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32EE3842-152D-4C6C-A175-8AFBFA50BBAD}" xr6:coauthVersionLast="47" xr6:coauthVersionMax="47" xr10:uidLastSave="{00000000-0000-0000-0000-000000000000}"/>
  <bookViews>
    <workbookView xWindow="-120" yWindow="-120" windowWidth="29040" windowHeight="15840" firstSheet="3" activeTab="5" xr2:uid="{00000000-000D-0000-FFFF-FFFF00000000}"/>
  </bookViews>
  <sheets>
    <sheet name="Customer" sheetId="4" state="hidden" r:id="rId1"/>
    <sheet name="Hospitalisation" sheetId="2" state="hidden" r:id="rId2"/>
    <sheet name="MedicHistory" sheetId="3" state="hidden" r:id="rId3"/>
    <sheet name="Healthcare (3)" sheetId="8" r:id="rId4"/>
    <sheet name="Insights" sheetId="6" r:id="rId5"/>
    <sheet name="Dashboard" sheetId="15" r:id="rId6"/>
    <sheet name="Sheet4" sheetId="19" state="hidden" r:id="rId7"/>
    <sheet name="Excersice" sheetId="14" state="hidden" r:id="rId8"/>
    <sheet name="Sheet3" sheetId="17" state="hidden" r:id="rId9"/>
    <sheet name="Sheet1" sheetId="16" state="hidden" r:id="rId10"/>
  </sheets>
  <externalReferences>
    <externalReference r:id="rId11"/>
  </externalReferences>
  <definedNames>
    <definedName name="_xlcn.WorksheetConnection_assignment3.xlsxCustomer1" hidden="1">Customer[]</definedName>
    <definedName name="_xlcn.WorksheetConnection_assignment3.xlsxhealthcare1" hidden="1">'Healthcare (3)'!$A$1:$Q$2336</definedName>
    <definedName name="_xlcn.WorksheetConnection_assignment3.xlsxMedic_History1" hidden="1">Medic_History[]</definedName>
    <definedName name="_xlcn.WorksheetConnection_ProjectModule1.xlsxCustomer1" localSheetId="3" hidden="1">[1]!Customer[#Data]</definedName>
    <definedName name="_xlcn.WorksheetConnection_ProjectModule1.xlsxCustomer1" hidden="1">Customer[]</definedName>
    <definedName name="_xlcn.WorksheetConnection_ProjectModule1.xlsxMedic_History1" localSheetId="3" hidden="1">[1]!Medic_History[#Data]</definedName>
    <definedName name="_xlcn.WorksheetConnection_ProjectModule1.xlsxMedic_History1" hidden="1">Medic_History[]</definedName>
    <definedName name="ExternalData_2" localSheetId="2" hidden="1">MedicHistory!$A$1:$H$2336</definedName>
    <definedName name="ExternalData_3" localSheetId="0" hidden="1">'Customer'!$A$1:$D$2336</definedName>
    <definedName name="Slicer_smoker2">#N/A</definedName>
    <definedName name="Slicer_Weight_status">#N/A</definedName>
  </definedNames>
  <calcPr calcId="191029"/>
  <pivotCaches>
    <pivotCache cacheId="0" r:id="rId12"/>
    <pivotCache cacheId="1" r:id="rId13"/>
    <pivotCache cacheId="94" r:id="rId14"/>
    <pivotCache cacheId="127" r:id="rId15"/>
    <pivotCache cacheId="130" r:id="rId16"/>
    <pivotCache cacheId="133" r:id="rId17"/>
    <pivotCache cacheId="136" r:id="rId18"/>
    <pivotCache cacheId="139" r:id="rId19"/>
    <pivotCache cacheId="142" r:id="rId20"/>
    <pivotCache cacheId="145" r:id="rId21"/>
  </pivotCaches>
  <extLst>
    <ext xmlns:x14="http://schemas.microsoft.com/office/spreadsheetml/2009/9/main" uri="{876F7934-8845-4945-9796-88D515C7AA90}">
      <x14:pivotCaches>
        <pivotCache cacheId="10"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dic_History" name="Medic_History" connection="WorksheetConnection_assignment3.xlsx!Medic_History"/>
          <x15:modelTable id="healthcare" name="healthcare" connection="WorksheetConnection_assignment3.xlsx!healthcare"/>
          <x15:modelTable id="Customer" name="Customer" connection="WorksheetConnection_assignment3.xlsx!Customer"/>
        </x15:modelTables>
        <x15:modelRelationships>
          <x15:modelRelationship fromTable="Customer" fromColumn="Customer ID" toTable="Medic_History" toColumn="Customer ID"/>
          <x15:modelRelationship fromTable="healthcare" fromColumn="Customer ID" toTable="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K2" i="3"/>
  <c r="K10" i="3"/>
  <c r="A2338" i="8"/>
  <c r="Q2337" i="8"/>
  <c r="O2337" i="8"/>
  <c r="N2337" i="8"/>
  <c r="M2337" i="8"/>
  <c r="K2337" i="8"/>
  <c r="J2337" i="8"/>
  <c r="I2337" i="8"/>
  <c r="H2337" i="8"/>
  <c r="G2337" i="8"/>
  <c r="E2337" i="8"/>
  <c r="B2337" i="8"/>
  <c r="Q2336" i="8"/>
  <c r="P2336" i="8"/>
  <c r="O2336" i="8"/>
  <c r="N2336" i="8"/>
  <c r="M2336" i="8"/>
  <c r="L2336" i="8"/>
  <c r="K2336" i="8"/>
  <c r="J2336" i="8"/>
  <c r="I2336" i="8"/>
  <c r="H2336" i="8"/>
  <c r="G2336" i="8"/>
  <c r="F2336" i="8"/>
  <c r="E2336" i="8"/>
  <c r="D2336" i="8" a="1"/>
  <c r="D2336" i="8" s="1"/>
  <c r="C2336" i="8"/>
  <c r="C2336" i="8" a="1"/>
  <c r="B2336" i="8"/>
  <c r="Q2335" i="8"/>
  <c r="P2335" i="8"/>
  <c r="O2335" i="8"/>
  <c r="N2335" i="8"/>
  <c r="M2335" i="8"/>
  <c r="L2335" i="8"/>
  <c r="K2335" i="8"/>
  <c r="J2335" i="8"/>
  <c r="I2335" i="8"/>
  <c r="H2335" i="8"/>
  <c r="G2335" i="8"/>
  <c r="F2335" i="8"/>
  <c r="E2335" i="8"/>
  <c r="D2335" i="8" a="1"/>
  <c r="D2335" i="8" s="1"/>
  <c r="C2335" i="8" a="1"/>
  <c r="C2335" i="8" s="1"/>
  <c r="B2335" i="8"/>
  <c r="Q2334" i="8"/>
  <c r="P2334" i="8"/>
  <c r="O2334" i="8"/>
  <c r="N2334" i="8"/>
  <c r="M2334" i="8"/>
  <c r="L2334" i="8"/>
  <c r="K2334" i="8"/>
  <c r="J2334" i="8"/>
  <c r="I2334" i="8"/>
  <c r="H2334" i="8"/>
  <c r="G2334" i="8"/>
  <c r="F2334" i="8"/>
  <c r="E2334" i="8"/>
  <c r="D2334" i="8" a="1"/>
  <c r="D2334" i="8" s="1"/>
  <c r="C2334" i="8" a="1"/>
  <c r="C2334" i="8" s="1"/>
  <c r="B2334" i="8"/>
  <c r="Q2333" i="8"/>
  <c r="P2333" i="8"/>
  <c r="O2333" i="8"/>
  <c r="N2333" i="8"/>
  <c r="M2333" i="8"/>
  <c r="L2333" i="8"/>
  <c r="K2333" i="8"/>
  <c r="J2333" i="8"/>
  <c r="I2333" i="8"/>
  <c r="H2333" i="8"/>
  <c r="G2333" i="8"/>
  <c r="F2333" i="8"/>
  <c r="E2333" i="8"/>
  <c r="D2333" i="8" a="1"/>
  <c r="D2333" i="8" s="1"/>
  <c r="C2333" i="8" a="1"/>
  <c r="C2333" i="8" s="1"/>
  <c r="B2333" i="8"/>
  <c r="Q2332" i="8"/>
  <c r="P2332" i="8"/>
  <c r="O2332" i="8"/>
  <c r="N2332" i="8"/>
  <c r="M2332" i="8"/>
  <c r="L2332" i="8"/>
  <c r="K2332" i="8"/>
  <c r="J2332" i="8"/>
  <c r="I2332" i="8"/>
  <c r="H2332" i="8"/>
  <c r="G2332" i="8"/>
  <c r="F2332" i="8"/>
  <c r="E2332" i="8"/>
  <c r="D2332" i="8" a="1"/>
  <c r="D2332" i="8" s="1"/>
  <c r="C2332" i="8" a="1"/>
  <c r="C2332" i="8" s="1"/>
  <c r="B2332" i="8"/>
  <c r="Q2331" i="8"/>
  <c r="P2331" i="8"/>
  <c r="O2331" i="8"/>
  <c r="N2331" i="8"/>
  <c r="M2331" i="8"/>
  <c r="L2331" i="8"/>
  <c r="K2331" i="8"/>
  <c r="J2331" i="8"/>
  <c r="I2331" i="8"/>
  <c r="H2331" i="8"/>
  <c r="G2331" i="8"/>
  <c r="F2331" i="8"/>
  <c r="E2331" i="8"/>
  <c r="D2331" i="8" a="1"/>
  <c r="D2331" i="8" s="1"/>
  <c r="C2331" i="8" a="1"/>
  <c r="C2331" i="8" s="1"/>
  <c r="B2331" i="8"/>
  <c r="Q2330" i="8"/>
  <c r="P2330" i="8"/>
  <c r="O2330" i="8"/>
  <c r="N2330" i="8"/>
  <c r="M2330" i="8"/>
  <c r="L2330" i="8"/>
  <c r="K2330" i="8"/>
  <c r="J2330" i="8"/>
  <c r="I2330" i="8"/>
  <c r="H2330" i="8"/>
  <c r="G2330" i="8"/>
  <c r="F2330" i="8"/>
  <c r="E2330" i="8"/>
  <c r="D2330" i="8" a="1"/>
  <c r="D2330" i="8" s="1"/>
  <c r="C2330" i="8" a="1"/>
  <c r="C2330" i="8" s="1"/>
  <c r="B2330" i="8"/>
  <c r="Q2329" i="8"/>
  <c r="P2329" i="8"/>
  <c r="O2329" i="8"/>
  <c r="N2329" i="8"/>
  <c r="M2329" i="8"/>
  <c r="L2329" i="8"/>
  <c r="K2329" i="8"/>
  <c r="J2329" i="8"/>
  <c r="I2329" i="8"/>
  <c r="H2329" i="8"/>
  <c r="G2329" i="8"/>
  <c r="F2329" i="8"/>
  <c r="E2329" i="8"/>
  <c r="D2329" i="8" a="1"/>
  <c r="D2329" i="8" s="1"/>
  <c r="C2329" i="8" a="1"/>
  <c r="C2329" i="8" s="1"/>
  <c r="B2329" i="8"/>
  <c r="Q2328" i="8"/>
  <c r="P2328" i="8"/>
  <c r="O2328" i="8"/>
  <c r="N2328" i="8"/>
  <c r="M2328" i="8"/>
  <c r="L2328" i="8"/>
  <c r="K2328" i="8"/>
  <c r="J2328" i="8"/>
  <c r="I2328" i="8"/>
  <c r="H2328" i="8"/>
  <c r="G2328" i="8"/>
  <c r="F2328" i="8"/>
  <c r="E2328" i="8"/>
  <c r="D2328" i="8" a="1"/>
  <c r="D2328" i="8" s="1"/>
  <c r="C2328" i="8" a="1"/>
  <c r="C2328" i="8" s="1"/>
  <c r="B2328" i="8"/>
  <c r="Q2327" i="8"/>
  <c r="P2327" i="8"/>
  <c r="O2327" i="8"/>
  <c r="N2327" i="8"/>
  <c r="M2327" i="8"/>
  <c r="L2327" i="8"/>
  <c r="K2327" i="8"/>
  <c r="J2327" i="8"/>
  <c r="I2327" i="8"/>
  <c r="H2327" i="8"/>
  <c r="G2327" i="8"/>
  <c r="F2327" i="8"/>
  <c r="E2327" i="8"/>
  <c r="D2327" i="8" a="1"/>
  <c r="D2327" i="8" s="1"/>
  <c r="C2327" i="8" a="1"/>
  <c r="C2327" i="8" s="1"/>
  <c r="B2327" i="8"/>
  <c r="Q2326" i="8"/>
  <c r="P2326" i="8"/>
  <c r="O2326" i="8"/>
  <c r="N2326" i="8"/>
  <c r="M2326" i="8"/>
  <c r="L2326" i="8"/>
  <c r="K2326" i="8"/>
  <c r="J2326" i="8"/>
  <c r="I2326" i="8"/>
  <c r="H2326" i="8"/>
  <c r="G2326" i="8"/>
  <c r="F2326" i="8"/>
  <c r="E2326" i="8"/>
  <c r="D2326" i="8" a="1"/>
  <c r="D2326" i="8" s="1"/>
  <c r="C2326" i="8" a="1"/>
  <c r="C2326" i="8" s="1"/>
  <c r="B2326" i="8"/>
  <c r="Q2325" i="8"/>
  <c r="P2325" i="8"/>
  <c r="O2325" i="8"/>
  <c r="N2325" i="8"/>
  <c r="M2325" i="8"/>
  <c r="L2325" i="8"/>
  <c r="K2325" i="8"/>
  <c r="J2325" i="8"/>
  <c r="I2325" i="8"/>
  <c r="H2325" i="8"/>
  <c r="G2325" i="8"/>
  <c r="F2325" i="8"/>
  <c r="E2325" i="8"/>
  <c r="D2325" i="8" a="1"/>
  <c r="D2325" i="8" s="1"/>
  <c r="C2325" i="8" a="1"/>
  <c r="C2325" i="8" s="1"/>
  <c r="B2325" i="8"/>
  <c r="Q2324" i="8"/>
  <c r="P2324" i="8"/>
  <c r="O2324" i="8"/>
  <c r="N2324" i="8"/>
  <c r="M2324" i="8"/>
  <c r="L2324" i="8"/>
  <c r="K2324" i="8"/>
  <c r="J2324" i="8"/>
  <c r="I2324" i="8"/>
  <c r="H2324" i="8"/>
  <c r="G2324" i="8"/>
  <c r="F2324" i="8"/>
  <c r="E2324" i="8"/>
  <c r="D2324" i="8" a="1"/>
  <c r="D2324" i="8" s="1"/>
  <c r="C2324" i="8" a="1"/>
  <c r="C2324" i="8" s="1"/>
  <c r="B2324" i="8"/>
  <c r="Q2323" i="8"/>
  <c r="P2323" i="8"/>
  <c r="O2323" i="8"/>
  <c r="N2323" i="8"/>
  <c r="M2323" i="8"/>
  <c r="L2323" i="8"/>
  <c r="K2323" i="8"/>
  <c r="J2323" i="8"/>
  <c r="I2323" i="8"/>
  <c r="H2323" i="8"/>
  <c r="G2323" i="8"/>
  <c r="F2323" i="8"/>
  <c r="E2323" i="8"/>
  <c r="D2323" i="8" a="1"/>
  <c r="D2323" i="8" s="1"/>
  <c r="C2323" i="8" a="1"/>
  <c r="C2323" i="8" s="1"/>
  <c r="B2323" i="8"/>
  <c r="Q2322" i="8"/>
  <c r="P2322" i="8"/>
  <c r="O2322" i="8"/>
  <c r="N2322" i="8"/>
  <c r="M2322" i="8"/>
  <c r="L2322" i="8"/>
  <c r="K2322" i="8"/>
  <c r="J2322" i="8"/>
  <c r="I2322" i="8"/>
  <c r="H2322" i="8"/>
  <c r="G2322" i="8"/>
  <c r="F2322" i="8"/>
  <c r="E2322" i="8"/>
  <c r="D2322" i="8" a="1"/>
  <c r="D2322" i="8" s="1"/>
  <c r="C2322" i="8" a="1"/>
  <c r="C2322" i="8" s="1"/>
  <c r="B2322" i="8"/>
  <c r="Q2321" i="8"/>
  <c r="P2321" i="8"/>
  <c r="O2321" i="8"/>
  <c r="N2321" i="8"/>
  <c r="M2321" i="8"/>
  <c r="L2321" i="8"/>
  <c r="K2321" i="8"/>
  <c r="J2321" i="8"/>
  <c r="I2321" i="8"/>
  <c r="H2321" i="8"/>
  <c r="G2321" i="8"/>
  <c r="F2321" i="8"/>
  <c r="E2321" i="8"/>
  <c r="D2321" i="8" a="1"/>
  <c r="D2321" i="8" s="1"/>
  <c r="C2321" i="8" a="1"/>
  <c r="C2321" i="8" s="1"/>
  <c r="B2321" i="8"/>
  <c r="Q2320" i="8"/>
  <c r="P2320" i="8"/>
  <c r="O2320" i="8"/>
  <c r="N2320" i="8"/>
  <c r="M2320" i="8"/>
  <c r="L2320" i="8"/>
  <c r="K2320" i="8"/>
  <c r="J2320" i="8"/>
  <c r="I2320" i="8"/>
  <c r="H2320" i="8"/>
  <c r="G2320" i="8"/>
  <c r="F2320" i="8"/>
  <c r="E2320" i="8"/>
  <c r="D2320" i="8" a="1"/>
  <c r="D2320" i="8" s="1"/>
  <c r="C2320" i="8" a="1"/>
  <c r="C2320" i="8" s="1"/>
  <c r="B2320" i="8"/>
  <c r="Q2319" i="8"/>
  <c r="P2319" i="8"/>
  <c r="O2319" i="8"/>
  <c r="N2319" i="8"/>
  <c r="M2319" i="8"/>
  <c r="L2319" i="8"/>
  <c r="K2319" i="8"/>
  <c r="J2319" i="8"/>
  <c r="I2319" i="8"/>
  <c r="H2319" i="8"/>
  <c r="G2319" i="8"/>
  <c r="F2319" i="8"/>
  <c r="E2319" i="8"/>
  <c r="D2319" i="8" a="1"/>
  <c r="D2319" i="8" s="1"/>
  <c r="C2319" i="8" a="1"/>
  <c r="C2319" i="8" s="1"/>
  <c r="B2319" i="8"/>
  <c r="Q2318" i="8"/>
  <c r="P2318" i="8"/>
  <c r="O2318" i="8"/>
  <c r="N2318" i="8"/>
  <c r="M2318" i="8"/>
  <c r="L2318" i="8"/>
  <c r="K2318" i="8"/>
  <c r="J2318" i="8"/>
  <c r="I2318" i="8"/>
  <c r="H2318" i="8"/>
  <c r="G2318" i="8"/>
  <c r="F2318" i="8"/>
  <c r="E2318" i="8"/>
  <c r="D2318" i="8" a="1"/>
  <c r="D2318" i="8" s="1"/>
  <c r="C2318" i="8" a="1"/>
  <c r="C2318" i="8" s="1"/>
  <c r="B2318" i="8"/>
  <c r="Q2317" i="8"/>
  <c r="P2317" i="8"/>
  <c r="O2317" i="8"/>
  <c r="N2317" i="8"/>
  <c r="M2317" i="8"/>
  <c r="L2317" i="8"/>
  <c r="K2317" i="8"/>
  <c r="J2317" i="8"/>
  <c r="I2317" i="8"/>
  <c r="H2317" i="8"/>
  <c r="G2317" i="8"/>
  <c r="F2317" i="8"/>
  <c r="E2317" i="8"/>
  <c r="D2317" i="8" a="1"/>
  <c r="D2317" i="8" s="1"/>
  <c r="C2317" i="8" a="1"/>
  <c r="C2317" i="8" s="1"/>
  <c r="B2317" i="8"/>
  <c r="Q2316" i="8"/>
  <c r="P2316" i="8"/>
  <c r="O2316" i="8"/>
  <c r="N2316" i="8"/>
  <c r="M2316" i="8"/>
  <c r="L2316" i="8"/>
  <c r="K2316" i="8"/>
  <c r="J2316" i="8"/>
  <c r="I2316" i="8"/>
  <c r="H2316" i="8"/>
  <c r="G2316" i="8"/>
  <c r="F2316" i="8"/>
  <c r="E2316" i="8"/>
  <c r="D2316" i="8" a="1"/>
  <c r="D2316" i="8" s="1"/>
  <c r="C2316" i="8" a="1"/>
  <c r="C2316" i="8" s="1"/>
  <c r="B2316" i="8"/>
  <c r="Q2315" i="8"/>
  <c r="P2315" i="8"/>
  <c r="O2315" i="8"/>
  <c r="N2315" i="8"/>
  <c r="M2315" i="8"/>
  <c r="L2315" i="8"/>
  <c r="K2315" i="8"/>
  <c r="J2315" i="8"/>
  <c r="I2315" i="8"/>
  <c r="H2315" i="8"/>
  <c r="G2315" i="8"/>
  <c r="F2315" i="8"/>
  <c r="E2315" i="8"/>
  <c r="D2315" i="8" a="1"/>
  <c r="D2315" i="8" s="1"/>
  <c r="C2315" i="8" a="1"/>
  <c r="C2315" i="8" s="1"/>
  <c r="B2315" i="8"/>
  <c r="Q2314" i="8"/>
  <c r="P2314" i="8"/>
  <c r="O2314" i="8"/>
  <c r="N2314" i="8"/>
  <c r="M2314" i="8"/>
  <c r="L2314" i="8"/>
  <c r="K2314" i="8"/>
  <c r="J2314" i="8"/>
  <c r="I2314" i="8"/>
  <c r="H2314" i="8"/>
  <c r="G2314" i="8"/>
  <c r="F2314" i="8"/>
  <c r="E2314" i="8"/>
  <c r="D2314" i="8" a="1"/>
  <c r="D2314" i="8" s="1"/>
  <c r="C2314" i="8" a="1"/>
  <c r="C2314" i="8" s="1"/>
  <c r="B2314" i="8"/>
  <c r="Q2313" i="8"/>
  <c r="P2313" i="8"/>
  <c r="O2313" i="8"/>
  <c r="N2313" i="8"/>
  <c r="M2313" i="8"/>
  <c r="L2313" i="8"/>
  <c r="K2313" i="8"/>
  <c r="J2313" i="8"/>
  <c r="I2313" i="8"/>
  <c r="H2313" i="8"/>
  <c r="G2313" i="8"/>
  <c r="F2313" i="8"/>
  <c r="E2313" i="8"/>
  <c r="D2313" i="8" a="1"/>
  <c r="D2313" i="8" s="1"/>
  <c r="C2313" i="8" a="1"/>
  <c r="C2313" i="8" s="1"/>
  <c r="B2313" i="8"/>
  <c r="Q2312" i="8"/>
  <c r="P2312" i="8"/>
  <c r="O2312" i="8"/>
  <c r="N2312" i="8"/>
  <c r="M2312" i="8"/>
  <c r="L2312" i="8"/>
  <c r="K2312" i="8"/>
  <c r="J2312" i="8"/>
  <c r="I2312" i="8"/>
  <c r="H2312" i="8"/>
  <c r="G2312" i="8"/>
  <c r="F2312" i="8"/>
  <c r="E2312" i="8"/>
  <c r="D2312" i="8" a="1"/>
  <c r="D2312" i="8" s="1"/>
  <c r="C2312" i="8" a="1"/>
  <c r="C2312" i="8" s="1"/>
  <c r="B2312" i="8"/>
  <c r="Q2311" i="8"/>
  <c r="P2311" i="8"/>
  <c r="O2311" i="8"/>
  <c r="N2311" i="8"/>
  <c r="M2311" i="8"/>
  <c r="L2311" i="8"/>
  <c r="K2311" i="8"/>
  <c r="J2311" i="8"/>
  <c r="I2311" i="8"/>
  <c r="H2311" i="8"/>
  <c r="G2311" i="8"/>
  <c r="F2311" i="8"/>
  <c r="E2311" i="8"/>
  <c r="D2311" i="8" a="1"/>
  <c r="D2311" i="8" s="1"/>
  <c r="C2311" i="8" a="1"/>
  <c r="C2311" i="8" s="1"/>
  <c r="B2311" i="8"/>
  <c r="Q2310" i="8"/>
  <c r="P2310" i="8"/>
  <c r="O2310" i="8"/>
  <c r="N2310" i="8"/>
  <c r="M2310" i="8"/>
  <c r="L2310" i="8"/>
  <c r="K2310" i="8"/>
  <c r="J2310" i="8"/>
  <c r="I2310" i="8"/>
  <c r="H2310" i="8"/>
  <c r="G2310" i="8"/>
  <c r="F2310" i="8"/>
  <c r="E2310" i="8"/>
  <c r="D2310" i="8" a="1"/>
  <c r="D2310" i="8" s="1"/>
  <c r="C2310" i="8" a="1"/>
  <c r="C2310" i="8" s="1"/>
  <c r="B2310" i="8"/>
  <c r="Q2309" i="8"/>
  <c r="P2309" i="8"/>
  <c r="O2309" i="8"/>
  <c r="N2309" i="8"/>
  <c r="M2309" i="8"/>
  <c r="L2309" i="8"/>
  <c r="K2309" i="8"/>
  <c r="J2309" i="8"/>
  <c r="I2309" i="8"/>
  <c r="H2309" i="8"/>
  <c r="G2309" i="8"/>
  <c r="F2309" i="8"/>
  <c r="E2309" i="8"/>
  <c r="D2309" i="8" a="1"/>
  <c r="D2309" i="8" s="1"/>
  <c r="C2309" i="8" a="1"/>
  <c r="C2309" i="8" s="1"/>
  <c r="B2309" i="8"/>
  <c r="Q2308" i="8"/>
  <c r="P2308" i="8"/>
  <c r="O2308" i="8"/>
  <c r="N2308" i="8"/>
  <c r="M2308" i="8"/>
  <c r="L2308" i="8"/>
  <c r="K2308" i="8"/>
  <c r="J2308" i="8"/>
  <c r="I2308" i="8"/>
  <c r="H2308" i="8"/>
  <c r="G2308" i="8"/>
  <c r="F2308" i="8"/>
  <c r="E2308" i="8"/>
  <c r="D2308" i="8" a="1"/>
  <c r="D2308" i="8" s="1"/>
  <c r="C2308" i="8" a="1"/>
  <c r="C2308" i="8" s="1"/>
  <c r="B2308" i="8"/>
  <c r="Q2307" i="8"/>
  <c r="P2307" i="8"/>
  <c r="O2307" i="8"/>
  <c r="N2307" i="8"/>
  <c r="M2307" i="8"/>
  <c r="L2307" i="8"/>
  <c r="K2307" i="8"/>
  <c r="J2307" i="8"/>
  <c r="I2307" i="8"/>
  <c r="H2307" i="8"/>
  <c r="G2307" i="8"/>
  <c r="F2307" i="8"/>
  <c r="E2307" i="8"/>
  <c r="D2307" i="8" a="1"/>
  <c r="D2307" i="8" s="1"/>
  <c r="C2307" i="8" a="1"/>
  <c r="C2307" i="8" s="1"/>
  <c r="B2307" i="8"/>
  <c r="Q2306" i="8"/>
  <c r="P2306" i="8"/>
  <c r="O2306" i="8"/>
  <c r="N2306" i="8"/>
  <c r="M2306" i="8"/>
  <c r="L2306" i="8"/>
  <c r="K2306" i="8"/>
  <c r="J2306" i="8"/>
  <c r="I2306" i="8"/>
  <c r="H2306" i="8"/>
  <c r="G2306" i="8"/>
  <c r="F2306" i="8"/>
  <c r="E2306" i="8"/>
  <c r="D2306" i="8" a="1"/>
  <c r="D2306" i="8" s="1"/>
  <c r="C2306" i="8" a="1"/>
  <c r="C2306" i="8" s="1"/>
  <c r="B2306" i="8"/>
  <c r="Q2305" i="8"/>
  <c r="P2305" i="8"/>
  <c r="O2305" i="8"/>
  <c r="N2305" i="8"/>
  <c r="M2305" i="8"/>
  <c r="L2305" i="8"/>
  <c r="K2305" i="8"/>
  <c r="J2305" i="8"/>
  <c r="I2305" i="8"/>
  <c r="H2305" i="8"/>
  <c r="G2305" i="8"/>
  <c r="F2305" i="8"/>
  <c r="E2305" i="8"/>
  <c r="D2305" i="8" a="1"/>
  <c r="D2305" i="8" s="1"/>
  <c r="C2305" i="8" a="1"/>
  <c r="C2305" i="8" s="1"/>
  <c r="B2305" i="8"/>
  <c r="Q2304" i="8"/>
  <c r="P2304" i="8"/>
  <c r="O2304" i="8"/>
  <c r="N2304" i="8"/>
  <c r="M2304" i="8"/>
  <c r="L2304" i="8"/>
  <c r="K2304" i="8"/>
  <c r="J2304" i="8"/>
  <c r="I2304" i="8"/>
  <c r="H2304" i="8"/>
  <c r="G2304" i="8"/>
  <c r="F2304" i="8"/>
  <c r="E2304" i="8"/>
  <c r="D2304" i="8" a="1"/>
  <c r="D2304" i="8" s="1"/>
  <c r="C2304" i="8" a="1"/>
  <c r="C2304" i="8" s="1"/>
  <c r="B2304" i="8"/>
  <c r="Q2303" i="8"/>
  <c r="P2303" i="8"/>
  <c r="O2303" i="8"/>
  <c r="N2303" i="8"/>
  <c r="M2303" i="8"/>
  <c r="L2303" i="8"/>
  <c r="K2303" i="8"/>
  <c r="J2303" i="8"/>
  <c r="I2303" i="8"/>
  <c r="H2303" i="8"/>
  <c r="G2303" i="8"/>
  <c r="F2303" i="8"/>
  <c r="E2303" i="8"/>
  <c r="D2303" i="8" a="1"/>
  <c r="D2303" i="8" s="1"/>
  <c r="C2303" i="8" a="1"/>
  <c r="C2303" i="8" s="1"/>
  <c r="B2303" i="8"/>
  <c r="Q2302" i="8"/>
  <c r="P2302" i="8"/>
  <c r="O2302" i="8"/>
  <c r="N2302" i="8"/>
  <c r="M2302" i="8"/>
  <c r="L2302" i="8"/>
  <c r="K2302" i="8"/>
  <c r="J2302" i="8"/>
  <c r="I2302" i="8"/>
  <c r="H2302" i="8"/>
  <c r="G2302" i="8"/>
  <c r="F2302" i="8"/>
  <c r="E2302" i="8"/>
  <c r="D2302" i="8" a="1"/>
  <c r="D2302" i="8" s="1"/>
  <c r="C2302" i="8" a="1"/>
  <c r="C2302" i="8" s="1"/>
  <c r="B2302" i="8"/>
  <c r="Q2301" i="8"/>
  <c r="P2301" i="8"/>
  <c r="O2301" i="8"/>
  <c r="N2301" i="8"/>
  <c r="M2301" i="8"/>
  <c r="L2301" i="8"/>
  <c r="K2301" i="8"/>
  <c r="J2301" i="8"/>
  <c r="I2301" i="8"/>
  <c r="H2301" i="8"/>
  <c r="G2301" i="8"/>
  <c r="F2301" i="8"/>
  <c r="E2301" i="8"/>
  <c r="D2301" i="8" a="1"/>
  <c r="D2301" i="8" s="1"/>
  <c r="C2301" i="8" a="1"/>
  <c r="C2301" i="8" s="1"/>
  <c r="B2301" i="8"/>
  <c r="Q2300" i="8"/>
  <c r="P2300" i="8"/>
  <c r="O2300" i="8"/>
  <c r="N2300" i="8"/>
  <c r="M2300" i="8"/>
  <c r="L2300" i="8"/>
  <c r="K2300" i="8"/>
  <c r="J2300" i="8"/>
  <c r="I2300" i="8"/>
  <c r="H2300" i="8"/>
  <c r="G2300" i="8"/>
  <c r="F2300" i="8"/>
  <c r="E2300" i="8"/>
  <c r="D2300" i="8" a="1"/>
  <c r="D2300" i="8" s="1"/>
  <c r="C2300" i="8" a="1"/>
  <c r="C2300" i="8" s="1"/>
  <c r="B2300" i="8"/>
  <c r="Q2299" i="8"/>
  <c r="P2299" i="8"/>
  <c r="O2299" i="8"/>
  <c r="N2299" i="8"/>
  <c r="M2299" i="8"/>
  <c r="L2299" i="8"/>
  <c r="K2299" i="8"/>
  <c r="J2299" i="8"/>
  <c r="I2299" i="8"/>
  <c r="H2299" i="8"/>
  <c r="G2299" i="8"/>
  <c r="F2299" i="8"/>
  <c r="E2299" i="8"/>
  <c r="D2299" i="8" a="1"/>
  <c r="D2299" i="8" s="1"/>
  <c r="C2299" i="8" a="1"/>
  <c r="C2299" i="8" s="1"/>
  <c r="B2299" i="8"/>
  <c r="Q2298" i="8"/>
  <c r="P2298" i="8"/>
  <c r="O2298" i="8"/>
  <c r="N2298" i="8"/>
  <c r="M2298" i="8"/>
  <c r="L2298" i="8"/>
  <c r="K2298" i="8"/>
  <c r="J2298" i="8"/>
  <c r="I2298" i="8"/>
  <c r="H2298" i="8"/>
  <c r="G2298" i="8"/>
  <c r="F2298" i="8"/>
  <c r="E2298" i="8"/>
  <c r="D2298" i="8" a="1"/>
  <c r="D2298" i="8" s="1"/>
  <c r="C2298" i="8" a="1"/>
  <c r="C2298" i="8" s="1"/>
  <c r="B2298" i="8"/>
  <c r="Q2297" i="8"/>
  <c r="P2297" i="8"/>
  <c r="O2297" i="8"/>
  <c r="N2297" i="8"/>
  <c r="M2297" i="8"/>
  <c r="L2297" i="8"/>
  <c r="K2297" i="8"/>
  <c r="J2297" i="8"/>
  <c r="I2297" i="8"/>
  <c r="H2297" i="8"/>
  <c r="G2297" i="8"/>
  <c r="F2297" i="8"/>
  <c r="E2297" i="8"/>
  <c r="D2297" i="8" a="1"/>
  <c r="D2297" i="8" s="1"/>
  <c r="C2297" i="8" a="1"/>
  <c r="C2297" i="8" s="1"/>
  <c r="B2297" i="8"/>
  <c r="Q2296" i="8"/>
  <c r="P2296" i="8"/>
  <c r="O2296" i="8"/>
  <c r="N2296" i="8"/>
  <c r="M2296" i="8"/>
  <c r="L2296" i="8"/>
  <c r="K2296" i="8"/>
  <c r="J2296" i="8"/>
  <c r="I2296" i="8"/>
  <c r="H2296" i="8"/>
  <c r="G2296" i="8"/>
  <c r="F2296" i="8"/>
  <c r="E2296" i="8"/>
  <c r="D2296" i="8" a="1"/>
  <c r="D2296" i="8" s="1"/>
  <c r="C2296" i="8" a="1"/>
  <c r="C2296" i="8" s="1"/>
  <c r="B2296" i="8"/>
  <c r="Q2295" i="8"/>
  <c r="P2295" i="8"/>
  <c r="O2295" i="8"/>
  <c r="N2295" i="8"/>
  <c r="M2295" i="8"/>
  <c r="L2295" i="8"/>
  <c r="K2295" i="8"/>
  <c r="J2295" i="8"/>
  <c r="I2295" i="8"/>
  <c r="H2295" i="8"/>
  <c r="G2295" i="8"/>
  <c r="F2295" i="8"/>
  <c r="E2295" i="8"/>
  <c r="D2295" i="8" a="1"/>
  <c r="D2295" i="8" s="1"/>
  <c r="C2295" i="8" a="1"/>
  <c r="C2295" i="8" s="1"/>
  <c r="B2295" i="8"/>
  <c r="Q2294" i="8"/>
  <c r="P2294" i="8"/>
  <c r="O2294" i="8"/>
  <c r="N2294" i="8"/>
  <c r="M2294" i="8"/>
  <c r="L2294" i="8"/>
  <c r="K2294" i="8"/>
  <c r="J2294" i="8"/>
  <c r="I2294" i="8"/>
  <c r="H2294" i="8"/>
  <c r="G2294" i="8"/>
  <c r="F2294" i="8"/>
  <c r="E2294" i="8"/>
  <c r="D2294" i="8" a="1"/>
  <c r="D2294" i="8" s="1"/>
  <c r="C2294" i="8" a="1"/>
  <c r="C2294" i="8" s="1"/>
  <c r="B2294" i="8"/>
  <c r="Q2293" i="8"/>
  <c r="P2293" i="8"/>
  <c r="O2293" i="8"/>
  <c r="N2293" i="8"/>
  <c r="M2293" i="8"/>
  <c r="L2293" i="8"/>
  <c r="K2293" i="8"/>
  <c r="J2293" i="8"/>
  <c r="I2293" i="8"/>
  <c r="H2293" i="8"/>
  <c r="G2293" i="8"/>
  <c r="F2293" i="8"/>
  <c r="E2293" i="8"/>
  <c r="D2293" i="8" a="1"/>
  <c r="D2293" i="8" s="1"/>
  <c r="C2293" i="8" a="1"/>
  <c r="C2293" i="8" s="1"/>
  <c r="B2293" i="8"/>
  <c r="Q2292" i="8"/>
  <c r="P2292" i="8"/>
  <c r="O2292" i="8"/>
  <c r="N2292" i="8"/>
  <c r="M2292" i="8"/>
  <c r="L2292" i="8"/>
  <c r="K2292" i="8"/>
  <c r="J2292" i="8"/>
  <c r="I2292" i="8"/>
  <c r="H2292" i="8"/>
  <c r="G2292" i="8"/>
  <c r="F2292" i="8"/>
  <c r="E2292" i="8"/>
  <c r="D2292" i="8" a="1"/>
  <c r="D2292" i="8" s="1"/>
  <c r="C2292" i="8" a="1"/>
  <c r="C2292" i="8" s="1"/>
  <c r="B2292" i="8"/>
  <c r="Q2291" i="8"/>
  <c r="P2291" i="8"/>
  <c r="O2291" i="8"/>
  <c r="N2291" i="8"/>
  <c r="M2291" i="8"/>
  <c r="L2291" i="8"/>
  <c r="K2291" i="8"/>
  <c r="J2291" i="8"/>
  <c r="I2291" i="8"/>
  <c r="H2291" i="8"/>
  <c r="G2291" i="8"/>
  <c r="F2291" i="8"/>
  <c r="E2291" i="8"/>
  <c r="D2291" i="8" a="1"/>
  <c r="D2291" i="8" s="1"/>
  <c r="C2291" i="8" a="1"/>
  <c r="C2291" i="8" s="1"/>
  <c r="B2291" i="8"/>
  <c r="Q2290" i="8"/>
  <c r="P2290" i="8"/>
  <c r="O2290" i="8"/>
  <c r="N2290" i="8"/>
  <c r="M2290" i="8"/>
  <c r="L2290" i="8"/>
  <c r="K2290" i="8"/>
  <c r="J2290" i="8"/>
  <c r="I2290" i="8"/>
  <c r="H2290" i="8"/>
  <c r="G2290" i="8"/>
  <c r="F2290" i="8"/>
  <c r="E2290" i="8"/>
  <c r="D2290" i="8" a="1"/>
  <c r="D2290" i="8" s="1"/>
  <c r="C2290" i="8" a="1"/>
  <c r="C2290" i="8" s="1"/>
  <c r="B2290" i="8"/>
  <c r="Q2289" i="8"/>
  <c r="P2289" i="8"/>
  <c r="O2289" i="8"/>
  <c r="N2289" i="8"/>
  <c r="M2289" i="8"/>
  <c r="L2289" i="8"/>
  <c r="K2289" i="8"/>
  <c r="J2289" i="8"/>
  <c r="I2289" i="8"/>
  <c r="H2289" i="8"/>
  <c r="G2289" i="8"/>
  <c r="F2289" i="8"/>
  <c r="E2289" i="8"/>
  <c r="D2289" i="8" a="1"/>
  <c r="D2289" i="8" s="1"/>
  <c r="C2289" i="8" a="1"/>
  <c r="C2289" i="8" s="1"/>
  <c r="B2289" i="8"/>
  <c r="Q2288" i="8"/>
  <c r="P2288" i="8"/>
  <c r="O2288" i="8"/>
  <c r="N2288" i="8"/>
  <c r="M2288" i="8"/>
  <c r="L2288" i="8"/>
  <c r="K2288" i="8"/>
  <c r="J2288" i="8"/>
  <c r="I2288" i="8"/>
  <c r="H2288" i="8"/>
  <c r="G2288" i="8"/>
  <c r="F2288" i="8"/>
  <c r="E2288" i="8"/>
  <c r="D2288" i="8" a="1"/>
  <c r="D2288" i="8" s="1"/>
  <c r="C2288" i="8" a="1"/>
  <c r="C2288" i="8" s="1"/>
  <c r="B2288" i="8"/>
  <c r="Q2287" i="8"/>
  <c r="P2287" i="8"/>
  <c r="O2287" i="8"/>
  <c r="N2287" i="8"/>
  <c r="M2287" i="8"/>
  <c r="L2287" i="8"/>
  <c r="K2287" i="8"/>
  <c r="J2287" i="8"/>
  <c r="I2287" i="8"/>
  <c r="H2287" i="8"/>
  <c r="G2287" i="8"/>
  <c r="F2287" i="8"/>
  <c r="E2287" i="8"/>
  <c r="D2287" i="8" a="1"/>
  <c r="D2287" i="8" s="1"/>
  <c r="C2287" i="8" a="1"/>
  <c r="C2287" i="8" s="1"/>
  <c r="B2287" i="8"/>
  <c r="Q2286" i="8"/>
  <c r="P2286" i="8"/>
  <c r="O2286" i="8"/>
  <c r="N2286" i="8"/>
  <c r="M2286" i="8"/>
  <c r="L2286" i="8"/>
  <c r="K2286" i="8"/>
  <c r="J2286" i="8"/>
  <c r="I2286" i="8"/>
  <c r="H2286" i="8"/>
  <c r="G2286" i="8"/>
  <c r="F2286" i="8"/>
  <c r="E2286" i="8"/>
  <c r="D2286" i="8" a="1"/>
  <c r="D2286" i="8" s="1"/>
  <c r="C2286" i="8" a="1"/>
  <c r="C2286" i="8" s="1"/>
  <c r="B2286" i="8"/>
  <c r="Q2285" i="8"/>
  <c r="P2285" i="8"/>
  <c r="O2285" i="8"/>
  <c r="N2285" i="8"/>
  <c r="M2285" i="8"/>
  <c r="L2285" i="8"/>
  <c r="K2285" i="8"/>
  <c r="J2285" i="8"/>
  <c r="I2285" i="8"/>
  <c r="H2285" i="8"/>
  <c r="G2285" i="8"/>
  <c r="F2285" i="8"/>
  <c r="E2285" i="8"/>
  <c r="D2285" i="8" a="1"/>
  <c r="D2285" i="8" s="1"/>
  <c r="C2285" i="8" a="1"/>
  <c r="C2285" i="8" s="1"/>
  <c r="B2285" i="8"/>
  <c r="Q2284" i="8"/>
  <c r="P2284" i="8"/>
  <c r="O2284" i="8"/>
  <c r="N2284" i="8"/>
  <c r="M2284" i="8"/>
  <c r="L2284" i="8"/>
  <c r="K2284" i="8"/>
  <c r="J2284" i="8"/>
  <c r="I2284" i="8"/>
  <c r="H2284" i="8"/>
  <c r="G2284" i="8"/>
  <c r="F2284" i="8"/>
  <c r="E2284" i="8"/>
  <c r="D2284" i="8" a="1"/>
  <c r="D2284" i="8" s="1"/>
  <c r="C2284" i="8" a="1"/>
  <c r="C2284" i="8" s="1"/>
  <c r="B2284" i="8"/>
  <c r="Q2283" i="8"/>
  <c r="P2283" i="8"/>
  <c r="O2283" i="8"/>
  <c r="N2283" i="8"/>
  <c r="M2283" i="8"/>
  <c r="L2283" i="8"/>
  <c r="K2283" i="8"/>
  <c r="J2283" i="8"/>
  <c r="I2283" i="8"/>
  <c r="H2283" i="8"/>
  <c r="G2283" i="8"/>
  <c r="F2283" i="8"/>
  <c r="E2283" i="8"/>
  <c r="D2283" i="8" a="1"/>
  <c r="D2283" i="8" s="1"/>
  <c r="C2283" i="8" a="1"/>
  <c r="C2283" i="8" s="1"/>
  <c r="B2283" i="8"/>
  <c r="Q2282" i="8"/>
  <c r="P2282" i="8"/>
  <c r="O2282" i="8"/>
  <c r="N2282" i="8"/>
  <c r="M2282" i="8"/>
  <c r="L2282" i="8"/>
  <c r="K2282" i="8"/>
  <c r="J2282" i="8"/>
  <c r="I2282" i="8"/>
  <c r="H2282" i="8"/>
  <c r="G2282" i="8"/>
  <c r="F2282" i="8"/>
  <c r="E2282" i="8"/>
  <c r="D2282" i="8" a="1"/>
  <c r="D2282" i="8" s="1"/>
  <c r="C2282" i="8" a="1"/>
  <c r="C2282" i="8" s="1"/>
  <c r="B2282" i="8"/>
  <c r="Q2281" i="8"/>
  <c r="P2281" i="8"/>
  <c r="O2281" i="8"/>
  <c r="N2281" i="8"/>
  <c r="M2281" i="8"/>
  <c r="L2281" i="8"/>
  <c r="K2281" i="8"/>
  <c r="J2281" i="8"/>
  <c r="I2281" i="8"/>
  <c r="H2281" i="8"/>
  <c r="G2281" i="8"/>
  <c r="F2281" i="8"/>
  <c r="E2281" i="8"/>
  <c r="D2281" i="8" a="1"/>
  <c r="D2281" i="8" s="1"/>
  <c r="C2281" i="8" a="1"/>
  <c r="C2281" i="8" s="1"/>
  <c r="B2281" i="8"/>
  <c r="Q2280" i="8"/>
  <c r="P2280" i="8"/>
  <c r="O2280" i="8"/>
  <c r="N2280" i="8"/>
  <c r="M2280" i="8"/>
  <c r="L2280" i="8"/>
  <c r="K2280" i="8"/>
  <c r="J2280" i="8"/>
  <c r="I2280" i="8"/>
  <c r="H2280" i="8"/>
  <c r="G2280" i="8"/>
  <c r="F2280" i="8"/>
  <c r="E2280" i="8"/>
  <c r="D2280" i="8" a="1"/>
  <c r="D2280" i="8" s="1"/>
  <c r="C2280" i="8" a="1"/>
  <c r="C2280" i="8" s="1"/>
  <c r="B2280" i="8"/>
  <c r="Q2279" i="8"/>
  <c r="P2279" i="8"/>
  <c r="O2279" i="8"/>
  <c r="N2279" i="8"/>
  <c r="M2279" i="8"/>
  <c r="L2279" i="8"/>
  <c r="K2279" i="8"/>
  <c r="J2279" i="8"/>
  <c r="I2279" i="8"/>
  <c r="H2279" i="8"/>
  <c r="G2279" i="8"/>
  <c r="F2279" i="8"/>
  <c r="E2279" i="8"/>
  <c r="D2279" i="8" a="1"/>
  <c r="D2279" i="8" s="1"/>
  <c r="C2279" i="8" a="1"/>
  <c r="C2279" i="8" s="1"/>
  <c r="B2279" i="8"/>
  <c r="Q2278" i="8"/>
  <c r="P2278" i="8"/>
  <c r="O2278" i="8"/>
  <c r="N2278" i="8"/>
  <c r="M2278" i="8"/>
  <c r="L2278" i="8"/>
  <c r="K2278" i="8"/>
  <c r="J2278" i="8"/>
  <c r="I2278" i="8"/>
  <c r="H2278" i="8"/>
  <c r="G2278" i="8"/>
  <c r="F2278" i="8"/>
  <c r="E2278" i="8"/>
  <c r="D2278" i="8" a="1"/>
  <c r="D2278" i="8" s="1"/>
  <c r="C2278" i="8" a="1"/>
  <c r="C2278" i="8" s="1"/>
  <c r="B2278" i="8"/>
  <c r="Q2277" i="8"/>
  <c r="P2277" i="8"/>
  <c r="O2277" i="8"/>
  <c r="N2277" i="8"/>
  <c r="M2277" i="8"/>
  <c r="L2277" i="8"/>
  <c r="K2277" i="8"/>
  <c r="J2277" i="8"/>
  <c r="I2277" i="8"/>
  <c r="H2277" i="8"/>
  <c r="G2277" i="8"/>
  <c r="F2277" i="8"/>
  <c r="E2277" i="8"/>
  <c r="D2277" i="8" a="1"/>
  <c r="D2277" i="8" s="1"/>
  <c r="C2277" i="8" a="1"/>
  <c r="C2277" i="8" s="1"/>
  <c r="B2277" i="8"/>
  <c r="Q2276" i="8"/>
  <c r="P2276" i="8"/>
  <c r="O2276" i="8"/>
  <c r="N2276" i="8"/>
  <c r="M2276" i="8"/>
  <c r="L2276" i="8"/>
  <c r="K2276" i="8"/>
  <c r="J2276" i="8"/>
  <c r="I2276" i="8"/>
  <c r="H2276" i="8"/>
  <c r="G2276" i="8"/>
  <c r="F2276" i="8"/>
  <c r="E2276" i="8"/>
  <c r="D2276" i="8" a="1"/>
  <c r="D2276" i="8" s="1"/>
  <c r="C2276" i="8" a="1"/>
  <c r="C2276" i="8" s="1"/>
  <c r="B2276" i="8"/>
  <c r="Q2275" i="8"/>
  <c r="P2275" i="8"/>
  <c r="O2275" i="8"/>
  <c r="N2275" i="8"/>
  <c r="M2275" i="8"/>
  <c r="L2275" i="8"/>
  <c r="K2275" i="8"/>
  <c r="J2275" i="8"/>
  <c r="I2275" i="8"/>
  <c r="H2275" i="8"/>
  <c r="G2275" i="8"/>
  <c r="F2275" i="8"/>
  <c r="E2275" i="8"/>
  <c r="D2275" i="8" a="1"/>
  <c r="D2275" i="8" s="1"/>
  <c r="C2275" i="8" a="1"/>
  <c r="C2275" i="8" s="1"/>
  <c r="B2275" i="8"/>
  <c r="Q2274" i="8"/>
  <c r="P2274" i="8"/>
  <c r="O2274" i="8"/>
  <c r="N2274" i="8"/>
  <c r="M2274" i="8"/>
  <c r="L2274" i="8"/>
  <c r="K2274" i="8"/>
  <c r="J2274" i="8"/>
  <c r="I2274" i="8"/>
  <c r="H2274" i="8"/>
  <c r="G2274" i="8"/>
  <c r="F2274" i="8"/>
  <c r="E2274" i="8"/>
  <c r="D2274" i="8" a="1"/>
  <c r="D2274" i="8" s="1"/>
  <c r="C2274" i="8" a="1"/>
  <c r="C2274" i="8" s="1"/>
  <c r="B2274" i="8"/>
  <c r="Q2273" i="8"/>
  <c r="P2273" i="8"/>
  <c r="O2273" i="8"/>
  <c r="N2273" i="8"/>
  <c r="M2273" i="8"/>
  <c r="L2273" i="8"/>
  <c r="K2273" i="8"/>
  <c r="J2273" i="8"/>
  <c r="I2273" i="8"/>
  <c r="H2273" i="8"/>
  <c r="G2273" i="8"/>
  <c r="F2273" i="8"/>
  <c r="E2273" i="8"/>
  <c r="D2273" i="8" a="1"/>
  <c r="D2273" i="8" s="1"/>
  <c r="C2273" i="8" a="1"/>
  <c r="C2273" i="8" s="1"/>
  <c r="B2273" i="8"/>
  <c r="Q2272" i="8"/>
  <c r="P2272" i="8"/>
  <c r="O2272" i="8"/>
  <c r="N2272" i="8"/>
  <c r="M2272" i="8"/>
  <c r="L2272" i="8"/>
  <c r="K2272" i="8"/>
  <c r="J2272" i="8"/>
  <c r="I2272" i="8"/>
  <c r="H2272" i="8"/>
  <c r="G2272" i="8"/>
  <c r="F2272" i="8"/>
  <c r="E2272" i="8"/>
  <c r="D2272" i="8" a="1"/>
  <c r="D2272" i="8" s="1"/>
  <c r="C2272" i="8" a="1"/>
  <c r="C2272" i="8" s="1"/>
  <c r="B2272" i="8"/>
  <c r="Q2271" i="8"/>
  <c r="P2271" i="8"/>
  <c r="O2271" i="8"/>
  <c r="N2271" i="8"/>
  <c r="M2271" i="8"/>
  <c r="L2271" i="8"/>
  <c r="K2271" i="8"/>
  <c r="J2271" i="8"/>
  <c r="I2271" i="8"/>
  <c r="H2271" i="8"/>
  <c r="G2271" i="8"/>
  <c r="F2271" i="8"/>
  <c r="E2271" i="8"/>
  <c r="D2271" i="8" a="1"/>
  <c r="D2271" i="8" s="1"/>
  <c r="C2271" i="8" a="1"/>
  <c r="C2271" i="8" s="1"/>
  <c r="B2271" i="8"/>
  <c r="Q2270" i="8"/>
  <c r="P2270" i="8"/>
  <c r="O2270" i="8"/>
  <c r="N2270" i="8"/>
  <c r="M2270" i="8"/>
  <c r="L2270" i="8"/>
  <c r="K2270" i="8"/>
  <c r="J2270" i="8"/>
  <c r="I2270" i="8"/>
  <c r="H2270" i="8"/>
  <c r="G2270" i="8"/>
  <c r="F2270" i="8"/>
  <c r="E2270" i="8"/>
  <c r="D2270" i="8" a="1"/>
  <c r="D2270" i="8" s="1"/>
  <c r="C2270" i="8" a="1"/>
  <c r="C2270" i="8" s="1"/>
  <c r="B2270" i="8"/>
  <c r="Q2269" i="8"/>
  <c r="P2269" i="8"/>
  <c r="O2269" i="8"/>
  <c r="N2269" i="8"/>
  <c r="M2269" i="8"/>
  <c r="L2269" i="8"/>
  <c r="K2269" i="8"/>
  <c r="J2269" i="8"/>
  <c r="I2269" i="8"/>
  <c r="H2269" i="8"/>
  <c r="G2269" i="8"/>
  <c r="F2269" i="8"/>
  <c r="E2269" i="8"/>
  <c r="D2269" i="8" a="1"/>
  <c r="D2269" i="8" s="1"/>
  <c r="C2269" i="8" a="1"/>
  <c r="C2269" i="8" s="1"/>
  <c r="B2269" i="8"/>
  <c r="Q2268" i="8"/>
  <c r="P2268" i="8"/>
  <c r="O2268" i="8"/>
  <c r="N2268" i="8"/>
  <c r="M2268" i="8"/>
  <c r="L2268" i="8"/>
  <c r="K2268" i="8"/>
  <c r="J2268" i="8"/>
  <c r="I2268" i="8"/>
  <c r="H2268" i="8"/>
  <c r="G2268" i="8"/>
  <c r="F2268" i="8"/>
  <c r="E2268" i="8"/>
  <c r="D2268" i="8" a="1"/>
  <c r="D2268" i="8" s="1"/>
  <c r="C2268" i="8" a="1"/>
  <c r="C2268" i="8" s="1"/>
  <c r="B2268" i="8"/>
  <c r="Q2267" i="8"/>
  <c r="P2267" i="8"/>
  <c r="O2267" i="8"/>
  <c r="N2267" i="8"/>
  <c r="M2267" i="8"/>
  <c r="L2267" i="8"/>
  <c r="K2267" i="8"/>
  <c r="J2267" i="8"/>
  <c r="I2267" i="8"/>
  <c r="H2267" i="8"/>
  <c r="G2267" i="8"/>
  <c r="F2267" i="8"/>
  <c r="E2267" i="8"/>
  <c r="D2267" i="8" a="1"/>
  <c r="D2267" i="8" s="1"/>
  <c r="C2267" i="8" a="1"/>
  <c r="C2267" i="8" s="1"/>
  <c r="B2267" i="8"/>
  <c r="Q2266" i="8"/>
  <c r="P2266" i="8"/>
  <c r="O2266" i="8"/>
  <c r="N2266" i="8"/>
  <c r="M2266" i="8"/>
  <c r="L2266" i="8"/>
  <c r="K2266" i="8"/>
  <c r="J2266" i="8"/>
  <c r="I2266" i="8"/>
  <c r="H2266" i="8"/>
  <c r="G2266" i="8"/>
  <c r="F2266" i="8"/>
  <c r="E2266" i="8"/>
  <c r="D2266" i="8" a="1"/>
  <c r="D2266" i="8" s="1"/>
  <c r="C2266" i="8" a="1"/>
  <c r="C2266" i="8" s="1"/>
  <c r="B2266" i="8"/>
  <c r="Q2265" i="8"/>
  <c r="P2265" i="8"/>
  <c r="O2265" i="8"/>
  <c r="N2265" i="8"/>
  <c r="M2265" i="8"/>
  <c r="L2265" i="8"/>
  <c r="K2265" i="8"/>
  <c r="J2265" i="8"/>
  <c r="I2265" i="8"/>
  <c r="H2265" i="8"/>
  <c r="G2265" i="8"/>
  <c r="F2265" i="8"/>
  <c r="E2265" i="8"/>
  <c r="D2265" i="8" a="1"/>
  <c r="D2265" i="8" s="1"/>
  <c r="C2265" i="8" a="1"/>
  <c r="C2265" i="8" s="1"/>
  <c r="B2265" i="8"/>
  <c r="Q2264" i="8"/>
  <c r="P2264" i="8"/>
  <c r="O2264" i="8"/>
  <c r="N2264" i="8"/>
  <c r="M2264" i="8"/>
  <c r="L2264" i="8"/>
  <c r="K2264" i="8"/>
  <c r="J2264" i="8"/>
  <c r="I2264" i="8"/>
  <c r="H2264" i="8"/>
  <c r="G2264" i="8"/>
  <c r="F2264" i="8"/>
  <c r="E2264" i="8"/>
  <c r="D2264" i="8" a="1"/>
  <c r="D2264" i="8" s="1"/>
  <c r="C2264" i="8" a="1"/>
  <c r="C2264" i="8" s="1"/>
  <c r="B2264" i="8"/>
  <c r="Q2263" i="8"/>
  <c r="P2263" i="8"/>
  <c r="O2263" i="8"/>
  <c r="N2263" i="8"/>
  <c r="M2263" i="8"/>
  <c r="L2263" i="8"/>
  <c r="K2263" i="8"/>
  <c r="J2263" i="8"/>
  <c r="I2263" i="8"/>
  <c r="H2263" i="8"/>
  <c r="G2263" i="8"/>
  <c r="F2263" i="8"/>
  <c r="E2263" i="8"/>
  <c r="D2263" i="8" a="1"/>
  <c r="D2263" i="8" s="1"/>
  <c r="C2263" i="8" a="1"/>
  <c r="C2263" i="8" s="1"/>
  <c r="B2263" i="8"/>
  <c r="Q2262" i="8"/>
  <c r="P2262" i="8"/>
  <c r="O2262" i="8"/>
  <c r="N2262" i="8"/>
  <c r="M2262" i="8"/>
  <c r="L2262" i="8"/>
  <c r="K2262" i="8"/>
  <c r="J2262" i="8"/>
  <c r="I2262" i="8"/>
  <c r="H2262" i="8"/>
  <c r="G2262" i="8"/>
  <c r="F2262" i="8"/>
  <c r="E2262" i="8"/>
  <c r="D2262" i="8" a="1"/>
  <c r="D2262" i="8" s="1"/>
  <c r="C2262" i="8" a="1"/>
  <c r="C2262" i="8" s="1"/>
  <c r="B2262" i="8"/>
  <c r="Q2261" i="8"/>
  <c r="P2261" i="8"/>
  <c r="O2261" i="8"/>
  <c r="N2261" i="8"/>
  <c r="M2261" i="8"/>
  <c r="L2261" i="8"/>
  <c r="K2261" i="8"/>
  <c r="J2261" i="8"/>
  <c r="H2261" i="8"/>
  <c r="G2261" i="8"/>
  <c r="F2261" i="8"/>
  <c r="E2261" i="8"/>
  <c r="D2261" i="8" a="1"/>
  <c r="D2261" i="8" s="1"/>
  <c r="C2261" i="8" a="1"/>
  <c r="C2261" i="8" s="1"/>
  <c r="B2261" i="8"/>
  <c r="Q2260" i="8"/>
  <c r="P2260" i="8"/>
  <c r="O2260" i="8"/>
  <c r="N2260" i="8"/>
  <c r="M2260" i="8"/>
  <c r="L2260" i="8"/>
  <c r="K2260" i="8"/>
  <c r="J2260" i="8"/>
  <c r="H2260" i="8"/>
  <c r="G2260" i="8"/>
  <c r="F2260" i="8"/>
  <c r="E2260" i="8"/>
  <c r="D2260" i="8" a="1"/>
  <c r="D2260" i="8" s="1"/>
  <c r="C2260" i="8" a="1"/>
  <c r="C2260" i="8" s="1"/>
  <c r="B2260" i="8"/>
  <c r="Q2259" i="8"/>
  <c r="P2259" i="8"/>
  <c r="O2259" i="8"/>
  <c r="N2259" i="8"/>
  <c r="M2259" i="8"/>
  <c r="L2259" i="8"/>
  <c r="K2259" i="8"/>
  <c r="J2259" i="8"/>
  <c r="I2259" i="8"/>
  <c r="H2259" i="8"/>
  <c r="G2259" i="8"/>
  <c r="F2259" i="8"/>
  <c r="E2259" i="8"/>
  <c r="D2259" i="8" a="1"/>
  <c r="D2259" i="8" s="1"/>
  <c r="C2259" i="8" a="1"/>
  <c r="C2259" i="8" s="1"/>
  <c r="B2259" i="8"/>
  <c r="Q2258" i="8"/>
  <c r="P2258" i="8"/>
  <c r="O2258" i="8"/>
  <c r="N2258" i="8"/>
  <c r="M2258" i="8"/>
  <c r="L2258" i="8"/>
  <c r="K2258" i="8"/>
  <c r="J2258" i="8"/>
  <c r="I2258" i="8"/>
  <c r="H2258" i="8"/>
  <c r="G2258" i="8"/>
  <c r="F2258" i="8"/>
  <c r="E2258" i="8"/>
  <c r="D2258" i="8" a="1"/>
  <c r="D2258" i="8" s="1"/>
  <c r="C2258" i="8" a="1"/>
  <c r="C2258" i="8" s="1"/>
  <c r="B2258" i="8"/>
  <c r="Q2257" i="8"/>
  <c r="P2257" i="8"/>
  <c r="O2257" i="8"/>
  <c r="N2257" i="8"/>
  <c r="M2257" i="8"/>
  <c r="L2257" i="8"/>
  <c r="K2257" i="8"/>
  <c r="J2257" i="8"/>
  <c r="I2257" i="8"/>
  <c r="H2257" i="8"/>
  <c r="G2257" i="8"/>
  <c r="F2257" i="8"/>
  <c r="E2257" i="8"/>
  <c r="D2257" i="8" a="1"/>
  <c r="D2257" i="8" s="1"/>
  <c r="C2257" i="8" a="1"/>
  <c r="C2257" i="8" s="1"/>
  <c r="B2257" i="8"/>
  <c r="Q2256" i="8"/>
  <c r="P2256" i="8"/>
  <c r="O2256" i="8"/>
  <c r="N2256" i="8"/>
  <c r="M2256" i="8"/>
  <c r="L2256" i="8"/>
  <c r="K2256" i="8"/>
  <c r="J2256" i="8"/>
  <c r="I2256" i="8"/>
  <c r="H2256" i="8"/>
  <c r="G2256" i="8"/>
  <c r="F2256" i="8"/>
  <c r="E2256" i="8"/>
  <c r="D2256" i="8" a="1"/>
  <c r="D2256" i="8" s="1"/>
  <c r="C2256" i="8" a="1"/>
  <c r="C2256" i="8" s="1"/>
  <c r="B2256" i="8"/>
  <c r="Q2255" i="8"/>
  <c r="P2255" i="8"/>
  <c r="O2255" i="8"/>
  <c r="N2255" i="8"/>
  <c r="M2255" i="8"/>
  <c r="L2255" i="8"/>
  <c r="K2255" i="8"/>
  <c r="J2255" i="8"/>
  <c r="I2255" i="8"/>
  <c r="H2255" i="8"/>
  <c r="G2255" i="8"/>
  <c r="F2255" i="8"/>
  <c r="E2255" i="8"/>
  <c r="D2255" i="8" a="1"/>
  <c r="D2255" i="8" s="1"/>
  <c r="C2255" i="8" a="1"/>
  <c r="C2255" i="8" s="1"/>
  <c r="B2255" i="8"/>
  <c r="Q2254" i="8"/>
  <c r="P2254" i="8"/>
  <c r="O2254" i="8"/>
  <c r="N2254" i="8"/>
  <c r="M2254" i="8"/>
  <c r="L2254" i="8"/>
  <c r="K2254" i="8"/>
  <c r="J2254" i="8"/>
  <c r="I2254" i="8"/>
  <c r="H2254" i="8"/>
  <c r="G2254" i="8"/>
  <c r="F2254" i="8"/>
  <c r="E2254" i="8"/>
  <c r="D2254" i="8" a="1"/>
  <c r="D2254" i="8" s="1"/>
  <c r="C2254" i="8" a="1"/>
  <c r="C2254" i="8" s="1"/>
  <c r="B2254" i="8"/>
  <c r="Q2253" i="8"/>
  <c r="P2253" i="8"/>
  <c r="O2253" i="8"/>
  <c r="N2253" i="8"/>
  <c r="M2253" i="8"/>
  <c r="L2253" i="8"/>
  <c r="K2253" i="8"/>
  <c r="J2253" i="8"/>
  <c r="I2253" i="8"/>
  <c r="H2253" i="8"/>
  <c r="G2253" i="8"/>
  <c r="F2253" i="8"/>
  <c r="E2253" i="8"/>
  <c r="D2253" i="8" a="1"/>
  <c r="D2253" i="8" s="1"/>
  <c r="C2253" i="8" a="1"/>
  <c r="C2253" i="8" s="1"/>
  <c r="B2253" i="8"/>
  <c r="Q2252" i="8"/>
  <c r="P2252" i="8"/>
  <c r="O2252" i="8"/>
  <c r="N2252" i="8"/>
  <c r="M2252" i="8"/>
  <c r="L2252" i="8"/>
  <c r="K2252" i="8"/>
  <c r="J2252" i="8"/>
  <c r="I2252" i="8"/>
  <c r="H2252" i="8"/>
  <c r="G2252" i="8"/>
  <c r="F2252" i="8"/>
  <c r="E2252" i="8"/>
  <c r="D2252" i="8" a="1"/>
  <c r="D2252" i="8" s="1"/>
  <c r="C2252" i="8" a="1"/>
  <c r="C2252" i="8" s="1"/>
  <c r="B2252" i="8"/>
  <c r="Q2251" i="8"/>
  <c r="P2251" i="8"/>
  <c r="O2251" i="8"/>
  <c r="N2251" i="8"/>
  <c r="M2251" i="8"/>
  <c r="L2251" i="8"/>
  <c r="K2251" i="8"/>
  <c r="J2251" i="8"/>
  <c r="I2251" i="8"/>
  <c r="H2251" i="8"/>
  <c r="G2251" i="8"/>
  <c r="F2251" i="8"/>
  <c r="E2251" i="8"/>
  <c r="D2251" i="8" a="1"/>
  <c r="D2251" i="8" s="1"/>
  <c r="C2251" i="8" a="1"/>
  <c r="C2251" i="8" s="1"/>
  <c r="B2251" i="8"/>
  <c r="Q2250" i="8"/>
  <c r="P2250" i="8"/>
  <c r="O2250" i="8"/>
  <c r="N2250" i="8"/>
  <c r="M2250" i="8"/>
  <c r="L2250" i="8"/>
  <c r="K2250" i="8"/>
  <c r="J2250" i="8"/>
  <c r="I2250" i="8"/>
  <c r="H2250" i="8"/>
  <c r="G2250" i="8"/>
  <c r="F2250" i="8"/>
  <c r="E2250" i="8"/>
  <c r="D2250" i="8" a="1"/>
  <c r="D2250" i="8" s="1"/>
  <c r="C2250" i="8" a="1"/>
  <c r="C2250" i="8" s="1"/>
  <c r="B2250" i="8"/>
  <c r="Q2249" i="8"/>
  <c r="P2249" i="8"/>
  <c r="O2249" i="8"/>
  <c r="N2249" i="8"/>
  <c r="M2249" i="8"/>
  <c r="L2249" i="8"/>
  <c r="K2249" i="8"/>
  <c r="J2249" i="8"/>
  <c r="I2249" i="8"/>
  <c r="H2249" i="8"/>
  <c r="G2249" i="8"/>
  <c r="F2249" i="8"/>
  <c r="E2249" i="8"/>
  <c r="D2249" i="8" a="1"/>
  <c r="D2249" i="8" s="1"/>
  <c r="C2249" i="8" a="1"/>
  <c r="C2249" i="8" s="1"/>
  <c r="B2249" i="8"/>
  <c r="Q2248" i="8"/>
  <c r="P2248" i="8"/>
  <c r="O2248" i="8"/>
  <c r="N2248" i="8"/>
  <c r="M2248" i="8"/>
  <c r="L2248" i="8"/>
  <c r="K2248" i="8"/>
  <c r="J2248" i="8"/>
  <c r="I2248" i="8"/>
  <c r="H2248" i="8"/>
  <c r="G2248" i="8"/>
  <c r="F2248" i="8"/>
  <c r="E2248" i="8"/>
  <c r="D2248" i="8" a="1"/>
  <c r="D2248" i="8" s="1"/>
  <c r="C2248" i="8" a="1"/>
  <c r="C2248" i="8" s="1"/>
  <c r="B2248" i="8"/>
  <c r="Q2247" i="8"/>
  <c r="P2247" i="8"/>
  <c r="O2247" i="8"/>
  <c r="N2247" i="8"/>
  <c r="M2247" i="8"/>
  <c r="L2247" i="8"/>
  <c r="K2247" i="8"/>
  <c r="J2247" i="8"/>
  <c r="I2247" i="8"/>
  <c r="H2247" i="8"/>
  <c r="G2247" i="8"/>
  <c r="F2247" i="8"/>
  <c r="E2247" i="8"/>
  <c r="D2247" i="8" a="1"/>
  <c r="D2247" i="8" s="1"/>
  <c r="C2247" i="8" a="1"/>
  <c r="C2247" i="8" s="1"/>
  <c r="B2247" i="8"/>
  <c r="Q2246" i="8"/>
  <c r="P2246" i="8"/>
  <c r="O2246" i="8"/>
  <c r="N2246" i="8"/>
  <c r="M2246" i="8"/>
  <c r="L2246" i="8"/>
  <c r="K2246" i="8"/>
  <c r="J2246" i="8"/>
  <c r="I2246" i="8"/>
  <c r="H2246" i="8"/>
  <c r="G2246" i="8"/>
  <c r="F2246" i="8"/>
  <c r="E2246" i="8"/>
  <c r="D2246" i="8" a="1"/>
  <c r="D2246" i="8" s="1"/>
  <c r="C2246" i="8" a="1"/>
  <c r="C2246" i="8" s="1"/>
  <c r="B2246" i="8"/>
  <c r="Q2245" i="8"/>
  <c r="P2245" i="8"/>
  <c r="O2245" i="8"/>
  <c r="N2245" i="8"/>
  <c r="M2245" i="8"/>
  <c r="L2245" i="8"/>
  <c r="K2245" i="8"/>
  <c r="J2245" i="8"/>
  <c r="I2245" i="8"/>
  <c r="H2245" i="8"/>
  <c r="G2245" i="8"/>
  <c r="F2245" i="8"/>
  <c r="E2245" i="8"/>
  <c r="D2245" i="8" a="1"/>
  <c r="D2245" i="8" s="1"/>
  <c r="C2245" i="8" a="1"/>
  <c r="C2245" i="8" s="1"/>
  <c r="B2245" i="8"/>
  <c r="Q2244" i="8"/>
  <c r="P2244" i="8"/>
  <c r="O2244" i="8"/>
  <c r="N2244" i="8"/>
  <c r="M2244" i="8"/>
  <c r="L2244" i="8"/>
  <c r="K2244" i="8"/>
  <c r="J2244" i="8"/>
  <c r="I2244" i="8"/>
  <c r="H2244" i="8"/>
  <c r="G2244" i="8"/>
  <c r="F2244" i="8"/>
  <c r="E2244" i="8"/>
  <c r="D2244" i="8" a="1"/>
  <c r="D2244" i="8" s="1"/>
  <c r="C2244" i="8" a="1"/>
  <c r="C2244" i="8" s="1"/>
  <c r="B2244" i="8"/>
  <c r="Q2243" i="8"/>
  <c r="P2243" i="8"/>
  <c r="O2243" i="8"/>
  <c r="N2243" i="8"/>
  <c r="M2243" i="8"/>
  <c r="L2243" i="8"/>
  <c r="K2243" i="8"/>
  <c r="J2243" i="8"/>
  <c r="I2243" i="8"/>
  <c r="H2243" i="8"/>
  <c r="G2243" i="8"/>
  <c r="F2243" i="8"/>
  <c r="E2243" i="8"/>
  <c r="D2243" i="8" a="1"/>
  <c r="D2243" i="8" s="1"/>
  <c r="C2243" i="8" a="1"/>
  <c r="C2243" i="8" s="1"/>
  <c r="B2243" i="8"/>
  <c r="Q2242" i="8"/>
  <c r="P2242" i="8"/>
  <c r="O2242" i="8"/>
  <c r="N2242" i="8"/>
  <c r="M2242" i="8"/>
  <c r="L2242" i="8"/>
  <c r="K2242" i="8"/>
  <c r="J2242" i="8"/>
  <c r="I2242" i="8"/>
  <c r="H2242" i="8"/>
  <c r="G2242" i="8"/>
  <c r="F2242" i="8"/>
  <c r="E2242" i="8"/>
  <c r="D2242" i="8" a="1"/>
  <c r="D2242" i="8" s="1"/>
  <c r="C2242" i="8" a="1"/>
  <c r="C2242" i="8" s="1"/>
  <c r="B2242" i="8"/>
  <c r="Q2241" i="8"/>
  <c r="P2241" i="8"/>
  <c r="O2241" i="8"/>
  <c r="N2241" i="8"/>
  <c r="M2241" i="8"/>
  <c r="L2241" i="8"/>
  <c r="K2241" i="8"/>
  <c r="J2241" i="8"/>
  <c r="I2241" i="8"/>
  <c r="H2241" i="8"/>
  <c r="G2241" i="8"/>
  <c r="F2241" i="8"/>
  <c r="E2241" i="8"/>
  <c r="D2241" i="8" a="1"/>
  <c r="D2241" i="8" s="1"/>
  <c r="C2241" i="8" a="1"/>
  <c r="C2241" i="8" s="1"/>
  <c r="B2241" i="8"/>
  <c r="Q2240" i="8"/>
  <c r="P2240" i="8"/>
  <c r="O2240" i="8"/>
  <c r="N2240" i="8"/>
  <c r="M2240" i="8"/>
  <c r="L2240" i="8"/>
  <c r="K2240" i="8"/>
  <c r="J2240" i="8"/>
  <c r="I2240" i="8"/>
  <c r="H2240" i="8"/>
  <c r="G2240" i="8"/>
  <c r="F2240" i="8"/>
  <c r="E2240" i="8"/>
  <c r="D2240" i="8" a="1"/>
  <c r="D2240" i="8" s="1"/>
  <c r="C2240" i="8" a="1"/>
  <c r="C2240" i="8" s="1"/>
  <c r="B2240" i="8"/>
  <c r="Q2239" i="8"/>
  <c r="P2239" i="8"/>
  <c r="O2239" i="8"/>
  <c r="N2239" i="8"/>
  <c r="M2239" i="8"/>
  <c r="L2239" i="8"/>
  <c r="K2239" i="8"/>
  <c r="J2239" i="8"/>
  <c r="I2239" i="8"/>
  <c r="H2239" i="8"/>
  <c r="G2239" i="8"/>
  <c r="F2239" i="8"/>
  <c r="E2239" i="8"/>
  <c r="D2239" i="8" a="1"/>
  <c r="D2239" i="8" s="1"/>
  <c r="C2239" i="8" a="1"/>
  <c r="C2239" i="8" s="1"/>
  <c r="B2239" i="8"/>
  <c r="Q2238" i="8"/>
  <c r="P2238" i="8"/>
  <c r="O2238" i="8"/>
  <c r="N2238" i="8"/>
  <c r="M2238" i="8"/>
  <c r="L2238" i="8"/>
  <c r="K2238" i="8"/>
  <c r="J2238" i="8"/>
  <c r="I2238" i="8"/>
  <c r="H2238" i="8"/>
  <c r="G2238" i="8"/>
  <c r="F2238" i="8"/>
  <c r="E2238" i="8"/>
  <c r="D2238" i="8" a="1"/>
  <c r="D2238" i="8" s="1"/>
  <c r="C2238" i="8" a="1"/>
  <c r="C2238" i="8" s="1"/>
  <c r="B2238" i="8"/>
  <c r="Q2237" i="8"/>
  <c r="P2237" i="8"/>
  <c r="O2237" i="8"/>
  <c r="N2237" i="8"/>
  <c r="M2237" i="8"/>
  <c r="L2237" i="8"/>
  <c r="K2237" i="8"/>
  <c r="J2237" i="8"/>
  <c r="I2237" i="8"/>
  <c r="H2237" i="8"/>
  <c r="G2237" i="8"/>
  <c r="F2237" i="8"/>
  <c r="E2237" i="8"/>
  <c r="D2237" i="8" a="1"/>
  <c r="D2237" i="8" s="1"/>
  <c r="C2237" i="8" a="1"/>
  <c r="C2237" i="8" s="1"/>
  <c r="B2237" i="8"/>
  <c r="Q2236" i="8"/>
  <c r="P2236" i="8"/>
  <c r="O2236" i="8"/>
  <c r="N2236" i="8"/>
  <c r="M2236" i="8"/>
  <c r="L2236" i="8"/>
  <c r="K2236" i="8"/>
  <c r="J2236" i="8"/>
  <c r="I2236" i="8"/>
  <c r="H2236" i="8"/>
  <c r="G2236" i="8"/>
  <c r="F2236" i="8"/>
  <c r="E2236" i="8"/>
  <c r="D2236" i="8" a="1"/>
  <c r="D2236" i="8" s="1"/>
  <c r="C2236" i="8" a="1"/>
  <c r="C2236" i="8" s="1"/>
  <c r="B2236" i="8"/>
  <c r="Q2235" i="8"/>
  <c r="P2235" i="8"/>
  <c r="O2235" i="8"/>
  <c r="N2235" i="8"/>
  <c r="M2235" i="8"/>
  <c r="L2235" i="8"/>
  <c r="K2235" i="8"/>
  <c r="J2235" i="8"/>
  <c r="I2235" i="8"/>
  <c r="H2235" i="8"/>
  <c r="G2235" i="8"/>
  <c r="F2235" i="8"/>
  <c r="E2235" i="8"/>
  <c r="D2235" i="8" a="1"/>
  <c r="D2235" i="8" s="1"/>
  <c r="C2235" i="8" a="1"/>
  <c r="C2235" i="8" s="1"/>
  <c r="B2235" i="8"/>
  <c r="Q2234" i="8"/>
  <c r="P2234" i="8"/>
  <c r="O2234" i="8"/>
  <c r="N2234" i="8"/>
  <c r="M2234" i="8"/>
  <c r="L2234" i="8"/>
  <c r="K2234" i="8"/>
  <c r="J2234" i="8"/>
  <c r="I2234" i="8"/>
  <c r="H2234" i="8"/>
  <c r="G2234" i="8"/>
  <c r="F2234" i="8"/>
  <c r="E2234" i="8"/>
  <c r="D2234" i="8" a="1"/>
  <c r="D2234" i="8" s="1"/>
  <c r="C2234" i="8" a="1"/>
  <c r="C2234" i="8" s="1"/>
  <c r="B2234" i="8"/>
  <c r="Q2233" i="8"/>
  <c r="P2233" i="8"/>
  <c r="O2233" i="8"/>
  <c r="N2233" i="8"/>
  <c r="M2233" i="8"/>
  <c r="L2233" i="8"/>
  <c r="K2233" i="8"/>
  <c r="J2233" i="8"/>
  <c r="I2233" i="8"/>
  <c r="H2233" i="8"/>
  <c r="G2233" i="8"/>
  <c r="F2233" i="8"/>
  <c r="E2233" i="8"/>
  <c r="D2233" i="8" a="1"/>
  <c r="D2233" i="8" s="1"/>
  <c r="C2233" i="8" a="1"/>
  <c r="C2233" i="8" s="1"/>
  <c r="B2233" i="8"/>
  <c r="Q2232" i="8"/>
  <c r="P2232" i="8"/>
  <c r="O2232" i="8"/>
  <c r="N2232" i="8"/>
  <c r="M2232" i="8"/>
  <c r="L2232" i="8"/>
  <c r="K2232" i="8"/>
  <c r="J2232" i="8"/>
  <c r="I2232" i="8"/>
  <c r="H2232" i="8"/>
  <c r="G2232" i="8"/>
  <c r="F2232" i="8"/>
  <c r="E2232" i="8"/>
  <c r="D2232" i="8" a="1"/>
  <c r="D2232" i="8" s="1"/>
  <c r="C2232" i="8" a="1"/>
  <c r="C2232" i="8" s="1"/>
  <c r="B2232" i="8"/>
  <c r="Q2231" i="8"/>
  <c r="P2231" i="8"/>
  <c r="O2231" i="8"/>
  <c r="N2231" i="8"/>
  <c r="M2231" i="8"/>
  <c r="L2231" i="8"/>
  <c r="K2231" i="8"/>
  <c r="J2231" i="8"/>
  <c r="I2231" i="8"/>
  <c r="H2231" i="8"/>
  <c r="G2231" i="8"/>
  <c r="F2231" i="8"/>
  <c r="E2231" i="8"/>
  <c r="D2231" i="8" a="1"/>
  <c r="D2231" i="8" s="1"/>
  <c r="C2231" i="8" a="1"/>
  <c r="C2231" i="8" s="1"/>
  <c r="B2231" i="8"/>
  <c r="Q2230" i="8"/>
  <c r="P2230" i="8"/>
  <c r="O2230" i="8"/>
  <c r="N2230" i="8"/>
  <c r="M2230" i="8"/>
  <c r="L2230" i="8"/>
  <c r="K2230" i="8"/>
  <c r="J2230" i="8"/>
  <c r="I2230" i="8"/>
  <c r="H2230" i="8"/>
  <c r="G2230" i="8"/>
  <c r="F2230" i="8"/>
  <c r="E2230" i="8"/>
  <c r="D2230" i="8" a="1"/>
  <c r="D2230" i="8" s="1"/>
  <c r="C2230" i="8" a="1"/>
  <c r="C2230" i="8" s="1"/>
  <c r="B2230" i="8"/>
  <c r="Q2229" i="8"/>
  <c r="P2229" i="8"/>
  <c r="O2229" i="8"/>
  <c r="N2229" i="8"/>
  <c r="M2229" i="8"/>
  <c r="L2229" i="8"/>
  <c r="K2229" i="8"/>
  <c r="J2229" i="8"/>
  <c r="I2229" i="8"/>
  <c r="H2229" i="8"/>
  <c r="G2229" i="8"/>
  <c r="F2229" i="8"/>
  <c r="E2229" i="8"/>
  <c r="D2229" i="8" a="1"/>
  <c r="D2229" i="8" s="1"/>
  <c r="C2229" i="8" a="1"/>
  <c r="C2229" i="8" s="1"/>
  <c r="B2229" i="8"/>
  <c r="Q2228" i="8"/>
  <c r="P2228" i="8"/>
  <c r="O2228" i="8"/>
  <c r="N2228" i="8"/>
  <c r="M2228" i="8"/>
  <c r="L2228" i="8"/>
  <c r="K2228" i="8"/>
  <c r="J2228" i="8"/>
  <c r="I2228" i="8"/>
  <c r="H2228" i="8"/>
  <c r="G2228" i="8"/>
  <c r="F2228" i="8"/>
  <c r="E2228" i="8"/>
  <c r="D2228" i="8" a="1"/>
  <c r="D2228" i="8" s="1"/>
  <c r="C2228" i="8" a="1"/>
  <c r="C2228" i="8" s="1"/>
  <c r="B2228" i="8"/>
  <c r="Q2227" i="8"/>
  <c r="P2227" i="8"/>
  <c r="O2227" i="8"/>
  <c r="N2227" i="8"/>
  <c r="M2227" i="8"/>
  <c r="L2227" i="8"/>
  <c r="K2227" i="8"/>
  <c r="J2227" i="8"/>
  <c r="I2227" i="8"/>
  <c r="H2227" i="8"/>
  <c r="G2227" i="8"/>
  <c r="F2227" i="8"/>
  <c r="E2227" i="8"/>
  <c r="D2227" i="8" a="1"/>
  <c r="D2227" i="8" s="1"/>
  <c r="C2227" i="8" a="1"/>
  <c r="C2227" i="8" s="1"/>
  <c r="B2227" i="8"/>
  <c r="Q2226" i="8"/>
  <c r="P2226" i="8"/>
  <c r="O2226" i="8"/>
  <c r="N2226" i="8"/>
  <c r="M2226" i="8"/>
  <c r="L2226" i="8"/>
  <c r="K2226" i="8"/>
  <c r="J2226" i="8"/>
  <c r="I2226" i="8"/>
  <c r="H2226" i="8"/>
  <c r="G2226" i="8"/>
  <c r="F2226" i="8"/>
  <c r="E2226" i="8"/>
  <c r="D2226" i="8" a="1"/>
  <c r="D2226" i="8" s="1"/>
  <c r="C2226" i="8" a="1"/>
  <c r="C2226" i="8" s="1"/>
  <c r="B2226" i="8"/>
  <c r="Q2225" i="8"/>
  <c r="P2225" i="8"/>
  <c r="O2225" i="8"/>
  <c r="N2225" i="8"/>
  <c r="M2225" i="8"/>
  <c r="L2225" i="8"/>
  <c r="K2225" i="8"/>
  <c r="J2225" i="8"/>
  <c r="I2225" i="8"/>
  <c r="H2225" i="8"/>
  <c r="G2225" i="8"/>
  <c r="F2225" i="8"/>
  <c r="E2225" i="8"/>
  <c r="D2225" i="8" a="1"/>
  <c r="D2225" i="8" s="1"/>
  <c r="C2225" i="8" a="1"/>
  <c r="C2225" i="8" s="1"/>
  <c r="B2225" i="8"/>
  <c r="Q2224" i="8"/>
  <c r="P2224" i="8"/>
  <c r="O2224" i="8"/>
  <c r="N2224" i="8"/>
  <c r="M2224" i="8"/>
  <c r="L2224" i="8"/>
  <c r="K2224" i="8"/>
  <c r="J2224" i="8"/>
  <c r="I2224" i="8"/>
  <c r="H2224" i="8"/>
  <c r="G2224" i="8"/>
  <c r="F2224" i="8"/>
  <c r="E2224" i="8"/>
  <c r="D2224" i="8" a="1"/>
  <c r="D2224" i="8" s="1"/>
  <c r="C2224" i="8" a="1"/>
  <c r="C2224" i="8" s="1"/>
  <c r="B2224" i="8"/>
  <c r="Q2223" i="8"/>
  <c r="P2223" i="8"/>
  <c r="O2223" i="8"/>
  <c r="N2223" i="8"/>
  <c r="M2223" i="8"/>
  <c r="L2223" i="8"/>
  <c r="K2223" i="8"/>
  <c r="J2223" i="8"/>
  <c r="I2223" i="8"/>
  <c r="H2223" i="8"/>
  <c r="G2223" i="8"/>
  <c r="F2223" i="8"/>
  <c r="E2223" i="8"/>
  <c r="D2223" i="8" a="1"/>
  <c r="D2223" i="8" s="1"/>
  <c r="C2223" i="8" a="1"/>
  <c r="C2223" i="8" s="1"/>
  <c r="B2223" i="8"/>
  <c r="Q2222" i="8"/>
  <c r="P2222" i="8"/>
  <c r="O2222" i="8"/>
  <c r="N2222" i="8"/>
  <c r="M2222" i="8"/>
  <c r="L2222" i="8"/>
  <c r="K2222" i="8"/>
  <c r="J2222" i="8"/>
  <c r="I2222" i="8"/>
  <c r="H2222" i="8"/>
  <c r="G2222" i="8"/>
  <c r="F2222" i="8"/>
  <c r="E2222" i="8"/>
  <c r="D2222" i="8" a="1"/>
  <c r="D2222" i="8" s="1"/>
  <c r="C2222" i="8" a="1"/>
  <c r="C2222" i="8" s="1"/>
  <c r="B2222" i="8"/>
  <c r="Q2221" i="8"/>
  <c r="P2221" i="8"/>
  <c r="O2221" i="8"/>
  <c r="N2221" i="8"/>
  <c r="M2221" i="8"/>
  <c r="L2221" i="8"/>
  <c r="K2221" i="8"/>
  <c r="J2221" i="8"/>
  <c r="I2221" i="8"/>
  <c r="H2221" i="8"/>
  <c r="G2221" i="8"/>
  <c r="F2221" i="8"/>
  <c r="E2221" i="8"/>
  <c r="D2221" i="8" a="1"/>
  <c r="D2221" i="8" s="1"/>
  <c r="C2221" i="8" a="1"/>
  <c r="C2221" i="8" s="1"/>
  <c r="B2221" i="8"/>
  <c r="Q2220" i="8"/>
  <c r="P2220" i="8"/>
  <c r="O2220" i="8"/>
  <c r="N2220" i="8"/>
  <c r="M2220" i="8"/>
  <c r="L2220" i="8"/>
  <c r="K2220" i="8"/>
  <c r="J2220" i="8"/>
  <c r="I2220" i="8"/>
  <c r="H2220" i="8"/>
  <c r="G2220" i="8"/>
  <c r="F2220" i="8"/>
  <c r="E2220" i="8"/>
  <c r="D2220" i="8" a="1"/>
  <c r="D2220" i="8" s="1"/>
  <c r="C2220" i="8" a="1"/>
  <c r="C2220" i="8" s="1"/>
  <c r="B2220" i="8"/>
  <c r="Q2219" i="8"/>
  <c r="P2219" i="8"/>
  <c r="O2219" i="8"/>
  <c r="N2219" i="8"/>
  <c r="M2219" i="8"/>
  <c r="L2219" i="8"/>
  <c r="K2219" i="8"/>
  <c r="J2219" i="8"/>
  <c r="I2219" i="8"/>
  <c r="H2219" i="8"/>
  <c r="G2219" i="8"/>
  <c r="F2219" i="8"/>
  <c r="E2219" i="8"/>
  <c r="D2219" i="8" a="1"/>
  <c r="D2219" i="8" s="1"/>
  <c r="C2219" i="8" a="1"/>
  <c r="C2219" i="8" s="1"/>
  <c r="B2219" i="8"/>
  <c r="Q2218" i="8"/>
  <c r="P2218" i="8"/>
  <c r="O2218" i="8"/>
  <c r="N2218" i="8"/>
  <c r="M2218" i="8"/>
  <c r="L2218" i="8"/>
  <c r="K2218" i="8"/>
  <c r="J2218" i="8"/>
  <c r="I2218" i="8"/>
  <c r="H2218" i="8"/>
  <c r="G2218" i="8"/>
  <c r="F2218" i="8"/>
  <c r="E2218" i="8"/>
  <c r="D2218" i="8" a="1"/>
  <c r="D2218" i="8" s="1"/>
  <c r="C2218" i="8" a="1"/>
  <c r="C2218" i="8" s="1"/>
  <c r="B2218" i="8"/>
  <c r="Q2217" i="8"/>
  <c r="P2217" i="8"/>
  <c r="O2217" i="8"/>
  <c r="N2217" i="8"/>
  <c r="M2217" i="8"/>
  <c r="L2217" i="8"/>
  <c r="K2217" i="8"/>
  <c r="J2217" i="8"/>
  <c r="I2217" i="8"/>
  <c r="H2217" i="8"/>
  <c r="G2217" i="8"/>
  <c r="F2217" i="8"/>
  <c r="E2217" i="8"/>
  <c r="D2217" i="8" a="1"/>
  <c r="D2217" i="8" s="1"/>
  <c r="C2217" i="8" a="1"/>
  <c r="C2217" i="8" s="1"/>
  <c r="B2217" i="8"/>
  <c r="Q2216" i="8"/>
  <c r="P2216" i="8"/>
  <c r="O2216" i="8"/>
  <c r="N2216" i="8"/>
  <c r="M2216" i="8"/>
  <c r="L2216" i="8"/>
  <c r="K2216" i="8"/>
  <c r="J2216" i="8"/>
  <c r="I2216" i="8"/>
  <c r="H2216" i="8"/>
  <c r="G2216" i="8"/>
  <c r="F2216" i="8"/>
  <c r="E2216" i="8"/>
  <c r="D2216" i="8" a="1"/>
  <c r="D2216" i="8" s="1"/>
  <c r="C2216" i="8" a="1"/>
  <c r="C2216" i="8" s="1"/>
  <c r="B2216" i="8"/>
  <c r="Q2215" i="8"/>
  <c r="P2215" i="8"/>
  <c r="O2215" i="8"/>
  <c r="N2215" i="8"/>
  <c r="M2215" i="8"/>
  <c r="L2215" i="8"/>
  <c r="K2215" i="8"/>
  <c r="J2215" i="8"/>
  <c r="I2215" i="8"/>
  <c r="H2215" i="8"/>
  <c r="G2215" i="8"/>
  <c r="F2215" i="8"/>
  <c r="E2215" i="8"/>
  <c r="D2215" i="8" a="1"/>
  <c r="D2215" i="8" s="1"/>
  <c r="C2215" i="8" a="1"/>
  <c r="C2215" i="8" s="1"/>
  <c r="B2215" i="8"/>
  <c r="Q2214" i="8"/>
  <c r="P2214" i="8"/>
  <c r="O2214" i="8"/>
  <c r="N2214" i="8"/>
  <c r="M2214" i="8"/>
  <c r="L2214" i="8"/>
  <c r="K2214" i="8"/>
  <c r="J2214" i="8"/>
  <c r="I2214" i="8"/>
  <c r="H2214" i="8"/>
  <c r="G2214" i="8"/>
  <c r="F2214" i="8"/>
  <c r="E2214" i="8"/>
  <c r="D2214" i="8" a="1"/>
  <c r="D2214" i="8" s="1"/>
  <c r="C2214" i="8" a="1"/>
  <c r="C2214" i="8" s="1"/>
  <c r="B2214" i="8"/>
  <c r="Q2213" i="8"/>
  <c r="P2213" i="8"/>
  <c r="O2213" i="8"/>
  <c r="N2213" i="8"/>
  <c r="M2213" i="8"/>
  <c r="L2213" i="8"/>
  <c r="K2213" i="8"/>
  <c r="J2213" i="8"/>
  <c r="I2213" i="8"/>
  <c r="H2213" i="8"/>
  <c r="G2213" i="8"/>
  <c r="F2213" i="8"/>
  <c r="E2213" i="8"/>
  <c r="D2213" i="8" a="1"/>
  <c r="D2213" i="8" s="1"/>
  <c r="C2213" i="8" a="1"/>
  <c r="C2213" i="8" s="1"/>
  <c r="B2213" i="8"/>
  <c r="Q2212" i="8"/>
  <c r="P2212" i="8"/>
  <c r="O2212" i="8"/>
  <c r="N2212" i="8"/>
  <c r="M2212" i="8"/>
  <c r="L2212" i="8"/>
  <c r="K2212" i="8"/>
  <c r="J2212" i="8"/>
  <c r="I2212" i="8"/>
  <c r="H2212" i="8"/>
  <c r="G2212" i="8"/>
  <c r="F2212" i="8"/>
  <c r="E2212" i="8"/>
  <c r="D2212" i="8" a="1"/>
  <c r="D2212" i="8" s="1"/>
  <c r="C2212" i="8" a="1"/>
  <c r="C2212" i="8" s="1"/>
  <c r="B2212" i="8"/>
  <c r="Q2211" i="8"/>
  <c r="P2211" i="8"/>
  <c r="O2211" i="8"/>
  <c r="N2211" i="8"/>
  <c r="M2211" i="8"/>
  <c r="L2211" i="8"/>
  <c r="K2211" i="8"/>
  <c r="J2211" i="8"/>
  <c r="I2211" i="8"/>
  <c r="H2211" i="8"/>
  <c r="G2211" i="8"/>
  <c r="F2211" i="8"/>
  <c r="E2211" i="8"/>
  <c r="D2211" i="8" a="1"/>
  <c r="D2211" i="8" s="1"/>
  <c r="C2211" i="8" a="1"/>
  <c r="C2211" i="8" s="1"/>
  <c r="B2211" i="8"/>
  <c r="Q2210" i="8"/>
  <c r="P2210" i="8"/>
  <c r="O2210" i="8"/>
  <c r="N2210" i="8"/>
  <c r="M2210" i="8"/>
  <c r="L2210" i="8"/>
  <c r="K2210" i="8"/>
  <c r="J2210" i="8"/>
  <c r="I2210" i="8"/>
  <c r="H2210" i="8"/>
  <c r="G2210" i="8"/>
  <c r="F2210" i="8"/>
  <c r="E2210" i="8"/>
  <c r="D2210" i="8" a="1"/>
  <c r="D2210" i="8" s="1"/>
  <c r="C2210" i="8" a="1"/>
  <c r="C2210" i="8" s="1"/>
  <c r="B2210" i="8"/>
  <c r="Q2209" i="8"/>
  <c r="P2209" i="8"/>
  <c r="O2209" i="8"/>
  <c r="N2209" i="8"/>
  <c r="M2209" i="8"/>
  <c r="L2209" i="8"/>
  <c r="K2209" i="8"/>
  <c r="J2209" i="8"/>
  <c r="I2209" i="8"/>
  <c r="H2209" i="8"/>
  <c r="G2209" i="8"/>
  <c r="F2209" i="8"/>
  <c r="E2209" i="8"/>
  <c r="D2209" i="8" a="1"/>
  <c r="D2209" i="8" s="1"/>
  <c r="C2209" i="8" a="1"/>
  <c r="C2209" i="8" s="1"/>
  <c r="B2209" i="8"/>
  <c r="Q2208" i="8"/>
  <c r="P2208" i="8"/>
  <c r="O2208" i="8"/>
  <c r="N2208" i="8"/>
  <c r="M2208" i="8"/>
  <c r="L2208" i="8"/>
  <c r="K2208" i="8"/>
  <c r="J2208" i="8"/>
  <c r="I2208" i="8"/>
  <c r="H2208" i="8"/>
  <c r="G2208" i="8"/>
  <c r="F2208" i="8"/>
  <c r="E2208" i="8"/>
  <c r="D2208" i="8" a="1"/>
  <c r="D2208" i="8" s="1"/>
  <c r="C2208" i="8" a="1"/>
  <c r="C2208" i="8" s="1"/>
  <c r="B2208" i="8"/>
  <c r="Q2207" i="8"/>
  <c r="P2207" i="8"/>
  <c r="O2207" i="8"/>
  <c r="N2207" i="8"/>
  <c r="M2207" i="8"/>
  <c r="L2207" i="8"/>
  <c r="K2207" i="8"/>
  <c r="J2207" i="8"/>
  <c r="I2207" i="8"/>
  <c r="H2207" i="8"/>
  <c r="G2207" i="8"/>
  <c r="F2207" i="8"/>
  <c r="E2207" i="8"/>
  <c r="D2207" i="8" a="1"/>
  <c r="D2207" i="8" s="1"/>
  <c r="C2207" i="8" a="1"/>
  <c r="C2207" i="8" s="1"/>
  <c r="B2207" i="8"/>
  <c r="Q2206" i="8"/>
  <c r="P2206" i="8"/>
  <c r="O2206" i="8"/>
  <c r="N2206" i="8"/>
  <c r="M2206" i="8"/>
  <c r="L2206" i="8"/>
  <c r="K2206" i="8"/>
  <c r="J2206" i="8"/>
  <c r="I2206" i="8"/>
  <c r="H2206" i="8"/>
  <c r="G2206" i="8"/>
  <c r="F2206" i="8"/>
  <c r="E2206" i="8"/>
  <c r="D2206" i="8" a="1"/>
  <c r="D2206" i="8" s="1"/>
  <c r="C2206" i="8" a="1"/>
  <c r="C2206" i="8" s="1"/>
  <c r="B2206" i="8"/>
  <c r="Q2205" i="8"/>
  <c r="P2205" i="8"/>
  <c r="O2205" i="8"/>
  <c r="N2205" i="8"/>
  <c r="M2205" i="8"/>
  <c r="L2205" i="8"/>
  <c r="K2205" i="8"/>
  <c r="J2205" i="8"/>
  <c r="I2205" i="8"/>
  <c r="H2205" i="8"/>
  <c r="G2205" i="8"/>
  <c r="F2205" i="8"/>
  <c r="E2205" i="8"/>
  <c r="D2205" i="8" a="1"/>
  <c r="D2205" i="8" s="1"/>
  <c r="C2205" i="8" a="1"/>
  <c r="C2205" i="8" s="1"/>
  <c r="B2205" i="8"/>
  <c r="Q2204" i="8"/>
  <c r="P2204" i="8"/>
  <c r="O2204" i="8"/>
  <c r="N2204" i="8"/>
  <c r="M2204" i="8"/>
  <c r="L2204" i="8"/>
  <c r="K2204" i="8"/>
  <c r="J2204" i="8"/>
  <c r="I2204" i="8"/>
  <c r="H2204" i="8"/>
  <c r="G2204" i="8"/>
  <c r="F2204" i="8"/>
  <c r="E2204" i="8"/>
  <c r="D2204" i="8" a="1"/>
  <c r="D2204" i="8" s="1"/>
  <c r="C2204" i="8" a="1"/>
  <c r="C2204" i="8" s="1"/>
  <c r="B2204" i="8"/>
  <c r="Q2203" i="8"/>
  <c r="P2203" i="8"/>
  <c r="O2203" i="8"/>
  <c r="N2203" i="8"/>
  <c r="M2203" i="8"/>
  <c r="L2203" i="8"/>
  <c r="K2203" i="8"/>
  <c r="J2203" i="8"/>
  <c r="I2203" i="8"/>
  <c r="H2203" i="8"/>
  <c r="G2203" i="8"/>
  <c r="F2203" i="8"/>
  <c r="E2203" i="8"/>
  <c r="D2203" i="8" a="1"/>
  <c r="D2203" i="8" s="1"/>
  <c r="C2203" i="8" a="1"/>
  <c r="C2203" i="8" s="1"/>
  <c r="B2203" i="8"/>
  <c r="Q2202" i="8"/>
  <c r="P2202" i="8"/>
  <c r="O2202" i="8"/>
  <c r="N2202" i="8"/>
  <c r="M2202" i="8"/>
  <c r="L2202" i="8"/>
  <c r="K2202" i="8"/>
  <c r="J2202" i="8"/>
  <c r="I2202" i="8"/>
  <c r="H2202" i="8"/>
  <c r="G2202" i="8"/>
  <c r="F2202" i="8"/>
  <c r="E2202" i="8"/>
  <c r="D2202" i="8" a="1"/>
  <c r="D2202" i="8" s="1"/>
  <c r="C2202" i="8" a="1"/>
  <c r="C2202" i="8" s="1"/>
  <c r="B2202" i="8"/>
  <c r="Q2201" i="8"/>
  <c r="P2201" i="8"/>
  <c r="O2201" i="8"/>
  <c r="N2201" i="8"/>
  <c r="M2201" i="8"/>
  <c r="L2201" i="8"/>
  <c r="K2201" i="8"/>
  <c r="J2201" i="8"/>
  <c r="I2201" i="8"/>
  <c r="H2201" i="8"/>
  <c r="G2201" i="8"/>
  <c r="F2201" i="8"/>
  <c r="E2201" i="8"/>
  <c r="D2201" i="8" a="1"/>
  <c r="D2201" i="8" s="1"/>
  <c r="C2201" i="8" a="1"/>
  <c r="C2201" i="8" s="1"/>
  <c r="B2201" i="8"/>
  <c r="Q2200" i="8"/>
  <c r="P2200" i="8"/>
  <c r="O2200" i="8"/>
  <c r="N2200" i="8"/>
  <c r="M2200" i="8"/>
  <c r="L2200" i="8"/>
  <c r="K2200" i="8"/>
  <c r="J2200" i="8"/>
  <c r="I2200" i="8"/>
  <c r="H2200" i="8"/>
  <c r="G2200" i="8"/>
  <c r="F2200" i="8"/>
  <c r="E2200" i="8"/>
  <c r="D2200" i="8" a="1"/>
  <c r="D2200" i="8" s="1"/>
  <c r="C2200" i="8" a="1"/>
  <c r="C2200" i="8" s="1"/>
  <c r="B2200" i="8"/>
  <c r="Q2199" i="8"/>
  <c r="P2199" i="8"/>
  <c r="O2199" i="8"/>
  <c r="N2199" i="8"/>
  <c r="M2199" i="8"/>
  <c r="L2199" i="8"/>
  <c r="K2199" i="8"/>
  <c r="J2199" i="8"/>
  <c r="I2199" i="8"/>
  <c r="H2199" i="8"/>
  <c r="G2199" i="8"/>
  <c r="F2199" i="8"/>
  <c r="E2199" i="8"/>
  <c r="D2199" i="8" a="1"/>
  <c r="D2199" i="8" s="1"/>
  <c r="C2199" i="8" a="1"/>
  <c r="C2199" i="8" s="1"/>
  <c r="B2199" i="8"/>
  <c r="Q2198" i="8"/>
  <c r="P2198" i="8"/>
  <c r="O2198" i="8"/>
  <c r="N2198" i="8"/>
  <c r="M2198" i="8"/>
  <c r="L2198" i="8"/>
  <c r="K2198" i="8"/>
  <c r="J2198" i="8"/>
  <c r="I2198" i="8"/>
  <c r="H2198" i="8"/>
  <c r="G2198" i="8"/>
  <c r="F2198" i="8"/>
  <c r="E2198" i="8"/>
  <c r="D2198" i="8" a="1"/>
  <c r="D2198" i="8" s="1"/>
  <c r="C2198" i="8" a="1"/>
  <c r="C2198" i="8" s="1"/>
  <c r="B2198" i="8"/>
  <c r="Q2197" i="8"/>
  <c r="P2197" i="8"/>
  <c r="O2197" i="8"/>
  <c r="N2197" i="8"/>
  <c r="M2197" i="8"/>
  <c r="L2197" i="8"/>
  <c r="K2197" i="8"/>
  <c r="J2197" i="8"/>
  <c r="I2197" i="8"/>
  <c r="H2197" i="8"/>
  <c r="G2197" i="8"/>
  <c r="F2197" i="8"/>
  <c r="E2197" i="8"/>
  <c r="D2197" i="8" a="1"/>
  <c r="D2197" i="8" s="1"/>
  <c r="C2197" i="8" a="1"/>
  <c r="C2197" i="8" s="1"/>
  <c r="B2197" i="8"/>
  <c r="Q2196" i="8"/>
  <c r="P2196" i="8"/>
  <c r="O2196" i="8"/>
  <c r="N2196" i="8"/>
  <c r="M2196" i="8"/>
  <c r="L2196" i="8"/>
  <c r="K2196" i="8"/>
  <c r="J2196" i="8"/>
  <c r="I2196" i="8"/>
  <c r="H2196" i="8"/>
  <c r="G2196" i="8"/>
  <c r="F2196" i="8"/>
  <c r="E2196" i="8"/>
  <c r="D2196" i="8" a="1"/>
  <c r="D2196" i="8" s="1"/>
  <c r="C2196" i="8" a="1"/>
  <c r="C2196" i="8" s="1"/>
  <c r="B2196" i="8"/>
  <c r="Q2195" i="8"/>
  <c r="P2195" i="8"/>
  <c r="O2195" i="8"/>
  <c r="N2195" i="8"/>
  <c r="M2195" i="8"/>
  <c r="L2195" i="8"/>
  <c r="K2195" i="8"/>
  <c r="J2195" i="8"/>
  <c r="I2195" i="8"/>
  <c r="H2195" i="8"/>
  <c r="G2195" i="8"/>
  <c r="F2195" i="8"/>
  <c r="E2195" i="8"/>
  <c r="D2195" i="8" a="1"/>
  <c r="D2195" i="8" s="1"/>
  <c r="C2195" i="8" a="1"/>
  <c r="C2195" i="8" s="1"/>
  <c r="B2195" i="8"/>
  <c r="Q2194" i="8"/>
  <c r="P2194" i="8"/>
  <c r="O2194" i="8"/>
  <c r="N2194" i="8"/>
  <c r="M2194" i="8"/>
  <c r="L2194" i="8"/>
  <c r="K2194" i="8"/>
  <c r="J2194" i="8"/>
  <c r="I2194" i="8"/>
  <c r="H2194" i="8"/>
  <c r="G2194" i="8"/>
  <c r="F2194" i="8"/>
  <c r="E2194" i="8"/>
  <c r="D2194" i="8" a="1"/>
  <c r="D2194" i="8" s="1"/>
  <c r="C2194" i="8" a="1"/>
  <c r="C2194" i="8" s="1"/>
  <c r="B2194" i="8"/>
  <c r="Q2193" i="8"/>
  <c r="P2193" i="8"/>
  <c r="O2193" i="8"/>
  <c r="N2193" i="8"/>
  <c r="M2193" i="8"/>
  <c r="L2193" i="8"/>
  <c r="K2193" i="8"/>
  <c r="J2193" i="8"/>
  <c r="I2193" i="8"/>
  <c r="H2193" i="8"/>
  <c r="G2193" i="8"/>
  <c r="F2193" i="8"/>
  <c r="E2193" i="8"/>
  <c r="D2193" i="8" a="1"/>
  <c r="D2193" i="8" s="1"/>
  <c r="C2193" i="8" a="1"/>
  <c r="C2193" i="8" s="1"/>
  <c r="B2193" i="8"/>
  <c r="Q2192" i="8"/>
  <c r="P2192" i="8"/>
  <c r="O2192" i="8"/>
  <c r="N2192" i="8"/>
  <c r="M2192" i="8"/>
  <c r="L2192" i="8"/>
  <c r="K2192" i="8"/>
  <c r="J2192" i="8"/>
  <c r="I2192" i="8"/>
  <c r="H2192" i="8"/>
  <c r="G2192" i="8"/>
  <c r="F2192" i="8"/>
  <c r="E2192" i="8"/>
  <c r="D2192" i="8" a="1"/>
  <c r="D2192" i="8" s="1"/>
  <c r="C2192" i="8" a="1"/>
  <c r="C2192" i="8" s="1"/>
  <c r="B2192" i="8"/>
  <c r="Q2191" i="8"/>
  <c r="P2191" i="8"/>
  <c r="O2191" i="8"/>
  <c r="N2191" i="8"/>
  <c r="M2191" i="8"/>
  <c r="L2191" i="8"/>
  <c r="K2191" i="8"/>
  <c r="J2191" i="8"/>
  <c r="I2191" i="8"/>
  <c r="H2191" i="8"/>
  <c r="G2191" i="8"/>
  <c r="F2191" i="8"/>
  <c r="E2191" i="8"/>
  <c r="D2191" i="8" a="1"/>
  <c r="D2191" i="8" s="1"/>
  <c r="C2191" i="8" a="1"/>
  <c r="C2191" i="8" s="1"/>
  <c r="B2191" i="8"/>
  <c r="Q2190" i="8"/>
  <c r="P2190" i="8"/>
  <c r="O2190" i="8"/>
  <c r="N2190" i="8"/>
  <c r="M2190" i="8"/>
  <c r="L2190" i="8"/>
  <c r="K2190" i="8"/>
  <c r="J2190" i="8"/>
  <c r="I2190" i="8"/>
  <c r="H2190" i="8"/>
  <c r="G2190" i="8"/>
  <c r="F2190" i="8"/>
  <c r="E2190" i="8"/>
  <c r="D2190" i="8" a="1"/>
  <c r="D2190" i="8" s="1"/>
  <c r="C2190" i="8" a="1"/>
  <c r="C2190" i="8" s="1"/>
  <c r="B2190" i="8"/>
  <c r="Q2189" i="8"/>
  <c r="P2189" i="8"/>
  <c r="O2189" i="8"/>
  <c r="N2189" i="8"/>
  <c r="M2189" i="8"/>
  <c r="L2189" i="8"/>
  <c r="K2189" i="8"/>
  <c r="J2189" i="8"/>
  <c r="I2189" i="8"/>
  <c r="H2189" i="8"/>
  <c r="G2189" i="8"/>
  <c r="F2189" i="8"/>
  <c r="E2189" i="8"/>
  <c r="D2189" i="8" a="1"/>
  <c r="D2189" i="8" s="1"/>
  <c r="C2189" i="8" a="1"/>
  <c r="C2189" i="8" s="1"/>
  <c r="B2189" i="8"/>
  <c r="Q2188" i="8"/>
  <c r="P2188" i="8"/>
  <c r="O2188" i="8"/>
  <c r="N2188" i="8"/>
  <c r="M2188" i="8"/>
  <c r="L2188" i="8"/>
  <c r="K2188" i="8"/>
  <c r="J2188" i="8"/>
  <c r="I2188" i="8"/>
  <c r="H2188" i="8"/>
  <c r="G2188" i="8"/>
  <c r="F2188" i="8"/>
  <c r="E2188" i="8"/>
  <c r="D2188" i="8" a="1"/>
  <c r="D2188" i="8" s="1"/>
  <c r="C2188" i="8" a="1"/>
  <c r="C2188" i="8" s="1"/>
  <c r="B2188" i="8"/>
  <c r="Q2187" i="8"/>
  <c r="P2187" i="8"/>
  <c r="O2187" i="8"/>
  <c r="N2187" i="8"/>
  <c r="M2187" i="8"/>
  <c r="L2187" i="8"/>
  <c r="K2187" i="8"/>
  <c r="J2187" i="8"/>
  <c r="I2187" i="8"/>
  <c r="H2187" i="8"/>
  <c r="G2187" i="8"/>
  <c r="F2187" i="8"/>
  <c r="E2187" i="8"/>
  <c r="D2187" i="8" a="1"/>
  <c r="D2187" i="8" s="1"/>
  <c r="C2187" i="8" a="1"/>
  <c r="C2187" i="8" s="1"/>
  <c r="B2187" i="8"/>
  <c r="Q2186" i="8"/>
  <c r="P2186" i="8"/>
  <c r="O2186" i="8"/>
  <c r="N2186" i="8"/>
  <c r="M2186" i="8"/>
  <c r="L2186" i="8"/>
  <c r="K2186" i="8"/>
  <c r="J2186" i="8"/>
  <c r="I2186" i="8"/>
  <c r="H2186" i="8"/>
  <c r="G2186" i="8"/>
  <c r="F2186" i="8"/>
  <c r="E2186" i="8"/>
  <c r="D2186" i="8" a="1"/>
  <c r="D2186" i="8" s="1"/>
  <c r="C2186" i="8" a="1"/>
  <c r="C2186" i="8" s="1"/>
  <c r="B2186" i="8"/>
  <c r="Q2185" i="8"/>
  <c r="P2185" i="8"/>
  <c r="O2185" i="8"/>
  <c r="N2185" i="8"/>
  <c r="M2185" i="8"/>
  <c r="L2185" i="8"/>
  <c r="K2185" i="8"/>
  <c r="J2185" i="8"/>
  <c r="I2185" i="8"/>
  <c r="H2185" i="8"/>
  <c r="G2185" i="8"/>
  <c r="F2185" i="8"/>
  <c r="E2185" i="8"/>
  <c r="D2185" i="8" a="1"/>
  <c r="D2185" i="8" s="1"/>
  <c r="C2185" i="8" a="1"/>
  <c r="C2185" i="8" s="1"/>
  <c r="B2185" i="8"/>
  <c r="Q2184" i="8"/>
  <c r="P2184" i="8"/>
  <c r="O2184" i="8"/>
  <c r="N2184" i="8"/>
  <c r="M2184" i="8"/>
  <c r="L2184" i="8"/>
  <c r="K2184" i="8"/>
  <c r="J2184" i="8"/>
  <c r="I2184" i="8"/>
  <c r="H2184" i="8"/>
  <c r="G2184" i="8"/>
  <c r="F2184" i="8"/>
  <c r="E2184" i="8"/>
  <c r="D2184" i="8" a="1"/>
  <c r="D2184" i="8" s="1"/>
  <c r="C2184" i="8" a="1"/>
  <c r="C2184" i="8" s="1"/>
  <c r="B2184" i="8"/>
  <c r="Q2183" i="8"/>
  <c r="P2183" i="8"/>
  <c r="O2183" i="8"/>
  <c r="N2183" i="8"/>
  <c r="M2183" i="8"/>
  <c r="L2183" i="8"/>
  <c r="K2183" i="8"/>
  <c r="J2183" i="8"/>
  <c r="I2183" i="8"/>
  <c r="H2183" i="8"/>
  <c r="G2183" i="8"/>
  <c r="F2183" i="8"/>
  <c r="E2183" i="8"/>
  <c r="D2183" i="8" a="1"/>
  <c r="D2183" i="8" s="1"/>
  <c r="C2183" i="8" a="1"/>
  <c r="C2183" i="8" s="1"/>
  <c r="B2183" i="8"/>
  <c r="Q2182" i="8"/>
  <c r="P2182" i="8"/>
  <c r="O2182" i="8"/>
  <c r="N2182" i="8"/>
  <c r="M2182" i="8"/>
  <c r="L2182" i="8"/>
  <c r="K2182" i="8"/>
  <c r="J2182" i="8"/>
  <c r="I2182" i="8"/>
  <c r="H2182" i="8"/>
  <c r="G2182" i="8"/>
  <c r="F2182" i="8"/>
  <c r="E2182" i="8"/>
  <c r="D2182" i="8" a="1"/>
  <c r="D2182" i="8" s="1"/>
  <c r="C2182" i="8" a="1"/>
  <c r="C2182" i="8" s="1"/>
  <c r="B2182" i="8"/>
  <c r="Q2181" i="8"/>
  <c r="P2181" i="8"/>
  <c r="O2181" i="8"/>
  <c r="N2181" i="8"/>
  <c r="M2181" i="8"/>
  <c r="L2181" i="8"/>
  <c r="K2181" i="8"/>
  <c r="J2181" i="8"/>
  <c r="I2181" i="8"/>
  <c r="H2181" i="8"/>
  <c r="G2181" i="8"/>
  <c r="F2181" i="8"/>
  <c r="E2181" i="8"/>
  <c r="D2181" i="8" a="1"/>
  <c r="D2181" i="8" s="1"/>
  <c r="C2181" i="8" a="1"/>
  <c r="C2181" i="8" s="1"/>
  <c r="B2181" i="8"/>
  <c r="Q2180" i="8"/>
  <c r="P2180" i="8"/>
  <c r="O2180" i="8"/>
  <c r="N2180" i="8"/>
  <c r="M2180" i="8"/>
  <c r="L2180" i="8"/>
  <c r="K2180" i="8"/>
  <c r="J2180" i="8"/>
  <c r="I2180" i="8"/>
  <c r="H2180" i="8"/>
  <c r="G2180" i="8"/>
  <c r="F2180" i="8"/>
  <c r="E2180" i="8"/>
  <c r="D2180" i="8" a="1"/>
  <c r="D2180" i="8" s="1"/>
  <c r="C2180" i="8" a="1"/>
  <c r="C2180" i="8" s="1"/>
  <c r="B2180" i="8"/>
  <c r="Q2179" i="8"/>
  <c r="P2179" i="8"/>
  <c r="O2179" i="8"/>
  <c r="N2179" i="8"/>
  <c r="M2179" i="8"/>
  <c r="L2179" i="8"/>
  <c r="K2179" i="8"/>
  <c r="J2179" i="8"/>
  <c r="I2179" i="8"/>
  <c r="H2179" i="8"/>
  <c r="G2179" i="8"/>
  <c r="F2179" i="8"/>
  <c r="E2179" i="8"/>
  <c r="D2179" i="8" a="1"/>
  <c r="D2179" i="8" s="1"/>
  <c r="C2179" i="8" a="1"/>
  <c r="C2179" i="8" s="1"/>
  <c r="B2179" i="8"/>
  <c r="Q2178" i="8"/>
  <c r="P2178" i="8"/>
  <c r="O2178" i="8"/>
  <c r="N2178" i="8"/>
  <c r="M2178" i="8"/>
  <c r="L2178" i="8"/>
  <c r="K2178" i="8"/>
  <c r="J2178" i="8"/>
  <c r="I2178" i="8"/>
  <c r="H2178" i="8"/>
  <c r="G2178" i="8"/>
  <c r="F2178" i="8"/>
  <c r="E2178" i="8"/>
  <c r="D2178" i="8" a="1"/>
  <c r="D2178" i="8" s="1"/>
  <c r="C2178" i="8" a="1"/>
  <c r="C2178" i="8" s="1"/>
  <c r="B2178" i="8"/>
  <c r="Q2177" i="8"/>
  <c r="P2177" i="8"/>
  <c r="O2177" i="8"/>
  <c r="N2177" i="8"/>
  <c r="M2177" i="8"/>
  <c r="L2177" i="8"/>
  <c r="K2177" i="8"/>
  <c r="J2177" i="8"/>
  <c r="I2177" i="8"/>
  <c r="H2177" i="8"/>
  <c r="G2177" i="8"/>
  <c r="F2177" i="8"/>
  <c r="E2177" i="8"/>
  <c r="D2177" i="8" a="1"/>
  <c r="D2177" i="8" s="1"/>
  <c r="C2177" i="8" a="1"/>
  <c r="C2177" i="8" s="1"/>
  <c r="B2177" i="8"/>
  <c r="Q2176" i="8"/>
  <c r="P2176" i="8"/>
  <c r="O2176" i="8"/>
  <c r="N2176" i="8"/>
  <c r="M2176" i="8"/>
  <c r="L2176" i="8"/>
  <c r="K2176" i="8"/>
  <c r="J2176" i="8"/>
  <c r="I2176" i="8"/>
  <c r="H2176" i="8"/>
  <c r="G2176" i="8"/>
  <c r="F2176" i="8"/>
  <c r="E2176" i="8"/>
  <c r="D2176" i="8" a="1"/>
  <c r="D2176" i="8" s="1"/>
  <c r="C2176" i="8" a="1"/>
  <c r="C2176" i="8" s="1"/>
  <c r="B2176" i="8"/>
  <c r="Q2175" i="8"/>
  <c r="P2175" i="8"/>
  <c r="O2175" i="8"/>
  <c r="N2175" i="8"/>
  <c r="M2175" i="8"/>
  <c r="L2175" i="8"/>
  <c r="K2175" i="8"/>
  <c r="J2175" i="8"/>
  <c r="I2175" i="8"/>
  <c r="H2175" i="8"/>
  <c r="G2175" i="8"/>
  <c r="F2175" i="8"/>
  <c r="E2175" i="8"/>
  <c r="D2175" i="8" a="1"/>
  <c r="D2175" i="8" s="1"/>
  <c r="C2175" i="8" a="1"/>
  <c r="C2175" i="8" s="1"/>
  <c r="B2175" i="8"/>
  <c r="Q2174" i="8"/>
  <c r="P2174" i="8"/>
  <c r="O2174" i="8"/>
  <c r="N2174" i="8"/>
  <c r="M2174" i="8"/>
  <c r="L2174" i="8"/>
  <c r="K2174" i="8"/>
  <c r="J2174" i="8"/>
  <c r="I2174" i="8"/>
  <c r="H2174" i="8"/>
  <c r="G2174" i="8"/>
  <c r="F2174" i="8"/>
  <c r="E2174" i="8"/>
  <c r="D2174" i="8" a="1"/>
  <c r="D2174" i="8" s="1"/>
  <c r="C2174" i="8" a="1"/>
  <c r="C2174" i="8" s="1"/>
  <c r="B2174" i="8"/>
  <c r="Q2173" i="8"/>
  <c r="P2173" i="8"/>
  <c r="O2173" i="8"/>
  <c r="N2173" i="8"/>
  <c r="M2173" i="8"/>
  <c r="L2173" i="8"/>
  <c r="K2173" i="8"/>
  <c r="J2173" i="8"/>
  <c r="I2173" i="8"/>
  <c r="H2173" i="8"/>
  <c r="G2173" i="8"/>
  <c r="F2173" i="8"/>
  <c r="E2173" i="8"/>
  <c r="D2173" i="8" a="1"/>
  <c r="D2173" i="8" s="1"/>
  <c r="C2173" i="8" a="1"/>
  <c r="C2173" i="8" s="1"/>
  <c r="B2173" i="8"/>
  <c r="Q2172" i="8"/>
  <c r="P2172" i="8"/>
  <c r="O2172" i="8"/>
  <c r="N2172" i="8"/>
  <c r="M2172" i="8"/>
  <c r="L2172" i="8"/>
  <c r="K2172" i="8"/>
  <c r="J2172" i="8"/>
  <c r="I2172" i="8"/>
  <c r="H2172" i="8"/>
  <c r="G2172" i="8"/>
  <c r="F2172" i="8"/>
  <c r="E2172" i="8"/>
  <c r="D2172" i="8" a="1"/>
  <c r="D2172" i="8" s="1"/>
  <c r="C2172" i="8" a="1"/>
  <c r="C2172" i="8" s="1"/>
  <c r="B2172" i="8"/>
  <c r="Q2171" i="8"/>
  <c r="P2171" i="8"/>
  <c r="O2171" i="8"/>
  <c r="N2171" i="8"/>
  <c r="M2171" i="8"/>
  <c r="L2171" i="8"/>
  <c r="K2171" i="8"/>
  <c r="J2171" i="8"/>
  <c r="I2171" i="8"/>
  <c r="H2171" i="8"/>
  <c r="G2171" i="8"/>
  <c r="F2171" i="8"/>
  <c r="E2171" i="8"/>
  <c r="D2171" i="8" a="1"/>
  <c r="D2171" i="8" s="1"/>
  <c r="C2171" i="8" a="1"/>
  <c r="C2171" i="8" s="1"/>
  <c r="B2171" i="8"/>
  <c r="Q2170" i="8"/>
  <c r="P2170" i="8"/>
  <c r="O2170" i="8"/>
  <c r="N2170" i="8"/>
  <c r="M2170" i="8"/>
  <c r="L2170" i="8"/>
  <c r="K2170" i="8"/>
  <c r="J2170" i="8"/>
  <c r="I2170" i="8"/>
  <c r="H2170" i="8"/>
  <c r="G2170" i="8"/>
  <c r="F2170" i="8"/>
  <c r="E2170" i="8"/>
  <c r="D2170" i="8" a="1"/>
  <c r="D2170" i="8" s="1"/>
  <c r="C2170" i="8" a="1"/>
  <c r="C2170" i="8" s="1"/>
  <c r="B2170" i="8"/>
  <c r="Q2169" i="8"/>
  <c r="P2169" i="8"/>
  <c r="O2169" i="8"/>
  <c r="N2169" i="8"/>
  <c r="M2169" i="8"/>
  <c r="L2169" i="8"/>
  <c r="K2169" i="8"/>
  <c r="J2169" i="8"/>
  <c r="I2169" i="8"/>
  <c r="H2169" i="8"/>
  <c r="G2169" i="8"/>
  <c r="F2169" i="8"/>
  <c r="E2169" i="8"/>
  <c r="D2169" i="8" a="1"/>
  <c r="D2169" i="8" s="1"/>
  <c r="C2169" i="8" a="1"/>
  <c r="C2169" i="8" s="1"/>
  <c r="B2169" i="8"/>
  <c r="Q2168" i="8"/>
  <c r="P2168" i="8"/>
  <c r="O2168" i="8"/>
  <c r="N2168" i="8"/>
  <c r="M2168" i="8"/>
  <c r="L2168" i="8"/>
  <c r="K2168" i="8"/>
  <c r="J2168" i="8"/>
  <c r="I2168" i="8"/>
  <c r="H2168" i="8"/>
  <c r="G2168" i="8"/>
  <c r="F2168" i="8"/>
  <c r="E2168" i="8"/>
  <c r="D2168" i="8" a="1"/>
  <c r="D2168" i="8" s="1"/>
  <c r="C2168" i="8" a="1"/>
  <c r="C2168" i="8" s="1"/>
  <c r="B2168" i="8"/>
  <c r="Q2167" i="8"/>
  <c r="P2167" i="8"/>
  <c r="O2167" i="8"/>
  <c r="N2167" i="8"/>
  <c r="M2167" i="8"/>
  <c r="L2167" i="8"/>
  <c r="K2167" i="8"/>
  <c r="J2167" i="8"/>
  <c r="I2167" i="8"/>
  <c r="H2167" i="8"/>
  <c r="G2167" i="8"/>
  <c r="F2167" i="8"/>
  <c r="E2167" i="8"/>
  <c r="D2167" i="8" a="1"/>
  <c r="D2167" i="8" s="1"/>
  <c r="C2167" i="8" a="1"/>
  <c r="C2167" i="8" s="1"/>
  <c r="B2167" i="8"/>
  <c r="Q2166" i="8"/>
  <c r="P2166" i="8"/>
  <c r="O2166" i="8"/>
  <c r="N2166" i="8"/>
  <c r="M2166" i="8"/>
  <c r="L2166" i="8"/>
  <c r="K2166" i="8"/>
  <c r="J2166" i="8"/>
  <c r="I2166" i="8"/>
  <c r="H2166" i="8"/>
  <c r="G2166" i="8"/>
  <c r="F2166" i="8"/>
  <c r="E2166" i="8"/>
  <c r="D2166" i="8" a="1"/>
  <c r="D2166" i="8" s="1"/>
  <c r="C2166" i="8" a="1"/>
  <c r="C2166" i="8" s="1"/>
  <c r="B2166" i="8"/>
  <c r="Q2165" i="8"/>
  <c r="P2165" i="8"/>
  <c r="O2165" i="8"/>
  <c r="N2165" i="8"/>
  <c r="M2165" i="8"/>
  <c r="L2165" i="8"/>
  <c r="K2165" i="8"/>
  <c r="J2165" i="8"/>
  <c r="I2165" i="8"/>
  <c r="H2165" i="8"/>
  <c r="G2165" i="8"/>
  <c r="F2165" i="8"/>
  <c r="E2165" i="8"/>
  <c r="D2165" i="8" a="1"/>
  <c r="D2165" i="8" s="1"/>
  <c r="C2165" i="8" a="1"/>
  <c r="C2165" i="8" s="1"/>
  <c r="B2165" i="8"/>
  <c r="Q2164" i="8"/>
  <c r="P2164" i="8"/>
  <c r="O2164" i="8"/>
  <c r="N2164" i="8"/>
  <c r="M2164" i="8"/>
  <c r="L2164" i="8"/>
  <c r="K2164" i="8"/>
  <c r="J2164" i="8"/>
  <c r="I2164" i="8"/>
  <c r="H2164" i="8"/>
  <c r="G2164" i="8"/>
  <c r="F2164" i="8"/>
  <c r="E2164" i="8"/>
  <c r="D2164" i="8" a="1"/>
  <c r="D2164" i="8" s="1"/>
  <c r="C2164" i="8" a="1"/>
  <c r="C2164" i="8" s="1"/>
  <c r="B2164" i="8"/>
  <c r="Q2163" i="8"/>
  <c r="P2163" i="8"/>
  <c r="O2163" i="8"/>
  <c r="N2163" i="8"/>
  <c r="M2163" i="8"/>
  <c r="L2163" i="8"/>
  <c r="K2163" i="8"/>
  <c r="J2163" i="8"/>
  <c r="I2163" i="8"/>
  <c r="H2163" i="8"/>
  <c r="G2163" i="8"/>
  <c r="F2163" i="8"/>
  <c r="E2163" i="8"/>
  <c r="D2163" i="8" a="1"/>
  <c r="D2163" i="8" s="1"/>
  <c r="C2163" i="8" a="1"/>
  <c r="C2163" i="8" s="1"/>
  <c r="B2163" i="8"/>
  <c r="Q2162" i="8"/>
  <c r="P2162" i="8"/>
  <c r="O2162" i="8"/>
  <c r="N2162" i="8"/>
  <c r="M2162" i="8"/>
  <c r="L2162" i="8"/>
  <c r="K2162" i="8"/>
  <c r="J2162" i="8"/>
  <c r="I2162" i="8"/>
  <c r="H2162" i="8"/>
  <c r="G2162" i="8"/>
  <c r="F2162" i="8"/>
  <c r="E2162" i="8"/>
  <c r="D2162" i="8" a="1"/>
  <c r="D2162" i="8" s="1"/>
  <c r="C2162" i="8" a="1"/>
  <c r="C2162" i="8" s="1"/>
  <c r="B2162" i="8"/>
  <c r="Q2161" i="8"/>
  <c r="P2161" i="8"/>
  <c r="O2161" i="8"/>
  <c r="N2161" i="8"/>
  <c r="M2161" i="8"/>
  <c r="L2161" i="8"/>
  <c r="K2161" i="8"/>
  <c r="J2161" i="8"/>
  <c r="I2161" i="8"/>
  <c r="H2161" i="8"/>
  <c r="G2161" i="8"/>
  <c r="F2161" i="8"/>
  <c r="E2161" i="8"/>
  <c r="D2161" i="8" a="1"/>
  <c r="D2161" i="8" s="1"/>
  <c r="C2161" i="8" a="1"/>
  <c r="C2161" i="8" s="1"/>
  <c r="B2161" i="8"/>
  <c r="Q2160" i="8"/>
  <c r="P2160" i="8"/>
  <c r="O2160" i="8"/>
  <c r="N2160" i="8"/>
  <c r="M2160" i="8"/>
  <c r="L2160" i="8"/>
  <c r="K2160" i="8"/>
  <c r="J2160" i="8"/>
  <c r="I2160" i="8"/>
  <c r="H2160" i="8"/>
  <c r="G2160" i="8"/>
  <c r="F2160" i="8"/>
  <c r="E2160" i="8"/>
  <c r="D2160" i="8" a="1"/>
  <c r="D2160" i="8" s="1"/>
  <c r="C2160" i="8" a="1"/>
  <c r="C2160" i="8" s="1"/>
  <c r="B2160" i="8"/>
  <c r="Q2159" i="8"/>
  <c r="P2159" i="8"/>
  <c r="O2159" i="8"/>
  <c r="N2159" i="8"/>
  <c r="M2159" i="8"/>
  <c r="L2159" i="8"/>
  <c r="K2159" i="8"/>
  <c r="J2159" i="8"/>
  <c r="I2159" i="8"/>
  <c r="H2159" i="8"/>
  <c r="G2159" i="8"/>
  <c r="F2159" i="8"/>
  <c r="E2159" i="8"/>
  <c r="D2159" i="8" a="1"/>
  <c r="D2159" i="8" s="1"/>
  <c r="C2159" i="8" a="1"/>
  <c r="C2159" i="8" s="1"/>
  <c r="B2159" i="8"/>
  <c r="Q2158" i="8"/>
  <c r="P2158" i="8"/>
  <c r="O2158" i="8"/>
  <c r="N2158" i="8"/>
  <c r="M2158" i="8"/>
  <c r="L2158" i="8"/>
  <c r="K2158" i="8"/>
  <c r="J2158" i="8"/>
  <c r="I2158" i="8"/>
  <c r="H2158" i="8"/>
  <c r="G2158" i="8"/>
  <c r="F2158" i="8"/>
  <c r="E2158" i="8"/>
  <c r="D2158" i="8" a="1"/>
  <c r="D2158" i="8" s="1"/>
  <c r="C2158" i="8" a="1"/>
  <c r="C2158" i="8" s="1"/>
  <c r="B2158" i="8"/>
  <c r="Q2157" i="8"/>
  <c r="P2157" i="8"/>
  <c r="O2157" i="8"/>
  <c r="N2157" i="8"/>
  <c r="M2157" i="8"/>
  <c r="L2157" i="8"/>
  <c r="K2157" i="8"/>
  <c r="J2157" i="8"/>
  <c r="I2157" i="8"/>
  <c r="H2157" i="8"/>
  <c r="G2157" i="8"/>
  <c r="F2157" i="8"/>
  <c r="E2157" i="8"/>
  <c r="D2157" i="8" a="1"/>
  <c r="D2157" i="8" s="1"/>
  <c r="C2157" i="8" a="1"/>
  <c r="C2157" i="8" s="1"/>
  <c r="B2157" i="8"/>
  <c r="Q2156" i="8"/>
  <c r="P2156" i="8"/>
  <c r="O2156" i="8"/>
  <c r="N2156" i="8"/>
  <c r="M2156" i="8"/>
  <c r="L2156" i="8"/>
  <c r="K2156" i="8"/>
  <c r="J2156" i="8"/>
  <c r="I2156" i="8"/>
  <c r="H2156" i="8"/>
  <c r="G2156" i="8"/>
  <c r="F2156" i="8"/>
  <c r="E2156" i="8"/>
  <c r="D2156" i="8" a="1"/>
  <c r="D2156" i="8" s="1"/>
  <c r="C2156" i="8" a="1"/>
  <c r="C2156" i="8" s="1"/>
  <c r="B2156" i="8"/>
  <c r="Q2155" i="8"/>
  <c r="P2155" i="8"/>
  <c r="O2155" i="8"/>
  <c r="N2155" i="8"/>
  <c r="M2155" i="8"/>
  <c r="L2155" i="8"/>
  <c r="K2155" i="8"/>
  <c r="J2155" i="8"/>
  <c r="I2155" i="8"/>
  <c r="H2155" i="8"/>
  <c r="G2155" i="8"/>
  <c r="F2155" i="8"/>
  <c r="E2155" i="8"/>
  <c r="D2155" i="8" a="1"/>
  <c r="D2155" i="8" s="1"/>
  <c r="C2155" i="8" a="1"/>
  <c r="C2155" i="8" s="1"/>
  <c r="B2155" i="8"/>
  <c r="Q2154" i="8"/>
  <c r="P2154" i="8"/>
  <c r="O2154" i="8"/>
  <c r="N2154" i="8"/>
  <c r="M2154" i="8"/>
  <c r="L2154" i="8"/>
  <c r="K2154" i="8"/>
  <c r="J2154" i="8"/>
  <c r="I2154" i="8"/>
  <c r="H2154" i="8"/>
  <c r="G2154" i="8"/>
  <c r="F2154" i="8"/>
  <c r="E2154" i="8"/>
  <c r="D2154" i="8" a="1"/>
  <c r="D2154" i="8" s="1"/>
  <c r="C2154" i="8" a="1"/>
  <c r="C2154" i="8" s="1"/>
  <c r="B2154" i="8"/>
  <c r="Q2153" i="8"/>
  <c r="P2153" i="8"/>
  <c r="O2153" i="8"/>
  <c r="N2153" i="8"/>
  <c r="M2153" i="8"/>
  <c r="L2153" i="8"/>
  <c r="K2153" i="8"/>
  <c r="J2153" i="8"/>
  <c r="I2153" i="8"/>
  <c r="H2153" i="8"/>
  <c r="G2153" i="8"/>
  <c r="F2153" i="8"/>
  <c r="E2153" i="8"/>
  <c r="D2153" i="8" a="1"/>
  <c r="D2153" i="8" s="1"/>
  <c r="C2153" i="8" a="1"/>
  <c r="C2153" i="8" s="1"/>
  <c r="B2153" i="8"/>
  <c r="Q2152" i="8"/>
  <c r="P2152" i="8"/>
  <c r="O2152" i="8"/>
  <c r="N2152" i="8"/>
  <c r="M2152" i="8"/>
  <c r="L2152" i="8"/>
  <c r="K2152" i="8"/>
  <c r="J2152" i="8"/>
  <c r="I2152" i="8"/>
  <c r="H2152" i="8"/>
  <c r="G2152" i="8"/>
  <c r="F2152" i="8"/>
  <c r="E2152" i="8"/>
  <c r="D2152" i="8" a="1"/>
  <c r="D2152" i="8" s="1"/>
  <c r="C2152" i="8" a="1"/>
  <c r="C2152" i="8" s="1"/>
  <c r="B2152" i="8"/>
  <c r="Q2151" i="8"/>
  <c r="P2151" i="8"/>
  <c r="O2151" i="8"/>
  <c r="N2151" i="8"/>
  <c r="M2151" i="8"/>
  <c r="L2151" i="8"/>
  <c r="K2151" i="8"/>
  <c r="J2151" i="8"/>
  <c r="I2151" i="8"/>
  <c r="H2151" i="8"/>
  <c r="G2151" i="8"/>
  <c r="F2151" i="8"/>
  <c r="E2151" i="8"/>
  <c r="D2151" i="8" a="1"/>
  <c r="D2151" i="8" s="1"/>
  <c r="C2151" i="8" a="1"/>
  <c r="C2151" i="8" s="1"/>
  <c r="B2151" i="8"/>
  <c r="Q2150" i="8"/>
  <c r="P2150" i="8"/>
  <c r="O2150" i="8"/>
  <c r="N2150" i="8"/>
  <c r="M2150" i="8"/>
  <c r="L2150" i="8"/>
  <c r="K2150" i="8"/>
  <c r="J2150" i="8"/>
  <c r="I2150" i="8"/>
  <c r="H2150" i="8"/>
  <c r="G2150" i="8"/>
  <c r="F2150" i="8"/>
  <c r="E2150" i="8"/>
  <c r="D2150" i="8" a="1"/>
  <c r="D2150" i="8" s="1"/>
  <c r="C2150" i="8" a="1"/>
  <c r="C2150" i="8" s="1"/>
  <c r="B2150" i="8"/>
  <c r="Q2149" i="8"/>
  <c r="P2149" i="8"/>
  <c r="O2149" i="8"/>
  <c r="N2149" i="8"/>
  <c r="M2149" i="8"/>
  <c r="L2149" i="8"/>
  <c r="K2149" i="8"/>
  <c r="J2149" i="8"/>
  <c r="I2149" i="8"/>
  <c r="H2149" i="8"/>
  <c r="G2149" i="8"/>
  <c r="F2149" i="8"/>
  <c r="E2149" i="8"/>
  <c r="D2149" i="8" a="1"/>
  <c r="D2149" i="8" s="1"/>
  <c r="C2149" i="8" a="1"/>
  <c r="C2149" i="8" s="1"/>
  <c r="B2149" i="8"/>
  <c r="Q2148" i="8"/>
  <c r="P2148" i="8"/>
  <c r="O2148" i="8"/>
  <c r="N2148" i="8"/>
  <c r="M2148" i="8"/>
  <c r="L2148" i="8"/>
  <c r="K2148" i="8"/>
  <c r="J2148" i="8"/>
  <c r="I2148" i="8"/>
  <c r="H2148" i="8"/>
  <c r="G2148" i="8"/>
  <c r="F2148" i="8"/>
  <c r="E2148" i="8"/>
  <c r="D2148" i="8" a="1"/>
  <c r="D2148" i="8" s="1"/>
  <c r="C2148" i="8" a="1"/>
  <c r="C2148" i="8" s="1"/>
  <c r="B2148" i="8"/>
  <c r="Q2147" i="8"/>
  <c r="P2147" i="8"/>
  <c r="O2147" i="8"/>
  <c r="N2147" i="8"/>
  <c r="M2147" i="8"/>
  <c r="L2147" i="8"/>
  <c r="K2147" i="8"/>
  <c r="J2147" i="8"/>
  <c r="I2147" i="8"/>
  <c r="H2147" i="8"/>
  <c r="G2147" i="8"/>
  <c r="F2147" i="8"/>
  <c r="E2147" i="8"/>
  <c r="D2147" i="8" a="1"/>
  <c r="D2147" i="8" s="1"/>
  <c r="C2147" i="8" a="1"/>
  <c r="C2147" i="8" s="1"/>
  <c r="B2147" i="8"/>
  <c r="Q2146" i="8"/>
  <c r="P2146" i="8"/>
  <c r="O2146" i="8"/>
  <c r="N2146" i="8"/>
  <c r="M2146" i="8"/>
  <c r="L2146" i="8"/>
  <c r="K2146" i="8"/>
  <c r="J2146" i="8"/>
  <c r="I2146" i="8"/>
  <c r="H2146" i="8"/>
  <c r="G2146" i="8"/>
  <c r="F2146" i="8"/>
  <c r="E2146" i="8"/>
  <c r="D2146" i="8" a="1"/>
  <c r="D2146" i="8" s="1"/>
  <c r="C2146" i="8" a="1"/>
  <c r="C2146" i="8" s="1"/>
  <c r="B2146" i="8"/>
  <c r="Q2145" i="8"/>
  <c r="P2145" i="8"/>
  <c r="O2145" i="8"/>
  <c r="N2145" i="8"/>
  <c r="M2145" i="8"/>
  <c r="L2145" i="8"/>
  <c r="K2145" i="8"/>
  <c r="J2145" i="8"/>
  <c r="I2145" i="8"/>
  <c r="H2145" i="8"/>
  <c r="G2145" i="8"/>
  <c r="F2145" i="8"/>
  <c r="E2145" i="8"/>
  <c r="D2145" i="8" a="1"/>
  <c r="D2145" i="8" s="1"/>
  <c r="C2145" i="8" a="1"/>
  <c r="C2145" i="8" s="1"/>
  <c r="B2145" i="8"/>
  <c r="Q2144" i="8"/>
  <c r="P2144" i="8"/>
  <c r="O2144" i="8"/>
  <c r="N2144" i="8"/>
  <c r="M2144" i="8"/>
  <c r="L2144" i="8"/>
  <c r="K2144" i="8"/>
  <c r="J2144" i="8"/>
  <c r="I2144" i="8"/>
  <c r="H2144" i="8"/>
  <c r="G2144" i="8"/>
  <c r="F2144" i="8"/>
  <c r="E2144" i="8"/>
  <c r="D2144" i="8" a="1"/>
  <c r="D2144" i="8" s="1"/>
  <c r="C2144" i="8" a="1"/>
  <c r="C2144" i="8" s="1"/>
  <c r="B2144" i="8"/>
  <c r="Q2143" i="8"/>
  <c r="P2143" i="8"/>
  <c r="O2143" i="8"/>
  <c r="N2143" i="8"/>
  <c r="M2143" i="8"/>
  <c r="L2143" i="8"/>
  <c r="K2143" i="8"/>
  <c r="J2143" i="8"/>
  <c r="I2143" i="8"/>
  <c r="H2143" i="8"/>
  <c r="G2143" i="8"/>
  <c r="F2143" i="8"/>
  <c r="E2143" i="8"/>
  <c r="D2143" i="8" a="1"/>
  <c r="D2143" i="8" s="1"/>
  <c r="C2143" i="8" a="1"/>
  <c r="C2143" i="8" s="1"/>
  <c r="B2143" i="8"/>
  <c r="Q2142" i="8"/>
  <c r="P2142" i="8"/>
  <c r="O2142" i="8"/>
  <c r="N2142" i="8"/>
  <c r="M2142" i="8"/>
  <c r="L2142" i="8"/>
  <c r="K2142" i="8"/>
  <c r="J2142" i="8"/>
  <c r="I2142" i="8"/>
  <c r="H2142" i="8"/>
  <c r="G2142" i="8"/>
  <c r="F2142" i="8"/>
  <c r="E2142" i="8"/>
  <c r="D2142" i="8" a="1"/>
  <c r="D2142" i="8" s="1"/>
  <c r="C2142" i="8" a="1"/>
  <c r="C2142" i="8" s="1"/>
  <c r="B2142" i="8"/>
  <c r="Q2141" i="8"/>
  <c r="P2141" i="8"/>
  <c r="O2141" i="8"/>
  <c r="N2141" i="8"/>
  <c r="M2141" i="8"/>
  <c r="L2141" i="8"/>
  <c r="K2141" i="8"/>
  <c r="J2141" i="8"/>
  <c r="I2141" i="8"/>
  <c r="H2141" i="8"/>
  <c r="G2141" i="8"/>
  <c r="F2141" i="8"/>
  <c r="E2141" i="8"/>
  <c r="D2141" i="8" a="1"/>
  <c r="D2141" i="8" s="1"/>
  <c r="C2141" i="8" a="1"/>
  <c r="C2141" i="8" s="1"/>
  <c r="B2141" i="8"/>
  <c r="Q2140" i="8"/>
  <c r="P2140" i="8"/>
  <c r="O2140" i="8"/>
  <c r="N2140" i="8"/>
  <c r="M2140" i="8"/>
  <c r="L2140" i="8"/>
  <c r="K2140" i="8"/>
  <c r="J2140" i="8"/>
  <c r="I2140" i="8"/>
  <c r="H2140" i="8"/>
  <c r="G2140" i="8"/>
  <c r="F2140" i="8"/>
  <c r="E2140" i="8"/>
  <c r="D2140" i="8" a="1"/>
  <c r="D2140" i="8" s="1"/>
  <c r="C2140" i="8" a="1"/>
  <c r="C2140" i="8" s="1"/>
  <c r="B2140" i="8"/>
  <c r="Q2139" i="8"/>
  <c r="P2139" i="8"/>
  <c r="O2139" i="8"/>
  <c r="N2139" i="8"/>
  <c r="M2139" i="8"/>
  <c r="L2139" i="8"/>
  <c r="K2139" i="8"/>
  <c r="J2139" i="8"/>
  <c r="I2139" i="8"/>
  <c r="H2139" i="8"/>
  <c r="G2139" i="8"/>
  <c r="F2139" i="8"/>
  <c r="E2139" i="8"/>
  <c r="D2139" i="8" a="1"/>
  <c r="D2139" i="8" s="1"/>
  <c r="C2139" i="8" a="1"/>
  <c r="C2139" i="8" s="1"/>
  <c r="B2139" i="8"/>
  <c r="Q2138" i="8"/>
  <c r="P2138" i="8"/>
  <c r="O2138" i="8"/>
  <c r="N2138" i="8"/>
  <c r="M2138" i="8"/>
  <c r="L2138" i="8"/>
  <c r="K2138" i="8"/>
  <c r="J2138" i="8"/>
  <c r="I2138" i="8"/>
  <c r="H2138" i="8"/>
  <c r="G2138" i="8"/>
  <c r="F2138" i="8"/>
  <c r="E2138" i="8"/>
  <c r="D2138" i="8" a="1"/>
  <c r="D2138" i="8" s="1"/>
  <c r="C2138" i="8" a="1"/>
  <c r="C2138" i="8" s="1"/>
  <c r="B2138" i="8"/>
  <c r="Q2137" i="8"/>
  <c r="P2137" i="8"/>
  <c r="O2137" i="8"/>
  <c r="N2137" i="8"/>
  <c r="M2137" i="8"/>
  <c r="L2137" i="8"/>
  <c r="K2137" i="8"/>
  <c r="J2137" i="8"/>
  <c r="I2137" i="8"/>
  <c r="H2137" i="8"/>
  <c r="G2137" i="8"/>
  <c r="F2137" i="8"/>
  <c r="E2137" i="8"/>
  <c r="D2137" i="8" a="1"/>
  <c r="D2137" i="8" s="1"/>
  <c r="C2137" i="8" a="1"/>
  <c r="C2137" i="8" s="1"/>
  <c r="B2137" i="8"/>
  <c r="Q2136" i="8"/>
  <c r="P2136" i="8"/>
  <c r="O2136" i="8"/>
  <c r="N2136" i="8"/>
  <c r="M2136" i="8"/>
  <c r="L2136" i="8"/>
  <c r="K2136" i="8"/>
  <c r="J2136" i="8"/>
  <c r="I2136" i="8"/>
  <c r="H2136" i="8"/>
  <c r="G2136" i="8"/>
  <c r="F2136" i="8"/>
  <c r="E2136" i="8"/>
  <c r="D2136" i="8" a="1"/>
  <c r="D2136" i="8" s="1"/>
  <c r="C2136" i="8" a="1"/>
  <c r="C2136" i="8" s="1"/>
  <c r="B2136" i="8"/>
  <c r="Q2135" i="8"/>
  <c r="P2135" i="8"/>
  <c r="O2135" i="8"/>
  <c r="N2135" i="8"/>
  <c r="M2135" i="8"/>
  <c r="L2135" i="8"/>
  <c r="K2135" i="8"/>
  <c r="J2135" i="8"/>
  <c r="I2135" i="8"/>
  <c r="H2135" i="8"/>
  <c r="G2135" i="8"/>
  <c r="F2135" i="8"/>
  <c r="E2135" i="8"/>
  <c r="D2135" i="8" a="1"/>
  <c r="D2135" i="8" s="1"/>
  <c r="C2135" i="8" a="1"/>
  <c r="C2135" i="8" s="1"/>
  <c r="B2135" i="8"/>
  <c r="Q2134" i="8"/>
  <c r="P2134" i="8"/>
  <c r="O2134" i="8"/>
  <c r="N2134" i="8"/>
  <c r="M2134" i="8"/>
  <c r="L2134" i="8"/>
  <c r="K2134" i="8"/>
  <c r="J2134" i="8"/>
  <c r="I2134" i="8"/>
  <c r="H2134" i="8"/>
  <c r="G2134" i="8"/>
  <c r="F2134" i="8"/>
  <c r="E2134" i="8"/>
  <c r="D2134" i="8" a="1"/>
  <c r="D2134" i="8" s="1"/>
  <c r="C2134" i="8" a="1"/>
  <c r="C2134" i="8" s="1"/>
  <c r="B2134" i="8"/>
  <c r="Q2133" i="8"/>
  <c r="P2133" i="8"/>
  <c r="O2133" i="8"/>
  <c r="N2133" i="8"/>
  <c r="M2133" i="8"/>
  <c r="L2133" i="8"/>
  <c r="K2133" i="8"/>
  <c r="J2133" i="8"/>
  <c r="I2133" i="8"/>
  <c r="H2133" i="8"/>
  <c r="G2133" i="8"/>
  <c r="F2133" i="8"/>
  <c r="E2133" i="8"/>
  <c r="D2133" i="8" a="1"/>
  <c r="D2133" i="8" s="1"/>
  <c r="C2133" i="8" a="1"/>
  <c r="C2133" i="8" s="1"/>
  <c r="B2133" i="8"/>
  <c r="Q2132" i="8"/>
  <c r="P2132" i="8"/>
  <c r="O2132" i="8"/>
  <c r="N2132" i="8"/>
  <c r="M2132" i="8"/>
  <c r="L2132" i="8"/>
  <c r="K2132" i="8"/>
  <c r="J2132" i="8"/>
  <c r="I2132" i="8"/>
  <c r="H2132" i="8"/>
  <c r="G2132" i="8"/>
  <c r="F2132" i="8"/>
  <c r="E2132" i="8"/>
  <c r="D2132" i="8" a="1"/>
  <c r="D2132" i="8" s="1"/>
  <c r="C2132" i="8" a="1"/>
  <c r="C2132" i="8" s="1"/>
  <c r="B2132" i="8"/>
  <c r="Q2131" i="8"/>
  <c r="P2131" i="8"/>
  <c r="O2131" i="8"/>
  <c r="N2131" i="8"/>
  <c r="M2131" i="8"/>
  <c r="L2131" i="8"/>
  <c r="K2131" i="8"/>
  <c r="J2131" i="8"/>
  <c r="I2131" i="8"/>
  <c r="H2131" i="8"/>
  <c r="G2131" i="8"/>
  <c r="F2131" i="8"/>
  <c r="E2131" i="8"/>
  <c r="D2131" i="8" a="1"/>
  <c r="D2131" i="8" s="1"/>
  <c r="C2131" i="8" a="1"/>
  <c r="C2131" i="8" s="1"/>
  <c r="B2131" i="8"/>
  <c r="Q2130" i="8"/>
  <c r="P2130" i="8"/>
  <c r="O2130" i="8"/>
  <c r="N2130" i="8"/>
  <c r="M2130" i="8"/>
  <c r="L2130" i="8"/>
  <c r="K2130" i="8"/>
  <c r="J2130" i="8"/>
  <c r="I2130" i="8"/>
  <c r="H2130" i="8"/>
  <c r="G2130" i="8"/>
  <c r="F2130" i="8"/>
  <c r="E2130" i="8"/>
  <c r="D2130" i="8" a="1"/>
  <c r="D2130" i="8" s="1"/>
  <c r="C2130" i="8" a="1"/>
  <c r="C2130" i="8" s="1"/>
  <c r="B2130" i="8"/>
  <c r="Q2129" i="8"/>
  <c r="P2129" i="8"/>
  <c r="O2129" i="8"/>
  <c r="N2129" i="8"/>
  <c r="M2129" i="8"/>
  <c r="L2129" i="8"/>
  <c r="K2129" i="8"/>
  <c r="J2129" i="8"/>
  <c r="I2129" i="8"/>
  <c r="H2129" i="8"/>
  <c r="G2129" i="8"/>
  <c r="F2129" i="8"/>
  <c r="E2129" i="8"/>
  <c r="D2129" i="8" a="1"/>
  <c r="D2129" i="8" s="1"/>
  <c r="C2129" i="8" a="1"/>
  <c r="C2129" i="8" s="1"/>
  <c r="B2129" i="8"/>
  <c r="Q2128" i="8"/>
  <c r="P2128" i="8"/>
  <c r="O2128" i="8"/>
  <c r="N2128" i="8"/>
  <c r="M2128" i="8"/>
  <c r="L2128" i="8"/>
  <c r="K2128" i="8"/>
  <c r="J2128" i="8"/>
  <c r="I2128" i="8"/>
  <c r="H2128" i="8"/>
  <c r="G2128" i="8"/>
  <c r="F2128" i="8"/>
  <c r="E2128" i="8"/>
  <c r="D2128" i="8" a="1"/>
  <c r="D2128" i="8" s="1"/>
  <c r="C2128" i="8" a="1"/>
  <c r="C2128" i="8" s="1"/>
  <c r="B2128" i="8"/>
  <c r="Q2127" i="8"/>
  <c r="P2127" i="8"/>
  <c r="O2127" i="8"/>
  <c r="N2127" i="8"/>
  <c r="M2127" i="8"/>
  <c r="L2127" i="8"/>
  <c r="K2127" i="8"/>
  <c r="J2127" i="8"/>
  <c r="I2127" i="8"/>
  <c r="H2127" i="8"/>
  <c r="G2127" i="8"/>
  <c r="F2127" i="8"/>
  <c r="E2127" i="8"/>
  <c r="D2127" i="8" a="1"/>
  <c r="D2127" i="8" s="1"/>
  <c r="C2127" i="8" a="1"/>
  <c r="C2127" i="8" s="1"/>
  <c r="B2127" i="8"/>
  <c r="Q2126" i="8"/>
  <c r="P2126" i="8"/>
  <c r="O2126" i="8"/>
  <c r="N2126" i="8"/>
  <c r="M2126" i="8"/>
  <c r="L2126" i="8"/>
  <c r="K2126" i="8"/>
  <c r="J2126" i="8"/>
  <c r="I2126" i="8"/>
  <c r="H2126" i="8"/>
  <c r="G2126" i="8"/>
  <c r="F2126" i="8"/>
  <c r="E2126" i="8"/>
  <c r="D2126" i="8" a="1"/>
  <c r="D2126" i="8" s="1"/>
  <c r="C2126" i="8" a="1"/>
  <c r="C2126" i="8" s="1"/>
  <c r="B2126" i="8"/>
  <c r="Q2125" i="8"/>
  <c r="P2125" i="8"/>
  <c r="O2125" i="8"/>
  <c r="N2125" i="8"/>
  <c r="M2125" i="8"/>
  <c r="L2125" i="8"/>
  <c r="K2125" i="8"/>
  <c r="J2125" i="8"/>
  <c r="I2125" i="8"/>
  <c r="H2125" i="8"/>
  <c r="G2125" i="8"/>
  <c r="F2125" i="8"/>
  <c r="E2125" i="8"/>
  <c r="D2125" i="8" a="1"/>
  <c r="D2125" i="8" s="1"/>
  <c r="C2125" i="8" a="1"/>
  <c r="C2125" i="8" s="1"/>
  <c r="B2125" i="8"/>
  <c r="Q2124" i="8"/>
  <c r="P2124" i="8"/>
  <c r="O2124" i="8"/>
  <c r="N2124" i="8"/>
  <c r="M2124" i="8"/>
  <c r="L2124" i="8"/>
  <c r="K2124" i="8"/>
  <c r="J2124" i="8"/>
  <c r="I2124" i="8"/>
  <c r="H2124" i="8"/>
  <c r="G2124" i="8"/>
  <c r="F2124" i="8"/>
  <c r="E2124" i="8"/>
  <c r="D2124" i="8" a="1"/>
  <c r="D2124" i="8" s="1"/>
  <c r="C2124" i="8" a="1"/>
  <c r="C2124" i="8" s="1"/>
  <c r="B2124" i="8"/>
  <c r="Q2123" i="8"/>
  <c r="P2123" i="8"/>
  <c r="O2123" i="8"/>
  <c r="N2123" i="8"/>
  <c r="M2123" i="8"/>
  <c r="L2123" i="8"/>
  <c r="K2123" i="8"/>
  <c r="J2123" i="8"/>
  <c r="I2123" i="8"/>
  <c r="H2123" i="8"/>
  <c r="G2123" i="8"/>
  <c r="F2123" i="8"/>
  <c r="E2123" i="8"/>
  <c r="D2123" i="8" a="1"/>
  <c r="D2123" i="8" s="1"/>
  <c r="C2123" i="8" a="1"/>
  <c r="C2123" i="8" s="1"/>
  <c r="B2123" i="8"/>
  <c r="Q2122" i="8"/>
  <c r="P2122" i="8"/>
  <c r="O2122" i="8"/>
  <c r="N2122" i="8"/>
  <c r="M2122" i="8"/>
  <c r="L2122" i="8"/>
  <c r="K2122" i="8"/>
  <c r="J2122" i="8"/>
  <c r="I2122" i="8"/>
  <c r="H2122" i="8"/>
  <c r="G2122" i="8"/>
  <c r="F2122" i="8"/>
  <c r="E2122" i="8"/>
  <c r="D2122" i="8" a="1"/>
  <c r="D2122" i="8" s="1"/>
  <c r="C2122" i="8" a="1"/>
  <c r="C2122" i="8" s="1"/>
  <c r="B2122" i="8"/>
  <c r="Q2121" i="8"/>
  <c r="P2121" i="8"/>
  <c r="O2121" i="8"/>
  <c r="N2121" i="8"/>
  <c r="M2121" i="8"/>
  <c r="L2121" i="8"/>
  <c r="K2121" i="8"/>
  <c r="J2121" i="8"/>
  <c r="I2121" i="8"/>
  <c r="H2121" i="8"/>
  <c r="G2121" i="8"/>
  <c r="F2121" i="8"/>
  <c r="E2121" i="8"/>
  <c r="D2121" i="8" a="1"/>
  <c r="D2121" i="8" s="1"/>
  <c r="C2121" i="8" a="1"/>
  <c r="C2121" i="8" s="1"/>
  <c r="B2121" i="8"/>
  <c r="Q2120" i="8"/>
  <c r="P2120" i="8"/>
  <c r="O2120" i="8"/>
  <c r="N2120" i="8"/>
  <c r="M2120" i="8"/>
  <c r="L2120" i="8"/>
  <c r="K2120" i="8"/>
  <c r="J2120" i="8"/>
  <c r="I2120" i="8"/>
  <c r="H2120" i="8"/>
  <c r="G2120" i="8"/>
  <c r="F2120" i="8"/>
  <c r="E2120" i="8"/>
  <c r="D2120" i="8" a="1"/>
  <c r="D2120" i="8" s="1"/>
  <c r="C2120" i="8" a="1"/>
  <c r="C2120" i="8" s="1"/>
  <c r="B2120" i="8"/>
  <c r="Q2119" i="8"/>
  <c r="P2119" i="8"/>
  <c r="O2119" i="8"/>
  <c r="N2119" i="8"/>
  <c r="M2119" i="8"/>
  <c r="L2119" i="8"/>
  <c r="K2119" i="8"/>
  <c r="J2119" i="8"/>
  <c r="I2119" i="8"/>
  <c r="H2119" i="8"/>
  <c r="G2119" i="8"/>
  <c r="F2119" i="8"/>
  <c r="E2119" i="8"/>
  <c r="D2119" i="8" a="1"/>
  <c r="D2119" i="8" s="1"/>
  <c r="C2119" i="8" a="1"/>
  <c r="C2119" i="8" s="1"/>
  <c r="B2119" i="8"/>
  <c r="Q2118" i="8"/>
  <c r="P2118" i="8"/>
  <c r="O2118" i="8"/>
  <c r="N2118" i="8"/>
  <c r="M2118" i="8"/>
  <c r="L2118" i="8"/>
  <c r="K2118" i="8"/>
  <c r="J2118" i="8"/>
  <c r="I2118" i="8"/>
  <c r="H2118" i="8"/>
  <c r="G2118" i="8"/>
  <c r="F2118" i="8"/>
  <c r="E2118" i="8"/>
  <c r="D2118" i="8" a="1"/>
  <c r="D2118" i="8" s="1"/>
  <c r="C2118" i="8" a="1"/>
  <c r="C2118" i="8" s="1"/>
  <c r="B2118" i="8"/>
  <c r="Q2117" i="8"/>
  <c r="P2117" i="8"/>
  <c r="O2117" i="8"/>
  <c r="N2117" i="8"/>
  <c r="M2117" i="8"/>
  <c r="L2117" i="8"/>
  <c r="K2117" i="8"/>
  <c r="J2117" i="8"/>
  <c r="I2117" i="8"/>
  <c r="H2117" i="8"/>
  <c r="G2117" i="8"/>
  <c r="F2117" i="8"/>
  <c r="E2117" i="8"/>
  <c r="D2117" i="8" a="1"/>
  <c r="D2117" i="8" s="1"/>
  <c r="C2117" i="8" a="1"/>
  <c r="C2117" i="8" s="1"/>
  <c r="B2117" i="8"/>
  <c r="Q2116" i="8"/>
  <c r="P2116" i="8"/>
  <c r="O2116" i="8"/>
  <c r="N2116" i="8"/>
  <c r="M2116" i="8"/>
  <c r="L2116" i="8"/>
  <c r="K2116" i="8"/>
  <c r="J2116" i="8"/>
  <c r="I2116" i="8"/>
  <c r="H2116" i="8"/>
  <c r="G2116" i="8"/>
  <c r="F2116" i="8"/>
  <c r="E2116" i="8"/>
  <c r="D2116" i="8" a="1"/>
  <c r="D2116" i="8" s="1"/>
  <c r="C2116" i="8" a="1"/>
  <c r="C2116" i="8" s="1"/>
  <c r="B2116" i="8"/>
  <c r="Q2115" i="8"/>
  <c r="P2115" i="8"/>
  <c r="O2115" i="8"/>
  <c r="N2115" i="8"/>
  <c r="M2115" i="8"/>
  <c r="L2115" i="8"/>
  <c r="K2115" i="8"/>
  <c r="J2115" i="8"/>
  <c r="I2115" i="8"/>
  <c r="H2115" i="8"/>
  <c r="G2115" i="8"/>
  <c r="F2115" i="8"/>
  <c r="E2115" i="8"/>
  <c r="D2115" i="8" a="1"/>
  <c r="D2115" i="8" s="1"/>
  <c r="C2115" i="8" a="1"/>
  <c r="C2115" i="8" s="1"/>
  <c r="B2115" i="8"/>
  <c r="Q2114" i="8"/>
  <c r="P2114" i="8"/>
  <c r="O2114" i="8"/>
  <c r="N2114" i="8"/>
  <c r="M2114" i="8"/>
  <c r="L2114" i="8"/>
  <c r="K2114" i="8"/>
  <c r="J2114" i="8"/>
  <c r="I2114" i="8"/>
  <c r="H2114" i="8"/>
  <c r="G2114" i="8"/>
  <c r="F2114" i="8"/>
  <c r="E2114" i="8"/>
  <c r="D2114" i="8" a="1"/>
  <c r="D2114" i="8" s="1"/>
  <c r="C2114" i="8" a="1"/>
  <c r="C2114" i="8" s="1"/>
  <c r="B2114" i="8"/>
  <c r="Q2113" i="8"/>
  <c r="P2113" i="8"/>
  <c r="O2113" i="8"/>
  <c r="N2113" i="8"/>
  <c r="M2113" i="8"/>
  <c r="L2113" i="8"/>
  <c r="K2113" i="8"/>
  <c r="J2113" i="8"/>
  <c r="I2113" i="8"/>
  <c r="H2113" i="8"/>
  <c r="G2113" i="8"/>
  <c r="F2113" i="8"/>
  <c r="E2113" i="8"/>
  <c r="D2113" i="8" a="1"/>
  <c r="D2113" i="8" s="1"/>
  <c r="C2113" i="8" a="1"/>
  <c r="C2113" i="8" s="1"/>
  <c r="B2113" i="8"/>
  <c r="Q2112" i="8"/>
  <c r="P2112" i="8"/>
  <c r="O2112" i="8"/>
  <c r="N2112" i="8"/>
  <c r="M2112" i="8"/>
  <c r="L2112" i="8"/>
  <c r="K2112" i="8"/>
  <c r="J2112" i="8"/>
  <c r="I2112" i="8"/>
  <c r="H2112" i="8"/>
  <c r="G2112" i="8"/>
  <c r="F2112" i="8"/>
  <c r="E2112" i="8"/>
  <c r="D2112" i="8" a="1"/>
  <c r="D2112" i="8" s="1"/>
  <c r="C2112" i="8" a="1"/>
  <c r="C2112" i="8" s="1"/>
  <c r="B2112" i="8"/>
  <c r="Q2111" i="8"/>
  <c r="P2111" i="8"/>
  <c r="O2111" i="8"/>
  <c r="N2111" i="8"/>
  <c r="M2111" i="8"/>
  <c r="L2111" i="8"/>
  <c r="K2111" i="8"/>
  <c r="J2111" i="8"/>
  <c r="I2111" i="8"/>
  <c r="H2111" i="8"/>
  <c r="G2111" i="8"/>
  <c r="F2111" i="8"/>
  <c r="E2111" i="8"/>
  <c r="D2111" i="8" a="1"/>
  <c r="D2111" i="8" s="1"/>
  <c r="C2111" i="8" a="1"/>
  <c r="C2111" i="8" s="1"/>
  <c r="B2111" i="8"/>
  <c r="Q2110" i="8"/>
  <c r="P2110" i="8"/>
  <c r="O2110" i="8"/>
  <c r="N2110" i="8"/>
  <c r="M2110" i="8"/>
  <c r="L2110" i="8"/>
  <c r="K2110" i="8"/>
  <c r="J2110" i="8"/>
  <c r="I2110" i="8"/>
  <c r="H2110" i="8"/>
  <c r="G2110" i="8"/>
  <c r="F2110" i="8"/>
  <c r="E2110" i="8"/>
  <c r="D2110" i="8" a="1"/>
  <c r="D2110" i="8" s="1"/>
  <c r="C2110" i="8" a="1"/>
  <c r="C2110" i="8" s="1"/>
  <c r="B2110" i="8"/>
  <c r="Q2109" i="8"/>
  <c r="P2109" i="8"/>
  <c r="O2109" i="8"/>
  <c r="N2109" i="8"/>
  <c r="M2109" i="8"/>
  <c r="L2109" i="8"/>
  <c r="K2109" i="8"/>
  <c r="J2109" i="8"/>
  <c r="I2109" i="8"/>
  <c r="H2109" i="8"/>
  <c r="G2109" i="8"/>
  <c r="F2109" i="8"/>
  <c r="E2109" i="8"/>
  <c r="D2109" i="8" a="1"/>
  <c r="D2109" i="8" s="1"/>
  <c r="C2109" i="8" a="1"/>
  <c r="C2109" i="8" s="1"/>
  <c r="B2109" i="8"/>
  <c r="Q2108" i="8"/>
  <c r="P2108" i="8"/>
  <c r="O2108" i="8"/>
  <c r="N2108" i="8"/>
  <c r="M2108" i="8"/>
  <c r="L2108" i="8"/>
  <c r="K2108" i="8"/>
  <c r="J2108" i="8"/>
  <c r="I2108" i="8"/>
  <c r="H2108" i="8"/>
  <c r="G2108" i="8"/>
  <c r="F2108" i="8"/>
  <c r="E2108" i="8"/>
  <c r="D2108" i="8" a="1"/>
  <c r="D2108" i="8" s="1"/>
  <c r="C2108" i="8" a="1"/>
  <c r="C2108" i="8" s="1"/>
  <c r="B2108" i="8"/>
  <c r="Q2107" i="8"/>
  <c r="P2107" i="8"/>
  <c r="O2107" i="8"/>
  <c r="N2107" i="8"/>
  <c r="M2107" i="8"/>
  <c r="L2107" i="8"/>
  <c r="K2107" i="8"/>
  <c r="J2107" i="8"/>
  <c r="I2107" i="8"/>
  <c r="H2107" i="8"/>
  <c r="G2107" i="8"/>
  <c r="F2107" i="8"/>
  <c r="E2107" i="8"/>
  <c r="D2107" i="8" a="1"/>
  <c r="D2107" i="8" s="1"/>
  <c r="C2107" i="8" a="1"/>
  <c r="C2107" i="8" s="1"/>
  <c r="B2107" i="8"/>
  <c r="Q2106" i="8"/>
  <c r="P2106" i="8"/>
  <c r="O2106" i="8"/>
  <c r="N2106" i="8"/>
  <c r="M2106" i="8"/>
  <c r="L2106" i="8"/>
  <c r="K2106" i="8"/>
  <c r="J2106" i="8"/>
  <c r="I2106" i="8"/>
  <c r="H2106" i="8"/>
  <c r="G2106" i="8"/>
  <c r="F2106" i="8"/>
  <c r="E2106" i="8"/>
  <c r="D2106" i="8" a="1"/>
  <c r="D2106" i="8" s="1"/>
  <c r="C2106" i="8" a="1"/>
  <c r="C2106" i="8" s="1"/>
  <c r="B2106" i="8"/>
  <c r="Q2105" i="8"/>
  <c r="P2105" i="8"/>
  <c r="O2105" i="8"/>
  <c r="N2105" i="8"/>
  <c r="M2105" i="8"/>
  <c r="L2105" i="8"/>
  <c r="K2105" i="8"/>
  <c r="J2105" i="8"/>
  <c r="I2105" i="8"/>
  <c r="H2105" i="8"/>
  <c r="G2105" i="8"/>
  <c r="F2105" i="8"/>
  <c r="E2105" i="8"/>
  <c r="D2105" i="8" a="1"/>
  <c r="D2105" i="8" s="1"/>
  <c r="C2105" i="8" a="1"/>
  <c r="C2105" i="8" s="1"/>
  <c r="B2105" i="8"/>
  <c r="Q2104" i="8"/>
  <c r="P2104" i="8"/>
  <c r="O2104" i="8"/>
  <c r="N2104" i="8"/>
  <c r="M2104" i="8"/>
  <c r="L2104" i="8"/>
  <c r="K2104" i="8"/>
  <c r="J2104" i="8"/>
  <c r="I2104" i="8"/>
  <c r="H2104" i="8"/>
  <c r="G2104" i="8"/>
  <c r="F2104" i="8"/>
  <c r="E2104" i="8"/>
  <c r="D2104" i="8" a="1"/>
  <c r="D2104" i="8" s="1"/>
  <c r="C2104" i="8" a="1"/>
  <c r="C2104" i="8" s="1"/>
  <c r="B2104" i="8"/>
  <c r="Q2103" i="8"/>
  <c r="P2103" i="8"/>
  <c r="O2103" i="8"/>
  <c r="N2103" i="8"/>
  <c r="M2103" i="8"/>
  <c r="L2103" i="8"/>
  <c r="K2103" i="8"/>
  <c r="J2103" i="8"/>
  <c r="I2103" i="8"/>
  <c r="H2103" i="8"/>
  <c r="G2103" i="8"/>
  <c r="F2103" i="8"/>
  <c r="E2103" i="8"/>
  <c r="D2103" i="8" a="1"/>
  <c r="D2103" i="8" s="1"/>
  <c r="C2103" i="8" a="1"/>
  <c r="C2103" i="8" s="1"/>
  <c r="B2103" i="8"/>
  <c r="Q2102" i="8"/>
  <c r="P2102" i="8"/>
  <c r="O2102" i="8"/>
  <c r="N2102" i="8"/>
  <c r="M2102" i="8"/>
  <c r="L2102" i="8"/>
  <c r="K2102" i="8"/>
  <c r="J2102" i="8"/>
  <c r="I2102" i="8"/>
  <c r="H2102" i="8"/>
  <c r="G2102" i="8"/>
  <c r="F2102" i="8"/>
  <c r="E2102" i="8"/>
  <c r="D2102" i="8" a="1"/>
  <c r="D2102" i="8" s="1"/>
  <c r="C2102" i="8" a="1"/>
  <c r="C2102" i="8" s="1"/>
  <c r="B2102" i="8"/>
  <c r="Q2101" i="8"/>
  <c r="P2101" i="8"/>
  <c r="O2101" i="8"/>
  <c r="N2101" i="8"/>
  <c r="M2101" i="8"/>
  <c r="L2101" i="8"/>
  <c r="K2101" i="8"/>
  <c r="J2101" i="8"/>
  <c r="I2101" i="8"/>
  <c r="H2101" i="8"/>
  <c r="G2101" i="8"/>
  <c r="F2101" i="8"/>
  <c r="E2101" i="8"/>
  <c r="D2101" i="8" a="1"/>
  <c r="D2101" i="8" s="1"/>
  <c r="C2101" i="8" a="1"/>
  <c r="C2101" i="8" s="1"/>
  <c r="B2101" i="8"/>
  <c r="Q2100" i="8"/>
  <c r="P2100" i="8"/>
  <c r="O2100" i="8"/>
  <c r="N2100" i="8"/>
  <c r="M2100" i="8"/>
  <c r="L2100" i="8"/>
  <c r="K2100" i="8"/>
  <c r="J2100" i="8"/>
  <c r="I2100" i="8"/>
  <c r="H2100" i="8"/>
  <c r="G2100" i="8"/>
  <c r="F2100" i="8"/>
  <c r="E2100" i="8"/>
  <c r="D2100" i="8" a="1"/>
  <c r="D2100" i="8" s="1"/>
  <c r="C2100" i="8" a="1"/>
  <c r="C2100" i="8" s="1"/>
  <c r="B2100" i="8"/>
  <c r="Q2099" i="8"/>
  <c r="P2099" i="8"/>
  <c r="O2099" i="8"/>
  <c r="N2099" i="8"/>
  <c r="M2099" i="8"/>
  <c r="L2099" i="8"/>
  <c r="K2099" i="8"/>
  <c r="J2099" i="8"/>
  <c r="I2099" i="8"/>
  <c r="H2099" i="8"/>
  <c r="G2099" i="8"/>
  <c r="F2099" i="8"/>
  <c r="E2099" i="8"/>
  <c r="D2099" i="8" a="1"/>
  <c r="D2099" i="8" s="1"/>
  <c r="C2099" i="8" a="1"/>
  <c r="C2099" i="8" s="1"/>
  <c r="B2099" i="8"/>
  <c r="Q2098" i="8"/>
  <c r="P2098" i="8"/>
  <c r="O2098" i="8"/>
  <c r="N2098" i="8"/>
  <c r="M2098" i="8"/>
  <c r="L2098" i="8"/>
  <c r="K2098" i="8"/>
  <c r="J2098" i="8"/>
  <c r="I2098" i="8"/>
  <c r="H2098" i="8"/>
  <c r="G2098" i="8"/>
  <c r="F2098" i="8"/>
  <c r="E2098" i="8"/>
  <c r="D2098" i="8" a="1"/>
  <c r="D2098" i="8" s="1"/>
  <c r="C2098" i="8" a="1"/>
  <c r="C2098" i="8" s="1"/>
  <c r="B2098" i="8"/>
  <c r="Q2097" i="8"/>
  <c r="P2097" i="8"/>
  <c r="O2097" i="8"/>
  <c r="N2097" i="8"/>
  <c r="M2097" i="8"/>
  <c r="L2097" i="8"/>
  <c r="K2097" i="8"/>
  <c r="J2097" i="8"/>
  <c r="I2097" i="8"/>
  <c r="H2097" i="8"/>
  <c r="G2097" i="8"/>
  <c r="F2097" i="8"/>
  <c r="E2097" i="8"/>
  <c r="D2097" i="8" a="1"/>
  <c r="D2097" i="8" s="1"/>
  <c r="C2097" i="8" a="1"/>
  <c r="C2097" i="8" s="1"/>
  <c r="B2097" i="8"/>
  <c r="Q2096" i="8"/>
  <c r="P2096" i="8"/>
  <c r="O2096" i="8"/>
  <c r="N2096" i="8"/>
  <c r="M2096" i="8"/>
  <c r="L2096" i="8"/>
  <c r="K2096" i="8"/>
  <c r="J2096" i="8"/>
  <c r="I2096" i="8"/>
  <c r="H2096" i="8"/>
  <c r="G2096" i="8"/>
  <c r="F2096" i="8"/>
  <c r="E2096" i="8"/>
  <c r="D2096" i="8" a="1"/>
  <c r="D2096" i="8" s="1"/>
  <c r="C2096" i="8" a="1"/>
  <c r="C2096" i="8" s="1"/>
  <c r="B2096" i="8"/>
  <c r="Q2095" i="8"/>
  <c r="P2095" i="8"/>
  <c r="O2095" i="8"/>
  <c r="N2095" i="8"/>
  <c r="M2095" i="8"/>
  <c r="L2095" i="8"/>
  <c r="K2095" i="8"/>
  <c r="J2095" i="8"/>
  <c r="I2095" i="8"/>
  <c r="H2095" i="8"/>
  <c r="G2095" i="8"/>
  <c r="F2095" i="8"/>
  <c r="E2095" i="8"/>
  <c r="D2095" i="8" a="1"/>
  <c r="D2095" i="8" s="1"/>
  <c r="C2095" i="8" a="1"/>
  <c r="C2095" i="8" s="1"/>
  <c r="B2095" i="8"/>
  <c r="Q2094" i="8"/>
  <c r="P2094" i="8"/>
  <c r="O2094" i="8"/>
  <c r="N2094" i="8"/>
  <c r="M2094" i="8"/>
  <c r="L2094" i="8"/>
  <c r="K2094" i="8"/>
  <c r="J2094" i="8"/>
  <c r="I2094" i="8"/>
  <c r="H2094" i="8"/>
  <c r="G2094" i="8"/>
  <c r="F2094" i="8"/>
  <c r="E2094" i="8"/>
  <c r="D2094" i="8" a="1"/>
  <c r="D2094" i="8" s="1"/>
  <c r="C2094" i="8" a="1"/>
  <c r="C2094" i="8" s="1"/>
  <c r="B2094" i="8"/>
  <c r="Q2093" i="8"/>
  <c r="P2093" i="8"/>
  <c r="O2093" i="8"/>
  <c r="N2093" i="8"/>
  <c r="M2093" i="8"/>
  <c r="L2093" i="8"/>
  <c r="K2093" i="8"/>
  <c r="J2093" i="8"/>
  <c r="I2093" i="8"/>
  <c r="H2093" i="8"/>
  <c r="G2093" i="8"/>
  <c r="F2093" i="8"/>
  <c r="E2093" i="8"/>
  <c r="D2093" i="8" a="1"/>
  <c r="D2093" i="8" s="1"/>
  <c r="C2093" i="8" a="1"/>
  <c r="C2093" i="8" s="1"/>
  <c r="B2093" i="8"/>
  <c r="Q2092" i="8"/>
  <c r="P2092" i="8"/>
  <c r="O2092" i="8"/>
  <c r="N2092" i="8"/>
  <c r="M2092" i="8"/>
  <c r="L2092" i="8"/>
  <c r="K2092" i="8"/>
  <c r="J2092" i="8"/>
  <c r="I2092" i="8"/>
  <c r="H2092" i="8"/>
  <c r="G2092" i="8"/>
  <c r="F2092" i="8"/>
  <c r="E2092" i="8"/>
  <c r="D2092" i="8" a="1"/>
  <c r="D2092" i="8" s="1"/>
  <c r="C2092" i="8" a="1"/>
  <c r="C2092" i="8" s="1"/>
  <c r="B2092" i="8"/>
  <c r="Q2091" i="8"/>
  <c r="P2091" i="8"/>
  <c r="O2091" i="8"/>
  <c r="N2091" i="8"/>
  <c r="M2091" i="8"/>
  <c r="L2091" i="8"/>
  <c r="K2091" i="8"/>
  <c r="J2091" i="8"/>
  <c r="I2091" i="8"/>
  <c r="H2091" i="8"/>
  <c r="G2091" i="8"/>
  <c r="F2091" i="8"/>
  <c r="E2091" i="8"/>
  <c r="D2091" i="8" a="1"/>
  <c r="D2091" i="8" s="1"/>
  <c r="C2091" i="8" a="1"/>
  <c r="C2091" i="8" s="1"/>
  <c r="B2091" i="8"/>
  <c r="Q2090" i="8"/>
  <c r="P2090" i="8"/>
  <c r="O2090" i="8"/>
  <c r="N2090" i="8"/>
  <c r="M2090" i="8"/>
  <c r="L2090" i="8"/>
  <c r="K2090" i="8"/>
  <c r="J2090" i="8"/>
  <c r="I2090" i="8"/>
  <c r="H2090" i="8"/>
  <c r="G2090" i="8"/>
  <c r="F2090" i="8"/>
  <c r="E2090" i="8"/>
  <c r="D2090" i="8" a="1"/>
  <c r="D2090" i="8" s="1"/>
  <c r="C2090" i="8" a="1"/>
  <c r="C2090" i="8" s="1"/>
  <c r="B2090" i="8"/>
  <c r="Q2089" i="8"/>
  <c r="P2089" i="8"/>
  <c r="O2089" i="8"/>
  <c r="N2089" i="8"/>
  <c r="M2089" i="8"/>
  <c r="L2089" i="8"/>
  <c r="K2089" i="8"/>
  <c r="J2089" i="8"/>
  <c r="I2089" i="8"/>
  <c r="H2089" i="8"/>
  <c r="G2089" i="8"/>
  <c r="F2089" i="8"/>
  <c r="E2089" i="8"/>
  <c r="D2089" i="8" a="1"/>
  <c r="D2089" i="8" s="1"/>
  <c r="C2089" i="8" a="1"/>
  <c r="C2089" i="8" s="1"/>
  <c r="B2089" i="8"/>
  <c r="Q2088" i="8"/>
  <c r="P2088" i="8"/>
  <c r="O2088" i="8"/>
  <c r="N2088" i="8"/>
  <c r="M2088" i="8"/>
  <c r="L2088" i="8"/>
  <c r="K2088" i="8"/>
  <c r="J2088" i="8"/>
  <c r="I2088" i="8"/>
  <c r="H2088" i="8"/>
  <c r="G2088" i="8"/>
  <c r="F2088" i="8"/>
  <c r="E2088" i="8"/>
  <c r="D2088" i="8" a="1"/>
  <c r="D2088" i="8" s="1"/>
  <c r="C2088" i="8" a="1"/>
  <c r="C2088" i="8" s="1"/>
  <c r="B2088" i="8"/>
  <c r="Q2087" i="8"/>
  <c r="P2087" i="8"/>
  <c r="O2087" i="8"/>
  <c r="N2087" i="8"/>
  <c r="M2087" i="8"/>
  <c r="L2087" i="8"/>
  <c r="K2087" i="8"/>
  <c r="J2087" i="8"/>
  <c r="I2087" i="8"/>
  <c r="H2087" i="8"/>
  <c r="G2087" i="8"/>
  <c r="F2087" i="8"/>
  <c r="E2087" i="8"/>
  <c r="D2087" i="8" a="1"/>
  <c r="D2087" i="8" s="1"/>
  <c r="C2087" i="8" a="1"/>
  <c r="C2087" i="8" s="1"/>
  <c r="B2087" i="8"/>
  <c r="Q2086" i="8"/>
  <c r="P2086" i="8"/>
  <c r="O2086" i="8"/>
  <c r="N2086" i="8"/>
  <c r="M2086" i="8"/>
  <c r="L2086" i="8"/>
  <c r="K2086" i="8"/>
  <c r="J2086" i="8"/>
  <c r="I2086" i="8"/>
  <c r="H2086" i="8"/>
  <c r="G2086" i="8"/>
  <c r="F2086" i="8"/>
  <c r="E2086" i="8"/>
  <c r="D2086" i="8" a="1"/>
  <c r="D2086" i="8" s="1"/>
  <c r="C2086" i="8" a="1"/>
  <c r="C2086" i="8" s="1"/>
  <c r="B2086" i="8"/>
  <c r="Q2085" i="8"/>
  <c r="P2085" i="8"/>
  <c r="O2085" i="8"/>
  <c r="N2085" i="8"/>
  <c r="M2085" i="8"/>
  <c r="L2085" i="8"/>
  <c r="K2085" i="8"/>
  <c r="J2085" i="8"/>
  <c r="I2085" i="8"/>
  <c r="H2085" i="8"/>
  <c r="G2085" i="8"/>
  <c r="F2085" i="8"/>
  <c r="E2085" i="8"/>
  <c r="D2085" i="8" a="1"/>
  <c r="D2085" i="8" s="1"/>
  <c r="C2085" i="8" a="1"/>
  <c r="C2085" i="8" s="1"/>
  <c r="B2085" i="8"/>
  <c r="Q2084" i="8"/>
  <c r="P2084" i="8"/>
  <c r="O2084" i="8"/>
  <c r="N2084" i="8"/>
  <c r="M2084" i="8"/>
  <c r="L2084" i="8"/>
  <c r="K2084" i="8"/>
  <c r="J2084" i="8"/>
  <c r="I2084" i="8"/>
  <c r="H2084" i="8"/>
  <c r="G2084" i="8"/>
  <c r="F2084" i="8"/>
  <c r="E2084" i="8"/>
  <c r="D2084" i="8" a="1"/>
  <c r="D2084" i="8" s="1"/>
  <c r="C2084" i="8" a="1"/>
  <c r="C2084" i="8" s="1"/>
  <c r="B2084" i="8"/>
  <c r="Q2083" i="8"/>
  <c r="P2083" i="8"/>
  <c r="O2083" i="8"/>
  <c r="N2083" i="8"/>
  <c r="M2083" i="8"/>
  <c r="L2083" i="8"/>
  <c r="K2083" i="8"/>
  <c r="J2083" i="8"/>
  <c r="I2083" i="8"/>
  <c r="H2083" i="8"/>
  <c r="G2083" i="8"/>
  <c r="F2083" i="8"/>
  <c r="E2083" i="8"/>
  <c r="D2083" i="8" a="1"/>
  <c r="D2083" i="8" s="1"/>
  <c r="C2083" i="8" a="1"/>
  <c r="C2083" i="8" s="1"/>
  <c r="B2083" i="8"/>
  <c r="Q2082" i="8"/>
  <c r="P2082" i="8"/>
  <c r="O2082" i="8"/>
  <c r="N2082" i="8"/>
  <c r="M2082" i="8"/>
  <c r="L2082" i="8"/>
  <c r="K2082" i="8"/>
  <c r="J2082" i="8"/>
  <c r="I2082" i="8"/>
  <c r="H2082" i="8"/>
  <c r="G2082" i="8"/>
  <c r="F2082" i="8"/>
  <c r="E2082" i="8"/>
  <c r="D2082" i="8" a="1"/>
  <c r="D2082" i="8" s="1"/>
  <c r="C2082" i="8" a="1"/>
  <c r="C2082" i="8" s="1"/>
  <c r="B2082" i="8"/>
  <c r="Q2081" i="8"/>
  <c r="P2081" i="8"/>
  <c r="O2081" i="8"/>
  <c r="N2081" i="8"/>
  <c r="M2081" i="8"/>
  <c r="L2081" i="8"/>
  <c r="K2081" i="8"/>
  <c r="J2081" i="8"/>
  <c r="I2081" i="8"/>
  <c r="H2081" i="8"/>
  <c r="G2081" i="8"/>
  <c r="F2081" i="8"/>
  <c r="E2081" i="8"/>
  <c r="D2081" i="8" a="1"/>
  <c r="D2081" i="8" s="1"/>
  <c r="C2081" i="8" a="1"/>
  <c r="C2081" i="8" s="1"/>
  <c r="B2081" i="8"/>
  <c r="Q2080" i="8"/>
  <c r="P2080" i="8"/>
  <c r="O2080" i="8"/>
  <c r="N2080" i="8"/>
  <c r="M2080" i="8"/>
  <c r="L2080" i="8"/>
  <c r="K2080" i="8"/>
  <c r="J2080" i="8"/>
  <c r="I2080" i="8"/>
  <c r="H2080" i="8"/>
  <c r="G2080" i="8"/>
  <c r="F2080" i="8"/>
  <c r="E2080" i="8"/>
  <c r="D2080" i="8" a="1"/>
  <c r="D2080" i="8" s="1"/>
  <c r="C2080" i="8" a="1"/>
  <c r="C2080" i="8" s="1"/>
  <c r="B2080" i="8"/>
  <c r="Q2079" i="8"/>
  <c r="P2079" i="8"/>
  <c r="O2079" i="8"/>
  <c r="N2079" i="8"/>
  <c r="M2079" i="8"/>
  <c r="L2079" i="8"/>
  <c r="K2079" i="8"/>
  <c r="J2079" i="8"/>
  <c r="I2079" i="8"/>
  <c r="H2079" i="8"/>
  <c r="G2079" i="8"/>
  <c r="F2079" i="8"/>
  <c r="E2079" i="8"/>
  <c r="D2079" i="8" a="1"/>
  <c r="D2079" i="8" s="1"/>
  <c r="C2079" i="8" a="1"/>
  <c r="C2079" i="8" s="1"/>
  <c r="B2079" i="8"/>
  <c r="Q2078" i="8"/>
  <c r="P2078" i="8"/>
  <c r="O2078" i="8"/>
  <c r="N2078" i="8"/>
  <c r="M2078" i="8"/>
  <c r="L2078" i="8"/>
  <c r="K2078" i="8"/>
  <c r="J2078" i="8"/>
  <c r="I2078" i="8"/>
  <c r="H2078" i="8"/>
  <c r="G2078" i="8"/>
  <c r="F2078" i="8"/>
  <c r="E2078" i="8"/>
  <c r="D2078" i="8" a="1"/>
  <c r="D2078" i="8" s="1"/>
  <c r="C2078" i="8" a="1"/>
  <c r="C2078" i="8" s="1"/>
  <c r="B2078" i="8"/>
  <c r="Q2077" i="8"/>
  <c r="P2077" i="8"/>
  <c r="O2077" i="8"/>
  <c r="N2077" i="8"/>
  <c r="M2077" i="8"/>
  <c r="L2077" i="8"/>
  <c r="K2077" i="8"/>
  <c r="J2077" i="8"/>
  <c r="I2077" i="8"/>
  <c r="H2077" i="8"/>
  <c r="G2077" i="8"/>
  <c r="F2077" i="8"/>
  <c r="E2077" i="8"/>
  <c r="D2077" i="8" a="1"/>
  <c r="D2077" i="8" s="1"/>
  <c r="C2077" i="8" a="1"/>
  <c r="C2077" i="8" s="1"/>
  <c r="B2077" i="8"/>
  <c r="Q2076" i="8"/>
  <c r="P2076" i="8"/>
  <c r="O2076" i="8"/>
  <c r="N2076" i="8"/>
  <c r="M2076" i="8"/>
  <c r="L2076" i="8"/>
  <c r="K2076" i="8"/>
  <c r="J2076" i="8"/>
  <c r="I2076" i="8"/>
  <c r="H2076" i="8"/>
  <c r="G2076" i="8"/>
  <c r="F2076" i="8"/>
  <c r="E2076" i="8"/>
  <c r="D2076" i="8" a="1"/>
  <c r="D2076" i="8" s="1"/>
  <c r="C2076" i="8" a="1"/>
  <c r="C2076" i="8" s="1"/>
  <c r="B2076" i="8"/>
  <c r="Q2075" i="8"/>
  <c r="P2075" i="8"/>
  <c r="O2075" i="8"/>
  <c r="N2075" i="8"/>
  <c r="M2075" i="8"/>
  <c r="L2075" i="8"/>
  <c r="K2075" i="8"/>
  <c r="J2075" i="8"/>
  <c r="I2075" i="8"/>
  <c r="H2075" i="8"/>
  <c r="G2075" i="8"/>
  <c r="F2075" i="8"/>
  <c r="E2075" i="8"/>
  <c r="D2075" i="8" a="1"/>
  <c r="D2075" i="8" s="1"/>
  <c r="C2075" i="8" a="1"/>
  <c r="C2075" i="8" s="1"/>
  <c r="B2075" i="8"/>
  <c r="Q2074" i="8"/>
  <c r="P2074" i="8"/>
  <c r="O2074" i="8"/>
  <c r="N2074" i="8"/>
  <c r="M2074" i="8"/>
  <c r="L2074" i="8"/>
  <c r="K2074" i="8"/>
  <c r="J2074" i="8"/>
  <c r="I2074" i="8"/>
  <c r="H2074" i="8"/>
  <c r="G2074" i="8"/>
  <c r="F2074" i="8"/>
  <c r="E2074" i="8"/>
  <c r="D2074" i="8" a="1"/>
  <c r="D2074" i="8" s="1"/>
  <c r="C2074" i="8" a="1"/>
  <c r="C2074" i="8" s="1"/>
  <c r="B2074" i="8"/>
  <c r="Q2073" i="8"/>
  <c r="P2073" i="8"/>
  <c r="O2073" i="8"/>
  <c r="N2073" i="8"/>
  <c r="M2073" i="8"/>
  <c r="L2073" i="8"/>
  <c r="K2073" i="8"/>
  <c r="J2073" i="8"/>
  <c r="I2073" i="8"/>
  <c r="H2073" i="8"/>
  <c r="G2073" i="8"/>
  <c r="F2073" i="8"/>
  <c r="E2073" i="8"/>
  <c r="D2073" i="8" a="1"/>
  <c r="D2073" i="8" s="1"/>
  <c r="C2073" i="8" a="1"/>
  <c r="C2073" i="8" s="1"/>
  <c r="B2073" i="8"/>
  <c r="Q2072" i="8"/>
  <c r="P2072" i="8"/>
  <c r="O2072" i="8"/>
  <c r="N2072" i="8"/>
  <c r="M2072" i="8"/>
  <c r="L2072" i="8"/>
  <c r="K2072" i="8"/>
  <c r="J2072" i="8"/>
  <c r="I2072" i="8"/>
  <c r="H2072" i="8"/>
  <c r="G2072" i="8"/>
  <c r="F2072" i="8"/>
  <c r="E2072" i="8"/>
  <c r="D2072" i="8" a="1"/>
  <c r="D2072" i="8" s="1"/>
  <c r="C2072" i="8" a="1"/>
  <c r="C2072" i="8" s="1"/>
  <c r="B2072" i="8"/>
  <c r="Q2071" i="8"/>
  <c r="P2071" i="8"/>
  <c r="O2071" i="8"/>
  <c r="N2071" i="8"/>
  <c r="M2071" i="8"/>
  <c r="L2071" i="8"/>
  <c r="K2071" i="8"/>
  <c r="J2071" i="8"/>
  <c r="I2071" i="8"/>
  <c r="H2071" i="8"/>
  <c r="G2071" i="8"/>
  <c r="F2071" i="8"/>
  <c r="E2071" i="8"/>
  <c r="D2071" i="8" a="1"/>
  <c r="D2071" i="8" s="1"/>
  <c r="C2071" i="8" a="1"/>
  <c r="C2071" i="8" s="1"/>
  <c r="B2071" i="8"/>
  <c r="Q2070" i="8"/>
  <c r="P2070" i="8"/>
  <c r="O2070" i="8"/>
  <c r="N2070" i="8"/>
  <c r="M2070" i="8"/>
  <c r="L2070" i="8"/>
  <c r="K2070" i="8"/>
  <c r="J2070" i="8"/>
  <c r="I2070" i="8"/>
  <c r="H2070" i="8"/>
  <c r="G2070" i="8"/>
  <c r="F2070" i="8"/>
  <c r="E2070" i="8"/>
  <c r="D2070" i="8" a="1"/>
  <c r="D2070" i="8" s="1"/>
  <c r="C2070" i="8" a="1"/>
  <c r="C2070" i="8" s="1"/>
  <c r="B2070" i="8"/>
  <c r="Q2069" i="8"/>
  <c r="P2069" i="8"/>
  <c r="O2069" i="8"/>
  <c r="N2069" i="8"/>
  <c r="M2069" i="8"/>
  <c r="L2069" i="8"/>
  <c r="K2069" i="8"/>
  <c r="J2069" i="8"/>
  <c r="I2069" i="8"/>
  <c r="H2069" i="8"/>
  <c r="G2069" i="8"/>
  <c r="F2069" i="8"/>
  <c r="E2069" i="8"/>
  <c r="D2069" i="8" a="1"/>
  <c r="D2069" i="8" s="1"/>
  <c r="C2069" i="8" a="1"/>
  <c r="C2069" i="8" s="1"/>
  <c r="B2069" i="8"/>
  <c r="Q2068" i="8"/>
  <c r="P2068" i="8"/>
  <c r="O2068" i="8"/>
  <c r="N2068" i="8"/>
  <c r="M2068" i="8"/>
  <c r="L2068" i="8"/>
  <c r="K2068" i="8"/>
  <c r="J2068" i="8"/>
  <c r="I2068" i="8"/>
  <c r="H2068" i="8"/>
  <c r="G2068" i="8"/>
  <c r="F2068" i="8"/>
  <c r="E2068" i="8"/>
  <c r="D2068" i="8" a="1"/>
  <c r="D2068" i="8" s="1"/>
  <c r="C2068" i="8" a="1"/>
  <c r="C2068" i="8" s="1"/>
  <c r="B2068" i="8"/>
  <c r="Q2067" i="8"/>
  <c r="P2067" i="8"/>
  <c r="O2067" i="8"/>
  <c r="N2067" i="8"/>
  <c r="M2067" i="8"/>
  <c r="L2067" i="8"/>
  <c r="K2067" i="8"/>
  <c r="J2067" i="8"/>
  <c r="I2067" i="8"/>
  <c r="H2067" i="8"/>
  <c r="G2067" i="8"/>
  <c r="F2067" i="8"/>
  <c r="E2067" i="8"/>
  <c r="D2067" i="8" a="1"/>
  <c r="D2067" i="8" s="1"/>
  <c r="C2067" i="8" a="1"/>
  <c r="C2067" i="8" s="1"/>
  <c r="B2067" i="8"/>
  <c r="Q2066" i="8"/>
  <c r="P2066" i="8"/>
  <c r="O2066" i="8"/>
  <c r="N2066" i="8"/>
  <c r="M2066" i="8"/>
  <c r="L2066" i="8"/>
  <c r="K2066" i="8"/>
  <c r="J2066" i="8"/>
  <c r="I2066" i="8"/>
  <c r="H2066" i="8"/>
  <c r="G2066" i="8"/>
  <c r="F2066" i="8"/>
  <c r="E2066" i="8"/>
  <c r="D2066" i="8" a="1"/>
  <c r="D2066" i="8" s="1"/>
  <c r="C2066" i="8" a="1"/>
  <c r="C2066" i="8" s="1"/>
  <c r="B2066" i="8"/>
  <c r="Q2065" i="8"/>
  <c r="P2065" i="8"/>
  <c r="O2065" i="8"/>
  <c r="N2065" i="8"/>
  <c r="M2065" i="8"/>
  <c r="L2065" i="8"/>
  <c r="K2065" i="8"/>
  <c r="J2065" i="8"/>
  <c r="I2065" i="8"/>
  <c r="H2065" i="8"/>
  <c r="G2065" i="8"/>
  <c r="F2065" i="8"/>
  <c r="E2065" i="8"/>
  <c r="D2065" i="8" a="1"/>
  <c r="D2065" i="8" s="1"/>
  <c r="C2065" i="8" a="1"/>
  <c r="C2065" i="8" s="1"/>
  <c r="B2065" i="8"/>
  <c r="Q2064" i="8"/>
  <c r="P2064" i="8"/>
  <c r="O2064" i="8"/>
  <c r="N2064" i="8"/>
  <c r="M2064" i="8"/>
  <c r="L2064" i="8"/>
  <c r="K2064" i="8"/>
  <c r="J2064" i="8"/>
  <c r="I2064" i="8"/>
  <c r="H2064" i="8"/>
  <c r="G2064" i="8"/>
  <c r="F2064" i="8"/>
  <c r="E2064" i="8"/>
  <c r="D2064" i="8" a="1"/>
  <c r="D2064" i="8" s="1"/>
  <c r="C2064" i="8" a="1"/>
  <c r="C2064" i="8" s="1"/>
  <c r="B2064" i="8"/>
  <c r="Q2063" i="8"/>
  <c r="P2063" i="8"/>
  <c r="O2063" i="8"/>
  <c r="N2063" i="8"/>
  <c r="M2063" i="8"/>
  <c r="L2063" i="8"/>
  <c r="K2063" i="8"/>
  <c r="J2063" i="8"/>
  <c r="I2063" i="8"/>
  <c r="H2063" i="8"/>
  <c r="G2063" i="8"/>
  <c r="F2063" i="8"/>
  <c r="E2063" i="8"/>
  <c r="D2063" i="8" a="1"/>
  <c r="D2063" i="8" s="1"/>
  <c r="C2063" i="8" a="1"/>
  <c r="C2063" i="8" s="1"/>
  <c r="B2063" i="8"/>
  <c r="Q2062" i="8"/>
  <c r="P2062" i="8"/>
  <c r="O2062" i="8"/>
  <c r="N2062" i="8"/>
  <c r="M2062" i="8"/>
  <c r="L2062" i="8"/>
  <c r="K2062" i="8"/>
  <c r="J2062" i="8"/>
  <c r="I2062" i="8"/>
  <c r="H2062" i="8"/>
  <c r="G2062" i="8"/>
  <c r="F2062" i="8"/>
  <c r="E2062" i="8"/>
  <c r="D2062" i="8" a="1"/>
  <c r="D2062" i="8" s="1"/>
  <c r="C2062" i="8" a="1"/>
  <c r="C2062" i="8" s="1"/>
  <c r="B2062" i="8"/>
  <c r="Q2061" i="8"/>
  <c r="P2061" i="8"/>
  <c r="O2061" i="8"/>
  <c r="N2061" i="8"/>
  <c r="M2061" i="8"/>
  <c r="L2061" i="8"/>
  <c r="K2061" i="8"/>
  <c r="J2061" i="8"/>
  <c r="I2061" i="8"/>
  <c r="H2061" i="8"/>
  <c r="G2061" i="8"/>
  <c r="F2061" i="8"/>
  <c r="E2061" i="8"/>
  <c r="D2061" i="8" a="1"/>
  <c r="D2061" i="8" s="1"/>
  <c r="C2061" i="8" a="1"/>
  <c r="C2061" i="8" s="1"/>
  <c r="B2061" i="8"/>
  <c r="Q2060" i="8"/>
  <c r="P2060" i="8"/>
  <c r="O2060" i="8"/>
  <c r="N2060" i="8"/>
  <c r="M2060" i="8"/>
  <c r="L2060" i="8"/>
  <c r="K2060" i="8"/>
  <c r="J2060" i="8"/>
  <c r="I2060" i="8"/>
  <c r="H2060" i="8"/>
  <c r="G2060" i="8"/>
  <c r="F2060" i="8"/>
  <c r="E2060" i="8"/>
  <c r="D2060" i="8" a="1"/>
  <c r="D2060" i="8" s="1"/>
  <c r="C2060" i="8" a="1"/>
  <c r="C2060" i="8" s="1"/>
  <c r="B2060" i="8"/>
  <c r="Q2059" i="8"/>
  <c r="P2059" i="8"/>
  <c r="O2059" i="8"/>
  <c r="N2059" i="8"/>
  <c r="M2059" i="8"/>
  <c r="L2059" i="8"/>
  <c r="K2059" i="8"/>
  <c r="J2059" i="8"/>
  <c r="I2059" i="8"/>
  <c r="H2059" i="8"/>
  <c r="G2059" i="8"/>
  <c r="F2059" i="8"/>
  <c r="E2059" i="8"/>
  <c r="D2059" i="8" a="1"/>
  <c r="D2059" i="8" s="1"/>
  <c r="C2059" i="8" a="1"/>
  <c r="C2059" i="8" s="1"/>
  <c r="B2059" i="8"/>
  <c r="Q2058" i="8"/>
  <c r="P2058" i="8"/>
  <c r="O2058" i="8"/>
  <c r="N2058" i="8"/>
  <c r="M2058" i="8"/>
  <c r="L2058" i="8"/>
  <c r="K2058" i="8"/>
  <c r="J2058" i="8"/>
  <c r="I2058" i="8"/>
  <c r="H2058" i="8"/>
  <c r="G2058" i="8"/>
  <c r="F2058" i="8"/>
  <c r="E2058" i="8"/>
  <c r="D2058" i="8" a="1"/>
  <c r="D2058" i="8" s="1"/>
  <c r="C2058" i="8" a="1"/>
  <c r="C2058" i="8" s="1"/>
  <c r="B2058" i="8"/>
  <c r="Q2057" i="8"/>
  <c r="P2057" i="8"/>
  <c r="O2057" i="8"/>
  <c r="N2057" i="8"/>
  <c r="M2057" i="8"/>
  <c r="L2057" i="8"/>
  <c r="K2057" i="8"/>
  <c r="J2057" i="8"/>
  <c r="I2057" i="8"/>
  <c r="H2057" i="8"/>
  <c r="G2057" i="8"/>
  <c r="F2057" i="8"/>
  <c r="E2057" i="8"/>
  <c r="D2057" i="8" a="1"/>
  <c r="D2057" i="8" s="1"/>
  <c r="C2057" i="8" a="1"/>
  <c r="C2057" i="8" s="1"/>
  <c r="B2057" i="8"/>
  <c r="Q2056" i="8"/>
  <c r="P2056" i="8"/>
  <c r="O2056" i="8"/>
  <c r="N2056" i="8"/>
  <c r="M2056" i="8"/>
  <c r="L2056" i="8"/>
  <c r="K2056" i="8"/>
  <c r="J2056" i="8"/>
  <c r="I2056" i="8"/>
  <c r="H2056" i="8"/>
  <c r="G2056" i="8"/>
  <c r="F2056" i="8"/>
  <c r="E2056" i="8"/>
  <c r="D2056" i="8" a="1"/>
  <c r="D2056" i="8" s="1"/>
  <c r="C2056" i="8" a="1"/>
  <c r="C2056" i="8" s="1"/>
  <c r="B2056" i="8"/>
  <c r="Q2055" i="8"/>
  <c r="P2055" i="8"/>
  <c r="O2055" i="8"/>
  <c r="N2055" i="8"/>
  <c r="M2055" i="8"/>
  <c r="L2055" i="8"/>
  <c r="K2055" i="8"/>
  <c r="J2055" i="8"/>
  <c r="I2055" i="8"/>
  <c r="H2055" i="8"/>
  <c r="G2055" i="8"/>
  <c r="F2055" i="8"/>
  <c r="E2055" i="8"/>
  <c r="D2055" i="8" a="1"/>
  <c r="D2055" i="8" s="1"/>
  <c r="C2055" i="8" a="1"/>
  <c r="C2055" i="8" s="1"/>
  <c r="B2055" i="8"/>
  <c r="Q2054" i="8"/>
  <c r="P2054" i="8"/>
  <c r="O2054" i="8"/>
  <c r="N2054" i="8"/>
  <c r="M2054" i="8"/>
  <c r="L2054" i="8"/>
  <c r="K2054" i="8"/>
  <c r="J2054" i="8"/>
  <c r="I2054" i="8"/>
  <c r="H2054" i="8"/>
  <c r="G2054" i="8"/>
  <c r="F2054" i="8"/>
  <c r="E2054" i="8"/>
  <c r="D2054" i="8" a="1"/>
  <c r="D2054" i="8" s="1"/>
  <c r="C2054" i="8" a="1"/>
  <c r="C2054" i="8" s="1"/>
  <c r="B2054" i="8"/>
  <c r="Q2053" i="8"/>
  <c r="P2053" i="8"/>
  <c r="O2053" i="8"/>
  <c r="N2053" i="8"/>
  <c r="M2053" i="8"/>
  <c r="L2053" i="8"/>
  <c r="K2053" i="8"/>
  <c r="J2053" i="8"/>
  <c r="I2053" i="8"/>
  <c r="H2053" i="8"/>
  <c r="G2053" i="8"/>
  <c r="F2053" i="8"/>
  <c r="E2053" i="8"/>
  <c r="D2053" i="8" a="1"/>
  <c r="D2053" i="8" s="1"/>
  <c r="C2053" i="8" a="1"/>
  <c r="C2053" i="8" s="1"/>
  <c r="B2053" i="8"/>
  <c r="Q2052" i="8"/>
  <c r="P2052" i="8"/>
  <c r="O2052" i="8"/>
  <c r="N2052" i="8"/>
  <c r="M2052" i="8"/>
  <c r="L2052" i="8"/>
  <c r="K2052" i="8"/>
  <c r="J2052" i="8"/>
  <c r="I2052" i="8"/>
  <c r="H2052" i="8"/>
  <c r="G2052" i="8"/>
  <c r="F2052" i="8"/>
  <c r="E2052" i="8"/>
  <c r="D2052" i="8" a="1"/>
  <c r="D2052" i="8" s="1"/>
  <c r="C2052" i="8" a="1"/>
  <c r="C2052" i="8" s="1"/>
  <c r="B2052" i="8"/>
  <c r="Q2051" i="8"/>
  <c r="P2051" i="8"/>
  <c r="O2051" i="8"/>
  <c r="N2051" i="8"/>
  <c r="M2051" i="8"/>
  <c r="L2051" i="8"/>
  <c r="K2051" i="8"/>
  <c r="J2051" i="8"/>
  <c r="I2051" i="8"/>
  <c r="H2051" i="8"/>
  <c r="G2051" i="8"/>
  <c r="F2051" i="8"/>
  <c r="E2051" i="8"/>
  <c r="D2051" i="8" a="1"/>
  <c r="D2051" i="8" s="1"/>
  <c r="C2051" i="8" a="1"/>
  <c r="C2051" i="8" s="1"/>
  <c r="B2051" i="8"/>
  <c r="Q2050" i="8"/>
  <c r="P2050" i="8"/>
  <c r="O2050" i="8"/>
  <c r="N2050" i="8"/>
  <c r="M2050" i="8"/>
  <c r="L2050" i="8"/>
  <c r="K2050" i="8"/>
  <c r="J2050" i="8"/>
  <c r="I2050" i="8"/>
  <c r="H2050" i="8"/>
  <c r="G2050" i="8"/>
  <c r="F2050" i="8"/>
  <c r="E2050" i="8"/>
  <c r="D2050" i="8" a="1"/>
  <c r="D2050" i="8" s="1"/>
  <c r="C2050" i="8" a="1"/>
  <c r="C2050" i="8" s="1"/>
  <c r="B2050" i="8"/>
  <c r="Q2049" i="8"/>
  <c r="P2049" i="8"/>
  <c r="O2049" i="8"/>
  <c r="N2049" i="8"/>
  <c r="M2049" i="8"/>
  <c r="L2049" i="8"/>
  <c r="K2049" i="8"/>
  <c r="J2049" i="8"/>
  <c r="I2049" i="8"/>
  <c r="H2049" i="8"/>
  <c r="G2049" i="8"/>
  <c r="F2049" i="8"/>
  <c r="E2049" i="8"/>
  <c r="D2049" i="8" a="1"/>
  <c r="D2049" i="8" s="1"/>
  <c r="C2049" i="8" a="1"/>
  <c r="C2049" i="8" s="1"/>
  <c r="B2049" i="8"/>
  <c r="Q2048" i="8"/>
  <c r="P2048" i="8"/>
  <c r="O2048" i="8"/>
  <c r="N2048" i="8"/>
  <c r="M2048" i="8"/>
  <c r="L2048" i="8"/>
  <c r="K2048" i="8"/>
  <c r="J2048" i="8"/>
  <c r="I2048" i="8"/>
  <c r="H2048" i="8"/>
  <c r="G2048" i="8"/>
  <c r="F2048" i="8"/>
  <c r="E2048" i="8"/>
  <c r="D2048" i="8" a="1"/>
  <c r="D2048" i="8" s="1"/>
  <c r="C2048" i="8" a="1"/>
  <c r="C2048" i="8" s="1"/>
  <c r="B2048" i="8"/>
  <c r="Q2047" i="8"/>
  <c r="P2047" i="8"/>
  <c r="O2047" i="8"/>
  <c r="N2047" i="8"/>
  <c r="M2047" i="8"/>
  <c r="L2047" i="8"/>
  <c r="K2047" i="8"/>
  <c r="J2047" i="8"/>
  <c r="I2047" i="8"/>
  <c r="H2047" i="8"/>
  <c r="G2047" i="8"/>
  <c r="F2047" i="8"/>
  <c r="E2047" i="8"/>
  <c r="D2047" i="8" a="1"/>
  <c r="D2047" i="8" s="1"/>
  <c r="C2047" i="8" a="1"/>
  <c r="C2047" i="8" s="1"/>
  <c r="B2047" i="8"/>
  <c r="Q2046" i="8"/>
  <c r="P2046" i="8"/>
  <c r="O2046" i="8"/>
  <c r="N2046" i="8"/>
  <c r="M2046" i="8"/>
  <c r="L2046" i="8"/>
  <c r="K2046" i="8"/>
  <c r="J2046" i="8"/>
  <c r="I2046" i="8"/>
  <c r="H2046" i="8"/>
  <c r="G2046" i="8"/>
  <c r="F2046" i="8"/>
  <c r="E2046" i="8"/>
  <c r="D2046" i="8" a="1"/>
  <c r="D2046" i="8" s="1"/>
  <c r="C2046" i="8" a="1"/>
  <c r="C2046" i="8" s="1"/>
  <c r="B2046" i="8"/>
  <c r="Q2045" i="8"/>
  <c r="P2045" i="8"/>
  <c r="O2045" i="8"/>
  <c r="N2045" i="8"/>
  <c r="M2045" i="8"/>
  <c r="L2045" i="8"/>
  <c r="K2045" i="8"/>
  <c r="J2045" i="8"/>
  <c r="I2045" i="8"/>
  <c r="H2045" i="8"/>
  <c r="G2045" i="8"/>
  <c r="F2045" i="8"/>
  <c r="E2045" i="8"/>
  <c r="D2045" i="8" a="1"/>
  <c r="D2045" i="8" s="1"/>
  <c r="C2045" i="8" a="1"/>
  <c r="C2045" i="8" s="1"/>
  <c r="B2045" i="8"/>
  <c r="Q2044" i="8"/>
  <c r="P2044" i="8"/>
  <c r="O2044" i="8"/>
  <c r="N2044" i="8"/>
  <c r="M2044" i="8"/>
  <c r="L2044" i="8"/>
  <c r="K2044" i="8"/>
  <c r="J2044" i="8"/>
  <c r="I2044" i="8"/>
  <c r="H2044" i="8"/>
  <c r="G2044" i="8"/>
  <c r="F2044" i="8"/>
  <c r="E2044" i="8"/>
  <c r="D2044" i="8" a="1"/>
  <c r="D2044" i="8" s="1"/>
  <c r="C2044" i="8" a="1"/>
  <c r="C2044" i="8" s="1"/>
  <c r="B2044" i="8"/>
  <c r="Q2043" i="8"/>
  <c r="P2043" i="8"/>
  <c r="O2043" i="8"/>
  <c r="N2043" i="8"/>
  <c r="M2043" i="8"/>
  <c r="L2043" i="8"/>
  <c r="K2043" i="8"/>
  <c r="J2043" i="8"/>
  <c r="I2043" i="8"/>
  <c r="H2043" i="8"/>
  <c r="G2043" i="8"/>
  <c r="F2043" i="8"/>
  <c r="E2043" i="8"/>
  <c r="D2043" i="8" a="1"/>
  <c r="D2043" i="8" s="1"/>
  <c r="C2043" i="8" a="1"/>
  <c r="C2043" i="8" s="1"/>
  <c r="B2043" i="8"/>
  <c r="Q2042" i="8"/>
  <c r="P2042" i="8"/>
  <c r="O2042" i="8"/>
  <c r="N2042" i="8"/>
  <c r="M2042" i="8"/>
  <c r="L2042" i="8"/>
  <c r="K2042" i="8"/>
  <c r="J2042" i="8"/>
  <c r="I2042" i="8"/>
  <c r="H2042" i="8"/>
  <c r="G2042" i="8"/>
  <c r="F2042" i="8"/>
  <c r="E2042" i="8"/>
  <c r="D2042" i="8" a="1"/>
  <c r="D2042" i="8" s="1"/>
  <c r="C2042" i="8" a="1"/>
  <c r="C2042" i="8" s="1"/>
  <c r="B2042" i="8"/>
  <c r="Q2041" i="8"/>
  <c r="P2041" i="8"/>
  <c r="O2041" i="8"/>
  <c r="N2041" i="8"/>
  <c r="M2041" i="8"/>
  <c r="L2041" i="8"/>
  <c r="K2041" i="8"/>
  <c r="J2041" i="8"/>
  <c r="I2041" i="8"/>
  <c r="H2041" i="8"/>
  <c r="G2041" i="8"/>
  <c r="F2041" i="8"/>
  <c r="E2041" i="8"/>
  <c r="D2041" i="8" a="1"/>
  <c r="D2041" i="8" s="1"/>
  <c r="C2041" i="8" a="1"/>
  <c r="C2041" i="8" s="1"/>
  <c r="B2041" i="8"/>
  <c r="Q2040" i="8"/>
  <c r="P2040" i="8"/>
  <c r="O2040" i="8"/>
  <c r="N2040" i="8"/>
  <c r="M2040" i="8"/>
  <c r="L2040" i="8"/>
  <c r="K2040" i="8"/>
  <c r="J2040" i="8"/>
  <c r="I2040" i="8"/>
  <c r="H2040" i="8"/>
  <c r="G2040" i="8"/>
  <c r="F2040" i="8"/>
  <c r="E2040" i="8"/>
  <c r="D2040" i="8" a="1"/>
  <c r="D2040" i="8" s="1"/>
  <c r="C2040" i="8" a="1"/>
  <c r="C2040" i="8" s="1"/>
  <c r="B2040" i="8"/>
  <c r="Q2039" i="8"/>
  <c r="P2039" i="8"/>
  <c r="O2039" i="8"/>
  <c r="N2039" i="8"/>
  <c r="M2039" i="8"/>
  <c r="L2039" i="8"/>
  <c r="K2039" i="8"/>
  <c r="J2039" i="8"/>
  <c r="I2039" i="8"/>
  <c r="H2039" i="8"/>
  <c r="G2039" i="8"/>
  <c r="F2039" i="8"/>
  <c r="E2039" i="8"/>
  <c r="D2039" i="8" a="1"/>
  <c r="D2039" i="8" s="1"/>
  <c r="C2039" i="8" a="1"/>
  <c r="C2039" i="8" s="1"/>
  <c r="B2039" i="8"/>
  <c r="Q2038" i="8"/>
  <c r="P2038" i="8"/>
  <c r="O2038" i="8"/>
  <c r="N2038" i="8"/>
  <c r="M2038" i="8"/>
  <c r="L2038" i="8"/>
  <c r="K2038" i="8"/>
  <c r="J2038" i="8"/>
  <c r="I2038" i="8"/>
  <c r="H2038" i="8"/>
  <c r="G2038" i="8"/>
  <c r="F2038" i="8"/>
  <c r="E2038" i="8"/>
  <c r="D2038" i="8" a="1"/>
  <c r="D2038" i="8" s="1"/>
  <c r="C2038" i="8" a="1"/>
  <c r="C2038" i="8" s="1"/>
  <c r="B2038" i="8"/>
  <c r="Q2037" i="8"/>
  <c r="P2037" i="8"/>
  <c r="O2037" i="8"/>
  <c r="N2037" i="8"/>
  <c r="M2037" i="8"/>
  <c r="L2037" i="8"/>
  <c r="K2037" i="8"/>
  <c r="J2037" i="8"/>
  <c r="I2037" i="8"/>
  <c r="H2037" i="8"/>
  <c r="G2037" i="8"/>
  <c r="F2037" i="8"/>
  <c r="E2037" i="8"/>
  <c r="D2037" i="8" a="1"/>
  <c r="D2037" i="8" s="1"/>
  <c r="C2037" i="8" a="1"/>
  <c r="C2037" i="8" s="1"/>
  <c r="B2037" i="8"/>
  <c r="Q2036" i="8"/>
  <c r="P2036" i="8"/>
  <c r="O2036" i="8"/>
  <c r="N2036" i="8"/>
  <c r="M2036" i="8"/>
  <c r="L2036" i="8"/>
  <c r="K2036" i="8"/>
  <c r="J2036" i="8"/>
  <c r="I2036" i="8"/>
  <c r="H2036" i="8"/>
  <c r="G2036" i="8"/>
  <c r="F2036" i="8"/>
  <c r="E2036" i="8"/>
  <c r="D2036" i="8" a="1"/>
  <c r="D2036" i="8" s="1"/>
  <c r="C2036" i="8" a="1"/>
  <c r="C2036" i="8" s="1"/>
  <c r="B2036" i="8"/>
  <c r="Q2035" i="8"/>
  <c r="P2035" i="8"/>
  <c r="O2035" i="8"/>
  <c r="N2035" i="8"/>
  <c r="M2035" i="8"/>
  <c r="L2035" i="8"/>
  <c r="K2035" i="8"/>
  <c r="J2035" i="8"/>
  <c r="I2035" i="8"/>
  <c r="H2035" i="8"/>
  <c r="G2035" i="8"/>
  <c r="F2035" i="8"/>
  <c r="E2035" i="8"/>
  <c r="D2035" i="8" a="1"/>
  <c r="D2035" i="8" s="1"/>
  <c r="C2035" i="8" a="1"/>
  <c r="C2035" i="8" s="1"/>
  <c r="B2035" i="8"/>
  <c r="Q2034" i="8"/>
  <c r="P2034" i="8"/>
  <c r="O2034" i="8"/>
  <c r="N2034" i="8"/>
  <c r="M2034" i="8"/>
  <c r="L2034" i="8"/>
  <c r="K2034" i="8"/>
  <c r="J2034" i="8"/>
  <c r="I2034" i="8"/>
  <c r="H2034" i="8"/>
  <c r="G2034" i="8"/>
  <c r="F2034" i="8"/>
  <c r="E2034" i="8"/>
  <c r="D2034" i="8" a="1"/>
  <c r="D2034" i="8" s="1"/>
  <c r="C2034" i="8" a="1"/>
  <c r="C2034" i="8" s="1"/>
  <c r="B2034" i="8"/>
  <c r="Q2033" i="8"/>
  <c r="P2033" i="8"/>
  <c r="O2033" i="8"/>
  <c r="N2033" i="8"/>
  <c r="M2033" i="8"/>
  <c r="L2033" i="8"/>
  <c r="K2033" i="8"/>
  <c r="J2033" i="8"/>
  <c r="I2033" i="8"/>
  <c r="H2033" i="8"/>
  <c r="G2033" i="8"/>
  <c r="F2033" i="8"/>
  <c r="E2033" i="8"/>
  <c r="D2033" i="8" a="1"/>
  <c r="D2033" i="8" s="1"/>
  <c r="C2033" i="8" a="1"/>
  <c r="C2033" i="8" s="1"/>
  <c r="B2033" i="8"/>
  <c r="Q2032" i="8"/>
  <c r="P2032" i="8"/>
  <c r="O2032" i="8"/>
  <c r="N2032" i="8"/>
  <c r="M2032" i="8"/>
  <c r="L2032" i="8"/>
  <c r="K2032" i="8"/>
  <c r="J2032" i="8"/>
  <c r="I2032" i="8"/>
  <c r="H2032" i="8"/>
  <c r="G2032" i="8"/>
  <c r="F2032" i="8"/>
  <c r="E2032" i="8"/>
  <c r="D2032" i="8" a="1"/>
  <c r="D2032" i="8" s="1"/>
  <c r="C2032" i="8" a="1"/>
  <c r="C2032" i="8" s="1"/>
  <c r="B2032" i="8"/>
  <c r="Q2031" i="8"/>
  <c r="P2031" i="8"/>
  <c r="O2031" i="8"/>
  <c r="N2031" i="8"/>
  <c r="M2031" i="8"/>
  <c r="L2031" i="8"/>
  <c r="K2031" i="8"/>
  <c r="J2031" i="8"/>
  <c r="I2031" i="8"/>
  <c r="H2031" i="8"/>
  <c r="G2031" i="8"/>
  <c r="F2031" i="8"/>
  <c r="E2031" i="8"/>
  <c r="D2031" i="8" a="1"/>
  <c r="D2031" i="8" s="1"/>
  <c r="C2031" i="8" a="1"/>
  <c r="C2031" i="8" s="1"/>
  <c r="B2031" i="8"/>
  <c r="Q2030" i="8"/>
  <c r="P2030" i="8"/>
  <c r="O2030" i="8"/>
  <c r="N2030" i="8"/>
  <c r="M2030" i="8"/>
  <c r="L2030" i="8"/>
  <c r="K2030" i="8"/>
  <c r="J2030" i="8"/>
  <c r="I2030" i="8"/>
  <c r="H2030" i="8"/>
  <c r="G2030" i="8"/>
  <c r="F2030" i="8"/>
  <c r="E2030" i="8"/>
  <c r="D2030" i="8" a="1"/>
  <c r="D2030" i="8" s="1"/>
  <c r="C2030" i="8" a="1"/>
  <c r="C2030" i="8" s="1"/>
  <c r="B2030" i="8"/>
  <c r="Q2029" i="8"/>
  <c r="P2029" i="8"/>
  <c r="O2029" i="8"/>
  <c r="N2029" i="8"/>
  <c r="M2029" i="8"/>
  <c r="L2029" i="8"/>
  <c r="K2029" i="8"/>
  <c r="J2029" i="8"/>
  <c r="I2029" i="8"/>
  <c r="H2029" i="8"/>
  <c r="G2029" i="8"/>
  <c r="F2029" i="8"/>
  <c r="E2029" i="8"/>
  <c r="D2029" i="8" a="1"/>
  <c r="D2029" i="8" s="1"/>
  <c r="C2029" i="8" a="1"/>
  <c r="C2029" i="8" s="1"/>
  <c r="B2029" i="8"/>
  <c r="Q2028" i="8"/>
  <c r="P2028" i="8"/>
  <c r="O2028" i="8"/>
  <c r="N2028" i="8"/>
  <c r="M2028" i="8"/>
  <c r="L2028" i="8"/>
  <c r="K2028" i="8"/>
  <c r="J2028" i="8"/>
  <c r="I2028" i="8"/>
  <c r="H2028" i="8"/>
  <c r="G2028" i="8"/>
  <c r="F2028" i="8"/>
  <c r="E2028" i="8"/>
  <c r="D2028" i="8" a="1"/>
  <c r="D2028" i="8" s="1"/>
  <c r="C2028" i="8" a="1"/>
  <c r="C2028" i="8" s="1"/>
  <c r="B2028" i="8"/>
  <c r="Q2027" i="8"/>
  <c r="P2027" i="8"/>
  <c r="O2027" i="8"/>
  <c r="N2027" i="8"/>
  <c r="M2027" i="8"/>
  <c r="L2027" i="8"/>
  <c r="K2027" i="8"/>
  <c r="J2027" i="8"/>
  <c r="I2027" i="8"/>
  <c r="H2027" i="8"/>
  <c r="G2027" i="8"/>
  <c r="F2027" i="8"/>
  <c r="E2027" i="8"/>
  <c r="D2027" i="8" a="1"/>
  <c r="D2027" i="8" s="1"/>
  <c r="C2027" i="8" a="1"/>
  <c r="C2027" i="8" s="1"/>
  <c r="B2027" i="8"/>
  <c r="Q2026" i="8"/>
  <c r="P2026" i="8"/>
  <c r="O2026" i="8"/>
  <c r="N2026" i="8"/>
  <c r="M2026" i="8"/>
  <c r="L2026" i="8"/>
  <c r="K2026" i="8"/>
  <c r="J2026" i="8"/>
  <c r="I2026" i="8"/>
  <c r="H2026" i="8"/>
  <c r="G2026" i="8"/>
  <c r="F2026" i="8"/>
  <c r="E2026" i="8"/>
  <c r="D2026" i="8" a="1"/>
  <c r="D2026" i="8" s="1"/>
  <c r="C2026" i="8" a="1"/>
  <c r="C2026" i="8" s="1"/>
  <c r="B2026" i="8"/>
  <c r="Q2025" i="8"/>
  <c r="P2025" i="8"/>
  <c r="O2025" i="8"/>
  <c r="N2025" i="8"/>
  <c r="M2025" i="8"/>
  <c r="L2025" i="8"/>
  <c r="K2025" i="8"/>
  <c r="J2025" i="8"/>
  <c r="I2025" i="8"/>
  <c r="H2025" i="8"/>
  <c r="G2025" i="8"/>
  <c r="F2025" i="8"/>
  <c r="E2025" i="8"/>
  <c r="D2025" i="8" a="1"/>
  <c r="D2025" i="8" s="1"/>
  <c r="C2025" i="8" a="1"/>
  <c r="C2025" i="8" s="1"/>
  <c r="B2025" i="8"/>
  <c r="Q2024" i="8"/>
  <c r="P2024" i="8"/>
  <c r="O2024" i="8"/>
  <c r="N2024" i="8"/>
  <c r="M2024" i="8"/>
  <c r="L2024" i="8"/>
  <c r="K2024" i="8"/>
  <c r="J2024" i="8"/>
  <c r="I2024" i="8"/>
  <c r="H2024" i="8"/>
  <c r="G2024" i="8"/>
  <c r="F2024" i="8"/>
  <c r="E2024" i="8"/>
  <c r="D2024" i="8" a="1"/>
  <c r="D2024" i="8" s="1"/>
  <c r="C2024" i="8" a="1"/>
  <c r="C2024" i="8" s="1"/>
  <c r="B2024" i="8"/>
  <c r="Q2023" i="8"/>
  <c r="P2023" i="8"/>
  <c r="O2023" i="8"/>
  <c r="N2023" i="8"/>
  <c r="M2023" i="8"/>
  <c r="L2023" i="8"/>
  <c r="K2023" i="8"/>
  <c r="J2023" i="8"/>
  <c r="I2023" i="8"/>
  <c r="H2023" i="8"/>
  <c r="G2023" i="8"/>
  <c r="F2023" i="8"/>
  <c r="E2023" i="8"/>
  <c r="D2023" i="8" a="1"/>
  <c r="D2023" i="8" s="1"/>
  <c r="C2023" i="8" a="1"/>
  <c r="C2023" i="8" s="1"/>
  <c r="B2023" i="8"/>
  <c r="Q2022" i="8"/>
  <c r="P2022" i="8"/>
  <c r="O2022" i="8"/>
  <c r="N2022" i="8"/>
  <c r="M2022" i="8"/>
  <c r="L2022" i="8"/>
  <c r="K2022" i="8"/>
  <c r="J2022" i="8"/>
  <c r="I2022" i="8"/>
  <c r="H2022" i="8"/>
  <c r="G2022" i="8"/>
  <c r="F2022" i="8"/>
  <c r="E2022" i="8"/>
  <c r="D2022" i="8" a="1"/>
  <c r="D2022" i="8" s="1"/>
  <c r="C2022" i="8" a="1"/>
  <c r="C2022" i="8" s="1"/>
  <c r="B2022" i="8"/>
  <c r="Q2021" i="8"/>
  <c r="P2021" i="8"/>
  <c r="O2021" i="8"/>
  <c r="N2021" i="8"/>
  <c r="M2021" i="8"/>
  <c r="L2021" i="8"/>
  <c r="K2021" i="8"/>
  <c r="J2021" i="8"/>
  <c r="I2021" i="8"/>
  <c r="H2021" i="8"/>
  <c r="G2021" i="8"/>
  <c r="F2021" i="8"/>
  <c r="E2021" i="8"/>
  <c r="D2021" i="8" a="1"/>
  <c r="D2021" i="8" s="1"/>
  <c r="C2021" i="8" a="1"/>
  <c r="C2021" i="8" s="1"/>
  <c r="B2021" i="8"/>
  <c r="Q2020" i="8"/>
  <c r="P2020" i="8"/>
  <c r="O2020" i="8"/>
  <c r="N2020" i="8"/>
  <c r="M2020" i="8"/>
  <c r="L2020" i="8"/>
  <c r="K2020" i="8"/>
  <c r="J2020" i="8"/>
  <c r="I2020" i="8"/>
  <c r="H2020" i="8"/>
  <c r="G2020" i="8"/>
  <c r="F2020" i="8"/>
  <c r="E2020" i="8"/>
  <c r="D2020" i="8" a="1"/>
  <c r="D2020" i="8" s="1"/>
  <c r="C2020" i="8" a="1"/>
  <c r="C2020" i="8" s="1"/>
  <c r="B2020" i="8"/>
  <c r="Q2019" i="8"/>
  <c r="P2019" i="8"/>
  <c r="O2019" i="8"/>
  <c r="N2019" i="8"/>
  <c r="M2019" i="8"/>
  <c r="L2019" i="8"/>
  <c r="K2019" i="8"/>
  <c r="J2019" i="8"/>
  <c r="I2019" i="8"/>
  <c r="H2019" i="8"/>
  <c r="G2019" i="8"/>
  <c r="F2019" i="8"/>
  <c r="E2019" i="8"/>
  <c r="D2019" i="8" a="1"/>
  <c r="D2019" i="8" s="1"/>
  <c r="C2019" i="8" a="1"/>
  <c r="C2019" i="8" s="1"/>
  <c r="B2019" i="8"/>
  <c r="Q2018" i="8"/>
  <c r="P2018" i="8"/>
  <c r="O2018" i="8"/>
  <c r="N2018" i="8"/>
  <c r="M2018" i="8"/>
  <c r="L2018" i="8"/>
  <c r="K2018" i="8"/>
  <c r="J2018" i="8"/>
  <c r="I2018" i="8"/>
  <c r="H2018" i="8"/>
  <c r="G2018" i="8"/>
  <c r="F2018" i="8"/>
  <c r="E2018" i="8"/>
  <c r="D2018" i="8" a="1"/>
  <c r="D2018" i="8" s="1"/>
  <c r="C2018" i="8" a="1"/>
  <c r="C2018" i="8" s="1"/>
  <c r="B2018" i="8"/>
  <c r="Q2017" i="8"/>
  <c r="P2017" i="8"/>
  <c r="O2017" i="8"/>
  <c r="N2017" i="8"/>
  <c r="M2017" i="8"/>
  <c r="L2017" i="8"/>
  <c r="K2017" i="8"/>
  <c r="J2017" i="8"/>
  <c r="I2017" i="8"/>
  <c r="H2017" i="8"/>
  <c r="G2017" i="8"/>
  <c r="F2017" i="8"/>
  <c r="E2017" i="8"/>
  <c r="D2017" i="8" a="1"/>
  <c r="D2017" i="8" s="1"/>
  <c r="C2017" i="8" a="1"/>
  <c r="C2017" i="8" s="1"/>
  <c r="B2017" i="8"/>
  <c r="Q2016" i="8"/>
  <c r="P2016" i="8"/>
  <c r="O2016" i="8"/>
  <c r="N2016" i="8"/>
  <c r="M2016" i="8"/>
  <c r="L2016" i="8"/>
  <c r="K2016" i="8"/>
  <c r="J2016" i="8"/>
  <c r="I2016" i="8"/>
  <c r="H2016" i="8"/>
  <c r="G2016" i="8"/>
  <c r="F2016" i="8"/>
  <c r="E2016" i="8"/>
  <c r="D2016" i="8" a="1"/>
  <c r="D2016" i="8" s="1"/>
  <c r="C2016" i="8" a="1"/>
  <c r="C2016" i="8" s="1"/>
  <c r="B2016" i="8"/>
  <c r="Q2015" i="8"/>
  <c r="P2015" i="8"/>
  <c r="O2015" i="8"/>
  <c r="N2015" i="8"/>
  <c r="M2015" i="8"/>
  <c r="L2015" i="8"/>
  <c r="K2015" i="8"/>
  <c r="J2015" i="8"/>
  <c r="I2015" i="8"/>
  <c r="H2015" i="8"/>
  <c r="G2015" i="8"/>
  <c r="F2015" i="8"/>
  <c r="E2015" i="8"/>
  <c r="D2015" i="8" a="1"/>
  <c r="D2015" i="8" s="1"/>
  <c r="C2015" i="8" a="1"/>
  <c r="C2015" i="8" s="1"/>
  <c r="B2015" i="8"/>
  <c r="Q2014" i="8"/>
  <c r="P2014" i="8"/>
  <c r="O2014" i="8"/>
  <c r="N2014" i="8"/>
  <c r="M2014" i="8"/>
  <c r="L2014" i="8"/>
  <c r="K2014" i="8"/>
  <c r="J2014" i="8"/>
  <c r="I2014" i="8"/>
  <c r="H2014" i="8"/>
  <c r="G2014" i="8"/>
  <c r="F2014" i="8"/>
  <c r="E2014" i="8"/>
  <c r="D2014" i="8" a="1"/>
  <c r="D2014" i="8" s="1"/>
  <c r="C2014" i="8" a="1"/>
  <c r="C2014" i="8" s="1"/>
  <c r="B2014" i="8"/>
  <c r="Q2013" i="8"/>
  <c r="P2013" i="8"/>
  <c r="O2013" i="8"/>
  <c r="N2013" i="8"/>
  <c r="M2013" i="8"/>
  <c r="L2013" i="8"/>
  <c r="K2013" i="8"/>
  <c r="J2013" i="8"/>
  <c r="I2013" i="8"/>
  <c r="H2013" i="8"/>
  <c r="G2013" i="8"/>
  <c r="F2013" i="8"/>
  <c r="E2013" i="8"/>
  <c r="D2013" i="8" a="1"/>
  <c r="D2013" i="8" s="1"/>
  <c r="C2013" i="8" a="1"/>
  <c r="C2013" i="8" s="1"/>
  <c r="B2013" i="8"/>
  <c r="Q2012" i="8"/>
  <c r="P2012" i="8"/>
  <c r="O2012" i="8"/>
  <c r="N2012" i="8"/>
  <c r="M2012" i="8"/>
  <c r="L2012" i="8"/>
  <c r="K2012" i="8"/>
  <c r="J2012" i="8"/>
  <c r="I2012" i="8"/>
  <c r="H2012" i="8"/>
  <c r="G2012" i="8"/>
  <c r="F2012" i="8"/>
  <c r="E2012" i="8"/>
  <c r="D2012" i="8" a="1"/>
  <c r="D2012" i="8" s="1"/>
  <c r="C2012" i="8" a="1"/>
  <c r="C2012" i="8" s="1"/>
  <c r="B2012" i="8"/>
  <c r="Q2011" i="8"/>
  <c r="P2011" i="8"/>
  <c r="O2011" i="8"/>
  <c r="N2011" i="8"/>
  <c r="M2011" i="8"/>
  <c r="L2011" i="8"/>
  <c r="K2011" i="8"/>
  <c r="J2011" i="8"/>
  <c r="I2011" i="8"/>
  <c r="H2011" i="8"/>
  <c r="G2011" i="8"/>
  <c r="F2011" i="8"/>
  <c r="E2011" i="8"/>
  <c r="D2011" i="8" a="1"/>
  <c r="D2011" i="8" s="1"/>
  <c r="C2011" i="8" a="1"/>
  <c r="C2011" i="8" s="1"/>
  <c r="B2011" i="8"/>
  <c r="Q2010" i="8"/>
  <c r="P2010" i="8"/>
  <c r="O2010" i="8"/>
  <c r="N2010" i="8"/>
  <c r="M2010" i="8"/>
  <c r="L2010" i="8"/>
  <c r="K2010" i="8"/>
  <c r="J2010" i="8"/>
  <c r="I2010" i="8"/>
  <c r="H2010" i="8"/>
  <c r="G2010" i="8"/>
  <c r="F2010" i="8"/>
  <c r="E2010" i="8"/>
  <c r="D2010" i="8" a="1"/>
  <c r="D2010" i="8" s="1"/>
  <c r="C2010" i="8" a="1"/>
  <c r="C2010" i="8" s="1"/>
  <c r="B2010" i="8"/>
  <c r="Q2009" i="8"/>
  <c r="P2009" i="8"/>
  <c r="O2009" i="8"/>
  <c r="N2009" i="8"/>
  <c r="M2009" i="8"/>
  <c r="L2009" i="8"/>
  <c r="K2009" i="8"/>
  <c r="J2009" i="8"/>
  <c r="I2009" i="8"/>
  <c r="H2009" i="8"/>
  <c r="G2009" i="8"/>
  <c r="F2009" i="8"/>
  <c r="E2009" i="8"/>
  <c r="D2009" i="8" a="1"/>
  <c r="D2009" i="8" s="1"/>
  <c r="C2009" i="8" a="1"/>
  <c r="C2009" i="8" s="1"/>
  <c r="B2009" i="8"/>
  <c r="Q2008" i="8"/>
  <c r="P2008" i="8"/>
  <c r="O2008" i="8"/>
  <c r="N2008" i="8"/>
  <c r="M2008" i="8"/>
  <c r="L2008" i="8"/>
  <c r="K2008" i="8"/>
  <c r="J2008" i="8"/>
  <c r="I2008" i="8"/>
  <c r="H2008" i="8"/>
  <c r="G2008" i="8"/>
  <c r="F2008" i="8"/>
  <c r="E2008" i="8"/>
  <c r="D2008" i="8" a="1"/>
  <c r="D2008" i="8" s="1"/>
  <c r="C2008" i="8" a="1"/>
  <c r="C2008" i="8" s="1"/>
  <c r="B2008" i="8"/>
  <c r="Q2007" i="8"/>
  <c r="P2007" i="8"/>
  <c r="O2007" i="8"/>
  <c r="N2007" i="8"/>
  <c r="M2007" i="8"/>
  <c r="L2007" i="8"/>
  <c r="K2007" i="8"/>
  <c r="J2007" i="8"/>
  <c r="I2007" i="8"/>
  <c r="H2007" i="8"/>
  <c r="G2007" i="8"/>
  <c r="F2007" i="8"/>
  <c r="E2007" i="8"/>
  <c r="D2007" i="8" a="1"/>
  <c r="D2007" i="8" s="1"/>
  <c r="C2007" i="8" a="1"/>
  <c r="C2007" i="8" s="1"/>
  <c r="B2007" i="8"/>
  <c r="Q2006" i="8"/>
  <c r="P2006" i="8"/>
  <c r="O2006" i="8"/>
  <c r="N2006" i="8"/>
  <c r="M2006" i="8"/>
  <c r="L2006" i="8"/>
  <c r="K2006" i="8"/>
  <c r="J2006" i="8"/>
  <c r="I2006" i="8"/>
  <c r="H2006" i="8"/>
  <c r="G2006" i="8"/>
  <c r="F2006" i="8"/>
  <c r="E2006" i="8"/>
  <c r="D2006" i="8" a="1"/>
  <c r="D2006" i="8" s="1"/>
  <c r="C2006" i="8" a="1"/>
  <c r="C2006" i="8" s="1"/>
  <c r="B2006" i="8"/>
  <c r="Q2005" i="8"/>
  <c r="P2005" i="8"/>
  <c r="O2005" i="8"/>
  <c r="N2005" i="8"/>
  <c r="M2005" i="8"/>
  <c r="L2005" i="8"/>
  <c r="K2005" i="8"/>
  <c r="J2005" i="8"/>
  <c r="I2005" i="8"/>
  <c r="H2005" i="8"/>
  <c r="G2005" i="8"/>
  <c r="F2005" i="8"/>
  <c r="E2005" i="8"/>
  <c r="D2005" i="8" a="1"/>
  <c r="D2005" i="8" s="1"/>
  <c r="C2005" i="8" a="1"/>
  <c r="C2005" i="8" s="1"/>
  <c r="B2005" i="8"/>
  <c r="Q2004" i="8"/>
  <c r="P2004" i="8"/>
  <c r="O2004" i="8"/>
  <c r="N2004" i="8"/>
  <c r="M2004" i="8"/>
  <c r="L2004" i="8"/>
  <c r="K2004" i="8"/>
  <c r="J2004" i="8"/>
  <c r="I2004" i="8"/>
  <c r="H2004" i="8"/>
  <c r="G2004" i="8"/>
  <c r="F2004" i="8"/>
  <c r="E2004" i="8"/>
  <c r="D2004" i="8" a="1"/>
  <c r="D2004" i="8" s="1"/>
  <c r="C2004" i="8" a="1"/>
  <c r="C2004" i="8" s="1"/>
  <c r="B2004" i="8"/>
  <c r="Q2003" i="8"/>
  <c r="P2003" i="8"/>
  <c r="O2003" i="8"/>
  <c r="N2003" i="8"/>
  <c r="M2003" i="8"/>
  <c r="L2003" i="8"/>
  <c r="K2003" i="8"/>
  <c r="J2003" i="8"/>
  <c r="I2003" i="8"/>
  <c r="H2003" i="8"/>
  <c r="G2003" i="8"/>
  <c r="F2003" i="8"/>
  <c r="E2003" i="8"/>
  <c r="D2003" i="8" a="1"/>
  <c r="D2003" i="8" s="1"/>
  <c r="C2003" i="8" a="1"/>
  <c r="C2003" i="8" s="1"/>
  <c r="B2003" i="8"/>
  <c r="Q2002" i="8"/>
  <c r="P2002" i="8"/>
  <c r="O2002" i="8"/>
  <c r="N2002" i="8"/>
  <c r="M2002" i="8"/>
  <c r="L2002" i="8"/>
  <c r="K2002" i="8"/>
  <c r="J2002" i="8"/>
  <c r="I2002" i="8"/>
  <c r="H2002" i="8"/>
  <c r="G2002" i="8"/>
  <c r="F2002" i="8"/>
  <c r="E2002" i="8"/>
  <c r="D2002" i="8" a="1"/>
  <c r="D2002" i="8" s="1"/>
  <c r="C2002" i="8" a="1"/>
  <c r="C2002" i="8" s="1"/>
  <c r="B2002" i="8"/>
  <c r="Q2001" i="8"/>
  <c r="P2001" i="8"/>
  <c r="O2001" i="8"/>
  <c r="N2001" i="8"/>
  <c r="M2001" i="8"/>
  <c r="L2001" i="8"/>
  <c r="K2001" i="8"/>
  <c r="J2001" i="8"/>
  <c r="I2001" i="8"/>
  <c r="H2001" i="8"/>
  <c r="G2001" i="8"/>
  <c r="F2001" i="8"/>
  <c r="E2001" i="8"/>
  <c r="D2001" i="8" a="1"/>
  <c r="D2001" i="8" s="1"/>
  <c r="C2001" i="8" a="1"/>
  <c r="C2001" i="8" s="1"/>
  <c r="B2001" i="8"/>
  <c r="Q2000" i="8"/>
  <c r="P2000" i="8"/>
  <c r="O2000" i="8"/>
  <c r="N2000" i="8"/>
  <c r="M2000" i="8"/>
  <c r="L2000" i="8"/>
  <c r="K2000" i="8"/>
  <c r="J2000" i="8"/>
  <c r="I2000" i="8"/>
  <c r="H2000" i="8"/>
  <c r="G2000" i="8"/>
  <c r="F2000" i="8"/>
  <c r="E2000" i="8"/>
  <c r="D2000" i="8" a="1"/>
  <c r="D2000" i="8" s="1"/>
  <c r="C2000" i="8" a="1"/>
  <c r="C2000" i="8" s="1"/>
  <c r="B2000" i="8"/>
  <c r="Q1999" i="8"/>
  <c r="P1999" i="8"/>
  <c r="O1999" i="8"/>
  <c r="N1999" i="8"/>
  <c r="M1999" i="8"/>
  <c r="L1999" i="8"/>
  <c r="K1999" i="8"/>
  <c r="J1999" i="8"/>
  <c r="I1999" i="8"/>
  <c r="H1999" i="8"/>
  <c r="G1999" i="8"/>
  <c r="F1999" i="8"/>
  <c r="E1999" i="8"/>
  <c r="D1999" i="8" a="1"/>
  <c r="D1999" i="8" s="1"/>
  <c r="C1999" i="8" a="1"/>
  <c r="C1999" i="8" s="1"/>
  <c r="B1999" i="8"/>
  <c r="Q1998" i="8"/>
  <c r="P1998" i="8"/>
  <c r="O1998" i="8"/>
  <c r="N1998" i="8"/>
  <c r="M1998" i="8"/>
  <c r="L1998" i="8"/>
  <c r="K1998" i="8"/>
  <c r="J1998" i="8"/>
  <c r="I1998" i="8"/>
  <c r="H1998" i="8"/>
  <c r="G1998" i="8"/>
  <c r="F1998" i="8"/>
  <c r="E1998" i="8"/>
  <c r="D1998" i="8" a="1"/>
  <c r="D1998" i="8" s="1"/>
  <c r="C1998" i="8" a="1"/>
  <c r="C1998" i="8" s="1"/>
  <c r="B1998" i="8"/>
  <c r="Q1997" i="8"/>
  <c r="P1997" i="8"/>
  <c r="O1997" i="8"/>
  <c r="N1997" i="8"/>
  <c r="M1997" i="8"/>
  <c r="L1997" i="8"/>
  <c r="K1997" i="8"/>
  <c r="J1997" i="8"/>
  <c r="I1997" i="8"/>
  <c r="H1997" i="8"/>
  <c r="G1997" i="8"/>
  <c r="F1997" i="8"/>
  <c r="E1997" i="8"/>
  <c r="D1997" i="8" a="1"/>
  <c r="D1997" i="8" s="1"/>
  <c r="C1997" i="8" a="1"/>
  <c r="C1997" i="8" s="1"/>
  <c r="B1997" i="8"/>
  <c r="Q1996" i="8"/>
  <c r="P1996" i="8"/>
  <c r="O1996" i="8"/>
  <c r="N1996" i="8"/>
  <c r="M1996" i="8"/>
  <c r="L1996" i="8"/>
  <c r="K1996" i="8"/>
  <c r="J1996" i="8"/>
  <c r="I1996" i="8"/>
  <c r="H1996" i="8"/>
  <c r="G1996" i="8"/>
  <c r="F1996" i="8"/>
  <c r="E1996" i="8"/>
  <c r="D1996" i="8" a="1"/>
  <c r="D1996" i="8" s="1"/>
  <c r="C1996" i="8" a="1"/>
  <c r="C1996" i="8" s="1"/>
  <c r="B1996" i="8"/>
  <c r="Q1995" i="8"/>
  <c r="P1995" i="8"/>
  <c r="O1995" i="8"/>
  <c r="N1995" i="8"/>
  <c r="M1995" i="8"/>
  <c r="L1995" i="8"/>
  <c r="K1995" i="8"/>
  <c r="J1995" i="8"/>
  <c r="I1995" i="8"/>
  <c r="H1995" i="8"/>
  <c r="G1995" i="8"/>
  <c r="F1995" i="8"/>
  <c r="E1995" i="8"/>
  <c r="D1995" i="8" a="1"/>
  <c r="D1995" i="8" s="1"/>
  <c r="C1995" i="8" a="1"/>
  <c r="C1995" i="8" s="1"/>
  <c r="B1995" i="8"/>
  <c r="Q1994" i="8"/>
  <c r="P1994" i="8"/>
  <c r="O1994" i="8"/>
  <c r="N1994" i="8"/>
  <c r="M1994" i="8"/>
  <c r="L1994" i="8"/>
  <c r="K1994" i="8"/>
  <c r="J1994" i="8"/>
  <c r="I1994" i="8"/>
  <c r="H1994" i="8"/>
  <c r="G1994" i="8"/>
  <c r="F1994" i="8"/>
  <c r="E1994" i="8"/>
  <c r="D1994" i="8" a="1"/>
  <c r="D1994" i="8" s="1"/>
  <c r="C1994" i="8" a="1"/>
  <c r="C1994" i="8" s="1"/>
  <c r="B1994" i="8"/>
  <c r="Q1993" i="8"/>
  <c r="P1993" i="8"/>
  <c r="O1993" i="8"/>
  <c r="N1993" i="8"/>
  <c r="M1993" i="8"/>
  <c r="L1993" i="8"/>
  <c r="K1993" i="8"/>
  <c r="J1993" i="8"/>
  <c r="I1993" i="8"/>
  <c r="H1993" i="8"/>
  <c r="G1993" i="8"/>
  <c r="F1993" i="8"/>
  <c r="E1993" i="8"/>
  <c r="D1993" i="8" a="1"/>
  <c r="D1993" i="8" s="1"/>
  <c r="C1993" i="8" a="1"/>
  <c r="C1993" i="8" s="1"/>
  <c r="B1993" i="8"/>
  <c r="Q1992" i="8"/>
  <c r="P1992" i="8"/>
  <c r="O1992" i="8"/>
  <c r="N1992" i="8"/>
  <c r="M1992" i="8"/>
  <c r="L1992" i="8"/>
  <c r="K1992" i="8"/>
  <c r="J1992" i="8"/>
  <c r="I1992" i="8"/>
  <c r="H1992" i="8"/>
  <c r="G1992" i="8"/>
  <c r="F1992" i="8"/>
  <c r="E1992" i="8"/>
  <c r="D1992" i="8" a="1"/>
  <c r="D1992" i="8" s="1"/>
  <c r="C1992" i="8" a="1"/>
  <c r="C1992" i="8" s="1"/>
  <c r="B1992" i="8"/>
  <c r="Q1991" i="8"/>
  <c r="P1991" i="8"/>
  <c r="O1991" i="8"/>
  <c r="N1991" i="8"/>
  <c r="M1991" i="8"/>
  <c r="L1991" i="8"/>
  <c r="K1991" i="8"/>
  <c r="J1991" i="8"/>
  <c r="I1991" i="8"/>
  <c r="H1991" i="8"/>
  <c r="G1991" i="8"/>
  <c r="F1991" i="8"/>
  <c r="E1991" i="8"/>
  <c r="D1991" i="8" a="1"/>
  <c r="D1991" i="8" s="1"/>
  <c r="C1991" i="8" a="1"/>
  <c r="C1991" i="8" s="1"/>
  <c r="B1991" i="8"/>
  <c r="Q1990" i="8"/>
  <c r="P1990" i="8"/>
  <c r="O1990" i="8"/>
  <c r="N1990" i="8"/>
  <c r="M1990" i="8"/>
  <c r="L1990" i="8"/>
  <c r="K1990" i="8"/>
  <c r="J1990" i="8"/>
  <c r="I1990" i="8"/>
  <c r="H1990" i="8"/>
  <c r="G1990" i="8"/>
  <c r="F1990" i="8"/>
  <c r="E1990" i="8"/>
  <c r="D1990" i="8" a="1"/>
  <c r="D1990" i="8" s="1"/>
  <c r="C1990" i="8" a="1"/>
  <c r="C1990" i="8" s="1"/>
  <c r="B1990" i="8"/>
  <c r="Q1989" i="8"/>
  <c r="P1989" i="8"/>
  <c r="O1989" i="8"/>
  <c r="N1989" i="8"/>
  <c r="M1989" i="8"/>
  <c r="L1989" i="8"/>
  <c r="K1989" i="8"/>
  <c r="J1989" i="8"/>
  <c r="I1989" i="8"/>
  <c r="H1989" i="8"/>
  <c r="G1989" i="8"/>
  <c r="F1989" i="8"/>
  <c r="E1989" i="8"/>
  <c r="D1989" i="8" a="1"/>
  <c r="D1989" i="8" s="1"/>
  <c r="C1989" i="8" a="1"/>
  <c r="C1989" i="8" s="1"/>
  <c r="B1989" i="8"/>
  <c r="Q1988" i="8"/>
  <c r="P1988" i="8"/>
  <c r="O1988" i="8"/>
  <c r="N1988" i="8"/>
  <c r="M1988" i="8"/>
  <c r="L1988" i="8"/>
  <c r="K1988" i="8"/>
  <c r="J1988" i="8"/>
  <c r="I1988" i="8"/>
  <c r="H1988" i="8"/>
  <c r="G1988" i="8"/>
  <c r="F1988" i="8"/>
  <c r="E1988" i="8"/>
  <c r="D1988" i="8" a="1"/>
  <c r="D1988" i="8" s="1"/>
  <c r="C1988" i="8" a="1"/>
  <c r="C1988" i="8" s="1"/>
  <c r="B1988" i="8"/>
  <c r="Q1987" i="8"/>
  <c r="P1987" i="8"/>
  <c r="O1987" i="8"/>
  <c r="N1987" i="8"/>
  <c r="M1987" i="8"/>
  <c r="L1987" i="8"/>
  <c r="K1987" i="8"/>
  <c r="J1987" i="8"/>
  <c r="I1987" i="8"/>
  <c r="H1987" i="8"/>
  <c r="G1987" i="8"/>
  <c r="F1987" i="8"/>
  <c r="E1987" i="8"/>
  <c r="D1987" i="8" a="1"/>
  <c r="D1987" i="8" s="1"/>
  <c r="C1987" i="8" a="1"/>
  <c r="C1987" i="8" s="1"/>
  <c r="B1987" i="8"/>
  <c r="Q1986" i="8"/>
  <c r="P1986" i="8"/>
  <c r="O1986" i="8"/>
  <c r="N1986" i="8"/>
  <c r="M1986" i="8"/>
  <c r="L1986" i="8"/>
  <c r="K1986" i="8"/>
  <c r="J1986" i="8"/>
  <c r="I1986" i="8"/>
  <c r="H1986" i="8"/>
  <c r="G1986" i="8"/>
  <c r="F1986" i="8"/>
  <c r="E1986" i="8"/>
  <c r="D1986" i="8" a="1"/>
  <c r="D1986" i="8" s="1"/>
  <c r="C1986" i="8" a="1"/>
  <c r="C1986" i="8" s="1"/>
  <c r="B1986" i="8"/>
  <c r="Q1985" i="8"/>
  <c r="P1985" i="8"/>
  <c r="O1985" i="8"/>
  <c r="N1985" i="8"/>
  <c r="M1985" i="8"/>
  <c r="L1985" i="8"/>
  <c r="K1985" i="8"/>
  <c r="J1985" i="8"/>
  <c r="I1985" i="8"/>
  <c r="H1985" i="8"/>
  <c r="G1985" i="8"/>
  <c r="F1985" i="8"/>
  <c r="E1985" i="8"/>
  <c r="D1985" i="8" a="1"/>
  <c r="D1985" i="8" s="1"/>
  <c r="C1985" i="8" a="1"/>
  <c r="C1985" i="8" s="1"/>
  <c r="B1985" i="8"/>
  <c r="Q1984" i="8"/>
  <c r="P1984" i="8"/>
  <c r="O1984" i="8"/>
  <c r="N1984" i="8"/>
  <c r="M1984" i="8"/>
  <c r="L1984" i="8"/>
  <c r="K1984" i="8"/>
  <c r="J1984" i="8"/>
  <c r="I1984" i="8"/>
  <c r="H1984" i="8"/>
  <c r="G1984" i="8"/>
  <c r="F1984" i="8"/>
  <c r="E1984" i="8"/>
  <c r="D1984" i="8" a="1"/>
  <c r="D1984" i="8" s="1"/>
  <c r="C1984" i="8" a="1"/>
  <c r="C1984" i="8" s="1"/>
  <c r="B1984" i="8"/>
  <c r="Q1983" i="8"/>
  <c r="P1983" i="8"/>
  <c r="O1983" i="8"/>
  <c r="N1983" i="8"/>
  <c r="M1983" i="8"/>
  <c r="L1983" i="8"/>
  <c r="K1983" i="8"/>
  <c r="J1983" i="8"/>
  <c r="I1983" i="8"/>
  <c r="H1983" i="8"/>
  <c r="G1983" i="8"/>
  <c r="F1983" i="8"/>
  <c r="E1983" i="8"/>
  <c r="D1983" i="8" a="1"/>
  <c r="D1983" i="8" s="1"/>
  <c r="C1983" i="8" a="1"/>
  <c r="C1983" i="8" s="1"/>
  <c r="B1983" i="8"/>
  <c r="Q1982" i="8"/>
  <c r="P1982" i="8"/>
  <c r="O1982" i="8"/>
  <c r="N1982" i="8"/>
  <c r="M1982" i="8"/>
  <c r="L1982" i="8"/>
  <c r="K1982" i="8"/>
  <c r="J1982" i="8"/>
  <c r="I1982" i="8"/>
  <c r="H1982" i="8"/>
  <c r="G1982" i="8"/>
  <c r="F1982" i="8"/>
  <c r="E1982" i="8"/>
  <c r="D1982" i="8" a="1"/>
  <c r="D1982" i="8" s="1"/>
  <c r="C1982" i="8" a="1"/>
  <c r="C1982" i="8" s="1"/>
  <c r="B1982" i="8"/>
  <c r="Q1981" i="8"/>
  <c r="P1981" i="8"/>
  <c r="O1981" i="8"/>
  <c r="N1981" i="8"/>
  <c r="M1981" i="8"/>
  <c r="L1981" i="8"/>
  <c r="K1981" i="8"/>
  <c r="J1981" i="8"/>
  <c r="I1981" i="8"/>
  <c r="H1981" i="8"/>
  <c r="G1981" i="8"/>
  <c r="F1981" i="8"/>
  <c r="E1981" i="8"/>
  <c r="D1981" i="8" a="1"/>
  <c r="D1981" i="8" s="1"/>
  <c r="C1981" i="8" a="1"/>
  <c r="C1981" i="8" s="1"/>
  <c r="B1981" i="8"/>
  <c r="Q1980" i="8"/>
  <c r="P1980" i="8"/>
  <c r="O1980" i="8"/>
  <c r="N1980" i="8"/>
  <c r="M1980" i="8"/>
  <c r="L1980" i="8"/>
  <c r="K1980" i="8"/>
  <c r="J1980" i="8"/>
  <c r="I1980" i="8"/>
  <c r="H1980" i="8"/>
  <c r="G1980" i="8"/>
  <c r="F1980" i="8"/>
  <c r="E1980" i="8"/>
  <c r="D1980" i="8" a="1"/>
  <c r="D1980" i="8" s="1"/>
  <c r="C1980" i="8" a="1"/>
  <c r="C1980" i="8" s="1"/>
  <c r="B1980" i="8"/>
  <c r="Q1979" i="8"/>
  <c r="P1979" i="8"/>
  <c r="O1979" i="8"/>
  <c r="N1979" i="8"/>
  <c r="M1979" i="8"/>
  <c r="L1979" i="8"/>
  <c r="K1979" i="8"/>
  <c r="J1979" i="8"/>
  <c r="I1979" i="8"/>
  <c r="H1979" i="8"/>
  <c r="G1979" i="8"/>
  <c r="F1979" i="8"/>
  <c r="E1979" i="8"/>
  <c r="D1979" i="8" a="1"/>
  <c r="D1979" i="8" s="1"/>
  <c r="C1979" i="8" a="1"/>
  <c r="C1979" i="8" s="1"/>
  <c r="B1979" i="8"/>
  <c r="Q1978" i="8"/>
  <c r="P1978" i="8"/>
  <c r="O1978" i="8"/>
  <c r="N1978" i="8"/>
  <c r="M1978" i="8"/>
  <c r="L1978" i="8"/>
  <c r="K1978" i="8"/>
  <c r="J1978" i="8"/>
  <c r="I1978" i="8"/>
  <c r="H1978" i="8"/>
  <c r="G1978" i="8"/>
  <c r="F1978" i="8"/>
  <c r="E1978" i="8"/>
  <c r="D1978" i="8" a="1"/>
  <c r="D1978" i="8" s="1"/>
  <c r="C1978" i="8" a="1"/>
  <c r="C1978" i="8" s="1"/>
  <c r="B1978" i="8"/>
  <c r="Q1977" i="8"/>
  <c r="P1977" i="8"/>
  <c r="O1977" i="8"/>
  <c r="N1977" i="8"/>
  <c r="M1977" i="8"/>
  <c r="L1977" i="8"/>
  <c r="K1977" i="8"/>
  <c r="J1977" i="8"/>
  <c r="I1977" i="8"/>
  <c r="H1977" i="8"/>
  <c r="G1977" i="8"/>
  <c r="F1977" i="8"/>
  <c r="E1977" i="8"/>
  <c r="D1977" i="8" a="1"/>
  <c r="D1977" i="8" s="1"/>
  <c r="C1977" i="8" a="1"/>
  <c r="C1977" i="8" s="1"/>
  <c r="B1977" i="8"/>
  <c r="Q1976" i="8"/>
  <c r="P1976" i="8"/>
  <c r="O1976" i="8"/>
  <c r="N1976" i="8"/>
  <c r="M1976" i="8"/>
  <c r="L1976" i="8"/>
  <c r="K1976" i="8"/>
  <c r="J1976" i="8"/>
  <c r="I1976" i="8"/>
  <c r="H1976" i="8"/>
  <c r="G1976" i="8"/>
  <c r="F1976" i="8"/>
  <c r="E1976" i="8"/>
  <c r="D1976" i="8" a="1"/>
  <c r="D1976" i="8" s="1"/>
  <c r="C1976" i="8" a="1"/>
  <c r="C1976" i="8" s="1"/>
  <c r="B1976" i="8"/>
  <c r="Q1975" i="8"/>
  <c r="P1975" i="8"/>
  <c r="O1975" i="8"/>
  <c r="N1975" i="8"/>
  <c r="M1975" i="8"/>
  <c r="L1975" i="8"/>
  <c r="K1975" i="8"/>
  <c r="J1975" i="8"/>
  <c r="I1975" i="8"/>
  <c r="H1975" i="8"/>
  <c r="G1975" i="8"/>
  <c r="F1975" i="8"/>
  <c r="E1975" i="8"/>
  <c r="D1975" i="8" a="1"/>
  <c r="D1975" i="8" s="1"/>
  <c r="C1975" i="8" a="1"/>
  <c r="C1975" i="8" s="1"/>
  <c r="B1975" i="8"/>
  <c r="Q1974" i="8"/>
  <c r="P1974" i="8"/>
  <c r="O1974" i="8"/>
  <c r="N1974" i="8"/>
  <c r="M1974" i="8"/>
  <c r="L1974" i="8"/>
  <c r="K1974" i="8"/>
  <c r="J1974" i="8"/>
  <c r="I1974" i="8"/>
  <c r="H1974" i="8"/>
  <c r="G1974" i="8"/>
  <c r="F1974" i="8"/>
  <c r="E1974" i="8"/>
  <c r="D1974" i="8" a="1"/>
  <c r="D1974" i="8" s="1"/>
  <c r="C1974" i="8" a="1"/>
  <c r="C1974" i="8" s="1"/>
  <c r="B1974" i="8"/>
  <c r="Q1973" i="8"/>
  <c r="P1973" i="8"/>
  <c r="O1973" i="8"/>
  <c r="N1973" i="8"/>
  <c r="M1973" i="8"/>
  <c r="L1973" i="8"/>
  <c r="K1973" i="8"/>
  <c r="J1973" i="8"/>
  <c r="I1973" i="8"/>
  <c r="H1973" i="8"/>
  <c r="G1973" i="8"/>
  <c r="F1973" i="8"/>
  <c r="E1973" i="8"/>
  <c r="D1973" i="8" a="1"/>
  <c r="D1973" i="8" s="1"/>
  <c r="C1973" i="8" a="1"/>
  <c r="C1973" i="8" s="1"/>
  <c r="B1973" i="8"/>
  <c r="Q1972" i="8"/>
  <c r="P1972" i="8"/>
  <c r="O1972" i="8"/>
  <c r="N1972" i="8"/>
  <c r="M1972" i="8"/>
  <c r="L1972" i="8"/>
  <c r="K1972" i="8"/>
  <c r="J1972" i="8"/>
  <c r="I1972" i="8"/>
  <c r="H1972" i="8"/>
  <c r="G1972" i="8"/>
  <c r="F1972" i="8"/>
  <c r="E1972" i="8"/>
  <c r="D1972" i="8" a="1"/>
  <c r="D1972" i="8" s="1"/>
  <c r="C1972" i="8" a="1"/>
  <c r="C1972" i="8" s="1"/>
  <c r="B1972" i="8"/>
  <c r="Q1971" i="8"/>
  <c r="P1971" i="8"/>
  <c r="O1971" i="8"/>
  <c r="N1971" i="8"/>
  <c r="M1971" i="8"/>
  <c r="L1971" i="8"/>
  <c r="K1971" i="8"/>
  <c r="J1971" i="8"/>
  <c r="I1971" i="8"/>
  <c r="H1971" i="8"/>
  <c r="G1971" i="8"/>
  <c r="F1971" i="8"/>
  <c r="E1971" i="8"/>
  <c r="D1971" i="8" a="1"/>
  <c r="D1971" i="8" s="1"/>
  <c r="C1971" i="8" a="1"/>
  <c r="C1971" i="8" s="1"/>
  <c r="B1971" i="8"/>
  <c r="Q1970" i="8"/>
  <c r="P1970" i="8"/>
  <c r="O1970" i="8"/>
  <c r="N1970" i="8"/>
  <c r="M1970" i="8"/>
  <c r="L1970" i="8"/>
  <c r="K1970" i="8"/>
  <c r="J1970" i="8"/>
  <c r="I1970" i="8"/>
  <c r="H1970" i="8"/>
  <c r="G1970" i="8"/>
  <c r="F1970" i="8"/>
  <c r="E1970" i="8"/>
  <c r="D1970" i="8" a="1"/>
  <c r="D1970" i="8" s="1"/>
  <c r="C1970" i="8" a="1"/>
  <c r="C1970" i="8" s="1"/>
  <c r="B1970" i="8"/>
  <c r="Q1969" i="8"/>
  <c r="P1969" i="8"/>
  <c r="O1969" i="8"/>
  <c r="N1969" i="8"/>
  <c r="M1969" i="8"/>
  <c r="L1969" i="8"/>
  <c r="K1969" i="8"/>
  <c r="J1969" i="8"/>
  <c r="I1969" i="8"/>
  <c r="H1969" i="8"/>
  <c r="G1969" i="8"/>
  <c r="F1969" i="8"/>
  <c r="E1969" i="8"/>
  <c r="D1969" i="8" a="1"/>
  <c r="D1969" i="8" s="1"/>
  <c r="C1969" i="8" a="1"/>
  <c r="C1969" i="8" s="1"/>
  <c r="B1969" i="8"/>
  <c r="Q1968" i="8"/>
  <c r="P1968" i="8"/>
  <c r="O1968" i="8"/>
  <c r="N1968" i="8"/>
  <c r="M1968" i="8"/>
  <c r="L1968" i="8"/>
  <c r="K1968" i="8"/>
  <c r="J1968" i="8"/>
  <c r="I1968" i="8"/>
  <c r="H1968" i="8"/>
  <c r="G1968" i="8"/>
  <c r="F1968" i="8"/>
  <c r="E1968" i="8"/>
  <c r="D1968" i="8" a="1"/>
  <c r="D1968" i="8" s="1"/>
  <c r="C1968" i="8" a="1"/>
  <c r="C1968" i="8" s="1"/>
  <c r="B1968" i="8"/>
  <c r="Q1967" i="8"/>
  <c r="P1967" i="8"/>
  <c r="O1967" i="8"/>
  <c r="N1967" i="8"/>
  <c r="M1967" i="8"/>
  <c r="L1967" i="8"/>
  <c r="K1967" i="8"/>
  <c r="J1967" i="8"/>
  <c r="I1967" i="8"/>
  <c r="H1967" i="8"/>
  <c r="G1967" i="8"/>
  <c r="F1967" i="8"/>
  <c r="E1967" i="8"/>
  <c r="D1967" i="8" a="1"/>
  <c r="D1967" i="8" s="1"/>
  <c r="C1967" i="8" a="1"/>
  <c r="C1967" i="8" s="1"/>
  <c r="B1967" i="8"/>
  <c r="Q1966" i="8"/>
  <c r="P1966" i="8"/>
  <c r="O1966" i="8"/>
  <c r="N1966" i="8"/>
  <c r="M1966" i="8"/>
  <c r="L1966" i="8"/>
  <c r="K1966" i="8"/>
  <c r="J1966" i="8"/>
  <c r="I1966" i="8"/>
  <c r="H1966" i="8"/>
  <c r="G1966" i="8"/>
  <c r="F1966" i="8"/>
  <c r="E1966" i="8"/>
  <c r="D1966" i="8" a="1"/>
  <c r="D1966" i="8" s="1"/>
  <c r="C1966" i="8" a="1"/>
  <c r="C1966" i="8" s="1"/>
  <c r="B1966" i="8"/>
  <c r="Q1965" i="8"/>
  <c r="P1965" i="8"/>
  <c r="O1965" i="8"/>
  <c r="N1965" i="8"/>
  <c r="M1965" i="8"/>
  <c r="L1965" i="8"/>
  <c r="K1965" i="8"/>
  <c r="J1965" i="8"/>
  <c r="I1965" i="8"/>
  <c r="H1965" i="8"/>
  <c r="G1965" i="8"/>
  <c r="F1965" i="8"/>
  <c r="E1965" i="8"/>
  <c r="D1965" i="8" a="1"/>
  <c r="D1965" i="8" s="1"/>
  <c r="C1965" i="8" a="1"/>
  <c r="C1965" i="8" s="1"/>
  <c r="B1965" i="8"/>
  <c r="Q1964" i="8"/>
  <c r="P1964" i="8"/>
  <c r="O1964" i="8"/>
  <c r="N1964" i="8"/>
  <c r="M1964" i="8"/>
  <c r="L1964" i="8"/>
  <c r="K1964" i="8"/>
  <c r="J1964" i="8"/>
  <c r="I1964" i="8"/>
  <c r="H1964" i="8"/>
  <c r="G1964" i="8"/>
  <c r="F1964" i="8"/>
  <c r="E1964" i="8"/>
  <c r="D1964" i="8" a="1"/>
  <c r="D1964" i="8" s="1"/>
  <c r="C1964" i="8" a="1"/>
  <c r="C1964" i="8" s="1"/>
  <c r="B1964" i="8"/>
  <c r="Q1963" i="8"/>
  <c r="P1963" i="8"/>
  <c r="O1963" i="8"/>
  <c r="N1963" i="8"/>
  <c r="M1963" i="8"/>
  <c r="L1963" i="8"/>
  <c r="K1963" i="8"/>
  <c r="J1963" i="8"/>
  <c r="I1963" i="8"/>
  <c r="H1963" i="8"/>
  <c r="G1963" i="8"/>
  <c r="F1963" i="8"/>
  <c r="E1963" i="8"/>
  <c r="D1963" i="8" a="1"/>
  <c r="D1963" i="8" s="1"/>
  <c r="C1963" i="8" a="1"/>
  <c r="C1963" i="8" s="1"/>
  <c r="B1963" i="8"/>
  <c r="Q1962" i="8"/>
  <c r="P1962" i="8"/>
  <c r="O1962" i="8"/>
  <c r="N1962" i="8"/>
  <c r="M1962" i="8"/>
  <c r="L1962" i="8"/>
  <c r="K1962" i="8"/>
  <c r="J1962" i="8"/>
  <c r="I1962" i="8"/>
  <c r="H1962" i="8"/>
  <c r="G1962" i="8"/>
  <c r="F1962" i="8"/>
  <c r="E1962" i="8"/>
  <c r="D1962" i="8" a="1"/>
  <c r="D1962" i="8" s="1"/>
  <c r="C1962" i="8" a="1"/>
  <c r="C1962" i="8" s="1"/>
  <c r="B1962" i="8"/>
  <c r="Q1961" i="8"/>
  <c r="P1961" i="8"/>
  <c r="O1961" i="8"/>
  <c r="N1961" i="8"/>
  <c r="M1961" i="8"/>
  <c r="L1961" i="8"/>
  <c r="K1961" i="8"/>
  <c r="J1961" i="8"/>
  <c r="I1961" i="8"/>
  <c r="H1961" i="8"/>
  <c r="G1961" i="8"/>
  <c r="F1961" i="8"/>
  <c r="E1961" i="8"/>
  <c r="D1961" i="8" a="1"/>
  <c r="D1961" i="8" s="1"/>
  <c r="C1961" i="8" a="1"/>
  <c r="C1961" i="8" s="1"/>
  <c r="B1961" i="8"/>
  <c r="Q1960" i="8"/>
  <c r="P1960" i="8"/>
  <c r="O1960" i="8"/>
  <c r="N1960" i="8"/>
  <c r="M1960" i="8"/>
  <c r="L1960" i="8"/>
  <c r="K1960" i="8"/>
  <c r="J1960" i="8"/>
  <c r="I1960" i="8"/>
  <c r="H1960" i="8"/>
  <c r="G1960" i="8"/>
  <c r="F1960" i="8"/>
  <c r="E1960" i="8"/>
  <c r="D1960" i="8" a="1"/>
  <c r="D1960" i="8" s="1"/>
  <c r="C1960" i="8" a="1"/>
  <c r="C1960" i="8" s="1"/>
  <c r="B1960" i="8"/>
  <c r="Q1959" i="8"/>
  <c r="P1959" i="8"/>
  <c r="O1959" i="8"/>
  <c r="N1959" i="8"/>
  <c r="M1959" i="8"/>
  <c r="L1959" i="8"/>
  <c r="K1959" i="8"/>
  <c r="J1959" i="8"/>
  <c r="I1959" i="8"/>
  <c r="H1959" i="8"/>
  <c r="G1959" i="8"/>
  <c r="F1959" i="8"/>
  <c r="E1959" i="8"/>
  <c r="D1959" i="8" a="1"/>
  <c r="D1959" i="8" s="1"/>
  <c r="C1959" i="8" a="1"/>
  <c r="C1959" i="8" s="1"/>
  <c r="B1959" i="8"/>
  <c r="Q1958" i="8"/>
  <c r="P1958" i="8"/>
  <c r="O1958" i="8"/>
  <c r="N1958" i="8"/>
  <c r="M1958" i="8"/>
  <c r="L1958" i="8"/>
  <c r="K1958" i="8"/>
  <c r="J1958" i="8"/>
  <c r="I1958" i="8"/>
  <c r="H1958" i="8"/>
  <c r="G1958" i="8"/>
  <c r="F1958" i="8"/>
  <c r="E1958" i="8"/>
  <c r="D1958" i="8" a="1"/>
  <c r="D1958" i="8" s="1"/>
  <c r="C1958" i="8" a="1"/>
  <c r="C1958" i="8" s="1"/>
  <c r="B1958" i="8"/>
  <c r="Q1957" i="8"/>
  <c r="P1957" i="8"/>
  <c r="O1957" i="8"/>
  <c r="N1957" i="8"/>
  <c r="M1957" i="8"/>
  <c r="L1957" i="8"/>
  <c r="K1957" i="8"/>
  <c r="J1957" i="8"/>
  <c r="I1957" i="8"/>
  <c r="H1957" i="8"/>
  <c r="G1957" i="8"/>
  <c r="F1957" i="8"/>
  <c r="E1957" i="8"/>
  <c r="D1957" i="8" a="1"/>
  <c r="D1957" i="8" s="1"/>
  <c r="C1957" i="8" a="1"/>
  <c r="C1957" i="8" s="1"/>
  <c r="B1957" i="8"/>
  <c r="Q1956" i="8"/>
  <c r="P1956" i="8"/>
  <c r="O1956" i="8"/>
  <c r="N1956" i="8"/>
  <c r="M1956" i="8"/>
  <c r="L1956" i="8"/>
  <c r="K1956" i="8"/>
  <c r="J1956" i="8"/>
  <c r="I1956" i="8"/>
  <c r="H1956" i="8"/>
  <c r="G1956" i="8"/>
  <c r="F1956" i="8"/>
  <c r="E1956" i="8"/>
  <c r="D1956" i="8" a="1"/>
  <c r="D1956" i="8" s="1"/>
  <c r="C1956" i="8" a="1"/>
  <c r="C1956" i="8" s="1"/>
  <c r="B1956" i="8"/>
  <c r="Q1955" i="8"/>
  <c r="P1955" i="8"/>
  <c r="O1955" i="8"/>
  <c r="N1955" i="8"/>
  <c r="M1955" i="8"/>
  <c r="L1955" i="8"/>
  <c r="K1955" i="8"/>
  <c r="J1955" i="8"/>
  <c r="I1955" i="8"/>
  <c r="H1955" i="8"/>
  <c r="G1955" i="8"/>
  <c r="F1955" i="8"/>
  <c r="E1955" i="8"/>
  <c r="D1955" i="8" a="1"/>
  <c r="D1955" i="8" s="1"/>
  <c r="C1955" i="8" a="1"/>
  <c r="C1955" i="8" s="1"/>
  <c r="B1955" i="8"/>
  <c r="Q1954" i="8"/>
  <c r="P1954" i="8"/>
  <c r="O1954" i="8"/>
  <c r="N1954" i="8"/>
  <c r="M1954" i="8"/>
  <c r="L1954" i="8"/>
  <c r="K1954" i="8"/>
  <c r="J1954" i="8"/>
  <c r="I1954" i="8"/>
  <c r="H1954" i="8"/>
  <c r="G1954" i="8"/>
  <c r="F1954" i="8"/>
  <c r="E1954" i="8"/>
  <c r="D1954" i="8" a="1"/>
  <c r="D1954" i="8" s="1"/>
  <c r="C1954" i="8" a="1"/>
  <c r="C1954" i="8" s="1"/>
  <c r="B1954" i="8"/>
  <c r="Q1953" i="8"/>
  <c r="P1953" i="8"/>
  <c r="O1953" i="8"/>
  <c r="N1953" i="8"/>
  <c r="M1953" i="8"/>
  <c r="L1953" i="8"/>
  <c r="K1953" i="8"/>
  <c r="J1953" i="8"/>
  <c r="I1953" i="8"/>
  <c r="H1953" i="8"/>
  <c r="G1953" i="8"/>
  <c r="F1953" i="8"/>
  <c r="E1953" i="8"/>
  <c r="D1953" i="8" a="1"/>
  <c r="D1953" i="8" s="1"/>
  <c r="C1953" i="8" a="1"/>
  <c r="C1953" i="8" s="1"/>
  <c r="B1953" i="8"/>
  <c r="Q1952" i="8"/>
  <c r="P1952" i="8"/>
  <c r="O1952" i="8"/>
  <c r="N1952" i="8"/>
  <c r="M1952" i="8"/>
  <c r="L1952" i="8"/>
  <c r="K1952" i="8"/>
  <c r="J1952" i="8"/>
  <c r="I1952" i="8"/>
  <c r="H1952" i="8"/>
  <c r="G1952" i="8"/>
  <c r="F1952" i="8"/>
  <c r="E1952" i="8"/>
  <c r="D1952" i="8" a="1"/>
  <c r="D1952" i="8" s="1"/>
  <c r="C1952" i="8" a="1"/>
  <c r="C1952" i="8" s="1"/>
  <c r="B1952" i="8"/>
  <c r="Q1951" i="8"/>
  <c r="P1951" i="8"/>
  <c r="O1951" i="8"/>
  <c r="N1951" i="8"/>
  <c r="M1951" i="8"/>
  <c r="L1951" i="8"/>
  <c r="K1951" i="8"/>
  <c r="J1951" i="8"/>
  <c r="I1951" i="8"/>
  <c r="H1951" i="8"/>
  <c r="G1951" i="8"/>
  <c r="F1951" i="8"/>
  <c r="E1951" i="8"/>
  <c r="D1951" i="8" a="1"/>
  <c r="D1951" i="8" s="1"/>
  <c r="C1951" i="8" a="1"/>
  <c r="C1951" i="8" s="1"/>
  <c r="B1951" i="8"/>
  <c r="Q1950" i="8"/>
  <c r="P1950" i="8"/>
  <c r="O1950" i="8"/>
  <c r="N1950" i="8"/>
  <c r="M1950" i="8"/>
  <c r="L1950" i="8"/>
  <c r="K1950" i="8"/>
  <c r="J1950" i="8"/>
  <c r="I1950" i="8"/>
  <c r="H1950" i="8"/>
  <c r="G1950" i="8"/>
  <c r="F1950" i="8"/>
  <c r="E1950" i="8"/>
  <c r="D1950" i="8" a="1"/>
  <c r="D1950" i="8" s="1"/>
  <c r="C1950" i="8" a="1"/>
  <c r="C1950" i="8" s="1"/>
  <c r="B1950" i="8"/>
  <c r="Q1949" i="8"/>
  <c r="P1949" i="8"/>
  <c r="O1949" i="8"/>
  <c r="N1949" i="8"/>
  <c r="M1949" i="8"/>
  <c r="L1949" i="8"/>
  <c r="K1949" i="8"/>
  <c r="J1949" i="8"/>
  <c r="I1949" i="8"/>
  <c r="H1949" i="8"/>
  <c r="G1949" i="8"/>
  <c r="F1949" i="8"/>
  <c r="E1949" i="8"/>
  <c r="D1949" i="8" a="1"/>
  <c r="D1949" i="8" s="1"/>
  <c r="C1949" i="8" a="1"/>
  <c r="C1949" i="8" s="1"/>
  <c r="B1949" i="8"/>
  <c r="Q1948" i="8"/>
  <c r="P1948" i="8"/>
  <c r="O1948" i="8"/>
  <c r="N1948" i="8"/>
  <c r="M1948" i="8"/>
  <c r="L1948" i="8"/>
  <c r="K1948" i="8"/>
  <c r="J1948" i="8"/>
  <c r="I1948" i="8"/>
  <c r="H1948" i="8"/>
  <c r="G1948" i="8"/>
  <c r="F1948" i="8"/>
  <c r="E1948" i="8"/>
  <c r="D1948" i="8" a="1"/>
  <c r="D1948" i="8" s="1"/>
  <c r="C1948" i="8" a="1"/>
  <c r="C1948" i="8" s="1"/>
  <c r="B1948" i="8"/>
  <c r="Q1947" i="8"/>
  <c r="P1947" i="8"/>
  <c r="O1947" i="8"/>
  <c r="N1947" i="8"/>
  <c r="M1947" i="8"/>
  <c r="L1947" i="8"/>
  <c r="K1947" i="8"/>
  <c r="J1947" i="8"/>
  <c r="I1947" i="8"/>
  <c r="H1947" i="8"/>
  <c r="G1947" i="8"/>
  <c r="F1947" i="8"/>
  <c r="E1947" i="8"/>
  <c r="D1947" i="8" a="1"/>
  <c r="D1947" i="8" s="1"/>
  <c r="C1947" i="8" a="1"/>
  <c r="C1947" i="8" s="1"/>
  <c r="B1947" i="8"/>
  <c r="Q1946" i="8"/>
  <c r="P1946" i="8"/>
  <c r="O1946" i="8"/>
  <c r="N1946" i="8"/>
  <c r="M1946" i="8"/>
  <c r="L1946" i="8"/>
  <c r="K1946" i="8"/>
  <c r="J1946" i="8"/>
  <c r="I1946" i="8"/>
  <c r="H1946" i="8"/>
  <c r="G1946" i="8"/>
  <c r="F1946" i="8"/>
  <c r="E1946" i="8"/>
  <c r="D1946" i="8" a="1"/>
  <c r="D1946" i="8" s="1"/>
  <c r="C1946" i="8" a="1"/>
  <c r="C1946" i="8" s="1"/>
  <c r="B1946" i="8"/>
  <c r="Q1945" i="8"/>
  <c r="P1945" i="8"/>
  <c r="O1945" i="8"/>
  <c r="N1945" i="8"/>
  <c r="M1945" i="8"/>
  <c r="L1945" i="8"/>
  <c r="K1945" i="8"/>
  <c r="J1945" i="8"/>
  <c r="I1945" i="8"/>
  <c r="H1945" i="8"/>
  <c r="G1945" i="8"/>
  <c r="F1945" i="8"/>
  <c r="E1945" i="8"/>
  <c r="D1945" i="8" a="1"/>
  <c r="D1945" i="8" s="1"/>
  <c r="C1945" i="8" a="1"/>
  <c r="C1945" i="8" s="1"/>
  <c r="B1945" i="8"/>
  <c r="Q1944" i="8"/>
  <c r="P1944" i="8"/>
  <c r="O1944" i="8"/>
  <c r="N1944" i="8"/>
  <c r="M1944" i="8"/>
  <c r="L1944" i="8"/>
  <c r="K1944" i="8"/>
  <c r="J1944" i="8"/>
  <c r="I1944" i="8"/>
  <c r="H1944" i="8"/>
  <c r="G1944" i="8"/>
  <c r="F1944" i="8"/>
  <c r="E1944" i="8"/>
  <c r="D1944" i="8" a="1"/>
  <c r="D1944" i="8" s="1"/>
  <c r="C1944" i="8" a="1"/>
  <c r="C1944" i="8" s="1"/>
  <c r="B1944" i="8"/>
  <c r="Q1943" i="8"/>
  <c r="P1943" i="8"/>
  <c r="O1943" i="8"/>
  <c r="N1943" i="8"/>
  <c r="M1943" i="8"/>
  <c r="L1943" i="8"/>
  <c r="K1943" i="8"/>
  <c r="J1943" i="8"/>
  <c r="I1943" i="8"/>
  <c r="H1943" i="8"/>
  <c r="G1943" i="8"/>
  <c r="F1943" i="8"/>
  <c r="E1943" i="8"/>
  <c r="D1943" i="8" a="1"/>
  <c r="D1943" i="8" s="1"/>
  <c r="C1943" i="8" a="1"/>
  <c r="C1943" i="8" s="1"/>
  <c r="B1943" i="8"/>
  <c r="Q1942" i="8"/>
  <c r="P1942" i="8"/>
  <c r="O1942" i="8"/>
  <c r="N1942" i="8"/>
  <c r="M1942" i="8"/>
  <c r="L1942" i="8"/>
  <c r="K1942" i="8"/>
  <c r="J1942" i="8"/>
  <c r="I1942" i="8"/>
  <c r="H1942" i="8"/>
  <c r="G1942" i="8"/>
  <c r="F1942" i="8"/>
  <c r="E1942" i="8"/>
  <c r="D1942" i="8" a="1"/>
  <c r="D1942" i="8" s="1"/>
  <c r="C1942" i="8" a="1"/>
  <c r="C1942" i="8" s="1"/>
  <c r="B1942" i="8"/>
  <c r="Q1941" i="8"/>
  <c r="P1941" i="8"/>
  <c r="O1941" i="8"/>
  <c r="N1941" i="8"/>
  <c r="M1941" i="8"/>
  <c r="L1941" i="8"/>
  <c r="K1941" i="8"/>
  <c r="J1941" i="8"/>
  <c r="I1941" i="8"/>
  <c r="H1941" i="8"/>
  <c r="G1941" i="8"/>
  <c r="F1941" i="8"/>
  <c r="E1941" i="8"/>
  <c r="D1941" i="8" a="1"/>
  <c r="D1941" i="8" s="1"/>
  <c r="C1941" i="8" a="1"/>
  <c r="C1941" i="8" s="1"/>
  <c r="B1941" i="8"/>
  <c r="Q1940" i="8"/>
  <c r="P1940" i="8"/>
  <c r="O1940" i="8"/>
  <c r="N1940" i="8"/>
  <c r="M1940" i="8"/>
  <c r="L1940" i="8"/>
  <c r="K1940" i="8"/>
  <c r="J1940" i="8"/>
  <c r="I1940" i="8"/>
  <c r="H1940" i="8"/>
  <c r="G1940" i="8"/>
  <c r="F1940" i="8"/>
  <c r="E1940" i="8"/>
  <c r="D1940" i="8" a="1"/>
  <c r="D1940" i="8" s="1"/>
  <c r="C1940" i="8" a="1"/>
  <c r="C1940" i="8" s="1"/>
  <c r="B1940" i="8"/>
  <c r="Q1939" i="8"/>
  <c r="P1939" i="8"/>
  <c r="O1939" i="8"/>
  <c r="N1939" i="8"/>
  <c r="M1939" i="8"/>
  <c r="L1939" i="8"/>
  <c r="K1939" i="8"/>
  <c r="J1939" i="8"/>
  <c r="I1939" i="8"/>
  <c r="H1939" i="8"/>
  <c r="G1939" i="8"/>
  <c r="F1939" i="8"/>
  <c r="E1939" i="8"/>
  <c r="D1939" i="8" a="1"/>
  <c r="D1939" i="8" s="1"/>
  <c r="C1939" i="8" a="1"/>
  <c r="C1939" i="8" s="1"/>
  <c r="B1939" i="8"/>
  <c r="Q1938" i="8"/>
  <c r="P1938" i="8"/>
  <c r="O1938" i="8"/>
  <c r="N1938" i="8"/>
  <c r="M1938" i="8"/>
  <c r="L1938" i="8"/>
  <c r="K1938" i="8"/>
  <c r="J1938" i="8"/>
  <c r="I1938" i="8"/>
  <c r="H1938" i="8"/>
  <c r="G1938" i="8"/>
  <c r="F1938" i="8"/>
  <c r="E1938" i="8"/>
  <c r="D1938" i="8" a="1"/>
  <c r="D1938" i="8" s="1"/>
  <c r="C1938" i="8" a="1"/>
  <c r="C1938" i="8" s="1"/>
  <c r="B1938" i="8"/>
  <c r="Q1937" i="8"/>
  <c r="P1937" i="8"/>
  <c r="O1937" i="8"/>
  <c r="N1937" i="8"/>
  <c r="M1937" i="8"/>
  <c r="L1937" i="8"/>
  <c r="K1937" i="8"/>
  <c r="J1937" i="8"/>
  <c r="I1937" i="8"/>
  <c r="H1937" i="8"/>
  <c r="G1937" i="8"/>
  <c r="F1937" i="8"/>
  <c r="E1937" i="8"/>
  <c r="D1937" i="8" a="1"/>
  <c r="D1937" i="8" s="1"/>
  <c r="C1937" i="8" a="1"/>
  <c r="C1937" i="8" s="1"/>
  <c r="B1937" i="8"/>
  <c r="Q1936" i="8"/>
  <c r="P1936" i="8"/>
  <c r="O1936" i="8"/>
  <c r="N1936" i="8"/>
  <c r="M1936" i="8"/>
  <c r="L1936" i="8"/>
  <c r="K1936" i="8"/>
  <c r="J1936" i="8"/>
  <c r="I1936" i="8"/>
  <c r="H1936" i="8"/>
  <c r="G1936" i="8"/>
  <c r="F1936" i="8"/>
  <c r="E1936" i="8"/>
  <c r="D1936" i="8" a="1"/>
  <c r="D1936" i="8" s="1"/>
  <c r="C1936" i="8" a="1"/>
  <c r="C1936" i="8" s="1"/>
  <c r="B1936" i="8"/>
  <c r="Q1935" i="8"/>
  <c r="P1935" i="8"/>
  <c r="O1935" i="8"/>
  <c r="N1935" i="8"/>
  <c r="M1935" i="8"/>
  <c r="L1935" i="8"/>
  <c r="K1935" i="8"/>
  <c r="J1935" i="8"/>
  <c r="I1935" i="8"/>
  <c r="H1935" i="8"/>
  <c r="G1935" i="8"/>
  <c r="F1935" i="8"/>
  <c r="E1935" i="8"/>
  <c r="D1935" i="8" a="1"/>
  <c r="D1935" i="8" s="1"/>
  <c r="C1935" i="8" a="1"/>
  <c r="C1935" i="8" s="1"/>
  <c r="B1935" i="8"/>
  <c r="Q1934" i="8"/>
  <c r="P1934" i="8"/>
  <c r="O1934" i="8"/>
  <c r="N1934" i="8"/>
  <c r="M1934" i="8"/>
  <c r="L1934" i="8"/>
  <c r="K1934" i="8"/>
  <c r="J1934" i="8"/>
  <c r="I1934" i="8"/>
  <c r="H1934" i="8"/>
  <c r="G1934" i="8"/>
  <c r="F1934" i="8"/>
  <c r="E1934" i="8"/>
  <c r="D1934" i="8" a="1"/>
  <c r="D1934" i="8" s="1"/>
  <c r="C1934" i="8" a="1"/>
  <c r="C1934" i="8" s="1"/>
  <c r="B1934" i="8"/>
  <c r="Q1933" i="8"/>
  <c r="P1933" i="8"/>
  <c r="O1933" i="8"/>
  <c r="N1933" i="8"/>
  <c r="M1933" i="8"/>
  <c r="L1933" i="8"/>
  <c r="K1933" i="8"/>
  <c r="J1933" i="8"/>
  <c r="I1933" i="8"/>
  <c r="H1933" i="8"/>
  <c r="G1933" i="8"/>
  <c r="F1933" i="8"/>
  <c r="E1933" i="8"/>
  <c r="D1933" i="8" a="1"/>
  <c r="D1933" i="8" s="1"/>
  <c r="C1933" i="8" a="1"/>
  <c r="C1933" i="8" s="1"/>
  <c r="B1933" i="8"/>
  <c r="Q1932" i="8"/>
  <c r="P1932" i="8"/>
  <c r="O1932" i="8"/>
  <c r="N1932" i="8"/>
  <c r="M1932" i="8"/>
  <c r="L1932" i="8"/>
  <c r="K1932" i="8"/>
  <c r="J1932" i="8"/>
  <c r="I1932" i="8"/>
  <c r="H1932" i="8"/>
  <c r="G1932" i="8"/>
  <c r="F1932" i="8"/>
  <c r="E1932" i="8"/>
  <c r="D1932" i="8" a="1"/>
  <c r="D1932" i="8" s="1"/>
  <c r="C1932" i="8" a="1"/>
  <c r="C1932" i="8" s="1"/>
  <c r="B1932" i="8"/>
  <c r="Q1931" i="8"/>
  <c r="P1931" i="8"/>
  <c r="O1931" i="8"/>
  <c r="N1931" i="8"/>
  <c r="M1931" i="8"/>
  <c r="L1931" i="8"/>
  <c r="K1931" i="8"/>
  <c r="J1931" i="8"/>
  <c r="I1931" i="8"/>
  <c r="H1931" i="8"/>
  <c r="G1931" i="8"/>
  <c r="F1931" i="8"/>
  <c r="E1931" i="8"/>
  <c r="D1931" i="8" a="1"/>
  <c r="D1931" i="8" s="1"/>
  <c r="C1931" i="8" a="1"/>
  <c r="C1931" i="8" s="1"/>
  <c r="B1931" i="8"/>
  <c r="Q1930" i="8"/>
  <c r="P1930" i="8"/>
  <c r="O1930" i="8"/>
  <c r="N1930" i="8"/>
  <c r="M1930" i="8"/>
  <c r="L1930" i="8"/>
  <c r="K1930" i="8"/>
  <c r="J1930" i="8"/>
  <c r="I1930" i="8"/>
  <c r="H1930" i="8"/>
  <c r="G1930" i="8"/>
  <c r="F1930" i="8"/>
  <c r="E1930" i="8"/>
  <c r="D1930" i="8" a="1"/>
  <c r="D1930" i="8" s="1"/>
  <c r="C1930" i="8" a="1"/>
  <c r="C1930" i="8" s="1"/>
  <c r="B1930" i="8"/>
  <c r="Q1929" i="8"/>
  <c r="P1929" i="8"/>
  <c r="O1929" i="8"/>
  <c r="N1929" i="8"/>
  <c r="M1929" i="8"/>
  <c r="L1929" i="8"/>
  <c r="K1929" i="8"/>
  <c r="J1929" i="8"/>
  <c r="I1929" i="8"/>
  <c r="H1929" i="8"/>
  <c r="G1929" i="8"/>
  <c r="F1929" i="8"/>
  <c r="E1929" i="8"/>
  <c r="D1929" i="8" a="1"/>
  <c r="D1929" i="8" s="1"/>
  <c r="C1929" i="8" a="1"/>
  <c r="C1929" i="8" s="1"/>
  <c r="B1929" i="8"/>
  <c r="Q1928" i="8"/>
  <c r="P1928" i="8"/>
  <c r="O1928" i="8"/>
  <c r="N1928" i="8"/>
  <c r="M1928" i="8"/>
  <c r="L1928" i="8"/>
  <c r="K1928" i="8"/>
  <c r="J1928" i="8"/>
  <c r="I1928" i="8"/>
  <c r="H1928" i="8"/>
  <c r="G1928" i="8"/>
  <c r="F1928" i="8"/>
  <c r="E1928" i="8"/>
  <c r="D1928" i="8" a="1"/>
  <c r="D1928" i="8" s="1"/>
  <c r="C1928" i="8" a="1"/>
  <c r="C1928" i="8" s="1"/>
  <c r="B1928" i="8"/>
  <c r="Q1927" i="8"/>
  <c r="P1927" i="8"/>
  <c r="O1927" i="8"/>
  <c r="N1927" i="8"/>
  <c r="M1927" i="8"/>
  <c r="L1927" i="8"/>
  <c r="K1927" i="8"/>
  <c r="J1927" i="8"/>
  <c r="I1927" i="8"/>
  <c r="H1927" i="8"/>
  <c r="G1927" i="8"/>
  <c r="F1927" i="8"/>
  <c r="E1927" i="8"/>
  <c r="D1927" i="8" a="1"/>
  <c r="D1927" i="8" s="1"/>
  <c r="C1927" i="8" a="1"/>
  <c r="C1927" i="8" s="1"/>
  <c r="B1927" i="8"/>
  <c r="Q1926" i="8"/>
  <c r="P1926" i="8"/>
  <c r="O1926" i="8"/>
  <c r="N1926" i="8"/>
  <c r="M1926" i="8"/>
  <c r="L1926" i="8"/>
  <c r="K1926" i="8"/>
  <c r="J1926" i="8"/>
  <c r="I1926" i="8"/>
  <c r="H1926" i="8"/>
  <c r="G1926" i="8"/>
  <c r="F1926" i="8"/>
  <c r="E1926" i="8"/>
  <c r="D1926" i="8" a="1"/>
  <c r="D1926" i="8" s="1"/>
  <c r="C1926" i="8" a="1"/>
  <c r="C1926" i="8" s="1"/>
  <c r="B1926" i="8"/>
  <c r="Q1925" i="8"/>
  <c r="P1925" i="8"/>
  <c r="O1925" i="8"/>
  <c r="N1925" i="8"/>
  <c r="M1925" i="8"/>
  <c r="L1925" i="8"/>
  <c r="K1925" i="8"/>
  <c r="J1925" i="8"/>
  <c r="I1925" i="8"/>
  <c r="H1925" i="8"/>
  <c r="G1925" i="8"/>
  <c r="F1925" i="8"/>
  <c r="E1925" i="8"/>
  <c r="D1925" i="8" a="1"/>
  <c r="D1925" i="8" s="1"/>
  <c r="C1925" i="8" a="1"/>
  <c r="C1925" i="8" s="1"/>
  <c r="B1925" i="8"/>
  <c r="Q1924" i="8"/>
  <c r="P1924" i="8"/>
  <c r="O1924" i="8"/>
  <c r="N1924" i="8"/>
  <c r="M1924" i="8"/>
  <c r="L1924" i="8"/>
  <c r="K1924" i="8"/>
  <c r="J1924" i="8"/>
  <c r="I1924" i="8"/>
  <c r="H1924" i="8"/>
  <c r="G1924" i="8"/>
  <c r="F1924" i="8"/>
  <c r="E1924" i="8"/>
  <c r="D1924" i="8" a="1"/>
  <c r="D1924" i="8" s="1"/>
  <c r="C1924" i="8" a="1"/>
  <c r="C1924" i="8" s="1"/>
  <c r="B1924" i="8"/>
  <c r="Q1923" i="8"/>
  <c r="P1923" i="8"/>
  <c r="O1923" i="8"/>
  <c r="N1923" i="8"/>
  <c r="M1923" i="8"/>
  <c r="L1923" i="8"/>
  <c r="K1923" i="8"/>
  <c r="J1923" i="8"/>
  <c r="I1923" i="8"/>
  <c r="H1923" i="8"/>
  <c r="G1923" i="8"/>
  <c r="F1923" i="8"/>
  <c r="E1923" i="8"/>
  <c r="D1923" i="8" a="1"/>
  <c r="D1923" i="8" s="1"/>
  <c r="C1923" i="8" a="1"/>
  <c r="C1923" i="8" s="1"/>
  <c r="B1923" i="8"/>
  <c r="Q1922" i="8"/>
  <c r="P1922" i="8"/>
  <c r="O1922" i="8"/>
  <c r="N1922" i="8"/>
  <c r="M1922" i="8"/>
  <c r="L1922" i="8"/>
  <c r="K1922" i="8"/>
  <c r="J1922" i="8"/>
  <c r="I1922" i="8"/>
  <c r="H1922" i="8"/>
  <c r="G1922" i="8"/>
  <c r="F1922" i="8"/>
  <c r="E1922" i="8"/>
  <c r="D1922" i="8" a="1"/>
  <c r="D1922" i="8" s="1"/>
  <c r="C1922" i="8" a="1"/>
  <c r="C1922" i="8" s="1"/>
  <c r="B1922" i="8"/>
  <c r="Q1921" i="8"/>
  <c r="P1921" i="8"/>
  <c r="O1921" i="8"/>
  <c r="N1921" i="8"/>
  <c r="M1921" i="8"/>
  <c r="L1921" i="8"/>
  <c r="K1921" i="8"/>
  <c r="J1921" i="8"/>
  <c r="I1921" i="8"/>
  <c r="H1921" i="8"/>
  <c r="G1921" i="8"/>
  <c r="F1921" i="8"/>
  <c r="E1921" i="8"/>
  <c r="D1921" i="8" a="1"/>
  <c r="D1921" i="8" s="1"/>
  <c r="C1921" i="8" a="1"/>
  <c r="C1921" i="8" s="1"/>
  <c r="B1921" i="8"/>
  <c r="Q1920" i="8"/>
  <c r="P1920" i="8"/>
  <c r="O1920" i="8"/>
  <c r="N1920" i="8"/>
  <c r="M1920" i="8"/>
  <c r="L1920" i="8"/>
  <c r="K1920" i="8"/>
  <c r="J1920" i="8"/>
  <c r="I1920" i="8"/>
  <c r="H1920" i="8"/>
  <c r="G1920" i="8"/>
  <c r="F1920" i="8"/>
  <c r="E1920" i="8"/>
  <c r="D1920" i="8" a="1"/>
  <c r="D1920" i="8" s="1"/>
  <c r="C1920" i="8" a="1"/>
  <c r="C1920" i="8" s="1"/>
  <c r="B1920" i="8"/>
  <c r="Q1919" i="8"/>
  <c r="P1919" i="8"/>
  <c r="O1919" i="8"/>
  <c r="N1919" i="8"/>
  <c r="M1919" i="8"/>
  <c r="L1919" i="8"/>
  <c r="K1919" i="8"/>
  <c r="J1919" i="8"/>
  <c r="I1919" i="8"/>
  <c r="H1919" i="8"/>
  <c r="G1919" i="8"/>
  <c r="F1919" i="8"/>
  <c r="E1919" i="8"/>
  <c r="D1919" i="8" a="1"/>
  <c r="D1919" i="8" s="1"/>
  <c r="C1919" i="8" a="1"/>
  <c r="C1919" i="8" s="1"/>
  <c r="B1919" i="8"/>
  <c r="Q1918" i="8"/>
  <c r="P1918" i="8"/>
  <c r="O1918" i="8"/>
  <c r="N1918" i="8"/>
  <c r="M1918" i="8"/>
  <c r="L1918" i="8"/>
  <c r="K1918" i="8"/>
  <c r="J1918" i="8"/>
  <c r="I1918" i="8"/>
  <c r="H1918" i="8"/>
  <c r="G1918" i="8"/>
  <c r="F1918" i="8"/>
  <c r="E1918" i="8"/>
  <c r="D1918" i="8" a="1"/>
  <c r="D1918" i="8" s="1"/>
  <c r="C1918" i="8" a="1"/>
  <c r="C1918" i="8" s="1"/>
  <c r="B1918" i="8"/>
  <c r="Q1917" i="8"/>
  <c r="P1917" i="8"/>
  <c r="O1917" i="8"/>
  <c r="N1917" i="8"/>
  <c r="M1917" i="8"/>
  <c r="L1917" i="8"/>
  <c r="K1917" i="8"/>
  <c r="J1917" i="8"/>
  <c r="I1917" i="8"/>
  <c r="H1917" i="8"/>
  <c r="G1917" i="8"/>
  <c r="F1917" i="8"/>
  <c r="E1917" i="8"/>
  <c r="D1917" i="8" a="1"/>
  <c r="D1917" i="8" s="1"/>
  <c r="C1917" i="8" a="1"/>
  <c r="C1917" i="8" s="1"/>
  <c r="B1917" i="8"/>
  <c r="Q1916" i="8"/>
  <c r="P1916" i="8"/>
  <c r="O1916" i="8"/>
  <c r="N1916" i="8"/>
  <c r="M1916" i="8"/>
  <c r="L1916" i="8"/>
  <c r="K1916" i="8"/>
  <c r="J1916" i="8"/>
  <c r="I1916" i="8"/>
  <c r="H1916" i="8"/>
  <c r="G1916" i="8"/>
  <c r="F1916" i="8"/>
  <c r="E1916" i="8"/>
  <c r="D1916" i="8" a="1"/>
  <c r="D1916" i="8" s="1"/>
  <c r="C1916" i="8" a="1"/>
  <c r="C1916" i="8" s="1"/>
  <c r="B1916" i="8"/>
  <c r="Q1915" i="8"/>
  <c r="P1915" i="8"/>
  <c r="O1915" i="8"/>
  <c r="N1915" i="8"/>
  <c r="M1915" i="8"/>
  <c r="L1915" i="8"/>
  <c r="K1915" i="8"/>
  <c r="J1915" i="8"/>
  <c r="I1915" i="8"/>
  <c r="H1915" i="8"/>
  <c r="G1915" i="8"/>
  <c r="F1915" i="8"/>
  <c r="E1915" i="8"/>
  <c r="D1915" i="8" a="1"/>
  <c r="D1915" i="8" s="1"/>
  <c r="C1915" i="8" a="1"/>
  <c r="C1915" i="8" s="1"/>
  <c r="B1915" i="8"/>
  <c r="Q1914" i="8"/>
  <c r="P1914" i="8"/>
  <c r="O1914" i="8"/>
  <c r="N1914" i="8"/>
  <c r="M1914" i="8"/>
  <c r="L1914" i="8"/>
  <c r="K1914" i="8"/>
  <c r="J1914" i="8"/>
  <c r="I1914" i="8"/>
  <c r="H1914" i="8"/>
  <c r="G1914" i="8"/>
  <c r="F1914" i="8"/>
  <c r="E1914" i="8"/>
  <c r="D1914" i="8" a="1"/>
  <c r="D1914" i="8" s="1"/>
  <c r="C1914" i="8" a="1"/>
  <c r="C1914" i="8" s="1"/>
  <c r="B1914" i="8"/>
  <c r="Q1913" i="8"/>
  <c r="P1913" i="8"/>
  <c r="O1913" i="8"/>
  <c r="N1913" i="8"/>
  <c r="M1913" i="8"/>
  <c r="L1913" i="8"/>
  <c r="K1913" i="8"/>
  <c r="J1913" i="8"/>
  <c r="I1913" i="8"/>
  <c r="H1913" i="8"/>
  <c r="G1913" i="8"/>
  <c r="F1913" i="8"/>
  <c r="E1913" i="8"/>
  <c r="D1913" i="8" a="1"/>
  <c r="D1913" i="8" s="1"/>
  <c r="C1913" i="8" a="1"/>
  <c r="C1913" i="8" s="1"/>
  <c r="B1913" i="8"/>
  <c r="Q1912" i="8"/>
  <c r="P1912" i="8"/>
  <c r="O1912" i="8"/>
  <c r="N1912" i="8"/>
  <c r="M1912" i="8"/>
  <c r="L1912" i="8"/>
  <c r="K1912" i="8"/>
  <c r="J1912" i="8"/>
  <c r="I1912" i="8"/>
  <c r="H1912" i="8"/>
  <c r="G1912" i="8"/>
  <c r="F1912" i="8"/>
  <c r="E1912" i="8"/>
  <c r="D1912" i="8" a="1"/>
  <c r="D1912" i="8" s="1"/>
  <c r="C1912" i="8" a="1"/>
  <c r="C1912" i="8" s="1"/>
  <c r="B1912" i="8"/>
  <c r="Q1911" i="8"/>
  <c r="P1911" i="8"/>
  <c r="O1911" i="8"/>
  <c r="N1911" i="8"/>
  <c r="M1911" i="8"/>
  <c r="L1911" i="8"/>
  <c r="K1911" i="8"/>
  <c r="J1911" i="8"/>
  <c r="I1911" i="8"/>
  <c r="H1911" i="8"/>
  <c r="G1911" i="8"/>
  <c r="F1911" i="8"/>
  <c r="E1911" i="8"/>
  <c r="D1911" i="8" a="1"/>
  <c r="D1911" i="8" s="1"/>
  <c r="C1911" i="8" a="1"/>
  <c r="C1911" i="8" s="1"/>
  <c r="B1911" i="8"/>
  <c r="Q1910" i="8"/>
  <c r="P1910" i="8"/>
  <c r="O1910" i="8"/>
  <c r="N1910" i="8"/>
  <c r="M1910" i="8"/>
  <c r="L1910" i="8"/>
  <c r="K1910" i="8"/>
  <c r="J1910" i="8"/>
  <c r="I1910" i="8"/>
  <c r="H1910" i="8"/>
  <c r="G1910" i="8"/>
  <c r="F1910" i="8"/>
  <c r="E1910" i="8"/>
  <c r="D1910" i="8" a="1"/>
  <c r="D1910" i="8" s="1"/>
  <c r="C1910" i="8" a="1"/>
  <c r="C1910" i="8" s="1"/>
  <c r="B1910" i="8"/>
  <c r="Q1909" i="8"/>
  <c r="P1909" i="8"/>
  <c r="O1909" i="8"/>
  <c r="N1909" i="8"/>
  <c r="M1909" i="8"/>
  <c r="L1909" i="8"/>
  <c r="K1909" i="8"/>
  <c r="J1909" i="8"/>
  <c r="I1909" i="8"/>
  <c r="H1909" i="8"/>
  <c r="G1909" i="8"/>
  <c r="F1909" i="8"/>
  <c r="E1909" i="8"/>
  <c r="D1909" i="8" a="1"/>
  <c r="D1909" i="8" s="1"/>
  <c r="C1909" i="8" a="1"/>
  <c r="C1909" i="8" s="1"/>
  <c r="B1909" i="8"/>
  <c r="Q1908" i="8"/>
  <c r="P1908" i="8"/>
  <c r="O1908" i="8"/>
  <c r="N1908" i="8"/>
  <c r="M1908" i="8"/>
  <c r="L1908" i="8"/>
  <c r="K1908" i="8"/>
  <c r="J1908" i="8"/>
  <c r="I1908" i="8"/>
  <c r="H1908" i="8"/>
  <c r="G1908" i="8"/>
  <c r="F1908" i="8"/>
  <c r="E1908" i="8"/>
  <c r="D1908" i="8" a="1"/>
  <c r="D1908" i="8" s="1"/>
  <c r="C1908" i="8" a="1"/>
  <c r="C1908" i="8" s="1"/>
  <c r="B1908" i="8"/>
  <c r="Q1907" i="8"/>
  <c r="P1907" i="8"/>
  <c r="O1907" i="8"/>
  <c r="N1907" i="8"/>
  <c r="M1907" i="8"/>
  <c r="L1907" i="8"/>
  <c r="K1907" i="8"/>
  <c r="J1907" i="8"/>
  <c r="I1907" i="8"/>
  <c r="H1907" i="8"/>
  <c r="G1907" i="8"/>
  <c r="F1907" i="8"/>
  <c r="E1907" i="8"/>
  <c r="D1907" i="8" a="1"/>
  <c r="D1907" i="8" s="1"/>
  <c r="C1907" i="8" a="1"/>
  <c r="C1907" i="8" s="1"/>
  <c r="B1907" i="8"/>
  <c r="Q1906" i="8"/>
  <c r="P1906" i="8"/>
  <c r="O1906" i="8"/>
  <c r="N1906" i="8"/>
  <c r="M1906" i="8"/>
  <c r="L1906" i="8"/>
  <c r="K1906" i="8"/>
  <c r="J1906" i="8"/>
  <c r="I1906" i="8"/>
  <c r="H1906" i="8"/>
  <c r="G1906" i="8"/>
  <c r="F1906" i="8"/>
  <c r="E1906" i="8"/>
  <c r="D1906" i="8" a="1"/>
  <c r="D1906" i="8" s="1"/>
  <c r="C1906" i="8" a="1"/>
  <c r="C1906" i="8" s="1"/>
  <c r="B1906" i="8"/>
  <c r="Q1905" i="8"/>
  <c r="P1905" i="8"/>
  <c r="O1905" i="8"/>
  <c r="N1905" i="8"/>
  <c r="M1905" i="8"/>
  <c r="L1905" i="8"/>
  <c r="K1905" i="8"/>
  <c r="J1905" i="8"/>
  <c r="I1905" i="8"/>
  <c r="H1905" i="8"/>
  <c r="G1905" i="8"/>
  <c r="F1905" i="8"/>
  <c r="E1905" i="8"/>
  <c r="D1905" i="8" a="1"/>
  <c r="D1905" i="8" s="1"/>
  <c r="C1905" i="8" a="1"/>
  <c r="C1905" i="8" s="1"/>
  <c r="B1905" i="8"/>
  <c r="Q1904" i="8"/>
  <c r="P1904" i="8"/>
  <c r="O1904" i="8"/>
  <c r="N1904" i="8"/>
  <c r="M1904" i="8"/>
  <c r="L1904" i="8"/>
  <c r="K1904" i="8"/>
  <c r="J1904" i="8"/>
  <c r="I1904" i="8"/>
  <c r="H1904" i="8"/>
  <c r="G1904" i="8"/>
  <c r="F1904" i="8"/>
  <c r="E1904" i="8"/>
  <c r="D1904" i="8" a="1"/>
  <c r="D1904" i="8" s="1"/>
  <c r="C1904" i="8" a="1"/>
  <c r="C1904" i="8" s="1"/>
  <c r="B1904" i="8"/>
  <c r="Q1903" i="8"/>
  <c r="P1903" i="8"/>
  <c r="O1903" i="8"/>
  <c r="N1903" i="8"/>
  <c r="M1903" i="8"/>
  <c r="L1903" i="8"/>
  <c r="K1903" i="8"/>
  <c r="J1903" i="8"/>
  <c r="I1903" i="8"/>
  <c r="H1903" i="8"/>
  <c r="G1903" i="8"/>
  <c r="F1903" i="8"/>
  <c r="E1903" i="8"/>
  <c r="D1903" i="8" a="1"/>
  <c r="D1903" i="8" s="1"/>
  <c r="C1903" i="8" a="1"/>
  <c r="C1903" i="8" s="1"/>
  <c r="B1903" i="8"/>
  <c r="Q1902" i="8"/>
  <c r="P1902" i="8"/>
  <c r="O1902" i="8"/>
  <c r="N1902" i="8"/>
  <c r="M1902" i="8"/>
  <c r="L1902" i="8"/>
  <c r="K1902" i="8"/>
  <c r="J1902" i="8"/>
  <c r="I1902" i="8"/>
  <c r="H1902" i="8"/>
  <c r="G1902" i="8"/>
  <c r="F1902" i="8"/>
  <c r="E1902" i="8"/>
  <c r="D1902" i="8" a="1"/>
  <c r="D1902" i="8" s="1"/>
  <c r="C1902" i="8" a="1"/>
  <c r="C1902" i="8" s="1"/>
  <c r="B1902" i="8"/>
  <c r="Q1901" i="8"/>
  <c r="P1901" i="8"/>
  <c r="O1901" i="8"/>
  <c r="N1901" i="8"/>
  <c r="M1901" i="8"/>
  <c r="L1901" i="8"/>
  <c r="K1901" i="8"/>
  <c r="J1901" i="8"/>
  <c r="I1901" i="8"/>
  <c r="H1901" i="8"/>
  <c r="G1901" i="8"/>
  <c r="F1901" i="8"/>
  <c r="E1901" i="8"/>
  <c r="D1901" i="8" a="1"/>
  <c r="D1901" i="8" s="1"/>
  <c r="C1901" i="8" a="1"/>
  <c r="C1901" i="8" s="1"/>
  <c r="B1901" i="8"/>
  <c r="Q1900" i="8"/>
  <c r="P1900" i="8"/>
  <c r="O1900" i="8"/>
  <c r="N1900" i="8"/>
  <c r="M1900" i="8"/>
  <c r="L1900" i="8"/>
  <c r="K1900" i="8"/>
  <c r="J1900" i="8"/>
  <c r="I1900" i="8"/>
  <c r="H1900" i="8"/>
  <c r="G1900" i="8"/>
  <c r="F1900" i="8"/>
  <c r="E1900" i="8"/>
  <c r="D1900" i="8" a="1"/>
  <c r="D1900" i="8" s="1"/>
  <c r="C1900" i="8" a="1"/>
  <c r="C1900" i="8" s="1"/>
  <c r="B1900" i="8"/>
  <c r="Q1899" i="8"/>
  <c r="P1899" i="8"/>
  <c r="O1899" i="8"/>
  <c r="N1899" i="8"/>
  <c r="M1899" i="8"/>
  <c r="L1899" i="8"/>
  <c r="K1899" i="8"/>
  <c r="J1899" i="8"/>
  <c r="I1899" i="8"/>
  <c r="H1899" i="8"/>
  <c r="G1899" i="8"/>
  <c r="F1899" i="8"/>
  <c r="E1899" i="8"/>
  <c r="D1899" i="8" a="1"/>
  <c r="D1899" i="8" s="1"/>
  <c r="C1899" i="8" a="1"/>
  <c r="C1899" i="8" s="1"/>
  <c r="B1899" i="8"/>
  <c r="Q1898" i="8"/>
  <c r="P1898" i="8"/>
  <c r="O1898" i="8"/>
  <c r="N1898" i="8"/>
  <c r="M1898" i="8"/>
  <c r="L1898" i="8"/>
  <c r="K1898" i="8"/>
  <c r="J1898" i="8"/>
  <c r="I1898" i="8"/>
  <c r="H1898" i="8"/>
  <c r="G1898" i="8"/>
  <c r="F1898" i="8"/>
  <c r="E1898" i="8"/>
  <c r="D1898" i="8" a="1"/>
  <c r="D1898" i="8" s="1"/>
  <c r="C1898" i="8" a="1"/>
  <c r="C1898" i="8" s="1"/>
  <c r="B1898" i="8"/>
  <c r="Q1897" i="8"/>
  <c r="P1897" i="8"/>
  <c r="O1897" i="8"/>
  <c r="N1897" i="8"/>
  <c r="M1897" i="8"/>
  <c r="L1897" i="8"/>
  <c r="K1897" i="8"/>
  <c r="J1897" i="8"/>
  <c r="I1897" i="8"/>
  <c r="H1897" i="8"/>
  <c r="G1897" i="8"/>
  <c r="F1897" i="8"/>
  <c r="E1897" i="8"/>
  <c r="D1897" i="8" a="1"/>
  <c r="D1897" i="8" s="1"/>
  <c r="C1897" i="8" a="1"/>
  <c r="C1897" i="8" s="1"/>
  <c r="B1897" i="8"/>
  <c r="Q1896" i="8"/>
  <c r="P1896" i="8"/>
  <c r="O1896" i="8"/>
  <c r="N1896" i="8"/>
  <c r="M1896" i="8"/>
  <c r="L1896" i="8"/>
  <c r="K1896" i="8"/>
  <c r="J1896" i="8"/>
  <c r="I1896" i="8"/>
  <c r="H1896" i="8"/>
  <c r="G1896" i="8"/>
  <c r="F1896" i="8"/>
  <c r="E1896" i="8"/>
  <c r="D1896" i="8" a="1"/>
  <c r="D1896" i="8" s="1"/>
  <c r="C1896" i="8" a="1"/>
  <c r="C1896" i="8" s="1"/>
  <c r="B1896" i="8"/>
  <c r="Q1895" i="8"/>
  <c r="P1895" i="8"/>
  <c r="O1895" i="8"/>
  <c r="N1895" i="8"/>
  <c r="M1895" i="8"/>
  <c r="L1895" i="8"/>
  <c r="K1895" i="8"/>
  <c r="J1895" i="8"/>
  <c r="I1895" i="8"/>
  <c r="H1895" i="8"/>
  <c r="G1895" i="8"/>
  <c r="F1895" i="8"/>
  <c r="E1895" i="8"/>
  <c r="D1895" i="8" a="1"/>
  <c r="D1895" i="8" s="1"/>
  <c r="C1895" i="8" a="1"/>
  <c r="C1895" i="8" s="1"/>
  <c r="B1895" i="8"/>
  <c r="Q1894" i="8"/>
  <c r="P1894" i="8"/>
  <c r="O1894" i="8"/>
  <c r="N1894" i="8"/>
  <c r="M1894" i="8"/>
  <c r="L1894" i="8"/>
  <c r="K1894" i="8"/>
  <c r="J1894" i="8"/>
  <c r="I1894" i="8"/>
  <c r="H1894" i="8"/>
  <c r="G1894" i="8"/>
  <c r="F1894" i="8"/>
  <c r="E1894" i="8"/>
  <c r="D1894" i="8" a="1"/>
  <c r="D1894" i="8" s="1"/>
  <c r="C1894" i="8" a="1"/>
  <c r="C1894" i="8" s="1"/>
  <c r="B1894" i="8"/>
  <c r="Q1893" i="8"/>
  <c r="P1893" i="8"/>
  <c r="O1893" i="8"/>
  <c r="N1893" i="8"/>
  <c r="M1893" i="8"/>
  <c r="L1893" i="8"/>
  <c r="K1893" i="8"/>
  <c r="J1893" i="8"/>
  <c r="I1893" i="8"/>
  <c r="H1893" i="8"/>
  <c r="G1893" i="8"/>
  <c r="F1893" i="8"/>
  <c r="E1893" i="8"/>
  <c r="D1893" i="8" a="1"/>
  <c r="D1893" i="8" s="1"/>
  <c r="C1893" i="8" a="1"/>
  <c r="C1893" i="8" s="1"/>
  <c r="B1893" i="8"/>
  <c r="Q1892" i="8"/>
  <c r="P1892" i="8"/>
  <c r="O1892" i="8"/>
  <c r="N1892" i="8"/>
  <c r="M1892" i="8"/>
  <c r="L1892" i="8"/>
  <c r="K1892" i="8"/>
  <c r="J1892" i="8"/>
  <c r="I1892" i="8"/>
  <c r="H1892" i="8"/>
  <c r="G1892" i="8"/>
  <c r="F1892" i="8"/>
  <c r="E1892" i="8"/>
  <c r="D1892" i="8" a="1"/>
  <c r="D1892" i="8" s="1"/>
  <c r="C1892" i="8" a="1"/>
  <c r="C1892" i="8" s="1"/>
  <c r="B1892" i="8"/>
  <c r="Q1891" i="8"/>
  <c r="P1891" i="8"/>
  <c r="O1891" i="8"/>
  <c r="N1891" i="8"/>
  <c r="M1891" i="8"/>
  <c r="L1891" i="8"/>
  <c r="K1891" i="8"/>
  <c r="J1891" i="8"/>
  <c r="I1891" i="8"/>
  <c r="H1891" i="8"/>
  <c r="G1891" i="8"/>
  <c r="F1891" i="8"/>
  <c r="E1891" i="8"/>
  <c r="D1891" i="8" a="1"/>
  <c r="D1891" i="8" s="1"/>
  <c r="C1891" i="8" a="1"/>
  <c r="C1891" i="8" s="1"/>
  <c r="B1891" i="8"/>
  <c r="Q1890" i="8"/>
  <c r="P1890" i="8"/>
  <c r="O1890" i="8"/>
  <c r="N1890" i="8"/>
  <c r="M1890" i="8"/>
  <c r="L1890" i="8"/>
  <c r="K1890" i="8"/>
  <c r="J1890" i="8"/>
  <c r="I1890" i="8"/>
  <c r="H1890" i="8"/>
  <c r="G1890" i="8"/>
  <c r="F1890" i="8"/>
  <c r="E1890" i="8"/>
  <c r="D1890" i="8" a="1"/>
  <c r="D1890" i="8" s="1"/>
  <c r="C1890" i="8" a="1"/>
  <c r="C1890" i="8" s="1"/>
  <c r="B1890" i="8"/>
  <c r="Q1889" i="8"/>
  <c r="P1889" i="8"/>
  <c r="O1889" i="8"/>
  <c r="N1889" i="8"/>
  <c r="M1889" i="8"/>
  <c r="L1889" i="8"/>
  <c r="K1889" i="8"/>
  <c r="J1889" i="8"/>
  <c r="I1889" i="8"/>
  <c r="H1889" i="8"/>
  <c r="G1889" i="8"/>
  <c r="F1889" i="8"/>
  <c r="E1889" i="8"/>
  <c r="D1889" i="8" a="1"/>
  <c r="D1889" i="8" s="1"/>
  <c r="C1889" i="8" a="1"/>
  <c r="C1889" i="8" s="1"/>
  <c r="B1889" i="8"/>
  <c r="Q1888" i="8"/>
  <c r="P1888" i="8"/>
  <c r="O1888" i="8"/>
  <c r="N1888" i="8"/>
  <c r="M1888" i="8"/>
  <c r="L1888" i="8"/>
  <c r="K1888" i="8"/>
  <c r="J1888" i="8"/>
  <c r="I1888" i="8"/>
  <c r="H1888" i="8"/>
  <c r="G1888" i="8"/>
  <c r="F1888" i="8"/>
  <c r="E1888" i="8"/>
  <c r="D1888" i="8" a="1"/>
  <c r="D1888" i="8" s="1"/>
  <c r="C1888" i="8" a="1"/>
  <c r="C1888" i="8" s="1"/>
  <c r="B1888" i="8"/>
  <c r="Q1887" i="8"/>
  <c r="P1887" i="8"/>
  <c r="O1887" i="8"/>
  <c r="N1887" i="8"/>
  <c r="M1887" i="8"/>
  <c r="L1887" i="8"/>
  <c r="K1887" i="8"/>
  <c r="J1887" i="8"/>
  <c r="I1887" i="8"/>
  <c r="H1887" i="8"/>
  <c r="G1887" i="8"/>
  <c r="F1887" i="8"/>
  <c r="E1887" i="8"/>
  <c r="D1887" i="8" a="1"/>
  <c r="D1887" i="8" s="1"/>
  <c r="C1887" i="8" a="1"/>
  <c r="C1887" i="8" s="1"/>
  <c r="B1887" i="8"/>
  <c r="Q1886" i="8"/>
  <c r="P1886" i="8"/>
  <c r="O1886" i="8"/>
  <c r="N1886" i="8"/>
  <c r="M1886" i="8"/>
  <c r="L1886" i="8"/>
  <c r="K1886" i="8"/>
  <c r="J1886" i="8"/>
  <c r="I1886" i="8"/>
  <c r="H1886" i="8"/>
  <c r="G1886" i="8"/>
  <c r="F1886" i="8"/>
  <c r="E1886" i="8"/>
  <c r="D1886" i="8" a="1"/>
  <c r="D1886" i="8" s="1"/>
  <c r="C1886" i="8" a="1"/>
  <c r="C1886" i="8" s="1"/>
  <c r="B1886" i="8"/>
  <c r="Q1885" i="8"/>
  <c r="P1885" i="8"/>
  <c r="O1885" i="8"/>
  <c r="N1885" i="8"/>
  <c r="M1885" i="8"/>
  <c r="L1885" i="8"/>
  <c r="K1885" i="8"/>
  <c r="J1885" i="8"/>
  <c r="I1885" i="8"/>
  <c r="H1885" i="8"/>
  <c r="G1885" i="8"/>
  <c r="F1885" i="8"/>
  <c r="E1885" i="8"/>
  <c r="D1885" i="8" a="1"/>
  <c r="D1885" i="8" s="1"/>
  <c r="C1885" i="8" a="1"/>
  <c r="C1885" i="8" s="1"/>
  <c r="B1885" i="8"/>
  <c r="Q1884" i="8"/>
  <c r="P1884" i="8"/>
  <c r="O1884" i="8"/>
  <c r="N1884" i="8"/>
  <c r="M1884" i="8"/>
  <c r="L1884" i="8"/>
  <c r="K1884" i="8"/>
  <c r="J1884" i="8"/>
  <c r="I1884" i="8"/>
  <c r="H1884" i="8"/>
  <c r="G1884" i="8"/>
  <c r="F1884" i="8"/>
  <c r="E1884" i="8"/>
  <c r="D1884" i="8" a="1"/>
  <c r="D1884" i="8" s="1"/>
  <c r="C1884" i="8" a="1"/>
  <c r="C1884" i="8" s="1"/>
  <c r="B1884" i="8"/>
  <c r="Q1883" i="8"/>
  <c r="P1883" i="8"/>
  <c r="O1883" i="8"/>
  <c r="N1883" i="8"/>
  <c r="M1883" i="8"/>
  <c r="L1883" i="8"/>
  <c r="K1883" i="8"/>
  <c r="J1883" i="8"/>
  <c r="I1883" i="8"/>
  <c r="H1883" i="8"/>
  <c r="G1883" i="8"/>
  <c r="F1883" i="8"/>
  <c r="E1883" i="8"/>
  <c r="D1883" i="8" a="1"/>
  <c r="D1883" i="8" s="1"/>
  <c r="C1883" i="8" a="1"/>
  <c r="C1883" i="8" s="1"/>
  <c r="B1883" i="8"/>
  <c r="Q1882" i="8"/>
  <c r="P1882" i="8"/>
  <c r="O1882" i="8"/>
  <c r="N1882" i="8"/>
  <c r="M1882" i="8"/>
  <c r="L1882" i="8"/>
  <c r="K1882" i="8"/>
  <c r="J1882" i="8"/>
  <c r="I1882" i="8"/>
  <c r="H1882" i="8"/>
  <c r="G1882" i="8"/>
  <c r="F1882" i="8"/>
  <c r="E1882" i="8"/>
  <c r="D1882" i="8" a="1"/>
  <c r="D1882" i="8" s="1"/>
  <c r="C1882" i="8" a="1"/>
  <c r="C1882" i="8" s="1"/>
  <c r="B1882" i="8"/>
  <c r="Q1881" i="8"/>
  <c r="P1881" i="8"/>
  <c r="O1881" i="8"/>
  <c r="N1881" i="8"/>
  <c r="M1881" i="8"/>
  <c r="L1881" i="8"/>
  <c r="K1881" i="8"/>
  <c r="J1881" i="8"/>
  <c r="I1881" i="8"/>
  <c r="H1881" i="8"/>
  <c r="G1881" i="8"/>
  <c r="F1881" i="8"/>
  <c r="E1881" i="8"/>
  <c r="D1881" i="8" a="1"/>
  <c r="D1881" i="8" s="1"/>
  <c r="C1881" i="8" a="1"/>
  <c r="C1881" i="8" s="1"/>
  <c r="B1881" i="8"/>
  <c r="Q1880" i="8"/>
  <c r="P1880" i="8"/>
  <c r="O1880" i="8"/>
  <c r="N1880" i="8"/>
  <c r="M1880" i="8"/>
  <c r="L1880" i="8"/>
  <c r="K1880" i="8"/>
  <c r="J1880" i="8"/>
  <c r="I1880" i="8"/>
  <c r="H1880" i="8"/>
  <c r="G1880" i="8"/>
  <c r="F1880" i="8"/>
  <c r="E1880" i="8"/>
  <c r="D1880" i="8" a="1"/>
  <c r="D1880" i="8" s="1"/>
  <c r="C1880" i="8" a="1"/>
  <c r="C1880" i="8" s="1"/>
  <c r="B1880" i="8"/>
  <c r="Q1879" i="8"/>
  <c r="P1879" i="8"/>
  <c r="O1879" i="8"/>
  <c r="N1879" i="8"/>
  <c r="M1879" i="8"/>
  <c r="L1879" i="8"/>
  <c r="K1879" i="8"/>
  <c r="J1879" i="8"/>
  <c r="I1879" i="8"/>
  <c r="H1879" i="8"/>
  <c r="G1879" i="8"/>
  <c r="F1879" i="8"/>
  <c r="E1879" i="8"/>
  <c r="D1879" i="8" a="1"/>
  <c r="D1879" i="8" s="1"/>
  <c r="C1879" i="8" a="1"/>
  <c r="C1879" i="8" s="1"/>
  <c r="B1879" i="8"/>
  <c r="Q1878" i="8"/>
  <c r="P1878" i="8"/>
  <c r="O1878" i="8"/>
  <c r="N1878" i="8"/>
  <c r="M1878" i="8"/>
  <c r="L1878" i="8"/>
  <c r="K1878" i="8"/>
  <c r="J1878" i="8"/>
  <c r="I1878" i="8"/>
  <c r="H1878" i="8"/>
  <c r="G1878" i="8"/>
  <c r="F1878" i="8"/>
  <c r="E1878" i="8"/>
  <c r="D1878" i="8" a="1"/>
  <c r="D1878" i="8" s="1"/>
  <c r="C1878" i="8" a="1"/>
  <c r="C1878" i="8" s="1"/>
  <c r="B1878" i="8"/>
  <c r="Q1877" i="8"/>
  <c r="P1877" i="8"/>
  <c r="O1877" i="8"/>
  <c r="N1877" i="8"/>
  <c r="M1877" i="8"/>
  <c r="L1877" i="8"/>
  <c r="K1877" i="8"/>
  <c r="J1877" i="8"/>
  <c r="I1877" i="8"/>
  <c r="H1877" i="8"/>
  <c r="G1877" i="8"/>
  <c r="F1877" i="8"/>
  <c r="E1877" i="8"/>
  <c r="D1877" i="8" a="1"/>
  <c r="D1877" i="8" s="1"/>
  <c r="C1877" i="8" a="1"/>
  <c r="C1877" i="8" s="1"/>
  <c r="B1877" i="8"/>
  <c r="Q1876" i="8"/>
  <c r="P1876" i="8"/>
  <c r="O1876" i="8"/>
  <c r="N1876" i="8"/>
  <c r="M1876" i="8"/>
  <c r="L1876" i="8"/>
  <c r="K1876" i="8"/>
  <c r="J1876" i="8"/>
  <c r="I1876" i="8"/>
  <c r="H1876" i="8"/>
  <c r="G1876" i="8"/>
  <c r="F1876" i="8"/>
  <c r="E1876" i="8"/>
  <c r="D1876" i="8" a="1"/>
  <c r="D1876" i="8" s="1"/>
  <c r="C1876" i="8" a="1"/>
  <c r="C1876" i="8" s="1"/>
  <c r="B1876" i="8"/>
  <c r="Q1875" i="8"/>
  <c r="P1875" i="8"/>
  <c r="O1875" i="8"/>
  <c r="N1875" i="8"/>
  <c r="M1875" i="8"/>
  <c r="L1875" i="8"/>
  <c r="K1875" i="8"/>
  <c r="J1875" i="8"/>
  <c r="I1875" i="8"/>
  <c r="H1875" i="8"/>
  <c r="G1875" i="8"/>
  <c r="F1875" i="8"/>
  <c r="E1875" i="8"/>
  <c r="D1875" i="8" a="1"/>
  <c r="D1875" i="8" s="1"/>
  <c r="C1875" i="8" a="1"/>
  <c r="C1875" i="8" s="1"/>
  <c r="B1875" i="8"/>
  <c r="Q1874" i="8"/>
  <c r="P1874" i="8"/>
  <c r="O1874" i="8"/>
  <c r="N1874" i="8"/>
  <c r="M1874" i="8"/>
  <c r="L1874" i="8"/>
  <c r="K1874" i="8"/>
  <c r="J1874" i="8"/>
  <c r="I1874" i="8"/>
  <c r="H1874" i="8"/>
  <c r="G1874" i="8"/>
  <c r="F1874" i="8"/>
  <c r="E1874" i="8"/>
  <c r="D1874" i="8" a="1"/>
  <c r="D1874" i="8" s="1"/>
  <c r="C1874" i="8" a="1"/>
  <c r="C1874" i="8" s="1"/>
  <c r="B1874" i="8"/>
  <c r="Q1873" i="8"/>
  <c r="P1873" i="8"/>
  <c r="O1873" i="8"/>
  <c r="N1873" i="8"/>
  <c r="M1873" i="8"/>
  <c r="L1873" i="8"/>
  <c r="K1873" i="8"/>
  <c r="J1873" i="8"/>
  <c r="I1873" i="8"/>
  <c r="H1873" i="8"/>
  <c r="G1873" i="8"/>
  <c r="F1873" i="8"/>
  <c r="E1873" i="8"/>
  <c r="D1873" i="8" a="1"/>
  <c r="D1873" i="8" s="1"/>
  <c r="C1873" i="8" a="1"/>
  <c r="C1873" i="8" s="1"/>
  <c r="B1873" i="8"/>
  <c r="Q1872" i="8"/>
  <c r="P1872" i="8"/>
  <c r="O1872" i="8"/>
  <c r="N1872" i="8"/>
  <c r="M1872" i="8"/>
  <c r="L1872" i="8"/>
  <c r="K1872" i="8"/>
  <c r="J1872" i="8"/>
  <c r="I1872" i="8"/>
  <c r="H1872" i="8"/>
  <c r="G1872" i="8"/>
  <c r="F1872" i="8"/>
  <c r="E1872" i="8"/>
  <c r="D1872" i="8" a="1"/>
  <c r="D1872" i="8" s="1"/>
  <c r="C1872" i="8" a="1"/>
  <c r="C1872" i="8" s="1"/>
  <c r="B1872" i="8"/>
  <c r="Q1871" i="8"/>
  <c r="P1871" i="8"/>
  <c r="O1871" i="8"/>
  <c r="N1871" i="8"/>
  <c r="M1871" i="8"/>
  <c r="L1871" i="8"/>
  <c r="K1871" i="8"/>
  <c r="J1871" i="8"/>
  <c r="I1871" i="8"/>
  <c r="H1871" i="8"/>
  <c r="G1871" i="8"/>
  <c r="F1871" i="8"/>
  <c r="E1871" i="8"/>
  <c r="D1871" i="8" a="1"/>
  <c r="D1871" i="8" s="1"/>
  <c r="C1871" i="8" a="1"/>
  <c r="C1871" i="8" s="1"/>
  <c r="B1871" i="8"/>
  <c r="Q1870" i="8"/>
  <c r="P1870" i="8"/>
  <c r="O1870" i="8"/>
  <c r="N1870" i="8"/>
  <c r="M1870" i="8"/>
  <c r="L1870" i="8"/>
  <c r="K1870" i="8"/>
  <c r="J1870" i="8"/>
  <c r="I1870" i="8"/>
  <c r="H1870" i="8"/>
  <c r="G1870" i="8"/>
  <c r="F1870" i="8"/>
  <c r="E1870" i="8"/>
  <c r="D1870" i="8" a="1"/>
  <c r="D1870" i="8" s="1"/>
  <c r="C1870" i="8" a="1"/>
  <c r="C1870" i="8" s="1"/>
  <c r="B1870" i="8"/>
  <c r="Q1869" i="8"/>
  <c r="P1869" i="8"/>
  <c r="O1869" i="8"/>
  <c r="N1869" i="8"/>
  <c r="M1869" i="8"/>
  <c r="L1869" i="8"/>
  <c r="K1869" i="8"/>
  <c r="J1869" i="8"/>
  <c r="I1869" i="8"/>
  <c r="H1869" i="8"/>
  <c r="G1869" i="8"/>
  <c r="F1869" i="8"/>
  <c r="E1869" i="8"/>
  <c r="D1869" i="8" a="1"/>
  <c r="D1869" i="8" s="1"/>
  <c r="C1869" i="8" a="1"/>
  <c r="C1869" i="8" s="1"/>
  <c r="B1869" i="8"/>
  <c r="Q1868" i="8"/>
  <c r="P1868" i="8"/>
  <c r="O1868" i="8"/>
  <c r="N1868" i="8"/>
  <c r="M1868" i="8"/>
  <c r="L1868" i="8"/>
  <c r="K1868" i="8"/>
  <c r="J1868" i="8"/>
  <c r="I1868" i="8"/>
  <c r="H1868" i="8"/>
  <c r="G1868" i="8"/>
  <c r="F1868" i="8"/>
  <c r="E1868" i="8"/>
  <c r="D1868" i="8" a="1"/>
  <c r="D1868" i="8" s="1"/>
  <c r="C1868" i="8" a="1"/>
  <c r="C1868" i="8" s="1"/>
  <c r="B1868" i="8"/>
  <c r="Q1867" i="8"/>
  <c r="P1867" i="8"/>
  <c r="O1867" i="8"/>
  <c r="N1867" i="8"/>
  <c r="M1867" i="8"/>
  <c r="L1867" i="8"/>
  <c r="K1867" i="8"/>
  <c r="J1867" i="8"/>
  <c r="I1867" i="8"/>
  <c r="H1867" i="8"/>
  <c r="G1867" i="8"/>
  <c r="F1867" i="8"/>
  <c r="E1867" i="8"/>
  <c r="D1867" i="8" a="1"/>
  <c r="D1867" i="8" s="1"/>
  <c r="C1867" i="8" a="1"/>
  <c r="C1867" i="8" s="1"/>
  <c r="B1867" i="8"/>
  <c r="Q1866" i="8"/>
  <c r="P1866" i="8"/>
  <c r="O1866" i="8"/>
  <c r="N1866" i="8"/>
  <c r="M1866" i="8"/>
  <c r="L1866" i="8"/>
  <c r="K1866" i="8"/>
  <c r="J1866" i="8"/>
  <c r="I1866" i="8"/>
  <c r="H1866" i="8"/>
  <c r="G1866" i="8"/>
  <c r="F1866" i="8"/>
  <c r="E1866" i="8"/>
  <c r="D1866" i="8" a="1"/>
  <c r="D1866" i="8" s="1"/>
  <c r="C1866" i="8" a="1"/>
  <c r="C1866" i="8" s="1"/>
  <c r="B1866" i="8"/>
  <c r="Q1865" i="8"/>
  <c r="P1865" i="8"/>
  <c r="O1865" i="8"/>
  <c r="N1865" i="8"/>
  <c r="M1865" i="8"/>
  <c r="L1865" i="8"/>
  <c r="K1865" i="8"/>
  <c r="J1865" i="8"/>
  <c r="I1865" i="8"/>
  <c r="H1865" i="8"/>
  <c r="G1865" i="8"/>
  <c r="F1865" i="8"/>
  <c r="E1865" i="8"/>
  <c r="D1865" i="8" a="1"/>
  <c r="D1865" i="8" s="1"/>
  <c r="C1865" i="8" a="1"/>
  <c r="C1865" i="8" s="1"/>
  <c r="B1865" i="8"/>
  <c r="Q1864" i="8"/>
  <c r="P1864" i="8"/>
  <c r="O1864" i="8"/>
  <c r="N1864" i="8"/>
  <c r="M1864" i="8"/>
  <c r="L1864" i="8"/>
  <c r="K1864" i="8"/>
  <c r="J1864" i="8"/>
  <c r="I1864" i="8"/>
  <c r="H1864" i="8"/>
  <c r="G1864" i="8"/>
  <c r="F1864" i="8"/>
  <c r="E1864" i="8"/>
  <c r="D1864" i="8" a="1"/>
  <c r="D1864" i="8" s="1"/>
  <c r="C1864" i="8" a="1"/>
  <c r="C1864" i="8" s="1"/>
  <c r="B1864" i="8"/>
  <c r="Q1863" i="8"/>
  <c r="P1863" i="8"/>
  <c r="O1863" i="8"/>
  <c r="N1863" i="8"/>
  <c r="M1863" i="8"/>
  <c r="L1863" i="8"/>
  <c r="K1863" i="8"/>
  <c r="J1863" i="8"/>
  <c r="I1863" i="8"/>
  <c r="H1863" i="8"/>
  <c r="G1863" i="8"/>
  <c r="F1863" i="8"/>
  <c r="E1863" i="8"/>
  <c r="D1863" i="8" a="1"/>
  <c r="D1863" i="8" s="1"/>
  <c r="C1863" i="8" a="1"/>
  <c r="C1863" i="8" s="1"/>
  <c r="B1863" i="8"/>
  <c r="Q1862" i="8"/>
  <c r="P1862" i="8"/>
  <c r="O1862" i="8"/>
  <c r="N1862" i="8"/>
  <c r="M1862" i="8"/>
  <c r="L1862" i="8"/>
  <c r="K1862" i="8"/>
  <c r="J1862" i="8"/>
  <c r="I1862" i="8"/>
  <c r="H1862" i="8"/>
  <c r="G1862" i="8"/>
  <c r="F1862" i="8"/>
  <c r="E1862" i="8"/>
  <c r="D1862" i="8" a="1"/>
  <c r="D1862" i="8" s="1"/>
  <c r="C1862" i="8" a="1"/>
  <c r="C1862" i="8" s="1"/>
  <c r="B1862" i="8"/>
  <c r="Q1861" i="8"/>
  <c r="P1861" i="8"/>
  <c r="O1861" i="8"/>
  <c r="N1861" i="8"/>
  <c r="M1861" i="8"/>
  <c r="L1861" i="8"/>
  <c r="K1861" i="8"/>
  <c r="J1861" i="8"/>
  <c r="I1861" i="8"/>
  <c r="H1861" i="8"/>
  <c r="G1861" i="8"/>
  <c r="F1861" i="8"/>
  <c r="E1861" i="8"/>
  <c r="D1861" i="8" a="1"/>
  <c r="D1861" i="8" s="1"/>
  <c r="C1861" i="8" a="1"/>
  <c r="C1861" i="8" s="1"/>
  <c r="B1861" i="8"/>
  <c r="Q1860" i="8"/>
  <c r="P1860" i="8"/>
  <c r="O1860" i="8"/>
  <c r="N1860" i="8"/>
  <c r="M1860" i="8"/>
  <c r="L1860" i="8"/>
  <c r="K1860" i="8"/>
  <c r="J1860" i="8"/>
  <c r="I1860" i="8"/>
  <c r="H1860" i="8"/>
  <c r="G1860" i="8"/>
  <c r="F1860" i="8"/>
  <c r="E1860" i="8"/>
  <c r="D1860" i="8" a="1"/>
  <c r="D1860" i="8" s="1"/>
  <c r="C1860" i="8" a="1"/>
  <c r="C1860" i="8" s="1"/>
  <c r="B1860" i="8"/>
  <c r="Q1859" i="8"/>
  <c r="P1859" i="8"/>
  <c r="O1859" i="8"/>
  <c r="N1859" i="8"/>
  <c r="M1859" i="8"/>
  <c r="L1859" i="8"/>
  <c r="K1859" i="8"/>
  <c r="J1859" i="8"/>
  <c r="I1859" i="8"/>
  <c r="H1859" i="8"/>
  <c r="G1859" i="8"/>
  <c r="F1859" i="8"/>
  <c r="E1859" i="8"/>
  <c r="D1859" i="8" a="1"/>
  <c r="D1859" i="8" s="1"/>
  <c r="C1859" i="8" a="1"/>
  <c r="C1859" i="8" s="1"/>
  <c r="B1859" i="8"/>
  <c r="Q1858" i="8"/>
  <c r="P1858" i="8"/>
  <c r="O1858" i="8"/>
  <c r="N1858" i="8"/>
  <c r="M1858" i="8"/>
  <c r="L1858" i="8"/>
  <c r="K1858" i="8"/>
  <c r="J1858" i="8"/>
  <c r="I1858" i="8"/>
  <c r="H1858" i="8"/>
  <c r="G1858" i="8"/>
  <c r="F1858" i="8"/>
  <c r="E1858" i="8"/>
  <c r="D1858" i="8" a="1"/>
  <c r="D1858" i="8" s="1"/>
  <c r="C1858" i="8" a="1"/>
  <c r="C1858" i="8" s="1"/>
  <c r="B1858" i="8"/>
  <c r="Q1857" i="8"/>
  <c r="P1857" i="8"/>
  <c r="O1857" i="8"/>
  <c r="N1857" i="8"/>
  <c r="M1857" i="8"/>
  <c r="L1857" i="8"/>
  <c r="K1857" i="8"/>
  <c r="J1857" i="8"/>
  <c r="I1857" i="8"/>
  <c r="H1857" i="8"/>
  <c r="G1857" i="8"/>
  <c r="F1857" i="8"/>
  <c r="E1857" i="8"/>
  <c r="D1857" i="8" a="1"/>
  <c r="D1857" i="8" s="1"/>
  <c r="C1857" i="8" a="1"/>
  <c r="C1857" i="8" s="1"/>
  <c r="B1857" i="8"/>
  <c r="Q1856" i="8"/>
  <c r="P1856" i="8"/>
  <c r="O1856" i="8"/>
  <c r="N1856" i="8"/>
  <c r="M1856" i="8"/>
  <c r="L1856" i="8"/>
  <c r="K1856" i="8"/>
  <c r="J1856" i="8"/>
  <c r="I1856" i="8"/>
  <c r="H1856" i="8"/>
  <c r="G1856" i="8"/>
  <c r="F1856" i="8"/>
  <c r="E1856" i="8"/>
  <c r="D1856" i="8" a="1"/>
  <c r="D1856" i="8" s="1"/>
  <c r="C1856" i="8" a="1"/>
  <c r="C1856" i="8" s="1"/>
  <c r="B1856" i="8"/>
  <c r="Q1855" i="8"/>
  <c r="P1855" i="8"/>
  <c r="O1855" i="8"/>
  <c r="N1855" i="8"/>
  <c r="M1855" i="8"/>
  <c r="L1855" i="8"/>
  <c r="K1855" i="8"/>
  <c r="J1855" i="8"/>
  <c r="I1855" i="8"/>
  <c r="H1855" i="8"/>
  <c r="G1855" i="8"/>
  <c r="F1855" i="8"/>
  <c r="E1855" i="8"/>
  <c r="D1855" i="8" a="1"/>
  <c r="D1855" i="8" s="1"/>
  <c r="C1855" i="8" a="1"/>
  <c r="C1855" i="8" s="1"/>
  <c r="B1855" i="8"/>
  <c r="Q1854" i="8"/>
  <c r="P1854" i="8"/>
  <c r="O1854" i="8"/>
  <c r="N1854" i="8"/>
  <c r="M1854" i="8"/>
  <c r="L1854" i="8"/>
  <c r="K1854" i="8"/>
  <c r="J1854" i="8"/>
  <c r="I1854" i="8"/>
  <c r="H1854" i="8"/>
  <c r="G1854" i="8"/>
  <c r="F1854" i="8"/>
  <c r="E1854" i="8"/>
  <c r="D1854" i="8" a="1"/>
  <c r="D1854" i="8" s="1"/>
  <c r="C1854" i="8" a="1"/>
  <c r="C1854" i="8" s="1"/>
  <c r="B1854" i="8"/>
  <c r="Q1853" i="8"/>
  <c r="P1853" i="8"/>
  <c r="O1853" i="8"/>
  <c r="N1853" i="8"/>
  <c r="M1853" i="8"/>
  <c r="L1853" i="8"/>
  <c r="K1853" i="8"/>
  <c r="J1853" i="8"/>
  <c r="I1853" i="8"/>
  <c r="H1853" i="8"/>
  <c r="G1853" i="8"/>
  <c r="F1853" i="8"/>
  <c r="E1853" i="8"/>
  <c r="D1853" i="8" a="1"/>
  <c r="D1853" i="8" s="1"/>
  <c r="C1853" i="8" a="1"/>
  <c r="C1853" i="8" s="1"/>
  <c r="B1853" i="8"/>
  <c r="Q1852" i="8"/>
  <c r="P1852" i="8"/>
  <c r="O1852" i="8"/>
  <c r="N1852" i="8"/>
  <c r="M1852" i="8"/>
  <c r="L1852" i="8"/>
  <c r="K1852" i="8"/>
  <c r="J1852" i="8"/>
  <c r="I1852" i="8"/>
  <c r="H1852" i="8"/>
  <c r="G1852" i="8"/>
  <c r="F1852" i="8"/>
  <c r="E1852" i="8"/>
  <c r="D1852" i="8" a="1"/>
  <c r="D1852" i="8" s="1"/>
  <c r="C1852" i="8" a="1"/>
  <c r="C1852" i="8" s="1"/>
  <c r="B1852" i="8"/>
  <c r="Q1851" i="8"/>
  <c r="P1851" i="8"/>
  <c r="O1851" i="8"/>
  <c r="N1851" i="8"/>
  <c r="M1851" i="8"/>
  <c r="L1851" i="8"/>
  <c r="K1851" i="8"/>
  <c r="J1851" i="8"/>
  <c r="I1851" i="8"/>
  <c r="H1851" i="8"/>
  <c r="G1851" i="8"/>
  <c r="F1851" i="8"/>
  <c r="E1851" i="8"/>
  <c r="D1851" i="8" a="1"/>
  <c r="D1851" i="8" s="1"/>
  <c r="C1851" i="8" a="1"/>
  <c r="C1851" i="8" s="1"/>
  <c r="B1851" i="8"/>
  <c r="Q1850" i="8"/>
  <c r="P1850" i="8"/>
  <c r="O1850" i="8"/>
  <c r="N1850" i="8"/>
  <c r="M1850" i="8"/>
  <c r="L1850" i="8"/>
  <c r="K1850" i="8"/>
  <c r="J1850" i="8"/>
  <c r="I1850" i="8"/>
  <c r="H1850" i="8"/>
  <c r="G1850" i="8"/>
  <c r="F1850" i="8"/>
  <c r="E1850" i="8"/>
  <c r="D1850" i="8" a="1"/>
  <c r="D1850" i="8" s="1"/>
  <c r="C1850" i="8" a="1"/>
  <c r="C1850" i="8" s="1"/>
  <c r="B1850" i="8"/>
  <c r="Q1849" i="8"/>
  <c r="P1849" i="8"/>
  <c r="O1849" i="8"/>
  <c r="N1849" i="8"/>
  <c r="M1849" i="8"/>
  <c r="L1849" i="8"/>
  <c r="K1849" i="8"/>
  <c r="J1849" i="8"/>
  <c r="I1849" i="8"/>
  <c r="H1849" i="8"/>
  <c r="G1849" i="8"/>
  <c r="F1849" i="8"/>
  <c r="E1849" i="8"/>
  <c r="D1849" i="8" a="1"/>
  <c r="D1849" i="8" s="1"/>
  <c r="C1849" i="8" a="1"/>
  <c r="C1849" i="8" s="1"/>
  <c r="B1849" i="8"/>
  <c r="Q1848" i="8"/>
  <c r="P1848" i="8"/>
  <c r="O1848" i="8"/>
  <c r="N1848" i="8"/>
  <c r="M1848" i="8"/>
  <c r="L1848" i="8"/>
  <c r="K1848" i="8"/>
  <c r="J1848" i="8"/>
  <c r="I1848" i="8"/>
  <c r="H1848" i="8"/>
  <c r="G1848" i="8"/>
  <c r="F1848" i="8"/>
  <c r="E1848" i="8"/>
  <c r="D1848" i="8" a="1"/>
  <c r="D1848" i="8" s="1"/>
  <c r="C1848" i="8" a="1"/>
  <c r="C1848" i="8" s="1"/>
  <c r="B1848" i="8"/>
  <c r="Q1847" i="8"/>
  <c r="P1847" i="8"/>
  <c r="O1847" i="8"/>
  <c r="N1847" i="8"/>
  <c r="M1847" i="8"/>
  <c r="L1847" i="8"/>
  <c r="K1847" i="8"/>
  <c r="J1847" i="8"/>
  <c r="I1847" i="8"/>
  <c r="H1847" i="8"/>
  <c r="G1847" i="8"/>
  <c r="F1847" i="8"/>
  <c r="E1847" i="8"/>
  <c r="D1847" i="8" a="1"/>
  <c r="D1847" i="8" s="1"/>
  <c r="C1847" i="8" a="1"/>
  <c r="C1847" i="8" s="1"/>
  <c r="B1847" i="8"/>
  <c r="Q1846" i="8"/>
  <c r="P1846" i="8"/>
  <c r="O1846" i="8"/>
  <c r="N1846" i="8"/>
  <c r="M1846" i="8"/>
  <c r="L1846" i="8"/>
  <c r="K1846" i="8"/>
  <c r="J1846" i="8"/>
  <c r="I1846" i="8"/>
  <c r="H1846" i="8"/>
  <c r="G1846" i="8"/>
  <c r="F1846" i="8"/>
  <c r="E1846" i="8"/>
  <c r="D1846" i="8" a="1"/>
  <c r="D1846" i="8" s="1"/>
  <c r="C1846" i="8" a="1"/>
  <c r="C1846" i="8" s="1"/>
  <c r="B1846" i="8"/>
  <c r="Q1845" i="8"/>
  <c r="P1845" i="8"/>
  <c r="O1845" i="8"/>
  <c r="N1845" i="8"/>
  <c r="M1845" i="8"/>
  <c r="L1845" i="8"/>
  <c r="K1845" i="8"/>
  <c r="J1845" i="8"/>
  <c r="I1845" i="8"/>
  <c r="H1845" i="8"/>
  <c r="G1845" i="8"/>
  <c r="F1845" i="8"/>
  <c r="E1845" i="8"/>
  <c r="D1845" i="8" a="1"/>
  <c r="D1845" i="8" s="1"/>
  <c r="C1845" i="8" a="1"/>
  <c r="C1845" i="8" s="1"/>
  <c r="B1845" i="8"/>
  <c r="Q1844" i="8"/>
  <c r="P1844" i="8"/>
  <c r="O1844" i="8"/>
  <c r="N1844" i="8"/>
  <c r="M1844" i="8"/>
  <c r="L1844" i="8"/>
  <c r="K1844" i="8"/>
  <c r="J1844" i="8"/>
  <c r="I1844" i="8"/>
  <c r="H1844" i="8"/>
  <c r="G1844" i="8"/>
  <c r="F1844" i="8"/>
  <c r="E1844" i="8"/>
  <c r="D1844" i="8" a="1"/>
  <c r="D1844" i="8" s="1"/>
  <c r="C1844" i="8" a="1"/>
  <c r="C1844" i="8" s="1"/>
  <c r="B1844" i="8"/>
  <c r="Q1843" i="8"/>
  <c r="P1843" i="8"/>
  <c r="O1843" i="8"/>
  <c r="N1843" i="8"/>
  <c r="M1843" i="8"/>
  <c r="L1843" i="8"/>
  <c r="K1843" i="8"/>
  <c r="J1843" i="8"/>
  <c r="I1843" i="8"/>
  <c r="H1843" i="8"/>
  <c r="G1843" i="8"/>
  <c r="F1843" i="8"/>
  <c r="E1843" i="8"/>
  <c r="D1843" i="8" a="1"/>
  <c r="D1843" i="8" s="1"/>
  <c r="C1843" i="8" a="1"/>
  <c r="C1843" i="8" s="1"/>
  <c r="B1843" i="8"/>
  <c r="Q1842" i="8"/>
  <c r="P1842" i="8"/>
  <c r="O1842" i="8"/>
  <c r="N1842" i="8"/>
  <c r="M1842" i="8"/>
  <c r="L1842" i="8"/>
  <c r="K1842" i="8"/>
  <c r="J1842" i="8"/>
  <c r="I1842" i="8"/>
  <c r="H1842" i="8"/>
  <c r="G1842" i="8"/>
  <c r="F1842" i="8"/>
  <c r="E1842" i="8"/>
  <c r="D1842" i="8" a="1"/>
  <c r="D1842" i="8" s="1"/>
  <c r="C1842" i="8" a="1"/>
  <c r="C1842" i="8" s="1"/>
  <c r="B1842" i="8"/>
  <c r="Q1841" i="8"/>
  <c r="P1841" i="8"/>
  <c r="O1841" i="8"/>
  <c r="N1841" i="8"/>
  <c r="M1841" i="8"/>
  <c r="L1841" i="8"/>
  <c r="K1841" i="8"/>
  <c r="J1841" i="8"/>
  <c r="I1841" i="8"/>
  <c r="H1841" i="8"/>
  <c r="G1841" i="8"/>
  <c r="F1841" i="8"/>
  <c r="E1841" i="8"/>
  <c r="D1841" i="8" a="1"/>
  <c r="D1841" i="8" s="1"/>
  <c r="C1841" i="8" a="1"/>
  <c r="C1841" i="8" s="1"/>
  <c r="B1841" i="8"/>
  <c r="Q1840" i="8"/>
  <c r="P1840" i="8"/>
  <c r="O1840" i="8"/>
  <c r="N1840" i="8"/>
  <c r="M1840" i="8"/>
  <c r="L1840" i="8"/>
  <c r="K1840" i="8"/>
  <c r="J1840" i="8"/>
  <c r="I1840" i="8"/>
  <c r="H1840" i="8"/>
  <c r="G1840" i="8"/>
  <c r="F1840" i="8"/>
  <c r="E1840" i="8"/>
  <c r="D1840" i="8" a="1"/>
  <c r="D1840" i="8" s="1"/>
  <c r="C1840" i="8" a="1"/>
  <c r="C1840" i="8" s="1"/>
  <c r="B1840" i="8"/>
  <c r="Q1839" i="8"/>
  <c r="P1839" i="8"/>
  <c r="O1839" i="8"/>
  <c r="N1839" i="8"/>
  <c r="M1839" i="8"/>
  <c r="L1839" i="8"/>
  <c r="K1839" i="8"/>
  <c r="J1839" i="8"/>
  <c r="I1839" i="8"/>
  <c r="H1839" i="8"/>
  <c r="G1839" i="8"/>
  <c r="F1839" i="8"/>
  <c r="E1839" i="8"/>
  <c r="D1839" i="8" a="1"/>
  <c r="D1839" i="8" s="1"/>
  <c r="C1839" i="8" a="1"/>
  <c r="C1839" i="8" s="1"/>
  <c r="B1839" i="8"/>
  <c r="Q1838" i="8"/>
  <c r="P1838" i="8"/>
  <c r="O1838" i="8"/>
  <c r="N1838" i="8"/>
  <c r="M1838" i="8"/>
  <c r="L1838" i="8"/>
  <c r="K1838" i="8"/>
  <c r="J1838" i="8"/>
  <c r="I1838" i="8"/>
  <c r="H1838" i="8"/>
  <c r="G1838" i="8"/>
  <c r="F1838" i="8"/>
  <c r="E1838" i="8"/>
  <c r="D1838" i="8" a="1"/>
  <c r="D1838" i="8" s="1"/>
  <c r="C1838" i="8" a="1"/>
  <c r="C1838" i="8" s="1"/>
  <c r="B1838" i="8"/>
  <c r="Q1837" i="8"/>
  <c r="P1837" i="8"/>
  <c r="O1837" i="8"/>
  <c r="N1837" i="8"/>
  <c r="M1837" i="8"/>
  <c r="L1837" i="8"/>
  <c r="K1837" i="8"/>
  <c r="J1837" i="8"/>
  <c r="I1837" i="8"/>
  <c r="H1837" i="8"/>
  <c r="G1837" i="8"/>
  <c r="F1837" i="8"/>
  <c r="E1837" i="8"/>
  <c r="D1837" i="8" a="1"/>
  <c r="D1837" i="8" s="1"/>
  <c r="C1837" i="8" a="1"/>
  <c r="C1837" i="8" s="1"/>
  <c r="B1837" i="8"/>
  <c r="Q1836" i="8"/>
  <c r="P1836" i="8"/>
  <c r="O1836" i="8"/>
  <c r="N1836" i="8"/>
  <c r="M1836" i="8"/>
  <c r="L1836" i="8"/>
  <c r="K1836" i="8"/>
  <c r="J1836" i="8"/>
  <c r="I1836" i="8"/>
  <c r="H1836" i="8"/>
  <c r="G1836" i="8"/>
  <c r="F1836" i="8"/>
  <c r="E1836" i="8"/>
  <c r="D1836" i="8" a="1"/>
  <c r="D1836" i="8" s="1"/>
  <c r="C1836" i="8" a="1"/>
  <c r="C1836" i="8" s="1"/>
  <c r="B1836" i="8"/>
  <c r="Q1835" i="8"/>
  <c r="P1835" i="8"/>
  <c r="O1835" i="8"/>
  <c r="N1835" i="8"/>
  <c r="M1835" i="8"/>
  <c r="L1835" i="8"/>
  <c r="K1835" i="8"/>
  <c r="J1835" i="8"/>
  <c r="I1835" i="8"/>
  <c r="H1835" i="8"/>
  <c r="G1835" i="8"/>
  <c r="F1835" i="8"/>
  <c r="E1835" i="8"/>
  <c r="D1835" i="8" a="1"/>
  <c r="D1835" i="8" s="1"/>
  <c r="C1835" i="8" a="1"/>
  <c r="C1835" i="8" s="1"/>
  <c r="B1835" i="8"/>
  <c r="Q1834" i="8"/>
  <c r="P1834" i="8"/>
  <c r="O1834" i="8"/>
  <c r="N1834" i="8"/>
  <c r="M1834" i="8"/>
  <c r="L1834" i="8"/>
  <c r="K1834" i="8"/>
  <c r="J1834" i="8"/>
  <c r="I1834" i="8"/>
  <c r="H1834" i="8"/>
  <c r="G1834" i="8"/>
  <c r="F1834" i="8"/>
  <c r="E1834" i="8"/>
  <c r="D1834" i="8" a="1"/>
  <c r="D1834" i="8" s="1"/>
  <c r="C1834" i="8" a="1"/>
  <c r="C1834" i="8" s="1"/>
  <c r="B1834" i="8"/>
  <c r="Q1833" i="8"/>
  <c r="P1833" i="8"/>
  <c r="O1833" i="8"/>
  <c r="N1833" i="8"/>
  <c r="M1833" i="8"/>
  <c r="L1833" i="8"/>
  <c r="K1833" i="8"/>
  <c r="J1833" i="8"/>
  <c r="I1833" i="8"/>
  <c r="H1833" i="8"/>
  <c r="G1833" i="8"/>
  <c r="F1833" i="8"/>
  <c r="E1833" i="8"/>
  <c r="D1833" i="8" a="1"/>
  <c r="D1833" i="8" s="1"/>
  <c r="C1833" i="8" a="1"/>
  <c r="C1833" i="8" s="1"/>
  <c r="B1833" i="8"/>
  <c r="Q1832" i="8"/>
  <c r="P1832" i="8"/>
  <c r="O1832" i="8"/>
  <c r="N1832" i="8"/>
  <c r="M1832" i="8"/>
  <c r="L1832" i="8"/>
  <c r="K1832" i="8"/>
  <c r="J1832" i="8"/>
  <c r="I1832" i="8"/>
  <c r="H1832" i="8"/>
  <c r="G1832" i="8"/>
  <c r="F1832" i="8"/>
  <c r="E1832" i="8"/>
  <c r="D1832" i="8" a="1"/>
  <c r="D1832" i="8" s="1"/>
  <c r="C1832" i="8" a="1"/>
  <c r="C1832" i="8" s="1"/>
  <c r="B1832" i="8"/>
  <c r="Q1831" i="8"/>
  <c r="P1831" i="8"/>
  <c r="O1831" i="8"/>
  <c r="N1831" i="8"/>
  <c r="M1831" i="8"/>
  <c r="L1831" i="8"/>
  <c r="K1831" i="8"/>
  <c r="J1831" i="8"/>
  <c r="I1831" i="8"/>
  <c r="H1831" i="8"/>
  <c r="G1831" i="8"/>
  <c r="F1831" i="8"/>
  <c r="E1831" i="8"/>
  <c r="D1831" i="8" a="1"/>
  <c r="D1831" i="8" s="1"/>
  <c r="C1831" i="8" a="1"/>
  <c r="C1831" i="8" s="1"/>
  <c r="B1831" i="8"/>
  <c r="Q1830" i="8"/>
  <c r="P1830" i="8"/>
  <c r="O1830" i="8"/>
  <c r="N1830" i="8"/>
  <c r="M1830" i="8"/>
  <c r="L1830" i="8"/>
  <c r="K1830" i="8"/>
  <c r="J1830" i="8"/>
  <c r="I1830" i="8"/>
  <c r="H1830" i="8"/>
  <c r="G1830" i="8"/>
  <c r="F1830" i="8"/>
  <c r="E1830" i="8"/>
  <c r="D1830" i="8" a="1"/>
  <c r="D1830" i="8" s="1"/>
  <c r="C1830" i="8" a="1"/>
  <c r="C1830" i="8" s="1"/>
  <c r="B1830" i="8"/>
  <c r="Q1829" i="8"/>
  <c r="P1829" i="8"/>
  <c r="O1829" i="8"/>
  <c r="N1829" i="8"/>
  <c r="M1829" i="8"/>
  <c r="L1829" i="8"/>
  <c r="K1829" i="8"/>
  <c r="J1829" i="8"/>
  <c r="I1829" i="8"/>
  <c r="H1829" i="8"/>
  <c r="G1829" i="8"/>
  <c r="F1829" i="8"/>
  <c r="E1829" i="8"/>
  <c r="D1829" i="8" a="1"/>
  <c r="D1829" i="8" s="1"/>
  <c r="C1829" i="8" a="1"/>
  <c r="C1829" i="8" s="1"/>
  <c r="B1829" i="8"/>
  <c r="Q1828" i="8"/>
  <c r="P1828" i="8"/>
  <c r="O1828" i="8"/>
  <c r="N1828" i="8"/>
  <c r="M1828" i="8"/>
  <c r="L1828" i="8"/>
  <c r="K1828" i="8"/>
  <c r="J1828" i="8"/>
  <c r="I1828" i="8"/>
  <c r="H1828" i="8"/>
  <c r="G1828" i="8"/>
  <c r="F1828" i="8"/>
  <c r="E1828" i="8"/>
  <c r="D1828" i="8" a="1"/>
  <c r="D1828" i="8" s="1"/>
  <c r="C1828" i="8" a="1"/>
  <c r="C1828" i="8" s="1"/>
  <c r="B1828" i="8"/>
  <c r="Q1827" i="8"/>
  <c r="P1827" i="8"/>
  <c r="O1827" i="8"/>
  <c r="N1827" i="8"/>
  <c r="M1827" i="8"/>
  <c r="L1827" i="8"/>
  <c r="K1827" i="8"/>
  <c r="J1827" i="8"/>
  <c r="I1827" i="8"/>
  <c r="H1827" i="8"/>
  <c r="G1827" i="8"/>
  <c r="F1827" i="8"/>
  <c r="E1827" i="8"/>
  <c r="D1827" i="8" a="1"/>
  <c r="D1827" i="8" s="1"/>
  <c r="C1827" i="8" a="1"/>
  <c r="C1827" i="8" s="1"/>
  <c r="B1827" i="8"/>
  <c r="Q1826" i="8"/>
  <c r="P1826" i="8"/>
  <c r="O1826" i="8"/>
  <c r="N1826" i="8"/>
  <c r="M1826" i="8"/>
  <c r="L1826" i="8"/>
  <c r="K1826" i="8"/>
  <c r="J1826" i="8"/>
  <c r="I1826" i="8"/>
  <c r="H1826" i="8"/>
  <c r="G1826" i="8"/>
  <c r="F1826" i="8"/>
  <c r="E1826" i="8"/>
  <c r="D1826" i="8" a="1"/>
  <c r="D1826" i="8" s="1"/>
  <c r="C1826" i="8" a="1"/>
  <c r="C1826" i="8" s="1"/>
  <c r="B1826" i="8"/>
  <c r="Q1825" i="8"/>
  <c r="P1825" i="8"/>
  <c r="O1825" i="8"/>
  <c r="N1825" i="8"/>
  <c r="M1825" i="8"/>
  <c r="L1825" i="8"/>
  <c r="K1825" i="8"/>
  <c r="J1825" i="8"/>
  <c r="I1825" i="8"/>
  <c r="H1825" i="8"/>
  <c r="G1825" i="8"/>
  <c r="F1825" i="8"/>
  <c r="E1825" i="8"/>
  <c r="D1825" i="8" a="1"/>
  <c r="D1825" i="8" s="1"/>
  <c r="C1825" i="8" a="1"/>
  <c r="C1825" i="8" s="1"/>
  <c r="B1825" i="8"/>
  <c r="Q1824" i="8"/>
  <c r="P1824" i="8"/>
  <c r="O1824" i="8"/>
  <c r="N1824" i="8"/>
  <c r="M1824" i="8"/>
  <c r="L1824" i="8"/>
  <c r="K1824" i="8"/>
  <c r="J1824" i="8"/>
  <c r="I1824" i="8"/>
  <c r="H1824" i="8"/>
  <c r="G1824" i="8"/>
  <c r="F1824" i="8"/>
  <c r="E1824" i="8"/>
  <c r="D1824" i="8" a="1"/>
  <c r="D1824" i="8" s="1"/>
  <c r="C1824" i="8" a="1"/>
  <c r="C1824" i="8" s="1"/>
  <c r="B1824" i="8"/>
  <c r="Q1823" i="8"/>
  <c r="P1823" i="8"/>
  <c r="O1823" i="8"/>
  <c r="N1823" i="8"/>
  <c r="M1823" i="8"/>
  <c r="L1823" i="8"/>
  <c r="K1823" i="8"/>
  <c r="J1823" i="8"/>
  <c r="I1823" i="8"/>
  <c r="H1823" i="8"/>
  <c r="G1823" i="8"/>
  <c r="F1823" i="8"/>
  <c r="E1823" i="8"/>
  <c r="D1823" i="8" a="1"/>
  <c r="D1823" i="8" s="1"/>
  <c r="C1823" i="8" a="1"/>
  <c r="C1823" i="8" s="1"/>
  <c r="B1823" i="8"/>
  <c r="Q1822" i="8"/>
  <c r="P1822" i="8"/>
  <c r="O1822" i="8"/>
  <c r="N1822" i="8"/>
  <c r="M1822" i="8"/>
  <c r="L1822" i="8"/>
  <c r="K1822" i="8"/>
  <c r="J1822" i="8"/>
  <c r="I1822" i="8"/>
  <c r="H1822" i="8"/>
  <c r="G1822" i="8"/>
  <c r="F1822" i="8"/>
  <c r="E1822" i="8"/>
  <c r="D1822" i="8" a="1"/>
  <c r="D1822" i="8" s="1"/>
  <c r="C1822" i="8" a="1"/>
  <c r="C1822" i="8" s="1"/>
  <c r="B1822" i="8"/>
  <c r="Q1821" i="8"/>
  <c r="P1821" i="8"/>
  <c r="O1821" i="8"/>
  <c r="N1821" i="8"/>
  <c r="M1821" i="8"/>
  <c r="L1821" i="8"/>
  <c r="K1821" i="8"/>
  <c r="J1821" i="8"/>
  <c r="I1821" i="8"/>
  <c r="H1821" i="8"/>
  <c r="G1821" i="8"/>
  <c r="F1821" i="8"/>
  <c r="E1821" i="8"/>
  <c r="D1821" i="8" a="1"/>
  <c r="D1821" i="8" s="1"/>
  <c r="C1821" i="8" a="1"/>
  <c r="C1821" i="8" s="1"/>
  <c r="B1821" i="8"/>
  <c r="Q1820" i="8"/>
  <c r="P1820" i="8"/>
  <c r="O1820" i="8"/>
  <c r="N1820" i="8"/>
  <c r="M1820" i="8"/>
  <c r="L1820" i="8"/>
  <c r="K1820" i="8"/>
  <c r="J1820" i="8"/>
  <c r="I1820" i="8"/>
  <c r="H1820" i="8"/>
  <c r="G1820" i="8"/>
  <c r="F1820" i="8"/>
  <c r="E1820" i="8"/>
  <c r="D1820" i="8" a="1"/>
  <c r="D1820" i="8" s="1"/>
  <c r="C1820" i="8" a="1"/>
  <c r="C1820" i="8" s="1"/>
  <c r="B1820" i="8"/>
  <c r="Q1819" i="8"/>
  <c r="P1819" i="8"/>
  <c r="O1819" i="8"/>
  <c r="N1819" i="8"/>
  <c r="M1819" i="8"/>
  <c r="L1819" i="8"/>
  <c r="K1819" i="8"/>
  <c r="J1819" i="8"/>
  <c r="I1819" i="8"/>
  <c r="H1819" i="8"/>
  <c r="G1819" i="8"/>
  <c r="F1819" i="8"/>
  <c r="E1819" i="8"/>
  <c r="D1819" i="8" a="1"/>
  <c r="D1819" i="8" s="1"/>
  <c r="C1819" i="8" a="1"/>
  <c r="C1819" i="8" s="1"/>
  <c r="B1819" i="8"/>
  <c r="Q1818" i="8"/>
  <c r="P1818" i="8"/>
  <c r="O1818" i="8"/>
  <c r="N1818" i="8"/>
  <c r="M1818" i="8"/>
  <c r="L1818" i="8"/>
  <c r="K1818" i="8"/>
  <c r="J1818" i="8"/>
  <c r="I1818" i="8"/>
  <c r="H1818" i="8"/>
  <c r="G1818" i="8"/>
  <c r="F1818" i="8"/>
  <c r="E1818" i="8"/>
  <c r="D1818" i="8" a="1"/>
  <c r="D1818" i="8" s="1"/>
  <c r="C1818" i="8" a="1"/>
  <c r="C1818" i="8" s="1"/>
  <c r="B1818" i="8"/>
  <c r="Q1817" i="8"/>
  <c r="P1817" i="8"/>
  <c r="O1817" i="8"/>
  <c r="N1817" i="8"/>
  <c r="M1817" i="8"/>
  <c r="L1817" i="8"/>
  <c r="K1817" i="8"/>
  <c r="J1817" i="8"/>
  <c r="I1817" i="8"/>
  <c r="H1817" i="8"/>
  <c r="G1817" i="8"/>
  <c r="F1817" i="8"/>
  <c r="E1817" i="8"/>
  <c r="D1817" i="8" a="1"/>
  <c r="D1817" i="8" s="1"/>
  <c r="C1817" i="8" a="1"/>
  <c r="C1817" i="8" s="1"/>
  <c r="B1817" i="8"/>
  <c r="Q1816" i="8"/>
  <c r="P1816" i="8"/>
  <c r="O1816" i="8"/>
  <c r="N1816" i="8"/>
  <c r="M1816" i="8"/>
  <c r="L1816" i="8"/>
  <c r="K1816" i="8"/>
  <c r="J1816" i="8"/>
  <c r="I1816" i="8"/>
  <c r="H1816" i="8"/>
  <c r="G1816" i="8"/>
  <c r="F1816" i="8"/>
  <c r="E1816" i="8"/>
  <c r="D1816" i="8" a="1"/>
  <c r="D1816" i="8" s="1"/>
  <c r="C1816" i="8" a="1"/>
  <c r="C1816" i="8" s="1"/>
  <c r="B1816" i="8"/>
  <c r="Q1815" i="8"/>
  <c r="P1815" i="8"/>
  <c r="O1815" i="8"/>
  <c r="N1815" i="8"/>
  <c r="M1815" i="8"/>
  <c r="L1815" i="8"/>
  <c r="K1815" i="8"/>
  <c r="J1815" i="8"/>
  <c r="I1815" i="8"/>
  <c r="H1815" i="8"/>
  <c r="G1815" i="8"/>
  <c r="F1815" i="8"/>
  <c r="E1815" i="8"/>
  <c r="D1815" i="8" a="1"/>
  <c r="D1815" i="8" s="1"/>
  <c r="C1815" i="8" a="1"/>
  <c r="C1815" i="8" s="1"/>
  <c r="B1815" i="8"/>
  <c r="Q1814" i="8"/>
  <c r="P1814" i="8"/>
  <c r="O1814" i="8"/>
  <c r="N1814" i="8"/>
  <c r="M1814" i="8"/>
  <c r="L1814" i="8"/>
  <c r="K1814" i="8"/>
  <c r="J1814" i="8"/>
  <c r="I1814" i="8"/>
  <c r="H1814" i="8"/>
  <c r="G1814" i="8"/>
  <c r="F1814" i="8"/>
  <c r="E1814" i="8"/>
  <c r="D1814" i="8" a="1"/>
  <c r="D1814" i="8" s="1"/>
  <c r="C1814" i="8" a="1"/>
  <c r="C1814" i="8" s="1"/>
  <c r="B1814" i="8"/>
  <c r="Q1813" i="8"/>
  <c r="P1813" i="8"/>
  <c r="O1813" i="8"/>
  <c r="N1813" i="8"/>
  <c r="M1813" i="8"/>
  <c r="L1813" i="8"/>
  <c r="K1813" i="8"/>
  <c r="J1813" i="8"/>
  <c r="I1813" i="8"/>
  <c r="H1813" i="8"/>
  <c r="G1813" i="8"/>
  <c r="F1813" i="8"/>
  <c r="E1813" i="8"/>
  <c r="D1813" i="8" a="1"/>
  <c r="D1813" i="8" s="1"/>
  <c r="C1813" i="8" a="1"/>
  <c r="C1813" i="8" s="1"/>
  <c r="B1813" i="8"/>
  <c r="Q1812" i="8"/>
  <c r="P1812" i="8"/>
  <c r="O1812" i="8"/>
  <c r="N1812" i="8"/>
  <c r="M1812" i="8"/>
  <c r="L1812" i="8"/>
  <c r="K1812" i="8"/>
  <c r="J1812" i="8"/>
  <c r="I1812" i="8"/>
  <c r="H1812" i="8"/>
  <c r="G1812" i="8"/>
  <c r="F1812" i="8"/>
  <c r="E1812" i="8"/>
  <c r="D1812" i="8" a="1"/>
  <c r="D1812" i="8" s="1"/>
  <c r="C1812" i="8" a="1"/>
  <c r="C1812" i="8" s="1"/>
  <c r="B1812" i="8"/>
  <c r="Q1811" i="8"/>
  <c r="P1811" i="8"/>
  <c r="O1811" i="8"/>
  <c r="N1811" i="8"/>
  <c r="M1811" i="8"/>
  <c r="L1811" i="8"/>
  <c r="K1811" i="8"/>
  <c r="J1811" i="8"/>
  <c r="I1811" i="8"/>
  <c r="H1811" i="8"/>
  <c r="G1811" i="8"/>
  <c r="F1811" i="8"/>
  <c r="E1811" i="8"/>
  <c r="D1811" i="8" a="1"/>
  <c r="D1811" i="8" s="1"/>
  <c r="C1811" i="8" a="1"/>
  <c r="C1811" i="8" s="1"/>
  <c r="B1811" i="8"/>
  <c r="Q1810" i="8"/>
  <c r="P1810" i="8"/>
  <c r="O1810" i="8"/>
  <c r="N1810" i="8"/>
  <c r="M1810" i="8"/>
  <c r="L1810" i="8"/>
  <c r="K1810" i="8"/>
  <c r="J1810" i="8"/>
  <c r="I1810" i="8"/>
  <c r="H1810" i="8"/>
  <c r="G1810" i="8"/>
  <c r="F1810" i="8"/>
  <c r="E1810" i="8"/>
  <c r="D1810" i="8" a="1"/>
  <c r="D1810" i="8" s="1"/>
  <c r="C1810" i="8" a="1"/>
  <c r="C1810" i="8" s="1"/>
  <c r="B1810" i="8"/>
  <c r="Q1809" i="8"/>
  <c r="P1809" i="8"/>
  <c r="O1809" i="8"/>
  <c r="N1809" i="8"/>
  <c r="M1809" i="8"/>
  <c r="L1809" i="8"/>
  <c r="K1809" i="8"/>
  <c r="J1809" i="8"/>
  <c r="I1809" i="8"/>
  <c r="H1809" i="8"/>
  <c r="G1809" i="8"/>
  <c r="F1809" i="8"/>
  <c r="E1809" i="8"/>
  <c r="D1809" i="8" a="1"/>
  <c r="D1809" i="8" s="1"/>
  <c r="C1809" i="8" a="1"/>
  <c r="C1809" i="8" s="1"/>
  <c r="B1809" i="8"/>
  <c r="Q1808" i="8"/>
  <c r="P1808" i="8"/>
  <c r="O1808" i="8"/>
  <c r="N1808" i="8"/>
  <c r="M1808" i="8"/>
  <c r="L1808" i="8"/>
  <c r="K1808" i="8"/>
  <c r="J1808" i="8"/>
  <c r="I1808" i="8"/>
  <c r="H1808" i="8"/>
  <c r="G1808" i="8"/>
  <c r="F1808" i="8"/>
  <c r="E1808" i="8"/>
  <c r="D1808" i="8" a="1"/>
  <c r="D1808" i="8" s="1"/>
  <c r="C1808" i="8" a="1"/>
  <c r="C1808" i="8" s="1"/>
  <c r="B1808" i="8"/>
  <c r="Q1807" i="8"/>
  <c r="P1807" i="8"/>
  <c r="O1807" i="8"/>
  <c r="N1807" i="8"/>
  <c r="M1807" i="8"/>
  <c r="L1807" i="8"/>
  <c r="K1807" i="8"/>
  <c r="J1807" i="8"/>
  <c r="I1807" i="8"/>
  <c r="H1807" i="8"/>
  <c r="G1807" i="8"/>
  <c r="F1807" i="8"/>
  <c r="E1807" i="8"/>
  <c r="D1807" i="8" a="1"/>
  <c r="D1807" i="8" s="1"/>
  <c r="C1807" i="8" a="1"/>
  <c r="C1807" i="8" s="1"/>
  <c r="B1807" i="8"/>
  <c r="Q1806" i="8"/>
  <c r="P1806" i="8"/>
  <c r="O1806" i="8"/>
  <c r="N1806" i="8"/>
  <c r="M1806" i="8"/>
  <c r="L1806" i="8"/>
  <c r="K1806" i="8"/>
  <c r="J1806" i="8"/>
  <c r="I1806" i="8"/>
  <c r="H1806" i="8"/>
  <c r="G1806" i="8"/>
  <c r="F1806" i="8"/>
  <c r="E1806" i="8"/>
  <c r="D1806" i="8" a="1"/>
  <c r="D1806" i="8" s="1"/>
  <c r="C1806" i="8" a="1"/>
  <c r="C1806" i="8" s="1"/>
  <c r="B1806" i="8"/>
  <c r="Q1805" i="8"/>
  <c r="P1805" i="8"/>
  <c r="O1805" i="8"/>
  <c r="N1805" i="8"/>
  <c r="M1805" i="8"/>
  <c r="L1805" i="8"/>
  <c r="K1805" i="8"/>
  <c r="J1805" i="8"/>
  <c r="I1805" i="8"/>
  <c r="H1805" i="8"/>
  <c r="G1805" i="8"/>
  <c r="F1805" i="8"/>
  <c r="E1805" i="8"/>
  <c r="D1805" i="8" a="1"/>
  <c r="D1805" i="8" s="1"/>
  <c r="C1805" i="8" a="1"/>
  <c r="C1805" i="8" s="1"/>
  <c r="B1805" i="8"/>
  <c r="Q1804" i="8"/>
  <c r="P1804" i="8"/>
  <c r="O1804" i="8"/>
  <c r="N1804" i="8"/>
  <c r="M1804" i="8"/>
  <c r="L1804" i="8"/>
  <c r="K1804" i="8"/>
  <c r="J1804" i="8"/>
  <c r="I1804" i="8"/>
  <c r="H1804" i="8"/>
  <c r="G1804" i="8"/>
  <c r="F1804" i="8"/>
  <c r="E1804" i="8"/>
  <c r="D1804" i="8" a="1"/>
  <c r="D1804" i="8" s="1"/>
  <c r="C1804" i="8" a="1"/>
  <c r="C1804" i="8" s="1"/>
  <c r="B1804" i="8"/>
  <c r="Q1803" i="8"/>
  <c r="P1803" i="8"/>
  <c r="O1803" i="8"/>
  <c r="N1803" i="8"/>
  <c r="M1803" i="8"/>
  <c r="L1803" i="8"/>
  <c r="K1803" i="8"/>
  <c r="J1803" i="8"/>
  <c r="I1803" i="8"/>
  <c r="H1803" i="8"/>
  <c r="G1803" i="8"/>
  <c r="F1803" i="8"/>
  <c r="E1803" i="8"/>
  <c r="D1803" i="8" a="1"/>
  <c r="D1803" i="8" s="1"/>
  <c r="C1803" i="8" a="1"/>
  <c r="C1803" i="8" s="1"/>
  <c r="B1803" i="8"/>
  <c r="Q1802" i="8"/>
  <c r="P1802" i="8"/>
  <c r="O1802" i="8"/>
  <c r="N1802" i="8"/>
  <c r="M1802" i="8"/>
  <c r="L1802" i="8"/>
  <c r="K1802" i="8"/>
  <c r="J1802" i="8"/>
  <c r="I1802" i="8"/>
  <c r="H1802" i="8"/>
  <c r="G1802" i="8"/>
  <c r="F1802" i="8"/>
  <c r="E1802" i="8"/>
  <c r="D1802" i="8" a="1"/>
  <c r="D1802" i="8" s="1"/>
  <c r="C1802" i="8" a="1"/>
  <c r="C1802" i="8" s="1"/>
  <c r="B1802" i="8"/>
  <c r="Q1801" i="8"/>
  <c r="P1801" i="8"/>
  <c r="O1801" i="8"/>
  <c r="N1801" i="8"/>
  <c r="M1801" i="8"/>
  <c r="L1801" i="8"/>
  <c r="K1801" i="8"/>
  <c r="J1801" i="8"/>
  <c r="I1801" i="8"/>
  <c r="H1801" i="8"/>
  <c r="G1801" i="8"/>
  <c r="F1801" i="8"/>
  <c r="E1801" i="8"/>
  <c r="D1801" i="8" a="1"/>
  <c r="D1801" i="8" s="1"/>
  <c r="C1801" i="8" a="1"/>
  <c r="C1801" i="8" s="1"/>
  <c r="B1801" i="8"/>
  <c r="Q1800" i="8"/>
  <c r="P1800" i="8"/>
  <c r="O1800" i="8"/>
  <c r="N1800" i="8"/>
  <c r="M1800" i="8"/>
  <c r="L1800" i="8"/>
  <c r="K1800" i="8"/>
  <c r="J1800" i="8"/>
  <c r="I1800" i="8"/>
  <c r="H1800" i="8"/>
  <c r="G1800" i="8"/>
  <c r="F1800" i="8"/>
  <c r="E1800" i="8"/>
  <c r="D1800" i="8" a="1"/>
  <c r="D1800" i="8" s="1"/>
  <c r="C1800" i="8" a="1"/>
  <c r="C1800" i="8" s="1"/>
  <c r="B1800" i="8"/>
  <c r="Q1799" i="8"/>
  <c r="P1799" i="8"/>
  <c r="O1799" i="8"/>
  <c r="N1799" i="8"/>
  <c r="M1799" i="8"/>
  <c r="L1799" i="8"/>
  <c r="K1799" i="8"/>
  <c r="J1799" i="8"/>
  <c r="I1799" i="8"/>
  <c r="H1799" i="8"/>
  <c r="G1799" i="8"/>
  <c r="F1799" i="8"/>
  <c r="E1799" i="8"/>
  <c r="D1799" i="8" a="1"/>
  <c r="D1799" i="8" s="1"/>
  <c r="C1799" i="8" a="1"/>
  <c r="C1799" i="8" s="1"/>
  <c r="B1799" i="8"/>
  <c r="Q1798" i="8"/>
  <c r="P1798" i="8"/>
  <c r="O1798" i="8"/>
  <c r="N1798" i="8"/>
  <c r="M1798" i="8"/>
  <c r="L1798" i="8"/>
  <c r="K1798" i="8"/>
  <c r="J1798" i="8"/>
  <c r="I1798" i="8"/>
  <c r="H1798" i="8"/>
  <c r="G1798" i="8"/>
  <c r="F1798" i="8"/>
  <c r="E1798" i="8"/>
  <c r="D1798" i="8" a="1"/>
  <c r="D1798" i="8" s="1"/>
  <c r="C1798" i="8" a="1"/>
  <c r="C1798" i="8" s="1"/>
  <c r="B1798" i="8"/>
  <c r="Q1797" i="8"/>
  <c r="P1797" i="8"/>
  <c r="O1797" i="8"/>
  <c r="N1797" i="8"/>
  <c r="M1797" i="8"/>
  <c r="L1797" i="8"/>
  <c r="K1797" i="8"/>
  <c r="J1797" i="8"/>
  <c r="I1797" i="8"/>
  <c r="H1797" i="8"/>
  <c r="G1797" i="8"/>
  <c r="F1797" i="8"/>
  <c r="E1797" i="8"/>
  <c r="D1797" i="8" a="1"/>
  <c r="D1797" i="8" s="1"/>
  <c r="C1797" i="8" a="1"/>
  <c r="C1797" i="8" s="1"/>
  <c r="B1797" i="8"/>
  <c r="Q1796" i="8"/>
  <c r="P1796" i="8"/>
  <c r="O1796" i="8"/>
  <c r="N1796" i="8"/>
  <c r="M1796" i="8"/>
  <c r="L1796" i="8"/>
  <c r="K1796" i="8"/>
  <c r="J1796" i="8"/>
  <c r="I1796" i="8"/>
  <c r="H1796" i="8"/>
  <c r="G1796" i="8"/>
  <c r="F1796" i="8"/>
  <c r="E1796" i="8"/>
  <c r="D1796" i="8" a="1"/>
  <c r="D1796" i="8" s="1"/>
  <c r="C1796" i="8" a="1"/>
  <c r="C1796" i="8" s="1"/>
  <c r="B1796" i="8"/>
  <c r="Q1795" i="8"/>
  <c r="P1795" i="8"/>
  <c r="O1795" i="8"/>
  <c r="N1795" i="8"/>
  <c r="M1795" i="8"/>
  <c r="L1795" i="8"/>
  <c r="K1795" i="8"/>
  <c r="J1795" i="8"/>
  <c r="I1795" i="8"/>
  <c r="H1795" i="8"/>
  <c r="G1795" i="8"/>
  <c r="F1795" i="8"/>
  <c r="E1795" i="8"/>
  <c r="D1795" i="8" a="1"/>
  <c r="D1795" i="8" s="1"/>
  <c r="C1795" i="8" a="1"/>
  <c r="C1795" i="8" s="1"/>
  <c r="B1795" i="8"/>
  <c r="Q1794" i="8"/>
  <c r="P1794" i="8"/>
  <c r="O1794" i="8"/>
  <c r="N1794" i="8"/>
  <c r="M1794" i="8"/>
  <c r="L1794" i="8"/>
  <c r="K1794" i="8"/>
  <c r="J1794" i="8"/>
  <c r="I1794" i="8"/>
  <c r="H1794" i="8"/>
  <c r="G1794" i="8"/>
  <c r="F1794" i="8"/>
  <c r="E1794" i="8"/>
  <c r="D1794" i="8" a="1"/>
  <c r="D1794" i="8" s="1"/>
  <c r="C1794" i="8" a="1"/>
  <c r="C1794" i="8" s="1"/>
  <c r="B1794" i="8"/>
  <c r="Q1793" i="8"/>
  <c r="P1793" i="8"/>
  <c r="O1793" i="8"/>
  <c r="N1793" i="8"/>
  <c r="M1793" i="8"/>
  <c r="L1793" i="8"/>
  <c r="K1793" i="8"/>
  <c r="J1793" i="8"/>
  <c r="I1793" i="8"/>
  <c r="H1793" i="8"/>
  <c r="G1793" i="8"/>
  <c r="F1793" i="8"/>
  <c r="E1793" i="8"/>
  <c r="D1793" i="8" a="1"/>
  <c r="D1793" i="8" s="1"/>
  <c r="C1793" i="8" a="1"/>
  <c r="C1793" i="8" s="1"/>
  <c r="B1793" i="8"/>
  <c r="Q1792" i="8"/>
  <c r="P1792" i="8"/>
  <c r="O1792" i="8"/>
  <c r="N1792" i="8"/>
  <c r="M1792" i="8"/>
  <c r="L1792" i="8"/>
  <c r="K1792" i="8"/>
  <c r="J1792" i="8"/>
  <c r="I1792" i="8"/>
  <c r="H1792" i="8"/>
  <c r="G1792" i="8"/>
  <c r="F1792" i="8"/>
  <c r="E1792" i="8"/>
  <c r="D1792" i="8" a="1"/>
  <c r="D1792" i="8" s="1"/>
  <c r="C1792" i="8" a="1"/>
  <c r="C1792" i="8" s="1"/>
  <c r="B1792" i="8"/>
  <c r="Q1791" i="8"/>
  <c r="P1791" i="8"/>
  <c r="O1791" i="8"/>
  <c r="N1791" i="8"/>
  <c r="M1791" i="8"/>
  <c r="L1791" i="8"/>
  <c r="K1791" i="8"/>
  <c r="J1791" i="8"/>
  <c r="I1791" i="8"/>
  <c r="H1791" i="8"/>
  <c r="G1791" i="8"/>
  <c r="F1791" i="8"/>
  <c r="E1791" i="8"/>
  <c r="D1791" i="8" a="1"/>
  <c r="D1791" i="8" s="1"/>
  <c r="C1791" i="8" a="1"/>
  <c r="C1791" i="8" s="1"/>
  <c r="B1791" i="8"/>
  <c r="Q1790" i="8"/>
  <c r="P1790" i="8"/>
  <c r="O1790" i="8"/>
  <c r="N1790" i="8"/>
  <c r="M1790" i="8"/>
  <c r="L1790" i="8"/>
  <c r="K1790" i="8"/>
  <c r="J1790" i="8"/>
  <c r="I1790" i="8"/>
  <c r="H1790" i="8"/>
  <c r="G1790" i="8"/>
  <c r="F1790" i="8"/>
  <c r="E1790" i="8"/>
  <c r="D1790" i="8" a="1"/>
  <c r="D1790" i="8" s="1"/>
  <c r="C1790" i="8" a="1"/>
  <c r="C1790" i="8" s="1"/>
  <c r="B1790" i="8"/>
  <c r="Q1789" i="8"/>
  <c r="P1789" i="8"/>
  <c r="O1789" i="8"/>
  <c r="N1789" i="8"/>
  <c r="M1789" i="8"/>
  <c r="L1789" i="8"/>
  <c r="K1789" i="8"/>
  <c r="J1789" i="8"/>
  <c r="I1789" i="8"/>
  <c r="H1789" i="8"/>
  <c r="G1789" i="8"/>
  <c r="F1789" i="8"/>
  <c r="E1789" i="8"/>
  <c r="D1789" i="8" a="1"/>
  <c r="D1789" i="8" s="1"/>
  <c r="C1789" i="8" a="1"/>
  <c r="C1789" i="8" s="1"/>
  <c r="B1789" i="8"/>
  <c r="Q1788" i="8"/>
  <c r="P1788" i="8"/>
  <c r="O1788" i="8"/>
  <c r="N1788" i="8"/>
  <c r="M1788" i="8"/>
  <c r="L1788" i="8"/>
  <c r="K1788" i="8"/>
  <c r="J1788" i="8"/>
  <c r="I1788" i="8"/>
  <c r="H1788" i="8"/>
  <c r="G1788" i="8"/>
  <c r="F1788" i="8"/>
  <c r="E1788" i="8"/>
  <c r="D1788" i="8" a="1"/>
  <c r="D1788" i="8" s="1"/>
  <c r="C1788" i="8" a="1"/>
  <c r="C1788" i="8" s="1"/>
  <c r="B1788" i="8"/>
  <c r="Q1787" i="8"/>
  <c r="P1787" i="8"/>
  <c r="O1787" i="8"/>
  <c r="N1787" i="8"/>
  <c r="M1787" i="8"/>
  <c r="L1787" i="8"/>
  <c r="K1787" i="8"/>
  <c r="J1787" i="8"/>
  <c r="I1787" i="8"/>
  <c r="H1787" i="8"/>
  <c r="G1787" i="8"/>
  <c r="F1787" i="8"/>
  <c r="E1787" i="8"/>
  <c r="D1787" i="8" a="1"/>
  <c r="D1787" i="8" s="1"/>
  <c r="C1787" i="8" a="1"/>
  <c r="C1787" i="8" s="1"/>
  <c r="B1787" i="8"/>
  <c r="Q1786" i="8"/>
  <c r="P1786" i="8"/>
  <c r="O1786" i="8"/>
  <c r="N1786" i="8"/>
  <c r="M1786" i="8"/>
  <c r="L1786" i="8"/>
  <c r="K1786" i="8"/>
  <c r="J1786" i="8"/>
  <c r="I1786" i="8"/>
  <c r="H1786" i="8"/>
  <c r="G1786" i="8"/>
  <c r="F1786" i="8"/>
  <c r="E1786" i="8"/>
  <c r="D1786" i="8" a="1"/>
  <c r="D1786" i="8" s="1"/>
  <c r="C1786" i="8" a="1"/>
  <c r="C1786" i="8" s="1"/>
  <c r="B1786" i="8"/>
  <c r="Q1785" i="8"/>
  <c r="P1785" i="8"/>
  <c r="O1785" i="8"/>
  <c r="N1785" i="8"/>
  <c r="M1785" i="8"/>
  <c r="L1785" i="8"/>
  <c r="K1785" i="8"/>
  <c r="J1785" i="8"/>
  <c r="I1785" i="8"/>
  <c r="H1785" i="8"/>
  <c r="G1785" i="8"/>
  <c r="F1785" i="8"/>
  <c r="E1785" i="8"/>
  <c r="D1785" i="8" a="1"/>
  <c r="D1785" i="8" s="1"/>
  <c r="C1785" i="8" a="1"/>
  <c r="C1785" i="8" s="1"/>
  <c r="B1785" i="8"/>
  <c r="Q1784" i="8"/>
  <c r="P1784" i="8"/>
  <c r="O1784" i="8"/>
  <c r="N1784" i="8"/>
  <c r="M1784" i="8"/>
  <c r="L1784" i="8"/>
  <c r="K1784" i="8"/>
  <c r="J1784" i="8"/>
  <c r="I1784" i="8"/>
  <c r="H1784" i="8"/>
  <c r="G1784" i="8"/>
  <c r="F1784" i="8"/>
  <c r="E1784" i="8"/>
  <c r="D1784" i="8" a="1"/>
  <c r="D1784" i="8" s="1"/>
  <c r="C1784" i="8" a="1"/>
  <c r="C1784" i="8" s="1"/>
  <c r="B1784" i="8"/>
  <c r="Q1783" i="8"/>
  <c r="P1783" i="8"/>
  <c r="O1783" i="8"/>
  <c r="N1783" i="8"/>
  <c r="M1783" i="8"/>
  <c r="L1783" i="8"/>
  <c r="K1783" i="8"/>
  <c r="J1783" i="8"/>
  <c r="I1783" i="8"/>
  <c r="H1783" i="8"/>
  <c r="G1783" i="8"/>
  <c r="F1783" i="8"/>
  <c r="E1783" i="8"/>
  <c r="D1783" i="8" a="1"/>
  <c r="D1783" i="8" s="1"/>
  <c r="C1783" i="8" a="1"/>
  <c r="C1783" i="8" s="1"/>
  <c r="B1783" i="8"/>
  <c r="Q1782" i="8"/>
  <c r="P1782" i="8"/>
  <c r="O1782" i="8"/>
  <c r="N1782" i="8"/>
  <c r="M1782" i="8"/>
  <c r="L1782" i="8"/>
  <c r="K1782" i="8"/>
  <c r="J1782" i="8"/>
  <c r="I1782" i="8"/>
  <c r="H1782" i="8"/>
  <c r="G1782" i="8"/>
  <c r="F1782" i="8"/>
  <c r="E1782" i="8"/>
  <c r="D1782" i="8" a="1"/>
  <c r="D1782" i="8" s="1"/>
  <c r="C1782" i="8" a="1"/>
  <c r="C1782" i="8" s="1"/>
  <c r="B1782" i="8"/>
  <c r="Q1781" i="8"/>
  <c r="P1781" i="8"/>
  <c r="O1781" i="8"/>
  <c r="N1781" i="8"/>
  <c r="M1781" i="8"/>
  <c r="L1781" i="8"/>
  <c r="K1781" i="8"/>
  <c r="J1781" i="8"/>
  <c r="I1781" i="8"/>
  <c r="H1781" i="8"/>
  <c r="G1781" i="8"/>
  <c r="F1781" i="8"/>
  <c r="E1781" i="8"/>
  <c r="D1781" i="8" a="1"/>
  <c r="D1781" i="8" s="1"/>
  <c r="C1781" i="8" a="1"/>
  <c r="C1781" i="8" s="1"/>
  <c r="B1781" i="8"/>
  <c r="Q1780" i="8"/>
  <c r="P1780" i="8"/>
  <c r="O1780" i="8"/>
  <c r="N1780" i="8"/>
  <c r="M1780" i="8"/>
  <c r="L1780" i="8"/>
  <c r="K1780" i="8"/>
  <c r="J1780" i="8"/>
  <c r="I1780" i="8"/>
  <c r="H1780" i="8"/>
  <c r="G1780" i="8"/>
  <c r="F1780" i="8"/>
  <c r="E1780" i="8"/>
  <c r="D1780" i="8" a="1"/>
  <c r="D1780" i="8" s="1"/>
  <c r="C1780" i="8" a="1"/>
  <c r="C1780" i="8" s="1"/>
  <c r="B1780" i="8"/>
  <c r="Q1779" i="8"/>
  <c r="P1779" i="8"/>
  <c r="O1779" i="8"/>
  <c r="N1779" i="8"/>
  <c r="M1779" i="8"/>
  <c r="L1779" i="8"/>
  <c r="K1779" i="8"/>
  <c r="J1779" i="8"/>
  <c r="I1779" i="8"/>
  <c r="H1779" i="8"/>
  <c r="G1779" i="8"/>
  <c r="F1779" i="8"/>
  <c r="E1779" i="8"/>
  <c r="D1779" i="8" a="1"/>
  <c r="D1779" i="8" s="1"/>
  <c r="C1779" i="8" a="1"/>
  <c r="C1779" i="8" s="1"/>
  <c r="B1779" i="8"/>
  <c r="Q1778" i="8"/>
  <c r="P1778" i="8"/>
  <c r="O1778" i="8"/>
  <c r="N1778" i="8"/>
  <c r="M1778" i="8"/>
  <c r="L1778" i="8"/>
  <c r="K1778" i="8"/>
  <c r="J1778" i="8"/>
  <c r="I1778" i="8"/>
  <c r="H1778" i="8"/>
  <c r="G1778" i="8"/>
  <c r="F1778" i="8"/>
  <c r="E1778" i="8"/>
  <c r="D1778" i="8" a="1"/>
  <c r="D1778" i="8" s="1"/>
  <c r="C1778" i="8" a="1"/>
  <c r="C1778" i="8" s="1"/>
  <c r="B1778" i="8"/>
  <c r="Q1777" i="8"/>
  <c r="P1777" i="8"/>
  <c r="O1777" i="8"/>
  <c r="N1777" i="8"/>
  <c r="M1777" i="8"/>
  <c r="L1777" i="8"/>
  <c r="K1777" i="8"/>
  <c r="J1777" i="8"/>
  <c r="I1777" i="8"/>
  <c r="H1777" i="8"/>
  <c r="G1777" i="8"/>
  <c r="F1777" i="8"/>
  <c r="E1777" i="8"/>
  <c r="D1777" i="8" a="1"/>
  <c r="D1777" i="8" s="1"/>
  <c r="C1777" i="8" a="1"/>
  <c r="C1777" i="8" s="1"/>
  <c r="B1777" i="8"/>
  <c r="Q1776" i="8"/>
  <c r="P1776" i="8"/>
  <c r="O1776" i="8"/>
  <c r="N1776" i="8"/>
  <c r="M1776" i="8"/>
  <c r="L1776" i="8"/>
  <c r="K1776" i="8"/>
  <c r="J1776" i="8"/>
  <c r="I1776" i="8"/>
  <c r="H1776" i="8"/>
  <c r="G1776" i="8"/>
  <c r="F1776" i="8"/>
  <c r="E1776" i="8"/>
  <c r="D1776" i="8" a="1"/>
  <c r="D1776" i="8" s="1"/>
  <c r="C1776" i="8" a="1"/>
  <c r="C1776" i="8" s="1"/>
  <c r="B1776" i="8"/>
  <c r="Q1775" i="8"/>
  <c r="P1775" i="8"/>
  <c r="O1775" i="8"/>
  <c r="N1775" i="8"/>
  <c r="M1775" i="8"/>
  <c r="L1775" i="8"/>
  <c r="K1775" i="8"/>
  <c r="J1775" i="8"/>
  <c r="I1775" i="8"/>
  <c r="H1775" i="8"/>
  <c r="G1775" i="8"/>
  <c r="F1775" i="8"/>
  <c r="E1775" i="8"/>
  <c r="D1775" i="8" a="1"/>
  <c r="D1775" i="8" s="1"/>
  <c r="C1775" i="8" a="1"/>
  <c r="C1775" i="8" s="1"/>
  <c r="B1775" i="8"/>
  <c r="Q1774" i="8"/>
  <c r="P1774" i="8"/>
  <c r="O1774" i="8"/>
  <c r="N1774" i="8"/>
  <c r="M1774" i="8"/>
  <c r="L1774" i="8"/>
  <c r="K1774" i="8"/>
  <c r="J1774" i="8"/>
  <c r="I1774" i="8"/>
  <c r="H1774" i="8"/>
  <c r="G1774" i="8"/>
  <c r="F1774" i="8"/>
  <c r="E1774" i="8"/>
  <c r="D1774" i="8" a="1"/>
  <c r="D1774" i="8" s="1"/>
  <c r="C1774" i="8" a="1"/>
  <c r="C1774" i="8" s="1"/>
  <c r="B1774" i="8"/>
  <c r="Q1773" i="8"/>
  <c r="P1773" i="8"/>
  <c r="O1773" i="8"/>
  <c r="N1773" i="8"/>
  <c r="M1773" i="8"/>
  <c r="L1773" i="8"/>
  <c r="K1773" i="8"/>
  <c r="J1773" i="8"/>
  <c r="I1773" i="8"/>
  <c r="H1773" i="8"/>
  <c r="G1773" i="8"/>
  <c r="F1773" i="8"/>
  <c r="E1773" i="8"/>
  <c r="D1773" i="8" a="1"/>
  <c r="D1773" i="8" s="1"/>
  <c r="C1773" i="8" a="1"/>
  <c r="C1773" i="8" s="1"/>
  <c r="B1773" i="8"/>
  <c r="Q1772" i="8"/>
  <c r="P1772" i="8"/>
  <c r="O1772" i="8"/>
  <c r="N1772" i="8"/>
  <c r="M1772" i="8"/>
  <c r="L1772" i="8"/>
  <c r="K1772" i="8"/>
  <c r="J1772" i="8"/>
  <c r="I1772" i="8"/>
  <c r="H1772" i="8"/>
  <c r="G1772" i="8"/>
  <c r="F1772" i="8"/>
  <c r="E1772" i="8"/>
  <c r="D1772" i="8" a="1"/>
  <c r="D1772" i="8" s="1"/>
  <c r="C1772" i="8" a="1"/>
  <c r="C1772" i="8" s="1"/>
  <c r="B1772" i="8"/>
  <c r="Q1771" i="8"/>
  <c r="P1771" i="8"/>
  <c r="O1771" i="8"/>
  <c r="N1771" i="8"/>
  <c r="M1771" i="8"/>
  <c r="L1771" i="8"/>
  <c r="K1771" i="8"/>
  <c r="J1771" i="8"/>
  <c r="I1771" i="8"/>
  <c r="H1771" i="8"/>
  <c r="G1771" i="8"/>
  <c r="F1771" i="8"/>
  <c r="E1771" i="8"/>
  <c r="D1771" i="8" a="1"/>
  <c r="D1771" i="8" s="1"/>
  <c r="C1771" i="8" a="1"/>
  <c r="C1771" i="8" s="1"/>
  <c r="B1771" i="8"/>
  <c r="Q1770" i="8"/>
  <c r="P1770" i="8"/>
  <c r="O1770" i="8"/>
  <c r="N1770" i="8"/>
  <c r="M1770" i="8"/>
  <c r="L1770" i="8"/>
  <c r="K1770" i="8"/>
  <c r="J1770" i="8"/>
  <c r="I1770" i="8"/>
  <c r="H1770" i="8"/>
  <c r="G1770" i="8"/>
  <c r="F1770" i="8"/>
  <c r="E1770" i="8"/>
  <c r="D1770" i="8" a="1"/>
  <c r="D1770" i="8" s="1"/>
  <c r="C1770" i="8" a="1"/>
  <c r="C1770" i="8" s="1"/>
  <c r="B1770" i="8"/>
  <c r="Q1769" i="8"/>
  <c r="P1769" i="8"/>
  <c r="O1769" i="8"/>
  <c r="N1769" i="8"/>
  <c r="M1769" i="8"/>
  <c r="L1769" i="8"/>
  <c r="K1769" i="8"/>
  <c r="J1769" i="8"/>
  <c r="I1769" i="8"/>
  <c r="H1769" i="8"/>
  <c r="G1769" i="8"/>
  <c r="F1769" i="8"/>
  <c r="E1769" i="8"/>
  <c r="D1769" i="8" a="1"/>
  <c r="D1769" i="8" s="1"/>
  <c r="C1769" i="8" a="1"/>
  <c r="C1769" i="8" s="1"/>
  <c r="B1769" i="8"/>
  <c r="Q1768" i="8"/>
  <c r="P1768" i="8"/>
  <c r="O1768" i="8"/>
  <c r="N1768" i="8"/>
  <c r="M1768" i="8"/>
  <c r="L1768" i="8"/>
  <c r="K1768" i="8"/>
  <c r="J1768" i="8"/>
  <c r="I1768" i="8"/>
  <c r="H1768" i="8"/>
  <c r="G1768" i="8"/>
  <c r="F1768" i="8"/>
  <c r="E1768" i="8"/>
  <c r="D1768" i="8" a="1"/>
  <c r="D1768" i="8" s="1"/>
  <c r="C1768" i="8" a="1"/>
  <c r="C1768" i="8" s="1"/>
  <c r="B1768" i="8"/>
  <c r="Q1767" i="8"/>
  <c r="P1767" i="8"/>
  <c r="O1767" i="8"/>
  <c r="N1767" i="8"/>
  <c r="M1767" i="8"/>
  <c r="L1767" i="8"/>
  <c r="K1767" i="8"/>
  <c r="J1767" i="8"/>
  <c r="I1767" i="8"/>
  <c r="H1767" i="8"/>
  <c r="G1767" i="8"/>
  <c r="F1767" i="8"/>
  <c r="E1767" i="8"/>
  <c r="D1767" i="8" a="1"/>
  <c r="D1767" i="8" s="1"/>
  <c r="C1767" i="8" a="1"/>
  <c r="C1767" i="8" s="1"/>
  <c r="B1767" i="8"/>
  <c r="Q1766" i="8"/>
  <c r="P1766" i="8"/>
  <c r="O1766" i="8"/>
  <c r="N1766" i="8"/>
  <c r="M1766" i="8"/>
  <c r="L1766" i="8"/>
  <c r="K1766" i="8"/>
  <c r="J1766" i="8"/>
  <c r="I1766" i="8"/>
  <c r="H1766" i="8"/>
  <c r="G1766" i="8"/>
  <c r="F1766" i="8"/>
  <c r="E1766" i="8"/>
  <c r="D1766" i="8" a="1"/>
  <c r="D1766" i="8" s="1"/>
  <c r="C1766" i="8" a="1"/>
  <c r="C1766" i="8" s="1"/>
  <c r="B1766" i="8"/>
  <c r="Q1765" i="8"/>
  <c r="P1765" i="8"/>
  <c r="O1765" i="8"/>
  <c r="N1765" i="8"/>
  <c r="M1765" i="8"/>
  <c r="L1765" i="8"/>
  <c r="K1765" i="8"/>
  <c r="J1765" i="8"/>
  <c r="I1765" i="8"/>
  <c r="H1765" i="8"/>
  <c r="G1765" i="8"/>
  <c r="F1765" i="8"/>
  <c r="E1765" i="8"/>
  <c r="D1765" i="8" a="1"/>
  <c r="D1765" i="8" s="1"/>
  <c r="C1765" i="8" a="1"/>
  <c r="C1765" i="8" s="1"/>
  <c r="B1765" i="8"/>
  <c r="Q1764" i="8"/>
  <c r="P1764" i="8"/>
  <c r="O1764" i="8"/>
  <c r="N1764" i="8"/>
  <c r="M1764" i="8"/>
  <c r="L1764" i="8"/>
  <c r="K1764" i="8"/>
  <c r="J1764" i="8"/>
  <c r="I1764" i="8"/>
  <c r="H1764" i="8"/>
  <c r="G1764" i="8"/>
  <c r="F1764" i="8"/>
  <c r="E1764" i="8"/>
  <c r="D1764" i="8" a="1"/>
  <c r="D1764" i="8" s="1"/>
  <c r="C1764" i="8" a="1"/>
  <c r="C1764" i="8" s="1"/>
  <c r="B1764" i="8"/>
  <c r="Q1763" i="8"/>
  <c r="P1763" i="8"/>
  <c r="O1763" i="8"/>
  <c r="N1763" i="8"/>
  <c r="M1763" i="8"/>
  <c r="L1763" i="8"/>
  <c r="K1763" i="8"/>
  <c r="J1763" i="8"/>
  <c r="I1763" i="8"/>
  <c r="H1763" i="8"/>
  <c r="G1763" i="8"/>
  <c r="F1763" i="8"/>
  <c r="E1763" i="8"/>
  <c r="D1763" i="8" a="1"/>
  <c r="D1763" i="8" s="1"/>
  <c r="C1763" i="8" a="1"/>
  <c r="C1763" i="8" s="1"/>
  <c r="B1763" i="8"/>
  <c r="Q1762" i="8"/>
  <c r="P1762" i="8"/>
  <c r="O1762" i="8"/>
  <c r="N1762" i="8"/>
  <c r="M1762" i="8"/>
  <c r="L1762" i="8"/>
  <c r="K1762" i="8"/>
  <c r="J1762" i="8"/>
  <c r="I1762" i="8"/>
  <c r="H1762" i="8"/>
  <c r="G1762" i="8"/>
  <c r="F1762" i="8"/>
  <c r="E1762" i="8"/>
  <c r="D1762" i="8" a="1"/>
  <c r="D1762" i="8" s="1"/>
  <c r="C1762" i="8" a="1"/>
  <c r="C1762" i="8" s="1"/>
  <c r="B1762" i="8"/>
  <c r="Q1761" i="8"/>
  <c r="P1761" i="8"/>
  <c r="O1761" i="8"/>
  <c r="N1761" i="8"/>
  <c r="M1761" i="8"/>
  <c r="L1761" i="8"/>
  <c r="K1761" i="8"/>
  <c r="J1761" i="8"/>
  <c r="I1761" i="8"/>
  <c r="H1761" i="8"/>
  <c r="G1761" i="8"/>
  <c r="F1761" i="8"/>
  <c r="E1761" i="8"/>
  <c r="D1761" i="8" a="1"/>
  <c r="D1761" i="8" s="1"/>
  <c r="C1761" i="8" a="1"/>
  <c r="C1761" i="8" s="1"/>
  <c r="B1761" i="8"/>
  <c r="Q1760" i="8"/>
  <c r="P1760" i="8"/>
  <c r="O1760" i="8"/>
  <c r="N1760" i="8"/>
  <c r="M1760" i="8"/>
  <c r="L1760" i="8"/>
  <c r="K1760" i="8"/>
  <c r="J1760" i="8"/>
  <c r="I1760" i="8"/>
  <c r="H1760" i="8"/>
  <c r="G1760" i="8"/>
  <c r="F1760" i="8"/>
  <c r="E1760" i="8"/>
  <c r="D1760" i="8" a="1"/>
  <c r="D1760" i="8" s="1"/>
  <c r="C1760" i="8" a="1"/>
  <c r="C1760" i="8" s="1"/>
  <c r="B1760" i="8"/>
  <c r="Q1759" i="8"/>
  <c r="P1759" i="8"/>
  <c r="O1759" i="8"/>
  <c r="N1759" i="8"/>
  <c r="M1759" i="8"/>
  <c r="L1759" i="8"/>
  <c r="K1759" i="8"/>
  <c r="J1759" i="8"/>
  <c r="I1759" i="8"/>
  <c r="H1759" i="8"/>
  <c r="G1759" i="8"/>
  <c r="F1759" i="8"/>
  <c r="E1759" i="8"/>
  <c r="D1759" i="8" a="1"/>
  <c r="D1759" i="8" s="1"/>
  <c r="C1759" i="8" a="1"/>
  <c r="C1759" i="8" s="1"/>
  <c r="B1759" i="8"/>
  <c r="Q1758" i="8"/>
  <c r="P1758" i="8"/>
  <c r="O1758" i="8"/>
  <c r="N1758" i="8"/>
  <c r="M1758" i="8"/>
  <c r="L1758" i="8"/>
  <c r="K1758" i="8"/>
  <c r="J1758" i="8"/>
  <c r="I1758" i="8"/>
  <c r="H1758" i="8"/>
  <c r="G1758" i="8"/>
  <c r="F1758" i="8"/>
  <c r="E1758" i="8"/>
  <c r="D1758" i="8" a="1"/>
  <c r="D1758" i="8" s="1"/>
  <c r="C1758" i="8" a="1"/>
  <c r="C1758" i="8" s="1"/>
  <c r="B1758" i="8"/>
  <c r="Q1757" i="8"/>
  <c r="P1757" i="8"/>
  <c r="O1757" i="8"/>
  <c r="N1757" i="8"/>
  <c r="M1757" i="8"/>
  <c r="L1757" i="8"/>
  <c r="K1757" i="8"/>
  <c r="J1757" i="8"/>
  <c r="I1757" i="8"/>
  <c r="H1757" i="8"/>
  <c r="G1757" i="8"/>
  <c r="F1757" i="8"/>
  <c r="E1757" i="8"/>
  <c r="D1757" i="8" a="1"/>
  <c r="D1757" i="8" s="1"/>
  <c r="C1757" i="8" a="1"/>
  <c r="C1757" i="8" s="1"/>
  <c r="B1757" i="8"/>
  <c r="Q1756" i="8"/>
  <c r="P1756" i="8"/>
  <c r="O1756" i="8"/>
  <c r="N1756" i="8"/>
  <c r="M1756" i="8"/>
  <c r="L1756" i="8"/>
  <c r="K1756" i="8"/>
  <c r="J1756" i="8"/>
  <c r="I1756" i="8"/>
  <c r="H1756" i="8"/>
  <c r="G1756" i="8"/>
  <c r="F1756" i="8"/>
  <c r="E1756" i="8"/>
  <c r="D1756" i="8" a="1"/>
  <c r="D1756" i="8" s="1"/>
  <c r="C1756" i="8" a="1"/>
  <c r="C1756" i="8" s="1"/>
  <c r="B1756" i="8"/>
  <c r="Q1755" i="8"/>
  <c r="P1755" i="8"/>
  <c r="O1755" i="8"/>
  <c r="N1755" i="8"/>
  <c r="M1755" i="8"/>
  <c r="L1755" i="8"/>
  <c r="K1755" i="8"/>
  <c r="J1755" i="8"/>
  <c r="I1755" i="8"/>
  <c r="H1755" i="8"/>
  <c r="G1755" i="8"/>
  <c r="F1755" i="8"/>
  <c r="E1755" i="8"/>
  <c r="D1755" i="8" a="1"/>
  <c r="D1755" i="8" s="1"/>
  <c r="C1755" i="8" a="1"/>
  <c r="C1755" i="8" s="1"/>
  <c r="B1755" i="8"/>
  <c r="Q1754" i="8"/>
  <c r="P1754" i="8"/>
  <c r="O1754" i="8"/>
  <c r="N1754" i="8"/>
  <c r="M1754" i="8"/>
  <c r="L1754" i="8"/>
  <c r="K1754" i="8"/>
  <c r="J1754" i="8"/>
  <c r="I1754" i="8"/>
  <c r="H1754" i="8"/>
  <c r="G1754" i="8"/>
  <c r="F1754" i="8"/>
  <c r="E1754" i="8"/>
  <c r="D1754" i="8" a="1"/>
  <c r="D1754" i="8" s="1"/>
  <c r="C1754" i="8" a="1"/>
  <c r="C1754" i="8" s="1"/>
  <c r="B1754" i="8"/>
  <c r="Q1753" i="8"/>
  <c r="P1753" i="8"/>
  <c r="O1753" i="8"/>
  <c r="N1753" i="8"/>
  <c r="M1753" i="8"/>
  <c r="L1753" i="8"/>
  <c r="K1753" i="8"/>
  <c r="J1753" i="8"/>
  <c r="I1753" i="8"/>
  <c r="H1753" i="8"/>
  <c r="G1753" i="8"/>
  <c r="F1753" i="8"/>
  <c r="E1753" i="8"/>
  <c r="D1753" i="8" a="1"/>
  <c r="D1753" i="8" s="1"/>
  <c r="C1753" i="8" a="1"/>
  <c r="C1753" i="8" s="1"/>
  <c r="B1753" i="8"/>
  <c r="Q1752" i="8"/>
  <c r="P1752" i="8"/>
  <c r="O1752" i="8"/>
  <c r="N1752" i="8"/>
  <c r="M1752" i="8"/>
  <c r="L1752" i="8"/>
  <c r="K1752" i="8"/>
  <c r="J1752" i="8"/>
  <c r="I1752" i="8"/>
  <c r="H1752" i="8"/>
  <c r="G1752" i="8"/>
  <c r="F1752" i="8"/>
  <c r="E1752" i="8"/>
  <c r="D1752" i="8" a="1"/>
  <c r="D1752" i="8" s="1"/>
  <c r="C1752" i="8" a="1"/>
  <c r="C1752" i="8" s="1"/>
  <c r="B1752" i="8"/>
  <c r="Q1751" i="8"/>
  <c r="P1751" i="8"/>
  <c r="O1751" i="8"/>
  <c r="N1751" i="8"/>
  <c r="M1751" i="8"/>
  <c r="L1751" i="8"/>
  <c r="K1751" i="8"/>
  <c r="J1751" i="8"/>
  <c r="I1751" i="8"/>
  <c r="H1751" i="8"/>
  <c r="G1751" i="8"/>
  <c r="F1751" i="8"/>
  <c r="E1751" i="8"/>
  <c r="D1751" i="8" a="1"/>
  <c r="D1751" i="8" s="1"/>
  <c r="C1751" i="8" a="1"/>
  <c r="C1751" i="8" s="1"/>
  <c r="B1751" i="8"/>
  <c r="Q1750" i="8"/>
  <c r="P1750" i="8"/>
  <c r="O1750" i="8"/>
  <c r="N1750" i="8"/>
  <c r="M1750" i="8"/>
  <c r="L1750" i="8"/>
  <c r="K1750" i="8"/>
  <c r="J1750" i="8"/>
  <c r="I1750" i="8"/>
  <c r="H1750" i="8"/>
  <c r="G1750" i="8"/>
  <c r="F1750" i="8"/>
  <c r="E1750" i="8"/>
  <c r="D1750" i="8" a="1"/>
  <c r="D1750" i="8" s="1"/>
  <c r="C1750" i="8" a="1"/>
  <c r="C1750" i="8" s="1"/>
  <c r="B1750" i="8"/>
  <c r="Q1749" i="8"/>
  <c r="P1749" i="8"/>
  <c r="O1749" i="8"/>
  <c r="N1749" i="8"/>
  <c r="M1749" i="8"/>
  <c r="L1749" i="8"/>
  <c r="K1749" i="8"/>
  <c r="J1749" i="8"/>
  <c r="I1749" i="8"/>
  <c r="H1749" i="8"/>
  <c r="G1749" i="8"/>
  <c r="F1749" i="8"/>
  <c r="E1749" i="8"/>
  <c r="D1749" i="8" a="1"/>
  <c r="D1749" i="8" s="1"/>
  <c r="C1749" i="8" a="1"/>
  <c r="C1749" i="8" s="1"/>
  <c r="B1749" i="8"/>
  <c r="Q1748" i="8"/>
  <c r="P1748" i="8"/>
  <c r="O1748" i="8"/>
  <c r="N1748" i="8"/>
  <c r="M1748" i="8"/>
  <c r="L1748" i="8"/>
  <c r="K1748" i="8"/>
  <c r="J1748" i="8"/>
  <c r="I1748" i="8"/>
  <c r="H1748" i="8"/>
  <c r="G1748" i="8"/>
  <c r="F1748" i="8"/>
  <c r="E1748" i="8"/>
  <c r="D1748" i="8" a="1"/>
  <c r="D1748" i="8" s="1"/>
  <c r="C1748" i="8" a="1"/>
  <c r="C1748" i="8" s="1"/>
  <c r="B1748" i="8"/>
  <c r="Q1747" i="8"/>
  <c r="P1747" i="8"/>
  <c r="O1747" i="8"/>
  <c r="N1747" i="8"/>
  <c r="M1747" i="8"/>
  <c r="L1747" i="8"/>
  <c r="K1747" i="8"/>
  <c r="J1747" i="8"/>
  <c r="I1747" i="8"/>
  <c r="H1747" i="8"/>
  <c r="G1747" i="8"/>
  <c r="F1747" i="8"/>
  <c r="E1747" i="8"/>
  <c r="D1747" i="8" a="1"/>
  <c r="D1747" i="8" s="1"/>
  <c r="C1747" i="8" a="1"/>
  <c r="C1747" i="8" s="1"/>
  <c r="B1747" i="8"/>
  <c r="Q1746" i="8"/>
  <c r="P1746" i="8"/>
  <c r="O1746" i="8"/>
  <c r="N1746" i="8"/>
  <c r="M1746" i="8"/>
  <c r="L1746" i="8"/>
  <c r="K1746" i="8"/>
  <c r="J1746" i="8"/>
  <c r="I1746" i="8"/>
  <c r="H1746" i="8"/>
  <c r="G1746" i="8"/>
  <c r="F1746" i="8"/>
  <c r="E1746" i="8"/>
  <c r="D1746" i="8" a="1"/>
  <c r="D1746" i="8" s="1"/>
  <c r="C1746" i="8" a="1"/>
  <c r="C1746" i="8" s="1"/>
  <c r="B1746" i="8"/>
  <c r="Q1745" i="8"/>
  <c r="P1745" i="8"/>
  <c r="O1745" i="8"/>
  <c r="N1745" i="8"/>
  <c r="M1745" i="8"/>
  <c r="L1745" i="8"/>
  <c r="K1745" i="8"/>
  <c r="J1745" i="8"/>
  <c r="I1745" i="8"/>
  <c r="H1745" i="8"/>
  <c r="G1745" i="8"/>
  <c r="F1745" i="8"/>
  <c r="E1745" i="8"/>
  <c r="D1745" i="8" a="1"/>
  <c r="D1745" i="8" s="1"/>
  <c r="C1745" i="8" a="1"/>
  <c r="C1745" i="8" s="1"/>
  <c r="B1745" i="8"/>
  <c r="Q1744" i="8"/>
  <c r="P1744" i="8"/>
  <c r="O1744" i="8"/>
  <c r="N1744" i="8"/>
  <c r="M1744" i="8"/>
  <c r="L1744" i="8"/>
  <c r="K1744" i="8"/>
  <c r="J1744" i="8"/>
  <c r="I1744" i="8"/>
  <c r="H1744" i="8"/>
  <c r="G1744" i="8"/>
  <c r="F1744" i="8"/>
  <c r="E1744" i="8"/>
  <c r="D1744" i="8" a="1"/>
  <c r="D1744" i="8" s="1"/>
  <c r="C1744" i="8" a="1"/>
  <c r="C1744" i="8" s="1"/>
  <c r="B1744" i="8"/>
  <c r="Q1743" i="8"/>
  <c r="P1743" i="8"/>
  <c r="O1743" i="8"/>
  <c r="N1743" i="8"/>
  <c r="M1743" i="8"/>
  <c r="L1743" i="8"/>
  <c r="K1743" i="8"/>
  <c r="J1743" i="8"/>
  <c r="I1743" i="8"/>
  <c r="H1743" i="8"/>
  <c r="G1743" i="8"/>
  <c r="F1743" i="8"/>
  <c r="E1743" i="8"/>
  <c r="D1743" i="8" a="1"/>
  <c r="D1743" i="8" s="1"/>
  <c r="C1743" i="8" a="1"/>
  <c r="C1743" i="8" s="1"/>
  <c r="B1743" i="8"/>
  <c r="Q1742" i="8"/>
  <c r="P1742" i="8"/>
  <c r="O1742" i="8"/>
  <c r="N1742" i="8"/>
  <c r="M1742" i="8"/>
  <c r="L1742" i="8"/>
  <c r="K1742" i="8"/>
  <c r="J1742" i="8"/>
  <c r="I1742" i="8"/>
  <c r="H1742" i="8"/>
  <c r="G1742" i="8"/>
  <c r="F1742" i="8"/>
  <c r="E1742" i="8"/>
  <c r="D1742" i="8" a="1"/>
  <c r="D1742" i="8" s="1"/>
  <c r="C1742" i="8" a="1"/>
  <c r="C1742" i="8" s="1"/>
  <c r="B1742" i="8"/>
  <c r="Q1741" i="8"/>
  <c r="P1741" i="8"/>
  <c r="O1741" i="8"/>
  <c r="N1741" i="8"/>
  <c r="M1741" i="8"/>
  <c r="L1741" i="8"/>
  <c r="K1741" i="8"/>
  <c r="J1741" i="8"/>
  <c r="I1741" i="8"/>
  <c r="H1741" i="8"/>
  <c r="G1741" i="8"/>
  <c r="F1741" i="8"/>
  <c r="E1741" i="8"/>
  <c r="D1741" i="8" a="1"/>
  <c r="D1741" i="8" s="1"/>
  <c r="C1741" i="8" a="1"/>
  <c r="C1741" i="8" s="1"/>
  <c r="B1741" i="8"/>
  <c r="Q1740" i="8"/>
  <c r="P1740" i="8"/>
  <c r="O1740" i="8"/>
  <c r="N1740" i="8"/>
  <c r="M1740" i="8"/>
  <c r="L1740" i="8"/>
  <c r="K1740" i="8"/>
  <c r="J1740" i="8"/>
  <c r="I1740" i="8"/>
  <c r="H1740" i="8"/>
  <c r="G1740" i="8"/>
  <c r="F1740" i="8"/>
  <c r="E1740" i="8"/>
  <c r="D1740" i="8" a="1"/>
  <c r="D1740" i="8" s="1"/>
  <c r="C1740" i="8" a="1"/>
  <c r="C1740" i="8" s="1"/>
  <c r="B1740" i="8"/>
  <c r="Q1739" i="8"/>
  <c r="P1739" i="8"/>
  <c r="O1739" i="8"/>
  <c r="N1739" i="8"/>
  <c r="M1739" i="8"/>
  <c r="L1739" i="8"/>
  <c r="K1739" i="8"/>
  <c r="J1739" i="8"/>
  <c r="I1739" i="8"/>
  <c r="H1739" i="8"/>
  <c r="G1739" i="8"/>
  <c r="F1739" i="8"/>
  <c r="E1739" i="8"/>
  <c r="D1739" i="8" a="1"/>
  <c r="D1739" i="8" s="1"/>
  <c r="C1739" i="8" a="1"/>
  <c r="C1739" i="8" s="1"/>
  <c r="B1739" i="8"/>
  <c r="Q1738" i="8"/>
  <c r="P1738" i="8"/>
  <c r="O1738" i="8"/>
  <c r="N1738" i="8"/>
  <c r="M1738" i="8"/>
  <c r="L1738" i="8"/>
  <c r="K1738" i="8"/>
  <c r="J1738" i="8"/>
  <c r="I1738" i="8"/>
  <c r="H1738" i="8"/>
  <c r="G1738" i="8"/>
  <c r="F1738" i="8"/>
  <c r="E1738" i="8"/>
  <c r="D1738" i="8" a="1"/>
  <c r="D1738" i="8" s="1"/>
  <c r="C1738" i="8" a="1"/>
  <c r="C1738" i="8" s="1"/>
  <c r="B1738" i="8"/>
  <c r="Q1737" i="8"/>
  <c r="P1737" i="8"/>
  <c r="O1737" i="8"/>
  <c r="N1737" i="8"/>
  <c r="M1737" i="8"/>
  <c r="L1737" i="8"/>
  <c r="K1737" i="8"/>
  <c r="J1737" i="8"/>
  <c r="I1737" i="8"/>
  <c r="H1737" i="8"/>
  <c r="G1737" i="8"/>
  <c r="F1737" i="8"/>
  <c r="E1737" i="8"/>
  <c r="D1737" i="8" a="1"/>
  <c r="D1737" i="8" s="1"/>
  <c r="C1737" i="8" a="1"/>
  <c r="C1737" i="8" s="1"/>
  <c r="B1737" i="8"/>
  <c r="Q1736" i="8"/>
  <c r="P1736" i="8"/>
  <c r="O1736" i="8"/>
  <c r="N1736" i="8"/>
  <c r="M1736" i="8"/>
  <c r="L1736" i="8"/>
  <c r="K1736" i="8"/>
  <c r="J1736" i="8"/>
  <c r="I1736" i="8"/>
  <c r="H1736" i="8"/>
  <c r="G1736" i="8"/>
  <c r="F1736" i="8"/>
  <c r="E1736" i="8"/>
  <c r="D1736" i="8" a="1"/>
  <c r="D1736" i="8" s="1"/>
  <c r="C1736" i="8" a="1"/>
  <c r="C1736" i="8" s="1"/>
  <c r="B1736" i="8"/>
  <c r="Q1735" i="8"/>
  <c r="P1735" i="8"/>
  <c r="O1735" i="8"/>
  <c r="N1735" i="8"/>
  <c r="M1735" i="8"/>
  <c r="L1735" i="8"/>
  <c r="K1735" i="8"/>
  <c r="J1735" i="8"/>
  <c r="I1735" i="8"/>
  <c r="H1735" i="8"/>
  <c r="G1735" i="8"/>
  <c r="F1735" i="8"/>
  <c r="E1735" i="8"/>
  <c r="D1735" i="8" a="1"/>
  <c r="D1735" i="8" s="1"/>
  <c r="C1735" i="8" a="1"/>
  <c r="C1735" i="8" s="1"/>
  <c r="B1735" i="8"/>
  <c r="Q1734" i="8"/>
  <c r="P1734" i="8"/>
  <c r="O1734" i="8"/>
  <c r="N1734" i="8"/>
  <c r="M1734" i="8"/>
  <c r="L1734" i="8"/>
  <c r="K1734" i="8"/>
  <c r="J1734" i="8"/>
  <c r="I1734" i="8"/>
  <c r="H1734" i="8"/>
  <c r="G1734" i="8"/>
  <c r="F1734" i="8"/>
  <c r="E1734" i="8"/>
  <c r="D1734" i="8" a="1"/>
  <c r="D1734" i="8" s="1"/>
  <c r="C1734" i="8" a="1"/>
  <c r="C1734" i="8" s="1"/>
  <c r="B1734" i="8"/>
  <c r="Q1733" i="8"/>
  <c r="P1733" i="8"/>
  <c r="O1733" i="8"/>
  <c r="N1733" i="8"/>
  <c r="M1733" i="8"/>
  <c r="L1733" i="8"/>
  <c r="K1733" i="8"/>
  <c r="J1733" i="8"/>
  <c r="I1733" i="8"/>
  <c r="H1733" i="8"/>
  <c r="G1733" i="8"/>
  <c r="F1733" i="8"/>
  <c r="E1733" i="8"/>
  <c r="D1733" i="8" a="1"/>
  <c r="D1733" i="8" s="1"/>
  <c r="C1733" i="8" a="1"/>
  <c r="C1733" i="8" s="1"/>
  <c r="B1733" i="8"/>
  <c r="Q1732" i="8"/>
  <c r="P1732" i="8"/>
  <c r="O1732" i="8"/>
  <c r="N1732" i="8"/>
  <c r="M1732" i="8"/>
  <c r="L1732" i="8"/>
  <c r="K1732" i="8"/>
  <c r="J1732" i="8"/>
  <c r="I1732" i="8"/>
  <c r="H1732" i="8"/>
  <c r="G1732" i="8"/>
  <c r="F1732" i="8"/>
  <c r="E1732" i="8"/>
  <c r="D1732" i="8" a="1"/>
  <c r="D1732" i="8" s="1"/>
  <c r="C1732" i="8" a="1"/>
  <c r="C1732" i="8" s="1"/>
  <c r="B1732" i="8"/>
  <c r="Q1731" i="8"/>
  <c r="P1731" i="8"/>
  <c r="O1731" i="8"/>
  <c r="N1731" i="8"/>
  <c r="M1731" i="8"/>
  <c r="L1731" i="8"/>
  <c r="K1731" i="8"/>
  <c r="J1731" i="8"/>
  <c r="I1731" i="8"/>
  <c r="H1731" i="8"/>
  <c r="G1731" i="8"/>
  <c r="F1731" i="8"/>
  <c r="E1731" i="8"/>
  <c r="D1731" i="8" a="1"/>
  <c r="D1731" i="8" s="1"/>
  <c r="C1731" i="8" a="1"/>
  <c r="C1731" i="8" s="1"/>
  <c r="B1731" i="8"/>
  <c r="Q1730" i="8"/>
  <c r="P1730" i="8"/>
  <c r="O1730" i="8"/>
  <c r="N1730" i="8"/>
  <c r="M1730" i="8"/>
  <c r="L1730" i="8"/>
  <c r="K1730" i="8"/>
  <c r="J1730" i="8"/>
  <c r="I1730" i="8"/>
  <c r="H1730" i="8"/>
  <c r="G1730" i="8"/>
  <c r="F1730" i="8"/>
  <c r="E1730" i="8"/>
  <c r="D1730" i="8" a="1"/>
  <c r="D1730" i="8" s="1"/>
  <c r="C1730" i="8" a="1"/>
  <c r="C1730" i="8" s="1"/>
  <c r="B1730" i="8"/>
  <c r="Q1729" i="8"/>
  <c r="P1729" i="8"/>
  <c r="O1729" i="8"/>
  <c r="N1729" i="8"/>
  <c r="M1729" i="8"/>
  <c r="L1729" i="8"/>
  <c r="K1729" i="8"/>
  <c r="J1729" i="8"/>
  <c r="I1729" i="8"/>
  <c r="H1729" i="8"/>
  <c r="G1729" i="8"/>
  <c r="F1729" i="8"/>
  <c r="E1729" i="8"/>
  <c r="D1729" i="8" a="1"/>
  <c r="D1729" i="8" s="1"/>
  <c r="C1729" i="8" a="1"/>
  <c r="C1729" i="8" s="1"/>
  <c r="B1729" i="8"/>
  <c r="Q1728" i="8"/>
  <c r="P1728" i="8"/>
  <c r="O1728" i="8"/>
  <c r="N1728" i="8"/>
  <c r="M1728" i="8"/>
  <c r="L1728" i="8"/>
  <c r="K1728" i="8"/>
  <c r="J1728" i="8"/>
  <c r="I1728" i="8"/>
  <c r="H1728" i="8"/>
  <c r="G1728" i="8"/>
  <c r="F1728" i="8"/>
  <c r="E1728" i="8"/>
  <c r="D1728" i="8" a="1"/>
  <c r="D1728" i="8" s="1"/>
  <c r="C1728" i="8" a="1"/>
  <c r="C1728" i="8" s="1"/>
  <c r="B1728" i="8"/>
  <c r="Q1727" i="8"/>
  <c r="P1727" i="8"/>
  <c r="O1727" i="8"/>
  <c r="N1727" i="8"/>
  <c r="M1727" i="8"/>
  <c r="L1727" i="8"/>
  <c r="K1727" i="8"/>
  <c r="J1727" i="8"/>
  <c r="I1727" i="8"/>
  <c r="H1727" i="8"/>
  <c r="G1727" i="8"/>
  <c r="F1727" i="8"/>
  <c r="E1727" i="8"/>
  <c r="D1727" i="8" a="1"/>
  <c r="D1727" i="8" s="1"/>
  <c r="C1727" i="8" a="1"/>
  <c r="C1727" i="8" s="1"/>
  <c r="B1727" i="8"/>
  <c r="Q1726" i="8"/>
  <c r="P1726" i="8"/>
  <c r="O1726" i="8"/>
  <c r="N1726" i="8"/>
  <c r="M1726" i="8"/>
  <c r="L1726" i="8"/>
  <c r="K1726" i="8"/>
  <c r="J1726" i="8"/>
  <c r="I1726" i="8"/>
  <c r="H1726" i="8"/>
  <c r="G1726" i="8"/>
  <c r="F1726" i="8"/>
  <c r="E1726" i="8"/>
  <c r="D1726" i="8" a="1"/>
  <c r="D1726" i="8" s="1"/>
  <c r="C1726" i="8" a="1"/>
  <c r="C1726" i="8" s="1"/>
  <c r="B1726" i="8"/>
  <c r="Q1725" i="8"/>
  <c r="P1725" i="8"/>
  <c r="O1725" i="8"/>
  <c r="N1725" i="8"/>
  <c r="M1725" i="8"/>
  <c r="L1725" i="8"/>
  <c r="K1725" i="8"/>
  <c r="J1725" i="8"/>
  <c r="I1725" i="8"/>
  <c r="H1725" i="8"/>
  <c r="G1725" i="8"/>
  <c r="F1725" i="8"/>
  <c r="E1725" i="8"/>
  <c r="D1725" i="8" a="1"/>
  <c r="D1725" i="8" s="1"/>
  <c r="C1725" i="8" a="1"/>
  <c r="C1725" i="8" s="1"/>
  <c r="B1725" i="8"/>
  <c r="Q1724" i="8"/>
  <c r="P1724" i="8"/>
  <c r="O1724" i="8"/>
  <c r="N1724" i="8"/>
  <c r="M1724" i="8"/>
  <c r="L1724" i="8"/>
  <c r="K1724" i="8"/>
  <c r="J1724" i="8"/>
  <c r="I1724" i="8"/>
  <c r="H1724" i="8"/>
  <c r="G1724" i="8"/>
  <c r="F1724" i="8"/>
  <c r="E1724" i="8"/>
  <c r="D1724" i="8" a="1"/>
  <c r="D1724" i="8" s="1"/>
  <c r="C1724" i="8" a="1"/>
  <c r="C1724" i="8" s="1"/>
  <c r="B1724" i="8"/>
  <c r="Q1723" i="8"/>
  <c r="P1723" i="8"/>
  <c r="O1723" i="8"/>
  <c r="N1723" i="8"/>
  <c r="M1723" i="8"/>
  <c r="L1723" i="8"/>
  <c r="K1723" i="8"/>
  <c r="J1723" i="8"/>
  <c r="I1723" i="8"/>
  <c r="H1723" i="8"/>
  <c r="G1723" i="8"/>
  <c r="F1723" i="8"/>
  <c r="E1723" i="8"/>
  <c r="D1723" i="8" a="1"/>
  <c r="D1723" i="8" s="1"/>
  <c r="C1723" i="8" a="1"/>
  <c r="C1723" i="8" s="1"/>
  <c r="B1723" i="8"/>
  <c r="Q1722" i="8"/>
  <c r="P1722" i="8"/>
  <c r="O1722" i="8"/>
  <c r="N1722" i="8"/>
  <c r="M1722" i="8"/>
  <c r="L1722" i="8"/>
  <c r="K1722" i="8"/>
  <c r="J1722" i="8"/>
  <c r="I1722" i="8"/>
  <c r="H1722" i="8"/>
  <c r="G1722" i="8"/>
  <c r="F1722" i="8"/>
  <c r="E1722" i="8"/>
  <c r="D1722" i="8" a="1"/>
  <c r="D1722" i="8" s="1"/>
  <c r="C1722" i="8" a="1"/>
  <c r="C1722" i="8" s="1"/>
  <c r="B1722" i="8"/>
  <c r="Q1721" i="8"/>
  <c r="P1721" i="8"/>
  <c r="O1721" i="8"/>
  <c r="N1721" i="8"/>
  <c r="M1721" i="8"/>
  <c r="L1721" i="8"/>
  <c r="K1721" i="8"/>
  <c r="J1721" i="8"/>
  <c r="I1721" i="8"/>
  <c r="H1721" i="8"/>
  <c r="G1721" i="8"/>
  <c r="F1721" i="8"/>
  <c r="E1721" i="8"/>
  <c r="D1721" i="8" a="1"/>
  <c r="D1721" i="8" s="1"/>
  <c r="C1721" i="8" a="1"/>
  <c r="C1721" i="8" s="1"/>
  <c r="B1721" i="8"/>
  <c r="Q1720" i="8"/>
  <c r="P1720" i="8"/>
  <c r="O1720" i="8"/>
  <c r="N1720" i="8"/>
  <c r="M1720" i="8"/>
  <c r="L1720" i="8"/>
  <c r="K1720" i="8"/>
  <c r="J1720" i="8"/>
  <c r="I1720" i="8"/>
  <c r="H1720" i="8"/>
  <c r="G1720" i="8"/>
  <c r="F1720" i="8"/>
  <c r="E1720" i="8"/>
  <c r="D1720" i="8" a="1"/>
  <c r="D1720" i="8" s="1"/>
  <c r="C1720" i="8" a="1"/>
  <c r="C1720" i="8" s="1"/>
  <c r="B1720" i="8"/>
  <c r="Q1719" i="8"/>
  <c r="P1719" i="8"/>
  <c r="O1719" i="8"/>
  <c r="N1719" i="8"/>
  <c r="M1719" i="8"/>
  <c r="L1719" i="8"/>
  <c r="K1719" i="8"/>
  <c r="J1719" i="8"/>
  <c r="I1719" i="8"/>
  <c r="H1719" i="8"/>
  <c r="G1719" i="8"/>
  <c r="F1719" i="8"/>
  <c r="E1719" i="8"/>
  <c r="D1719" i="8" a="1"/>
  <c r="D1719" i="8" s="1"/>
  <c r="C1719" i="8" a="1"/>
  <c r="C1719" i="8" s="1"/>
  <c r="B1719" i="8"/>
  <c r="Q1718" i="8"/>
  <c r="P1718" i="8"/>
  <c r="O1718" i="8"/>
  <c r="N1718" i="8"/>
  <c r="M1718" i="8"/>
  <c r="L1718" i="8"/>
  <c r="K1718" i="8"/>
  <c r="J1718" i="8"/>
  <c r="I1718" i="8"/>
  <c r="H1718" i="8"/>
  <c r="G1718" i="8"/>
  <c r="F1718" i="8"/>
  <c r="E1718" i="8"/>
  <c r="D1718" i="8" a="1"/>
  <c r="D1718" i="8" s="1"/>
  <c r="C1718" i="8" a="1"/>
  <c r="C1718" i="8" s="1"/>
  <c r="B1718" i="8"/>
  <c r="Q1717" i="8"/>
  <c r="P1717" i="8"/>
  <c r="O1717" i="8"/>
  <c r="N1717" i="8"/>
  <c r="M1717" i="8"/>
  <c r="L1717" i="8"/>
  <c r="K1717" i="8"/>
  <c r="J1717" i="8"/>
  <c r="I1717" i="8"/>
  <c r="H1717" i="8"/>
  <c r="G1717" i="8"/>
  <c r="F1717" i="8"/>
  <c r="E1717" i="8"/>
  <c r="D1717" i="8" a="1"/>
  <c r="D1717" i="8" s="1"/>
  <c r="C1717" i="8" a="1"/>
  <c r="C1717" i="8" s="1"/>
  <c r="B1717" i="8"/>
  <c r="Q1716" i="8"/>
  <c r="P1716" i="8"/>
  <c r="O1716" i="8"/>
  <c r="N1716" i="8"/>
  <c r="M1716" i="8"/>
  <c r="L1716" i="8"/>
  <c r="K1716" i="8"/>
  <c r="J1716" i="8"/>
  <c r="I1716" i="8"/>
  <c r="H1716" i="8"/>
  <c r="G1716" i="8"/>
  <c r="F1716" i="8"/>
  <c r="E1716" i="8"/>
  <c r="D1716" i="8" a="1"/>
  <c r="D1716" i="8" s="1"/>
  <c r="C1716" i="8" a="1"/>
  <c r="C1716" i="8" s="1"/>
  <c r="B1716" i="8"/>
  <c r="Q1715" i="8"/>
  <c r="P1715" i="8"/>
  <c r="O1715" i="8"/>
  <c r="N1715" i="8"/>
  <c r="M1715" i="8"/>
  <c r="L1715" i="8"/>
  <c r="K1715" i="8"/>
  <c r="J1715" i="8"/>
  <c r="I1715" i="8"/>
  <c r="H1715" i="8"/>
  <c r="G1715" i="8"/>
  <c r="F1715" i="8"/>
  <c r="E1715" i="8"/>
  <c r="D1715" i="8" a="1"/>
  <c r="D1715" i="8" s="1"/>
  <c r="C1715" i="8" a="1"/>
  <c r="C1715" i="8" s="1"/>
  <c r="B1715" i="8"/>
  <c r="Q1714" i="8"/>
  <c r="P1714" i="8"/>
  <c r="O1714" i="8"/>
  <c r="N1714" i="8"/>
  <c r="M1714" i="8"/>
  <c r="L1714" i="8"/>
  <c r="K1714" i="8"/>
  <c r="J1714" i="8"/>
  <c r="I1714" i="8"/>
  <c r="H1714" i="8"/>
  <c r="G1714" i="8"/>
  <c r="F1714" i="8"/>
  <c r="E1714" i="8"/>
  <c r="D1714" i="8" a="1"/>
  <c r="D1714" i="8" s="1"/>
  <c r="C1714" i="8" a="1"/>
  <c r="C1714" i="8" s="1"/>
  <c r="B1714" i="8"/>
  <c r="Q1713" i="8"/>
  <c r="P1713" i="8"/>
  <c r="O1713" i="8"/>
  <c r="N1713" i="8"/>
  <c r="M1713" i="8"/>
  <c r="L1713" i="8"/>
  <c r="K1713" i="8"/>
  <c r="J1713" i="8"/>
  <c r="I1713" i="8"/>
  <c r="H1713" i="8"/>
  <c r="G1713" i="8"/>
  <c r="F1713" i="8"/>
  <c r="E1713" i="8"/>
  <c r="D1713" i="8" a="1"/>
  <c r="D1713" i="8" s="1"/>
  <c r="C1713" i="8" a="1"/>
  <c r="C1713" i="8" s="1"/>
  <c r="B1713" i="8"/>
  <c r="Q1712" i="8"/>
  <c r="P1712" i="8"/>
  <c r="O1712" i="8"/>
  <c r="N1712" i="8"/>
  <c r="M1712" i="8"/>
  <c r="L1712" i="8"/>
  <c r="K1712" i="8"/>
  <c r="J1712" i="8"/>
  <c r="I1712" i="8"/>
  <c r="H1712" i="8"/>
  <c r="G1712" i="8"/>
  <c r="F1712" i="8"/>
  <c r="E1712" i="8"/>
  <c r="D1712" i="8" a="1"/>
  <c r="D1712" i="8" s="1"/>
  <c r="C1712" i="8" a="1"/>
  <c r="C1712" i="8" s="1"/>
  <c r="B1712" i="8"/>
  <c r="Q1711" i="8"/>
  <c r="P1711" i="8"/>
  <c r="O1711" i="8"/>
  <c r="N1711" i="8"/>
  <c r="M1711" i="8"/>
  <c r="L1711" i="8"/>
  <c r="K1711" i="8"/>
  <c r="J1711" i="8"/>
  <c r="I1711" i="8"/>
  <c r="H1711" i="8"/>
  <c r="G1711" i="8"/>
  <c r="F1711" i="8"/>
  <c r="E1711" i="8"/>
  <c r="D1711" i="8" a="1"/>
  <c r="D1711" i="8" s="1"/>
  <c r="C1711" i="8" a="1"/>
  <c r="C1711" i="8" s="1"/>
  <c r="B1711" i="8"/>
  <c r="Q1710" i="8"/>
  <c r="P1710" i="8"/>
  <c r="O1710" i="8"/>
  <c r="N1710" i="8"/>
  <c r="M1710" i="8"/>
  <c r="L1710" i="8"/>
  <c r="K1710" i="8"/>
  <c r="J1710" i="8"/>
  <c r="I1710" i="8"/>
  <c r="H1710" i="8"/>
  <c r="G1710" i="8"/>
  <c r="F1710" i="8"/>
  <c r="E1710" i="8"/>
  <c r="D1710" i="8" a="1"/>
  <c r="D1710" i="8" s="1"/>
  <c r="C1710" i="8" a="1"/>
  <c r="C1710" i="8" s="1"/>
  <c r="B1710" i="8"/>
  <c r="Q1709" i="8"/>
  <c r="P1709" i="8"/>
  <c r="O1709" i="8"/>
  <c r="N1709" i="8"/>
  <c r="M1709" i="8"/>
  <c r="L1709" i="8"/>
  <c r="K1709" i="8"/>
  <c r="J1709" i="8"/>
  <c r="I1709" i="8"/>
  <c r="H1709" i="8"/>
  <c r="G1709" i="8"/>
  <c r="F1709" i="8"/>
  <c r="E1709" i="8"/>
  <c r="D1709" i="8" a="1"/>
  <c r="D1709" i="8" s="1"/>
  <c r="C1709" i="8" a="1"/>
  <c r="C1709" i="8" s="1"/>
  <c r="B1709" i="8"/>
  <c r="Q1708" i="8"/>
  <c r="P1708" i="8"/>
  <c r="O1708" i="8"/>
  <c r="N1708" i="8"/>
  <c r="M1708" i="8"/>
  <c r="L1708" i="8"/>
  <c r="K1708" i="8"/>
  <c r="J1708" i="8"/>
  <c r="I1708" i="8"/>
  <c r="H1708" i="8"/>
  <c r="G1708" i="8"/>
  <c r="F1708" i="8"/>
  <c r="E1708" i="8"/>
  <c r="D1708" i="8" a="1"/>
  <c r="D1708" i="8" s="1"/>
  <c r="C1708" i="8" a="1"/>
  <c r="C1708" i="8" s="1"/>
  <c r="B1708" i="8"/>
  <c r="Q1707" i="8"/>
  <c r="P1707" i="8"/>
  <c r="O1707" i="8"/>
  <c r="N1707" i="8"/>
  <c r="M1707" i="8"/>
  <c r="L1707" i="8"/>
  <c r="K1707" i="8"/>
  <c r="J1707" i="8"/>
  <c r="I1707" i="8"/>
  <c r="H1707" i="8"/>
  <c r="G1707" i="8"/>
  <c r="F1707" i="8"/>
  <c r="E1707" i="8"/>
  <c r="D1707" i="8" a="1"/>
  <c r="D1707" i="8" s="1"/>
  <c r="C1707" i="8" a="1"/>
  <c r="C1707" i="8" s="1"/>
  <c r="B1707" i="8"/>
  <c r="Q1706" i="8"/>
  <c r="P1706" i="8"/>
  <c r="O1706" i="8"/>
  <c r="N1706" i="8"/>
  <c r="M1706" i="8"/>
  <c r="L1706" i="8"/>
  <c r="K1706" i="8"/>
  <c r="J1706" i="8"/>
  <c r="I1706" i="8"/>
  <c r="H1706" i="8"/>
  <c r="G1706" i="8"/>
  <c r="F1706" i="8"/>
  <c r="E1706" i="8"/>
  <c r="D1706" i="8" a="1"/>
  <c r="D1706" i="8" s="1"/>
  <c r="C1706" i="8" a="1"/>
  <c r="C1706" i="8" s="1"/>
  <c r="B1706" i="8"/>
  <c r="Q1705" i="8"/>
  <c r="P1705" i="8"/>
  <c r="O1705" i="8"/>
  <c r="N1705" i="8"/>
  <c r="M1705" i="8"/>
  <c r="L1705" i="8"/>
  <c r="K1705" i="8"/>
  <c r="J1705" i="8"/>
  <c r="I1705" i="8"/>
  <c r="H1705" i="8"/>
  <c r="G1705" i="8"/>
  <c r="F1705" i="8"/>
  <c r="E1705" i="8"/>
  <c r="D1705" i="8" a="1"/>
  <c r="D1705" i="8" s="1"/>
  <c r="C1705" i="8" a="1"/>
  <c r="C1705" i="8" s="1"/>
  <c r="B1705" i="8"/>
  <c r="Q1704" i="8"/>
  <c r="P1704" i="8"/>
  <c r="O1704" i="8"/>
  <c r="N1704" i="8"/>
  <c r="M1704" i="8"/>
  <c r="L1704" i="8"/>
  <c r="K1704" i="8"/>
  <c r="J1704" i="8"/>
  <c r="I1704" i="8"/>
  <c r="H1704" i="8"/>
  <c r="G1704" i="8"/>
  <c r="F1704" i="8"/>
  <c r="E1704" i="8"/>
  <c r="D1704" i="8" a="1"/>
  <c r="D1704" i="8" s="1"/>
  <c r="C1704" i="8" a="1"/>
  <c r="C1704" i="8" s="1"/>
  <c r="B1704" i="8"/>
  <c r="Q1703" i="8"/>
  <c r="P1703" i="8"/>
  <c r="O1703" i="8"/>
  <c r="N1703" i="8"/>
  <c r="M1703" i="8"/>
  <c r="L1703" i="8"/>
  <c r="K1703" i="8"/>
  <c r="J1703" i="8"/>
  <c r="I1703" i="8"/>
  <c r="H1703" i="8"/>
  <c r="G1703" i="8"/>
  <c r="F1703" i="8"/>
  <c r="E1703" i="8"/>
  <c r="D1703" i="8" a="1"/>
  <c r="D1703" i="8" s="1"/>
  <c r="C1703" i="8" a="1"/>
  <c r="C1703" i="8" s="1"/>
  <c r="B1703" i="8"/>
  <c r="Q1702" i="8"/>
  <c r="P1702" i="8"/>
  <c r="O1702" i="8"/>
  <c r="N1702" i="8"/>
  <c r="M1702" i="8"/>
  <c r="L1702" i="8"/>
  <c r="K1702" i="8"/>
  <c r="J1702" i="8"/>
  <c r="I1702" i="8"/>
  <c r="H1702" i="8"/>
  <c r="G1702" i="8"/>
  <c r="F1702" i="8"/>
  <c r="E1702" i="8"/>
  <c r="D1702" i="8" a="1"/>
  <c r="D1702" i="8" s="1"/>
  <c r="C1702" i="8" a="1"/>
  <c r="C1702" i="8" s="1"/>
  <c r="B1702" i="8"/>
  <c r="Q1701" i="8"/>
  <c r="P1701" i="8"/>
  <c r="O1701" i="8"/>
  <c r="N1701" i="8"/>
  <c r="M1701" i="8"/>
  <c r="L1701" i="8"/>
  <c r="K1701" i="8"/>
  <c r="J1701" i="8"/>
  <c r="I1701" i="8"/>
  <c r="H1701" i="8"/>
  <c r="G1701" i="8"/>
  <c r="F1701" i="8"/>
  <c r="E1701" i="8"/>
  <c r="D1701" i="8" a="1"/>
  <c r="D1701" i="8" s="1"/>
  <c r="C1701" i="8" a="1"/>
  <c r="C1701" i="8" s="1"/>
  <c r="B1701" i="8"/>
  <c r="Q1700" i="8"/>
  <c r="P1700" i="8"/>
  <c r="O1700" i="8"/>
  <c r="N1700" i="8"/>
  <c r="M1700" i="8"/>
  <c r="L1700" i="8"/>
  <c r="K1700" i="8"/>
  <c r="J1700" i="8"/>
  <c r="I1700" i="8"/>
  <c r="H1700" i="8"/>
  <c r="G1700" i="8"/>
  <c r="F1700" i="8"/>
  <c r="E1700" i="8"/>
  <c r="D1700" i="8" a="1"/>
  <c r="D1700" i="8" s="1"/>
  <c r="C1700" i="8" a="1"/>
  <c r="C1700" i="8" s="1"/>
  <c r="B1700" i="8"/>
  <c r="Q1699" i="8"/>
  <c r="P1699" i="8"/>
  <c r="O1699" i="8"/>
  <c r="N1699" i="8"/>
  <c r="M1699" i="8"/>
  <c r="L1699" i="8"/>
  <c r="K1699" i="8"/>
  <c r="J1699" i="8"/>
  <c r="I1699" i="8"/>
  <c r="H1699" i="8"/>
  <c r="G1699" i="8"/>
  <c r="F1699" i="8"/>
  <c r="E1699" i="8"/>
  <c r="D1699" i="8" a="1"/>
  <c r="D1699" i="8" s="1"/>
  <c r="C1699" i="8" a="1"/>
  <c r="C1699" i="8" s="1"/>
  <c r="B1699" i="8"/>
  <c r="Q1698" i="8"/>
  <c r="P1698" i="8"/>
  <c r="O1698" i="8"/>
  <c r="N1698" i="8"/>
  <c r="M1698" i="8"/>
  <c r="L1698" i="8"/>
  <c r="K1698" i="8"/>
  <c r="J1698" i="8"/>
  <c r="I1698" i="8"/>
  <c r="H1698" i="8"/>
  <c r="G1698" i="8"/>
  <c r="F1698" i="8"/>
  <c r="E1698" i="8"/>
  <c r="D1698" i="8" a="1"/>
  <c r="D1698" i="8" s="1"/>
  <c r="C1698" i="8" a="1"/>
  <c r="C1698" i="8" s="1"/>
  <c r="B1698" i="8"/>
  <c r="Q1697" i="8"/>
  <c r="P1697" i="8"/>
  <c r="O1697" i="8"/>
  <c r="N1697" i="8"/>
  <c r="M1697" i="8"/>
  <c r="L1697" i="8"/>
  <c r="K1697" i="8"/>
  <c r="J1697" i="8"/>
  <c r="I1697" i="8"/>
  <c r="H1697" i="8"/>
  <c r="G1697" i="8"/>
  <c r="F1697" i="8"/>
  <c r="E1697" i="8"/>
  <c r="D1697" i="8" a="1"/>
  <c r="D1697" i="8" s="1"/>
  <c r="C1697" i="8" a="1"/>
  <c r="C1697" i="8" s="1"/>
  <c r="B1697" i="8"/>
  <c r="Q1696" i="8"/>
  <c r="P1696" i="8"/>
  <c r="O1696" i="8"/>
  <c r="N1696" i="8"/>
  <c r="M1696" i="8"/>
  <c r="L1696" i="8"/>
  <c r="K1696" i="8"/>
  <c r="J1696" i="8"/>
  <c r="I1696" i="8"/>
  <c r="H1696" i="8"/>
  <c r="G1696" i="8"/>
  <c r="F1696" i="8"/>
  <c r="E1696" i="8"/>
  <c r="D1696" i="8" a="1"/>
  <c r="D1696" i="8" s="1"/>
  <c r="C1696" i="8" a="1"/>
  <c r="C1696" i="8" s="1"/>
  <c r="B1696" i="8"/>
  <c r="Q1695" i="8"/>
  <c r="P1695" i="8"/>
  <c r="O1695" i="8"/>
  <c r="N1695" i="8"/>
  <c r="M1695" i="8"/>
  <c r="L1695" i="8"/>
  <c r="K1695" i="8"/>
  <c r="J1695" i="8"/>
  <c r="I1695" i="8"/>
  <c r="H1695" i="8"/>
  <c r="G1695" i="8"/>
  <c r="F1695" i="8"/>
  <c r="E1695" i="8"/>
  <c r="D1695" i="8" a="1"/>
  <c r="D1695" i="8" s="1"/>
  <c r="C1695" i="8" a="1"/>
  <c r="C1695" i="8" s="1"/>
  <c r="B1695" i="8"/>
  <c r="Q1694" i="8"/>
  <c r="P1694" i="8"/>
  <c r="O1694" i="8"/>
  <c r="N1694" i="8"/>
  <c r="M1694" i="8"/>
  <c r="L1694" i="8"/>
  <c r="K1694" i="8"/>
  <c r="J1694" i="8"/>
  <c r="I1694" i="8"/>
  <c r="H1694" i="8"/>
  <c r="G1694" i="8"/>
  <c r="F1694" i="8"/>
  <c r="E1694" i="8"/>
  <c r="D1694" i="8" a="1"/>
  <c r="D1694" i="8" s="1"/>
  <c r="C1694" i="8" a="1"/>
  <c r="C1694" i="8" s="1"/>
  <c r="B1694" i="8"/>
  <c r="Q1693" i="8"/>
  <c r="P1693" i="8"/>
  <c r="O1693" i="8"/>
  <c r="N1693" i="8"/>
  <c r="M1693" i="8"/>
  <c r="L1693" i="8"/>
  <c r="K1693" i="8"/>
  <c r="J1693" i="8"/>
  <c r="I1693" i="8"/>
  <c r="H1693" i="8"/>
  <c r="G1693" i="8"/>
  <c r="F1693" i="8"/>
  <c r="E1693" i="8"/>
  <c r="D1693" i="8" a="1"/>
  <c r="D1693" i="8" s="1"/>
  <c r="C1693" i="8" a="1"/>
  <c r="C1693" i="8" s="1"/>
  <c r="B1693" i="8"/>
  <c r="Q1692" i="8"/>
  <c r="P1692" i="8"/>
  <c r="O1692" i="8"/>
  <c r="N1692" i="8"/>
  <c r="M1692" i="8"/>
  <c r="L1692" i="8"/>
  <c r="K1692" i="8"/>
  <c r="J1692" i="8"/>
  <c r="I1692" i="8"/>
  <c r="H1692" i="8"/>
  <c r="G1692" i="8"/>
  <c r="F1692" i="8"/>
  <c r="E1692" i="8"/>
  <c r="D1692" i="8" a="1"/>
  <c r="D1692" i="8" s="1"/>
  <c r="C1692" i="8" a="1"/>
  <c r="C1692" i="8" s="1"/>
  <c r="B1692" i="8"/>
  <c r="Q1691" i="8"/>
  <c r="P1691" i="8"/>
  <c r="O1691" i="8"/>
  <c r="N1691" i="8"/>
  <c r="M1691" i="8"/>
  <c r="L1691" i="8"/>
  <c r="K1691" i="8"/>
  <c r="J1691" i="8"/>
  <c r="I1691" i="8"/>
  <c r="H1691" i="8"/>
  <c r="G1691" i="8"/>
  <c r="F1691" i="8"/>
  <c r="E1691" i="8"/>
  <c r="D1691" i="8" a="1"/>
  <c r="D1691" i="8" s="1"/>
  <c r="C1691" i="8" a="1"/>
  <c r="C1691" i="8" s="1"/>
  <c r="B1691" i="8"/>
  <c r="Q1690" i="8"/>
  <c r="P1690" i="8"/>
  <c r="O1690" i="8"/>
  <c r="N1690" i="8"/>
  <c r="M1690" i="8"/>
  <c r="L1690" i="8"/>
  <c r="K1690" i="8"/>
  <c r="J1690" i="8"/>
  <c r="I1690" i="8"/>
  <c r="H1690" i="8"/>
  <c r="G1690" i="8"/>
  <c r="F1690" i="8"/>
  <c r="E1690" i="8"/>
  <c r="D1690" i="8" a="1"/>
  <c r="D1690" i="8" s="1"/>
  <c r="C1690" i="8" a="1"/>
  <c r="C1690" i="8" s="1"/>
  <c r="B1690" i="8"/>
  <c r="Q1689" i="8"/>
  <c r="P1689" i="8"/>
  <c r="O1689" i="8"/>
  <c r="N1689" i="8"/>
  <c r="M1689" i="8"/>
  <c r="L1689" i="8"/>
  <c r="K1689" i="8"/>
  <c r="J1689" i="8"/>
  <c r="I1689" i="8"/>
  <c r="H1689" i="8"/>
  <c r="G1689" i="8"/>
  <c r="F1689" i="8"/>
  <c r="E1689" i="8"/>
  <c r="D1689" i="8" a="1"/>
  <c r="D1689" i="8" s="1"/>
  <c r="C1689" i="8" a="1"/>
  <c r="C1689" i="8" s="1"/>
  <c r="B1689" i="8"/>
  <c r="Q1688" i="8"/>
  <c r="P1688" i="8"/>
  <c r="O1688" i="8"/>
  <c r="N1688" i="8"/>
  <c r="M1688" i="8"/>
  <c r="L1688" i="8"/>
  <c r="K1688" i="8"/>
  <c r="J1688" i="8"/>
  <c r="I1688" i="8"/>
  <c r="H1688" i="8"/>
  <c r="G1688" i="8"/>
  <c r="F1688" i="8"/>
  <c r="E1688" i="8"/>
  <c r="D1688" i="8" a="1"/>
  <c r="D1688" i="8" s="1"/>
  <c r="C1688" i="8" a="1"/>
  <c r="C1688" i="8" s="1"/>
  <c r="B1688" i="8"/>
  <c r="Q1687" i="8"/>
  <c r="P1687" i="8"/>
  <c r="O1687" i="8"/>
  <c r="N1687" i="8"/>
  <c r="M1687" i="8"/>
  <c r="L1687" i="8"/>
  <c r="K1687" i="8"/>
  <c r="J1687" i="8"/>
  <c r="I1687" i="8"/>
  <c r="H1687" i="8"/>
  <c r="G1687" i="8"/>
  <c r="F1687" i="8"/>
  <c r="E1687" i="8"/>
  <c r="D1687" i="8" a="1"/>
  <c r="D1687" i="8" s="1"/>
  <c r="C1687" i="8" a="1"/>
  <c r="C1687" i="8" s="1"/>
  <c r="B1687" i="8"/>
  <c r="Q1686" i="8"/>
  <c r="P1686" i="8"/>
  <c r="O1686" i="8"/>
  <c r="N1686" i="8"/>
  <c r="M1686" i="8"/>
  <c r="L1686" i="8"/>
  <c r="K1686" i="8"/>
  <c r="J1686" i="8"/>
  <c r="I1686" i="8"/>
  <c r="H1686" i="8"/>
  <c r="G1686" i="8"/>
  <c r="F1686" i="8"/>
  <c r="E1686" i="8"/>
  <c r="D1686" i="8" a="1"/>
  <c r="D1686" i="8" s="1"/>
  <c r="C1686" i="8" a="1"/>
  <c r="C1686" i="8" s="1"/>
  <c r="B1686" i="8"/>
  <c r="Q1685" i="8"/>
  <c r="P1685" i="8"/>
  <c r="O1685" i="8"/>
  <c r="N1685" i="8"/>
  <c r="M1685" i="8"/>
  <c r="L1685" i="8"/>
  <c r="K1685" i="8"/>
  <c r="J1685" i="8"/>
  <c r="I1685" i="8"/>
  <c r="H1685" i="8"/>
  <c r="G1685" i="8"/>
  <c r="F1685" i="8"/>
  <c r="E1685" i="8"/>
  <c r="D1685" i="8" a="1"/>
  <c r="D1685" i="8" s="1"/>
  <c r="C1685" i="8" a="1"/>
  <c r="C1685" i="8" s="1"/>
  <c r="B1685" i="8"/>
  <c r="Q1684" i="8"/>
  <c r="P1684" i="8"/>
  <c r="O1684" i="8"/>
  <c r="N1684" i="8"/>
  <c r="M1684" i="8"/>
  <c r="L1684" i="8"/>
  <c r="K1684" i="8"/>
  <c r="J1684" i="8"/>
  <c r="I1684" i="8"/>
  <c r="H1684" i="8"/>
  <c r="G1684" i="8"/>
  <c r="F1684" i="8"/>
  <c r="E1684" i="8"/>
  <c r="D1684" i="8" a="1"/>
  <c r="D1684" i="8" s="1"/>
  <c r="C1684" i="8" a="1"/>
  <c r="C1684" i="8" s="1"/>
  <c r="B1684" i="8"/>
  <c r="Q1683" i="8"/>
  <c r="P1683" i="8"/>
  <c r="O1683" i="8"/>
  <c r="N1683" i="8"/>
  <c r="M1683" i="8"/>
  <c r="L1683" i="8"/>
  <c r="K1683" i="8"/>
  <c r="J1683" i="8"/>
  <c r="I1683" i="8"/>
  <c r="H1683" i="8"/>
  <c r="G1683" i="8"/>
  <c r="F1683" i="8"/>
  <c r="E1683" i="8"/>
  <c r="D1683" i="8" a="1"/>
  <c r="D1683" i="8" s="1"/>
  <c r="C1683" i="8" a="1"/>
  <c r="C1683" i="8" s="1"/>
  <c r="B1683" i="8"/>
  <c r="Q1682" i="8"/>
  <c r="P1682" i="8"/>
  <c r="O1682" i="8"/>
  <c r="N1682" i="8"/>
  <c r="M1682" i="8"/>
  <c r="L1682" i="8"/>
  <c r="K1682" i="8"/>
  <c r="J1682" i="8"/>
  <c r="I1682" i="8"/>
  <c r="H1682" i="8"/>
  <c r="G1682" i="8"/>
  <c r="F1682" i="8"/>
  <c r="E1682" i="8"/>
  <c r="D1682" i="8" a="1"/>
  <c r="D1682" i="8" s="1"/>
  <c r="C1682" i="8" a="1"/>
  <c r="C1682" i="8" s="1"/>
  <c r="B1682" i="8"/>
  <c r="Q1681" i="8"/>
  <c r="P1681" i="8"/>
  <c r="O1681" i="8"/>
  <c r="N1681" i="8"/>
  <c r="M1681" i="8"/>
  <c r="L1681" i="8"/>
  <c r="K1681" i="8"/>
  <c r="J1681" i="8"/>
  <c r="I1681" i="8"/>
  <c r="H1681" i="8"/>
  <c r="G1681" i="8"/>
  <c r="F1681" i="8"/>
  <c r="E1681" i="8"/>
  <c r="D1681" i="8" a="1"/>
  <c r="D1681" i="8" s="1"/>
  <c r="C1681" i="8" a="1"/>
  <c r="C1681" i="8" s="1"/>
  <c r="B1681" i="8"/>
  <c r="Q1680" i="8"/>
  <c r="P1680" i="8"/>
  <c r="O1680" i="8"/>
  <c r="N1680" i="8"/>
  <c r="M1680" i="8"/>
  <c r="L1680" i="8"/>
  <c r="K1680" i="8"/>
  <c r="J1680" i="8"/>
  <c r="I1680" i="8"/>
  <c r="H1680" i="8"/>
  <c r="G1680" i="8"/>
  <c r="F1680" i="8"/>
  <c r="E1680" i="8"/>
  <c r="D1680" i="8" a="1"/>
  <c r="D1680" i="8" s="1"/>
  <c r="C1680" i="8" a="1"/>
  <c r="C1680" i="8" s="1"/>
  <c r="B1680" i="8"/>
  <c r="Q1679" i="8"/>
  <c r="P1679" i="8"/>
  <c r="O1679" i="8"/>
  <c r="N1679" i="8"/>
  <c r="M1679" i="8"/>
  <c r="L1679" i="8"/>
  <c r="K1679" i="8"/>
  <c r="J1679" i="8"/>
  <c r="I1679" i="8"/>
  <c r="H1679" i="8"/>
  <c r="G1679" i="8"/>
  <c r="F1679" i="8"/>
  <c r="E1679" i="8"/>
  <c r="D1679" i="8" a="1"/>
  <c r="D1679" i="8" s="1"/>
  <c r="C1679" i="8" a="1"/>
  <c r="C1679" i="8" s="1"/>
  <c r="B1679" i="8"/>
  <c r="Q1678" i="8"/>
  <c r="P1678" i="8"/>
  <c r="O1678" i="8"/>
  <c r="N1678" i="8"/>
  <c r="M1678" i="8"/>
  <c r="L1678" i="8"/>
  <c r="K1678" i="8"/>
  <c r="J1678" i="8"/>
  <c r="I1678" i="8"/>
  <c r="H1678" i="8"/>
  <c r="G1678" i="8"/>
  <c r="F1678" i="8"/>
  <c r="E1678" i="8"/>
  <c r="D1678" i="8" a="1"/>
  <c r="D1678" i="8" s="1"/>
  <c r="C1678" i="8" a="1"/>
  <c r="C1678" i="8" s="1"/>
  <c r="B1678" i="8"/>
  <c r="Q1677" i="8"/>
  <c r="P1677" i="8"/>
  <c r="O1677" i="8"/>
  <c r="N1677" i="8"/>
  <c r="M1677" i="8"/>
  <c r="L1677" i="8"/>
  <c r="K1677" i="8"/>
  <c r="J1677" i="8"/>
  <c r="I1677" i="8"/>
  <c r="H1677" i="8"/>
  <c r="G1677" i="8"/>
  <c r="F1677" i="8"/>
  <c r="E1677" i="8"/>
  <c r="D1677" i="8" a="1"/>
  <c r="D1677" i="8" s="1"/>
  <c r="C1677" i="8" a="1"/>
  <c r="C1677" i="8" s="1"/>
  <c r="B1677" i="8"/>
  <c r="Q1676" i="8"/>
  <c r="P1676" i="8"/>
  <c r="O1676" i="8"/>
  <c r="N1676" i="8"/>
  <c r="M1676" i="8"/>
  <c r="L1676" i="8"/>
  <c r="K1676" i="8"/>
  <c r="J1676" i="8"/>
  <c r="I1676" i="8"/>
  <c r="H1676" i="8"/>
  <c r="G1676" i="8"/>
  <c r="F1676" i="8"/>
  <c r="E1676" i="8"/>
  <c r="D1676" i="8" a="1"/>
  <c r="D1676" i="8" s="1"/>
  <c r="C1676" i="8" a="1"/>
  <c r="C1676" i="8" s="1"/>
  <c r="B1676" i="8"/>
  <c r="Q1675" i="8"/>
  <c r="P1675" i="8"/>
  <c r="O1675" i="8"/>
  <c r="N1675" i="8"/>
  <c r="M1675" i="8"/>
  <c r="L1675" i="8"/>
  <c r="K1675" i="8"/>
  <c r="J1675" i="8"/>
  <c r="I1675" i="8"/>
  <c r="H1675" i="8"/>
  <c r="G1675" i="8"/>
  <c r="F1675" i="8"/>
  <c r="E1675" i="8"/>
  <c r="D1675" i="8" a="1"/>
  <c r="D1675" i="8" s="1"/>
  <c r="C1675" i="8" a="1"/>
  <c r="C1675" i="8" s="1"/>
  <c r="B1675" i="8"/>
  <c r="Q1674" i="8"/>
  <c r="P1674" i="8"/>
  <c r="O1674" i="8"/>
  <c r="N1674" i="8"/>
  <c r="M1674" i="8"/>
  <c r="L1674" i="8"/>
  <c r="K1674" i="8"/>
  <c r="J1674" i="8"/>
  <c r="I1674" i="8"/>
  <c r="H1674" i="8"/>
  <c r="G1674" i="8"/>
  <c r="F1674" i="8"/>
  <c r="E1674" i="8"/>
  <c r="D1674" i="8" a="1"/>
  <c r="D1674" i="8" s="1"/>
  <c r="C1674" i="8" a="1"/>
  <c r="C1674" i="8" s="1"/>
  <c r="B1674" i="8"/>
  <c r="Q1673" i="8"/>
  <c r="P1673" i="8"/>
  <c r="O1673" i="8"/>
  <c r="N1673" i="8"/>
  <c r="M1673" i="8"/>
  <c r="L1673" i="8"/>
  <c r="K1673" i="8"/>
  <c r="J1673" i="8"/>
  <c r="I1673" i="8"/>
  <c r="H1673" i="8"/>
  <c r="G1673" i="8"/>
  <c r="F1673" i="8"/>
  <c r="E1673" i="8"/>
  <c r="D1673" i="8" a="1"/>
  <c r="D1673" i="8" s="1"/>
  <c r="C1673" i="8" a="1"/>
  <c r="C1673" i="8" s="1"/>
  <c r="B1673" i="8"/>
  <c r="Q1672" i="8"/>
  <c r="P1672" i="8"/>
  <c r="O1672" i="8"/>
  <c r="N1672" i="8"/>
  <c r="M1672" i="8"/>
  <c r="L1672" i="8"/>
  <c r="K1672" i="8"/>
  <c r="J1672" i="8"/>
  <c r="I1672" i="8"/>
  <c r="H1672" i="8"/>
  <c r="G1672" i="8"/>
  <c r="F1672" i="8"/>
  <c r="E1672" i="8"/>
  <c r="D1672" i="8" a="1"/>
  <c r="D1672" i="8" s="1"/>
  <c r="C1672" i="8" a="1"/>
  <c r="C1672" i="8" s="1"/>
  <c r="B1672" i="8"/>
  <c r="Q1671" i="8"/>
  <c r="P1671" i="8"/>
  <c r="O1671" i="8"/>
  <c r="N1671" i="8"/>
  <c r="M1671" i="8"/>
  <c r="L1671" i="8"/>
  <c r="K1671" i="8"/>
  <c r="J1671" i="8"/>
  <c r="I1671" i="8"/>
  <c r="H1671" i="8"/>
  <c r="G1671" i="8"/>
  <c r="F1671" i="8"/>
  <c r="E1671" i="8"/>
  <c r="D1671" i="8" a="1"/>
  <c r="D1671" i="8" s="1"/>
  <c r="C1671" i="8" a="1"/>
  <c r="C1671" i="8" s="1"/>
  <c r="B1671" i="8"/>
  <c r="Q1670" i="8"/>
  <c r="P1670" i="8"/>
  <c r="O1670" i="8"/>
  <c r="N1670" i="8"/>
  <c r="M1670" i="8"/>
  <c r="L1670" i="8"/>
  <c r="K1670" i="8"/>
  <c r="J1670" i="8"/>
  <c r="I1670" i="8"/>
  <c r="H1670" i="8"/>
  <c r="G1670" i="8"/>
  <c r="F1670" i="8"/>
  <c r="E1670" i="8"/>
  <c r="D1670" i="8" a="1"/>
  <c r="D1670" i="8" s="1"/>
  <c r="C1670" i="8" a="1"/>
  <c r="C1670" i="8" s="1"/>
  <c r="B1670" i="8"/>
  <c r="Q1669" i="8"/>
  <c r="P1669" i="8"/>
  <c r="O1669" i="8"/>
  <c r="N1669" i="8"/>
  <c r="M1669" i="8"/>
  <c r="L1669" i="8"/>
  <c r="K1669" i="8"/>
  <c r="J1669" i="8"/>
  <c r="I1669" i="8"/>
  <c r="H1669" i="8"/>
  <c r="G1669" i="8"/>
  <c r="F1669" i="8"/>
  <c r="E1669" i="8"/>
  <c r="D1669" i="8" a="1"/>
  <c r="D1669" i="8" s="1"/>
  <c r="C1669" i="8" a="1"/>
  <c r="C1669" i="8" s="1"/>
  <c r="B1669" i="8"/>
  <c r="Q1668" i="8"/>
  <c r="P1668" i="8"/>
  <c r="O1668" i="8"/>
  <c r="N1668" i="8"/>
  <c r="M1668" i="8"/>
  <c r="L1668" i="8"/>
  <c r="K1668" i="8"/>
  <c r="J1668" i="8"/>
  <c r="I1668" i="8"/>
  <c r="H1668" i="8"/>
  <c r="G1668" i="8"/>
  <c r="F1668" i="8"/>
  <c r="E1668" i="8"/>
  <c r="D1668" i="8" a="1"/>
  <c r="D1668" i="8" s="1"/>
  <c r="C1668" i="8" a="1"/>
  <c r="C1668" i="8" s="1"/>
  <c r="B1668" i="8"/>
  <c r="Q1667" i="8"/>
  <c r="P1667" i="8"/>
  <c r="O1667" i="8"/>
  <c r="N1667" i="8"/>
  <c r="M1667" i="8"/>
  <c r="L1667" i="8"/>
  <c r="K1667" i="8"/>
  <c r="J1667" i="8"/>
  <c r="I1667" i="8"/>
  <c r="H1667" i="8"/>
  <c r="G1667" i="8"/>
  <c r="F1667" i="8"/>
  <c r="E1667" i="8"/>
  <c r="D1667" i="8" a="1"/>
  <c r="D1667" i="8" s="1"/>
  <c r="C1667" i="8" a="1"/>
  <c r="C1667" i="8" s="1"/>
  <c r="B1667" i="8"/>
  <c r="Q1666" i="8"/>
  <c r="P1666" i="8"/>
  <c r="O1666" i="8"/>
  <c r="N1666" i="8"/>
  <c r="M1666" i="8"/>
  <c r="L1666" i="8"/>
  <c r="K1666" i="8"/>
  <c r="J1666" i="8"/>
  <c r="I1666" i="8"/>
  <c r="H1666" i="8"/>
  <c r="G1666" i="8"/>
  <c r="F1666" i="8"/>
  <c r="E1666" i="8"/>
  <c r="D1666" i="8" a="1"/>
  <c r="D1666" i="8" s="1"/>
  <c r="C1666" i="8" a="1"/>
  <c r="C1666" i="8" s="1"/>
  <c r="B1666" i="8"/>
  <c r="Q1665" i="8"/>
  <c r="P1665" i="8"/>
  <c r="O1665" i="8"/>
  <c r="N1665" i="8"/>
  <c r="M1665" i="8"/>
  <c r="L1665" i="8"/>
  <c r="K1665" i="8"/>
  <c r="J1665" i="8"/>
  <c r="I1665" i="8"/>
  <c r="H1665" i="8"/>
  <c r="G1665" i="8"/>
  <c r="F1665" i="8"/>
  <c r="E1665" i="8"/>
  <c r="D1665" i="8" a="1"/>
  <c r="D1665" i="8" s="1"/>
  <c r="C1665" i="8" a="1"/>
  <c r="C1665" i="8" s="1"/>
  <c r="B1665" i="8"/>
  <c r="Q1664" i="8"/>
  <c r="P1664" i="8"/>
  <c r="O1664" i="8"/>
  <c r="N1664" i="8"/>
  <c r="M1664" i="8"/>
  <c r="L1664" i="8"/>
  <c r="K1664" i="8"/>
  <c r="J1664" i="8"/>
  <c r="I1664" i="8"/>
  <c r="H1664" i="8"/>
  <c r="G1664" i="8"/>
  <c r="F1664" i="8"/>
  <c r="E1664" i="8"/>
  <c r="D1664" i="8" a="1"/>
  <c r="D1664" i="8" s="1"/>
  <c r="C1664" i="8" a="1"/>
  <c r="C1664" i="8" s="1"/>
  <c r="B1664" i="8"/>
  <c r="Q1663" i="8"/>
  <c r="P1663" i="8"/>
  <c r="O1663" i="8"/>
  <c r="N1663" i="8"/>
  <c r="M1663" i="8"/>
  <c r="L1663" i="8"/>
  <c r="K1663" i="8"/>
  <c r="J1663" i="8"/>
  <c r="I1663" i="8"/>
  <c r="H1663" i="8"/>
  <c r="G1663" i="8"/>
  <c r="F1663" i="8"/>
  <c r="E1663" i="8"/>
  <c r="D1663" i="8" a="1"/>
  <c r="D1663" i="8" s="1"/>
  <c r="C1663" i="8" a="1"/>
  <c r="C1663" i="8" s="1"/>
  <c r="B1663" i="8"/>
  <c r="Q1662" i="8"/>
  <c r="P1662" i="8"/>
  <c r="O1662" i="8"/>
  <c r="N1662" i="8"/>
  <c r="M1662" i="8"/>
  <c r="L1662" i="8"/>
  <c r="K1662" i="8"/>
  <c r="J1662" i="8"/>
  <c r="I1662" i="8"/>
  <c r="H1662" i="8"/>
  <c r="G1662" i="8"/>
  <c r="F1662" i="8"/>
  <c r="E1662" i="8"/>
  <c r="D1662" i="8" a="1"/>
  <c r="D1662" i="8" s="1"/>
  <c r="C1662" i="8" a="1"/>
  <c r="C1662" i="8" s="1"/>
  <c r="B1662" i="8"/>
  <c r="Q1661" i="8"/>
  <c r="P1661" i="8"/>
  <c r="O1661" i="8"/>
  <c r="N1661" i="8"/>
  <c r="M1661" i="8"/>
  <c r="L1661" i="8"/>
  <c r="K1661" i="8"/>
  <c r="J1661" i="8"/>
  <c r="I1661" i="8"/>
  <c r="H1661" i="8"/>
  <c r="G1661" i="8"/>
  <c r="F1661" i="8"/>
  <c r="E1661" i="8"/>
  <c r="D1661" i="8" a="1"/>
  <c r="D1661" i="8" s="1"/>
  <c r="C1661" i="8" a="1"/>
  <c r="C1661" i="8" s="1"/>
  <c r="B1661" i="8"/>
  <c r="Q1660" i="8"/>
  <c r="P1660" i="8"/>
  <c r="O1660" i="8"/>
  <c r="N1660" i="8"/>
  <c r="M1660" i="8"/>
  <c r="L1660" i="8"/>
  <c r="K1660" i="8"/>
  <c r="J1660" i="8"/>
  <c r="I1660" i="8"/>
  <c r="H1660" i="8"/>
  <c r="G1660" i="8"/>
  <c r="F1660" i="8"/>
  <c r="E1660" i="8"/>
  <c r="D1660" i="8" a="1"/>
  <c r="D1660" i="8" s="1"/>
  <c r="C1660" i="8" a="1"/>
  <c r="C1660" i="8" s="1"/>
  <c r="B1660" i="8"/>
  <c r="Q1659" i="8"/>
  <c r="P1659" i="8"/>
  <c r="O1659" i="8"/>
  <c r="N1659" i="8"/>
  <c r="M1659" i="8"/>
  <c r="L1659" i="8"/>
  <c r="K1659" i="8"/>
  <c r="J1659" i="8"/>
  <c r="I1659" i="8"/>
  <c r="H1659" i="8"/>
  <c r="G1659" i="8"/>
  <c r="F1659" i="8"/>
  <c r="E1659" i="8"/>
  <c r="D1659" i="8" a="1"/>
  <c r="D1659" i="8" s="1"/>
  <c r="C1659" i="8" a="1"/>
  <c r="C1659" i="8" s="1"/>
  <c r="B1659" i="8"/>
  <c r="Q1658" i="8"/>
  <c r="P1658" i="8"/>
  <c r="O1658" i="8"/>
  <c r="N1658" i="8"/>
  <c r="M1658" i="8"/>
  <c r="L1658" i="8"/>
  <c r="K1658" i="8"/>
  <c r="J1658" i="8"/>
  <c r="I1658" i="8"/>
  <c r="H1658" i="8"/>
  <c r="G1658" i="8"/>
  <c r="F1658" i="8"/>
  <c r="E1658" i="8"/>
  <c r="D1658" i="8" a="1"/>
  <c r="D1658" i="8" s="1"/>
  <c r="C1658" i="8" a="1"/>
  <c r="C1658" i="8" s="1"/>
  <c r="B1658" i="8"/>
  <c r="Q1657" i="8"/>
  <c r="P1657" i="8"/>
  <c r="O1657" i="8"/>
  <c r="N1657" i="8"/>
  <c r="M1657" i="8"/>
  <c r="L1657" i="8"/>
  <c r="K1657" i="8"/>
  <c r="J1657" i="8"/>
  <c r="I1657" i="8"/>
  <c r="H1657" i="8"/>
  <c r="G1657" i="8"/>
  <c r="F1657" i="8"/>
  <c r="E1657" i="8"/>
  <c r="D1657" i="8" a="1"/>
  <c r="D1657" i="8" s="1"/>
  <c r="C1657" i="8" a="1"/>
  <c r="C1657" i="8" s="1"/>
  <c r="B1657" i="8"/>
  <c r="Q1656" i="8"/>
  <c r="P1656" i="8"/>
  <c r="O1656" i="8"/>
  <c r="N1656" i="8"/>
  <c r="M1656" i="8"/>
  <c r="L1656" i="8"/>
  <c r="K1656" i="8"/>
  <c r="J1656" i="8"/>
  <c r="I1656" i="8"/>
  <c r="H1656" i="8"/>
  <c r="G1656" i="8"/>
  <c r="F1656" i="8"/>
  <c r="E1656" i="8"/>
  <c r="D1656" i="8" a="1"/>
  <c r="D1656" i="8" s="1"/>
  <c r="C1656" i="8" a="1"/>
  <c r="C1656" i="8" s="1"/>
  <c r="B1656" i="8"/>
  <c r="Q1655" i="8"/>
  <c r="P1655" i="8"/>
  <c r="O1655" i="8"/>
  <c r="N1655" i="8"/>
  <c r="M1655" i="8"/>
  <c r="L1655" i="8"/>
  <c r="K1655" i="8"/>
  <c r="J1655" i="8"/>
  <c r="I1655" i="8"/>
  <c r="H1655" i="8"/>
  <c r="G1655" i="8"/>
  <c r="F1655" i="8"/>
  <c r="E1655" i="8"/>
  <c r="D1655" i="8" a="1"/>
  <c r="D1655" i="8" s="1"/>
  <c r="C1655" i="8" a="1"/>
  <c r="C1655" i="8" s="1"/>
  <c r="B1655" i="8"/>
  <c r="Q1654" i="8"/>
  <c r="P1654" i="8"/>
  <c r="O1654" i="8"/>
  <c r="N1654" i="8"/>
  <c r="M1654" i="8"/>
  <c r="L1654" i="8"/>
  <c r="K1654" i="8"/>
  <c r="J1654" i="8"/>
  <c r="I1654" i="8"/>
  <c r="H1654" i="8"/>
  <c r="G1654" i="8"/>
  <c r="F1654" i="8"/>
  <c r="E1654" i="8"/>
  <c r="D1654" i="8" a="1"/>
  <c r="D1654" i="8" s="1"/>
  <c r="C1654" i="8" a="1"/>
  <c r="C1654" i="8" s="1"/>
  <c r="B1654" i="8"/>
  <c r="Q1653" i="8"/>
  <c r="P1653" i="8"/>
  <c r="O1653" i="8"/>
  <c r="N1653" i="8"/>
  <c r="M1653" i="8"/>
  <c r="L1653" i="8"/>
  <c r="K1653" i="8"/>
  <c r="J1653" i="8"/>
  <c r="I1653" i="8"/>
  <c r="H1653" i="8"/>
  <c r="G1653" i="8"/>
  <c r="F1653" i="8"/>
  <c r="E1653" i="8"/>
  <c r="D1653" i="8" a="1"/>
  <c r="D1653" i="8" s="1"/>
  <c r="C1653" i="8" a="1"/>
  <c r="C1653" i="8" s="1"/>
  <c r="B1653" i="8"/>
  <c r="Q1652" i="8"/>
  <c r="P1652" i="8"/>
  <c r="O1652" i="8"/>
  <c r="N1652" i="8"/>
  <c r="M1652" i="8"/>
  <c r="L1652" i="8"/>
  <c r="K1652" i="8"/>
  <c r="J1652" i="8"/>
  <c r="I1652" i="8"/>
  <c r="H1652" i="8"/>
  <c r="G1652" i="8"/>
  <c r="F1652" i="8"/>
  <c r="E1652" i="8"/>
  <c r="D1652" i="8" a="1"/>
  <c r="D1652" i="8" s="1"/>
  <c r="C1652" i="8" a="1"/>
  <c r="C1652" i="8" s="1"/>
  <c r="B1652" i="8"/>
  <c r="Q1651" i="8"/>
  <c r="P1651" i="8"/>
  <c r="O1651" i="8"/>
  <c r="N1651" i="8"/>
  <c r="M1651" i="8"/>
  <c r="L1651" i="8"/>
  <c r="K1651" i="8"/>
  <c r="J1651" i="8"/>
  <c r="I1651" i="8"/>
  <c r="H1651" i="8"/>
  <c r="G1651" i="8"/>
  <c r="F1651" i="8"/>
  <c r="E1651" i="8"/>
  <c r="D1651" i="8" a="1"/>
  <c r="D1651" i="8" s="1"/>
  <c r="C1651" i="8" a="1"/>
  <c r="C1651" i="8" s="1"/>
  <c r="B1651" i="8"/>
  <c r="Q1650" i="8"/>
  <c r="P1650" i="8"/>
  <c r="O1650" i="8"/>
  <c r="N1650" i="8"/>
  <c r="M1650" i="8"/>
  <c r="L1650" i="8"/>
  <c r="K1650" i="8"/>
  <c r="J1650" i="8"/>
  <c r="I1650" i="8"/>
  <c r="H1650" i="8"/>
  <c r="G1650" i="8"/>
  <c r="F1650" i="8"/>
  <c r="E1650" i="8"/>
  <c r="D1650" i="8" a="1"/>
  <c r="D1650" i="8" s="1"/>
  <c r="C1650" i="8" a="1"/>
  <c r="C1650" i="8" s="1"/>
  <c r="B1650" i="8"/>
  <c r="Q1649" i="8"/>
  <c r="P1649" i="8"/>
  <c r="O1649" i="8"/>
  <c r="N1649" i="8"/>
  <c r="M1649" i="8"/>
  <c r="L1649" i="8"/>
  <c r="K1649" i="8"/>
  <c r="J1649" i="8"/>
  <c r="I1649" i="8"/>
  <c r="H1649" i="8"/>
  <c r="G1649" i="8"/>
  <c r="F1649" i="8"/>
  <c r="E1649" i="8"/>
  <c r="D1649" i="8" a="1"/>
  <c r="D1649" i="8" s="1"/>
  <c r="C1649" i="8" a="1"/>
  <c r="C1649" i="8" s="1"/>
  <c r="B1649" i="8"/>
  <c r="Q1648" i="8"/>
  <c r="P1648" i="8"/>
  <c r="O1648" i="8"/>
  <c r="N1648" i="8"/>
  <c r="M1648" i="8"/>
  <c r="L1648" i="8"/>
  <c r="K1648" i="8"/>
  <c r="J1648" i="8"/>
  <c r="I1648" i="8"/>
  <c r="H1648" i="8"/>
  <c r="G1648" i="8"/>
  <c r="F1648" i="8"/>
  <c r="E1648" i="8"/>
  <c r="D1648" i="8" a="1"/>
  <c r="D1648" i="8" s="1"/>
  <c r="C1648" i="8" a="1"/>
  <c r="C1648" i="8" s="1"/>
  <c r="B1648" i="8"/>
  <c r="Q1647" i="8"/>
  <c r="P1647" i="8"/>
  <c r="O1647" i="8"/>
  <c r="N1647" i="8"/>
  <c r="M1647" i="8"/>
  <c r="L1647" i="8"/>
  <c r="K1647" i="8"/>
  <c r="J1647" i="8"/>
  <c r="I1647" i="8"/>
  <c r="H1647" i="8"/>
  <c r="G1647" i="8"/>
  <c r="F1647" i="8"/>
  <c r="E1647" i="8"/>
  <c r="D1647" i="8" a="1"/>
  <c r="D1647" i="8" s="1"/>
  <c r="C1647" i="8" a="1"/>
  <c r="C1647" i="8" s="1"/>
  <c r="B1647" i="8"/>
  <c r="Q1646" i="8"/>
  <c r="P1646" i="8"/>
  <c r="O1646" i="8"/>
  <c r="N1646" i="8"/>
  <c r="M1646" i="8"/>
  <c r="L1646" i="8"/>
  <c r="K1646" i="8"/>
  <c r="J1646" i="8"/>
  <c r="I1646" i="8"/>
  <c r="H1646" i="8"/>
  <c r="G1646" i="8"/>
  <c r="F1646" i="8"/>
  <c r="E1646" i="8"/>
  <c r="D1646" i="8" a="1"/>
  <c r="D1646" i="8" s="1"/>
  <c r="C1646" i="8" a="1"/>
  <c r="C1646" i="8" s="1"/>
  <c r="B1646" i="8"/>
  <c r="Q1645" i="8"/>
  <c r="P1645" i="8"/>
  <c r="O1645" i="8"/>
  <c r="N1645" i="8"/>
  <c r="M1645" i="8"/>
  <c r="L1645" i="8"/>
  <c r="K1645" i="8"/>
  <c r="J1645" i="8"/>
  <c r="I1645" i="8"/>
  <c r="H1645" i="8"/>
  <c r="G1645" i="8"/>
  <c r="F1645" i="8"/>
  <c r="E1645" i="8"/>
  <c r="D1645" i="8" a="1"/>
  <c r="D1645" i="8" s="1"/>
  <c r="C1645" i="8" a="1"/>
  <c r="C1645" i="8" s="1"/>
  <c r="B1645" i="8"/>
  <c r="Q1644" i="8"/>
  <c r="P1644" i="8"/>
  <c r="O1644" i="8"/>
  <c r="N1644" i="8"/>
  <c r="M1644" i="8"/>
  <c r="L1644" i="8"/>
  <c r="K1644" i="8"/>
  <c r="J1644" i="8"/>
  <c r="I1644" i="8"/>
  <c r="H1644" i="8"/>
  <c r="G1644" i="8"/>
  <c r="F1644" i="8"/>
  <c r="E1644" i="8"/>
  <c r="D1644" i="8" a="1"/>
  <c r="D1644" i="8" s="1"/>
  <c r="C1644" i="8" a="1"/>
  <c r="C1644" i="8" s="1"/>
  <c r="B1644" i="8"/>
  <c r="Q1643" i="8"/>
  <c r="P1643" i="8"/>
  <c r="O1643" i="8"/>
  <c r="N1643" i="8"/>
  <c r="M1643" i="8"/>
  <c r="L1643" i="8"/>
  <c r="K1643" i="8"/>
  <c r="J1643" i="8"/>
  <c r="I1643" i="8"/>
  <c r="H1643" i="8"/>
  <c r="G1643" i="8"/>
  <c r="F1643" i="8"/>
  <c r="E1643" i="8"/>
  <c r="D1643" i="8" a="1"/>
  <c r="D1643" i="8" s="1"/>
  <c r="C1643" i="8" a="1"/>
  <c r="C1643" i="8" s="1"/>
  <c r="B1643" i="8"/>
  <c r="Q1642" i="8"/>
  <c r="P1642" i="8"/>
  <c r="O1642" i="8"/>
  <c r="N1642" i="8"/>
  <c r="M1642" i="8"/>
  <c r="L1642" i="8"/>
  <c r="K1642" i="8"/>
  <c r="J1642" i="8"/>
  <c r="I1642" i="8"/>
  <c r="H1642" i="8"/>
  <c r="G1642" i="8"/>
  <c r="F1642" i="8"/>
  <c r="E1642" i="8"/>
  <c r="D1642" i="8" a="1"/>
  <c r="D1642" i="8" s="1"/>
  <c r="C1642" i="8" a="1"/>
  <c r="C1642" i="8" s="1"/>
  <c r="B1642" i="8"/>
  <c r="Q1641" i="8"/>
  <c r="P1641" i="8"/>
  <c r="O1641" i="8"/>
  <c r="N1641" i="8"/>
  <c r="M1641" i="8"/>
  <c r="L1641" i="8"/>
  <c r="K1641" i="8"/>
  <c r="J1641" i="8"/>
  <c r="I1641" i="8"/>
  <c r="H1641" i="8"/>
  <c r="G1641" i="8"/>
  <c r="F1641" i="8"/>
  <c r="E1641" i="8"/>
  <c r="D1641" i="8" a="1"/>
  <c r="D1641" i="8" s="1"/>
  <c r="C1641" i="8" a="1"/>
  <c r="C1641" i="8" s="1"/>
  <c r="B1641" i="8"/>
  <c r="Q1640" i="8"/>
  <c r="P1640" i="8"/>
  <c r="O1640" i="8"/>
  <c r="N1640" i="8"/>
  <c r="M1640" i="8"/>
  <c r="L1640" i="8"/>
  <c r="K1640" i="8"/>
  <c r="J1640" i="8"/>
  <c r="I1640" i="8"/>
  <c r="H1640" i="8"/>
  <c r="G1640" i="8"/>
  <c r="F1640" i="8"/>
  <c r="E1640" i="8"/>
  <c r="D1640" i="8" a="1"/>
  <c r="D1640" i="8" s="1"/>
  <c r="C1640" i="8" a="1"/>
  <c r="C1640" i="8" s="1"/>
  <c r="B1640" i="8"/>
  <c r="Q1639" i="8"/>
  <c r="P1639" i="8"/>
  <c r="O1639" i="8"/>
  <c r="N1639" i="8"/>
  <c r="M1639" i="8"/>
  <c r="L1639" i="8"/>
  <c r="K1639" i="8"/>
  <c r="J1639" i="8"/>
  <c r="I1639" i="8"/>
  <c r="H1639" i="8"/>
  <c r="G1639" i="8"/>
  <c r="F1639" i="8"/>
  <c r="E1639" i="8"/>
  <c r="D1639" i="8" a="1"/>
  <c r="D1639" i="8" s="1"/>
  <c r="C1639" i="8" a="1"/>
  <c r="C1639" i="8" s="1"/>
  <c r="B1639" i="8"/>
  <c r="Q1638" i="8"/>
  <c r="P1638" i="8"/>
  <c r="O1638" i="8"/>
  <c r="N1638" i="8"/>
  <c r="M1638" i="8"/>
  <c r="L1638" i="8"/>
  <c r="K1638" i="8"/>
  <c r="J1638" i="8"/>
  <c r="I1638" i="8"/>
  <c r="H1638" i="8"/>
  <c r="G1638" i="8"/>
  <c r="F1638" i="8"/>
  <c r="E1638" i="8"/>
  <c r="D1638" i="8" a="1"/>
  <c r="D1638" i="8" s="1"/>
  <c r="C1638" i="8" a="1"/>
  <c r="C1638" i="8" s="1"/>
  <c r="B1638" i="8"/>
  <c r="Q1637" i="8"/>
  <c r="P1637" i="8"/>
  <c r="O1637" i="8"/>
  <c r="N1637" i="8"/>
  <c r="M1637" i="8"/>
  <c r="L1637" i="8"/>
  <c r="K1637" i="8"/>
  <c r="J1637" i="8"/>
  <c r="I1637" i="8"/>
  <c r="H1637" i="8"/>
  <c r="G1637" i="8"/>
  <c r="F1637" i="8"/>
  <c r="E1637" i="8"/>
  <c r="D1637" i="8" a="1"/>
  <c r="D1637" i="8" s="1"/>
  <c r="C1637" i="8" a="1"/>
  <c r="C1637" i="8" s="1"/>
  <c r="B1637" i="8"/>
  <c r="Q1636" i="8"/>
  <c r="P1636" i="8"/>
  <c r="O1636" i="8"/>
  <c r="N1636" i="8"/>
  <c r="M1636" i="8"/>
  <c r="L1636" i="8"/>
  <c r="K1636" i="8"/>
  <c r="J1636" i="8"/>
  <c r="I1636" i="8"/>
  <c r="H1636" i="8"/>
  <c r="G1636" i="8"/>
  <c r="F1636" i="8"/>
  <c r="E1636" i="8"/>
  <c r="D1636" i="8" a="1"/>
  <c r="D1636" i="8" s="1"/>
  <c r="C1636" i="8" a="1"/>
  <c r="C1636" i="8" s="1"/>
  <c r="B1636" i="8"/>
  <c r="Q1635" i="8"/>
  <c r="P1635" i="8"/>
  <c r="O1635" i="8"/>
  <c r="N1635" i="8"/>
  <c r="M1635" i="8"/>
  <c r="L1635" i="8"/>
  <c r="K1635" i="8"/>
  <c r="J1635" i="8"/>
  <c r="I1635" i="8"/>
  <c r="H1635" i="8"/>
  <c r="G1635" i="8"/>
  <c r="F1635" i="8"/>
  <c r="E1635" i="8"/>
  <c r="D1635" i="8" a="1"/>
  <c r="D1635" i="8" s="1"/>
  <c r="C1635" i="8" a="1"/>
  <c r="C1635" i="8" s="1"/>
  <c r="B1635" i="8"/>
  <c r="Q1634" i="8"/>
  <c r="P1634" i="8"/>
  <c r="O1634" i="8"/>
  <c r="N1634" i="8"/>
  <c r="M1634" i="8"/>
  <c r="L1634" i="8"/>
  <c r="K1634" i="8"/>
  <c r="J1634" i="8"/>
  <c r="I1634" i="8"/>
  <c r="H1634" i="8"/>
  <c r="G1634" i="8"/>
  <c r="F1634" i="8"/>
  <c r="E1634" i="8"/>
  <c r="D1634" i="8" a="1"/>
  <c r="D1634" i="8" s="1"/>
  <c r="C1634" i="8" a="1"/>
  <c r="C1634" i="8" s="1"/>
  <c r="B1634" i="8"/>
  <c r="Q1633" i="8"/>
  <c r="P1633" i="8"/>
  <c r="O1633" i="8"/>
  <c r="N1633" i="8"/>
  <c r="M1633" i="8"/>
  <c r="L1633" i="8"/>
  <c r="K1633" i="8"/>
  <c r="J1633" i="8"/>
  <c r="I1633" i="8"/>
  <c r="H1633" i="8"/>
  <c r="G1633" i="8"/>
  <c r="F1633" i="8"/>
  <c r="E1633" i="8"/>
  <c r="D1633" i="8" a="1"/>
  <c r="D1633" i="8" s="1"/>
  <c r="C1633" i="8" a="1"/>
  <c r="C1633" i="8" s="1"/>
  <c r="B1633" i="8"/>
  <c r="Q1632" i="8"/>
  <c r="P1632" i="8"/>
  <c r="O1632" i="8"/>
  <c r="N1632" i="8"/>
  <c r="M1632" i="8"/>
  <c r="L1632" i="8"/>
  <c r="K1632" i="8"/>
  <c r="J1632" i="8"/>
  <c r="I1632" i="8"/>
  <c r="H1632" i="8"/>
  <c r="G1632" i="8"/>
  <c r="F1632" i="8"/>
  <c r="E1632" i="8"/>
  <c r="D1632" i="8" a="1"/>
  <c r="D1632" i="8" s="1"/>
  <c r="C1632" i="8" a="1"/>
  <c r="C1632" i="8" s="1"/>
  <c r="B1632" i="8"/>
  <c r="Q1631" i="8"/>
  <c r="P1631" i="8"/>
  <c r="O1631" i="8"/>
  <c r="N1631" i="8"/>
  <c r="M1631" i="8"/>
  <c r="L1631" i="8"/>
  <c r="K1631" i="8"/>
  <c r="J1631" i="8"/>
  <c r="I1631" i="8"/>
  <c r="H1631" i="8"/>
  <c r="G1631" i="8"/>
  <c r="F1631" i="8"/>
  <c r="E1631" i="8"/>
  <c r="D1631" i="8" a="1"/>
  <c r="D1631" i="8" s="1"/>
  <c r="C1631" i="8" a="1"/>
  <c r="C1631" i="8" s="1"/>
  <c r="B1631" i="8"/>
  <c r="Q1630" i="8"/>
  <c r="P1630" i="8"/>
  <c r="O1630" i="8"/>
  <c r="N1630" i="8"/>
  <c r="M1630" i="8"/>
  <c r="L1630" i="8"/>
  <c r="K1630" i="8"/>
  <c r="J1630" i="8"/>
  <c r="I1630" i="8"/>
  <c r="H1630" i="8"/>
  <c r="G1630" i="8"/>
  <c r="F1630" i="8"/>
  <c r="E1630" i="8"/>
  <c r="D1630" i="8" a="1"/>
  <c r="D1630" i="8" s="1"/>
  <c r="C1630" i="8" a="1"/>
  <c r="C1630" i="8" s="1"/>
  <c r="B1630" i="8"/>
  <c r="Q1629" i="8"/>
  <c r="P1629" i="8"/>
  <c r="O1629" i="8"/>
  <c r="N1629" i="8"/>
  <c r="M1629" i="8"/>
  <c r="L1629" i="8"/>
  <c r="K1629" i="8"/>
  <c r="J1629" i="8"/>
  <c r="I1629" i="8"/>
  <c r="H1629" i="8"/>
  <c r="G1629" i="8"/>
  <c r="F1629" i="8"/>
  <c r="E1629" i="8"/>
  <c r="D1629" i="8" a="1"/>
  <c r="D1629" i="8" s="1"/>
  <c r="C1629" i="8" a="1"/>
  <c r="C1629" i="8" s="1"/>
  <c r="B1629" i="8"/>
  <c r="Q1628" i="8"/>
  <c r="P1628" i="8"/>
  <c r="O1628" i="8"/>
  <c r="N1628" i="8"/>
  <c r="M1628" i="8"/>
  <c r="L1628" i="8"/>
  <c r="K1628" i="8"/>
  <c r="J1628" i="8"/>
  <c r="I1628" i="8"/>
  <c r="H1628" i="8"/>
  <c r="G1628" i="8"/>
  <c r="F1628" i="8"/>
  <c r="E1628" i="8"/>
  <c r="D1628" i="8" a="1"/>
  <c r="D1628" i="8" s="1"/>
  <c r="C1628" i="8" a="1"/>
  <c r="C1628" i="8" s="1"/>
  <c r="B1628" i="8"/>
  <c r="Q1627" i="8"/>
  <c r="P1627" i="8"/>
  <c r="O1627" i="8"/>
  <c r="N1627" i="8"/>
  <c r="M1627" i="8"/>
  <c r="L1627" i="8"/>
  <c r="K1627" i="8"/>
  <c r="J1627" i="8"/>
  <c r="I1627" i="8"/>
  <c r="H1627" i="8"/>
  <c r="G1627" i="8"/>
  <c r="F1627" i="8"/>
  <c r="E1627" i="8"/>
  <c r="D1627" i="8" a="1"/>
  <c r="D1627" i="8" s="1"/>
  <c r="C1627" i="8" a="1"/>
  <c r="C1627" i="8" s="1"/>
  <c r="B1627" i="8"/>
  <c r="Q1626" i="8"/>
  <c r="P1626" i="8"/>
  <c r="O1626" i="8"/>
  <c r="N1626" i="8"/>
  <c r="M1626" i="8"/>
  <c r="L1626" i="8"/>
  <c r="K1626" i="8"/>
  <c r="J1626" i="8"/>
  <c r="I1626" i="8"/>
  <c r="H1626" i="8"/>
  <c r="G1626" i="8"/>
  <c r="F1626" i="8"/>
  <c r="E1626" i="8"/>
  <c r="D1626" i="8" a="1"/>
  <c r="D1626" i="8" s="1"/>
  <c r="C1626" i="8" a="1"/>
  <c r="C1626" i="8" s="1"/>
  <c r="B1626" i="8"/>
  <c r="Q1625" i="8"/>
  <c r="P1625" i="8"/>
  <c r="O1625" i="8"/>
  <c r="N1625" i="8"/>
  <c r="M1625" i="8"/>
  <c r="L1625" i="8"/>
  <c r="K1625" i="8"/>
  <c r="J1625" i="8"/>
  <c r="I1625" i="8"/>
  <c r="H1625" i="8"/>
  <c r="G1625" i="8"/>
  <c r="F1625" i="8"/>
  <c r="E1625" i="8"/>
  <c r="D1625" i="8" a="1"/>
  <c r="D1625" i="8" s="1"/>
  <c r="C1625" i="8" a="1"/>
  <c r="C1625" i="8" s="1"/>
  <c r="B1625" i="8"/>
  <c r="Q1624" i="8"/>
  <c r="P1624" i="8"/>
  <c r="O1624" i="8"/>
  <c r="N1624" i="8"/>
  <c r="M1624" i="8"/>
  <c r="L1624" i="8"/>
  <c r="K1624" i="8"/>
  <c r="J1624" i="8"/>
  <c r="I1624" i="8"/>
  <c r="H1624" i="8"/>
  <c r="G1624" i="8"/>
  <c r="F1624" i="8"/>
  <c r="E1624" i="8"/>
  <c r="D1624" i="8" a="1"/>
  <c r="D1624" i="8" s="1"/>
  <c r="C1624" i="8" a="1"/>
  <c r="C1624" i="8" s="1"/>
  <c r="B1624" i="8"/>
  <c r="Q1623" i="8"/>
  <c r="P1623" i="8"/>
  <c r="O1623" i="8"/>
  <c r="N1623" i="8"/>
  <c r="M1623" i="8"/>
  <c r="L1623" i="8"/>
  <c r="K1623" i="8"/>
  <c r="J1623" i="8"/>
  <c r="I1623" i="8"/>
  <c r="H1623" i="8"/>
  <c r="G1623" i="8"/>
  <c r="F1623" i="8"/>
  <c r="E1623" i="8"/>
  <c r="D1623" i="8" a="1"/>
  <c r="D1623" i="8" s="1"/>
  <c r="C1623" i="8" a="1"/>
  <c r="C1623" i="8" s="1"/>
  <c r="B1623" i="8"/>
  <c r="Q1622" i="8"/>
  <c r="P1622" i="8"/>
  <c r="O1622" i="8"/>
  <c r="N1622" i="8"/>
  <c r="M1622" i="8"/>
  <c r="L1622" i="8"/>
  <c r="K1622" i="8"/>
  <c r="J1622" i="8"/>
  <c r="I1622" i="8"/>
  <c r="H1622" i="8"/>
  <c r="G1622" i="8"/>
  <c r="F1622" i="8"/>
  <c r="E1622" i="8"/>
  <c r="D1622" i="8" a="1"/>
  <c r="D1622" i="8" s="1"/>
  <c r="C1622" i="8" a="1"/>
  <c r="C1622" i="8" s="1"/>
  <c r="B1622" i="8"/>
  <c r="Q1621" i="8"/>
  <c r="P1621" i="8"/>
  <c r="O1621" i="8"/>
  <c r="N1621" i="8"/>
  <c r="M1621" i="8"/>
  <c r="L1621" i="8"/>
  <c r="K1621" i="8"/>
  <c r="J1621" i="8"/>
  <c r="I1621" i="8"/>
  <c r="H1621" i="8"/>
  <c r="G1621" i="8"/>
  <c r="F1621" i="8"/>
  <c r="E1621" i="8"/>
  <c r="D1621" i="8" a="1"/>
  <c r="D1621" i="8" s="1"/>
  <c r="C1621" i="8" a="1"/>
  <c r="C1621" i="8" s="1"/>
  <c r="B1621" i="8"/>
  <c r="Q1620" i="8"/>
  <c r="P1620" i="8"/>
  <c r="O1620" i="8"/>
  <c r="N1620" i="8"/>
  <c r="M1620" i="8"/>
  <c r="L1620" i="8"/>
  <c r="K1620" i="8"/>
  <c r="J1620" i="8"/>
  <c r="I1620" i="8"/>
  <c r="H1620" i="8"/>
  <c r="G1620" i="8"/>
  <c r="F1620" i="8"/>
  <c r="E1620" i="8"/>
  <c r="D1620" i="8" a="1"/>
  <c r="D1620" i="8" s="1"/>
  <c r="C1620" i="8" a="1"/>
  <c r="C1620" i="8" s="1"/>
  <c r="B1620" i="8"/>
  <c r="Q1619" i="8"/>
  <c r="P1619" i="8"/>
  <c r="O1619" i="8"/>
  <c r="N1619" i="8"/>
  <c r="M1619" i="8"/>
  <c r="L1619" i="8"/>
  <c r="K1619" i="8"/>
  <c r="J1619" i="8"/>
  <c r="I1619" i="8"/>
  <c r="H1619" i="8"/>
  <c r="G1619" i="8"/>
  <c r="F1619" i="8"/>
  <c r="E1619" i="8"/>
  <c r="D1619" i="8" a="1"/>
  <c r="D1619" i="8" s="1"/>
  <c r="C1619" i="8" a="1"/>
  <c r="C1619" i="8" s="1"/>
  <c r="B1619" i="8"/>
  <c r="Q1618" i="8"/>
  <c r="P1618" i="8"/>
  <c r="O1618" i="8"/>
  <c r="N1618" i="8"/>
  <c r="M1618" i="8"/>
  <c r="L1618" i="8"/>
  <c r="K1618" i="8"/>
  <c r="J1618" i="8"/>
  <c r="I1618" i="8"/>
  <c r="H1618" i="8"/>
  <c r="G1618" i="8"/>
  <c r="F1618" i="8"/>
  <c r="E1618" i="8"/>
  <c r="D1618" i="8" a="1"/>
  <c r="D1618" i="8" s="1"/>
  <c r="C1618" i="8" a="1"/>
  <c r="C1618" i="8" s="1"/>
  <c r="B1618" i="8"/>
  <c r="Q1617" i="8"/>
  <c r="P1617" i="8"/>
  <c r="O1617" i="8"/>
  <c r="N1617" i="8"/>
  <c r="M1617" i="8"/>
  <c r="L1617" i="8"/>
  <c r="K1617" i="8"/>
  <c r="J1617" i="8"/>
  <c r="I1617" i="8"/>
  <c r="H1617" i="8"/>
  <c r="G1617" i="8"/>
  <c r="F1617" i="8"/>
  <c r="E1617" i="8"/>
  <c r="D1617" i="8" a="1"/>
  <c r="D1617" i="8" s="1"/>
  <c r="C1617" i="8" a="1"/>
  <c r="C1617" i="8" s="1"/>
  <c r="B1617" i="8"/>
  <c r="Q1616" i="8"/>
  <c r="P1616" i="8"/>
  <c r="O1616" i="8"/>
  <c r="N1616" i="8"/>
  <c r="M1616" i="8"/>
  <c r="L1616" i="8"/>
  <c r="K1616" i="8"/>
  <c r="J1616" i="8"/>
  <c r="I1616" i="8"/>
  <c r="H1616" i="8"/>
  <c r="G1616" i="8"/>
  <c r="F1616" i="8"/>
  <c r="E1616" i="8"/>
  <c r="D1616" i="8" a="1"/>
  <c r="D1616" i="8" s="1"/>
  <c r="C1616" i="8" a="1"/>
  <c r="C1616" i="8" s="1"/>
  <c r="B1616" i="8"/>
  <c r="Q1615" i="8"/>
  <c r="P1615" i="8"/>
  <c r="O1615" i="8"/>
  <c r="N1615" i="8"/>
  <c r="M1615" i="8"/>
  <c r="L1615" i="8"/>
  <c r="K1615" i="8"/>
  <c r="J1615" i="8"/>
  <c r="I1615" i="8"/>
  <c r="H1615" i="8"/>
  <c r="G1615" i="8"/>
  <c r="F1615" i="8"/>
  <c r="E1615" i="8"/>
  <c r="D1615" i="8" a="1"/>
  <c r="D1615" i="8" s="1"/>
  <c r="C1615" i="8" a="1"/>
  <c r="C1615" i="8" s="1"/>
  <c r="B1615" i="8"/>
  <c r="Q1614" i="8"/>
  <c r="P1614" i="8"/>
  <c r="O1614" i="8"/>
  <c r="N1614" i="8"/>
  <c r="M1614" i="8"/>
  <c r="L1614" i="8"/>
  <c r="K1614" i="8"/>
  <c r="J1614" i="8"/>
  <c r="I1614" i="8"/>
  <c r="H1614" i="8"/>
  <c r="G1614" i="8"/>
  <c r="F1614" i="8"/>
  <c r="E1614" i="8"/>
  <c r="D1614" i="8" a="1"/>
  <c r="D1614" i="8" s="1"/>
  <c r="C1614" i="8" a="1"/>
  <c r="C1614" i="8" s="1"/>
  <c r="B1614" i="8"/>
  <c r="Q1613" i="8"/>
  <c r="P1613" i="8"/>
  <c r="O1613" i="8"/>
  <c r="N1613" i="8"/>
  <c r="M1613" i="8"/>
  <c r="L1613" i="8"/>
  <c r="K1613" i="8"/>
  <c r="J1613" i="8"/>
  <c r="I1613" i="8"/>
  <c r="H1613" i="8"/>
  <c r="G1613" i="8"/>
  <c r="F1613" i="8"/>
  <c r="E1613" i="8"/>
  <c r="D1613" i="8" a="1"/>
  <c r="D1613" i="8" s="1"/>
  <c r="C1613" i="8" a="1"/>
  <c r="C1613" i="8" s="1"/>
  <c r="B1613" i="8"/>
  <c r="Q1612" i="8"/>
  <c r="P1612" i="8"/>
  <c r="O1612" i="8"/>
  <c r="N1612" i="8"/>
  <c r="M1612" i="8"/>
  <c r="L1612" i="8"/>
  <c r="K1612" i="8"/>
  <c r="J1612" i="8"/>
  <c r="I1612" i="8"/>
  <c r="H1612" i="8"/>
  <c r="G1612" i="8"/>
  <c r="F1612" i="8"/>
  <c r="E1612" i="8"/>
  <c r="D1612" i="8" a="1"/>
  <c r="D1612" i="8" s="1"/>
  <c r="C1612" i="8" a="1"/>
  <c r="C1612" i="8" s="1"/>
  <c r="B1612" i="8"/>
  <c r="Q1611" i="8"/>
  <c r="P1611" i="8"/>
  <c r="O1611" i="8"/>
  <c r="N1611" i="8"/>
  <c r="M1611" i="8"/>
  <c r="L1611" i="8"/>
  <c r="K1611" i="8"/>
  <c r="J1611" i="8"/>
  <c r="I1611" i="8"/>
  <c r="H1611" i="8"/>
  <c r="G1611" i="8"/>
  <c r="F1611" i="8"/>
  <c r="E1611" i="8"/>
  <c r="D1611" i="8" a="1"/>
  <c r="D1611" i="8" s="1"/>
  <c r="C1611" i="8" a="1"/>
  <c r="C1611" i="8" s="1"/>
  <c r="B1611" i="8"/>
  <c r="Q1610" i="8"/>
  <c r="P1610" i="8"/>
  <c r="O1610" i="8"/>
  <c r="N1610" i="8"/>
  <c r="M1610" i="8"/>
  <c r="L1610" i="8"/>
  <c r="K1610" i="8"/>
  <c r="J1610" i="8"/>
  <c r="I1610" i="8"/>
  <c r="H1610" i="8"/>
  <c r="G1610" i="8"/>
  <c r="F1610" i="8"/>
  <c r="E1610" i="8"/>
  <c r="D1610" i="8" a="1"/>
  <c r="D1610" i="8" s="1"/>
  <c r="C1610" i="8" a="1"/>
  <c r="C1610" i="8" s="1"/>
  <c r="B1610" i="8"/>
  <c r="Q1609" i="8"/>
  <c r="P1609" i="8"/>
  <c r="O1609" i="8"/>
  <c r="N1609" i="8"/>
  <c r="M1609" i="8"/>
  <c r="L1609" i="8"/>
  <c r="K1609" i="8"/>
  <c r="J1609" i="8"/>
  <c r="I1609" i="8"/>
  <c r="H1609" i="8"/>
  <c r="G1609" i="8"/>
  <c r="F1609" i="8"/>
  <c r="E1609" i="8"/>
  <c r="D1609" i="8" a="1"/>
  <c r="D1609" i="8" s="1"/>
  <c r="C1609" i="8" a="1"/>
  <c r="C1609" i="8" s="1"/>
  <c r="B1609" i="8"/>
  <c r="Q1608" i="8"/>
  <c r="P1608" i="8"/>
  <c r="O1608" i="8"/>
  <c r="N1608" i="8"/>
  <c r="M1608" i="8"/>
  <c r="L1608" i="8"/>
  <c r="K1608" i="8"/>
  <c r="J1608" i="8"/>
  <c r="I1608" i="8"/>
  <c r="H1608" i="8"/>
  <c r="G1608" i="8"/>
  <c r="F1608" i="8"/>
  <c r="E1608" i="8"/>
  <c r="D1608" i="8" a="1"/>
  <c r="D1608" i="8" s="1"/>
  <c r="C1608" i="8" a="1"/>
  <c r="C1608" i="8" s="1"/>
  <c r="B1608" i="8"/>
  <c r="Q1607" i="8"/>
  <c r="P1607" i="8"/>
  <c r="O1607" i="8"/>
  <c r="N1607" i="8"/>
  <c r="M1607" i="8"/>
  <c r="L1607" i="8"/>
  <c r="K1607" i="8"/>
  <c r="J1607" i="8"/>
  <c r="I1607" i="8"/>
  <c r="H1607" i="8"/>
  <c r="G1607" i="8"/>
  <c r="F1607" i="8"/>
  <c r="E1607" i="8"/>
  <c r="D1607" i="8" a="1"/>
  <c r="D1607" i="8" s="1"/>
  <c r="C1607" i="8" a="1"/>
  <c r="C1607" i="8" s="1"/>
  <c r="B1607" i="8"/>
  <c r="Q1606" i="8"/>
  <c r="P1606" i="8"/>
  <c r="O1606" i="8"/>
  <c r="N1606" i="8"/>
  <c r="M1606" i="8"/>
  <c r="L1606" i="8"/>
  <c r="K1606" i="8"/>
  <c r="J1606" i="8"/>
  <c r="I1606" i="8"/>
  <c r="H1606" i="8"/>
  <c r="G1606" i="8"/>
  <c r="F1606" i="8"/>
  <c r="E1606" i="8"/>
  <c r="D1606" i="8" a="1"/>
  <c r="D1606" i="8" s="1"/>
  <c r="C1606" i="8" a="1"/>
  <c r="C1606" i="8" s="1"/>
  <c r="B1606" i="8"/>
  <c r="Q1605" i="8"/>
  <c r="P1605" i="8"/>
  <c r="O1605" i="8"/>
  <c r="N1605" i="8"/>
  <c r="M1605" i="8"/>
  <c r="L1605" i="8"/>
  <c r="K1605" i="8"/>
  <c r="J1605" i="8"/>
  <c r="I1605" i="8"/>
  <c r="H1605" i="8"/>
  <c r="G1605" i="8"/>
  <c r="F1605" i="8"/>
  <c r="E1605" i="8"/>
  <c r="D1605" i="8" a="1"/>
  <c r="D1605" i="8" s="1"/>
  <c r="C1605" i="8" a="1"/>
  <c r="C1605" i="8" s="1"/>
  <c r="B1605" i="8"/>
  <c r="Q1604" i="8"/>
  <c r="P1604" i="8"/>
  <c r="O1604" i="8"/>
  <c r="N1604" i="8"/>
  <c r="M1604" i="8"/>
  <c r="L1604" i="8"/>
  <c r="K1604" i="8"/>
  <c r="J1604" i="8"/>
  <c r="I1604" i="8"/>
  <c r="H1604" i="8"/>
  <c r="G1604" i="8"/>
  <c r="F1604" i="8"/>
  <c r="E1604" i="8"/>
  <c r="D1604" i="8" a="1"/>
  <c r="D1604" i="8" s="1"/>
  <c r="C1604" i="8" a="1"/>
  <c r="C1604" i="8" s="1"/>
  <c r="B1604" i="8"/>
  <c r="Q1603" i="8"/>
  <c r="P1603" i="8"/>
  <c r="O1603" i="8"/>
  <c r="N1603" i="8"/>
  <c r="M1603" i="8"/>
  <c r="L1603" i="8"/>
  <c r="K1603" i="8"/>
  <c r="J1603" i="8"/>
  <c r="I1603" i="8"/>
  <c r="H1603" i="8"/>
  <c r="G1603" i="8"/>
  <c r="F1603" i="8"/>
  <c r="E1603" i="8"/>
  <c r="D1603" i="8" a="1"/>
  <c r="D1603" i="8" s="1"/>
  <c r="C1603" i="8" a="1"/>
  <c r="C1603" i="8" s="1"/>
  <c r="B1603" i="8"/>
  <c r="Q1602" i="8"/>
  <c r="P1602" i="8"/>
  <c r="O1602" i="8"/>
  <c r="N1602" i="8"/>
  <c r="M1602" i="8"/>
  <c r="L1602" i="8"/>
  <c r="K1602" i="8"/>
  <c r="J1602" i="8"/>
  <c r="I1602" i="8"/>
  <c r="H1602" i="8"/>
  <c r="G1602" i="8"/>
  <c r="F1602" i="8"/>
  <c r="E1602" i="8"/>
  <c r="D1602" i="8" a="1"/>
  <c r="D1602" i="8" s="1"/>
  <c r="C1602" i="8" a="1"/>
  <c r="C1602" i="8" s="1"/>
  <c r="B1602" i="8"/>
  <c r="Q1601" i="8"/>
  <c r="P1601" i="8"/>
  <c r="O1601" i="8"/>
  <c r="N1601" i="8"/>
  <c r="M1601" i="8"/>
  <c r="L1601" i="8"/>
  <c r="K1601" i="8"/>
  <c r="J1601" i="8"/>
  <c r="I1601" i="8"/>
  <c r="H1601" i="8"/>
  <c r="G1601" i="8"/>
  <c r="F1601" i="8"/>
  <c r="E1601" i="8"/>
  <c r="D1601" i="8" a="1"/>
  <c r="D1601" i="8" s="1"/>
  <c r="C1601" i="8" a="1"/>
  <c r="C1601" i="8" s="1"/>
  <c r="B1601" i="8"/>
  <c r="Q1600" i="8"/>
  <c r="P1600" i="8"/>
  <c r="O1600" i="8"/>
  <c r="N1600" i="8"/>
  <c r="M1600" i="8"/>
  <c r="L1600" i="8"/>
  <c r="K1600" i="8"/>
  <c r="J1600" i="8"/>
  <c r="I1600" i="8"/>
  <c r="H1600" i="8"/>
  <c r="G1600" i="8"/>
  <c r="F1600" i="8"/>
  <c r="E1600" i="8"/>
  <c r="D1600" i="8" a="1"/>
  <c r="D1600" i="8" s="1"/>
  <c r="C1600" i="8" a="1"/>
  <c r="C1600" i="8" s="1"/>
  <c r="B1600" i="8"/>
  <c r="Q1599" i="8"/>
  <c r="P1599" i="8"/>
  <c r="O1599" i="8"/>
  <c r="N1599" i="8"/>
  <c r="M1599" i="8"/>
  <c r="L1599" i="8"/>
  <c r="K1599" i="8"/>
  <c r="J1599" i="8"/>
  <c r="I1599" i="8"/>
  <c r="H1599" i="8"/>
  <c r="G1599" i="8"/>
  <c r="F1599" i="8"/>
  <c r="E1599" i="8"/>
  <c r="D1599" i="8" a="1"/>
  <c r="D1599" i="8" s="1"/>
  <c r="C1599" i="8" a="1"/>
  <c r="C1599" i="8" s="1"/>
  <c r="B1599" i="8"/>
  <c r="Q1598" i="8"/>
  <c r="P1598" i="8"/>
  <c r="O1598" i="8"/>
  <c r="N1598" i="8"/>
  <c r="M1598" i="8"/>
  <c r="L1598" i="8"/>
  <c r="K1598" i="8"/>
  <c r="J1598" i="8"/>
  <c r="I1598" i="8"/>
  <c r="H1598" i="8"/>
  <c r="G1598" i="8"/>
  <c r="F1598" i="8"/>
  <c r="E1598" i="8"/>
  <c r="D1598" i="8" a="1"/>
  <c r="D1598" i="8" s="1"/>
  <c r="C1598" i="8" a="1"/>
  <c r="C1598" i="8" s="1"/>
  <c r="B1598" i="8"/>
  <c r="Q1597" i="8"/>
  <c r="P1597" i="8"/>
  <c r="O1597" i="8"/>
  <c r="N1597" i="8"/>
  <c r="M1597" i="8"/>
  <c r="L1597" i="8"/>
  <c r="K1597" i="8"/>
  <c r="J1597" i="8"/>
  <c r="I1597" i="8"/>
  <c r="H1597" i="8"/>
  <c r="G1597" i="8"/>
  <c r="F1597" i="8"/>
  <c r="E1597" i="8"/>
  <c r="D1597" i="8" a="1"/>
  <c r="D1597" i="8" s="1"/>
  <c r="C1597" i="8" a="1"/>
  <c r="C1597" i="8" s="1"/>
  <c r="B1597" i="8"/>
  <c r="Q1596" i="8"/>
  <c r="P1596" i="8"/>
  <c r="O1596" i="8"/>
  <c r="N1596" i="8"/>
  <c r="M1596" i="8"/>
  <c r="L1596" i="8"/>
  <c r="K1596" i="8"/>
  <c r="J1596" i="8"/>
  <c r="I1596" i="8"/>
  <c r="H1596" i="8"/>
  <c r="G1596" i="8"/>
  <c r="F1596" i="8"/>
  <c r="E1596" i="8"/>
  <c r="D1596" i="8" a="1"/>
  <c r="D1596" i="8" s="1"/>
  <c r="C1596" i="8" a="1"/>
  <c r="C1596" i="8" s="1"/>
  <c r="B1596" i="8"/>
  <c r="Q1595" i="8"/>
  <c r="P1595" i="8"/>
  <c r="O1595" i="8"/>
  <c r="N1595" i="8"/>
  <c r="M1595" i="8"/>
  <c r="L1595" i="8"/>
  <c r="K1595" i="8"/>
  <c r="J1595" i="8"/>
  <c r="I1595" i="8"/>
  <c r="H1595" i="8"/>
  <c r="G1595" i="8"/>
  <c r="F1595" i="8"/>
  <c r="E1595" i="8"/>
  <c r="D1595" i="8" a="1"/>
  <c r="D1595" i="8" s="1"/>
  <c r="C1595" i="8" a="1"/>
  <c r="C1595" i="8" s="1"/>
  <c r="B1595" i="8"/>
  <c r="Q1594" i="8"/>
  <c r="P1594" i="8"/>
  <c r="O1594" i="8"/>
  <c r="N1594" i="8"/>
  <c r="M1594" i="8"/>
  <c r="L1594" i="8"/>
  <c r="K1594" i="8"/>
  <c r="J1594" i="8"/>
  <c r="I1594" i="8"/>
  <c r="H1594" i="8"/>
  <c r="G1594" i="8"/>
  <c r="F1594" i="8"/>
  <c r="E1594" i="8"/>
  <c r="D1594" i="8" a="1"/>
  <c r="D1594" i="8" s="1"/>
  <c r="C1594" i="8" a="1"/>
  <c r="C1594" i="8" s="1"/>
  <c r="B1594" i="8"/>
  <c r="Q1593" i="8"/>
  <c r="P1593" i="8"/>
  <c r="O1593" i="8"/>
  <c r="N1593" i="8"/>
  <c r="M1593" i="8"/>
  <c r="L1593" i="8"/>
  <c r="K1593" i="8"/>
  <c r="J1593" i="8"/>
  <c r="I1593" i="8"/>
  <c r="H1593" i="8"/>
  <c r="G1593" i="8"/>
  <c r="F1593" i="8"/>
  <c r="E1593" i="8"/>
  <c r="D1593" i="8" a="1"/>
  <c r="D1593" i="8" s="1"/>
  <c r="C1593" i="8" a="1"/>
  <c r="C1593" i="8" s="1"/>
  <c r="B1593" i="8"/>
  <c r="Q1592" i="8"/>
  <c r="P1592" i="8"/>
  <c r="O1592" i="8"/>
  <c r="N1592" i="8"/>
  <c r="M1592" i="8"/>
  <c r="L1592" i="8"/>
  <c r="K1592" i="8"/>
  <c r="J1592" i="8"/>
  <c r="I1592" i="8"/>
  <c r="H1592" i="8"/>
  <c r="G1592" i="8"/>
  <c r="F1592" i="8"/>
  <c r="E1592" i="8"/>
  <c r="D1592" i="8" a="1"/>
  <c r="D1592" i="8" s="1"/>
  <c r="C1592" i="8" a="1"/>
  <c r="C1592" i="8" s="1"/>
  <c r="B1592" i="8"/>
  <c r="Q1591" i="8"/>
  <c r="P1591" i="8"/>
  <c r="O1591" i="8"/>
  <c r="N1591" i="8"/>
  <c r="M1591" i="8"/>
  <c r="L1591" i="8"/>
  <c r="K1591" i="8"/>
  <c r="J1591" i="8"/>
  <c r="I1591" i="8"/>
  <c r="H1591" i="8"/>
  <c r="G1591" i="8"/>
  <c r="F1591" i="8"/>
  <c r="E1591" i="8"/>
  <c r="D1591" i="8" a="1"/>
  <c r="D1591" i="8" s="1"/>
  <c r="C1591" i="8" a="1"/>
  <c r="C1591" i="8" s="1"/>
  <c r="B1591" i="8"/>
  <c r="Q1590" i="8"/>
  <c r="P1590" i="8"/>
  <c r="O1590" i="8"/>
  <c r="N1590" i="8"/>
  <c r="M1590" i="8"/>
  <c r="L1590" i="8"/>
  <c r="K1590" i="8"/>
  <c r="J1590" i="8"/>
  <c r="I1590" i="8"/>
  <c r="H1590" i="8"/>
  <c r="G1590" i="8"/>
  <c r="F1590" i="8"/>
  <c r="E1590" i="8"/>
  <c r="D1590" i="8" a="1"/>
  <c r="D1590" i="8" s="1"/>
  <c r="C1590" i="8" a="1"/>
  <c r="C1590" i="8" s="1"/>
  <c r="B1590" i="8"/>
  <c r="Q1589" i="8"/>
  <c r="P1589" i="8"/>
  <c r="O1589" i="8"/>
  <c r="N1589" i="8"/>
  <c r="M1589" i="8"/>
  <c r="L1589" i="8"/>
  <c r="K1589" i="8"/>
  <c r="J1589" i="8"/>
  <c r="I1589" i="8"/>
  <c r="H1589" i="8"/>
  <c r="G1589" i="8"/>
  <c r="F1589" i="8"/>
  <c r="E1589" i="8"/>
  <c r="D1589" i="8" a="1"/>
  <c r="D1589" i="8" s="1"/>
  <c r="C1589" i="8" a="1"/>
  <c r="C1589" i="8" s="1"/>
  <c r="B1589" i="8"/>
  <c r="Q1588" i="8"/>
  <c r="P1588" i="8"/>
  <c r="O1588" i="8"/>
  <c r="N1588" i="8"/>
  <c r="M1588" i="8"/>
  <c r="L1588" i="8"/>
  <c r="K1588" i="8"/>
  <c r="J1588" i="8"/>
  <c r="I1588" i="8"/>
  <c r="H1588" i="8"/>
  <c r="G1588" i="8"/>
  <c r="F1588" i="8"/>
  <c r="E1588" i="8"/>
  <c r="D1588" i="8" a="1"/>
  <c r="D1588" i="8" s="1"/>
  <c r="C1588" i="8" a="1"/>
  <c r="C1588" i="8" s="1"/>
  <c r="B1588" i="8"/>
  <c r="Q1587" i="8"/>
  <c r="P1587" i="8"/>
  <c r="O1587" i="8"/>
  <c r="N1587" i="8"/>
  <c r="M1587" i="8"/>
  <c r="L1587" i="8"/>
  <c r="K1587" i="8"/>
  <c r="J1587" i="8"/>
  <c r="I1587" i="8"/>
  <c r="H1587" i="8"/>
  <c r="G1587" i="8"/>
  <c r="F1587" i="8"/>
  <c r="E1587" i="8"/>
  <c r="D1587" i="8" a="1"/>
  <c r="D1587" i="8" s="1"/>
  <c r="C1587" i="8" a="1"/>
  <c r="C1587" i="8" s="1"/>
  <c r="B1587" i="8"/>
  <c r="Q1586" i="8"/>
  <c r="P1586" i="8"/>
  <c r="O1586" i="8"/>
  <c r="N1586" i="8"/>
  <c r="M1586" i="8"/>
  <c r="L1586" i="8"/>
  <c r="K1586" i="8"/>
  <c r="J1586" i="8"/>
  <c r="I1586" i="8"/>
  <c r="H1586" i="8"/>
  <c r="G1586" i="8"/>
  <c r="F1586" i="8"/>
  <c r="E1586" i="8"/>
  <c r="D1586" i="8" a="1"/>
  <c r="D1586" i="8" s="1"/>
  <c r="C1586" i="8" a="1"/>
  <c r="C1586" i="8" s="1"/>
  <c r="B1586" i="8"/>
  <c r="Q1585" i="8"/>
  <c r="P1585" i="8"/>
  <c r="O1585" i="8"/>
  <c r="N1585" i="8"/>
  <c r="M1585" i="8"/>
  <c r="L1585" i="8"/>
  <c r="K1585" i="8"/>
  <c r="J1585" i="8"/>
  <c r="I1585" i="8"/>
  <c r="H1585" i="8"/>
  <c r="G1585" i="8"/>
  <c r="F1585" i="8"/>
  <c r="E1585" i="8"/>
  <c r="D1585" i="8" a="1"/>
  <c r="D1585" i="8" s="1"/>
  <c r="C1585" i="8" a="1"/>
  <c r="C1585" i="8" s="1"/>
  <c r="B1585" i="8"/>
  <c r="Q1584" i="8"/>
  <c r="P1584" i="8"/>
  <c r="O1584" i="8"/>
  <c r="N1584" i="8"/>
  <c r="M1584" i="8"/>
  <c r="L1584" i="8"/>
  <c r="K1584" i="8"/>
  <c r="J1584" i="8"/>
  <c r="I1584" i="8"/>
  <c r="H1584" i="8"/>
  <c r="G1584" i="8"/>
  <c r="F1584" i="8"/>
  <c r="E1584" i="8"/>
  <c r="D1584" i="8" a="1"/>
  <c r="D1584" i="8" s="1"/>
  <c r="C1584" i="8" a="1"/>
  <c r="C1584" i="8" s="1"/>
  <c r="B1584" i="8"/>
  <c r="Q1583" i="8"/>
  <c r="P1583" i="8"/>
  <c r="O1583" i="8"/>
  <c r="N1583" i="8"/>
  <c r="M1583" i="8"/>
  <c r="L1583" i="8"/>
  <c r="K1583" i="8"/>
  <c r="J1583" i="8"/>
  <c r="I1583" i="8"/>
  <c r="H1583" i="8"/>
  <c r="G1583" i="8"/>
  <c r="F1583" i="8"/>
  <c r="E1583" i="8"/>
  <c r="D1583" i="8" a="1"/>
  <c r="D1583" i="8" s="1"/>
  <c r="C1583" i="8" a="1"/>
  <c r="C1583" i="8" s="1"/>
  <c r="B1583" i="8"/>
  <c r="Q1582" i="8"/>
  <c r="P1582" i="8"/>
  <c r="O1582" i="8"/>
  <c r="N1582" i="8"/>
  <c r="M1582" i="8"/>
  <c r="L1582" i="8"/>
  <c r="K1582" i="8"/>
  <c r="J1582" i="8"/>
  <c r="I1582" i="8"/>
  <c r="H1582" i="8"/>
  <c r="G1582" i="8"/>
  <c r="F1582" i="8"/>
  <c r="E1582" i="8"/>
  <c r="D1582" i="8" a="1"/>
  <c r="D1582" i="8" s="1"/>
  <c r="C1582" i="8" a="1"/>
  <c r="C1582" i="8" s="1"/>
  <c r="B1582" i="8"/>
  <c r="Q1581" i="8"/>
  <c r="P1581" i="8"/>
  <c r="O1581" i="8"/>
  <c r="N1581" i="8"/>
  <c r="M1581" i="8"/>
  <c r="L1581" i="8"/>
  <c r="K1581" i="8"/>
  <c r="J1581" i="8"/>
  <c r="I1581" i="8"/>
  <c r="H1581" i="8"/>
  <c r="G1581" i="8"/>
  <c r="F1581" i="8"/>
  <c r="E1581" i="8"/>
  <c r="D1581" i="8" a="1"/>
  <c r="D1581" i="8" s="1"/>
  <c r="C1581" i="8" a="1"/>
  <c r="C1581" i="8" s="1"/>
  <c r="B1581" i="8"/>
  <c r="Q1580" i="8"/>
  <c r="P1580" i="8"/>
  <c r="O1580" i="8"/>
  <c r="N1580" i="8"/>
  <c r="M1580" i="8"/>
  <c r="L1580" i="8"/>
  <c r="K1580" i="8"/>
  <c r="J1580" i="8"/>
  <c r="I1580" i="8"/>
  <c r="H1580" i="8"/>
  <c r="G1580" i="8"/>
  <c r="F1580" i="8"/>
  <c r="E1580" i="8"/>
  <c r="D1580" i="8" a="1"/>
  <c r="D1580" i="8" s="1"/>
  <c r="C1580" i="8" a="1"/>
  <c r="C1580" i="8" s="1"/>
  <c r="B1580" i="8"/>
  <c r="Q1579" i="8"/>
  <c r="P1579" i="8"/>
  <c r="O1579" i="8"/>
  <c r="N1579" i="8"/>
  <c r="M1579" i="8"/>
  <c r="L1579" i="8"/>
  <c r="K1579" i="8"/>
  <c r="J1579" i="8"/>
  <c r="I1579" i="8"/>
  <c r="H1579" i="8"/>
  <c r="G1579" i="8"/>
  <c r="F1579" i="8"/>
  <c r="E1579" i="8"/>
  <c r="D1579" i="8" a="1"/>
  <c r="D1579" i="8" s="1"/>
  <c r="C1579" i="8" a="1"/>
  <c r="C1579" i="8" s="1"/>
  <c r="B1579" i="8"/>
  <c r="Q1578" i="8"/>
  <c r="P1578" i="8"/>
  <c r="O1578" i="8"/>
  <c r="N1578" i="8"/>
  <c r="M1578" i="8"/>
  <c r="L1578" i="8"/>
  <c r="K1578" i="8"/>
  <c r="J1578" i="8"/>
  <c r="I1578" i="8"/>
  <c r="H1578" i="8"/>
  <c r="G1578" i="8"/>
  <c r="F1578" i="8"/>
  <c r="E1578" i="8"/>
  <c r="D1578" i="8" a="1"/>
  <c r="D1578" i="8" s="1"/>
  <c r="C1578" i="8" a="1"/>
  <c r="C1578" i="8" s="1"/>
  <c r="B1578" i="8"/>
  <c r="Q1577" i="8"/>
  <c r="P1577" i="8"/>
  <c r="O1577" i="8"/>
  <c r="N1577" i="8"/>
  <c r="M1577" i="8"/>
  <c r="L1577" i="8"/>
  <c r="K1577" i="8"/>
  <c r="J1577" i="8"/>
  <c r="I1577" i="8"/>
  <c r="H1577" i="8"/>
  <c r="G1577" i="8"/>
  <c r="F1577" i="8"/>
  <c r="E1577" i="8"/>
  <c r="D1577" i="8" a="1"/>
  <c r="D1577" i="8" s="1"/>
  <c r="C1577" i="8" a="1"/>
  <c r="C1577" i="8" s="1"/>
  <c r="B1577" i="8"/>
  <c r="Q1576" i="8"/>
  <c r="P1576" i="8"/>
  <c r="O1576" i="8"/>
  <c r="N1576" i="8"/>
  <c r="M1576" i="8"/>
  <c r="L1576" i="8"/>
  <c r="K1576" i="8"/>
  <c r="J1576" i="8"/>
  <c r="I1576" i="8"/>
  <c r="H1576" i="8"/>
  <c r="G1576" i="8"/>
  <c r="F1576" i="8"/>
  <c r="E1576" i="8"/>
  <c r="D1576" i="8" a="1"/>
  <c r="D1576" i="8" s="1"/>
  <c r="C1576" i="8" a="1"/>
  <c r="C1576" i="8" s="1"/>
  <c r="B1576" i="8"/>
  <c r="Q1575" i="8"/>
  <c r="P1575" i="8"/>
  <c r="O1575" i="8"/>
  <c r="N1575" i="8"/>
  <c r="M1575" i="8"/>
  <c r="L1575" i="8"/>
  <c r="K1575" i="8"/>
  <c r="J1575" i="8"/>
  <c r="I1575" i="8"/>
  <c r="H1575" i="8"/>
  <c r="G1575" i="8"/>
  <c r="F1575" i="8"/>
  <c r="E1575" i="8"/>
  <c r="D1575" i="8" a="1"/>
  <c r="D1575" i="8" s="1"/>
  <c r="C1575" i="8" a="1"/>
  <c r="C1575" i="8" s="1"/>
  <c r="B1575" i="8"/>
  <c r="Q1574" i="8"/>
  <c r="P1574" i="8"/>
  <c r="O1574" i="8"/>
  <c r="N1574" i="8"/>
  <c r="M1574" i="8"/>
  <c r="L1574" i="8"/>
  <c r="K1574" i="8"/>
  <c r="J1574" i="8"/>
  <c r="I1574" i="8"/>
  <c r="H1574" i="8"/>
  <c r="G1574" i="8"/>
  <c r="F1574" i="8"/>
  <c r="E1574" i="8"/>
  <c r="D1574" i="8" a="1"/>
  <c r="D1574" i="8" s="1"/>
  <c r="C1574" i="8" a="1"/>
  <c r="C1574" i="8" s="1"/>
  <c r="B1574" i="8"/>
  <c r="Q1573" i="8"/>
  <c r="P1573" i="8"/>
  <c r="O1573" i="8"/>
  <c r="N1573" i="8"/>
  <c r="M1573" i="8"/>
  <c r="L1573" i="8"/>
  <c r="K1573" i="8"/>
  <c r="J1573" i="8"/>
  <c r="I1573" i="8"/>
  <c r="H1573" i="8"/>
  <c r="G1573" i="8"/>
  <c r="F1573" i="8"/>
  <c r="E1573" i="8"/>
  <c r="D1573" i="8" a="1"/>
  <c r="D1573" i="8" s="1"/>
  <c r="C1573" i="8" a="1"/>
  <c r="C1573" i="8" s="1"/>
  <c r="B1573" i="8"/>
  <c r="Q1572" i="8"/>
  <c r="P1572" i="8"/>
  <c r="O1572" i="8"/>
  <c r="N1572" i="8"/>
  <c r="M1572" i="8"/>
  <c r="L1572" i="8"/>
  <c r="K1572" i="8"/>
  <c r="J1572" i="8"/>
  <c r="I1572" i="8"/>
  <c r="H1572" i="8"/>
  <c r="G1572" i="8"/>
  <c r="F1572" i="8"/>
  <c r="E1572" i="8"/>
  <c r="D1572" i="8" a="1"/>
  <c r="D1572" i="8" s="1"/>
  <c r="C1572" i="8" a="1"/>
  <c r="C1572" i="8" s="1"/>
  <c r="B1572" i="8"/>
  <c r="Q1571" i="8"/>
  <c r="P1571" i="8"/>
  <c r="O1571" i="8"/>
  <c r="N1571" i="8"/>
  <c r="M1571" i="8"/>
  <c r="L1571" i="8"/>
  <c r="K1571" i="8"/>
  <c r="J1571" i="8"/>
  <c r="I1571" i="8"/>
  <c r="H1571" i="8"/>
  <c r="G1571" i="8"/>
  <c r="F1571" i="8"/>
  <c r="E1571" i="8"/>
  <c r="D1571" i="8" a="1"/>
  <c r="D1571" i="8" s="1"/>
  <c r="C1571" i="8" a="1"/>
  <c r="C1571" i="8" s="1"/>
  <c r="B1571" i="8"/>
  <c r="Q1570" i="8"/>
  <c r="P1570" i="8"/>
  <c r="O1570" i="8"/>
  <c r="N1570" i="8"/>
  <c r="M1570" i="8"/>
  <c r="L1570" i="8"/>
  <c r="K1570" i="8"/>
  <c r="J1570" i="8"/>
  <c r="I1570" i="8"/>
  <c r="H1570" i="8"/>
  <c r="G1570" i="8"/>
  <c r="F1570" i="8"/>
  <c r="E1570" i="8"/>
  <c r="D1570" i="8" a="1"/>
  <c r="D1570" i="8" s="1"/>
  <c r="C1570" i="8" a="1"/>
  <c r="C1570" i="8" s="1"/>
  <c r="B1570" i="8"/>
  <c r="Q1569" i="8"/>
  <c r="P1569" i="8"/>
  <c r="O1569" i="8"/>
  <c r="N1569" i="8"/>
  <c r="M1569" i="8"/>
  <c r="L1569" i="8"/>
  <c r="K1569" i="8"/>
  <c r="J1569" i="8"/>
  <c r="I1569" i="8"/>
  <c r="H1569" i="8"/>
  <c r="G1569" i="8"/>
  <c r="F1569" i="8"/>
  <c r="E1569" i="8"/>
  <c r="D1569" i="8" a="1"/>
  <c r="D1569" i="8" s="1"/>
  <c r="C1569" i="8" a="1"/>
  <c r="C1569" i="8" s="1"/>
  <c r="B1569" i="8"/>
  <c r="Q1568" i="8"/>
  <c r="P1568" i="8"/>
  <c r="O1568" i="8"/>
  <c r="N1568" i="8"/>
  <c r="M1568" i="8"/>
  <c r="L1568" i="8"/>
  <c r="K1568" i="8"/>
  <c r="J1568" i="8"/>
  <c r="I1568" i="8"/>
  <c r="H1568" i="8"/>
  <c r="G1568" i="8"/>
  <c r="F1568" i="8"/>
  <c r="E1568" i="8"/>
  <c r="D1568" i="8" a="1"/>
  <c r="D1568" i="8" s="1"/>
  <c r="C1568" i="8" a="1"/>
  <c r="C1568" i="8" s="1"/>
  <c r="B1568" i="8"/>
  <c r="Q1567" i="8"/>
  <c r="P1567" i="8"/>
  <c r="O1567" i="8"/>
  <c r="N1567" i="8"/>
  <c r="M1567" i="8"/>
  <c r="L1567" i="8"/>
  <c r="K1567" i="8"/>
  <c r="J1567" i="8"/>
  <c r="I1567" i="8"/>
  <c r="H1567" i="8"/>
  <c r="G1567" i="8"/>
  <c r="F1567" i="8"/>
  <c r="E1567" i="8"/>
  <c r="D1567" i="8" a="1"/>
  <c r="D1567" i="8" s="1"/>
  <c r="C1567" i="8" a="1"/>
  <c r="C1567" i="8" s="1"/>
  <c r="B1567" i="8"/>
  <c r="Q1566" i="8"/>
  <c r="P1566" i="8"/>
  <c r="O1566" i="8"/>
  <c r="N1566" i="8"/>
  <c r="M1566" i="8"/>
  <c r="L1566" i="8"/>
  <c r="K1566" i="8"/>
  <c r="J1566" i="8"/>
  <c r="I1566" i="8"/>
  <c r="H1566" i="8"/>
  <c r="G1566" i="8"/>
  <c r="F1566" i="8"/>
  <c r="E1566" i="8"/>
  <c r="D1566" i="8" a="1"/>
  <c r="D1566" i="8" s="1"/>
  <c r="C1566" i="8" a="1"/>
  <c r="C1566" i="8" s="1"/>
  <c r="B1566" i="8"/>
  <c r="Q1565" i="8"/>
  <c r="P1565" i="8"/>
  <c r="O1565" i="8"/>
  <c r="N1565" i="8"/>
  <c r="M1565" i="8"/>
  <c r="L1565" i="8"/>
  <c r="K1565" i="8"/>
  <c r="J1565" i="8"/>
  <c r="I1565" i="8"/>
  <c r="H1565" i="8"/>
  <c r="G1565" i="8"/>
  <c r="F1565" i="8"/>
  <c r="E1565" i="8"/>
  <c r="D1565" i="8" a="1"/>
  <c r="D1565" i="8" s="1"/>
  <c r="C1565" i="8" a="1"/>
  <c r="C1565" i="8" s="1"/>
  <c r="B1565" i="8"/>
  <c r="Q1564" i="8"/>
  <c r="P1564" i="8"/>
  <c r="O1564" i="8"/>
  <c r="N1564" i="8"/>
  <c r="M1564" i="8"/>
  <c r="L1564" i="8"/>
  <c r="K1564" i="8"/>
  <c r="J1564" i="8"/>
  <c r="I1564" i="8"/>
  <c r="H1564" i="8"/>
  <c r="G1564" i="8"/>
  <c r="F1564" i="8"/>
  <c r="E1564" i="8"/>
  <c r="D1564" i="8" a="1"/>
  <c r="D1564" i="8" s="1"/>
  <c r="C1564" i="8" a="1"/>
  <c r="C1564" i="8" s="1"/>
  <c r="B1564" i="8"/>
  <c r="Q1563" i="8"/>
  <c r="P1563" i="8"/>
  <c r="O1563" i="8"/>
  <c r="N1563" i="8"/>
  <c r="M1563" i="8"/>
  <c r="L1563" i="8"/>
  <c r="K1563" i="8"/>
  <c r="J1563" i="8"/>
  <c r="I1563" i="8"/>
  <c r="H1563" i="8"/>
  <c r="G1563" i="8"/>
  <c r="F1563" i="8"/>
  <c r="E1563" i="8"/>
  <c r="D1563" i="8" a="1"/>
  <c r="D1563" i="8" s="1"/>
  <c r="C1563" i="8" a="1"/>
  <c r="C1563" i="8" s="1"/>
  <c r="B1563" i="8"/>
  <c r="Q1562" i="8"/>
  <c r="P1562" i="8"/>
  <c r="O1562" i="8"/>
  <c r="N1562" i="8"/>
  <c r="M1562" i="8"/>
  <c r="L1562" i="8"/>
  <c r="K1562" i="8"/>
  <c r="J1562" i="8"/>
  <c r="I1562" i="8"/>
  <c r="H1562" i="8"/>
  <c r="G1562" i="8"/>
  <c r="F1562" i="8"/>
  <c r="E1562" i="8"/>
  <c r="D1562" i="8" a="1"/>
  <c r="D1562" i="8" s="1"/>
  <c r="C1562" i="8" a="1"/>
  <c r="C1562" i="8" s="1"/>
  <c r="B1562" i="8"/>
  <c r="Q1561" i="8"/>
  <c r="P1561" i="8"/>
  <c r="O1561" i="8"/>
  <c r="N1561" i="8"/>
  <c r="M1561" i="8"/>
  <c r="L1561" i="8"/>
  <c r="K1561" i="8"/>
  <c r="J1561" i="8"/>
  <c r="I1561" i="8"/>
  <c r="H1561" i="8"/>
  <c r="G1561" i="8"/>
  <c r="F1561" i="8"/>
  <c r="E1561" i="8"/>
  <c r="D1561" i="8" a="1"/>
  <c r="D1561" i="8" s="1"/>
  <c r="C1561" i="8" a="1"/>
  <c r="C1561" i="8" s="1"/>
  <c r="B1561" i="8"/>
  <c r="Q1560" i="8"/>
  <c r="P1560" i="8"/>
  <c r="O1560" i="8"/>
  <c r="N1560" i="8"/>
  <c r="M1560" i="8"/>
  <c r="L1560" i="8"/>
  <c r="K1560" i="8"/>
  <c r="J1560" i="8"/>
  <c r="I1560" i="8"/>
  <c r="H1560" i="8"/>
  <c r="G1560" i="8"/>
  <c r="F1560" i="8"/>
  <c r="E1560" i="8"/>
  <c r="D1560" i="8" a="1"/>
  <c r="D1560" i="8" s="1"/>
  <c r="C1560" i="8" a="1"/>
  <c r="C1560" i="8" s="1"/>
  <c r="B1560" i="8"/>
  <c r="Q1559" i="8"/>
  <c r="P1559" i="8"/>
  <c r="O1559" i="8"/>
  <c r="N1559" i="8"/>
  <c r="M1559" i="8"/>
  <c r="L1559" i="8"/>
  <c r="K1559" i="8"/>
  <c r="J1559" i="8"/>
  <c r="I1559" i="8"/>
  <c r="H1559" i="8"/>
  <c r="G1559" i="8"/>
  <c r="F1559" i="8"/>
  <c r="E1559" i="8"/>
  <c r="D1559" i="8" a="1"/>
  <c r="D1559" i="8" s="1"/>
  <c r="C1559" i="8" a="1"/>
  <c r="C1559" i="8" s="1"/>
  <c r="B1559" i="8"/>
  <c r="Q1558" i="8"/>
  <c r="P1558" i="8"/>
  <c r="O1558" i="8"/>
  <c r="N1558" i="8"/>
  <c r="M1558" i="8"/>
  <c r="L1558" i="8"/>
  <c r="K1558" i="8"/>
  <c r="J1558" i="8"/>
  <c r="I1558" i="8"/>
  <c r="H1558" i="8"/>
  <c r="G1558" i="8"/>
  <c r="F1558" i="8"/>
  <c r="E1558" i="8"/>
  <c r="D1558" i="8" a="1"/>
  <c r="D1558" i="8" s="1"/>
  <c r="C1558" i="8" a="1"/>
  <c r="C1558" i="8" s="1"/>
  <c r="B1558" i="8"/>
  <c r="Q1557" i="8"/>
  <c r="P1557" i="8"/>
  <c r="O1557" i="8"/>
  <c r="N1557" i="8"/>
  <c r="M1557" i="8"/>
  <c r="L1557" i="8"/>
  <c r="K1557" i="8"/>
  <c r="J1557" i="8"/>
  <c r="I1557" i="8"/>
  <c r="H1557" i="8"/>
  <c r="G1557" i="8"/>
  <c r="F1557" i="8"/>
  <c r="E1557" i="8"/>
  <c r="D1557" i="8" a="1"/>
  <c r="D1557" i="8" s="1"/>
  <c r="C1557" i="8" a="1"/>
  <c r="C1557" i="8" s="1"/>
  <c r="B1557" i="8"/>
  <c r="Q1556" i="8"/>
  <c r="P1556" i="8"/>
  <c r="O1556" i="8"/>
  <c r="N1556" i="8"/>
  <c r="M1556" i="8"/>
  <c r="L1556" i="8"/>
  <c r="K1556" i="8"/>
  <c r="J1556" i="8"/>
  <c r="I1556" i="8"/>
  <c r="H1556" i="8"/>
  <c r="G1556" i="8"/>
  <c r="F1556" i="8"/>
  <c r="E1556" i="8"/>
  <c r="D1556" i="8" a="1"/>
  <c r="D1556" i="8" s="1"/>
  <c r="C1556" i="8" a="1"/>
  <c r="C1556" i="8" s="1"/>
  <c r="B1556" i="8"/>
  <c r="Q1555" i="8"/>
  <c r="P1555" i="8"/>
  <c r="O1555" i="8"/>
  <c r="N1555" i="8"/>
  <c r="M1555" i="8"/>
  <c r="L1555" i="8"/>
  <c r="K1555" i="8"/>
  <c r="J1555" i="8"/>
  <c r="I1555" i="8"/>
  <c r="H1555" i="8"/>
  <c r="G1555" i="8"/>
  <c r="F1555" i="8"/>
  <c r="E1555" i="8"/>
  <c r="D1555" i="8" a="1"/>
  <c r="D1555" i="8" s="1"/>
  <c r="C1555" i="8" a="1"/>
  <c r="C1555" i="8" s="1"/>
  <c r="B1555" i="8"/>
  <c r="Q1554" i="8"/>
  <c r="P1554" i="8"/>
  <c r="O1554" i="8"/>
  <c r="N1554" i="8"/>
  <c r="M1554" i="8"/>
  <c r="L1554" i="8"/>
  <c r="K1554" i="8"/>
  <c r="J1554" i="8"/>
  <c r="I1554" i="8"/>
  <c r="H1554" i="8"/>
  <c r="G1554" i="8"/>
  <c r="F1554" i="8"/>
  <c r="E1554" i="8"/>
  <c r="D1554" i="8" a="1"/>
  <c r="D1554" i="8" s="1"/>
  <c r="C1554" i="8" a="1"/>
  <c r="C1554" i="8" s="1"/>
  <c r="B1554" i="8"/>
  <c r="Q1553" i="8"/>
  <c r="P1553" i="8"/>
  <c r="O1553" i="8"/>
  <c r="N1553" i="8"/>
  <c r="M1553" i="8"/>
  <c r="L1553" i="8"/>
  <c r="K1553" i="8"/>
  <c r="J1553" i="8"/>
  <c r="I1553" i="8"/>
  <c r="H1553" i="8"/>
  <c r="G1553" i="8"/>
  <c r="F1553" i="8"/>
  <c r="E1553" i="8"/>
  <c r="D1553" i="8" a="1"/>
  <c r="D1553" i="8" s="1"/>
  <c r="C1553" i="8" a="1"/>
  <c r="C1553" i="8" s="1"/>
  <c r="B1553" i="8"/>
  <c r="Q1552" i="8"/>
  <c r="P1552" i="8"/>
  <c r="O1552" i="8"/>
  <c r="N1552" i="8"/>
  <c r="M1552" i="8"/>
  <c r="L1552" i="8"/>
  <c r="K1552" i="8"/>
  <c r="J1552" i="8"/>
  <c r="I1552" i="8"/>
  <c r="H1552" i="8"/>
  <c r="G1552" i="8"/>
  <c r="F1552" i="8"/>
  <c r="E1552" i="8"/>
  <c r="D1552" i="8" a="1"/>
  <c r="D1552" i="8" s="1"/>
  <c r="C1552" i="8" a="1"/>
  <c r="C1552" i="8" s="1"/>
  <c r="B1552" i="8"/>
  <c r="Q1551" i="8"/>
  <c r="P1551" i="8"/>
  <c r="O1551" i="8"/>
  <c r="N1551" i="8"/>
  <c r="M1551" i="8"/>
  <c r="L1551" i="8"/>
  <c r="K1551" i="8"/>
  <c r="J1551" i="8"/>
  <c r="I1551" i="8"/>
  <c r="H1551" i="8"/>
  <c r="G1551" i="8"/>
  <c r="F1551" i="8"/>
  <c r="E1551" i="8"/>
  <c r="D1551" i="8" a="1"/>
  <c r="D1551" i="8" s="1"/>
  <c r="C1551" i="8" a="1"/>
  <c r="C1551" i="8" s="1"/>
  <c r="B1551" i="8"/>
  <c r="Q1550" i="8"/>
  <c r="P1550" i="8"/>
  <c r="O1550" i="8"/>
  <c r="N1550" i="8"/>
  <c r="M1550" i="8"/>
  <c r="L1550" i="8"/>
  <c r="K1550" i="8"/>
  <c r="J1550" i="8"/>
  <c r="I1550" i="8"/>
  <c r="H1550" i="8"/>
  <c r="G1550" i="8"/>
  <c r="F1550" i="8"/>
  <c r="E1550" i="8"/>
  <c r="D1550" i="8" a="1"/>
  <c r="D1550" i="8" s="1"/>
  <c r="C1550" i="8" a="1"/>
  <c r="C1550" i="8" s="1"/>
  <c r="B1550" i="8"/>
  <c r="Q1549" i="8"/>
  <c r="P1549" i="8"/>
  <c r="O1549" i="8"/>
  <c r="N1549" i="8"/>
  <c r="M1549" i="8"/>
  <c r="L1549" i="8"/>
  <c r="K1549" i="8"/>
  <c r="J1549" i="8"/>
  <c r="I1549" i="8"/>
  <c r="H1549" i="8"/>
  <c r="G1549" i="8"/>
  <c r="F1549" i="8"/>
  <c r="E1549" i="8"/>
  <c r="D1549" i="8" a="1"/>
  <c r="D1549" i="8" s="1"/>
  <c r="C1549" i="8" a="1"/>
  <c r="C1549" i="8" s="1"/>
  <c r="B1549" i="8"/>
  <c r="Q1548" i="8"/>
  <c r="P1548" i="8"/>
  <c r="O1548" i="8"/>
  <c r="N1548" i="8"/>
  <c r="M1548" i="8"/>
  <c r="L1548" i="8"/>
  <c r="K1548" i="8"/>
  <c r="J1548" i="8"/>
  <c r="I1548" i="8"/>
  <c r="H1548" i="8"/>
  <c r="G1548" i="8"/>
  <c r="F1548" i="8"/>
  <c r="E1548" i="8"/>
  <c r="D1548" i="8" a="1"/>
  <c r="D1548" i="8" s="1"/>
  <c r="C1548" i="8" a="1"/>
  <c r="C1548" i="8" s="1"/>
  <c r="B1548" i="8"/>
  <c r="Q1547" i="8"/>
  <c r="P1547" i="8"/>
  <c r="O1547" i="8"/>
  <c r="N1547" i="8"/>
  <c r="M1547" i="8"/>
  <c r="L1547" i="8"/>
  <c r="K1547" i="8"/>
  <c r="J1547" i="8"/>
  <c r="I1547" i="8"/>
  <c r="H1547" i="8"/>
  <c r="G1547" i="8"/>
  <c r="F1547" i="8"/>
  <c r="E1547" i="8"/>
  <c r="D1547" i="8" a="1"/>
  <c r="D1547" i="8" s="1"/>
  <c r="C1547" i="8" a="1"/>
  <c r="C1547" i="8" s="1"/>
  <c r="B1547" i="8"/>
  <c r="Q1546" i="8"/>
  <c r="P1546" i="8"/>
  <c r="O1546" i="8"/>
  <c r="N1546" i="8"/>
  <c r="M1546" i="8"/>
  <c r="L1546" i="8"/>
  <c r="K1546" i="8"/>
  <c r="J1546" i="8"/>
  <c r="I1546" i="8"/>
  <c r="H1546" i="8"/>
  <c r="G1546" i="8"/>
  <c r="F1546" i="8"/>
  <c r="E1546" i="8"/>
  <c r="D1546" i="8" a="1"/>
  <c r="D1546" i="8" s="1"/>
  <c r="C1546" i="8" a="1"/>
  <c r="C1546" i="8" s="1"/>
  <c r="B1546" i="8"/>
  <c r="Q1545" i="8"/>
  <c r="P1545" i="8"/>
  <c r="O1545" i="8"/>
  <c r="N1545" i="8"/>
  <c r="M1545" i="8"/>
  <c r="L1545" i="8"/>
  <c r="K1545" i="8"/>
  <c r="J1545" i="8"/>
  <c r="I1545" i="8"/>
  <c r="H1545" i="8"/>
  <c r="G1545" i="8"/>
  <c r="F1545" i="8"/>
  <c r="E1545" i="8"/>
  <c r="D1545" i="8" a="1"/>
  <c r="D1545" i="8" s="1"/>
  <c r="C1545" i="8" a="1"/>
  <c r="C1545" i="8" s="1"/>
  <c r="B1545" i="8"/>
  <c r="Q1544" i="8"/>
  <c r="P1544" i="8"/>
  <c r="O1544" i="8"/>
  <c r="N1544" i="8"/>
  <c r="M1544" i="8"/>
  <c r="L1544" i="8"/>
  <c r="K1544" i="8"/>
  <c r="J1544" i="8"/>
  <c r="I1544" i="8"/>
  <c r="H1544" i="8"/>
  <c r="G1544" i="8"/>
  <c r="F1544" i="8"/>
  <c r="E1544" i="8"/>
  <c r="D1544" i="8" a="1"/>
  <c r="D1544" i="8" s="1"/>
  <c r="C1544" i="8" a="1"/>
  <c r="C1544" i="8" s="1"/>
  <c r="B1544" i="8"/>
  <c r="Q1543" i="8"/>
  <c r="P1543" i="8"/>
  <c r="O1543" i="8"/>
  <c r="N1543" i="8"/>
  <c r="M1543" i="8"/>
  <c r="L1543" i="8"/>
  <c r="K1543" i="8"/>
  <c r="J1543" i="8"/>
  <c r="I1543" i="8"/>
  <c r="H1543" i="8"/>
  <c r="G1543" i="8"/>
  <c r="F1543" i="8"/>
  <c r="E1543" i="8"/>
  <c r="D1543" i="8" a="1"/>
  <c r="D1543" i="8" s="1"/>
  <c r="C1543" i="8" a="1"/>
  <c r="C1543" i="8" s="1"/>
  <c r="B1543" i="8"/>
  <c r="Q1542" i="8"/>
  <c r="P1542" i="8"/>
  <c r="O1542" i="8"/>
  <c r="N1542" i="8"/>
  <c r="M1542" i="8"/>
  <c r="L1542" i="8"/>
  <c r="K1542" i="8"/>
  <c r="J1542" i="8"/>
  <c r="I1542" i="8"/>
  <c r="H1542" i="8"/>
  <c r="G1542" i="8"/>
  <c r="F1542" i="8"/>
  <c r="E1542" i="8"/>
  <c r="D1542" i="8" a="1"/>
  <c r="D1542" i="8" s="1"/>
  <c r="C1542" i="8" a="1"/>
  <c r="C1542" i="8" s="1"/>
  <c r="B1542" i="8"/>
  <c r="Q1541" i="8"/>
  <c r="P1541" i="8"/>
  <c r="O1541" i="8"/>
  <c r="N1541" i="8"/>
  <c r="M1541" i="8"/>
  <c r="L1541" i="8"/>
  <c r="K1541" i="8"/>
  <c r="J1541" i="8"/>
  <c r="I1541" i="8"/>
  <c r="H1541" i="8"/>
  <c r="G1541" i="8"/>
  <c r="F1541" i="8"/>
  <c r="E1541" i="8"/>
  <c r="D1541" i="8" a="1"/>
  <c r="D1541" i="8" s="1"/>
  <c r="C1541" i="8" a="1"/>
  <c r="C1541" i="8" s="1"/>
  <c r="B1541" i="8"/>
  <c r="Q1540" i="8"/>
  <c r="P1540" i="8"/>
  <c r="O1540" i="8"/>
  <c r="N1540" i="8"/>
  <c r="M1540" i="8"/>
  <c r="L1540" i="8"/>
  <c r="K1540" i="8"/>
  <c r="J1540" i="8"/>
  <c r="I1540" i="8"/>
  <c r="H1540" i="8"/>
  <c r="G1540" i="8"/>
  <c r="F1540" i="8"/>
  <c r="E1540" i="8"/>
  <c r="D1540" i="8" a="1"/>
  <c r="D1540" i="8" s="1"/>
  <c r="C1540" i="8" a="1"/>
  <c r="C1540" i="8" s="1"/>
  <c r="B1540" i="8"/>
  <c r="Q1539" i="8"/>
  <c r="P1539" i="8"/>
  <c r="O1539" i="8"/>
  <c r="N1539" i="8"/>
  <c r="M1539" i="8"/>
  <c r="L1539" i="8"/>
  <c r="K1539" i="8"/>
  <c r="J1539" i="8"/>
  <c r="I1539" i="8"/>
  <c r="H1539" i="8"/>
  <c r="G1539" i="8"/>
  <c r="F1539" i="8"/>
  <c r="E1539" i="8"/>
  <c r="D1539" i="8" a="1"/>
  <c r="D1539" i="8" s="1"/>
  <c r="C1539" i="8" a="1"/>
  <c r="C1539" i="8" s="1"/>
  <c r="B1539" i="8"/>
  <c r="Q1538" i="8"/>
  <c r="P1538" i="8"/>
  <c r="O1538" i="8"/>
  <c r="N1538" i="8"/>
  <c r="M1538" i="8"/>
  <c r="L1538" i="8"/>
  <c r="K1538" i="8"/>
  <c r="J1538" i="8"/>
  <c r="I1538" i="8"/>
  <c r="H1538" i="8"/>
  <c r="G1538" i="8"/>
  <c r="F1538" i="8"/>
  <c r="E1538" i="8"/>
  <c r="D1538" i="8" a="1"/>
  <c r="D1538" i="8" s="1"/>
  <c r="C1538" i="8" a="1"/>
  <c r="C1538" i="8" s="1"/>
  <c r="B1538" i="8"/>
  <c r="Q1537" i="8"/>
  <c r="P1537" i="8"/>
  <c r="O1537" i="8"/>
  <c r="N1537" i="8"/>
  <c r="M1537" i="8"/>
  <c r="L1537" i="8"/>
  <c r="K1537" i="8"/>
  <c r="J1537" i="8"/>
  <c r="I1537" i="8"/>
  <c r="H1537" i="8"/>
  <c r="G1537" i="8"/>
  <c r="F1537" i="8"/>
  <c r="E1537" i="8"/>
  <c r="D1537" i="8" a="1"/>
  <c r="D1537" i="8" s="1"/>
  <c r="C1537" i="8" a="1"/>
  <c r="C1537" i="8" s="1"/>
  <c r="B1537" i="8"/>
  <c r="Q1536" i="8"/>
  <c r="P1536" i="8"/>
  <c r="O1536" i="8"/>
  <c r="N1536" i="8"/>
  <c r="M1536" i="8"/>
  <c r="L1536" i="8"/>
  <c r="K1536" i="8"/>
  <c r="J1536" i="8"/>
  <c r="I1536" i="8"/>
  <c r="H1536" i="8"/>
  <c r="G1536" i="8"/>
  <c r="F1536" i="8"/>
  <c r="E1536" i="8"/>
  <c r="D1536" i="8" a="1"/>
  <c r="D1536" i="8" s="1"/>
  <c r="C1536" i="8" a="1"/>
  <c r="C1536" i="8" s="1"/>
  <c r="B1536" i="8"/>
  <c r="Q1535" i="8"/>
  <c r="P1535" i="8"/>
  <c r="O1535" i="8"/>
  <c r="N1535" i="8"/>
  <c r="M1535" i="8"/>
  <c r="L1535" i="8"/>
  <c r="K1535" i="8"/>
  <c r="J1535" i="8"/>
  <c r="I1535" i="8"/>
  <c r="H1535" i="8"/>
  <c r="G1535" i="8"/>
  <c r="F1535" i="8"/>
  <c r="E1535" i="8"/>
  <c r="D1535" i="8" a="1"/>
  <c r="D1535" i="8" s="1"/>
  <c r="C1535" i="8" a="1"/>
  <c r="C1535" i="8" s="1"/>
  <c r="B1535" i="8"/>
  <c r="Q1534" i="8"/>
  <c r="P1534" i="8"/>
  <c r="O1534" i="8"/>
  <c r="N1534" i="8"/>
  <c r="M1534" i="8"/>
  <c r="L1534" i="8"/>
  <c r="K1534" i="8"/>
  <c r="J1534" i="8"/>
  <c r="I1534" i="8"/>
  <c r="H1534" i="8"/>
  <c r="G1534" i="8"/>
  <c r="F1534" i="8"/>
  <c r="E1534" i="8"/>
  <c r="D1534" i="8" a="1"/>
  <c r="D1534" i="8" s="1"/>
  <c r="C1534" i="8" a="1"/>
  <c r="C1534" i="8" s="1"/>
  <c r="B1534" i="8"/>
  <c r="Q1533" i="8"/>
  <c r="P1533" i="8"/>
  <c r="O1533" i="8"/>
  <c r="N1533" i="8"/>
  <c r="M1533" i="8"/>
  <c r="L1533" i="8"/>
  <c r="K1533" i="8"/>
  <c r="J1533" i="8"/>
  <c r="I1533" i="8"/>
  <c r="H1533" i="8"/>
  <c r="G1533" i="8"/>
  <c r="F1533" i="8"/>
  <c r="E1533" i="8"/>
  <c r="D1533" i="8" a="1"/>
  <c r="D1533" i="8" s="1"/>
  <c r="C1533" i="8" a="1"/>
  <c r="C1533" i="8" s="1"/>
  <c r="B1533" i="8"/>
  <c r="Q1532" i="8"/>
  <c r="P1532" i="8"/>
  <c r="O1532" i="8"/>
  <c r="N1532" i="8"/>
  <c r="M1532" i="8"/>
  <c r="L1532" i="8"/>
  <c r="K1532" i="8"/>
  <c r="J1532" i="8"/>
  <c r="I1532" i="8"/>
  <c r="H1532" i="8"/>
  <c r="G1532" i="8"/>
  <c r="F1532" i="8"/>
  <c r="E1532" i="8"/>
  <c r="D1532" i="8" a="1"/>
  <c r="D1532" i="8" s="1"/>
  <c r="C1532" i="8" a="1"/>
  <c r="C1532" i="8" s="1"/>
  <c r="B1532" i="8"/>
  <c r="Q1531" i="8"/>
  <c r="P1531" i="8"/>
  <c r="O1531" i="8"/>
  <c r="N1531" i="8"/>
  <c r="M1531" i="8"/>
  <c r="L1531" i="8"/>
  <c r="K1531" i="8"/>
  <c r="J1531" i="8"/>
  <c r="I1531" i="8"/>
  <c r="H1531" i="8"/>
  <c r="G1531" i="8"/>
  <c r="F1531" i="8"/>
  <c r="E1531" i="8"/>
  <c r="D1531" i="8" a="1"/>
  <c r="D1531" i="8" s="1"/>
  <c r="C1531" i="8" a="1"/>
  <c r="C1531" i="8" s="1"/>
  <c r="B1531" i="8"/>
  <c r="Q1530" i="8"/>
  <c r="P1530" i="8"/>
  <c r="O1530" i="8"/>
  <c r="N1530" i="8"/>
  <c r="M1530" i="8"/>
  <c r="L1530" i="8"/>
  <c r="K1530" i="8"/>
  <c r="J1530" i="8"/>
  <c r="I1530" i="8"/>
  <c r="H1530" i="8"/>
  <c r="G1530" i="8"/>
  <c r="F1530" i="8"/>
  <c r="E1530" i="8"/>
  <c r="D1530" i="8" a="1"/>
  <c r="D1530" i="8" s="1"/>
  <c r="C1530" i="8" a="1"/>
  <c r="C1530" i="8" s="1"/>
  <c r="B1530" i="8"/>
  <c r="Q1529" i="8"/>
  <c r="P1529" i="8"/>
  <c r="O1529" i="8"/>
  <c r="N1529" i="8"/>
  <c r="M1529" i="8"/>
  <c r="L1529" i="8"/>
  <c r="K1529" i="8"/>
  <c r="J1529" i="8"/>
  <c r="I1529" i="8"/>
  <c r="H1529" i="8"/>
  <c r="G1529" i="8"/>
  <c r="F1529" i="8"/>
  <c r="E1529" i="8"/>
  <c r="D1529" i="8" a="1"/>
  <c r="D1529" i="8" s="1"/>
  <c r="C1529" i="8" a="1"/>
  <c r="C1529" i="8" s="1"/>
  <c r="B1529" i="8"/>
  <c r="Q1528" i="8"/>
  <c r="P1528" i="8"/>
  <c r="O1528" i="8"/>
  <c r="N1528" i="8"/>
  <c r="M1528" i="8"/>
  <c r="L1528" i="8"/>
  <c r="K1528" i="8"/>
  <c r="J1528" i="8"/>
  <c r="I1528" i="8"/>
  <c r="H1528" i="8"/>
  <c r="G1528" i="8"/>
  <c r="F1528" i="8"/>
  <c r="E1528" i="8"/>
  <c r="D1528" i="8" a="1"/>
  <c r="D1528" i="8" s="1"/>
  <c r="C1528" i="8" a="1"/>
  <c r="C1528" i="8" s="1"/>
  <c r="B1528" i="8"/>
  <c r="Q1527" i="8"/>
  <c r="P1527" i="8"/>
  <c r="O1527" i="8"/>
  <c r="N1527" i="8"/>
  <c r="M1527" i="8"/>
  <c r="L1527" i="8"/>
  <c r="K1527" i="8"/>
  <c r="J1527" i="8"/>
  <c r="I1527" i="8"/>
  <c r="H1527" i="8"/>
  <c r="G1527" i="8"/>
  <c r="F1527" i="8"/>
  <c r="E1527" i="8"/>
  <c r="D1527" i="8" a="1"/>
  <c r="D1527" i="8" s="1"/>
  <c r="C1527" i="8" a="1"/>
  <c r="C1527" i="8" s="1"/>
  <c r="B1527" i="8"/>
  <c r="Q1526" i="8"/>
  <c r="P1526" i="8"/>
  <c r="O1526" i="8"/>
  <c r="N1526" i="8"/>
  <c r="M1526" i="8"/>
  <c r="L1526" i="8"/>
  <c r="K1526" i="8"/>
  <c r="J1526" i="8"/>
  <c r="I1526" i="8"/>
  <c r="H1526" i="8"/>
  <c r="G1526" i="8"/>
  <c r="F1526" i="8"/>
  <c r="E1526" i="8"/>
  <c r="D1526" i="8" a="1"/>
  <c r="D1526" i="8" s="1"/>
  <c r="C1526" i="8" a="1"/>
  <c r="C1526" i="8" s="1"/>
  <c r="B1526" i="8"/>
  <c r="Q1525" i="8"/>
  <c r="P1525" i="8"/>
  <c r="O1525" i="8"/>
  <c r="N1525" i="8"/>
  <c r="M1525" i="8"/>
  <c r="L1525" i="8"/>
  <c r="K1525" i="8"/>
  <c r="J1525" i="8"/>
  <c r="I1525" i="8"/>
  <c r="H1525" i="8"/>
  <c r="G1525" i="8"/>
  <c r="F1525" i="8"/>
  <c r="E1525" i="8"/>
  <c r="D1525" i="8" a="1"/>
  <c r="D1525" i="8" s="1"/>
  <c r="C1525" i="8" a="1"/>
  <c r="C1525" i="8" s="1"/>
  <c r="B1525" i="8"/>
  <c r="Q1524" i="8"/>
  <c r="P1524" i="8"/>
  <c r="O1524" i="8"/>
  <c r="N1524" i="8"/>
  <c r="M1524" i="8"/>
  <c r="L1524" i="8"/>
  <c r="K1524" i="8"/>
  <c r="J1524" i="8"/>
  <c r="I1524" i="8"/>
  <c r="H1524" i="8"/>
  <c r="G1524" i="8"/>
  <c r="F1524" i="8"/>
  <c r="E1524" i="8"/>
  <c r="D1524" i="8" a="1"/>
  <c r="D1524" i="8" s="1"/>
  <c r="C1524" i="8" a="1"/>
  <c r="C1524" i="8" s="1"/>
  <c r="B1524" i="8"/>
  <c r="Q1523" i="8"/>
  <c r="P1523" i="8"/>
  <c r="O1523" i="8"/>
  <c r="N1523" i="8"/>
  <c r="M1523" i="8"/>
  <c r="L1523" i="8"/>
  <c r="K1523" i="8"/>
  <c r="J1523" i="8"/>
  <c r="I1523" i="8"/>
  <c r="H1523" i="8"/>
  <c r="G1523" i="8"/>
  <c r="F1523" i="8"/>
  <c r="E1523" i="8"/>
  <c r="D1523" i="8" a="1"/>
  <c r="D1523" i="8" s="1"/>
  <c r="C1523" i="8" a="1"/>
  <c r="C1523" i="8" s="1"/>
  <c r="B1523" i="8"/>
  <c r="Q1522" i="8"/>
  <c r="P1522" i="8"/>
  <c r="O1522" i="8"/>
  <c r="N1522" i="8"/>
  <c r="M1522" i="8"/>
  <c r="L1522" i="8"/>
  <c r="K1522" i="8"/>
  <c r="J1522" i="8"/>
  <c r="I1522" i="8"/>
  <c r="H1522" i="8"/>
  <c r="G1522" i="8"/>
  <c r="F1522" i="8"/>
  <c r="E1522" i="8"/>
  <c r="D1522" i="8" a="1"/>
  <c r="D1522" i="8" s="1"/>
  <c r="C1522" i="8" a="1"/>
  <c r="C1522" i="8" s="1"/>
  <c r="B1522" i="8"/>
  <c r="Q1521" i="8"/>
  <c r="P1521" i="8"/>
  <c r="O1521" i="8"/>
  <c r="N1521" i="8"/>
  <c r="M1521" i="8"/>
  <c r="L1521" i="8"/>
  <c r="K1521" i="8"/>
  <c r="J1521" i="8"/>
  <c r="I1521" i="8"/>
  <c r="H1521" i="8"/>
  <c r="G1521" i="8"/>
  <c r="F1521" i="8"/>
  <c r="E1521" i="8"/>
  <c r="D1521" i="8" a="1"/>
  <c r="D1521" i="8" s="1"/>
  <c r="C1521" i="8" a="1"/>
  <c r="C1521" i="8" s="1"/>
  <c r="B1521" i="8"/>
  <c r="Q1520" i="8"/>
  <c r="P1520" i="8"/>
  <c r="O1520" i="8"/>
  <c r="N1520" i="8"/>
  <c r="M1520" i="8"/>
  <c r="L1520" i="8"/>
  <c r="K1520" i="8"/>
  <c r="J1520" i="8"/>
  <c r="I1520" i="8"/>
  <c r="H1520" i="8"/>
  <c r="G1520" i="8"/>
  <c r="F1520" i="8"/>
  <c r="E1520" i="8"/>
  <c r="D1520" i="8" a="1"/>
  <c r="D1520" i="8" s="1"/>
  <c r="C1520" i="8" a="1"/>
  <c r="C1520" i="8" s="1"/>
  <c r="B1520" i="8"/>
  <c r="Q1519" i="8"/>
  <c r="P1519" i="8"/>
  <c r="O1519" i="8"/>
  <c r="N1519" i="8"/>
  <c r="M1519" i="8"/>
  <c r="L1519" i="8"/>
  <c r="K1519" i="8"/>
  <c r="J1519" i="8"/>
  <c r="I1519" i="8"/>
  <c r="H1519" i="8"/>
  <c r="G1519" i="8"/>
  <c r="F1519" i="8"/>
  <c r="E1519" i="8"/>
  <c r="D1519" i="8" a="1"/>
  <c r="D1519" i="8" s="1"/>
  <c r="C1519" i="8" a="1"/>
  <c r="C1519" i="8" s="1"/>
  <c r="B1519" i="8"/>
  <c r="Q1518" i="8"/>
  <c r="P1518" i="8"/>
  <c r="O1518" i="8"/>
  <c r="N1518" i="8"/>
  <c r="M1518" i="8"/>
  <c r="L1518" i="8"/>
  <c r="K1518" i="8"/>
  <c r="J1518" i="8"/>
  <c r="I1518" i="8"/>
  <c r="H1518" i="8"/>
  <c r="G1518" i="8"/>
  <c r="F1518" i="8"/>
  <c r="E1518" i="8"/>
  <c r="D1518" i="8" a="1"/>
  <c r="D1518" i="8" s="1"/>
  <c r="C1518" i="8" a="1"/>
  <c r="C1518" i="8" s="1"/>
  <c r="B1518" i="8"/>
  <c r="Q1517" i="8"/>
  <c r="P1517" i="8"/>
  <c r="O1517" i="8"/>
  <c r="N1517" i="8"/>
  <c r="M1517" i="8"/>
  <c r="L1517" i="8"/>
  <c r="K1517" i="8"/>
  <c r="J1517" i="8"/>
  <c r="I1517" i="8"/>
  <c r="H1517" i="8"/>
  <c r="G1517" i="8"/>
  <c r="F1517" i="8"/>
  <c r="E1517" i="8"/>
  <c r="D1517" i="8" a="1"/>
  <c r="D1517" i="8" s="1"/>
  <c r="C1517" i="8" a="1"/>
  <c r="C1517" i="8" s="1"/>
  <c r="B1517" i="8"/>
  <c r="Q1516" i="8"/>
  <c r="P1516" i="8"/>
  <c r="O1516" i="8"/>
  <c r="N1516" i="8"/>
  <c r="M1516" i="8"/>
  <c r="L1516" i="8"/>
  <c r="K1516" i="8"/>
  <c r="J1516" i="8"/>
  <c r="I1516" i="8"/>
  <c r="H1516" i="8"/>
  <c r="G1516" i="8"/>
  <c r="F1516" i="8"/>
  <c r="E1516" i="8"/>
  <c r="D1516" i="8" a="1"/>
  <c r="D1516" i="8" s="1"/>
  <c r="C1516" i="8" a="1"/>
  <c r="C1516" i="8" s="1"/>
  <c r="B1516" i="8"/>
  <c r="Q1515" i="8"/>
  <c r="P1515" i="8"/>
  <c r="O1515" i="8"/>
  <c r="N1515" i="8"/>
  <c r="M1515" i="8"/>
  <c r="L1515" i="8"/>
  <c r="K1515" i="8"/>
  <c r="J1515" i="8"/>
  <c r="I1515" i="8"/>
  <c r="H1515" i="8"/>
  <c r="G1515" i="8"/>
  <c r="F1515" i="8"/>
  <c r="E1515" i="8"/>
  <c r="D1515" i="8" a="1"/>
  <c r="D1515" i="8" s="1"/>
  <c r="C1515" i="8" a="1"/>
  <c r="C1515" i="8" s="1"/>
  <c r="B1515" i="8"/>
  <c r="Q1514" i="8"/>
  <c r="P1514" i="8"/>
  <c r="O1514" i="8"/>
  <c r="N1514" i="8"/>
  <c r="M1514" i="8"/>
  <c r="L1514" i="8"/>
  <c r="K1514" i="8"/>
  <c r="J1514" i="8"/>
  <c r="I1514" i="8"/>
  <c r="H1514" i="8"/>
  <c r="G1514" i="8"/>
  <c r="F1514" i="8"/>
  <c r="E1514" i="8"/>
  <c r="D1514" i="8" a="1"/>
  <c r="D1514" i="8" s="1"/>
  <c r="C1514" i="8" a="1"/>
  <c r="C1514" i="8" s="1"/>
  <c r="B1514" i="8"/>
  <c r="Q1513" i="8"/>
  <c r="P1513" i="8"/>
  <c r="O1513" i="8"/>
  <c r="N1513" i="8"/>
  <c r="M1513" i="8"/>
  <c r="L1513" i="8"/>
  <c r="K1513" i="8"/>
  <c r="J1513" i="8"/>
  <c r="I1513" i="8"/>
  <c r="H1513" i="8"/>
  <c r="G1513" i="8"/>
  <c r="F1513" i="8"/>
  <c r="E1513" i="8"/>
  <c r="D1513" i="8" a="1"/>
  <c r="D1513" i="8" s="1"/>
  <c r="C1513" i="8" a="1"/>
  <c r="C1513" i="8" s="1"/>
  <c r="B1513" i="8"/>
  <c r="Q1512" i="8"/>
  <c r="P1512" i="8"/>
  <c r="O1512" i="8"/>
  <c r="N1512" i="8"/>
  <c r="M1512" i="8"/>
  <c r="L1512" i="8"/>
  <c r="K1512" i="8"/>
  <c r="J1512" i="8"/>
  <c r="I1512" i="8"/>
  <c r="H1512" i="8"/>
  <c r="G1512" i="8"/>
  <c r="F1512" i="8"/>
  <c r="E1512" i="8"/>
  <c r="D1512" i="8" a="1"/>
  <c r="D1512" i="8" s="1"/>
  <c r="C1512" i="8" a="1"/>
  <c r="C1512" i="8" s="1"/>
  <c r="B1512" i="8"/>
  <c r="Q1511" i="8"/>
  <c r="P1511" i="8"/>
  <c r="O1511" i="8"/>
  <c r="N1511" i="8"/>
  <c r="M1511" i="8"/>
  <c r="L1511" i="8"/>
  <c r="K1511" i="8"/>
  <c r="J1511" i="8"/>
  <c r="I1511" i="8"/>
  <c r="H1511" i="8"/>
  <c r="G1511" i="8"/>
  <c r="F1511" i="8"/>
  <c r="E1511" i="8"/>
  <c r="D1511" i="8" a="1"/>
  <c r="D1511" i="8" s="1"/>
  <c r="C1511" i="8" a="1"/>
  <c r="C1511" i="8" s="1"/>
  <c r="B1511" i="8"/>
  <c r="Q1510" i="8"/>
  <c r="P1510" i="8"/>
  <c r="O1510" i="8"/>
  <c r="N1510" i="8"/>
  <c r="M1510" i="8"/>
  <c r="L1510" i="8"/>
  <c r="K1510" i="8"/>
  <c r="J1510" i="8"/>
  <c r="I1510" i="8"/>
  <c r="H1510" i="8"/>
  <c r="G1510" i="8"/>
  <c r="F1510" i="8"/>
  <c r="E1510" i="8"/>
  <c r="D1510" i="8" a="1"/>
  <c r="D1510" i="8" s="1"/>
  <c r="C1510" i="8" a="1"/>
  <c r="C1510" i="8" s="1"/>
  <c r="B1510" i="8"/>
  <c r="Q1509" i="8"/>
  <c r="P1509" i="8"/>
  <c r="O1509" i="8"/>
  <c r="N1509" i="8"/>
  <c r="M1509" i="8"/>
  <c r="L1509" i="8"/>
  <c r="K1509" i="8"/>
  <c r="J1509" i="8"/>
  <c r="I1509" i="8"/>
  <c r="H1509" i="8"/>
  <c r="G1509" i="8"/>
  <c r="F1509" i="8"/>
  <c r="E1509" i="8"/>
  <c r="D1509" i="8" a="1"/>
  <c r="D1509" i="8" s="1"/>
  <c r="C1509" i="8" a="1"/>
  <c r="C1509" i="8" s="1"/>
  <c r="B1509" i="8"/>
  <c r="Q1508" i="8"/>
  <c r="P1508" i="8"/>
  <c r="O1508" i="8"/>
  <c r="N1508" i="8"/>
  <c r="M1508" i="8"/>
  <c r="L1508" i="8"/>
  <c r="K1508" i="8"/>
  <c r="J1508" i="8"/>
  <c r="I1508" i="8"/>
  <c r="H1508" i="8"/>
  <c r="G1508" i="8"/>
  <c r="F1508" i="8"/>
  <c r="E1508" i="8"/>
  <c r="D1508" i="8" a="1"/>
  <c r="D1508" i="8" s="1"/>
  <c r="C1508" i="8" a="1"/>
  <c r="C1508" i="8" s="1"/>
  <c r="B1508" i="8"/>
  <c r="Q1507" i="8"/>
  <c r="P1507" i="8"/>
  <c r="O1507" i="8"/>
  <c r="N1507" i="8"/>
  <c r="M1507" i="8"/>
  <c r="L1507" i="8"/>
  <c r="K1507" i="8"/>
  <c r="J1507" i="8"/>
  <c r="I1507" i="8"/>
  <c r="H1507" i="8"/>
  <c r="G1507" i="8"/>
  <c r="F1507" i="8"/>
  <c r="E1507" i="8"/>
  <c r="D1507" i="8" a="1"/>
  <c r="D1507" i="8" s="1"/>
  <c r="C1507" i="8" a="1"/>
  <c r="C1507" i="8" s="1"/>
  <c r="B1507" i="8"/>
  <c r="Q1506" i="8"/>
  <c r="P1506" i="8"/>
  <c r="O1506" i="8"/>
  <c r="N1506" i="8"/>
  <c r="M1506" i="8"/>
  <c r="L1506" i="8"/>
  <c r="K1506" i="8"/>
  <c r="J1506" i="8"/>
  <c r="I1506" i="8"/>
  <c r="H1506" i="8"/>
  <c r="G1506" i="8"/>
  <c r="F1506" i="8"/>
  <c r="E1506" i="8"/>
  <c r="D1506" i="8" a="1"/>
  <c r="D1506" i="8" s="1"/>
  <c r="C1506" i="8" a="1"/>
  <c r="C1506" i="8" s="1"/>
  <c r="B1506" i="8"/>
  <c r="Q1505" i="8"/>
  <c r="P1505" i="8"/>
  <c r="O1505" i="8"/>
  <c r="N1505" i="8"/>
  <c r="M1505" i="8"/>
  <c r="L1505" i="8"/>
  <c r="K1505" i="8"/>
  <c r="J1505" i="8"/>
  <c r="I1505" i="8"/>
  <c r="H1505" i="8"/>
  <c r="G1505" i="8"/>
  <c r="F1505" i="8"/>
  <c r="E1505" i="8"/>
  <c r="D1505" i="8" a="1"/>
  <c r="D1505" i="8" s="1"/>
  <c r="C1505" i="8" a="1"/>
  <c r="C1505" i="8" s="1"/>
  <c r="B1505" i="8"/>
  <c r="Q1504" i="8"/>
  <c r="P1504" i="8"/>
  <c r="O1504" i="8"/>
  <c r="N1504" i="8"/>
  <c r="M1504" i="8"/>
  <c r="L1504" i="8"/>
  <c r="K1504" i="8"/>
  <c r="J1504" i="8"/>
  <c r="I1504" i="8"/>
  <c r="H1504" i="8"/>
  <c r="G1504" i="8"/>
  <c r="F1504" i="8"/>
  <c r="E1504" i="8"/>
  <c r="D1504" i="8" a="1"/>
  <c r="D1504" i="8" s="1"/>
  <c r="C1504" i="8" a="1"/>
  <c r="C1504" i="8" s="1"/>
  <c r="B1504" i="8"/>
  <c r="Q1503" i="8"/>
  <c r="P1503" i="8"/>
  <c r="O1503" i="8"/>
  <c r="N1503" i="8"/>
  <c r="M1503" i="8"/>
  <c r="L1503" i="8"/>
  <c r="K1503" i="8"/>
  <c r="J1503" i="8"/>
  <c r="I1503" i="8"/>
  <c r="H1503" i="8"/>
  <c r="G1503" i="8"/>
  <c r="F1503" i="8"/>
  <c r="E1503" i="8"/>
  <c r="D1503" i="8" a="1"/>
  <c r="D1503" i="8" s="1"/>
  <c r="C1503" i="8" a="1"/>
  <c r="C1503" i="8" s="1"/>
  <c r="B1503" i="8"/>
  <c r="Q1502" i="8"/>
  <c r="P1502" i="8"/>
  <c r="O1502" i="8"/>
  <c r="N1502" i="8"/>
  <c r="M1502" i="8"/>
  <c r="L1502" i="8"/>
  <c r="K1502" i="8"/>
  <c r="J1502" i="8"/>
  <c r="I1502" i="8"/>
  <c r="H1502" i="8"/>
  <c r="G1502" i="8"/>
  <c r="F1502" i="8"/>
  <c r="E1502" i="8"/>
  <c r="D1502" i="8" a="1"/>
  <c r="D1502" i="8" s="1"/>
  <c r="C1502" i="8" a="1"/>
  <c r="C1502" i="8" s="1"/>
  <c r="B1502" i="8"/>
  <c r="Q1501" i="8"/>
  <c r="P1501" i="8"/>
  <c r="O1501" i="8"/>
  <c r="N1501" i="8"/>
  <c r="M1501" i="8"/>
  <c r="L1501" i="8"/>
  <c r="K1501" i="8"/>
  <c r="J1501" i="8"/>
  <c r="I1501" i="8"/>
  <c r="H1501" i="8"/>
  <c r="G1501" i="8"/>
  <c r="F1501" i="8"/>
  <c r="E1501" i="8"/>
  <c r="D1501" i="8" a="1"/>
  <c r="D1501" i="8" s="1"/>
  <c r="C1501" i="8" a="1"/>
  <c r="C1501" i="8" s="1"/>
  <c r="B1501" i="8"/>
  <c r="Q1500" i="8"/>
  <c r="P1500" i="8"/>
  <c r="O1500" i="8"/>
  <c r="N1500" i="8"/>
  <c r="M1500" i="8"/>
  <c r="L1500" i="8"/>
  <c r="K1500" i="8"/>
  <c r="J1500" i="8"/>
  <c r="I1500" i="8"/>
  <c r="H1500" i="8"/>
  <c r="G1500" i="8"/>
  <c r="F1500" i="8"/>
  <c r="E1500" i="8"/>
  <c r="D1500" i="8" a="1"/>
  <c r="D1500" i="8" s="1"/>
  <c r="C1500" i="8" a="1"/>
  <c r="C1500" i="8" s="1"/>
  <c r="B1500" i="8"/>
  <c r="Q1499" i="8"/>
  <c r="P1499" i="8"/>
  <c r="O1499" i="8"/>
  <c r="N1499" i="8"/>
  <c r="M1499" i="8"/>
  <c r="L1499" i="8"/>
  <c r="K1499" i="8"/>
  <c r="J1499" i="8"/>
  <c r="I1499" i="8"/>
  <c r="H1499" i="8"/>
  <c r="G1499" i="8"/>
  <c r="F1499" i="8"/>
  <c r="E1499" i="8"/>
  <c r="D1499" i="8" a="1"/>
  <c r="D1499" i="8" s="1"/>
  <c r="C1499" i="8" a="1"/>
  <c r="C1499" i="8" s="1"/>
  <c r="B1499" i="8"/>
  <c r="Q1498" i="8"/>
  <c r="P1498" i="8"/>
  <c r="O1498" i="8"/>
  <c r="N1498" i="8"/>
  <c r="M1498" i="8"/>
  <c r="L1498" i="8"/>
  <c r="K1498" i="8"/>
  <c r="J1498" i="8"/>
  <c r="I1498" i="8"/>
  <c r="H1498" i="8"/>
  <c r="G1498" i="8"/>
  <c r="F1498" i="8"/>
  <c r="E1498" i="8"/>
  <c r="D1498" i="8" a="1"/>
  <c r="D1498" i="8" s="1"/>
  <c r="C1498" i="8" a="1"/>
  <c r="C1498" i="8" s="1"/>
  <c r="B1498" i="8"/>
  <c r="Q1497" i="8"/>
  <c r="P1497" i="8"/>
  <c r="O1497" i="8"/>
  <c r="N1497" i="8"/>
  <c r="M1497" i="8"/>
  <c r="L1497" i="8"/>
  <c r="K1497" i="8"/>
  <c r="J1497" i="8"/>
  <c r="I1497" i="8"/>
  <c r="H1497" i="8"/>
  <c r="G1497" i="8"/>
  <c r="F1497" i="8"/>
  <c r="E1497" i="8"/>
  <c r="D1497" i="8" a="1"/>
  <c r="D1497" i="8" s="1"/>
  <c r="C1497" i="8" a="1"/>
  <c r="C1497" i="8" s="1"/>
  <c r="B1497" i="8"/>
  <c r="Q1496" i="8"/>
  <c r="P1496" i="8"/>
  <c r="O1496" i="8"/>
  <c r="N1496" i="8"/>
  <c r="M1496" i="8"/>
  <c r="L1496" i="8"/>
  <c r="K1496" i="8"/>
  <c r="J1496" i="8"/>
  <c r="I1496" i="8"/>
  <c r="H1496" i="8"/>
  <c r="G1496" i="8"/>
  <c r="F1496" i="8"/>
  <c r="E1496" i="8"/>
  <c r="D1496" i="8" a="1"/>
  <c r="D1496" i="8" s="1"/>
  <c r="C1496" i="8" a="1"/>
  <c r="C1496" i="8" s="1"/>
  <c r="B1496" i="8"/>
  <c r="Q1495" i="8"/>
  <c r="P1495" i="8"/>
  <c r="O1495" i="8"/>
  <c r="N1495" i="8"/>
  <c r="M1495" i="8"/>
  <c r="L1495" i="8"/>
  <c r="K1495" i="8"/>
  <c r="J1495" i="8"/>
  <c r="I1495" i="8"/>
  <c r="H1495" i="8"/>
  <c r="G1495" i="8"/>
  <c r="F1495" i="8"/>
  <c r="E1495" i="8"/>
  <c r="D1495" i="8" a="1"/>
  <c r="D1495" i="8" s="1"/>
  <c r="C1495" i="8" a="1"/>
  <c r="C1495" i="8" s="1"/>
  <c r="B1495" i="8"/>
  <c r="Q1494" i="8"/>
  <c r="P1494" i="8"/>
  <c r="O1494" i="8"/>
  <c r="N1494" i="8"/>
  <c r="M1494" i="8"/>
  <c r="L1494" i="8"/>
  <c r="K1494" i="8"/>
  <c r="J1494" i="8"/>
  <c r="I1494" i="8"/>
  <c r="H1494" i="8"/>
  <c r="G1494" i="8"/>
  <c r="F1494" i="8"/>
  <c r="E1494" i="8"/>
  <c r="D1494" i="8" a="1"/>
  <c r="D1494" i="8" s="1"/>
  <c r="C1494" i="8" a="1"/>
  <c r="C1494" i="8" s="1"/>
  <c r="B1494" i="8"/>
  <c r="Q1493" i="8"/>
  <c r="P1493" i="8"/>
  <c r="O1493" i="8"/>
  <c r="N1493" i="8"/>
  <c r="M1493" i="8"/>
  <c r="L1493" i="8"/>
  <c r="K1493" i="8"/>
  <c r="J1493" i="8"/>
  <c r="I1493" i="8"/>
  <c r="H1493" i="8"/>
  <c r="G1493" i="8"/>
  <c r="F1493" i="8"/>
  <c r="E1493" i="8"/>
  <c r="D1493" i="8" a="1"/>
  <c r="D1493" i="8" s="1"/>
  <c r="C1493" i="8" a="1"/>
  <c r="C1493" i="8" s="1"/>
  <c r="B1493" i="8"/>
  <c r="Q1492" i="8"/>
  <c r="P1492" i="8"/>
  <c r="O1492" i="8"/>
  <c r="N1492" i="8"/>
  <c r="M1492" i="8"/>
  <c r="L1492" i="8"/>
  <c r="K1492" i="8"/>
  <c r="J1492" i="8"/>
  <c r="I1492" i="8"/>
  <c r="H1492" i="8"/>
  <c r="G1492" i="8"/>
  <c r="F1492" i="8"/>
  <c r="E1492" i="8"/>
  <c r="D1492" i="8" a="1"/>
  <c r="D1492" i="8" s="1"/>
  <c r="C1492" i="8" a="1"/>
  <c r="C1492" i="8" s="1"/>
  <c r="B1492" i="8"/>
  <c r="Q1491" i="8"/>
  <c r="P1491" i="8"/>
  <c r="O1491" i="8"/>
  <c r="N1491" i="8"/>
  <c r="M1491" i="8"/>
  <c r="L1491" i="8"/>
  <c r="K1491" i="8"/>
  <c r="J1491" i="8"/>
  <c r="I1491" i="8"/>
  <c r="H1491" i="8"/>
  <c r="G1491" i="8"/>
  <c r="F1491" i="8"/>
  <c r="E1491" i="8"/>
  <c r="D1491" i="8" a="1"/>
  <c r="D1491" i="8" s="1"/>
  <c r="C1491" i="8" a="1"/>
  <c r="C1491" i="8" s="1"/>
  <c r="B1491" i="8"/>
  <c r="Q1490" i="8"/>
  <c r="P1490" i="8"/>
  <c r="O1490" i="8"/>
  <c r="N1490" i="8"/>
  <c r="M1490" i="8"/>
  <c r="L1490" i="8"/>
  <c r="K1490" i="8"/>
  <c r="J1490" i="8"/>
  <c r="I1490" i="8"/>
  <c r="H1490" i="8"/>
  <c r="G1490" i="8"/>
  <c r="F1490" i="8"/>
  <c r="E1490" i="8"/>
  <c r="D1490" i="8" a="1"/>
  <c r="D1490" i="8" s="1"/>
  <c r="C1490" i="8" a="1"/>
  <c r="C1490" i="8" s="1"/>
  <c r="B1490" i="8"/>
  <c r="Q1489" i="8"/>
  <c r="P1489" i="8"/>
  <c r="O1489" i="8"/>
  <c r="N1489" i="8"/>
  <c r="M1489" i="8"/>
  <c r="L1489" i="8"/>
  <c r="K1489" i="8"/>
  <c r="J1489" i="8"/>
  <c r="I1489" i="8"/>
  <c r="H1489" i="8"/>
  <c r="G1489" i="8"/>
  <c r="F1489" i="8"/>
  <c r="E1489" i="8"/>
  <c r="D1489" i="8" a="1"/>
  <c r="D1489" i="8" s="1"/>
  <c r="C1489" i="8" a="1"/>
  <c r="C1489" i="8" s="1"/>
  <c r="B1489" i="8"/>
  <c r="Q1488" i="8"/>
  <c r="P1488" i="8"/>
  <c r="O1488" i="8"/>
  <c r="N1488" i="8"/>
  <c r="M1488" i="8"/>
  <c r="L1488" i="8"/>
  <c r="K1488" i="8"/>
  <c r="J1488" i="8"/>
  <c r="I1488" i="8"/>
  <c r="H1488" i="8"/>
  <c r="G1488" i="8"/>
  <c r="F1488" i="8"/>
  <c r="E1488" i="8"/>
  <c r="D1488" i="8" a="1"/>
  <c r="D1488" i="8" s="1"/>
  <c r="C1488" i="8" a="1"/>
  <c r="C1488" i="8" s="1"/>
  <c r="B1488" i="8"/>
  <c r="Q1487" i="8"/>
  <c r="P1487" i="8"/>
  <c r="O1487" i="8"/>
  <c r="N1487" i="8"/>
  <c r="M1487" i="8"/>
  <c r="L1487" i="8"/>
  <c r="K1487" i="8"/>
  <c r="J1487" i="8"/>
  <c r="I1487" i="8"/>
  <c r="H1487" i="8"/>
  <c r="G1487" i="8"/>
  <c r="F1487" i="8"/>
  <c r="E1487" i="8"/>
  <c r="D1487" i="8" a="1"/>
  <c r="D1487" i="8" s="1"/>
  <c r="C1487" i="8" a="1"/>
  <c r="C1487" i="8" s="1"/>
  <c r="B1487" i="8"/>
  <c r="Q1486" i="8"/>
  <c r="P1486" i="8"/>
  <c r="O1486" i="8"/>
  <c r="N1486" i="8"/>
  <c r="M1486" i="8"/>
  <c r="L1486" i="8"/>
  <c r="K1486" i="8"/>
  <c r="J1486" i="8"/>
  <c r="I1486" i="8"/>
  <c r="H1486" i="8"/>
  <c r="G1486" i="8"/>
  <c r="F1486" i="8"/>
  <c r="E1486" i="8"/>
  <c r="D1486" i="8" a="1"/>
  <c r="D1486" i="8" s="1"/>
  <c r="C1486" i="8" a="1"/>
  <c r="C1486" i="8" s="1"/>
  <c r="B1486" i="8"/>
  <c r="Q1485" i="8"/>
  <c r="P1485" i="8"/>
  <c r="O1485" i="8"/>
  <c r="N1485" i="8"/>
  <c r="M1485" i="8"/>
  <c r="L1485" i="8"/>
  <c r="K1485" i="8"/>
  <c r="J1485" i="8"/>
  <c r="I1485" i="8"/>
  <c r="H1485" i="8"/>
  <c r="G1485" i="8"/>
  <c r="F1485" i="8"/>
  <c r="E1485" i="8"/>
  <c r="D1485" i="8" a="1"/>
  <c r="D1485" i="8" s="1"/>
  <c r="C1485" i="8" a="1"/>
  <c r="C1485" i="8" s="1"/>
  <c r="B1485" i="8"/>
  <c r="Q1484" i="8"/>
  <c r="P1484" i="8"/>
  <c r="O1484" i="8"/>
  <c r="N1484" i="8"/>
  <c r="M1484" i="8"/>
  <c r="L1484" i="8"/>
  <c r="K1484" i="8"/>
  <c r="J1484" i="8"/>
  <c r="I1484" i="8"/>
  <c r="H1484" i="8"/>
  <c r="G1484" i="8"/>
  <c r="F1484" i="8"/>
  <c r="E1484" i="8"/>
  <c r="D1484" i="8" a="1"/>
  <c r="D1484" i="8" s="1"/>
  <c r="C1484" i="8" a="1"/>
  <c r="C1484" i="8" s="1"/>
  <c r="B1484" i="8"/>
  <c r="Q1483" i="8"/>
  <c r="P1483" i="8"/>
  <c r="O1483" i="8"/>
  <c r="N1483" i="8"/>
  <c r="M1483" i="8"/>
  <c r="L1483" i="8"/>
  <c r="K1483" i="8"/>
  <c r="J1483" i="8"/>
  <c r="I1483" i="8"/>
  <c r="H1483" i="8"/>
  <c r="G1483" i="8"/>
  <c r="F1483" i="8"/>
  <c r="E1483" i="8"/>
  <c r="D1483" i="8" a="1"/>
  <c r="D1483" i="8" s="1"/>
  <c r="C1483" i="8" a="1"/>
  <c r="C1483" i="8" s="1"/>
  <c r="B1483" i="8"/>
  <c r="Q1482" i="8"/>
  <c r="P1482" i="8"/>
  <c r="O1482" i="8"/>
  <c r="N1482" i="8"/>
  <c r="M1482" i="8"/>
  <c r="L1482" i="8"/>
  <c r="K1482" i="8"/>
  <c r="J1482" i="8"/>
  <c r="I1482" i="8"/>
  <c r="H1482" i="8"/>
  <c r="G1482" i="8"/>
  <c r="F1482" i="8"/>
  <c r="E1482" i="8"/>
  <c r="D1482" i="8" a="1"/>
  <c r="D1482" i="8" s="1"/>
  <c r="C1482" i="8" a="1"/>
  <c r="C1482" i="8" s="1"/>
  <c r="B1482" i="8"/>
  <c r="Q1481" i="8"/>
  <c r="P1481" i="8"/>
  <c r="O1481" i="8"/>
  <c r="N1481" i="8"/>
  <c r="M1481" i="8"/>
  <c r="L1481" i="8"/>
  <c r="K1481" i="8"/>
  <c r="J1481" i="8"/>
  <c r="I1481" i="8"/>
  <c r="H1481" i="8"/>
  <c r="G1481" i="8"/>
  <c r="F1481" i="8"/>
  <c r="E1481" i="8"/>
  <c r="D1481" i="8" a="1"/>
  <c r="D1481" i="8" s="1"/>
  <c r="C1481" i="8" a="1"/>
  <c r="C1481" i="8" s="1"/>
  <c r="B1481" i="8"/>
  <c r="Q1480" i="8"/>
  <c r="P1480" i="8"/>
  <c r="O1480" i="8"/>
  <c r="N1480" i="8"/>
  <c r="M1480" i="8"/>
  <c r="L1480" i="8"/>
  <c r="K1480" i="8"/>
  <c r="J1480" i="8"/>
  <c r="I1480" i="8"/>
  <c r="H1480" i="8"/>
  <c r="G1480" i="8"/>
  <c r="F1480" i="8"/>
  <c r="E1480" i="8"/>
  <c r="D1480" i="8" a="1"/>
  <c r="D1480" i="8" s="1"/>
  <c r="C1480" i="8" a="1"/>
  <c r="C1480" i="8" s="1"/>
  <c r="B1480" i="8"/>
  <c r="Q1479" i="8"/>
  <c r="P1479" i="8"/>
  <c r="O1479" i="8"/>
  <c r="N1479" i="8"/>
  <c r="M1479" i="8"/>
  <c r="L1479" i="8"/>
  <c r="K1479" i="8"/>
  <c r="J1479" i="8"/>
  <c r="I1479" i="8"/>
  <c r="H1479" i="8"/>
  <c r="G1479" i="8"/>
  <c r="F1479" i="8"/>
  <c r="E1479" i="8"/>
  <c r="D1479" i="8" a="1"/>
  <c r="D1479" i="8" s="1"/>
  <c r="C1479" i="8" a="1"/>
  <c r="C1479" i="8" s="1"/>
  <c r="B1479" i="8"/>
  <c r="Q1478" i="8"/>
  <c r="P1478" i="8"/>
  <c r="O1478" i="8"/>
  <c r="N1478" i="8"/>
  <c r="M1478" i="8"/>
  <c r="L1478" i="8"/>
  <c r="K1478" i="8"/>
  <c r="J1478" i="8"/>
  <c r="I1478" i="8"/>
  <c r="H1478" i="8"/>
  <c r="G1478" i="8"/>
  <c r="F1478" i="8"/>
  <c r="E1478" i="8"/>
  <c r="D1478" i="8" a="1"/>
  <c r="D1478" i="8" s="1"/>
  <c r="C1478" i="8" a="1"/>
  <c r="C1478" i="8" s="1"/>
  <c r="B1478" i="8"/>
  <c r="Q1477" i="8"/>
  <c r="P1477" i="8"/>
  <c r="O1477" i="8"/>
  <c r="N1477" i="8"/>
  <c r="M1477" i="8"/>
  <c r="L1477" i="8"/>
  <c r="K1477" i="8"/>
  <c r="J1477" i="8"/>
  <c r="I1477" i="8"/>
  <c r="H1477" i="8"/>
  <c r="G1477" i="8"/>
  <c r="F1477" i="8"/>
  <c r="E1477" i="8"/>
  <c r="D1477" i="8" a="1"/>
  <c r="D1477" i="8" s="1"/>
  <c r="C1477" i="8" a="1"/>
  <c r="C1477" i="8" s="1"/>
  <c r="B1477" i="8"/>
  <c r="Q1476" i="8"/>
  <c r="P1476" i="8"/>
  <c r="O1476" i="8"/>
  <c r="N1476" i="8"/>
  <c r="M1476" i="8"/>
  <c r="L1476" i="8"/>
  <c r="K1476" i="8"/>
  <c r="J1476" i="8"/>
  <c r="I1476" i="8"/>
  <c r="H1476" i="8"/>
  <c r="G1476" i="8"/>
  <c r="F1476" i="8"/>
  <c r="E1476" i="8"/>
  <c r="D1476" i="8" a="1"/>
  <c r="D1476" i="8" s="1"/>
  <c r="C1476" i="8" a="1"/>
  <c r="C1476" i="8" s="1"/>
  <c r="B1476" i="8"/>
  <c r="Q1475" i="8"/>
  <c r="P1475" i="8"/>
  <c r="O1475" i="8"/>
  <c r="N1475" i="8"/>
  <c r="M1475" i="8"/>
  <c r="L1475" i="8"/>
  <c r="K1475" i="8"/>
  <c r="J1475" i="8"/>
  <c r="I1475" i="8"/>
  <c r="H1475" i="8"/>
  <c r="G1475" i="8"/>
  <c r="F1475" i="8"/>
  <c r="E1475" i="8"/>
  <c r="D1475" i="8" a="1"/>
  <c r="D1475" i="8" s="1"/>
  <c r="C1475" i="8" a="1"/>
  <c r="C1475" i="8" s="1"/>
  <c r="B1475" i="8"/>
  <c r="Q1474" i="8"/>
  <c r="P1474" i="8"/>
  <c r="O1474" i="8"/>
  <c r="N1474" i="8"/>
  <c r="M1474" i="8"/>
  <c r="L1474" i="8"/>
  <c r="K1474" i="8"/>
  <c r="J1474" i="8"/>
  <c r="I1474" i="8"/>
  <c r="H1474" i="8"/>
  <c r="G1474" i="8"/>
  <c r="F1474" i="8"/>
  <c r="E1474" i="8"/>
  <c r="D1474" i="8" a="1"/>
  <c r="D1474" i="8" s="1"/>
  <c r="C1474" i="8" a="1"/>
  <c r="C1474" i="8" s="1"/>
  <c r="B1474" i="8"/>
  <c r="Q1473" i="8"/>
  <c r="P1473" i="8"/>
  <c r="O1473" i="8"/>
  <c r="N1473" i="8"/>
  <c r="M1473" i="8"/>
  <c r="L1473" i="8"/>
  <c r="K1473" i="8"/>
  <c r="J1473" i="8"/>
  <c r="I1473" i="8"/>
  <c r="H1473" i="8"/>
  <c r="G1473" i="8"/>
  <c r="F1473" i="8"/>
  <c r="E1473" i="8"/>
  <c r="D1473" i="8" a="1"/>
  <c r="D1473" i="8" s="1"/>
  <c r="C1473" i="8" a="1"/>
  <c r="C1473" i="8" s="1"/>
  <c r="B1473" i="8"/>
  <c r="Q1472" i="8"/>
  <c r="P1472" i="8"/>
  <c r="O1472" i="8"/>
  <c r="N1472" i="8"/>
  <c r="M1472" i="8"/>
  <c r="L1472" i="8"/>
  <c r="K1472" i="8"/>
  <c r="J1472" i="8"/>
  <c r="I1472" i="8"/>
  <c r="H1472" i="8"/>
  <c r="G1472" i="8"/>
  <c r="F1472" i="8"/>
  <c r="E1472" i="8"/>
  <c r="D1472" i="8" a="1"/>
  <c r="D1472" i="8" s="1"/>
  <c r="C1472" i="8" a="1"/>
  <c r="C1472" i="8" s="1"/>
  <c r="B1472" i="8"/>
  <c r="Q1471" i="8"/>
  <c r="P1471" i="8"/>
  <c r="O1471" i="8"/>
  <c r="N1471" i="8"/>
  <c r="M1471" i="8"/>
  <c r="L1471" i="8"/>
  <c r="K1471" i="8"/>
  <c r="J1471" i="8"/>
  <c r="I1471" i="8"/>
  <c r="H1471" i="8"/>
  <c r="G1471" i="8"/>
  <c r="F1471" i="8"/>
  <c r="E1471" i="8"/>
  <c r="D1471" i="8" a="1"/>
  <c r="D1471" i="8" s="1"/>
  <c r="C1471" i="8" a="1"/>
  <c r="C1471" i="8" s="1"/>
  <c r="B1471" i="8"/>
  <c r="Q1470" i="8"/>
  <c r="P1470" i="8"/>
  <c r="O1470" i="8"/>
  <c r="N1470" i="8"/>
  <c r="M1470" i="8"/>
  <c r="L1470" i="8"/>
  <c r="K1470" i="8"/>
  <c r="J1470" i="8"/>
  <c r="I1470" i="8"/>
  <c r="H1470" i="8"/>
  <c r="G1470" i="8"/>
  <c r="F1470" i="8"/>
  <c r="E1470" i="8"/>
  <c r="D1470" i="8" a="1"/>
  <c r="D1470" i="8" s="1"/>
  <c r="C1470" i="8" a="1"/>
  <c r="C1470" i="8" s="1"/>
  <c r="B1470" i="8"/>
  <c r="Q1469" i="8"/>
  <c r="P1469" i="8"/>
  <c r="O1469" i="8"/>
  <c r="N1469" i="8"/>
  <c r="M1469" i="8"/>
  <c r="L1469" i="8"/>
  <c r="K1469" i="8"/>
  <c r="J1469" i="8"/>
  <c r="I1469" i="8"/>
  <c r="H1469" i="8"/>
  <c r="G1469" i="8"/>
  <c r="F1469" i="8"/>
  <c r="E1469" i="8"/>
  <c r="D1469" i="8" a="1"/>
  <c r="D1469" i="8" s="1"/>
  <c r="C1469" i="8" a="1"/>
  <c r="C1469" i="8" s="1"/>
  <c r="B1469" i="8"/>
  <c r="Q1468" i="8"/>
  <c r="P1468" i="8"/>
  <c r="O1468" i="8"/>
  <c r="N1468" i="8"/>
  <c r="M1468" i="8"/>
  <c r="L1468" i="8"/>
  <c r="K1468" i="8"/>
  <c r="J1468" i="8"/>
  <c r="I1468" i="8"/>
  <c r="H1468" i="8"/>
  <c r="G1468" i="8"/>
  <c r="F1468" i="8"/>
  <c r="E1468" i="8"/>
  <c r="D1468" i="8" a="1"/>
  <c r="D1468" i="8" s="1"/>
  <c r="C1468" i="8" a="1"/>
  <c r="C1468" i="8" s="1"/>
  <c r="B1468" i="8"/>
  <c r="Q1467" i="8"/>
  <c r="P1467" i="8"/>
  <c r="O1467" i="8"/>
  <c r="N1467" i="8"/>
  <c r="M1467" i="8"/>
  <c r="L1467" i="8"/>
  <c r="K1467" i="8"/>
  <c r="J1467" i="8"/>
  <c r="I1467" i="8"/>
  <c r="H1467" i="8"/>
  <c r="G1467" i="8"/>
  <c r="F1467" i="8"/>
  <c r="E1467" i="8"/>
  <c r="D1467" i="8" a="1"/>
  <c r="D1467" i="8" s="1"/>
  <c r="C1467" i="8" a="1"/>
  <c r="C1467" i="8" s="1"/>
  <c r="B1467" i="8"/>
  <c r="Q1466" i="8"/>
  <c r="P1466" i="8"/>
  <c r="O1466" i="8"/>
  <c r="N1466" i="8"/>
  <c r="M1466" i="8"/>
  <c r="L1466" i="8"/>
  <c r="K1466" i="8"/>
  <c r="J1466" i="8"/>
  <c r="I1466" i="8"/>
  <c r="H1466" i="8"/>
  <c r="G1466" i="8"/>
  <c r="F1466" i="8"/>
  <c r="E1466" i="8"/>
  <c r="D1466" i="8" a="1"/>
  <c r="D1466" i="8" s="1"/>
  <c r="C1466" i="8" a="1"/>
  <c r="C1466" i="8" s="1"/>
  <c r="B1466" i="8"/>
  <c r="Q1465" i="8"/>
  <c r="P1465" i="8"/>
  <c r="O1465" i="8"/>
  <c r="N1465" i="8"/>
  <c r="M1465" i="8"/>
  <c r="L1465" i="8"/>
  <c r="K1465" i="8"/>
  <c r="J1465" i="8"/>
  <c r="I1465" i="8"/>
  <c r="H1465" i="8"/>
  <c r="G1465" i="8"/>
  <c r="F1465" i="8"/>
  <c r="E1465" i="8"/>
  <c r="D1465" i="8" a="1"/>
  <c r="D1465" i="8" s="1"/>
  <c r="C1465" i="8" a="1"/>
  <c r="C1465" i="8" s="1"/>
  <c r="B1465" i="8"/>
  <c r="Q1464" i="8"/>
  <c r="P1464" i="8"/>
  <c r="O1464" i="8"/>
  <c r="N1464" i="8"/>
  <c r="M1464" i="8"/>
  <c r="L1464" i="8"/>
  <c r="K1464" i="8"/>
  <c r="J1464" i="8"/>
  <c r="I1464" i="8"/>
  <c r="H1464" i="8"/>
  <c r="G1464" i="8"/>
  <c r="F1464" i="8"/>
  <c r="E1464" i="8"/>
  <c r="D1464" i="8" a="1"/>
  <c r="D1464" i="8" s="1"/>
  <c r="C1464" i="8" a="1"/>
  <c r="C1464" i="8" s="1"/>
  <c r="B1464" i="8"/>
  <c r="Q1463" i="8"/>
  <c r="P1463" i="8"/>
  <c r="O1463" i="8"/>
  <c r="N1463" i="8"/>
  <c r="M1463" i="8"/>
  <c r="L1463" i="8"/>
  <c r="K1463" i="8"/>
  <c r="J1463" i="8"/>
  <c r="I1463" i="8"/>
  <c r="H1463" i="8"/>
  <c r="G1463" i="8"/>
  <c r="F1463" i="8"/>
  <c r="E1463" i="8"/>
  <c r="D1463" i="8" a="1"/>
  <c r="D1463" i="8" s="1"/>
  <c r="C1463" i="8" a="1"/>
  <c r="C1463" i="8" s="1"/>
  <c r="B1463" i="8"/>
  <c r="Q1462" i="8"/>
  <c r="P1462" i="8"/>
  <c r="O1462" i="8"/>
  <c r="N1462" i="8"/>
  <c r="M1462" i="8"/>
  <c r="L1462" i="8"/>
  <c r="K1462" i="8"/>
  <c r="J1462" i="8"/>
  <c r="I1462" i="8"/>
  <c r="H1462" i="8"/>
  <c r="G1462" i="8"/>
  <c r="F1462" i="8"/>
  <c r="E1462" i="8"/>
  <c r="D1462" i="8" a="1"/>
  <c r="D1462" i="8" s="1"/>
  <c r="C1462" i="8" a="1"/>
  <c r="C1462" i="8" s="1"/>
  <c r="B1462" i="8"/>
  <c r="Q1461" i="8"/>
  <c r="P1461" i="8"/>
  <c r="O1461" i="8"/>
  <c r="N1461" i="8"/>
  <c r="M1461" i="8"/>
  <c r="L1461" i="8"/>
  <c r="K1461" i="8"/>
  <c r="J1461" i="8"/>
  <c r="I1461" i="8"/>
  <c r="H1461" i="8"/>
  <c r="G1461" i="8"/>
  <c r="F1461" i="8"/>
  <c r="E1461" i="8"/>
  <c r="D1461" i="8" a="1"/>
  <c r="D1461" i="8" s="1"/>
  <c r="C1461" i="8" a="1"/>
  <c r="C1461" i="8" s="1"/>
  <c r="B1461" i="8"/>
  <c r="Q1460" i="8"/>
  <c r="P1460" i="8"/>
  <c r="O1460" i="8"/>
  <c r="N1460" i="8"/>
  <c r="M1460" i="8"/>
  <c r="L1460" i="8"/>
  <c r="K1460" i="8"/>
  <c r="J1460" i="8"/>
  <c r="I1460" i="8"/>
  <c r="H1460" i="8"/>
  <c r="G1460" i="8"/>
  <c r="F1460" i="8"/>
  <c r="E1460" i="8"/>
  <c r="D1460" i="8" a="1"/>
  <c r="D1460" i="8" s="1"/>
  <c r="C1460" i="8" a="1"/>
  <c r="C1460" i="8" s="1"/>
  <c r="B1460" i="8"/>
  <c r="Q1459" i="8"/>
  <c r="P1459" i="8"/>
  <c r="O1459" i="8"/>
  <c r="N1459" i="8"/>
  <c r="M1459" i="8"/>
  <c r="L1459" i="8"/>
  <c r="K1459" i="8"/>
  <c r="J1459" i="8"/>
  <c r="I1459" i="8"/>
  <c r="H1459" i="8"/>
  <c r="G1459" i="8"/>
  <c r="F1459" i="8"/>
  <c r="E1459" i="8"/>
  <c r="D1459" i="8" a="1"/>
  <c r="D1459" i="8" s="1"/>
  <c r="C1459" i="8" a="1"/>
  <c r="C1459" i="8" s="1"/>
  <c r="B1459" i="8"/>
  <c r="Q1458" i="8"/>
  <c r="P1458" i="8"/>
  <c r="O1458" i="8"/>
  <c r="N1458" i="8"/>
  <c r="M1458" i="8"/>
  <c r="L1458" i="8"/>
  <c r="K1458" i="8"/>
  <c r="J1458" i="8"/>
  <c r="I1458" i="8"/>
  <c r="H1458" i="8"/>
  <c r="G1458" i="8"/>
  <c r="F1458" i="8"/>
  <c r="E1458" i="8"/>
  <c r="D1458" i="8" a="1"/>
  <c r="D1458" i="8" s="1"/>
  <c r="C1458" i="8" a="1"/>
  <c r="C1458" i="8" s="1"/>
  <c r="B1458" i="8"/>
  <c r="Q1457" i="8"/>
  <c r="P1457" i="8"/>
  <c r="O1457" i="8"/>
  <c r="N1457" i="8"/>
  <c r="M1457" i="8"/>
  <c r="L1457" i="8"/>
  <c r="K1457" i="8"/>
  <c r="J1457" i="8"/>
  <c r="I1457" i="8"/>
  <c r="H1457" i="8"/>
  <c r="G1457" i="8"/>
  <c r="F1457" i="8"/>
  <c r="E1457" i="8"/>
  <c r="D1457" i="8" a="1"/>
  <c r="D1457" i="8" s="1"/>
  <c r="C1457" i="8" a="1"/>
  <c r="C1457" i="8" s="1"/>
  <c r="B1457" i="8"/>
  <c r="Q1456" i="8"/>
  <c r="P1456" i="8"/>
  <c r="O1456" i="8"/>
  <c r="N1456" i="8"/>
  <c r="M1456" i="8"/>
  <c r="L1456" i="8"/>
  <c r="K1456" i="8"/>
  <c r="J1456" i="8"/>
  <c r="I1456" i="8"/>
  <c r="H1456" i="8"/>
  <c r="G1456" i="8"/>
  <c r="F1456" i="8"/>
  <c r="E1456" i="8"/>
  <c r="D1456" i="8" a="1"/>
  <c r="D1456" i="8" s="1"/>
  <c r="C1456" i="8" a="1"/>
  <c r="C1456" i="8" s="1"/>
  <c r="B1456" i="8"/>
  <c r="Q1455" i="8"/>
  <c r="P1455" i="8"/>
  <c r="O1455" i="8"/>
  <c r="N1455" i="8"/>
  <c r="M1455" i="8"/>
  <c r="L1455" i="8"/>
  <c r="K1455" i="8"/>
  <c r="J1455" i="8"/>
  <c r="I1455" i="8"/>
  <c r="H1455" i="8"/>
  <c r="G1455" i="8"/>
  <c r="F1455" i="8"/>
  <c r="E1455" i="8"/>
  <c r="D1455" i="8" a="1"/>
  <c r="D1455" i="8" s="1"/>
  <c r="C1455" i="8" a="1"/>
  <c r="C1455" i="8" s="1"/>
  <c r="B1455" i="8"/>
  <c r="Q1454" i="8"/>
  <c r="P1454" i="8"/>
  <c r="O1454" i="8"/>
  <c r="N1454" i="8"/>
  <c r="M1454" i="8"/>
  <c r="L1454" i="8"/>
  <c r="K1454" i="8"/>
  <c r="J1454" i="8"/>
  <c r="I1454" i="8"/>
  <c r="H1454" i="8"/>
  <c r="G1454" i="8"/>
  <c r="F1454" i="8"/>
  <c r="E1454" i="8"/>
  <c r="D1454" i="8" a="1"/>
  <c r="D1454" i="8" s="1"/>
  <c r="C1454" i="8" a="1"/>
  <c r="C1454" i="8" s="1"/>
  <c r="B1454" i="8"/>
  <c r="Q1453" i="8"/>
  <c r="P1453" i="8"/>
  <c r="O1453" i="8"/>
  <c r="N1453" i="8"/>
  <c r="M1453" i="8"/>
  <c r="L1453" i="8"/>
  <c r="K1453" i="8"/>
  <c r="J1453" i="8"/>
  <c r="I1453" i="8"/>
  <c r="H1453" i="8"/>
  <c r="G1453" i="8"/>
  <c r="F1453" i="8"/>
  <c r="E1453" i="8"/>
  <c r="D1453" i="8" a="1"/>
  <c r="D1453" i="8" s="1"/>
  <c r="C1453" i="8" a="1"/>
  <c r="C1453" i="8" s="1"/>
  <c r="B1453" i="8"/>
  <c r="Q1452" i="8"/>
  <c r="P1452" i="8"/>
  <c r="O1452" i="8"/>
  <c r="N1452" i="8"/>
  <c r="M1452" i="8"/>
  <c r="L1452" i="8"/>
  <c r="K1452" i="8"/>
  <c r="J1452" i="8"/>
  <c r="I1452" i="8"/>
  <c r="H1452" i="8"/>
  <c r="G1452" i="8"/>
  <c r="F1452" i="8"/>
  <c r="E1452" i="8"/>
  <c r="D1452" i="8" a="1"/>
  <c r="D1452" i="8" s="1"/>
  <c r="C1452" i="8" a="1"/>
  <c r="C1452" i="8" s="1"/>
  <c r="B1452" i="8"/>
  <c r="Q1451" i="8"/>
  <c r="P1451" i="8"/>
  <c r="O1451" i="8"/>
  <c r="N1451" i="8"/>
  <c r="M1451" i="8"/>
  <c r="L1451" i="8"/>
  <c r="K1451" i="8"/>
  <c r="J1451" i="8"/>
  <c r="I1451" i="8"/>
  <c r="H1451" i="8"/>
  <c r="G1451" i="8"/>
  <c r="F1451" i="8"/>
  <c r="E1451" i="8"/>
  <c r="D1451" i="8" a="1"/>
  <c r="D1451" i="8" s="1"/>
  <c r="C1451" i="8" a="1"/>
  <c r="C1451" i="8" s="1"/>
  <c r="B1451" i="8"/>
  <c r="Q1450" i="8"/>
  <c r="P1450" i="8"/>
  <c r="O1450" i="8"/>
  <c r="N1450" i="8"/>
  <c r="M1450" i="8"/>
  <c r="L1450" i="8"/>
  <c r="K1450" i="8"/>
  <c r="J1450" i="8"/>
  <c r="I1450" i="8"/>
  <c r="H1450" i="8"/>
  <c r="G1450" i="8"/>
  <c r="F1450" i="8"/>
  <c r="E1450" i="8"/>
  <c r="D1450" i="8" a="1"/>
  <c r="D1450" i="8" s="1"/>
  <c r="C1450" i="8" a="1"/>
  <c r="C1450" i="8" s="1"/>
  <c r="B1450" i="8"/>
  <c r="Q1449" i="8"/>
  <c r="P1449" i="8"/>
  <c r="O1449" i="8"/>
  <c r="N1449" i="8"/>
  <c r="M1449" i="8"/>
  <c r="L1449" i="8"/>
  <c r="K1449" i="8"/>
  <c r="J1449" i="8"/>
  <c r="I1449" i="8"/>
  <c r="H1449" i="8"/>
  <c r="G1449" i="8"/>
  <c r="F1449" i="8"/>
  <c r="E1449" i="8"/>
  <c r="D1449" i="8" a="1"/>
  <c r="D1449" i="8" s="1"/>
  <c r="C1449" i="8" a="1"/>
  <c r="C1449" i="8" s="1"/>
  <c r="B1449" i="8"/>
  <c r="Q1448" i="8"/>
  <c r="P1448" i="8"/>
  <c r="O1448" i="8"/>
  <c r="N1448" i="8"/>
  <c r="M1448" i="8"/>
  <c r="L1448" i="8"/>
  <c r="K1448" i="8"/>
  <c r="J1448" i="8"/>
  <c r="I1448" i="8"/>
  <c r="H1448" i="8"/>
  <c r="G1448" i="8"/>
  <c r="F1448" i="8"/>
  <c r="E1448" i="8"/>
  <c r="D1448" i="8" a="1"/>
  <c r="D1448" i="8" s="1"/>
  <c r="C1448" i="8" a="1"/>
  <c r="C1448" i="8" s="1"/>
  <c r="B1448" i="8"/>
  <c r="Q1447" i="8"/>
  <c r="P1447" i="8"/>
  <c r="O1447" i="8"/>
  <c r="N1447" i="8"/>
  <c r="M1447" i="8"/>
  <c r="L1447" i="8"/>
  <c r="K1447" i="8"/>
  <c r="J1447" i="8"/>
  <c r="I1447" i="8"/>
  <c r="H1447" i="8"/>
  <c r="G1447" i="8"/>
  <c r="F1447" i="8"/>
  <c r="E1447" i="8"/>
  <c r="D1447" i="8" a="1"/>
  <c r="D1447" i="8" s="1"/>
  <c r="C1447" i="8" a="1"/>
  <c r="C1447" i="8" s="1"/>
  <c r="B1447" i="8"/>
  <c r="Q1446" i="8"/>
  <c r="P1446" i="8"/>
  <c r="O1446" i="8"/>
  <c r="N1446" i="8"/>
  <c r="M1446" i="8"/>
  <c r="L1446" i="8"/>
  <c r="K1446" i="8"/>
  <c r="J1446" i="8"/>
  <c r="I1446" i="8"/>
  <c r="H1446" i="8"/>
  <c r="G1446" i="8"/>
  <c r="F1446" i="8"/>
  <c r="E1446" i="8"/>
  <c r="D1446" i="8" a="1"/>
  <c r="D1446" i="8" s="1"/>
  <c r="C1446" i="8" a="1"/>
  <c r="C1446" i="8" s="1"/>
  <c r="B1446" i="8"/>
  <c r="Q1445" i="8"/>
  <c r="P1445" i="8"/>
  <c r="O1445" i="8"/>
  <c r="N1445" i="8"/>
  <c r="M1445" i="8"/>
  <c r="L1445" i="8"/>
  <c r="K1445" i="8"/>
  <c r="J1445" i="8"/>
  <c r="I1445" i="8"/>
  <c r="H1445" i="8"/>
  <c r="G1445" i="8"/>
  <c r="F1445" i="8"/>
  <c r="E1445" i="8"/>
  <c r="D1445" i="8" a="1"/>
  <c r="D1445" i="8" s="1"/>
  <c r="C1445" i="8" a="1"/>
  <c r="C1445" i="8" s="1"/>
  <c r="B1445" i="8"/>
  <c r="Q1444" i="8"/>
  <c r="P1444" i="8"/>
  <c r="O1444" i="8"/>
  <c r="N1444" i="8"/>
  <c r="M1444" i="8"/>
  <c r="L1444" i="8"/>
  <c r="K1444" i="8"/>
  <c r="J1444" i="8"/>
  <c r="I1444" i="8"/>
  <c r="H1444" i="8"/>
  <c r="G1444" i="8"/>
  <c r="F1444" i="8"/>
  <c r="E1444" i="8"/>
  <c r="D1444" i="8" a="1"/>
  <c r="D1444" i="8" s="1"/>
  <c r="C1444" i="8" a="1"/>
  <c r="C1444" i="8" s="1"/>
  <c r="B1444" i="8"/>
  <c r="Q1443" i="8"/>
  <c r="P1443" i="8"/>
  <c r="O1443" i="8"/>
  <c r="N1443" i="8"/>
  <c r="M1443" i="8"/>
  <c r="L1443" i="8"/>
  <c r="K1443" i="8"/>
  <c r="J1443" i="8"/>
  <c r="I1443" i="8"/>
  <c r="H1443" i="8"/>
  <c r="G1443" i="8"/>
  <c r="F1443" i="8"/>
  <c r="E1443" i="8"/>
  <c r="D1443" i="8" a="1"/>
  <c r="D1443" i="8" s="1"/>
  <c r="C1443" i="8" a="1"/>
  <c r="C1443" i="8" s="1"/>
  <c r="B1443" i="8"/>
  <c r="Q1442" i="8"/>
  <c r="P1442" i="8"/>
  <c r="O1442" i="8"/>
  <c r="N1442" i="8"/>
  <c r="M1442" i="8"/>
  <c r="L1442" i="8"/>
  <c r="K1442" i="8"/>
  <c r="J1442" i="8"/>
  <c r="I1442" i="8"/>
  <c r="H1442" i="8"/>
  <c r="G1442" i="8"/>
  <c r="F1442" i="8"/>
  <c r="E1442" i="8"/>
  <c r="D1442" i="8" a="1"/>
  <c r="D1442" i="8" s="1"/>
  <c r="C1442" i="8" a="1"/>
  <c r="C1442" i="8" s="1"/>
  <c r="B1442" i="8"/>
  <c r="Q1441" i="8"/>
  <c r="P1441" i="8"/>
  <c r="O1441" i="8"/>
  <c r="N1441" i="8"/>
  <c r="M1441" i="8"/>
  <c r="L1441" i="8"/>
  <c r="K1441" i="8"/>
  <c r="J1441" i="8"/>
  <c r="I1441" i="8"/>
  <c r="H1441" i="8"/>
  <c r="G1441" i="8"/>
  <c r="F1441" i="8"/>
  <c r="E1441" i="8"/>
  <c r="D1441" i="8" a="1"/>
  <c r="D1441" i="8" s="1"/>
  <c r="C1441" i="8" a="1"/>
  <c r="C1441" i="8" s="1"/>
  <c r="B1441" i="8"/>
  <c r="Q1440" i="8"/>
  <c r="P1440" i="8"/>
  <c r="O1440" i="8"/>
  <c r="N1440" i="8"/>
  <c r="M1440" i="8"/>
  <c r="L1440" i="8"/>
  <c r="K1440" i="8"/>
  <c r="J1440" i="8"/>
  <c r="I1440" i="8"/>
  <c r="H1440" i="8"/>
  <c r="G1440" i="8"/>
  <c r="F1440" i="8"/>
  <c r="E1440" i="8"/>
  <c r="D1440" i="8" a="1"/>
  <c r="D1440" i="8" s="1"/>
  <c r="C1440" i="8" a="1"/>
  <c r="C1440" i="8" s="1"/>
  <c r="B1440" i="8"/>
  <c r="Q1439" i="8"/>
  <c r="P1439" i="8"/>
  <c r="O1439" i="8"/>
  <c r="N1439" i="8"/>
  <c r="M1439" i="8"/>
  <c r="L1439" i="8"/>
  <c r="K1439" i="8"/>
  <c r="J1439" i="8"/>
  <c r="I1439" i="8"/>
  <c r="H1439" i="8"/>
  <c r="G1439" i="8"/>
  <c r="F1439" i="8"/>
  <c r="E1439" i="8"/>
  <c r="D1439" i="8" a="1"/>
  <c r="D1439" i="8" s="1"/>
  <c r="C1439" i="8" a="1"/>
  <c r="C1439" i="8" s="1"/>
  <c r="B1439" i="8"/>
  <c r="Q1438" i="8"/>
  <c r="P1438" i="8"/>
  <c r="O1438" i="8"/>
  <c r="N1438" i="8"/>
  <c r="M1438" i="8"/>
  <c r="L1438" i="8"/>
  <c r="K1438" i="8"/>
  <c r="J1438" i="8"/>
  <c r="I1438" i="8"/>
  <c r="H1438" i="8"/>
  <c r="G1438" i="8"/>
  <c r="F1438" i="8"/>
  <c r="E1438" i="8"/>
  <c r="D1438" i="8" a="1"/>
  <c r="D1438" i="8" s="1"/>
  <c r="C1438" i="8" a="1"/>
  <c r="C1438" i="8" s="1"/>
  <c r="B1438" i="8"/>
  <c r="Q1437" i="8"/>
  <c r="P1437" i="8"/>
  <c r="O1437" i="8"/>
  <c r="N1437" i="8"/>
  <c r="M1437" i="8"/>
  <c r="L1437" i="8"/>
  <c r="K1437" i="8"/>
  <c r="J1437" i="8"/>
  <c r="I1437" i="8"/>
  <c r="H1437" i="8"/>
  <c r="G1437" i="8"/>
  <c r="F1437" i="8"/>
  <c r="E1437" i="8"/>
  <c r="D1437" i="8" a="1"/>
  <c r="D1437" i="8" s="1"/>
  <c r="C1437" i="8" a="1"/>
  <c r="C1437" i="8" s="1"/>
  <c r="B1437" i="8"/>
  <c r="Q1436" i="8"/>
  <c r="P1436" i="8"/>
  <c r="O1436" i="8"/>
  <c r="N1436" i="8"/>
  <c r="M1436" i="8"/>
  <c r="L1436" i="8"/>
  <c r="K1436" i="8"/>
  <c r="J1436" i="8"/>
  <c r="I1436" i="8"/>
  <c r="H1436" i="8"/>
  <c r="G1436" i="8"/>
  <c r="F1436" i="8"/>
  <c r="E1436" i="8"/>
  <c r="D1436" i="8" a="1"/>
  <c r="D1436" i="8" s="1"/>
  <c r="C1436" i="8" a="1"/>
  <c r="C1436" i="8" s="1"/>
  <c r="B1436" i="8"/>
  <c r="Q1435" i="8"/>
  <c r="P1435" i="8"/>
  <c r="O1435" i="8"/>
  <c r="N1435" i="8"/>
  <c r="M1435" i="8"/>
  <c r="L1435" i="8"/>
  <c r="K1435" i="8"/>
  <c r="J1435" i="8"/>
  <c r="I1435" i="8"/>
  <c r="H1435" i="8"/>
  <c r="G1435" i="8"/>
  <c r="F1435" i="8"/>
  <c r="E1435" i="8"/>
  <c r="D1435" i="8" a="1"/>
  <c r="D1435" i="8" s="1"/>
  <c r="C1435" i="8" a="1"/>
  <c r="C1435" i="8" s="1"/>
  <c r="B1435" i="8"/>
  <c r="Q1434" i="8"/>
  <c r="P1434" i="8"/>
  <c r="O1434" i="8"/>
  <c r="N1434" i="8"/>
  <c r="M1434" i="8"/>
  <c r="L1434" i="8"/>
  <c r="K1434" i="8"/>
  <c r="J1434" i="8"/>
  <c r="I1434" i="8"/>
  <c r="H1434" i="8"/>
  <c r="G1434" i="8"/>
  <c r="F1434" i="8"/>
  <c r="E1434" i="8"/>
  <c r="D1434" i="8" a="1"/>
  <c r="D1434" i="8" s="1"/>
  <c r="C1434" i="8" a="1"/>
  <c r="C1434" i="8" s="1"/>
  <c r="B1434" i="8"/>
  <c r="Q1433" i="8"/>
  <c r="P1433" i="8"/>
  <c r="O1433" i="8"/>
  <c r="N1433" i="8"/>
  <c r="M1433" i="8"/>
  <c r="L1433" i="8"/>
  <c r="K1433" i="8"/>
  <c r="J1433" i="8"/>
  <c r="I1433" i="8"/>
  <c r="H1433" i="8"/>
  <c r="G1433" i="8"/>
  <c r="F1433" i="8"/>
  <c r="E1433" i="8"/>
  <c r="D1433" i="8" a="1"/>
  <c r="D1433" i="8" s="1"/>
  <c r="C1433" i="8" a="1"/>
  <c r="C1433" i="8" s="1"/>
  <c r="B1433" i="8"/>
  <c r="Q1432" i="8"/>
  <c r="P1432" i="8"/>
  <c r="O1432" i="8"/>
  <c r="N1432" i="8"/>
  <c r="M1432" i="8"/>
  <c r="L1432" i="8"/>
  <c r="K1432" i="8"/>
  <c r="J1432" i="8"/>
  <c r="I1432" i="8"/>
  <c r="H1432" i="8"/>
  <c r="G1432" i="8"/>
  <c r="F1432" i="8"/>
  <c r="E1432" i="8"/>
  <c r="D1432" i="8" a="1"/>
  <c r="D1432" i="8" s="1"/>
  <c r="C1432" i="8" a="1"/>
  <c r="C1432" i="8" s="1"/>
  <c r="B1432" i="8"/>
  <c r="Q1431" i="8"/>
  <c r="P1431" i="8"/>
  <c r="O1431" i="8"/>
  <c r="N1431" i="8"/>
  <c r="M1431" i="8"/>
  <c r="L1431" i="8"/>
  <c r="K1431" i="8"/>
  <c r="J1431" i="8"/>
  <c r="I1431" i="8"/>
  <c r="H1431" i="8"/>
  <c r="G1431" i="8"/>
  <c r="F1431" i="8"/>
  <c r="E1431" i="8"/>
  <c r="D1431" i="8" a="1"/>
  <c r="D1431" i="8" s="1"/>
  <c r="C1431" i="8" a="1"/>
  <c r="C1431" i="8" s="1"/>
  <c r="B1431" i="8"/>
  <c r="Q1430" i="8"/>
  <c r="P1430" i="8"/>
  <c r="O1430" i="8"/>
  <c r="N1430" i="8"/>
  <c r="M1430" i="8"/>
  <c r="L1430" i="8"/>
  <c r="K1430" i="8"/>
  <c r="J1430" i="8"/>
  <c r="I1430" i="8"/>
  <c r="H1430" i="8"/>
  <c r="G1430" i="8"/>
  <c r="F1430" i="8"/>
  <c r="E1430" i="8"/>
  <c r="D1430" i="8" a="1"/>
  <c r="D1430" i="8" s="1"/>
  <c r="C1430" i="8" a="1"/>
  <c r="C1430" i="8" s="1"/>
  <c r="B1430" i="8"/>
  <c r="Q1429" i="8"/>
  <c r="P1429" i="8"/>
  <c r="O1429" i="8"/>
  <c r="N1429" i="8"/>
  <c r="M1429" i="8"/>
  <c r="L1429" i="8"/>
  <c r="K1429" i="8"/>
  <c r="J1429" i="8"/>
  <c r="I1429" i="8"/>
  <c r="H1429" i="8"/>
  <c r="G1429" i="8"/>
  <c r="F1429" i="8"/>
  <c r="E1429" i="8"/>
  <c r="D1429" i="8" a="1"/>
  <c r="D1429" i="8" s="1"/>
  <c r="C1429" i="8" a="1"/>
  <c r="C1429" i="8" s="1"/>
  <c r="B1429" i="8"/>
  <c r="Q1428" i="8"/>
  <c r="P1428" i="8"/>
  <c r="O1428" i="8"/>
  <c r="N1428" i="8"/>
  <c r="M1428" i="8"/>
  <c r="L1428" i="8"/>
  <c r="K1428" i="8"/>
  <c r="J1428" i="8"/>
  <c r="I1428" i="8"/>
  <c r="H1428" i="8"/>
  <c r="G1428" i="8"/>
  <c r="F1428" i="8"/>
  <c r="E1428" i="8"/>
  <c r="D1428" i="8" a="1"/>
  <c r="D1428" i="8" s="1"/>
  <c r="C1428" i="8" a="1"/>
  <c r="C1428" i="8" s="1"/>
  <c r="B1428" i="8"/>
  <c r="Q1427" i="8"/>
  <c r="P1427" i="8"/>
  <c r="O1427" i="8"/>
  <c r="N1427" i="8"/>
  <c r="M1427" i="8"/>
  <c r="L1427" i="8"/>
  <c r="K1427" i="8"/>
  <c r="J1427" i="8"/>
  <c r="I1427" i="8"/>
  <c r="H1427" i="8"/>
  <c r="G1427" i="8"/>
  <c r="F1427" i="8"/>
  <c r="E1427" i="8"/>
  <c r="D1427" i="8" a="1"/>
  <c r="D1427" i="8" s="1"/>
  <c r="C1427" i="8" a="1"/>
  <c r="C1427" i="8" s="1"/>
  <c r="B1427" i="8"/>
  <c r="Q1426" i="8"/>
  <c r="P1426" i="8"/>
  <c r="O1426" i="8"/>
  <c r="N1426" i="8"/>
  <c r="M1426" i="8"/>
  <c r="L1426" i="8"/>
  <c r="K1426" i="8"/>
  <c r="J1426" i="8"/>
  <c r="I1426" i="8"/>
  <c r="H1426" i="8"/>
  <c r="G1426" i="8"/>
  <c r="F1426" i="8"/>
  <c r="E1426" i="8"/>
  <c r="D1426" i="8" a="1"/>
  <c r="D1426" i="8" s="1"/>
  <c r="C1426" i="8" a="1"/>
  <c r="C1426" i="8" s="1"/>
  <c r="B1426" i="8"/>
  <c r="Q1425" i="8"/>
  <c r="P1425" i="8"/>
  <c r="O1425" i="8"/>
  <c r="N1425" i="8"/>
  <c r="M1425" i="8"/>
  <c r="L1425" i="8"/>
  <c r="K1425" i="8"/>
  <c r="J1425" i="8"/>
  <c r="I1425" i="8"/>
  <c r="H1425" i="8"/>
  <c r="G1425" i="8"/>
  <c r="F1425" i="8"/>
  <c r="E1425" i="8"/>
  <c r="D1425" i="8" a="1"/>
  <c r="D1425" i="8" s="1"/>
  <c r="C1425" i="8" a="1"/>
  <c r="C1425" i="8" s="1"/>
  <c r="B1425" i="8"/>
  <c r="Q1424" i="8"/>
  <c r="P1424" i="8"/>
  <c r="O1424" i="8"/>
  <c r="N1424" i="8"/>
  <c r="M1424" i="8"/>
  <c r="L1424" i="8"/>
  <c r="K1424" i="8"/>
  <c r="J1424" i="8"/>
  <c r="I1424" i="8"/>
  <c r="H1424" i="8"/>
  <c r="G1424" i="8"/>
  <c r="F1424" i="8"/>
  <c r="E1424" i="8"/>
  <c r="D1424" i="8" a="1"/>
  <c r="D1424" i="8" s="1"/>
  <c r="C1424" i="8" a="1"/>
  <c r="C1424" i="8" s="1"/>
  <c r="B1424" i="8"/>
  <c r="Q1423" i="8"/>
  <c r="P1423" i="8"/>
  <c r="O1423" i="8"/>
  <c r="N1423" i="8"/>
  <c r="M1423" i="8"/>
  <c r="L1423" i="8"/>
  <c r="K1423" i="8"/>
  <c r="J1423" i="8"/>
  <c r="I1423" i="8"/>
  <c r="H1423" i="8"/>
  <c r="G1423" i="8"/>
  <c r="F1423" i="8"/>
  <c r="E1423" i="8"/>
  <c r="D1423" i="8" a="1"/>
  <c r="D1423" i="8" s="1"/>
  <c r="C1423" i="8" a="1"/>
  <c r="C1423" i="8" s="1"/>
  <c r="B1423" i="8"/>
  <c r="Q1422" i="8"/>
  <c r="P1422" i="8"/>
  <c r="O1422" i="8"/>
  <c r="N1422" i="8"/>
  <c r="M1422" i="8"/>
  <c r="L1422" i="8"/>
  <c r="K1422" i="8"/>
  <c r="J1422" i="8"/>
  <c r="I1422" i="8"/>
  <c r="H1422" i="8"/>
  <c r="G1422" i="8"/>
  <c r="F1422" i="8"/>
  <c r="E1422" i="8"/>
  <c r="D1422" i="8" a="1"/>
  <c r="D1422" i="8" s="1"/>
  <c r="C1422" i="8" a="1"/>
  <c r="C1422" i="8" s="1"/>
  <c r="B1422" i="8"/>
  <c r="Q1421" i="8"/>
  <c r="P1421" i="8"/>
  <c r="O1421" i="8"/>
  <c r="N1421" i="8"/>
  <c r="M1421" i="8"/>
  <c r="L1421" i="8"/>
  <c r="K1421" i="8"/>
  <c r="J1421" i="8"/>
  <c r="I1421" i="8"/>
  <c r="H1421" i="8"/>
  <c r="G1421" i="8"/>
  <c r="F1421" i="8"/>
  <c r="E1421" i="8"/>
  <c r="D1421" i="8" a="1"/>
  <c r="D1421" i="8" s="1"/>
  <c r="C1421" i="8" a="1"/>
  <c r="C1421" i="8" s="1"/>
  <c r="B1421" i="8"/>
  <c r="Q1420" i="8"/>
  <c r="P1420" i="8"/>
  <c r="O1420" i="8"/>
  <c r="N1420" i="8"/>
  <c r="M1420" i="8"/>
  <c r="L1420" i="8"/>
  <c r="K1420" i="8"/>
  <c r="J1420" i="8"/>
  <c r="I1420" i="8"/>
  <c r="H1420" i="8"/>
  <c r="G1420" i="8"/>
  <c r="F1420" i="8"/>
  <c r="E1420" i="8"/>
  <c r="D1420" i="8" a="1"/>
  <c r="D1420" i="8" s="1"/>
  <c r="C1420" i="8" a="1"/>
  <c r="C1420" i="8" s="1"/>
  <c r="B1420" i="8"/>
  <c r="Q1419" i="8"/>
  <c r="P1419" i="8"/>
  <c r="O1419" i="8"/>
  <c r="N1419" i="8"/>
  <c r="M1419" i="8"/>
  <c r="L1419" i="8"/>
  <c r="K1419" i="8"/>
  <c r="J1419" i="8"/>
  <c r="I1419" i="8"/>
  <c r="H1419" i="8"/>
  <c r="G1419" i="8"/>
  <c r="F1419" i="8"/>
  <c r="E1419" i="8"/>
  <c r="D1419" i="8" a="1"/>
  <c r="D1419" i="8" s="1"/>
  <c r="C1419" i="8" a="1"/>
  <c r="C1419" i="8" s="1"/>
  <c r="B1419" i="8"/>
  <c r="Q1418" i="8"/>
  <c r="P1418" i="8"/>
  <c r="O1418" i="8"/>
  <c r="N1418" i="8"/>
  <c r="M1418" i="8"/>
  <c r="L1418" i="8"/>
  <c r="K1418" i="8"/>
  <c r="J1418" i="8"/>
  <c r="I1418" i="8"/>
  <c r="H1418" i="8"/>
  <c r="G1418" i="8"/>
  <c r="F1418" i="8"/>
  <c r="E1418" i="8"/>
  <c r="D1418" i="8" a="1"/>
  <c r="D1418" i="8" s="1"/>
  <c r="C1418" i="8" a="1"/>
  <c r="C1418" i="8" s="1"/>
  <c r="B1418" i="8"/>
  <c r="Q1417" i="8"/>
  <c r="P1417" i="8"/>
  <c r="O1417" i="8"/>
  <c r="N1417" i="8"/>
  <c r="M1417" i="8"/>
  <c r="L1417" i="8"/>
  <c r="K1417" i="8"/>
  <c r="J1417" i="8"/>
  <c r="I1417" i="8"/>
  <c r="H1417" i="8"/>
  <c r="G1417" i="8"/>
  <c r="F1417" i="8"/>
  <c r="E1417" i="8"/>
  <c r="D1417" i="8" a="1"/>
  <c r="D1417" i="8" s="1"/>
  <c r="C1417" i="8" a="1"/>
  <c r="C1417" i="8" s="1"/>
  <c r="B1417" i="8"/>
  <c r="Q1416" i="8"/>
  <c r="P1416" i="8"/>
  <c r="O1416" i="8"/>
  <c r="N1416" i="8"/>
  <c r="M1416" i="8"/>
  <c r="L1416" i="8"/>
  <c r="K1416" i="8"/>
  <c r="J1416" i="8"/>
  <c r="I1416" i="8"/>
  <c r="H1416" i="8"/>
  <c r="G1416" i="8"/>
  <c r="F1416" i="8"/>
  <c r="E1416" i="8"/>
  <c r="D1416" i="8" a="1"/>
  <c r="D1416" i="8" s="1"/>
  <c r="C1416" i="8" a="1"/>
  <c r="C1416" i="8" s="1"/>
  <c r="B1416" i="8"/>
  <c r="Q1415" i="8"/>
  <c r="P1415" i="8"/>
  <c r="O1415" i="8"/>
  <c r="N1415" i="8"/>
  <c r="M1415" i="8"/>
  <c r="L1415" i="8"/>
  <c r="K1415" i="8"/>
  <c r="J1415" i="8"/>
  <c r="I1415" i="8"/>
  <c r="H1415" i="8"/>
  <c r="G1415" i="8"/>
  <c r="F1415" i="8"/>
  <c r="E1415" i="8"/>
  <c r="D1415" i="8" a="1"/>
  <c r="D1415" i="8" s="1"/>
  <c r="C1415" i="8" a="1"/>
  <c r="C1415" i="8" s="1"/>
  <c r="B1415" i="8"/>
  <c r="Q1414" i="8"/>
  <c r="P1414" i="8"/>
  <c r="O1414" i="8"/>
  <c r="N1414" i="8"/>
  <c r="M1414" i="8"/>
  <c r="L1414" i="8"/>
  <c r="K1414" i="8"/>
  <c r="J1414" i="8"/>
  <c r="I1414" i="8"/>
  <c r="H1414" i="8"/>
  <c r="G1414" i="8"/>
  <c r="F1414" i="8"/>
  <c r="E1414" i="8"/>
  <c r="D1414" i="8" a="1"/>
  <c r="D1414" i="8" s="1"/>
  <c r="C1414" i="8" a="1"/>
  <c r="C1414" i="8" s="1"/>
  <c r="B1414" i="8"/>
  <c r="Q1413" i="8"/>
  <c r="P1413" i="8"/>
  <c r="O1413" i="8"/>
  <c r="N1413" i="8"/>
  <c r="M1413" i="8"/>
  <c r="L1413" i="8"/>
  <c r="K1413" i="8"/>
  <c r="J1413" i="8"/>
  <c r="I1413" i="8"/>
  <c r="H1413" i="8"/>
  <c r="G1413" i="8"/>
  <c r="F1413" i="8"/>
  <c r="E1413" i="8"/>
  <c r="D1413" i="8" a="1"/>
  <c r="D1413" i="8" s="1"/>
  <c r="C1413" i="8" a="1"/>
  <c r="C1413" i="8" s="1"/>
  <c r="B1413" i="8"/>
  <c r="Q1412" i="8"/>
  <c r="P1412" i="8"/>
  <c r="O1412" i="8"/>
  <c r="N1412" i="8"/>
  <c r="M1412" i="8"/>
  <c r="L1412" i="8"/>
  <c r="K1412" i="8"/>
  <c r="J1412" i="8"/>
  <c r="I1412" i="8"/>
  <c r="H1412" i="8"/>
  <c r="G1412" i="8"/>
  <c r="F1412" i="8"/>
  <c r="E1412" i="8"/>
  <c r="D1412" i="8" a="1"/>
  <c r="D1412" i="8" s="1"/>
  <c r="C1412" i="8" a="1"/>
  <c r="C1412" i="8" s="1"/>
  <c r="B1412" i="8"/>
  <c r="Q1411" i="8"/>
  <c r="P1411" i="8"/>
  <c r="O1411" i="8"/>
  <c r="N1411" i="8"/>
  <c r="M1411" i="8"/>
  <c r="L1411" i="8"/>
  <c r="K1411" i="8"/>
  <c r="J1411" i="8"/>
  <c r="I1411" i="8"/>
  <c r="H1411" i="8"/>
  <c r="G1411" i="8"/>
  <c r="F1411" i="8"/>
  <c r="E1411" i="8"/>
  <c r="D1411" i="8" a="1"/>
  <c r="D1411" i="8" s="1"/>
  <c r="C1411" i="8" a="1"/>
  <c r="C1411" i="8" s="1"/>
  <c r="B1411" i="8"/>
  <c r="Q1410" i="8"/>
  <c r="P1410" i="8"/>
  <c r="O1410" i="8"/>
  <c r="N1410" i="8"/>
  <c r="M1410" i="8"/>
  <c r="L1410" i="8"/>
  <c r="K1410" i="8"/>
  <c r="J1410" i="8"/>
  <c r="I1410" i="8"/>
  <c r="H1410" i="8"/>
  <c r="G1410" i="8"/>
  <c r="F1410" i="8"/>
  <c r="E1410" i="8"/>
  <c r="D1410" i="8" a="1"/>
  <c r="D1410" i="8" s="1"/>
  <c r="C1410" i="8" a="1"/>
  <c r="C1410" i="8" s="1"/>
  <c r="B1410" i="8"/>
  <c r="Q1409" i="8"/>
  <c r="P1409" i="8"/>
  <c r="O1409" i="8"/>
  <c r="N1409" i="8"/>
  <c r="M1409" i="8"/>
  <c r="L1409" i="8"/>
  <c r="K1409" i="8"/>
  <c r="J1409" i="8"/>
  <c r="I1409" i="8"/>
  <c r="H1409" i="8"/>
  <c r="G1409" i="8"/>
  <c r="F1409" i="8"/>
  <c r="E1409" i="8"/>
  <c r="D1409" i="8" a="1"/>
  <c r="D1409" i="8" s="1"/>
  <c r="C1409" i="8" a="1"/>
  <c r="C1409" i="8" s="1"/>
  <c r="B1409" i="8"/>
  <c r="Q1408" i="8"/>
  <c r="P1408" i="8"/>
  <c r="O1408" i="8"/>
  <c r="N1408" i="8"/>
  <c r="M1408" i="8"/>
  <c r="L1408" i="8"/>
  <c r="K1408" i="8"/>
  <c r="J1408" i="8"/>
  <c r="I1408" i="8"/>
  <c r="H1408" i="8"/>
  <c r="G1408" i="8"/>
  <c r="F1408" i="8"/>
  <c r="E1408" i="8"/>
  <c r="D1408" i="8" a="1"/>
  <c r="D1408" i="8" s="1"/>
  <c r="C1408" i="8" a="1"/>
  <c r="C1408" i="8" s="1"/>
  <c r="B1408" i="8"/>
  <c r="Q1407" i="8"/>
  <c r="P1407" i="8"/>
  <c r="O1407" i="8"/>
  <c r="N1407" i="8"/>
  <c r="M1407" i="8"/>
  <c r="L1407" i="8"/>
  <c r="K1407" i="8"/>
  <c r="J1407" i="8"/>
  <c r="I1407" i="8"/>
  <c r="H1407" i="8"/>
  <c r="G1407" i="8"/>
  <c r="F1407" i="8"/>
  <c r="E1407" i="8"/>
  <c r="D1407" i="8" a="1"/>
  <c r="D1407" i="8" s="1"/>
  <c r="C1407" i="8" a="1"/>
  <c r="C1407" i="8" s="1"/>
  <c r="B1407" i="8"/>
  <c r="Q1406" i="8"/>
  <c r="P1406" i="8"/>
  <c r="O1406" i="8"/>
  <c r="N1406" i="8"/>
  <c r="M1406" i="8"/>
  <c r="L1406" i="8"/>
  <c r="K1406" i="8"/>
  <c r="J1406" i="8"/>
  <c r="I1406" i="8"/>
  <c r="H1406" i="8"/>
  <c r="G1406" i="8"/>
  <c r="F1406" i="8"/>
  <c r="E1406" i="8"/>
  <c r="D1406" i="8" a="1"/>
  <c r="D1406" i="8" s="1"/>
  <c r="C1406" i="8" a="1"/>
  <c r="C1406" i="8" s="1"/>
  <c r="B1406" i="8"/>
  <c r="Q1405" i="8"/>
  <c r="P1405" i="8"/>
  <c r="O1405" i="8"/>
  <c r="N1405" i="8"/>
  <c r="M1405" i="8"/>
  <c r="L1405" i="8"/>
  <c r="K1405" i="8"/>
  <c r="J1405" i="8"/>
  <c r="I1405" i="8"/>
  <c r="H1405" i="8"/>
  <c r="G1405" i="8"/>
  <c r="F1405" i="8"/>
  <c r="E1405" i="8"/>
  <c r="D1405" i="8" a="1"/>
  <c r="D1405" i="8" s="1"/>
  <c r="C1405" i="8" a="1"/>
  <c r="C1405" i="8" s="1"/>
  <c r="B1405" i="8"/>
  <c r="Q1404" i="8"/>
  <c r="P1404" i="8"/>
  <c r="O1404" i="8"/>
  <c r="N1404" i="8"/>
  <c r="M1404" i="8"/>
  <c r="L1404" i="8"/>
  <c r="K1404" i="8"/>
  <c r="J1404" i="8"/>
  <c r="I1404" i="8"/>
  <c r="H1404" i="8"/>
  <c r="G1404" i="8"/>
  <c r="F1404" i="8"/>
  <c r="E1404" i="8"/>
  <c r="D1404" i="8" a="1"/>
  <c r="D1404" i="8" s="1"/>
  <c r="C1404" i="8" a="1"/>
  <c r="C1404" i="8" s="1"/>
  <c r="B1404" i="8"/>
  <c r="Q1403" i="8"/>
  <c r="P1403" i="8"/>
  <c r="O1403" i="8"/>
  <c r="N1403" i="8"/>
  <c r="M1403" i="8"/>
  <c r="L1403" i="8"/>
  <c r="K1403" i="8"/>
  <c r="J1403" i="8"/>
  <c r="I1403" i="8"/>
  <c r="H1403" i="8"/>
  <c r="G1403" i="8"/>
  <c r="F1403" i="8"/>
  <c r="E1403" i="8"/>
  <c r="D1403" i="8" a="1"/>
  <c r="D1403" i="8" s="1"/>
  <c r="C1403" i="8" a="1"/>
  <c r="C1403" i="8" s="1"/>
  <c r="B1403" i="8"/>
  <c r="Q1402" i="8"/>
  <c r="P1402" i="8"/>
  <c r="O1402" i="8"/>
  <c r="N1402" i="8"/>
  <c r="M1402" i="8"/>
  <c r="L1402" i="8"/>
  <c r="K1402" i="8"/>
  <c r="J1402" i="8"/>
  <c r="I1402" i="8"/>
  <c r="H1402" i="8"/>
  <c r="G1402" i="8"/>
  <c r="F1402" i="8"/>
  <c r="E1402" i="8"/>
  <c r="D1402" i="8" a="1"/>
  <c r="D1402" i="8" s="1"/>
  <c r="C1402" i="8" a="1"/>
  <c r="C1402" i="8" s="1"/>
  <c r="B1402" i="8"/>
  <c r="Q1401" i="8"/>
  <c r="P1401" i="8"/>
  <c r="O1401" i="8"/>
  <c r="N1401" i="8"/>
  <c r="M1401" i="8"/>
  <c r="L1401" i="8"/>
  <c r="K1401" i="8"/>
  <c r="J1401" i="8"/>
  <c r="I1401" i="8"/>
  <c r="H1401" i="8"/>
  <c r="G1401" i="8"/>
  <c r="F1401" i="8"/>
  <c r="E1401" i="8"/>
  <c r="D1401" i="8" a="1"/>
  <c r="D1401" i="8" s="1"/>
  <c r="C1401" i="8" a="1"/>
  <c r="C1401" i="8" s="1"/>
  <c r="B1401" i="8"/>
  <c r="Q1400" i="8"/>
  <c r="P1400" i="8"/>
  <c r="O1400" i="8"/>
  <c r="N1400" i="8"/>
  <c r="M1400" i="8"/>
  <c r="L1400" i="8"/>
  <c r="K1400" i="8"/>
  <c r="J1400" i="8"/>
  <c r="I1400" i="8"/>
  <c r="H1400" i="8"/>
  <c r="G1400" i="8"/>
  <c r="F1400" i="8"/>
  <c r="E1400" i="8"/>
  <c r="D1400" i="8" a="1"/>
  <c r="D1400" i="8" s="1"/>
  <c r="C1400" i="8" a="1"/>
  <c r="C1400" i="8" s="1"/>
  <c r="B1400" i="8"/>
  <c r="Q1399" i="8"/>
  <c r="P1399" i="8"/>
  <c r="O1399" i="8"/>
  <c r="N1399" i="8"/>
  <c r="M1399" i="8"/>
  <c r="L1399" i="8"/>
  <c r="K1399" i="8"/>
  <c r="J1399" i="8"/>
  <c r="I1399" i="8"/>
  <c r="H1399" i="8"/>
  <c r="G1399" i="8"/>
  <c r="F1399" i="8"/>
  <c r="E1399" i="8"/>
  <c r="D1399" i="8" a="1"/>
  <c r="D1399" i="8" s="1"/>
  <c r="C1399" i="8" a="1"/>
  <c r="C1399" i="8" s="1"/>
  <c r="B1399" i="8"/>
  <c r="Q1398" i="8"/>
  <c r="P1398" i="8"/>
  <c r="O1398" i="8"/>
  <c r="N1398" i="8"/>
  <c r="M1398" i="8"/>
  <c r="L1398" i="8"/>
  <c r="K1398" i="8"/>
  <c r="J1398" i="8"/>
  <c r="I1398" i="8"/>
  <c r="H1398" i="8"/>
  <c r="G1398" i="8"/>
  <c r="F1398" i="8"/>
  <c r="E1398" i="8"/>
  <c r="D1398" i="8" a="1"/>
  <c r="D1398" i="8" s="1"/>
  <c r="C1398" i="8" a="1"/>
  <c r="C1398" i="8" s="1"/>
  <c r="B1398" i="8"/>
  <c r="Q1397" i="8"/>
  <c r="P1397" i="8"/>
  <c r="O1397" i="8"/>
  <c r="N1397" i="8"/>
  <c r="M1397" i="8"/>
  <c r="L1397" i="8"/>
  <c r="K1397" i="8"/>
  <c r="J1397" i="8"/>
  <c r="I1397" i="8"/>
  <c r="H1397" i="8"/>
  <c r="G1397" i="8"/>
  <c r="F1397" i="8"/>
  <c r="E1397" i="8"/>
  <c r="D1397" i="8" a="1"/>
  <c r="D1397" i="8" s="1"/>
  <c r="C1397" i="8" a="1"/>
  <c r="C1397" i="8" s="1"/>
  <c r="B1397" i="8"/>
  <c r="Q1396" i="8"/>
  <c r="P1396" i="8"/>
  <c r="O1396" i="8"/>
  <c r="N1396" i="8"/>
  <c r="M1396" i="8"/>
  <c r="L1396" i="8"/>
  <c r="K1396" i="8"/>
  <c r="J1396" i="8"/>
  <c r="I1396" i="8"/>
  <c r="H1396" i="8"/>
  <c r="G1396" i="8"/>
  <c r="F1396" i="8"/>
  <c r="E1396" i="8"/>
  <c r="D1396" i="8" a="1"/>
  <c r="D1396" i="8" s="1"/>
  <c r="C1396" i="8" a="1"/>
  <c r="C1396" i="8" s="1"/>
  <c r="B1396" i="8"/>
  <c r="Q1395" i="8"/>
  <c r="P1395" i="8"/>
  <c r="O1395" i="8"/>
  <c r="N1395" i="8"/>
  <c r="M1395" i="8"/>
  <c r="L1395" i="8"/>
  <c r="K1395" i="8"/>
  <c r="J1395" i="8"/>
  <c r="I1395" i="8"/>
  <c r="H1395" i="8"/>
  <c r="G1395" i="8"/>
  <c r="F1395" i="8"/>
  <c r="E1395" i="8"/>
  <c r="D1395" i="8" a="1"/>
  <c r="D1395" i="8" s="1"/>
  <c r="C1395" i="8" a="1"/>
  <c r="C1395" i="8" s="1"/>
  <c r="B1395" i="8"/>
  <c r="Q1394" i="8"/>
  <c r="P1394" i="8"/>
  <c r="O1394" i="8"/>
  <c r="N1394" i="8"/>
  <c r="M1394" i="8"/>
  <c r="L1394" i="8"/>
  <c r="K1394" i="8"/>
  <c r="J1394" i="8"/>
  <c r="I1394" i="8"/>
  <c r="H1394" i="8"/>
  <c r="G1394" i="8"/>
  <c r="F1394" i="8"/>
  <c r="E1394" i="8"/>
  <c r="D1394" i="8" a="1"/>
  <c r="D1394" i="8" s="1"/>
  <c r="C1394" i="8" a="1"/>
  <c r="C1394" i="8" s="1"/>
  <c r="B1394" i="8"/>
  <c r="Q1393" i="8"/>
  <c r="P1393" i="8"/>
  <c r="O1393" i="8"/>
  <c r="N1393" i="8"/>
  <c r="M1393" i="8"/>
  <c r="L1393" i="8"/>
  <c r="K1393" i="8"/>
  <c r="J1393" i="8"/>
  <c r="I1393" i="8"/>
  <c r="H1393" i="8"/>
  <c r="G1393" i="8"/>
  <c r="F1393" i="8"/>
  <c r="E1393" i="8"/>
  <c r="D1393" i="8" a="1"/>
  <c r="D1393" i="8" s="1"/>
  <c r="C1393" i="8" a="1"/>
  <c r="C1393" i="8" s="1"/>
  <c r="B1393" i="8"/>
  <c r="Q1392" i="8"/>
  <c r="P1392" i="8"/>
  <c r="O1392" i="8"/>
  <c r="N1392" i="8"/>
  <c r="M1392" i="8"/>
  <c r="L1392" i="8"/>
  <c r="K1392" i="8"/>
  <c r="J1392" i="8"/>
  <c r="I1392" i="8"/>
  <c r="H1392" i="8"/>
  <c r="G1392" i="8"/>
  <c r="F1392" i="8"/>
  <c r="E1392" i="8"/>
  <c r="D1392" i="8" a="1"/>
  <c r="D1392" i="8" s="1"/>
  <c r="C1392" i="8" a="1"/>
  <c r="C1392" i="8" s="1"/>
  <c r="B1392" i="8"/>
  <c r="Q1391" i="8"/>
  <c r="P1391" i="8"/>
  <c r="O1391" i="8"/>
  <c r="N1391" i="8"/>
  <c r="M1391" i="8"/>
  <c r="L1391" i="8"/>
  <c r="K1391" i="8"/>
  <c r="J1391" i="8"/>
  <c r="I1391" i="8"/>
  <c r="H1391" i="8"/>
  <c r="G1391" i="8"/>
  <c r="F1391" i="8"/>
  <c r="E1391" i="8"/>
  <c r="D1391" i="8" a="1"/>
  <c r="D1391" i="8" s="1"/>
  <c r="C1391" i="8" a="1"/>
  <c r="C1391" i="8" s="1"/>
  <c r="B1391" i="8"/>
  <c r="Q1390" i="8"/>
  <c r="P1390" i="8"/>
  <c r="O1390" i="8"/>
  <c r="N1390" i="8"/>
  <c r="M1390" i="8"/>
  <c r="L1390" i="8"/>
  <c r="K1390" i="8"/>
  <c r="J1390" i="8"/>
  <c r="I1390" i="8"/>
  <c r="H1390" i="8"/>
  <c r="G1390" i="8"/>
  <c r="F1390" i="8"/>
  <c r="E1390" i="8"/>
  <c r="D1390" i="8" a="1"/>
  <c r="D1390" i="8" s="1"/>
  <c r="C1390" i="8" a="1"/>
  <c r="C1390" i="8" s="1"/>
  <c r="B1390" i="8"/>
  <c r="Q1389" i="8"/>
  <c r="P1389" i="8"/>
  <c r="O1389" i="8"/>
  <c r="N1389" i="8"/>
  <c r="M1389" i="8"/>
  <c r="L1389" i="8"/>
  <c r="K1389" i="8"/>
  <c r="J1389" i="8"/>
  <c r="I1389" i="8"/>
  <c r="H1389" i="8"/>
  <c r="G1389" i="8"/>
  <c r="F1389" i="8"/>
  <c r="E1389" i="8"/>
  <c r="D1389" i="8" a="1"/>
  <c r="D1389" i="8" s="1"/>
  <c r="C1389" i="8" a="1"/>
  <c r="C1389" i="8" s="1"/>
  <c r="B1389" i="8"/>
  <c r="Q1388" i="8"/>
  <c r="P1388" i="8"/>
  <c r="O1388" i="8"/>
  <c r="N1388" i="8"/>
  <c r="M1388" i="8"/>
  <c r="L1388" i="8"/>
  <c r="K1388" i="8"/>
  <c r="J1388" i="8"/>
  <c r="I1388" i="8"/>
  <c r="H1388" i="8"/>
  <c r="G1388" i="8"/>
  <c r="F1388" i="8"/>
  <c r="E1388" i="8"/>
  <c r="D1388" i="8" a="1"/>
  <c r="D1388" i="8" s="1"/>
  <c r="C1388" i="8" a="1"/>
  <c r="C1388" i="8" s="1"/>
  <c r="B1388" i="8"/>
  <c r="Q1387" i="8"/>
  <c r="P1387" i="8"/>
  <c r="O1387" i="8"/>
  <c r="N1387" i="8"/>
  <c r="M1387" i="8"/>
  <c r="L1387" i="8"/>
  <c r="K1387" i="8"/>
  <c r="J1387" i="8"/>
  <c r="I1387" i="8"/>
  <c r="H1387" i="8"/>
  <c r="G1387" i="8"/>
  <c r="F1387" i="8"/>
  <c r="E1387" i="8"/>
  <c r="D1387" i="8" a="1"/>
  <c r="D1387" i="8" s="1"/>
  <c r="C1387" i="8" a="1"/>
  <c r="C1387" i="8" s="1"/>
  <c r="B1387" i="8"/>
  <c r="Q1386" i="8"/>
  <c r="P1386" i="8"/>
  <c r="O1386" i="8"/>
  <c r="N1386" i="8"/>
  <c r="M1386" i="8"/>
  <c r="L1386" i="8"/>
  <c r="K1386" i="8"/>
  <c r="J1386" i="8"/>
  <c r="I1386" i="8"/>
  <c r="H1386" i="8"/>
  <c r="G1386" i="8"/>
  <c r="F1386" i="8"/>
  <c r="E1386" i="8"/>
  <c r="D1386" i="8" a="1"/>
  <c r="D1386" i="8" s="1"/>
  <c r="C1386" i="8" a="1"/>
  <c r="C1386" i="8" s="1"/>
  <c r="B1386" i="8"/>
  <c r="Q1385" i="8"/>
  <c r="P1385" i="8"/>
  <c r="O1385" i="8"/>
  <c r="N1385" i="8"/>
  <c r="M1385" i="8"/>
  <c r="L1385" i="8"/>
  <c r="K1385" i="8"/>
  <c r="J1385" i="8"/>
  <c r="I1385" i="8"/>
  <c r="H1385" i="8"/>
  <c r="G1385" i="8"/>
  <c r="F1385" i="8"/>
  <c r="E1385" i="8"/>
  <c r="D1385" i="8" a="1"/>
  <c r="D1385" i="8" s="1"/>
  <c r="C1385" i="8" a="1"/>
  <c r="C1385" i="8" s="1"/>
  <c r="B1385" i="8"/>
  <c r="Q1384" i="8"/>
  <c r="P1384" i="8"/>
  <c r="O1384" i="8"/>
  <c r="N1384" i="8"/>
  <c r="M1384" i="8"/>
  <c r="L1384" i="8"/>
  <c r="K1384" i="8"/>
  <c r="J1384" i="8"/>
  <c r="I1384" i="8"/>
  <c r="H1384" i="8"/>
  <c r="G1384" i="8"/>
  <c r="F1384" i="8"/>
  <c r="E1384" i="8"/>
  <c r="D1384" i="8" a="1"/>
  <c r="D1384" i="8" s="1"/>
  <c r="C1384" i="8" a="1"/>
  <c r="C1384" i="8" s="1"/>
  <c r="B1384" i="8"/>
  <c r="Q1383" i="8"/>
  <c r="P1383" i="8"/>
  <c r="O1383" i="8"/>
  <c r="N1383" i="8"/>
  <c r="M1383" i="8"/>
  <c r="L1383" i="8"/>
  <c r="K1383" i="8"/>
  <c r="J1383" i="8"/>
  <c r="I1383" i="8"/>
  <c r="H1383" i="8"/>
  <c r="G1383" i="8"/>
  <c r="F1383" i="8"/>
  <c r="E1383" i="8"/>
  <c r="D1383" i="8" a="1"/>
  <c r="D1383" i="8" s="1"/>
  <c r="C1383" i="8" a="1"/>
  <c r="C1383" i="8" s="1"/>
  <c r="B1383" i="8"/>
  <c r="Q1382" i="8"/>
  <c r="P1382" i="8"/>
  <c r="O1382" i="8"/>
  <c r="N1382" i="8"/>
  <c r="M1382" i="8"/>
  <c r="L1382" i="8"/>
  <c r="K1382" i="8"/>
  <c r="J1382" i="8"/>
  <c r="I1382" i="8"/>
  <c r="H1382" i="8"/>
  <c r="G1382" i="8"/>
  <c r="F1382" i="8"/>
  <c r="E1382" i="8"/>
  <c r="D1382" i="8" a="1"/>
  <c r="D1382" i="8" s="1"/>
  <c r="C1382" i="8" a="1"/>
  <c r="C1382" i="8" s="1"/>
  <c r="B1382" i="8"/>
  <c r="Q1381" i="8"/>
  <c r="P1381" i="8"/>
  <c r="O1381" i="8"/>
  <c r="N1381" i="8"/>
  <c r="M1381" i="8"/>
  <c r="L1381" i="8"/>
  <c r="K1381" i="8"/>
  <c r="J1381" i="8"/>
  <c r="I1381" i="8"/>
  <c r="H1381" i="8"/>
  <c r="G1381" i="8"/>
  <c r="F1381" i="8"/>
  <c r="E1381" i="8"/>
  <c r="D1381" i="8" a="1"/>
  <c r="D1381" i="8" s="1"/>
  <c r="C1381" i="8" a="1"/>
  <c r="C1381" i="8" s="1"/>
  <c r="B1381" i="8"/>
  <c r="Q1380" i="8"/>
  <c r="P1380" i="8"/>
  <c r="O1380" i="8"/>
  <c r="N1380" i="8"/>
  <c r="M1380" i="8"/>
  <c r="L1380" i="8"/>
  <c r="K1380" i="8"/>
  <c r="J1380" i="8"/>
  <c r="I1380" i="8"/>
  <c r="H1380" i="8"/>
  <c r="G1380" i="8"/>
  <c r="F1380" i="8"/>
  <c r="E1380" i="8"/>
  <c r="D1380" i="8" a="1"/>
  <c r="D1380" i="8" s="1"/>
  <c r="C1380" i="8" a="1"/>
  <c r="C1380" i="8" s="1"/>
  <c r="B1380" i="8"/>
  <c r="Q1379" i="8"/>
  <c r="P1379" i="8"/>
  <c r="O1379" i="8"/>
  <c r="N1379" i="8"/>
  <c r="M1379" i="8"/>
  <c r="L1379" i="8"/>
  <c r="K1379" i="8"/>
  <c r="J1379" i="8"/>
  <c r="I1379" i="8"/>
  <c r="H1379" i="8"/>
  <c r="G1379" i="8"/>
  <c r="F1379" i="8"/>
  <c r="E1379" i="8"/>
  <c r="D1379" i="8" a="1"/>
  <c r="D1379" i="8" s="1"/>
  <c r="C1379" i="8" a="1"/>
  <c r="C1379" i="8" s="1"/>
  <c r="B1379" i="8"/>
  <c r="Q1378" i="8"/>
  <c r="P1378" i="8"/>
  <c r="O1378" i="8"/>
  <c r="N1378" i="8"/>
  <c r="M1378" i="8"/>
  <c r="L1378" i="8"/>
  <c r="K1378" i="8"/>
  <c r="J1378" i="8"/>
  <c r="I1378" i="8"/>
  <c r="H1378" i="8"/>
  <c r="G1378" i="8"/>
  <c r="F1378" i="8"/>
  <c r="E1378" i="8"/>
  <c r="D1378" i="8" a="1"/>
  <c r="D1378" i="8" s="1"/>
  <c r="C1378" i="8" a="1"/>
  <c r="C1378" i="8" s="1"/>
  <c r="B1378" i="8"/>
  <c r="Q1377" i="8"/>
  <c r="P1377" i="8"/>
  <c r="O1377" i="8"/>
  <c r="N1377" i="8"/>
  <c r="M1377" i="8"/>
  <c r="L1377" i="8"/>
  <c r="K1377" i="8"/>
  <c r="J1377" i="8"/>
  <c r="I1377" i="8"/>
  <c r="H1377" i="8"/>
  <c r="G1377" i="8"/>
  <c r="F1377" i="8"/>
  <c r="E1377" i="8"/>
  <c r="D1377" i="8" a="1"/>
  <c r="D1377" i="8" s="1"/>
  <c r="C1377" i="8" a="1"/>
  <c r="C1377" i="8" s="1"/>
  <c r="B1377" i="8"/>
  <c r="Q1376" i="8"/>
  <c r="P1376" i="8"/>
  <c r="O1376" i="8"/>
  <c r="N1376" i="8"/>
  <c r="M1376" i="8"/>
  <c r="L1376" i="8"/>
  <c r="K1376" i="8"/>
  <c r="J1376" i="8"/>
  <c r="I1376" i="8"/>
  <c r="H1376" i="8"/>
  <c r="G1376" i="8"/>
  <c r="F1376" i="8"/>
  <c r="E1376" i="8"/>
  <c r="D1376" i="8" a="1"/>
  <c r="D1376" i="8" s="1"/>
  <c r="C1376" i="8" a="1"/>
  <c r="C1376" i="8" s="1"/>
  <c r="B1376" i="8"/>
  <c r="Q1375" i="8"/>
  <c r="P1375" i="8"/>
  <c r="O1375" i="8"/>
  <c r="N1375" i="8"/>
  <c r="M1375" i="8"/>
  <c r="L1375" i="8"/>
  <c r="K1375" i="8"/>
  <c r="J1375" i="8"/>
  <c r="I1375" i="8"/>
  <c r="H1375" i="8"/>
  <c r="G1375" i="8"/>
  <c r="F1375" i="8"/>
  <c r="E1375" i="8"/>
  <c r="D1375" i="8" a="1"/>
  <c r="D1375" i="8" s="1"/>
  <c r="C1375" i="8" a="1"/>
  <c r="C1375" i="8" s="1"/>
  <c r="B1375" i="8"/>
  <c r="Q1374" i="8"/>
  <c r="P1374" i="8"/>
  <c r="O1374" i="8"/>
  <c r="N1374" i="8"/>
  <c r="M1374" i="8"/>
  <c r="L1374" i="8"/>
  <c r="K1374" i="8"/>
  <c r="J1374" i="8"/>
  <c r="I1374" i="8"/>
  <c r="H1374" i="8"/>
  <c r="G1374" i="8"/>
  <c r="F1374" i="8"/>
  <c r="E1374" i="8"/>
  <c r="D1374" i="8" a="1"/>
  <c r="D1374" i="8" s="1"/>
  <c r="C1374" i="8" a="1"/>
  <c r="C1374" i="8" s="1"/>
  <c r="B1374" i="8"/>
  <c r="Q1373" i="8"/>
  <c r="P1373" i="8"/>
  <c r="O1373" i="8"/>
  <c r="N1373" i="8"/>
  <c r="M1373" i="8"/>
  <c r="L1373" i="8"/>
  <c r="K1373" i="8"/>
  <c r="J1373" i="8"/>
  <c r="I1373" i="8"/>
  <c r="H1373" i="8"/>
  <c r="G1373" i="8"/>
  <c r="F1373" i="8"/>
  <c r="E1373" i="8"/>
  <c r="D1373" i="8" a="1"/>
  <c r="D1373" i="8" s="1"/>
  <c r="C1373" i="8" a="1"/>
  <c r="C1373" i="8" s="1"/>
  <c r="B1373" i="8"/>
  <c r="Q1372" i="8"/>
  <c r="P1372" i="8"/>
  <c r="O1372" i="8"/>
  <c r="N1372" i="8"/>
  <c r="M1372" i="8"/>
  <c r="L1372" i="8"/>
  <c r="K1372" i="8"/>
  <c r="J1372" i="8"/>
  <c r="I1372" i="8"/>
  <c r="H1372" i="8"/>
  <c r="G1372" i="8"/>
  <c r="F1372" i="8"/>
  <c r="E1372" i="8"/>
  <c r="D1372" i="8" a="1"/>
  <c r="D1372" i="8" s="1"/>
  <c r="C1372" i="8" a="1"/>
  <c r="C1372" i="8" s="1"/>
  <c r="B1372" i="8"/>
  <c r="Q1371" i="8"/>
  <c r="P1371" i="8"/>
  <c r="O1371" i="8"/>
  <c r="N1371" i="8"/>
  <c r="M1371" i="8"/>
  <c r="L1371" i="8"/>
  <c r="K1371" i="8"/>
  <c r="J1371" i="8"/>
  <c r="I1371" i="8"/>
  <c r="H1371" i="8"/>
  <c r="G1371" i="8"/>
  <c r="F1371" i="8"/>
  <c r="E1371" i="8"/>
  <c r="D1371" i="8" a="1"/>
  <c r="D1371" i="8" s="1"/>
  <c r="C1371" i="8" a="1"/>
  <c r="C1371" i="8" s="1"/>
  <c r="B1371" i="8"/>
  <c r="Q1370" i="8"/>
  <c r="P1370" i="8"/>
  <c r="O1370" i="8"/>
  <c r="N1370" i="8"/>
  <c r="M1370" i="8"/>
  <c r="L1370" i="8"/>
  <c r="K1370" i="8"/>
  <c r="J1370" i="8"/>
  <c r="I1370" i="8"/>
  <c r="H1370" i="8"/>
  <c r="G1370" i="8"/>
  <c r="F1370" i="8"/>
  <c r="E1370" i="8"/>
  <c r="D1370" i="8" a="1"/>
  <c r="D1370" i="8" s="1"/>
  <c r="C1370" i="8" a="1"/>
  <c r="C1370" i="8" s="1"/>
  <c r="B1370" i="8"/>
  <c r="Q1369" i="8"/>
  <c r="P1369" i="8"/>
  <c r="O1369" i="8"/>
  <c r="N1369" i="8"/>
  <c r="M1369" i="8"/>
  <c r="L1369" i="8"/>
  <c r="K1369" i="8"/>
  <c r="J1369" i="8"/>
  <c r="I1369" i="8"/>
  <c r="H1369" i="8"/>
  <c r="G1369" i="8"/>
  <c r="F1369" i="8"/>
  <c r="E1369" i="8"/>
  <c r="D1369" i="8" a="1"/>
  <c r="D1369" i="8" s="1"/>
  <c r="C1369" i="8" a="1"/>
  <c r="C1369" i="8" s="1"/>
  <c r="B1369" i="8"/>
  <c r="Q1368" i="8"/>
  <c r="P1368" i="8"/>
  <c r="O1368" i="8"/>
  <c r="N1368" i="8"/>
  <c r="M1368" i="8"/>
  <c r="L1368" i="8"/>
  <c r="K1368" i="8"/>
  <c r="J1368" i="8"/>
  <c r="I1368" i="8"/>
  <c r="H1368" i="8"/>
  <c r="G1368" i="8"/>
  <c r="F1368" i="8"/>
  <c r="E1368" i="8"/>
  <c r="D1368" i="8" a="1"/>
  <c r="D1368" i="8" s="1"/>
  <c r="C1368" i="8" a="1"/>
  <c r="C1368" i="8" s="1"/>
  <c r="B1368" i="8"/>
  <c r="Q1367" i="8"/>
  <c r="P1367" i="8"/>
  <c r="O1367" i="8"/>
  <c r="N1367" i="8"/>
  <c r="M1367" i="8"/>
  <c r="L1367" i="8"/>
  <c r="K1367" i="8"/>
  <c r="J1367" i="8"/>
  <c r="I1367" i="8"/>
  <c r="H1367" i="8"/>
  <c r="G1367" i="8"/>
  <c r="F1367" i="8"/>
  <c r="E1367" i="8"/>
  <c r="D1367" i="8" a="1"/>
  <c r="D1367" i="8" s="1"/>
  <c r="C1367" i="8" a="1"/>
  <c r="C1367" i="8" s="1"/>
  <c r="B1367" i="8"/>
  <c r="Q1366" i="8"/>
  <c r="P1366" i="8"/>
  <c r="O1366" i="8"/>
  <c r="N1366" i="8"/>
  <c r="M1366" i="8"/>
  <c r="L1366" i="8"/>
  <c r="K1366" i="8"/>
  <c r="J1366" i="8"/>
  <c r="I1366" i="8"/>
  <c r="H1366" i="8"/>
  <c r="G1366" i="8"/>
  <c r="F1366" i="8"/>
  <c r="E1366" i="8"/>
  <c r="D1366" i="8" a="1"/>
  <c r="D1366" i="8" s="1"/>
  <c r="C1366" i="8" a="1"/>
  <c r="C1366" i="8" s="1"/>
  <c r="B1366" i="8"/>
  <c r="Q1365" i="8"/>
  <c r="P1365" i="8"/>
  <c r="O1365" i="8"/>
  <c r="N1365" i="8"/>
  <c r="M1365" i="8"/>
  <c r="L1365" i="8"/>
  <c r="K1365" i="8"/>
  <c r="J1365" i="8"/>
  <c r="I1365" i="8"/>
  <c r="H1365" i="8"/>
  <c r="G1365" i="8"/>
  <c r="F1365" i="8"/>
  <c r="E1365" i="8"/>
  <c r="D1365" i="8" a="1"/>
  <c r="D1365" i="8" s="1"/>
  <c r="C1365" i="8" a="1"/>
  <c r="C1365" i="8" s="1"/>
  <c r="B1365" i="8"/>
  <c r="Q1364" i="8"/>
  <c r="P1364" i="8"/>
  <c r="O1364" i="8"/>
  <c r="N1364" i="8"/>
  <c r="M1364" i="8"/>
  <c r="L1364" i="8"/>
  <c r="K1364" i="8"/>
  <c r="J1364" i="8"/>
  <c r="I1364" i="8"/>
  <c r="H1364" i="8"/>
  <c r="G1364" i="8"/>
  <c r="F1364" i="8"/>
  <c r="E1364" i="8"/>
  <c r="D1364" i="8" a="1"/>
  <c r="D1364" i="8" s="1"/>
  <c r="C1364" i="8" a="1"/>
  <c r="C1364" i="8" s="1"/>
  <c r="B1364" i="8"/>
  <c r="Q1363" i="8"/>
  <c r="P1363" i="8"/>
  <c r="O1363" i="8"/>
  <c r="N1363" i="8"/>
  <c r="M1363" i="8"/>
  <c r="L1363" i="8"/>
  <c r="K1363" i="8"/>
  <c r="J1363" i="8"/>
  <c r="I1363" i="8"/>
  <c r="H1363" i="8"/>
  <c r="G1363" i="8"/>
  <c r="F1363" i="8"/>
  <c r="E1363" i="8"/>
  <c r="D1363" i="8" a="1"/>
  <c r="D1363" i="8" s="1"/>
  <c r="C1363" i="8" a="1"/>
  <c r="C1363" i="8" s="1"/>
  <c r="B1363" i="8"/>
  <c r="Q1362" i="8"/>
  <c r="P1362" i="8"/>
  <c r="O1362" i="8"/>
  <c r="N1362" i="8"/>
  <c r="M1362" i="8"/>
  <c r="L1362" i="8"/>
  <c r="K1362" i="8"/>
  <c r="J1362" i="8"/>
  <c r="I1362" i="8"/>
  <c r="H1362" i="8"/>
  <c r="G1362" i="8"/>
  <c r="F1362" i="8"/>
  <c r="E1362" i="8"/>
  <c r="D1362" i="8" a="1"/>
  <c r="D1362" i="8" s="1"/>
  <c r="C1362" i="8" a="1"/>
  <c r="C1362" i="8" s="1"/>
  <c r="B1362" i="8"/>
  <c r="Q1361" i="8"/>
  <c r="P1361" i="8"/>
  <c r="O1361" i="8"/>
  <c r="N1361" i="8"/>
  <c r="M1361" i="8"/>
  <c r="L1361" i="8"/>
  <c r="K1361" i="8"/>
  <c r="J1361" i="8"/>
  <c r="I1361" i="8"/>
  <c r="H1361" i="8"/>
  <c r="G1361" i="8"/>
  <c r="F1361" i="8"/>
  <c r="E1361" i="8"/>
  <c r="D1361" i="8" a="1"/>
  <c r="D1361" i="8" s="1"/>
  <c r="C1361" i="8" a="1"/>
  <c r="C1361" i="8" s="1"/>
  <c r="B1361" i="8"/>
  <c r="Q1360" i="8"/>
  <c r="P1360" i="8"/>
  <c r="O1360" i="8"/>
  <c r="N1360" i="8"/>
  <c r="M1360" i="8"/>
  <c r="L1360" i="8"/>
  <c r="K1360" i="8"/>
  <c r="J1360" i="8"/>
  <c r="I1360" i="8"/>
  <c r="H1360" i="8"/>
  <c r="G1360" i="8"/>
  <c r="F1360" i="8"/>
  <c r="E1360" i="8"/>
  <c r="D1360" i="8" a="1"/>
  <c r="D1360" i="8" s="1"/>
  <c r="C1360" i="8" a="1"/>
  <c r="C1360" i="8" s="1"/>
  <c r="B1360" i="8"/>
  <c r="Q1359" i="8"/>
  <c r="P1359" i="8"/>
  <c r="O1359" i="8"/>
  <c r="N1359" i="8"/>
  <c r="M1359" i="8"/>
  <c r="L1359" i="8"/>
  <c r="K1359" i="8"/>
  <c r="J1359" i="8"/>
  <c r="I1359" i="8"/>
  <c r="H1359" i="8"/>
  <c r="G1359" i="8"/>
  <c r="F1359" i="8"/>
  <c r="E1359" i="8"/>
  <c r="D1359" i="8" a="1"/>
  <c r="D1359" i="8" s="1"/>
  <c r="C1359" i="8" a="1"/>
  <c r="C1359" i="8" s="1"/>
  <c r="B1359" i="8"/>
  <c r="Q1358" i="8"/>
  <c r="P1358" i="8"/>
  <c r="O1358" i="8"/>
  <c r="N1358" i="8"/>
  <c r="M1358" i="8"/>
  <c r="L1358" i="8"/>
  <c r="K1358" i="8"/>
  <c r="J1358" i="8"/>
  <c r="I1358" i="8"/>
  <c r="H1358" i="8"/>
  <c r="G1358" i="8"/>
  <c r="F1358" i="8"/>
  <c r="E1358" i="8"/>
  <c r="D1358" i="8" a="1"/>
  <c r="D1358" i="8" s="1"/>
  <c r="C1358" i="8" a="1"/>
  <c r="C1358" i="8" s="1"/>
  <c r="B1358" i="8"/>
  <c r="Q1357" i="8"/>
  <c r="P1357" i="8"/>
  <c r="O1357" i="8"/>
  <c r="N1357" i="8"/>
  <c r="M1357" i="8"/>
  <c r="L1357" i="8"/>
  <c r="K1357" i="8"/>
  <c r="J1357" i="8"/>
  <c r="I1357" i="8"/>
  <c r="H1357" i="8"/>
  <c r="G1357" i="8"/>
  <c r="F1357" i="8"/>
  <c r="E1357" i="8"/>
  <c r="D1357" i="8" a="1"/>
  <c r="D1357" i="8" s="1"/>
  <c r="C1357" i="8" a="1"/>
  <c r="C1357" i="8" s="1"/>
  <c r="B1357" i="8"/>
  <c r="Q1356" i="8"/>
  <c r="P1356" i="8"/>
  <c r="O1356" i="8"/>
  <c r="N1356" i="8"/>
  <c r="M1356" i="8"/>
  <c r="L1356" i="8"/>
  <c r="K1356" i="8"/>
  <c r="J1356" i="8"/>
  <c r="I1356" i="8"/>
  <c r="H1356" i="8"/>
  <c r="G1356" i="8"/>
  <c r="F1356" i="8"/>
  <c r="E1356" i="8"/>
  <c r="D1356" i="8" a="1"/>
  <c r="D1356" i="8" s="1"/>
  <c r="C1356" i="8" a="1"/>
  <c r="C1356" i="8" s="1"/>
  <c r="B1356" i="8"/>
  <c r="Q1355" i="8"/>
  <c r="P1355" i="8"/>
  <c r="O1355" i="8"/>
  <c r="N1355" i="8"/>
  <c r="M1355" i="8"/>
  <c r="L1355" i="8"/>
  <c r="K1355" i="8"/>
  <c r="J1355" i="8"/>
  <c r="I1355" i="8"/>
  <c r="H1355" i="8"/>
  <c r="G1355" i="8"/>
  <c r="F1355" i="8"/>
  <c r="E1355" i="8"/>
  <c r="D1355" i="8" a="1"/>
  <c r="D1355" i="8" s="1"/>
  <c r="C1355" i="8" a="1"/>
  <c r="C1355" i="8" s="1"/>
  <c r="B1355" i="8"/>
  <c r="Q1354" i="8"/>
  <c r="P1354" i="8"/>
  <c r="O1354" i="8"/>
  <c r="N1354" i="8"/>
  <c r="M1354" i="8"/>
  <c r="L1354" i="8"/>
  <c r="K1354" i="8"/>
  <c r="J1354" i="8"/>
  <c r="I1354" i="8"/>
  <c r="H1354" i="8"/>
  <c r="G1354" i="8"/>
  <c r="F1354" i="8"/>
  <c r="E1354" i="8"/>
  <c r="D1354" i="8" a="1"/>
  <c r="D1354" i="8" s="1"/>
  <c r="C1354" i="8" a="1"/>
  <c r="C1354" i="8" s="1"/>
  <c r="B1354" i="8"/>
  <c r="Q1353" i="8"/>
  <c r="P1353" i="8"/>
  <c r="O1353" i="8"/>
  <c r="N1353" i="8"/>
  <c r="M1353" i="8"/>
  <c r="L1353" i="8"/>
  <c r="K1353" i="8"/>
  <c r="J1353" i="8"/>
  <c r="I1353" i="8"/>
  <c r="H1353" i="8"/>
  <c r="G1353" i="8"/>
  <c r="F1353" i="8"/>
  <c r="E1353" i="8"/>
  <c r="D1353" i="8" a="1"/>
  <c r="D1353" i="8" s="1"/>
  <c r="C1353" i="8" a="1"/>
  <c r="C1353" i="8" s="1"/>
  <c r="B1353" i="8"/>
  <c r="Q1352" i="8"/>
  <c r="P1352" i="8"/>
  <c r="O1352" i="8"/>
  <c r="N1352" i="8"/>
  <c r="M1352" i="8"/>
  <c r="L1352" i="8"/>
  <c r="K1352" i="8"/>
  <c r="J1352" i="8"/>
  <c r="I1352" i="8"/>
  <c r="H1352" i="8"/>
  <c r="G1352" i="8"/>
  <c r="F1352" i="8"/>
  <c r="E1352" i="8"/>
  <c r="D1352" i="8" a="1"/>
  <c r="D1352" i="8" s="1"/>
  <c r="C1352" i="8" a="1"/>
  <c r="C1352" i="8" s="1"/>
  <c r="B1352" i="8"/>
  <c r="Q1351" i="8"/>
  <c r="P1351" i="8"/>
  <c r="O1351" i="8"/>
  <c r="N1351" i="8"/>
  <c r="M1351" i="8"/>
  <c r="L1351" i="8"/>
  <c r="K1351" i="8"/>
  <c r="J1351" i="8"/>
  <c r="I1351" i="8"/>
  <c r="H1351" i="8"/>
  <c r="G1351" i="8"/>
  <c r="F1351" i="8"/>
  <c r="E1351" i="8"/>
  <c r="D1351" i="8" a="1"/>
  <c r="D1351" i="8" s="1"/>
  <c r="C1351" i="8" a="1"/>
  <c r="C1351" i="8" s="1"/>
  <c r="B1351" i="8"/>
  <c r="Q1350" i="8"/>
  <c r="P1350" i="8"/>
  <c r="O1350" i="8"/>
  <c r="N1350" i="8"/>
  <c r="M1350" i="8"/>
  <c r="L1350" i="8"/>
  <c r="K1350" i="8"/>
  <c r="J1350" i="8"/>
  <c r="I1350" i="8"/>
  <c r="H1350" i="8"/>
  <c r="G1350" i="8"/>
  <c r="F1350" i="8"/>
  <c r="E1350" i="8"/>
  <c r="D1350" i="8" a="1"/>
  <c r="D1350" i="8" s="1"/>
  <c r="C1350" i="8" a="1"/>
  <c r="C1350" i="8" s="1"/>
  <c r="B1350" i="8"/>
  <c r="Q1349" i="8"/>
  <c r="P1349" i="8"/>
  <c r="O1349" i="8"/>
  <c r="N1349" i="8"/>
  <c r="M1349" i="8"/>
  <c r="L1349" i="8"/>
  <c r="K1349" i="8"/>
  <c r="J1349" i="8"/>
  <c r="I1349" i="8"/>
  <c r="H1349" i="8"/>
  <c r="G1349" i="8"/>
  <c r="F1349" i="8"/>
  <c r="E1349" i="8"/>
  <c r="D1349" i="8" a="1"/>
  <c r="D1349" i="8" s="1"/>
  <c r="C1349" i="8" a="1"/>
  <c r="C1349" i="8" s="1"/>
  <c r="B1349" i="8"/>
  <c r="Q1348" i="8"/>
  <c r="P1348" i="8"/>
  <c r="O1348" i="8"/>
  <c r="N1348" i="8"/>
  <c r="M1348" i="8"/>
  <c r="L1348" i="8"/>
  <c r="K1348" i="8"/>
  <c r="J1348" i="8"/>
  <c r="I1348" i="8"/>
  <c r="H1348" i="8"/>
  <c r="G1348" i="8"/>
  <c r="F1348" i="8"/>
  <c r="E1348" i="8"/>
  <c r="D1348" i="8" a="1"/>
  <c r="D1348" i="8" s="1"/>
  <c r="C1348" i="8" a="1"/>
  <c r="C1348" i="8" s="1"/>
  <c r="B1348" i="8"/>
  <c r="Q1347" i="8"/>
  <c r="P1347" i="8"/>
  <c r="O1347" i="8"/>
  <c r="N1347" i="8"/>
  <c r="M1347" i="8"/>
  <c r="L1347" i="8"/>
  <c r="K1347" i="8"/>
  <c r="J1347" i="8"/>
  <c r="I1347" i="8"/>
  <c r="H1347" i="8"/>
  <c r="G1347" i="8"/>
  <c r="F1347" i="8"/>
  <c r="E1347" i="8"/>
  <c r="D1347" i="8" a="1"/>
  <c r="D1347" i="8" s="1"/>
  <c r="C1347" i="8" a="1"/>
  <c r="C1347" i="8" s="1"/>
  <c r="B1347" i="8"/>
  <c r="Q1346" i="8"/>
  <c r="P1346" i="8"/>
  <c r="O1346" i="8"/>
  <c r="N1346" i="8"/>
  <c r="M1346" i="8"/>
  <c r="L1346" i="8"/>
  <c r="K1346" i="8"/>
  <c r="J1346" i="8"/>
  <c r="I1346" i="8"/>
  <c r="H1346" i="8"/>
  <c r="G1346" i="8"/>
  <c r="F1346" i="8"/>
  <c r="E1346" i="8"/>
  <c r="D1346" i="8" a="1"/>
  <c r="D1346" i="8" s="1"/>
  <c r="C1346" i="8" a="1"/>
  <c r="C1346" i="8" s="1"/>
  <c r="B1346" i="8"/>
  <c r="Q1345" i="8"/>
  <c r="P1345" i="8"/>
  <c r="O1345" i="8"/>
  <c r="N1345" i="8"/>
  <c r="M1345" i="8"/>
  <c r="L1345" i="8"/>
  <c r="K1345" i="8"/>
  <c r="J1345" i="8"/>
  <c r="I1345" i="8"/>
  <c r="H1345" i="8"/>
  <c r="G1345" i="8"/>
  <c r="F1345" i="8"/>
  <c r="E1345" i="8"/>
  <c r="D1345" i="8" a="1"/>
  <c r="D1345" i="8" s="1"/>
  <c r="C1345" i="8" a="1"/>
  <c r="C1345" i="8" s="1"/>
  <c r="B1345" i="8"/>
  <c r="Q1344" i="8"/>
  <c r="P1344" i="8"/>
  <c r="O1344" i="8"/>
  <c r="N1344" i="8"/>
  <c r="M1344" i="8"/>
  <c r="L1344" i="8"/>
  <c r="K1344" i="8"/>
  <c r="J1344" i="8"/>
  <c r="I1344" i="8"/>
  <c r="H1344" i="8"/>
  <c r="G1344" i="8"/>
  <c r="F1344" i="8"/>
  <c r="E1344" i="8"/>
  <c r="D1344" i="8" a="1"/>
  <c r="D1344" i="8" s="1"/>
  <c r="C1344" i="8" a="1"/>
  <c r="C1344" i="8" s="1"/>
  <c r="B1344" i="8"/>
  <c r="Q1343" i="8"/>
  <c r="P1343" i="8"/>
  <c r="O1343" i="8"/>
  <c r="N1343" i="8"/>
  <c r="M1343" i="8"/>
  <c r="L1343" i="8"/>
  <c r="K1343" i="8"/>
  <c r="J1343" i="8"/>
  <c r="I1343" i="8"/>
  <c r="H1343" i="8"/>
  <c r="G1343" i="8"/>
  <c r="F1343" i="8"/>
  <c r="E1343" i="8"/>
  <c r="D1343" i="8" a="1"/>
  <c r="D1343" i="8" s="1"/>
  <c r="C1343" i="8" a="1"/>
  <c r="C1343" i="8" s="1"/>
  <c r="B1343" i="8"/>
  <c r="Q1342" i="8"/>
  <c r="P1342" i="8"/>
  <c r="O1342" i="8"/>
  <c r="N1342" i="8"/>
  <c r="M1342" i="8"/>
  <c r="L1342" i="8"/>
  <c r="K1342" i="8"/>
  <c r="J1342" i="8"/>
  <c r="I1342" i="8"/>
  <c r="H1342" i="8"/>
  <c r="G1342" i="8"/>
  <c r="F1342" i="8"/>
  <c r="E1342" i="8"/>
  <c r="D1342" i="8" a="1"/>
  <c r="D1342" i="8" s="1"/>
  <c r="C1342" i="8" a="1"/>
  <c r="C1342" i="8" s="1"/>
  <c r="B1342" i="8"/>
  <c r="Q1341" i="8"/>
  <c r="P1341" i="8"/>
  <c r="O1341" i="8"/>
  <c r="N1341" i="8"/>
  <c r="M1341" i="8"/>
  <c r="L1341" i="8"/>
  <c r="K1341" i="8"/>
  <c r="J1341" i="8"/>
  <c r="I1341" i="8"/>
  <c r="H1341" i="8"/>
  <c r="G1341" i="8"/>
  <c r="F1341" i="8"/>
  <c r="E1341" i="8"/>
  <c r="D1341" i="8" a="1"/>
  <c r="D1341" i="8" s="1"/>
  <c r="C1341" i="8" a="1"/>
  <c r="C1341" i="8" s="1"/>
  <c r="B1341" i="8"/>
  <c r="Q1340" i="8"/>
  <c r="P1340" i="8"/>
  <c r="O1340" i="8"/>
  <c r="N1340" i="8"/>
  <c r="M1340" i="8"/>
  <c r="L1340" i="8"/>
  <c r="K1340" i="8"/>
  <c r="J1340" i="8"/>
  <c r="I1340" i="8"/>
  <c r="H1340" i="8"/>
  <c r="G1340" i="8"/>
  <c r="F1340" i="8"/>
  <c r="E1340" i="8"/>
  <c r="D1340" i="8" a="1"/>
  <c r="D1340" i="8" s="1"/>
  <c r="C1340" i="8" a="1"/>
  <c r="C1340" i="8" s="1"/>
  <c r="B1340" i="8"/>
  <c r="Q1339" i="8"/>
  <c r="P1339" i="8"/>
  <c r="O1339" i="8"/>
  <c r="N1339" i="8"/>
  <c r="M1339" i="8"/>
  <c r="L1339" i="8"/>
  <c r="K1339" i="8"/>
  <c r="J1339" i="8"/>
  <c r="I1339" i="8"/>
  <c r="H1339" i="8"/>
  <c r="G1339" i="8"/>
  <c r="F1339" i="8"/>
  <c r="E1339" i="8"/>
  <c r="D1339" i="8" a="1"/>
  <c r="D1339" i="8" s="1"/>
  <c r="C1339" i="8" a="1"/>
  <c r="C1339" i="8" s="1"/>
  <c r="B1339" i="8"/>
  <c r="Q1338" i="8"/>
  <c r="P1338" i="8"/>
  <c r="O1338" i="8"/>
  <c r="N1338" i="8"/>
  <c r="M1338" i="8"/>
  <c r="L1338" i="8"/>
  <c r="K1338" i="8"/>
  <c r="J1338" i="8"/>
  <c r="I1338" i="8"/>
  <c r="H1338" i="8"/>
  <c r="G1338" i="8"/>
  <c r="F1338" i="8"/>
  <c r="E1338" i="8"/>
  <c r="D1338" i="8" a="1"/>
  <c r="D1338" i="8" s="1"/>
  <c r="C1338" i="8" a="1"/>
  <c r="C1338" i="8" s="1"/>
  <c r="B1338" i="8"/>
  <c r="Q1337" i="8"/>
  <c r="P1337" i="8"/>
  <c r="O1337" i="8"/>
  <c r="N1337" i="8"/>
  <c r="M1337" i="8"/>
  <c r="L1337" i="8"/>
  <c r="K1337" i="8"/>
  <c r="J1337" i="8"/>
  <c r="I1337" i="8"/>
  <c r="H1337" i="8"/>
  <c r="G1337" i="8"/>
  <c r="F1337" i="8"/>
  <c r="E1337" i="8"/>
  <c r="D1337" i="8" a="1"/>
  <c r="D1337" i="8" s="1"/>
  <c r="C1337" i="8" a="1"/>
  <c r="C1337" i="8" s="1"/>
  <c r="B1337" i="8"/>
  <c r="Q1336" i="8"/>
  <c r="P1336" i="8"/>
  <c r="O1336" i="8"/>
  <c r="N1336" i="8"/>
  <c r="M1336" i="8"/>
  <c r="L1336" i="8"/>
  <c r="K1336" i="8"/>
  <c r="J1336" i="8"/>
  <c r="I1336" i="8"/>
  <c r="H1336" i="8"/>
  <c r="G1336" i="8"/>
  <c r="F1336" i="8"/>
  <c r="E1336" i="8"/>
  <c r="D1336" i="8" a="1"/>
  <c r="D1336" i="8" s="1"/>
  <c r="C1336" i="8" a="1"/>
  <c r="C1336" i="8" s="1"/>
  <c r="B1336" i="8"/>
  <c r="Q1335" i="8"/>
  <c r="P1335" i="8"/>
  <c r="O1335" i="8"/>
  <c r="N1335" i="8"/>
  <c r="M1335" i="8"/>
  <c r="L1335" i="8"/>
  <c r="K1335" i="8"/>
  <c r="J1335" i="8"/>
  <c r="I1335" i="8"/>
  <c r="H1335" i="8"/>
  <c r="G1335" i="8"/>
  <c r="F1335" i="8"/>
  <c r="E1335" i="8"/>
  <c r="D1335" i="8" a="1"/>
  <c r="D1335" i="8" s="1"/>
  <c r="C1335" i="8" a="1"/>
  <c r="C1335" i="8" s="1"/>
  <c r="B1335" i="8"/>
  <c r="Q1334" i="8"/>
  <c r="P1334" i="8"/>
  <c r="O1334" i="8"/>
  <c r="N1334" i="8"/>
  <c r="M1334" i="8"/>
  <c r="L1334" i="8"/>
  <c r="K1334" i="8"/>
  <c r="J1334" i="8"/>
  <c r="I1334" i="8"/>
  <c r="H1334" i="8"/>
  <c r="G1334" i="8"/>
  <c r="F1334" i="8"/>
  <c r="E1334" i="8"/>
  <c r="D1334" i="8" a="1"/>
  <c r="D1334" i="8" s="1"/>
  <c r="C1334" i="8" a="1"/>
  <c r="C1334" i="8" s="1"/>
  <c r="B1334" i="8"/>
  <c r="Q1333" i="8"/>
  <c r="P1333" i="8"/>
  <c r="O1333" i="8"/>
  <c r="N1333" i="8"/>
  <c r="M1333" i="8"/>
  <c r="L1333" i="8"/>
  <c r="K1333" i="8"/>
  <c r="J1333" i="8"/>
  <c r="I1333" i="8"/>
  <c r="H1333" i="8"/>
  <c r="G1333" i="8"/>
  <c r="F1333" i="8"/>
  <c r="E1333" i="8"/>
  <c r="D1333" i="8" a="1"/>
  <c r="D1333" i="8" s="1"/>
  <c r="C1333" i="8" a="1"/>
  <c r="C1333" i="8" s="1"/>
  <c r="B1333" i="8"/>
  <c r="Q1332" i="8"/>
  <c r="P1332" i="8"/>
  <c r="O1332" i="8"/>
  <c r="N1332" i="8"/>
  <c r="M1332" i="8"/>
  <c r="L1332" i="8"/>
  <c r="K1332" i="8"/>
  <c r="J1332" i="8"/>
  <c r="I1332" i="8"/>
  <c r="H1332" i="8"/>
  <c r="G1332" i="8"/>
  <c r="F1332" i="8"/>
  <c r="E1332" i="8"/>
  <c r="D1332" i="8" a="1"/>
  <c r="D1332" i="8" s="1"/>
  <c r="C1332" i="8" a="1"/>
  <c r="C1332" i="8" s="1"/>
  <c r="B1332" i="8"/>
  <c r="Q1331" i="8"/>
  <c r="P1331" i="8"/>
  <c r="O1331" i="8"/>
  <c r="N1331" i="8"/>
  <c r="M1331" i="8"/>
  <c r="L1331" i="8"/>
  <c r="K1331" i="8"/>
  <c r="J1331" i="8"/>
  <c r="I1331" i="8"/>
  <c r="H1331" i="8"/>
  <c r="G1331" i="8"/>
  <c r="F1331" i="8"/>
  <c r="E1331" i="8"/>
  <c r="D1331" i="8" a="1"/>
  <c r="D1331" i="8" s="1"/>
  <c r="C1331" i="8" a="1"/>
  <c r="C1331" i="8" s="1"/>
  <c r="B1331" i="8"/>
  <c r="Q1330" i="8"/>
  <c r="P1330" i="8"/>
  <c r="O1330" i="8"/>
  <c r="N1330" i="8"/>
  <c r="M1330" i="8"/>
  <c r="L1330" i="8"/>
  <c r="K1330" i="8"/>
  <c r="J1330" i="8"/>
  <c r="I1330" i="8"/>
  <c r="H1330" i="8"/>
  <c r="G1330" i="8"/>
  <c r="F1330" i="8"/>
  <c r="E1330" i="8"/>
  <c r="D1330" i="8" a="1"/>
  <c r="D1330" i="8" s="1"/>
  <c r="C1330" i="8" a="1"/>
  <c r="C1330" i="8" s="1"/>
  <c r="B1330" i="8"/>
  <c r="Q1329" i="8"/>
  <c r="P1329" i="8"/>
  <c r="O1329" i="8"/>
  <c r="N1329" i="8"/>
  <c r="M1329" i="8"/>
  <c r="L1329" i="8"/>
  <c r="K1329" i="8"/>
  <c r="J1329" i="8"/>
  <c r="I1329" i="8"/>
  <c r="H1329" i="8"/>
  <c r="G1329" i="8"/>
  <c r="F1329" i="8"/>
  <c r="E1329" i="8"/>
  <c r="D1329" i="8" a="1"/>
  <c r="D1329" i="8" s="1"/>
  <c r="C1329" i="8" a="1"/>
  <c r="C1329" i="8" s="1"/>
  <c r="B1329" i="8"/>
  <c r="Q1328" i="8"/>
  <c r="P1328" i="8"/>
  <c r="O1328" i="8"/>
  <c r="N1328" i="8"/>
  <c r="M1328" i="8"/>
  <c r="L1328" i="8"/>
  <c r="K1328" i="8"/>
  <c r="J1328" i="8"/>
  <c r="I1328" i="8"/>
  <c r="H1328" i="8"/>
  <c r="G1328" i="8"/>
  <c r="F1328" i="8"/>
  <c r="E1328" i="8"/>
  <c r="D1328" i="8" a="1"/>
  <c r="D1328" i="8" s="1"/>
  <c r="C1328" i="8" a="1"/>
  <c r="C1328" i="8" s="1"/>
  <c r="B1328" i="8"/>
  <c r="Q1327" i="8"/>
  <c r="P1327" i="8"/>
  <c r="O1327" i="8"/>
  <c r="N1327" i="8"/>
  <c r="M1327" i="8"/>
  <c r="L1327" i="8"/>
  <c r="K1327" i="8"/>
  <c r="J1327" i="8"/>
  <c r="I1327" i="8"/>
  <c r="H1327" i="8"/>
  <c r="G1327" i="8"/>
  <c r="F1327" i="8"/>
  <c r="E1327" i="8"/>
  <c r="D1327" i="8" a="1"/>
  <c r="D1327" i="8" s="1"/>
  <c r="C1327" i="8" a="1"/>
  <c r="C1327" i="8" s="1"/>
  <c r="B1327" i="8"/>
  <c r="Q1326" i="8"/>
  <c r="P1326" i="8"/>
  <c r="O1326" i="8"/>
  <c r="N1326" i="8"/>
  <c r="M1326" i="8"/>
  <c r="L1326" i="8"/>
  <c r="K1326" i="8"/>
  <c r="J1326" i="8"/>
  <c r="I1326" i="8"/>
  <c r="H1326" i="8"/>
  <c r="G1326" i="8"/>
  <c r="F1326" i="8"/>
  <c r="E1326" i="8"/>
  <c r="D1326" i="8" a="1"/>
  <c r="D1326" i="8" s="1"/>
  <c r="C1326" i="8" a="1"/>
  <c r="C1326" i="8" s="1"/>
  <c r="B1326" i="8"/>
  <c r="Q1325" i="8"/>
  <c r="P1325" i="8"/>
  <c r="O1325" i="8"/>
  <c r="N1325" i="8"/>
  <c r="M1325" i="8"/>
  <c r="L1325" i="8"/>
  <c r="K1325" i="8"/>
  <c r="J1325" i="8"/>
  <c r="I1325" i="8"/>
  <c r="H1325" i="8"/>
  <c r="G1325" i="8"/>
  <c r="F1325" i="8"/>
  <c r="E1325" i="8"/>
  <c r="D1325" i="8" a="1"/>
  <c r="D1325" i="8" s="1"/>
  <c r="C1325" i="8" a="1"/>
  <c r="C1325" i="8" s="1"/>
  <c r="B1325" i="8"/>
  <c r="Q1324" i="8"/>
  <c r="P1324" i="8"/>
  <c r="O1324" i="8"/>
  <c r="N1324" i="8"/>
  <c r="M1324" i="8"/>
  <c r="L1324" i="8"/>
  <c r="K1324" i="8"/>
  <c r="J1324" i="8"/>
  <c r="I1324" i="8"/>
  <c r="H1324" i="8"/>
  <c r="G1324" i="8"/>
  <c r="F1324" i="8"/>
  <c r="E1324" i="8"/>
  <c r="D1324" i="8" a="1"/>
  <c r="D1324" i="8" s="1"/>
  <c r="C1324" i="8" a="1"/>
  <c r="C1324" i="8" s="1"/>
  <c r="B1324" i="8"/>
  <c r="Q1323" i="8"/>
  <c r="P1323" i="8"/>
  <c r="O1323" i="8"/>
  <c r="N1323" i="8"/>
  <c r="M1323" i="8"/>
  <c r="L1323" i="8"/>
  <c r="K1323" i="8"/>
  <c r="J1323" i="8"/>
  <c r="I1323" i="8"/>
  <c r="H1323" i="8"/>
  <c r="G1323" i="8"/>
  <c r="F1323" i="8"/>
  <c r="E1323" i="8"/>
  <c r="D1323" i="8" a="1"/>
  <c r="D1323" i="8" s="1"/>
  <c r="C1323" i="8" a="1"/>
  <c r="C1323" i="8" s="1"/>
  <c r="B1323" i="8"/>
  <c r="Q1322" i="8"/>
  <c r="P1322" i="8"/>
  <c r="O1322" i="8"/>
  <c r="N1322" i="8"/>
  <c r="M1322" i="8"/>
  <c r="L1322" i="8"/>
  <c r="K1322" i="8"/>
  <c r="J1322" i="8"/>
  <c r="I1322" i="8"/>
  <c r="H1322" i="8"/>
  <c r="G1322" i="8"/>
  <c r="F1322" i="8"/>
  <c r="E1322" i="8"/>
  <c r="D1322" i="8" a="1"/>
  <c r="D1322" i="8" s="1"/>
  <c r="C1322" i="8" a="1"/>
  <c r="C1322" i="8" s="1"/>
  <c r="B1322" i="8"/>
  <c r="Q1321" i="8"/>
  <c r="P1321" i="8"/>
  <c r="O1321" i="8"/>
  <c r="N1321" i="8"/>
  <c r="M1321" i="8"/>
  <c r="L1321" i="8"/>
  <c r="K1321" i="8"/>
  <c r="J1321" i="8"/>
  <c r="I1321" i="8"/>
  <c r="H1321" i="8"/>
  <c r="G1321" i="8"/>
  <c r="F1321" i="8"/>
  <c r="E1321" i="8"/>
  <c r="D1321" i="8" a="1"/>
  <c r="D1321" i="8" s="1"/>
  <c r="C1321" i="8" a="1"/>
  <c r="C1321" i="8" s="1"/>
  <c r="B1321" i="8"/>
  <c r="Q1320" i="8"/>
  <c r="P1320" i="8"/>
  <c r="O1320" i="8"/>
  <c r="N1320" i="8"/>
  <c r="M1320" i="8"/>
  <c r="L1320" i="8"/>
  <c r="K1320" i="8"/>
  <c r="J1320" i="8"/>
  <c r="I1320" i="8"/>
  <c r="H1320" i="8"/>
  <c r="G1320" i="8"/>
  <c r="F1320" i="8"/>
  <c r="E1320" i="8"/>
  <c r="D1320" i="8" a="1"/>
  <c r="D1320" i="8" s="1"/>
  <c r="C1320" i="8" a="1"/>
  <c r="C1320" i="8" s="1"/>
  <c r="B1320" i="8"/>
  <c r="Q1319" i="8"/>
  <c r="P1319" i="8"/>
  <c r="O1319" i="8"/>
  <c r="N1319" i="8"/>
  <c r="M1319" i="8"/>
  <c r="L1319" i="8"/>
  <c r="K1319" i="8"/>
  <c r="J1319" i="8"/>
  <c r="I1319" i="8"/>
  <c r="H1319" i="8"/>
  <c r="G1319" i="8"/>
  <c r="F1319" i="8"/>
  <c r="E1319" i="8"/>
  <c r="D1319" i="8" a="1"/>
  <c r="D1319" i="8" s="1"/>
  <c r="C1319" i="8" a="1"/>
  <c r="C1319" i="8" s="1"/>
  <c r="B1319" i="8"/>
  <c r="Q1318" i="8"/>
  <c r="P1318" i="8"/>
  <c r="O1318" i="8"/>
  <c r="N1318" i="8"/>
  <c r="M1318" i="8"/>
  <c r="L1318" i="8"/>
  <c r="K1318" i="8"/>
  <c r="J1318" i="8"/>
  <c r="I1318" i="8"/>
  <c r="H1318" i="8"/>
  <c r="G1318" i="8"/>
  <c r="F1318" i="8"/>
  <c r="E1318" i="8"/>
  <c r="D1318" i="8" a="1"/>
  <c r="D1318" i="8" s="1"/>
  <c r="C1318" i="8" a="1"/>
  <c r="C1318" i="8" s="1"/>
  <c r="B1318" i="8"/>
  <c r="Q1317" i="8"/>
  <c r="P1317" i="8"/>
  <c r="O1317" i="8"/>
  <c r="N1317" i="8"/>
  <c r="M1317" i="8"/>
  <c r="L1317" i="8"/>
  <c r="K1317" i="8"/>
  <c r="J1317" i="8"/>
  <c r="I1317" i="8"/>
  <c r="H1317" i="8"/>
  <c r="G1317" i="8"/>
  <c r="F1317" i="8"/>
  <c r="E1317" i="8"/>
  <c r="D1317" i="8" a="1"/>
  <c r="D1317" i="8" s="1"/>
  <c r="C1317" i="8" a="1"/>
  <c r="C1317" i="8" s="1"/>
  <c r="B1317" i="8"/>
  <c r="Q1316" i="8"/>
  <c r="P1316" i="8"/>
  <c r="O1316" i="8"/>
  <c r="N1316" i="8"/>
  <c r="M1316" i="8"/>
  <c r="L1316" i="8"/>
  <c r="K1316" i="8"/>
  <c r="J1316" i="8"/>
  <c r="I1316" i="8"/>
  <c r="H1316" i="8"/>
  <c r="G1316" i="8"/>
  <c r="F1316" i="8"/>
  <c r="E1316" i="8"/>
  <c r="D1316" i="8" a="1"/>
  <c r="D1316" i="8" s="1"/>
  <c r="C1316" i="8" a="1"/>
  <c r="C1316" i="8" s="1"/>
  <c r="B1316" i="8"/>
  <c r="Q1315" i="8"/>
  <c r="P1315" i="8"/>
  <c r="O1315" i="8"/>
  <c r="N1315" i="8"/>
  <c r="M1315" i="8"/>
  <c r="L1315" i="8"/>
  <c r="K1315" i="8"/>
  <c r="J1315" i="8"/>
  <c r="I1315" i="8"/>
  <c r="H1315" i="8"/>
  <c r="G1315" i="8"/>
  <c r="F1315" i="8"/>
  <c r="E1315" i="8"/>
  <c r="D1315" i="8" a="1"/>
  <c r="D1315" i="8" s="1"/>
  <c r="C1315" i="8" a="1"/>
  <c r="C1315" i="8" s="1"/>
  <c r="B1315" i="8"/>
  <c r="Q1314" i="8"/>
  <c r="P1314" i="8"/>
  <c r="O1314" i="8"/>
  <c r="N1314" i="8"/>
  <c r="M1314" i="8"/>
  <c r="L1314" i="8"/>
  <c r="K1314" i="8"/>
  <c r="J1314" i="8"/>
  <c r="I1314" i="8"/>
  <c r="H1314" i="8"/>
  <c r="G1314" i="8"/>
  <c r="F1314" i="8"/>
  <c r="E1314" i="8"/>
  <c r="D1314" i="8" a="1"/>
  <c r="D1314" i="8" s="1"/>
  <c r="C1314" i="8" a="1"/>
  <c r="C1314" i="8" s="1"/>
  <c r="B1314" i="8"/>
  <c r="Q1313" i="8"/>
  <c r="P1313" i="8"/>
  <c r="O1313" i="8"/>
  <c r="N1313" i="8"/>
  <c r="M1313" i="8"/>
  <c r="L1313" i="8"/>
  <c r="K1313" i="8"/>
  <c r="J1313" i="8"/>
  <c r="I1313" i="8"/>
  <c r="H1313" i="8"/>
  <c r="G1313" i="8"/>
  <c r="F1313" i="8"/>
  <c r="E1313" i="8"/>
  <c r="D1313" i="8" a="1"/>
  <c r="D1313" i="8" s="1"/>
  <c r="C1313" i="8" a="1"/>
  <c r="C1313" i="8" s="1"/>
  <c r="B1313" i="8"/>
  <c r="Q1312" i="8"/>
  <c r="P1312" i="8"/>
  <c r="O1312" i="8"/>
  <c r="N1312" i="8"/>
  <c r="M1312" i="8"/>
  <c r="L1312" i="8"/>
  <c r="K1312" i="8"/>
  <c r="J1312" i="8"/>
  <c r="I1312" i="8"/>
  <c r="H1312" i="8"/>
  <c r="G1312" i="8"/>
  <c r="F1312" i="8"/>
  <c r="E1312" i="8"/>
  <c r="D1312" i="8" a="1"/>
  <c r="D1312" i="8" s="1"/>
  <c r="C1312" i="8" a="1"/>
  <c r="C1312" i="8" s="1"/>
  <c r="B1312" i="8"/>
  <c r="Q1311" i="8"/>
  <c r="P1311" i="8"/>
  <c r="O1311" i="8"/>
  <c r="N1311" i="8"/>
  <c r="M1311" i="8"/>
  <c r="L1311" i="8"/>
  <c r="K1311" i="8"/>
  <c r="J1311" i="8"/>
  <c r="I1311" i="8"/>
  <c r="H1311" i="8"/>
  <c r="G1311" i="8"/>
  <c r="F1311" i="8"/>
  <c r="E1311" i="8"/>
  <c r="D1311" i="8" a="1"/>
  <c r="D1311" i="8" s="1"/>
  <c r="C1311" i="8" a="1"/>
  <c r="C1311" i="8" s="1"/>
  <c r="B1311" i="8"/>
  <c r="Q1310" i="8"/>
  <c r="P1310" i="8"/>
  <c r="O1310" i="8"/>
  <c r="N1310" i="8"/>
  <c r="M1310" i="8"/>
  <c r="L1310" i="8"/>
  <c r="K1310" i="8"/>
  <c r="J1310" i="8"/>
  <c r="I1310" i="8"/>
  <c r="H1310" i="8"/>
  <c r="G1310" i="8"/>
  <c r="F1310" i="8"/>
  <c r="E1310" i="8"/>
  <c r="D1310" i="8" a="1"/>
  <c r="D1310" i="8" s="1"/>
  <c r="C1310" i="8" a="1"/>
  <c r="C1310" i="8" s="1"/>
  <c r="B1310" i="8"/>
  <c r="Q1309" i="8"/>
  <c r="P1309" i="8"/>
  <c r="O1309" i="8"/>
  <c r="N1309" i="8"/>
  <c r="M1309" i="8"/>
  <c r="L1309" i="8"/>
  <c r="K1309" i="8"/>
  <c r="J1309" i="8"/>
  <c r="I1309" i="8"/>
  <c r="H1309" i="8"/>
  <c r="G1309" i="8"/>
  <c r="F1309" i="8"/>
  <c r="E1309" i="8"/>
  <c r="D1309" i="8" a="1"/>
  <c r="D1309" i="8" s="1"/>
  <c r="C1309" i="8" a="1"/>
  <c r="C1309" i="8" s="1"/>
  <c r="B1309" i="8"/>
  <c r="Q1308" i="8"/>
  <c r="P1308" i="8"/>
  <c r="O1308" i="8"/>
  <c r="N1308" i="8"/>
  <c r="M1308" i="8"/>
  <c r="L1308" i="8"/>
  <c r="K1308" i="8"/>
  <c r="J1308" i="8"/>
  <c r="I1308" i="8"/>
  <c r="H1308" i="8"/>
  <c r="G1308" i="8"/>
  <c r="F1308" i="8"/>
  <c r="E1308" i="8"/>
  <c r="D1308" i="8" a="1"/>
  <c r="D1308" i="8" s="1"/>
  <c r="C1308" i="8" a="1"/>
  <c r="C1308" i="8" s="1"/>
  <c r="B1308" i="8"/>
  <c r="Q1307" i="8"/>
  <c r="P1307" i="8"/>
  <c r="O1307" i="8"/>
  <c r="N1307" i="8"/>
  <c r="M1307" i="8"/>
  <c r="L1307" i="8"/>
  <c r="K1307" i="8"/>
  <c r="J1307" i="8"/>
  <c r="I1307" i="8"/>
  <c r="H1307" i="8"/>
  <c r="G1307" i="8"/>
  <c r="F1307" i="8"/>
  <c r="E1307" i="8"/>
  <c r="D1307" i="8" a="1"/>
  <c r="D1307" i="8" s="1"/>
  <c r="C1307" i="8" a="1"/>
  <c r="C1307" i="8" s="1"/>
  <c r="B1307" i="8"/>
  <c r="Q1306" i="8"/>
  <c r="P1306" i="8"/>
  <c r="O1306" i="8"/>
  <c r="N1306" i="8"/>
  <c r="M1306" i="8"/>
  <c r="L1306" i="8"/>
  <c r="K1306" i="8"/>
  <c r="J1306" i="8"/>
  <c r="I1306" i="8"/>
  <c r="H1306" i="8"/>
  <c r="G1306" i="8"/>
  <c r="F1306" i="8"/>
  <c r="E1306" i="8"/>
  <c r="D1306" i="8" a="1"/>
  <c r="D1306" i="8" s="1"/>
  <c r="C1306" i="8" a="1"/>
  <c r="C1306" i="8" s="1"/>
  <c r="B1306" i="8"/>
  <c r="Q1305" i="8"/>
  <c r="P1305" i="8"/>
  <c r="O1305" i="8"/>
  <c r="N1305" i="8"/>
  <c r="M1305" i="8"/>
  <c r="L1305" i="8"/>
  <c r="K1305" i="8"/>
  <c r="J1305" i="8"/>
  <c r="I1305" i="8"/>
  <c r="H1305" i="8"/>
  <c r="G1305" i="8"/>
  <c r="F1305" i="8"/>
  <c r="E1305" i="8"/>
  <c r="D1305" i="8" a="1"/>
  <c r="D1305" i="8" s="1"/>
  <c r="C1305" i="8" a="1"/>
  <c r="C1305" i="8" s="1"/>
  <c r="B1305" i="8"/>
  <c r="Q1304" i="8"/>
  <c r="P1304" i="8"/>
  <c r="O1304" i="8"/>
  <c r="N1304" i="8"/>
  <c r="M1304" i="8"/>
  <c r="L1304" i="8"/>
  <c r="K1304" i="8"/>
  <c r="J1304" i="8"/>
  <c r="I1304" i="8"/>
  <c r="H1304" i="8"/>
  <c r="G1304" i="8"/>
  <c r="F1304" i="8"/>
  <c r="E1304" i="8"/>
  <c r="D1304" i="8" a="1"/>
  <c r="D1304" i="8" s="1"/>
  <c r="C1304" i="8" a="1"/>
  <c r="C1304" i="8" s="1"/>
  <c r="B1304" i="8"/>
  <c r="Q1303" i="8"/>
  <c r="P1303" i="8"/>
  <c r="O1303" i="8"/>
  <c r="N1303" i="8"/>
  <c r="M1303" i="8"/>
  <c r="L1303" i="8"/>
  <c r="K1303" i="8"/>
  <c r="J1303" i="8"/>
  <c r="I1303" i="8"/>
  <c r="H1303" i="8"/>
  <c r="G1303" i="8"/>
  <c r="F1303" i="8"/>
  <c r="E1303" i="8"/>
  <c r="D1303" i="8" a="1"/>
  <c r="D1303" i="8" s="1"/>
  <c r="C1303" i="8" a="1"/>
  <c r="C1303" i="8" s="1"/>
  <c r="B1303" i="8"/>
  <c r="Q1302" i="8"/>
  <c r="P1302" i="8"/>
  <c r="O1302" i="8"/>
  <c r="N1302" i="8"/>
  <c r="M1302" i="8"/>
  <c r="L1302" i="8"/>
  <c r="K1302" i="8"/>
  <c r="J1302" i="8"/>
  <c r="I1302" i="8"/>
  <c r="H1302" i="8"/>
  <c r="G1302" i="8"/>
  <c r="F1302" i="8"/>
  <c r="E1302" i="8"/>
  <c r="D1302" i="8" a="1"/>
  <c r="D1302" i="8" s="1"/>
  <c r="C1302" i="8" a="1"/>
  <c r="C1302" i="8" s="1"/>
  <c r="B1302" i="8"/>
  <c r="Q1301" i="8"/>
  <c r="P1301" i="8"/>
  <c r="O1301" i="8"/>
  <c r="N1301" i="8"/>
  <c r="M1301" i="8"/>
  <c r="L1301" i="8"/>
  <c r="K1301" i="8"/>
  <c r="J1301" i="8"/>
  <c r="I1301" i="8"/>
  <c r="H1301" i="8"/>
  <c r="G1301" i="8"/>
  <c r="F1301" i="8"/>
  <c r="E1301" i="8"/>
  <c r="D1301" i="8" a="1"/>
  <c r="D1301" i="8" s="1"/>
  <c r="C1301" i="8" a="1"/>
  <c r="C1301" i="8" s="1"/>
  <c r="B1301" i="8"/>
  <c r="Q1300" i="8"/>
  <c r="P1300" i="8"/>
  <c r="O1300" i="8"/>
  <c r="N1300" i="8"/>
  <c r="M1300" i="8"/>
  <c r="L1300" i="8"/>
  <c r="K1300" i="8"/>
  <c r="J1300" i="8"/>
  <c r="I1300" i="8"/>
  <c r="H1300" i="8"/>
  <c r="G1300" i="8"/>
  <c r="F1300" i="8"/>
  <c r="E1300" i="8"/>
  <c r="D1300" i="8" a="1"/>
  <c r="D1300" i="8" s="1"/>
  <c r="C1300" i="8" a="1"/>
  <c r="C1300" i="8" s="1"/>
  <c r="B1300" i="8"/>
  <c r="Q1299" i="8"/>
  <c r="P1299" i="8"/>
  <c r="O1299" i="8"/>
  <c r="N1299" i="8"/>
  <c r="M1299" i="8"/>
  <c r="L1299" i="8"/>
  <c r="K1299" i="8"/>
  <c r="J1299" i="8"/>
  <c r="I1299" i="8"/>
  <c r="H1299" i="8"/>
  <c r="G1299" i="8"/>
  <c r="F1299" i="8"/>
  <c r="E1299" i="8"/>
  <c r="D1299" i="8" a="1"/>
  <c r="D1299" i="8" s="1"/>
  <c r="C1299" i="8" a="1"/>
  <c r="C1299" i="8" s="1"/>
  <c r="B1299" i="8"/>
  <c r="Q1298" i="8"/>
  <c r="P1298" i="8"/>
  <c r="O1298" i="8"/>
  <c r="N1298" i="8"/>
  <c r="M1298" i="8"/>
  <c r="L1298" i="8"/>
  <c r="K1298" i="8"/>
  <c r="J1298" i="8"/>
  <c r="I1298" i="8"/>
  <c r="H1298" i="8"/>
  <c r="G1298" i="8"/>
  <c r="F1298" i="8"/>
  <c r="E1298" i="8"/>
  <c r="D1298" i="8" a="1"/>
  <c r="D1298" i="8" s="1"/>
  <c r="C1298" i="8" a="1"/>
  <c r="C1298" i="8" s="1"/>
  <c r="B1298" i="8"/>
  <c r="Q1297" i="8"/>
  <c r="P1297" i="8"/>
  <c r="O1297" i="8"/>
  <c r="N1297" i="8"/>
  <c r="M1297" i="8"/>
  <c r="L1297" i="8"/>
  <c r="K1297" i="8"/>
  <c r="J1297" i="8"/>
  <c r="I1297" i="8"/>
  <c r="H1297" i="8"/>
  <c r="G1297" i="8"/>
  <c r="F1297" i="8"/>
  <c r="E1297" i="8"/>
  <c r="D1297" i="8" a="1"/>
  <c r="D1297" i="8" s="1"/>
  <c r="C1297" i="8" a="1"/>
  <c r="C1297" i="8" s="1"/>
  <c r="B1297" i="8"/>
  <c r="Q1296" i="8"/>
  <c r="P1296" i="8"/>
  <c r="O1296" i="8"/>
  <c r="N1296" i="8"/>
  <c r="M1296" i="8"/>
  <c r="L1296" i="8"/>
  <c r="K1296" i="8"/>
  <c r="J1296" i="8"/>
  <c r="I1296" i="8"/>
  <c r="H1296" i="8"/>
  <c r="G1296" i="8"/>
  <c r="F1296" i="8"/>
  <c r="E1296" i="8"/>
  <c r="D1296" i="8" a="1"/>
  <c r="D1296" i="8" s="1"/>
  <c r="C1296" i="8" a="1"/>
  <c r="C1296" i="8" s="1"/>
  <c r="B1296" i="8"/>
  <c r="Q1295" i="8"/>
  <c r="P1295" i="8"/>
  <c r="O1295" i="8"/>
  <c r="N1295" i="8"/>
  <c r="M1295" i="8"/>
  <c r="L1295" i="8"/>
  <c r="K1295" i="8"/>
  <c r="J1295" i="8"/>
  <c r="I1295" i="8"/>
  <c r="H1295" i="8"/>
  <c r="G1295" i="8"/>
  <c r="F1295" i="8"/>
  <c r="E1295" i="8"/>
  <c r="D1295" i="8" a="1"/>
  <c r="D1295" i="8" s="1"/>
  <c r="C1295" i="8" a="1"/>
  <c r="C1295" i="8" s="1"/>
  <c r="B1295" i="8"/>
  <c r="Q1294" i="8"/>
  <c r="P1294" i="8"/>
  <c r="O1294" i="8"/>
  <c r="N1294" i="8"/>
  <c r="M1294" i="8"/>
  <c r="L1294" i="8"/>
  <c r="K1294" i="8"/>
  <c r="J1294" i="8"/>
  <c r="I1294" i="8"/>
  <c r="H1294" i="8"/>
  <c r="G1294" i="8"/>
  <c r="F1294" i="8"/>
  <c r="E1294" i="8"/>
  <c r="D1294" i="8" a="1"/>
  <c r="D1294" i="8" s="1"/>
  <c r="C1294" i="8" a="1"/>
  <c r="C1294" i="8" s="1"/>
  <c r="B1294" i="8"/>
  <c r="Q1293" i="8"/>
  <c r="P1293" i="8"/>
  <c r="O1293" i="8"/>
  <c r="N1293" i="8"/>
  <c r="M1293" i="8"/>
  <c r="L1293" i="8"/>
  <c r="K1293" i="8"/>
  <c r="J1293" i="8"/>
  <c r="I1293" i="8"/>
  <c r="H1293" i="8"/>
  <c r="G1293" i="8"/>
  <c r="F1293" i="8"/>
  <c r="E1293" i="8"/>
  <c r="D1293" i="8" a="1"/>
  <c r="D1293" i="8" s="1"/>
  <c r="C1293" i="8" a="1"/>
  <c r="C1293" i="8" s="1"/>
  <c r="B1293" i="8"/>
  <c r="Q1292" i="8"/>
  <c r="P1292" i="8"/>
  <c r="O1292" i="8"/>
  <c r="N1292" i="8"/>
  <c r="M1292" i="8"/>
  <c r="L1292" i="8"/>
  <c r="K1292" i="8"/>
  <c r="J1292" i="8"/>
  <c r="I1292" i="8"/>
  <c r="H1292" i="8"/>
  <c r="G1292" i="8"/>
  <c r="F1292" i="8"/>
  <c r="E1292" i="8"/>
  <c r="D1292" i="8" a="1"/>
  <c r="D1292" i="8" s="1"/>
  <c r="C1292" i="8" a="1"/>
  <c r="C1292" i="8" s="1"/>
  <c r="B1292" i="8"/>
  <c r="Q1291" i="8"/>
  <c r="P1291" i="8"/>
  <c r="O1291" i="8"/>
  <c r="N1291" i="8"/>
  <c r="M1291" i="8"/>
  <c r="L1291" i="8"/>
  <c r="K1291" i="8"/>
  <c r="J1291" i="8"/>
  <c r="I1291" i="8"/>
  <c r="H1291" i="8"/>
  <c r="G1291" i="8"/>
  <c r="F1291" i="8"/>
  <c r="E1291" i="8"/>
  <c r="D1291" i="8" a="1"/>
  <c r="D1291" i="8" s="1"/>
  <c r="C1291" i="8" a="1"/>
  <c r="C1291" i="8" s="1"/>
  <c r="B1291" i="8"/>
  <c r="Q1290" i="8"/>
  <c r="P1290" i="8"/>
  <c r="O1290" i="8"/>
  <c r="N1290" i="8"/>
  <c r="M1290" i="8"/>
  <c r="L1290" i="8"/>
  <c r="K1290" i="8"/>
  <c r="J1290" i="8"/>
  <c r="I1290" i="8"/>
  <c r="H1290" i="8"/>
  <c r="G1290" i="8"/>
  <c r="F1290" i="8"/>
  <c r="E1290" i="8"/>
  <c r="D1290" i="8" a="1"/>
  <c r="D1290" i="8" s="1"/>
  <c r="C1290" i="8" a="1"/>
  <c r="C1290" i="8" s="1"/>
  <c r="B1290" i="8"/>
  <c r="Q1289" i="8"/>
  <c r="P1289" i="8"/>
  <c r="O1289" i="8"/>
  <c r="N1289" i="8"/>
  <c r="M1289" i="8"/>
  <c r="L1289" i="8"/>
  <c r="K1289" i="8"/>
  <c r="J1289" i="8"/>
  <c r="I1289" i="8"/>
  <c r="H1289" i="8"/>
  <c r="G1289" i="8"/>
  <c r="F1289" i="8"/>
  <c r="E1289" i="8"/>
  <c r="D1289" i="8" a="1"/>
  <c r="D1289" i="8" s="1"/>
  <c r="C1289" i="8" a="1"/>
  <c r="C1289" i="8" s="1"/>
  <c r="B1289" i="8"/>
  <c r="Q1288" i="8"/>
  <c r="P1288" i="8"/>
  <c r="O1288" i="8"/>
  <c r="N1288" i="8"/>
  <c r="M1288" i="8"/>
  <c r="L1288" i="8"/>
  <c r="K1288" i="8"/>
  <c r="J1288" i="8"/>
  <c r="I1288" i="8"/>
  <c r="H1288" i="8"/>
  <c r="G1288" i="8"/>
  <c r="F1288" i="8"/>
  <c r="E1288" i="8"/>
  <c r="D1288" i="8" a="1"/>
  <c r="D1288" i="8" s="1"/>
  <c r="C1288" i="8" a="1"/>
  <c r="C1288" i="8" s="1"/>
  <c r="B1288" i="8"/>
  <c r="Q1287" i="8"/>
  <c r="P1287" i="8"/>
  <c r="O1287" i="8"/>
  <c r="N1287" i="8"/>
  <c r="M1287" i="8"/>
  <c r="L1287" i="8"/>
  <c r="K1287" i="8"/>
  <c r="J1287" i="8"/>
  <c r="I1287" i="8"/>
  <c r="H1287" i="8"/>
  <c r="G1287" i="8"/>
  <c r="F1287" i="8"/>
  <c r="E1287" i="8"/>
  <c r="D1287" i="8" a="1"/>
  <c r="D1287" i="8" s="1"/>
  <c r="C1287" i="8" a="1"/>
  <c r="C1287" i="8" s="1"/>
  <c r="B1287" i="8"/>
  <c r="Q1286" i="8"/>
  <c r="P1286" i="8"/>
  <c r="O1286" i="8"/>
  <c r="N1286" i="8"/>
  <c r="M1286" i="8"/>
  <c r="L1286" i="8"/>
  <c r="K1286" i="8"/>
  <c r="J1286" i="8"/>
  <c r="I1286" i="8"/>
  <c r="H1286" i="8"/>
  <c r="G1286" i="8"/>
  <c r="F1286" i="8"/>
  <c r="E1286" i="8"/>
  <c r="D1286" i="8" a="1"/>
  <c r="D1286" i="8" s="1"/>
  <c r="C1286" i="8" a="1"/>
  <c r="C1286" i="8" s="1"/>
  <c r="B1286" i="8"/>
  <c r="Q1285" i="8"/>
  <c r="P1285" i="8"/>
  <c r="O1285" i="8"/>
  <c r="N1285" i="8"/>
  <c r="M1285" i="8"/>
  <c r="L1285" i="8"/>
  <c r="K1285" i="8"/>
  <c r="J1285" i="8"/>
  <c r="I1285" i="8"/>
  <c r="H1285" i="8"/>
  <c r="G1285" i="8"/>
  <c r="F1285" i="8"/>
  <c r="E1285" i="8"/>
  <c r="D1285" i="8" a="1"/>
  <c r="D1285" i="8" s="1"/>
  <c r="C1285" i="8" a="1"/>
  <c r="C1285" i="8" s="1"/>
  <c r="B1285" i="8"/>
  <c r="Q1284" i="8"/>
  <c r="P1284" i="8"/>
  <c r="O1284" i="8"/>
  <c r="N1284" i="8"/>
  <c r="M1284" i="8"/>
  <c r="L1284" i="8"/>
  <c r="K1284" i="8"/>
  <c r="J1284" i="8"/>
  <c r="I1284" i="8"/>
  <c r="H1284" i="8"/>
  <c r="G1284" i="8"/>
  <c r="F1284" i="8"/>
  <c r="E1284" i="8"/>
  <c r="D1284" i="8" a="1"/>
  <c r="D1284" i="8" s="1"/>
  <c r="C1284" i="8" a="1"/>
  <c r="C1284" i="8" s="1"/>
  <c r="B1284" i="8"/>
  <c r="Q1283" i="8"/>
  <c r="P1283" i="8"/>
  <c r="O1283" i="8"/>
  <c r="N1283" i="8"/>
  <c r="M1283" i="8"/>
  <c r="L1283" i="8"/>
  <c r="K1283" i="8"/>
  <c r="J1283" i="8"/>
  <c r="I1283" i="8"/>
  <c r="H1283" i="8"/>
  <c r="G1283" i="8"/>
  <c r="F1283" i="8"/>
  <c r="E1283" i="8"/>
  <c r="D1283" i="8" a="1"/>
  <c r="D1283" i="8" s="1"/>
  <c r="C1283" i="8" a="1"/>
  <c r="C1283" i="8" s="1"/>
  <c r="B1283" i="8"/>
  <c r="Q1282" i="8"/>
  <c r="P1282" i="8"/>
  <c r="O1282" i="8"/>
  <c r="N1282" i="8"/>
  <c r="M1282" i="8"/>
  <c r="L1282" i="8"/>
  <c r="K1282" i="8"/>
  <c r="J1282" i="8"/>
  <c r="I1282" i="8"/>
  <c r="H1282" i="8"/>
  <c r="G1282" i="8"/>
  <c r="F1282" i="8"/>
  <c r="E1282" i="8"/>
  <c r="D1282" i="8" a="1"/>
  <c r="D1282" i="8" s="1"/>
  <c r="C1282" i="8" a="1"/>
  <c r="C1282" i="8" s="1"/>
  <c r="B1282" i="8"/>
  <c r="Q1281" i="8"/>
  <c r="P1281" i="8"/>
  <c r="O1281" i="8"/>
  <c r="N1281" i="8"/>
  <c r="M1281" i="8"/>
  <c r="L1281" i="8"/>
  <c r="K1281" i="8"/>
  <c r="J1281" i="8"/>
  <c r="I1281" i="8"/>
  <c r="H1281" i="8"/>
  <c r="G1281" i="8"/>
  <c r="F1281" i="8"/>
  <c r="E1281" i="8"/>
  <c r="D1281" i="8" a="1"/>
  <c r="D1281" i="8" s="1"/>
  <c r="C1281" i="8" a="1"/>
  <c r="C1281" i="8" s="1"/>
  <c r="B1281" i="8"/>
  <c r="Q1280" i="8"/>
  <c r="P1280" i="8"/>
  <c r="O1280" i="8"/>
  <c r="N1280" i="8"/>
  <c r="M1280" i="8"/>
  <c r="L1280" i="8"/>
  <c r="K1280" i="8"/>
  <c r="J1280" i="8"/>
  <c r="I1280" i="8"/>
  <c r="H1280" i="8"/>
  <c r="G1280" i="8"/>
  <c r="F1280" i="8"/>
  <c r="E1280" i="8"/>
  <c r="D1280" i="8" a="1"/>
  <c r="D1280" i="8" s="1"/>
  <c r="C1280" i="8" a="1"/>
  <c r="C1280" i="8" s="1"/>
  <c r="B1280" i="8"/>
  <c r="Q1279" i="8"/>
  <c r="P1279" i="8"/>
  <c r="O1279" i="8"/>
  <c r="N1279" i="8"/>
  <c r="M1279" i="8"/>
  <c r="L1279" i="8"/>
  <c r="K1279" i="8"/>
  <c r="J1279" i="8"/>
  <c r="I1279" i="8"/>
  <c r="H1279" i="8"/>
  <c r="G1279" i="8"/>
  <c r="F1279" i="8"/>
  <c r="E1279" i="8"/>
  <c r="D1279" i="8" a="1"/>
  <c r="D1279" i="8" s="1"/>
  <c r="C1279" i="8" a="1"/>
  <c r="C1279" i="8" s="1"/>
  <c r="B1279" i="8"/>
  <c r="Q1278" i="8"/>
  <c r="P1278" i="8"/>
  <c r="O1278" i="8"/>
  <c r="N1278" i="8"/>
  <c r="M1278" i="8"/>
  <c r="L1278" i="8"/>
  <c r="K1278" i="8"/>
  <c r="J1278" i="8"/>
  <c r="I1278" i="8"/>
  <c r="H1278" i="8"/>
  <c r="G1278" i="8"/>
  <c r="F1278" i="8"/>
  <c r="E1278" i="8"/>
  <c r="D1278" i="8" a="1"/>
  <c r="D1278" i="8" s="1"/>
  <c r="C1278" i="8" a="1"/>
  <c r="C1278" i="8" s="1"/>
  <c r="B1278" i="8"/>
  <c r="Q1277" i="8"/>
  <c r="P1277" i="8"/>
  <c r="O1277" i="8"/>
  <c r="N1277" i="8"/>
  <c r="M1277" i="8"/>
  <c r="L1277" i="8"/>
  <c r="K1277" i="8"/>
  <c r="J1277" i="8"/>
  <c r="I1277" i="8"/>
  <c r="H1277" i="8"/>
  <c r="G1277" i="8"/>
  <c r="F1277" i="8"/>
  <c r="E1277" i="8"/>
  <c r="D1277" i="8" a="1"/>
  <c r="D1277" i="8" s="1"/>
  <c r="C1277" i="8" a="1"/>
  <c r="C1277" i="8" s="1"/>
  <c r="B1277" i="8"/>
  <c r="Q1276" i="8"/>
  <c r="P1276" i="8"/>
  <c r="O1276" i="8"/>
  <c r="N1276" i="8"/>
  <c r="M1276" i="8"/>
  <c r="L1276" i="8"/>
  <c r="K1276" i="8"/>
  <c r="J1276" i="8"/>
  <c r="I1276" i="8"/>
  <c r="H1276" i="8"/>
  <c r="G1276" i="8"/>
  <c r="F1276" i="8"/>
  <c r="E1276" i="8"/>
  <c r="D1276" i="8" a="1"/>
  <c r="D1276" i="8" s="1"/>
  <c r="C1276" i="8" a="1"/>
  <c r="C1276" i="8" s="1"/>
  <c r="B1276" i="8"/>
  <c r="Q1275" i="8"/>
  <c r="P1275" i="8"/>
  <c r="O1275" i="8"/>
  <c r="N1275" i="8"/>
  <c r="M1275" i="8"/>
  <c r="L1275" i="8"/>
  <c r="K1275" i="8"/>
  <c r="J1275" i="8"/>
  <c r="I1275" i="8"/>
  <c r="H1275" i="8"/>
  <c r="G1275" i="8"/>
  <c r="F1275" i="8"/>
  <c r="E1275" i="8"/>
  <c r="D1275" i="8" a="1"/>
  <c r="D1275" i="8" s="1"/>
  <c r="C1275" i="8" a="1"/>
  <c r="C1275" i="8" s="1"/>
  <c r="B1275" i="8"/>
  <c r="Q1274" i="8"/>
  <c r="P1274" i="8"/>
  <c r="O1274" i="8"/>
  <c r="N1274" i="8"/>
  <c r="M1274" i="8"/>
  <c r="L1274" i="8"/>
  <c r="K1274" i="8"/>
  <c r="J1274" i="8"/>
  <c r="I1274" i="8"/>
  <c r="H1274" i="8"/>
  <c r="G1274" i="8"/>
  <c r="F1274" i="8"/>
  <c r="E1274" i="8"/>
  <c r="D1274" i="8" a="1"/>
  <c r="D1274" i="8" s="1"/>
  <c r="C1274" i="8" a="1"/>
  <c r="C1274" i="8" s="1"/>
  <c r="B1274" i="8"/>
  <c r="Q1273" i="8"/>
  <c r="P1273" i="8"/>
  <c r="O1273" i="8"/>
  <c r="N1273" i="8"/>
  <c r="M1273" i="8"/>
  <c r="L1273" i="8"/>
  <c r="K1273" i="8"/>
  <c r="J1273" i="8"/>
  <c r="I1273" i="8"/>
  <c r="H1273" i="8"/>
  <c r="G1273" i="8"/>
  <c r="F1273" i="8"/>
  <c r="E1273" i="8"/>
  <c r="D1273" i="8" a="1"/>
  <c r="D1273" i="8" s="1"/>
  <c r="C1273" i="8" a="1"/>
  <c r="C1273" i="8" s="1"/>
  <c r="B1273" i="8"/>
  <c r="Q1272" i="8"/>
  <c r="P1272" i="8"/>
  <c r="O1272" i="8"/>
  <c r="N1272" i="8"/>
  <c r="M1272" i="8"/>
  <c r="L1272" i="8"/>
  <c r="K1272" i="8"/>
  <c r="J1272" i="8"/>
  <c r="I1272" i="8"/>
  <c r="H1272" i="8"/>
  <c r="G1272" i="8"/>
  <c r="F1272" i="8"/>
  <c r="E1272" i="8"/>
  <c r="D1272" i="8" a="1"/>
  <c r="D1272" i="8" s="1"/>
  <c r="C1272" i="8" a="1"/>
  <c r="C1272" i="8" s="1"/>
  <c r="B1272" i="8"/>
  <c r="Q1271" i="8"/>
  <c r="P1271" i="8"/>
  <c r="O1271" i="8"/>
  <c r="N1271" i="8"/>
  <c r="M1271" i="8"/>
  <c r="L1271" i="8"/>
  <c r="K1271" i="8"/>
  <c r="J1271" i="8"/>
  <c r="I1271" i="8"/>
  <c r="H1271" i="8"/>
  <c r="G1271" i="8"/>
  <c r="F1271" i="8"/>
  <c r="E1271" i="8"/>
  <c r="D1271" i="8" a="1"/>
  <c r="D1271" i="8" s="1"/>
  <c r="C1271" i="8" a="1"/>
  <c r="C1271" i="8" s="1"/>
  <c r="B1271" i="8"/>
  <c r="Q1270" i="8"/>
  <c r="P1270" i="8"/>
  <c r="O1270" i="8"/>
  <c r="N1270" i="8"/>
  <c r="M1270" i="8"/>
  <c r="L1270" i="8"/>
  <c r="K1270" i="8"/>
  <c r="J1270" i="8"/>
  <c r="I1270" i="8"/>
  <c r="H1270" i="8"/>
  <c r="G1270" i="8"/>
  <c r="F1270" i="8"/>
  <c r="E1270" i="8"/>
  <c r="D1270" i="8" a="1"/>
  <c r="D1270" i="8" s="1"/>
  <c r="C1270" i="8" a="1"/>
  <c r="C1270" i="8" s="1"/>
  <c r="B1270" i="8"/>
  <c r="Q1269" i="8"/>
  <c r="P1269" i="8"/>
  <c r="O1269" i="8"/>
  <c r="N1269" i="8"/>
  <c r="M1269" i="8"/>
  <c r="L1269" i="8"/>
  <c r="K1269" i="8"/>
  <c r="J1269" i="8"/>
  <c r="I1269" i="8"/>
  <c r="H1269" i="8"/>
  <c r="G1269" i="8"/>
  <c r="F1269" i="8"/>
  <c r="E1269" i="8"/>
  <c r="D1269" i="8" a="1"/>
  <c r="D1269" i="8" s="1"/>
  <c r="C1269" i="8" a="1"/>
  <c r="C1269" i="8" s="1"/>
  <c r="B1269" i="8"/>
  <c r="Q1268" i="8"/>
  <c r="P1268" i="8"/>
  <c r="O1268" i="8"/>
  <c r="N1268" i="8"/>
  <c r="M1268" i="8"/>
  <c r="L1268" i="8"/>
  <c r="K1268" i="8"/>
  <c r="J1268" i="8"/>
  <c r="I1268" i="8"/>
  <c r="H1268" i="8"/>
  <c r="G1268" i="8"/>
  <c r="F1268" i="8"/>
  <c r="E1268" i="8"/>
  <c r="D1268" i="8" a="1"/>
  <c r="D1268" i="8" s="1"/>
  <c r="C1268" i="8" a="1"/>
  <c r="C1268" i="8" s="1"/>
  <c r="B1268" i="8"/>
  <c r="Q1267" i="8"/>
  <c r="P1267" i="8"/>
  <c r="O1267" i="8"/>
  <c r="N1267" i="8"/>
  <c r="M1267" i="8"/>
  <c r="L1267" i="8"/>
  <c r="K1267" i="8"/>
  <c r="J1267" i="8"/>
  <c r="I1267" i="8"/>
  <c r="H1267" i="8"/>
  <c r="G1267" i="8"/>
  <c r="F1267" i="8"/>
  <c r="E1267" i="8"/>
  <c r="D1267" i="8" a="1"/>
  <c r="D1267" i="8" s="1"/>
  <c r="C1267" i="8" a="1"/>
  <c r="C1267" i="8" s="1"/>
  <c r="B1267" i="8"/>
  <c r="Q1266" i="8"/>
  <c r="P1266" i="8"/>
  <c r="O1266" i="8"/>
  <c r="N1266" i="8"/>
  <c r="M1266" i="8"/>
  <c r="L1266" i="8"/>
  <c r="K1266" i="8"/>
  <c r="J1266" i="8"/>
  <c r="I1266" i="8"/>
  <c r="H1266" i="8"/>
  <c r="G1266" i="8"/>
  <c r="F1266" i="8"/>
  <c r="E1266" i="8"/>
  <c r="D1266" i="8" a="1"/>
  <c r="D1266" i="8" s="1"/>
  <c r="C1266" i="8" a="1"/>
  <c r="C1266" i="8" s="1"/>
  <c r="B1266" i="8"/>
  <c r="Q1265" i="8"/>
  <c r="P1265" i="8"/>
  <c r="O1265" i="8"/>
  <c r="N1265" i="8"/>
  <c r="M1265" i="8"/>
  <c r="L1265" i="8"/>
  <c r="K1265" i="8"/>
  <c r="J1265" i="8"/>
  <c r="I1265" i="8"/>
  <c r="H1265" i="8"/>
  <c r="G1265" i="8"/>
  <c r="F1265" i="8"/>
  <c r="E1265" i="8"/>
  <c r="D1265" i="8" a="1"/>
  <c r="D1265" i="8" s="1"/>
  <c r="C1265" i="8" a="1"/>
  <c r="C1265" i="8" s="1"/>
  <c r="B1265" i="8"/>
  <c r="Q1264" i="8"/>
  <c r="P1264" i="8"/>
  <c r="O1264" i="8"/>
  <c r="N1264" i="8"/>
  <c r="M1264" i="8"/>
  <c r="L1264" i="8"/>
  <c r="K1264" i="8"/>
  <c r="J1264" i="8"/>
  <c r="I1264" i="8"/>
  <c r="H1264" i="8"/>
  <c r="G1264" i="8"/>
  <c r="F1264" i="8"/>
  <c r="E1264" i="8"/>
  <c r="D1264" i="8" a="1"/>
  <c r="D1264" i="8" s="1"/>
  <c r="C1264" i="8" a="1"/>
  <c r="C1264" i="8" s="1"/>
  <c r="B1264" i="8"/>
  <c r="Q1263" i="8"/>
  <c r="P1263" i="8"/>
  <c r="O1263" i="8"/>
  <c r="N1263" i="8"/>
  <c r="M1263" i="8"/>
  <c r="L1263" i="8"/>
  <c r="K1263" i="8"/>
  <c r="J1263" i="8"/>
  <c r="I1263" i="8"/>
  <c r="H1263" i="8"/>
  <c r="G1263" i="8"/>
  <c r="F1263" i="8"/>
  <c r="E1263" i="8"/>
  <c r="D1263" i="8" a="1"/>
  <c r="D1263" i="8" s="1"/>
  <c r="C1263" i="8" a="1"/>
  <c r="C1263" i="8" s="1"/>
  <c r="B1263" i="8"/>
  <c r="Q1262" i="8"/>
  <c r="P1262" i="8"/>
  <c r="O1262" i="8"/>
  <c r="N1262" i="8"/>
  <c r="M1262" i="8"/>
  <c r="L1262" i="8"/>
  <c r="K1262" i="8"/>
  <c r="J1262" i="8"/>
  <c r="I1262" i="8"/>
  <c r="H1262" i="8"/>
  <c r="G1262" i="8"/>
  <c r="F1262" i="8"/>
  <c r="E1262" i="8"/>
  <c r="D1262" i="8" a="1"/>
  <c r="D1262" i="8" s="1"/>
  <c r="C1262" i="8" a="1"/>
  <c r="C1262" i="8" s="1"/>
  <c r="B1262" i="8"/>
  <c r="Q1261" i="8"/>
  <c r="P1261" i="8"/>
  <c r="O1261" i="8"/>
  <c r="N1261" i="8"/>
  <c r="M1261" i="8"/>
  <c r="L1261" i="8"/>
  <c r="K1261" i="8"/>
  <c r="J1261" i="8"/>
  <c r="I1261" i="8"/>
  <c r="H1261" i="8"/>
  <c r="G1261" i="8"/>
  <c r="F1261" i="8"/>
  <c r="E1261" i="8"/>
  <c r="D1261" i="8" a="1"/>
  <c r="D1261" i="8" s="1"/>
  <c r="C1261" i="8" a="1"/>
  <c r="C1261" i="8" s="1"/>
  <c r="B1261" i="8"/>
  <c r="Q1260" i="8"/>
  <c r="P1260" i="8"/>
  <c r="O1260" i="8"/>
  <c r="N1260" i="8"/>
  <c r="M1260" i="8"/>
  <c r="L1260" i="8"/>
  <c r="K1260" i="8"/>
  <c r="J1260" i="8"/>
  <c r="I1260" i="8"/>
  <c r="H1260" i="8"/>
  <c r="G1260" i="8"/>
  <c r="F1260" i="8"/>
  <c r="E1260" i="8"/>
  <c r="D1260" i="8" a="1"/>
  <c r="D1260" i="8" s="1"/>
  <c r="C1260" i="8" a="1"/>
  <c r="C1260" i="8" s="1"/>
  <c r="B1260" i="8"/>
  <c r="Q1259" i="8"/>
  <c r="P1259" i="8"/>
  <c r="O1259" i="8"/>
  <c r="N1259" i="8"/>
  <c r="M1259" i="8"/>
  <c r="L1259" i="8"/>
  <c r="K1259" i="8"/>
  <c r="J1259" i="8"/>
  <c r="I1259" i="8"/>
  <c r="H1259" i="8"/>
  <c r="G1259" i="8"/>
  <c r="F1259" i="8"/>
  <c r="E1259" i="8"/>
  <c r="D1259" i="8" a="1"/>
  <c r="D1259" i="8" s="1"/>
  <c r="C1259" i="8" a="1"/>
  <c r="C1259" i="8" s="1"/>
  <c r="B1259" i="8"/>
  <c r="Q1258" i="8"/>
  <c r="P1258" i="8"/>
  <c r="O1258" i="8"/>
  <c r="N1258" i="8"/>
  <c r="M1258" i="8"/>
  <c r="L1258" i="8"/>
  <c r="K1258" i="8"/>
  <c r="J1258" i="8"/>
  <c r="I1258" i="8"/>
  <c r="H1258" i="8"/>
  <c r="G1258" i="8"/>
  <c r="F1258" i="8"/>
  <c r="E1258" i="8"/>
  <c r="D1258" i="8" a="1"/>
  <c r="D1258" i="8" s="1"/>
  <c r="C1258" i="8" a="1"/>
  <c r="C1258" i="8" s="1"/>
  <c r="B1258" i="8"/>
  <c r="Q1257" i="8"/>
  <c r="P1257" i="8"/>
  <c r="O1257" i="8"/>
  <c r="N1257" i="8"/>
  <c r="M1257" i="8"/>
  <c r="L1257" i="8"/>
  <c r="K1257" i="8"/>
  <c r="J1257" i="8"/>
  <c r="I1257" i="8"/>
  <c r="H1257" i="8"/>
  <c r="G1257" i="8"/>
  <c r="F1257" i="8"/>
  <c r="E1257" i="8"/>
  <c r="D1257" i="8" a="1"/>
  <c r="D1257" i="8" s="1"/>
  <c r="C1257" i="8" a="1"/>
  <c r="C1257" i="8" s="1"/>
  <c r="B1257" i="8"/>
  <c r="Q1256" i="8"/>
  <c r="P1256" i="8"/>
  <c r="O1256" i="8"/>
  <c r="N1256" i="8"/>
  <c r="M1256" i="8"/>
  <c r="L1256" i="8"/>
  <c r="K1256" i="8"/>
  <c r="J1256" i="8"/>
  <c r="I1256" i="8"/>
  <c r="H1256" i="8"/>
  <c r="G1256" i="8"/>
  <c r="F1256" i="8"/>
  <c r="E1256" i="8"/>
  <c r="D1256" i="8" a="1"/>
  <c r="D1256" i="8" s="1"/>
  <c r="C1256" i="8" a="1"/>
  <c r="C1256" i="8" s="1"/>
  <c r="B1256" i="8"/>
  <c r="Q1255" i="8"/>
  <c r="P1255" i="8"/>
  <c r="O1255" i="8"/>
  <c r="N1255" i="8"/>
  <c r="M1255" i="8"/>
  <c r="L1255" i="8"/>
  <c r="K1255" i="8"/>
  <c r="J1255" i="8"/>
  <c r="I1255" i="8"/>
  <c r="H1255" i="8"/>
  <c r="G1255" i="8"/>
  <c r="F1255" i="8"/>
  <c r="E1255" i="8"/>
  <c r="D1255" i="8" a="1"/>
  <c r="D1255" i="8" s="1"/>
  <c r="C1255" i="8" a="1"/>
  <c r="C1255" i="8" s="1"/>
  <c r="B1255" i="8"/>
  <c r="Q1254" i="8"/>
  <c r="P1254" i="8"/>
  <c r="O1254" i="8"/>
  <c r="N1254" i="8"/>
  <c r="M1254" i="8"/>
  <c r="L1254" i="8"/>
  <c r="K1254" i="8"/>
  <c r="J1254" i="8"/>
  <c r="I1254" i="8"/>
  <c r="H1254" i="8"/>
  <c r="G1254" i="8"/>
  <c r="F1254" i="8"/>
  <c r="E1254" i="8"/>
  <c r="D1254" i="8" a="1"/>
  <c r="D1254" i="8" s="1"/>
  <c r="C1254" i="8" a="1"/>
  <c r="C1254" i="8" s="1"/>
  <c r="B1254" i="8"/>
  <c r="Q1253" i="8"/>
  <c r="P1253" i="8"/>
  <c r="O1253" i="8"/>
  <c r="N1253" i="8"/>
  <c r="M1253" i="8"/>
  <c r="L1253" i="8"/>
  <c r="K1253" i="8"/>
  <c r="J1253" i="8"/>
  <c r="I1253" i="8"/>
  <c r="H1253" i="8"/>
  <c r="G1253" i="8"/>
  <c r="F1253" i="8"/>
  <c r="E1253" i="8"/>
  <c r="D1253" i="8" a="1"/>
  <c r="D1253" i="8" s="1"/>
  <c r="C1253" i="8" a="1"/>
  <c r="C1253" i="8" s="1"/>
  <c r="B1253" i="8"/>
  <c r="Q1252" i="8"/>
  <c r="P1252" i="8"/>
  <c r="O1252" i="8"/>
  <c r="N1252" i="8"/>
  <c r="M1252" i="8"/>
  <c r="L1252" i="8"/>
  <c r="K1252" i="8"/>
  <c r="J1252" i="8"/>
  <c r="I1252" i="8"/>
  <c r="H1252" i="8"/>
  <c r="G1252" i="8"/>
  <c r="F1252" i="8"/>
  <c r="E1252" i="8"/>
  <c r="D1252" i="8" a="1"/>
  <c r="D1252" i="8" s="1"/>
  <c r="C1252" i="8" a="1"/>
  <c r="C1252" i="8" s="1"/>
  <c r="B1252" i="8"/>
  <c r="Q1251" i="8"/>
  <c r="P1251" i="8"/>
  <c r="O1251" i="8"/>
  <c r="N1251" i="8"/>
  <c r="M1251" i="8"/>
  <c r="L1251" i="8"/>
  <c r="K1251" i="8"/>
  <c r="J1251" i="8"/>
  <c r="I1251" i="8"/>
  <c r="H1251" i="8"/>
  <c r="G1251" i="8"/>
  <c r="F1251" i="8"/>
  <c r="E1251" i="8"/>
  <c r="D1251" i="8" a="1"/>
  <c r="D1251" i="8" s="1"/>
  <c r="C1251" i="8" a="1"/>
  <c r="C1251" i="8" s="1"/>
  <c r="B1251" i="8"/>
  <c r="Q1250" i="8"/>
  <c r="P1250" i="8"/>
  <c r="O1250" i="8"/>
  <c r="N1250" i="8"/>
  <c r="M1250" i="8"/>
  <c r="L1250" i="8"/>
  <c r="K1250" i="8"/>
  <c r="J1250" i="8"/>
  <c r="I1250" i="8"/>
  <c r="H1250" i="8"/>
  <c r="G1250" i="8"/>
  <c r="F1250" i="8"/>
  <c r="E1250" i="8"/>
  <c r="D1250" i="8" a="1"/>
  <c r="D1250" i="8" s="1"/>
  <c r="C1250" i="8" a="1"/>
  <c r="C1250" i="8" s="1"/>
  <c r="B1250" i="8"/>
  <c r="Q1249" i="8"/>
  <c r="P1249" i="8"/>
  <c r="O1249" i="8"/>
  <c r="N1249" i="8"/>
  <c r="M1249" i="8"/>
  <c r="L1249" i="8"/>
  <c r="K1249" i="8"/>
  <c r="J1249" i="8"/>
  <c r="I1249" i="8"/>
  <c r="H1249" i="8"/>
  <c r="G1249" i="8"/>
  <c r="F1249" i="8"/>
  <c r="E1249" i="8"/>
  <c r="D1249" i="8" a="1"/>
  <c r="D1249" i="8" s="1"/>
  <c r="C1249" i="8" a="1"/>
  <c r="C1249" i="8" s="1"/>
  <c r="B1249" i="8"/>
  <c r="Q1248" i="8"/>
  <c r="P1248" i="8"/>
  <c r="O1248" i="8"/>
  <c r="N1248" i="8"/>
  <c r="M1248" i="8"/>
  <c r="L1248" i="8"/>
  <c r="K1248" i="8"/>
  <c r="J1248" i="8"/>
  <c r="I1248" i="8"/>
  <c r="H1248" i="8"/>
  <c r="G1248" i="8"/>
  <c r="F1248" i="8"/>
  <c r="E1248" i="8"/>
  <c r="D1248" i="8" a="1"/>
  <c r="D1248" i="8" s="1"/>
  <c r="C1248" i="8" a="1"/>
  <c r="C1248" i="8" s="1"/>
  <c r="B1248" i="8"/>
  <c r="Q1247" i="8"/>
  <c r="P1247" i="8"/>
  <c r="O1247" i="8"/>
  <c r="N1247" i="8"/>
  <c r="M1247" i="8"/>
  <c r="L1247" i="8"/>
  <c r="K1247" i="8"/>
  <c r="J1247" i="8"/>
  <c r="I1247" i="8"/>
  <c r="H1247" i="8"/>
  <c r="G1247" i="8"/>
  <c r="F1247" i="8"/>
  <c r="E1247" i="8"/>
  <c r="D1247" i="8" a="1"/>
  <c r="D1247" i="8" s="1"/>
  <c r="C1247" i="8" a="1"/>
  <c r="C1247" i="8" s="1"/>
  <c r="B1247" i="8"/>
  <c r="Q1246" i="8"/>
  <c r="P1246" i="8"/>
  <c r="O1246" i="8"/>
  <c r="N1246" i="8"/>
  <c r="M1246" i="8"/>
  <c r="L1246" i="8"/>
  <c r="K1246" i="8"/>
  <c r="J1246" i="8"/>
  <c r="I1246" i="8"/>
  <c r="H1246" i="8"/>
  <c r="G1246" i="8"/>
  <c r="F1246" i="8"/>
  <c r="E1246" i="8"/>
  <c r="D1246" i="8" a="1"/>
  <c r="D1246" i="8" s="1"/>
  <c r="C1246" i="8" a="1"/>
  <c r="C1246" i="8" s="1"/>
  <c r="B1246" i="8"/>
  <c r="Q1245" i="8"/>
  <c r="P1245" i="8"/>
  <c r="O1245" i="8"/>
  <c r="N1245" i="8"/>
  <c r="M1245" i="8"/>
  <c r="L1245" i="8"/>
  <c r="K1245" i="8"/>
  <c r="J1245" i="8"/>
  <c r="I1245" i="8"/>
  <c r="H1245" i="8"/>
  <c r="G1245" i="8"/>
  <c r="F1245" i="8"/>
  <c r="E1245" i="8"/>
  <c r="D1245" i="8" a="1"/>
  <c r="D1245" i="8" s="1"/>
  <c r="C1245" i="8" a="1"/>
  <c r="C1245" i="8" s="1"/>
  <c r="B1245" i="8"/>
  <c r="Q1244" i="8"/>
  <c r="P1244" i="8"/>
  <c r="O1244" i="8"/>
  <c r="N1244" i="8"/>
  <c r="M1244" i="8"/>
  <c r="L1244" i="8"/>
  <c r="K1244" i="8"/>
  <c r="J1244" i="8"/>
  <c r="I1244" i="8"/>
  <c r="H1244" i="8"/>
  <c r="G1244" i="8"/>
  <c r="F1244" i="8"/>
  <c r="E1244" i="8"/>
  <c r="D1244" i="8" a="1"/>
  <c r="D1244" i="8" s="1"/>
  <c r="C1244" i="8" a="1"/>
  <c r="C1244" i="8" s="1"/>
  <c r="B1244" i="8"/>
  <c r="Q1243" i="8"/>
  <c r="P1243" i="8"/>
  <c r="O1243" i="8"/>
  <c r="N1243" i="8"/>
  <c r="M1243" i="8"/>
  <c r="L1243" i="8"/>
  <c r="K1243" i="8"/>
  <c r="J1243" i="8"/>
  <c r="I1243" i="8"/>
  <c r="H1243" i="8"/>
  <c r="G1243" i="8"/>
  <c r="F1243" i="8"/>
  <c r="E1243" i="8"/>
  <c r="D1243" i="8" a="1"/>
  <c r="D1243" i="8" s="1"/>
  <c r="C1243" i="8" a="1"/>
  <c r="C1243" i="8" s="1"/>
  <c r="B1243" i="8"/>
  <c r="Q1242" i="8"/>
  <c r="P1242" i="8"/>
  <c r="O1242" i="8"/>
  <c r="N1242" i="8"/>
  <c r="M1242" i="8"/>
  <c r="L1242" i="8"/>
  <c r="K1242" i="8"/>
  <c r="J1242" i="8"/>
  <c r="I1242" i="8"/>
  <c r="H1242" i="8"/>
  <c r="G1242" i="8"/>
  <c r="F1242" i="8"/>
  <c r="E1242" i="8"/>
  <c r="D1242" i="8" a="1"/>
  <c r="D1242" i="8" s="1"/>
  <c r="C1242" i="8" a="1"/>
  <c r="C1242" i="8" s="1"/>
  <c r="B1242" i="8"/>
  <c r="Q1241" i="8"/>
  <c r="P1241" i="8"/>
  <c r="O1241" i="8"/>
  <c r="N1241" i="8"/>
  <c r="M1241" i="8"/>
  <c r="L1241" i="8"/>
  <c r="K1241" i="8"/>
  <c r="J1241" i="8"/>
  <c r="I1241" i="8"/>
  <c r="H1241" i="8"/>
  <c r="G1241" i="8"/>
  <c r="F1241" i="8"/>
  <c r="E1241" i="8"/>
  <c r="D1241" i="8" a="1"/>
  <c r="D1241" i="8" s="1"/>
  <c r="C1241" i="8" a="1"/>
  <c r="C1241" i="8" s="1"/>
  <c r="B1241" i="8"/>
  <c r="Q1240" i="8"/>
  <c r="P1240" i="8"/>
  <c r="O1240" i="8"/>
  <c r="N1240" i="8"/>
  <c r="M1240" i="8"/>
  <c r="L1240" i="8"/>
  <c r="K1240" i="8"/>
  <c r="J1240" i="8"/>
  <c r="I1240" i="8"/>
  <c r="H1240" i="8"/>
  <c r="G1240" i="8"/>
  <c r="F1240" i="8"/>
  <c r="E1240" i="8"/>
  <c r="D1240" i="8" a="1"/>
  <c r="D1240" i="8" s="1"/>
  <c r="C1240" i="8" a="1"/>
  <c r="C1240" i="8" s="1"/>
  <c r="B1240" i="8"/>
  <c r="Q1239" i="8"/>
  <c r="P1239" i="8"/>
  <c r="O1239" i="8"/>
  <c r="N1239" i="8"/>
  <c r="M1239" i="8"/>
  <c r="L1239" i="8"/>
  <c r="K1239" i="8"/>
  <c r="J1239" i="8"/>
  <c r="I1239" i="8"/>
  <c r="H1239" i="8"/>
  <c r="G1239" i="8"/>
  <c r="F1239" i="8"/>
  <c r="E1239" i="8"/>
  <c r="D1239" i="8" a="1"/>
  <c r="D1239" i="8" s="1"/>
  <c r="C1239" i="8" a="1"/>
  <c r="C1239" i="8" s="1"/>
  <c r="B1239" i="8"/>
  <c r="Q1238" i="8"/>
  <c r="P1238" i="8"/>
  <c r="O1238" i="8"/>
  <c r="N1238" i="8"/>
  <c r="M1238" i="8"/>
  <c r="L1238" i="8"/>
  <c r="K1238" i="8"/>
  <c r="J1238" i="8"/>
  <c r="I1238" i="8"/>
  <c r="H1238" i="8"/>
  <c r="G1238" i="8"/>
  <c r="F1238" i="8"/>
  <c r="E1238" i="8"/>
  <c r="D1238" i="8" a="1"/>
  <c r="D1238" i="8" s="1"/>
  <c r="C1238" i="8" a="1"/>
  <c r="C1238" i="8" s="1"/>
  <c r="B1238" i="8"/>
  <c r="Q1237" i="8"/>
  <c r="P1237" i="8"/>
  <c r="O1237" i="8"/>
  <c r="N1237" i="8"/>
  <c r="M1237" i="8"/>
  <c r="L1237" i="8"/>
  <c r="K1237" i="8"/>
  <c r="J1237" i="8"/>
  <c r="I1237" i="8"/>
  <c r="H1237" i="8"/>
  <c r="G1237" i="8"/>
  <c r="F1237" i="8"/>
  <c r="E1237" i="8"/>
  <c r="D1237" i="8" a="1"/>
  <c r="D1237" i="8" s="1"/>
  <c r="C1237" i="8" a="1"/>
  <c r="C1237" i="8" s="1"/>
  <c r="B1237" i="8"/>
  <c r="Q1236" i="8"/>
  <c r="P1236" i="8"/>
  <c r="O1236" i="8"/>
  <c r="N1236" i="8"/>
  <c r="M1236" i="8"/>
  <c r="L1236" i="8"/>
  <c r="K1236" i="8"/>
  <c r="J1236" i="8"/>
  <c r="I1236" i="8"/>
  <c r="H1236" i="8"/>
  <c r="G1236" i="8"/>
  <c r="F1236" i="8"/>
  <c r="E1236" i="8"/>
  <c r="D1236" i="8" a="1"/>
  <c r="D1236" i="8" s="1"/>
  <c r="C1236" i="8" a="1"/>
  <c r="C1236" i="8" s="1"/>
  <c r="B1236" i="8"/>
  <c r="Q1235" i="8"/>
  <c r="P1235" i="8"/>
  <c r="O1235" i="8"/>
  <c r="N1235" i="8"/>
  <c r="M1235" i="8"/>
  <c r="L1235" i="8"/>
  <c r="K1235" i="8"/>
  <c r="J1235" i="8"/>
  <c r="I1235" i="8"/>
  <c r="H1235" i="8"/>
  <c r="G1235" i="8"/>
  <c r="F1235" i="8"/>
  <c r="E1235" i="8"/>
  <c r="D1235" i="8" a="1"/>
  <c r="D1235" i="8" s="1"/>
  <c r="C1235" i="8" a="1"/>
  <c r="C1235" i="8" s="1"/>
  <c r="B1235" i="8"/>
  <c r="Q1234" i="8"/>
  <c r="P1234" i="8"/>
  <c r="O1234" i="8"/>
  <c r="N1234" i="8"/>
  <c r="M1234" i="8"/>
  <c r="L1234" i="8"/>
  <c r="K1234" i="8"/>
  <c r="J1234" i="8"/>
  <c r="I1234" i="8"/>
  <c r="H1234" i="8"/>
  <c r="G1234" i="8"/>
  <c r="F1234" i="8"/>
  <c r="E1234" i="8"/>
  <c r="D1234" i="8" a="1"/>
  <c r="D1234" i="8" s="1"/>
  <c r="C1234" i="8" a="1"/>
  <c r="C1234" i="8" s="1"/>
  <c r="B1234" i="8"/>
  <c r="Q1233" i="8"/>
  <c r="P1233" i="8"/>
  <c r="O1233" i="8"/>
  <c r="N1233" i="8"/>
  <c r="M1233" i="8"/>
  <c r="L1233" i="8"/>
  <c r="K1233" i="8"/>
  <c r="J1233" i="8"/>
  <c r="I1233" i="8"/>
  <c r="H1233" i="8"/>
  <c r="G1233" i="8"/>
  <c r="F1233" i="8"/>
  <c r="E1233" i="8"/>
  <c r="D1233" i="8" a="1"/>
  <c r="D1233" i="8" s="1"/>
  <c r="C1233" i="8" a="1"/>
  <c r="C1233" i="8" s="1"/>
  <c r="B1233" i="8"/>
  <c r="Q1232" i="8"/>
  <c r="P1232" i="8"/>
  <c r="O1232" i="8"/>
  <c r="N1232" i="8"/>
  <c r="M1232" i="8"/>
  <c r="L1232" i="8"/>
  <c r="K1232" i="8"/>
  <c r="J1232" i="8"/>
  <c r="I1232" i="8"/>
  <c r="H1232" i="8"/>
  <c r="G1232" i="8"/>
  <c r="F1232" i="8"/>
  <c r="E1232" i="8"/>
  <c r="D1232" i="8" a="1"/>
  <c r="D1232" i="8" s="1"/>
  <c r="C1232" i="8" a="1"/>
  <c r="C1232" i="8" s="1"/>
  <c r="B1232" i="8"/>
  <c r="Q1231" i="8"/>
  <c r="P1231" i="8"/>
  <c r="O1231" i="8"/>
  <c r="N1231" i="8"/>
  <c r="M1231" i="8"/>
  <c r="L1231" i="8"/>
  <c r="K1231" i="8"/>
  <c r="J1231" i="8"/>
  <c r="I1231" i="8"/>
  <c r="H1231" i="8"/>
  <c r="G1231" i="8"/>
  <c r="F1231" i="8"/>
  <c r="E1231" i="8"/>
  <c r="D1231" i="8" a="1"/>
  <c r="D1231" i="8" s="1"/>
  <c r="C1231" i="8" a="1"/>
  <c r="C1231" i="8" s="1"/>
  <c r="B1231" i="8"/>
  <c r="Q1230" i="8"/>
  <c r="P1230" i="8"/>
  <c r="O1230" i="8"/>
  <c r="N1230" i="8"/>
  <c r="M1230" i="8"/>
  <c r="L1230" i="8"/>
  <c r="K1230" i="8"/>
  <c r="J1230" i="8"/>
  <c r="I1230" i="8"/>
  <c r="H1230" i="8"/>
  <c r="G1230" i="8"/>
  <c r="F1230" i="8"/>
  <c r="E1230" i="8"/>
  <c r="D1230" i="8" a="1"/>
  <c r="D1230" i="8" s="1"/>
  <c r="C1230" i="8" a="1"/>
  <c r="C1230" i="8" s="1"/>
  <c r="B1230" i="8"/>
  <c r="Q1229" i="8"/>
  <c r="P1229" i="8"/>
  <c r="O1229" i="8"/>
  <c r="N1229" i="8"/>
  <c r="M1229" i="8"/>
  <c r="L1229" i="8"/>
  <c r="K1229" i="8"/>
  <c r="J1229" i="8"/>
  <c r="I1229" i="8"/>
  <c r="H1229" i="8"/>
  <c r="G1229" i="8"/>
  <c r="F1229" i="8"/>
  <c r="E1229" i="8"/>
  <c r="D1229" i="8" a="1"/>
  <c r="D1229" i="8" s="1"/>
  <c r="C1229" i="8" a="1"/>
  <c r="C1229" i="8" s="1"/>
  <c r="B1229" i="8"/>
  <c r="Q1228" i="8"/>
  <c r="P1228" i="8"/>
  <c r="O1228" i="8"/>
  <c r="N1228" i="8"/>
  <c r="M1228" i="8"/>
  <c r="L1228" i="8"/>
  <c r="K1228" i="8"/>
  <c r="J1228" i="8"/>
  <c r="I1228" i="8"/>
  <c r="H1228" i="8"/>
  <c r="G1228" i="8"/>
  <c r="F1228" i="8"/>
  <c r="E1228" i="8"/>
  <c r="D1228" i="8" a="1"/>
  <c r="D1228" i="8" s="1"/>
  <c r="C1228" i="8" a="1"/>
  <c r="C1228" i="8" s="1"/>
  <c r="B1228" i="8"/>
  <c r="Q1227" i="8"/>
  <c r="P1227" i="8"/>
  <c r="O1227" i="8"/>
  <c r="N1227" i="8"/>
  <c r="M1227" i="8"/>
  <c r="L1227" i="8"/>
  <c r="K1227" i="8"/>
  <c r="J1227" i="8"/>
  <c r="I1227" i="8"/>
  <c r="H1227" i="8"/>
  <c r="G1227" i="8"/>
  <c r="F1227" i="8"/>
  <c r="E1227" i="8"/>
  <c r="D1227" i="8" a="1"/>
  <c r="D1227" i="8" s="1"/>
  <c r="C1227" i="8" a="1"/>
  <c r="C1227" i="8" s="1"/>
  <c r="B1227" i="8"/>
  <c r="Q1226" i="8"/>
  <c r="P1226" i="8"/>
  <c r="O1226" i="8"/>
  <c r="N1226" i="8"/>
  <c r="M1226" i="8"/>
  <c r="L1226" i="8"/>
  <c r="K1226" i="8"/>
  <c r="J1226" i="8"/>
  <c r="I1226" i="8"/>
  <c r="H1226" i="8"/>
  <c r="G1226" i="8"/>
  <c r="F1226" i="8"/>
  <c r="E1226" i="8"/>
  <c r="D1226" i="8" a="1"/>
  <c r="D1226" i="8" s="1"/>
  <c r="C1226" i="8" a="1"/>
  <c r="C1226" i="8" s="1"/>
  <c r="B1226" i="8"/>
  <c r="Q1225" i="8"/>
  <c r="P1225" i="8"/>
  <c r="O1225" i="8"/>
  <c r="N1225" i="8"/>
  <c r="M1225" i="8"/>
  <c r="L1225" i="8"/>
  <c r="K1225" i="8"/>
  <c r="J1225" i="8"/>
  <c r="I1225" i="8"/>
  <c r="H1225" i="8"/>
  <c r="G1225" i="8"/>
  <c r="F1225" i="8"/>
  <c r="E1225" i="8"/>
  <c r="D1225" i="8" a="1"/>
  <c r="D1225" i="8" s="1"/>
  <c r="C1225" i="8" a="1"/>
  <c r="C1225" i="8" s="1"/>
  <c r="B1225" i="8"/>
  <c r="Q1224" i="8"/>
  <c r="P1224" i="8"/>
  <c r="O1224" i="8"/>
  <c r="N1224" i="8"/>
  <c r="M1224" i="8"/>
  <c r="L1224" i="8"/>
  <c r="K1224" i="8"/>
  <c r="J1224" i="8"/>
  <c r="I1224" i="8"/>
  <c r="H1224" i="8"/>
  <c r="G1224" i="8"/>
  <c r="F1224" i="8"/>
  <c r="E1224" i="8"/>
  <c r="D1224" i="8" a="1"/>
  <c r="D1224" i="8" s="1"/>
  <c r="C1224" i="8" a="1"/>
  <c r="C1224" i="8" s="1"/>
  <c r="B1224" i="8"/>
  <c r="Q1223" i="8"/>
  <c r="P1223" i="8"/>
  <c r="O1223" i="8"/>
  <c r="N1223" i="8"/>
  <c r="M1223" i="8"/>
  <c r="L1223" i="8"/>
  <c r="K1223" i="8"/>
  <c r="J1223" i="8"/>
  <c r="I1223" i="8"/>
  <c r="H1223" i="8"/>
  <c r="G1223" i="8"/>
  <c r="F1223" i="8"/>
  <c r="E1223" i="8"/>
  <c r="D1223" i="8" a="1"/>
  <c r="D1223" i="8" s="1"/>
  <c r="C1223" i="8" a="1"/>
  <c r="C1223" i="8" s="1"/>
  <c r="B1223" i="8"/>
  <c r="Q1222" i="8"/>
  <c r="P1222" i="8"/>
  <c r="O1222" i="8"/>
  <c r="N1222" i="8"/>
  <c r="M1222" i="8"/>
  <c r="L1222" i="8"/>
  <c r="K1222" i="8"/>
  <c r="J1222" i="8"/>
  <c r="I1222" i="8"/>
  <c r="H1222" i="8"/>
  <c r="G1222" i="8"/>
  <c r="F1222" i="8"/>
  <c r="E1222" i="8"/>
  <c r="D1222" i="8" a="1"/>
  <c r="D1222" i="8" s="1"/>
  <c r="C1222" i="8" a="1"/>
  <c r="C1222" i="8" s="1"/>
  <c r="B1222" i="8"/>
  <c r="Q1221" i="8"/>
  <c r="P1221" i="8"/>
  <c r="O1221" i="8"/>
  <c r="N1221" i="8"/>
  <c r="M1221" i="8"/>
  <c r="L1221" i="8"/>
  <c r="K1221" i="8"/>
  <c r="J1221" i="8"/>
  <c r="I1221" i="8"/>
  <c r="H1221" i="8"/>
  <c r="G1221" i="8"/>
  <c r="F1221" i="8"/>
  <c r="E1221" i="8"/>
  <c r="D1221" i="8" a="1"/>
  <c r="D1221" i="8" s="1"/>
  <c r="C1221" i="8" a="1"/>
  <c r="C1221" i="8" s="1"/>
  <c r="B1221" i="8"/>
  <c r="Q1220" i="8"/>
  <c r="P1220" i="8"/>
  <c r="O1220" i="8"/>
  <c r="N1220" i="8"/>
  <c r="M1220" i="8"/>
  <c r="L1220" i="8"/>
  <c r="K1220" i="8"/>
  <c r="J1220" i="8"/>
  <c r="I1220" i="8"/>
  <c r="H1220" i="8"/>
  <c r="G1220" i="8"/>
  <c r="F1220" i="8"/>
  <c r="E1220" i="8"/>
  <c r="D1220" i="8" a="1"/>
  <c r="D1220" i="8" s="1"/>
  <c r="C1220" i="8" a="1"/>
  <c r="C1220" i="8" s="1"/>
  <c r="B1220" i="8"/>
  <c r="Q1219" i="8"/>
  <c r="P1219" i="8"/>
  <c r="O1219" i="8"/>
  <c r="N1219" i="8"/>
  <c r="M1219" i="8"/>
  <c r="L1219" i="8"/>
  <c r="K1219" i="8"/>
  <c r="J1219" i="8"/>
  <c r="I1219" i="8"/>
  <c r="H1219" i="8"/>
  <c r="G1219" i="8"/>
  <c r="F1219" i="8"/>
  <c r="E1219" i="8"/>
  <c r="D1219" i="8" a="1"/>
  <c r="D1219" i="8" s="1"/>
  <c r="C1219" i="8" a="1"/>
  <c r="C1219" i="8" s="1"/>
  <c r="B1219" i="8"/>
  <c r="Q1218" i="8"/>
  <c r="P1218" i="8"/>
  <c r="O1218" i="8"/>
  <c r="N1218" i="8"/>
  <c r="M1218" i="8"/>
  <c r="L1218" i="8"/>
  <c r="K1218" i="8"/>
  <c r="J1218" i="8"/>
  <c r="I1218" i="8"/>
  <c r="H1218" i="8"/>
  <c r="G1218" i="8"/>
  <c r="F1218" i="8"/>
  <c r="E1218" i="8"/>
  <c r="D1218" i="8" a="1"/>
  <c r="D1218" i="8" s="1"/>
  <c r="C1218" i="8" a="1"/>
  <c r="C1218" i="8" s="1"/>
  <c r="B1218" i="8"/>
  <c r="Q1217" i="8"/>
  <c r="P1217" i="8"/>
  <c r="O1217" i="8"/>
  <c r="N1217" i="8"/>
  <c r="M1217" i="8"/>
  <c r="L1217" i="8"/>
  <c r="K1217" i="8"/>
  <c r="J1217" i="8"/>
  <c r="I1217" i="8"/>
  <c r="H1217" i="8"/>
  <c r="G1217" i="8"/>
  <c r="F1217" i="8"/>
  <c r="E1217" i="8"/>
  <c r="D1217" i="8" a="1"/>
  <c r="D1217" i="8" s="1"/>
  <c r="C1217" i="8" a="1"/>
  <c r="C1217" i="8" s="1"/>
  <c r="B1217" i="8"/>
  <c r="Q1216" i="8"/>
  <c r="P1216" i="8"/>
  <c r="O1216" i="8"/>
  <c r="N1216" i="8"/>
  <c r="M1216" i="8"/>
  <c r="L1216" i="8"/>
  <c r="K1216" i="8"/>
  <c r="J1216" i="8"/>
  <c r="I1216" i="8"/>
  <c r="H1216" i="8"/>
  <c r="G1216" i="8"/>
  <c r="F1216" i="8"/>
  <c r="E1216" i="8"/>
  <c r="D1216" i="8" a="1"/>
  <c r="D1216" i="8" s="1"/>
  <c r="C1216" i="8" a="1"/>
  <c r="C1216" i="8" s="1"/>
  <c r="B1216" i="8"/>
  <c r="Q1215" i="8"/>
  <c r="P1215" i="8"/>
  <c r="O1215" i="8"/>
  <c r="N1215" i="8"/>
  <c r="M1215" i="8"/>
  <c r="L1215" i="8"/>
  <c r="K1215" i="8"/>
  <c r="J1215" i="8"/>
  <c r="I1215" i="8"/>
  <c r="H1215" i="8"/>
  <c r="G1215" i="8"/>
  <c r="F1215" i="8"/>
  <c r="E1215" i="8"/>
  <c r="D1215" i="8" a="1"/>
  <c r="D1215" i="8" s="1"/>
  <c r="C1215" i="8" a="1"/>
  <c r="C1215" i="8" s="1"/>
  <c r="B1215" i="8"/>
  <c r="Q1214" i="8"/>
  <c r="P1214" i="8"/>
  <c r="O1214" i="8"/>
  <c r="N1214" i="8"/>
  <c r="M1214" i="8"/>
  <c r="L1214" i="8"/>
  <c r="K1214" i="8"/>
  <c r="J1214" i="8"/>
  <c r="I1214" i="8"/>
  <c r="H1214" i="8"/>
  <c r="G1214" i="8"/>
  <c r="F1214" i="8"/>
  <c r="E1214" i="8"/>
  <c r="D1214" i="8" a="1"/>
  <c r="D1214" i="8" s="1"/>
  <c r="C1214" i="8" a="1"/>
  <c r="C1214" i="8" s="1"/>
  <c r="B1214" i="8"/>
  <c r="Q1213" i="8"/>
  <c r="P1213" i="8"/>
  <c r="O1213" i="8"/>
  <c r="N1213" i="8"/>
  <c r="M1213" i="8"/>
  <c r="L1213" i="8"/>
  <c r="K1213" i="8"/>
  <c r="J1213" i="8"/>
  <c r="I1213" i="8"/>
  <c r="H1213" i="8"/>
  <c r="G1213" i="8"/>
  <c r="F1213" i="8"/>
  <c r="E1213" i="8"/>
  <c r="D1213" i="8" a="1"/>
  <c r="D1213" i="8" s="1"/>
  <c r="C1213" i="8" a="1"/>
  <c r="C1213" i="8" s="1"/>
  <c r="B1213" i="8"/>
  <c r="Q1212" i="8"/>
  <c r="P1212" i="8"/>
  <c r="O1212" i="8"/>
  <c r="N1212" i="8"/>
  <c r="M1212" i="8"/>
  <c r="L1212" i="8"/>
  <c r="K1212" i="8"/>
  <c r="J1212" i="8"/>
  <c r="I1212" i="8"/>
  <c r="H1212" i="8"/>
  <c r="G1212" i="8"/>
  <c r="F1212" i="8"/>
  <c r="E1212" i="8"/>
  <c r="D1212" i="8" a="1"/>
  <c r="D1212" i="8" s="1"/>
  <c r="C1212" i="8" a="1"/>
  <c r="C1212" i="8" s="1"/>
  <c r="B1212" i="8"/>
  <c r="Q1211" i="8"/>
  <c r="P1211" i="8"/>
  <c r="O1211" i="8"/>
  <c r="N1211" i="8"/>
  <c r="M1211" i="8"/>
  <c r="L1211" i="8"/>
  <c r="K1211" i="8"/>
  <c r="J1211" i="8"/>
  <c r="I1211" i="8"/>
  <c r="H1211" i="8"/>
  <c r="G1211" i="8"/>
  <c r="F1211" i="8"/>
  <c r="E1211" i="8"/>
  <c r="D1211" i="8" a="1"/>
  <c r="D1211" i="8" s="1"/>
  <c r="C1211" i="8" a="1"/>
  <c r="C1211" i="8" s="1"/>
  <c r="B1211" i="8"/>
  <c r="Q1210" i="8"/>
  <c r="P1210" i="8"/>
  <c r="O1210" i="8"/>
  <c r="N1210" i="8"/>
  <c r="M1210" i="8"/>
  <c r="L1210" i="8"/>
  <c r="K1210" i="8"/>
  <c r="J1210" i="8"/>
  <c r="I1210" i="8"/>
  <c r="H1210" i="8"/>
  <c r="G1210" i="8"/>
  <c r="F1210" i="8"/>
  <c r="E1210" i="8"/>
  <c r="D1210" i="8" a="1"/>
  <c r="D1210" i="8" s="1"/>
  <c r="C1210" i="8" a="1"/>
  <c r="C1210" i="8" s="1"/>
  <c r="B1210" i="8"/>
  <c r="Q1209" i="8"/>
  <c r="P1209" i="8"/>
  <c r="O1209" i="8"/>
  <c r="N1209" i="8"/>
  <c r="M1209" i="8"/>
  <c r="L1209" i="8"/>
  <c r="K1209" i="8"/>
  <c r="J1209" i="8"/>
  <c r="I1209" i="8"/>
  <c r="H1209" i="8"/>
  <c r="G1209" i="8"/>
  <c r="F1209" i="8"/>
  <c r="E1209" i="8"/>
  <c r="D1209" i="8" a="1"/>
  <c r="D1209" i="8" s="1"/>
  <c r="C1209" i="8" a="1"/>
  <c r="C1209" i="8" s="1"/>
  <c r="B1209" i="8"/>
  <c r="Q1208" i="8"/>
  <c r="P1208" i="8"/>
  <c r="O1208" i="8"/>
  <c r="N1208" i="8"/>
  <c r="M1208" i="8"/>
  <c r="L1208" i="8"/>
  <c r="K1208" i="8"/>
  <c r="J1208" i="8"/>
  <c r="I1208" i="8"/>
  <c r="H1208" i="8"/>
  <c r="G1208" i="8"/>
  <c r="F1208" i="8"/>
  <c r="E1208" i="8"/>
  <c r="D1208" i="8" a="1"/>
  <c r="D1208" i="8" s="1"/>
  <c r="C1208" i="8" a="1"/>
  <c r="C1208" i="8" s="1"/>
  <c r="B1208" i="8"/>
  <c r="Q1207" i="8"/>
  <c r="P1207" i="8"/>
  <c r="O1207" i="8"/>
  <c r="N1207" i="8"/>
  <c r="M1207" i="8"/>
  <c r="L1207" i="8"/>
  <c r="K1207" i="8"/>
  <c r="J1207" i="8"/>
  <c r="I1207" i="8"/>
  <c r="H1207" i="8"/>
  <c r="G1207" i="8"/>
  <c r="F1207" i="8"/>
  <c r="E1207" i="8"/>
  <c r="D1207" i="8" a="1"/>
  <c r="D1207" i="8" s="1"/>
  <c r="C1207" i="8" a="1"/>
  <c r="C1207" i="8" s="1"/>
  <c r="B1207" i="8"/>
  <c r="Q1206" i="8"/>
  <c r="P1206" i="8"/>
  <c r="O1206" i="8"/>
  <c r="N1206" i="8"/>
  <c r="M1206" i="8"/>
  <c r="L1206" i="8"/>
  <c r="K1206" i="8"/>
  <c r="J1206" i="8"/>
  <c r="I1206" i="8"/>
  <c r="H1206" i="8"/>
  <c r="G1206" i="8"/>
  <c r="F1206" i="8"/>
  <c r="E1206" i="8"/>
  <c r="D1206" i="8" a="1"/>
  <c r="D1206" i="8" s="1"/>
  <c r="C1206" i="8" a="1"/>
  <c r="C1206" i="8" s="1"/>
  <c r="B1206" i="8"/>
  <c r="Q1205" i="8"/>
  <c r="P1205" i="8"/>
  <c r="O1205" i="8"/>
  <c r="N1205" i="8"/>
  <c r="M1205" i="8"/>
  <c r="L1205" i="8"/>
  <c r="K1205" i="8"/>
  <c r="J1205" i="8"/>
  <c r="I1205" i="8"/>
  <c r="H1205" i="8"/>
  <c r="G1205" i="8"/>
  <c r="F1205" i="8"/>
  <c r="E1205" i="8"/>
  <c r="D1205" i="8" a="1"/>
  <c r="D1205" i="8" s="1"/>
  <c r="C1205" i="8" a="1"/>
  <c r="C1205" i="8" s="1"/>
  <c r="B1205" i="8"/>
  <c r="Q1204" i="8"/>
  <c r="P1204" i="8"/>
  <c r="O1204" i="8"/>
  <c r="N1204" i="8"/>
  <c r="M1204" i="8"/>
  <c r="L1204" i="8"/>
  <c r="K1204" i="8"/>
  <c r="J1204" i="8"/>
  <c r="I1204" i="8"/>
  <c r="H1204" i="8"/>
  <c r="G1204" i="8"/>
  <c r="F1204" i="8"/>
  <c r="E1204" i="8"/>
  <c r="D1204" i="8" a="1"/>
  <c r="D1204" i="8" s="1"/>
  <c r="C1204" i="8" a="1"/>
  <c r="C1204" i="8" s="1"/>
  <c r="B1204" i="8"/>
  <c r="Q1203" i="8"/>
  <c r="P1203" i="8"/>
  <c r="O1203" i="8"/>
  <c r="N1203" i="8"/>
  <c r="M1203" i="8"/>
  <c r="L1203" i="8"/>
  <c r="K1203" i="8"/>
  <c r="J1203" i="8"/>
  <c r="I1203" i="8"/>
  <c r="H1203" i="8"/>
  <c r="G1203" i="8"/>
  <c r="F1203" i="8"/>
  <c r="E1203" i="8"/>
  <c r="D1203" i="8" a="1"/>
  <c r="D1203" i="8" s="1"/>
  <c r="C1203" i="8" a="1"/>
  <c r="C1203" i="8" s="1"/>
  <c r="B1203" i="8"/>
  <c r="Q1202" i="8"/>
  <c r="P1202" i="8"/>
  <c r="O1202" i="8"/>
  <c r="N1202" i="8"/>
  <c r="M1202" i="8"/>
  <c r="L1202" i="8"/>
  <c r="K1202" i="8"/>
  <c r="J1202" i="8"/>
  <c r="I1202" i="8"/>
  <c r="H1202" i="8"/>
  <c r="G1202" i="8"/>
  <c r="F1202" i="8"/>
  <c r="E1202" i="8"/>
  <c r="D1202" i="8" a="1"/>
  <c r="D1202" i="8" s="1"/>
  <c r="C1202" i="8" a="1"/>
  <c r="C1202" i="8" s="1"/>
  <c r="B1202" i="8"/>
  <c r="Q1201" i="8"/>
  <c r="P1201" i="8"/>
  <c r="O1201" i="8"/>
  <c r="N1201" i="8"/>
  <c r="M1201" i="8"/>
  <c r="L1201" i="8"/>
  <c r="K1201" i="8"/>
  <c r="J1201" i="8"/>
  <c r="I1201" i="8"/>
  <c r="H1201" i="8"/>
  <c r="G1201" i="8"/>
  <c r="F1201" i="8"/>
  <c r="E1201" i="8"/>
  <c r="D1201" i="8" a="1"/>
  <c r="D1201" i="8" s="1"/>
  <c r="C1201" i="8" a="1"/>
  <c r="C1201" i="8" s="1"/>
  <c r="B1201" i="8"/>
  <c r="Q1200" i="8"/>
  <c r="P1200" i="8"/>
  <c r="O1200" i="8"/>
  <c r="N1200" i="8"/>
  <c r="M1200" i="8"/>
  <c r="L1200" i="8"/>
  <c r="K1200" i="8"/>
  <c r="J1200" i="8"/>
  <c r="I1200" i="8"/>
  <c r="H1200" i="8"/>
  <c r="G1200" i="8"/>
  <c r="F1200" i="8"/>
  <c r="E1200" i="8"/>
  <c r="D1200" i="8" a="1"/>
  <c r="D1200" i="8" s="1"/>
  <c r="C1200" i="8" a="1"/>
  <c r="C1200" i="8" s="1"/>
  <c r="B1200" i="8"/>
  <c r="Q1199" i="8"/>
  <c r="P1199" i="8"/>
  <c r="O1199" i="8"/>
  <c r="N1199" i="8"/>
  <c r="M1199" i="8"/>
  <c r="L1199" i="8"/>
  <c r="K1199" i="8"/>
  <c r="J1199" i="8"/>
  <c r="I1199" i="8"/>
  <c r="H1199" i="8"/>
  <c r="G1199" i="8"/>
  <c r="F1199" i="8"/>
  <c r="E1199" i="8"/>
  <c r="D1199" i="8" a="1"/>
  <c r="D1199" i="8" s="1"/>
  <c r="C1199" i="8" a="1"/>
  <c r="C1199" i="8" s="1"/>
  <c r="B1199" i="8"/>
  <c r="Q1198" i="8"/>
  <c r="P1198" i="8"/>
  <c r="O1198" i="8"/>
  <c r="N1198" i="8"/>
  <c r="M1198" i="8"/>
  <c r="L1198" i="8"/>
  <c r="K1198" i="8"/>
  <c r="J1198" i="8"/>
  <c r="I1198" i="8"/>
  <c r="H1198" i="8"/>
  <c r="G1198" i="8"/>
  <c r="F1198" i="8"/>
  <c r="E1198" i="8"/>
  <c r="D1198" i="8" a="1"/>
  <c r="D1198" i="8" s="1"/>
  <c r="C1198" i="8" a="1"/>
  <c r="C1198" i="8" s="1"/>
  <c r="B1198" i="8"/>
  <c r="Q1197" i="8"/>
  <c r="P1197" i="8"/>
  <c r="O1197" i="8"/>
  <c r="N1197" i="8"/>
  <c r="M1197" i="8"/>
  <c r="L1197" i="8"/>
  <c r="K1197" i="8"/>
  <c r="J1197" i="8"/>
  <c r="I1197" i="8"/>
  <c r="H1197" i="8"/>
  <c r="G1197" i="8"/>
  <c r="F1197" i="8"/>
  <c r="E1197" i="8"/>
  <c r="D1197" i="8" a="1"/>
  <c r="D1197" i="8" s="1"/>
  <c r="C1197" i="8" a="1"/>
  <c r="C1197" i="8" s="1"/>
  <c r="B1197" i="8"/>
  <c r="Q1196" i="8"/>
  <c r="P1196" i="8"/>
  <c r="O1196" i="8"/>
  <c r="N1196" i="8"/>
  <c r="M1196" i="8"/>
  <c r="L1196" i="8"/>
  <c r="K1196" i="8"/>
  <c r="J1196" i="8"/>
  <c r="I1196" i="8"/>
  <c r="H1196" i="8"/>
  <c r="G1196" i="8"/>
  <c r="F1196" i="8"/>
  <c r="E1196" i="8"/>
  <c r="D1196" i="8" a="1"/>
  <c r="D1196" i="8" s="1"/>
  <c r="C1196" i="8" a="1"/>
  <c r="C1196" i="8" s="1"/>
  <c r="B1196" i="8"/>
  <c r="Q1195" i="8"/>
  <c r="P1195" i="8"/>
  <c r="O1195" i="8"/>
  <c r="N1195" i="8"/>
  <c r="M1195" i="8"/>
  <c r="L1195" i="8"/>
  <c r="K1195" i="8"/>
  <c r="J1195" i="8"/>
  <c r="I1195" i="8"/>
  <c r="H1195" i="8"/>
  <c r="G1195" i="8"/>
  <c r="F1195" i="8"/>
  <c r="E1195" i="8"/>
  <c r="D1195" i="8" a="1"/>
  <c r="D1195" i="8" s="1"/>
  <c r="C1195" i="8" a="1"/>
  <c r="C1195" i="8" s="1"/>
  <c r="B1195" i="8"/>
  <c r="Q1194" i="8"/>
  <c r="P1194" i="8"/>
  <c r="O1194" i="8"/>
  <c r="N1194" i="8"/>
  <c r="M1194" i="8"/>
  <c r="L1194" i="8"/>
  <c r="K1194" i="8"/>
  <c r="J1194" i="8"/>
  <c r="I1194" i="8"/>
  <c r="H1194" i="8"/>
  <c r="G1194" i="8"/>
  <c r="F1194" i="8"/>
  <c r="E1194" i="8"/>
  <c r="D1194" i="8" a="1"/>
  <c r="D1194" i="8" s="1"/>
  <c r="C1194" i="8" a="1"/>
  <c r="C1194" i="8" s="1"/>
  <c r="B1194" i="8"/>
  <c r="Q1193" i="8"/>
  <c r="P1193" i="8"/>
  <c r="O1193" i="8"/>
  <c r="N1193" i="8"/>
  <c r="M1193" i="8"/>
  <c r="L1193" i="8"/>
  <c r="K1193" i="8"/>
  <c r="J1193" i="8"/>
  <c r="I1193" i="8"/>
  <c r="H1193" i="8"/>
  <c r="G1193" i="8"/>
  <c r="F1193" i="8"/>
  <c r="E1193" i="8"/>
  <c r="D1193" i="8" a="1"/>
  <c r="D1193" i="8" s="1"/>
  <c r="C1193" i="8" a="1"/>
  <c r="C1193" i="8" s="1"/>
  <c r="B1193" i="8"/>
  <c r="Q1192" i="8"/>
  <c r="P1192" i="8"/>
  <c r="O1192" i="8"/>
  <c r="N1192" i="8"/>
  <c r="M1192" i="8"/>
  <c r="L1192" i="8"/>
  <c r="K1192" i="8"/>
  <c r="J1192" i="8"/>
  <c r="I1192" i="8"/>
  <c r="H1192" i="8"/>
  <c r="G1192" i="8"/>
  <c r="F1192" i="8"/>
  <c r="E1192" i="8"/>
  <c r="D1192" i="8" a="1"/>
  <c r="D1192" i="8" s="1"/>
  <c r="C1192" i="8" a="1"/>
  <c r="C1192" i="8" s="1"/>
  <c r="B1192" i="8"/>
  <c r="Q1191" i="8"/>
  <c r="P1191" i="8"/>
  <c r="O1191" i="8"/>
  <c r="N1191" i="8"/>
  <c r="M1191" i="8"/>
  <c r="L1191" i="8"/>
  <c r="K1191" i="8"/>
  <c r="J1191" i="8"/>
  <c r="I1191" i="8"/>
  <c r="H1191" i="8"/>
  <c r="G1191" i="8"/>
  <c r="F1191" i="8"/>
  <c r="E1191" i="8"/>
  <c r="D1191" i="8" a="1"/>
  <c r="D1191" i="8" s="1"/>
  <c r="C1191" i="8" a="1"/>
  <c r="C1191" i="8" s="1"/>
  <c r="B1191" i="8"/>
  <c r="Q1190" i="8"/>
  <c r="P1190" i="8"/>
  <c r="O1190" i="8"/>
  <c r="N1190" i="8"/>
  <c r="M1190" i="8"/>
  <c r="L1190" i="8"/>
  <c r="K1190" i="8"/>
  <c r="J1190" i="8"/>
  <c r="I1190" i="8"/>
  <c r="H1190" i="8"/>
  <c r="G1190" i="8"/>
  <c r="F1190" i="8"/>
  <c r="E1190" i="8"/>
  <c r="D1190" i="8" a="1"/>
  <c r="D1190" i="8" s="1"/>
  <c r="C1190" i="8" a="1"/>
  <c r="C1190" i="8" s="1"/>
  <c r="B1190" i="8"/>
  <c r="Q1189" i="8"/>
  <c r="P1189" i="8"/>
  <c r="O1189" i="8"/>
  <c r="N1189" i="8"/>
  <c r="M1189" i="8"/>
  <c r="L1189" i="8"/>
  <c r="K1189" i="8"/>
  <c r="J1189" i="8"/>
  <c r="I1189" i="8"/>
  <c r="H1189" i="8"/>
  <c r="G1189" i="8"/>
  <c r="F1189" i="8"/>
  <c r="E1189" i="8"/>
  <c r="D1189" i="8" a="1"/>
  <c r="D1189" i="8" s="1"/>
  <c r="C1189" i="8" a="1"/>
  <c r="C1189" i="8" s="1"/>
  <c r="B1189" i="8"/>
  <c r="Q1188" i="8"/>
  <c r="P1188" i="8"/>
  <c r="O1188" i="8"/>
  <c r="N1188" i="8"/>
  <c r="M1188" i="8"/>
  <c r="L1188" i="8"/>
  <c r="K1188" i="8"/>
  <c r="J1188" i="8"/>
  <c r="I1188" i="8"/>
  <c r="H1188" i="8"/>
  <c r="G1188" i="8"/>
  <c r="F1188" i="8"/>
  <c r="E1188" i="8"/>
  <c r="D1188" i="8" a="1"/>
  <c r="D1188" i="8" s="1"/>
  <c r="C1188" i="8" a="1"/>
  <c r="C1188" i="8" s="1"/>
  <c r="B1188" i="8"/>
  <c r="Q1187" i="8"/>
  <c r="P1187" i="8"/>
  <c r="O1187" i="8"/>
  <c r="N1187" i="8"/>
  <c r="M1187" i="8"/>
  <c r="L1187" i="8"/>
  <c r="K1187" i="8"/>
  <c r="J1187" i="8"/>
  <c r="I1187" i="8"/>
  <c r="H1187" i="8"/>
  <c r="G1187" i="8"/>
  <c r="F1187" i="8"/>
  <c r="E1187" i="8"/>
  <c r="D1187" i="8" a="1"/>
  <c r="D1187" i="8" s="1"/>
  <c r="C1187" i="8" a="1"/>
  <c r="C1187" i="8" s="1"/>
  <c r="B1187" i="8"/>
  <c r="Q1186" i="8"/>
  <c r="P1186" i="8"/>
  <c r="O1186" i="8"/>
  <c r="N1186" i="8"/>
  <c r="M1186" i="8"/>
  <c r="L1186" i="8"/>
  <c r="K1186" i="8"/>
  <c r="J1186" i="8"/>
  <c r="I1186" i="8"/>
  <c r="H1186" i="8"/>
  <c r="G1186" i="8"/>
  <c r="F1186" i="8"/>
  <c r="E1186" i="8"/>
  <c r="D1186" i="8" a="1"/>
  <c r="D1186" i="8" s="1"/>
  <c r="C1186" i="8" a="1"/>
  <c r="C1186" i="8" s="1"/>
  <c r="B1186" i="8"/>
  <c r="Q1185" i="8"/>
  <c r="P1185" i="8"/>
  <c r="O1185" i="8"/>
  <c r="N1185" i="8"/>
  <c r="M1185" i="8"/>
  <c r="L1185" i="8"/>
  <c r="K1185" i="8"/>
  <c r="J1185" i="8"/>
  <c r="I1185" i="8"/>
  <c r="H1185" i="8"/>
  <c r="G1185" i="8"/>
  <c r="F1185" i="8"/>
  <c r="E1185" i="8"/>
  <c r="D1185" i="8" a="1"/>
  <c r="D1185" i="8" s="1"/>
  <c r="C1185" i="8" a="1"/>
  <c r="C1185" i="8" s="1"/>
  <c r="B1185" i="8"/>
  <c r="Q1184" i="8"/>
  <c r="P1184" i="8"/>
  <c r="O1184" i="8"/>
  <c r="N1184" i="8"/>
  <c r="M1184" i="8"/>
  <c r="L1184" i="8"/>
  <c r="K1184" i="8"/>
  <c r="J1184" i="8"/>
  <c r="I1184" i="8"/>
  <c r="H1184" i="8"/>
  <c r="G1184" i="8"/>
  <c r="F1184" i="8"/>
  <c r="E1184" i="8"/>
  <c r="D1184" i="8" a="1"/>
  <c r="D1184" i="8" s="1"/>
  <c r="C1184" i="8" a="1"/>
  <c r="C1184" i="8" s="1"/>
  <c r="B1184" i="8"/>
  <c r="Q1183" i="8"/>
  <c r="P1183" i="8"/>
  <c r="O1183" i="8"/>
  <c r="N1183" i="8"/>
  <c r="M1183" i="8"/>
  <c r="L1183" i="8"/>
  <c r="K1183" i="8"/>
  <c r="J1183" i="8"/>
  <c r="I1183" i="8"/>
  <c r="H1183" i="8"/>
  <c r="G1183" i="8"/>
  <c r="F1183" i="8"/>
  <c r="E1183" i="8"/>
  <c r="D1183" i="8" a="1"/>
  <c r="D1183" i="8" s="1"/>
  <c r="C1183" i="8" a="1"/>
  <c r="C1183" i="8" s="1"/>
  <c r="B1183" i="8"/>
  <c r="Q1182" i="8"/>
  <c r="P1182" i="8"/>
  <c r="O1182" i="8"/>
  <c r="N1182" i="8"/>
  <c r="M1182" i="8"/>
  <c r="L1182" i="8"/>
  <c r="K1182" i="8"/>
  <c r="J1182" i="8"/>
  <c r="I1182" i="8"/>
  <c r="H1182" i="8"/>
  <c r="G1182" i="8"/>
  <c r="F1182" i="8"/>
  <c r="E1182" i="8"/>
  <c r="D1182" i="8" a="1"/>
  <c r="D1182" i="8" s="1"/>
  <c r="C1182" i="8" a="1"/>
  <c r="C1182" i="8" s="1"/>
  <c r="B1182" i="8"/>
  <c r="Q1181" i="8"/>
  <c r="P1181" i="8"/>
  <c r="O1181" i="8"/>
  <c r="N1181" i="8"/>
  <c r="M1181" i="8"/>
  <c r="L1181" i="8"/>
  <c r="K1181" i="8"/>
  <c r="J1181" i="8"/>
  <c r="I1181" i="8"/>
  <c r="H1181" i="8"/>
  <c r="G1181" i="8"/>
  <c r="F1181" i="8"/>
  <c r="E1181" i="8"/>
  <c r="D1181" i="8" a="1"/>
  <c r="D1181" i="8" s="1"/>
  <c r="C1181" i="8" a="1"/>
  <c r="C1181" i="8" s="1"/>
  <c r="B1181" i="8"/>
  <c r="Q1180" i="8"/>
  <c r="P1180" i="8"/>
  <c r="O1180" i="8"/>
  <c r="N1180" i="8"/>
  <c r="M1180" i="8"/>
  <c r="L1180" i="8"/>
  <c r="K1180" i="8"/>
  <c r="J1180" i="8"/>
  <c r="I1180" i="8"/>
  <c r="H1180" i="8"/>
  <c r="G1180" i="8"/>
  <c r="F1180" i="8"/>
  <c r="E1180" i="8"/>
  <c r="D1180" i="8" a="1"/>
  <c r="D1180" i="8" s="1"/>
  <c r="C1180" i="8" a="1"/>
  <c r="C1180" i="8" s="1"/>
  <c r="B1180" i="8"/>
  <c r="Q1179" i="8"/>
  <c r="P1179" i="8"/>
  <c r="O1179" i="8"/>
  <c r="N1179" i="8"/>
  <c r="M1179" i="8"/>
  <c r="L1179" i="8"/>
  <c r="K1179" i="8"/>
  <c r="J1179" i="8"/>
  <c r="I1179" i="8"/>
  <c r="H1179" i="8"/>
  <c r="G1179" i="8"/>
  <c r="F1179" i="8"/>
  <c r="E1179" i="8"/>
  <c r="D1179" i="8" a="1"/>
  <c r="D1179" i="8" s="1"/>
  <c r="C1179" i="8" a="1"/>
  <c r="C1179" i="8" s="1"/>
  <c r="B1179" i="8"/>
  <c r="Q1178" i="8"/>
  <c r="P1178" i="8"/>
  <c r="O1178" i="8"/>
  <c r="N1178" i="8"/>
  <c r="M1178" i="8"/>
  <c r="L1178" i="8"/>
  <c r="K1178" i="8"/>
  <c r="J1178" i="8"/>
  <c r="I1178" i="8"/>
  <c r="H1178" i="8"/>
  <c r="G1178" i="8"/>
  <c r="F1178" i="8"/>
  <c r="E1178" i="8"/>
  <c r="D1178" i="8" a="1"/>
  <c r="D1178" i="8" s="1"/>
  <c r="C1178" i="8" a="1"/>
  <c r="C1178" i="8" s="1"/>
  <c r="B1178" i="8"/>
  <c r="Q1177" i="8"/>
  <c r="P1177" i="8"/>
  <c r="O1177" i="8"/>
  <c r="N1177" i="8"/>
  <c r="M1177" i="8"/>
  <c r="L1177" i="8"/>
  <c r="K1177" i="8"/>
  <c r="J1177" i="8"/>
  <c r="I1177" i="8"/>
  <c r="H1177" i="8"/>
  <c r="G1177" i="8"/>
  <c r="F1177" i="8"/>
  <c r="E1177" i="8"/>
  <c r="D1177" i="8" a="1"/>
  <c r="D1177" i="8" s="1"/>
  <c r="C1177" i="8" a="1"/>
  <c r="C1177" i="8" s="1"/>
  <c r="B1177" i="8"/>
  <c r="Q1176" i="8"/>
  <c r="P1176" i="8"/>
  <c r="O1176" i="8"/>
  <c r="N1176" i="8"/>
  <c r="M1176" i="8"/>
  <c r="L1176" i="8"/>
  <c r="K1176" i="8"/>
  <c r="J1176" i="8"/>
  <c r="I1176" i="8"/>
  <c r="H1176" i="8"/>
  <c r="G1176" i="8"/>
  <c r="F1176" i="8"/>
  <c r="E1176" i="8"/>
  <c r="D1176" i="8" a="1"/>
  <c r="D1176" i="8" s="1"/>
  <c r="C1176" i="8" a="1"/>
  <c r="C1176" i="8" s="1"/>
  <c r="B1176" i="8"/>
  <c r="Q1175" i="8"/>
  <c r="P1175" i="8"/>
  <c r="O1175" i="8"/>
  <c r="N1175" i="8"/>
  <c r="M1175" i="8"/>
  <c r="L1175" i="8"/>
  <c r="K1175" i="8"/>
  <c r="J1175" i="8"/>
  <c r="I1175" i="8"/>
  <c r="H1175" i="8"/>
  <c r="G1175" i="8"/>
  <c r="F1175" i="8"/>
  <c r="E1175" i="8"/>
  <c r="D1175" i="8" a="1"/>
  <c r="D1175" i="8" s="1"/>
  <c r="C1175" i="8" a="1"/>
  <c r="C1175" i="8" s="1"/>
  <c r="B1175" i="8"/>
  <c r="Q1174" i="8"/>
  <c r="P1174" i="8"/>
  <c r="O1174" i="8"/>
  <c r="N1174" i="8"/>
  <c r="M1174" i="8"/>
  <c r="L1174" i="8"/>
  <c r="K1174" i="8"/>
  <c r="J1174" i="8"/>
  <c r="I1174" i="8"/>
  <c r="H1174" i="8"/>
  <c r="G1174" i="8"/>
  <c r="F1174" i="8"/>
  <c r="E1174" i="8"/>
  <c r="D1174" i="8" a="1"/>
  <c r="D1174" i="8" s="1"/>
  <c r="C1174" i="8" a="1"/>
  <c r="C1174" i="8" s="1"/>
  <c r="B1174" i="8"/>
  <c r="Q1173" i="8"/>
  <c r="P1173" i="8"/>
  <c r="O1173" i="8"/>
  <c r="N1173" i="8"/>
  <c r="M1173" i="8"/>
  <c r="L1173" i="8"/>
  <c r="K1173" i="8"/>
  <c r="J1173" i="8"/>
  <c r="I1173" i="8"/>
  <c r="H1173" i="8"/>
  <c r="G1173" i="8"/>
  <c r="F1173" i="8"/>
  <c r="E1173" i="8"/>
  <c r="D1173" i="8" a="1"/>
  <c r="D1173" i="8" s="1"/>
  <c r="C1173" i="8" a="1"/>
  <c r="C1173" i="8" s="1"/>
  <c r="B1173" i="8"/>
  <c r="Q1172" i="8"/>
  <c r="P1172" i="8"/>
  <c r="O1172" i="8"/>
  <c r="N1172" i="8"/>
  <c r="M1172" i="8"/>
  <c r="L1172" i="8"/>
  <c r="K1172" i="8"/>
  <c r="J1172" i="8"/>
  <c r="I1172" i="8"/>
  <c r="H1172" i="8"/>
  <c r="G1172" i="8"/>
  <c r="F1172" i="8"/>
  <c r="E1172" i="8"/>
  <c r="D1172" i="8" a="1"/>
  <c r="D1172" i="8" s="1"/>
  <c r="C1172" i="8" a="1"/>
  <c r="C1172" i="8" s="1"/>
  <c r="B1172" i="8"/>
  <c r="Q1171" i="8"/>
  <c r="P1171" i="8"/>
  <c r="O1171" i="8"/>
  <c r="N1171" i="8"/>
  <c r="M1171" i="8"/>
  <c r="L1171" i="8"/>
  <c r="K1171" i="8"/>
  <c r="J1171" i="8"/>
  <c r="I1171" i="8"/>
  <c r="H1171" i="8"/>
  <c r="G1171" i="8"/>
  <c r="F1171" i="8"/>
  <c r="E1171" i="8"/>
  <c r="D1171" i="8" a="1"/>
  <c r="D1171" i="8" s="1"/>
  <c r="C1171" i="8" a="1"/>
  <c r="C1171" i="8" s="1"/>
  <c r="B1171" i="8"/>
  <c r="Q1170" i="8"/>
  <c r="P1170" i="8"/>
  <c r="O1170" i="8"/>
  <c r="N1170" i="8"/>
  <c r="M1170" i="8"/>
  <c r="L1170" i="8"/>
  <c r="K1170" i="8"/>
  <c r="J1170" i="8"/>
  <c r="I1170" i="8"/>
  <c r="H1170" i="8"/>
  <c r="G1170" i="8"/>
  <c r="F1170" i="8"/>
  <c r="E1170" i="8"/>
  <c r="D1170" i="8" a="1"/>
  <c r="D1170" i="8" s="1"/>
  <c r="C1170" i="8" a="1"/>
  <c r="C1170" i="8" s="1"/>
  <c r="B1170" i="8"/>
  <c r="Q1169" i="8"/>
  <c r="P1169" i="8"/>
  <c r="O1169" i="8"/>
  <c r="N1169" i="8"/>
  <c r="M1169" i="8"/>
  <c r="L1169" i="8"/>
  <c r="K1169" i="8"/>
  <c r="J1169" i="8"/>
  <c r="I1169" i="8"/>
  <c r="H1169" i="8"/>
  <c r="G1169" i="8"/>
  <c r="F1169" i="8"/>
  <c r="E1169" i="8"/>
  <c r="D1169" i="8" a="1"/>
  <c r="D1169" i="8" s="1"/>
  <c r="C1169" i="8" a="1"/>
  <c r="C1169" i="8" s="1"/>
  <c r="B1169" i="8"/>
  <c r="Q1168" i="8"/>
  <c r="P1168" i="8"/>
  <c r="O1168" i="8"/>
  <c r="N1168" i="8"/>
  <c r="M1168" i="8"/>
  <c r="L1168" i="8"/>
  <c r="K1168" i="8"/>
  <c r="J1168" i="8"/>
  <c r="I1168" i="8"/>
  <c r="H1168" i="8"/>
  <c r="G1168" i="8"/>
  <c r="F1168" i="8"/>
  <c r="E1168" i="8"/>
  <c r="D1168" i="8" a="1"/>
  <c r="D1168" i="8" s="1"/>
  <c r="C1168" i="8" a="1"/>
  <c r="C1168" i="8" s="1"/>
  <c r="B1168" i="8"/>
  <c r="Q1167" i="8"/>
  <c r="P1167" i="8"/>
  <c r="O1167" i="8"/>
  <c r="N1167" i="8"/>
  <c r="M1167" i="8"/>
  <c r="L1167" i="8"/>
  <c r="K1167" i="8"/>
  <c r="J1167" i="8"/>
  <c r="I1167" i="8"/>
  <c r="H1167" i="8"/>
  <c r="G1167" i="8"/>
  <c r="F1167" i="8"/>
  <c r="E1167" i="8"/>
  <c r="D1167" i="8" a="1"/>
  <c r="D1167" i="8" s="1"/>
  <c r="C1167" i="8" a="1"/>
  <c r="C1167" i="8" s="1"/>
  <c r="B1167" i="8"/>
  <c r="Q1166" i="8"/>
  <c r="P1166" i="8"/>
  <c r="O1166" i="8"/>
  <c r="N1166" i="8"/>
  <c r="M1166" i="8"/>
  <c r="L1166" i="8"/>
  <c r="K1166" i="8"/>
  <c r="J1166" i="8"/>
  <c r="I1166" i="8"/>
  <c r="H1166" i="8"/>
  <c r="G1166" i="8"/>
  <c r="F1166" i="8"/>
  <c r="E1166" i="8"/>
  <c r="D1166" i="8" a="1"/>
  <c r="D1166" i="8" s="1"/>
  <c r="C1166" i="8" a="1"/>
  <c r="C1166" i="8" s="1"/>
  <c r="B1166" i="8"/>
  <c r="Q1165" i="8"/>
  <c r="P1165" i="8"/>
  <c r="O1165" i="8"/>
  <c r="N1165" i="8"/>
  <c r="M1165" i="8"/>
  <c r="L1165" i="8"/>
  <c r="K1165" i="8"/>
  <c r="J1165" i="8"/>
  <c r="I1165" i="8"/>
  <c r="H1165" i="8"/>
  <c r="G1165" i="8"/>
  <c r="F1165" i="8"/>
  <c r="E1165" i="8"/>
  <c r="D1165" i="8" a="1"/>
  <c r="D1165" i="8" s="1"/>
  <c r="C1165" i="8" a="1"/>
  <c r="C1165" i="8" s="1"/>
  <c r="B1165" i="8"/>
  <c r="Q1164" i="8"/>
  <c r="P1164" i="8"/>
  <c r="O1164" i="8"/>
  <c r="N1164" i="8"/>
  <c r="M1164" i="8"/>
  <c r="L1164" i="8"/>
  <c r="K1164" i="8"/>
  <c r="J1164" i="8"/>
  <c r="I1164" i="8"/>
  <c r="H1164" i="8"/>
  <c r="G1164" i="8"/>
  <c r="F1164" i="8"/>
  <c r="E1164" i="8"/>
  <c r="D1164" i="8" a="1"/>
  <c r="D1164" i="8" s="1"/>
  <c r="C1164" i="8" a="1"/>
  <c r="C1164" i="8" s="1"/>
  <c r="B1164" i="8"/>
  <c r="Q1163" i="8"/>
  <c r="P1163" i="8"/>
  <c r="O1163" i="8"/>
  <c r="N1163" i="8"/>
  <c r="M1163" i="8"/>
  <c r="L1163" i="8"/>
  <c r="K1163" i="8"/>
  <c r="J1163" i="8"/>
  <c r="I1163" i="8"/>
  <c r="H1163" i="8"/>
  <c r="G1163" i="8"/>
  <c r="F1163" i="8"/>
  <c r="E1163" i="8"/>
  <c r="D1163" i="8" a="1"/>
  <c r="D1163" i="8" s="1"/>
  <c r="C1163" i="8" a="1"/>
  <c r="C1163" i="8" s="1"/>
  <c r="B1163" i="8"/>
  <c r="Q1162" i="8"/>
  <c r="P1162" i="8"/>
  <c r="O1162" i="8"/>
  <c r="N1162" i="8"/>
  <c r="M1162" i="8"/>
  <c r="L1162" i="8"/>
  <c r="K1162" i="8"/>
  <c r="J1162" i="8"/>
  <c r="I1162" i="8"/>
  <c r="H1162" i="8"/>
  <c r="G1162" i="8"/>
  <c r="F1162" i="8"/>
  <c r="E1162" i="8"/>
  <c r="D1162" i="8" a="1"/>
  <c r="D1162" i="8" s="1"/>
  <c r="C1162" i="8" a="1"/>
  <c r="C1162" i="8" s="1"/>
  <c r="B1162" i="8"/>
  <c r="Q1161" i="8"/>
  <c r="P1161" i="8"/>
  <c r="O1161" i="8"/>
  <c r="N1161" i="8"/>
  <c r="M1161" i="8"/>
  <c r="L1161" i="8"/>
  <c r="K1161" i="8"/>
  <c r="J1161" i="8"/>
  <c r="I1161" i="8"/>
  <c r="H1161" i="8"/>
  <c r="G1161" i="8"/>
  <c r="F1161" i="8"/>
  <c r="E1161" i="8"/>
  <c r="D1161" i="8" a="1"/>
  <c r="D1161" i="8" s="1"/>
  <c r="C1161" i="8" a="1"/>
  <c r="C1161" i="8" s="1"/>
  <c r="B1161" i="8"/>
  <c r="Q1160" i="8"/>
  <c r="P1160" i="8"/>
  <c r="O1160" i="8"/>
  <c r="N1160" i="8"/>
  <c r="M1160" i="8"/>
  <c r="L1160" i="8"/>
  <c r="K1160" i="8"/>
  <c r="J1160" i="8"/>
  <c r="I1160" i="8"/>
  <c r="H1160" i="8"/>
  <c r="G1160" i="8"/>
  <c r="F1160" i="8"/>
  <c r="E1160" i="8"/>
  <c r="D1160" i="8" a="1"/>
  <c r="D1160" i="8" s="1"/>
  <c r="C1160" i="8" a="1"/>
  <c r="C1160" i="8" s="1"/>
  <c r="B1160" i="8"/>
  <c r="Q1159" i="8"/>
  <c r="P1159" i="8"/>
  <c r="O1159" i="8"/>
  <c r="N1159" i="8"/>
  <c r="M1159" i="8"/>
  <c r="L1159" i="8"/>
  <c r="K1159" i="8"/>
  <c r="J1159" i="8"/>
  <c r="I1159" i="8"/>
  <c r="H1159" i="8"/>
  <c r="G1159" i="8"/>
  <c r="F1159" i="8"/>
  <c r="E1159" i="8"/>
  <c r="D1159" i="8" a="1"/>
  <c r="D1159" i="8" s="1"/>
  <c r="C1159" i="8" a="1"/>
  <c r="C1159" i="8" s="1"/>
  <c r="B1159" i="8"/>
  <c r="Q1158" i="8"/>
  <c r="P1158" i="8"/>
  <c r="O1158" i="8"/>
  <c r="N1158" i="8"/>
  <c r="M1158" i="8"/>
  <c r="L1158" i="8"/>
  <c r="K1158" i="8"/>
  <c r="J1158" i="8"/>
  <c r="I1158" i="8"/>
  <c r="H1158" i="8"/>
  <c r="G1158" i="8"/>
  <c r="F1158" i="8"/>
  <c r="E1158" i="8"/>
  <c r="D1158" i="8" a="1"/>
  <c r="D1158" i="8" s="1"/>
  <c r="C1158" i="8" a="1"/>
  <c r="C1158" i="8" s="1"/>
  <c r="B1158" i="8"/>
  <c r="Q1157" i="8"/>
  <c r="P1157" i="8"/>
  <c r="O1157" i="8"/>
  <c r="N1157" i="8"/>
  <c r="M1157" i="8"/>
  <c r="L1157" i="8"/>
  <c r="K1157" i="8"/>
  <c r="J1157" i="8"/>
  <c r="I1157" i="8"/>
  <c r="H1157" i="8"/>
  <c r="G1157" i="8"/>
  <c r="F1157" i="8"/>
  <c r="E1157" i="8"/>
  <c r="D1157" i="8" a="1"/>
  <c r="D1157" i="8" s="1"/>
  <c r="C1157" i="8" a="1"/>
  <c r="C1157" i="8" s="1"/>
  <c r="B1157" i="8"/>
  <c r="Q1156" i="8"/>
  <c r="P1156" i="8"/>
  <c r="O1156" i="8"/>
  <c r="N1156" i="8"/>
  <c r="M1156" i="8"/>
  <c r="L1156" i="8"/>
  <c r="K1156" i="8"/>
  <c r="J1156" i="8"/>
  <c r="I1156" i="8"/>
  <c r="H1156" i="8"/>
  <c r="G1156" i="8"/>
  <c r="F1156" i="8"/>
  <c r="E1156" i="8"/>
  <c r="D1156" i="8" a="1"/>
  <c r="D1156" i="8" s="1"/>
  <c r="C1156" i="8" a="1"/>
  <c r="C1156" i="8" s="1"/>
  <c r="B1156" i="8"/>
  <c r="Q1155" i="8"/>
  <c r="P1155" i="8"/>
  <c r="O1155" i="8"/>
  <c r="N1155" i="8"/>
  <c r="M1155" i="8"/>
  <c r="L1155" i="8"/>
  <c r="K1155" i="8"/>
  <c r="J1155" i="8"/>
  <c r="I1155" i="8"/>
  <c r="H1155" i="8"/>
  <c r="G1155" i="8"/>
  <c r="F1155" i="8"/>
  <c r="E1155" i="8"/>
  <c r="D1155" i="8" a="1"/>
  <c r="D1155" i="8" s="1"/>
  <c r="C1155" i="8" a="1"/>
  <c r="C1155" i="8" s="1"/>
  <c r="B1155" i="8"/>
  <c r="Q1154" i="8"/>
  <c r="P1154" i="8"/>
  <c r="O1154" i="8"/>
  <c r="N1154" i="8"/>
  <c r="M1154" i="8"/>
  <c r="L1154" i="8"/>
  <c r="K1154" i="8"/>
  <c r="J1154" i="8"/>
  <c r="I1154" i="8"/>
  <c r="H1154" i="8"/>
  <c r="G1154" i="8"/>
  <c r="F1154" i="8"/>
  <c r="E1154" i="8"/>
  <c r="D1154" i="8" a="1"/>
  <c r="D1154" i="8" s="1"/>
  <c r="C1154" i="8" a="1"/>
  <c r="C1154" i="8" s="1"/>
  <c r="B1154" i="8"/>
  <c r="Q1153" i="8"/>
  <c r="P1153" i="8"/>
  <c r="O1153" i="8"/>
  <c r="N1153" i="8"/>
  <c r="M1153" i="8"/>
  <c r="L1153" i="8"/>
  <c r="K1153" i="8"/>
  <c r="J1153" i="8"/>
  <c r="I1153" i="8"/>
  <c r="H1153" i="8"/>
  <c r="G1153" i="8"/>
  <c r="F1153" i="8"/>
  <c r="E1153" i="8"/>
  <c r="D1153" i="8" a="1"/>
  <c r="D1153" i="8" s="1"/>
  <c r="C1153" i="8" a="1"/>
  <c r="C1153" i="8" s="1"/>
  <c r="B1153" i="8"/>
  <c r="Q1152" i="8"/>
  <c r="P1152" i="8"/>
  <c r="O1152" i="8"/>
  <c r="N1152" i="8"/>
  <c r="M1152" i="8"/>
  <c r="L1152" i="8"/>
  <c r="K1152" i="8"/>
  <c r="J1152" i="8"/>
  <c r="I1152" i="8"/>
  <c r="H1152" i="8"/>
  <c r="G1152" i="8"/>
  <c r="F1152" i="8"/>
  <c r="E1152" i="8"/>
  <c r="D1152" i="8" a="1"/>
  <c r="D1152" i="8" s="1"/>
  <c r="C1152" i="8" a="1"/>
  <c r="C1152" i="8" s="1"/>
  <c r="B1152" i="8"/>
  <c r="Q1151" i="8"/>
  <c r="P1151" i="8"/>
  <c r="O1151" i="8"/>
  <c r="N1151" i="8"/>
  <c r="M1151" i="8"/>
  <c r="L1151" i="8"/>
  <c r="K1151" i="8"/>
  <c r="J1151" i="8"/>
  <c r="I1151" i="8"/>
  <c r="H1151" i="8"/>
  <c r="G1151" i="8"/>
  <c r="F1151" i="8"/>
  <c r="E1151" i="8"/>
  <c r="D1151" i="8" a="1"/>
  <c r="D1151" i="8" s="1"/>
  <c r="C1151" i="8" a="1"/>
  <c r="C1151" i="8" s="1"/>
  <c r="B1151" i="8"/>
  <c r="Q1150" i="8"/>
  <c r="P1150" i="8"/>
  <c r="O1150" i="8"/>
  <c r="N1150" i="8"/>
  <c r="M1150" i="8"/>
  <c r="L1150" i="8"/>
  <c r="K1150" i="8"/>
  <c r="J1150" i="8"/>
  <c r="I1150" i="8"/>
  <c r="H1150" i="8"/>
  <c r="G1150" i="8"/>
  <c r="F1150" i="8"/>
  <c r="E1150" i="8"/>
  <c r="D1150" i="8" a="1"/>
  <c r="D1150" i="8" s="1"/>
  <c r="C1150" i="8" a="1"/>
  <c r="C1150" i="8" s="1"/>
  <c r="B1150" i="8"/>
  <c r="Q1149" i="8"/>
  <c r="P1149" i="8"/>
  <c r="O1149" i="8"/>
  <c r="N1149" i="8"/>
  <c r="M1149" i="8"/>
  <c r="L1149" i="8"/>
  <c r="K1149" i="8"/>
  <c r="J1149" i="8"/>
  <c r="I1149" i="8"/>
  <c r="H1149" i="8"/>
  <c r="G1149" i="8"/>
  <c r="F1149" i="8"/>
  <c r="E1149" i="8"/>
  <c r="D1149" i="8" a="1"/>
  <c r="D1149" i="8" s="1"/>
  <c r="C1149" i="8" a="1"/>
  <c r="C1149" i="8" s="1"/>
  <c r="B1149" i="8"/>
  <c r="Q1148" i="8"/>
  <c r="P1148" i="8"/>
  <c r="O1148" i="8"/>
  <c r="N1148" i="8"/>
  <c r="M1148" i="8"/>
  <c r="L1148" i="8"/>
  <c r="K1148" i="8"/>
  <c r="J1148" i="8"/>
  <c r="I1148" i="8"/>
  <c r="H1148" i="8"/>
  <c r="G1148" i="8"/>
  <c r="F1148" i="8"/>
  <c r="E1148" i="8"/>
  <c r="D1148" i="8" a="1"/>
  <c r="D1148" i="8" s="1"/>
  <c r="C1148" i="8" a="1"/>
  <c r="C1148" i="8" s="1"/>
  <c r="B1148" i="8"/>
  <c r="Q1147" i="8"/>
  <c r="P1147" i="8"/>
  <c r="O1147" i="8"/>
  <c r="N1147" i="8"/>
  <c r="M1147" i="8"/>
  <c r="L1147" i="8"/>
  <c r="K1147" i="8"/>
  <c r="J1147" i="8"/>
  <c r="I1147" i="8"/>
  <c r="H1147" i="8"/>
  <c r="G1147" i="8"/>
  <c r="F1147" i="8"/>
  <c r="E1147" i="8"/>
  <c r="D1147" i="8" a="1"/>
  <c r="D1147" i="8" s="1"/>
  <c r="C1147" i="8" a="1"/>
  <c r="C1147" i="8" s="1"/>
  <c r="B1147" i="8"/>
  <c r="Q1146" i="8"/>
  <c r="P1146" i="8"/>
  <c r="O1146" i="8"/>
  <c r="N1146" i="8"/>
  <c r="M1146" i="8"/>
  <c r="L1146" i="8"/>
  <c r="K1146" i="8"/>
  <c r="J1146" i="8"/>
  <c r="I1146" i="8"/>
  <c r="H1146" i="8"/>
  <c r="G1146" i="8"/>
  <c r="F1146" i="8"/>
  <c r="E1146" i="8"/>
  <c r="D1146" i="8" a="1"/>
  <c r="D1146" i="8" s="1"/>
  <c r="C1146" i="8" a="1"/>
  <c r="C1146" i="8" s="1"/>
  <c r="B1146" i="8"/>
  <c r="Q1145" i="8"/>
  <c r="P1145" i="8"/>
  <c r="O1145" i="8"/>
  <c r="N1145" i="8"/>
  <c r="M1145" i="8"/>
  <c r="L1145" i="8"/>
  <c r="K1145" i="8"/>
  <c r="J1145" i="8"/>
  <c r="I1145" i="8"/>
  <c r="H1145" i="8"/>
  <c r="G1145" i="8"/>
  <c r="F1145" i="8"/>
  <c r="E1145" i="8"/>
  <c r="D1145" i="8" a="1"/>
  <c r="D1145" i="8" s="1"/>
  <c r="C1145" i="8" a="1"/>
  <c r="C1145" i="8" s="1"/>
  <c r="B1145" i="8"/>
  <c r="Q1144" i="8"/>
  <c r="P1144" i="8"/>
  <c r="O1144" i="8"/>
  <c r="N1144" i="8"/>
  <c r="M1144" i="8"/>
  <c r="L1144" i="8"/>
  <c r="K1144" i="8"/>
  <c r="J1144" i="8"/>
  <c r="I1144" i="8"/>
  <c r="H1144" i="8"/>
  <c r="G1144" i="8"/>
  <c r="F1144" i="8"/>
  <c r="E1144" i="8"/>
  <c r="D1144" i="8" a="1"/>
  <c r="D1144" i="8" s="1"/>
  <c r="C1144" i="8" a="1"/>
  <c r="C1144" i="8" s="1"/>
  <c r="B1144" i="8"/>
  <c r="Q1143" i="8"/>
  <c r="P1143" i="8"/>
  <c r="O1143" i="8"/>
  <c r="N1143" i="8"/>
  <c r="M1143" i="8"/>
  <c r="L1143" i="8"/>
  <c r="K1143" i="8"/>
  <c r="J1143" i="8"/>
  <c r="I1143" i="8"/>
  <c r="H1143" i="8"/>
  <c r="G1143" i="8"/>
  <c r="F1143" i="8"/>
  <c r="E1143" i="8"/>
  <c r="D1143" i="8" a="1"/>
  <c r="D1143" i="8" s="1"/>
  <c r="C1143" i="8" a="1"/>
  <c r="C1143" i="8" s="1"/>
  <c r="B1143" i="8"/>
  <c r="Q1142" i="8"/>
  <c r="P1142" i="8"/>
  <c r="O1142" i="8"/>
  <c r="N1142" i="8"/>
  <c r="M1142" i="8"/>
  <c r="L1142" i="8"/>
  <c r="K1142" i="8"/>
  <c r="J1142" i="8"/>
  <c r="I1142" i="8"/>
  <c r="H1142" i="8"/>
  <c r="G1142" i="8"/>
  <c r="F1142" i="8"/>
  <c r="E1142" i="8"/>
  <c r="D1142" i="8" a="1"/>
  <c r="D1142" i="8" s="1"/>
  <c r="C1142" i="8" a="1"/>
  <c r="C1142" i="8" s="1"/>
  <c r="B1142" i="8"/>
  <c r="Q1141" i="8"/>
  <c r="P1141" i="8"/>
  <c r="O1141" i="8"/>
  <c r="N1141" i="8"/>
  <c r="M1141" i="8"/>
  <c r="L1141" i="8"/>
  <c r="K1141" i="8"/>
  <c r="J1141" i="8"/>
  <c r="I1141" i="8"/>
  <c r="H1141" i="8"/>
  <c r="G1141" i="8"/>
  <c r="F1141" i="8"/>
  <c r="E1141" i="8"/>
  <c r="D1141" i="8" a="1"/>
  <c r="D1141" i="8" s="1"/>
  <c r="C1141" i="8" a="1"/>
  <c r="C1141" i="8" s="1"/>
  <c r="B1141" i="8"/>
  <c r="Q1140" i="8"/>
  <c r="P1140" i="8"/>
  <c r="O1140" i="8"/>
  <c r="N1140" i="8"/>
  <c r="M1140" i="8"/>
  <c r="L1140" i="8"/>
  <c r="K1140" i="8"/>
  <c r="J1140" i="8"/>
  <c r="I1140" i="8"/>
  <c r="H1140" i="8"/>
  <c r="G1140" i="8"/>
  <c r="F1140" i="8"/>
  <c r="E1140" i="8"/>
  <c r="D1140" i="8" a="1"/>
  <c r="D1140" i="8" s="1"/>
  <c r="C1140" i="8" a="1"/>
  <c r="C1140" i="8" s="1"/>
  <c r="B1140" i="8"/>
  <c r="Q1139" i="8"/>
  <c r="P1139" i="8"/>
  <c r="O1139" i="8"/>
  <c r="N1139" i="8"/>
  <c r="M1139" i="8"/>
  <c r="L1139" i="8"/>
  <c r="K1139" i="8"/>
  <c r="J1139" i="8"/>
  <c r="I1139" i="8"/>
  <c r="H1139" i="8"/>
  <c r="G1139" i="8"/>
  <c r="F1139" i="8"/>
  <c r="E1139" i="8"/>
  <c r="D1139" i="8" a="1"/>
  <c r="D1139" i="8" s="1"/>
  <c r="C1139" i="8" a="1"/>
  <c r="C1139" i="8" s="1"/>
  <c r="B1139" i="8"/>
  <c r="Q1138" i="8"/>
  <c r="P1138" i="8"/>
  <c r="O1138" i="8"/>
  <c r="N1138" i="8"/>
  <c r="M1138" i="8"/>
  <c r="L1138" i="8"/>
  <c r="K1138" i="8"/>
  <c r="J1138" i="8"/>
  <c r="I1138" i="8"/>
  <c r="H1138" i="8"/>
  <c r="G1138" i="8"/>
  <c r="F1138" i="8"/>
  <c r="E1138" i="8"/>
  <c r="D1138" i="8" a="1"/>
  <c r="D1138" i="8" s="1"/>
  <c r="C1138" i="8" a="1"/>
  <c r="C1138" i="8" s="1"/>
  <c r="B1138" i="8"/>
  <c r="Q1137" i="8"/>
  <c r="P1137" i="8"/>
  <c r="O1137" i="8"/>
  <c r="N1137" i="8"/>
  <c r="M1137" i="8"/>
  <c r="L1137" i="8"/>
  <c r="K1137" i="8"/>
  <c r="J1137" i="8"/>
  <c r="I1137" i="8"/>
  <c r="H1137" i="8"/>
  <c r="G1137" i="8"/>
  <c r="F1137" i="8"/>
  <c r="E1137" i="8"/>
  <c r="D1137" i="8" a="1"/>
  <c r="D1137" i="8" s="1"/>
  <c r="C1137" i="8" a="1"/>
  <c r="C1137" i="8" s="1"/>
  <c r="B1137" i="8"/>
  <c r="Q1136" i="8"/>
  <c r="P1136" i="8"/>
  <c r="O1136" i="8"/>
  <c r="N1136" i="8"/>
  <c r="M1136" i="8"/>
  <c r="L1136" i="8"/>
  <c r="K1136" i="8"/>
  <c r="J1136" i="8"/>
  <c r="I1136" i="8"/>
  <c r="H1136" i="8"/>
  <c r="G1136" i="8"/>
  <c r="F1136" i="8"/>
  <c r="E1136" i="8"/>
  <c r="D1136" i="8" a="1"/>
  <c r="D1136" i="8" s="1"/>
  <c r="C1136" i="8" a="1"/>
  <c r="C1136" i="8" s="1"/>
  <c r="B1136" i="8"/>
  <c r="Q1135" i="8"/>
  <c r="P1135" i="8"/>
  <c r="O1135" i="8"/>
  <c r="N1135" i="8"/>
  <c r="M1135" i="8"/>
  <c r="L1135" i="8"/>
  <c r="K1135" i="8"/>
  <c r="J1135" i="8"/>
  <c r="I1135" i="8"/>
  <c r="H1135" i="8"/>
  <c r="G1135" i="8"/>
  <c r="F1135" i="8"/>
  <c r="E1135" i="8"/>
  <c r="D1135" i="8" a="1"/>
  <c r="D1135" i="8" s="1"/>
  <c r="C1135" i="8" a="1"/>
  <c r="C1135" i="8" s="1"/>
  <c r="B1135" i="8"/>
  <c r="Q1134" i="8"/>
  <c r="P1134" i="8"/>
  <c r="O1134" i="8"/>
  <c r="N1134" i="8"/>
  <c r="M1134" i="8"/>
  <c r="L1134" i="8"/>
  <c r="K1134" i="8"/>
  <c r="J1134" i="8"/>
  <c r="I1134" i="8"/>
  <c r="H1134" i="8"/>
  <c r="G1134" i="8"/>
  <c r="F1134" i="8"/>
  <c r="E1134" i="8"/>
  <c r="D1134" i="8" a="1"/>
  <c r="D1134" i="8" s="1"/>
  <c r="C1134" i="8" a="1"/>
  <c r="C1134" i="8" s="1"/>
  <c r="B1134" i="8"/>
  <c r="Q1133" i="8"/>
  <c r="P1133" i="8"/>
  <c r="O1133" i="8"/>
  <c r="N1133" i="8"/>
  <c r="M1133" i="8"/>
  <c r="L1133" i="8"/>
  <c r="K1133" i="8"/>
  <c r="J1133" i="8"/>
  <c r="I1133" i="8"/>
  <c r="H1133" i="8"/>
  <c r="G1133" i="8"/>
  <c r="F1133" i="8"/>
  <c r="E1133" i="8"/>
  <c r="D1133" i="8" a="1"/>
  <c r="D1133" i="8" s="1"/>
  <c r="C1133" i="8" a="1"/>
  <c r="C1133" i="8" s="1"/>
  <c r="B1133" i="8"/>
  <c r="Q1132" i="8"/>
  <c r="P1132" i="8"/>
  <c r="O1132" i="8"/>
  <c r="N1132" i="8"/>
  <c r="M1132" i="8"/>
  <c r="L1132" i="8"/>
  <c r="K1132" i="8"/>
  <c r="J1132" i="8"/>
  <c r="I1132" i="8"/>
  <c r="H1132" i="8"/>
  <c r="G1132" i="8"/>
  <c r="F1132" i="8"/>
  <c r="E1132" i="8"/>
  <c r="D1132" i="8" a="1"/>
  <c r="D1132" i="8" s="1"/>
  <c r="C1132" i="8" a="1"/>
  <c r="C1132" i="8" s="1"/>
  <c r="B1132" i="8"/>
  <c r="Q1131" i="8"/>
  <c r="P1131" i="8"/>
  <c r="O1131" i="8"/>
  <c r="N1131" i="8"/>
  <c r="M1131" i="8"/>
  <c r="L1131" i="8"/>
  <c r="K1131" i="8"/>
  <c r="J1131" i="8"/>
  <c r="I1131" i="8"/>
  <c r="H1131" i="8"/>
  <c r="G1131" i="8"/>
  <c r="F1131" i="8"/>
  <c r="E1131" i="8"/>
  <c r="D1131" i="8" a="1"/>
  <c r="D1131" i="8" s="1"/>
  <c r="C1131" i="8" a="1"/>
  <c r="C1131" i="8" s="1"/>
  <c r="B1131" i="8"/>
  <c r="Q1130" i="8"/>
  <c r="P1130" i="8"/>
  <c r="O1130" i="8"/>
  <c r="N1130" i="8"/>
  <c r="M1130" i="8"/>
  <c r="L1130" i="8"/>
  <c r="K1130" i="8"/>
  <c r="J1130" i="8"/>
  <c r="I1130" i="8"/>
  <c r="H1130" i="8"/>
  <c r="G1130" i="8"/>
  <c r="F1130" i="8"/>
  <c r="E1130" i="8"/>
  <c r="D1130" i="8" a="1"/>
  <c r="D1130" i="8" s="1"/>
  <c r="C1130" i="8" a="1"/>
  <c r="C1130" i="8" s="1"/>
  <c r="B1130" i="8"/>
  <c r="Q1129" i="8"/>
  <c r="P1129" i="8"/>
  <c r="O1129" i="8"/>
  <c r="N1129" i="8"/>
  <c r="M1129" i="8"/>
  <c r="L1129" i="8"/>
  <c r="K1129" i="8"/>
  <c r="J1129" i="8"/>
  <c r="I1129" i="8"/>
  <c r="H1129" i="8"/>
  <c r="G1129" i="8"/>
  <c r="F1129" i="8"/>
  <c r="E1129" i="8"/>
  <c r="D1129" i="8" a="1"/>
  <c r="D1129" i="8" s="1"/>
  <c r="C1129" i="8" a="1"/>
  <c r="C1129" i="8" s="1"/>
  <c r="B1129" i="8"/>
  <c r="Q1128" i="8"/>
  <c r="P1128" i="8"/>
  <c r="O1128" i="8"/>
  <c r="N1128" i="8"/>
  <c r="M1128" i="8"/>
  <c r="L1128" i="8"/>
  <c r="K1128" i="8"/>
  <c r="J1128" i="8"/>
  <c r="I1128" i="8"/>
  <c r="H1128" i="8"/>
  <c r="G1128" i="8"/>
  <c r="F1128" i="8"/>
  <c r="E1128" i="8"/>
  <c r="D1128" i="8" a="1"/>
  <c r="D1128" i="8" s="1"/>
  <c r="C1128" i="8" a="1"/>
  <c r="C1128" i="8" s="1"/>
  <c r="B1128" i="8"/>
  <c r="Q1127" i="8"/>
  <c r="P1127" i="8"/>
  <c r="O1127" i="8"/>
  <c r="N1127" i="8"/>
  <c r="M1127" i="8"/>
  <c r="L1127" i="8"/>
  <c r="K1127" i="8"/>
  <c r="J1127" i="8"/>
  <c r="I1127" i="8"/>
  <c r="H1127" i="8"/>
  <c r="G1127" i="8"/>
  <c r="F1127" i="8"/>
  <c r="E1127" i="8"/>
  <c r="D1127" i="8" a="1"/>
  <c r="D1127" i="8" s="1"/>
  <c r="C1127" i="8" a="1"/>
  <c r="C1127" i="8" s="1"/>
  <c r="B1127" i="8"/>
  <c r="Q1126" i="8"/>
  <c r="P1126" i="8"/>
  <c r="O1126" i="8"/>
  <c r="N1126" i="8"/>
  <c r="M1126" i="8"/>
  <c r="L1126" i="8"/>
  <c r="K1126" i="8"/>
  <c r="J1126" i="8"/>
  <c r="I1126" i="8"/>
  <c r="H1126" i="8"/>
  <c r="G1126" i="8"/>
  <c r="F1126" i="8"/>
  <c r="E1126" i="8"/>
  <c r="D1126" i="8" a="1"/>
  <c r="D1126" i="8" s="1"/>
  <c r="C1126" i="8" a="1"/>
  <c r="C1126" i="8" s="1"/>
  <c r="B1126" i="8"/>
  <c r="Q1125" i="8"/>
  <c r="P1125" i="8"/>
  <c r="O1125" i="8"/>
  <c r="N1125" i="8"/>
  <c r="M1125" i="8"/>
  <c r="L1125" i="8"/>
  <c r="K1125" i="8"/>
  <c r="J1125" i="8"/>
  <c r="I1125" i="8"/>
  <c r="H1125" i="8"/>
  <c r="G1125" i="8"/>
  <c r="F1125" i="8"/>
  <c r="E1125" i="8"/>
  <c r="D1125" i="8" a="1"/>
  <c r="D1125" i="8" s="1"/>
  <c r="C1125" i="8" a="1"/>
  <c r="C1125" i="8" s="1"/>
  <c r="B1125" i="8"/>
  <c r="Q1124" i="8"/>
  <c r="P1124" i="8"/>
  <c r="O1124" i="8"/>
  <c r="N1124" i="8"/>
  <c r="M1124" i="8"/>
  <c r="L1124" i="8"/>
  <c r="K1124" i="8"/>
  <c r="J1124" i="8"/>
  <c r="I1124" i="8"/>
  <c r="H1124" i="8"/>
  <c r="G1124" i="8"/>
  <c r="F1124" i="8"/>
  <c r="E1124" i="8"/>
  <c r="D1124" i="8" a="1"/>
  <c r="D1124" i="8" s="1"/>
  <c r="C1124" i="8" a="1"/>
  <c r="C1124" i="8" s="1"/>
  <c r="B1124" i="8"/>
  <c r="Q1123" i="8"/>
  <c r="P1123" i="8"/>
  <c r="O1123" i="8"/>
  <c r="N1123" i="8"/>
  <c r="M1123" i="8"/>
  <c r="L1123" i="8"/>
  <c r="K1123" i="8"/>
  <c r="J1123" i="8"/>
  <c r="I1123" i="8"/>
  <c r="H1123" i="8"/>
  <c r="G1123" i="8"/>
  <c r="F1123" i="8"/>
  <c r="E1123" i="8"/>
  <c r="D1123" i="8" a="1"/>
  <c r="D1123" i="8" s="1"/>
  <c r="C1123" i="8" a="1"/>
  <c r="C1123" i="8" s="1"/>
  <c r="B1123" i="8"/>
  <c r="Q1122" i="8"/>
  <c r="P1122" i="8"/>
  <c r="O1122" i="8"/>
  <c r="N1122" i="8"/>
  <c r="M1122" i="8"/>
  <c r="L1122" i="8"/>
  <c r="K1122" i="8"/>
  <c r="J1122" i="8"/>
  <c r="I1122" i="8"/>
  <c r="H1122" i="8"/>
  <c r="G1122" i="8"/>
  <c r="F1122" i="8"/>
  <c r="E1122" i="8"/>
  <c r="D1122" i="8" a="1"/>
  <c r="D1122" i="8" s="1"/>
  <c r="C1122" i="8" a="1"/>
  <c r="C1122" i="8" s="1"/>
  <c r="B1122" i="8"/>
  <c r="Q1121" i="8"/>
  <c r="P1121" i="8"/>
  <c r="O1121" i="8"/>
  <c r="N1121" i="8"/>
  <c r="M1121" i="8"/>
  <c r="L1121" i="8"/>
  <c r="K1121" i="8"/>
  <c r="J1121" i="8"/>
  <c r="I1121" i="8"/>
  <c r="H1121" i="8"/>
  <c r="G1121" i="8"/>
  <c r="F1121" i="8"/>
  <c r="E1121" i="8"/>
  <c r="D1121" i="8" a="1"/>
  <c r="D1121" i="8" s="1"/>
  <c r="C1121" i="8" a="1"/>
  <c r="C1121" i="8" s="1"/>
  <c r="B1121" i="8"/>
  <c r="Q1120" i="8"/>
  <c r="P1120" i="8"/>
  <c r="O1120" i="8"/>
  <c r="N1120" i="8"/>
  <c r="M1120" i="8"/>
  <c r="L1120" i="8"/>
  <c r="K1120" i="8"/>
  <c r="J1120" i="8"/>
  <c r="I1120" i="8"/>
  <c r="H1120" i="8"/>
  <c r="G1120" i="8"/>
  <c r="F1120" i="8"/>
  <c r="E1120" i="8"/>
  <c r="D1120" i="8" a="1"/>
  <c r="D1120" i="8" s="1"/>
  <c r="C1120" i="8" a="1"/>
  <c r="C1120" i="8" s="1"/>
  <c r="B1120" i="8"/>
  <c r="Q1119" i="8"/>
  <c r="P1119" i="8"/>
  <c r="O1119" i="8"/>
  <c r="N1119" i="8"/>
  <c r="M1119" i="8"/>
  <c r="L1119" i="8"/>
  <c r="K1119" i="8"/>
  <c r="J1119" i="8"/>
  <c r="I1119" i="8"/>
  <c r="H1119" i="8"/>
  <c r="G1119" i="8"/>
  <c r="F1119" i="8"/>
  <c r="E1119" i="8"/>
  <c r="D1119" i="8" a="1"/>
  <c r="D1119" i="8" s="1"/>
  <c r="C1119" i="8" a="1"/>
  <c r="C1119" i="8" s="1"/>
  <c r="B1119" i="8"/>
  <c r="Q1118" i="8"/>
  <c r="P1118" i="8"/>
  <c r="O1118" i="8"/>
  <c r="N1118" i="8"/>
  <c r="M1118" i="8"/>
  <c r="L1118" i="8"/>
  <c r="K1118" i="8"/>
  <c r="J1118" i="8"/>
  <c r="I1118" i="8"/>
  <c r="H1118" i="8"/>
  <c r="G1118" i="8"/>
  <c r="F1118" i="8"/>
  <c r="E1118" i="8"/>
  <c r="D1118" i="8" a="1"/>
  <c r="D1118" i="8" s="1"/>
  <c r="C1118" i="8" a="1"/>
  <c r="C1118" i="8" s="1"/>
  <c r="B1118" i="8"/>
  <c r="Q1117" i="8"/>
  <c r="P1117" i="8"/>
  <c r="O1117" i="8"/>
  <c r="N1117" i="8"/>
  <c r="M1117" i="8"/>
  <c r="L1117" i="8"/>
  <c r="K1117" i="8"/>
  <c r="J1117" i="8"/>
  <c r="I1117" i="8"/>
  <c r="H1117" i="8"/>
  <c r="G1117" i="8"/>
  <c r="F1117" i="8"/>
  <c r="E1117" i="8"/>
  <c r="D1117" i="8" a="1"/>
  <c r="D1117" i="8" s="1"/>
  <c r="C1117" i="8" a="1"/>
  <c r="C1117" i="8" s="1"/>
  <c r="B1117" i="8"/>
  <c r="Q1116" i="8"/>
  <c r="P1116" i="8"/>
  <c r="O1116" i="8"/>
  <c r="N1116" i="8"/>
  <c r="M1116" i="8"/>
  <c r="L1116" i="8"/>
  <c r="K1116" i="8"/>
  <c r="J1116" i="8"/>
  <c r="I1116" i="8"/>
  <c r="H1116" i="8"/>
  <c r="G1116" i="8"/>
  <c r="F1116" i="8"/>
  <c r="E1116" i="8"/>
  <c r="D1116" i="8" a="1"/>
  <c r="D1116" i="8" s="1"/>
  <c r="C1116" i="8" a="1"/>
  <c r="C1116" i="8" s="1"/>
  <c r="B1116" i="8"/>
  <c r="Q1115" i="8"/>
  <c r="P1115" i="8"/>
  <c r="O1115" i="8"/>
  <c r="N1115" i="8"/>
  <c r="M1115" i="8"/>
  <c r="L1115" i="8"/>
  <c r="K1115" i="8"/>
  <c r="J1115" i="8"/>
  <c r="I1115" i="8"/>
  <c r="H1115" i="8"/>
  <c r="G1115" i="8"/>
  <c r="F1115" i="8"/>
  <c r="E1115" i="8"/>
  <c r="D1115" i="8" a="1"/>
  <c r="D1115" i="8" s="1"/>
  <c r="C1115" i="8" a="1"/>
  <c r="C1115" i="8" s="1"/>
  <c r="B1115" i="8"/>
  <c r="Q1114" i="8"/>
  <c r="P1114" i="8"/>
  <c r="O1114" i="8"/>
  <c r="N1114" i="8"/>
  <c r="M1114" i="8"/>
  <c r="L1114" i="8"/>
  <c r="K1114" i="8"/>
  <c r="J1114" i="8"/>
  <c r="I1114" i="8"/>
  <c r="H1114" i="8"/>
  <c r="G1114" i="8"/>
  <c r="F1114" i="8"/>
  <c r="E1114" i="8"/>
  <c r="D1114" i="8" a="1"/>
  <c r="D1114" i="8" s="1"/>
  <c r="C1114" i="8" a="1"/>
  <c r="C1114" i="8" s="1"/>
  <c r="B1114" i="8"/>
  <c r="Q1113" i="8"/>
  <c r="P1113" i="8"/>
  <c r="O1113" i="8"/>
  <c r="N1113" i="8"/>
  <c r="M1113" i="8"/>
  <c r="L1113" i="8"/>
  <c r="K1113" i="8"/>
  <c r="J1113" i="8"/>
  <c r="I1113" i="8"/>
  <c r="H1113" i="8"/>
  <c r="G1113" i="8"/>
  <c r="F1113" i="8"/>
  <c r="E1113" i="8"/>
  <c r="D1113" i="8" a="1"/>
  <c r="D1113" i="8" s="1"/>
  <c r="C1113" i="8" a="1"/>
  <c r="C1113" i="8" s="1"/>
  <c r="B1113" i="8"/>
  <c r="Q1112" i="8"/>
  <c r="P1112" i="8"/>
  <c r="O1112" i="8"/>
  <c r="N1112" i="8"/>
  <c r="M1112" i="8"/>
  <c r="L1112" i="8"/>
  <c r="K1112" i="8"/>
  <c r="J1112" i="8"/>
  <c r="I1112" i="8"/>
  <c r="H1112" i="8"/>
  <c r="G1112" i="8"/>
  <c r="F1112" i="8"/>
  <c r="E1112" i="8"/>
  <c r="D1112" i="8" a="1"/>
  <c r="D1112" i="8" s="1"/>
  <c r="C1112" i="8" a="1"/>
  <c r="C1112" i="8" s="1"/>
  <c r="B1112" i="8"/>
  <c r="Q1111" i="8"/>
  <c r="P1111" i="8"/>
  <c r="O1111" i="8"/>
  <c r="N1111" i="8"/>
  <c r="M1111" i="8"/>
  <c r="L1111" i="8"/>
  <c r="K1111" i="8"/>
  <c r="J1111" i="8"/>
  <c r="I1111" i="8"/>
  <c r="H1111" i="8"/>
  <c r="G1111" i="8"/>
  <c r="F1111" i="8"/>
  <c r="E1111" i="8"/>
  <c r="D1111" i="8" a="1"/>
  <c r="D1111" i="8" s="1"/>
  <c r="C1111" i="8" a="1"/>
  <c r="C1111" i="8" s="1"/>
  <c r="B1111" i="8"/>
  <c r="Q1110" i="8"/>
  <c r="P1110" i="8"/>
  <c r="O1110" i="8"/>
  <c r="N1110" i="8"/>
  <c r="M1110" i="8"/>
  <c r="L1110" i="8"/>
  <c r="K1110" i="8"/>
  <c r="J1110" i="8"/>
  <c r="I1110" i="8"/>
  <c r="H1110" i="8"/>
  <c r="G1110" i="8"/>
  <c r="F1110" i="8"/>
  <c r="E1110" i="8"/>
  <c r="D1110" i="8" a="1"/>
  <c r="D1110" i="8" s="1"/>
  <c r="C1110" i="8" a="1"/>
  <c r="C1110" i="8" s="1"/>
  <c r="B1110" i="8"/>
  <c r="Q1109" i="8"/>
  <c r="P1109" i="8"/>
  <c r="O1109" i="8"/>
  <c r="N1109" i="8"/>
  <c r="M1109" i="8"/>
  <c r="L1109" i="8"/>
  <c r="K1109" i="8"/>
  <c r="J1109" i="8"/>
  <c r="I1109" i="8"/>
  <c r="H1109" i="8"/>
  <c r="G1109" i="8"/>
  <c r="F1109" i="8"/>
  <c r="E1109" i="8"/>
  <c r="D1109" i="8" a="1"/>
  <c r="D1109" i="8" s="1"/>
  <c r="C1109" i="8" a="1"/>
  <c r="C1109" i="8" s="1"/>
  <c r="B1109" i="8"/>
  <c r="Q1108" i="8"/>
  <c r="P1108" i="8"/>
  <c r="O1108" i="8"/>
  <c r="N1108" i="8"/>
  <c r="M1108" i="8"/>
  <c r="L1108" i="8"/>
  <c r="K1108" i="8"/>
  <c r="J1108" i="8"/>
  <c r="I1108" i="8"/>
  <c r="H1108" i="8"/>
  <c r="G1108" i="8"/>
  <c r="F1108" i="8"/>
  <c r="E1108" i="8"/>
  <c r="D1108" i="8" a="1"/>
  <c r="D1108" i="8" s="1"/>
  <c r="C1108" i="8" a="1"/>
  <c r="C1108" i="8" s="1"/>
  <c r="B1108" i="8"/>
  <c r="Q1107" i="8"/>
  <c r="P1107" i="8"/>
  <c r="O1107" i="8"/>
  <c r="N1107" i="8"/>
  <c r="M1107" i="8"/>
  <c r="L1107" i="8"/>
  <c r="K1107" i="8"/>
  <c r="J1107" i="8"/>
  <c r="I1107" i="8"/>
  <c r="H1107" i="8"/>
  <c r="G1107" i="8"/>
  <c r="F1107" i="8"/>
  <c r="E1107" i="8"/>
  <c r="D1107" i="8" a="1"/>
  <c r="D1107" i="8" s="1"/>
  <c r="C1107" i="8" a="1"/>
  <c r="C1107" i="8" s="1"/>
  <c r="B1107" i="8"/>
  <c r="Q1106" i="8"/>
  <c r="P1106" i="8"/>
  <c r="O1106" i="8"/>
  <c r="N1106" i="8"/>
  <c r="M1106" i="8"/>
  <c r="L1106" i="8"/>
  <c r="K1106" i="8"/>
  <c r="J1106" i="8"/>
  <c r="I1106" i="8"/>
  <c r="H1106" i="8"/>
  <c r="G1106" i="8"/>
  <c r="F1106" i="8"/>
  <c r="E1106" i="8"/>
  <c r="D1106" i="8" a="1"/>
  <c r="D1106" i="8" s="1"/>
  <c r="C1106" i="8" a="1"/>
  <c r="C1106" i="8" s="1"/>
  <c r="B1106" i="8"/>
  <c r="Q1105" i="8"/>
  <c r="P1105" i="8"/>
  <c r="O1105" i="8"/>
  <c r="N1105" i="8"/>
  <c r="M1105" i="8"/>
  <c r="L1105" i="8"/>
  <c r="K1105" i="8"/>
  <c r="J1105" i="8"/>
  <c r="I1105" i="8"/>
  <c r="H1105" i="8"/>
  <c r="G1105" i="8"/>
  <c r="F1105" i="8"/>
  <c r="E1105" i="8"/>
  <c r="D1105" i="8" a="1"/>
  <c r="D1105" i="8" s="1"/>
  <c r="C1105" i="8" a="1"/>
  <c r="C1105" i="8" s="1"/>
  <c r="B1105" i="8"/>
  <c r="Q1104" i="8"/>
  <c r="P1104" i="8"/>
  <c r="O1104" i="8"/>
  <c r="N1104" i="8"/>
  <c r="M1104" i="8"/>
  <c r="L1104" i="8"/>
  <c r="K1104" i="8"/>
  <c r="J1104" i="8"/>
  <c r="I1104" i="8"/>
  <c r="H1104" i="8"/>
  <c r="G1104" i="8"/>
  <c r="F1104" i="8"/>
  <c r="E1104" i="8"/>
  <c r="D1104" i="8" a="1"/>
  <c r="D1104" i="8" s="1"/>
  <c r="C1104" i="8" a="1"/>
  <c r="C1104" i="8" s="1"/>
  <c r="B1104" i="8"/>
  <c r="Q1103" i="8"/>
  <c r="P1103" i="8"/>
  <c r="O1103" i="8"/>
  <c r="N1103" i="8"/>
  <c r="M1103" i="8"/>
  <c r="L1103" i="8"/>
  <c r="K1103" i="8"/>
  <c r="J1103" i="8"/>
  <c r="I1103" i="8"/>
  <c r="H1103" i="8"/>
  <c r="G1103" i="8"/>
  <c r="F1103" i="8"/>
  <c r="E1103" i="8"/>
  <c r="D1103" i="8" a="1"/>
  <c r="D1103" i="8" s="1"/>
  <c r="C1103" i="8" a="1"/>
  <c r="C1103" i="8" s="1"/>
  <c r="B1103" i="8"/>
  <c r="Q1102" i="8"/>
  <c r="P1102" i="8"/>
  <c r="O1102" i="8"/>
  <c r="N1102" i="8"/>
  <c r="M1102" i="8"/>
  <c r="L1102" i="8"/>
  <c r="K1102" i="8"/>
  <c r="J1102" i="8"/>
  <c r="I1102" i="8"/>
  <c r="H1102" i="8"/>
  <c r="G1102" i="8"/>
  <c r="F1102" i="8"/>
  <c r="E1102" i="8"/>
  <c r="D1102" i="8" a="1"/>
  <c r="D1102" i="8" s="1"/>
  <c r="C1102" i="8" a="1"/>
  <c r="C1102" i="8" s="1"/>
  <c r="B1102" i="8"/>
  <c r="Q1101" i="8"/>
  <c r="P1101" i="8"/>
  <c r="O1101" i="8"/>
  <c r="N1101" i="8"/>
  <c r="M1101" i="8"/>
  <c r="L1101" i="8"/>
  <c r="K1101" i="8"/>
  <c r="J1101" i="8"/>
  <c r="I1101" i="8"/>
  <c r="H1101" i="8"/>
  <c r="G1101" i="8"/>
  <c r="F1101" i="8"/>
  <c r="E1101" i="8"/>
  <c r="D1101" i="8" a="1"/>
  <c r="D1101" i="8" s="1"/>
  <c r="C1101" i="8" a="1"/>
  <c r="C1101" i="8" s="1"/>
  <c r="B1101" i="8"/>
  <c r="Q1100" i="8"/>
  <c r="P1100" i="8"/>
  <c r="O1100" i="8"/>
  <c r="N1100" i="8"/>
  <c r="M1100" i="8"/>
  <c r="L1100" i="8"/>
  <c r="K1100" i="8"/>
  <c r="J1100" i="8"/>
  <c r="I1100" i="8"/>
  <c r="H1100" i="8"/>
  <c r="G1100" i="8"/>
  <c r="F1100" i="8"/>
  <c r="E1100" i="8"/>
  <c r="D1100" i="8" a="1"/>
  <c r="D1100" i="8" s="1"/>
  <c r="C1100" i="8" a="1"/>
  <c r="C1100" i="8" s="1"/>
  <c r="B1100" i="8"/>
  <c r="Q1099" i="8"/>
  <c r="P1099" i="8"/>
  <c r="O1099" i="8"/>
  <c r="N1099" i="8"/>
  <c r="M1099" i="8"/>
  <c r="L1099" i="8"/>
  <c r="K1099" i="8"/>
  <c r="J1099" i="8"/>
  <c r="I1099" i="8"/>
  <c r="H1099" i="8"/>
  <c r="G1099" i="8"/>
  <c r="F1099" i="8"/>
  <c r="E1099" i="8"/>
  <c r="D1099" i="8" a="1"/>
  <c r="D1099" i="8" s="1"/>
  <c r="C1099" i="8" a="1"/>
  <c r="C1099" i="8" s="1"/>
  <c r="B1099" i="8"/>
  <c r="Q1098" i="8"/>
  <c r="P1098" i="8"/>
  <c r="O1098" i="8"/>
  <c r="N1098" i="8"/>
  <c r="M1098" i="8"/>
  <c r="L1098" i="8"/>
  <c r="K1098" i="8"/>
  <c r="J1098" i="8"/>
  <c r="I1098" i="8"/>
  <c r="H1098" i="8"/>
  <c r="G1098" i="8"/>
  <c r="F1098" i="8"/>
  <c r="E1098" i="8"/>
  <c r="D1098" i="8" a="1"/>
  <c r="D1098" i="8" s="1"/>
  <c r="C1098" i="8" a="1"/>
  <c r="C1098" i="8" s="1"/>
  <c r="B1098" i="8"/>
  <c r="Q1097" i="8"/>
  <c r="P1097" i="8"/>
  <c r="O1097" i="8"/>
  <c r="N1097" i="8"/>
  <c r="M1097" i="8"/>
  <c r="L1097" i="8"/>
  <c r="K1097" i="8"/>
  <c r="J1097" i="8"/>
  <c r="I1097" i="8"/>
  <c r="H1097" i="8"/>
  <c r="G1097" i="8"/>
  <c r="F1097" i="8"/>
  <c r="E1097" i="8"/>
  <c r="D1097" i="8" a="1"/>
  <c r="D1097" i="8" s="1"/>
  <c r="C1097" i="8" a="1"/>
  <c r="C1097" i="8" s="1"/>
  <c r="B1097" i="8"/>
  <c r="Q1096" i="8"/>
  <c r="P1096" i="8"/>
  <c r="O1096" i="8"/>
  <c r="N1096" i="8"/>
  <c r="M1096" i="8"/>
  <c r="L1096" i="8"/>
  <c r="K1096" i="8"/>
  <c r="J1096" i="8"/>
  <c r="I1096" i="8"/>
  <c r="H1096" i="8"/>
  <c r="G1096" i="8"/>
  <c r="F1096" i="8"/>
  <c r="E1096" i="8"/>
  <c r="D1096" i="8" a="1"/>
  <c r="D1096" i="8" s="1"/>
  <c r="C1096" i="8" a="1"/>
  <c r="C1096" i="8" s="1"/>
  <c r="B1096" i="8"/>
  <c r="Q1095" i="8"/>
  <c r="P1095" i="8"/>
  <c r="O1095" i="8"/>
  <c r="N1095" i="8"/>
  <c r="M1095" i="8"/>
  <c r="L1095" i="8"/>
  <c r="K1095" i="8"/>
  <c r="J1095" i="8"/>
  <c r="I1095" i="8"/>
  <c r="H1095" i="8"/>
  <c r="G1095" i="8"/>
  <c r="F1095" i="8"/>
  <c r="E1095" i="8"/>
  <c r="D1095" i="8" a="1"/>
  <c r="D1095" i="8" s="1"/>
  <c r="C1095" i="8" a="1"/>
  <c r="C1095" i="8" s="1"/>
  <c r="B1095" i="8"/>
  <c r="Q1094" i="8"/>
  <c r="P1094" i="8"/>
  <c r="O1094" i="8"/>
  <c r="N1094" i="8"/>
  <c r="M1094" i="8"/>
  <c r="L1094" i="8"/>
  <c r="K1094" i="8"/>
  <c r="J1094" i="8"/>
  <c r="I1094" i="8"/>
  <c r="H1094" i="8"/>
  <c r="G1094" i="8"/>
  <c r="F1094" i="8"/>
  <c r="E1094" i="8"/>
  <c r="D1094" i="8" a="1"/>
  <c r="D1094" i="8" s="1"/>
  <c r="C1094" i="8" a="1"/>
  <c r="C1094" i="8" s="1"/>
  <c r="B1094" i="8"/>
  <c r="Q1093" i="8"/>
  <c r="P1093" i="8"/>
  <c r="O1093" i="8"/>
  <c r="N1093" i="8"/>
  <c r="M1093" i="8"/>
  <c r="L1093" i="8"/>
  <c r="K1093" i="8"/>
  <c r="J1093" i="8"/>
  <c r="I1093" i="8"/>
  <c r="H1093" i="8"/>
  <c r="G1093" i="8"/>
  <c r="F1093" i="8"/>
  <c r="E1093" i="8"/>
  <c r="D1093" i="8" a="1"/>
  <c r="D1093" i="8" s="1"/>
  <c r="C1093" i="8" a="1"/>
  <c r="C1093" i="8" s="1"/>
  <c r="B1093" i="8"/>
  <c r="Q1092" i="8"/>
  <c r="P1092" i="8"/>
  <c r="O1092" i="8"/>
  <c r="N1092" i="8"/>
  <c r="M1092" i="8"/>
  <c r="L1092" i="8"/>
  <c r="K1092" i="8"/>
  <c r="J1092" i="8"/>
  <c r="I1092" i="8"/>
  <c r="H1092" i="8"/>
  <c r="G1092" i="8"/>
  <c r="F1092" i="8"/>
  <c r="E1092" i="8"/>
  <c r="D1092" i="8" a="1"/>
  <c r="D1092" i="8" s="1"/>
  <c r="C1092" i="8" a="1"/>
  <c r="C1092" i="8" s="1"/>
  <c r="B1092" i="8"/>
  <c r="Q1091" i="8"/>
  <c r="P1091" i="8"/>
  <c r="O1091" i="8"/>
  <c r="N1091" i="8"/>
  <c r="M1091" i="8"/>
  <c r="L1091" i="8"/>
  <c r="K1091" i="8"/>
  <c r="J1091" i="8"/>
  <c r="I1091" i="8"/>
  <c r="H1091" i="8"/>
  <c r="G1091" i="8"/>
  <c r="F1091" i="8"/>
  <c r="E1091" i="8"/>
  <c r="D1091" i="8" a="1"/>
  <c r="D1091" i="8" s="1"/>
  <c r="C1091" i="8" a="1"/>
  <c r="C1091" i="8" s="1"/>
  <c r="B1091" i="8"/>
  <c r="Q1090" i="8"/>
  <c r="P1090" i="8"/>
  <c r="O1090" i="8"/>
  <c r="N1090" i="8"/>
  <c r="M1090" i="8"/>
  <c r="L1090" i="8"/>
  <c r="K1090" i="8"/>
  <c r="J1090" i="8"/>
  <c r="I1090" i="8"/>
  <c r="H1090" i="8"/>
  <c r="G1090" i="8"/>
  <c r="F1090" i="8"/>
  <c r="E1090" i="8"/>
  <c r="D1090" i="8" a="1"/>
  <c r="D1090" i="8" s="1"/>
  <c r="C1090" i="8" a="1"/>
  <c r="C1090" i="8" s="1"/>
  <c r="B1090" i="8"/>
  <c r="Q1089" i="8"/>
  <c r="P1089" i="8"/>
  <c r="O1089" i="8"/>
  <c r="N1089" i="8"/>
  <c r="M1089" i="8"/>
  <c r="L1089" i="8"/>
  <c r="K1089" i="8"/>
  <c r="J1089" i="8"/>
  <c r="I1089" i="8"/>
  <c r="H1089" i="8"/>
  <c r="G1089" i="8"/>
  <c r="F1089" i="8"/>
  <c r="E1089" i="8"/>
  <c r="D1089" i="8" a="1"/>
  <c r="D1089" i="8" s="1"/>
  <c r="C1089" i="8" a="1"/>
  <c r="C1089" i="8" s="1"/>
  <c r="B1089" i="8"/>
  <c r="Q1088" i="8"/>
  <c r="P1088" i="8"/>
  <c r="O1088" i="8"/>
  <c r="N1088" i="8"/>
  <c r="M1088" i="8"/>
  <c r="L1088" i="8"/>
  <c r="K1088" i="8"/>
  <c r="J1088" i="8"/>
  <c r="I1088" i="8"/>
  <c r="H1088" i="8"/>
  <c r="G1088" i="8"/>
  <c r="F1088" i="8"/>
  <c r="E1088" i="8"/>
  <c r="D1088" i="8" a="1"/>
  <c r="D1088" i="8" s="1"/>
  <c r="C1088" i="8" a="1"/>
  <c r="C1088" i="8" s="1"/>
  <c r="B1088" i="8"/>
  <c r="Q1087" i="8"/>
  <c r="P1087" i="8"/>
  <c r="O1087" i="8"/>
  <c r="N1087" i="8"/>
  <c r="M1087" i="8"/>
  <c r="L1087" i="8"/>
  <c r="K1087" i="8"/>
  <c r="J1087" i="8"/>
  <c r="I1087" i="8"/>
  <c r="H1087" i="8"/>
  <c r="G1087" i="8"/>
  <c r="F1087" i="8"/>
  <c r="E1087" i="8"/>
  <c r="D1087" i="8" a="1"/>
  <c r="D1087" i="8" s="1"/>
  <c r="C1087" i="8" a="1"/>
  <c r="C1087" i="8" s="1"/>
  <c r="B1087" i="8"/>
  <c r="Q1086" i="8"/>
  <c r="P1086" i="8"/>
  <c r="O1086" i="8"/>
  <c r="N1086" i="8"/>
  <c r="M1086" i="8"/>
  <c r="L1086" i="8"/>
  <c r="K1086" i="8"/>
  <c r="J1086" i="8"/>
  <c r="I1086" i="8"/>
  <c r="H1086" i="8"/>
  <c r="G1086" i="8"/>
  <c r="F1086" i="8"/>
  <c r="E1086" i="8"/>
  <c r="D1086" i="8" a="1"/>
  <c r="D1086" i="8" s="1"/>
  <c r="C1086" i="8" a="1"/>
  <c r="C1086" i="8" s="1"/>
  <c r="B1086" i="8"/>
  <c r="Q1085" i="8"/>
  <c r="P1085" i="8"/>
  <c r="O1085" i="8"/>
  <c r="N1085" i="8"/>
  <c r="M1085" i="8"/>
  <c r="L1085" i="8"/>
  <c r="K1085" i="8"/>
  <c r="J1085" i="8"/>
  <c r="I1085" i="8"/>
  <c r="H1085" i="8"/>
  <c r="G1085" i="8"/>
  <c r="F1085" i="8"/>
  <c r="E1085" i="8"/>
  <c r="D1085" i="8" a="1"/>
  <c r="D1085" i="8" s="1"/>
  <c r="C1085" i="8" a="1"/>
  <c r="C1085" i="8" s="1"/>
  <c r="B1085" i="8"/>
  <c r="Q1084" i="8"/>
  <c r="P1084" i="8"/>
  <c r="O1084" i="8"/>
  <c r="N1084" i="8"/>
  <c r="M1084" i="8"/>
  <c r="L1084" i="8"/>
  <c r="K1084" i="8"/>
  <c r="J1084" i="8"/>
  <c r="I1084" i="8"/>
  <c r="H1084" i="8"/>
  <c r="G1084" i="8"/>
  <c r="F1084" i="8"/>
  <c r="E1084" i="8"/>
  <c r="D1084" i="8" a="1"/>
  <c r="D1084" i="8" s="1"/>
  <c r="C1084" i="8" a="1"/>
  <c r="C1084" i="8" s="1"/>
  <c r="B1084" i="8"/>
  <c r="Q1083" i="8"/>
  <c r="P1083" i="8"/>
  <c r="O1083" i="8"/>
  <c r="N1083" i="8"/>
  <c r="M1083" i="8"/>
  <c r="L1083" i="8"/>
  <c r="K1083" i="8"/>
  <c r="J1083" i="8"/>
  <c r="I1083" i="8"/>
  <c r="H1083" i="8"/>
  <c r="G1083" i="8"/>
  <c r="F1083" i="8"/>
  <c r="E1083" i="8"/>
  <c r="D1083" i="8" a="1"/>
  <c r="D1083" i="8" s="1"/>
  <c r="C1083" i="8" a="1"/>
  <c r="C1083" i="8" s="1"/>
  <c r="B1083" i="8"/>
  <c r="Q1082" i="8"/>
  <c r="P1082" i="8"/>
  <c r="O1082" i="8"/>
  <c r="N1082" i="8"/>
  <c r="M1082" i="8"/>
  <c r="L1082" i="8"/>
  <c r="K1082" i="8"/>
  <c r="J1082" i="8"/>
  <c r="I1082" i="8"/>
  <c r="H1082" i="8"/>
  <c r="G1082" i="8"/>
  <c r="F1082" i="8"/>
  <c r="E1082" i="8"/>
  <c r="D1082" i="8" a="1"/>
  <c r="D1082" i="8" s="1"/>
  <c r="C1082" i="8" a="1"/>
  <c r="C1082" i="8" s="1"/>
  <c r="B1082" i="8"/>
  <c r="Q1081" i="8"/>
  <c r="P1081" i="8"/>
  <c r="O1081" i="8"/>
  <c r="N1081" i="8"/>
  <c r="M1081" i="8"/>
  <c r="L1081" i="8"/>
  <c r="K1081" i="8"/>
  <c r="J1081" i="8"/>
  <c r="I1081" i="8"/>
  <c r="H1081" i="8"/>
  <c r="G1081" i="8"/>
  <c r="F1081" i="8"/>
  <c r="E1081" i="8"/>
  <c r="D1081" i="8" a="1"/>
  <c r="D1081" i="8" s="1"/>
  <c r="C1081" i="8" a="1"/>
  <c r="C1081" i="8" s="1"/>
  <c r="B1081" i="8"/>
  <c r="Q1080" i="8"/>
  <c r="P1080" i="8"/>
  <c r="O1080" i="8"/>
  <c r="N1080" i="8"/>
  <c r="M1080" i="8"/>
  <c r="L1080" i="8"/>
  <c r="K1080" i="8"/>
  <c r="J1080" i="8"/>
  <c r="I1080" i="8"/>
  <c r="H1080" i="8"/>
  <c r="G1080" i="8"/>
  <c r="F1080" i="8"/>
  <c r="E1080" i="8"/>
  <c r="D1080" i="8" a="1"/>
  <c r="D1080" i="8" s="1"/>
  <c r="C1080" i="8" a="1"/>
  <c r="C1080" i="8" s="1"/>
  <c r="B1080" i="8"/>
  <c r="Q1079" i="8"/>
  <c r="P1079" i="8"/>
  <c r="O1079" i="8"/>
  <c r="N1079" i="8"/>
  <c r="M1079" i="8"/>
  <c r="L1079" i="8"/>
  <c r="K1079" i="8"/>
  <c r="J1079" i="8"/>
  <c r="I1079" i="8"/>
  <c r="H1079" i="8"/>
  <c r="G1079" i="8"/>
  <c r="F1079" i="8"/>
  <c r="E1079" i="8"/>
  <c r="D1079" i="8" a="1"/>
  <c r="D1079" i="8" s="1"/>
  <c r="C1079" i="8" a="1"/>
  <c r="C1079" i="8" s="1"/>
  <c r="B1079" i="8"/>
  <c r="Q1078" i="8"/>
  <c r="P1078" i="8"/>
  <c r="O1078" i="8"/>
  <c r="N1078" i="8"/>
  <c r="M1078" i="8"/>
  <c r="L1078" i="8"/>
  <c r="K1078" i="8"/>
  <c r="J1078" i="8"/>
  <c r="I1078" i="8"/>
  <c r="H1078" i="8"/>
  <c r="G1078" i="8"/>
  <c r="F1078" i="8"/>
  <c r="E1078" i="8"/>
  <c r="D1078" i="8" a="1"/>
  <c r="D1078" i="8" s="1"/>
  <c r="C1078" i="8" a="1"/>
  <c r="C1078" i="8" s="1"/>
  <c r="B1078" i="8"/>
  <c r="Q1077" i="8"/>
  <c r="P1077" i="8"/>
  <c r="O1077" i="8"/>
  <c r="N1077" i="8"/>
  <c r="M1077" i="8"/>
  <c r="L1077" i="8"/>
  <c r="K1077" i="8"/>
  <c r="J1077" i="8"/>
  <c r="I1077" i="8"/>
  <c r="H1077" i="8"/>
  <c r="G1077" i="8"/>
  <c r="F1077" i="8"/>
  <c r="E1077" i="8"/>
  <c r="D1077" i="8" a="1"/>
  <c r="D1077" i="8" s="1"/>
  <c r="C1077" i="8" a="1"/>
  <c r="C1077" i="8" s="1"/>
  <c r="B1077" i="8"/>
  <c r="Q1076" i="8"/>
  <c r="P1076" i="8"/>
  <c r="O1076" i="8"/>
  <c r="N1076" i="8"/>
  <c r="M1076" i="8"/>
  <c r="L1076" i="8"/>
  <c r="K1076" i="8"/>
  <c r="J1076" i="8"/>
  <c r="I1076" i="8"/>
  <c r="H1076" i="8"/>
  <c r="G1076" i="8"/>
  <c r="F1076" i="8"/>
  <c r="E1076" i="8"/>
  <c r="D1076" i="8" a="1"/>
  <c r="D1076" i="8" s="1"/>
  <c r="C1076" i="8" a="1"/>
  <c r="C1076" i="8" s="1"/>
  <c r="B1076" i="8"/>
  <c r="Q1075" i="8"/>
  <c r="P1075" i="8"/>
  <c r="O1075" i="8"/>
  <c r="N1075" i="8"/>
  <c r="M1075" i="8"/>
  <c r="L1075" i="8"/>
  <c r="K1075" i="8"/>
  <c r="J1075" i="8"/>
  <c r="I1075" i="8"/>
  <c r="H1075" i="8"/>
  <c r="G1075" i="8"/>
  <c r="F1075" i="8"/>
  <c r="E1075" i="8"/>
  <c r="D1075" i="8" a="1"/>
  <c r="D1075" i="8" s="1"/>
  <c r="C1075" i="8" a="1"/>
  <c r="C1075" i="8" s="1"/>
  <c r="B1075" i="8"/>
  <c r="Q1074" i="8"/>
  <c r="P1074" i="8"/>
  <c r="O1074" i="8"/>
  <c r="N1074" i="8"/>
  <c r="M1074" i="8"/>
  <c r="L1074" i="8"/>
  <c r="K1074" i="8"/>
  <c r="J1074" i="8"/>
  <c r="I1074" i="8"/>
  <c r="H1074" i="8"/>
  <c r="G1074" i="8"/>
  <c r="F1074" i="8"/>
  <c r="E1074" i="8"/>
  <c r="D1074" i="8" a="1"/>
  <c r="D1074" i="8" s="1"/>
  <c r="C1074" i="8" a="1"/>
  <c r="C1074" i="8" s="1"/>
  <c r="B1074" i="8"/>
  <c r="Q1073" i="8"/>
  <c r="P1073" i="8"/>
  <c r="O1073" i="8"/>
  <c r="N1073" i="8"/>
  <c r="M1073" i="8"/>
  <c r="L1073" i="8"/>
  <c r="K1073" i="8"/>
  <c r="J1073" i="8"/>
  <c r="I1073" i="8"/>
  <c r="H1073" i="8"/>
  <c r="G1073" i="8"/>
  <c r="F1073" i="8"/>
  <c r="E1073" i="8"/>
  <c r="D1073" i="8" a="1"/>
  <c r="D1073" i="8" s="1"/>
  <c r="C1073" i="8" a="1"/>
  <c r="C1073" i="8" s="1"/>
  <c r="B1073" i="8"/>
  <c r="Q1072" i="8"/>
  <c r="P1072" i="8"/>
  <c r="O1072" i="8"/>
  <c r="N1072" i="8"/>
  <c r="M1072" i="8"/>
  <c r="L1072" i="8"/>
  <c r="K1072" i="8"/>
  <c r="J1072" i="8"/>
  <c r="I1072" i="8"/>
  <c r="H1072" i="8"/>
  <c r="G1072" i="8"/>
  <c r="F1072" i="8"/>
  <c r="E1072" i="8"/>
  <c r="D1072" i="8" a="1"/>
  <c r="D1072" i="8" s="1"/>
  <c r="C1072" i="8" a="1"/>
  <c r="C1072" i="8" s="1"/>
  <c r="B1072" i="8"/>
  <c r="Q1071" i="8"/>
  <c r="P1071" i="8"/>
  <c r="O1071" i="8"/>
  <c r="N1071" i="8"/>
  <c r="M1071" i="8"/>
  <c r="L1071" i="8"/>
  <c r="K1071" i="8"/>
  <c r="J1071" i="8"/>
  <c r="I1071" i="8"/>
  <c r="H1071" i="8"/>
  <c r="G1071" i="8"/>
  <c r="F1071" i="8"/>
  <c r="E1071" i="8"/>
  <c r="D1071" i="8" a="1"/>
  <c r="D1071" i="8" s="1"/>
  <c r="C1071" i="8" a="1"/>
  <c r="C1071" i="8" s="1"/>
  <c r="B1071" i="8"/>
  <c r="Q1070" i="8"/>
  <c r="P1070" i="8"/>
  <c r="O1070" i="8"/>
  <c r="N1070" i="8"/>
  <c r="M1070" i="8"/>
  <c r="L1070" i="8"/>
  <c r="K1070" i="8"/>
  <c r="J1070" i="8"/>
  <c r="I1070" i="8"/>
  <c r="H1070" i="8"/>
  <c r="G1070" i="8"/>
  <c r="F1070" i="8"/>
  <c r="E1070" i="8"/>
  <c r="D1070" i="8" a="1"/>
  <c r="D1070" i="8" s="1"/>
  <c r="C1070" i="8" a="1"/>
  <c r="C1070" i="8" s="1"/>
  <c r="B1070" i="8"/>
  <c r="Q1069" i="8"/>
  <c r="P1069" i="8"/>
  <c r="O1069" i="8"/>
  <c r="N1069" i="8"/>
  <c r="M1069" i="8"/>
  <c r="L1069" i="8"/>
  <c r="K1069" i="8"/>
  <c r="J1069" i="8"/>
  <c r="I1069" i="8"/>
  <c r="H1069" i="8"/>
  <c r="G1069" i="8"/>
  <c r="F1069" i="8"/>
  <c r="E1069" i="8"/>
  <c r="D1069" i="8" a="1"/>
  <c r="D1069" i="8" s="1"/>
  <c r="C1069" i="8" a="1"/>
  <c r="C1069" i="8" s="1"/>
  <c r="B1069" i="8"/>
  <c r="Q1068" i="8"/>
  <c r="P1068" i="8"/>
  <c r="O1068" i="8"/>
  <c r="N1068" i="8"/>
  <c r="M1068" i="8"/>
  <c r="L1068" i="8"/>
  <c r="K1068" i="8"/>
  <c r="J1068" i="8"/>
  <c r="I1068" i="8"/>
  <c r="H1068" i="8"/>
  <c r="G1068" i="8"/>
  <c r="F1068" i="8"/>
  <c r="E1068" i="8"/>
  <c r="D1068" i="8" a="1"/>
  <c r="D1068" i="8" s="1"/>
  <c r="C1068" i="8" a="1"/>
  <c r="C1068" i="8" s="1"/>
  <c r="B1068" i="8"/>
  <c r="Q1067" i="8"/>
  <c r="P1067" i="8"/>
  <c r="O1067" i="8"/>
  <c r="N1067" i="8"/>
  <c r="M1067" i="8"/>
  <c r="L1067" i="8"/>
  <c r="K1067" i="8"/>
  <c r="J1067" i="8"/>
  <c r="I1067" i="8"/>
  <c r="H1067" i="8"/>
  <c r="G1067" i="8"/>
  <c r="F1067" i="8"/>
  <c r="E1067" i="8"/>
  <c r="D1067" i="8" a="1"/>
  <c r="D1067" i="8" s="1"/>
  <c r="C1067" i="8" a="1"/>
  <c r="C1067" i="8" s="1"/>
  <c r="B1067" i="8"/>
  <c r="Q1066" i="8"/>
  <c r="P1066" i="8"/>
  <c r="O1066" i="8"/>
  <c r="N1066" i="8"/>
  <c r="M1066" i="8"/>
  <c r="L1066" i="8"/>
  <c r="K1066" i="8"/>
  <c r="J1066" i="8"/>
  <c r="I1066" i="8"/>
  <c r="H1066" i="8"/>
  <c r="G1066" i="8"/>
  <c r="F1066" i="8"/>
  <c r="E1066" i="8"/>
  <c r="D1066" i="8" a="1"/>
  <c r="D1066" i="8" s="1"/>
  <c r="C1066" i="8" a="1"/>
  <c r="C1066" i="8" s="1"/>
  <c r="B1066" i="8"/>
  <c r="Q1065" i="8"/>
  <c r="P1065" i="8"/>
  <c r="O1065" i="8"/>
  <c r="N1065" i="8"/>
  <c r="M1065" i="8"/>
  <c r="L1065" i="8"/>
  <c r="K1065" i="8"/>
  <c r="J1065" i="8"/>
  <c r="I1065" i="8"/>
  <c r="H1065" i="8"/>
  <c r="G1065" i="8"/>
  <c r="F1065" i="8"/>
  <c r="E1065" i="8"/>
  <c r="D1065" i="8" a="1"/>
  <c r="D1065" i="8" s="1"/>
  <c r="C1065" i="8" a="1"/>
  <c r="C1065" i="8" s="1"/>
  <c r="B1065" i="8"/>
  <c r="Q1064" i="8"/>
  <c r="P1064" i="8"/>
  <c r="O1064" i="8"/>
  <c r="N1064" i="8"/>
  <c r="M1064" i="8"/>
  <c r="L1064" i="8"/>
  <c r="K1064" i="8"/>
  <c r="J1064" i="8"/>
  <c r="I1064" i="8"/>
  <c r="H1064" i="8"/>
  <c r="G1064" i="8"/>
  <c r="F1064" i="8"/>
  <c r="E1064" i="8"/>
  <c r="D1064" i="8" a="1"/>
  <c r="D1064" i="8" s="1"/>
  <c r="C1064" i="8" a="1"/>
  <c r="C1064" i="8" s="1"/>
  <c r="B1064" i="8"/>
  <c r="Q1063" i="8"/>
  <c r="P1063" i="8"/>
  <c r="O1063" i="8"/>
  <c r="N1063" i="8"/>
  <c r="M1063" i="8"/>
  <c r="L1063" i="8"/>
  <c r="K1063" i="8"/>
  <c r="J1063" i="8"/>
  <c r="I1063" i="8"/>
  <c r="H1063" i="8"/>
  <c r="G1063" i="8"/>
  <c r="F1063" i="8"/>
  <c r="E1063" i="8"/>
  <c r="D1063" i="8" a="1"/>
  <c r="D1063" i="8" s="1"/>
  <c r="C1063" i="8" a="1"/>
  <c r="C1063" i="8" s="1"/>
  <c r="B1063" i="8"/>
  <c r="Q1062" i="8"/>
  <c r="P1062" i="8"/>
  <c r="O1062" i="8"/>
  <c r="N1062" i="8"/>
  <c r="M1062" i="8"/>
  <c r="L1062" i="8"/>
  <c r="K1062" i="8"/>
  <c r="J1062" i="8"/>
  <c r="I1062" i="8"/>
  <c r="H1062" i="8"/>
  <c r="G1062" i="8"/>
  <c r="F1062" i="8"/>
  <c r="E1062" i="8"/>
  <c r="D1062" i="8" a="1"/>
  <c r="D1062" i="8" s="1"/>
  <c r="C1062" i="8" a="1"/>
  <c r="C1062" i="8" s="1"/>
  <c r="B1062" i="8"/>
  <c r="Q1061" i="8"/>
  <c r="P1061" i="8"/>
  <c r="O1061" i="8"/>
  <c r="N1061" i="8"/>
  <c r="M1061" i="8"/>
  <c r="L1061" i="8"/>
  <c r="K1061" i="8"/>
  <c r="J1061" i="8"/>
  <c r="I1061" i="8"/>
  <c r="H1061" i="8"/>
  <c r="G1061" i="8"/>
  <c r="F1061" i="8"/>
  <c r="E1061" i="8"/>
  <c r="D1061" i="8" a="1"/>
  <c r="D1061" i="8" s="1"/>
  <c r="C1061" i="8" a="1"/>
  <c r="C1061" i="8" s="1"/>
  <c r="B1061" i="8"/>
  <c r="Q1060" i="8"/>
  <c r="P1060" i="8"/>
  <c r="O1060" i="8"/>
  <c r="N1060" i="8"/>
  <c r="M1060" i="8"/>
  <c r="L1060" i="8"/>
  <c r="K1060" i="8"/>
  <c r="J1060" i="8"/>
  <c r="I1060" i="8"/>
  <c r="H1060" i="8"/>
  <c r="G1060" i="8"/>
  <c r="F1060" i="8"/>
  <c r="E1060" i="8"/>
  <c r="D1060" i="8" a="1"/>
  <c r="D1060" i="8" s="1"/>
  <c r="C1060" i="8" a="1"/>
  <c r="C1060" i="8" s="1"/>
  <c r="B1060" i="8"/>
  <c r="Q1059" i="8"/>
  <c r="P1059" i="8"/>
  <c r="O1059" i="8"/>
  <c r="N1059" i="8"/>
  <c r="M1059" i="8"/>
  <c r="L1059" i="8"/>
  <c r="K1059" i="8"/>
  <c r="J1059" i="8"/>
  <c r="I1059" i="8"/>
  <c r="H1059" i="8"/>
  <c r="G1059" i="8"/>
  <c r="F1059" i="8"/>
  <c r="E1059" i="8"/>
  <c r="D1059" i="8" a="1"/>
  <c r="D1059" i="8" s="1"/>
  <c r="C1059" i="8" a="1"/>
  <c r="C1059" i="8" s="1"/>
  <c r="B1059" i="8"/>
  <c r="Q1058" i="8"/>
  <c r="P1058" i="8"/>
  <c r="O1058" i="8"/>
  <c r="N1058" i="8"/>
  <c r="M1058" i="8"/>
  <c r="L1058" i="8"/>
  <c r="K1058" i="8"/>
  <c r="J1058" i="8"/>
  <c r="I1058" i="8"/>
  <c r="H1058" i="8"/>
  <c r="G1058" i="8"/>
  <c r="F1058" i="8"/>
  <c r="E1058" i="8"/>
  <c r="D1058" i="8" a="1"/>
  <c r="D1058" i="8" s="1"/>
  <c r="C1058" i="8" a="1"/>
  <c r="C1058" i="8" s="1"/>
  <c r="B1058" i="8"/>
  <c r="Q1057" i="8"/>
  <c r="P1057" i="8"/>
  <c r="O1057" i="8"/>
  <c r="N1057" i="8"/>
  <c r="M1057" i="8"/>
  <c r="L1057" i="8"/>
  <c r="K1057" i="8"/>
  <c r="J1057" i="8"/>
  <c r="I1057" i="8"/>
  <c r="H1057" i="8"/>
  <c r="G1057" i="8"/>
  <c r="F1057" i="8"/>
  <c r="E1057" i="8"/>
  <c r="D1057" i="8" a="1"/>
  <c r="D1057" i="8" s="1"/>
  <c r="C1057" i="8" a="1"/>
  <c r="C1057" i="8" s="1"/>
  <c r="B1057" i="8"/>
  <c r="Q1056" i="8"/>
  <c r="P1056" i="8"/>
  <c r="O1056" i="8"/>
  <c r="N1056" i="8"/>
  <c r="M1056" i="8"/>
  <c r="L1056" i="8"/>
  <c r="K1056" i="8"/>
  <c r="J1056" i="8"/>
  <c r="I1056" i="8"/>
  <c r="H1056" i="8"/>
  <c r="G1056" i="8"/>
  <c r="F1056" i="8"/>
  <c r="E1056" i="8"/>
  <c r="D1056" i="8" a="1"/>
  <c r="D1056" i="8" s="1"/>
  <c r="C1056" i="8" a="1"/>
  <c r="C1056" i="8" s="1"/>
  <c r="B1056" i="8"/>
  <c r="Q1055" i="8"/>
  <c r="P1055" i="8"/>
  <c r="O1055" i="8"/>
  <c r="N1055" i="8"/>
  <c r="M1055" i="8"/>
  <c r="L1055" i="8"/>
  <c r="K1055" i="8"/>
  <c r="J1055" i="8"/>
  <c r="I1055" i="8"/>
  <c r="H1055" i="8"/>
  <c r="G1055" i="8"/>
  <c r="F1055" i="8"/>
  <c r="E1055" i="8"/>
  <c r="D1055" i="8" a="1"/>
  <c r="D1055" i="8" s="1"/>
  <c r="C1055" i="8" a="1"/>
  <c r="C1055" i="8" s="1"/>
  <c r="B1055" i="8"/>
  <c r="Q1054" i="8"/>
  <c r="P1054" i="8"/>
  <c r="O1054" i="8"/>
  <c r="N1054" i="8"/>
  <c r="M1054" i="8"/>
  <c r="L1054" i="8"/>
  <c r="K1054" i="8"/>
  <c r="J1054" i="8"/>
  <c r="I1054" i="8"/>
  <c r="H1054" i="8"/>
  <c r="G1054" i="8"/>
  <c r="F1054" i="8"/>
  <c r="E1054" i="8"/>
  <c r="D1054" i="8" a="1"/>
  <c r="D1054" i="8" s="1"/>
  <c r="C1054" i="8" a="1"/>
  <c r="C1054" i="8" s="1"/>
  <c r="B1054" i="8"/>
  <c r="Q1053" i="8"/>
  <c r="P1053" i="8"/>
  <c r="O1053" i="8"/>
  <c r="N1053" i="8"/>
  <c r="M1053" i="8"/>
  <c r="L1053" i="8"/>
  <c r="K1053" i="8"/>
  <c r="J1053" i="8"/>
  <c r="I1053" i="8"/>
  <c r="H1053" i="8"/>
  <c r="G1053" i="8"/>
  <c r="F1053" i="8"/>
  <c r="E1053" i="8"/>
  <c r="D1053" i="8" a="1"/>
  <c r="D1053" i="8" s="1"/>
  <c r="C1053" i="8" a="1"/>
  <c r="C1053" i="8" s="1"/>
  <c r="B1053" i="8"/>
  <c r="Q1052" i="8"/>
  <c r="P1052" i="8"/>
  <c r="O1052" i="8"/>
  <c r="N1052" i="8"/>
  <c r="M1052" i="8"/>
  <c r="L1052" i="8"/>
  <c r="K1052" i="8"/>
  <c r="J1052" i="8"/>
  <c r="I1052" i="8"/>
  <c r="H1052" i="8"/>
  <c r="G1052" i="8"/>
  <c r="F1052" i="8"/>
  <c r="E1052" i="8"/>
  <c r="D1052" i="8" a="1"/>
  <c r="D1052" i="8" s="1"/>
  <c r="C1052" i="8" a="1"/>
  <c r="C1052" i="8" s="1"/>
  <c r="B1052" i="8"/>
  <c r="Q1051" i="8"/>
  <c r="P1051" i="8"/>
  <c r="O1051" i="8"/>
  <c r="N1051" i="8"/>
  <c r="M1051" i="8"/>
  <c r="L1051" i="8"/>
  <c r="K1051" i="8"/>
  <c r="J1051" i="8"/>
  <c r="I1051" i="8"/>
  <c r="H1051" i="8"/>
  <c r="G1051" i="8"/>
  <c r="F1051" i="8"/>
  <c r="E1051" i="8"/>
  <c r="D1051" i="8" a="1"/>
  <c r="D1051" i="8" s="1"/>
  <c r="C1051" i="8" a="1"/>
  <c r="C1051" i="8" s="1"/>
  <c r="B1051" i="8"/>
  <c r="Q1050" i="8"/>
  <c r="P1050" i="8"/>
  <c r="O1050" i="8"/>
  <c r="N1050" i="8"/>
  <c r="M1050" i="8"/>
  <c r="L1050" i="8"/>
  <c r="K1050" i="8"/>
  <c r="J1050" i="8"/>
  <c r="I1050" i="8"/>
  <c r="H1050" i="8"/>
  <c r="G1050" i="8"/>
  <c r="F1050" i="8"/>
  <c r="E1050" i="8"/>
  <c r="D1050" i="8" a="1"/>
  <c r="D1050" i="8" s="1"/>
  <c r="C1050" i="8" a="1"/>
  <c r="C1050" i="8" s="1"/>
  <c r="B1050" i="8"/>
  <c r="Q1049" i="8"/>
  <c r="P1049" i="8"/>
  <c r="O1049" i="8"/>
  <c r="N1049" i="8"/>
  <c r="M1049" i="8"/>
  <c r="L1049" i="8"/>
  <c r="K1049" i="8"/>
  <c r="J1049" i="8"/>
  <c r="I1049" i="8"/>
  <c r="H1049" i="8"/>
  <c r="G1049" i="8"/>
  <c r="F1049" i="8"/>
  <c r="E1049" i="8"/>
  <c r="D1049" i="8" a="1"/>
  <c r="D1049" i="8" s="1"/>
  <c r="C1049" i="8" a="1"/>
  <c r="C1049" i="8" s="1"/>
  <c r="B1049" i="8"/>
  <c r="Q1048" i="8"/>
  <c r="P1048" i="8"/>
  <c r="O1048" i="8"/>
  <c r="N1048" i="8"/>
  <c r="M1048" i="8"/>
  <c r="L1048" i="8"/>
  <c r="K1048" i="8"/>
  <c r="J1048" i="8"/>
  <c r="I1048" i="8"/>
  <c r="H1048" i="8"/>
  <c r="G1048" i="8"/>
  <c r="F1048" i="8"/>
  <c r="E1048" i="8"/>
  <c r="D1048" i="8" a="1"/>
  <c r="D1048" i="8" s="1"/>
  <c r="C1048" i="8" a="1"/>
  <c r="C1048" i="8" s="1"/>
  <c r="B1048" i="8"/>
  <c r="Q1047" i="8"/>
  <c r="P1047" i="8"/>
  <c r="O1047" i="8"/>
  <c r="N1047" i="8"/>
  <c r="M1047" i="8"/>
  <c r="L1047" i="8"/>
  <c r="K1047" i="8"/>
  <c r="J1047" i="8"/>
  <c r="I1047" i="8"/>
  <c r="H1047" i="8"/>
  <c r="G1047" i="8"/>
  <c r="F1047" i="8"/>
  <c r="E1047" i="8"/>
  <c r="D1047" i="8" a="1"/>
  <c r="D1047" i="8" s="1"/>
  <c r="C1047" i="8" a="1"/>
  <c r="C1047" i="8" s="1"/>
  <c r="B1047" i="8"/>
  <c r="Q1046" i="8"/>
  <c r="P1046" i="8"/>
  <c r="O1046" i="8"/>
  <c r="N1046" i="8"/>
  <c r="M1046" i="8"/>
  <c r="L1046" i="8"/>
  <c r="K1046" i="8"/>
  <c r="J1046" i="8"/>
  <c r="I1046" i="8"/>
  <c r="H1046" i="8"/>
  <c r="G1046" i="8"/>
  <c r="F1046" i="8"/>
  <c r="E1046" i="8"/>
  <c r="D1046" i="8" a="1"/>
  <c r="D1046" i="8" s="1"/>
  <c r="C1046" i="8" a="1"/>
  <c r="C1046" i="8" s="1"/>
  <c r="B1046" i="8"/>
  <c r="Q1045" i="8"/>
  <c r="P1045" i="8"/>
  <c r="O1045" i="8"/>
  <c r="N1045" i="8"/>
  <c r="M1045" i="8"/>
  <c r="L1045" i="8"/>
  <c r="K1045" i="8"/>
  <c r="J1045" i="8"/>
  <c r="I1045" i="8"/>
  <c r="H1045" i="8"/>
  <c r="G1045" i="8"/>
  <c r="F1045" i="8"/>
  <c r="E1045" i="8"/>
  <c r="D1045" i="8" a="1"/>
  <c r="D1045" i="8" s="1"/>
  <c r="C1045" i="8" a="1"/>
  <c r="C1045" i="8" s="1"/>
  <c r="B1045" i="8"/>
  <c r="Q1044" i="8"/>
  <c r="P1044" i="8"/>
  <c r="O1044" i="8"/>
  <c r="N1044" i="8"/>
  <c r="M1044" i="8"/>
  <c r="L1044" i="8"/>
  <c r="K1044" i="8"/>
  <c r="J1044" i="8"/>
  <c r="I1044" i="8"/>
  <c r="H1044" i="8"/>
  <c r="G1044" i="8"/>
  <c r="F1044" i="8"/>
  <c r="E1044" i="8"/>
  <c r="D1044" i="8" a="1"/>
  <c r="D1044" i="8" s="1"/>
  <c r="C1044" i="8" a="1"/>
  <c r="C1044" i="8" s="1"/>
  <c r="B1044" i="8"/>
  <c r="Q1043" i="8"/>
  <c r="P1043" i="8"/>
  <c r="O1043" i="8"/>
  <c r="N1043" i="8"/>
  <c r="M1043" i="8"/>
  <c r="L1043" i="8"/>
  <c r="K1043" i="8"/>
  <c r="J1043" i="8"/>
  <c r="I1043" i="8"/>
  <c r="H1043" i="8"/>
  <c r="G1043" i="8"/>
  <c r="F1043" i="8"/>
  <c r="E1043" i="8"/>
  <c r="D1043" i="8" a="1"/>
  <c r="D1043" i="8" s="1"/>
  <c r="C1043" i="8" a="1"/>
  <c r="C1043" i="8" s="1"/>
  <c r="B1043" i="8"/>
  <c r="Q1042" i="8"/>
  <c r="P1042" i="8"/>
  <c r="O1042" i="8"/>
  <c r="N1042" i="8"/>
  <c r="M1042" i="8"/>
  <c r="L1042" i="8"/>
  <c r="K1042" i="8"/>
  <c r="J1042" i="8"/>
  <c r="I1042" i="8"/>
  <c r="H1042" i="8"/>
  <c r="G1042" i="8"/>
  <c r="F1042" i="8"/>
  <c r="E1042" i="8"/>
  <c r="D1042" i="8" a="1"/>
  <c r="D1042" i="8" s="1"/>
  <c r="C1042" i="8" a="1"/>
  <c r="C1042" i="8" s="1"/>
  <c r="B1042" i="8"/>
  <c r="Q1041" i="8"/>
  <c r="P1041" i="8"/>
  <c r="O1041" i="8"/>
  <c r="N1041" i="8"/>
  <c r="M1041" i="8"/>
  <c r="L1041" i="8"/>
  <c r="K1041" i="8"/>
  <c r="J1041" i="8"/>
  <c r="I1041" i="8"/>
  <c r="H1041" i="8"/>
  <c r="G1041" i="8"/>
  <c r="F1041" i="8"/>
  <c r="E1041" i="8"/>
  <c r="D1041" i="8" a="1"/>
  <c r="D1041" i="8" s="1"/>
  <c r="C1041" i="8" a="1"/>
  <c r="C1041" i="8" s="1"/>
  <c r="B1041" i="8"/>
  <c r="Q1040" i="8"/>
  <c r="P1040" i="8"/>
  <c r="O1040" i="8"/>
  <c r="N1040" i="8"/>
  <c r="M1040" i="8"/>
  <c r="L1040" i="8"/>
  <c r="K1040" i="8"/>
  <c r="J1040" i="8"/>
  <c r="I1040" i="8"/>
  <c r="H1040" i="8"/>
  <c r="G1040" i="8"/>
  <c r="F1040" i="8"/>
  <c r="E1040" i="8"/>
  <c r="D1040" i="8" a="1"/>
  <c r="D1040" i="8" s="1"/>
  <c r="C1040" i="8" a="1"/>
  <c r="C1040" i="8" s="1"/>
  <c r="B1040" i="8"/>
  <c r="Q1039" i="8"/>
  <c r="P1039" i="8"/>
  <c r="O1039" i="8"/>
  <c r="N1039" i="8"/>
  <c r="M1039" i="8"/>
  <c r="L1039" i="8"/>
  <c r="K1039" i="8"/>
  <c r="J1039" i="8"/>
  <c r="I1039" i="8"/>
  <c r="H1039" i="8"/>
  <c r="G1039" i="8"/>
  <c r="F1039" i="8"/>
  <c r="E1039" i="8"/>
  <c r="D1039" i="8" a="1"/>
  <c r="D1039" i="8" s="1"/>
  <c r="C1039" i="8" a="1"/>
  <c r="C1039" i="8" s="1"/>
  <c r="B1039" i="8"/>
  <c r="Q1038" i="8"/>
  <c r="P1038" i="8"/>
  <c r="O1038" i="8"/>
  <c r="N1038" i="8"/>
  <c r="M1038" i="8"/>
  <c r="L1038" i="8"/>
  <c r="K1038" i="8"/>
  <c r="J1038" i="8"/>
  <c r="I1038" i="8"/>
  <c r="H1038" i="8"/>
  <c r="G1038" i="8"/>
  <c r="F1038" i="8"/>
  <c r="E1038" i="8"/>
  <c r="D1038" i="8" a="1"/>
  <c r="D1038" i="8" s="1"/>
  <c r="C1038" i="8" a="1"/>
  <c r="C1038" i="8" s="1"/>
  <c r="B1038" i="8"/>
  <c r="Q1037" i="8"/>
  <c r="P1037" i="8"/>
  <c r="O1037" i="8"/>
  <c r="N1037" i="8"/>
  <c r="M1037" i="8"/>
  <c r="L1037" i="8"/>
  <c r="K1037" i="8"/>
  <c r="J1037" i="8"/>
  <c r="I1037" i="8"/>
  <c r="H1037" i="8"/>
  <c r="G1037" i="8"/>
  <c r="F1037" i="8"/>
  <c r="E1037" i="8"/>
  <c r="D1037" i="8" a="1"/>
  <c r="D1037" i="8" s="1"/>
  <c r="C1037" i="8" a="1"/>
  <c r="C1037" i="8" s="1"/>
  <c r="B1037" i="8"/>
  <c r="Q1036" i="8"/>
  <c r="P1036" i="8"/>
  <c r="O1036" i="8"/>
  <c r="N1036" i="8"/>
  <c r="M1036" i="8"/>
  <c r="L1036" i="8"/>
  <c r="K1036" i="8"/>
  <c r="J1036" i="8"/>
  <c r="I1036" i="8"/>
  <c r="H1036" i="8"/>
  <c r="G1036" i="8"/>
  <c r="F1036" i="8"/>
  <c r="E1036" i="8"/>
  <c r="D1036" i="8" a="1"/>
  <c r="D1036" i="8" s="1"/>
  <c r="C1036" i="8" a="1"/>
  <c r="C1036" i="8" s="1"/>
  <c r="B1036" i="8"/>
  <c r="Q1035" i="8"/>
  <c r="P1035" i="8"/>
  <c r="O1035" i="8"/>
  <c r="N1035" i="8"/>
  <c r="M1035" i="8"/>
  <c r="L1035" i="8"/>
  <c r="K1035" i="8"/>
  <c r="J1035" i="8"/>
  <c r="I1035" i="8"/>
  <c r="H1035" i="8"/>
  <c r="G1035" i="8"/>
  <c r="F1035" i="8"/>
  <c r="E1035" i="8"/>
  <c r="D1035" i="8" a="1"/>
  <c r="D1035" i="8" s="1"/>
  <c r="C1035" i="8" a="1"/>
  <c r="C1035" i="8" s="1"/>
  <c r="B1035" i="8"/>
  <c r="Q1034" i="8"/>
  <c r="P1034" i="8"/>
  <c r="O1034" i="8"/>
  <c r="N1034" i="8"/>
  <c r="M1034" i="8"/>
  <c r="L1034" i="8"/>
  <c r="K1034" i="8"/>
  <c r="J1034" i="8"/>
  <c r="I1034" i="8"/>
  <c r="H1034" i="8"/>
  <c r="G1034" i="8"/>
  <c r="F1034" i="8"/>
  <c r="E1034" i="8"/>
  <c r="D1034" i="8" a="1"/>
  <c r="D1034" i="8" s="1"/>
  <c r="C1034" i="8" a="1"/>
  <c r="C1034" i="8" s="1"/>
  <c r="B1034" i="8"/>
  <c r="Q1033" i="8"/>
  <c r="P1033" i="8"/>
  <c r="O1033" i="8"/>
  <c r="N1033" i="8"/>
  <c r="M1033" i="8"/>
  <c r="L1033" i="8"/>
  <c r="K1033" i="8"/>
  <c r="J1033" i="8"/>
  <c r="I1033" i="8"/>
  <c r="H1033" i="8"/>
  <c r="G1033" i="8"/>
  <c r="F1033" i="8"/>
  <c r="E1033" i="8"/>
  <c r="D1033" i="8" a="1"/>
  <c r="D1033" i="8" s="1"/>
  <c r="C1033" i="8" a="1"/>
  <c r="C1033" i="8" s="1"/>
  <c r="B1033" i="8"/>
  <c r="Q1032" i="8"/>
  <c r="P1032" i="8"/>
  <c r="O1032" i="8"/>
  <c r="N1032" i="8"/>
  <c r="M1032" i="8"/>
  <c r="L1032" i="8"/>
  <c r="K1032" i="8"/>
  <c r="J1032" i="8"/>
  <c r="I1032" i="8"/>
  <c r="H1032" i="8"/>
  <c r="G1032" i="8"/>
  <c r="F1032" i="8"/>
  <c r="E1032" i="8"/>
  <c r="D1032" i="8" a="1"/>
  <c r="D1032" i="8" s="1"/>
  <c r="C1032" i="8" a="1"/>
  <c r="C1032" i="8" s="1"/>
  <c r="B1032" i="8"/>
  <c r="Q1031" i="8"/>
  <c r="P1031" i="8"/>
  <c r="O1031" i="8"/>
  <c r="N1031" i="8"/>
  <c r="M1031" i="8"/>
  <c r="L1031" i="8"/>
  <c r="K1031" i="8"/>
  <c r="J1031" i="8"/>
  <c r="I1031" i="8"/>
  <c r="H1031" i="8"/>
  <c r="G1031" i="8"/>
  <c r="F1031" i="8"/>
  <c r="E1031" i="8"/>
  <c r="D1031" i="8" a="1"/>
  <c r="D1031" i="8" s="1"/>
  <c r="C1031" i="8" a="1"/>
  <c r="C1031" i="8" s="1"/>
  <c r="B1031" i="8"/>
  <c r="Q1030" i="8"/>
  <c r="P1030" i="8"/>
  <c r="O1030" i="8"/>
  <c r="N1030" i="8"/>
  <c r="M1030" i="8"/>
  <c r="L1030" i="8"/>
  <c r="K1030" i="8"/>
  <c r="J1030" i="8"/>
  <c r="I1030" i="8"/>
  <c r="H1030" i="8"/>
  <c r="G1030" i="8"/>
  <c r="F1030" i="8"/>
  <c r="E1030" i="8"/>
  <c r="D1030" i="8" a="1"/>
  <c r="D1030" i="8" s="1"/>
  <c r="C1030" i="8" a="1"/>
  <c r="C1030" i="8" s="1"/>
  <c r="B1030" i="8"/>
  <c r="Q1029" i="8"/>
  <c r="P1029" i="8"/>
  <c r="O1029" i="8"/>
  <c r="N1029" i="8"/>
  <c r="M1029" i="8"/>
  <c r="L1029" i="8"/>
  <c r="K1029" i="8"/>
  <c r="J1029" i="8"/>
  <c r="I1029" i="8"/>
  <c r="H1029" i="8"/>
  <c r="G1029" i="8"/>
  <c r="F1029" i="8"/>
  <c r="E1029" i="8"/>
  <c r="D1029" i="8" a="1"/>
  <c r="D1029" i="8" s="1"/>
  <c r="C1029" i="8" a="1"/>
  <c r="C1029" i="8" s="1"/>
  <c r="B1029" i="8"/>
  <c r="Q1028" i="8"/>
  <c r="P1028" i="8"/>
  <c r="O1028" i="8"/>
  <c r="N1028" i="8"/>
  <c r="M1028" i="8"/>
  <c r="L1028" i="8"/>
  <c r="K1028" i="8"/>
  <c r="J1028" i="8"/>
  <c r="I1028" i="8"/>
  <c r="H1028" i="8"/>
  <c r="G1028" i="8"/>
  <c r="F1028" i="8"/>
  <c r="E1028" i="8"/>
  <c r="D1028" i="8" a="1"/>
  <c r="D1028" i="8" s="1"/>
  <c r="C1028" i="8" a="1"/>
  <c r="C1028" i="8" s="1"/>
  <c r="B1028" i="8"/>
  <c r="Q1027" i="8"/>
  <c r="P1027" i="8"/>
  <c r="O1027" i="8"/>
  <c r="N1027" i="8"/>
  <c r="M1027" i="8"/>
  <c r="L1027" i="8"/>
  <c r="K1027" i="8"/>
  <c r="J1027" i="8"/>
  <c r="I1027" i="8"/>
  <c r="H1027" i="8"/>
  <c r="G1027" i="8"/>
  <c r="F1027" i="8"/>
  <c r="E1027" i="8"/>
  <c r="D1027" i="8" a="1"/>
  <c r="D1027" i="8" s="1"/>
  <c r="C1027" i="8" a="1"/>
  <c r="C1027" i="8" s="1"/>
  <c r="B1027" i="8"/>
  <c r="Q1026" i="8"/>
  <c r="P1026" i="8"/>
  <c r="O1026" i="8"/>
  <c r="N1026" i="8"/>
  <c r="M1026" i="8"/>
  <c r="L1026" i="8"/>
  <c r="K1026" i="8"/>
  <c r="J1026" i="8"/>
  <c r="I1026" i="8"/>
  <c r="H1026" i="8"/>
  <c r="G1026" i="8"/>
  <c r="F1026" i="8"/>
  <c r="E1026" i="8"/>
  <c r="D1026" i="8" a="1"/>
  <c r="D1026" i="8" s="1"/>
  <c r="C1026" i="8" a="1"/>
  <c r="C1026" i="8" s="1"/>
  <c r="B1026" i="8"/>
  <c r="Q1025" i="8"/>
  <c r="P1025" i="8"/>
  <c r="O1025" i="8"/>
  <c r="N1025" i="8"/>
  <c r="M1025" i="8"/>
  <c r="L1025" i="8"/>
  <c r="K1025" i="8"/>
  <c r="J1025" i="8"/>
  <c r="I1025" i="8"/>
  <c r="H1025" i="8"/>
  <c r="G1025" i="8"/>
  <c r="F1025" i="8"/>
  <c r="E1025" i="8"/>
  <c r="D1025" i="8" a="1"/>
  <c r="D1025" i="8" s="1"/>
  <c r="C1025" i="8" a="1"/>
  <c r="C1025" i="8" s="1"/>
  <c r="B1025" i="8"/>
  <c r="Q1024" i="8"/>
  <c r="P1024" i="8"/>
  <c r="O1024" i="8"/>
  <c r="N1024" i="8"/>
  <c r="M1024" i="8"/>
  <c r="L1024" i="8"/>
  <c r="K1024" i="8"/>
  <c r="J1024" i="8"/>
  <c r="I1024" i="8"/>
  <c r="H1024" i="8"/>
  <c r="G1024" i="8"/>
  <c r="F1024" i="8"/>
  <c r="E1024" i="8"/>
  <c r="D1024" i="8" a="1"/>
  <c r="D1024" i="8" s="1"/>
  <c r="C1024" i="8" a="1"/>
  <c r="C1024" i="8" s="1"/>
  <c r="B1024" i="8"/>
  <c r="Q1023" i="8"/>
  <c r="P1023" i="8"/>
  <c r="O1023" i="8"/>
  <c r="N1023" i="8"/>
  <c r="M1023" i="8"/>
  <c r="L1023" i="8"/>
  <c r="K1023" i="8"/>
  <c r="J1023" i="8"/>
  <c r="I1023" i="8"/>
  <c r="H1023" i="8"/>
  <c r="G1023" i="8"/>
  <c r="F1023" i="8"/>
  <c r="E1023" i="8"/>
  <c r="D1023" i="8" a="1"/>
  <c r="D1023" i="8" s="1"/>
  <c r="C1023" i="8" a="1"/>
  <c r="C1023" i="8" s="1"/>
  <c r="B1023" i="8"/>
  <c r="Q1022" i="8"/>
  <c r="P1022" i="8"/>
  <c r="O1022" i="8"/>
  <c r="N1022" i="8"/>
  <c r="M1022" i="8"/>
  <c r="L1022" i="8"/>
  <c r="K1022" i="8"/>
  <c r="J1022" i="8"/>
  <c r="I1022" i="8"/>
  <c r="H1022" i="8"/>
  <c r="G1022" i="8"/>
  <c r="F1022" i="8"/>
  <c r="E1022" i="8"/>
  <c r="D1022" i="8" a="1"/>
  <c r="D1022" i="8" s="1"/>
  <c r="C1022" i="8" a="1"/>
  <c r="C1022" i="8" s="1"/>
  <c r="B1022" i="8"/>
  <c r="Q1021" i="8"/>
  <c r="P1021" i="8"/>
  <c r="O1021" i="8"/>
  <c r="N1021" i="8"/>
  <c r="M1021" i="8"/>
  <c r="L1021" i="8"/>
  <c r="K1021" i="8"/>
  <c r="J1021" i="8"/>
  <c r="I1021" i="8"/>
  <c r="H1021" i="8"/>
  <c r="G1021" i="8"/>
  <c r="F1021" i="8"/>
  <c r="E1021" i="8"/>
  <c r="D1021" i="8" a="1"/>
  <c r="D1021" i="8" s="1"/>
  <c r="C1021" i="8" a="1"/>
  <c r="C1021" i="8" s="1"/>
  <c r="B1021" i="8"/>
  <c r="Q1020" i="8"/>
  <c r="P1020" i="8"/>
  <c r="O1020" i="8"/>
  <c r="N1020" i="8"/>
  <c r="M1020" i="8"/>
  <c r="L1020" i="8"/>
  <c r="K1020" i="8"/>
  <c r="J1020" i="8"/>
  <c r="I1020" i="8"/>
  <c r="H1020" i="8"/>
  <c r="G1020" i="8"/>
  <c r="F1020" i="8"/>
  <c r="E1020" i="8"/>
  <c r="D1020" i="8" a="1"/>
  <c r="D1020" i="8" s="1"/>
  <c r="C1020" i="8" a="1"/>
  <c r="C1020" i="8" s="1"/>
  <c r="B1020" i="8"/>
  <c r="Q1019" i="8"/>
  <c r="P1019" i="8"/>
  <c r="O1019" i="8"/>
  <c r="N1019" i="8"/>
  <c r="M1019" i="8"/>
  <c r="L1019" i="8"/>
  <c r="K1019" i="8"/>
  <c r="J1019" i="8"/>
  <c r="I1019" i="8"/>
  <c r="H1019" i="8"/>
  <c r="G1019" i="8"/>
  <c r="F1019" i="8"/>
  <c r="E1019" i="8"/>
  <c r="D1019" i="8" a="1"/>
  <c r="D1019" i="8" s="1"/>
  <c r="C1019" i="8" a="1"/>
  <c r="C1019" i="8" s="1"/>
  <c r="B1019" i="8"/>
  <c r="Q1018" i="8"/>
  <c r="P1018" i="8"/>
  <c r="O1018" i="8"/>
  <c r="N1018" i="8"/>
  <c r="M1018" i="8"/>
  <c r="L1018" i="8"/>
  <c r="K1018" i="8"/>
  <c r="J1018" i="8"/>
  <c r="I1018" i="8"/>
  <c r="H1018" i="8"/>
  <c r="G1018" i="8"/>
  <c r="F1018" i="8"/>
  <c r="E1018" i="8"/>
  <c r="D1018" i="8" a="1"/>
  <c r="D1018" i="8" s="1"/>
  <c r="C1018" i="8" a="1"/>
  <c r="C1018" i="8" s="1"/>
  <c r="B1018" i="8"/>
  <c r="Q1017" i="8"/>
  <c r="P1017" i="8"/>
  <c r="O1017" i="8"/>
  <c r="N1017" i="8"/>
  <c r="M1017" i="8"/>
  <c r="L1017" i="8"/>
  <c r="K1017" i="8"/>
  <c r="J1017" i="8"/>
  <c r="I1017" i="8"/>
  <c r="H1017" i="8"/>
  <c r="G1017" i="8"/>
  <c r="F1017" i="8"/>
  <c r="E1017" i="8"/>
  <c r="D1017" i="8" a="1"/>
  <c r="D1017" i="8" s="1"/>
  <c r="C1017" i="8" a="1"/>
  <c r="C1017" i="8" s="1"/>
  <c r="B1017" i="8"/>
  <c r="Q1016" i="8"/>
  <c r="P1016" i="8"/>
  <c r="O1016" i="8"/>
  <c r="N1016" i="8"/>
  <c r="M1016" i="8"/>
  <c r="L1016" i="8"/>
  <c r="K1016" i="8"/>
  <c r="J1016" i="8"/>
  <c r="I1016" i="8"/>
  <c r="H1016" i="8"/>
  <c r="G1016" i="8"/>
  <c r="F1016" i="8"/>
  <c r="E1016" i="8"/>
  <c r="D1016" i="8" a="1"/>
  <c r="D1016" i="8" s="1"/>
  <c r="C1016" i="8" a="1"/>
  <c r="C1016" i="8" s="1"/>
  <c r="B1016" i="8"/>
  <c r="Q1015" i="8"/>
  <c r="P1015" i="8"/>
  <c r="O1015" i="8"/>
  <c r="N1015" i="8"/>
  <c r="M1015" i="8"/>
  <c r="L1015" i="8"/>
  <c r="K1015" i="8"/>
  <c r="J1015" i="8"/>
  <c r="I1015" i="8"/>
  <c r="H1015" i="8"/>
  <c r="G1015" i="8"/>
  <c r="F1015" i="8"/>
  <c r="E1015" i="8"/>
  <c r="D1015" i="8" a="1"/>
  <c r="D1015" i="8" s="1"/>
  <c r="C1015" i="8" a="1"/>
  <c r="C1015" i="8" s="1"/>
  <c r="B1015" i="8"/>
  <c r="Q1014" i="8"/>
  <c r="P1014" i="8"/>
  <c r="O1014" i="8"/>
  <c r="N1014" i="8"/>
  <c r="M1014" i="8"/>
  <c r="L1014" i="8"/>
  <c r="K1014" i="8"/>
  <c r="J1014" i="8"/>
  <c r="I1014" i="8"/>
  <c r="H1014" i="8"/>
  <c r="G1014" i="8"/>
  <c r="F1014" i="8"/>
  <c r="E1014" i="8"/>
  <c r="D1014" i="8" a="1"/>
  <c r="D1014" i="8" s="1"/>
  <c r="C1014" i="8" a="1"/>
  <c r="C1014" i="8" s="1"/>
  <c r="B1014" i="8"/>
  <c r="Q1013" i="8"/>
  <c r="P1013" i="8"/>
  <c r="O1013" i="8"/>
  <c r="N1013" i="8"/>
  <c r="M1013" i="8"/>
  <c r="L1013" i="8"/>
  <c r="K1013" i="8"/>
  <c r="J1013" i="8"/>
  <c r="I1013" i="8"/>
  <c r="H1013" i="8"/>
  <c r="G1013" i="8"/>
  <c r="F1013" i="8"/>
  <c r="E1013" i="8"/>
  <c r="D1013" i="8" a="1"/>
  <c r="D1013" i="8" s="1"/>
  <c r="C1013" i="8" a="1"/>
  <c r="C1013" i="8" s="1"/>
  <c r="B1013" i="8"/>
  <c r="Q1012" i="8"/>
  <c r="P1012" i="8"/>
  <c r="O1012" i="8"/>
  <c r="N1012" i="8"/>
  <c r="M1012" i="8"/>
  <c r="L1012" i="8"/>
  <c r="K1012" i="8"/>
  <c r="J1012" i="8"/>
  <c r="I1012" i="8"/>
  <c r="H1012" i="8"/>
  <c r="G1012" i="8"/>
  <c r="F1012" i="8"/>
  <c r="E1012" i="8"/>
  <c r="D1012" i="8" a="1"/>
  <c r="D1012" i="8" s="1"/>
  <c r="C1012" i="8" a="1"/>
  <c r="C1012" i="8" s="1"/>
  <c r="B1012" i="8"/>
  <c r="Q1011" i="8"/>
  <c r="P1011" i="8"/>
  <c r="O1011" i="8"/>
  <c r="N1011" i="8"/>
  <c r="M1011" i="8"/>
  <c r="L1011" i="8"/>
  <c r="K1011" i="8"/>
  <c r="J1011" i="8"/>
  <c r="I1011" i="8"/>
  <c r="H1011" i="8"/>
  <c r="G1011" i="8"/>
  <c r="F1011" i="8"/>
  <c r="E1011" i="8"/>
  <c r="D1011" i="8" a="1"/>
  <c r="D1011" i="8" s="1"/>
  <c r="C1011" i="8" a="1"/>
  <c r="C1011" i="8" s="1"/>
  <c r="B1011" i="8"/>
  <c r="Q1010" i="8"/>
  <c r="P1010" i="8"/>
  <c r="O1010" i="8"/>
  <c r="N1010" i="8"/>
  <c r="M1010" i="8"/>
  <c r="L1010" i="8"/>
  <c r="K1010" i="8"/>
  <c r="J1010" i="8"/>
  <c r="I1010" i="8"/>
  <c r="H1010" i="8"/>
  <c r="G1010" i="8"/>
  <c r="F1010" i="8"/>
  <c r="E1010" i="8"/>
  <c r="D1010" i="8" a="1"/>
  <c r="D1010" i="8" s="1"/>
  <c r="C1010" i="8" a="1"/>
  <c r="C1010" i="8" s="1"/>
  <c r="B1010" i="8"/>
  <c r="Q1009" i="8"/>
  <c r="P1009" i="8"/>
  <c r="O1009" i="8"/>
  <c r="N1009" i="8"/>
  <c r="M1009" i="8"/>
  <c r="L1009" i="8"/>
  <c r="K1009" i="8"/>
  <c r="J1009" i="8"/>
  <c r="I1009" i="8"/>
  <c r="H1009" i="8"/>
  <c r="G1009" i="8"/>
  <c r="F1009" i="8"/>
  <c r="E1009" i="8"/>
  <c r="D1009" i="8" a="1"/>
  <c r="D1009" i="8" s="1"/>
  <c r="C1009" i="8" a="1"/>
  <c r="C1009" i="8" s="1"/>
  <c r="B1009" i="8"/>
  <c r="Q1008" i="8"/>
  <c r="P1008" i="8"/>
  <c r="O1008" i="8"/>
  <c r="N1008" i="8"/>
  <c r="M1008" i="8"/>
  <c r="L1008" i="8"/>
  <c r="K1008" i="8"/>
  <c r="J1008" i="8"/>
  <c r="I1008" i="8"/>
  <c r="H1008" i="8"/>
  <c r="G1008" i="8"/>
  <c r="F1008" i="8"/>
  <c r="E1008" i="8"/>
  <c r="D1008" i="8" a="1"/>
  <c r="D1008" i="8" s="1"/>
  <c r="C1008" i="8" a="1"/>
  <c r="C1008" i="8" s="1"/>
  <c r="B1008" i="8"/>
  <c r="Q1007" i="8"/>
  <c r="P1007" i="8"/>
  <c r="O1007" i="8"/>
  <c r="N1007" i="8"/>
  <c r="M1007" i="8"/>
  <c r="L1007" i="8"/>
  <c r="K1007" i="8"/>
  <c r="J1007" i="8"/>
  <c r="I1007" i="8"/>
  <c r="H1007" i="8"/>
  <c r="G1007" i="8"/>
  <c r="F1007" i="8"/>
  <c r="E1007" i="8"/>
  <c r="D1007" i="8" a="1"/>
  <c r="D1007" i="8" s="1"/>
  <c r="C1007" i="8" a="1"/>
  <c r="C1007" i="8" s="1"/>
  <c r="B1007" i="8"/>
  <c r="Q1006" i="8"/>
  <c r="P1006" i="8"/>
  <c r="O1006" i="8"/>
  <c r="N1006" i="8"/>
  <c r="M1006" i="8"/>
  <c r="L1006" i="8"/>
  <c r="K1006" i="8"/>
  <c r="J1006" i="8"/>
  <c r="I1006" i="8"/>
  <c r="H1006" i="8"/>
  <c r="G1006" i="8"/>
  <c r="F1006" i="8"/>
  <c r="E1006" i="8"/>
  <c r="D1006" i="8" a="1"/>
  <c r="D1006" i="8" s="1"/>
  <c r="C1006" i="8" a="1"/>
  <c r="C1006" i="8" s="1"/>
  <c r="B1006" i="8"/>
  <c r="Q1005" i="8"/>
  <c r="P1005" i="8"/>
  <c r="O1005" i="8"/>
  <c r="N1005" i="8"/>
  <c r="M1005" i="8"/>
  <c r="L1005" i="8"/>
  <c r="K1005" i="8"/>
  <c r="J1005" i="8"/>
  <c r="I1005" i="8"/>
  <c r="H1005" i="8"/>
  <c r="G1005" i="8"/>
  <c r="F1005" i="8"/>
  <c r="E1005" i="8"/>
  <c r="D1005" i="8" a="1"/>
  <c r="D1005" i="8" s="1"/>
  <c r="C1005" i="8" a="1"/>
  <c r="C1005" i="8" s="1"/>
  <c r="B1005" i="8"/>
  <c r="Q1004" i="8"/>
  <c r="P1004" i="8"/>
  <c r="O1004" i="8"/>
  <c r="N1004" i="8"/>
  <c r="M1004" i="8"/>
  <c r="L1004" i="8"/>
  <c r="K1004" i="8"/>
  <c r="J1004" i="8"/>
  <c r="I1004" i="8"/>
  <c r="H1004" i="8"/>
  <c r="G1004" i="8"/>
  <c r="F1004" i="8"/>
  <c r="E1004" i="8"/>
  <c r="D1004" i="8" a="1"/>
  <c r="D1004" i="8" s="1"/>
  <c r="C1004" i="8" a="1"/>
  <c r="C1004" i="8" s="1"/>
  <c r="B1004" i="8"/>
  <c r="Q1003" i="8"/>
  <c r="P1003" i="8"/>
  <c r="O1003" i="8"/>
  <c r="N1003" i="8"/>
  <c r="M1003" i="8"/>
  <c r="L1003" i="8"/>
  <c r="K1003" i="8"/>
  <c r="J1003" i="8"/>
  <c r="I1003" i="8"/>
  <c r="H1003" i="8"/>
  <c r="G1003" i="8"/>
  <c r="F1003" i="8"/>
  <c r="E1003" i="8"/>
  <c r="D1003" i="8" a="1"/>
  <c r="D1003" i="8" s="1"/>
  <c r="C1003" i="8" a="1"/>
  <c r="C1003" i="8" s="1"/>
  <c r="B1003" i="8"/>
  <c r="Q1002" i="8"/>
  <c r="P1002" i="8"/>
  <c r="O1002" i="8"/>
  <c r="N1002" i="8"/>
  <c r="M1002" i="8"/>
  <c r="L1002" i="8"/>
  <c r="K1002" i="8"/>
  <c r="J1002" i="8"/>
  <c r="I1002" i="8"/>
  <c r="H1002" i="8"/>
  <c r="G1002" i="8"/>
  <c r="F1002" i="8"/>
  <c r="E1002" i="8"/>
  <c r="D1002" i="8" a="1"/>
  <c r="D1002" i="8" s="1"/>
  <c r="C1002" i="8" a="1"/>
  <c r="C1002" i="8" s="1"/>
  <c r="B1002" i="8"/>
  <c r="Q1001" i="8"/>
  <c r="P1001" i="8"/>
  <c r="O1001" i="8"/>
  <c r="N1001" i="8"/>
  <c r="M1001" i="8"/>
  <c r="L1001" i="8"/>
  <c r="K1001" i="8"/>
  <c r="J1001" i="8"/>
  <c r="I1001" i="8"/>
  <c r="H1001" i="8"/>
  <c r="G1001" i="8"/>
  <c r="F1001" i="8"/>
  <c r="E1001" i="8"/>
  <c r="D1001" i="8" a="1"/>
  <c r="D1001" i="8" s="1"/>
  <c r="C1001" i="8" a="1"/>
  <c r="C1001" i="8" s="1"/>
  <c r="B1001" i="8"/>
  <c r="Q1000" i="8"/>
  <c r="P1000" i="8"/>
  <c r="O1000" i="8"/>
  <c r="N1000" i="8"/>
  <c r="M1000" i="8"/>
  <c r="L1000" i="8"/>
  <c r="K1000" i="8"/>
  <c r="J1000" i="8"/>
  <c r="I1000" i="8"/>
  <c r="H1000" i="8"/>
  <c r="G1000" i="8"/>
  <c r="F1000" i="8"/>
  <c r="E1000" i="8"/>
  <c r="D1000" i="8" a="1"/>
  <c r="D1000" i="8" s="1"/>
  <c r="C1000" i="8" a="1"/>
  <c r="C1000" i="8" s="1"/>
  <c r="B1000" i="8"/>
  <c r="Q999" i="8"/>
  <c r="P999" i="8"/>
  <c r="O999" i="8"/>
  <c r="N999" i="8"/>
  <c r="M999" i="8"/>
  <c r="L999" i="8"/>
  <c r="K999" i="8"/>
  <c r="J999" i="8"/>
  <c r="I999" i="8"/>
  <c r="H999" i="8"/>
  <c r="G999" i="8"/>
  <c r="F999" i="8"/>
  <c r="E999" i="8"/>
  <c r="D999" i="8" a="1"/>
  <c r="D999" i="8" s="1"/>
  <c r="C999" i="8" a="1"/>
  <c r="C999" i="8" s="1"/>
  <c r="B999" i="8"/>
  <c r="Q998" i="8"/>
  <c r="P998" i="8"/>
  <c r="O998" i="8"/>
  <c r="N998" i="8"/>
  <c r="M998" i="8"/>
  <c r="L998" i="8"/>
  <c r="K998" i="8"/>
  <c r="J998" i="8"/>
  <c r="I998" i="8"/>
  <c r="H998" i="8"/>
  <c r="G998" i="8"/>
  <c r="F998" i="8"/>
  <c r="E998" i="8"/>
  <c r="D998" i="8" a="1"/>
  <c r="D998" i="8" s="1"/>
  <c r="C998" i="8" a="1"/>
  <c r="C998" i="8" s="1"/>
  <c r="B998" i="8"/>
  <c r="Q997" i="8"/>
  <c r="P997" i="8"/>
  <c r="O997" i="8"/>
  <c r="N997" i="8"/>
  <c r="M997" i="8"/>
  <c r="L997" i="8"/>
  <c r="K997" i="8"/>
  <c r="J997" i="8"/>
  <c r="I997" i="8"/>
  <c r="H997" i="8"/>
  <c r="G997" i="8"/>
  <c r="F997" i="8"/>
  <c r="E997" i="8"/>
  <c r="D997" i="8" a="1"/>
  <c r="D997" i="8" s="1"/>
  <c r="C997" i="8" a="1"/>
  <c r="C997" i="8" s="1"/>
  <c r="B997" i="8"/>
  <c r="Q996" i="8"/>
  <c r="P996" i="8"/>
  <c r="O996" i="8"/>
  <c r="N996" i="8"/>
  <c r="M996" i="8"/>
  <c r="L996" i="8"/>
  <c r="K996" i="8"/>
  <c r="J996" i="8"/>
  <c r="I996" i="8"/>
  <c r="H996" i="8"/>
  <c r="G996" i="8"/>
  <c r="F996" i="8"/>
  <c r="E996" i="8"/>
  <c r="D996" i="8" a="1"/>
  <c r="D996" i="8" s="1"/>
  <c r="C996" i="8" a="1"/>
  <c r="C996" i="8" s="1"/>
  <c r="B996" i="8"/>
  <c r="Q995" i="8"/>
  <c r="P995" i="8"/>
  <c r="O995" i="8"/>
  <c r="N995" i="8"/>
  <c r="M995" i="8"/>
  <c r="L995" i="8"/>
  <c r="K995" i="8"/>
  <c r="J995" i="8"/>
  <c r="I995" i="8"/>
  <c r="H995" i="8"/>
  <c r="G995" i="8"/>
  <c r="F995" i="8"/>
  <c r="E995" i="8"/>
  <c r="D995" i="8" a="1"/>
  <c r="D995" i="8" s="1"/>
  <c r="C995" i="8" a="1"/>
  <c r="C995" i="8" s="1"/>
  <c r="B995" i="8"/>
  <c r="Q994" i="8"/>
  <c r="P994" i="8"/>
  <c r="O994" i="8"/>
  <c r="N994" i="8"/>
  <c r="M994" i="8"/>
  <c r="L994" i="8"/>
  <c r="K994" i="8"/>
  <c r="J994" i="8"/>
  <c r="I994" i="8"/>
  <c r="H994" i="8"/>
  <c r="G994" i="8"/>
  <c r="F994" i="8"/>
  <c r="E994" i="8"/>
  <c r="D994" i="8" a="1"/>
  <c r="D994" i="8" s="1"/>
  <c r="C994" i="8" a="1"/>
  <c r="C994" i="8" s="1"/>
  <c r="B994" i="8"/>
  <c r="Q993" i="8"/>
  <c r="P993" i="8"/>
  <c r="O993" i="8"/>
  <c r="N993" i="8"/>
  <c r="M993" i="8"/>
  <c r="L993" i="8"/>
  <c r="K993" i="8"/>
  <c r="J993" i="8"/>
  <c r="I993" i="8"/>
  <c r="H993" i="8"/>
  <c r="G993" i="8"/>
  <c r="F993" i="8"/>
  <c r="E993" i="8"/>
  <c r="D993" i="8" a="1"/>
  <c r="D993" i="8" s="1"/>
  <c r="C993" i="8" a="1"/>
  <c r="C993" i="8" s="1"/>
  <c r="B993" i="8"/>
  <c r="Q992" i="8"/>
  <c r="P992" i="8"/>
  <c r="O992" i="8"/>
  <c r="N992" i="8"/>
  <c r="M992" i="8"/>
  <c r="L992" i="8"/>
  <c r="K992" i="8"/>
  <c r="J992" i="8"/>
  <c r="I992" i="8"/>
  <c r="H992" i="8"/>
  <c r="G992" i="8"/>
  <c r="F992" i="8"/>
  <c r="E992" i="8"/>
  <c r="D992" i="8" a="1"/>
  <c r="D992" i="8" s="1"/>
  <c r="C992" i="8" a="1"/>
  <c r="C992" i="8" s="1"/>
  <c r="B992" i="8"/>
  <c r="Q991" i="8"/>
  <c r="P991" i="8"/>
  <c r="O991" i="8"/>
  <c r="N991" i="8"/>
  <c r="M991" i="8"/>
  <c r="L991" i="8"/>
  <c r="K991" i="8"/>
  <c r="J991" i="8"/>
  <c r="I991" i="8"/>
  <c r="H991" i="8"/>
  <c r="G991" i="8"/>
  <c r="F991" i="8"/>
  <c r="E991" i="8"/>
  <c r="D991" i="8" a="1"/>
  <c r="D991" i="8" s="1"/>
  <c r="C991" i="8" a="1"/>
  <c r="C991" i="8" s="1"/>
  <c r="B991" i="8"/>
  <c r="Q990" i="8"/>
  <c r="P990" i="8"/>
  <c r="O990" i="8"/>
  <c r="N990" i="8"/>
  <c r="M990" i="8"/>
  <c r="L990" i="8"/>
  <c r="K990" i="8"/>
  <c r="J990" i="8"/>
  <c r="I990" i="8"/>
  <c r="H990" i="8"/>
  <c r="G990" i="8"/>
  <c r="F990" i="8"/>
  <c r="E990" i="8"/>
  <c r="D990" i="8" a="1"/>
  <c r="D990" i="8" s="1"/>
  <c r="C990" i="8" a="1"/>
  <c r="C990" i="8" s="1"/>
  <c r="B990" i="8"/>
  <c r="Q989" i="8"/>
  <c r="P989" i="8"/>
  <c r="O989" i="8"/>
  <c r="N989" i="8"/>
  <c r="M989" i="8"/>
  <c r="L989" i="8"/>
  <c r="K989" i="8"/>
  <c r="J989" i="8"/>
  <c r="I989" i="8"/>
  <c r="H989" i="8"/>
  <c r="G989" i="8"/>
  <c r="F989" i="8"/>
  <c r="E989" i="8"/>
  <c r="D989" i="8" a="1"/>
  <c r="D989" i="8" s="1"/>
  <c r="C989" i="8" a="1"/>
  <c r="C989" i="8" s="1"/>
  <c r="B989" i="8"/>
  <c r="Q988" i="8"/>
  <c r="P988" i="8"/>
  <c r="O988" i="8"/>
  <c r="N988" i="8"/>
  <c r="M988" i="8"/>
  <c r="L988" i="8"/>
  <c r="K988" i="8"/>
  <c r="J988" i="8"/>
  <c r="I988" i="8"/>
  <c r="H988" i="8"/>
  <c r="G988" i="8"/>
  <c r="F988" i="8"/>
  <c r="E988" i="8"/>
  <c r="D988" i="8" a="1"/>
  <c r="D988" i="8" s="1"/>
  <c r="C988" i="8" a="1"/>
  <c r="C988" i="8" s="1"/>
  <c r="B988" i="8"/>
  <c r="Q987" i="8"/>
  <c r="P987" i="8"/>
  <c r="O987" i="8"/>
  <c r="N987" i="8"/>
  <c r="M987" i="8"/>
  <c r="L987" i="8"/>
  <c r="K987" i="8"/>
  <c r="J987" i="8"/>
  <c r="I987" i="8"/>
  <c r="H987" i="8"/>
  <c r="G987" i="8"/>
  <c r="F987" i="8"/>
  <c r="E987" i="8"/>
  <c r="D987" i="8" a="1"/>
  <c r="D987" i="8" s="1"/>
  <c r="C987" i="8" a="1"/>
  <c r="C987" i="8" s="1"/>
  <c r="B987" i="8"/>
  <c r="Q986" i="8"/>
  <c r="P986" i="8"/>
  <c r="O986" i="8"/>
  <c r="N986" i="8"/>
  <c r="M986" i="8"/>
  <c r="L986" i="8"/>
  <c r="K986" i="8"/>
  <c r="J986" i="8"/>
  <c r="I986" i="8"/>
  <c r="H986" i="8"/>
  <c r="G986" i="8"/>
  <c r="F986" i="8"/>
  <c r="E986" i="8"/>
  <c r="D986" i="8" a="1"/>
  <c r="D986" i="8" s="1"/>
  <c r="C986" i="8" a="1"/>
  <c r="C986" i="8" s="1"/>
  <c r="B986" i="8"/>
  <c r="Q985" i="8"/>
  <c r="P985" i="8"/>
  <c r="O985" i="8"/>
  <c r="N985" i="8"/>
  <c r="M985" i="8"/>
  <c r="L985" i="8"/>
  <c r="K985" i="8"/>
  <c r="J985" i="8"/>
  <c r="I985" i="8"/>
  <c r="H985" i="8"/>
  <c r="G985" i="8"/>
  <c r="F985" i="8"/>
  <c r="E985" i="8"/>
  <c r="D985" i="8" a="1"/>
  <c r="D985" i="8" s="1"/>
  <c r="C985" i="8" a="1"/>
  <c r="C985" i="8" s="1"/>
  <c r="B985" i="8"/>
  <c r="Q984" i="8"/>
  <c r="P984" i="8"/>
  <c r="O984" i="8"/>
  <c r="N984" i="8"/>
  <c r="M984" i="8"/>
  <c r="L984" i="8"/>
  <c r="K984" i="8"/>
  <c r="J984" i="8"/>
  <c r="I984" i="8"/>
  <c r="H984" i="8"/>
  <c r="G984" i="8"/>
  <c r="F984" i="8"/>
  <c r="E984" i="8"/>
  <c r="D984" i="8" a="1"/>
  <c r="D984" i="8" s="1"/>
  <c r="C984" i="8" a="1"/>
  <c r="C984" i="8" s="1"/>
  <c r="B984" i="8"/>
  <c r="Q983" i="8"/>
  <c r="P983" i="8"/>
  <c r="O983" i="8"/>
  <c r="N983" i="8"/>
  <c r="M983" i="8"/>
  <c r="L983" i="8"/>
  <c r="K983" i="8"/>
  <c r="J983" i="8"/>
  <c r="I983" i="8"/>
  <c r="H983" i="8"/>
  <c r="G983" i="8"/>
  <c r="F983" i="8"/>
  <c r="E983" i="8"/>
  <c r="D983" i="8" a="1"/>
  <c r="D983" i="8" s="1"/>
  <c r="C983" i="8" a="1"/>
  <c r="C983" i="8" s="1"/>
  <c r="B983" i="8"/>
  <c r="Q982" i="8"/>
  <c r="P982" i="8"/>
  <c r="O982" i="8"/>
  <c r="N982" i="8"/>
  <c r="M982" i="8"/>
  <c r="L982" i="8"/>
  <c r="K982" i="8"/>
  <c r="J982" i="8"/>
  <c r="I982" i="8"/>
  <c r="H982" i="8"/>
  <c r="G982" i="8"/>
  <c r="F982" i="8"/>
  <c r="E982" i="8"/>
  <c r="D982" i="8" a="1"/>
  <c r="D982" i="8" s="1"/>
  <c r="C982" i="8" a="1"/>
  <c r="C982" i="8" s="1"/>
  <c r="B982" i="8"/>
  <c r="Q981" i="8"/>
  <c r="P981" i="8"/>
  <c r="O981" i="8"/>
  <c r="N981" i="8"/>
  <c r="M981" i="8"/>
  <c r="L981" i="8"/>
  <c r="K981" i="8"/>
  <c r="J981" i="8"/>
  <c r="I981" i="8"/>
  <c r="H981" i="8"/>
  <c r="G981" i="8"/>
  <c r="F981" i="8"/>
  <c r="E981" i="8"/>
  <c r="D981" i="8" a="1"/>
  <c r="D981" i="8" s="1"/>
  <c r="C981" i="8" a="1"/>
  <c r="C981" i="8" s="1"/>
  <c r="B981" i="8"/>
  <c r="Q980" i="8"/>
  <c r="P980" i="8"/>
  <c r="O980" i="8"/>
  <c r="N980" i="8"/>
  <c r="M980" i="8"/>
  <c r="L980" i="8"/>
  <c r="K980" i="8"/>
  <c r="J980" i="8"/>
  <c r="I980" i="8"/>
  <c r="H980" i="8"/>
  <c r="G980" i="8"/>
  <c r="F980" i="8"/>
  <c r="E980" i="8"/>
  <c r="D980" i="8" a="1"/>
  <c r="D980" i="8" s="1"/>
  <c r="C980" i="8" a="1"/>
  <c r="C980" i="8" s="1"/>
  <c r="B980" i="8"/>
  <c r="Q979" i="8"/>
  <c r="P979" i="8"/>
  <c r="O979" i="8"/>
  <c r="N979" i="8"/>
  <c r="M979" i="8"/>
  <c r="L979" i="8"/>
  <c r="K979" i="8"/>
  <c r="J979" i="8"/>
  <c r="I979" i="8"/>
  <c r="H979" i="8"/>
  <c r="G979" i="8"/>
  <c r="F979" i="8"/>
  <c r="E979" i="8"/>
  <c r="D979" i="8" a="1"/>
  <c r="D979" i="8" s="1"/>
  <c r="C979" i="8" a="1"/>
  <c r="C979" i="8" s="1"/>
  <c r="B979" i="8"/>
  <c r="Q978" i="8"/>
  <c r="P978" i="8"/>
  <c r="O978" i="8"/>
  <c r="N978" i="8"/>
  <c r="M978" i="8"/>
  <c r="L978" i="8"/>
  <c r="K978" i="8"/>
  <c r="J978" i="8"/>
  <c r="I978" i="8"/>
  <c r="H978" i="8"/>
  <c r="G978" i="8"/>
  <c r="F978" i="8"/>
  <c r="E978" i="8"/>
  <c r="D978" i="8" a="1"/>
  <c r="D978" i="8" s="1"/>
  <c r="C978" i="8" a="1"/>
  <c r="C978" i="8" s="1"/>
  <c r="B978" i="8"/>
  <c r="Q977" i="8"/>
  <c r="P977" i="8"/>
  <c r="O977" i="8"/>
  <c r="N977" i="8"/>
  <c r="M977" i="8"/>
  <c r="L977" i="8"/>
  <c r="K977" i="8"/>
  <c r="J977" i="8"/>
  <c r="I977" i="8"/>
  <c r="H977" i="8"/>
  <c r="G977" i="8"/>
  <c r="F977" i="8"/>
  <c r="E977" i="8"/>
  <c r="D977" i="8" a="1"/>
  <c r="D977" i="8" s="1"/>
  <c r="C977" i="8" a="1"/>
  <c r="C977" i="8" s="1"/>
  <c r="B977" i="8"/>
  <c r="Q976" i="8"/>
  <c r="P976" i="8"/>
  <c r="O976" i="8"/>
  <c r="N976" i="8"/>
  <c r="M976" i="8"/>
  <c r="L976" i="8"/>
  <c r="K976" i="8"/>
  <c r="J976" i="8"/>
  <c r="I976" i="8"/>
  <c r="H976" i="8"/>
  <c r="G976" i="8"/>
  <c r="F976" i="8"/>
  <c r="E976" i="8"/>
  <c r="D976" i="8" a="1"/>
  <c r="D976" i="8" s="1"/>
  <c r="C976" i="8" a="1"/>
  <c r="C976" i="8" s="1"/>
  <c r="B976" i="8"/>
  <c r="Q975" i="8"/>
  <c r="P975" i="8"/>
  <c r="O975" i="8"/>
  <c r="N975" i="8"/>
  <c r="M975" i="8"/>
  <c r="L975" i="8"/>
  <c r="K975" i="8"/>
  <c r="J975" i="8"/>
  <c r="I975" i="8"/>
  <c r="H975" i="8"/>
  <c r="G975" i="8"/>
  <c r="F975" i="8"/>
  <c r="E975" i="8"/>
  <c r="D975" i="8" a="1"/>
  <c r="D975" i="8" s="1"/>
  <c r="C975" i="8" a="1"/>
  <c r="C975" i="8" s="1"/>
  <c r="B975" i="8"/>
  <c r="Q974" i="8"/>
  <c r="P974" i="8"/>
  <c r="O974" i="8"/>
  <c r="N974" i="8"/>
  <c r="M974" i="8"/>
  <c r="L974" i="8"/>
  <c r="K974" i="8"/>
  <c r="J974" i="8"/>
  <c r="I974" i="8"/>
  <c r="H974" i="8"/>
  <c r="G974" i="8"/>
  <c r="F974" i="8"/>
  <c r="E974" i="8"/>
  <c r="D974" i="8" a="1"/>
  <c r="D974" i="8" s="1"/>
  <c r="C974" i="8" a="1"/>
  <c r="C974" i="8" s="1"/>
  <c r="B974" i="8"/>
  <c r="Q973" i="8"/>
  <c r="P973" i="8"/>
  <c r="O973" i="8"/>
  <c r="N973" i="8"/>
  <c r="M973" i="8"/>
  <c r="L973" i="8"/>
  <c r="K973" i="8"/>
  <c r="J973" i="8"/>
  <c r="I973" i="8"/>
  <c r="H973" i="8"/>
  <c r="G973" i="8"/>
  <c r="F973" i="8"/>
  <c r="E973" i="8"/>
  <c r="D973" i="8" a="1"/>
  <c r="D973" i="8" s="1"/>
  <c r="C973" i="8" a="1"/>
  <c r="C973" i="8" s="1"/>
  <c r="B973" i="8"/>
  <c r="Q972" i="8"/>
  <c r="P972" i="8"/>
  <c r="O972" i="8"/>
  <c r="N972" i="8"/>
  <c r="M972" i="8"/>
  <c r="L972" i="8"/>
  <c r="K972" i="8"/>
  <c r="J972" i="8"/>
  <c r="I972" i="8"/>
  <c r="H972" i="8"/>
  <c r="G972" i="8"/>
  <c r="F972" i="8"/>
  <c r="E972" i="8"/>
  <c r="D972" i="8" a="1"/>
  <c r="D972" i="8" s="1"/>
  <c r="C972" i="8" a="1"/>
  <c r="C972" i="8" s="1"/>
  <c r="B972" i="8"/>
  <c r="Q971" i="8"/>
  <c r="P971" i="8"/>
  <c r="O971" i="8"/>
  <c r="N971" i="8"/>
  <c r="M971" i="8"/>
  <c r="L971" i="8"/>
  <c r="K971" i="8"/>
  <c r="J971" i="8"/>
  <c r="I971" i="8"/>
  <c r="H971" i="8"/>
  <c r="G971" i="8"/>
  <c r="F971" i="8"/>
  <c r="E971" i="8"/>
  <c r="D971" i="8" a="1"/>
  <c r="D971" i="8" s="1"/>
  <c r="C971" i="8" a="1"/>
  <c r="C971" i="8" s="1"/>
  <c r="B971" i="8"/>
  <c r="Q970" i="8"/>
  <c r="P970" i="8"/>
  <c r="O970" i="8"/>
  <c r="N970" i="8"/>
  <c r="M970" i="8"/>
  <c r="L970" i="8"/>
  <c r="K970" i="8"/>
  <c r="J970" i="8"/>
  <c r="I970" i="8"/>
  <c r="H970" i="8"/>
  <c r="G970" i="8"/>
  <c r="F970" i="8"/>
  <c r="E970" i="8"/>
  <c r="D970" i="8" a="1"/>
  <c r="D970" i="8" s="1"/>
  <c r="C970" i="8" a="1"/>
  <c r="C970" i="8" s="1"/>
  <c r="B970" i="8"/>
  <c r="Q969" i="8"/>
  <c r="P969" i="8"/>
  <c r="O969" i="8"/>
  <c r="N969" i="8"/>
  <c r="M969" i="8"/>
  <c r="L969" i="8"/>
  <c r="K969" i="8"/>
  <c r="J969" i="8"/>
  <c r="I969" i="8"/>
  <c r="H969" i="8"/>
  <c r="G969" i="8"/>
  <c r="F969" i="8"/>
  <c r="E969" i="8"/>
  <c r="D969" i="8" a="1"/>
  <c r="D969" i="8" s="1"/>
  <c r="C969" i="8" a="1"/>
  <c r="C969" i="8" s="1"/>
  <c r="B969" i="8"/>
  <c r="Q968" i="8"/>
  <c r="P968" i="8"/>
  <c r="O968" i="8"/>
  <c r="N968" i="8"/>
  <c r="M968" i="8"/>
  <c r="L968" i="8"/>
  <c r="K968" i="8"/>
  <c r="J968" i="8"/>
  <c r="I968" i="8"/>
  <c r="H968" i="8"/>
  <c r="G968" i="8"/>
  <c r="F968" i="8"/>
  <c r="E968" i="8"/>
  <c r="D968" i="8" a="1"/>
  <c r="D968" i="8" s="1"/>
  <c r="C968" i="8" a="1"/>
  <c r="C968" i="8" s="1"/>
  <c r="B968" i="8"/>
  <c r="Q967" i="8"/>
  <c r="P967" i="8"/>
  <c r="O967" i="8"/>
  <c r="N967" i="8"/>
  <c r="M967" i="8"/>
  <c r="L967" i="8"/>
  <c r="K967" i="8"/>
  <c r="J967" i="8"/>
  <c r="I967" i="8"/>
  <c r="H967" i="8"/>
  <c r="G967" i="8"/>
  <c r="F967" i="8"/>
  <c r="E967" i="8"/>
  <c r="D967" i="8" a="1"/>
  <c r="D967" i="8" s="1"/>
  <c r="C967" i="8" a="1"/>
  <c r="C967" i="8" s="1"/>
  <c r="B967" i="8"/>
  <c r="Q966" i="8"/>
  <c r="P966" i="8"/>
  <c r="O966" i="8"/>
  <c r="N966" i="8"/>
  <c r="M966" i="8"/>
  <c r="L966" i="8"/>
  <c r="K966" i="8"/>
  <c r="J966" i="8"/>
  <c r="I966" i="8"/>
  <c r="H966" i="8"/>
  <c r="G966" i="8"/>
  <c r="F966" i="8"/>
  <c r="E966" i="8"/>
  <c r="D966" i="8" a="1"/>
  <c r="D966" i="8" s="1"/>
  <c r="C966" i="8" a="1"/>
  <c r="C966" i="8" s="1"/>
  <c r="B966" i="8"/>
  <c r="Q965" i="8"/>
  <c r="P965" i="8"/>
  <c r="O965" i="8"/>
  <c r="N965" i="8"/>
  <c r="M965" i="8"/>
  <c r="L965" i="8"/>
  <c r="K965" i="8"/>
  <c r="J965" i="8"/>
  <c r="I965" i="8"/>
  <c r="H965" i="8"/>
  <c r="G965" i="8"/>
  <c r="F965" i="8"/>
  <c r="E965" i="8"/>
  <c r="D965" i="8" a="1"/>
  <c r="D965" i="8" s="1"/>
  <c r="C965" i="8" a="1"/>
  <c r="C965" i="8" s="1"/>
  <c r="B965" i="8"/>
  <c r="Q964" i="8"/>
  <c r="P964" i="8"/>
  <c r="O964" i="8"/>
  <c r="N964" i="8"/>
  <c r="M964" i="8"/>
  <c r="L964" i="8"/>
  <c r="K964" i="8"/>
  <c r="J964" i="8"/>
  <c r="I964" i="8"/>
  <c r="H964" i="8"/>
  <c r="G964" i="8"/>
  <c r="F964" i="8"/>
  <c r="E964" i="8"/>
  <c r="D964" i="8" a="1"/>
  <c r="D964" i="8" s="1"/>
  <c r="C964" i="8" a="1"/>
  <c r="C964" i="8" s="1"/>
  <c r="B964" i="8"/>
  <c r="Q963" i="8"/>
  <c r="P963" i="8"/>
  <c r="O963" i="8"/>
  <c r="N963" i="8"/>
  <c r="M963" i="8"/>
  <c r="L963" i="8"/>
  <c r="K963" i="8"/>
  <c r="J963" i="8"/>
  <c r="I963" i="8"/>
  <c r="H963" i="8"/>
  <c r="G963" i="8"/>
  <c r="F963" i="8"/>
  <c r="E963" i="8"/>
  <c r="D963" i="8" a="1"/>
  <c r="D963" i="8" s="1"/>
  <c r="C963" i="8" a="1"/>
  <c r="C963" i="8" s="1"/>
  <c r="B963" i="8"/>
  <c r="Q962" i="8"/>
  <c r="P962" i="8"/>
  <c r="O962" i="8"/>
  <c r="N962" i="8"/>
  <c r="M962" i="8"/>
  <c r="L962" i="8"/>
  <c r="K962" i="8"/>
  <c r="J962" i="8"/>
  <c r="I962" i="8"/>
  <c r="H962" i="8"/>
  <c r="G962" i="8"/>
  <c r="F962" i="8"/>
  <c r="E962" i="8"/>
  <c r="D962" i="8" a="1"/>
  <c r="D962" i="8" s="1"/>
  <c r="C962" i="8" a="1"/>
  <c r="C962" i="8" s="1"/>
  <c r="B962" i="8"/>
  <c r="Q961" i="8"/>
  <c r="P961" i="8"/>
  <c r="O961" i="8"/>
  <c r="N961" i="8"/>
  <c r="M961" i="8"/>
  <c r="L961" i="8"/>
  <c r="K961" i="8"/>
  <c r="J961" i="8"/>
  <c r="I961" i="8"/>
  <c r="H961" i="8"/>
  <c r="G961" i="8"/>
  <c r="F961" i="8"/>
  <c r="E961" i="8"/>
  <c r="D961" i="8" a="1"/>
  <c r="D961" i="8" s="1"/>
  <c r="C961" i="8" a="1"/>
  <c r="C961" i="8" s="1"/>
  <c r="B961" i="8"/>
  <c r="Q960" i="8"/>
  <c r="P960" i="8"/>
  <c r="O960" i="8"/>
  <c r="N960" i="8"/>
  <c r="M960" i="8"/>
  <c r="L960" i="8"/>
  <c r="K960" i="8"/>
  <c r="J960" i="8"/>
  <c r="I960" i="8"/>
  <c r="H960" i="8"/>
  <c r="G960" i="8"/>
  <c r="F960" i="8"/>
  <c r="E960" i="8"/>
  <c r="D960" i="8" a="1"/>
  <c r="D960" i="8" s="1"/>
  <c r="C960" i="8" a="1"/>
  <c r="C960" i="8" s="1"/>
  <c r="B960" i="8"/>
  <c r="Q959" i="8"/>
  <c r="P959" i="8"/>
  <c r="O959" i="8"/>
  <c r="N959" i="8"/>
  <c r="M959" i="8"/>
  <c r="L959" i="8"/>
  <c r="K959" i="8"/>
  <c r="J959" i="8"/>
  <c r="I959" i="8"/>
  <c r="H959" i="8"/>
  <c r="G959" i="8"/>
  <c r="F959" i="8"/>
  <c r="E959" i="8"/>
  <c r="D959" i="8" a="1"/>
  <c r="D959" i="8" s="1"/>
  <c r="C959" i="8" a="1"/>
  <c r="C959" i="8" s="1"/>
  <c r="B959" i="8"/>
  <c r="Q958" i="8"/>
  <c r="P958" i="8"/>
  <c r="O958" i="8"/>
  <c r="N958" i="8"/>
  <c r="M958" i="8"/>
  <c r="L958" i="8"/>
  <c r="K958" i="8"/>
  <c r="J958" i="8"/>
  <c r="I958" i="8"/>
  <c r="H958" i="8"/>
  <c r="G958" i="8"/>
  <c r="F958" i="8"/>
  <c r="E958" i="8"/>
  <c r="D958" i="8" a="1"/>
  <c r="D958" i="8" s="1"/>
  <c r="C958" i="8" a="1"/>
  <c r="C958" i="8" s="1"/>
  <c r="B958" i="8"/>
  <c r="Q957" i="8"/>
  <c r="P957" i="8"/>
  <c r="O957" i="8"/>
  <c r="N957" i="8"/>
  <c r="M957" i="8"/>
  <c r="L957" i="8"/>
  <c r="K957" i="8"/>
  <c r="J957" i="8"/>
  <c r="I957" i="8"/>
  <c r="H957" i="8"/>
  <c r="G957" i="8"/>
  <c r="F957" i="8"/>
  <c r="E957" i="8"/>
  <c r="D957" i="8" a="1"/>
  <c r="D957" i="8" s="1"/>
  <c r="C957" i="8" a="1"/>
  <c r="C957" i="8" s="1"/>
  <c r="B957" i="8"/>
  <c r="Q956" i="8"/>
  <c r="P956" i="8"/>
  <c r="O956" i="8"/>
  <c r="N956" i="8"/>
  <c r="M956" i="8"/>
  <c r="L956" i="8"/>
  <c r="K956" i="8"/>
  <c r="J956" i="8"/>
  <c r="I956" i="8"/>
  <c r="H956" i="8"/>
  <c r="G956" i="8"/>
  <c r="F956" i="8"/>
  <c r="E956" i="8"/>
  <c r="D956" i="8" a="1"/>
  <c r="D956" i="8" s="1"/>
  <c r="C956" i="8" a="1"/>
  <c r="C956" i="8" s="1"/>
  <c r="B956" i="8"/>
  <c r="Q955" i="8"/>
  <c r="P955" i="8"/>
  <c r="O955" i="8"/>
  <c r="N955" i="8"/>
  <c r="M955" i="8"/>
  <c r="L955" i="8"/>
  <c r="K955" i="8"/>
  <c r="J955" i="8"/>
  <c r="I955" i="8"/>
  <c r="H955" i="8"/>
  <c r="G955" i="8"/>
  <c r="F955" i="8"/>
  <c r="E955" i="8"/>
  <c r="D955" i="8" a="1"/>
  <c r="D955" i="8" s="1"/>
  <c r="C955" i="8" a="1"/>
  <c r="C955" i="8" s="1"/>
  <c r="B955" i="8"/>
  <c r="Q954" i="8"/>
  <c r="P954" i="8"/>
  <c r="O954" i="8"/>
  <c r="N954" i="8"/>
  <c r="M954" i="8"/>
  <c r="L954" i="8"/>
  <c r="K954" i="8"/>
  <c r="J954" i="8"/>
  <c r="I954" i="8"/>
  <c r="H954" i="8"/>
  <c r="G954" i="8"/>
  <c r="F954" i="8"/>
  <c r="E954" i="8"/>
  <c r="D954" i="8" a="1"/>
  <c r="D954" i="8" s="1"/>
  <c r="C954" i="8" a="1"/>
  <c r="C954" i="8" s="1"/>
  <c r="B954" i="8"/>
  <c r="Q953" i="8"/>
  <c r="P953" i="8"/>
  <c r="O953" i="8"/>
  <c r="N953" i="8"/>
  <c r="M953" i="8"/>
  <c r="L953" i="8"/>
  <c r="K953" i="8"/>
  <c r="J953" i="8"/>
  <c r="I953" i="8"/>
  <c r="H953" i="8"/>
  <c r="G953" i="8"/>
  <c r="F953" i="8"/>
  <c r="E953" i="8"/>
  <c r="D953" i="8" a="1"/>
  <c r="D953" i="8" s="1"/>
  <c r="C953" i="8" a="1"/>
  <c r="C953" i="8" s="1"/>
  <c r="B953" i="8"/>
  <c r="Q952" i="8"/>
  <c r="P952" i="8"/>
  <c r="O952" i="8"/>
  <c r="N952" i="8"/>
  <c r="M952" i="8"/>
  <c r="L952" i="8"/>
  <c r="K952" i="8"/>
  <c r="J952" i="8"/>
  <c r="I952" i="8"/>
  <c r="H952" i="8"/>
  <c r="G952" i="8"/>
  <c r="F952" i="8"/>
  <c r="E952" i="8"/>
  <c r="D952" i="8" a="1"/>
  <c r="D952" i="8" s="1"/>
  <c r="C952" i="8" a="1"/>
  <c r="C952" i="8" s="1"/>
  <c r="B952" i="8"/>
  <c r="Q951" i="8"/>
  <c r="P951" i="8"/>
  <c r="O951" i="8"/>
  <c r="N951" i="8"/>
  <c r="M951" i="8"/>
  <c r="L951" i="8"/>
  <c r="K951" i="8"/>
  <c r="J951" i="8"/>
  <c r="I951" i="8"/>
  <c r="H951" i="8"/>
  <c r="G951" i="8"/>
  <c r="F951" i="8"/>
  <c r="E951" i="8"/>
  <c r="D951" i="8" a="1"/>
  <c r="D951" i="8" s="1"/>
  <c r="C951" i="8" a="1"/>
  <c r="C951" i="8" s="1"/>
  <c r="B951" i="8"/>
  <c r="Q950" i="8"/>
  <c r="P950" i="8"/>
  <c r="O950" i="8"/>
  <c r="N950" i="8"/>
  <c r="M950" i="8"/>
  <c r="L950" i="8"/>
  <c r="K950" i="8"/>
  <c r="J950" i="8"/>
  <c r="I950" i="8"/>
  <c r="H950" i="8"/>
  <c r="G950" i="8"/>
  <c r="F950" i="8"/>
  <c r="E950" i="8"/>
  <c r="D950" i="8" a="1"/>
  <c r="D950" i="8" s="1"/>
  <c r="C950" i="8" a="1"/>
  <c r="C950" i="8" s="1"/>
  <c r="B950" i="8"/>
  <c r="Q949" i="8"/>
  <c r="P949" i="8"/>
  <c r="O949" i="8"/>
  <c r="N949" i="8"/>
  <c r="M949" i="8"/>
  <c r="L949" i="8"/>
  <c r="K949" i="8"/>
  <c r="J949" i="8"/>
  <c r="I949" i="8"/>
  <c r="H949" i="8"/>
  <c r="G949" i="8"/>
  <c r="F949" i="8"/>
  <c r="E949" i="8"/>
  <c r="D949" i="8" a="1"/>
  <c r="D949" i="8" s="1"/>
  <c r="C949" i="8" a="1"/>
  <c r="C949" i="8" s="1"/>
  <c r="B949" i="8"/>
  <c r="Q948" i="8"/>
  <c r="P948" i="8"/>
  <c r="O948" i="8"/>
  <c r="N948" i="8"/>
  <c r="M948" i="8"/>
  <c r="L948" i="8"/>
  <c r="K948" i="8"/>
  <c r="J948" i="8"/>
  <c r="I948" i="8"/>
  <c r="H948" i="8"/>
  <c r="G948" i="8"/>
  <c r="F948" i="8"/>
  <c r="E948" i="8"/>
  <c r="D948" i="8" a="1"/>
  <c r="D948" i="8" s="1"/>
  <c r="C948" i="8" a="1"/>
  <c r="C948" i="8" s="1"/>
  <c r="B948" i="8"/>
  <c r="Q947" i="8"/>
  <c r="P947" i="8"/>
  <c r="O947" i="8"/>
  <c r="N947" i="8"/>
  <c r="M947" i="8"/>
  <c r="L947" i="8"/>
  <c r="K947" i="8"/>
  <c r="J947" i="8"/>
  <c r="I947" i="8"/>
  <c r="H947" i="8"/>
  <c r="G947" i="8"/>
  <c r="F947" i="8"/>
  <c r="E947" i="8"/>
  <c r="D947" i="8" a="1"/>
  <c r="D947" i="8" s="1"/>
  <c r="C947" i="8" a="1"/>
  <c r="C947" i="8" s="1"/>
  <c r="B947" i="8"/>
  <c r="Q946" i="8"/>
  <c r="P946" i="8"/>
  <c r="O946" i="8"/>
  <c r="N946" i="8"/>
  <c r="M946" i="8"/>
  <c r="L946" i="8"/>
  <c r="K946" i="8"/>
  <c r="J946" i="8"/>
  <c r="I946" i="8"/>
  <c r="H946" i="8"/>
  <c r="G946" i="8"/>
  <c r="F946" i="8"/>
  <c r="E946" i="8"/>
  <c r="D946" i="8" a="1"/>
  <c r="D946" i="8" s="1"/>
  <c r="C946" i="8" a="1"/>
  <c r="C946" i="8" s="1"/>
  <c r="B946" i="8"/>
  <c r="Q945" i="8"/>
  <c r="P945" i="8"/>
  <c r="O945" i="8"/>
  <c r="N945" i="8"/>
  <c r="M945" i="8"/>
  <c r="L945" i="8"/>
  <c r="K945" i="8"/>
  <c r="J945" i="8"/>
  <c r="I945" i="8"/>
  <c r="H945" i="8"/>
  <c r="G945" i="8"/>
  <c r="F945" i="8"/>
  <c r="E945" i="8"/>
  <c r="D945" i="8" a="1"/>
  <c r="D945" i="8" s="1"/>
  <c r="C945" i="8" a="1"/>
  <c r="C945" i="8" s="1"/>
  <c r="B945" i="8"/>
  <c r="Q944" i="8"/>
  <c r="P944" i="8"/>
  <c r="O944" i="8"/>
  <c r="N944" i="8"/>
  <c r="M944" i="8"/>
  <c r="L944" i="8"/>
  <c r="K944" i="8"/>
  <c r="J944" i="8"/>
  <c r="I944" i="8"/>
  <c r="H944" i="8"/>
  <c r="G944" i="8"/>
  <c r="F944" i="8"/>
  <c r="E944" i="8"/>
  <c r="D944" i="8" a="1"/>
  <c r="D944" i="8" s="1"/>
  <c r="C944" i="8" a="1"/>
  <c r="C944" i="8" s="1"/>
  <c r="B944" i="8"/>
  <c r="Q943" i="8"/>
  <c r="P943" i="8"/>
  <c r="O943" i="8"/>
  <c r="N943" i="8"/>
  <c r="M943" i="8"/>
  <c r="L943" i="8"/>
  <c r="K943" i="8"/>
  <c r="J943" i="8"/>
  <c r="I943" i="8"/>
  <c r="H943" i="8"/>
  <c r="G943" i="8"/>
  <c r="F943" i="8"/>
  <c r="E943" i="8"/>
  <c r="D943" i="8" a="1"/>
  <c r="D943" i="8" s="1"/>
  <c r="C943" i="8" a="1"/>
  <c r="C943" i="8" s="1"/>
  <c r="B943" i="8"/>
  <c r="Q942" i="8"/>
  <c r="P942" i="8"/>
  <c r="O942" i="8"/>
  <c r="N942" i="8"/>
  <c r="M942" i="8"/>
  <c r="L942" i="8"/>
  <c r="K942" i="8"/>
  <c r="J942" i="8"/>
  <c r="I942" i="8"/>
  <c r="H942" i="8"/>
  <c r="G942" i="8"/>
  <c r="F942" i="8"/>
  <c r="E942" i="8"/>
  <c r="D942" i="8" a="1"/>
  <c r="D942" i="8" s="1"/>
  <c r="C942" i="8" a="1"/>
  <c r="C942" i="8" s="1"/>
  <c r="B942" i="8"/>
  <c r="Q941" i="8"/>
  <c r="P941" i="8"/>
  <c r="O941" i="8"/>
  <c r="N941" i="8"/>
  <c r="M941" i="8"/>
  <c r="L941" i="8"/>
  <c r="K941" i="8"/>
  <c r="J941" i="8"/>
  <c r="I941" i="8"/>
  <c r="H941" i="8"/>
  <c r="G941" i="8"/>
  <c r="F941" i="8"/>
  <c r="E941" i="8"/>
  <c r="D941" i="8" a="1"/>
  <c r="D941" i="8" s="1"/>
  <c r="C941" i="8" a="1"/>
  <c r="C941" i="8" s="1"/>
  <c r="B941" i="8"/>
  <c r="Q940" i="8"/>
  <c r="P940" i="8"/>
  <c r="O940" i="8"/>
  <c r="N940" i="8"/>
  <c r="M940" i="8"/>
  <c r="L940" i="8"/>
  <c r="K940" i="8"/>
  <c r="J940" i="8"/>
  <c r="I940" i="8"/>
  <c r="H940" i="8"/>
  <c r="G940" i="8"/>
  <c r="F940" i="8"/>
  <c r="E940" i="8"/>
  <c r="D940" i="8" a="1"/>
  <c r="D940" i="8" s="1"/>
  <c r="C940" i="8" a="1"/>
  <c r="C940" i="8" s="1"/>
  <c r="B940" i="8"/>
  <c r="Q939" i="8"/>
  <c r="P939" i="8"/>
  <c r="O939" i="8"/>
  <c r="N939" i="8"/>
  <c r="M939" i="8"/>
  <c r="L939" i="8"/>
  <c r="K939" i="8"/>
  <c r="J939" i="8"/>
  <c r="I939" i="8"/>
  <c r="H939" i="8"/>
  <c r="G939" i="8"/>
  <c r="F939" i="8"/>
  <c r="E939" i="8"/>
  <c r="D939" i="8" a="1"/>
  <c r="D939" i="8" s="1"/>
  <c r="C939" i="8" a="1"/>
  <c r="C939" i="8" s="1"/>
  <c r="B939" i="8"/>
  <c r="Q938" i="8"/>
  <c r="P938" i="8"/>
  <c r="O938" i="8"/>
  <c r="N938" i="8"/>
  <c r="M938" i="8"/>
  <c r="L938" i="8"/>
  <c r="K938" i="8"/>
  <c r="J938" i="8"/>
  <c r="I938" i="8"/>
  <c r="H938" i="8"/>
  <c r="G938" i="8"/>
  <c r="F938" i="8"/>
  <c r="E938" i="8"/>
  <c r="D938" i="8" a="1"/>
  <c r="D938" i="8" s="1"/>
  <c r="C938" i="8" a="1"/>
  <c r="C938" i="8" s="1"/>
  <c r="B938" i="8"/>
  <c r="Q937" i="8"/>
  <c r="P937" i="8"/>
  <c r="O937" i="8"/>
  <c r="N937" i="8"/>
  <c r="M937" i="8"/>
  <c r="L937" i="8"/>
  <c r="K937" i="8"/>
  <c r="J937" i="8"/>
  <c r="I937" i="8"/>
  <c r="H937" i="8"/>
  <c r="G937" i="8"/>
  <c r="F937" i="8"/>
  <c r="E937" i="8"/>
  <c r="D937" i="8" a="1"/>
  <c r="D937" i="8" s="1"/>
  <c r="C937" i="8" a="1"/>
  <c r="C937" i="8" s="1"/>
  <c r="B937" i="8"/>
  <c r="Q936" i="8"/>
  <c r="P936" i="8"/>
  <c r="O936" i="8"/>
  <c r="N936" i="8"/>
  <c r="M936" i="8"/>
  <c r="L936" i="8"/>
  <c r="K936" i="8"/>
  <c r="J936" i="8"/>
  <c r="I936" i="8"/>
  <c r="H936" i="8"/>
  <c r="G936" i="8"/>
  <c r="F936" i="8"/>
  <c r="E936" i="8"/>
  <c r="D936" i="8" a="1"/>
  <c r="D936" i="8" s="1"/>
  <c r="C936" i="8" a="1"/>
  <c r="C936" i="8" s="1"/>
  <c r="B936" i="8"/>
  <c r="Q935" i="8"/>
  <c r="P935" i="8"/>
  <c r="O935" i="8"/>
  <c r="N935" i="8"/>
  <c r="M935" i="8"/>
  <c r="L935" i="8"/>
  <c r="K935" i="8"/>
  <c r="J935" i="8"/>
  <c r="I935" i="8"/>
  <c r="H935" i="8"/>
  <c r="G935" i="8"/>
  <c r="F935" i="8"/>
  <c r="E935" i="8"/>
  <c r="D935" i="8" a="1"/>
  <c r="D935" i="8" s="1"/>
  <c r="C935" i="8" a="1"/>
  <c r="C935" i="8" s="1"/>
  <c r="B935" i="8"/>
  <c r="Q934" i="8"/>
  <c r="P934" i="8"/>
  <c r="O934" i="8"/>
  <c r="N934" i="8"/>
  <c r="M934" i="8"/>
  <c r="L934" i="8"/>
  <c r="K934" i="8"/>
  <c r="J934" i="8"/>
  <c r="I934" i="8"/>
  <c r="H934" i="8"/>
  <c r="G934" i="8"/>
  <c r="F934" i="8"/>
  <c r="E934" i="8"/>
  <c r="D934" i="8" a="1"/>
  <c r="D934" i="8" s="1"/>
  <c r="C934" i="8" a="1"/>
  <c r="C934" i="8" s="1"/>
  <c r="B934" i="8"/>
  <c r="Q933" i="8"/>
  <c r="P933" i="8"/>
  <c r="O933" i="8"/>
  <c r="N933" i="8"/>
  <c r="M933" i="8"/>
  <c r="L933" i="8"/>
  <c r="K933" i="8"/>
  <c r="J933" i="8"/>
  <c r="I933" i="8"/>
  <c r="H933" i="8"/>
  <c r="G933" i="8"/>
  <c r="F933" i="8"/>
  <c r="E933" i="8"/>
  <c r="D933" i="8" a="1"/>
  <c r="D933" i="8" s="1"/>
  <c r="C933" i="8" a="1"/>
  <c r="C933" i="8" s="1"/>
  <c r="B933" i="8"/>
  <c r="Q932" i="8"/>
  <c r="P932" i="8"/>
  <c r="O932" i="8"/>
  <c r="N932" i="8"/>
  <c r="M932" i="8"/>
  <c r="L932" i="8"/>
  <c r="K932" i="8"/>
  <c r="J932" i="8"/>
  <c r="I932" i="8"/>
  <c r="H932" i="8"/>
  <c r="G932" i="8"/>
  <c r="F932" i="8"/>
  <c r="E932" i="8"/>
  <c r="D932" i="8" a="1"/>
  <c r="D932" i="8" s="1"/>
  <c r="C932" i="8" a="1"/>
  <c r="C932" i="8" s="1"/>
  <c r="B932" i="8"/>
  <c r="Q931" i="8"/>
  <c r="P931" i="8"/>
  <c r="O931" i="8"/>
  <c r="N931" i="8"/>
  <c r="M931" i="8"/>
  <c r="L931" i="8"/>
  <c r="K931" i="8"/>
  <c r="J931" i="8"/>
  <c r="I931" i="8"/>
  <c r="H931" i="8"/>
  <c r="G931" i="8"/>
  <c r="F931" i="8"/>
  <c r="E931" i="8"/>
  <c r="D931" i="8" a="1"/>
  <c r="D931" i="8" s="1"/>
  <c r="C931" i="8" a="1"/>
  <c r="C931" i="8" s="1"/>
  <c r="B931" i="8"/>
  <c r="Q930" i="8"/>
  <c r="P930" i="8"/>
  <c r="O930" i="8"/>
  <c r="N930" i="8"/>
  <c r="M930" i="8"/>
  <c r="L930" i="8"/>
  <c r="K930" i="8"/>
  <c r="J930" i="8"/>
  <c r="I930" i="8"/>
  <c r="H930" i="8"/>
  <c r="G930" i="8"/>
  <c r="F930" i="8"/>
  <c r="E930" i="8"/>
  <c r="D930" i="8" a="1"/>
  <c r="D930" i="8" s="1"/>
  <c r="C930" i="8" a="1"/>
  <c r="C930" i="8" s="1"/>
  <c r="B930" i="8"/>
  <c r="Q929" i="8"/>
  <c r="P929" i="8"/>
  <c r="O929" i="8"/>
  <c r="N929" i="8"/>
  <c r="M929" i="8"/>
  <c r="L929" i="8"/>
  <c r="K929" i="8"/>
  <c r="J929" i="8"/>
  <c r="I929" i="8"/>
  <c r="H929" i="8"/>
  <c r="G929" i="8"/>
  <c r="F929" i="8"/>
  <c r="E929" i="8"/>
  <c r="D929" i="8" a="1"/>
  <c r="D929" i="8" s="1"/>
  <c r="C929" i="8" a="1"/>
  <c r="C929" i="8" s="1"/>
  <c r="B929" i="8"/>
  <c r="Q928" i="8"/>
  <c r="P928" i="8"/>
  <c r="O928" i="8"/>
  <c r="N928" i="8"/>
  <c r="M928" i="8"/>
  <c r="L928" i="8"/>
  <c r="K928" i="8"/>
  <c r="J928" i="8"/>
  <c r="I928" i="8"/>
  <c r="H928" i="8"/>
  <c r="G928" i="8"/>
  <c r="F928" i="8"/>
  <c r="E928" i="8"/>
  <c r="D928" i="8" a="1"/>
  <c r="D928" i="8" s="1"/>
  <c r="C928" i="8" a="1"/>
  <c r="C928" i="8" s="1"/>
  <c r="B928" i="8"/>
  <c r="Q927" i="8"/>
  <c r="P927" i="8"/>
  <c r="O927" i="8"/>
  <c r="N927" i="8"/>
  <c r="M927" i="8"/>
  <c r="L927" i="8"/>
  <c r="K927" i="8"/>
  <c r="J927" i="8"/>
  <c r="I927" i="8"/>
  <c r="H927" i="8"/>
  <c r="G927" i="8"/>
  <c r="F927" i="8"/>
  <c r="E927" i="8"/>
  <c r="D927" i="8" a="1"/>
  <c r="D927" i="8" s="1"/>
  <c r="C927" i="8" a="1"/>
  <c r="C927" i="8" s="1"/>
  <c r="B927" i="8"/>
  <c r="Q926" i="8"/>
  <c r="P926" i="8"/>
  <c r="O926" i="8"/>
  <c r="N926" i="8"/>
  <c r="M926" i="8"/>
  <c r="L926" i="8"/>
  <c r="K926" i="8"/>
  <c r="J926" i="8"/>
  <c r="I926" i="8"/>
  <c r="H926" i="8"/>
  <c r="G926" i="8"/>
  <c r="F926" i="8"/>
  <c r="E926" i="8"/>
  <c r="D926" i="8" a="1"/>
  <c r="D926" i="8" s="1"/>
  <c r="C926" i="8" a="1"/>
  <c r="C926" i="8" s="1"/>
  <c r="B926" i="8"/>
  <c r="Q925" i="8"/>
  <c r="P925" i="8"/>
  <c r="O925" i="8"/>
  <c r="N925" i="8"/>
  <c r="M925" i="8"/>
  <c r="L925" i="8"/>
  <c r="K925" i="8"/>
  <c r="J925" i="8"/>
  <c r="I925" i="8"/>
  <c r="H925" i="8"/>
  <c r="G925" i="8"/>
  <c r="F925" i="8"/>
  <c r="E925" i="8"/>
  <c r="D925" i="8" a="1"/>
  <c r="D925" i="8" s="1"/>
  <c r="C925" i="8" a="1"/>
  <c r="C925" i="8" s="1"/>
  <c r="B925" i="8"/>
  <c r="Q924" i="8"/>
  <c r="P924" i="8"/>
  <c r="O924" i="8"/>
  <c r="N924" i="8"/>
  <c r="M924" i="8"/>
  <c r="L924" i="8"/>
  <c r="K924" i="8"/>
  <c r="J924" i="8"/>
  <c r="I924" i="8"/>
  <c r="H924" i="8"/>
  <c r="G924" i="8"/>
  <c r="F924" i="8"/>
  <c r="E924" i="8"/>
  <c r="D924" i="8" a="1"/>
  <c r="D924" i="8" s="1"/>
  <c r="C924" i="8" a="1"/>
  <c r="C924" i="8" s="1"/>
  <c r="B924" i="8"/>
  <c r="Q923" i="8"/>
  <c r="P923" i="8"/>
  <c r="O923" i="8"/>
  <c r="N923" i="8"/>
  <c r="M923" i="8"/>
  <c r="L923" i="8"/>
  <c r="K923" i="8"/>
  <c r="J923" i="8"/>
  <c r="I923" i="8"/>
  <c r="H923" i="8"/>
  <c r="G923" i="8"/>
  <c r="F923" i="8"/>
  <c r="E923" i="8"/>
  <c r="D923" i="8" a="1"/>
  <c r="D923" i="8" s="1"/>
  <c r="C923" i="8" a="1"/>
  <c r="C923" i="8" s="1"/>
  <c r="B923" i="8"/>
  <c r="Q922" i="8"/>
  <c r="P922" i="8"/>
  <c r="O922" i="8"/>
  <c r="N922" i="8"/>
  <c r="M922" i="8"/>
  <c r="L922" i="8"/>
  <c r="K922" i="8"/>
  <c r="J922" i="8"/>
  <c r="I922" i="8"/>
  <c r="H922" i="8"/>
  <c r="G922" i="8"/>
  <c r="F922" i="8"/>
  <c r="E922" i="8"/>
  <c r="D922" i="8" a="1"/>
  <c r="D922" i="8" s="1"/>
  <c r="C922" i="8" a="1"/>
  <c r="C922" i="8" s="1"/>
  <c r="B922" i="8"/>
  <c r="Q921" i="8"/>
  <c r="P921" i="8"/>
  <c r="O921" i="8"/>
  <c r="N921" i="8"/>
  <c r="M921" i="8"/>
  <c r="L921" i="8"/>
  <c r="K921" i="8"/>
  <c r="J921" i="8"/>
  <c r="I921" i="8"/>
  <c r="H921" i="8"/>
  <c r="G921" i="8"/>
  <c r="F921" i="8"/>
  <c r="E921" i="8"/>
  <c r="D921" i="8" a="1"/>
  <c r="D921" i="8" s="1"/>
  <c r="C921" i="8" a="1"/>
  <c r="C921" i="8" s="1"/>
  <c r="B921" i="8"/>
  <c r="Q920" i="8"/>
  <c r="P920" i="8"/>
  <c r="O920" i="8"/>
  <c r="N920" i="8"/>
  <c r="M920" i="8"/>
  <c r="L920" i="8"/>
  <c r="K920" i="8"/>
  <c r="J920" i="8"/>
  <c r="I920" i="8"/>
  <c r="H920" i="8"/>
  <c r="G920" i="8"/>
  <c r="F920" i="8"/>
  <c r="E920" i="8"/>
  <c r="D920" i="8" a="1"/>
  <c r="D920" i="8" s="1"/>
  <c r="C920" i="8" a="1"/>
  <c r="C920" i="8" s="1"/>
  <c r="B920" i="8"/>
  <c r="Q919" i="8"/>
  <c r="P919" i="8"/>
  <c r="O919" i="8"/>
  <c r="N919" i="8"/>
  <c r="M919" i="8"/>
  <c r="L919" i="8"/>
  <c r="K919" i="8"/>
  <c r="J919" i="8"/>
  <c r="I919" i="8"/>
  <c r="H919" i="8"/>
  <c r="G919" i="8"/>
  <c r="F919" i="8"/>
  <c r="E919" i="8"/>
  <c r="D919" i="8" a="1"/>
  <c r="D919" i="8" s="1"/>
  <c r="C919" i="8" a="1"/>
  <c r="C919" i="8" s="1"/>
  <c r="B919" i="8"/>
  <c r="Q918" i="8"/>
  <c r="P918" i="8"/>
  <c r="O918" i="8"/>
  <c r="N918" i="8"/>
  <c r="M918" i="8"/>
  <c r="L918" i="8"/>
  <c r="K918" i="8"/>
  <c r="J918" i="8"/>
  <c r="I918" i="8"/>
  <c r="H918" i="8"/>
  <c r="G918" i="8"/>
  <c r="F918" i="8"/>
  <c r="E918" i="8"/>
  <c r="D918" i="8" a="1"/>
  <c r="D918" i="8" s="1"/>
  <c r="C918" i="8" a="1"/>
  <c r="C918" i="8" s="1"/>
  <c r="B918" i="8"/>
  <c r="Q917" i="8"/>
  <c r="P917" i="8"/>
  <c r="O917" i="8"/>
  <c r="N917" i="8"/>
  <c r="M917" i="8"/>
  <c r="L917" i="8"/>
  <c r="K917" i="8"/>
  <c r="J917" i="8"/>
  <c r="I917" i="8"/>
  <c r="H917" i="8"/>
  <c r="G917" i="8"/>
  <c r="F917" i="8"/>
  <c r="E917" i="8"/>
  <c r="D917" i="8" a="1"/>
  <c r="D917" i="8" s="1"/>
  <c r="C917" i="8" a="1"/>
  <c r="C917" i="8" s="1"/>
  <c r="B917" i="8"/>
  <c r="Q916" i="8"/>
  <c r="P916" i="8"/>
  <c r="O916" i="8"/>
  <c r="N916" i="8"/>
  <c r="M916" i="8"/>
  <c r="L916" i="8"/>
  <c r="K916" i="8"/>
  <c r="J916" i="8"/>
  <c r="I916" i="8"/>
  <c r="H916" i="8"/>
  <c r="G916" i="8"/>
  <c r="F916" i="8"/>
  <c r="E916" i="8"/>
  <c r="D916" i="8" a="1"/>
  <c r="D916" i="8" s="1"/>
  <c r="C916" i="8" a="1"/>
  <c r="C916" i="8" s="1"/>
  <c r="B916" i="8"/>
  <c r="Q915" i="8"/>
  <c r="P915" i="8"/>
  <c r="O915" i="8"/>
  <c r="N915" i="8"/>
  <c r="M915" i="8"/>
  <c r="L915" i="8"/>
  <c r="K915" i="8"/>
  <c r="J915" i="8"/>
  <c r="I915" i="8"/>
  <c r="H915" i="8"/>
  <c r="G915" i="8"/>
  <c r="F915" i="8"/>
  <c r="E915" i="8"/>
  <c r="D915" i="8" a="1"/>
  <c r="D915" i="8" s="1"/>
  <c r="C915" i="8" a="1"/>
  <c r="C915" i="8" s="1"/>
  <c r="B915" i="8"/>
  <c r="Q914" i="8"/>
  <c r="P914" i="8"/>
  <c r="O914" i="8"/>
  <c r="N914" i="8"/>
  <c r="M914" i="8"/>
  <c r="L914" i="8"/>
  <c r="K914" i="8"/>
  <c r="J914" i="8"/>
  <c r="I914" i="8"/>
  <c r="H914" i="8"/>
  <c r="G914" i="8"/>
  <c r="F914" i="8"/>
  <c r="E914" i="8"/>
  <c r="D914" i="8" a="1"/>
  <c r="D914" i="8" s="1"/>
  <c r="C914" i="8" a="1"/>
  <c r="C914" i="8" s="1"/>
  <c r="B914" i="8"/>
  <c r="Q913" i="8"/>
  <c r="P913" i="8"/>
  <c r="O913" i="8"/>
  <c r="N913" i="8"/>
  <c r="M913" i="8"/>
  <c r="L913" i="8"/>
  <c r="K913" i="8"/>
  <c r="J913" i="8"/>
  <c r="I913" i="8"/>
  <c r="H913" i="8"/>
  <c r="G913" i="8"/>
  <c r="F913" i="8"/>
  <c r="E913" i="8"/>
  <c r="D913" i="8" a="1"/>
  <c r="D913" i="8" s="1"/>
  <c r="C913" i="8" a="1"/>
  <c r="C913" i="8" s="1"/>
  <c r="B913" i="8"/>
  <c r="Q912" i="8"/>
  <c r="P912" i="8"/>
  <c r="O912" i="8"/>
  <c r="N912" i="8"/>
  <c r="M912" i="8"/>
  <c r="L912" i="8"/>
  <c r="K912" i="8"/>
  <c r="J912" i="8"/>
  <c r="I912" i="8"/>
  <c r="H912" i="8"/>
  <c r="G912" i="8"/>
  <c r="F912" i="8"/>
  <c r="E912" i="8"/>
  <c r="D912" i="8" a="1"/>
  <c r="D912" i="8" s="1"/>
  <c r="C912" i="8" a="1"/>
  <c r="C912" i="8" s="1"/>
  <c r="B912" i="8"/>
  <c r="Q911" i="8"/>
  <c r="P911" i="8"/>
  <c r="O911" i="8"/>
  <c r="N911" i="8"/>
  <c r="M911" i="8"/>
  <c r="L911" i="8"/>
  <c r="K911" i="8"/>
  <c r="J911" i="8"/>
  <c r="I911" i="8"/>
  <c r="H911" i="8"/>
  <c r="G911" i="8"/>
  <c r="F911" i="8"/>
  <c r="E911" i="8"/>
  <c r="D911" i="8" a="1"/>
  <c r="D911" i="8" s="1"/>
  <c r="C911" i="8" a="1"/>
  <c r="C911" i="8" s="1"/>
  <c r="B911" i="8"/>
  <c r="Q910" i="8"/>
  <c r="P910" i="8"/>
  <c r="O910" i="8"/>
  <c r="N910" i="8"/>
  <c r="M910" i="8"/>
  <c r="L910" i="8"/>
  <c r="K910" i="8"/>
  <c r="J910" i="8"/>
  <c r="I910" i="8"/>
  <c r="H910" i="8"/>
  <c r="G910" i="8"/>
  <c r="F910" i="8"/>
  <c r="E910" i="8"/>
  <c r="D910" i="8" a="1"/>
  <c r="D910" i="8" s="1"/>
  <c r="C910" i="8" a="1"/>
  <c r="C910" i="8" s="1"/>
  <c r="B910" i="8"/>
  <c r="Q909" i="8"/>
  <c r="P909" i="8"/>
  <c r="O909" i="8"/>
  <c r="N909" i="8"/>
  <c r="M909" i="8"/>
  <c r="L909" i="8"/>
  <c r="K909" i="8"/>
  <c r="J909" i="8"/>
  <c r="I909" i="8"/>
  <c r="H909" i="8"/>
  <c r="G909" i="8"/>
  <c r="F909" i="8"/>
  <c r="E909" i="8"/>
  <c r="D909" i="8" a="1"/>
  <c r="D909" i="8" s="1"/>
  <c r="C909" i="8" a="1"/>
  <c r="C909" i="8" s="1"/>
  <c r="B909" i="8"/>
  <c r="Q908" i="8"/>
  <c r="P908" i="8"/>
  <c r="O908" i="8"/>
  <c r="N908" i="8"/>
  <c r="M908" i="8"/>
  <c r="L908" i="8"/>
  <c r="K908" i="8"/>
  <c r="J908" i="8"/>
  <c r="I908" i="8"/>
  <c r="H908" i="8"/>
  <c r="G908" i="8"/>
  <c r="F908" i="8"/>
  <c r="E908" i="8"/>
  <c r="D908" i="8" a="1"/>
  <c r="D908" i="8" s="1"/>
  <c r="C908" i="8" a="1"/>
  <c r="C908" i="8" s="1"/>
  <c r="B908" i="8"/>
  <c r="Q907" i="8"/>
  <c r="P907" i="8"/>
  <c r="O907" i="8"/>
  <c r="N907" i="8"/>
  <c r="M907" i="8"/>
  <c r="L907" i="8"/>
  <c r="K907" i="8"/>
  <c r="J907" i="8"/>
  <c r="I907" i="8"/>
  <c r="H907" i="8"/>
  <c r="G907" i="8"/>
  <c r="F907" i="8"/>
  <c r="E907" i="8"/>
  <c r="D907" i="8" a="1"/>
  <c r="D907" i="8" s="1"/>
  <c r="C907" i="8" a="1"/>
  <c r="C907" i="8" s="1"/>
  <c r="B907" i="8"/>
  <c r="Q906" i="8"/>
  <c r="P906" i="8"/>
  <c r="O906" i="8"/>
  <c r="N906" i="8"/>
  <c r="M906" i="8"/>
  <c r="L906" i="8"/>
  <c r="K906" i="8"/>
  <c r="J906" i="8"/>
  <c r="I906" i="8"/>
  <c r="H906" i="8"/>
  <c r="G906" i="8"/>
  <c r="F906" i="8"/>
  <c r="E906" i="8"/>
  <c r="D906" i="8" a="1"/>
  <c r="D906" i="8" s="1"/>
  <c r="C906" i="8" a="1"/>
  <c r="C906" i="8" s="1"/>
  <c r="B906" i="8"/>
  <c r="Q905" i="8"/>
  <c r="P905" i="8"/>
  <c r="O905" i="8"/>
  <c r="N905" i="8"/>
  <c r="M905" i="8"/>
  <c r="L905" i="8"/>
  <c r="K905" i="8"/>
  <c r="J905" i="8"/>
  <c r="I905" i="8"/>
  <c r="H905" i="8"/>
  <c r="G905" i="8"/>
  <c r="F905" i="8"/>
  <c r="E905" i="8"/>
  <c r="D905" i="8" a="1"/>
  <c r="D905" i="8" s="1"/>
  <c r="C905" i="8" a="1"/>
  <c r="C905" i="8" s="1"/>
  <c r="B905" i="8"/>
  <c r="Q904" i="8"/>
  <c r="P904" i="8"/>
  <c r="O904" i="8"/>
  <c r="N904" i="8"/>
  <c r="M904" i="8"/>
  <c r="L904" i="8"/>
  <c r="K904" i="8"/>
  <c r="J904" i="8"/>
  <c r="I904" i="8"/>
  <c r="H904" i="8"/>
  <c r="G904" i="8"/>
  <c r="F904" i="8"/>
  <c r="E904" i="8"/>
  <c r="D904" i="8" a="1"/>
  <c r="D904" i="8" s="1"/>
  <c r="C904" i="8" a="1"/>
  <c r="C904" i="8" s="1"/>
  <c r="B904" i="8"/>
  <c r="Q903" i="8"/>
  <c r="P903" i="8"/>
  <c r="O903" i="8"/>
  <c r="N903" i="8"/>
  <c r="M903" i="8"/>
  <c r="L903" i="8"/>
  <c r="K903" i="8"/>
  <c r="J903" i="8"/>
  <c r="I903" i="8"/>
  <c r="H903" i="8"/>
  <c r="G903" i="8"/>
  <c r="F903" i="8"/>
  <c r="E903" i="8"/>
  <c r="D903" i="8" a="1"/>
  <c r="D903" i="8" s="1"/>
  <c r="C903" i="8" a="1"/>
  <c r="C903" i="8" s="1"/>
  <c r="B903" i="8"/>
  <c r="Q902" i="8"/>
  <c r="P902" i="8"/>
  <c r="O902" i="8"/>
  <c r="N902" i="8"/>
  <c r="M902" i="8"/>
  <c r="L902" i="8"/>
  <c r="K902" i="8"/>
  <c r="J902" i="8"/>
  <c r="I902" i="8"/>
  <c r="H902" i="8"/>
  <c r="G902" i="8"/>
  <c r="F902" i="8"/>
  <c r="E902" i="8"/>
  <c r="D902" i="8" a="1"/>
  <c r="D902" i="8" s="1"/>
  <c r="C902" i="8" a="1"/>
  <c r="C902" i="8" s="1"/>
  <c r="B902" i="8"/>
  <c r="Q901" i="8"/>
  <c r="P901" i="8"/>
  <c r="O901" i="8"/>
  <c r="N901" i="8"/>
  <c r="M901" i="8"/>
  <c r="L901" i="8"/>
  <c r="K901" i="8"/>
  <c r="J901" i="8"/>
  <c r="I901" i="8"/>
  <c r="H901" i="8"/>
  <c r="G901" i="8"/>
  <c r="F901" i="8"/>
  <c r="E901" i="8"/>
  <c r="D901" i="8" a="1"/>
  <c r="D901" i="8" s="1"/>
  <c r="C901" i="8" a="1"/>
  <c r="C901" i="8" s="1"/>
  <c r="B901" i="8"/>
  <c r="Q900" i="8"/>
  <c r="P900" i="8"/>
  <c r="O900" i="8"/>
  <c r="N900" i="8"/>
  <c r="M900" i="8"/>
  <c r="L900" i="8"/>
  <c r="K900" i="8"/>
  <c r="J900" i="8"/>
  <c r="I900" i="8"/>
  <c r="H900" i="8"/>
  <c r="G900" i="8"/>
  <c r="F900" i="8"/>
  <c r="E900" i="8"/>
  <c r="D900" i="8" a="1"/>
  <c r="D900" i="8" s="1"/>
  <c r="C900" i="8" a="1"/>
  <c r="C900" i="8" s="1"/>
  <c r="B900" i="8"/>
  <c r="Q899" i="8"/>
  <c r="P899" i="8"/>
  <c r="O899" i="8"/>
  <c r="N899" i="8"/>
  <c r="M899" i="8"/>
  <c r="L899" i="8"/>
  <c r="K899" i="8"/>
  <c r="J899" i="8"/>
  <c r="I899" i="8"/>
  <c r="H899" i="8"/>
  <c r="G899" i="8"/>
  <c r="F899" i="8"/>
  <c r="E899" i="8"/>
  <c r="D899" i="8" a="1"/>
  <c r="D899" i="8" s="1"/>
  <c r="C899" i="8" a="1"/>
  <c r="C899" i="8" s="1"/>
  <c r="B899" i="8"/>
  <c r="Q898" i="8"/>
  <c r="P898" i="8"/>
  <c r="O898" i="8"/>
  <c r="N898" i="8"/>
  <c r="M898" i="8"/>
  <c r="L898" i="8"/>
  <c r="K898" i="8"/>
  <c r="J898" i="8"/>
  <c r="I898" i="8"/>
  <c r="H898" i="8"/>
  <c r="G898" i="8"/>
  <c r="F898" i="8"/>
  <c r="E898" i="8"/>
  <c r="D898" i="8" a="1"/>
  <c r="D898" i="8" s="1"/>
  <c r="C898" i="8" a="1"/>
  <c r="C898" i="8" s="1"/>
  <c r="B898" i="8"/>
  <c r="Q897" i="8"/>
  <c r="P897" i="8"/>
  <c r="O897" i="8"/>
  <c r="N897" i="8"/>
  <c r="M897" i="8"/>
  <c r="L897" i="8"/>
  <c r="K897" i="8"/>
  <c r="J897" i="8"/>
  <c r="I897" i="8"/>
  <c r="H897" i="8"/>
  <c r="G897" i="8"/>
  <c r="F897" i="8"/>
  <c r="E897" i="8"/>
  <c r="D897" i="8" a="1"/>
  <c r="D897" i="8" s="1"/>
  <c r="C897" i="8" a="1"/>
  <c r="C897" i="8" s="1"/>
  <c r="B897" i="8"/>
  <c r="Q896" i="8"/>
  <c r="P896" i="8"/>
  <c r="O896" i="8"/>
  <c r="N896" i="8"/>
  <c r="M896" i="8"/>
  <c r="L896" i="8"/>
  <c r="K896" i="8"/>
  <c r="J896" i="8"/>
  <c r="I896" i="8"/>
  <c r="H896" i="8"/>
  <c r="G896" i="8"/>
  <c r="F896" i="8"/>
  <c r="E896" i="8"/>
  <c r="D896" i="8" a="1"/>
  <c r="D896" i="8" s="1"/>
  <c r="C896" i="8" a="1"/>
  <c r="C896" i="8" s="1"/>
  <c r="B896" i="8"/>
  <c r="Q895" i="8"/>
  <c r="P895" i="8"/>
  <c r="O895" i="8"/>
  <c r="N895" i="8"/>
  <c r="M895" i="8"/>
  <c r="L895" i="8"/>
  <c r="K895" i="8"/>
  <c r="J895" i="8"/>
  <c r="I895" i="8"/>
  <c r="H895" i="8"/>
  <c r="G895" i="8"/>
  <c r="F895" i="8"/>
  <c r="E895" i="8"/>
  <c r="D895" i="8" a="1"/>
  <c r="D895" i="8" s="1"/>
  <c r="C895" i="8" a="1"/>
  <c r="C895" i="8" s="1"/>
  <c r="B895" i="8"/>
  <c r="Q894" i="8"/>
  <c r="P894" i="8"/>
  <c r="O894" i="8"/>
  <c r="N894" i="8"/>
  <c r="M894" i="8"/>
  <c r="L894" i="8"/>
  <c r="K894" i="8"/>
  <c r="J894" i="8"/>
  <c r="I894" i="8"/>
  <c r="H894" i="8"/>
  <c r="G894" i="8"/>
  <c r="F894" i="8"/>
  <c r="E894" i="8"/>
  <c r="D894" i="8" a="1"/>
  <c r="D894" i="8" s="1"/>
  <c r="C894" i="8" a="1"/>
  <c r="C894" i="8" s="1"/>
  <c r="B894" i="8"/>
  <c r="Q893" i="8"/>
  <c r="P893" i="8"/>
  <c r="O893" i="8"/>
  <c r="N893" i="8"/>
  <c r="M893" i="8"/>
  <c r="L893" i="8"/>
  <c r="K893" i="8"/>
  <c r="J893" i="8"/>
  <c r="I893" i="8"/>
  <c r="H893" i="8"/>
  <c r="G893" i="8"/>
  <c r="F893" i="8"/>
  <c r="E893" i="8"/>
  <c r="D893" i="8" a="1"/>
  <c r="D893" i="8" s="1"/>
  <c r="C893" i="8" a="1"/>
  <c r="C893" i="8" s="1"/>
  <c r="B893" i="8"/>
  <c r="Q892" i="8"/>
  <c r="P892" i="8"/>
  <c r="O892" i="8"/>
  <c r="N892" i="8"/>
  <c r="M892" i="8"/>
  <c r="L892" i="8"/>
  <c r="K892" i="8"/>
  <c r="J892" i="8"/>
  <c r="I892" i="8"/>
  <c r="H892" i="8"/>
  <c r="G892" i="8"/>
  <c r="F892" i="8"/>
  <c r="E892" i="8"/>
  <c r="D892" i="8" a="1"/>
  <c r="D892" i="8" s="1"/>
  <c r="C892" i="8" a="1"/>
  <c r="C892" i="8" s="1"/>
  <c r="B892" i="8"/>
  <c r="Q891" i="8"/>
  <c r="P891" i="8"/>
  <c r="O891" i="8"/>
  <c r="N891" i="8"/>
  <c r="M891" i="8"/>
  <c r="L891" i="8"/>
  <c r="K891" i="8"/>
  <c r="J891" i="8"/>
  <c r="I891" i="8"/>
  <c r="H891" i="8"/>
  <c r="G891" i="8"/>
  <c r="F891" i="8"/>
  <c r="E891" i="8"/>
  <c r="D891" i="8" a="1"/>
  <c r="D891" i="8" s="1"/>
  <c r="C891" i="8" a="1"/>
  <c r="C891" i="8" s="1"/>
  <c r="B891" i="8"/>
  <c r="Q890" i="8"/>
  <c r="P890" i="8"/>
  <c r="O890" i="8"/>
  <c r="N890" i="8"/>
  <c r="M890" i="8"/>
  <c r="L890" i="8"/>
  <c r="K890" i="8"/>
  <c r="J890" i="8"/>
  <c r="I890" i="8"/>
  <c r="H890" i="8"/>
  <c r="G890" i="8"/>
  <c r="F890" i="8"/>
  <c r="E890" i="8"/>
  <c r="D890" i="8" a="1"/>
  <c r="D890" i="8" s="1"/>
  <c r="C890" i="8" a="1"/>
  <c r="C890" i="8" s="1"/>
  <c r="B890" i="8"/>
  <c r="Q889" i="8"/>
  <c r="P889" i="8"/>
  <c r="O889" i="8"/>
  <c r="N889" i="8"/>
  <c r="M889" i="8"/>
  <c r="L889" i="8"/>
  <c r="K889" i="8"/>
  <c r="J889" i="8"/>
  <c r="I889" i="8"/>
  <c r="H889" i="8"/>
  <c r="G889" i="8"/>
  <c r="F889" i="8"/>
  <c r="E889" i="8"/>
  <c r="D889" i="8" a="1"/>
  <c r="D889" i="8" s="1"/>
  <c r="C889" i="8" a="1"/>
  <c r="C889" i="8" s="1"/>
  <c r="B889" i="8"/>
  <c r="Q888" i="8"/>
  <c r="P888" i="8"/>
  <c r="O888" i="8"/>
  <c r="N888" i="8"/>
  <c r="M888" i="8"/>
  <c r="L888" i="8"/>
  <c r="K888" i="8"/>
  <c r="J888" i="8"/>
  <c r="I888" i="8"/>
  <c r="H888" i="8"/>
  <c r="G888" i="8"/>
  <c r="F888" i="8"/>
  <c r="E888" i="8"/>
  <c r="D888" i="8" a="1"/>
  <c r="D888" i="8" s="1"/>
  <c r="C888" i="8" a="1"/>
  <c r="C888" i="8" s="1"/>
  <c r="B888" i="8"/>
  <c r="Q887" i="8"/>
  <c r="P887" i="8"/>
  <c r="O887" i="8"/>
  <c r="N887" i="8"/>
  <c r="M887" i="8"/>
  <c r="L887" i="8"/>
  <c r="K887" i="8"/>
  <c r="J887" i="8"/>
  <c r="I887" i="8"/>
  <c r="H887" i="8"/>
  <c r="G887" i="8"/>
  <c r="F887" i="8"/>
  <c r="E887" i="8"/>
  <c r="D887" i="8" a="1"/>
  <c r="D887" i="8" s="1"/>
  <c r="C887" i="8" a="1"/>
  <c r="C887" i="8" s="1"/>
  <c r="B887" i="8"/>
  <c r="Q886" i="8"/>
  <c r="P886" i="8"/>
  <c r="O886" i="8"/>
  <c r="N886" i="8"/>
  <c r="M886" i="8"/>
  <c r="L886" i="8"/>
  <c r="K886" i="8"/>
  <c r="J886" i="8"/>
  <c r="I886" i="8"/>
  <c r="H886" i="8"/>
  <c r="G886" i="8"/>
  <c r="F886" i="8"/>
  <c r="E886" i="8"/>
  <c r="D886" i="8" a="1"/>
  <c r="D886" i="8" s="1"/>
  <c r="C886" i="8" a="1"/>
  <c r="C886" i="8" s="1"/>
  <c r="B886" i="8"/>
  <c r="Q885" i="8"/>
  <c r="P885" i="8"/>
  <c r="O885" i="8"/>
  <c r="N885" i="8"/>
  <c r="M885" i="8"/>
  <c r="L885" i="8"/>
  <c r="K885" i="8"/>
  <c r="J885" i="8"/>
  <c r="I885" i="8"/>
  <c r="H885" i="8"/>
  <c r="G885" i="8"/>
  <c r="F885" i="8"/>
  <c r="E885" i="8"/>
  <c r="D885" i="8" a="1"/>
  <c r="D885" i="8" s="1"/>
  <c r="C885" i="8" a="1"/>
  <c r="C885" i="8" s="1"/>
  <c r="B885" i="8"/>
  <c r="Q884" i="8"/>
  <c r="P884" i="8"/>
  <c r="O884" i="8"/>
  <c r="N884" i="8"/>
  <c r="M884" i="8"/>
  <c r="L884" i="8"/>
  <c r="K884" i="8"/>
  <c r="J884" i="8"/>
  <c r="I884" i="8"/>
  <c r="H884" i="8"/>
  <c r="G884" i="8"/>
  <c r="F884" i="8"/>
  <c r="E884" i="8"/>
  <c r="D884" i="8" a="1"/>
  <c r="D884" i="8" s="1"/>
  <c r="C884" i="8" a="1"/>
  <c r="C884" i="8" s="1"/>
  <c r="B884" i="8"/>
  <c r="Q883" i="8"/>
  <c r="P883" i="8"/>
  <c r="O883" i="8"/>
  <c r="N883" i="8"/>
  <c r="M883" i="8"/>
  <c r="L883" i="8"/>
  <c r="K883" i="8"/>
  <c r="J883" i="8"/>
  <c r="I883" i="8"/>
  <c r="H883" i="8"/>
  <c r="G883" i="8"/>
  <c r="F883" i="8"/>
  <c r="E883" i="8"/>
  <c r="D883" i="8" a="1"/>
  <c r="D883" i="8" s="1"/>
  <c r="C883" i="8" a="1"/>
  <c r="C883" i="8" s="1"/>
  <c r="B883" i="8"/>
  <c r="Q882" i="8"/>
  <c r="P882" i="8"/>
  <c r="O882" i="8"/>
  <c r="N882" i="8"/>
  <c r="M882" i="8"/>
  <c r="L882" i="8"/>
  <c r="K882" i="8"/>
  <c r="J882" i="8"/>
  <c r="I882" i="8"/>
  <c r="H882" i="8"/>
  <c r="G882" i="8"/>
  <c r="F882" i="8"/>
  <c r="E882" i="8"/>
  <c r="D882" i="8" a="1"/>
  <c r="D882" i="8" s="1"/>
  <c r="C882" i="8" a="1"/>
  <c r="C882" i="8" s="1"/>
  <c r="B882" i="8"/>
  <c r="Q881" i="8"/>
  <c r="P881" i="8"/>
  <c r="O881" i="8"/>
  <c r="N881" i="8"/>
  <c r="M881" i="8"/>
  <c r="L881" i="8"/>
  <c r="K881" i="8"/>
  <c r="J881" i="8"/>
  <c r="I881" i="8"/>
  <c r="H881" i="8"/>
  <c r="G881" i="8"/>
  <c r="F881" i="8"/>
  <c r="E881" i="8"/>
  <c r="D881" i="8" a="1"/>
  <c r="D881" i="8" s="1"/>
  <c r="C881" i="8" a="1"/>
  <c r="C881" i="8" s="1"/>
  <c r="B881" i="8"/>
  <c r="Q880" i="8"/>
  <c r="P880" i="8"/>
  <c r="O880" i="8"/>
  <c r="N880" i="8"/>
  <c r="M880" i="8"/>
  <c r="L880" i="8"/>
  <c r="K880" i="8"/>
  <c r="J880" i="8"/>
  <c r="I880" i="8"/>
  <c r="H880" i="8"/>
  <c r="G880" i="8"/>
  <c r="F880" i="8"/>
  <c r="E880" i="8"/>
  <c r="D880" i="8" a="1"/>
  <c r="D880" i="8" s="1"/>
  <c r="C880" i="8" a="1"/>
  <c r="C880" i="8" s="1"/>
  <c r="B880" i="8"/>
  <c r="Q879" i="8"/>
  <c r="P879" i="8"/>
  <c r="O879" i="8"/>
  <c r="N879" i="8"/>
  <c r="M879" i="8"/>
  <c r="L879" i="8"/>
  <c r="K879" i="8"/>
  <c r="J879" i="8"/>
  <c r="I879" i="8"/>
  <c r="H879" i="8"/>
  <c r="G879" i="8"/>
  <c r="F879" i="8"/>
  <c r="E879" i="8"/>
  <c r="D879" i="8" a="1"/>
  <c r="D879" i="8" s="1"/>
  <c r="C879" i="8" a="1"/>
  <c r="C879" i="8" s="1"/>
  <c r="B879" i="8"/>
  <c r="Q878" i="8"/>
  <c r="P878" i="8"/>
  <c r="O878" i="8"/>
  <c r="N878" i="8"/>
  <c r="M878" i="8"/>
  <c r="L878" i="8"/>
  <c r="K878" i="8"/>
  <c r="J878" i="8"/>
  <c r="I878" i="8"/>
  <c r="H878" i="8"/>
  <c r="G878" i="8"/>
  <c r="F878" i="8"/>
  <c r="E878" i="8"/>
  <c r="D878" i="8" a="1"/>
  <c r="D878" i="8" s="1"/>
  <c r="C878" i="8" a="1"/>
  <c r="C878" i="8" s="1"/>
  <c r="B878" i="8"/>
  <c r="Q877" i="8"/>
  <c r="P877" i="8"/>
  <c r="O877" i="8"/>
  <c r="N877" i="8"/>
  <c r="M877" i="8"/>
  <c r="L877" i="8"/>
  <c r="K877" i="8"/>
  <c r="J877" i="8"/>
  <c r="I877" i="8"/>
  <c r="H877" i="8"/>
  <c r="G877" i="8"/>
  <c r="F877" i="8"/>
  <c r="E877" i="8"/>
  <c r="D877" i="8" a="1"/>
  <c r="D877" i="8" s="1"/>
  <c r="C877" i="8" a="1"/>
  <c r="C877" i="8" s="1"/>
  <c r="B877" i="8"/>
  <c r="Q876" i="8"/>
  <c r="P876" i="8"/>
  <c r="O876" i="8"/>
  <c r="N876" i="8"/>
  <c r="M876" i="8"/>
  <c r="L876" i="8"/>
  <c r="K876" i="8"/>
  <c r="J876" i="8"/>
  <c r="I876" i="8"/>
  <c r="H876" i="8"/>
  <c r="G876" i="8"/>
  <c r="F876" i="8"/>
  <c r="E876" i="8"/>
  <c r="D876" i="8" a="1"/>
  <c r="D876" i="8" s="1"/>
  <c r="C876" i="8" a="1"/>
  <c r="C876" i="8" s="1"/>
  <c r="B876" i="8"/>
  <c r="Q875" i="8"/>
  <c r="P875" i="8"/>
  <c r="O875" i="8"/>
  <c r="N875" i="8"/>
  <c r="M875" i="8"/>
  <c r="L875" i="8"/>
  <c r="K875" i="8"/>
  <c r="J875" i="8"/>
  <c r="I875" i="8"/>
  <c r="H875" i="8"/>
  <c r="G875" i="8"/>
  <c r="F875" i="8"/>
  <c r="E875" i="8"/>
  <c r="D875" i="8" a="1"/>
  <c r="D875" i="8" s="1"/>
  <c r="C875" i="8" a="1"/>
  <c r="C875" i="8" s="1"/>
  <c r="B875" i="8"/>
  <c r="Q874" i="8"/>
  <c r="P874" i="8"/>
  <c r="O874" i="8"/>
  <c r="N874" i="8"/>
  <c r="M874" i="8"/>
  <c r="L874" i="8"/>
  <c r="K874" i="8"/>
  <c r="J874" i="8"/>
  <c r="I874" i="8"/>
  <c r="H874" i="8"/>
  <c r="G874" i="8"/>
  <c r="F874" i="8"/>
  <c r="E874" i="8"/>
  <c r="D874" i="8" a="1"/>
  <c r="D874" i="8" s="1"/>
  <c r="C874" i="8" a="1"/>
  <c r="C874" i="8" s="1"/>
  <c r="B874" i="8"/>
  <c r="Q873" i="8"/>
  <c r="P873" i="8"/>
  <c r="O873" i="8"/>
  <c r="N873" i="8"/>
  <c r="M873" i="8"/>
  <c r="L873" i="8"/>
  <c r="K873" i="8"/>
  <c r="J873" i="8"/>
  <c r="I873" i="8"/>
  <c r="H873" i="8"/>
  <c r="G873" i="8"/>
  <c r="F873" i="8"/>
  <c r="E873" i="8"/>
  <c r="D873" i="8" a="1"/>
  <c r="D873" i="8" s="1"/>
  <c r="C873" i="8" a="1"/>
  <c r="C873" i="8" s="1"/>
  <c r="B873" i="8"/>
  <c r="Q872" i="8"/>
  <c r="P872" i="8"/>
  <c r="O872" i="8"/>
  <c r="N872" i="8"/>
  <c r="M872" i="8"/>
  <c r="L872" i="8"/>
  <c r="K872" i="8"/>
  <c r="J872" i="8"/>
  <c r="I872" i="8"/>
  <c r="H872" i="8"/>
  <c r="G872" i="8"/>
  <c r="F872" i="8"/>
  <c r="E872" i="8"/>
  <c r="D872" i="8" a="1"/>
  <c r="D872" i="8" s="1"/>
  <c r="C872" i="8" a="1"/>
  <c r="C872" i="8" s="1"/>
  <c r="B872" i="8"/>
  <c r="Q871" i="8"/>
  <c r="P871" i="8"/>
  <c r="O871" i="8"/>
  <c r="N871" i="8"/>
  <c r="M871" i="8"/>
  <c r="L871" i="8"/>
  <c r="K871" i="8"/>
  <c r="J871" i="8"/>
  <c r="I871" i="8"/>
  <c r="H871" i="8"/>
  <c r="G871" i="8"/>
  <c r="F871" i="8"/>
  <c r="E871" i="8"/>
  <c r="D871" i="8" a="1"/>
  <c r="D871" i="8" s="1"/>
  <c r="C871" i="8" a="1"/>
  <c r="C871" i="8" s="1"/>
  <c r="B871" i="8"/>
  <c r="Q870" i="8"/>
  <c r="P870" i="8"/>
  <c r="O870" i="8"/>
  <c r="N870" i="8"/>
  <c r="M870" i="8"/>
  <c r="L870" i="8"/>
  <c r="K870" i="8"/>
  <c r="J870" i="8"/>
  <c r="I870" i="8"/>
  <c r="H870" i="8"/>
  <c r="G870" i="8"/>
  <c r="F870" i="8"/>
  <c r="E870" i="8"/>
  <c r="D870" i="8" a="1"/>
  <c r="D870" i="8" s="1"/>
  <c r="C870" i="8" a="1"/>
  <c r="C870" i="8" s="1"/>
  <c r="B870" i="8"/>
  <c r="Q869" i="8"/>
  <c r="P869" i="8"/>
  <c r="O869" i="8"/>
  <c r="N869" i="8"/>
  <c r="M869" i="8"/>
  <c r="L869" i="8"/>
  <c r="K869" i="8"/>
  <c r="J869" i="8"/>
  <c r="I869" i="8"/>
  <c r="H869" i="8"/>
  <c r="G869" i="8"/>
  <c r="F869" i="8"/>
  <c r="E869" i="8"/>
  <c r="D869" i="8" a="1"/>
  <c r="D869" i="8" s="1"/>
  <c r="C869" i="8" a="1"/>
  <c r="C869" i="8" s="1"/>
  <c r="B869" i="8"/>
  <c r="Q868" i="8"/>
  <c r="P868" i="8"/>
  <c r="O868" i="8"/>
  <c r="N868" i="8"/>
  <c r="M868" i="8"/>
  <c r="L868" i="8"/>
  <c r="K868" i="8"/>
  <c r="J868" i="8"/>
  <c r="I868" i="8"/>
  <c r="H868" i="8"/>
  <c r="G868" i="8"/>
  <c r="F868" i="8"/>
  <c r="E868" i="8"/>
  <c r="D868" i="8" a="1"/>
  <c r="D868" i="8" s="1"/>
  <c r="C868" i="8" a="1"/>
  <c r="C868" i="8" s="1"/>
  <c r="B868" i="8"/>
  <c r="Q867" i="8"/>
  <c r="P867" i="8"/>
  <c r="O867" i="8"/>
  <c r="N867" i="8"/>
  <c r="M867" i="8"/>
  <c r="L867" i="8"/>
  <c r="K867" i="8"/>
  <c r="J867" i="8"/>
  <c r="I867" i="8"/>
  <c r="H867" i="8"/>
  <c r="G867" i="8"/>
  <c r="F867" i="8"/>
  <c r="E867" i="8"/>
  <c r="D867" i="8" a="1"/>
  <c r="D867" i="8" s="1"/>
  <c r="C867" i="8" a="1"/>
  <c r="C867" i="8" s="1"/>
  <c r="B867" i="8"/>
  <c r="Q866" i="8"/>
  <c r="P866" i="8"/>
  <c r="O866" i="8"/>
  <c r="N866" i="8"/>
  <c r="M866" i="8"/>
  <c r="L866" i="8"/>
  <c r="K866" i="8"/>
  <c r="J866" i="8"/>
  <c r="I866" i="8"/>
  <c r="H866" i="8"/>
  <c r="G866" i="8"/>
  <c r="F866" i="8"/>
  <c r="E866" i="8"/>
  <c r="D866" i="8" a="1"/>
  <c r="D866" i="8" s="1"/>
  <c r="C866" i="8" a="1"/>
  <c r="C866" i="8" s="1"/>
  <c r="B866" i="8"/>
  <c r="Q865" i="8"/>
  <c r="P865" i="8"/>
  <c r="O865" i="8"/>
  <c r="N865" i="8"/>
  <c r="M865" i="8"/>
  <c r="L865" i="8"/>
  <c r="K865" i="8"/>
  <c r="J865" i="8"/>
  <c r="I865" i="8"/>
  <c r="H865" i="8"/>
  <c r="G865" i="8"/>
  <c r="F865" i="8"/>
  <c r="E865" i="8"/>
  <c r="D865" i="8" a="1"/>
  <c r="D865" i="8" s="1"/>
  <c r="C865" i="8" a="1"/>
  <c r="C865" i="8" s="1"/>
  <c r="B865" i="8"/>
  <c r="Q864" i="8"/>
  <c r="P864" i="8"/>
  <c r="O864" i="8"/>
  <c r="N864" i="8"/>
  <c r="M864" i="8"/>
  <c r="L864" i="8"/>
  <c r="K864" i="8"/>
  <c r="J864" i="8"/>
  <c r="I864" i="8"/>
  <c r="H864" i="8"/>
  <c r="G864" i="8"/>
  <c r="F864" i="8"/>
  <c r="E864" i="8"/>
  <c r="D864" i="8" a="1"/>
  <c r="D864" i="8" s="1"/>
  <c r="C864" i="8" a="1"/>
  <c r="C864" i="8" s="1"/>
  <c r="B864" i="8"/>
  <c r="Q863" i="8"/>
  <c r="P863" i="8"/>
  <c r="O863" i="8"/>
  <c r="N863" i="8"/>
  <c r="M863" i="8"/>
  <c r="L863" i="8"/>
  <c r="K863" i="8"/>
  <c r="J863" i="8"/>
  <c r="I863" i="8"/>
  <c r="H863" i="8"/>
  <c r="G863" i="8"/>
  <c r="F863" i="8"/>
  <c r="E863" i="8"/>
  <c r="D863" i="8" a="1"/>
  <c r="D863" i="8" s="1"/>
  <c r="C863" i="8" a="1"/>
  <c r="C863" i="8" s="1"/>
  <c r="B863" i="8"/>
  <c r="Q862" i="8"/>
  <c r="P862" i="8"/>
  <c r="O862" i="8"/>
  <c r="N862" i="8"/>
  <c r="M862" i="8"/>
  <c r="L862" i="8"/>
  <c r="K862" i="8"/>
  <c r="J862" i="8"/>
  <c r="I862" i="8"/>
  <c r="H862" i="8"/>
  <c r="G862" i="8"/>
  <c r="F862" i="8"/>
  <c r="E862" i="8"/>
  <c r="D862" i="8" a="1"/>
  <c r="D862" i="8" s="1"/>
  <c r="C862" i="8" a="1"/>
  <c r="C862" i="8" s="1"/>
  <c r="B862" i="8"/>
  <c r="Q861" i="8"/>
  <c r="P861" i="8"/>
  <c r="O861" i="8"/>
  <c r="N861" i="8"/>
  <c r="M861" i="8"/>
  <c r="L861" i="8"/>
  <c r="K861" i="8"/>
  <c r="J861" i="8"/>
  <c r="I861" i="8"/>
  <c r="H861" i="8"/>
  <c r="G861" i="8"/>
  <c r="F861" i="8"/>
  <c r="E861" i="8"/>
  <c r="D861" i="8" a="1"/>
  <c r="D861" i="8" s="1"/>
  <c r="C861" i="8" a="1"/>
  <c r="C861" i="8" s="1"/>
  <c r="B861" i="8"/>
  <c r="Q860" i="8"/>
  <c r="P860" i="8"/>
  <c r="O860" i="8"/>
  <c r="N860" i="8"/>
  <c r="M860" i="8"/>
  <c r="L860" i="8"/>
  <c r="K860" i="8"/>
  <c r="J860" i="8"/>
  <c r="I860" i="8"/>
  <c r="H860" i="8"/>
  <c r="G860" i="8"/>
  <c r="F860" i="8"/>
  <c r="E860" i="8"/>
  <c r="D860" i="8" a="1"/>
  <c r="D860" i="8" s="1"/>
  <c r="C860" i="8" a="1"/>
  <c r="C860" i="8" s="1"/>
  <c r="B860" i="8"/>
  <c r="Q859" i="8"/>
  <c r="P859" i="8"/>
  <c r="O859" i="8"/>
  <c r="N859" i="8"/>
  <c r="M859" i="8"/>
  <c r="L859" i="8"/>
  <c r="K859" i="8"/>
  <c r="J859" i="8"/>
  <c r="I859" i="8"/>
  <c r="H859" i="8"/>
  <c r="G859" i="8"/>
  <c r="F859" i="8"/>
  <c r="E859" i="8"/>
  <c r="D859" i="8" a="1"/>
  <c r="D859" i="8" s="1"/>
  <c r="C859" i="8" a="1"/>
  <c r="C859" i="8" s="1"/>
  <c r="B859" i="8"/>
  <c r="Q858" i="8"/>
  <c r="P858" i="8"/>
  <c r="O858" i="8"/>
  <c r="N858" i="8"/>
  <c r="M858" i="8"/>
  <c r="L858" i="8"/>
  <c r="K858" i="8"/>
  <c r="J858" i="8"/>
  <c r="I858" i="8"/>
  <c r="H858" i="8"/>
  <c r="G858" i="8"/>
  <c r="F858" i="8"/>
  <c r="E858" i="8"/>
  <c r="D858" i="8" a="1"/>
  <c r="D858" i="8" s="1"/>
  <c r="C858" i="8" a="1"/>
  <c r="C858" i="8" s="1"/>
  <c r="B858" i="8"/>
  <c r="Q857" i="8"/>
  <c r="P857" i="8"/>
  <c r="O857" i="8"/>
  <c r="N857" i="8"/>
  <c r="M857" i="8"/>
  <c r="L857" i="8"/>
  <c r="K857" i="8"/>
  <c r="J857" i="8"/>
  <c r="I857" i="8"/>
  <c r="H857" i="8"/>
  <c r="G857" i="8"/>
  <c r="F857" i="8"/>
  <c r="E857" i="8"/>
  <c r="D857" i="8" a="1"/>
  <c r="D857" i="8" s="1"/>
  <c r="C857" i="8" a="1"/>
  <c r="C857" i="8" s="1"/>
  <c r="B857" i="8"/>
  <c r="Q856" i="8"/>
  <c r="P856" i="8"/>
  <c r="O856" i="8"/>
  <c r="N856" i="8"/>
  <c r="M856" i="8"/>
  <c r="L856" i="8"/>
  <c r="K856" i="8"/>
  <c r="J856" i="8"/>
  <c r="I856" i="8"/>
  <c r="H856" i="8"/>
  <c r="G856" i="8"/>
  <c r="F856" i="8"/>
  <c r="E856" i="8"/>
  <c r="D856" i="8" a="1"/>
  <c r="D856" i="8" s="1"/>
  <c r="C856" i="8" a="1"/>
  <c r="C856" i="8" s="1"/>
  <c r="B856" i="8"/>
  <c r="Q855" i="8"/>
  <c r="P855" i="8"/>
  <c r="O855" i="8"/>
  <c r="N855" i="8"/>
  <c r="M855" i="8"/>
  <c r="L855" i="8"/>
  <c r="K855" i="8"/>
  <c r="J855" i="8"/>
  <c r="I855" i="8"/>
  <c r="H855" i="8"/>
  <c r="G855" i="8"/>
  <c r="F855" i="8"/>
  <c r="E855" i="8"/>
  <c r="D855" i="8" a="1"/>
  <c r="D855" i="8" s="1"/>
  <c r="C855" i="8" a="1"/>
  <c r="C855" i="8" s="1"/>
  <c r="B855" i="8"/>
  <c r="Q854" i="8"/>
  <c r="P854" i="8"/>
  <c r="O854" i="8"/>
  <c r="N854" i="8"/>
  <c r="M854" i="8"/>
  <c r="L854" i="8"/>
  <c r="K854" i="8"/>
  <c r="J854" i="8"/>
  <c r="I854" i="8"/>
  <c r="H854" i="8"/>
  <c r="G854" i="8"/>
  <c r="F854" i="8"/>
  <c r="E854" i="8"/>
  <c r="D854" i="8" a="1"/>
  <c r="D854" i="8" s="1"/>
  <c r="C854" i="8" a="1"/>
  <c r="C854" i="8" s="1"/>
  <c r="B854" i="8"/>
  <c r="Q853" i="8"/>
  <c r="P853" i="8"/>
  <c r="O853" i="8"/>
  <c r="N853" i="8"/>
  <c r="M853" i="8"/>
  <c r="L853" i="8"/>
  <c r="K853" i="8"/>
  <c r="J853" i="8"/>
  <c r="I853" i="8"/>
  <c r="H853" i="8"/>
  <c r="G853" i="8"/>
  <c r="F853" i="8"/>
  <c r="E853" i="8"/>
  <c r="D853" i="8" a="1"/>
  <c r="D853" i="8" s="1"/>
  <c r="C853" i="8" a="1"/>
  <c r="C853" i="8" s="1"/>
  <c r="B853" i="8"/>
  <c r="Q852" i="8"/>
  <c r="P852" i="8"/>
  <c r="O852" i="8"/>
  <c r="N852" i="8"/>
  <c r="M852" i="8"/>
  <c r="L852" i="8"/>
  <c r="K852" i="8"/>
  <c r="J852" i="8"/>
  <c r="I852" i="8"/>
  <c r="H852" i="8"/>
  <c r="G852" i="8"/>
  <c r="F852" i="8"/>
  <c r="E852" i="8"/>
  <c r="D852" i="8" a="1"/>
  <c r="D852" i="8" s="1"/>
  <c r="C852" i="8" a="1"/>
  <c r="C852" i="8" s="1"/>
  <c r="B852" i="8"/>
  <c r="Q851" i="8"/>
  <c r="P851" i="8"/>
  <c r="O851" i="8"/>
  <c r="N851" i="8"/>
  <c r="M851" i="8"/>
  <c r="L851" i="8"/>
  <c r="K851" i="8"/>
  <c r="J851" i="8"/>
  <c r="I851" i="8"/>
  <c r="H851" i="8"/>
  <c r="G851" i="8"/>
  <c r="F851" i="8"/>
  <c r="E851" i="8"/>
  <c r="D851" i="8" a="1"/>
  <c r="D851" i="8" s="1"/>
  <c r="C851" i="8" a="1"/>
  <c r="C851" i="8" s="1"/>
  <c r="B851" i="8"/>
  <c r="Q850" i="8"/>
  <c r="P850" i="8"/>
  <c r="O850" i="8"/>
  <c r="N850" i="8"/>
  <c r="M850" i="8"/>
  <c r="L850" i="8"/>
  <c r="K850" i="8"/>
  <c r="J850" i="8"/>
  <c r="I850" i="8"/>
  <c r="H850" i="8"/>
  <c r="G850" i="8"/>
  <c r="F850" i="8"/>
  <c r="E850" i="8"/>
  <c r="D850" i="8" a="1"/>
  <c r="D850" i="8" s="1"/>
  <c r="C850" i="8" a="1"/>
  <c r="C850" i="8" s="1"/>
  <c r="B850" i="8"/>
  <c r="Q849" i="8"/>
  <c r="P849" i="8"/>
  <c r="O849" i="8"/>
  <c r="N849" i="8"/>
  <c r="M849" i="8"/>
  <c r="L849" i="8"/>
  <c r="K849" i="8"/>
  <c r="J849" i="8"/>
  <c r="I849" i="8"/>
  <c r="H849" i="8"/>
  <c r="G849" i="8"/>
  <c r="F849" i="8"/>
  <c r="E849" i="8"/>
  <c r="D849" i="8" a="1"/>
  <c r="D849" i="8" s="1"/>
  <c r="C849" i="8" a="1"/>
  <c r="C849" i="8" s="1"/>
  <c r="B849" i="8"/>
  <c r="Q848" i="8"/>
  <c r="P848" i="8"/>
  <c r="O848" i="8"/>
  <c r="N848" i="8"/>
  <c r="M848" i="8"/>
  <c r="L848" i="8"/>
  <c r="K848" i="8"/>
  <c r="J848" i="8"/>
  <c r="I848" i="8"/>
  <c r="H848" i="8"/>
  <c r="G848" i="8"/>
  <c r="F848" i="8"/>
  <c r="E848" i="8"/>
  <c r="D848" i="8" a="1"/>
  <c r="D848" i="8" s="1"/>
  <c r="C848" i="8" a="1"/>
  <c r="C848" i="8" s="1"/>
  <c r="B848" i="8"/>
  <c r="Q847" i="8"/>
  <c r="P847" i="8"/>
  <c r="O847" i="8"/>
  <c r="N847" i="8"/>
  <c r="M847" i="8"/>
  <c r="L847" i="8"/>
  <c r="K847" i="8"/>
  <c r="J847" i="8"/>
  <c r="I847" i="8"/>
  <c r="H847" i="8"/>
  <c r="G847" i="8"/>
  <c r="F847" i="8"/>
  <c r="E847" i="8"/>
  <c r="D847" i="8" a="1"/>
  <c r="D847" i="8" s="1"/>
  <c r="C847" i="8" a="1"/>
  <c r="C847" i="8" s="1"/>
  <c r="B847" i="8"/>
  <c r="Q846" i="8"/>
  <c r="P846" i="8"/>
  <c r="O846" i="8"/>
  <c r="N846" i="8"/>
  <c r="M846" i="8"/>
  <c r="L846" i="8"/>
  <c r="K846" i="8"/>
  <c r="J846" i="8"/>
  <c r="I846" i="8"/>
  <c r="H846" i="8"/>
  <c r="G846" i="8"/>
  <c r="F846" i="8"/>
  <c r="E846" i="8"/>
  <c r="D846" i="8" a="1"/>
  <c r="D846" i="8" s="1"/>
  <c r="C846" i="8" a="1"/>
  <c r="C846" i="8" s="1"/>
  <c r="B846" i="8"/>
  <c r="Q845" i="8"/>
  <c r="P845" i="8"/>
  <c r="O845" i="8"/>
  <c r="N845" i="8"/>
  <c r="M845" i="8"/>
  <c r="L845" i="8"/>
  <c r="K845" i="8"/>
  <c r="J845" i="8"/>
  <c r="I845" i="8"/>
  <c r="H845" i="8"/>
  <c r="G845" i="8"/>
  <c r="F845" i="8"/>
  <c r="E845" i="8"/>
  <c r="D845" i="8" a="1"/>
  <c r="D845" i="8" s="1"/>
  <c r="C845" i="8" a="1"/>
  <c r="C845" i="8" s="1"/>
  <c r="B845" i="8"/>
  <c r="Q844" i="8"/>
  <c r="P844" i="8"/>
  <c r="O844" i="8"/>
  <c r="N844" i="8"/>
  <c r="M844" i="8"/>
  <c r="L844" i="8"/>
  <c r="K844" i="8"/>
  <c r="J844" i="8"/>
  <c r="I844" i="8"/>
  <c r="H844" i="8"/>
  <c r="G844" i="8"/>
  <c r="F844" i="8"/>
  <c r="E844" i="8"/>
  <c r="D844" i="8" a="1"/>
  <c r="D844" i="8" s="1"/>
  <c r="C844" i="8" a="1"/>
  <c r="C844" i="8" s="1"/>
  <c r="B844" i="8"/>
  <c r="Q843" i="8"/>
  <c r="P843" i="8"/>
  <c r="O843" i="8"/>
  <c r="N843" i="8"/>
  <c r="M843" i="8"/>
  <c r="L843" i="8"/>
  <c r="K843" i="8"/>
  <c r="J843" i="8"/>
  <c r="I843" i="8"/>
  <c r="H843" i="8"/>
  <c r="G843" i="8"/>
  <c r="F843" i="8"/>
  <c r="E843" i="8"/>
  <c r="D843" i="8" a="1"/>
  <c r="D843" i="8" s="1"/>
  <c r="C843" i="8" a="1"/>
  <c r="C843" i="8" s="1"/>
  <c r="B843" i="8"/>
  <c r="Q842" i="8"/>
  <c r="P842" i="8"/>
  <c r="O842" i="8"/>
  <c r="N842" i="8"/>
  <c r="M842" i="8"/>
  <c r="L842" i="8"/>
  <c r="K842" i="8"/>
  <c r="J842" i="8"/>
  <c r="I842" i="8"/>
  <c r="H842" i="8"/>
  <c r="G842" i="8"/>
  <c r="F842" i="8"/>
  <c r="E842" i="8"/>
  <c r="D842" i="8" a="1"/>
  <c r="D842" i="8" s="1"/>
  <c r="C842" i="8" a="1"/>
  <c r="C842" i="8" s="1"/>
  <c r="B842" i="8"/>
  <c r="Q841" i="8"/>
  <c r="P841" i="8"/>
  <c r="O841" i="8"/>
  <c r="N841" i="8"/>
  <c r="M841" i="8"/>
  <c r="L841" i="8"/>
  <c r="K841" i="8"/>
  <c r="J841" i="8"/>
  <c r="I841" i="8"/>
  <c r="H841" i="8"/>
  <c r="G841" i="8"/>
  <c r="F841" i="8"/>
  <c r="E841" i="8"/>
  <c r="D841" i="8" a="1"/>
  <c r="D841" i="8" s="1"/>
  <c r="C841" i="8" a="1"/>
  <c r="C841" i="8" s="1"/>
  <c r="B841" i="8"/>
  <c r="Q840" i="8"/>
  <c r="P840" i="8"/>
  <c r="O840" i="8"/>
  <c r="N840" i="8"/>
  <c r="M840" i="8"/>
  <c r="L840" i="8"/>
  <c r="K840" i="8"/>
  <c r="J840" i="8"/>
  <c r="I840" i="8"/>
  <c r="H840" i="8"/>
  <c r="G840" i="8"/>
  <c r="F840" i="8"/>
  <c r="E840" i="8"/>
  <c r="D840" i="8" a="1"/>
  <c r="D840" i="8" s="1"/>
  <c r="C840" i="8" a="1"/>
  <c r="C840" i="8" s="1"/>
  <c r="B840" i="8"/>
  <c r="Q839" i="8"/>
  <c r="P839" i="8"/>
  <c r="O839" i="8"/>
  <c r="N839" i="8"/>
  <c r="M839" i="8"/>
  <c r="L839" i="8"/>
  <c r="K839" i="8"/>
  <c r="J839" i="8"/>
  <c r="I839" i="8"/>
  <c r="H839" i="8"/>
  <c r="G839" i="8"/>
  <c r="F839" i="8"/>
  <c r="E839" i="8"/>
  <c r="D839" i="8" a="1"/>
  <c r="D839" i="8" s="1"/>
  <c r="C839" i="8" a="1"/>
  <c r="C839" i="8" s="1"/>
  <c r="B839" i="8"/>
  <c r="Q838" i="8"/>
  <c r="P838" i="8"/>
  <c r="O838" i="8"/>
  <c r="N838" i="8"/>
  <c r="M838" i="8"/>
  <c r="L838" i="8"/>
  <c r="K838" i="8"/>
  <c r="J838" i="8"/>
  <c r="I838" i="8"/>
  <c r="H838" i="8"/>
  <c r="G838" i="8"/>
  <c r="F838" i="8"/>
  <c r="E838" i="8"/>
  <c r="D838" i="8" a="1"/>
  <c r="D838" i="8" s="1"/>
  <c r="C838" i="8" a="1"/>
  <c r="C838" i="8" s="1"/>
  <c r="B838" i="8"/>
  <c r="Q837" i="8"/>
  <c r="P837" i="8"/>
  <c r="O837" i="8"/>
  <c r="N837" i="8"/>
  <c r="M837" i="8"/>
  <c r="L837" i="8"/>
  <c r="K837" i="8"/>
  <c r="J837" i="8"/>
  <c r="I837" i="8"/>
  <c r="H837" i="8"/>
  <c r="G837" i="8"/>
  <c r="F837" i="8"/>
  <c r="E837" i="8"/>
  <c r="D837" i="8" a="1"/>
  <c r="D837" i="8" s="1"/>
  <c r="C837" i="8" a="1"/>
  <c r="C837" i="8" s="1"/>
  <c r="B837" i="8"/>
  <c r="Q836" i="8"/>
  <c r="P836" i="8"/>
  <c r="O836" i="8"/>
  <c r="N836" i="8"/>
  <c r="M836" i="8"/>
  <c r="L836" i="8"/>
  <c r="K836" i="8"/>
  <c r="J836" i="8"/>
  <c r="I836" i="8"/>
  <c r="H836" i="8"/>
  <c r="G836" i="8"/>
  <c r="F836" i="8"/>
  <c r="E836" i="8"/>
  <c r="D836" i="8" a="1"/>
  <c r="D836" i="8" s="1"/>
  <c r="C836" i="8" a="1"/>
  <c r="C836" i="8" s="1"/>
  <c r="B836" i="8"/>
  <c r="Q835" i="8"/>
  <c r="P835" i="8"/>
  <c r="O835" i="8"/>
  <c r="N835" i="8"/>
  <c r="M835" i="8"/>
  <c r="L835" i="8"/>
  <c r="K835" i="8"/>
  <c r="J835" i="8"/>
  <c r="I835" i="8"/>
  <c r="H835" i="8"/>
  <c r="G835" i="8"/>
  <c r="F835" i="8"/>
  <c r="E835" i="8"/>
  <c r="D835" i="8" a="1"/>
  <c r="D835" i="8" s="1"/>
  <c r="C835" i="8" a="1"/>
  <c r="C835" i="8" s="1"/>
  <c r="B835" i="8"/>
  <c r="Q834" i="8"/>
  <c r="P834" i="8"/>
  <c r="O834" i="8"/>
  <c r="N834" i="8"/>
  <c r="M834" i="8"/>
  <c r="L834" i="8"/>
  <c r="K834" i="8"/>
  <c r="J834" i="8"/>
  <c r="I834" i="8"/>
  <c r="H834" i="8"/>
  <c r="G834" i="8"/>
  <c r="F834" i="8"/>
  <c r="E834" i="8"/>
  <c r="D834" i="8" a="1"/>
  <c r="D834" i="8" s="1"/>
  <c r="C834" i="8" a="1"/>
  <c r="C834" i="8" s="1"/>
  <c r="B834" i="8"/>
  <c r="Q833" i="8"/>
  <c r="P833" i="8"/>
  <c r="O833" i="8"/>
  <c r="N833" i="8"/>
  <c r="M833" i="8"/>
  <c r="L833" i="8"/>
  <c r="K833" i="8"/>
  <c r="J833" i="8"/>
  <c r="I833" i="8"/>
  <c r="H833" i="8"/>
  <c r="G833" i="8"/>
  <c r="F833" i="8"/>
  <c r="E833" i="8"/>
  <c r="D833" i="8" a="1"/>
  <c r="D833" i="8" s="1"/>
  <c r="C833" i="8" a="1"/>
  <c r="C833" i="8" s="1"/>
  <c r="B833" i="8"/>
  <c r="Q832" i="8"/>
  <c r="P832" i="8"/>
  <c r="O832" i="8"/>
  <c r="N832" i="8"/>
  <c r="M832" i="8"/>
  <c r="L832" i="8"/>
  <c r="K832" i="8"/>
  <c r="J832" i="8"/>
  <c r="I832" i="8"/>
  <c r="H832" i="8"/>
  <c r="G832" i="8"/>
  <c r="F832" i="8"/>
  <c r="E832" i="8"/>
  <c r="D832" i="8" a="1"/>
  <c r="D832" i="8" s="1"/>
  <c r="C832" i="8" a="1"/>
  <c r="C832" i="8" s="1"/>
  <c r="B832" i="8"/>
  <c r="Q831" i="8"/>
  <c r="P831" i="8"/>
  <c r="O831" i="8"/>
  <c r="N831" i="8"/>
  <c r="M831" i="8"/>
  <c r="L831" i="8"/>
  <c r="K831" i="8"/>
  <c r="J831" i="8"/>
  <c r="I831" i="8"/>
  <c r="H831" i="8"/>
  <c r="G831" i="8"/>
  <c r="F831" i="8"/>
  <c r="E831" i="8"/>
  <c r="D831" i="8" a="1"/>
  <c r="D831" i="8" s="1"/>
  <c r="C831" i="8" a="1"/>
  <c r="C831" i="8" s="1"/>
  <c r="B831" i="8"/>
  <c r="Q830" i="8"/>
  <c r="P830" i="8"/>
  <c r="O830" i="8"/>
  <c r="N830" i="8"/>
  <c r="M830" i="8"/>
  <c r="L830" i="8"/>
  <c r="K830" i="8"/>
  <c r="J830" i="8"/>
  <c r="I830" i="8"/>
  <c r="H830" i="8"/>
  <c r="G830" i="8"/>
  <c r="F830" i="8"/>
  <c r="E830" i="8"/>
  <c r="D830" i="8" a="1"/>
  <c r="D830" i="8" s="1"/>
  <c r="C830" i="8" a="1"/>
  <c r="C830" i="8" s="1"/>
  <c r="B830" i="8"/>
  <c r="Q829" i="8"/>
  <c r="P829" i="8"/>
  <c r="O829" i="8"/>
  <c r="N829" i="8"/>
  <c r="M829" i="8"/>
  <c r="L829" i="8"/>
  <c r="K829" i="8"/>
  <c r="J829" i="8"/>
  <c r="I829" i="8"/>
  <c r="H829" i="8"/>
  <c r="G829" i="8"/>
  <c r="F829" i="8"/>
  <c r="E829" i="8"/>
  <c r="D829" i="8" a="1"/>
  <c r="D829" i="8" s="1"/>
  <c r="C829" i="8" a="1"/>
  <c r="C829" i="8" s="1"/>
  <c r="B829" i="8"/>
  <c r="Q828" i="8"/>
  <c r="P828" i="8"/>
  <c r="O828" i="8"/>
  <c r="N828" i="8"/>
  <c r="M828" i="8"/>
  <c r="L828" i="8"/>
  <c r="K828" i="8"/>
  <c r="J828" i="8"/>
  <c r="I828" i="8"/>
  <c r="H828" i="8"/>
  <c r="G828" i="8"/>
  <c r="F828" i="8"/>
  <c r="E828" i="8"/>
  <c r="D828" i="8" a="1"/>
  <c r="D828" i="8" s="1"/>
  <c r="C828" i="8" a="1"/>
  <c r="C828" i="8" s="1"/>
  <c r="B828" i="8"/>
  <c r="Q827" i="8"/>
  <c r="P827" i="8"/>
  <c r="O827" i="8"/>
  <c r="N827" i="8"/>
  <c r="M827" i="8"/>
  <c r="L827" i="8"/>
  <c r="K827" i="8"/>
  <c r="J827" i="8"/>
  <c r="I827" i="8"/>
  <c r="H827" i="8"/>
  <c r="G827" i="8"/>
  <c r="F827" i="8"/>
  <c r="E827" i="8"/>
  <c r="D827" i="8" a="1"/>
  <c r="D827" i="8" s="1"/>
  <c r="C827" i="8" a="1"/>
  <c r="C827" i="8" s="1"/>
  <c r="B827" i="8"/>
  <c r="Q826" i="8"/>
  <c r="P826" i="8"/>
  <c r="O826" i="8"/>
  <c r="N826" i="8"/>
  <c r="M826" i="8"/>
  <c r="L826" i="8"/>
  <c r="K826" i="8"/>
  <c r="J826" i="8"/>
  <c r="I826" i="8"/>
  <c r="H826" i="8"/>
  <c r="G826" i="8"/>
  <c r="F826" i="8"/>
  <c r="E826" i="8"/>
  <c r="D826" i="8" a="1"/>
  <c r="D826" i="8" s="1"/>
  <c r="C826" i="8" a="1"/>
  <c r="C826" i="8" s="1"/>
  <c r="B826" i="8"/>
  <c r="Q825" i="8"/>
  <c r="P825" i="8"/>
  <c r="O825" i="8"/>
  <c r="N825" i="8"/>
  <c r="M825" i="8"/>
  <c r="L825" i="8"/>
  <c r="K825" i="8"/>
  <c r="J825" i="8"/>
  <c r="I825" i="8"/>
  <c r="H825" i="8"/>
  <c r="G825" i="8"/>
  <c r="F825" i="8"/>
  <c r="E825" i="8"/>
  <c r="D825" i="8" a="1"/>
  <c r="D825" i="8" s="1"/>
  <c r="C825" i="8" a="1"/>
  <c r="C825" i="8" s="1"/>
  <c r="B825" i="8"/>
  <c r="Q824" i="8"/>
  <c r="P824" i="8"/>
  <c r="O824" i="8"/>
  <c r="N824" i="8"/>
  <c r="M824" i="8"/>
  <c r="L824" i="8"/>
  <c r="K824" i="8"/>
  <c r="J824" i="8"/>
  <c r="I824" i="8"/>
  <c r="H824" i="8"/>
  <c r="G824" i="8"/>
  <c r="F824" i="8"/>
  <c r="E824" i="8"/>
  <c r="D824" i="8" a="1"/>
  <c r="D824" i="8" s="1"/>
  <c r="C824" i="8" a="1"/>
  <c r="C824" i="8" s="1"/>
  <c r="B824" i="8"/>
  <c r="Q823" i="8"/>
  <c r="P823" i="8"/>
  <c r="O823" i="8"/>
  <c r="N823" i="8"/>
  <c r="M823" i="8"/>
  <c r="L823" i="8"/>
  <c r="K823" i="8"/>
  <c r="J823" i="8"/>
  <c r="I823" i="8"/>
  <c r="H823" i="8"/>
  <c r="G823" i="8"/>
  <c r="F823" i="8"/>
  <c r="E823" i="8"/>
  <c r="D823" i="8" a="1"/>
  <c r="D823" i="8" s="1"/>
  <c r="C823" i="8" a="1"/>
  <c r="C823" i="8" s="1"/>
  <c r="B823" i="8"/>
  <c r="Q822" i="8"/>
  <c r="P822" i="8"/>
  <c r="O822" i="8"/>
  <c r="N822" i="8"/>
  <c r="M822" i="8"/>
  <c r="L822" i="8"/>
  <c r="K822" i="8"/>
  <c r="J822" i="8"/>
  <c r="I822" i="8"/>
  <c r="H822" i="8"/>
  <c r="G822" i="8"/>
  <c r="F822" i="8"/>
  <c r="E822" i="8"/>
  <c r="D822" i="8" a="1"/>
  <c r="D822" i="8" s="1"/>
  <c r="C822" i="8" a="1"/>
  <c r="C822" i="8" s="1"/>
  <c r="B822" i="8"/>
  <c r="Q821" i="8"/>
  <c r="P821" i="8"/>
  <c r="O821" i="8"/>
  <c r="N821" i="8"/>
  <c r="M821" i="8"/>
  <c r="L821" i="8"/>
  <c r="K821" i="8"/>
  <c r="J821" i="8"/>
  <c r="I821" i="8"/>
  <c r="H821" i="8"/>
  <c r="G821" i="8"/>
  <c r="F821" i="8"/>
  <c r="E821" i="8"/>
  <c r="D821" i="8" a="1"/>
  <c r="D821" i="8" s="1"/>
  <c r="C821" i="8" a="1"/>
  <c r="C821" i="8" s="1"/>
  <c r="B821" i="8"/>
  <c r="Q820" i="8"/>
  <c r="P820" i="8"/>
  <c r="O820" i="8"/>
  <c r="N820" i="8"/>
  <c r="M820" i="8"/>
  <c r="L820" i="8"/>
  <c r="K820" i="8"/>
  <c r="J820" i="8"/>
  <c r="I820" i="8"/>
  <c r="H820" i="8"/>
  <c r="G820" i="8"/>
  <c r="F820" i="8"/>
  <c r="E820" i="8"/>
  <c r="D820" i="8" a="1"/>
  <c r="D820" i="8" s="1"/>
  <c r="C820" i="8" a="1"/>
  <c r="C820" i="8" s="1"/>
  <c r="B820" i="8"/>
  <c r="Q819" i="8"/>
  <c r="P819" i="8"/>
  <c r="O819" i="8"/>
  <c r="N819" i="8"/>
  <c r="M819" i="8"/>
  <c r="L819" i="8"/>
  <c r="K819" i="8"/>
  <c r="J819" i="8"/>
  <c r="I819" i="8"/>
  <c r="H819" i="8"/>
  <c r="G819" i="8"/>
  <c r="F819" i="8"/>
  <c r="E819" i="8"/>
  <c r="D819" i="8" a="1"/>
  <c r="D819" i="8" s="1"/>
  <c r="C819" i="8" a="1"/>
  <c r="C819" i="8" s="1"/>
  <c r="B819" i="8"/>
  <c r="Q818" i="8"/>
  <c r="P818" i="8"/>
  <c r="O818" i="8"/>
  <c r="N818" i="8"/>
  <c r="M818" i="8"/>
  <c r="L818" i="8"/>
  <c r="K818" i="8"/>
  <c r="J818" i="8"/>
  <c r="I818" i="8"/>
  <c r="H818" i="8"/>
  <c r="G818" i="8"/>
  <c r="F818" i="8"/>
  <c r="E818" i="8"/>
  <c r="D818" i="8" a="1"/>
  <c r="D818" i="8" s="1"/>
  <c r="C818" i="8" a="1"/>
  <c r="C818" i="8" s="1"/>
  <c r="B818" i="8"/>
  <c r="Q817" i="8"/>
  <c r="P817" i="8"/>
  <c r="O817" i="8"/>
  <c r="N817" i="8"/>
  <c r="M817" i="8"/>
  <c r="L817" i="8"/>
  <c r="K817" i="8"/>
  <c r="J817" i="8"/>
  <c r="I817" i="8"/>
  <c r="H817" i="8"/>
  <c r="G817" i="8"/>
  <c r="F817" i="8"/>
  <c r="E817" i="8"/>
  <c r="D817" i="8" a="1"/>
  <c r="D817" i="8" s="1"/>
  <c r="C817" i="8" a="1"/>
  <c r="C817" i="8" s="1"/>
  <c r="B817" i="8"/>
  <c r="Q816" i="8"/>
  <c r="P816" i="8"/>
  <c r="O816" i="8"/>
  <c r="N816" i="8"/>
  <c r="M816" i="8"/>
  <c r="L816" i="8"/>
  <c r="K816" i="8"/>
  <c r="J816" i="8"/>
  <c r="I816" i="8"/>
  <c r="H816" i="8"/>
  <c r="G816" i="8"/>
  <c r="F816" i="8"/>
  <c r="E816" i="8"/>
  <c r="D816" i="8" a="1"/>
  <c r="D816" i="8" s="1"/>
  <c r="C816" i="8" a="1"/>
  <c r="C816" i="8" s="1"/>
  <c r="B816" i="8"/>
  <c r="Q815" i="8"/>
  <c r="P815" i="8"/>
  <c r="O815" i="8"/>
  <c r="N815" i="8"/>
  <c r="M815" i="8"/>
  <c r="L815" i="8"/>
  <c r="K815" i="8"/>
  <c r="J815" i="8"/>
  <c r="I815" i="8"/>
  <c r="H815" i="8"/>
  <c r="G815" i="8"/>
  <c r="F815" i="8"/>
  <c r="E815" i="8"/>
  <c r="D815" i="8" a="1"/>
  <c r="D815" i="8" s="1"/>
  <c r="C815" i="8" a="1"/>
  <c r="C815" i="8" s="1"/>
  <c r="B815" i="8"/>
  <c r="Q814" i="8"/>
  <c r="P814" i="8"/>
  <c r="O814" i="8"/>
  <c r="N814" i="8"/>
  <c r="M814" i="8"/>
  <c r="L814" i="8"/>
  <c r="K814" i="8"/>
  <c r="J814" i="8"/>
  <c r="I814" i="8"/>
  <c r="H814" i="8"/>
  <c r="G814" i="8"/>
  <c r="F814" i="8"/>
  <c r="E814" i="8"/>
  <c r="D814" i="8" a="1"/>
  <c r="D814" i="8" s="1"/>
  <c r="C814" i="8" a="1"/>
  <c r="C814" i="8" s="1"/>
  <c r="B814" i="8"/>
  <c r="Q813" i="8"/>
  <c r="P813" i="8"/>
  <c r="O813" i="8"/>
  <c r="N813" i="8"/>
  <c r="M813" i="8"/>
  <c r="L813" i="8"/>
  <c r="K813" i="8"/>
  <c r="J813" i="8"/>
  <c r="I813" i="8"/>
  <c r="H813" i="8"/>
  <c r="G813" i="8"/>
  <c r="F813" i="8"/>
  <c r="E813" i="8"/>
  <c r="D813" i="8" a="1"/>
  <c r="D813" i="8" s="1"/>
  <c r="C813" i="8" a="1"/>
  <c r="C813" i="8" s="1"/>
  <c r="B813" i="8"/>
  <c r="Q812" i="8"/>
  <c r="P812" i="8"/>
  <c r="O812" i="8"/>
  <c r="N812" i="8"/>
  <c r="M812" i="8"/>
  <c r="L812" i="8"/>
  <c r="K812" i="8"/>
  <c r="J812" i="8"/>
  <c r="I812" i="8"/>
  <c r="H812" i="8"/>
  <c r="G812" i="8"/>
  <c r="F812" i="8"/>
  <c r="E812" i="8"/>
  <c r="D812" i="8" a="1"/>
  <c r="D812" i="8" s="1"/>
  <c r="C812" i="8" a="1"/>
  <c r="C812" i="8" s="1"/>
  <c r="B812" i="8"/>
  <c r="Q811" i="8"/>
  <c r="P811" i="8"/>
  <c r="O811" i="8"/>
  <c r="N811" i="8"/>
  <c r="M811" i="8"/>
  <c r="L811" i="8"/>
  <c r="K811" i="8"/>
  <c r="J811" i="8"/>
  <c r="I811" i="8"/>
  <c r="H811" i="8"/>
  <c r="G811" i="8"/>
  <c r="F811" i="8"/>
  <c r="E811" i="8"/>
  <c r="D811" i="8" a="1"/>
  <c r="D811" i="8" s="1"/>
  <c r="C811" i="8" a="1"/>
  <c r="C811" i="8" s="1"/>
  <c r="B811" i="8"/>
  <c r="Q810" i="8"/>
  <c r="P810" i="8"/>
  <c r="O810" i="8"/>
  <c r="N810" i="8"/>
  <c r="M810" i="8"/>
  <c r="L810" i="8"/>
  <c r="K810" i="8"/>
  <c r="J810" i="8"/>
  <c r="I810" i="8"/>
  <c r="H810" i="8"/>
  <c r="G810" i="8"/>
  <c r="F810" i="8"/>
  <c r="E810" i="8"/>
  <c r="D810" i="8" a="1"/>
  <c r="D810" i="8" s="1"/>
  <c r="C810" i="8" a="1"/>
  <c r="C810" i="8" s="1"/>
  <c r="B810" i="8"/>
  <c r="Q809" i="8"/>
  <c r="P809" i="8"/>
  <c r="O809" i="8"/>
  <c r="N809" i="8"/>
  <c r="M809" i="8"/>
  <c r="L809" i="8"/>
  <c r="K809" i="8"/>
  <c r="J809" i="8"/>
  <c r="I809" i="8"/>
  <c r="H809" i="8"/>
  <c r="G809" i="8"/>
  <c r="F809" i="8"/>
  <c r="E809" i="8"/>
  <c r="D809" i="8" a="1"/>
  <c r="D809" i="8" s="1"/>
  <c r="C809" i="8" a="1"/>
  <c r="C809" i="8" s="1"/>
  <c r="B809" i="8"/>
  <c r="Q808" i="8"/>
  <c r="P808" i="8"/>
  <c r="O808" i="8"/>
  <c r="N808" i="8"/>
  <c r="M808" i="8"/>
  <c r="L808" i="8"/>
  <c r="K808" i="8"/>
  <c r="J808" i="8"/>
  <c r="I808" i="8"/>
  <c r="H808" i="8"/>
  <c r="G808" i="8"/>
  <c r="F808" i="8"/>
  <c r="E808" i="8"/>
  <c r="D808" i="8" a="1"/>
  <c r="D808" i="8" s="1"/>
  <c r="C808" i="8" a="1"/>
  <c r="C808" i="8" s="1"/>
  <c r="B808" i="8"/>
  <c r="Q807" i="8"/>
  <c r="P807" i="8"/>
  <c r="O807" i="8"/>
  <c r="N807" i="8"/>
  <c r="M807" i="8"/>
  <c r="L807" i="8"/>
  <c r="K807" i="8"/>
  <c r="J807" i="8"/>
  <c r="I807" i="8"/>
  <c r="H807" i="8"/>
  <c r="G807" i="8"/>
  <c r="F807" i="8"/>
  <c r="E807" i="8"/>
  <c r="D807" i="8" a="1"/>
  <c r="D807" i="8" s="1"/>
  <c r="C807" i="8" a="1"/>
  <c r="C807" i="8" s="1"/>
  <c r="B807" i="8"/>
  <c r="Q806" i="8"/>
  <c r="P806" i="8"/>
  <c r="O806" i="8"/>
  <c r="N806" i="8"/>
  <c r="M806" i="8"/>
  <c r="L806" i="8"/>
  <c r="K806" i="8"/>
  <c r="J806" i="8"/>
  <c r="I806" i="8"/>
  <c r="H806" i="8"/>
  <c r="G806" i="8"/>
  <c r="F806" i="8"/>
  <c r="E806" i="8"/>
  <c r="D806" i="8" a="1"/>
  <c r="D806" i="8" s="1"/>
  <c r="C806" i="8" a="1"/>
  <c r="C806" i="8" s="1"/>
  <c r="B806" i="8"/>
  <c r="Q805" i="8"/>
  <c r="P805" i="8"/>
  <c r="O805" i="8"/>
  <c r="N805" i="8"/>
  <c r="M805" i="8"/>
  <c r="L805" i="8"/>
  <c r="K805" i="8"/>
  <c r="J805" i="8"/>
  <c r="I805" i="8"/>
  <c r="H805" i="8"/>
  <c r="G805" i="8"/>
  <c r="F805" i="8"/>
  <c r="E805" i="8"/>
  <c r="D805" i="8" a="1"/>
  <c r="D805" i="8" s="1"/>
  <c r="C805" i="8" a="1"/>
  <c r="C805" i="8" s="1"/>
  <c r="B805" i="8"/>
  <c r="Q804" i="8"/>
  <c r="P804" i="8"/>
  <c r="O804" i="8"/>
  <c r="N804" i="8"/>
  <c r="M804" i="8"/>
  <c r="L804" i="8"/>
  <c r="K804" i="8"/>
  <c r="J804" i="8"/>
  <c r="I804" i="8"/>
  <c r="H804" i="8"/>
  <c r="G804" i="8"/>
  <c r="F804" i="8"/>
  <c r="E804" i="8"/>
  <c r="D804" i="8" a="1"/>
  <c r="D804" i="8" s="1"/>
  <c r="C804" i="8" a="1"/>
  <c r="C804" i="8" s="1"/>
  <c r="B804" i="8"/>
  <c r="Q803" i="8"/>
  <c r="P803" i="8"/>
  <c r="O803" i="8"/>
  <c r="N803" i="8"/>
  <c r="M803" i="8"/>
  <c r="L803" i="8"/>
  <c r="K803" i="8"/>
  <c r="J803" i="8"/>
  <c r="I803" i="8"/>
  <c r="H803" i="8"/>
  <c r="G803" i="8"/>
  <c r="F803" i="8"/>
  <c r="E803" i="8"/>
  <c r="D803" i="8" a="1"/>
  <c r="D803" i="8" s="1"/>
  <c r="C803" i="8" a="1"/>
  <c r="C803" i="8" s="1"/>
  <c r="B803" i="8"/>
  <c r="Q802" i="8"/>
  <c r="P802" i="8"/>
  <c r="O802" i="8"/>
  <c r="N802" i="8"/>
  <c r="M802" i="8"/>
  <c r="L802" i="8"/>
  <c r="K802" i="8"/>
  <c r="J802" i="8"/>
  <c r="I802" i="8"/>
  <c r="H802" i="8"/>
  <c r="G802" i="8"/>
  <c r="F802" i="8"/>
  <c r="E802" i="8"/>
  <c r="D802" i="8" a="1"/>
  <c r="D802" i="8" s="1"/>
  <c r="C802" i="8" a="1"/>
  <c r="C802" i="8" s="1"/>
  <c r="B802" i="8"/>
  <c r="Q801" i="8"/>
  <c r="P801" i="8"/>
  <c r="O801" i="8"/>
  <c r="N801" i="8"/>
  <c r="M801" i="8"/>
  <c r="L801" i="8"/>
  <c r="K801" i="8"/>
  <c r="J801" i="8"/>
  <c r="I801" i="8"/>
  <c r="H801" i="8"/>
  <c r="G801" i="8"/>
  <c r="F801" i="8"/>
  <c r="E801" i="8"/>
  <c r="D801" i="8" a="1"/>
  <c r="D801" i="8" s="1"/>
  <c r="C801" i="8" a="1"/>
  <c r="C801" i="8" s="1"/>
  <c r="B801" i="8"/>
  <c r="Q800" i="8"/>
  <c r="P800" i="8"/>
  <c r="O800" i="8"/>
  <c r="N800" i="8"/>
  <c r="M800" i="8"/>
  <c r="L800" i="8"/>
  <c r="K800" i="8"/>
  <c r="J800" i="8"/>
  <c r="I800" i="8"/>
  <c r="H800" i="8"/>
  <c r="G800" i="8"/>
  <c r="F800" i="8"/>
  <c r="E800" i="8"/>
  <c r="D800" i="8" a="1"/>
  <c r="D800" i="8" s="1"/>
  <c r="C800" i="8" a="1"/>
  <c r="C800" i="8" s="1"/>
  <c r="B800" i="8"/>
  <c r="Q799" i="8"/>
  <c r="P799" i="8"/>
  <c r="O799" i="8"/>
  <c r="N799" i="8"/>
  <c r="M799" i="8"/>
  <c r="L799" i="8"/>
  <c r="K799" i="8"/>
  <c r="J799" i="8"/>
  <c r="I799" i="8"/>
  <c r="H799" i="8"/>
  <c r="G799" i="8"/>
  <c r="F799" i="8"/>
  <c r="E799" i="8"/>
  <c r="D799" i="8" a="1"/>
  <c r="D799" i="8" s="1"/>
  <c r="C799" i="8" a="1"/>
  <c r="C799" i="8" s="1"/>
  <c r="B799" i="8"/>
  <c r="Q798" i="8"/>
  <c r="P798" i="8"/>
  <c r="O798" i="8"/>
  <c r="N798" i="8"/>
  <c r="M798" i="8"/>
  <c r="L798" i="8"/>
  <c r="K798" i="8"/>
  <c r="J798" i="8"/>
  <c r="I798" i="8"/>
  <c r="H798" i="8"/>
  <c r="G798" i="8"/>
  <c r="F798" i="8"/>
  <c r="E798" i="8"/>
  <c r="D798" i="8" a="1"/>
  <c r="D798" i="8" s="1"/>
  <c r="C798" i="8" a="1"/>
  <c r="C798" i="8" s="1"/>
  <c r="B798" i="8"/>
  <c r="Q797" i="8"/>
  <c r="P797" i="8"/>
  <c r="O797" i="8"/>
  <c r="N797" i="8"/>
  <c r="M797" i="8"/>
  <c r="L797" i="8"/>
  <c r="K797" i="8"/>
  <c r="J797" i="8"/>
  <c r="I797" i="8"/>
  <c r="H797" i="8"/>
  <c r="G797" i="8"/>
  <c r="F797" i="8"/>
  <c r="E797" i="8"/>
  <c r="D797" i="8" a="1"/>
  <c r="D797" i="8" s="1"/>
  <c r="C797" i="8" a="1"/>
  <c r="C797" i="8" s="1"/>
  <c r="B797" i="8"/>
  <c r="Q796" i="8"/>
  <c r="P796" i="8"/>
  <c r="O796" i="8"/>
  <c r="N796" i="8"/>
  <c r="M796" i="8"/>
  <c r="L796" i="8"/>
  <c r="K796" i="8"/>
  <c r="J796" i="8"/>
  <c r="I796" i="8"/>
  <c r="H796" i="8"/>
  <c r="G796" i="8"/>
  <c r="F796" i="8"/>
  <c r="E796" i="8"/>
  <c r="D796" i="8" a="1"/>
  <c r="D796" i="8" s="1"/>
  <c r="C796" i="8" a="1"/>
  <c r="C796" i="8" s="1"/>
  <c r="B796" i="8"/>
  <c r="Q795" i="8"/>
  <c r="P795" i="8"/>
  <c r="O795" i="8"/>
  <c r="N795" i="8"/>
  <c r="M795" i="8"/>
  <c r="L795" i="8"/>
  <c r="K795" i="8"/>
  <c r="J795" i="8"/>
  <c r="I795" i="8"/>
  <c r="H795" i="8"/>
  <c r="G795" i="8"/>
  <c r="F795" i="8"/>
  <c r="E795" i="8"/>
  <c r="D795" i="8" a="1"/>
  <c r="D795" i="8" s="1"/>
  <c r="C795" i="8" a="1"/>
  <c r="C795" i="8" s="1"/>
  <c r="B795" i="8"/>
  <c r="Q794" i="8"/>
  <c r="P794" i="8"/>
  <c r="O794" i="8"/>
  <c r="N794" i="8"/>
  <c r="M794" i="8"/>
  <c r="L794" i="8"/>
  <c r="K794" i="8"/>
  <c r="J794" i="8"/>
  <c r="I794" i="8"/>
  <c r="H794" i="8"/>
  <c r="G794" i="8"/>
  <c r="F794" i="8"/>
  <c r="E794" i="8"/>
  <c r="D794" i="8" a="1"/>
  <c r="D794" i="8" s="1"/>
  <c r="C794" i="8" a="1"/>
  <c r="C794" i="8" s="1"/>
  <c r="B794" i="8"/>
  <c r="Q793" i="8"/>
  <c r="P793" i="8"/>
  <c r="O793" i="8"/>
  <c r="N793" i="8"/>
  <c r="M793" i="8"/>
  <c r="L793" i="8"/>
  <c r="K793" i="8"/>
  <c r="J793" i="8"/>
  <c r="I793" i="8"/>
  <c r="H793" i="8"/>
  <c r="G793" i="8"/>
  <c r="F793" i="8"/>
  <c r="E793" i="8"/>
  <c r="D793" i="8" a="1"/>
  <c r="D793" i="8" s="1"/>
  <c r="C793" i="8" a="1"/>
  <c r="C793" i="8" s="1"/>
  <c r="B793" i="8"/>
  <c r="Q792" i="8"/>
  <c r="P792" i="8"/>
  <c r="O792" i="8"/>
  <c r="N792" i="8"/>
  <c r="M792" i="8"/>
  <c r="L792" i="8"/>
  <c r="K792" i="8"/>
  <c r="J792" i="8"/>
  <c r="I792" i="8"/>
  <c r="H792" i="8"/>
  <c r="G792" i="8"/>
  <c r="F792" i="8"/>
  <c r="E792" i="8"/>
  <c r="D792" i="8" a="1"/>
  <c r="D792" i="8" s="1"/>
  <c r="C792" i="8" a="1"/>
  <c r="C792" i="8" s="1"/>
  <c r="B792" i="8"/>
  <c r="Q791" i="8"/>
  <c r="P791" i="8"/>
  <c r="O791" i="8"/>
  <c r="N791" i="8"/>
  <c r="M791" i="8"/>
  <c r="L791" i="8"/>
  <c r="K791" i="8"/>
  <c r="J791" i="8"/>
  <c r="I791" i="8"/>
  <c r="H791" i="8"/>
  <c r="G791" i="8"/>
  <c r="F791" i="8"/>
  <c r="E791" i="8"/>
  <c r="D791" i="8" a="1"/>
  <c r="D791" i="8" s="1"/>
  <c r="C791" i="8" a="1"/>
  <c r="C791" i="8" s="1"/>
  <c r="B791" i="8"/>
  <c r="Q790" i="8"/>
  <c r="P790" i="8"/>
  <c r="O790" i="8"/>
  <c r="N790" i="8"/>
  <c r="M790" i="8"/>
  <c r="L790" i="8"/>
  <c r="K790" i="8"/>
  <c r="J790" i="8"/>
  <c r="I790" i="8"/>
  <c r="H790" i="8"/>
  <c r="G790" i="8"/>
  <c r="F790" i="8"/>
  <c r="E790" i="8"/>
  <c r="D790" i="8" a="1"/>
  <c r="D790" i="8" s="1"/>
  <c r="C790" i="8" a="1"/>
  <c r="C790" i="8" s="1"/>
  <c r="B790" i="8"/>
  <c r="Q789" i="8"/>
  <c r="P789" i="8"/>
  <c r="O789" i="8"/>
  <c r="N789" i="8"/>
  <c r="M789" i="8"/>
  <c r="L789" i="8"/>
  <c r="K789" i="8"/>
  <c r="J789" i="8"/>
  <c r="I789" i="8"/>
  <c r="H789" i="8"/>
  <c r="G789" i="8"/>
  <c r="F789" i="8"/>
  <c r="E789" i="8"/>
  <c r="D789" i="8" a="1"/>
  <c r="D789" i="8" s="1"/>
  <c r="C789" i="8" a="1"/>
  <c r="C789" i="8" s="1"/>
  <c r="B789" i="8"/>
  <c r="Q788" i="8"/>
  <c r="P788" i="8"/>
  <c r="O788" i="8"/>
  <c r="N788" i="8"/>
  <c r="M788" i="8"/>
  <c r="L788" i="8"/>
  <c r="K788" i="8"/>
  <c r="J788" i="8"/>
  <c r="I788" i="8"/>
  <c r="H788" i="8"/>
  <c r="G788" i="8"/>
  <c r="F788" i="8"/>
  <c r="E788" i="8"/>
  <c r="D788" i="8" a="1"/>
  <c r="D788" i="8" s="1"/>
  <c r="C788" i="8" a="1"/>
  <c r="C788" i="8" s="1"/>
  <c r="B788" i="8"/>
  <c r="Q787" i="8"/>
  <c r="P787" i="8"/>
  <c r="O787" i="8"/>
  <c r="N787" i="8"/>
  <c r="M787" i="8"/>
  <c r="L787" i="8"/>
  <c r="K787" i="8"/>
  <c r="J787" i="8"/>
  <c r="I787" i="8"/>
  <c r="H787" i="8"/>
  <c r="G787" i="8"/>
  <c r="F787" i="8"/>
  <c r="E787" i="8"/>
  <c r="D787" i="8" a="1"/>
  <c r="D787" i="8" s="1"/>
  <c r="C787" i="8" a="1"/>
  <c r="C787" i="8" s="1"/>
  <c r="B787" i="8"/>
  <c r="Q786" i="8"/>
  <c r="P786" i="8"/>
  <c r="O786" i="8"/>
  <c r="N786" i="8"/>
  <c r="M786" i="8"/>
  <c r="L786" i="8"/>
  <c r="K786" i="8"/>
  <c r="J786" i="8"/>
  <c r="I786" i="8"/>
  <c r="H786" i="8"/>
  <c r="G786" i="8"/>
  <c r="F786" i="8"/>
  <c r="E786" i="8"/>
  <c r="D786" i="8" a="1"/>
  <c r="D786" i="8" s="1"/>
  <c r="C786" i="8" a="1"/>
  <c r="C786" i="8" s="1"/>
  <c r="B786" i="8"/>
  <c r="Q785" i="8"/>
  <c r="P785" i="8"/>
  <c r="O785" i="8"/>
  <c r="N785" i="8"/>
  <c r="M785" i="8"/>
  <c r="L785" i="8"/>
  <c r="K785" i="8"/>
  <c r="J785" i="8"/>
  <c r="I785" i="8"/>
  <c r="H785" i="8"/>
  <c r="G785" i="8"/>
  <c r="F785" i="8"/>
  <c r="E785" i="8"/>
  <c r="D785" i="8" a="1"/>
  <c r="D785" i="8" s="1"/>
  <c r="C785" i="8" a="1"/>
  <c r="C785" i="8" s="1"/>
  <c r="B785" i="8"/>
  <c r="Q784" i="8"/>
  <c r="P784" i="8"/>
  <c r="O784" i="8"/>
  <c r="N784" i="8"/>
  <c r="M784" i="8"/>
  <c r="L784" i="8"/>
  <c r="K784" i="8"/>
  <c r="J784" i="8"/>
  <c r="I784" i="8"/>
  <c r="H784" i="8"/>
  <c r="G784" i="8"/>
  <c r="F784" i="8"/>
  <c r="E784" i="8"/>
  <c r="D784" i="8" a="1"/>
  <c r="D784" i="8" s="1"/>
  <c r="C784" i="8" a="1"/>
  <c r="C784" i="8" s="1"/>
  <c r="B784" i="8"/>
  <c r="Q783" i="8"/>
  <c r="P783" i="8"/>
  <c r="O783" i="8"/>
  <c r="N783" i="8"/>
  <c r="M783" i="8"/>
  <c r="L783" i="8"/>
  <c r="K783" i="8"/>
  <c r="J783" i="8"/>
  <c r="I783" i="8"/>
  <c r="H783" i="8"/>
  <c r="G783" i="8"/>
  <c r="F783" i="8"/>
  <c r="E783" i="8"/>
  <c r="D783" i="8" a="1"/>
  <c r="D783" i="8" s="1"/>
  <c r="C783" i="8" a="1"/>
  <c r="C783" i="8" s="1"/>
  <c r="B783" i="8"/>
  <c r="Q782" i="8"/>
  <c r="P782" i="8"/>
  <c r="O782" i="8"/>
  <c r="N782" i="8"/>
  <c r="M782" i="8"/>
  <c r="L782" i="8"/>
  <c r="K782" i="8"/>
  <c r="J782" i="8"/>
  <c r="I782" i="8"/>
  <c r="H782" i="8"/>
  <c r="G782" i="8"/>
  <c r="F782" i="8"/>
  <c r="E782" i="8"/>
  <c r="D782" i="8" a="1"/>
  <c r="D782" i="8" s="1"/>
  <c r="C782" i="8" a="1"/>
  <c r="C782" i="8" s="1"/>
  <c r="B782" i="8"/>
  <c r="Q781" i="8"/>
  <c r="P781" i="8"/>
  <c r="O781" i="8"/>
  <c r="N781" i="8"/>
  <c r="M781" i="8"/>
  <c r="L781" i="8"/>
  <c r="K781" i="8"/>
  <c r="J781" i="8"/>
  <c r="I781" i="8"/>
  <c r="H781" i="8"/>
  <c r="G781" i="8"/>
  <c r="F781" i="8"/>
  <c r="E781" i="8"/>
  <c r="D781" i="8" a="1"/>
  <c r="D781" i="8" s="1"/>
  <c r="C781" i="8" a="1"/>
  <c r="C781" i="8" s="1"/>
  <c r="B781" i="8"/>
  <c r="Q780" i="8"/>
  <c r="P780" i="8"/>
  <c r="O780" i="8"/>
  <c r="N780" i="8"/>
  <c r="M780" i="8"/>
  <c r="L780" i="8"/>
  <c r="K780" i="8"/>
  <c r="J780" i="8"/>
  <c r="I780" i="8"/>
  <c r="H780" i="8"/>
  <c r="G780" i="8"/>
  <c r="F780" i="8"/>
  <c r="E780" i="8"/>
  <c r="D780" i="8" a="1"/>
  <c r="D780" i="8" s="1"/>
  <c r="C780" i="8" a="1"/>
  <c r="C780" i="8" s="1"/>
  <c r="B780" i="8"/>
  <c r="Q779" i="8"/>
  <c r="P779" i="8"/>
  <c r="O779" i="8"/>
  <c r="N779" i="8"/>
  <c r="M779" i="8"/>
  <c r="L779" i="8"/>
  <c r="K779" i="8"/>
  <c r="J779" i="8"/>
  <c r="I779" i="8"/>
  <c r="H779" i="8"/>
  <c r="G779" i="8"/>
  <c r="F779" i="8"/>
  <c r="E779" i="8"/>
  <c r="D779" i="8" a="1"/>
  <c r="D779" i="8" s="1"/>
  <c r="C779" i="8" a="1"/>
  <c r="C779" i="8" s="1"/>
  <c r="B779" i="8"/>
  <c r="Q778" i="8"/>
  <c r="P778" i="8"/>
  <c r="O778" i="8"/>
  <c r="N778" i="8"/>
  <c r="M778" i="8"/>
  <c r="L778" i="8"/>
  <c r="K778" i="8"/>
  <c r="J778" i="8"/>
  <c r="I778" i="8"/>
  <c r="H778" i="8"/>
  <c r="G778" i="8"/>
  <c r="F778" i="8"/>
  <c r="E778" i="8"/>
  <c r="D778" i="8" a="1"/>
  <c r="D778" i="8" s="1"/>
  <c r="C778" i="8" a="1"/>
  <c r="C778" i="8" s="1"/>
  <c r="B778" i="8"/>
  <c r="Q777" i="8"/>
  <c r="P777" i="8"/>
  <c r="O777" i="8"/>
  <c r="N777" i="8"/>
  <c r="M777" i="8"/>
  <c r="L777" i="8"/>
  <c r="K777" i="8"/>
  <c r="J777" i="8"/>
  <c r="I777" i="8"/>
  <c r="H777" i="8"/>
  <c r="G777" i="8"/>
  <c r="F777" i="8"/>
  <c r="E777" i="8"/>
  <c r="D777" i="8" a="1"/>
  <c r="D777" i="8" s="1"/>
  <c r="C777" i="8" a="1"/>
  <c r="C777" i="8" s="1"/>
  <c r="B777" i="8"/>
  <c r="Q776" i="8"/>
  <c r="P776" i="8"/>
  <c r="O776" i="8"/>
  <c r="N776" i="8"/>
  <c r="M776" i="8"/>
  <c r="L776" i="8"/>
  <c r="K776" i="8"/>
  <c r="J776" i="8"/>
  <c r="I776" i="8"/>
  <c r="H776" i="8"/>
  <c r="G776" i="8"/>
  <c r="F776" i="8"/>
  <c r="E776" i="8"/>
  <c r="D776" i="8" a="1"/>
  <c r="D776" i="8" s="1"/>
  <c r="C776" i="8" a="1"/>
  <c r="C776" i="8" s="1"/>
  <c r="B776" i="8"/>
  <c r="Q775" i="8"/>
  <c r="P775" i="8"/>
  <c r="O775" i="8"/>
  <c r="N775" i="8"/>
  <c r="M775" i="8"/>
  <c r="L775" i="8"/>
  <c r="K775" i="8"/>
  <c r="J775" i="8"/>
  <c r="I775" i="8"/>
  <c r="H775" i="8"/>
  <c r="G775" i="8"/>
  <c r="F775" i="8"/>
  <c r="E775" i="8"/>
  <c r="D775" i="8" a="1"/>
  <c r="D775" i="8" s="1"/>
  <c r="C775" i="8" a="1"/>
  <c r="C775" i="8" s="1"/>
  <c r="B775" i="8"/>
  <c r="Q774" i="8"/>
  <c r="P774" i="8"/>
  <c r="O774" i="8"/>
  <c r="N774" i="8"/>
  <c r="M774" i="8"/>
  <c r="L774" i="8"/>
  <c r="K774" i="8"/>
  <c r="J774" i="8"/>
  <c r="I774" i="8"/>
  <c r="H774" i="8"/>
  <c r="G774" i="8"/>
  <c r="F774" i="8"/>
  <c r="E774" i="8"/>
  <c r="D774" i="8" a="1"/>
  <c r="D774" i="8" s="1"/>
  <c r="C774" i="8" a="1"/>
  <c r="C774" i="8" s="1"/>
  <c r="B774" i="8"/>
  <c r="Q773" i="8"/>
  <c r="P773" i="8"/>
  <c r="O773" i="8"/>
  <c r="N773" i="8"/>
  <c r="M773" i="8"/>
  <c r="L773" i="8"/>
  <c r="K773" i="8"/>
  <c r="J773" i="8"/>
  <c r="I773" i="8"/>
  <c r="H773" i="8"/>
  <c r="G773" i="8"/>
  <c r="F773" i="8"/>
  <c r="E773" i="8"/>
  <c r="D773" i="8" a="1"/>
  <c r="D773" i="8" s="1"/>
  <c r="C773" i="8" a="1"/>
  <c r="C773" i="8" s="1"/>
  <c r="B773" i="8"/>
  <c r="Q772" i="8"/>
  <c r="P772" i="8"/>
  <c r="O772" i="8"/>
  <c r="N772" i="8"/>
  <c r="M772" i="8"/>
  <c r="L772" i="8"/>
  <c r="K772" i="8"/>
  <c r="J772" i="8"/>
  <c r="I772" i="8"/>
  <c r="H772" i="8"/>
  <c r="G772" i="8"/>
  <c r="F772" i="8"/>
  <c r="E772" i="8"/>
  <c r="D772" i="8" a="1"/>
  <c r="D772" i="8" s="1"/>
  <c r="C772" i="8" a="1"/>
  <c r="C772" i="8" s="1"/>
  <c r="B772" i="8"/>
  <c r="Q771" i="8"/>
  <c r="P771" i="8"/>
  <c r="O771" i="8"/>
  <c r="N771" i="8"/>
  <c r="M771" i="8"/>
  <c r="L771" i="8"/>
  <c r="K771" i="8"/>
  <c r="J771" i="8"/>
  <c r="I771" i="8"/>
  <c r="H771" i="8"/>
  <c r="G771" i="8"/>
  <c r="F771" i="8"/>
  <c r="E771" i="8"/>
  <c r="D771" i="8" a="1"/>
  <c r="D771" i="8" s="1"/>
  <c r="C771" i="8" a="1"/>
  <c r="C771" i="8" s="1"/>
  <c r="B771" i="8"/>
  <c r="Q770" i="8"/>
  <c r="P770" i="8"/>
  <c r="O770" i="8"/>
  <c r="N770" i="8"/>
  <c r="M770" i="8"/>
  <c r="L770" i="8"/>
  <c r="K770" i="8"/>
  <c r="J770" i="8"/>
  <c r="I770" i="8"/>
  <c r="H770" i="8"/>
  <c r="G770" i="8"/>
  <c r="F770" i="8"/>
  <c r="E770" i="8"/>
  <c r="D770" i="8" a="1"/>
  <c r="D770" i="8" s="1"/>
  <c r="C770" i="8" a="1"/>
  <c r="C770" i="8" s="1"/>
  <c r="B770" i="8"/>
  <c r="Q769" i="8"/>
  <c r="P769" i="8"/>
  <c r="O769" i="8"/>
  <c r="N769" i="8"/>
  <c r="M769" i="8"/>
  <c r="L769" i="8"/>
  <c r="K769" i="8"/>
  <c r="J769" i="8"/>
  <c r="I769" i="8"/>
  <c r="H769" i="8"/>
  <c r="G769" i="8"/>
  <c r="F769" i="8"/>
  <c r="E769" i="8"/>
  <c r="D769" i="8" a="1"/>
  <c r="D769" i="8" s="1"/>
  <c r="C769" i="8" a="1"/>
  <c r="C769" i="8" s="1"/>
  <c r="B769" i="8"/>
  <c r="Q768" i="8"/>
  <c r="P768" i="8"/>
  <c r="O768" i="8"/>
  <c r="N768" i="8"/>
  <c r="M768" i="8"/>
  <c r="L768" i="8"/>
  <c r="K768" i="8"/>
  <c r="J768" i="8"/>
  <c r="I768" i="8"/>
  <c r="H768" i="8"/>
  <c r="G768" i="8"/>
  <c r="F768" i="8"/>
  <c r="E768" i="8"/>
  <c r="D768" i="8" a="1"/>
  <c r="D768" i="8" s="1"/>
  <c r="C768" i="8" a="1"/>
  <c r="C768" i="8" s="1"/>
  <c r="B768" i="8"/>
  <c r="Q767" i="8"/>
  <c r="P767" i="8"/>
  <c r="O767" i="8"/>
  <c r="N767" i="8"/>
  <c r="M767" i="8"/>
  <c r="L767" i="8"/>
  <c r="K767" i="8"/>
  <c r="J767" i="8"/>
  <c r="I767" i="8"/>
  <c r="H767" i="8"/>
  <c r="G767" i="8"/>
  <c r="F767" i="8"/>
  <c r="E767" i="8"/>
  <c r="D767" i="8" a="1"/>
  <c r="D767" i="8" s="1"/>
  <c r="C767" i="8" a="1"/>
  <c r="C767" i="8" s="1"/>
  <c r="B767" i="8"/>
  <c r="Q766" i="8"/>
  <c r="P766" i="8"/>
  <c r="O766" i="8"/>
  <c r="N766" i="8"/>
  <c r="M766" i="8"/>
  <c r="L766" i="8"/>
  <c r="K766" i="8"/>
  <c r="J766" i="8"/>
  <c r="I766" i="8"/>
  <c r="H766" i="8"/>
  <c r="G766" i="8"/>
  <c r="F766" i="8"/>
  <c r="E766" i="8"/>
  <c r="D766" i="8" a="1"/>
  <c r="D766" i="8" s="1"/>
  <c r="C766" i="8" a="1"/>
  <c r="C766" i="8" s="1"/>
  <c r="B766" i="8"/>
  <c r="Q765" i="8"/>
  <c r="P765" i="8"/>
  <c r="O765" i="8"/>
  <c r="N765" i="8"/>
  <c r="M765" i="8"/>
  <c r="L765" i="8"/>
  <c r="K765" i="8"/>
  <c r="J765" i="8"/>
  <c r="I765" i="8"/>
  <c r="H765" i="8"/>
  <c r="G765" i="8"/>
  <c r="F765" i="8"/>
  <c r="E765" i="8"/>
  <c r="D765" i="8" a="1"/>
  <c r="D765" i="8" s="1"/>
  <c r="C765" i="8" a="1"/>
  <c r="C765" i="8" s="1"/>
  <c r="B765" i="8"/>
  <c r="Q764" i="8"/>
  <c r="P764" i="8"/>
  <c r="O764" i="8"/>
  <c r="N764" i="8"/>
  <c r="M764" i="8"/>
  <c r="L764" i="8"/>
  <c r="K764" i="8"/>
  <c r="J764" i="8"/>
  <c r="I764" i="8"/>
  <c r="H764" i="8"/>
  <c r="G764" i="8"/>
  <c r="F764" i="8"/>
  <c r="E764" i="8"/>
  <c r="D764" i="8" a="1"/>
  <c r="D764" i="8" s="1"/>
  <c r="C764" i="8" a="1"/>
  <c r="C764" i="8" s="1"/>
  <c r="B764" i="8"/>
  <c r="Q763" i="8"/>
  <c r="P763" i="8"/>
  <c r="O763" i="8"/>
  <c r="N763" i="8"/>
  <c r="M763" i="8"/>
  <c r="L763" i="8"/>
  <c r="K763" i="8"/>
  <c r="J763" i="8"/>
  <c r="I763" i="8"/>
  <c r="H763" i="8"/>
  <c r="G763" i="8"/>
  <c r="F763" i="8"/>
  <c r="E763" i="8"/>
  <c r="D763" i="8" a="1"/>
  <c r="D763" i="8" s="1"/>
  <c r="C763" i="8" a="1"/>
  <c r="C763" i="8" s="1"/>
  <c r="B763" i="8"/>
  <c r="Q762" i="8"/>
  <c r="P762" i="8"/>
  <c r="O762" i="8"/>
  <c r="N762" i="8"/>
  <c r="M762" i="8"/>
  <c r="L762" i="8"/>
  <c r="K762" i="8"/>
  <c r="J762" i="8"/>
  <c r="I762" i="8"/>
  <c r="H762" i="8"/>
  <c r="G762" i="8"/>
  <c r="F762" i="8"/>
  <c r="E762" i="8"/>
  <c r="D762" i="8" a="1"/>
  <c r="D762" i="8" s="1"/>
  <c r="C762" i="8" a="1"/>
  <c r="C762" i="8" s="1"/>
  <c r="B762" i="8"/>
  <c r="Q761" i="8"/>
  <c r="P761" i="8"/>
  <c r="O761" i="8"/>
  <c r="N761" i="8"/>
  <c r="M761" i="8"/>
  <c r="L761" i="8"/>
  <c r="K761" i="8"/>
  <c r="J761" i="8"/>
  <c r="I761" i="8"/>
  <c r="H761" i="8"/>
  <c r="G761" i="8"/>
  <c r="F761" i="8"/>
  <c r="E761" i="8"/>
  <c r="D761" i="8" a="1"/>
  <c r="D761" i="8" s="1"/>
  <c r="C761" i="8" a="1"/>
  <c r="C761" i="8" s="1"/>
  <c r="B761" i="8"/>
  <c r="Q760" i="8"/>
  <c r="P760" i="8"/>
  <c r="O760" i="8"/>
  <c r="N760" i="8"/>
  <c r="M760" i="8"/>
  <c r="L760" i="8"/>
  <c r="K760" i="8"/>
  <c r="J760" i="8"/>
  <c r="I760" i="8"/>
  <c r="H760" i="8"/>
  <c r="G760" i="8"/>
  <c r="F760" i="8"/>
  <c r="E760" i="8"/>
  <c r="D760" i="8" a="1"/>
  <c r="D760" i="8" s="1"/>
  <c r="C760" i="8" a="1"/>
  <c r="C760" i="8" s="1"/>
  <c r="B760" i="8"/>
  <c r="Q759" i="8"/>
  <c r="P759" i="8"/>
  <c r="O759" i="8"/>
  <c r="N759" i="8"/>
  <c r="M759" i="8"/>
  <c r="L759" i="8"/>
  <c r="K759" i="8"/>
  <c r="J759" i="8"/>
  <c r="I759" i="8"/>
  <c r="H759" i="8"/>
  <c r="G759" i="8"/>
  <c r="F759" i="8"/>
  <c r="E759" i="8"/>
  <c r="D759" i="8" a="1"/>
  <c r="D759" i="8" s="1"/>
  <c r="C759" i="8" a="1"/>
  <c r="C759" i="8" s="1"/>
  <c r="B759" i="8"/>
  <c r="Q758" i="8"/>
  <c r="P758" i="8"/>
  <c r="O758" i="8"/>
  <c r="N758" i="8"/>
  <c r="M758" i="8"/>
  <c r="L758" i="8"/>
  <c r="K758" i="8"/>
  <c r="J758" i="8"/>
  <c r="I758" i="8"/>
  <c r="H758" i="8"/>
  <c r="G758" i="8"/>
  <c r="F758" i="8"/>
  <c r="E758" i="8"/>
  <c r="D758" i="8" a="1"/>
  <c r="D758" i="8" s="1"/>
  <c r="C758" i="8" a="1"/>
  <c r="C758" i="8" s="1"/>
  <c r="B758" i="8"/>
  <c r="Q757" i="8"/>
  <c r="P757" i="8"/>
  <c r="O757" i="8"/>
  <c r="N757" i="8"/>
  <c r="M757" i="8"/>
  <c r="L757" i="8"/>
  <c r="K757" i="8"/>
  <c r="J757" i="8"/>
  <c r="I757" i="8"/>
  <c r="H757" i="8"/>
  <c r="G757" i="8"/>
  <c r="F757" i="8"/>
  <c r="E757" i="8"/>
  <c r="D757" i="8" a="1"/>
  <c r="D757" i="8" s="1"/>
  <c r="C757" i="8" a="1"/>
  <c r="C757" i="8" s="1"/>
  <c r="B757" i="8"/>
  <c r="Q756" i="8"/>
  <c r="P756" i="8"/>
  <c r="O756" i="8"/>
  <c r="N756" i="8"/>
  <c r="M756" i="8"/>
  <c r="L756" i="8"/>
  <c r="K756" i="8"/>
  <c r="J756" i="8"/>
  <c r="I756" i="8"/>
  <c r="H756" i="8"/>
  <c r="G756" i="8"/>
  <c r="F756" i="8"/>
  <c r="E756" i="8"/>
  <c r="D756" i="8" a="1"/>
  <c r="D756" i="8" s="1"/>
  <c r="C756" i="8" a="1"/>
  <c r="C756" i="8" s="1"/>
  <c r="B756" i="8"/>
  <c r="Q755" i="8"/>
  <c r="P755" i="8"/>
  <c r="O755" i="8"/>
  <c r="N755" i="8"/>
  <c r="M755" i="8"/>
  <c r="L755" i="8"/>
  <c r="K755" i="8"/>
  <c r="J755" i="8"/>
  <c r="I755" i="8"/>
  <c r="H755" i="8"/>
  <c r="G755" i="8"/>
  <c r="F755" i="8"/>
  <c r="E755" i="8"/>
  <c r="D755" i="8" a="1"/>
  <c r="D755" i="8" s="1"/>
  <c r="C755" i="8" a="1"/>
  <c r="C755" i="8" s="1"/>
  <c r="B755" i="8"/>
  <c r="Q754" i="8"/>
  <c r="P754" i="8"/>
  <c r="O754" i="8"/>
  <c r="N754" i="8"/>
  <c r="M754" i="8"/>
  <c r="L754" i="8"/>
  <c r="K754" i="8"/>
  <c r="J754" i="8"/>
  <c r="I754" i="8"/>
  <c r="H754" i="8"/>
  <c r="G754" i="8"/>
  <c r="F754" i="8"/>
  <c r="E754" i="8"/>
  <c r="D754" i="8" a="1"/>
  <c r="D754" i="8" s="1"/>
  <c r="C754" i="8" a="1"/>
  <c r="C754" i="8" s="1"/>
  <c r="B754" i="8"/>
  <c r="Q753" i="8"/>
  <c r="P753" i="8"/>
  <c r="O753" i="8"/>
  <c r="N753" i="8"/>
  <c r="M753" i="8"/>
  <c r="L753" i="8"/>
  <c r="K753" i="8"/>
  <c r="J753" i="8"/>
  <c r="I753" i="8"/>
  <c r="H753" i="8"/>
  <c r="G753" i="8"/>
  <c r="F753" i="8"/>
  <c r="E753" i="8"/>
  <c r="D753" i="8" a="1"/>
  <c r="D753" i="8" s="1"/>
  <c r="C753" i="8" a="1"/>
  <c r="C753" i="8" s="1"/>
  <c r="B753" i="8"/>
  <c r="Q752" i="8"/>
  <c r="P752" i="8"/>
  <c r="O752" i="8"/>
  <c r="N752" i="8"/>
  <c r="M752" i="8"/>
  <c r="L752" i="8"/>
  <c r="K752" i="8"/>
  <c r="J752" i="8"/>
  <c r="I752" i="8"/>
  <c r="H752" i="8"/>
  <c r="G752" i="8"/>
  <c r="F752" i="8"/>
  <c r="E752" i="8"/>
  <c r="D752" i="8" a="1"/>
  <c r="D752" i="8" s="1"/>
  <c r="C752" i="8" a="1"/>
  <c r="C752" i="8" s="1"/>
  <c r="B752" i="8"/>
  <c r="Q751" i="8"/>
  <c r="P751" i="8"/>
  <c r="O751" i="8"/>
  <c r="N751" i="8"/>
  <c r="M751" i="8"/>
  <c r="L751" i="8"/>
  <c r="K751" i="8"/>
  <c r="J751" i="8"/>
  <c r="I751" i="8"/>
  <c r="H751" i="8"/>
  <c r="G751" i="8"/>
  <c r="F751" i="8"/>
  <c r="E751" i="8"/>
  <c r="D751" i="8" a="1"/>
  <c r="D751" i="8" s="1"/>
  <c r="C751" i="8" a="1"/>
  <c r="C751" i="8" s="1"/>
  <c r="B751" i="8"/>
  <c r="Q750" i="8"/>
  <c r="P750" i="8"/>
  <c r="O750" i="8"/>
  <c r="N750" i="8"/>
  <c r="M750" i="8"/>
  <c r="L750" i="8"/>
  <c r="K750" i="8"/>
  <c r="J750" i="8"/>
  <c r="I750" i="8"/>
  <c r="H750" i="8"/>
  <c r="G750" i="8"/>
  <c r="F750" i="8"/>
  <c r="E750" i="8"/>
  <c r="D750" i="8" a="1"/>
  <c r="D750" i="8" s="1"/>
  <c r="C750" i="8" a="1"/>
  <c r="C750" i="8" s="1"/>
  <c r="B750" i="8"/>
  <c r="Q749" i="8"/>
  <c r="P749" i="8"/>
  <c r="O749" i="8"/>
  <c r="N749" i="8"/>
  <c r="M749" i="8"/>
  <c r="L749" i="8"/>
  <c r="K749" i="8"/>
  <c r="J749" i="8"/>
  <c r="I749" i="8"/>
  <c r="H749" i="8"/>
  <c r="G749" i="8"/>
  <c r="F749" i="8"/>
  <c r="E749" i="8"/>
  <c r="D749" i="8" a="1"/>
  <c r="D749" i="8" s="1"/>
  <c r="C749" i="8" a="1"/>
  <c r="C749" i="8" s="1"/>
  <c r="B749" i="8"/>
  <c r="Q748" i="8"/>
  <c r="P748" i="8"/>
  <c r="O748" i="8"/>
  <c r="N748" i="8"/>
  <c r="M748" i="8"/>
  <c r="L748" i="8"/>
  <c r="K748" i="8"/>
  <c r="J748" i="8"/>
  <c r="I748" i="8"/>
  <c r="H748" i="8"/>
  <c r="G748" i="8"/>
  <c r="F748" i="8"/>
  <c r="E748" i="8"/>
  <c r="D748" i="8" a="1"/>
  <c r="D748" i="8" s="1"/>
  <c r="C748" i="8" a="1"/>
  <c r="C748" i="8" s="1"/>
  <c r="B748" i="8"/>
  <c r="Q747" i="8"/>
  <c r="P747" i="8"/>
  <c r="O747" i="8"/>
  <c r="N747" i="8"/>
  <c r="M747" i="8"/>
  <c r="L747" i="8"/>
  <c r="K747" i="8"/>
  <c r="J747" i="8"/>
  <c r="I747" i="8"/>
  <c r="H747" i="8"/>
  <c r="G747" i="8"/>
  <c r="F747" i="8"/>
  <c r="E747" i="8"/>
  <c r="D747" i="8" a="1"/>
  <c r="D747" i="8" s="1"/>
  <c r="C747" i="8" a="1"/>
  <c r="C747" i="8" s="1"/>
  <c r="B747" i="8"/>
  <c r="Q746" i="8"/>
  <c r="P746" i="8"/>
  <c r="O746" i="8"/>
  <c r="N746" i="8"/>
  <c r="M746" i="8"/>
  <c r="L746" i="8"/>
  <c r="K746" i="8"/>
  <c r="J746" i="8"/>
  <c r="I746" i="8"/>
  <c r="H746" i="8"/>
  <c r="G746" i="8"/>
  <c r="F746" i="8"/>
  <c r="E746" i="8"/>
  <c r="D746" i="8" a="1"/>
  <c r="D746" i="8" s="1"/>
  <c r="C746" i="8" a="1"/>
  <c r="C746" i="8" s="1"/>
  <c r="B746" i="8"/>
  <c r="Q745" i="8"/>
  <c r="P745" i="8"/>
  <c r="O745" i="8"/>
  <c r="N745" i="8"/>
  <c r="M745" i="8"/>
  <c r="L745" i="8"/>
  <c r="K745" i="8"/>
  <c r="J745" i="8"/>
  <c r="I745" i="8"/>
  <c r="H745" i="8"/>
  <c r="G745" i="8"/>
  <c r="F745" i="8"/>
  <c r="E745" i="8"/>
  <c r="D745" i="8" a="1"/>
  <c r="D745" i="8" s="1"/>
  <c r="C745" i="8" a="1"/>
  <c r="C745" i="8" s="1"/>
  <c r="B745" i="8"/>
  <c r="Q744" i="8"/>
  <c r="P744" i="8"/>
  <c r="O744" i="8"/>
  <c r="N744" i="8"/>
  <c r="M744" i="8"/>
  <c r="L744" i="8"/>
  <c r="K744" i="8"/>
  <c r="J744" i="8"/>
  <c r="I744" i="8"/>
  <c r="H744" i="8"/>
  <c r="G744" i="8"/>
  <c r="F744" i="8"/>
  <c r="E744" i="8"/>
  <c r="D744" i="8" a="1"/>
  <c r="D744" i="8" s="1"/>
  <c r="C744" i="8" a="1"/>
  <c r="C744" i="8" s="1"/>
  <c r="B744" i="8"/>
  <c r="Q743" i="8"/>
  <c r="P743" i="8"/>
  <c r="O743" i="8"/>
  <c r="N743" i="8"/>
  <c r="M743" i="8"/>
  <c r="L743" i="8"/>
  <c r="K743" i="8"/>
  <c r="J743" i="8"/>
  <c r="I743" i="8"/>
  <c r="H743" i="8"/>
  <c r="G743" i="8"/>
  <c r="F743" i="8"/>
  <c r="E743" i="8"/>
  <c r="D743" i="8" a="1"/>
  <c r="D743" i="8" s="1"/>
  <c r="C743" i="8" a="1"/>
  <c r="C743" i="8" s="1"/>
  <c r="B743" i="8"/>
  <c r="Q742" i="8"/>
  <c r="P742" i="8"/>
  <c r="O742" i="8"/>
  <c r="N742" i="8"/>
  <c r="M742" i="8"/>
  <c r="L742" i="8"/>
  <c r="K742" i="8"/>
  <c r="J742" i="8"/>
  <c r="I742" i="8"/>
  <c r="H742" i="8"/>
  <c r="G742" i="8"/>
  <c r="F742" i="8"/>
  <c r="E742" i="8"/>
  <c r="D742" i="8" a="1"/>
  <c r="D742" i="8" s="1"/>
  <c r="C742" i="8" a="1"/>
  <c r="C742" i="8" s="1"/>
  <c r="B742" i="8"/>
  <c r="Q741" i="8"/>
  <c r="P741" i="8"/>
  <c r="O741" i="8"/>
  <c r="N741" i="8"/>
  <c r="M741" i="8"/>
  <c r="L741" i="8"/>
  <c r="K741" i="8"/>
  <c r="J741" i="8"/>
  <c r="I741" i="8"/>
  <c r="H741" i="8"/>
  <c r="G741" i="8"/>
  <c r="F741" i="8"/>
  <c r="E741" i="8"/>
  <c r="D741" i="8" a="1"/>
  <c r="D741" i="8" s="1"/>
  <c r="C741" i="8" a="1"/>
  <c r="C741" i="8" s="1"/>
  <c r="B741" i="8"/>
  <c r="Q740" i="8"/>
  <c r="P740" i="8"/>
  <c r="O740" i="8"/>
  <c r="N740" i="8"/>
  <c r="M740" i="8"/>
  <c r="L740" i="8"/>
  <c r="K740" i="8"/>
  <c r="J740" i="8"/>
  <c r="I740" i="8"/>
  <c r="H740" i="8"/>
  <c r="G740" i="8"/>
  <c r="F740" i="8"/>
  <c r="E740" i="8"/>
  <c r="D740" i="8" a="1"/>
  <c r="D740" i="8" s="1"/>
  <c r="C740" i="8" a="1"/>
  <c r="C740" i="8" s="1"/>
  <c r="B740" i="8"/>
  <c r="Q739" i="8"/>
  <c r="P739" i="8"/>
  <c r="O739" i="8"/>
  <c r="N739" i="8"/>
  <c r="M739" i="8"/>
  <c r="L739" i="8"/>
  <c r="K739" i="8"/>
  <c r="J739" i="8"/>
  <c r="I739" i="8"/>
  <c r="H739" i="8"/>
  <c r="G739" i="8"/>
  <c r="F739" i="8"/>
  <c r="E739" i="8"/>
  <c r="D739" i="8" a="1"/>
  <c r="D739" i="8" s="1"/>
  <c r="C739" i="8" a="1"/>
  <c r="C739" i="8" s="1"/>
  <c r="B739" i="8"/>
  <c r="Q738" i="8"/>
  <c r="P738" i="8"/>
  <c r="O738" i="8"/>
  <c r="N738" i="8"/>
  <c r="M738" i="8"/>
  <c r="L738" i="8"/>
  <c r="K738" i="8"/>
  <c r="J738" i="8"/>
  <c r="I738" i="8"/>
  <c r="H738" i="8"/>
  <c r="G738" i="8"/>
  <c r="F738" i="8"/>
  <c r="E738" i="8"/>
  <c r="D738" i="8" a="1"/>
  <c r="D738" i="8" s="1"/>
  <c r="C738" i="8" a="1"/>
  <c r="C738" i="8" s="1"/>
  <c r="B738" i="8"/>
  <c r="Q737" i="8"/>
  <c r="P737" i="8"/>
  <c r="O737" i="8"/>
  <c r="N737" i="8"/>
  <c r="M737" i="8"/>
  <c r="L737" i="8"/>
  <c r="K737" i="8"/>
  <c r="J737" i="8"/>
  <c r="I737" i="8"/>
  <c r="H737" i="8"/>
  <c r="G737" i="8"/>
  <c r="F737" i="8"/>
  <c r="E737" i="8"/>
  <c r="D737" i="8" a="1"/>
  <c r="D737" i="8" s="1"/>
  <c r="C737" i="8" a="1"/>
  <c r="C737" i="8" s="1"/>
  <c r="B737" i="8"/>
  <c r="Q736" i="8"/>
  <c r="P736" i="8"/>
  <c r="O736" i="8"/>
  <c r="N736" i="8"/>
  <c r="M736" i="8"/>
  <c r="L736" i="8"/>
  <c r="K736" i="8"/>
  <c r="J736" i="8"/>
  <c r="I736" i="8"/>
  <c r="H736" i="8"/>
  <c r="G736" i="8"/>
  <c r="F736" i="8"/>
  <c r="E736" i="8"/>
  <c r="D736" i="8" a="1"/>
  <c r="D736" i="8" s="1"/>
  <c r="C736" i="8" a="1"/>
  <c r="C736" i="8" s="1"/>
  <c r="B736" i="8"/>
  <c r="Q735" i="8"/>
  <c r="P735" i="8"/>
  <c r="O735" i="8"/>
  <c r="N735" i="8"/>
  <c r="M735" i="8"/>
  <c r="L735" i="8"/>
  <c r="K735" i="8"/>
  <c r="J735" i="8"/>
  <c r="I735" i="8"/>
  <c r="H735" i="8"/>
  <c r="G735" i="8"/>
  <c r="F735" i="8"/>
  <c r="E735" i="8"/>
  <c r="D735" i="8" a="1"/>
  <c r="D735" i="8" s="1"/>
  <c r="C735" i="8" a="1"/>
  <c r="C735" i="8" s="1"/>
  <c r="B735" i="8"/>
  <c r="Q734" i="8"/>
  <c r="P734" i="8"/>
  <c r="O734" i="8"/>
  <c r="N734" i="8"/>
  <c r="M734" i="8"/>
  <c r="L734" i="8"/>
  <c r="K734" i="8"/>
  <c r="J734" i="8"/>
  <c r="I734" i="8"/>
  <c r="H734" i="8"/>
  <c r="G734" i="8"/>
  <c r="F734" i="8"/>
  <c r="E734" i="8"/>
  <c r="D734" i="8" a="1"/>
  <c r="D734" i="8" s="1"/>
  <c r="C734" i="8" a="1"/>
  <c r="C734" i="8" s="1"/>
  <c r="B734" i="8"/>
  <c r="Q733" i="8"/>
  <c r="P733" i="8"/>
  <c r="O733" i="8"/>
  <c r="N733" i="8"/>
  <c r="M733" i="8"/>
  <c r="L733" i="8"/>
  <c r="K733" i="8"/>
  <c r="J733" i="8"/>
  <c r="I733" i="8"/>
  <c r="H733" i="8"/>
  <c r="G733" i="8"/>
  <c r="F733" i="8"/>
  <c r="E733" i="8"/>
  <c r="D733" i="8" a="1"/>
  <c r="D733" i="8" s="1"/>
  <c r="C733" i="8" a="1"/>
  <c r="C733" i="8" s="1"/>
  <c r="B733" i="8"/>
  <c r="Q732" i="8"/>
  <c r="P732" i="8"/>
  <c r="O732" i="8"/>
  <c r="N732" i="8"/>
  <c r="M732" i="8"/>
  <c r="L732" i="8"/>
  <c r="K732" i="8"/>
  <c r="J732" i="8"/>
  <c r="I732" i="8"/>
  <c r="H732" i="8"/>
  <c r="G732" i="8"/>
  <c r="F732" i="8"/>
  <c r="E732" i="8"/>
  <c r="D732" i="8" a="1"/>
  <c r="D732" i="8" s="1"/>
  <c r="C732" i="8" a="1"/>
  <c r="C732" i="8" s="1"/>
  <c r="B732" i="8"/>
  <c r="Q731" i="8"/>
  <c r="P731" i="8"/>
  <c r="O731" i="8"/>
  <c r="N731" i="8"/>
  <c r="M731" i="8"/>
  <c r="L731" i="8"/>
  <c r="K731" i="8"/>
  <c r="J731" i="8"/>
  <c r="I731" i="8"/>
  <c r="H731" i="8"/>
  <c r="G731" i="8"/>
  <c r="F731" i="8"/>
  <c r="E731" i="8"/>
  <c r="D731" i="8" a="1"/>
  <c r="D731" i="8" s="1"/>
  <c r="C731" i="8" a="1"/>
  <c r="C731" i="8" s="1"/>
  <c r="B731" i="8"/>
  <c r="Q730" i="8"/>
  <c r="P730" i="8"/>
  <c r="O730" i="8"/>
  <c r="N730" i="8"/>
  <c r="M730" i="8"/>
  <c r="L730" i="8"/>
  <c r="K730" i="8"/>
  <c r="J730" i="8"/>
  <c r="I730" i="8"/>
  <c r="H730" i="8"/>
  <c r="G730" i="8"/>
  <c r="F730" i="8"/>
  <c r="E730" i="8"/>
  <c r="D730" i="8" a="1"/>
  <c r="D730" i="8" s="1"/>
  <c r="C730" i="8" a="1"/>
  <c r="C730" i="8" s="1"/>
  <c r="B730" i="8"/>
  <c r="Q729" i="8"/>
  <c r="P729" i="8"/>
  <c r="O729" i="8"/>
  <c r="N729" i="8"/>
  <c r="M729" i="8"/>
  <c r="L729" i="8"/>
  <c r="K729" i="8"/>
  <c r="J729" i="8"/>
  <c r="I729" i="8"/>
  <c r="H729" i="8"/>
  <c r="G729" i="8"/>
  <c r="F729" i="8"/>
  <c r="E729" i="8"/>
  <c r="D729" i="8" a="1"/>
  <c r="D729" i="8" s="1"/>
  <c r="C729" i="8" a="1"/>
  <c r="C729" i="8" s="1"/>
  <c r="B729" i="8"/>
  <c r="Q728" i="8"/>
  <c r="P728" i="8"/>
  <c r="O728" i="8"/>
  <c r="N728" i="8"/>
  <c r="M728" i="8"/>
  <c r="L728" i="8"/>
  <c r="K728" i="8"/>
  <c r="J728" i="8"/>
  <c r="I728" i="8"/>
  <c r="H728" i="8"/>
  <c r="G728" i="8"/>
  <c r="F728" i="8"/>
  <c r="E728" i="8"/>
  <c r="D728" i="8" a="1"/>
  <c r="D728" i="8" s="1"/>
  <c r="C728" i="8" a="1"/>
  <c r="C728" i="8" s="1"/>
  <c r="B728" i="8"/>
  <c r="Q727" i="8"/>
  <c r="P727" i="8"/>
  <c r="O727" i="8"/>
  <c r="N727" i="8"/>
  <c r="M727" i="8"/>
  <c r="L727" i="8"/>
  <c r="K727" i="8"/>
  <c r="J727" i="8"/>
  <c r="I727" i="8"/>
  <c r="H727" i="8"/>
  <c r="G727" i="8"/>
  <c r="F727" i="8"/>
  <c r="E727" i="8"/>
  <c r="D727" i="8" a="1"/>
  <c r="D727" i="8" s="1"/>
  <c r="C727" i="8" a="1"/>
  <c r="C727" i="8" s="1"/>
  <c r="B727" i="8"/>
  <c r="Q726" i="8"/>
  <c r="P726" i="8"/>
  <c r="O726" i="8"/>
  <c r="N726" i="8"/>
  <c r="M726" i="8"/>
  <c r="L726" i="8"/>
  <c r="K726" i="8"/>
  <c r="J726" i="8"/>
  <c r="I726" i="8"/>
  <c r="H726" i="8"/>
  <c r="G726" i="8"/>
  <c r="F726" i="8"/>
  <c r="E726" i="8"/>
  <c r="D726" i="8" a="1"/>
  <c r="D726" i="8" s="1"/>
  <c r="C726" i="8" a="1"/>
  <c r="C726" i="8" s="1"/>
  <c r="B726" i="8"/>
  <c r="Q725" i="8"/>
  <c r="P725" i="8"/>
  <c r="O725" i="8"/>
  <c r="N725" i="8"/>
  <c r="M725" i="8"/>
  <c r="L725" i="8"/>
  <c r="K725" i="8"/>
  <c r="J725" i="8"/>
  <c r="I725" i="8"/>
  <c r="H725" i="8"/>
  <c r="G725" i="8"/>
  <c r="F725" i="8"/>
  <c r="E725" i="8"/>
  <c r="D725" i="8" a="1"/>
  <c r="D725" i="8" s="1"/>
  <c r="C725" i="8" a="1"/>
  <c r="C725" i="8" s="1"/>
  <c r="B725" i="8"/>
  <c r="Q724" i="8"/>
  <c r="P724" i="8"/>
  <c r="O724" i="8"/>
  <c r="N724" i="8"/>
  <c r="M724" i="8"/>
  <c r="L724" i="8"/>
  <c r="K724" i="8"/>
  <c r="J724" i="8"/>
  <c r="I724" i="8"/>
  <c r="H724" i="8"/>
  <c r="G724" i="8"/>
  <c r="F724" i="8"/>
  <c r="E724" i="8"/>
  <c r="D724" i="8" a="1"/>
  <c r="D724" i="8" s="1"/>
  <c r="C724" i="8" a="1"/>
  <c r="C724" i="8" s="1"/>
  <c r="B724" i="8"/>
  <c r="Q723" i="8"/>
  <c r="P723" i="8"/>
  <c r="O723" i="8"/>
  <c r="N723" i="8"/>
  <c r="M723" i="8"/>
  <c r="L723" i="8"/>
  <c r="K723" i="8"/>
  <c r="J723" i="8"/>
  <c r="I723" i="8"/>
  <c r="H723" i="8"/>
  <c r="G723" i="8"/>
  <c r="F723" i="8"/>
  <c r="E723" i="8"/>
  <c r="D723" i="8" a="1"/>
  <c r="D723" i="8" s="1"/>
  <c r="C723" i="8" a="1"/>
  <c r="C723" i="8" s="1"/>
  <c r="B723" i="8"/>
  <c r="Q722" i="8"/>
  <c r="P722" i="8"/>
  <c r="O722" i="8"/>
  <c r="N722" i="8"/>
  <c r="M722" i="8"/>
  <c r="L722" i="8"/>
  <c r="K722" i="8"/>
  <c r="J722" i="8"/>
  <c r="I722" i="8"/>
  <c r="H722" i="8"/>
  <c r="G722" i="8"/>
  <c r="F722" i="8"/>
  <c r="E722" i="8"/>
  <c r="D722" i="8" a="1"/>
  <c r="D722" i="8" s="1"/>
  <c r="C722" i="8" a="1"/>
  <c r="C722" i="8" s="1"/>
  <c r="B722" i="8"/>
  <c r="Q721" i="8"/>
  <c r="P721" i="8"/>
  <c r="O721" i="8"/>
  <c r="N721" i="8"/>
  <c r="M721" i="8"/>
  <c r="L721" i="8"/>
  <c r="K721" i="8"/>
  <c r="J721" i="8"/>
  <c r="I721" i="8"/>
  <c r="H721" i="8"/>
  <c r="G721" i="8"/>
  <c r="F721" i="8"/>
  <c r="E721" i="8"/>
  <c r="D721" i="8" a="1"/>
  <c r="D721" i="8" s="1"/>
  <c r="C721" i="8" a="1"/>
  <c r="C721" i="8" s="1"/>
  <c r="B721" i="8"/>
  <c r="Q720" i="8"/>
  <c r="P720" i="8"/>
  <c r="O720" i="8"/>
  <c r="N720" i="8"/>
  <c r="M720" i="8"/>
  <c r="L720" i="8"/>
  <c r="K720" i="8"/>
  <c r="J720" i="8"/>
  <c r="I720" i="8"/>
  <c r="H720" i="8"/>
  <c r="G720" i="8"/>
  <c r="F720" i="8"/>
  <c r="E720" i="8"/>
  <c r="D720" i="8" a="1"/>
  <c r="D720" i="8" s="1"/>
  <c r="C720" i="8" a="1"/>
  <c r="C720" i="8" s="1"/>
  <c r="B720" i="8"/>
  <c r="Q719" i="8"/>
  <c r="P719" i="8"/>
  <c r="O719" i="8"/>
  <c r="N719" i="8"/>
  <c r="M719" i="8"/>
  <c r="L719" i="8"/>
  <c r="K719" i="8"/>
  <c r="J719" i="8"/>
  <c r="I719" i="8"/>
  <c r="H719" i="8"/>
  <c r="G719" i="8"/>
  <c r="F719" i="8"/>
  <c r="E719" i="8"/>
  <c r="D719" i="8" a="1"/>
  <c r="D719" i="8" s="1"/>
  <c r="C719" i="8" a="1"/>
  <c r="C719" i="8" s="1"/>
  <c r="B719" i="8"/>
  <c r="Q718" i="8"/>
  <c r="P718" i="8"/>
  <c r="O718" i="8"/>
  <c r="N718" i="8"/>
  <c r="M718" i="8"/>
  <c r="L718" i="8"/>
  <c r="K718" i="8"/>
  <c r="J718" i="8"/>
  <c r="I718" i="8"/>
  <c r="H718" i="8"/>
  <c r="G718" i="8"/>
  <c r="F718" i="8"/>
  <c r="E718" i="8"/>
  <c r="D718" i="8" a="1"/>
  <c r="D718" i="8" s="1"/>
  <c r="C718" i="8" a="1"/>
  <c r="C718" i="8" s="1"/>
  <c r="B718" i="8"/>
  <c r="Q717" i="8"/>
  <c r="P717" i="8"/>
  <c r="O717" i="8"/>
  <c r="N717" i="8"/>
  <c r="M717" i="8"/>
  <c r="L717" i="8"/>
  <c r="K717" i="8"/>
  <c r="J717" i="8"/>
  <c r="I717" i="8"/>
  <c r="H717" i="8"/>
  <c r="G717" i="8"/>
  <c r="F717" i="8"/>
  <c r="E717" i="8"/>
  <c r="D717" i="8" a="1"/>
  <c r="D717" i="8" s="1"/>
  <c r="C717" i="8" a="1"/>
  <c r="C717" i="8" s="1"/>
  <c r="B717" i="8"/>
  <c r="Q716" i="8"/>
  <c r="P716" i="8"/>
  <c r="O716" i="8"/>
  <c r="N716" i="8"/>
  <c r="M716" i="8"/>
  <c r="L716" i="8"/>
  <c r="K716" i="8"/>
  <c r="J716" i="8"/>
  <c r="I716" i="8"/>
  <c r="H716" i="8"/>
  <c r="G716" i="8"/>
  <c r="F716" i="8"/>
  <c r="E716" i="8"/>
  <c r="D716" i="8" a="1"/>
  <c r="D716" i="8" s="1"/>
  <c r="C716" i="8" a="1"/>
  <c r="C716" i="8" s="1"/>
  <c r="B716" i="8"/>
  <c r="Q715" i="8"/>
  <c r="P715" i="8"/>
  <c r="O715" i="8"/>
  <c r="N715" i="8"/>
  <c r="M715" i="8"/>
  <c r="L715" i="8"/>
  <c r="K715" i="8"/>
  <c r="J715" i="8"/>
  <c r="I715" i="8"/>
  <c r="H715" i="8"/>
  <c r="G715" i="8"/>
  <c r="F715" i="8"/>
  <c r="E715" i="8"/>
  <c r="D715" i="8" a="1"/>
  <c r="D715" i="8" s="1"/>
  <c r="C715" i="8" a="1"/>
  <c r="C715" i="8" s="1"/>
  <c r="B715" i="8"/>
  <c r="Q714" i="8"/>
  <c r="P714" i="8"/>
  <c r="O714" i="8"/>
  <c r="N714" i="8"/>
  <c r="M714" i="8"/>
  <c r="L714" i="8"/>
  <c r="K714" i="8"/>
  <c r="J714" i="8"/>
  <c r="I714" i="8"/>
  <c r="H714" i="8"/>
  <c r="G714" i="8"/>
  <c r="F714" i="8"/>
  <c r="E714" i="8"/>
  <c r="D714" i="8" a="1"/>
  <c r="D714" i="8" s="1"/>
  <c r="C714" i="8" a="1"/>
  <c r="C714" i="8" s="1"/>
  <c r="B714" i="8"/>
  <c r="Q713" i="8"/>
  <c r="P713" i="8"/>
  <c r="O713" i="8"/>
  <c r="N713" i="8"/>
  <c r="M713" i="8"/>
  <c r="L713" i="8"/>
  <c r="K713" i="8"/>
  <c r="J713" i="8"/>
  <c r="I713" i="8"/>
  <c r="H713" i="8"/>
  <c r="G713" i="8"/>
  <c r="F713" i="8"/>
  <c r="E713" i="8"/>
  <c r="D713" i="8" a="1"/>
  <c r="D713" i="8" s="1"/>
  <c r="C713" i="8" a="1"/>
  <c r="C713" i="8" s="1"/>
  <c r="B713" i="8"/>
  <c r="Q712" i="8"/>
  <c r="P712" i="8"/>
  <c r="O712" i="8"/>
  <c r="N712" i="8"/>
  <c r="M712" i="8"/>
  <c r="L712" i="8"/>
  <c r="K712" i="8"/>
  <c r="J712" i="8"/>
  <c r="I712" i="8"/>
  <c r="H712" i="8"/>
  <c r="G712" i="8"/>
  <c r="F712" i="8"/>
  <c r="E712" i="8"/>
  <c r="D712" i="8" a="1"/>
  <c r="D712" i="8" s="1"/>
  <c r="C712" i="8" a="1"/>
  <c r="C712" i="8" s="1"/>
  <c r="B712" i="8"/>
  <c r="Q711" i="8"/>
  <c r="P711" i="8"/>
  <c r="O711" i="8"/>
  <c r="N711" i="8"/>
  <c r="M711" i="8"/>
  <c r="L711" i="8"/>
  <c r="K711" i="8"/>
  <c r="J711" i="8"/>
  <c r="I711" i="8"/>
  <c r="H711" i="8"/>
  <c r="G711" i="8"/>
  <c r="F711" i="8"/>
  <c r="E711" i="8"/>
  <c r="D711" i="8" a="1"/>
  <c r="D711" i="8" s="1"/>
  <c r="C711" i="8" a="1"/>
  <c r="C711" i="8" s="1"/>
  <c r="B711" i="8"/>
  <c r="Q710" i="8"/>
  <c r="P710" i="8"/>
  <c r="O710" i="8"/>
  <c r="N710" i="8"/>
  <c r="M710" i="8"/>
  <c r="L710" i="8"/>
  <c r="K710" i="8"/>
  <c r="J710" i="8"/>
  <c r="I710" i="8"/>
  <c r="H710" i="8"/>
  <c r="G710" i="8"/>
  <c r="F710" i="8"/>
  <c r="E710" i="8"/>
  <c r="D710" i="8" a="1"/>
  <c r="D710" i="8" s="1"/>
  <c r="C710" i="8" a="1"/>
  <c r="C710" i="8" s="1"/>
  <c r="B710" i="8"/>
  <c r="Q709" i="8"/>
  <c r="P709" i="8"/>
  <c r="O709" i="8"/>
  <c r="N709" i="8"/>
  <c r="M709" i="8"/>
  <c r="L709" i="8"/>
  <c r="K709" i="8"/>
  <c r="J709" i="8"/>
  <c r="I709" i="8"/>
  <c r="H709" i="8"/>
  <c r="G709" i="8"/>
  <c r="F709" i="8"/>
  <c r="E709" i="8"/>
  <c r="D709" i="8" a="1"/>
  <c r="D709" i="8" s="1"/>
  <c r="C709" i="8" a="1"/>
  <c r="C709" i="8" s="1"/>
  <c r="B709" i="8"/>
  <c r="Q708" i="8"/>
  <c r="P708" i="8"/>
  <c r="O708" i="8"/>
  <c r="N708" i="8"/>
  <c r="M708" i="8"/>
  <c r="L708" i="8"/>
  <c r="K708" i="8"/>
  <c r="J708" i="8"/>
  <c r="I708" i="8"/>
  <c r="H708" i="8"/>
  <c r="G708" i="8"/>
  <c r="F708" i="8"/>
  <c r="E708" i="8"/>
  <c r="D708" i="8" a="1"/>
  <c r="D708" i="8" s="1"/>
  <c r="C708" i="8" a="1"/>
  <c r="C708" i="8" s="1"/>
  <c r="B708" i="8"/>
  <c r="Q707" i="8"/>
  <c r="P707" i="8"/>
  <c r="O707" i="8"/>
  <c r="N707" i="8"/>
  <c r="M707" i="8"/>
  <c r="L707" i="8"/>
  <c r="K707" i="8"/>
  <c r="J707" i="8"/>
  <c r="I707" i="8"/>
  <c r="H707" i="8"/>
  <c r="G707" i="8"/>
  <c r="F707" i="8"/>
  <c r="E707" i="8"/>
  <c r="D707" i="8" a="1"/>
  <c r="D707" i="8" s="1"/>
  <c r="C707" i="8" a="1"/>
  <c r="C707" i="8" s="1"/>
  <c r="B707" i="8"/>
  <c r="Q706" i="8"/>
  <c r="P706" i="8"/>
  <c r="O706" i="8"/>
  <c r="N706" i="8"/>
  <c r="M706" i="8"/>
  <c r="L706" i="8"/>
  <c r="K706" i="8"/>
  <c r="J706" i="8"/>
  <c r="I706" i="8"/>
  <c r="H706" i="8"/>
  <c r="G706" i="8"/>
  <c r="F706" i="8"/>
  <c r="E706" i="8"/>
  <c r="D706" i="8" a="1"/>
  <c r="D706" i="8" s="1"/>
  <c r="C706" i="8" a="1"/>
  <c r="C706" i="8" s="1"/>
  <c r="B706" i="8"/>
  <c r="Q705" i="8"/>
  <c r="P705" i="8"/>
  <c r="O705" i="8"/>
  <c r="N705" i="8"/>
  <c r="M705" i="8"/>
  <c r="L705" i="8"/>
  <c r="K705" i="8"/>
  <c r="J705" i="8"/>
  <c r="I705" i="8"/>
  <c r="H705" i="8"/>
  <c r="G705" i="8"/>
  <c r="F705" i="8"/>
  <c r="E705" i="8"/>
  <c r="D705" i="8" a="1"/>
  <c r="D705" i="8" s="1"/>
  <c r="C705" i="8" a="1"/>
  <c r="C705" i="8" s="1"/>
  <c r="B705" i="8"/>
  <c r="Q704" i="8"/>
  <c r="P704" i="8"/>
  <c r="O704" i="8"/>
  <c r="N704" i="8"/>
  <c r="M704" i="8"/>
  <c r="L704" i="8"/>
  <c r="K704" i="8"/>
  <c r="J704" i="8"/>
  <c r="I704" i="8"/>
  <c r="H704" i="8"/>
  <c r="G704" i="8"/>
  <c r="F704" i="8"/>
  <c r="E704" i="8"/>
  <c r="D704" i="8" a="1"/>
  <c r="D704" i="8" s="1"/>
  <c r="C704" i="8" a="1"/>
  <c r="C704" i="8" s="1"/>
  <c r="B704" i="8"/>
  <c r="Q703" i="8"/>
  <c r="P703" i="8"/>
  <c r="O703" i="8"/>
  <c r="N703" i="8"/>
  <c r="M703" i="8"/>
  <c r="L703" i="8"/>
  <c r="K703" i="8"/>
  <c r="J703" i="8"/>
  <c r="I703" i="8"/>
  <c r="H703" i="8"/>
  <c r="G703" i="8"/>
  <c r="F703" i="8"/>
  <c r="E703" i="8"/>
  <c r="D703" i="8" a="1"/>
  <c r="D703" i="8" s="1"/>
  <c r="C703" i="8" a="1"/>
  <c r="C703" i="8" s="1"/>
  <c r="B703" i="8"/>
  <c r="Q702" i="8"/>
  <c r="P702" i="8"/>
  <c r="O702" i="8"/>
  <c r="N702" i="8"/>
  <c r="M702" i="8"/>
  <c r="L702" i="8"/>
  <c r="K702" i="8"/>
  <c r="J702" i="8"/>
  <c r="I702" i="8"/>
  <c r="H702" i="8"/>
  <c r="G702" i="8"/>
  <c r="F702" i="8"/>
  <c r="E702" i="8"/>
  <c r="D702" i="8" a="1"/>
  <c r="D702" i="8" s="1"/>
  <c r="C702" i="8" a="1"/>
  <c r="C702" i="8" s="1"/>
  <c r="B702" i="8"/>
  <c r="Q701" i="8"/>
  <c r="P701" i="8"/>
  <c r="O701" i="8"/>
  <c r="N701" i="8"/>
  <c r="M701" i="8"/>
  <c r="L701" i="8"/>
  <c r="K701" i="8"/>
  <c r="J701" i="8"/>
  <c r="I701" i="8"/>
  <c r="H701" i="8"/>
  <c r="G701" i="8"/>
  <c r="F701" i="8"/>
  <c r="E701" i="8"/>
  <c r="D701" i="8" a="1"/>
  <c r="D701" i="8" s="1"/>
  <c r="C701" i="8" a="1"/>
  <c r="C701" i="8" s="1"/>
  <c r="B701" i="8"/>
  <c r="Q700" i="8"/>
  <c r="P700" i="8"/>
  <c r="O700" i="8"/>
  <c r="N700" i="8"/>
  <c r="M700" i="8"/>
  <c r="L700" i="8"/>
  <c r="K700" i="8"/>
  <c r="J700" i="8"/>
  <c r="I700" i="8"/>
  <c r="H700" i="8"/>
  <c r="G700" i="8"/>
  <c r="F700" i="8"/>
  <c r="E700" i="8"/>
  <c r="D700" i="8" a="1"/>
  <c r="D700" i="8" s="1"/>
  <c r="C700" i="8" a="1"/>
  <c r="C700" i="8" s="1"/>
  <c r="B700" i="8"/>
  <c r="Q699" i="8"/>
  <c r="P699" i="8"/>
  <c r="O699" i="8"/>
  <c r="N699" i="8"/>
  <c r="M699" i="8"/>
  <c r="L699" i="8"/>
  <c r="K699" i="8"/>
  <c r="J699" i="8"/>
  <c r="I699" i="8"/>
  <c r="H699" i="8"/>
  <c r="G699" i="8"/>
  <c r="F699" i="8"/>
  <c r="E699" i="8"/>
  <c r="D699" i="8" a="1"/>
  <c r="D699" i="8" s="1"/>
  <c r="C699" i="8" a="1"/>
  <c r="C699" i="8" s="1"/>
  <c r="B699" i="8"/>
  <c r="Q698" i="8"/>
  <c r="P698" i="8"/>
  <c r="O698" i="8"/>
  <c r="N698" i="8"/>
  <c r="M698" i="8"/>
  <c r="L698" i="8"/>
  <c r="K698" i="8"/>
  <c r="J698" i="8"/>
  <c r="I698" i="8"/>
  <c r="H698" i="8"/>
  <c r="G698" i="8"/>
  <c r="F698" i="8"/>
  <c r="E698" i="8"/>
  <c r="D698" i="8" a="1"/>
  <c r="D698" i="8" s="1"/>
  <c r="C698" i="8" a="1"/>
  <c r="C698" i="8" s="1"/>
  <c r="B698" i="8"/>
  <c r="Q697" i="8"/>
  <c r="P697" i="8"/>
  <c r="O697" i="8"/>
  <c r="N697" i="8"/>
  <c r="M697" i="8"/>
  <c r="L697" i="8"/>
  <c r="K697" i="8"/>
  <c r="J697" i="8"/>
  <c r="I697" i="8"/>
  <c r="H697" i="8"/>
  <c r="G697" i="8"/>
  <c r="F697" i="8"/>
  <c r="E697" i="8"/>
  <c r="D697" i="8" a="1"/>
  <c r="D697" i="8" s="1"/>
  <c r="C697" i="8" a="1"/>
  <c r="C697" i="8" s="1"/>
  <c r="B697" i="8"/>
  <c r="Q696" i="8"/>
  <c r="P696" i="8"/>
  <c r="O696" i="8"/>
  <c r="N696" i="8"/>
  <c r="M696" i="8"/>
  <c r="L696" i="8"/>
  <c r="K696" i="8"/>
  <c r="J696" i="8"/>
  <c r="I696" i="8"/>
  <c r="H696" i="8"/>
  <c r="G696" i="8"/>
  <c r="F696" i="8"/>
  <c r="E696" i="8"/>
  <c r="D696" i="8" a="1"/>
  <c r="D696" i="8" s="1"/>
  <c r="C696" i="8" a="1"/>
  <c r="C696" i="8" s="1"/>
  <c r="B696" i="8"/>
  <c r="Q695" i="8"/>
  <c r="P695" i="8"/>
  <c r="O695" i="8"/>
  <c r="N695" i="8"/>
  <c r="M695" i="8"/>
  <c r="L695" i="8"/>
  <c r="K695" i="8"/>
  <c r="J695" i="8"/>
  <c r="I695" i="8"/>
  <c r="H695" i="8"/>
  <c r="G695" i="8"/>
  <c r="F695" i="8"/>
  <c r="E695" i="8"/>
  <c r="D695" i="8" a="1"/>
  <c r="D695" i="8" s="1"/>
  <c r="C695" i="8" a="1"/>
  <c r="C695" i="8" s="1"/>
  <c r="B695" i="8"/>
  <c r="Q694" i="8"/>
  <c r="P694" i="8"/>
  <c r="O694" i="8"/>
  <c r="N694" i="8"/>
  <c r="M694" i="8"/>
  <c r="L694" i="8"/>
  <c r="K694" i="8"/>
  <c r="J694" i="8"/>
  <c r="I694" i="8"/>
  <c r="H694" i="8"/>
  <c r="G694" i="8"/>
  <c r="F694" i="8"/>
  <c r="E694" i="8"/>
  <c r="D694" i="8" a="1"/>
  <c r="D694" i="8" s="1"/>
  <c r="C694" i="8" a="1"/>
  <c r="C694" i="8" s="1"/>
  <c r="B694" i="8"/>
  <c r="Q693" i="8"/>
  <c r="P693" i="8"/>
  <c r="O693" i="8"/>
  <c r="N693" i="8"/>
  <c r="M693" i="8"/>
  <c r="L693" i="8"/>
  <c r="K693" i="8"/>
  <c r="J693" i="8"/>
  <c r="I693" i="8"/>
  <c r="H693" i="8"/>
  <c r="G693" i="8"/>
  <c r="F693" i="8"/>
  <c r="E693" i="8"/>
  <c r="D693" i="8" a="1"/>
  <c r="D693" i="8" s="1"/>
  <c r="C693" i="8" a="1"/>
  <c r="C693" i="8" s="1"/>
  <c r="B693" i="8"/>
  <c r="Q692" i="8"/>
  <c r="P692" i="8"/>
  <c r="O692" i="8"/>
  <c r="N692" i="8"/>
  <c r="M692" i="8"/>
  <c r="L692" i="8"/>
  <c r="K692" i="8"/>
  <c r="J692" i="8"/>
  <c r="I692" i="8"/>
  <c r="H692" i="8"/>
  <c r="G692" i="8"/>
  <c r="F692" i="8"/>
  <c r="E692" i="8"/>
  <c r="D692" i="8" a="1"/>
  <c r="D692" i="8" s="1"/>
  <c r="C692" i="8" a="1"/>
  <c r="C692" i="8" s="1"/>
  <c r="B692" i="8"/>
  <c r="Q691" i="8"/>
  <c r="P691" i="8"/>
  <c r="O691" i="8"/>
  <c r="N691" i="8"/>
  <c r="M691" i="8"/>
  <c r="L691" i="8"/>
  <c r="K691" i="8"/>
  <c r="J691" i="8"/>
  <c r="I691" i="8"/>
  <c r="H691" i="8"/>
  <c r="G691" i="8"/>
  <c r="F691" i="8"/>
  <c r="E691" i="8"/>
  <c r="D691" i="8" a="1"/>
  <c r="D691" i="8" s="1"/>
  <c r="C691" i="8" a="1"/>
  <c r="C691" i="8" s="1"/>
  <c r="B691" i="8"/>
  <c r="Q690" i="8"/>
  <c r="P690" i="8"/>
  <c r="O690" i="8"/>
  <c r="N690" i="8"/>
  <c r="M690" i="8"/>
  <c r="L690" i="8"/>
  <c r="K690" i="8"/>
  <c r="J690" i="8"/>
  <c r="I690" i="8"/>
  <c r="H690" i="8"/>
  <c r="G690" i="8"/>
  <c r="F690" i="8"/>
  <c r="E690" i="8"/>
  <c r="D690" i="8" a="1"/>
  <c r="D690" i="8" s="1"/>
  <c r="C690" i="8" a="1"/>
  <c r="C690" i="8" s="1"/>
  <c r="B690" i="8"/>
  <c r="Q689" i="8"/>
  <c r="P689" i="8"/>
  <c r="O689" i="8"/>
  <c r="N689" i="8"/>
  <c r="M689" i="8"/>
  <c r="L689" i="8"/>
  <c r="K689" i="8"/>
  <c r="J689" i="8"/>
  <c r="I689" i="8"/>
  <c r="H689" i="8"/>
  <c r="G689" i="8"/>
  <c r="F689" i="8"/>
  <c r="E689" i="8"/>
  <c r="D689" i="8" a="1"/>
  <c r="D689" i="8" s="1"/>
  <c r="C689" i="8" a="1"/>
  <c r="C689" i="8" s="1"/>
  <c r="B689" i="8"/>
  <c r="Q688" i="8"/>
  <c r="P688" i="8"/>
  <c r="O688" i="8"/>
  <c r="N688" i="8"/>
  <c r="M688" i="8"/>
  <c r="L688" i="8"/>
  <c r="K688" i="8"/>
  <c r="J688" i="8"/>
  <c r="I688" i="8"/>
  <c r="H688" i="8"/>
  <c r="G688" i="8"/>
  <c r="F688" i="8"/>
  <c r="E688" i="8"/>
  <c r="D688" i="8" a="1"/>
  <c r="D688" i="8" s="1"/>
  <c r="C688" i="8" a="1"/>
  <c r="C688" i="8" s="1"/>
  <c r="B688" i="8"/>
  <c r="Q687" i="8"/>
  <c r="P687" i="8"/>
  <c r="O687" i="8"/>
  <c r="N687" i="8"/>
  <c r="M687" i="8"/>
  <c r="L687" i="8"/>
  <c r="K687" i="8"/>
  <c r="J687" i="8"/>
  <c r="I687" i="8"/>
  <c r="H687" i="8"/>
  <c r="G687" i="8"/>
  <c r="F687" i="8"/>
  <c r="E687" i="8"/>
  <c r="D687" i="8" a="1"/>
  <c r="D687" i="8" s="1"/>
  <c r="C687" i="8" a="1"/>
  <c r="C687" i="8" s="1"/>
  <c r="B687" i="8"/>
  <c r="Q686" i="8"/>
  <c r="P686" i="8"/>
  <c r="O686" i="8"/>
  <c r="N686" i="8"/>
  <c r="M686" i="8"/>
  <c r="L686" i="8"/>
  <c r="K686" i="8"/>
  <c r="J686" i="8"/>
  <c r="I686" i="8"/>
  <c r="H686" i="8"/>
  <c r="G686" i="8"/>
  <c r="F686" i="8"/>
  <c r="E686" i="8"/>
  <c r="D686" i="8" a="1"/>
  <c r="D686" i="8" s="1"/>
  <c r="C686" i="8" a="1"/>
  <c r="C686" i="8" s="1"/>
  <c r="B686" i="8"/>
  <c r="Q685" i="8"/>
  <c r="P685" i="8"/>
  <c r="O685" i="8"/>
  <c r="N685" i="8"/>
  <c r="M685" i="8"/>
  <c r="L685" i="8"/>
  <c r="K685" i="8"/>
  <c r="J685" i="8"/>
  <c r="I685" i="8"/>
  <c r="H685" i="8"/>
  <c r="G685" i="8"/>
  <c r="F685" i="8"/>
  <c r="E685" i="8"/>
  <c r="D685" i="8" a="1"/>
  <c r="D685" i="8" s="1"/>
  <c r="C685" i="8" a="1"/>
  <c r="C685" i="8" s="1"/>
  <c r="B685" i="8"/>
  <c r="Q684" i="8"/>
  <c r="P684" i="8"/>
  <c r="O684" i="8"/>
  <c r="N684" i="8"/>
  <c r="M684" i="8"/>
  <c r="L684" i="8"/>
  <c r="K684" i="8"/>
  <c r="J684" i="8"/>
  <c r="I684" i="8"/>
  <c r="H684" i="8"/>
  <c r="G684" i="8"/>
  <c r="F684" i="8"/>
  <c r="E684" i="8"/>
  <c r="D684" i="8" a="1"/>
  <c r="D684" i="8" s="1"/>
  <c r="C684" i="8" a="1"/>
  <c r="C684" i="8" s="1"/>
  <c r="B684" i="8"/>
  <c r="Q683" i="8"/>
  <c r="P683" i="8"/>
  <c r="O683" i="8"/>
  <c r="N683" i="8"/>
  <c r="M683" i="8"/>
  <c r="L683" i="8"/>
  <c r="K683" i="8"/>
  <c r="J683" i="8"/>
  <c r="I683" i="8"/>
  <c r="H683" i="8"/>
  <c r="G683" i="8"/>
  <c r="F683" i="8"/>
  <c r="E683" i="8"/>
  <c r="D683" i="8" a="1"/>
  <c r="D683" i="8" s="1"/>
  <c r="C683" i="8" a="1"/>
  <c r="C683" i="8" s="1"/>
  <c r="B683" i="8"/>
  <c r="Q682" i="8"/>
  <c r="P682" i="8"/>
  <c r="O682" i="8"/>
  <c r="N682" i="8"/>
  <c r="M682" i="8"/>
  <c r="L682" i="8"/>
  <c r="K682" i="8"/>
  <c r="J682" i="8"/>
  <c r="I682" i="8"/>
  <c r="H682" i="8"/>
  <c r="G682" i="8"/>
  <c r="F682" i="8"/>
  <c r="E682" i="8"/>
  <c r="D682" i="8" a="1"/>
  <c r="D682" i="8" s="1"/>
  <c r="C682" i="8" a="1"/>
  <c r="C682" i="8" s="1"/>
  <c r="B682" i="8"/>
  <c r="Q681" i="8"/>
  <c r="P681" i="8"/>
  <c r="O681" i="8"/>
  <c r="N681" i="8"/>
  <c r="M681" i="8"/>
  <c r="L681" i="8"/>
  <c r="K681" i="8"/>
  <c r="J681" i="8"/>
  <c r="I681" i="8"/>
  <c r="H681" i="8"/>
  <c r="G681" i="8"/>
  <c r="F681" i="8"/>
  <c r="E681" i="8"/>
  <c r="D681" i="8" a="1"/>
  <c r="D681" i="8" s="1"/>
  <c r="C681" i="8" a="1"/>
  <c r="C681" i="8" s="1"/>
  <c r="B681" i="8"/>
  <c r="Q680" i="8"/>
  <c r="P680" i="8"/>
  <c r="O680" i="8"/>
  <c r="N680" i="8"/>
  <c r="M680" i="8"/>
  <c r="L680" i="8"/>
  <c r="K680" i="8"/>
  <c r="J680" i="8"/>
  <c r="I680" i="8"/>
  <c r="H680" i="8"/>
  <c r="G680" i="8"/>
  <c r="F680" i="8"/>
  <c r="E680" i="8"/>
  <c r="D680" i="8" a="1"/>
  <c r="D680" i="8" s="1"/>
  <c r="C680" i="8" a="1"/>
  <c r="C680" i="8" s="1"/>
  <c r="B680" i="8"/>
  <c r="Q679" i="8"/>
  <c r="P679" i="8"/>
  <c r="O679" i="8"/>
  <c r="N679" i="8"/>
  <c r="M679" i="8"/>
  <c r="L679" i="8"/>
  <c r="K679" i="8"/>
  <c r="J679" i="8"/>
  <c r="I679" i="8"/>
  <c r="H679" i="8"/>
  <c r="G679" i="8"/>
  <c r="F679" i="8"/>
  <c r="E679" i="8"/>
  <c r="D679" i="8" a="1"/>
  <c r="D679" i="8" s="1"/>
  <c r="C679" i="8" a="1"/>
  <c r="C679" i="8" s="1"/>
  <c r="B679" i="8"/>
  <c r="Q678" i="8"/>
  <c r="P678" i="8"/>
  <c r="O678" i="8"/>
  <c r="N678" i="8"/>
  <c r="M678" i="8"/>
  <c r="L678" i="8"/>
  <c r="K678" i="8"/>
  <c r="J678" i="8"/>
  <c r="I678" i="8"/>
  <c r="H678" i="8"/>
  <c r="G678" i="8"/>
  <c r="F678" i="8"/>
  <c r="E678" i="8"/>
  <c r="D678" i="8" a="1"/>
  <c r="D678" i="8" s="1"/>
  <c r="C678" i="8" a="1"/>
  <c r="C678" i="8" s="1"/>
  <c r="B678" i="8"/>
  <c r="Q677" i="8"/>
  <c r="P677" i="8"/>
  <c r="O677" i="8"/>
  <c r="N677" i="8"/>
  <c r="M677" i="8"/>
  <c r="L677" i="8"/>
  <c r="K677" i="8"/>
  <c r="J677" i="8"/>
  <c r="I677" i="8"/>
  <c r="H677" i="8"/>
  <c r="G677" i="8"/>
  <c r="F677" i="8"/>
  <c r="E677" i="8"/>
  <c r="D677" i="8" a="1"/>
  <c r="D677" i="8" s="1"/>
  <c r="C677" i="8" a="1"/>
  <c r="C677" i="8" s="1"/>
  <c r="B677" i="8"/>
  <c r="Q676" i="8"/>
  <c r="P676" i="8"/>
  <c r="O676" i="8"/>
  <c r="N676" i="8"/>
  <c r="M676" i="8"/>
  <c r="L676" i="8"/>
  <c r="K676" i="8"/>
  <c r="J676" i="8"/>
  <c r="I676" i="8"/>
  <c r="H676" i="8"/>
  <c r="G676" i="8"/>
  <c r="F676" i="8"/>
  <c r="E676" i="8"/>
  <c r="D676" i="8" a="1"/>
  <c r="D676" i="8" s="1"/>
  <c r="C676" i="8" a="1"/>
  <c r="C676" i="8" s="1"/>
  <c r="B676" i="8"/>
  <c r="Q675" i="8"/>
  <c r="P675" i="8"/>
  <c r="O675" i="8"/>
  <c r="N675" i="8"/>
  <c r="M675" i="8"/>
  <c r="L675" i="8"/>
  <c r="K675" i="8"/>
  <c r="J675" i="8"/>
  <c r="I675" i="8"/>
  <c r="H675" i="8"/>
  <c r="G675" i="8"/>
  <c r="F675" i="8"/>
  <c r="E675" i="8"/>
  <c r="D675" i="8" a="1"/>
  <c r="D675" i="8" s="1"/>
  <c r="C675" i="8" a="1"/>
  <c r="C675" i="8" s="1"/>
  <c r="B675" i="8"/>
  <c r="Q674" i="8"/>
  <c r="P674" i="8"/>
  <c r="O674" i="8"/>
  <c r="N674" i="8"/>
  <c r="M674" i="8"/>
  <c r="L674" i="8"/>
  <c r="K674" i="8"/>
  <c r="J674" i="8"/>
  <c r="I674" i="8"/>
  <c r="H674" i="8"/>
  <c r="G674" i="8"/>
  <c r="F674" i="8"/>
  <c r="E674" i="8"/>
  <c r="D674" i="8" a="1"/>
  <c r="D674" i="8" s="1"/>
  <c r="C674" i="8" a="1"/>
  <c r="C674" i="8" s="1"/>
  <c r="B674" i="8"/>
  <c r="Q673" i="8"/>
  <c r="P673" i="8"/>
  <c r="O673" i="8"/>
  <c r="N673" i="8"/>
  <c r="M673" i="8"/>
  <c r="L673" i="8"/>
  <c r="K673" i="8"/>
  <c r="J673" i="8"/>
  <c r="I673" i="8"/>
  <c r="H673" i="8"/>
  <c r="G673" i="8"/>
  <c r="F673" i="8"/>
  <c r="E673" i="8"/>
  <c r="D673" i="8" a="1"/>
  <c r="D673" i="8" s="1"/>
  <c r="C673" i="8" a="1"/>
  <c r="C673" i="8" s="1"/>
  <c r="B673" i="8"/>
  <c r="Q672" i="8"/>
  <c r="P672" i="8"/>
  <c r="O672" i="8"/>
  <c r="N672" i="8"/>
  <c r="M672" i="8"/>
  <c r="L672" i="8"/>
  <c r="K672" i="8"/>
  <c r="J672" i="8"/>
  <c r="I672" i="8"/>
  <c r="H672" i="8"/>
  <c r="G672" i="8"/>
  <c r="F672" i="8"/>
  <c r="E672" i="8"/>
  <c r="D672" i="8" a="1"/>
  <c r="D672" i="8" s="1"/>
  <c r="C672" i="8" a="1"/>
  <c r="C672" i="8" s="1"/>
  <c r="B672" i="8"/>
  <c r="Q671" i="8"/>
  <c r="P671" i="8"/>
  <c r="O671" i="8"/>
  <c r="N671" i="8"/>
  <c r="M671" i="8"/>
  <c r="L671" i="8"/>
  <c r="K671" i="8"/>
  <c r="J671" i="8"/>
  <c r="I671" i="8"/>
  <c r="H671" i="8"/>
  <c r="G671" i="8"/>
  <c r="F671" i="8"/>
  <c r="E671" i="8"/>
  <c r="D671" i="8" a="1"/>
  <c r="D671" i="8" s="1"/>
  <c r="C671" i="8" a="1"/>
  <c r="C671" i="8" s="1"/>
  <c r="B671" i="8"/>
  <c r="Q670" i="8"/>
  <c r="P670" i="8"/>
  <c r="O670" i="8"/>
  <c r="N670" i="8"/>
  <c r="M670" i="8"/>
  <c r="L670" i="8"/>
  <c r="K670" i="8"/>
  <c r="J670" i="8"/>
  <c r="I670" i="8"/>
  <c r="H670" i="8"/>
  <c r="G670" i="8"/>
  <c r="F670" i="8"/>
  <c r="E670" i="8"/>
  <c r="D670" i="8" a="1"/>
  <c r="D670" i="8" s="1"/>
  <c r="C670" i="8" a="1"/>
  <c r="C670" i="8" s="1"/>
  <c r="B670" i="8"/>
  <c r="Q669" i="8"/>
  <c r="P669" i="8"/>
  <c r="O669" i="8"/>
  <c r="N669" i="8"/>
  <c r="M669" i="8"/>
  <c r="L669" i="8"/>
  <c r="K669" i="8"/>
  <c r="J669" i="8"/>
  <c r="I669" i="8"/>
  <c r="H669" i="8"/>
  <c r="G669" i="8"/>
  <c r="F669" i="8"/>
  <c r="E669" i="8"/>
  <c r="D669" i="8" a="1"/>
  <c r="D669" i="8" s="1"/>
  <c r="C669" i="8" a="1"/>
  <c r="C669" i="8" s="1"/>
  <c r="B669" i="8"/>
  <c r="Q668" i="8"/>
  <c r="P668" i="8"/>
  <c r="O668" i="8"/>
  <c r="N668" i="8"/>
  <c r="M668" i="8"/>
  <c r="L668" i="8"/>
  <c r="K668" i="8"/>
  <c r="J668" i="8"/>
  <c r="I668" i="8"/>
  <c r="H668" i="8"/>
  <c r="G668" i="8"/>
  <c r="F668" i="8"/>
  <c r="E668" i="8"/>
  <c r="D668" i="8" a="1"/>
  <c r="D668" i="8" s="1"/>
  <c r="C668" i="8" a="1"/>
  <c r="C668" i="8" s="1"/>
  <c r="B668" i="8"/>
  <c r="Q667" i="8"/>
  <c r="P667" i="8"/>
  <c r="O667" i="8"/>
  <c r="N667" i="8"/>
  <c r="M667" i="8"/>
  <c r="L667" i="8"/>
  <c r="K667" i="8"/>
  <c r="J667" i="8"/>
  <c r="I667" i="8"/>
  <c r="H667" i="8"/>
  <c r="G667" i="8"/>
  <c r="F667" i="8"/>
  <c r="E667" i="8"/>
  <c r="D667" i="8" a="1"/>
  <c r="D667" i="8" s="1"/>
  <c r="C667" i="8" a="1"/>
  <c r="C667" i="8" s="1"/>
  <c r="B667" i="8"/>
  <c r="Q666" i="8"/>
  <c r="P666" i="8"/>
  <c r="O666" i="8"/>
  <c r="N666" i="8"/>
  <c r="M666" i="8"/>
  <c r="L666" i="8"/>
  <c r="K666" i="8"/>
  <c r="J666" i="8"/>
  <c r="I666" i="8"/>
  <c r="H666" i="8"/>
  <c r="G666" i="8"/>
  <c r="F666" i="8"/>
  <c r="E666" i="8"/>
  <c r="D666" i="8" a="1"/>
  <c r="D666" i="8" s="1"/>
  <c r="C666" i="8" a="1"/>
  <c r="C666" i="8" s="1"/>
  <c r="B666" i="8"/>
  <c r="Q665" i="8"/>
  <c r="P665" i="8"/>
  <c r="O665" i="8"/>
  <c r="N665" i="8"/>
  <c r="M665" i="8"/>
  <c r="L665" i="8"/>
  <c r="K665" i="8"/>
  <c r="J665" i="8"/>
  <c r="I665" i="8"/>
  <c r="H665" i="8"/>
  <c r="G665" i="8"/>
  <c r="F665" i="8"/>
  <c r="E665" i="8"/>
  <c r="D665" i="8" a="1"/>
  <c r="D665" i="8" s="1"/>
  <c r="C665" i="8" a="1"/>
  <c r="C665" i="8" s="1"/>
  <c r="B665" i="8"/>
  <c r="Q664" i="8"/>
  <c r="P664" i="8"/>
  <c r="O664" i="8"/>
  <c r="N664" i="8"/>
  <c r="M664" i="8"/>
  <c r="L664" i="8"/>
  <c r="K664" i="8"/>
  <c r="J664" i="8"/>
  <c r="I664" i="8"/>
  <c r="H664" i="8"/>
  <c r="G664" i="8"/>
  <c r="F664" i="8"/>
  <c r="E664" i="8"/>
  <c r="D664" i="8" a="1"/>
  <c r="D664" i="8" s="1"/>
  <c r="C664" i="8" a="1"/>
  <c r="C664" i="8" s="1"/>
  <c r="B664" i="8"/>
  <c r="Q663" i="8"/>
  <c r="P663" i="8"/>
  <c r="O663" i="8"/>
  <c r="N663" i="8"/>
  <c r="M663" i="8"/>
  <c r="L663" i="8"/>
  <c r="K663" i="8"/>
  <c r="J663" i="8"/>
  <c r="I663" i="8"/>
  <c r="H663" i="8"/>
  <c r="G663" i="8"/>
  <c r="F663" i="8"/>
  <c r="E663" i="8"/>
  <c r="D663" i="8" a="1"/>
  <c r="D663" i="8" s="1"/>
  <c r="C663" i="8" a="1"/>
  <c r="C663" i="8" s="1"/>
  <c r="B663" i="8"/>
  <c r="Q662" i="8"/>
  <c r="P662" i="8"/>
  <c r="O662" i="8"/>
  <c r="N662" i="8"/>
  <c r="M662" i="8"/>
  <c r="L662" i="8"/>
  <c r="K662" i="8"/>
  <c r="J662" i="8"/>
  <c r="I662" i="8"/>
  <c r="H662" i="8"/>
  <c r="G662" i="8"/>
  <c r="F662" i="8"/>
  <c r="E662" i="8"/>
  <c r="D662" i="8" a="1"/>
  <c r="D662" i="8" s="1"/>
  <c r="C662" i="8" a="1"/>
  <c r="C662" i="8" s="1"/>
  <c r="B662" i="8"/>
  <c r="Q661" i="8"/>
  <c r="P661" i="8"/>
  <c r="O661" i="8"/>
  <c r="N661" i="8"/>
  <c r="M661" i="8"/>
  <c r="L661" i="8"/>
  <c r="K661" i="8"/>
  <c r="J661" i="8"/>
  <c r="I661" i="8"/>
  <c r="H661" i="8"/>
  <c r="G661" i="8"/>
  <c r="F661" i="8"/>
  <c r="E661" i="8"/>
  <c r="D661" i="8" a="1"/>
  <c r="D661" i="8" s="1"/>
  <c r="C661" i="8" a="1"/>
  <c r="C661" i="8" s="1"/>
  <c r="B661" i="8"/>
  <c r="Q660" i="8"/>
  <c r="P660" i="8"/>
  <c r="O660" i="8"/>
  <c r="N660" i="8"/>
  <c r="M660" i="8"/>
  <c r="L660" i="8"/>
  <c r="K660" i="8"/>
  <c r="J660" i="8"/>
  <c r="I660" i="8"/>
  <c r="H660" i="8"/>
  <c r="G660" i="8"/>
  <c r="F660" i="8"/>
  <c r="E660" i="8"/>
  <c r="D660" i="8" a="1"/>
  <c r="D660" i="8" s="1"/>
  <c r="C660" i="8" a="1"/>
  <c r="C660" i="8" s="1"/>
  <c r="B660" i="8"/>
  <c r="Q659" i="8"/>
  <c r="P659" i="8"/>
  <c r="O659" i="8"/>
  <c r="N659" i="8"/>
  <c r="M659" i="8"/>
  <c r="L659" i="8"/>
  <c r="K659" i="8"/>
  <c r="J659" i="8"/>
  <c r="I659" i="8"/>
  <c r="H659" i="8"/>
  <c r="G659" i="8"/>
  <c r="F659" i="8"/>
  <c r="E659" i="8"/>
  <c r="D659" i="8" a="1"/>
  <c r="D659" i="8" s="1"/>
  <c r="C659" i="8" a="1"/>
  <c r="C659" i="8" s="1"/>
  <c r="B659" i="8"/>
  <c r="Q658" i="8"/>
  <c r="P658" i="8"/>
  <c r="O658" i="8"/>
  <c r="N658" i="8"/>
  <c r="M658" i="8"/>
  <c r="L658" i="8"/>
  <c r="K658" i="8"/>
  <c r="J658" i="8"/>
  <c r="I658" i="8"/>
  <c r="H658" i="8"/>
  <c r="G658" i="8"/>
  <c r="F658" i="8"/>
  <c r="E658" i="8"/>
  <c r="D658" i="8" a="1"/>
  <c r="D658" i="8" s="1"/>
  <c r="C658" i="8" a="1"/>
  <c r="C658" i="8" s="1"/>
  <c r="B658" i="8"/>
  <c r="Q657" i="8"/>
  <c r="P657" i="8"/>
  <c r="O657" i="8"/>
  <c r="N657" i="8"/>
  <c r="M657" i="8"/>
  <c r="L657" i="8"/>
  <c r="K657" i="8"/>
  <c r="J657" i="8"/>
  <c r="I657" i="8"/>
  <c r="H657" i="8"/>
  <c r="G657" i="8"/>
  <c r="F657" i="8"/>
  <c r="E657" i="8"/>
  <c r="D657" i="8" a="1"/>
  <c r="D657" i="8" s="1"/>
  <c r="C657" i="8" a="1"/>
  <c r="C657" i="8" s="1"/>
  <c r="B657" i="8"/>
  <c r="Q656" i="8"/>
  <c r="P656" i="8"/>
  <c r="O656" i="8"/>
  <c r="N656" i="8"/>
  <c r="M656" i="8"/>
  <c r="L656" i="8"/>
  <c r="K656" i="8"/>
  <c r="J656" i="8"/>
  <c r="I656" i="8"/>
  <c r="H656" i="8"/>
  <c r="G656" i="8"/>
  <c r="F656" i="8"/>
  <c r="E656" i="8"/>
  <c r="D656" i="8" a="1"/>
  <c r="D656" i="8" s="1"/>
  <c r="C656" i="8" a="1"/>
  <c r="C656" i="8" s="1"/>
  <c r="B656" i="8"/>
  <c r="Q655" i="8"/>
  <c r="P655" i="8"/>
  <c r="O655" i="8"/>
  <c r="N655" i="8"/>
  <c r="M655" i="8"/>
  <c r="L655" i="8"/>
  <c r="K655" i="8"/>
  <c r="J655" i="8"/>
  <c r="I655" i="8"/>
  <c r="H655" i="8"/>
  <c r="G655" i="8"/>
  <c r="F655" i="8"/>
  <c r="E655" i="8"/>
  <c r="D655" i="8" a="1"/>
  <c r="D655" i="8" s="1"/>
  <c r="C655" i="8" a="1"/>
  <c r="C655" i="8" s="1"/>
  <c r="B655" i="8"/>
  <c r="Q654" i="8"/>
  <c r="P654" i="8"/>
  <c r="O654" i="8"/>
  <c r="N654" i="8"/>
  <c r="M654" i="8"/>
  <c r="L654" i="8"/>
  <c r="K654" i="8"/>
  <c r="J654" i="8"/>
  <c r="I654" i="8"/>
  <c r="H654" i="8"/>
  <c r="G654" i="8"/>
  <c r="F654" i="8"/>
  <c r="E654" i="8"/>
  <c r="D654" i="8" a="1"/>
  <c r="D654" i="8" s="1"/>
  <c r="C654" i="8" a="1"/>
  <c r="C654" i="8" s="1"/>
  <c r="B654" i="8"/>
  <c r="Q653" i="8"/>
  <c r="P653" i="8"/>
  <c r="O653" i="8"/>
  <c r="N653" i="8"/>
  <c r="M653" i="8"/>
  <c r="L653" i="8"/>
  <c r="K653" i="8"/>
  <c r="J653" i="8"/>
  <c r="I653" i="8"/>
  <c r="H653" i="8"/>
  <c r="G653" i="8"/>
  <c r="F653" i="8"/>
  <c r="E653" i="8"/>
  <c r="D653" i="8" a="1"/>
  <c r="D653" i="8" s="1"/>
  <c r="C653" i="8" a="1"/>
  <c r="C653" i="8" s="1"/>
  <c r="B653" i="8"/>
  <c r="Q652" i="8"/>
  <c r="P652" i="8"/>
  <c r="O652" i="8"/>
  <c r="N652" i="8"/>
  <c r="M652" i="8"/>
  <c r="L652" i="8"/>
  <c r="K652" i="8"/>
  <c r="J652" i="8"/>
  <c r="I652" i="8"/>
  <c r="H652" i="8"/>
  <c r="G652" i="8"/>
  <c r="F652" i="8"/>
  <c r="E652" i="8"/>
  <c r="D652" i="8" a="1"/>
  <c r="D652" i="8" s="1"/>
  <c r="C652" i="8" a="1"/>
  <c r="C652" i="8" s="1"/>
  <c r="B652" i="8"/>
  <c r="Q651" i="8"/>
  <c r="P651" i="8"/>
  <c r="O651" i="8"/>
  <c r="N651" i="8"/>
  <c r="M651" i="8"/>
  <c r="L651" i="8"/>
  <c r="K651" i="8"/>
  <c r="J651" i="8"/>
  <c r="I651" i="8"/>
  <c r="H651" i="8"/>
  <c r="G651" i="8"/>
  <c r="F651" i="8"/>
  <c r="E651" i="8"/>
  <c r="D651" i="8" a="1"/>
  <c r="D651" i="8" s="1"/>
  <c r="C651" i="8" a="1"/>
  <c r="C651" i="8" s="1"/>
  <c r="B651" i="8"/>
  <c r="Q650" i="8"/>
  <c r="P650" i="8"/>
  <c r="O650" i="8"/>
  <c r="N650" i="8"/>
  <c r="M650" i="8"/>
  <c r="L650" i="8"/>
  <c r="K650" i="8"/>
  <c r="J650" i="8"/>
  <c r="I650" i="8"/>
  <c r="H650" i="8"/>
  <c r="G650" i="8"/>
  <c r="F650" i="8"/>
  <c r="E650" i="8"/>
  <c r="D650" i="8" a="1"/>
  <c r="D650" i="8" s="1"/>
  <c r="C650" i="8" a="1"/>
  <c r="C650" i="8" s="1"/>
  <c r="B650" i="8"/>
  <c r="Q649" i="8"/>
  <c r="P649" i="8"/>
  <c r="O649" i="8"/>
  <c r="N649" i="8"/>
  <c r="M649" i="8"/>
  <c r="L649" i="8"/>
  <c r="K649" i="8"/>
  <c r="J649" i="8"/>
  <c r="I649" i="8"/>
  <c r="H649" i="8"/>
  <c r="G649" i="8"/>
  <c r="F649" i="8"/>
  <c r="E649" i="8"/>
  <c r="D649" i="8" a="1"/>
  <c r="D649" i="8" s="1"/>
  <c r="C649" i="8" a="1"/>
  <c r="C649" i="8" s="1"/>
  <c r="B649" i="8"/>
  <c r="Q648" i="8"/>
  <c r="P648" i="8"/>
  <c r="O648" i="8"/>
  <c r="N648" i="8"/>
  <c r="M648" i="8"/>
  <c r="L648" i="8"/>
  <c r="K648" i="8"/>
  <c r="J648" i="8"/>
  <c r="I648" i="8"/>
  <c r="H648" i="8"/>
  <c r="G648" i="8"/>
  <c r="F648" i="8"/>
  <c r="E648" i="8"/>
  <c r="D648" i="8" a="1"/>
  <c r="D648" i="8" s="1"/>
  <c r="C648" i="8" a="1"/>
  <c r="C648" i="8" s="1"/>
  <c r="B648" i="8"/>
  <c r="Q647" i="8"/>
  <c r="P647" i="8"/>
  <c r="O647" i="8"/>
  <c r="N647" i="8"/>
  <c r="M647" i="8"/>
  <c r="L647" i="8"/>
  <c r="K647" i="8"/>
  <c r="J647" i="8"/>
  <c r="I647" i="8"/>
  <c r="H647" i="8"/>
  <c r="G647" i="8"/>
  <c r="F647" i="8"/>
  <c r="E647" i="8"/>
  <c r="D647" i="8" a="1"/>
  <c r="D647" i="8" s="1"/>
  <c r="C647" i="8" a="1"/>
  <c r="C647" i="8" s="1"/>
  <c r="B647" i="8"/>
  <c r="Q646" i="8"/>
  <c r="P646" i="8"/>
  <c r="O646" i="8"/>
  <c r="N646" i="8"/>
  <c r="M646" i="8"/>
  <c r="L646" i="8"/>
  <c r="K646" i="8"/>
  <c r="J646" i="8"/>
  <c r="I646" i="8"/>
  <c r="H646" i="8"/>
  <c r="G646" i="8"/>
  <c r="F646" i="8"/>
  <c r="E646" i="8"/>
  <c r="D646" i="8" a="1"/>
  <c r="D646" i="8" s="1"/>
  <c r="C646" i="8" a="1"/>
  <c r="C646" i="8" s="1"/>
  <c r="B646" i="8"/>
  <c r="Q645" i="8"/>
  <c r="P645" i="8"/>
  <c r="O645" i="8"/>
  <c r="N645" i="8"/>
  <c r="M645" i="8"/>
  <c r="L645" i="8"/>
  <c r="K645" i="8"/>
  <c r="J645" i="8"/>
  <c r="I645" i="8"/>
  <c r="H645" i="8"/>
  <c r="G645" i="8"/>
  <c r="F645" i="8"/>
  <c r="E645" i="8"/>
  <c r="D645" i="8" a="1"/>
  <c r="D645" i="8" s="1"/>
  <c r="C645" i="8" a="1"/>
  <c r="C645" i="8" s="1"/>
  <c r="B645" i="8"/>
  <c r="Q644" i="8"/>
  <c r="P644" i="8"/>
  <c r="O644" i="8"/>
  <c r="N644" i="8"/>
  <c r="M644" i="8"/>
  <c r="L644" i="8"/>
  <c r="K644" i="8"/>
  <c r="J644" i="8"/>
  <c r="I644" i="8"/>
  <c r="H644" i="8"/>
  <c r="G644" i="8"/>
  <c r="F644" i="8"/>
  <c r="E644" i="8"/>
  <c r="D644" i="8" a="1"/>
  <c r="D644" i="8" s="1"/>
  <c r="C644" i="8" a="1"/>
  <c r="C644" i="8" s="1"/>
  <c r="B644" i="8"/>
  <c r="Q643" i="8"/>
  <c r="P643" i="8"/>
  <c r="O643" i="8"/>
  <c r="N643" i="8"/>
  <c r="M643" i="8"/>
  <c r="L643" i="8"/>
  <c r="K643" i="8"/>
  <c r="J643" i="8"/>
  <c r="I643" i="8"/>
  <c r="H643" i="8"/>
  <c r="G643" i="8"/>
  <c r="F643" i="8"/>
  <c r="E643" i="8"/>
  <c r="D643" i="8" a="1"/>
  <c r="D643" i="8" s="1"/>
  <c r="C643" i="8" a="1"/>
  <c r="C643" i="8" s="1"/>
  <c r="B643" i="8"/>
  <c r="Q642" i="8"/>
  <c r="P642" i="8"/>
  <c r="O642" i="8"/>
  <c r="N642" i="8"/>
  <c r="M642" i="8"/>
  <c r="L642" i="8"/>
  <c r="K642" i="8"/>
  <c r="J642" i="8"/>
  <c r="I642" i="8"/>
  <c r="H642" i="8"/>
  <c r="G642" i="8"/>
  <c r="F642" i="8"/>
  <c r="E642" i="8"/>
  <c r="D642" i="8" a="1"/>
  <c r="D642" i="8" s="1"/>
  <c r="C642" i="8" a="1"/>
  <c r="C642" i="8" s="1"/>
  <c r="B642" i="8"/>
  <c r="Q641" i="8"/>
  <c r="P641" i="8"/>
  <c r="O641" i="8"/>
  <c r="N641" i="8"/>
  <c r="M641" i="8"/>
  <c r="L641" i="8"/>
  <c r="K641" i="8"/>
  <c r="J641" i="8"/>
  <c r="I641" i="8"/>
  <c r="H641" i="8"/>
  <c r="G641" i="8"/>
  <c r="F641" i="8"/>
  <c r="E641" i="8"/>
  <c r="D641" i="8" a="1"/>
  <c r="D641" i="8" s="1"/>
  <c r="C641" i="8" a="1"/>
  <c r="C641" i="8" s="1"/>
  <c r="B641" i="8"/>
  <c r="Q640" i="8"/>
  <c r="P640" i="8"/>
  <c r="O640" i="8"/>
  <c r="N640" i="8"/>
  <c r="M640" i="8"/>
  <c r="L640" i="8"/>
  <c r="K640" i="8"/>
  <c r="J640" i="8"/>
  <c r="I640" i="8"/>
  <c r="H640" i="8"/>
  <c r="G640" i="8"/>
  <c r="F640" i="8"/>
  <c r="E640" i="8"/>
  <c r="D640" i="8" a="1"/>
  <c r="D640" i="8" s="1"/>
  <c r="C640" i="8" a="1"/>
  <c r="C640" i="8" s="1"/>
  <c r="B640" i="8"/>
  <c r="Q639" i="8"/>
  <c r="P639" i="8"/>
  <c r="O639" i="8"/>
  <c r="N639" i="8"/>
  <c r="M639" i="8"/>
  <c r="L639" i="8"/>
  <c r="K639" i="8"/>
  <c r="J639" i="8"/>
  <c r="I639" i="8"/>
  <c r="H639" i="8"/>
  <c r="G639" i="8"/>
  <c r="F639" i="8"/>
  <c r="E639" i="8"/>
  <c r="D639" i="8" a="1"/>
  <c r="D639" i="8" s="1"/>
  <c r="C639" i="8" a="1"/>
  <c r="C639" i="8" s="1"/>
  <c r="B639" i="8"/>
  <c r="Q638" i="8"/>
  <c r="P638" i="8"/>
  <c r="O638" i="8"/>
  <c r="N638" i="8"/>
  <c r="M638" i="8"/>
  <c r="L638" i="8"/>
  <c r="K638" i="8"/>
  <c r="J638" i="8"/>
  <c r="I638" i="8"/>
  <c r="H638" i="8"/>
  <c r="G638" i="8"/>
  <c r="F638" i="8"/>
  <c r="E638" i="8"/>
  <c r="D638" i="8" a="1"/>
  <c r="D638" i="8" s="1"/>
  <c r="C638" i="8" a="1"/>
  <c r="C638" i="8" s="1"/>
  <c r="B638" i="8"/>
  <c r="Q637" i="8"/>
  <c r="P637" i="8"/>
  <c r="O637" i="8"/>
  <c r="N637" i="8"/>
  <c r="M637" i="8"/>
  <c r="L637" i="8"/>
  <c r="K637" i="8"/>
  <c r="J637" i="8"/>
  <c r="I637" i="8"/>
  <c r="H637" i="8"/>
  <c r="G637" i="8"/>
  <c r="F637" i="8"/>
  <c r="E637" i="8"/>
  <c r="D637" i="8" a="1"/>
  <c r="D637" i="8" s="1"/>
  <c r="C637" i="8" a="1"/>
  <c r="C637" i="8" s="1"/>
  <c r="B637" i="8"/>
  <c r="Q636" i="8"/>
  <c r="P636" i="8"/>
  <c r="O636" i="8"/>
  <c r="N636" i="8"/>
  <c r="M636" i="8"/>
  <c r="L636" i="8"/>
  <c r="K636" i="8"/>
  <c r="J636" i="8"/>
  <c r="H636" i="8"/>
  <c r="G636" i="8"/>
  <c r="F636" i="8"/>
  <c r="E636" i="8"/>
  <c r="D636" i="8" a="1"/>
  <c r="D636" i="8" s="1"/>
  <c r="C636" i="8" a="1"/>
  <c r="C636" i="8" s="1"/>
  <c r="B636" i="8"/>
  <c r="Q635" i="8"/>
  <c r="P635" i="8"/>
  <c r="O635" i="8"/>
  <c r="N635" i="8"/>
  <c r="M635" i="8"/>
  <c r="L635" i="8"/>
  <c r="K635" i="8"/>
  <c r="J635" i="8"/>
  <c r="I635" i="8"/>
  <c r="H635" i="8"/>
  <c r="G635" i="8"/>
  <c r="F635" i="8"/>
  <c r="E635" i="8"/>
  <c r="D635" i="8" a="1"/>
  <c r="D635" i="8" s="1"/>
  <c r="C635" i="8" a="1"/>
  <c r="C635" i="8" s="1"/>
  <c r="B635" i="8"/>
  <c r="Q634" i="8"/>
  <c r="P634" i="8"/>
  <c r="O634" i="8"/>
  <c r="N634" i="8"/>
  <c r="M634" i="8"/>
  <c r="L634" i="8"/>
  <c r="K634" i="8"/>
  <c r="J634" i="8"/>
  <c r="I634" i="8"/>
  <c r="H634" i="8"/>
  <c r="G634" i="8"/>
  <c r="F634" i="8"/>
  <c r="E634" i="8"/>
  <c r="D634" i="8" a="1"/>
  <c r="D634" i="8" s="1"/>
  <c r="C634" i="8" a="1"/>
  <c r="C634" i="8" s="1"/>
  <c r="B634" i="8"/>
  <c r="Q633" i="8"/>
  <c r="P633" i="8"/>
  <c r="O633" i="8"/>
  <c r="N633" i="8"/>
  <c r="M633" i="8"/>
  <c r="L633" i="8"/>
  <c r="K633" i="8"/>
  <c r="J633" i="8"/>
  <c r="I633" i="8"/>
  <c r="H633" i="8"/>
  <c r="G633" i="8"/>
  <c r="F633" i="8"/>
  <c r="E633" i="8"/>
  <c r="D633" i="8" a="1"/>
  <c r="D633" i="8" s="1"/>
  <c r="C633" i="8" a="1"/>
  <c r="C633" i="8" s="1"/>
  <c r="B633" i="8"/>
  <c r="Q632" i="8"/>
  <c r="P632" i="8"/>
  <c r="O632" i="8"/>
  <c r="N632" i="8"/>
  <c r="M632" i="8"/>
  <c r="L632" i="8"/>
  <c r="K632" i="8"/>
  <c r="J632" i="8"/>
  <c r="I632" i="8"/>
  <c r="H632" i="8"/>
  <c r="G632" i="8"/>
  <c r="F632" i="8"/>
  <c r="E632" i="8"/>
  <c r="D632" i="8" a="1"/>
  <c r="D632" i="8" s="1"/>
  <c r="C632" i="8" a="1"/>
  <c r="C632" i="8" s="1"/>
  <c r="B632" i="8"/>
  <c r="Q631" i="8"/>
  <c r="P631" i="8"/>
  <c r="O631" i="8"/>
  <c r="N631" i="8"/>
  <c r="M631" i="8"/>
  <c r="L631" i="8"/>
  <c r="K631" i="8"/>
  <c r="J631" i="8"/>
  <c r="I631" i="8"/>
  <c r="H631" i="8"/>
  <c r="G631" i="8"/>
  <c r="F631" i="8"/>
  <c r="E631" i="8"/>
  <c r="D631" i="8" a="1"/>
  <c r="D631" i="8" s="1"/>
  <c r="C631" i="8" a="1"/>
  <c r="C631" i="8" s="1"/>
  <c r="B631" i="8"/>
  <c r="Q630" i="8"/>
  <c r="P630" i="8"/>
  <c r="O630" i="8"/>
  <c r="N630" i="8"/>
  <c r="M630" i="8"/>
  <c r="L630" i="8"/>
  <c r="K630" i="8"/>
  <c r="J630" i="8"/>
  <c r="I630" i="8"/>
  <c r="H630" i="8"/>
  <c r="G630" i="8"/>
  <c r="F630" i="8"/>
  <c r="E630" i="8"/>
  <c r="D630" i="8" a="1"/>
  <c r="D630" i="8" s="1"/>
  <c r="C630" i="8" a="1"/>
  <c r="C630" i="8" s="1"/>
  <c r="B630" i="8"/>
  <c r="Q629" i="8"/>
  <c r="P629" i="8"/>
  <c r="O629" i="8"/>
  <c r="N629" i="8"/>
  <c r="M629" i="8"/>
  <c r="L629" i="8"/>
  <c r="K629" i="8"/>
  <c r="J629" i="8"/>
  <c r="I629" i="8"/>
  <c r="H629" i="8"/>
  <c r="G629" i="8"/>
  <c r="F629" i="8"/>
  <c r="E629" i="8"/>
  <c r="D629" i="8" a="1"/>
  <c r="D629" i="8" s="1"/>
  <c r="C629" i="8" a="1"/>
  <c r="C629" i="8" s="1"/>
  <c r="B629" i="8"/>
  <c r="Q628" i="8"/>
  <c r="P628" i="8"/>
  <c r="O628" i="8"/>
  <c r="N628" i="8"/>
  <c r="M628" i="8"/>
  <c r="L628" i="8"/>
  <c r="K628" i="8"/>
  <c r="J628" i="8"/>
  <c r="I628" i="8"/>
  <c r="H628" i="8"/>
  <c r="G628" i="8"/>
  <c r="F628" i="8"/>
  <c r="E628" i="8"/>
  <c r="D628" i="8" a="1"/>
  <c r="D628" i="8" s="1"/>
  <c r="C628" i="8" a="1"/>
  <c r="C628" i="8" s="1"/>
  <c r="B628" i="8"/>
  <c r="Q627" i="8"/>
  <c r="P627" i="8"/>
  <c r="O627" i="8"/>
  <c r="N627" i="8"/>
  <c r="M627" i="8"/>
  <c r="L627" i="8"/>
  <c r="K627" i="8"/>
  <c r="J627" i="8"/>
  <c r="I627" i="8"/>
  <c r="H627" i="8"/>
  <c r="G627" i="8"/>
  <c r="F627" i="8"/>
  <c r="E627" i="8"/>
  <c r="D627" i="8" a="1"/>
  <c r="D627" i="8" s="1"/>
  <c r="C627" i="8" a="1"/>
  <c r="C627" i="8" s="1"/>
  <c r="B627" i="8"/>
  <c r="Q626" i="8"/>
  <c r="P626" i="8"/>
  <c r="O626" i="8"/>
  <c r="N626" i="8"/>
  <c r="M626" i="8"/>
  <c r="L626" i="8"/>
  <c r="K626" i="8"/>
  <c r="J626" i="8"/>
  <c r="I626" i="8"/>
  <c r="H626" i="8"/>
  <c r="G626" i="8"/>
  <c r="F626" i="8"/>
  <c r="E626" i="8"/>
  <c r="D626" i="8" a="1"/>
  <c r="D626" i="8" s="1"/>
  <c r="C626" i="8" a="1"/>
  <c r="C626" i="8" s="1"/>
  <c r="B626" i="8"/>
  <c r="Q625" i="8"/>
  <c r="P625" i="8"/>
  <c r="O625" i="8"/>
  <c r="N625" i="8"/>
  <c r="M625" i="8"/>
  <c r="L625" i="8"/>
  <c r="K625" i="8"/>
  <c r="J625" i="8"/>
  <c r="I625" i="8"/>
  <c r="H625" i="8"/>
  <c r="G625" i="8"/>
  <c r="F625" i="8"/>
  <c r="E625" i="8"/>
  <c r="D625" i="8" a="1"/>
  <c r="D625" i="8" s="1"/>
  <c r="C625" i="8" a="1"/>
  <c r="C625" i="8" s="1"/>
  <c r="B625" i="8"/>
  <c r="Q624" i="8"/>
  <c r="P624" i="8"/>
  <c r="O624" i="8"/>
  <c r="N624" i="8"/>
  <c r="M624" i="8"/>
  <c r="L624" i="8"/>
  <c r="K624" i="8"/>
  <c r="J624" i="8"/>
  <c r="I624" i="8"/>
  <c r="H624" i="8"/>
  <c r="G624" i="8"/>
  <c r="F624" i="8"/>
  <c r="E624" i="8"/>
  <c r="D624" i="8" a="1"/>
  <c r="D624" i="8" s="1"/>
  <c r="C624" i="8" a="1"/>
  <c r="C624" i="8" s="1"/>
  <c r="B624" i="8"/>
  <c r="Q623" i="8"/>
  <c r="P623" i="8"/>
  <c r="O623" i="8"/>
  <c r="N623" i="8"/>
  <c r="M623" i="8"/>
  <c r="L623" i="8"/>
  <c r="K623" i="8"/>
  <c r="J623" i="8"/>
  <c r="I623" i="8"/>
  <c r="H623" i="8"/>
  <c r="G623" i="8"/>
  <c r="F623" i="8"/>
  <c r="E623" i="8"/>
  <c r="D623" i="8" a="1"/>
  <c r="D623" i="8" s="1"/>
  <c r="C623" i="8" a="1"/>
  <c r="C623" i="8" s="1"/>
  <c r="B623" i="8"/>
  <c r="Q622" i="8"/>
  <c r="P622" i="8"/>
  <c r="O622" i="8"/>
  <c r="N622" i="8"/>
  <c r="M622" i="8"/>
  <c r="L622" i="8"/>
  <c r="K622" i="8"/>
  <c r="J622" i="8"/>
  <c r="I622" i="8"/>
  <c r="H622" i="8"/>
  <c r="G622" i="8"/>
  <c r="F622" i="8"/>
  <c r="E622" i="8"/>
  <c r="D622" i="8" a="1"/>
  <c r="D622" i="8" s="1"/>
  <c r="C622" i="8" a="1"/>
  <c r="C622" i="8" s="1"/>
  <c r="B622" i="8"/>
  <c r="Q621" i="8"/>
  <c r="P621" i="8"/>
  <c r="O621" i="8"/>
  <c r="N621" i="8"/>
  <c r="M621" i="8"/>
  <c r="L621" i="8"/>
  <c r="K621" i="8"/>
  <c r="J621" i="8"/>
  <c r="I621" i="8"/>
  <c r="H621" i="8"/>
  <c r="G621" i="8"/>
  <c r="F621" i="8"/>
  <c r="E621" i="8"/>
  <c r="D621" i="8" a="1"/>
  <c r="D621" i="8" s="1"/>
  <c r="C621" i="8" a="1"/>
  <c r="C621" i="8" s="1"/>
  <c r="B621" i="8"/>
  <c r="Q620" i="8"/>
  <c r="P620" i="8"/>
  <c r="O620" i="8"/>
  <c r="N620" i="8"/>
  <c r="M620" i="8"/>
  <c r="L620" i="8"/>
  <c r="K620" i="8"/>
  <c r="J620" i="8"/>
  <c r="I620" i="8"/>
  <c r="H620" i="8"/>
  <c r="G620" i="8"/>
  <c r="F620" i="8"/>
  <c r="E620" i="8"/>
  <c r="D620" i="8" a="1"/>
  <c r="D620" i="8" s="1"/>
  <c r="C620" i="8" a="1"/>
  <c r="C620" i="8" s="1"/>
  <c r="B620" i="8"/>
  <c r="Q619" i="8"/>
  <c r="P619" i="8"/>
  <c r="O619" i="8"/>
  <c r="N619" i="8"/>
  <c r="M619" i="8"/>
  <c r="L619" i="8"/>
  <c r="K619" i="8"/>
  <c r="J619" i="8"/>
  <c r="I619" i="8"/>
  <c r="H619" i="8"/>
  <c r="G619" i="8"/>
  <c r="F619" i="8"/>
  <c r="E619" i="8"/>
  <c r="D619" i="8" a="1"/>
  <c r="D619" i="8" s="1"/>
  <c r="C619" i="8" a="1"/>
  <c r="C619" i="8" s="1"/>
  <c r="B619" i="8"/>
  <c r="Q618" i="8"/>
  <c r="P618" i="8"/>
  <c r="O618" i="8"/>
  <c r="N618" i="8"/>
  <c r="M618" i="8"/>
  <c r="L618" i="8"/>
  <c r="K618" i="8"/>
  <c r="J618" i="8"/>
  <c r="I618" i="8"/>
  <c r="H618" i="8"/>
  <c r="G618" i="8"/>
  <c r="F618" i="8"/>
  <c r="E618" i="8"/>
  <c r="D618" i="8" a="1"/>
  <c r="D618" i="8" s="1"/>
  <c r="C618" i="8" a="1"/>
  <c r="C618" i="8" s="1"/>
  <c r="B618" i="8"/>
  <c r="Q617" i="8"/>
  <c r="P617" i="8"/>
  <c r="O617" i="8"/>
  <c r="N617" i="8"/>
  <c r="M617" i="8"/>
  <c r="L617" i="8"/>
  <c r="K617" i="8"/>
  <c r="J617" i="8"/>
  <c r="I617" i="8"/>
  <c r="H617" i="8"/>
  <c r="G617" i="8"/>
  <c r="F617" i="8"/>
  <c r="E617" i="8"/>
  <c r="D617" i="8" a="1"/>
  <c r="D617" i="8" s="1"/>
  <c r="C617" i="8" a="1"/>
  <c r="C617" i="8" s="1"/>
  <c r="B617" i="8"/>
  <c r="Q616" i="8"/>
  <c r="P616" i="8"/>
  <c r="O616" i="8"/>
  <c r="N616" i="8"/>
  <c r="M616" i="8"/>
  <c r="L616" i="8"/>
  <c r="K616" i="8"/>
  <c r="J616" i="8"/>
  <c r="I616" i="8"/>
  <c r="H616" i="8"/>
  <c r="G616" i="8"/>
  <c r="F616" i="8"/>
  <c r="E616" i="8"/>
  <c r="D616" i="8" a="1"/>
  <c r="D616" i="8" s="1"/>
  <c r="C616" i="8" a="1"/>
  <c r="C616" i="8" s="1"/>
  <c r="B616" i="8"/>
  <c r="Q615" i="8"/>
  <c r="P615" i="8"/>
  <c r="O615" i="8"/>
  <c r="N615" i="8"/>
  <c r="M615" i="8"/>
  <c r="L615" i="8"/>
  <c r="K615" i="8"/>
  <c r="J615" i="8"/>
  <c r="I615" i="8"/>
  <c r="H615" i="8"/>
  <c r="G615" i="8"/>
  <c r="F615" i="8"/>
  <c r="E615" i="8"/>
  <c r="D615" i="8" a="1"/>
  <c r="D615" i="8" s="1"/>
  <c r="C615" i="8" a="1"/>
  <c r="C615" i="8" s="1"/>
  <c r="B615" i="8"/>
  <c r="Q614" i="8"/>
  <c r="P614" i="8"/>
  <c r="O614" i="8"/>
  <c r="N614" i="8"/>
  <c r="M614" i="8"/>
  <c r="L614" i="8"/>
  <c r="K614" i="8"/>
  <c r="J614" i="8"/>
  <c r="I614" i="8"/>
  <c r="H614" i="8"/>
  <c r="G614" i="8"/>
  <c r="F614" i="8"/>
  <c r="E614" i="8"/>
  <c r="D614" i="8" a="1"/>
  <c r="D614" i="8" s="1"/>
  <c r="C614" i="8" a="1"/>
  <c r="C614" i="8" s="1"/>
  <c r="B614" i="8"/>
  <c r="Q613" i="8"/>
  <c r="P613" i="8"/>
  <c r="O613" i="8"/>
  <c r="N613" i="8"/>
  <c r="M613" i="8"/>
  <c r="L613" i="8"/>
  <c r="K613" i="8"/>
  <c r="J613" i="8"/>
  <c r="I613" i="8"/>
  <c r="H613" i="8"/>
  <c r="G613" i="8"/>
  <c r="F613" i="8"/>
  <c r="E613" i="8"/>
  <c r="D613" i="8" a="1"/>
  <c r="D613" i="8" s="1"/>
  <c r="C613" i="8" a="1"/>
  <c r="C613" i="8" s="1"/>
  <c r="B613" i="8"/>
  <c r="Q612" i="8"/>
  <c r="P612" i="8"/>
  <c r="O612" i="8"/>
  <c r="N612" i="8"/>
  <c r="M612" i="8"/>
  <c r="L612" i="8"/>
  <c r="K612" i="8"/>
  <c r="J612" i="8"/>
  <c r="I612" i="8"/>
  <c r="H612" i="8"/>
  <c r="G612" i="8"/>
  <c r="F612" i="8"/>
  <c r="E612" i="8"/>
  <c r="D612" i="8" a="1"/>
  <c r="D612" i="8" s="1"/>
  <c r="C612" i="8" a="1"/>
  <c r="C612" i="8" s="1"/>
  <c r="B612" i="8"/>
  <c r="Q611" i="8"/>
  <c r="P611" i="8"/>
  <c r="O611" i="8"/>
  <c r="N611" i="8"/>
  <c r="M611" i="8"/>
  <c r="L611" i="8"/>
  <c r="K611" i="8"/>
  <c r="J611" i="8"/>
  <c r="I611" i="8"/>
  <c r="H611" i="8"/>
  <c r="G611" i="8"/>
  <c r="F611" i="8"/>
  <c r="E611" i="8"/>
  <c r="D611" i="8" a="1"/>
  <c r="D611" i="8" s="1"/>
  <c r="C611" i="8" a="1"/>
  <c r="C611" i="8" s="1"/>
  <c r="B611" i="8"/>
  <c r="Q610" i="8"/>
  <c r="P610" i="8"/>
  <c r="O610" i="8"/>
  <c r="N610" i="8"/>
  <c r="M610" i="8"/>
  <c r="L610" i="8"/>
  <c r="K610" i="8"/>
  <c r="J610" i="8"/>
  <c r="I610" i="8"/>
  <c r="H610" i="8"/>
  <c r="G610" i="8"/>
  <c r="F610" i="8"/>
  <c r="E610" i="8"/>
  <c r="D610" i="8" a="1"/>
  <c r="D610" i="8" s="1"/>
  <c r="C610" i="8" a="1"/>
  <c r="C610" i="8" s="1"/>
  <c r="B610" i="8"/>
  <c r="Q609" i="8"/>
  <c r="P609" i="8"/>
  <c r="O609" i="8"/>
  <c r="N609" i="8"/>
  <c r="M609" i="8"/>
  <c r="L609" i="8"/>
  <c r="K609" i="8"/>
  <c r="J609" i="8"/>
  <c r="I609" i="8"/>
  <c r="H609" i="8"/>
  <c r="G609" i="8"/>
  <c r="F609" i="8"/>
  <c r="E609" i="8"/>
  <c r="D609" i="8" a="1"/>
  <c r="D609" i="8" s="1"/>
  <c r="C609" i="8" a="1"/>
  <c r="C609" i="8" s="1"/>
  <c r="B609" i="8"/>
  <c r="Q608" i="8"/>
  <c r="P608" i="8"/>
  <c r="O608" i="8"/>
  <c r="N608" i="8"/>
  <c r="M608" i="8"/>
  <c r="L608" i="8"/>
  <c r="K608" i="8"/>
  <c r="J608" i="8"/>
  <c r="I608" i="8"/>
  <c r="H608" i="8"/>
  <c r="G608" i="8"/>
  <c r="F608" i="8"/>
  <c r="E608" i="8"/>
  <c r="D608" i="8" a="1"/>
  <c r="D608" i="8" s="1"/>
  <c r="C608" i="8" a="1"/>
  <c r="C608" i="8" s="1"/>
  <c r="B608" i="8"/>
  <c r="Q607" i="8"/>
  <c r="P607" i="8"/>
  <c r="O607" i="8"/>
  <c r="N607" i="8"/>
  <c r="M607" i="8"/>
  <c r="L607" i="8"/>
  <c r="K607" i="8"/>
  <c r="J607" i="8"/>
  <c r="I607" i="8"/>
  <c r="H607" i="8"/>
  <c r="G607" i="8"/>
  <c r="F607" i="8"/>
  <c r="E607" i="8"/>
  <c r="D607" i="8" a="1"/>
  <c r="D607" i="8" s="1"/>
  <c r="C607" i="8" a="1"/>
  <c r="C607" i="8" s="1"/>
  <c r="B607" i="8"/>
  <c r="Q606" i="8"/>
  <c r="P606" i="8"/>
  <c r="O606" i="8"/>
  <c r="N606" i="8"/>
  <c r="M606" i="8"/>
  <c r="L606" i="8"/>
  <c r="K606" i="8"/>
  <c r="J606" i="8"/>
  <c r="I606" i="8"/>
  <c r="H606" i="8"/>
  <c r="G606" i="8"/>
  <c r="F606" i="8"/>
  <c r="E606" i="8"/>
  <c r="D606" i="8" a="1"/>
  <c r="D606" i="8" s="1"/>
  <c r="C606" i="8" a="1"/>
  <c r="C606" i="8" s="1"/>
  <c r="B606" i="8"/>
  <c r="Q605" i="8"/>
  <c r="P605" i="8"/>
  <c r="O605" i="8"/>
  <c r="N605" i="8"/>
  <c r="M605" i="8"/>
  <c r="L605" i="8"/>
  <c r="K605" i="8"/>
  <c r="J605" i="8"/>
  <c r="I605" i="8"/>
  <c r="H605" i="8"/>
  <c r="G605" i="8"/>
  <c r="F605" i="8"/>
  <c r="E605" i="8"/>
  <c r="D605" i="8" a="1"/>
  <c r="D605" i="8" s="1"/>
  <c r="C605" i="8" a="1"/>
  <c r="C605" i="8" s="1"/>
  <c r="B605" i="8"/>
  <c r="Q604" i="8"/>
  <c r="P604" i="8"/>
  <c r="O604" i="8"/>
  <c r="N604" i="8"/>
  <c r="M604" i="8"/>
  <c r="L604" i="8"/>
  <c r="K604" i="8"/>
  <c r="J604" i="8"/>
  <c r="I604" i="8"/>
  <c r="H604" i="8"/>
  <c r="G604" i="8"/>
  <c r="F604" i="8"/>
  <c r="E604" i="8"/>
  <c r="D604" i="8" a="1"/>
  <c r="D604" i="8" s="1"/>
  <c r="C604" i="8" a="1"/>
  <c r="C604" i="8" s="1"/>
  <c r="B604" i="8"/>
  <c r="Q603" i="8"/>
  <c r="P603" i="8"/>
  <c r="O603" i="8"/>
  <c r="N603" i="8"/>
  <c r="M603" i="8"/>
  <c r="L603" i="8"/>
  <c r="K603" i="8"/>
  <c r="J603" i="8"/>
  <c r="I603" i="8"/>
  <c r="H603" i="8"/>
  <c r="G603" i="8"/>
  <c r="F603" i="8"/>
  <c r="E603" i="8"/>
  <c r="D603" i="8" a="1"/>
  <c r="D603" i="8" s="1"/>
  <c r="C603" i="8" a="1"/>
  <c r="C603" i="8" s="1"/>
  <c r="B603" i="8"/>
  <c r="Q602" i="8"/>
  <c r="P602" i="8"/>
  <c r="O602" i="8"/>
  <c r="N602" i="8"/>
  <c r="M602" i="8"/>
  <c r="L602" i="8"/>
  <c r="K602" i="8"/>
  <c r="J602" i="8"/>
  <c r="I602" i="8"/>
  <c r="H602" i="8"/>
  <c r="G602" i="8"/>
  <c r="F602" i="8"/>
  <c r="E602" i="8"/>
  <c r="D602" i="8" a="1"/>
  <c r="D602" i="8" s="1"/>
  <c r="C602" i="8" a="1"/>
  <c r="C602" i="8" s="1"/>
  <c r="B602" i="8"/>
  <c r="Q601" i="8"/>
  <c r="P601" i="8"/>
  <c r="O601" i="8"/>
  <c r="N601" i="8"/>
  <c r="M601" i="8"/>
  <c r="L601" i="8"/>
  <c r="K601" i="8"/>
  <c r="J601" i="8"/>
  <c r="I601" i="8"/>
  <c r="H601" i="8"/>
  <c r="G601" i="8"/>
  <c r="F601" i="8"/>
  <c r="E601" i="8"/>
  <c r="D601" i="8" a="1"/>
  <c r="D601" i="8" s="1"/>
  <c r="C601" i="8" a="1"/>
  <c r="C601" i="8" s="1"/>
  <c r="B601" i="8"/>
  <c r="Q600" i="8"/>
  <c r="P600" i="8"/>
  <c r="O600" i="8"/>
  <c r="N600" i="8"/>
  <c r="M600" i="8"/>
  <c r="L600" i="8"/>
  <c r="K600" i="8"/>
  <c r="J600" i="8"/>
  <c r="I600" i="8"/>
  <c r="H600" i="8"/>
  <c r="G600" i="8"/>
  <c r="F600" i="8"/>
  <c r="E600" i="8"/>
  <c r="D600" i="8" a="1"/>
  <c r="D600" i="8" s="1"/>
  <c r="C600" i="8" a="1"/>
  <c r="C600" i="8" s="1"/>
  <c r="B600" i="8"/>
  <c r="Q599" i="8"/>
  <c r="P599" i="8"/>
  <c r="O599" i="8"/>
  <c r="N599" i="8"/>
  <c r="M599" i="8"/>
  <c r="L599" i="8"/>
  <c r="K599" i="8"/>
  <c r="J599" i="8"/>
  <c r="I599" i="8"/>
  <c r="H599" i="8"/>
  <c r="G599" i="8"/>
  <c r="F599" i="8"/>
  <c r="E599" i="8"/>
  <c r="D599" i="8" a="1"/>
  <c r="D599" i="8" s="1"/>
  <c r="C599" i="8" a="1"/>
  <c r="C599" i="8" s="1"/>
  <c r="B599" i="8"/>
  <c r="Q598" i="8"/>
  <c r="P598" i="8"/>
  <c r="O598" i="8"/>
  <c r="N598" i="8"/>
  <c r="M598" i="8"/>
  <c r="L598" i="8"/>
  <c r="K598" i="8"/>
  <c r="J598" i="8"/>
  <c r="I598" i="8"/>
  <c r="H598" i="8"/>
  <c r="G598" i="8"/>
  <c r="F598" i="8"/>
  <c r="E598" i="8"/>
  <c r="D598" i="8" a="1"/>
  <c r="D598" i="8" s="1"/>
  <c r="C598" i="8" a="1"/>
  <c r="C598" i="8" s="1"/>
  <c r="B598" i="8"/>
  <c r="Q597" i="8"/>
  <c r="P597" i="8"/>
  <c r="O597" i="8"/>
  <c r="N597" i="8"/>
  <c r="M597" i="8"/>
  <c r="L597" i="8"/>
  <c r="K597" i="8"/>
  <c r="J597" i="8"/>
  <c r="I597" i="8"/>
  <c r="H597" i="8"/>
  <c r="G597" i="8"/>
  <c r="F597" i="8"/>
  <c r="E597" i="8"/>
  <c r="D597" i="8" a="1"/>
  <c r="D597" i="8" s="1"/>
  <c r="C597" i="8" a="1"/>
  <c r="C597" i="8" s="1"/>
  <c r="B597" i="8"/>
  <c r="Q596" i="8"/>
  <c r="P596" i="8"/>
  <c r="O596" i="8"/>
  <c r="N596" i="8"/>
  <c r="M596" i="8"/>
  <c r="L596" i="8"/>
  <c r="K596" i="8"/>
  <c r="J596" i="8"/>
  <c r="I596" i="8"/>
  <c r="H596" i="8"/>
  <c r="G596" i="8"/>
  <c r="F596" i="8"/>
  <c r="E596" i="8"/>
  <c r="D596" i="8" a="1"/>
  <c r="D596" i="8" s="1"/>
  <c r="C596" i="8" a="1"/>
  <c r="C596" i="8" s="1"/>
  <c r="B596" i="8"/>
  <c r="Q595" i="8"/>
  <c r="P595" i="8"/>
  <c r="O595" i="8"/>
  <c r="N595" i="8"/>
  <c r="M595" i="8"/>
  <c r="L595" i="8"/>
  <c r="K595" i="8"/>
  <c r="J595" i="8"/>
  <c r="I595" i="8"/>
  <c r="H595" i="8"/>
  <c r="G595" i="8"/>
  <c r="F595" i="8"/>
  <c r="E595" i="8"/>
  <c r="D595" i="8" a="1"/>
  <c r="D595" i="8" s="1"/>
  <c r="C595" i="8" a="1"/>
  <c r="C595" i="8" s="1"/>
  <c r="B595" i="8"/>
  <c r="Q594" i="8"/>
  <c r="P594" i="8"/>
  <c r="O594" i="8"/>
  <c r="N594" i="8"/>
  <c r="M594" i="8"/>
  <c r="L594" i="8"/>
  <c r="K594" i="8"/>
  <c r="J594" i="8"/>
  <c r="I594" i="8"/>
  <c r="H594" i="8"/>
  <c r="G594" i="8"/>
  <c r="F594" i="8"/>
  <c r="E594" i="8"/>
  <c r="D594" i="8" a="1"/>
  <c r="D594" i="8" s="1"/>
  <c r="C594" i="8" a="1"/>
  <c r="C594" i="8" s="1"/>
  <c r="B594" i="8"/>
  <c r="Q593" i="8"/>
  <c r="P593" i="8"/>
  <c r="O593" i="8"/>
  <c r="N593" i="8"/>
  <c r="M593" i="8"/>
  <c r="L593" i="8"/>
  <c r="K593" i="8"/>
  <c r="J593" i="8"/>
  <c r="I593" i="8"/>
  <c r="H593" i="8"/>
  <c r="G593" i="8"/>
  <c r="F593" i="8"/>
  <c r="E593" i="8"/>
  <c r="D593" i="8" a="1"/>
  <c r="D593" i="8" s="1"/>
  <c r="C593" i="8" a="1"/>
  <c r="C593" i="8" s="1"/>
  <c r="B593" i="8"/>
  <c r="Q592" i="8"/>
  <c r="P592" i="8"/>
  <c r="O592" i="8"/>
  <c r="N592" i="8"/>
  <c r="M592" i="8"/>
  <c r="L592" i="8"/>
  <c r="K592" i="8"/>
  <c r="J592" i="8"/>
  <c r="I592" i="8"/>
  <c r="H592" i="8"/>
  <c r="G592" i="8"/>
  <c r="F592" i="8"/>
  <c r="E592" i="8"/>
  <c r="D592" i="8" a="1"/>
  <c r="D592" i="8" s="1"/>
  <c r="C592" i="8" a="1"/>
  <c r="C592" i="8" s="1"/>
  <c r="B592" i="8"/>
  <c r="Q591" i="8"/>
  <c r="P591" i="8"/>
  <c r="O591" i="8"/>
  <c r="N591" i="8"/>
  <c r="M591" i="8"/>
  <c r="L591" i="8"/>
  <c r="K591" i="8"/>
  <c r="J591" i="8"/>
  <c r="I591" i="8"/>
  <c r="H591" i="8"/>
  <c r="G591" i="8"/>
  <c r="F591" i="8"/>
  <c r="E591" i="8"/>
  <c r="D591" i="8" a="1"/>
  <c r="D591" i="8" s="1"/>
  <c r="C591" i="8" a="1"/>
  <c r="C591" i="8" s="1"/>
  <c r="B591" i="8"/>
  <c r="Q590" i="8"/>
  <c r="P590" i="8"/>
  <c r="O590" i="8"/>
  <c r="N590" i="8"/>
  <c r="M590" i="8"/>
  <c r="L590" i="8"/>
  <c r="K590" i="8"/>
  <c r="J590" i="8"/>
  <c r="I590" i="8"/>
  <c r="H590" i="8"/>
  <c r="G590" i="8"/>
  <c r="F590" i="8"/>
  <c r="E590" i="8"/>
  <c r="D590" i="8" a="1"/>
  <c r="D590" i="8" s="1"/>
  <c r="C590" i="8" a="1"/>
  <c r="C590" i="8" s="1"/>
  <c r="B590" i="8"/>
  <c r="Q589" i="8"/>
  <c r="P589" i="8"/>
  <c r="O589" i="8"/>
  <c r="N589" i="8"/>
  <c r="M589" i="8"/>
  <c r="L589" i="8"/>
  <c r="K589" i="8"/>
  <c r="J589" i="8"/>
  <c r="I589" i="8"/>
  <c r="H589" i="8"/>
  <c r="G589" i="8"/>
  <c r="F589" i="8"/>
  <c r="E589" i="8"/>
  <c r="D589" i="8" a="1"/>
  <c r="D589" i="8" s="1"/>
  <c r="C589" i="8" a="1"/>
  <c r="C589" i="8" s="1"/>
  <c r="B589" i="8"/>
  <c r="Q588" i="8"/>
  <c r="P588" i="8"/>
  <c r="O588" i="8"/>
  <c r="N588" i="8"/>
  <c r="M588" i="8"/>
  <c r="L588" i="8"/>
  <c r="K588" i="8"/>
  <c r="J588" i="8"/>
  <c r="I588" i="8"/>
  <c r="H588" i="8"/>
  <c r="G588" i="8"/>
  <c r="F588" i="8"/>
  <c r="E588" i="8"/>
  <c r="D588" i="8" a="1"/>
  <c r="D588" i="8" s="1"/>
  <c r="C588" i="8" a="1"/>
  <c r="C588" i="8" s="1"/>
  <c r="B588" i="8"/>
  <c r="Q587" i="8"/>
  <c r="P587" i="8"/>
  <c r="O587" i="8"/>
  <c r="N587" i="8"/>
  <c r="M587" i="8"/>
  <c r="L587" i="8"/>
  <c r="K587" i="8"/>
  <c r="J587" i="8"/>
  <c r="I587" i="8"/>
  <c r="H587" i="8"/>
  <c r="G587" i="8"/>
  <c r="F587" i="8"/>
  <c r="E587" i="8"/>
  <c r="D587" i="8" a="1"/>
  <c r="D587" i="8" s="1"/>
  <c r="C587" i="8" a="1"/>
  <c r="C587" i="8" s="1"/>
  <c r="B587" i="8"/>
  <c r="Q586" i="8"/>
  <c r="P586" i="8"/>
  <c r="O586" i="8"/>
  <c r="N586" i="8"/>
  <c r="M586" i="8"/>
  <c r="L586" i="8"/>
  <c r="K586" i="8"/>
  <c r="J586" i="8"/>
  <c r="I586" i="8"/>
  <c r="H586" i="8"/>
  <c r="G586" i="8"/>
  <c r="F586" i="8"/>
  <c r="E586" i="8"/>
  <c r="D586" i="8" a="1"/>
  <c r="D586" i="8" s="1"/>
  <c r="C586" i="8" a="1"/>
  <c r="C586" i="8" s="1"/>
  <c r="B586" i="8"/>
  <c r="Q585" i="8"/>
  <c r="P585" i="8"/>
  <c r="O585" i="8"/>
  <c r="N585" i="8"/>
  <c r="M585" i="8"/>
  <c r="L585" i="8"/>
  <c r="K585" i="8"/>
  <c r="J585" i="8"/>
  <c r="I585" i="8"/>
  <c r="H585" i="8"/>
  <c r="G585" i="8"/>
  <c r="F585" i="8"/>
  <c r="E585" i="8"/>
  <c r="D585" i="8" a="1"/>
  <c r="D585" i="8" s="1"/>
  <c r="C585" i="8" a="1"/>
  <c r="C585" i="8" s="1"/>
  <c r="B585" i="8"/>
  <c r="Q584" i="8"/>
  <c r="P584" i="8"/>
  <c r="O584" i="8"/>
  <c r="N584" i="8"/>
  <c r="M584" i="8"/>
  <c r="L584" i="8"/>
  <c r="K584" i="8"/>
  <c r="J584" i="8"/>
  <c r="I584" i="8"/>
  <c r="H584" i="8"/>
  <c r="G584" i="8"/>
  <c r="F584" i="8"/>
  <c r="E584" i="8"/>
  <c r="D584" i="8" a="1"/>
  <c r="D584" i="8" s="1"/>
  <c r="C584" i="8" a="1"/>
  <c r="C584" i="8" s="1"/>
  <c r="B584" i="8"/>
  <c r="Q583" i="8"/>
  <c r="P583" i="8"/>
  <c r="O583" i="8"/>
  <c r="N583" i="8"/>
  <c r="M583" i="8"/>
  <c r="L583" i="8"/>
  <c r="K583" i="8"/>
  <c r="J583" i="8"/>
  <c r="I583" i="8"/>
  <c r="H583" i="8"/>
  <c r="G583" i="8"/>
  <c r="F583" i="8"/>
  <c r="E583" i="8"/>
  <c r="D583" i="8" a="1"/>
  <c r="D583" i="8" s="1"/>
  <c r="C583" i="8" a="1"/>
  <c r="C583" i="8" s="1"/>
  <c r="B583" i="8"/>
  <c r="Q582" i="8"/>
  <c r="P582" i="8"/>
  <c r="O582" i="8"/>
  <c r="N582" i="8"/>
  <c r="M582" i="8"/>
  <c r="L582" i="8"/>
  <c r="K582" i="8"/>
  <c r="J582" i="8"/>
  <c r="I582" i="8"/>
  <c r="H582" i="8"/>
  <c r="G582" i="8"/>
  <c r="F582" i="8"/>
  <c r="E582" i="8"/>
  <c r="D582" i="8" a="1"/>
  <c r="D582" i="8" s="1"/>
  <c r="C582" i="8" a="1"/>
  <c r="C582" i="8" s="1"/>
  <c r="B582" i="8"/>
  <c r="Q581" i="8"/>
  <c r="P581" i="8"/>
  <c r="O581" i="8"/>
  <c r="N581" i="8"/>
  <c r="M581" i="8"/>
  <c r="L581" i="8"/>
  <c r="K581" i="8"/>
  <c r="J581" i="8"/>
  <c r="I581" i="8"/>
  <c r="H581" i="8"/>
  <c r="G581" i="8"/>
  <c r="F581" i="8"/>
  <c r="E581" i="8"/>
  <c r="D581" i="8" a="1"/>
  <c r="D581" i="8" s="1"/>
  <c r="C581" i="8" a="1"/>
  <c r="C581" i="8" s="1"/>
  <c r="B581" i="8"/>
  <c r="Q580" i="8"/>
  <c r="P580" i="8"/>
  <c r="O580" i="8"/>
  <c r="N580" i="8"/>
  <c r="M580" i="8"/>
  <c r="L580" i="8"/>
  <c r="K580" i="8"/>
  <c r="J580" i="8"/>
  <c r="I580" i="8"/>
  <c r="H580" i="8"/>
  <c r="G580" i="8"/>
  <c r="F580" i="8"/>
  <c r="E580" i="8"/>
  <c r="D580" i="8" a="1"/>
  <c r="D580" i="8" s="1"/>
  <c r="C580" i="8" a="1"/>
  <c r="C580" i="8" s="1"/>
  <c r="B580" i="8"/>
  <c r="Q579" i="8"/>
  <c r="P579" i="8"/>
  <c r="O579" i="8"/>
  <c r="N579" i="8"/>
  <c r="M579" i="8"/>
  <c r="L579" i="8"/>
  <c r="K579" i="8"/>
  <c r="J579" i="8"/>
  <c r="I579" i="8"/>
  <c r="H579" i="8"/>
  <c r="G579" i="8"/>
  <c r="F579" i="8"/>
  <c r="E579" i="8"/>
  <c r="D579" i="8" a="1"/>
  <c r="D579" i="8" s="1"/>
  <c r="C579" i="8" a="1"/>
  <c r="C579" i="8" s="1"/>
  <c r="B579" i="8"/>
  <c r="Q578" i="8"/>
  <c r="P578" i="8"/>
  <c r="O578" i="8"/>
  <c r="N578" i="8"/>
  <c r="M578" i="8"/>
  <c r="L578" i="8"/>
  <c r="K578" i="8"/>
  <c r="J578" i="8"/>
  <c r="I578" i="8"/>
  <c r="H578" i="8"/>
  <c r="G578" i="8"/>
  <c r="F578" i="8"/>
  <c r="E578" i="8"/>
  <c r="D578" i="8" a="1"/>
  <c r="D578" i="8" s="1"/>
  <c r="C578" i="8" a="1"/>
  <c r="C578" i="8" s="1"/>
  <c r="B578" i="8"/>
  <c r="Q577" i="8"/>
  <c r="P577" i="8"/>
  <c r="O577" i="8"/>
  <c r="N577" i="8"/>
  <c r="M577" i="8"/>
  <c r="L577" i="8"/>
  <c r="K577" i="8"/>
  <c r="J577" i="8"/>
  <c r="I577" i="8"/>
  <c r="H577" i="8"/>
  <c r="G577" i="8"/>
  <c r="F577" i="8"/>
  <c r="E577" i="8"/>
  <c r="D577" i="8" a="1"/>
  <c r="D577" i="8" s="1"/>
  <c r="C577" i="8" a="1"/>
  <c r="C577" i="8" s="1"/>
  <c r="B577" i="8"/>
  <c r="Q576" i="8"/>
  <c r="P576" i="8"/>
  <c r="O576" i="8"/>
  <c r="N576" i="8"/>
  <c r="M576" i="8"/>
  <c r="L576" i="8"/>
  <c r="K576" i="8"/>
  <c r="J576" i="8"/>
  <c r="I576" i="8"/>
  <c r="H576" i="8"/>
  <c r="G576" i="8"/>
  <c r="F576" i="8"/>
  <c r="E576" i="8"/>
  <c r="D576" i="8" a="1"/>
  <c r="D576" i="8" s="1"/>
  <c r="C576" i="8" a="1"/>
  <c r="C576" i="8" s="1"/>
  <c r="B576" i="8"/>
  <c r="Q575" i="8"/>
  <c r="P575" i="8"/>
  <c r="O575" i="8"/>
  <c r="N575" i="8"/>
  <c r="M575" i="8"/>
  <c r="L575" i="8"/>
  <c r="K575" i="8"/>
  <c r="J575" i="8"/>
  <c r="I575" i="8"/>
  <c r="H575" i="8"/>
  <c r="G575" i="8"/>
  <c r="F575" i="8"/>
  <c r="E575" i="8"/>
  <c r="D575" i="8" a="1"/>
  <c r="D575" i="8" s="1"/>
  <c r="C575" i="8" a="1"/>
  <c r="C575" i="8" s="1"/>
  <c r="B575" i="8"/>
  <c r="Q574" i="8"/>
  <c r="P574" i="8"/>
  <c r="O574" i="8"/>
  <c r="N574" i="8"/>
  <c r="M574" i="8"/>
  <c r="L574" i="8"/>
  <c r="K574" i="8"/>
  <c r="J574" i="8"/>
  <c r="I574" i="8"/>
  <c r="H574" i="8"/>
  <c r="G574" i="8"/>
  <c r="F574" i="8"/>
  <c r="E574" i="8"/>
  <c r="D574" i="8" a="1"/>
  <c r="D574" i="8" s="1"/>
  <c r="C574" i="8" a="1"/>
  <c r="C574" i="8" s="1"/>
  <c r="B574" i="8"/>
  <c r="Q573" i="8"/>
  <c r="P573" i="8"/>
  <c r="O573" i="8"/>
  <c r="N573" i="8"/>
  <c r="M573" i="8"/>
  <c r="L573" i="8"/>
  <c r="K573" i="8"/>
  <c r="J573" i="8"/>
  <c r="I573" i="8"/>
  <c r="H573" i="8"/>
  <c r="G573" i="8"/>
  <c r="F573" i="8"/>
  <c r="E573" i="8"/>
  <c r="D573" i="8" a="1"/>
  <c r="D573" i="8" s="1"/>
  <c r="C573" i="8" a="1"/>
  <c r="C573" i="8" s="1"/>
  <c r="B573" i="8"/>
  <c r="Q572" i="8"/>
  <c r="P572" i="8"/>
  <c r="O572" i="8"/>
  <c r="N572" i="8"/>
  <c r="M572" i="8"/>
  <c r="L572" i="8"/>
  <c r="K572" i="8"/>
  <c r="J572" i="8"/>
  <c r="I572" i="8"/>
  <c r="H572" i="8"/>
  <c r="G572" i="8"/>
  <c r="F572" i="8"/>
  <c r="E572" i="8"/>
  <c r="D572" i="8" a="1"/>
  <c r="D572" i="8" s="1"/>
  <c r="C572" i="8" a="1"/>
  <c r="C572" i="8" s="1"/>
  <c r="B572" i="8"/>
  <c r="Q571" i="8"/>
  <c r="P571" i="8"/>
  <c r="O571" i="8"/>
  <c r="N571" i="8"/>
  <c r="M571" i="8"/>
  <c r="L571" i="8"/>
  <c r="K571" i="8"/>
  <c r="J571" i="8"/>
  <c r="I571" i="8"/>
  <c r="H571" i="8"/>
  <c r="G571" i="8"/>
  <c r="F571" i="8"/>
  <c r="E571" i="8"/>
  <c r="D571" i="8" a="1"/>
  <c r="D571" i="8" s="1"/>
  <c r="C571" i="8" a="1"/>
  <c r="C571" i="8" s="1"/>
  <c r="B571" i="8"/>
  <c r="Q570" i="8"/>
  <c r="P570" i="8"/>
  <c r="O570" i="8"/>
  <c r="N570" i="8"/>
  <c r="M570" i="8"/>
  <c r="L570" i="8"/>
  <c r="K570" i="8"/>
  <c r="J570" i="8"/>
  <c r="I570" i="8"/>
  <c r="H570" i="8"/>
  <c r="G570" i="8"/>
  <c r="F570" i="8"/>
  <c r="E570" i="8"/>
  <c r="D570" i="8" a="1"/>
  <c r="D570" i="8" s="1"/>
  <c r="C570" i="8" a="1"/>
  <c r="C570" i="8" s="1"/>
  <c r="B570" i="8"/>
  <c r="Q569" i="8"/>
  <c r="P569" i="8"/>
  <c r="O569" i="8"/>
  <c r="N569" i="8"/>
  <c r="M569" i="8"/>
  <c r="L569" i="8"/>
  <c r="K569" i="8"/>
  <c r="J569" i="8"/>
  <c r="I569" i="8"/>
  <c r="H569" i="8"/>
  <c r="G569" i="8"/>
  <c r="F569" i="8"/>
  <c r="E569" i="8"/>
  <c r="D569" i="8" a="1"/>
  <c r="D569" i="8" s="1"/>
  <c r="C569" i="8" a="1"/>
  <c r="C569" i="8" s="1"/>
  <c r="B569" i="8"/>
  <c r="Q568" i="8"/>
  <c r="P568" i="8"/>
  <c r="O568" i="8"/>
  <c r="N568" i="8"/>
  <c r="M568" i="8"/>
  <c r="L568" i="8"/>
  <c r="K568" i="8"/>
  <c r="J568" i="8"/>
  <c r="I568" i="8"/>
  <c r="H568" i="8"/>
  <c r="G568" i="8"/>
  <c r="F568" i="8"/>
  <c r="E568" i="8"/>
  <c r="D568" i="8" a="1"/>
  <c r="D568" i="8" s="1"/>
  <c r="C568" i="8" a="1"/>
  <c r="C568" i="8" s="1"/>
  <c r="B568" i="8"/>
  <c r="Q567" i="8"/>
  <c r="P567" i="8"/>
  <c r="O567" i="8"/>
  <c r="N567" i="8"/>
  <c r="M567" i="8"/>
  <c r="L567" i="8"/>
  <c r="K567" i="8"/>
  <c r="J567" i="8"/>
  <c r="I567" i="8"/>
  <c r="H567" i="8"/>
  <c r="G567" i="8"/>
  <c r="F567" i="8"/>
  <c r="E567" i="8"/>
  <c r="D567" i="8" a="1"/>
  <c r="D567" i="8" s="1"/>
  <c r="C567" i="8" a="1"/>
  <c r="C567" i="8" s="1"/>
  <c r="B567" i="8"/>
  <c r="Q566" i="8"/>
  <c r="P566" i="8"/>
  <c r="O566" i="8"/>
  <c r="N566" i="8"/>
  <c r="M566" i="8"/>
  <c r="L566" i="8"/>
  <c r="K566" i="8"/>
  <c r="J566" i="8"/>
  <c r="I566" i="8"/>
  <c r="H566" i="8"/>
  <c r="G566" i="8"/>
  <c r="F566" i="8"/>
  <c r="E566" i="8"/>
  <c r="D566" i="8" a="1"/>
  <c r="D566" i="8" s="1"/>
  <c r="C566" i="8" a="1"/>
  <c r="C566" i="8" s="1"/>
  <c r="B566" i="8"/>
  <c r="Q565" i="8"/>
  <c r="P565" i="8"/>
  <c r="O565" i="8"/>
  <c r="N565" i="8"/>
  <c r="M565" i="8"/>
  <c r="L565" i="8"/>
  <c r="K565" i="8"/>
  <c r="J565" i="8"/>
  <c r="I565" i="8"/>
  <c r="H565" i="8"/>
  <c r="G565" i="8"/>
  <c r="F565" i="8"/>
  <c r="E565" i="8"/>
  <c r="D565" i="8" a="1"/>
  <c r="D565" i="8" s="1"/>
  <c r="C565" i="8" a="1"/>
  <c r="C565" i="8" s="1"/>
  <c r="B565" i="8"/>
  <c r="Q564" i="8"/>
  <c r="P564" i="8"/>
  <c r="O564" i="8"/>
  <c r="N564" i="8"/>
  <c r="M564" i="8"/>
  <c r="L564" i="8"/>
  <c r="K564" i="8"/>
  <c r="J564" i="8"/>
  <c r="I564" i="8"/>
  <c r="H564" i="8"/>
  <c r="G564" i="8"/>
  <c r="F564" i="8"/>
  <c r="E564" i="8"/>
  <c r="D564" i="8" a="1"/>
  <c r="D564" i="8" s="1"/>
  <c r="C564" i="8" a="1"/>
  <c r="C564" i="8" s="1"/>
  <c r="B564" i="8"/>
  <c r="Q563" i="8"/>
  <c r="P563" i="8"/>
  <c r="O563" i="8"/>
  <c r="N563" i="8"/>
  <c r="M563" i="8"/>
  <c r="L563" i="8"/>
  <c r="K563" i="8"/>
  <c r="J563" i="8"/>
  <c r="I563" i="8"/>
  <c r="H563" i="8"/>
  <c r="G563" i="8"/>
  <c r="F563" i="8"/>
  <c r="E563" i="8"/>
  <c r="D563" i="8" a="1"/>
  <c r="D563" i="8" s="1"/>
  <c r="C563" i="8" a="1"/>
  <c r="C563" i="8" s="1"/>
  <c r="B563" i="8"/>
  <c r="Q562" i="8"/>
  <c r="P562" i="8"/>
  <c r="O562" i="8"/>
  <c r="N562" i="8"/>
  <c r="M562" i="8"/>
  <c r="L562" i="8"/>
  <c r="K562" i="8"/>
  <c r="J562" i="8"/>
  <c r="I562" i="8"/>
  <c r="H562" i="8"/>
  <c r="G562" i="8"/>
  <c r="F562" i="8"/>
  <c r="E562" i="8"/>
  <c r="D562" i="8" a="1"/>
  <c r="D562" i="8" s="1"/>
  <c r="C562" i="8" a="1"/>
  <c r="C562" i="8" s="1"/>
  <c r="B562" i="8"/>
  <c r="Q561" i="8"/>
  <c r="P561" i="8"/>
  <c r="O561" i="8"/>
  <c r="N561" i="8"/>
  <c r="M561" i="8"/>
  <c r="L561" i="8"/>
  <c r="K561" i="8"/>
  <c r="J561" i="8"/>
  <c r="H561" i="8"/>
  <c r="G561" i="8"/>
  <c r="F561" i="8"/>
  <c r="E561" i="8"/>
  <c r="D561" i="8" a="1"/>
  <c r="D561" i="8" s="1"/>
  <c r="C561" i="8" a="1"/>
  <c r="C561" i="8" s="1"/>
  <c r="B561" i="8"/>
  <c r="Q560" i="8"/>
  <c r="P560" i="8"/>
  <c r="O560" i="8"/>
  <c r="N560" i="8"/>
  <c r="M560" i="8"/>
  <c r="L560" i="8"/>
  <c r="K560" i="8"/>
  <c r="J560" i="8"/>
  <c r="I560" i="8"/>
  <c r="H560" i="8"/>
  <c r="G560" i="8"/>
  <c r="F560" i="8"/>
  <c r="E560" i="8"/>
  <c r="D560" i="8" a="1"/>
  <c r="D560" i="8" s="1"/>
  <c r="C560" i="8" a="1"/>
  <c r="C560" i="8" s="1"/>
  <c r="B560" i="8"/>
  <c r="Q559" i="8"/>
  <c r="P559" i="8"/>
  <c r="O559" i="8"/>
  <c r="N559" i="8"/>
  <c r="M559" i="8"/>
  <c r="L559" i="8"/>
  <c r="K559" i="8"/>
  <c r="J559" i="8"/>
  <c r="I559" i="8"/>
  <c r="H559" i="8"/>
  <c r="G559" i="8"/>
  <c r="F559" i="8"/>
  <c r="E559" i="8"/>
  <c r="D559" i="8" a="1"/>
  <c r="D559" i="8" s="1"/>
  <c r="C559" i="8" a="1"/>
  <c r="C559" i="8" s="1"/>
  <c r="B559" i="8"/>
  <c r="Q558" i="8"/>
  <c r="P558" i="8"/>
  <c r="O558" i="8"/>
  <c r="N558" i="8"/>
  <c r="M558" i="8"/>
  <c r="L558" i="8"/>
  <c r="K558" i="8"/>
  <c r="J558" i="8"/>
  <c r="I558" i="8"/>
  <c r="H558" i="8"/>
  <c r="G558" i="8"/>
  <c r="F558" i="8"/>
  <c r="E558" i="8"/>
  <c r="D558" i="8" a="1"/>
  <c r="D558" i="8" s="1"/>
  <c r="C558" i="8" a="1"/>
  <c r="C558" i="8" s="1"/>
  <c r="B558" i="8"/>
  <c r="Q557" i="8"/>
  <c r="P557" i="8"/>
  <c r="O557" i="8"/>
  <c r="N557" i="8"/>
  <c r="M557" i="8"/>
  <c r="L557" i="8"/>
  <c r="K557" i="8"/>
  <c r="J557" i="8"/>
  <c r="I557" i="8"/>
  <c r="H557" i="8"/>
  <c r="G557" i="8"/>
  <c r="F557" i="8"/>
  <c r="E557" i="8"/>
  <c r="D557" i="8" a="1"/>
  <c r="D557" i="8" s="1"/>
  <c r="C557" i="8" a="1"/>
  <c r="C557" i="8" s="1"/>
  <c r="B557" i="8"/>
  <c r="Q556" i="8"/>
  <c r="P556" i="8"/>
  <c r="O556" i="8"/>
  <c r="N556" i="8"/>
  <c r="M556" i="8"/>
  <c r="L556" i="8"/>
  <c r="K556" i="8"/>
  <c r="J556" i="8"/>
  <c r="I556" i="8"/>
  <c r="H556" i="8"/>
  <c r="G556" i="8"/>
  <c r="F556" i="8"/>
  <c r="E556" i="8"/>
  <c r="D556" i="8" a="1"/>
  <c r="D556" i="8" s="1"/>
  <c r="C556" i="8" a="1"/>
  <c r="C556" i="8" s="1"/>
  <c r="B556" i="8"/>
  <c r="Q555" i="8"/>
  <c r="P555" i="8"/>
  <c r="O555" i="8"/>
  <c r="N555" i="8"/>
  <c r="M555" i="8"/>
  <c r="L555" i="8"/>
  <c r="K555" i="8"/>
  <c r="J555" i="8"/>
  <c r="I555" i="8"/>
  <c r="H555" i="8"/>
  <c r="G555" i="8"/>
  <c r="F555" i="8"/>
  <c r="E555" i="8"/>
  <c r="D555" i="8" a="1"/>
  <c r="D555" i="8" s="1"/>
  <c r="C555" i="8" a="1"/>
  <c r="C555" i="8" s="1"/>
  <c r="B555" i="8"/>
  <c r="Q554" i="8"/>
  <c r="P554" i="8"/>
  <c r="O554" i="8"/>
  <c r="N554" i="8"/>
  <c r="M554" i="8"/>
  <c r="L554" i="8"/>
  <c r="K554" i="8"/>
  <c r="J554" i="8"/>
  <c r="I554" i="8"/>
  <c r="H554" i="8"/>
  <c r="G554" i="8"/>
  <c r="F554" i="8"/>
  <c r="E554" i="8"/>
  <c r="D554" i="8" a="1"/>
  <c r="D554" i="8" s="1"/>
  <c r="C554" i="8" a="1"/>
  <c r="C554" i="8" s="1"/>
  <c r="B554" i="8"/>
  <c r="Q553" i="8"/>
  <c r="P553" i="8"/>
  <c r="O553" i="8"/>
  <c r="N553" i="8"/>
  <c r="M553" i="8"/>
  <c r="L553" i="8"/>
  <c r="K553" i="8"/>
  <c r="J553" i="8"/>
  <c r="I553" i="8"/>
  <c r="H553" i="8"/>
  <c r="G553" i="8"/>
  <c r="F553" i="8"/>
  <c r="E553" i="8"/>
  <c r="D553" i="8" a="1"/>
  <c r="D553" i="8" s="1"/>
  <c r="C553" i="8" a="1"/>
  <c r="C553" i="8" s="1"/>
  <c r="B553" i="8"/>
  <c r="Q552" i="8"/>
  <c r="P552" i="8"/>
  <c r="O552" i="8"/>
  <c r="N552" i="8"/>
  <c r="M552" i="8"/>
  <c r="L552" i="8"/>
  <c r="K552" i="8"/>
  <c r="J552" i="8"/>
  <c r="I552" i="8"/>
  <c r="H552" i="8"/>
  <c r="G552" i="8"/>
  <c r="F552" i="8"/>
  <c r="E552" i="8"/>
  <c r="D552" i="8" a="1"/>
  <c r="D552" i="8" s="1"/>
  <c r="C552" i="8" a="1"/>
  <c r="C552" i="8" s="1"/>
  <c r="B552" i="8"/>
  <c r="Q551" i="8"/>
  <c r="P551" i="8"/>
  <c r="O551" i="8"/>
  <c r="N551" i="8"/>
  <c r="M551" i="8"/>
  <c r="L551" i="8"/>
  <c r="K551" i="8"/>
  <c r="J551" i="8"/>
  <c r="I551" i="8"/>
  <c r="H551" i="8"/>
  <c r="G551" i="8"/>
  <c r="F551" i="8"/>
  <c r="E551" i="8"/>
  <c r="D551" i="8" a="1"/>
  <c r="D551" i="8" s="1"/>
  <c r="C551" i="8" a="1"/>
  <c r="C551" i="8" s="1"/>
  <c r="B551" i="8"/>
  <c r="Q550" i="8"/>
  <c r="P550" i="8"/>
  <c r="O550" i="8"/>
  <c r="N550" i="8"/>
  <c r="M550" i="8"/>
  <c r="L550" i="8"/>
  <c r="K550" i="8"/>
  <c r="J550" i="8"/>
  <c r="I550" i="8"/>
  <c r="H550" i="8"/>
  <c r="G550" i="8"/>
  <c r="F550" i="8"/>
  <c r="E550" i="8"/>
  <c r="D550" i="8" a="1"/>
  <c r="D550" i="8" s="1"/>
  <c r="C550" i="8" a="1"/>
  <c r="C550" i="8" s="1"/>
  <c r="B550" i="8"/>
  <c r="Q549" i="8"/>
  <c r="P549" i="8"/>
  <c r="O549" i="8"/>
  <c r="N549" i="8"/>
  <c r="M549" i="8"/>
  <c r="L549" i="8"/>
  <c r="K549" i="8"/>
  <c r="J549" i="8"/>
  <c r="I549" i="8"/>
  <c r="H549" i="8"/>
  <c r="G549" i="8"/>
  <c r="F549" i="8"/>
  <c r="E549" i="8"/>
  <c r="D549" i="8" a="1"/>
  <c r="D549" i="8" s="1"/>
  <c r="C549" i="8" a="1"/>
  <c r="C549" i="8" s="1"/>
  <c r="B549" i="8"/>
  <c r="Q548" i="8"/>
  <c r="P548" i="8"/>
  <c r="O548" i="8"/>
  <c r="N548" i="8"/>
  <c r="M548" i="8"/>
  <c r="L548" i="8"/>
  <c r="K548" i="8"/>
  <c r="J548" i="8"/>
  <c r="I548" i="8"/>
  <c r="H548" i="8"/>
  <c r="G548" i="8"/>
  <c r="F548" i="8"/>
  <c r="E548" i="8"/>
  <c r="D548" i="8" a="1"/>
  <c r="D548" i="8" s="1"/>
  <c r="C548" i="8" a="1"/>
  <c r="C548" i="8" s="1"/>
  <c r="B548" i="8"/>
  <c r="Q547" i="8"/>
  <c r="P547" i="8"/>
  <c r="O547" i="8"/>
  <c r="N547" i="8"/>
  <c r="M547" i="8"/>
  <c r="L547" i="8"/>
  <c r="K547" i="8"/>
  <c r="J547" i="8"/>
  <c r="I547" i="8"/>
  <c r="H547" i="8"/>
  <c r="G547" i="8"/>
  <c r="F547" i="8"/>
  <c r="E547" i="8"/>
  <c r="D547" i="8" a="1"/>
  <c r="D547" i="8" s="1"/>
  <c r="C547" i="8" a="1"/>
  <c r="C547" i="8" s="1"/>
  <c r="B547" i="8"/>
  <c r="Q546" i="8"/>
  <c r="P546" i="8"/>
  <c r="O546" i="8"/>
  <c r="N546" i="8"/>
  <c r="M546" i="8"/>
  <c r="L546" i="8"/>
  <c r="K546" i="8"/>
  <c r="J546" i="8"/>
  <c r="I546" i="8"/>
  <c r="H546" i="8"/>
  <c r="G546" i="8"/>
  <c r="F546" i="8"/>
  <c r="E546" i="8"/>
  <c r="D546" i="8" a="1"/>
  <c r="D546" i="8" s="1"/>
  <c r="C546" i="8" a="1"/>
  <c r="C546" i="8" s="1"/>
  <c r="B546" i="8"/>
  <c r="Q545" i="8"/>
  <c r="P545" i="8"/>
  <c r="O545" i="8"/>
  <c r="N545" i="8"/>
  <c r="M545" i="8"/>
  <c r="L545" i="8"/>
  <c r="K545" i="8"/>
  <c r="J545" i="8"/>
  <c r="I545" i="8"/>
  <c r="H545" i="8"/>
  <c r="G545" i="8"/>
  <c r="F545" i="8"/>
  <c r="E545" i="8"/>
  <c r="D545" i="8" a="1"/>
  <c r="D545" i="8" s="1"/>
  <c r="C545" i="8" a="1"/>
  <c r="C545" i="8" s="1"/>
  <c r="B545" i="8"/>
  <c r="Q544" i="8"/>
  <c r="P544" i="8"/>
  <c r="O544" i="8"/>
  <c r="N544" i="8"/>
  <c r="M544" i="8"/>
  <c r="L544" i="8"/>
  <c r="K544" i="8"/>
  <c r="J544" i="8"/>
  <c r="I544" i="8"/>
  <c r="H544" i="8"/>
  <c r="G544" i="8"/>
  <c r="F544" i="8"/>
  <c r="E544" i="8"/>
  <c r="D544" i="8" a="1"/>
  <c r="D544" i="8" s="1"/>
  <c r="C544" i="8" a="1"/>
  <c r="C544" i="8" s="1"/>
  <c r="B544" i="8"/>
  <c r="Q543" i="8"/>
  <c r="P543" i="8"/>
  <c r="O543" i="8"/>
  <c r="N543" i="8"/>
  <c r="M543" i="8"/>
  <c r="L543" i="8"/>
  <c r="K543" i="8"/>
  <c r="J543" i="8"/>
  <c r="I543" i="8"/>
  <c r="H543" i="8"/>
  <c r="G543" i="8"/>
  <c r="F543" i="8"/>
  <c r="E543" i="8"/>
  <c r="D543" i="8" a="1"/>
  <c r="D543" i="8" s="1"/>
  <c r="C543" i="8" a="1"/>
  <c r="C543" i="8" s="1"/>
  <c r="B543" i="8"/>
  <c r="Q542" i="8"/>
  <c r="P542" i="8"/>
  <c r="O542" i="8"/>
  <c r="N542" i="8"/>
  <c r="M542" i="8"/>
  <c r="L542" i="8"/>
  <c r="K542" i="8"/>
  <c r="J542" i="8"/>
  <c r="I542" i="8"/>
  <c r="H542" i="8"/>
  <c r="G542" i="8"/>
  <c r="F542" i="8"/>
  <c r="E542" i="8"/>
  <c r="D542" i="8" a="1"/>
  <c r="D542" i="8" s="1"/>
  <c r="C542" i="8" a="1"/>
  <c r="C542" i="8" s="1"/>
  <c r="B542" i="8"/>
  <c r="Q541" i="8"/>
  <c r="P541" i="8"/>
  <c r="O541" i="8"/>
  <c r="N541" i="8"/>
  <c r="M541" i="8"/>
  <c r="L541" i="8"/>
  <c r="K541" i="8"/>
  <c r="J541" i="8"/>
  <c r="I541" i="8"/>
  <c r="H541" i="8"/>
  <c r="G541" i="8"/>
  <c r="F541" i="8"/>
  <c r="E541" i="8"/>
  <c r="D541" i="8" a="1"/>
  <c r="D541" i="8" s="1"/>
  <c r="C541" i="8" a="1"/>
  <c r="C541" i="8" s="1"/>
  <c r="B541" i="8"/>
  <c r="Q540" i="8"/>
  <c r="P540" i="8"/>
  <c r="O540" i="8"/>
  <c r="N540" i="8"/>
  <c r="M540" i="8"/>
  <c r="L540" i="8"/>
  <c r="K540" i="8"/>
  <c r="J540" i="8"/>
  <c r="I540" i="8"/>
  <c r="H540" i="8"/>
  <c r="G540" i="8"/>
  <c r="F540" i="8"/>
  <c r="E540" i="8"/>
  <c r="D540" i="8" a="1"/>
  <c r="D540" i="8" s="1"/>
  <c r="C540" i="8" a="1"/>
  <c r="C540" i="8" s="1"/>
  <c r="B540" i="8"/>
  <c r="Q539" i="8"/>
  <c r="P539" i="8"/>
  <c r="O539" i="8"/>
  <c r="N539" i="8"/>
  <c r="M539" i="8"/>
  <c r="L539" i="8"/>
  <c r="K539" i="8"/>
  <c r="J539" i="8"/>
  <c r="I539" i="8"/>
  <c r="H539" i="8"/>
  <c r="G539" i="8"/>
  <c r="F539" i="8"/>
  <c r="E539" i="8"/>
  <c r="D539" i="8" a="1"/>
  <c r="D539" i="8" s="1"/>
  <c r="C539" i="8" a="1"/>
  <c r="C539" i="8" s="1"/>
  <c r="B539" i="8"/>
  <c r="Q538" i="8"/>
  <c r="P538" i="8"/>
  <c r="O538" i="8"/>
  <c r="N538" i="8"/>
  <c r="M538" i="8"/>
  <c r="L538" i="8"/>
  <c r="K538" i="8"/>
  <c r="J538" i="8"/>
  <c r="I538" i="8"/>
  <c r="H538" i="8"/>
  <c r="G538" i="8"/>
  <c r="F538" i="8"/>
  <c r="E538" i="8"/>
  <c r="D538" i="8" a="1"/>
  <c r="D538" i="8" s="1"/>
  <c r="C538" i="8" a="1"/>
  <c r="C538" i="8" s="1"/>
  <c r="B538" i="8"/>
  <c r="Q537" i="8"/>
  <c r="P537" i="8"/>
  <c r="O537" i="8"/>
  <c r="N537" i="8"/>
  <c r="M537" i="8"/>
  <c r="L537" i="8"/>
  <c r="K537" i="8"/>
  <c r="J537" i="8"/>
  <c r="I537" i="8"/>
  <c r="H537" i="8"/>
  <c r="G537" i="8"/>
  <c r="F537" i="8"/>
  <c r="E537" i="8"/>
  <c r="D537" i="8" a="1"/>
  <c r="D537" i="8" s="1"/>
  <c r="C537" i="8" a="1"/>
  <c r="C537" i="8" s="1"/>
  <c r="B537" i="8"/>
  <c r="Q536" i="8"/>
  <c r="P536" i="8"/>
  <c r="O536" i="8"/>
  <c r="N536" i="8"/>
  <c r="M536" i="8"/>
  <c r="L536" i="8"/>
  <c r="K536" i="8"/>
  <c r="J536" i="8"/>
  <c r="I536" i="8"/>
  <c r="H536" i="8"/>
  <c r="G536" i="8"/>
  <c r="F536" i="8"/>
  <c r="E536" i="8"/>
  <c r="D536" i="8" a="1"/>
  <c r="D536" i="8" s="1"/>
  <c r="C536" i="8" a="1"/>
  <c r="C536" i="8" s="1"/>
  <c r="B536" i="8"/>
  <c r="Q535" i="8"/>
  <c r="P535" i="8"/>
  <c r="O535" i="8"/>
  <c r="N535" i="8"/>
  <c r="M535" i="8"/>
  <c r="L535" i="8"/>
  <c r="K535" i="8"/>
  <c r="J535" i="8"/>
  <c r="I535" i="8"/>
  <c r="H535" i="8"/>
  <c r="G535" i="8"/>
  <c r="F535" i="8"/>
  <c r="E535" i="8"/>
  <c r="D535" i="8" a="1"/>
  <c r="D535" i="8" s="1"/>
  <c r="C535" i="8" a="1"/>
  <c r="C535" i="8" s="1"/>
  <c r="B535" i="8"/>
  <c r="Q534" i="8"/>
  <c r="P534" i="8"/>
  <c r="O534" i="8"/>
  <c r="N534" i="8"/>
  <c r="M534" i="8"/>
  <c r="L534" i="8"/>
  <c r="K534" i="8"/>
  <c r="J534" i="8"/>
  <c r="I534" i="8"/>
  <c r="H534" i="8"/>
  <c r="G534" i="8"/>
  <c r="F534" i="8"/>
  <c r="E534" i="8"/>
  <c r="D534" i="8" a="1"/>
  <c r="D534" i="8" s="1"/>
  <c r="C534" i="8" a="1"/>
  <c r="C534" i="8" s="1"/>
  <c r="B534" i="8"/>
  <c r="Q533" i="8"/>
  <c r="P533" i="8"/>
  <c r="O533" i="8"/>
  <c r="N533" i="8"/>
  <c r="M533" i="8"/>
  <c r="L533" i="8"/>
  <c r="K533" i="8"/>
  <c r="J533" i="8"/>
  <c r="I533" i="8"/>
  <c r="H533" i="8"/>
  <c r="G533" i="8"/>
  <c r="F533" i="8"/>
  <c r="E533" i="8"/>
  <c r="D533" i="8" a="1"/>
  <c r="D533" i="8" s="1"/>
  <c r="C533" i="8" a="1"/>
  <c r="C533" i="8" s="1"/>
  <c r="B533" i="8"/>
  <c r="Q532" i="8"/>
  <c r="P532" i="8"/>
  <c r="O532" i="8"/>
  <c r="N532" i="8"/>
  <c r="M532" i="8"/>
  <c r="L532" i="8"/>
  <c r="K532" i="8"/>
  <c r="J532" i="8"/>
  <c r="I532" i="8"/>
  <c r="H532" i="8"/>
  <c r="G532" i="8"/>
  <c r="F532" i="8"/>
  <c r="E532" i="8"/>
  <c r="D532" i="8" a="1"/>
  <c r="D532" i="8" s="1"/>
  <c r="C532" i="8" a="1"/>
  <c r="C532" i="8" s="1"/>
  <c r="B532" i="8"/>
  <c r="Q531" i="8"/>
  <c r="P531" i="8"/>
  <c r="O531" i="8"/>
  <c r="N531" i="8"/>
  <c r="M531" i="8"/>
  <c r="L531" i="8"/>
  <c r="K531" i="8"/>
  <c r="J531" i="8"/>
  <c r="I531" i="8"/>
  <c r="H531" i="8"/>
  <c r="G531" i="8"/>
  <c r="F531" i="8"/>
  <c r="E531" i="8"/>
  <c r="D531" i="8" a="1"/>
  <c r="D531" i="8" s="1"/>
  <c r="C531" i="8" a="1"/>
  <c r="C531" i="8" s="1"/>
  <c r="B531" i="8"/>
  <c r="Q530" i="8"/>
  <c r="P530" i="8"/>
  <c r="O530" i="8"/>
  <c r="N530" i="8"/>
  <c r="M530" i="8"/>
  <c r="L530" i="8"/>
  <c r="K530" i="8"/>
  <c r="J530" i="8"/>
  <c r="I530" i="8"/>
  <c r="H530" i="8"/>
  <c r="G530" i="8"/>
  <c r="F530" i="8"/>
  <c r="E530" i="8"/>
  <c r="D530" i="8" a="1"/>
  <c r="D530" i="8" s="1"/>
  <c r="C530" i="8" a="1"/>
  <c r="C530" i="8" s="1"/>
  <c r="B530" i="8"/>
  <c r="Q529" i="8"/>
  <c r="P529" i="8"/>
  <c r="O529" i="8"/>
  <c r="N529" i="8"/>
  <c r="M529" i="8"/>
  <c r="L529" i="8"/>
  <c r="K529" i="8"/>
  <c r="J529" i="8"/>
  <c r="I529" i="8"/>
  <c r="H529" i="8"/>
  <c r="G529" i="8"/>
  <c r="F529" i="8"/>
  <c r="E529" i="8"/>
  <c r="D529" i="8" a="1"/>
  <c r="D529" i="8" s="1"/>
  <c r="C529" i="8" a="1"/>
  <c r="C529" i="8" s="1"/>
  <c r="B529" i="8"/>
  <c r="Q528" i="8"/>
  <c r="P528" i="8"/>
  <c r="O528" i="8"/>
  <c r="N528" i="8"/>
  <c r="M528" i="8"/>
  <c r="L528" i="8"/>
  <c r="K528" i="8"/>
  <c r="J528" i="8"/>
  <c r="I528" i="8"/>
  <c r="H528" i="8"/>
  <c r="G528" i="8"/>
  <c r="F528" i="8"/>
  <c r="E528" i="8"/>
  <c r="D528" i="8" a="1"/>
  <c r="D528" i="8" s="1"/>
  <c r="C528" i="8" a="1"/>
  <c r="C528" i="8" s="1"/>
  <c r="B528" i="8"/>
  <c r="Q527" i="8"/>
  <c r="P527" i="8"/>
  <c r="O527" i="8"/>
  <c r="N527" i="8"/>
  <c r="M527" i="8"/>
  <c r="L527" i="8"/>
  <c r="K527" i="8"/>
  <c r="J527" i="8"/>
  <c r="I527" i="8"/>
  <c r="H527" i="8"/>
  <c r="G527" i="8"/>
  <c r="F527" i="8"/>
  <c r="E527" i="8"/>
  <c r="D527" i="8" a="1"/>
  <c r="D527" i="8" s="1"/>
  <c r="C527" i="8" a="1"/>
  <c r="C527" i="8" s="1"/>
  <c r="B527" i="8"/>
  <c r="Q526" i="8"/>
  <c r="P526" i="8"/>
  <c r="O526" i="8"/>
  <c r="N526" i="8"/>
  <c r="M526" i="8"/>
  <c r="L526" i="8"/>
  <c r="K526" i="8"/>
  <c r="J526" i="8"/>
  <c r="I526" i="8"/>
  <c r="H526" i="8"/>
  <c r="G526" i="8"/>
  <c r="F526" i="8"/>
  <c r="E526" i="8"/>
  <c r="D526" i="8" a="1"/>
  <c r="D526" i="8" s="1"/>
  <c r="C526" i="8" a="1"/>
  <c r="C526" i="8" s="1"/>
  <c r="B526" i="8"/>
  <c r="Q525" i="8"/>
  <c r="P525" i="8"/>
  <c r="O525" i="8"/>
  <c r="N525" i="8"/>
  <c r="M525" i="8"/>
  <c r="L525" i="8"/>
  <c r="K525" i="8"/>
  <c r="J525" i="8"/>
  <c r="I525" i="8"/>
  <c r="H525" i="8"/>
  <c r="G525" i="8"/>
  <c r="F525" i="8"/>
  <c r="E525" i="8"/>
  <c r="D525" i="8" a="1"/>
  <c r="D525" i="8" s="1"/>
  <c r="C525" i="8" a="1"/>
  <c r="C525" i="8" s="1"/>
  <c r="B525" i="8"/>
  <c r="Q524" i="8"/>
  <c r="P524" i="8"/>
  <c r="O524" i="8"/>
  <c r="N524" i="8"/>
  <c r="M524" i="8"/>
  <c r="L524" i="8"/>
  <c r="K524" i="8"/>
  <c r="J524" i="8"/>
  <c r="I524" i="8"/>
  <c r="H524" i="8"/>
  <c r="G524" i="8"/>
  <c r="F524" i="8"/>
  <c r="E524" i="8"/>
  <c r="D524" i="8" a="1"/>
  <c r="D524" i="8" s="1"/>
  <c r="C524" i="8" a="1"/>
  <c r="C524" i="8" s="1"/>
  <c r="B524" i="8"/>
  <c r="Q523" i="8"/>
  <c r="P523" i="8"/>
  <c r="O523" i="8"/>
  <c r="N523" i="8"/>
  <c r="M523" i="8"/>
  <c r="L523" i="8"/>
  <c r="K523" i="8"/>
  <c r="J523" i="8"/>
  <c r="I523" i="8"/>
  <c r="H523" i="8"/>
  <c r="G523" i="8"/>
  <c r="F523" i="8"/>
  <c r="E523" i="8"/>
  <c r="D523" i="8" a="1"/>
  <c r="D523" i="8" s="1"/>
  <c r="C523" i="8" a="1"/>
  <c r="C523" i="8" s="1"/>
  <c r="B523" i="8"/>
  <c r="Q522" i="8"/>
  <c r="P522" i="8"/>
  <c r="O522" i="8"/>
  <c r="N522" i="8"/>
  <c r="M522" i="8"/>
  <c r="L522" i="8"/>
  <c r="K522" i="8"/>
  <c r="J522" i="8"/>
  <c r="I522" i="8"/>
  <c r="H522" i="8"/>
  <c r="G522" i="8"/>
  <c r="F522" i="8"/>
  <c r="E522" i="8"/>
  <c r="D522" i="8" a="1"/>
  <c r="D522" i="8" s="1"/>
  <c r="C522" i="8" a="1"/>
  <c r="C522" i="8" s="1"/>
  <c r="B522" i="8"/>
  <c r="Q521" i="8"/>
  <c r="P521" i="8"/>
  <c r="O521" i="8"/>
  <c r="N521" i="8"/>
  <c r="M521" i="8"/>
  <c r="L521" i="8"/>
  <c r="K521" i="8"/>
  <c r="J521" i="8"/>
  <c r="I521" i="8"/>
  <c r="H521" i="8"/>
  <c r="G521" i="8"/>
  <c r="F521" i="8"/>
  <c r="E521" i="8"/>
  <c r="D521" i="8" a="1"/>
  <c r="D521" i="8" s="1"/>
  <c r="C521" i="8" a="1"/>
  <c r="C521" i="8" s="1"/>
  <c r="B521" i="8"/>
  <c r="Q520" i="8"/>
  <c r="P520" i="8"/>
  <c r="O520" i="8"/>
  <c r="N520" i="8"/>
  <c r="M520" i="8"/>
  <c r="L520" i="8"/>
  <c r="K520" i="8"/>
  <c r="J520" i="8"/>
  <c r="I520" i="8"/>
  <c r="H520" i="8"/>
  <c r="G520" i="8"/>
  <c r="F520" i="8"/>
  <c r="E520" i="8"/>
  <c r="D520" i="8" a="1"/>
  <c r="D520" i="8" s="1"/>
  <c r="C520" i="8" a="1"/>
  <c r="C520" i="8" s="1"/>
  <c r="B520" i="8"/>
  <c r="Q519" i="8"/>
  <c r="P519" i="8"/>
  <c r="O519" i="8"/>
  <c r="N519" i="8"/>
  <c r="M519" i="8"/>
  <c r="L519" i="8"/>
  <c r="K519" i="8"/>
  <c r="J519" i="8"/>
  <c r="I519" i="8"/>
  <c r="H519" i="8"/>
  <c r="G519" i="8"/>
  <c r="F519" i="8"/>
  <c r="E519" i="8"/>
  <c r="D519" i="8" a="1"/>
  <c r="D519" i="8" s="1"/>
  <c r="C519" i="8" a="1"/>
  <c r="C519" i="8" s="1"/>
  <c r="B519" i="8"/>
  <c r="Q518" i="8"/>
  <c r="P518" i="8"/>
  <c r="O518" i="8"/>
  <c r="N518" i="8"/>
  <c r="M518" i="8"/>
  <c r="L518" i="8"/>
  <c r="K518" i="8"/>
  <c r="J518" i="8"/>
  <c r="I518" i="8"/>
  <c r="H518" i="8"/>
  <c r="G518" i="8"/>
  <c r="F518" i="8"/>
  <c r="E518" i="8"/>
  <c r="D518" i="8" a="1"/>
  <c r="D518" i="8" s="1"/>
  <c r="C518" i="8" a="1"/>
  <c r="C518" i="8" s="1"/>
  <c r="B518" i="8"/>
  <c r="Q517" i="8"/>
  <c r="P517" i="8"/>
  <c r="O517" i="8"/>
  <c r="N517" i="8"/>
  <c r="M517" i="8"/>
  <c r="L517" i="8"/>
  <c r="K517" i="8"/>
  <c r="J517" i="8"/>
  <c r="I517" i="8"/>
  <c r="H517" i="8"/>
  <c r="G517" i="8"/>
  <c r="F517" i="8"/>
  <c r="E517" i="8"/>
  <c r="D517" i="8" a="1"/>
  <c r="D517" i="8" s="1"/>
  <c r="C517" i="8" a="1"/>
  <c r="C517" i="8" s="1"/>
  <c r="B517" i="8"/>
  <c r="Q516" i="8"/>
  <c r="P516" i="8"/>
  <c r="O516" i="8"/>
  <c r="N516" i="8"/>
  <c r="M516" i="8"/>
  <c r="L516" i="8"/>
  <c r="K516" i="8"/>
  <c r="J516" i="8"/>
  <c r="I516" i="8"/>
  <c r="H516" i="8"/>
  <c r="G516" i="8"/>
  <c r="F516" i="8"/>
  <c r="E516" i="8"/>
  <c r="D516" i="8" a="1"/>
  <c r="D516" i="8" s="1"/>
  <c r="C516" i="8" a="1"/>
  <c r="C516" i="8" s="1"/>
  <c r="B516" i="8"/>
  <c r="Q515" i="8"/>
  <c r="P515" i="8"/>
  <c r="O515" i="8"/>
  <c r="N515" i="8"/>
  <c r="M515" i="8"/>
  <c r="L515" i="8"/>
  <c r="K515" i="8"/>
  <c r="J515" i="8"/>
  <c r="I515" i="8"/>
  <c r="H515" i="8"/>
  <c r="G515" i="8"/>
  <c r="F515" i="8"/>
  <c r="E515" i="8"/>
  <c r="D515" i="8" a="1"/>
  <c r="D515" i="8" s="1"/>
  <c r="C515" i="8" a="1"/>
  <c r="C515" i="8" s="1"/>
  <c r="B515" i="8"/>
  <c r="Q514" i="8"/>
  <c r="P514" i="8"/>
  <c r="O514" i="8"/>
  <c r="N514" i="8"/>
  <c r="M514" i="8"/>
  <c r="L514" i="8"/>
  <c r="K514" i="8"/>
  <c r="J514" i="8"/>
  <c r="I514" i="8"/>
  <c r="H514" i="8"/>
  <c r="G514" i="8"/>
  <c r="F514" i="8"/>
  <c r="E514" i="8"/>
  <c r="D514" i="8" a="1"/>
  <c r="D514" i="8" s="1"/>
  <c r="C514" i="8" a="1"/>
  <c r="C514" i="8" s="1"/>
  <c r="B514" i="8"/>
  <c r="Q513" i="8"/>
  <c r="P513" i="8"/>
  <c r="O513" i="8"/>
  <c r="N513" i="8"/>
  <c r="M513" i="8"/>
  <c r="L513" i="8"/>
  <c r="K513" i="8"/>
  <c r="J513" i="8"/>
  <c r="I513" i="8"/>
  <c r="H513" i="8"/>
  <c r="G513" i="8"/>
  <c r="F513" i="8"/>
  <c r="E513" i="8"/>
  <c r="D513" i="8" a="1"/>
  <c r="D513" i="8" s="1"/>
  <c r="C513" i="8" a="1"/>
  <c r="C513" i="8" s="1"/>
  <c r="B513" i="8"/>
  <c r="Q512" i="8"/>
  <c r="P512" i="8"/>
  <c r="O512" i="8"/>
  <c r="N512" i="8"/>
  <c r="M512" i="8"/>
  <c r="L512" i="8"/>
  <c r="K512" i="8"/>
  <c r="J512" i="8"/>
  <c r="I512" i="8"/>
  <c r="H512" i="8"/>
  <c r="G512" i="8"/>
  <c r="F512" i="8"/>
  <c r="E512" i="8"/>
  <c r="D512" i="8" a="1"/>
  <c r="D512" i="8" s="1"/>
  <c r="C512" i="8" a="1"/>
  <c r="C512" i="8" s="1"/>
  <c r="B512" i="8"/>
  <c r="Q511" i="8"/>
  <c r="P511" i="8"/>
  <c r="O511" i="8"/>
  <c r="N511" i="8"/>
  <c r="M511" i="8"/>
  <c r="L511" i="8"/>
  <c r="K511" i="8"/>
  <c r="J511" i="8"/>
  <c r="I511" i="8"/>
  <c r="H511" i="8"/>
  <c r="G511" i="8"/>
  <c r="F511" i="8"/>
  <c r="E511" i="8"/>
  <c r="D511" i="8" a="1"/>
  <c r="D511" i="8" s="1"/>
  <c r="C511" i="8" a="1"/>
  <c r="C511" i="8" s="1"/>
  <c r="B511" i="8"/>
  <c r="Q510" i="8"/>
  <c r="P510" i="8"/>
  <c r="O510" i="8"/>
  <c r="N510" i="8"/>
  <c r="M510" i="8"/>
  <c r="L510" i="8"/>
  <c r="K510" i="8"/>
  <c r="J510" i="8"/>
  <c r="I510" i="8"/>
  <c r="H510" i="8"/>
  <c r="G510" i="8"/>
  <c r="F510" i="8"/>
  <c r="E510" i="8"/>
  <c r="D510" i="8" a="1"/>
  <c r="D510" i="8" s="1"/>
  <c r="C510" i="8" a="1"/>
  <c r="C510" i="8" s="1"/>
  <c r="B510" i="8"/>
  <c r="Q509" i="8"/>
  <c r="P509" i="8"/>
  <c r="O509" i="8"/>
  <c r="N509" i="8"/>
  <c r="M509" i="8"/>
  <c r="L509" i="8"/>
  <c r="K509" i="8"/>
  <c r="J509" i="8"/>
  <c r="I509" i="8"/>
  <c r="H509" i="8"/>
  <c r="G509" i="8"/>
  <c r="F509" i="8"/>
  <c r="E509" i="8"/>
  <c r="D509" i="8" a="1"/>
  <c r="D509" i="8" s="1"/>
  <c r="C509" i="8" a="1"/>
  <c r="C509" i="8" s="1"/>
  <c r="B509" i="8"/>
  <c r="Q508" i="8"/>
  <c r="P508" i="8"/>
  <c r="O508" i="8"/>
  <c r="N508" i="8"/>
  <c r="M508" i="8"/>
  <c r="L508" i="8"/>
  <c r="K508" i="8"/>
  <c r="J508" i="8"/>
  <c r="I508" i="8"/>
  <c r="H508" i="8"/>
  <c r="G508" i="8"/>
  <c r="F508" i="8"/>
  <c r="E508" i="8"/>
  <c r="D508" i="8" a="1"/>
  <c r="D508" i="8" s="1"/>
  <c r="C508" i="8" a="1"/>
  <c r="C508" i="8" s="1"/>
  <c r="B508" i="8"/>
  <c r="Q507" i="8"/>
  <c r="P507" i="8"/>
  <c r="O507" i="8"/>
  <c r="N507" i="8"/>
  <c r="M507" i="8"/>
  <c r="L507" i="8"/>
  <c r="K507" i="8"/>
  <c r="J507" i="8"/>
  <c r="I507" i="8"/>
  <c r="H507" i="8"/>
  <c r="G507" i="8"/>
  <c r="F507" i="8"/>
  <c r="E507" i="8"/>
  <c r="D507" i="8" a="1"/>
  <c r="D507" i="8" s="1"/>
  <c r="C507" i="8" a="1"/>
  <c r="C507" i="8" s="1"/>
  <c r="B507" i="8"/>
  <c r="Q506" i="8"/>
  <c r="P506" i="8"/>
  <c r="O506" i="8"/>
  <c r="N506" i="8"/>
  <c r="M506" i="8"/>
  <c r="L506" i="8"/>
  <c r="K506" i="8"/>
  <c r="J506" i="8"/>
  <c r="I506" i="8"/>
  <c r="H506" i="8"/>
  <c r="G506" i="8"/>
  <c r="F506" i="8"/>
  <c r="E506" i="8"/>
  <c r="D506" i="8" a="1"/>
  <c r="D506" i="8" s="1"/>
  <c r="C506" i="8" a="1"/>
  <c r="C506" i="8" s="1"/>
  <c r="B506" i="8"/>
  <c r="Q505" i="8"/>
  <c r="P505" i="8"/>
  <c r="O505" i="8"/>
  <c r="N505" i="8"/>
  <c r="M505" i="8"/>
  <c r="L505" i="8"/>
  <c r="K505" i="8"/>
  <c r="J505" i="8"/>
  <c r="I505" i="8"/>
  <c r="H505" i="8"/>
  <c r="G505" i="8"/>
  <c r="F505" i="8"/>
  <c r="E505" i="8"/>
  <c r="D505" i="8" a="1"/>
  <c r="D505" i="8" s="1"/>
  <c r="C505" i="8" a="1"/>
  <c r="C505" i="8" s="1"/>
  <c r="B505" i="8"/>
  <c r="Q504" i="8"/>
  <c r="P504" i="8"/>
  <c r="O504" i="8"/>
  <c r="N504" i="8"/>
  <c r="M504" i="8"/>
  <c r="L504" i="8"/>
  <c r="K504" i="8"/>
  <c r="J504" i="8"/>
  <c r="I504" i="8"/>
  <c r="H504" i="8"/>
  <c r="G504" i="8"/>
  <c r="F504" i="8"/>
  <c r="E504" i="8"/>
  <c r="D504" i="8" a="1"/>
  <c r="D504" i="8" s="1"/>
  <c r="C504" i="8" a="1"/>
  <c r="C504" i="8" s="1"/>
  <c r="B504" i="8"/>
  <c r="Q503" i="8"/>
  <c r="P503" i="8"/>
  <c r="O503" i="8"/>
  <c r="N503" i="8"/>
  <c r="M503" i="8"/>
  <c r="L503" i="8"/>
  <c r="K503" i="8"/>
  <c r="J503" i="8"/>
  <c r="I503" i="8"/>
  <c r="H503" i="8"/>
  <c r="G503" i="8"/>
  <c r="F503" i="8"/>
  <c r="E503" i="8"/>
  <c r="D503" i="8" a="1"/>
  <c r="D503" i="8" s="1"/>
  <c r="C503" i="8" a="1"/>
  <c r="C503" i="8" s="1"/>
  <c r="B503" i="8"/>
  <c r="Q502" i="8"/>
  <c r="P502" i="8"/>
  <c r="O502" i="8"/>
  <c r="N502" i="8"/>
  <c r="M502" i="8"/>
  <c r="L502" i="8"/>
  <c r="K502" i="8"/>
  <c r="J502" i="8"/>
  <c r="I502" i="8"/>
  <c r="H502" i="8"/>
  <c r="G502" i="8"/>
  <c r="F502" i="8"/>
  <c r="E502" i="8"/>
  <c r="D502" i="8" a="1"/>
  <c r="D502" i="8" s="1"/>
  <c r="C502" i="8" a="1"/>
  <c r="C502" i="8" s="1"/>
  <c r="B502" i="8"/>
  <c r="Q501" i="8"/>
  <c r="P501" i="8"/>
  <c r="O501" i="8"/>
  <c r="N501" i="8"/>
  <c r="M501" i="8"/>
  <c r="L501" i="8"/>
  <c r="K501" i="8"/>
  <c r="J501" i="8"/>
  <c r="I501" i="8"/>
  <c r="H501" i="8"/>
  <c r="G501" i="8"/>
  <c r="F501" i="8"/>
  <c r="E501" i="8"/>
  <c r="D501" i="8" a="1"/>
  <c r="D501" i="8" s="1"/>
  <c r="C501" i="8" a="1"/>
  <c r="C501" i="8" s="1"/>
  <c r="B501" i="8"/>
  <c r="Q500" i="8"/>
  <c r="P500" i="8"/>
  <c r="O500" i="8"/>
  <c r="N500" i="8"/>
  <c r="M500" i="8"/>
  <c r="L500" i="8"/>
  <c r="K500" i="8"/>
  <c r="J500" i="8"/>
  <c r="I500" i="8"/>
  <c r="H500" i="8"/>
  <c r="G500" i="8"/>
  <c r="F500" i="8"/>
  <c r="E500" i="8"/>
  <c r="D500" i="8" a="1"/>
  <c r="D500" i="8" s="1"/>
  <c r="C500" i="8" a="1"/>
  <c r="C500" i="8" s="1"/>
  <c r="B500" i="8"/>
  <c r="Q499" i="8"/>
  <c r="P499" i="8"/>
  <c r="O499" i="8"/>
  <c r="N499" i="8"/>
  <c r="M499" i="8"/>
  <c r="L499" i="8"/>
  <c r="K499" i="8"/>
  <c r="J499" i="8"/>
  <c r="I499" i="8"/>
  <c r="H499" i="8"/>
  <c r="G499" i="8"/>
  <c r="F499" i="8"/>
  <c r="E499" i="8"/>
  <c r="D499" i="8" a="1"/>
  <c r="D499" i="8" s="1"/>
  <c r="C499" i="8" a="1"/>
  <c r="C499" i="8" s="1"/>
  <c r="B499" i="8"/>
  <c r="Q498" i="8"/>
  <c r="P498" i="8"/>
  <c r="O498" i="8"/>
  <c r="N498" i="8"/>
  <c r="M498" i="8"/>
  <c r="L498" i="8"/>
  <c r="K498" i="8"/>
  <c r="J498" i="8"/>
  <c r="I498" i="8"/>
  <c r="H498" i="8"/>
  <c r="G498" i="8"/>
  <c r="F498" i="8"/>
  <c r="E498" i="8"/>
  <c r="D498" i="8" a="1"/>
  <c r="D498" i="8" s="1"/>
  <c r="C498" i="8" a="1"/>
  <c r="C498" i="8" s="1"/>
  <c r="B498" i="8"/>
  <c r="Q497" i="8"/>
  <c r="P497" i="8"/>
  <c r="O497" i="8"/>
  <c r="N497" i="8"/>
  <c r="M497" i="8"/>
  <c r="L497" i="8"/>
  <c r="K497" i="8"/>
  <c r="J497" i="8"/>
  <c r="I497" i="8"/>
  <c r="H497" i="8"/>
  <c r="G497" i="8"/>
  <c r="F497" i="8"/>
  <c r="E497" i="8"/>
  <c r="D497" i="8" a="1"/>
  <c r="D497" i="8" s="1"/>
  <c r="C497" i="8" a="1"/>
  <c r="C497" i="8" s="1"/>
  <c r="B497" i="8"/>
  <c r="Q496" i="8"/>
  <c r="P496" i="8"/>
  <c r="O496" i="8"/>
  <c r="N496" i="8"/>
  <c r="M496" i="8"/>
  <c r="L496" i="8"/>
  <c r="K496" i="8"/>
  <c r="J496" i="8"/>
  <c r="I496" i="8"/>
  <c r="H496" i="8"/>
  <c r="G496" i="8"/>
  <c r="F496" i="8"/>
  <c r="E496" i="8"/>
  <c r="D496" i="8" a="1"/>
  <c r="D496" i="8" s="1"/>
  <c r="C496" i="8" a="1"/>
  <c r="C496" i="8" s="1"/>
  <c r="B496" i="8"/>
  <c r="Q495" i="8"/>
  <c r="P495" i="8"/>
  <c r="O495" i="8"/>
  <c r="N495" i="8"/>
  <c r="M495" i="8"/>
  <c r="L495" i="8"/>
  <c r="K495" i="8"/>
  <c r="J495" i="8"/>
  <c r="I495" i="8"/>
  <c r="H495" i="8"/>
  <c r="G495" i="8"/>
  <c r="F495" i="8"/>
  <c r="E495" i="8"/>
  <c r="D495" i="8" a="1"/>
  <c r="D495" i="8" s="1"/>
  <c r="C495" i="8" a="1"/>
  <c r="C495" i="8" s="1"/>
  <c r="B495" i="8"/>
  <c r="Q494" i="8"/>
  <c r="P494" i="8"/>
  <c r="O494" i="8"/>
  <c r="N494" i="8"/>
  <c r="M494" i="8"/>
  <c r="L494" i="8"/>
  <c r="K494" i="8"/>
  <c r="J494" i="8"/>
  <c r="I494" i="8"/>
  <c r="H494" i="8"/>
  <c r="G494" i="8"/>
  <c r="F494" i="8"/>
  <c r="E494" i="8"/>
  <c r="D494" i="8" a="1"/>
  <c r="D494" i="8" s="1"/>
  <c r="C494" i="8" a="1"/>
  <c r="C494" i="8" s="1"/>
  <c r="B494" i="8"/>
  <c r="Q493" i="8"/>
  <c r="P493" i="8"/>
  <c r="O493" i="8"/>
  <c r="N493" i="8"/>
  <c r="M493" i="8"/>
  <c r="L493" i="8"/>
  <c r="K493" i="8"/>
  <c r="J493" i="8"/>
  <c r="I493" i="8"/>
  <c r="H493" i="8"/>
  <c r="G493" i="8"/>
  <c r="F493" i="8"/>
  <c r="E493" i="8"/>
  <c r="D493" i="8" a="1"/>
  <c r="D493" i="8" s="1"/>
  <c r="C493" i="8" a="1"/>
  <c r="C493" i="8" s="1"/>
  <c r="B493" i="8"/>
  <c r="Q492" i="8"/>
  <c r="P492" i="8"/>
  <c r="O492" i="8"/>
  <c r="N492" i="8"/>
  <c r="M492" i="8"/>
  <c r="L492" i="8"/>
  <c r="K492" i="8"/>
  <c r="J492" i="8"/>
  <c r="I492" i="8"/>
  <c r="H492" i="8"/>
  <c r="G492" i="8"/>
  <c r="F492" i="8"/>
  <c r="E492" i="8"/>
  <c r="D492" i="8" a="1"/>
  <c r="D492" i="8" s="1"/>
  <c r="C492" i="8" a="1"/>
  <c r="C492" i="8" s="1"/>
  <c r="B492" i="8"/>
  <c r="Q491" i="8"/>
  <c r="P491" i="8"/>
  <c r="O491" i="8"/>
  <c r="N491" i="8"/>
  <c r="M491" i="8"/>
  <c r="L491" i="8"/>
  <c r="K491" i="8"/>
  <c r="J491" i="8"/>
  <c r="I491" i="8"/>
  <c r="H491" i="8"/>
  <c r="G491" i="8"/>
  <c r="F491" i="8"/>
  <c r="E491" i="8"/>
  <c r="D491" i="8" a="1"/>
  <c r="D491" i="8" s="1"/>
  <c r="C491" i="8" a="1"/>
  <c r="C491" i="8" s="1"/>
  <c r="B491" i="8"/>
  <c r="Q490" i="8"/>
  <c r="P490" i="8"/>
  <c r="O490" i="8"/>
  <c r="N490" i="8"/>
  <c r="M490" i="8"/>
  <c r="L490" i="8"/>
  <c r="K490" i="8"/>
  <c r="J490" i="8"/>
  <c r="I490" i="8"/>
  <c r="H490" i="8"/>
  <c r="G490" i="8"/>
  <c r="F490" i="8"/>
  <c r="E490" i="8"/>
  <c r="D490" i="8" a="1"/>
  <c r="D490" i="8" s="1"/>
  <c r="C490" i="8" a="1"/>
  <c r="C490" i="8" s="1"/>
  <c r="B490" i="8"/>
  <c r="Q489" i="8"/>
  <c r="P489" i="8"/>
  <c r="O489" i="8"/>
  <c r="N489" i="8"/>
  <c r="M489" i="8"/>
  <c r="L489" i="8"/>
  <c r="K489" i="8"/>
  <c r="J489" i="8"/>
  <c r="I489" i="8"/>
  <c r="H489" i="8"/>
  <c r="G489" i="8"/>
  <c r="F489" i="8"/>
  <c r="E489" i="8"/>
  <c r="D489" i="8" a="1"/>
  <c r="D489" i="8" s="1"/>
  <c r="C489" i="8" a="1"/>
  <c r="C489" i="8" s="1"/>
  <c r="B489" i="8"/>
  <c r="Q488" i="8"/>
  <c r="P488" i="8"/>
  <c r="O488" i="8"/>
  <c r="N488" i="8"/>
  <c r="M488" i="8"/>
  <c r="L488" i="8"/>
  <c r="K488" i="8"/>
  <c r="J488" i="8"/>
  <c r="I488" i="8"/>
  <c r="H488" i="8"/>
  <c r="G488" i="8"/>
  <c r="F488" i="8"/>
  <c r="E488" i="8"/>
  <c r="D488" i="8" a="1"/>
  <c r="D488" i="8" s="1"/>
  <c r="C488" i="8" a="1"/>
  <c r="C488" i="8" s="1"/>
  <c r="B488" i="8"/>
  <c r="Q487" i="8"/>
  <c r="P487" i="8"/>
  <c r="O487" i="8"/>
  <c r="N487" i="8"/>
  <c r="M487" i="8"/>
  <c r="L487" i="8"/>
  <c r="K487" i="8"/>
  <c r="J487" i="8"/>
  <c r="I487" i="8"/>
  <c r="H487" i="8"/>
  <c r="G487" i="8"/>
  <c r="F487" i="8"/>
  <c r="E487" i="8"/>
  <c r="D487" i="8" a="1"/>
  <c r="D487" i="8" s="1"/>
  <c r="C487" i="8" a="1"/>
  <c r="C487" i="8" s="1"/>
  <c r="B487" i="8"/>
  <c r="Q486" i="8"/>
  <c r="P486" i="8"/>
  <c r="O486" i="8"/>
  <c r="N486" i="8"/>
  <c r="M486" i="8"/>
  <c r="L486" i="8"/>
  <c r="K486" i="8"/>
  <c r="J486" i="8"/>
  <c r="I486" i="8"/>
  <c r="H486" i="8"/>
  <c r="G486" i="8"/>
  <c r="F486" i="8"/>
  <c r="E486" i="8"/>
  <c r="D486" i="8" a="1"/>
  <c r="D486" i="8" s="1"/>
  <c r="C486" i="8" a="1"/>
  <c r="C486" i="8" s="1"/>
  <c r="B486" i="8"/>
  <c r="Q485" i="8"/>
  <c r="P485" i="8"/>
  <c r="O485" i="8"/>
  <c r="N485" i="8"/>
  <c r="M485" i="8"/>
  <c r="L485" i="8"/>
  <c r="K485" i="8"/>
  <c r="J485" i="8"/>
  <c r="I485" i="8"/>
  <c r="H485" i="8"/>
  <c r="G485" i="8"/>
  <c r="F485" i="8"/>
  <c r="E485" i="8"/>
  <c r="D485" i="8" a="1"/>
  <c r="D485" i="8" s="1"/>
  <c r="C485" i="8" a="1"/>
  <c r="C485" i="8" s="1"/>
  <c r="B485" i="8"/>
  <c r="Q484" i="8"/>
  <c r="P484" i="8"/>
  <c r="O484" i="8"/>
  <c r="N484" i="8"/>
  <c r="M484" i="8"/>
  <c r="L484" i="8"/>
  <c r="K484" i="8"/>
  <c r="J484" i="8"/>
  <c r="I484" i="8"/>
  <c r="H484" i="8"/>
  <c r="G484" i="8"/>
  <c r="F484" i="8"/>
  <c r="E484" i="8"/>
  <c r="D484" i="8" a="1"/>
  <c r="D484" i="8" s="1"/>
  <c r="C484" i="8" a="1"/>
  <c r="C484" i="8" s="1"/>
  <c r="B484" i="8"/>
  <c r="Q483" i="8"/>
  <c r="P483" i="8"/>
  <c r="O483" i="8"/>
  <c r="N483" i="8"/>
  <c r="M483" i="8"/>
  <c r="L483" i="8"/>
  <c r="K483" i="8"/>
  <c r="J483" i="8"/>
  <c r="I483" i="8"/>
  <c r="H483" i="8"/>
  <c r="G483" i="8"/>
  <c r="F483" i="8"/>
  <c r="E483" i="8"/>
  <c r="D483" i="8" a="1"/>
  <c r="D483" i="8" s="1"/>
  <c r="C483" i="8" a="1"/>
  <c r="C483" i="8" s="1"/>
  <c r="B483" i="8"/>
  <c r="Q482" i="8"/>
  <c r="P482" i="8"/>
  <c r="O482" i="8"/>
  <c r="N482" i="8"/>
  <c r="M482" i="8"/>
  <c r="L482" i="8"/>
  <c r="K482" i="8"/>
  <c r="J482" i="8"/>
  <c r="I482" i="8"/>
  <c r="H482" i="8"/>
  <c r="G482" i="8"/>
  <c r="F482" i="8"/>
  <c r="E482" i="8"/>
  <c r="D482" i="8" a="1"/>
  <c r="D482" i="8" s="1"/>
  <c r="C482" i="8" a="1"/>
  <c r="C482" i="8" s="1"/>
  <c r="B482" i="8"/>
  <c r="Q481" i="8"/>
  <c r="P481" i="8"/>
  <c r="O481" i="8"/>
  <c r="N481" i="8"/>
  <c r="M481" i="8"/>
  <c r="L481" i="8"/>
  <c r="K481" i="8"/>
  <c r="J481" i="8"/>
  <c r="I481" i="8"/>
  <c r="H481" i="8"/>
  <c r="G481" i="8"/>
  <c r="F481" i="8"/>
  <c r="E481" i="8"/>
  <c r="D481" i="8" a="1"/>
  <c r="D481" i="8" s="1"/>
  <c r="C481" i="8" a="1"/>
  <c r="C481" i="8" s="1"/>
  <c r="B481" i="8"/>
  <c r="Q480" i="8"/>
  <c r="P480" i="8"/>
  <c r="O480" i="8"/>
  <c r="N480" i="8"/>
  <c r="M480" i="8"/>
  <c r="L480" i="8"/>
  <c r="K480" i="8"/>
  <c r="J480" i="8"/>
  <c r="I480" i="8"/>
  <c r="H480" i="8"/>
  <c r="G480" i="8"/>
  <c r="F480" i="8"/>
  <c r="E480" i="8"/>
  <c r="D480" i="8" a="1"/>
  <c r="D480" i="8" s="1"/>
  <c r="C480" i="8" a="1"/>
  <c r="C480" i="8" s="1"/>
  <c r="B480" i="8"/>
  <c r="Q479" i="8"/>
  <c r="P479" i="8"/>
  <c r="O479" i="8"/>
  <c r="N479" i="8"/>
  <c r="M479" i="8"/>
  <c r="L479" i="8"/>
  <c r="K479" i="8"/>
  <c r="J479" i="8"/>
  <c r="I479" i="8"/>
  <c r="H479" i="8"/>
  <c r="G479" i="8"/>
  <c r="F479" i="8"/>
  <c r="E479" i="8"/>
  <c r="D479" i="8" a="1"/>
  <c r="D479" i="8" s="1"/>
  <c r="C479" i="8" a="1"/>
  <c r="C479" i="8" s="1"/>
  <c r="B479" i="8"/>
  <c r="Q478" i="8"/>
  <c r="P478" i="8"/>
  <c r="O478" i="8"/>
  <c r="N478" i="8"/>
  <c r="M478" i="8"/>
  <c r="L478" i="8"/>
  <c r="K478" i="8"/>
  <c r="J478" i="8"/>
  <c r="I478" i="8"/>
  <c r="H478" i="8"/>
  <c r="G478" i="8"/>
  <c r="F478" i="8"/>
  <c r="E478" i="8"/>
  <c r="D478" i="8" a="1"/>
  <c r="D478" i="8" s="1"/>
  <c r="C478" i="8" a="1"/>
  <c r="C478" i="8" s="1"/>
  <c r="B478" i="8"/>
  <c r="Q477" i="8"/>
  <c r="P477" i="8"/>
  <c r="O477" i="8"/>
  <c r="N477" i="8"/>
  <c r="M477" i="8"/>
  <c r="L477" i="8"/>
  <c r="K477" i="8"/>
  <c r="J477" i="8"/>
  <c r="I477" i="8"/>
  <c r="H477" i="8"/>
  <c r="G477" i="8"/>
  <c r="F477" i="8"/>
  <c r="E477" i="8"/>
  <c r="D477" i="8" a="1"/>
  <c r="D477" i="8" s="1"/>
  <c r="C477" i="8" a="1"/>
  <c r="C477" i="8" s="1"/>
  <c r="B477" i="8"/>
  <c r="Q476" i="8"/>
  <c r="P476" i="8"/>
  <c r="O476" i="8"/>
  <c r="N476" i="8"/>
  <c r="M476" i="8"/>
  <c r="L476" i="8"/>
  <c r="K476" i="8"/>
  <c r="J476" i="8"/>
  <c r="I476" i="8"/>
  <c r="H476" i="8"/>
  <c r="G476" i="8"/>
  <c r="F476" i="8"/>
  <c r="E476" i="8"/>
  <c r="D476" i="8" a="1"/>
  <c r="D476" i="8" s="1"/>
  <c r="C476" i="8" a="1"/>
  <c r="C476" i="8" s="1"/>
  <c r="B476" i="8"/>
  <c r="Q475" i="8"/>
  <c r="P475" i="8"/>
  <c r="O475" i="8"/>
  <c r="N475" i="8"/>
  <c r="M475" i="8"/>
  <c r="L475" i="8"/>
  <c r="K475" i="8"/>
  <c r="J475" i="8"/>
  <c r="I475" i="8"/>
  <c r="H475" i="8"/>
  <c r="G475" i="8"/>
  <c r="F475" i="8"/>
  <c r="E475" i="8"/>
  <c r="D475" i="8" a="1"/>
  <c r="D475" i="8" s="1"/>
  <c r="C475" i="8" a="1"/>
  <c r="C475" i="8" s="1"/>
  <c r="B475" i="8"/>
  <c r="Q474" i="8"/>
  <c r="P474" i="8"/>
  <c r="O474" i="8"/>
  <c r="N474" i="8"/>
  <c r="M474" i="8"/>
  <c r="L474" i="8"/>
  <c r="K474" i="8"/>
  <c r="J474" i="8"/>
  <c r="I474" i="8"/>
  <c r="H474" i="8"/>
  <c r="G474" i="8"/>
  <c r="F474" i="8"/>
  <c r="E474" i="8"/>
  <c r="D474" i="8" a="1"/>
  <c r="D474" i="8" s="1"/>
  <c r="C474" i="8" a="1"/>
  <c r="C474" i="8" s="1"/>
  <c r="B474" i="8"/>
  <c r="Q473" i="8"/>
  <c r="P473" i="8"/>
  <c r="O473" i="8"/>
  <c r="N473" i="8"/>
  <c r="M473" i="8"/>
  <c r="L473" i="8"/>
  <c r="K473" i="8"/>
  <c r="J473" i="8"/>
  <c r="I473" i="8"/>
  <c r="H473" i="8"/>
  <c r="G473" i="8"/>
  <c r="F473" i="8"/>
  <c r="E473" i="8"/>
  <c r="D473" i="8" a="1"/>
  <c r="D473" i="8" s="1"/>
  <c r="C473" i="8" a="1"/>
  <c r="C473" i="8" s="1"/>
  <c r="B473" i="8"/>
  <c r="Q472" i="8"/>
  <c r="P472" i="8"/>
  <c r="O472" i="8"/>
  <c r="N472" i="8"/>
  <c r="M472" i="8"/>
  <c r="L472" i="8"/>
  <c r="K472" i="8"/>
  <c r="J472" i="8"/>
  <c r="I472" i="8"/>
  <c r="H472" i="8"/>
  <c r="G472" i="8"/>
  <c r="F472" i="8"/>
  <c r="E472" i="8"/>
  <c r="D472" i="8" a="1"/>
  <c r="D472" i="8" s="1"/>
  <c r="C472" i="8" a="1"/>
  <c r="C472" i="8" s="1"/>
  <c r="B472" i="8"/>
  <c r="Q471" i="8"/>
  <c r="P471" i="8"/>
  <c r="O471" i="8"/>
  <c r="N471" i="8"/>
  <c r="M471" i="8"/>
  <c r="L471" i="8"/>
  <c r="K471" i="8"/>
  <c r="J471" i="8"/>
  <c r="I471" i="8"/>
  <c r="H471" i="8"/>
  <c r="G471" i="8"/>
  <c r="F471" i="8"/>
  <c r="E471" i="8"/>
  <c r="D471" i="8" a="1"/>
  <c r="D471" i="8" s="1"/>
  <c r="C471" i="8" a="1"/>
  <c r="C471" i="8" s="1"/>
  <c r="B471" i="8"/>
  <c r="Q470" i="8"/>
  <c r="P470" i="8"/>
  <c r="O470" i="8"/>
  <c r="N470" i="8"/>
  <c r="M470" i="8"/>
  <c r="L470" i="8"/>
  <c r="K470" i="8"/>
  <c r="J470" i="8"/>
  <c r="I470" i="8"/>
  <c r="H470" i="8"/>
  <c r="G470" i="8"/>
  <c r="F470" i="8"/>
  <c r="E470" i="8"/>
  <c r="D470" i="8" a="1"/>
  <c r="D470" i="8" s="1"/>
  <c r="C470" i="8" a="1"/>
  <c r="C470" i="8" s="1"/>
  <c r="B470" i="8"/>
  <c r="Q469" i="8"/>
  <c r="P469" i="8"/>
  <c r="O469" i="8"/>
  <c r="N469" i="8"/>
  <c r="M469" i="8"/>
  <c r="L469" i="8"/>
  <c r="K469" i="8"/>
  <c r="J469" i="8"/>
  <c r="I469" i="8"/>
  <c r="H469" i="8"/>
  <c r="G469" i="8"/>
  <c r="F469" i="8"/>
  <c r="E469" i="8"/>
  <c r="D469" i="8" a="1"/>
  <c r="D469" i="8" s="1"/>
  <c r="C469" i="8" a="1"/>
  <c r="C469" i="8" s="1"/>
  <c r="B469" i="8"/>
  <c r="Q468" i="8"/>
  <c r="P468" i="8"/>
  <c r="O468" i="8"/>
  <c r="N468" i="8"/>
  <c r="M468" i="8"/>
  <c r="L468" i="8"/>
  <c r="K468" i="8"/>
  <c r="J468" i="8"/>
  <c r="I468" i="8"/>
  <c r="H468" i="8"/>
  <c r="G468" i="8"/>
  <c r="F468" i="8"/>
  <c r="E468" i="8"/>
  <c r="D468" i="8" a="1"/>
  <c r="D468" i="8" s="1"/>
  <c r="C468" i="8" a="1"/>
  <c r="C468" i="8" s="1"/>
  <c r="B468" i="8"/>
  <c r="Q467" i="8"/>
  <c r="P467" i="8"/>
  <c r="O467" i="8"/>
  <c r="N467" i="8"/>
  <c r="M467" i="8"/>
  <c r="L467" i="8"/>
  <c r="K467" i="8"/>
  <c r="J467" i="8"/>
  <c r="I467" i="8"/>
  <c r="H467" i="8"/>
  <c r="G467" i="8"/>
  <c r="F467" i="8"/>
  <c r="E467" i="8"/>
  <c r="D467" i="8" a="1"/>
  <c r="D467" i="8" s="1"/>
  <c r="C467" i="8" a="1"/>
  <c r="C467" i="8" s="1"/>
  <c r="B467" i="8"/>
  <c r="Q466" i="8"/>
  <c r="P466" i="8"/>
  <c r="O466" i="8"/>
  <c r="N466" i="8"/>
  <c r="M466" i="8"/>
  <c r="L466" i="8"/>
  <c r="K466" i="8"/>
  <c r="J466" i="8"/>
  <c r="I466" i="8"/>
  <c r="H466" i="8"/>
  <c r="G466" i="8"/>
  <c r="F466" i="8"/>
  <c r="E466" i="8"/>
  <c r="D466" i="8" a="1"/>
  <c r="D466" i="8" s="1"/>
  <c r="C466" i="8" a="1"/>
  <c r="C466" i="8" s="1"/>
  <c r="B466" i="8"/>
  <c r="Q465" i="8"/>
  <c r="P465" i="8"/>
  <c r="O465" i="8"/>
  <c r="N465" i="8"/>
  <c r="M465" i="8"/>
  <c r="L465" i="8"/>
  <c r="K465" i="8"/>
  <c r="J465" i="8"/>
  <c r="I465" i="8"/>
  <c r="H465" i="8"/>
  <c r="G465" i="8"/>
  <c r="F465" i="8"/>
  <c r="E465" i="8"/>
  <c r="D465" i="8" a="1"/>
  <c r="D465" i="8" s="1"/>
  <c r="C465" i="8" a="1"/>
  <c r="C465" i="8" s="1"/>
  <c r="B465" i="8"/>
  <c r="Q464" i="8"/>
  <c r="P464" i="8"/>
  <c r="O464" i="8"/>
  <c r="N464" i="8"/>
  <c r="M464" i="8"/>
  <c r="L464" i="8"/>
  <c r="K464" i="8"/>
  <c r="J464" i="8"/>
  <c r="I464" i="8"/>
  <c r="H464" i="8"/>
  <c r="G464" i="8"/>
  <c r="F464" i="8"/>
  <c r="E464" i="8"/>
  <c r="D464" i="8" a="1"/>
  <c r="D464" i="8" s="1"/>
  <c r="C464" i="8" a="1"/>
  <c r="C464" i="8" s="1"/>
  <c r="B464" i="8"/>
  <c r="Q463" i="8"/>
  <c r="P463" i="8"/>
  <c r="O463" i="8"/>
  <c r="N463" i="8"/>
  <c r="M463" i="8"/>
  <c r="L463" i="8"/>
  <c r="K463" i="8"/>
  <c r="J463" i="8"/>
  <c r="I463" i="8"/>
  <c r="H463" i="8"/>
  <c r="G463" i="8"/>
  <c r="F463" i="8"/>
  <c r="E463" i="8"/>
  <c r="D463" i="8" a="1"/>
  <c r="D463" i="8" s="1"/>
  <c r="C463" i="8" a="1"/>
  <c r="C463" i="8" s="1"/>
  <c r="B463" i="8"/>
  <c r="Q462" i="8"/>
  <c r="P462" i="8"/>
  <c r="O462" i="8"/>
  <c r="N462" i="8"/>
  <c r="M462" i="8"/>
  <c r="L462" i="8"/>
  <c r="K462" i="8"/>
  <c r="J462" i="8"/>
  <c r="I462" i="8"/>
  <c r="H462" i="8"/>
  <c r="G462" i="8"/>
  <c r="F462" i="8"/>
  <c r="E462" i="8"/>
  <c r="D462" i="8" a="1"/>
  <c r="D462" i="8" s="1"/>
  <c r="C462" i="8" a="1"/>
  <c r="C462" i="8" s="1"/>
  <c r="B462" i="8"/>
  <c r="Q461" i="8"/>
  <c r="P461" i="8"/>
  <c r="O461" i="8"/>
  <c r="N461" i="8"/>
  <c r="M461" i="8"/>
  <c r="L461" i="8"/>
  <c r="K461" i="8"/>
  <c r="J461" i="8"/>
  <c r="I461" i="8"/>
  <c r="H461" i="8"/>
  <c r="G461" i="8"/>
  <c r="F461" i="8"/>
  <c r="E461" i="8"/>
  <c r="D461" i="8" a="1"/>
  <c r="D461" i="8" s="1"/>
  <c r="C461" i="8" a="1"/>
  <c r="C461" i="8" s="1"/>
  <c r="B461" i="8"/>
  <c r="Q460" i="8"/>
  <c r="P460" i="8"/>
  <c r="O460" i="8"/>
  <c r="N460" i="8"/>
  <c r="M460" i="8"/>
  <c r="L460" i="8"/>
  <c r="K460" i="8"/>
  <c r="J460" i="8"/>
  <c r="I460" i="8"/>
  <c r="H460" i="8"/>
  <c r="G460" i="8"/>
  <c r="F460" i="8"/>
  <c r="E460" i="8"/>
  <c r="D460" i="8" a="1"/>
  <c r="D460" i="8" s="1"/>
  <c r="C460" i="8" a="1"/>
  <c r="C460" i="8" s="1"/>
  <c r="B460" i="8"/>
  <c r="Q459" i="8"/>
  <c r="P459" i="8"/>
  <c r="O459" i="8"/>
  <c r="N459" i="8"/>
  <c r="M459" i="8"/>
  <c r="L459" i="8"/>
  <c r="K459" i="8"/>
  <c r="J459" i="8"/>
  <c r="I459" i="8"/>
  <c r="H459" i="8"/>
  <c r="G459" i="8"/>
  <c r="F459" i="8"/>
  <c r="E459" i="8"/>
  <c r="D459" i="8" a="1"/>
  <c r="D459" i="8" s="1"/>
  <c r="C459" i="8" a="1"/>
  <c r="C459" i="8" s="1"/>
  <c r="B459" i="8"/>
  <c r="Q458" i="8"/>
  <c r="P458" i="8"/>
  <c r="O458" i="8"/>
  <c r="N458" i="8"/>
  <c r="M458" i="8"/>
  <c r="L458" i="8"/>
  <c r="K458" i="8"/>
  <c r="J458" i="8"/>
  <c r="I458" i="8"/>
  <c r="H458" i="8"/>
  <c r="G458" i="8"/>
  <c r="F458" i="8"/>
  <c r="E458" i="8"/>
  <c r="D458" i="8" a="1"/>
  <c r="D458" i="8" s="1"/>
  <c r="C458" i="8" a="1"/>
  <c r="C458" i="8" s="1"/>
  <c r="B458" i="8"/>
  <c r="Q457" i="8"/>
  <c r="P457" i="8"/>
  <c r="O457" i="8"/>
  <c r="N457" i="8"/>
  <c r="M457" i="8"/>
  <c r="L457" i="8"/>
  <c r="K457" i="8"/>
  <c r="J457" i="8"/>
  <c r="I457" i="8"/>
  <c r="H457" i="8"/>
  <c r="G457" i="8"/>
  <c r="F457" i="8"/>
  <c r="E457" i="8"/>
  <c r="D457" i="8" a="1"/>
  <c r="D457" i="8" s="1"/>
  <c r="C457" i="8" a="1"/>
  <c r="C457" i="8" s="1"/>
  <c r="B457" i="8"/>
  <c r="Q456" i="8"/>
  <c r="P456" i="8"/>
  <c r="O456" i="8"/>
  <c r="N456" i="8"/>
  <c r="M456" i="8"/>
  <c r="L456" i="8"/>
  <c r="K456" i="8"/>
  <c r="J456" i="8"/>
  <c r="I456" i="8"/>
  <c r="H456" i="8"/>
  <c r="G456" i="8"/>
  <c r="F456" i="8"/>
  <c r="E456" i="8"/>
  <c r="D456" i="8" a="1"/>
  <c r="D456" i="8" s="1"/>
  <c r="C456" i="8" a="1"/>
  <c r="C456" i="8" s="1"/>
  <c r="B456" i="8"/>
  <c r="Q455" i="8"/>
  <c r="P455" i="8"/>
  <c r="O455" i="8"/>
  <c r="N455" i="8"/>
  <c r="M455" i="8"/>
  <c r="L455" i="8"/>
  <c r="K455" i="8"/>
  <c r="J455" i="8"/>
  <c r="I455" i="8"/>
  <c r="H455" i="8"/>
  <c r="G455" i="8"/>
  <c r="F455" i="8"/>
  <c r="E455" i="8"/>
  <c r="D455" i="8" a="1"/>
  <c r="D455" i="8" s="1"/>
  <c r="C455" i="8" a="1"/>
  <c r="C455" i="8" s="1"/>
  <c r="B455" i="8"/>
  <c r="Q454" i="8"/>
  <c r="P454" i="8"/>
  <c r="O454" i="8"/>
  <c r="N454" i="8"/>
  <c r="M454" i="8"/>
  <c r="L454" i="8"/>
  <c r="K454" i="8"/>
  <c r="J454" i="8"/>
  <c r="I454" i="8"/>
  <c r="H454" i="8"/>
  <c r="G454" i="8"/>
  <c r="F454" i="8"/>
  <c r="E454" i="8"/>
  <c r="D454" i="8" a="1"/>
  <c r="D454" i="8" s="1"/>
  <c r="C454" i="8" a="1"/>
  <c r="C454" i="8" s="1"/>
  <c r="B454" i="8"/>
  <c r="Q453" i="8"/>
  <c r="P453" i="8"/>
  <c r="O453" i="8"/>
  <c r="N453" i="8"/>
  <c r="M453" i="8"/>
  <c r="L453" i="8"/>
  <c r="K453" i="8"/>
  <c r="J453" i="8"/>
  <c r="I453" i="8"/>
  <c r="H453" i="8"/>
  <c r="G453" i="8"/>
  <c r="F453" i="8"/>
  <c r="E453" i="8"/>
  <c r="D453" i="8" a="1"/>
  <c r="D453" i="8" s="1"/>
  <c r="C453" i="8" a="1"/>
  <c r="C453" i="8" s="1"/>
  <c r="B453" i="8"/>
  <c r="Q452" i="8"/>
  <c r="P452" i="8"/>
  <c r="O452" i="8"/>
  <c r="N452" i="8"/>
  <c r="M452" i="8"/>
  <c r="L452" i="8"/>
  <c r="K452" i="8"/>
  <c r="J452" i="8"/>
  <c r="I452" i="8"/>
  <c r="H452" i="8"/>
  <c r="G452" i="8"/>
  <c r="F452" i="8"/>
  <c r="E452" i="8"/>
  <c r="D452" i="8" a="1"/>
  <c r="D452" i="8" s="1"/>
  <c r="C452" i="8" a="1"/>
  <c r="C452" i="8" s="1"/>
  <c r="B452" i="8"/>
  <c r="Q451" i="8"/>
  <c r="P451" i="8"/>
  <c r="O451" i="8"/>
  <c r="N451" i="8"/>
  <c r="M451" i="8"/>
  <c r="L451" i="8"/>
  <c r="K451" i="8"/>
  <c r="J451" i="8"/>
  <c r="I451" i="8"/>
  <c r="H451" i="8"/>
  <c r="G451" i="8"/>
  <c r="F451" i="8"/>
  <c r="E451" i="8"/>
  <c r="D451" i="8" a="1"/>
  <c r="D451" i="8" s="1"/>
  <c r="C451" i="8" a="1"/>
  <c r="C451" i="8" s="1"/>
  <c r="B451" i="8"/>
  <c r="Q450" i="8"/>
  <c r="P450" i="8"/>
  <c r="O450" i="8"/>
  <c r="N450" i="8"/>
  <c r="M450" i="8"/>
  <c r="L450" i="8"/>
  <c r="K450" i="8"/>
  <c r="J450" i="8"/>
  <c r="I450" i="8"/>
  <c r="H450" i="8"/>
  <c r="G450" i="8"/>
  <c r="F450" i="8"/>
  <c r="E450" i="8"/>
  <c r="D450" i="8" a="1"/>
  <c r="D450" i="8" s="1"/>
  <c r="C450" i="8" a="1"/>
  <c r="C450" i="8" s="1"/>
  <c r="B450" i="8"/>
  <c r="Q449" i="8"/>
  <c r="P449" i="8"/>
  <c r="O449" i="8"/>
  <c r="N449" i="8"/>
  <c r="M449" i="8"/>
  <c r="L449" i="8"/>
  <c r="K449" i="8"/>
  <c r="J449" i="8"/>
  <c r="I449" i="8"/>
  <c r="H449" i="8"/>
  <c r="G449" i="8"/>
  <c r="F449" i="8"/>
  <c r="E449" i="8"/>
  <c r="D449" i="8" a="1"/>
  <c r="D449" i="8" s="1"/>
  <c r="C449" i="8" a="1"/>
  <c r="C449" i="8" s="1"/>
  <c r="B449" i="8"/>
  <c r="Q448" i="8"/>
  <c r="P448" i="8"/>
  <c r="O448" i="8"/>
  <c r="N448" i="8"/>
  <c r="M448" i="8"/>
  <c r="L448" i="8"/>
  <c r="K448" i="8"/>
  <c r="J448" i="8"/>
  <c r="I448" i="8"/>
  <c r="H448" i="8"/>
  <c r="G448" i="8"/>
  <c r="F448" i="8"/>
  <c r="E448" i="8"/>
  <c r="D448" i="8" a="1"/>
  <c r="D448" i="8" s="1"/>
  <c r="C448" i="8" a="1"/>
  <c r="C448" i="8" s="1"/>
  <c r="B448" i="8"/>
  <c r="Q447" i="8"/>
  <c r="P447" i="8"/>
  <c r="O447" i="8"/>
  <c r="N447" i="8"/>
  <c r="M447" i="8"/>
  <c r="L447" i="8"/>
  <c r="K447" i="8"/>
  <c r="J447" i="8"/>
  <c r="I447" i="8"/>
  <c r="H447" i="8"/>
  <c r="G447" i="8"/>
  <c r="F447" i="8"/>
  <c r="E447" i="8"/>
  <c r="D447" i="8" a="1"/>
  <c r="D447" i="8" s="1"/>
  <c r="C447" i="8" a="1"/>
  <c r="C447" i="8" s="1"/>
  <c r="B447" i="8"/>
  <c r="Q446" i="8"/>
  <c r="P446" i="8"/>
  <c r="O446" i="8"/>
  <c r="N446" i="8"/>
  <c r="M446" i="8"/>
  <c r="L446" i="8"/>
  <c r="K446" i="8"/>
  <c r="J446" i="8"/>
  <c r="I446" i="8"/>
  <c r="H446" i="8"/>
  <c r="G446" i="8"/>
  <c r="F446" i="8"/>
  <c r="E446" i="8"/>
  <c r="D446" i="8" a="1"/>
  <c r="D446" i="8" s="1"/>
  <c r="C446" i="8" a="1"/>
  <c r="C446" i="8" s="1"/>
  <c r="B446" i="8"/>
  <c r="Q445" i="8"/>
  <c r="P445" i="8"/>
  <c r="O445" i="8"/>
  <c r="N445" i="8"/>
  <c r="M445" i="8"/>
  <c r="L445" i="8"/>
  <c r="K445" i="8"/>
  <c r="J445" i="8"/>
  <c r="I445" i="8"/>
  <c r="H445" i="8"/>
  <c r="G445" i="8"/>
  <c r="F445" i="8"/>
  <c r="E445" i="8"/>
  <c r="D445" i="8" a="1"/>
  <c r="D445" i="8" s="1"/>
  <c r="C445" i="8" a="1"/>
  <c r="C445" i="8" s="1"/>
  <c r="B445" i="8"/>
  <c r="Q444" i="8"/>
  <c r="P444" i="8"/>
  <c r="O444" i="8"/>
  <c r="N444" i="8"/>
  <c r="M444" i="8"/>
  <c r="L444" i="8"/>
  <c r="K444" i="8"/>
  <c r="J444" i="8"/>
  <c r="I444" i="8"/>
  <c r="H444" i="8"/>
  <c r="G444" i="8"/>
  <c r="F444" i="8"/>
  <c r="E444" i="8"/>
  <c r="D444" i="8" a="1"/>
  <c r="D444" i="8" s="1"/>
  <c r="C444" i="8" a="1"/>
  <c r="C444" i="8" s="1"/>
  <c r="B444" i="8"/>
  <c r="Q443" i="8"/>
  <c r="P443" i="8"/>
  <c r="O443" i="8"/>
  <c r="N443" i="8"/>
  <c r="M443" i="8"/>
  <c r="L443" i="8"/>
  <c r="K443" i="8"/>
  <c r="J443" i="8"/>
  <c r="I443" i="8"/>
  <c r="H443" i="8"/>
  <c r="G443" i="8"/>
  <c r="F443" i="8"/>
  <c r="E443" i="8"/>
  <c r="D443" i="8" a="1"/>
  <c r="D443" i="8" s="1"/>
  <c r="C443" i="8" a="1"/>
  <c r="C443" i="8" s="1"/>
  <c r="B443" i="8"/>
  <c r="Q442" i="8"/>
  <c r="P442" i="8"/>
  <c r="O442" i="8"/>
  <c r="N442" i="8"/>
  <c r="M442" i="8"/>
  <c r="L442" i="8"/>
  <c r="K442" i="8"/>
  <c r="J442" i="8"/>
  <c r="I442" i="8"/>
  <c r="H442" i="8"/>
  <c r="G442" i="8"/>
  <c r="F442" i="8"/>
  <c r="E442" i="8"/>
  <c r="D442" i="8" a="1"/>
  <c r="D442" i="8" s="1"/>
  <c r="C442" i="8" a="1"/>
  <c r="C442" i="8" s="1"/>
  <c r="B442" i="8"/>
  <c r="Q441" i="8"/>
  <c r="P441" i="8"/>
  <c r="O441" i="8"/>
  <c r="N441" i="8"/>
  <c r="M441" i="8"/>
  <c r="L441" i="8"/>
  <c r="K441" i="8"/>
  <c r="J441" i="8"/>
  <c r="I441" i="8"/>
  <c r="H441" i="8"/>
  <c r="G441" i="8"/>
  <c r="F441" i="8"/>
  <c r="E441" i="8"/>
  <c r="D441" i="8" a="1"/>
  <c r="D441" i="8" s="1"/>
  <c r="C441" i="8" a="1"/>
  <c r="C441" i="8" s="1"/>
  <c r="B441" i="8"/>
  <c r="Q440" i="8"/>
  <c r="P440" i="8"/>
  <c r="O440" i="8"/>
  <c r="N440" i="8"/>
  <c r="M440" i="8"/>
  <c r="L440" i="8"/>
  <c r="K440" i="8"/>
  <c r="J440" i="8"/>
  <c r="I440" i="8"/>
  <c r="H440" i="8"/>
  <c r="G440" i="8"/>
  <c r="F440" i="8"/>
  <c r="E440" i="8"/>
  <c r="D440" i="8" a="1"/>
  <c r="D440" i="8" s="1"/>
  <c r="C440" i="8" a="1"/>
  <c r="C440" i="8" s="1"/>
  <c r="B440" i="8"/>
  <c r="Q439" i="8"/>
  <c r="P439" i="8"/>
  <c r="O439" i="8"/>
  <c r="N439" i="8"/>
  <c r="M439" i="8"/>
  <c r="L439" i="8"/>
  <c r="K439" i="8"/>
  <c r="J439" i="8"/>
  <c r="I439" i="8"/>
  <c r="H439" i="8"/>
  <c r="G439" i="8"/>
  <c r="F439" i="8"/>
  <c r="E439" i="8"/>
  <c r="D439" i="8" a="1"/>
  <c r="D439" i="8" s="1"/>
  <c r="C439" i="8" a="1"/>
  <c r="C439" i="8" s="1"/>
  <c r="B439" i="8"/>
  <c r="Q438" i="8"/>
  <c r="P438" i="8"/>
  <c r="O438" i="8"/>
  <c r="N438" i="8"/>
  <c r="M438" i="8"/>
  <c r="L438" i="8"/>
  <c r="K438" i="8"/>
  <c r="J438" i="8"/>
  <c r="I438" i="8"/>
  <c r="H438" i="8"/>
  <c r="G438" i="8"/>
  <c r="F438" i="8"/>
  <c r="E438" i="8"/>
  <c r="D438" i="8" a="1"/>
  <c r="D438" i="8" s="1"/>
  <c r="C438" i="8" a="1"/>
  <c r="C438" i="8" s="1"/>
  <c r="B438" i="8"/>
  <c r="Q437" i="8"/>
  <c r="P437" i="8"/>
  <c r="O437" i="8"/>
  <c r="N437" i="8"/>
  <c r="M437" i="8"/>
  <c r="L437" i="8"/>
  <c r="K437" i="8"/>
  <c r="J437" i="8"/>
  <c r="I437" i="8"/>
  <c r="H437" i="8"/>
  <c r="G437" i="8"/>
  <c r="F437" i="8"/>
  <c r="E437" i="8"/>
  <c r="D437" i="8" a="1"/>
  <c r="D437" i="8" s="1"/>
  <c r="C437" i="8" a="1"/>
  <c r="C437" i="8" s="1"/>
  <c r="B437" i="8"/>
  <c r="Q436" i="8"/>
  <c r="P436" i="8"/>
  <c r="O436" i="8"/>
  <c r="N436" i="8"/>
  <c r="M436" i="8"/>
  <c r="L436" i="8"/>
  <c r="K436" i="8"/>
  <c r="J436" i="8"/>
  <c r="I436" i="8"/>
  <c r="H436" i="8"/>
  <c r="G436" i="8"/>
  <c r="F436" i="8"/>
  <c r="E436" i="8"/>
  <c r="D436" i="8" a="1"/>
  <c r="D436" i="8" s="1"/>
  <c r="C436" i="8" a="1"/>
  <c r="C436" i="8" s="1"/>
  <c r="B436" i="8"/>
  <c r="Q435" i="8"/>
  <c r="P435" i="8"/>
  <c r="O435" i="8"/>
  <c r="N435" i="8"/>
  <c r="M435" i="8"/>
  <c r="L435" i="8"/>
  <c r="K435" i="8"/>
  <c r="J435" i="8"/>
  <c r="I435" i="8"/>
  <c r="H435" i="8"/>
  <c r="G435" i="8"/>
  <c r="F435" i="8"/>
  <c r="E435" i="8"/>
  <c r="D435" i="8" a="1"/>
  <c r="D435" i="8" s="1"/>
  <c r="C435" i="8" a="1"/>
  <c r="C435" i="8" s="1"/>
  <c r="B435" i="8"/>
  <c r="Q434" i="8"/>
  <c r="P434" i="8"/>
  <c r="O434" i="8"/>
  <c r="N434" i="8"/>
  <c r="M434" i="8"/>
  <c r="L434" i="8"/>
  <c r="K434" i="8"/>
  <c r="J434" i="8"/>
  <c r="I434" i="8"/>
  <c r="H434" i="8"/>
  <c r="G434" i="8"/>
  <c r="F434" i="8"/>
  <c r="E434" i="8"/>
  <c r="D434" i="8" a="1"/>
  <c r="D434" i="8" s="1"/>
  <c r="C434" i="8" a="1"/>
  <c r="C434" i="8" s="1"/>
  <c r="B434" i="8"/>
  <c r="Q433" i="8"/>
  <c r="P433" i="8"/>
  <c r="O433" i="8"/>
  <c r="N433" i="8"/>
  <c r="M433" i="8"/>
  <c r="L433" i="8"/>
  <c r="K433" i="8"/>
  <c r="J433" i="8"/>
  <c r="I433" i="8"/>
  <c r="H433" i="8"/>
  <c r="G433" i="8"/>
  <c r="F433" i="8"/>
  <c r="E433" i="8"/>
  <c r="D433" i="8" a="1"/>
  <c r="D433" i="8" s="1"/>
  <c r="C433" i="8" a="1"/>
  <c r="C433" i="8" s="1"/>
  <c r="B433" i="8"/>
  <c r="Q432" i="8"/>
  <c r="P432" i="8"/>
  <c r="O432" i="8"/>
  <c r="N432" i="8"/>
  <c r="M432" i="8"/>
  <c r="L432" i="8"/>
  <c r="K432" i="8"/>
  <c r="J432" i="8"/>
  <c r="I432" i="8"/>
  <c r="H432" i="8"/>
  <c r="G432" i="8"/>
  <c r="F432" i="8"/>
  <c r="E432" i="8"/>
  <c r="D432" i="8" a="1"/>
  <c r="D432" i="8" s="1"/>
  <c r="C432" i="8" a="1"/>
  <c r="C432" i="8" s="1"/>
  <c r="B432" i="8"/>
  <c r="Q431" i="8"/>
  <c r="P431" i="8"/>
  <c r="O431" i="8"/>
  <c r="N431" i="8"/>
  <c r="M431" i="8"/>
  <c r="L431" i="8"/>
  <c r="K431" i="8"/>
  <c r="J431" i="8"/>
  <c r="I431" i="8"/>
  <c r="H431" i="8"/>
  <c r="G431" i="8"/>
  <c r="F431" i="8"/>
  <c r="E431" i="8"/>
  <c r="D431" i="8" a="1"/>
  <c r="D431" i="8" s="1"/>
  <c r="C431" i="8" a="1"/>
  <c r="C431" i="8" s="1"/>
  <c r="B431" i="8"/>
  <c r="Q430" i="8"/>
  <c r="P430" i="8"/>
  <c r="O430" i="8"/>
  <c r="N430" i="8"/>
  <c r="M430" i="8"/>
  <c r="L430" i="8"/>
  <c r="K430" i="8"/>
  <c r="J430" i="8"/>
  <c r="I430" i="8"/>
  <c r="H430" i="8"/>
  <c r="G430" i="8"/>
  <c r="F430" i="8"/>
  <c r="E430" i="8"/>
  <c r="D430" i="8" a="1"/>
  <c r="D430" i="8" s="1"/>
  <c r="C430" i="8" a="1"/>
  <c r="C430" i="8" s="1"/>
  <c r="B430" i="8"/>
  <c r="Q429" i="8"/>
  <c r="P429" i="8"/>
  <c r="O429" i="8"/>
  <c r="N429" i="8"/>
  <c r="M429" i="8"/>
  <c r="L429" i="8"/>
  <c r="K429" i="8"/>
  <c r="J429" i="8"/>
  <c r="I429" i="8"/>
  <c r="H429" i="8"/>
  <c r="G429" i="8"/>
  <c r="F429" i="8"/>
  <c r="E429" i="8"/>
  <c r="D429" i="8" a="1"/>
  <c r="D429" i="8" s="1"/>
  <c r="C429" i="8" a="1"/>
  <c r="C429" i="8" s="1"/>
  <c r="B429" i="8"/>
  <c r="Q428" i="8"/>
  <c r="P428" i="8"/>
  <c r="O428" i="8"/>
  <c r="N428" i="8"/>
  <c r="M428" i="8"/>
  <c r="L428" i="8"/>
  <c r="K428" i="8"/>
  <c r="J428" i="8"/>
  <c r="I428" i="8"/>
  <c r="H428" i="8"/>
  <c r="G428" i="8"/>
  <c r="F428" i="8"/>
  <c r="E428" i="8"/>
  <c r="D428" i="8" a="1"/>
  <c r="D428" i="8" s="1"/>
  <c r="C428" i="8" a="1"/>
  <c r="C428" i="8" s="1"/>
  <c r="B428" i="8"/>
  <c r="Q427" i="8"/>
  <c r="P427" i="8"/>
  <c r="O427" i="8"/>
  <c r="N427" i="8"/>
  <c r="M427" i="8"/>
  <c r="L427" i="8"/>
  <c r="K427" i="8"/>
  <c r="J427" i="8"/>
  <c r="I427" i="8"/>
  <c r="H427" i="8"/>
  <c r="G427" i="8"/>
  <c r="F427" i="8"/>
  <c r="E427" i="8"/>
  <c r="D427" i="8" a="1"/>
  <c r="D427" i="8" s="1"/>
  <c r="C427" i="8" a="1"/>
  <c r="C427" i="8" s="1"/>
  <c r="B427" i="8"/>
  <c r="Q426" i="8"/>
  <c r="P426" i="8"/>
  <c r="O426" i="8"/>
  <c r="N426" i="8"/>
  <c r="M426" i="8"/>
  <c r="L426" i="8"/>
  <c r="K426" i="8"/>
  <c r="J426" i="8"/>
  <c r="I426" i="8"/>
  <c r="H426" i="8"/>
  <c r="G426" i="8"/>
  <c r="F426" i="8"/>
  <c r="E426" i="8"/>
  <c r="D426" i="8" a="1"/>
  <c r="D426" i="8" s="1"/>
  <c r="C426" i="8" a="1"/>
  <c r="C426" i="8" s="1"/>
  <c r="B426" i="8"/>
  <c r="Q425" i="8"/>
  <c r="P425" i="8"/>
  <c r="O425" i="8"/>
  <c r="N425" i="8"/>
  <c r="M425" i="8"/>
  <c r="L425" i="8"/>
  <c r="K425" i="8"/>
  <c r="J425" i="8"/>
  <c r="I425" i="8"/>
  <c r="H425" i="8"/>
  <c r="G425" i="8"/>
  <c r="F425" i="8"/>
  <c r="E425" i="8"/>
  <c r="D425" i="8" a="1"/>
  <c r="D425" i="8" s="1"/>
  <c r="C425" i="8" a="1"/>
  <c r="C425" i="8" s="1"/>
  <c r="B425" i="8"/>
  <c r="Q424" i="8"/>
  <c r="P424" i="8"/>
  <c r="O424" i="8"/>
  <c r="N424" i="8"/>
  <c r="M424" i="8"/>
  <c r="L424" i="8"/>
  <c r="K424" i="8"/>
  <c r="J424" i="8"/>
  <c r="I424" i="8"/>
  <c r="H424" i="8"/>
  <c r="G424" i="8"/>
  <c r="F424" i="8"/>
  <c r="E424" i="8"/>
  <c r="D424" i="8" a="1"/>
  <c r="D424" i="8" s="1"/>
  <c r="C424" i="8" a="1"/>
  <c r="C424" i="8" s="1"/>
  <c r="B424" i="8"/>
  <c r="Q423" i="8"/>
  <c r="P423" i="8"/>
  <c r="O423" i="8"/>
  <c r="N423" i="8"/>
  <c r="M423" i="8"/>
  <c r="L423" i="8"/>
  <c r="K423" i="8"/>
  <c r="J423" i="8"/>
  <c r="I423" i="8"/>
  <c r="H423" i="8"/>
  <c r="G423" i="8"/>
  <c r="F423" i="8"/>
  <c r="E423" i="8"/>
  <c r="D423" i="8" a="1"/>
  <c r="D423" i="8" s="1"/>
  <c r="C423" i="8" a="1"/>
  <c r="C423" i="8" s="1"/>
  <c r="B423" i="8"/>
  <c r="Q422" i="8"/>
  <c r="P422" i="8"/>
  <c r="O422" i="8"/>
  <c r="N422" i="8"/>
  <c r="M422" i="8"/>
  <c r="L422" i="8"/>
  <c r="K422" i="8"/>
  <c r="J422" i="8"/>
  <c r="I422" i="8"/>
  <c r="H422" i="8"/>
  <c r="G422" i="8"/>
  <c r="F422" i="8"/>
  <c r="E422" i="8"/>
  <c r="D422" i="8" a="1"/>
  <c r="D422" i="8" s="1"/>
  <c r="C422" i="8" a="1"/>
  <c r="C422" i="8" s="1"/>
  <c r="B422" i="8"/>
  <c r="Q421" i="8"/>
  <c r="P421" i="8"/>
  <c r="O421" i="8"/>
  <c r="N421" i="8"/>
  <c r="M421" i="8"/>
  <c r="L421" i="8"/>
  <c r="K421" i="8"/>
  <c r="J421" i="8"/>
  <c r="I421" i="8"/>
  <c r="H421" i="8"/>
  <c r="G421" i="8"/>
  <c r="F421" i="8"/>
  <c r="E421" i="8"/>
  <c r="D421" i="8" a="1"/>
  <c r="D421" i="8" s="1"/>
  <c r="C421" i="8" a="1"/>
  <c r="C421" i="8" s="1"/>
  <c r="B421" i="8"/>
  <c r="Q420" i="8"/>
  <c r="P420" i="8"/>
  <c r="O420" i="8"/>
  <c r="N420" i="8"/>
  <c r="M420" i="8"/>
  <c r="L420" i="8"/>
  <c r="K420" i="8"/>
  <c r="J420" i="8"/>
  <c r="I420" i="8"/>
  <c r="H420" i="8"/>
  <c r="G420" i="8"/>
  <c r="F420" i="8"/>
  <c r="E420" i="8"/>
  <c r="D420" i="8" a="1"/>
  <c r="D420" i="8" s="1"/>
  <c r="C420" i="8" a="1"/>
  <c r="C420" i="8" s="1"/>
  <c r="B420" i="8"/>
  <c r="Q419" i="8"/>
  <c r="P419" i="8"/>
  <c r="O419" i="8"/>
  <c r="N419" i="8"/>
  <c r="M419" i="8"/>
  <c r="L419" i="8"/>
  <c r="K419" i="8"/>
  <c r="J419" i="8"/>
  <c r="I419" i="8"/>
  <c r="H419" i="8"/>
  <c r="G419" i="8"/>
  <c r="F419" i="8"/>
  <c r="E419" i="8"/>
  <c r="D419" i="8" a="1"/>
  <c r="D419" i="8" s="1"/>
  <c r="C419" i="8" a="1"/>
  <c r="C419" i="8" s="1"/>
  <c r="B419" i="8"/>
  <c r="Q418" i="8"/>
  <c r="P418" i="8"/>
  <c r="O418" i="8"/>
  <c r="N418" i="8"/>
  <c r="M418" i="8"/>
  <c r="L418" i="8"/>
  <c r="K418" i="8"/>
  <c r="J418" i="8"/>
  <c r="I418" i="8"/>
  <c r="H418" i="8"/>
  <c r="G418" i="8"/>
  <c r="F418" i="8"/>
  <c r="E418" i="8"/>
  <c r="D418" i="8" a="1"/>
  <c r="D418" i="8" s="1"/>
  <c r="C418" i="8" a="1"/>
  <c r="C418" i="8" s="1"/>
  <c r="B418" i="8"/>
  <c r="Q417" i="8"/>
  <c r="P417" i="8"/>
  <c r="O417" i="8"/>
  <c r="N417" i="8"/>
  <c r="M417" i="8"/>
  <c r="L417" i="8"/>
  <c r="K417" i="8"/>
  <c r="J417" i="8"/>
  <c r="I417" i="8"/>
  <c r="H417" i="8"/>
  <c r="G417" i="8"/>
  <c r="F417" i="8"/>
  <c r="E417" i="8"/>
  <c r="D417" i="8" a="1"/>
  <c r="D417" i="8" s="1"/>
  <c r="C417" i="8" a="1"/>
  <c r="C417" i="8" s="1"/>
  <c r="B417" i="8"/>
  <c r="Q416" i="8"/>
  <c r="P416" i="8"/>
  <c r="O416" i="8"/>
  <c r="N416" i="8"/>
  <c r="M416" i="8"/>
  <c r="L416" i="8"/>
  <c r="K416" i="8"/>
  <c r="J416" i="8"/>
  <c r="I416" i="8"/>
  <c r="H416" i="8"/>
  <c r="G416" i="8"/>
  <c r="F416" i="8"/>
  <c r="E416" i="8"/>
  <c r="D416" i="8" a="1"/>
  <c r="D416" i="8" s="1"/>
  <c r="C416" i="8" a="1"/>
  <c r="C416" i="8" s="1"/>
  <c r="B416" i="8"/>
  <c r="Q415" i="8"/>
  <c r="P415" i="8"/>
  <c r="O415" i="8"/>
  <c r="N415" i="8"/>
  <c r="M415" i="8"/>
  <c r="L415" i="8"/>
  <c r="K415" i="8"/>
  <c r="J415" i="8"/>
  <c r="I415" i="8"/>
  <c r="H415" i="8"/>
  <c r="G415" i="8"/>
  <c r="F415" i="8"/>
  <c r="E415" i="8"/>
  <c r="D415" i="8" a="1"/>
  <c r="D415" i="8" s="1"/>
  <c r="C415" i="8" a="1"/>
  <c r="C415" i="8" s="1"/>
  <c r="B415" i="8"/>
  <c r="Q414" i="8"/>
  <c r="P414" i="8"/>
  <c r="O414" i="8"/>
  <c r="N414" i="8"/>
  <c r="M414" i="8"/>
  <c r="L414" i="8"/>
  <c r="K414" i="8"/>
  <c r="J414" i="8"/>
  <c r="I414" i="8"/>
  <c r="H414" i="8"/>
  <c r="G414" i="8"/>
  <c r="F414" i="8"/>
  <c r="E414" i="8"/>
  <c r="D414" i="8" a="1"/>
  <c r="D414" i="8" s="1"/>
  <c r="C414" i="8" a="1"/>
  <c r="C414" i="8" s="1"/>
  <c r="B414" i="8"/>
  <c r="Q413" i="8"/>
  <c r="P413" i="8"/>
  <c r="O413" i="8"/>
  <c r="N413" i="8"/>
  <c r="M413" i="8"/>
  <c r="L413" i="8"/>
  <c r="K413" i="8"/>
  <c r="J413" i="8"/>
  <c r="I413" i="8"/>
  <c r="H413" i="8"/>
  <c r="G413" i="8"/>
  <c r="F413" i="8"/>
  <c r="E413" i="8"/>
  <c r="D413" i="8" a="1"/>
  <c r="D413" i="8" s="1"/>
  <c r="C413" i="8" a="1"/>
  <c r="C413" i="8" s="1"/>
  <c r="B413" i="8"/>
  <c r="Q412" i="8"/>
  <c r="P412" i="8"/>
  <c r="O412" i="8"/>
  <c r="N412" i="8"/>
  <c r="M412" i="8"/>
  <c r="L412" i="8"/>
  <c r="K412" i="8"/>
  <c r="J412" i="8"/>
  <c r="I412" i="8"/>
  <c r="H412" i="8"/>
  <c r="G412" i="8"/>
  <c r="F412" i="8"/>
  <c r="E412" i="8"/>
  <c r="D412" i="8" a="1"/>
  <c r="D412" i="8" s="1"/>
  <c r="C412" i="8" a="1"/>
  <c r="C412" i="8" s="1"/>
  <c r="B412" i="8"/>
  <c r="Q411" i="8"/>
  <c r="P411" i="8"/>
  <c r="O411" i="8"/>
  <c r="N411" i="8"/>
  <c r="M411" i="8"/>
  <c r="L411" i="8"/>
  <c r="K411" i="8"/>
  <c r="J411" i="8"/>
  <c r="I411" i="8"/>
  <c r="H411" i="8"/>
  <c r="G411" i="8"/>
  <c r="F411" i="8"/>
  <c r="E411" i="8"/>
  <c r="D411" i="8" a="1"/>
  <c r="D411" i="8" s="1"/>
  <c r="C411" i="8" a="1"/>
  <c r="C411" i="8" s="1"/>
  <c r="B411" i="8"/>
  <c r="Q410" i="8"/>
  <c r="P410" i="8"/>
  <c r="O410" i="8"/>
  <c r="N410" i="8"/>
  <c r="M410" i="8"/>
  <c r="L410" i="8"/>
  <c r="K410" i="8"/>
  <c r="J410" i="8"/>
  <c r="I410" i="8"/>
  <c r="H410" i="8"/>
  <c r="G410" i="8"/>
  <c r="F410" i="8"/>
  <c r="E410" i="8"/>
  <c r="D410" i="8" a="1"/>
  <c r="D410" i="8" s="1"/>
  <c r="C410" i="8" a="1"/>
  <c r="C410" i="8" s="1"/>
  <c r="B410" i="8"/>
  <c r="Q409" i="8"/>
  <c r="P409" i="8"/>
  <c r="O409" i="8"/>
  <c r="N409" i="8"/>
  <c r="M409" i="8"/>
  <c r="L409" i="8"/>
  <c r="K409" i="8"/>
  <c r="J409" i="8"/>
  <c r="I409" i="8"/>
  <c r="H409" i="8"/>
  <c r="G409" i="8"/>
  <c r="F409" i="8"/>
  <c r="E409" i="8"/>
  <c r="D409" i="8" a="1"/>
  <c r="D409" i="8" s="1"/>
  <c r="C409" i="8" a="1"/>
  <c r="C409" i="8" s="1"/>
  <c r="B409" i="8"/>
  <c r="Q408" i="8"/>
  <c r="P408" i="8"/>
  <c r="O408" i="8"/>
  <c r="N408" i="8"/>
  <c r="M408" i="8"/>
  <c r="L408" i="8"/>
  <c r="K408" i="8"/>
  <c r="J408" i="8"/>
  <c r="I408" i="8"/>
  <c r="H408" i="8"/>
  <c r="G408" i="8"/>
  <c r="F408" i="8"/>
  <c r="E408" i="8"/>
  <c r="D408" i="8" a="1"/>
  <c r="D408" i="8" s="1"/>
  <c r="C408" i="8" a="1"/>
  <c r="C408" i="8" s="1"/>
  <c r="B408" i="8"/>
  <c r="Q407" i="8"/>
  <c r="P407" i="8"/>
  <c r="O407" i="8"/>
  <c r="N407" i="8"/>
  <c r="M407" i="8"/>
  <c r="L407" i="8"/>
  <c r="K407" i="8"/>
  <c r="J407" i="8"/>
  <c r="I407" i="8"/>
  <c r="H407" i="8"/>
  <c r="G407" i="8"/>
  <c r="F407" i="8"/>
  <c r="E407" i="8"/>
  <c r="D407" i="8" a="1"/>
  <c r="D407" i="8" s="1"/>
  <c r="C407" i="8" a="1"/>
  <c r="C407" i="8" s="1"/>
  <c r="B407" i="8"/>
  <c r="Q406" i="8"/>
  <c r="P406" i="8"/>
  <c r="O406" i="8"/>
  <c r="N406" i="8"/>
  <c r="M406" i="8"/>
  <c r="L406" i="8"/>
  <c r="K406" i="8"/>
  <c r="J406" i="8"/>
  <c r="I406" i="8"/>
  <c r="H406" i="8"/>
  <c r="G406" i="8"/>
  <c r="F406" i="8"/>
  <c r="E406" i="8"/>
  <c r="D406" i="8" a="1"/>
  <c r="D406" i="8" s="1"/>
  <c r="C406" i="8" a="1"/>
  <c r="C406" i="8" s="1"/>
  <c r="B406" i="8"/>
  <c r="Q405" i="8"/>
  <c r="P405" i="8"/>
  <c r="O405" i="8"/>
  <c r="N405" i="8"/>
  <c r="M405" i="8"/>
  <c r="L405" i="8"/>
  <c r="K405" i="8"/>
  <c r="J405" i="8"/>
  <c r="I405" i="8"/>
  <c r="H405" i="8"/>
  <c r="G405" i="8"/>
  <c r="F405" i="8"/>
  <c r="E405" i="8"/>
  <c r="D405" i="8" a="1"/>
  <c r="D405" i="8" s="1"/>
  <c r="C405" i="8" a="1"/>
  <c r="C405" i="8" s="1"/>
  <c r="B405" i="8"/>
  <c r="Q404" i="8"/>
  <c r="P404" i="8"/>
  <c r="O404" i="8"/>
  <c r="N404" i="8"/>
  <c r="M404" i="8"/>
  <c r="L404" i="8"/>
  <c r="K404" i="8"/>
  <c r="J404" i="8"/>
  <c r="I404" i="8"/>
  <c r="H404" i="8"/>
  <c r="G404" i="8"/>
  <c r="F404" i="8"/>
  <c r="E404" i="8"/>
  <c r="D404" i="8" a="1"/>
  <c r="D404" i="8" s="1"/>
  <c r="C404" i="8" a="1"/>
  <c r="C404" i="8" s="1"/>
  <c r="B404" i="8"/>
  <c r="Q403" i="8"/>
  <c r="P403" i="8"/>
  <c r="O403" i="8"/>
  <c r="N403" i="8"/>
  <c r="M403" i="8"/>
  <c r="L403" i="8"/>
  <c r="K403" i="8"/>
  <c r="J403" i="8"/>
  <c r="I403" i="8"/>
  <c r="H403" i="8"/>
  <c r="G403" i="8"/>
  <c r="F403" i="8"/>
  <c r="E403" i="8"/>
  <c r="D403" i="8" a="1"/>
  <c r="D403" i="8" s="1"/>
  <c r="C403" i="8" a="1"/>
  <c r="C403" i="8" s="1"/>
  <c r="B403" i="8"/>
  <c r="Q402" i="8"/>
  <c r="P402" i="8"/>
  <c r="O402" i="8"/>
  <c r="N402" i="8"/>
  <c r="M402" i="8"/>
  <c r="L402" i="8"/>
  <c r="K402" i="8"/>
  <c r="J402" i="8"/>
  <c r="I402" i="8"/>
  <c r="H402" i="8"/>
  <c r="G402" i="8"/>
  <c r="F402" i="8"/>
  <c r="E402" i="8"/>
  <c r="D402" i="8" a="1"/>
  <c r="D402" i="8" s="1"/>
  <c r="C402" i="8" a="1"/>
  <c r="C402" i="8" s="1"/>
  <c r="B402" i="8"/>
  <c r="Q401" i="8"/>
  <c r="P401" i="8"/>
  <c r="O401" i="8"/>
  <c r="N401" i="8"/>
  <c r="M401" i="8"/>
  <c r="L401" i="8"/>
  <c r="K401" i="8"/>
  <c r="J401" i="8"/>
  <c r="I401" i="8"/>
  <c r="H401" i="8"/>
  <c r="G401" i="8"/>
  <c r="F401" i="8"/>
  <c r="E401" i="8"/>
  <c r="D401" i="8" a="1"/>
  <c r="D401" i="8" s="1"/>
  <c r="C401" i="8" a="1"/>
  <c r="C401" i="8" s="1"/>
  <c r="B401" i="8"/>
  <c r="Q400" i="8"/>
  <c r="P400" i="8"/>
  <c r="O400" i="8"/>
  <c r="N400" i="8"/>
  <c r="M400" i="8"/>
  <c r="L400" i="8"/>
  <c r="K400" i="8"/>
  <c r="J400" i="8"/>
  <c r="I400" i="8"/>
  <c r="H400" i="8"/>
  <c r="G400" i="8"/>
  <c r="F400" i="8"/>
  <c r="E400" i="8"/>
  <c r="D400" i="8" a="1"/>
  <c r="D400" i="8" s="1"/>
  <c r="C400" i="8" a="1"/>
  <c r="C400" i="8" s="1"/>
  <c r="B400" i="8"/>
  <c r="Q399" i="8"/>
  <c r="P399" i="8"/>
  <c r="O399" i="8"/>
  <c r="N399" i="8"/>
  <c r="M399" i="8"/>
  <c r="L399" i="8"/>
  <c r="K399" i="8"/>
  <c r="J399" i="8"/>
  <c r="I399" i="8"/>
  <c r="H399" i="8"/>
  <c r="G399" i="8"/>
  <c r="F399" i="8"/>
  <c r="E399" i="8"/>
  <c r="D399" i="8" a="1"/>
  <c r="D399" i="8" s="1"/>
  <c r="C399" i="8" a="1"/>
  <c r="C399" i="8" s="1"/>
  <c r="B399" i="8"/>
  <c r="Q398" i="8"/>
  <c r="P398" i="8"/>
  <c r="O398" i="8"/>
  <c r="N398" i="8"/>
  <c r="M398" i="8"/>
  <c r="L398" i="8"/>
  <c r="K398" i="8"/>
  <c r="J398" i="8"/>
  <c r="I398" i="8"/>
  <c r="H398" i="8"/>
  <c r="G398" i="8"/>
  <c r="F398" i="8"/>
  <c r="E398" i="8"/>
  <c r="D398" i="8" a="1"/>
  <c r="D398" i="8" s="1"/>
  <c r="C398" i="8" a="1"/>
  <c r="C398" i="8" s="1"/>
  <c r="B398" i="8"/>
  <c r="Q397" i="8"/>
  <c r="P397" i="8"/>
  <c r="O397" i="8"/>
  <c r="N397" i="8"/>
  <c r="M397" i="8"/>
  <c r="L397" i="8"/>
  <c r="K397" i="8"/>
  <c r="J397" i="8"/>
  <c r="I397" i="8"/>
  <c r="H397" i="8"/>
  <c r="G397" i="8"/>
  <c r="F397" i="8"/>
  <c r="E397" i="8"/>
  <c r="D397" i="8" a="1"/>
  <c r="D397" i="8" s="1"/>
  <c r="C397" i="8" a="1"/>
  <c r="C397" i="8" s="1"/>
  <c r="B397" i="8"/>
  <c r="Q396" i="8"/>
  <c r="P396" i="8"/>
  <c r="O396" i="8"/>
  <c r="N396" i="8"/>
  <c r="M396" i="8"/>
  <c r="L396" i="8"/>
  <c r="K396" i="8"/>
  <c r="J396" i="8"/>
  <c r="I396" i="8"/>
  <c r="H396" i="8"/>
  <c r="G396" i="8"/>
  <c r="F396" i="8"/>
  <c r="E396" i="8"/>
  <c r="D396" i="8" a="1"/>
  <c r="D396" i="8" s="1"/>
  <c r="C396" i="8" a="1"/>
  <c r="C396" i="8" s="1"/>
  <c r="B396" i="8"/>
  <c r="Q395" i="8"/>
  <c r="P395" i="8"/>
  <c r="O395" i="8"/>
  <c r="N395" i="8"/>
  <c r="M395" i="8"/>
  <c r="L395" i="8"/>
  <c r="K395" i="8"/>
  <c r="J395" i="8"/>
  <c r="I395" i="8"/>
  <c r="H395" i="8"/>
  <c r="G395" i="8"/>
  <c r="F395" i="8"/>
  <c r="E395" i="8"/>
  <c r="D395" i="8" a="1"/>
  <c r="D395" i="8" s="1"/>
  <c r="C395" i="8" a="1"/>
  <c r="C395" i="8" s="1"/>
  <c r="B395" i="8"/>
  <c r="Q394" i="8"/>
  <c r="P394" i="8"/>
  <c r="O394" i="8"/>
  <c r="N394" i="8"/>
  <c r="M394" i="8"/>
  <c r="L394" i="8"/>
  <c r="K394" i="8"/>
  <c r="J394" i="8"/>
  <c r="I394" i="8"/>
  <c r="H394" i="8"/>
  <c r="G394" i="8"/>
  <c r="F394" i="8"/>
  <c r="E394" i="8"/>
  <c r="D394" i="8" a="1"/>
  <c r="D394" i="8" s="1"/>
  <c r="C394" i="8" a="1"/>
  <c r="C394" i="8" s="1"/>
  <c r="B394" i="8"/>
  <c r="Q393" i="8"/>
  <c r="P393" i="8"/>
  <c r="O393" i="8"/>
  <c r="N393" i="8"/>
  <c r="M393" i="8"/>
  <c r="L393" i="8"/>
  <c r="K393" i="8"/>
  <c r="J393" i="8"/>
  <c r="I393" i="8"/>
  <c r="H393" i="8"/>
  <c r="G393" i="8"/>
  <c r="F393" i="8"/>
  <c r="E393" i="8"/>
  <c r="D393" i="8" a="1"/>
  <c r="D393" i="8" s="1"/>
  <c r="C393" i="8" a="1"/>
  <c r="C393" i="8" s="1"/>
  <c r="B393" i="8"/>
  <c r="Q392" i="8"/>
  <c r="P392" i="8"/>
  <c r="O392" i="8"/>
  <c r="N392" i="8"/>
  <c r="M392" i="8"/>
  <c r="L392" i="8"/>
  <c r="K392" i="8"/>
  <c r="J392" i="8"/>
  <c r="I392" i="8"/>
  <c r="H392" i="8"/>
  <c r="G392" i="8"/>
  <c r="F392" i="8"/>
  <c r="E392" i="8"/>
  <c r="D392" i="8" a="1"/>
  <c r="D392" i="8" s="1"/>
  <c r="C392" i="8" a="1"/>
  <c r="C392" i="8" s="1"/>
  <c r="B392" i="8"/>
  <c r="Q391" i="8"/>
  <c r="P391" i="8"/>
  <c r="O391" i="8"/>
  <c r="N391" i="8"/>
  <c r="M391" i="8"/>
  <c r="L391" i="8"/>
  <c r="K391" i="8"/>
  <c r="J391" i="8"/>
  <c r="I391" i="8"/>
  <c r="H391" i="8"/>
  <c r="G391" i="8"/>
  <c r="F391" i="8"/>
  <c r="E391" i="8"/>
  <c r="D391" i="8" a="1"/>
  <c r="D391" i="8" s="1"/>
  <c r="C391" i="8" a="1"/>
  <c r="C391" i="8" s="1"/>
  <c r="B391" i="8"/>
  <c r="Q390" i="8"/>
  <c r="P390" i="8"/>
  <c r="O390" i="8"/>
  <c r="N390" i="8"/>
  <c r="M390" i="8"/>
  <c r="L390" i="8"/>
  <c r="K390" i="8"/>
  <c r="J390" i="8"/>
  <c r="I390" i="8"/>
  <c r="H390" i="8"/>
  <c r="G390" i="8"/>
  <c r="F390" i="8"/>
  <c r="E390" i="8"/>
  <c r="D390" i="8" a="1"/>
  <c r="D390" i="8" s="1"/>
  <c r="C390" i="8" a="1"/>
  <c r="C390" i="8" s="1"/>
  <c r="B390" i="8"/>
  <c r="Q389" i="8"/>
  <c r="P389" i="8"/>
  <c r="O389" i="8"/>
  <c r="N389" i="8"/>
  <c r="M389" i="8"/>
  <c r="L389" i="8"/>
  <c r="K389" i="8"/>
  <c r="J389" i="8"/>
  <c r="I389" i="8"/>
  <c r="H389" i="8"/>
  <c r="G389" i="8"/>
  <c r="F389" i="8"/>
  <c r="E389" i="8"/>
  <c r="D389" i="8" a="1"/>
  <c r="D389" i="8" s="1"/>
  <c r="C389" i="8" a="1"/>
  <c r="C389" i="8" s="1"/>
  <c r="B389" i="8"/>
  <c r="Q388" i="8"/>
  <c r="P388" i="8"/>
  <c r="O388" i="8"/>
  <c r="N388" i="8"/>
  <c r="M388" i="8"/>
  <c r="L388" i="8"/>
  <c r="K388" i="8"/>
  <c r="J388" i="8"/>
  <c r="I388" i="8"/>
  <c r="H388" i="8"/>
  <c r="G388" i="8"/>
  <c r="F388" i="8"/>
  <c r="E388" i="8"/>
  <c r="D388" i="8" a="1"/>
  <c r="D388" i="8" s="1"/>
  <c r="C388" i="8" a="1"/>
  <c r="C388" i="8" s="1"/>
  <c r="B388" i="8"/>
  <c r="Q387" i="8"/>
  <c r="P387" i="8"/>
  <c r="O387" i="8"/>
  <c r="N387" i="8"/>
  <c r="M387" i="8"/>
  <c r="L387" i="8"/>
  <c r="K387" i="8"/>
  <c r="J387" i="8"/>
  <c r="I387" i="8"/>
  <c r="H387" i="8"/>
  <c r="G387" i="8"/>
  <c r="F387" i="8"/>
  <c r="E387" i="8"/>
  <c r="D387" i="8" a="1"/>
  <c r="D387" i="8" s="1"/>
  <c r="C387" i="8" a="1"/>
  <c r="C387" i="8" s="1"/>
  <c r="B387" i="8"/>
  <c r="Q386" i="8"/>
  <c r="P386" i="8"/>
  <c r="O386" i="8"/>
  <c r="N386" i="8"/>
  <c r="M386" i="8"/>
  <c r="L386" i="8"/>
  <c r="K386" i="8"/>
  <c r="J386" i="8"/>
  <c r="I386" i="8"/>
  <c r="H386" i="8"/>
  <c r="G386" i="8"/>
  <c r="F386" i="8"/>
  <c r="E386" i="8"/>
  <c r="D386" i="8" a="1"/>
  <c r="D386" i="8" s="1"/>
  <c r="C386" i="8" a="1"/>
  <c r="C386" i="8" s="1"/>
  <c r="B386" i="8"/>
  <c r="Q385" i="8"/>
  <c r="P385" i="8"/>
  <c r="O385" i="8"/>
  <c r="N385" i="8"/>
  <c r="M385" i="8"/>
  <c r="L385" i="8"/>
  <c r="K385" i="8"/>
  <c r="J385" i="8"/>
  <c r="I385" i="8"/>
  <c r="H385" i="8"/>
  <c r="G385" i="8"/>
  <c r="F385" i="8"/>
  <c r="E385" i="8"/>
  <c r="D385" i="8" a="1"/>
  <c r="D385" i="8" s="1"/>
  <c r="C385" i="8" a="1"/>
  <c r="C385" i="8" s="1"/>
  <c r="B385" i="8"/>
  <c r="Q384" i="8"/>
  <c r="P384" i="8"/>
  <c r="O384" i="8"/>
  <c r="N384" i="8"/>
  <c r="M384" i="8"/>
  <c r="L384" i="8"/>
  <c r="K384" i="8"/>
  <c r="J384" i="8"/>
  <c r="I384" i="8"/>
  <c r="H384" i="8"/>
  <c r="G384" i="8"/>
  <c r="F384" i="8"/>
  <c r="E384" i="8"/>
  <c r="D384" i="8" a="1"/>
  <c r="D384" i="8" s="1"/>
  <c r="C384" i="8" a="1"/>
  <c r="C384" i="8" s="1"/>
  <c r="B384" i="8"/>
  <c r="Q383" i="8"/>
  <c r="P383" i="8"/>
  <c r="O383" i="8"/>
  <c r="N383" i="8"/>
  <c r="M383" i="8"/>
  <c r="L383" i="8"/>
  <c r="K383" i="8"/>
  <c r="J383" i="8"/>
  <c r="I383" i="8"/>
  <c r="H383" i="8"/>
  <c r="G383" i="8"/>
  <c r="F383" i="8"/>
  <c r="E383" i="8"/>
  <c r="D383" i="8" a="1"/>
  <c r="D383" i="8" s="1"/>
  <c r="C383" i="8" a="1"/>
  <c r="C383" i="8" s="1"/>
  <c r="B383" i="8"/>
  <c r="Q382" i="8"/>
  <c r="P382" i="8"/>
  <c r="O382" i="8"/>
  <c r="N382" i="8"/>
  <c r="M382" i="8"/>
  <c r="L382" i="8"/>
  <c r="K382" i="8"/>
  <c r="J382" i="8"/>
  <c r="I382" i="8"/>
  <c r="H382" i="8"/>
  <c r="G382" i="8"/>
  <c r="F382" i="8"/>
  <c r="E382" i="8"/>
  <c r="D382" i="8" a="1"/>
  <c r="D382" i="8" s="1"/>
  <c r="C382" i="8" a="1"/>
  <c r="C382" i="8" s="1"/>
  <c r="B382" i="8"/>
  <c r="Q381" i="8"/>
  <c r="P381" i="8"/>
  <c r="O381" i="8"/>
  <c r="N381" i="8"/>
  <c r="M381" i="8"/>
  <c r="L381" i="8"/>
  <c r="K381" i="8"/>
  <c r="J381" i="8"/>
  <c r="I381" i="8"/>
  <c r="H381" i="8"/>
  <c r="G381" i="8"/>
  <c r="F381" i="8"/>
  <c r="E381" i="8"/>
  <c r="D381" i="8" a="1"/>
  <c r="D381" i="8" s="1"/>
  <c r="C381" i="8" a="1"/>
  <c r="C381" i="8" s="1"/>
  <c r="B381" i="8"/>
  <c r="Q380" i="8"/>
  <c r="P380" i="8"/>
  <c r="O380" i="8"/>
  <c r="N380" i="8"/>
  <c r="M380" i="8"/>
  <c r="L380" i="8"/>
  <c r="K380" i="8"/>
  <c r="J380" i="8"/>
  <c r="I380" i="8"/>
  <c r="H380" i="8"/>
  <c r="G380" i="8"/>
  <c r="F380" i="8"/>
  <c r="E380" i="8"/>
  <c r="D380" i="8" a="1"/>
  <c r="D380" i="8" s="1"/>
  <c r="C380" i="8" a="1"/>
  <c r="C380" i="8" s="1"/>
  <c r="B380" i="8"/>
  <c r="Q379" i="8"/>
  <c r="P379" i="8"/>
  <c r="O379" i="8"/>
  <c r="N379" i="8"/>
  <c r="M379" i="8"/>
  <c r="L379" i="8"/>
  <c r="K379" i="8"/>
  <c r="J379" i="8"/>
  <c r="I379" i="8"/>
  <c r="H379" i="8"/>
  <c r="G379" i="8"/>
  <c r="F379" i="8"/>
  <c r="E379" i="8"/>
  <c r="D379" i="8" a="1"/>
  <c r="D379" i="8" s="1"/>
  <c r="C379" i="8" a="1"/>
  <c r="C379" i="8" s="1"/>
  <c r="B379" i="8"/>
  <c r="Q378" i="8"/>
  <c r="P378" i="8"/>
  <c r="O378" i="8"/>
  <c r="N378" i="8"/>
  <c r="M378" i="8"/>
  <c r="L378" i="8"/>
  <c r="K378" i="8"/>
  <c r="J378" i="8"/>
  <c r="I378" i="8"/>
  <c r="H378" i="8"/>
  <c r="G378" i="8"/>
  <c r="F378" i="8"/>
  <c r="E378" i="8"/>
  <c r="D378" i="8" a="1"/>
  <c r="D378" i="8" s="1"/>
  <c r="C378" i="8" a="1"/>
  <c r="C378" i="8" s="1"/>
  <c r="B378" i="8"/>
  <c r="Q377" i="8"/>
  <c r="P377" i="8"/>
  <c r="O377" i="8"/>
  <c r="N377" i="8"/>
  <c r="M377" i="8"/>
  <c r="L377" i="8"/>
  <c r="K377" i="8"/>
  <c r="J377" i="8"/>
  <c r="I377" i="8"/>
  <c r="H377" i="8"/>
  <c r="G377" i="8"/>
  <c r="F377" i="8"/>
  <c r="E377" i="8"/>
  <c r="D377" i="8" a="1"/>
  <c r="D377" i="8" s="1"/>
  <c r="C377" i="8" a="1"/>
  <c r="C377" i="8" s="1"/>
  <c r="B377" i="8"/>
  <c r="Q376" i="8"/>
  <c r="P376" i="8"/>
  <c r="O376" i="8"/>
  <c r="N376" i="8"/>
  <c r="M376" i="8"/>
  <c r="L376" i="8"/>
  <c r="K376" i="8"/>
  <c r="J376" i="8"/>
  <c r="I376" i="8"/>
  <c r="H376" i="8"/>
  <c r="G376" i="8"/>
  <c r="F376" i="8"/>
  <c r="E376" i="8"/>
  <c r="D376" i="8" a="1"/>
  <c r="D376" i="8" s="1"/>
  <c r="C376" i="8" a="1"/>
  <c r="C376" i="8" s="1"/>
  <c r="B376" i="8"/>
  <c r="Q375" i="8"/>
  <c r="P375" i="8"/>
  <c r="O375" i="8"/>
  <c r="N375" i="8"/>
  <c r="M375" i="8"/>
  <c r="L375" i="8"/>
  <c r="K375" i="8"/>
  <c r="J375" i="8"/>
  <c r="I375" i="8"/>
  <c r="H375" i="8"/>
  <c r="G375" i="8"/>
  <c r="F375" i="8"/>
  <c r="E375" i="8"/>
  <c r="D375" i="8" a="1"/>
  <c r="D375" i="8" s="1"/>
  <c r="C375" i="8" a="1"/>
  <c r="C375" i="8" s="1"/>
  <c r="B375" i="8"/>
  <c r="Q374" i="8"/>
  <c r="P374" i="8"/>
  <c r="O374" i="8"/>
  <c r="N374" i="8"/>
  <c r="M374" i="8"/>
  <c r="L374" i="8"/>
  <c r="K374" i="8"/>
  <c r="J374" i="8"/>
  <c r="I374" i="8"/>
  <c r="H374" i="8"/>
  <c r="G374" i="8"/>
  <c r="F374" i="8"/>
  <c r="E374" i="8"/>
  <c r="D374" i="8" a="1"/>
  <c r="D374" i="8" s="1"/>
  <c r="C374" i="8" a="1"/>
  <c r="C374" i="8" s="1"/>
  <c r="B374" i="8"/>
  <c r="Q373" i="8"/>
  <c r="P373" i="8"/>
  <c r="O373" i="8"/>
  <c r="N373" i="8"/>
  <c r="M373" i="8"/>
  <c r="L373" i="8"/>
  <c r="K373" i="8"/>
  <c r="J373" i="8"/>
  <c r="I373" i="8"/>
  <c r="H373" i="8"/>
  <c r="G373" i="8"/>
  <c r="F373" i="8"/>
  <c r="E373" i="8"/>
  <c r="D373" i="8" a="1"/>
  <c r="D373" i="8" s="1"/>
  <c r="C373" i="8" a="1"/>
  <c r="C373" i="8" s="1"/>
  <c r="B373" i="8"/>
  <c r="Q372" i="8"/>
  <c r="P372" i="8"/>
  <c r="O372" i="8"/>
  <c r="N372" i="8"/>
  <c r="M372" i="8"/>
  <c r="L372" i="8"/>
  <c r="K372" i="8"/>
  <c r="J372" i="8"/>
  <c r="I372" i="8"/>
  <c r="H372" i="8"/>
  <c r="G372" i="8"/>
  <c r="F372" i="8"/>
  <c r="E372" i="8"/>
  <c r="D372" i="8" a="1"/>
  <c r="D372" i="8" s="1"/>
  <c r="C372" i="8" a="1"/>
  <c r="C372" i="8" s="1"/>
  <c r="B372" i="8"/>
  <c r="Q371" i="8"/>
  <c r="P371" i="8"/>
  <c r="O371" i="8"/>
  <c r="N371" i="8"/>
  <c r="M371" i="8"/>
  <c r="L371" i="8"/>
  <c r="K371" i="8"/>
  <c r="J371" i="8"/>
  <c r="I371" i="8"/>
  <c r="H371" i="8"/>
  <c r="G371" i="8"/>
  <c r="F371" i="8"/>
  <c r="E371" i="8"/>
  <c r="D371" i="8" a="1"/>
  <c r="D371" i="8" s="1"/>
  <c r="C371" i="8" a="1"/>
  <c r="C371" i="8" s="1"/>
  <c r="B371" i="8"/>
  <c r="Q370" i="8"/>
  <c r="P370" i="8"/>
  <c r="O370" i="8"/>
  <c r="N370" i="8"/>
  <c r="M370" i="8"/>
  <c r="L370" i="8"/>
  <c r="K370" i="8"/>
  <c r="J370" i="8"/>
  <c r="I370" i="8"/>
  <c r="H370" i="8"/>
  <c r="G370" i="8"/>
  <c r="F370" i="8"/>
  <c r="E370" i="8"/>
  <c r="D370" i="8" a="1"/>
  <c r="D370" i="8" s="1"/>
  <c r="C370" i="8" a="1"/>
  <c r="C370" i="8" s="1"/>
  <c r="B370" i="8"/>
  <c r="Q369" i="8"/>
  <c r="P369" i="8"/>
  <c r="O369" i="8"/>
  <c r="N369" i="8"/>
  <c r="M369" i="8"/>
  <c r="L369" i="8"/>
  <c r="K369" i="8"/>
  <c r="J369" i="8"/>
  <c r="I369" i="8"/>
  <c r="H369" i="8"/>
  <c r="G369" i="8"/>
  <c r="F369" i="8"/>
  <c r="E369" i="8"/>
  <c r="D369" i="8" a="1"/>
  <c r="D369" i="8" s="1"/>
  <c r="C369" i="8" a="1"/>
  <c r="C369" i="8" s="1"/>
  <c r="B369" i="8"/>
  <c r="Q368" i="8"/>
  <c r="P368" i="8"/>
  <c r="O368" i="8"/>
  <c r="N368" i="8"/>
  <c r="M368" i="8"/>
  <c r="L368" i="8"/>
  <c r="K368" i="8"/>
  <c r="J368" i="8"/>
  <c r="I368" i="8"/>
  <c r="H368" i="8"/>
  <c r="G368" i="8"/>
  <c r="F368" i="8"/>
  <c r="E368" i="8"/>
  <c r="D368" i="8" a="1"/>
  <c r="D368" i="8" s="1"/>
  <c r="C368" i="8" a="1"/>
  <c r="C368" i="8" s="1"/>
  <c r="B368" i="8"/>
  <c r="Q367" i="8"/>
  <c r="P367" i="8"/>
  <c r="O367" i="8"/>
  <c r="N367" i="8"/>
  <c r="M367" i="8"/>
  <c r="L367" i="8"/>
  <c r="K367" i="8"/>
  <c r="J367" i="8"/>
  <c r="I367" i="8"/>
  <c r="H367" i="8"/>
  <c r="G367" i="8"/>
  <c r="F367" i="8"/>
  <c r="E367" i="8"/>
  <c r="D367" i="8" a="1"/>
  <c r="D367" i="8" s="1"/>
  <c r="C367" i="8" a="1"/>
  <c r="C367" i="8" s="1"/>
  <c r="B367" i="8"/>
  <c r="Q366" i="8"/>
  <c r="P366" i="8"/>
  <c r="O366" i="8"/>
  <c r="N366" i="8"/>
  <c r="M366" i="8"/>
  <c r="L366" i="8"/>
  <c r="K366" i="8"/>
  <c r="J366" i="8"/>
  <c r="I366" i="8"/>
  <c r="H366" i="8"/>
  <c r="G366" i="8"/>
  <c r="F366" i="8"/>
  <c r="E366" i="8"/>
  <c r="D366" i="8" a="1"/>
  <c r="D366" i="8" s="1"/>
  <c r="C366" i="8" a="1"/>
  <c r="C366" i="8" s="1"/>
  <c r="B366" i="8"/>
  <c r="Q365" i="8"/>
  <c r="P365" i="8"/>
  <c r="O365" i="8"/>
  <c r="N365" i="8"/>
  <c r="M365" i="8"/>
  <c r="L365" i="8"/>
  <c r="K365" i="8"/>
  <c r="J365" i="8"/>
  <c r="I365" i="8"/>
  <c r="H365" i="8"/>
  <c r="G365" i="8"/>
  <c r="F365" i="8"/>
  <c r="E365" i="8"/>
  <c r="D365" i="8" a="1"/>
  <c r="D365" i="8" s="1"/>
  <c r="C365" i="8" a="1"/>
  <c r="C365" i="8" s="1"/>
  <c r="B365" i="8"/>
  <c r="Q364" i="8"/>
  <c r="P364" i="8"/>
  <c r="O364" i="8"/>
  <c r="N364" i="8"/>
  <c r="M364" i="8"/>
  <c r="L364" i="8"/>
  <c r="K364" i="8"/>
  <c r="J364" i="8"/>
  <c r="I364" i="8"/>
  <c r="H364" i="8"/>
  <c r="G364" i="8"/>
  <c r="F364" i="8"/>
  <c r="E364" i="8"/>
  <c r="D364" i="8" a="1"/>
  <c r="D364" i="8" s="1"/>
  <c r="C364" i="8" a="1"/>
  <c r="C364" i="8" s="1"/>
  <c r="B364" i="8"/>
  <c r="Q363" i="8"/>
  <c r="P363" i="8"/>
  <c r="O363" i="8"/>
  <c r="N363" i="8"/>
  <c r="M363" i="8"/>
  <c r="L363" i="8"/>
  <c r="K363" i="8"/>
  <c r="J363" i="8"/>
  <c r="I363" i="8"/>
  <c r="H363" i="8"/>
  <c r="G363" i="8"/>
  <c r="F363" i="8"/>
  <c r="E363" i="8"/>
  <c r="D363" i="8" a="1"/>
  <c r="D363" i="8" s="1"/>
  <c r="C363" i="8" a="1"/>
  <c r="C363" i="8" s="1"/>
  <c r="B363" i="8"/>
  <c r="Q362" i="8"/>
  <c r="P362" i="8"/>
  <c r="O362" i="8"/>
  <c r="N362" i="8"/>
  <c r="M362" i="8"/>
  <c r="L362" i="8"/>
  <c r="K362" i="8"/>
  <c r="J362" i="8"/>
  <c r="I362" i="8"/>
  <c r="H362" i="8"/>
  <c r="G362" i="8"/>
  <c r="F362" i="8"/>
  <c r="E362" i="8"/>
  <c r="D362" i="8" a="1"/>
  <c r="D362" i="8" s="1"/>
  <c r="C362" i="8" a="1"/>
  <c r="C362" i="8" s="1"/>
  <c r="B362" i="8"/>
  <c r="Q361" i="8"/>
  <c r="P361" i="8"/>
  <c r="O361" i="8"/>
  <c r="N361" i="8"/>
  <c r="M361" i="8"/>
  <c r="L361" i="8"/>
  <c r="K361" i="8"/>
  <c r="J361" i="8"/>
  <c r="I361" i="8"/>
  <c r="H361" i="8"/>
  <c r="G361" i="8"/>
  <c r="F361" i="8"/>
  <c r="E361" i="8"/>
  <c r="D361" i="8" a="1"/>
  <c r="D361" i="8" s="1"/>
  <c r="C361" i="8" a="1"/>
  <c r="C361" i="8" s="1"/>
  <c r="B361" i="8"/>
  <c r="Q360" i="8"/>
  <c r="P360" i="8"/>
  <c r="O360" i="8"/>
  <c r="N360" i="8"/>
  <c r="M360" i="8"/>
  <c r="L360" i="8"/>
  <c r="K360" i="8"/>
  <c r="J360" i="8"/>
  <c r="I360" i="8"/>
  <c r="H360" i="8"/>
  <c r="G360" i="8"/>
  <c r="F360" i="8"/>
  <c r="E360" i="8"/>
  <c r="D360" i="8" a="1"/>
  <c r="D360" i="8" s="1"/>
  <c r="C360" i="8" a="1"/>
  <c r="C360" i="8" s="1"/>
  <c r="B360" i="8"/>
  <c r="Q359" i="8"/>
  <c r="P359" i="8"/>
  <c r="O359" i="8"/>
  <c r="N359" i="8"/>
  <c r="M359" i="8"/>
  <c r="L359" i="8"/>
  <c r="K359" i="8"/>
  <c r="J359" i="8"/>
  <c r="I359" i="8"/>
  <c r="H359" i="8"/>
  <c r="G359" i="8"/>
  <c r="F359" i="8"/>
  <c r="E359" i="8"/>
  <c r="D359" i="8" a="1"/>
  <c r="D359" i="8" s="1"/>
  <c r="C359" i="8" a="1"/>
  <c r="C359" i="8" s="1"/>
  <c r="B359" i="8"/>
  <c r="Q358" i="8"/>
  <c r="P358" i="8"/>
  <c r="O358" i="8"/>
  <c r="N358" i="8"/>
  <c r="M358" i="8"/>
  <c r="L358" i="8"/>
  <c r="K358" i="8"/>
  <c r="J358" i="8"/>
  <c r="I358" i="8"/>
  <c r="H358" i="8"/>
  <c r="G358" i="8"/>
  <c r="F358" i="8"/>
  <c r="E358" i="8"/>
  <c r="D358" i="8" a="1"/>
  <c r="D358" i="8" s="1"/>
  <c r="C358" i="8" a="1"/>
  <c r="C358" i="8" s="1"/>
  <c r="B358" i="8"/>
  <c r="Q357" i="8"/>
  <c r="P357" i="8"/>
  <c r="O357" i="8"/>
  <c r="N357" i="8"/>
  <c r="M357" i="8"/>
  <c r="L357" i="8"/>
  <c r="K357" i="8"/>
  <c r="J357" i="8"/>
  <c r="I357" i="8"/>
  <c r="H357" i="8"/>
  <c r="G357" i="8"/>
  <c r="F357" i="8"/>
  <c r="E357" i="8"/>
  <c r="D357" i="8" a="1"/>
  <c r="D357" i="8" s="1"/>
  <c r="C357" i="8" a="1"/>
  <c r="C357" i="8" s="1"/>
  <c r="B357" i="8"/>
  <c r="Q356" i="8"/>
  <c r="P356" i="8"/>
  <c r="O356" i="8"/>
  <c r="N356" i="8"/>
  <c r="M356" i="8"/>
  <c r="L356" i="8"/>
  <c r="K356" i="8"/>
  <c r="J356" i="8"/>
  <c r="I356" i="8"/>
  <c r="H356" i="8"/>
  <c r="G356" i="8"/>
  <c r="F356" i="8"/>
  <c r="E356" i="8"/>
  <c r="D356" i="8" a="1"/>
  <c r="D356" i="8" s="1"/>
  <c r="C356" i="8" a="1"/>
  <c r="C356" i="8" s="1"/>
  <c r="B356" i="8"/>
  <c r="Q355" i="8"/>
  <c r="P355" i="8"/>
  <c r="O355" i="8"/>
  <c r="N355" i="8"/>
  <c r="M355" i="8"/>
  <c r="L355" i="8"/>
  <c r="K355" i="8"/>
  <c r="J355" i="8"/>
  <c r="I355" i="8"/>
  <c r="H355" i="8"/>
  <c r="G355" i="8"/>
  <c r="F355" i="8"/>
  <c r="E355" i="8"/>
  <c r="D355" i="8" a="1"/>
  <c r="D355" i="8" s="1"/>
  <c r="C355" i="8" a="1"/>
  <c r="C355" i="8" s="1"/>
  <c r="B355" i="8"/>
  <c r="Q354" i="8"/>
  <c r="P354" i="8"/>
  <c r="O354" i="8"/>
  <c r="N354" i="8"/>
  <c r="M354" i="8"/>
  <c r="L354" i="8"/>
  <c r="K354" i="8"/>
  <c r="J354" i="8"/>
  <c r="I354" i="8"/>
  <c r="H354" i="8"/>
  <c r="G354" i="8"/>
  <c r="F354" i="8"/>
  <c r="E354" i="8"/>
  <c r="D354" i="8" a="1"/>
  <c r="D354" i="8" s="1"/>
  <c r="C354" i="8" a="1"/>
  <c r="C354" i="8" s="1"/>
  <c r="B354" i="8"/>
  <c r="Q353" i="8"/>
  <c r="P353" i="8"/>
  <c r="O353" i="8"/>
  <c r="N353" i="8"/>
  <c r="M353" i="8"/>
  <c r="L353" i="8"/>
  <c r="K353" i="8"/>
  <c r="J353" i="8"/>
  <c r="I353" i="8"/>
  <c r="H353" i="8"/>
  <c r="G353" i="8"/>
  <c r="F353" i="8"/>
  <c r="E353" i="8"/>
  <c r="D353" i="8" a="1"/>
  <c r="D353" i="8" s="1"/>
  <c r="C353" i="8" a="1"/>
  <c r="C353" i="8" s="1"/>
  <c r="B353" i="8"/>
  <c r="Q352" i="8"/>
  <c r="P352" i="8"/>
  <c r="O352" i="8"/>
  <c r="N352" i="8"/>
  <c r="M352" i="8"/>
  <c r="L352" i="8"/>
  <c r="K352" i="8"/>
  <c r="J352" i="8"/>
  <c r="I352" i="8"/>
  <c r="H352" i="8"/>
  <c r="G352" i="8"/>
  <c r="F352" i="8"/>
  <c r="E352" i="8"/>
  <c r="D352" i="8" a="1"/>
  <c r="D352" i="8" s="1"/>
  <c r="C352" i="8" a="1"/>
  <c r="C352" i="8" s="1"/>
  <c r="B352" i="8"/>
  <c r="Q351" i="8"/>
  <c r="P351" i="8"/>
  <c r="O351" i="8"/>
  <c r="N351" i="8"/>
  <c r="M351" i="8"/>
  <c r="L351" i="8"/>
  <c r="K351" i="8"/>
  <c r="J351" i="8"/>
  <c r="I351" i="8"/>
  <c r="H351" i="8"/>
  <c r="G351" i="8"/>
  <c r="F351" i="8"/>
  <c r="E351" i="8"/>
  <c r="D351" i="8" a="1"/>
  <c r="D351" i="8" s="1"/>
  <c r="C351" i="8" a="1"/>
  <c r="C351" i="8" s="1"/>
  <c r="B351" i="8"/>
  <c r="Q350" i="8"/>
  <c r="P350" i="8"/>
  <c r="O350" i="8"/>
  <c r="N350" i="8"/>
  <c r="M350" i="8"/>
  <c r="L350" i="8"/>
  <c r="K350" i="8"/>
  <c r="J350" i="8"/>
  <c r="I350" i="8"/>
  <c r="H350" i="8"/>
  <c r="G350" i="8"/>
  <c r="F350" i="8"/>
  <c r="E350" i="8"/>
  <c r="D350" i="8" a="1"/>
  <c r="D350" i="8" s="1"/>
  <c r="C350" i="8" a="1"/>
  <c r="C350" i="8" s="1"/>
  <c r="B350" i="8"/>
  <c r="Q349" i="8"/>
  <c r="P349" i="8"/>
  <c r="O349" i="8"/>
  <c r="N349" i="8"/>
  <c r="M349" i="8"/>
  <c r="L349" i="8"/>
  <c r="K349" i="8"/>
  <c r="J349" i="8"/>
  <c r="I349" i="8"/>
  <c r="H349" i="8"/>
  <c r="G349" i="8"/>
  <c r="F349" i="8"/>
  <c r="E349" i="8"/>
  <c r="D349" i="8" a="1"/>
  <c r="D349" i="8" s="1"/>
  <c r="C349" i="8" a="1"/>
  <c r="C349" i="8" s="1"/>
  <c r="B349" i="8"/>
  <c r="Q348" i="8"/>
  <c r="P348" i="8"/>
  <c r="O348" i="8"/>
  <c r="N348" i="8"/>
  <c r="M348" i="8"/>
  <c r="L348" i="8"/>
  <c r="K348" i="8"/>
  <c r="J348" i="8"/>
  <c r="I348" i="8"/>
  <c r="H348" i="8"/>
  <c r="G348" i="8"/>
  <c r="F348" i="8"/>
  <c r="E348" i="8"/>
  <c r="D348" i="8" a="1"/>
  <c r="D348" i="8" s="1"/>
  <c r="C348" i="8" a="1"/>
  <c r="C348" i="8" s="1"/>
  <c r="B348" i="8"/>
  <c r="Q347" i="8"/>
  <c r="P347" i="8"/>
  <c r="O347" i="8"/>
  <c r="N347" i="8"/>
  <c r="M347" i="8"/>
  <c r="L347" i="8"/>
  <c r="K347" i="8"/>
  <c r="J347" i="8"/>
  <c r="I347" i="8"/>
  <c r="H347" i="8"/>
  <c r="G347" i="8"/>
  <c r="F347" i="8"/>
  <c r="E347" i="8"/>
  <c r="D347" i="8" a="1"/>
  <c r="D347" i="8" s="1"/>
  <c r="C347" i="8" a="1"/>
  <c r="C347" i="8" s="1"/>
  <c r="B347" i="8"/>
  <c r="Q346" i="8"/>
  <c r="P346" i="8"/>
  <c r="O346" i="8"/>
  <c r="N346" i="8"/>
  <c r="M346" i="8"/>
  <c r="L346" i="8"/>
  <c r="K346" i="8"/>
  <c r="J346" i="8"/>
  <c r="I346" i="8"/>
  <c r="H346" i="8"/>
  <c r="G346" i="8"/>
  <c r="F346" i="8"/>
  <c r="E346" i="8"/>
  <c r="D346" i="8" a="1"/>
  <c r="D346" i="8" s="1"/>
  <c r="C346" i="8" a="1"/>
  <c r="C346" i="8" s="1"/>
  <c r="B346" i="8"/>
  <c r="Q345" i="8"/>
  <c r="P345" i="8"/>
  <c r="O345" i="8"/>
  <c r="N345" i="8"/>
  <c r="M345" i="8"/>
  <c r="L345" i="8"/>
  <c r="K345" i="8"/>
  <c r="J345" i="8"/>
  <c r="I345" i="8"/>
  <c r="H345" i="8"/>
  <c r="G345" i="8"/>
  <c r="F345" i="8"/>
  <c r="E345" i="8"/>
  <c r="D345" i="8" a="1"/>
  <c r="D345" i="8" s="1"/>
  <c r="C345" i="8" a="1"/>
  <c r="C345" i="8" s="1"/>
  <c r="B345" i="8"/>
  <c r="Q344" i="8"/>
  <c r="P344" i="8"/>
  <c r="O344" i="8"/>
  <c r="N344" i="8"/>
  <c r="M344" i="8"/>
  <c r="L344" i="8"/>
  <c r="K344" i="8"/>
  <c r="J344" i="8"/>
  <c r="I344" i="8"/>
  <c r="H344" i="8"/>
  <c r="G344" i="8"/>
  <c r="F344" i="8"/>
  <c r="E344" i="8"/>
  <c r="D344" i="8" a="1"/>
  <c r="D344" i="8" s="1"/>
  <c r="C344" i="8" a="1"/>
  <c r="C344" i="8" s="1"/>
  <c r="B344" i="8"/>
  <c r="Q343" i="8"/>
  <c r="P343" i="8"/>
  <c r="O343" i="8"/>
  <c r="N343" i="8"/>
  <c r="M343" i="8"/>
  <c r="L343" i="8"/>
  <c r="K343" i="8"/>
  <c r="J343" i="8"/>
  <c r="I343" i="8"/>
  <c r="H343" i="8"/>
  <c r="G343" i="8"/>
  <c r="F343" i="8"/>
  <c r="E343" i="8"/>
  <c r="D343" i="8" a="1"/>
  <c r="D343" i="8" s="1"/>
  <c r="C343" i="8" a="1"/>
  <c r="C343" i="8" s="1"/>
  <c r="B343" i="8"/>
  <c r="Q342" i="8"/>
  <c r="P342" i="8"/>
  <c r="O342" i="8"/>
  <c r="N342" i="8"/>
  <c r="M342" i="8"/>
  <c r="L342" i="8"/>
  <c r="K342" i="8"/>
  <c r="J342" i="8"/>
  <c r="I342" i="8"/>
  <c r="H342" i="8"/>
  <c r="G342" i="8"/>
  <c r="F342" i="8"/>
  <c r="E342" i="8"/>
  <c r="D342" i="8" a="1"/>
  <c r="D342" i="8" s="1"/>
  <c r="C342" i="8" a="1"/>
  <c r="C342" i="8" s="1"/>
  <c r="B342" i="8"/>
  <c r="Q341" i="8"/>
  <c r="P341" i="8"/>
  <c r="O341" i="8"/>
  <c r="N341" i="8"/>
  <c r="M341" i="8"/>
  <c r="L341" i="8"/>
  <c r="K341" i="8"/>
  <c r="J341" i="8"/>
  <c r="I341" i="8"/>
  <c r="H341" i="8"/>
  <c r="G341" i="8"/>
  <c r="F341" i="8"/>
  <c r="E341" i="8"/>
  <c r="D341" i="8" a="1"/>
  <c r="D341" i="8" s="1"/>
  <c r="C341" i="8" a="1"/>
  <c r="C341" i="8" s="1"/>
  <c r="B341" i="8"/>
  <c r="Q340" i="8"/>
  <c r="P340" i="8"/>
  <c r="O340" i="8"/>
  <c r="N340" i="8"/>
  <c r="M340" i="8"/>
  <c r="L340" i="8"/>
  <c r="K340" i="8"/>
  <c r="J340" i="8"/>
  <c r="I340" i="8"/>
  <c r="H340" i="8"/>
  <c r="G340" i="8"/>
  <c r="F340" i="8"/>
  <c r="E340" i="8"/>
  <c r="D340" i="8" a="1"/>
  <c r="D340" i="8" s="1"/>
  <c r="C340" i="8" a="1"/>
  <c r="C340" i="8" s="1"/>
  <c r="B340" i="8"/>
  <c r="Q339" i="8"/>
  <c r="P339" i="8"/>
  <c r="O339" i="8"/>
  <c r="N339" i="8"/>
  <c r="M339" i="8"/>
  <c r="L339" i="8"/>
  <c r="K339" i="8"/>
  <c r="J339" i="8"/>
  <c r="I339" i="8"/>
  <c r="H339" i="8"/>
  <c r="G339" i="8"/>
  <c r="F339" i="8"/>
  <c r="E339" i="8"/>
  <c r="D339" i="8" a="1"/>
  <c r="D339" i="8" s="1"/>
  <c r="C339" i="8" a="1"/>
  <c r="C339" i="8" s="1"/>
  <c r="B339" i="8"/>
  <c r="Q338" i="8"/>
  <c r="P338" i="8"/>
  <c r="O338" i="8"/>
  <c r="N338" i="8"/>
  <c r="M338" i="8"/>
  <c r="L338" i="8"/>
  <c r="K338" i="8"/>
  <c r="J338" i="8"/>
  <c r="I338" i="8"/>
  <c r="H338" i="8"/>
  <c r="G338" i="8"/>
  <c r="F338" i="8"/>
  <c r="E338" i="8"/>
  <c r="D338" i="8" a="1"/>
  <c r="D338" i="8" s="1"/>
  <c r="C338" i="8" a="1"/>
  <c r="C338" i="8" s="1"/>
  <c r="B338" i="8"/>
  <c r="Q337" i="8"/>
  <c r="P337" i="8"/>
  <c r="O337" i="8"/>
  <c r="N337" i="8"/>
  <c r="M337" i="8"/>
  <c r="L337" i="8"/>
  <c r="K337" i="8"/>
  <c r="J337" i="8"/>
  <c r="I337" i="8"/>
  <c r="H337" i="8"/>
  <c r="G337" i="8"/>
  <c r="F337" i="8"/>
  <c r="E337" i="8"/>
  <c r="D337" i="8" a="1"/>
  <c r="D337" i="8" s="1"/>
  <c r="C337" i="8" a="1"/>
  <c r="C337" i="8" s="1"/>
  <c r="B337" i="8"/>
  <c r="Q336" i="8"/>
  <c r="P336" i="8"/>
  <c r="O336" i="8"/>
  <c r="N336" i="8"/>
  <c r="M336" i="8"/>
  <c r="L336" i="8"/>
  <c r="K336" i="8"/>
  <c r="J336" i="8"/>
  <c r="I336" i="8"/>
  <c r="H336" i="8"/>
  <c r="G336" i="8"/>
  <c r="F336" i="8"/>
  <c r="E336" i="8"/>
  <c r="D336" i="8" a="1"/>
  <c r="D336" i="8" s="1"/>
  <c r="C336" i="8" a="1"/>
  <c r="C336" i="8" s="1"/>
  <c r="B336" i="8"/>
  <c r="Q335" i="8"/>
  <c r="P335" i="8"/>
  <c r="O335" i="8"/>
  <c r="N335" i="8"/>
  <c r="M335" i="8"/>
  <c r="L335" i="8"/>
  <c r="K335" i="8"/>
  <c r="J335" i="8"/>
  <c r="I335" i="8"/>
  <c r="H335" i="8"/>
  <c r="G335" i="8"/>
  <c r="F335" i="8"/>
  <c r="E335" i="8"/>
  <c r="D335" i="8" a="1"/>
  <c r="D335" i="8" s="1"/>
  <c r="C335" i="8" a="1"/>
  <c r="C335" i="8" s="1"/>
  <c r="B335" i="8"/>
  <c r="Q334" i="8"/>
  <c r="P334" i="8"/>
  <c r="O334" i="8"/>
  <c r="N334" i="8"/>
  <c r="M334" i="8"/>
  <c r="L334" i="8"/>
  <c r="K334" i="8"/>
  <c r="J334" i="8"/>
  <c r="I334" i="8"/>
  <c r="H334" i="8"/>
  <c r="G334" i="8"/>
  <c r="F334" i="8"/>
  <c r="E334" i="8"/>
  <c r="D334" i="8" a="1"/>
  <c r="D334" i="8" s="1"/>
  <c r="C334" i="8" a="1"/>
  <c r="C334" i="8" s="1"/>
  <c r="B334" i="8"/>
  <c r="Q333" i="8"/>
  <c r="P333" i="8"/>
  <c r="O333" i="8"/>
  <c r="N333" i="8"/>
  <c r="M333" i="8"/>
  <c r="L333" i="8"/>
  <c r="K333" i="8"/>
  <c r="J333" i="8"/>
  <c r="I333" i="8"/>
  <c r="H333" i="8"/>
  <c r="G333" i="8"/>
  <c r="F333" i="8"/>
  <c r="E333" i="8"/>
  <c r="D333" i="8" a="1"/>
  <c r="D333" i="8" s="1"/>
  <c r="C333" i="8" a="1"/>
  <c r="C333" i="8" s="1"/>
  <c r="B333" i="8"/>
  <c r="Q332" i="8"/>
  <c r="P332" i="8"/>
  <c r="O332" i="8"/>
  <c r="N332" i="8"/>
  <c r="M332" i="8"/>
  <c r="L332" i="8"/>
  <c r="K332" i="8"/>
  <c r="J332" i="8"/>
  <c r="I332" i="8"/>
  <c r="H332" i="8"/>
  <c r="G332" i="8"/>
  <c r="F332" i="8"/>
  <c r="E332" i="8"/>
  <c r="D332" i="8" a="1"/>
  <c r="D332" i="8" s="1"/>
  <c r="C332" i="8" a="1"/>
  <c r="C332" i="8" s="1"/>
  <c r="B332" i="8"/>
  <c r="Q331" i="8"/>
  <c r="P331" i="8"/>
  <c r="O331" i="8"/>
  <c r="N331" i="8"/>
  <c r="M331" i="8"/>
  <c r="L331" i="8"/>
  <c r="K331" i="8"/>
  <c r="J331" i="8"/>
  <c r="I331" i="8"/>
  <c r="H331" i="8"/>
  <c r="G331" i="8"/>
  <c r="F331" i="8"/>
  <c r="E331" i="8"/>
  <c r="D331" i="8" a="1"/>
  <c r="D331" i="8" s="1"/>
  <c r="C331" i="8" a="1"/>
  <c r="C331" i="8" s="1"/>
  <c r="B331" i="8"/>
  <c r="Q330" i="8"/>
  <c r="P330" i="8"/>
  <c r="O330" i="8"/>
  <c r="N330" i="8"/>
  <c r="M330" i="8"/>
  <c r="L330" i="8"/>
  <c r="K330" i="8"/>
  <c r="J330" i="8"/>
  <c r="I330" i="8"/>
  <c r="H330" i="8"/>
  <c r="G330" i="8"/>
  <c r="F330" i="8"/>
  <c r="E330" i="8"/>
  <c r="D330" i="8" a="1"/>
  <c r="D330" i="8" s="1"/>
  <c r="C330" i="8" a="1"/>
  <c r="C330" i="8" s="1"/>
  <c r="B330" i="8"/>
  <c r="Q329" i="8"/>
  <c r="P329" i="8"/>
  <c r="O329" i="8"/>
  <c r="N329" i="8"/>
  <c r="M329" i="8"/>
  <c r="L329" i="8"/>
  <c r="K329" i="8"/>
  <c r="J329" i="8"/>
  <c r="I329" i="8"/>
  <c r="H329" i="8"/>
  <c r="G329" i="8"/>
  <c r="F329" i="8"/>
  <c r="E329" i="8"/>
  <c r="D329" i="8" a="1"/>
  <c r="D329" i="8" s="1"/>
  <c r="C329" i="8" a="1"/>
  <c r="C329" i="8" s="1"/>
  <c r="B329" i="8"/>
  <c r="Q328" i="8"/>
  <c r="P328" i="8"/>
  <c r="O328" i="8"/>
  <c r="N328" i="8"/>
  <c r="M328" i="8"/>
  <c r="L328" i="8"/>
  <c r="K328" i="8"/>
  <c r="J328" i="8"/>
  <c r="I328" i="8"/>
  <c r="H328" i="8"/>
  <c r="G328" i="8"/>
  <c r="F328" i="8"/>
  <c r="E328" i="8"/>
  <c r="D328" i="8" a="1"/>
  <c r="D328" i="8" s="1"/>
  <c r="C328" i="8" a="1"/>
  <c r="C328" i="8" s="1"/>
  <c r="B328" i="8"/>
  <c r="Q327" i="8"/>
  <c r="P327" i="8"/>
  <c r="O327" i="8"/>
  <c r="N327" i="8"/>
  <c r="M327" i="8"/>
  <c r="L327" i="8"/>
  <c r="K327" i="8"/>
  <c r="J327" i="8"/>
  <c r="I327" i="8"/>
  <c r="H327" i="8"/>
  <c r="G327" i="8"/>
  <c r="F327" i="8"/>
  <c r="E327" i="8"/>
  <c r="D327" i="8" a="1"/>
  <c r="D327" i="8" s="1"/>
  <c r="C327" i="8" a="1"/>
  <c r="C327" i="8" s="1"/>
  <c r="B327" i="8"/>
  <c r="Q326" i="8"/>
  <c r="P326" i="8"/>
  <c r="O326" i="8"/>
  <c r="N326" i="8"/>
  <c r="M326" i="8"/>
  <c r="L326" i="8"/>
  <c r="K326" i="8"/>
  <c r="J326" i="8"/>
  <c r="I326" i="8"/>
  <c r="H326" i="8"/>
  <c r="G326" i="8"/>
  <c r="F326" i="8"/>
  <c r="E326" i="8"/>
  <c r="D326" i="8" a="1"/>
  <c r="D326" i="8" s="1"/>
  <c r="C326" i="8" a="1"/>
  <c r="C326" i="8" s="1"/>
  <c r="B326" i="8"/>
  <c r="Q325" i="8"/>
  <c r="P325" i="8"/>
  <c r="O325" i="8"/>
  <c r="N325" i="8"/>
  <c r="M325" i="8"/>
  <c r="L325" i="8"/>
  <c r="K325" i="8"/>
  <c r="J325" i="8"/>
  <c r="I325" i="8"/>
  <c r="H325" i="8"/>
  <c r="G325" i="8"/>
  <c r="F325" i="8"/>
  <c r="E325" i="8"/>
  <c r="D325" i="8" a="1"/>
  <c r="D325" i="8" s="1"/>
  <c r="C325" i="8" a="1"/>
  <c r="C325" i="8" s="1"/>
  <c r="B325" i="8"/>
  <c r="Q324" i="8"/>
  <c r="P324" i="8"/>
  <c r="O324" i="8"/>
  <c r="N324" i="8"/>
  <c r="M324" i="8"/>
  <c r="L324" i="8"/>
  <c r="K324" i="8"/>
  <c r="J324" i="8"/>
  <c r="I324" i="8"/>
  <c r="H324" i="8"/>
  <c r="G324" i="8"/>
  <c r="F324" i="8"/>
  <c r="E324" i="8"/>
  <c r="D324" i="8" a="1"/>
  <c r="D324" i="8" s="1"/>
  <c r="C324" i="8" a="1"/>
  <c r="C324" i="8" s="1"/>
  <c r="B324" i="8"/>
  <c r="Q323" i="8"/>
  <c r="P323" i="8"/>
  <c r="O323" i="8"/>
  <c r="N323" i="8"/>
  <c r="M323" i="8"/>
  <c r="L323" i="8"/>
  <c r="K323" i="8"/>
  <c r="J323" i="8"/>
  <c r="I323" i="8"/>
  <c r="H323" i="8"/>
  <c r="G323" i="8"/>
  <c r="F323" i="8"/>
  <c r="E323" i="8"/>
  <c r="D323" i="8" a="1"/>
  <c r="D323" i="8" s="1"/>
  <c r="C323" i="8" a="1"/>
  <c r="C323" i="8" s="1"/>
  <c r="B323" i="8"/>
  <c r="Q322" i="8"/>
  <c r="P322" i="8"/>
  <c r="O322" i="8"/>
  <c r="N322" i="8"/>
  <c r="M322" i="8"/>
  <c r="L322" i="8"/>
  <c r="K322" i="8"/>
  <c r="J322" i="8"/>
  <c r="I322" i="8"/>
  <c r="H322" i="8"/>
  <c r="G322" i="8"/>
  <c r="F322" i="8"/>
  <c r="E322" i="8"/>
  <c r="D322" i="8" a="1"/>
  <c r="D322" i="8" s="1"/>
  <c r="C322" i="8" a="1"/>
  <c r="C322" i="8" s="1"/>
  <c r="B322" i="8"/>
  <c r="Q321" i="8"/>
  <c r="P321" i="8"/>
  <c r="O321" i="8"/>
  <c r="N321" i="8"/>
  <c r="M321" i="8"/>
  <c r="L321" i="8"/>
  <c r="K321" i="8"/>
  <c r="J321" i="8"/>
  <c r="I321" i="8"/>
  <c r="H321" i="8"/>
  <c r="G321" i="8"/>
  <c r="F321" i="8"/>
  <c r="E321" i="8"/>
  <c r="D321" i="8" a="1"/>
  <c r="D321" i="8" s="1"/>
  <c r="C321" i="8" a="1"/>
  <c r="C321" i="8" s="1"/>
  <c r="B321" i="8"/>
  <c r="Q320" i="8"/>
  <c r="P320" i="8"/>
  <c r="O320" i="8"/>
  <c r="N320" i="8"/>
  <c r="M320" i="8"/>
  <c r="L320" i="8"/>
  <c r="K320" i="8"/>
  <c r="J320" i="8"/>
  <c r="I320" i="8"/>
  <c r="H320" i="8"/>
  <c r="G320" i="8"/>
  <c r="F320" i="8"/>
  <c r="E320" i="8"/>
  <c r="D320" i="8" a="1"/>
  <c r="D320" i="8" s="1"/>
  <c r="C320" i="8" a="1"/>
  <c r="C320" i="8" s="1"/>
  <c r="B320" i="8"/>
  <c r="Q319" i="8"/>
  <c r="P319" i="8"/>
  <c r="O319" i="8"/>
  <c r="N319" i="8"/>
  <c r="M319" i="8"/>
  <c r="L319" i="8"/>
  <c r="K319" i="8"/>
  <c r="J319" i="8"/>
  <c r="I319" i="8"/>
  <c r="H319" i="8"/>
  <c r="G319" i="8"/>
  <c r="F319" i="8"/>
  <c r="E319" i="8"/>
  <c r="D319" i="8" a="1"/>
  <c r="D319" i="8" s="1"/>
  <c r="C319" i="8" a="1"/>
  <c r="C319" i="8" s="1"/>
  <c r="B319" i="8"/>
  <c r="Q318" i="8"/>
  <c r="P318" i="8"/>
  <c r="O318" i="8"/>
  <c r="N318" i="8"/>
  <c r="M318" i="8"/>
  <c r="L318" i="8"/>
  <c r="K318" i="8"/>
  <c r="J318" i="8"/>
  <c r="I318" i="8"/>
  <c r="H318" i="8"/>
  <c r="G318" i="8"/>
  <c r="F318" i="8"/>
  <c r="E318" i="8"/>
  <c r="D318" i="8" a="1"/>
  <c r="D318" i="8" s="1"/>
  <c r="C318" i="8" a="1"/>
  <c r="C318" i="8" s="1"/>
  <c r="B318" i="8"/>
  <c r="Q317" i="8"/>
  <c r="P317" i="8"/>
  <c r="O317" i="8"/>
  <c r="N317" i="8"/>
  <c r="M317" i="8"/>
  <c r="L317" i="8"/>
  <c r="K317" i="8"/>
  <c r="J317" i="8"/>
  <c r="I317" i="8"/>
  <c r="H317" i="8"/>
  <c r="G317" i="8"/>
  <c r="F317" i="8"/>
  <c r="E317" i="8"/>
  <c r="D317" i="8" a="1"/>
  <c r="D317" i="8" s="1"/>
  <c r="C317" i="8" a="1"/>
  <c r="C317" i="8" s="1"/>
  <c r="B317" i="8"/>
  <c r="Q316" i="8"/>
  <c r="P316" i="8"/>
  <c r="O316" i="8"/>
  <c r="N316" i="8"/>
  <c r="M316" i="8"/>
  <c r="L316" i="8"/>
  <c r="K316" i="8"/>
  <c r="J316" i="8"/>
  <c r="I316" i="8"/>
  <c r="H316" i="8"/>
  <c r="G316" i="8"/>
  <c r="F316" i="8"/>
  <c r="E316" i="8"/>
  <c r="D316" i="8" a="1"/>
  <c r="D316" i="8" s="1"/>
  <c r="C316" i="8" a="1"/>
  <c r="C316" i="8" s="1"/>
  <c r="B316" i="8"/>
  <c r="Q315" i="8"/>
  <c r="P315" i="8"/>
  <c r="O315" i="8"/>
  <c r="N315" i="8"/>
  <c r="M315" i="8"/>
  <c r="L315" i="8"/>
  <c r="K315" i="8"/>
  <c r="J315" i="8"/>
  <c r="I315" i="8"/>
  <c r="H315" i="8"/>
  <c r="G315" i="8"/>
  <c r="F315" i="8"/>
  <c r="E315" i="8"/>
  <c r="D315" i="8" a="1"/>
  <c r="D315" i="8" s="1"/>
  <c r="C315" i="8" a="1"/>
  <c r="C315" i="8" s="1"/>
  <c r="B315" i="8"/>
  <c r="Q314" i="8"/>
  <c r="P314" i="8"/>
  <c r="O314" i="8"/>
  <c r="N314" i="8"/>
  <c r="M314" i="8"/>
  <c r="L314" i="8"/>
  <c r="K314" i="8"/>
  <c r="J314" i="8"/>
  <c r="I314" i="8"/>
  <c r="H314" i="8"/>
  <c r="G314" i="8"/>
  <c r="F314" i="8"/>
  <c r="E314" i="8"/>
  <c r="D314" i="8" a="1"/>
  <c r="D314" i="8" s="1"/>
  <c r="C314" i="8" a="1"/>
  <c r="C314" i="8" s="1"/>
  <c r="B314" i="8"/>
  <c r="Q313" i="8"/>
  <c r="P313" i="8"/>
  <c r="O313" i="8"/>
  <c r="N313" i="8"/>
  <c r="M313" i="8"/>
  <c r="L313" i="8"/>
  <c r="K313" i="8"/>
  <c r="J313" i="8"/>
  <c r="I313" i="8"/>
  <c r="H313" i="8"/>
  <c r="G313" i="8"/>
  <c r="F313" i="8"/>
  <c r="E313" i="8"/>
  <c r="D313" i="8" a="1"/>
  <c r="D313" i="8" s="1"/>
  <c r="C313" i="8" a="1"/>
  <c r="C313" i="8" s="1"/>
  <c r="B313" i="8"/>
  <c r="Q312" i="8"/>
  <c r="P312" i="8"/>
  <c r="O312" i="8"/>
  <c r="N312" i="8"/>
  <c r="M312" i="8"/>
  <c r="L312" i="8"/>
  <c r="K312" i="8"/>
  <c r="J312" i="8"/>
  <c r="I312" i="8"/>
  <c r="H312" i="8"/>
  <c r="G312" i="8"/>
  <c r="F312" i="8"/>
  <c r="E312" i="8"/>
  <c r="D312" i="8" a="1"/>
  <c r="D312" i="8" s="1"/>
  <c r="C312" i="8" a="1"/>
  <c r="C312" i="8" s="1"/>
  <c r="B312" i="8"/>
  <c r="Q311" i="8"/>
  <c r="P311" i="8"/>
  <c r="O311" i="8"/>
  <c r="N311" i="8"/>
  <c r="M311" i="8"/>
  <c r="L311" i="8"/>
  <c r="K311" i="8"/>
  <c r="J311" i="8"/>
  <c r="I311" i="8"/>
  <c r="H311" i="8"/>
  <c r="G311" i="8"/>
  <c r="F311" i="8"/>
  <c r="E311" i="8"/>
  <c r="D311" i="8" a="1"/>
  <c r="D311" i="8" s="1"/>
  <c r="C311" i="8" a="1"/>
  <c r="C311" i="8" s="1"/>
  <c r="B311" i="8"/>
  <c r="Q310" i="8"/>
  <c r="P310" i="8"/>
  <c r="O310" i="8"/>
  <c r="N310" i="8"/>
  <c r="M310" i="8"/>
  <c r="L310" i="8"/>
  <c r="K310" i="8"/>
  <c r="J310" i="8"/>
  <c r="I310" i="8"/>
  <c r="H310" i="8"/>
  <c r="G310" i="8"/>
  <c r="F310" i="8"/>
  <c r="E310" i="8"/>
  <c r="D310" i="8" a="1"/>
  <c r="D310" i="8" s="1"/>
  <c r="C310" i="8" a="1"/>
  <c r="C310" i="8" s="1"/>
  <c r="B310" i="8"/>
  <c r="Q309" i="8"/>
  <c r="P309" i="8"/>
  <c r="O309" i="8"/>
  <c r="N309" i="8"/>
  <c r="M309" i="8"/>
  <c r="L309" i="8"/>
  <c r="K309" i="8"/>
  <c r="J309" i="8"/>
  <c r="I309" i="8"/>
  <c r="H309" i="8"/>
  <c r="G309" i="8"/>
  <c r="F309" i="8"/>
  <c r="E309" i="8"/>
  <c r="D309" i="8" a="1"/>
  <c r="D309" i="8" s="1"/>
  <c r="C309" i="8" a="1"/>
  <c r="C309" i="8" s="1"/>
  <c r="B309" i="8"/>
  <c r="Q308" i="8"/>
  <c r="P308" i="8"/>
  <c r="O308" i="8"/>
  <c r="N308" i="8"/>
  <c r="M308" i="8"/>
  <c r="L308" i="8"/>
  <c r="K308" i="8"/>
  <c r="J308" i="8"/>
  <c r="I308" i="8"/>
  <c r="H308" i="8"/>
  <c r="G308" i="8"/>
  <c r="F308" i="8"/>
  <c r="E308" i="8"/>
  <c r="D308" i="8" a="1"/>
  <c r="D308" i="8" s="1"/>
  <c r="C308" i="8" a="1"/>
  <c r="C308" i="8" s="1"/>
  <c r="B308" i="8"/>
  <c r="Q307" i="8"/>
  <c r="P307" i="8"/>
  <c r="O307" i="8"/>
  <c r="N307" i="8"/>
  <c r="M307" i="8"/>
  <c r="L307" i="8"/>
  <c r="K307" i="8"/>
  <c r="J307" i="8"/>
  <c r="I307" i="8"/>
  <c r="H307" i="8"/>
  <c r="G307" i="8"/>
  <c r="F307" i="8"/>
  <c r="E307" i="8"/>
  <c r="D307" i="8" a="1"/>
  <c r="D307" i="8" s="1"/>
  <c r="C307" i="8" a="1"/>
  <c r="C307" i="8" s="1"/>
  <c r="B307" i="8"/>
  <c r="Q306" i="8"/>
  <c r="P306" i="8"/>
  <c r="O306" i="8"/>
  <c r="N306" i="8"/>
  <c r="M306" i="8"/>
  <c r="L306" i="8"/>
  <c r="K306" i="8"/>
  <c r="J306" i="8"/>
  <c r="I306" i="8"/>
  <c r="H306" i="8"/>
  <c r="G306" i="8"/>
  <c r="F306" i="8"/>
  <c r="E306" i="8"/>
  <c r="D306" i="8" a="1"/>
  <c r="D306" i="8" s="1"/>
  <c r="C306" i="8" a="1"/>
  <c r="C306" i="8" s="1"/>
  <c r="B306" i="8"/>
  <c r="Q305" i="8"/>
  <c r="P305" i="8"/>
  <c r="O305" i="8"/>
  <c r="N305" i="8"/>
  <c r="M305" i="8"/>
  <c r="L305" i="8"/>
  <c r="K305" i="8"/>
  <c r="J305" i="8"/>
  <c r="I305" i="8"/>
  <c r="H305" i="8"/>
  <c r="G305" i="8"/>
  <c r="F305" i="8"/>
  <c r="E305" i="8"/>
  <c r="D305" i="8" a="1"/>
  <c r="D305" i="8" s="1"/>
  <c r="C305" i="8" a="1"/>
  <c r="C305" i="8" s="1"/>
  <c r="B305" i="8"/>
  <c r="Q304" i="8"/>
  <c r="P304" i="8"/>
  <c r="O304" i="8"/>
  <c r="N304" i="8"/>
  <c r="M304" i="8"/>
  <c r="L304" i="8"/>
  <c r="K304" i="8"/>
  <c r="J304" i="8"/>
  <c r="I304" i="8"/>
  <c r="H304" i="8"/>
  <c r="G304" i="8"/>
  <c r="F304" i="8"/>
  <c r="E304" i="8"/>
  <c r="D304" i="8" a="1"/>
  <c r="D304" i="8" s="1"/>
  <c r="C304" i="8" a="1"/>
  <c r="C304" i="8" s="1"/>
  <c r="B304" i="8"/>
  <c r="Q303" i="8"/>
  <c r="P303" i="8"/>
  <c r="O303" i="8"/>
  <c r="N303" i="8"/>
  <c r="M303" i="8"/>
  <c r="L303" i="8"/>
  <c r="K303" i="8"/>
  <c r="J303" i="8"/>
  <c r="I303" i="8"/>
  <c r="H303" i="8"/>
  <c r="G303" i="8"/>
  <c r="F303" i="8"/>
  <c r="E303" i="8"/>
  <c r="D303" i="8" a="1"/>
  <c r="D303" i="8" s="1"/>
  <c r="C303" i="8" a="1"/>
  <c r="C303" i="8" s="1"/>
  <c r="B303" i="8"/>
  <c r="Q302" i="8"/>
  <c r="P302" i="8"/>
  <c r="O302" i="8"/>
  <c r="N302" i="8"/>
  <c r="M302" i="8"/>
  <c r="L302" i="8"/>
  <c r="K302" i="8"/>
  <c r="J302" i="8"/>
  <c r="I302" i="8"/>
  <c r="H302" i="8"/>
  <c r="G302" i="8"/>
  <c r="F302" i="8"/>
  <c r="E302" i="8"/>
  <c r="D302" i="8" a="1"/>
  <c r="D302" i="8" s="1"/>
  <c r="C302" i="8" a="1"/>
  <c r="C302" i="8" s="1"/>
  <c r="B302" i="8"/>
  <c r="Q301" i="8"/>
  <c r="P301" i="8"/>
  <c r="O301" i="8"/>
  <c r="N301" i="8"/>
  <c r="M301" i="8"/>
  <c r="L301" i="8"/>
  <c r="K301" i="8"/>
  <c r="J301" i="8"/>
  <c r="I301" i="8"/>
  <c r="H301" i="8"/>
  <c r="G301" i="8"/>
  <c r="F301" i="8"/>
  <c r="E301" i="8"/>
  <c r="D301" i="8" a="1"/>
  <c r="D301" i="8" s="1"/>
  <c r="C301" i="8" a="1"/>
  <c r="C301" i="8" s="1"/>
  <c r="B301" i="8"/>
  <c r="Q300" i="8"/>
  <c r="P300" i="8"/>
  <c r="O300" i="8"/>
  <c r="N300" i="8"/>
  <c r="M300" i="8"/>
  <c r="L300" i="8"/>
  <c r="K300" i="8"/>
  <c r="J300" i="8"/>
  <c r="I300" i="8"/>
  <c r="H300" i="8"/>
  <c r="G300" i="8"/>
  <c r="F300" i="8"/>
  <c r="E300" i="8"/>
  <c r="D300" i="8" a="1"/>
  <c r="D300" i="8" s="1"/>
  <c r="C300" i="8" a="1"/>
  <c r="C300" i="8" s="1"/>
  <c r="B300" i="8"/>
  <c r="Q299" i="8"/>
  <c r="P299" i="8"/>
  <c r="O299" i="8"/>
  <c r="N299" i="8"/>
  <c r="M299" i="8"/>
  <c r="L299" i="8"/>
  <c r="K299" i="8"/>
  <c r="J299" i="8"/>
  <c r="I299" i="8"/>
  <c r="H299" i="8"/>
  <c r="G299" i="8"/>
  <c r="F299" i="8"/>
  <c r="E299" i="8"/>
  <c r="D299" i="8" a="1"/>
  <c r="D299" i="8" s="1"/>
  <c r="C299" i="8" a="1"/>
  <c r="C299" i="8" s="1"/>
  <c r="B299" i="8"/>
  <c r="Q298" i="8"/>
  <c r="P298" i="8"/>
  <c r="O298" i="8"/>
  <c r="N298" i="8"/>
  <c r="M298" i="8"/>
  <c r="L298" i="8"/>
  <c r="K298" i="8"/>
  <c r="J298" i="8"/>
  <c r="I298" i="8"/>
  <c r="H298" i="8"/>
  <c r="G298" i="8"/>
  <c r="F298" i="8"/>
  <c r="E298" i="8"/>
  <c r="D298" i="8" a="1"/>
  <c r="D298" i="8" s="1"/>
  <c r="C298" i="8" a="1"/>
  <c r="C298" i="8" s="1"/>
  <c r="B298" i="8"/>
  <c r="Q297" i="8"/>
  <c r="P297" i="8"/>
  <c r="O297" i="8"/>
  <c r="N297" i="8"/>
  <c r="M297" i="8"/>
  <c r="L297" i="8"/>
  <c r="K297" i="8"/>
  <c r="J297" i="8"/>
  <c r="I297" i="8"/>
  <c r="H297" i="8"/>
  <c r="G297" i="8"/>
  <c r="F297" i="8"/>
  <c r="E297" i="8"/>
  <c r="D297" i="8" a="1"/>
  <c r="D297" i="8" s="1"/>
  <c r="C297" i="8" a="1"/>
  <c r="C297" i="8" s="1"/>
  <c r="B297" i="8"/>
  <c r="Q296" i="8"/>
  <c r="P296" i="8"/>
  <c r="O296" i="8"/>
  <c r="N296" i="8"/>
  <c r="M296" i="8"/>
  <c r="L296" i="8"/>
  <c r="K296" i="8"/>
  <c r="J296" i="8"/>
  <c r="I296" i="8"/>
  <c r="H296" i="8"/>
  <c r="G296" i="8"/>
  <c r="F296" i="8"/>
  <c r="E296" i="8"/>
  <c r="D296" i="8" a="1"/>
  <c r="D296" i="8" s="1"/>
  <c r="C296" i="8" a="1"/>
  <c r="C296" i="8" s="1"/>
  <c r="B296" i="8"/>
  <c r="Q295" i="8"/>
  <c r="P295" i="8"/>
  <c r="O295" i="8"/>
  <c r="N295" i="8"/>
  <c r="M295" i="8"/>
  <c r="L295" i="8"/>
  <c r="K295" i="8"/>
  <c r="J295" i="8"/>
  <c r="I295" i="8"/>
  <c r="H295" i="8"/>
  <c r="G295" i="8"/>
  <c r="F295" i="8"/>
  <c r="E295" i="8"/>
  <c r="D295" i="8" a="1"/>
  <c r="D295" i="8" s="1"/>
  <c r="C295" i="8" a="1"/>
  <c r="C295" i="8" s="1"/>
  <c r="B295" i="8"/>
  <c r="Q294" i="8"/>
  <c r="P294" i="8"/>
  <c r="O294" i="8"/>
  <c r="N294" i="8"/>
  <c r="M294" i="8"/>
  <c r="L294" i="8"/>
  <c r="K294" i="8"/>
  <c r="J294" i="8"/>
  <c r="I294" i="8"/>
  <c r="H294" i="8"/>
  <c r="G294" i="8"/>
  <c r="F294" i="8"/>
  <c r="E294" i="8"/>
  <c r="D294" i="8" a="1"/>
  <c r="D294" i="8" s="1"/>
  <c r="C294" i="8" a="1"/>
  <c r="C294" i="8" s="1"/>
  <c r="B294" i="8"/>
  <c r="Q293" i="8"/>
  <c r="P293" i="8"/>
  <c r="O293" i="8"/>
  <c r="N293" i="8"/>
  <c r="M293" i="8"/>
  <c r="L293" i="8"/>
  <c r="K293" i="8"/>
  <c r="J293" i="8"/>
  <c r="I293" i="8"/>
  <c r="H293" i="8"/>
  <c r="G293" i="8"/>
  <c r="F293" i="8"/>
  <c r="E293" i="8"/>
  <c r="D293" i="8" a="1"/>
  <c r="D293" i="8" s="1"/>
  <c r="C293" i="8" a="1"/>
  <c r="C293" i="8" s="1"/>
  <c r="B293" i="8"/>
  <c r="Q292" i="8"/>
  <c r="P292" i="8"/>
  <c r="O292" i="8"/>
  <c r="N292" i="8"/>
  <c r="M292" i="8"/>
  <c r="L292" i="8"/>
  <c r="K292" i="8"/>
  <c r="J292" i="8"/>
  <c r="I292" i="8"/>
  <c r="H292" i="8"/>
  <c r="G292" i="8"/>
  <c r="F292" i="8"/>
  <c r="E292" i="8"/>
  <c r="D292" i="8" a="1"/>
  <c r="D292" i="8" s="1"/>
  <c r="C292" i="8" a="1"/>
  <c r="C292" i="8" s="1"/>
  <c r="B292" i="8"/>
  <c r="Q291" i="8"/>
  <c r="P291" i="8"/>
  <c r="O291" i="8"/>
  <c r="N291" i="8"/>
  <c r="M291" i="8"/>
  <c r="L291" i="8"/>
  <c r="K291" i="8"/>
  <c r="J291" i="8"/>
  <c r="I291" i="8"/>
  <c r="H291" i="8"/>
  <c r="G291" i="8"/>
  <c r="F291" i="8"/>
  <c r="E291" i="8"/>
  <c r="D291" i="8" a="1"/>
  <c r="D291" i="8" s="1"/>
  <c r="C291" i="8" a="1"/>
  <c r="C291" i="8" s="1"/>
  <c r="B291" i="8"/>
  <c r="Q290" i="8"/>
  <c r="P290" i="8"/>
  <c r="O290" i="8"/>
  <c r="N290" i="8"/>
  <c r="M290" i="8"/>
  <c r="L290" i="8"/>
  <c r="K290" i="8"/>
  <c r="J290" i="8"/>
  <c r="I290" i="8"/>
  <c r="H290" i="8"/>
  <c r="G290" i="8"/>
  <c r="F290" i="8"/>
  <c r="E290" i="8"/>
  <c r="D290" i="8" a="1"/>
  <c r="D290" i="8" s="1"/>
  <c r="C290" i="8" a="1"/>
  <c r="C290" i="8" s="1"/>
  <c r="B290" i="8"/>
  <c r="Q289" i="8"/>
  <c r="P289" i="8"/>
  <c r="O289" i="8"/>
  <c r="N289" i="8"/>
  <c r="M289" i="8"/>
  <c r="L289" i="8"/>
  <c r="K289" i="8"/>
  <c r="J289" i="8"/>
  <c r="I289" i="8"/>
  <c r="H289" i="8"/>
  <c r="G289" i="8"/>
  <c r="F289" i="8"/>
  <c r="E289" i="8"/>
  <c r="D289" i="8" a="1"/>
  <c r="D289" i="8" s="1"/>
  <c r="C289" i="8" a="1"/>
  <c r="C289" i="8" s="1"/>
  <c r="B289" i="8"/>
  <c r="Q288" i="8"/>
  <c r="P288" i="8"/>
  <c r="O288" i="8"/>
  <c r="N288" i="8"/>
  <c r="M288" i="8"/>
  <c r="L288" i="8"/>
  <c r="K288" i="8"/>
  <c r="J288" i="8"/>
  <c r="I288" i="8"/>
  <c r="H288" i="8"/>
  <c r="G288" i="8"/>
  <c r="F288" i="8"/>
  <c r="E288" i="8"/>
  <c r="D288" i="8" a="1"/>
  <c r="D288" i="8" s="1"/>
  <c r="C288" i="8" a="1"/>
  <c r="C288" i="8" s="1"/>
  <c r="B288" i="8"/>
  <c r="Q287" i="8"/>
  <c r="P287" i="8"/>
  <c r="O287" i="8"/>
  <c r="N287" i="8"/>
  <c r="M287" i="8"/>
  <c r="L287" i="8"/>
  <c r="K287" i="8"/>
  <c r="J287" i="8"/>
  <c r="I287" i="8"/>
  <c r="H287" i="8"/>
  <c r="G287" i="8"/>
  <c r="F287" i="8"/>
  <c r="E287" i="8"/>
  <c r="D287" i="8" a="1"/>
  <c r="D287" i="8" s="1"/>
  <c r="C287" i="8" a="1"/>
  <c r="C287" i="8" s="1"/>
  <c r="B287" i="8"/>
  <c r="Q286" i="8"/>
  <c r="P286" i="8"/>
  <c r="O286" i="8"/>
  <c r="N286" i="8"/>
  <c r="M286" i="8"/>
  <c r="L286" i="8"/>
  <c r="K286" i="8"/>
  <c r="J286" i="8"/>
  <c r="I286" i="8"/>
  <c r="H286" i="8"/>
  <c r="G286" i="8"/>
  <c r="F286" i="8"/>
  <c r="E286" i="8"/>
  <c r="D286" i="8" a="1"/>
  <c r="D286" i="8" s="1"/>
  <c r="C286" i="8" a="1"/>
  <c r="C286" i="8" s="1"/>
  <c r="B286" i="8"/>
  <c r="Q285" i="8"/>
  <c r="P285" i="8"/>
  <c r="O285" i="8"/>
  <c r="N285" i="8"/>
  <c r="M285" i="8"/>
  <c r="L285" i="8"/>
  <c r="K285" i="8"/>
  <c r="J285" i="8"/>
  <c r="I285" i="8"/>
  <c r="H285" i="8"/>
  <c r="G285" i="8"/>
  <c r="F285" i="8"/>
  <c r="E285" i="8"/>
  <c r="D285" i="8" a="1"/>
  <c r="D285" i="8" s="1"/>
  <c r="C285" i="8" a="1"/>
  <c r="C285" i="8" s="1"/>
  <c r="B285" i="8"/>
  <c r="Q284" i="8"/>
  <c r="P284" i="8"/>
  <c r="O284" i="8"/>
  <c r="N284" i="8"/>
  <c r="M284" i="8"/>
  <c r="L284" i="8"/>
  <c r="K284" i="8"/>
  <c r="J284" i="8"/>
  <c r="I284" i="8"/>
  <c r="H284" i="8"/>
  <c r="G284" i="8"/>
  <c r="F284" i="8"/>
  <c r="E284" i="8"/>
  <c r="D284" i="8" a="1"/>
  <c r="D284" i="8" s="1"/>
  <c r="C284" i="8" a="1"/>
  <c r="C284" i="8" s="1"/>
  <c r="B284" i="8"/>
  <c r="Q283" i="8"/>
  <c r="P283" i="8"/>
  <c r="O283" i="8"/>
  <c r="N283" i="8"/>
  <c r="M283" i="8"/>
  <c r="L283" i="8"/>
  <c r="K283" i="8"/>
  <c r="J283" i="8"/>
  <c r="I283" i="8"/>
  <c r="H283" i="8"/>
  <c r="G283" i="8"/>
  <c r="F283" i="8"/>
  <c r="E283" i="8"/>
  <c r="D283" i="8" a="1"/>
  <c r="D283" i="8" s="1"/>
  <c r="C283" i="8" a="1"/>
  <c r="C283" i="8" s="1"/>
  <c r="B283" i="8"/>
  <c r="Q282" i="8"/>
  <c r="P282" i="8"/>
  <c r="O282" i="8"/>
  <c r="N282" i="8"/>
  <c r="M282" i="8"/>
  <c r="L282" i="8"/>
  <c r="K282" i="8"/>
  <c r="J282" i="8"/>
  <c r="I282" i="8"/>
  <c r="H282" i="8"/>
  <c r="G282" i="8"/>
  <c r="F282" i="8"/>
  <c r="E282" i="8"/>
  <c r="D282" i="8" a="1"/>
  <c r="D282" i="8" s="1"/>
  <c r="C282" i="8" a="1"/>
  <c r="C282" i="8" s="1"/>
  <c r="B282" i="8"/>
  <c r="Q281" i="8"/>
  <c r="P281" i="8"/>
  <c r="O281" i="8"/>
  <c r="N281" i="8"/>
  <c r="M281" i="8"/>
  <c r="L281" i="8"/>
  <c r="K281" i="8"/>
  <c r="J281" i="8"/>
  <c r="I281" i="8"/>
  <c r="H281" i="8"/>
  <c r="G281" i="8"/>
  <c r="F281" i="8"/>
  <c r="E281" i="8"/>
  <c r="D281" i="8" a="1"/>
  <c r="D281" i="8" s="1"/>
  <c r="C281" i="8" a="1"/>
  <c r="C281" i="8" s="1"/>
  <c r="B281" i="8"/>
  <c r="Q280" i="8"/>
  <c r="P280" i="8"/>
  <c r="O280" i="8"/>
  <c r="N280" i="8"/>
  <c r="M280" i="8"/>
  <c r="L280" i="8"/>
  <c r="K280" i="8"/>
  <c r="J280" i="8"/>
  <c r="I280" i="8"/>
  <c r="H280" i="8"/>
  <c r="G280" i="8"/>
  <c r="F280" i="8"/>
  <c r="E280" i="8"/>
  <c r="D280" i="8" a="1"/>
  <c r="D280" i="8" s="1"/>
  <c r="C280" i="8" a="1"/>
  <c r="C280" i="8" s="1"/>
  <c r="B280" i="8"/>
  <c r="Q279" i="8"/>
  <c r="P279" i="8"/>
  <c r="O279" i="8"/>
  <c r="N279" i="8"/>
  <c r="M279" i="8"/>
  <c r="L279" i="8"/>
  <c r="K279" i="8"/>
  <c r="J279" i="8"/>
  <c r="I279" i="8"/>
  <c r="H279" i="8"/>
  <c r="G279" i="8"/>
  <c r="F279" i="8"/>
  <c r="E279" i="8"/>
  <c r="D279" i="8" a="1"/>
  <c r="D279" i="8" s="1"/>
  <c r="C279" i="8" a="1"/>
  <c r="C279" i="8" s="1"/>
  <c r="B279" i="8"/>
  <c r="Q278" i="8"/>
  <c r="P278" i="8"/>
  <c r="O278" i="8"/>
  <c r="N278" i="8"/>
  <c r="M278" i="8"/>
  <c r="L278" i="8"/>
  <c r="K278" i="8"/>
  <c r="J278" i="8"/>
  <c r="I278" i="8"/>
  <c r="H278" i="8"/>
  <c r="G278" i="8"/>
  <c r="F278" i="8"/>
  <c r="E278" i="8"/>
  <c r="D278" i="8" a="1"/>
  <c r="D278" i="8" s="1"/>
  <c r="C278" i="8" a="1"/>
  <c r="C278" i="8" s="1"/>
  <c r="B278" i="8"/>
  <c r="Q277" i="8"/>
  <c r="P277" i="8"/>
  <c r="O277" i="8"/>
  <c r="N277" i="8"/>
  <c r="M277" i="8"/>
  <c r="L277" i="8"/>
  <c r="K277" i="8"/>
  <c r="J277" i="8"/>
  <c r="I277" i="8"/>
  <c r="H277" i="8"/>
  <c r="G277" i="8"/>
  <c r="F277" i="8"/>
  <c r="E277" i="8"/>
  <c r="D277" i="8" a="1"/>
  <c r="D277" i="8" s="1"/>
  <c r="C277" i="8" a="1"/>
  <c r="C277" i="8" s="1"/>
  <c r="B277" i="8"/>
  <c r="Q276" i="8"/>
  <c r="P276" i="8"/>
  <c r="O276" i="8"/>
  <c r="N276" i="8"/>
  <c r="M276" i="8"/>
  <c r="L276" i="8"/>
  <c r="K276" i="8"/>
  <c r="J276" i="8"/>
  <c r="I276" i="8"/>
  <c r="H276" i="8"/>
  <c r="G276" i="8"/>
  <c r="F276" i="8"/>
  <c r="E276" i="8"/>
  <c r="D276" i="8" a="1"/>
  <c r="D276" i="8" s="1"/>
  <c r="C276" i="8" a="1"/>
  <c r="C276" i="8" s="1"/>
  <c r="B276" i="8"/>
  <c r="Q275" i="8"/>
  <c r="P275" i="8"/>
  <c r="O275" i="8"/>
  <c r="N275" i="8"/>
  <c r="M275" i="8"/>
  <c r="L275" i="8"/>
  <c r="K275" i="8"/>
  <c r="J275" i="8"/>
  <c r="I275" i="8"/>
  <c r="H275" i="8"/>
  <c r="G275" i="8"/>
  <c r="F275" i="8"/>
  <c r="E275" i="8"/>
  <c r="D275" i="8" a="1"/>
  <c r="D275" i="8" s="1"/>
  <c r="C275" i="8" a="1"/>
  <c r="C275" i="8" s="1"/>
  <c r="B275" i="8"/>
  <c r="Q274" i="8"/>
  <c r="P274" i="8"/>
  <c r="O274" i="8"/>
  <c r="N274" i="8"/>
  <c r="M274" i="8"/>
  <c r="L274" i="8"/>
  <c r="K274" i="8"/>
  <c r="J274" i="8"/>
  <c r="I274" i="8"/>
  <c r="H274" i="8"/>
  <c r="G274" i="8"/>
  <c r="F274" i="8"/>
  <c r="E274" i="8"/>
  <c r="D274" i="8" a="1"/>
  <c r="D274" i="8" s="1"/>
  <c r="C274" i="8" a="1"/>
  <c r="C274" i="8" s="1"/>
  <c r="B274" i="8"/>
  <c r="Q273" i="8"/>
  <c r="P273" i="8"/>
  <c r="O273" i="8"/>
  <c r="N273" i="8"/>
  <c r="M273" i="8"/>
  <c r="L273" i="8"/>
  <c r="K273" i="8"/>
  <c r="J273" i="8"/>
  <c r="I273" i="8"/>
  <c r="H273" i="8"/>
  <c r="G273" i="8"/>
  <c r="F273" i="8"/>
  <c r="E273" i="8"/>
  <c r="D273" i="8" a="1"/>
  <c r="D273" i="8" s="1"/>
  <c r="C273" i="8" a="1"/>
  <c r="C273" i="8" s="1"/>
  <c r="B273" i="8"/>
  <c r="Q272" i="8"/>
  <c r="P272" i="8"/>
  <c r="O272" i="8"/>
  <c r="N272" i="8"/>
  <c r="M272" i="8"/>
  <c r="L272" i="8"/>
  <c r="K272" i="8"/>
  <c r="J272" i="8"/>
  <c r="I272" i="8"/>
  <c r="H272" i="8"/>
  <c r="G272" i="8"/>
  <c r="F272" i="8"/>
  <c r="E272" i="8"/>
  <c r="D272" i="8" a="1"/>
  <c r="D272" i="8" s="1"/>
  <c r="C272" i="8" a="1"/>
  <c r="C272" i="8" s="1"/>
  <c r="B272" i="8"/>
  <c r="Q271" i="8"/>
  <c r="P271" i="8"/>
  <c r="O271" i="8"/>
  <c r="N271" i="8"/>
  <c r="M271" i="8"/>
  <c r="L271" i="8"/>
  <c r="K271" i="8"/>
  <c r="J271" i="8"/>
  <c r="I271" i="8"/>
  <c r="H271" i="8"/>
  <c r="G271" i="8"/>
  <c r="F271" i="8"/>
  <c r="E271" i="8"/>
  <c r="D271" i="8" a="1"/>
  <c r="D271" i="8" s="1"/>
  <c r="C271" i="8" a="1"/>
  <c r="C271" i="8" s="1"/>
  <c r="B271" i="8"/>
  <c r="Q270" i="8"/>
  <c r="P270" i="8"/>
  <c r="O270" i="8"/>
  <c r="N270" i="8"/>
  <c r="M270" i="8"/>
  <c r="L270" i="8"/>
  <c r="K270" i="8"/>
  <c r="J270" i="8"/>
  <c r="I270" i="8"/>
  <c r="H270" i="8"/>
  <c r="G270" i="8"/>
  <c r="F270" i="8"/>
  <c r="E270" i="8"/>
  <c r="D270" i="8" a="1"/>
  <c r="D270" i="8" s="1"/>
  <c r="C270" i="8" a="1"/>
  <c r="C270" i="8" s="1"/>
  <c r="B270" i="8"/>
  <c r="Q269" i="8"/>
  <c r="P269" i="8"/>
  <c r="O269" i="8"/>
  <c r="N269" i="8"/>
  <c r="M269" i="8"/>
  <c r="L269" i="8"/>
  <c r="K269" i="8"/>
  <c r="J269" i="8"/>
  <c r="I269" i="8"/>
  <c r="H269" i="8"/>
  <c r="G269" i="8"/>
  <c r="F269" i="8"/>
  <c r="E269" i="8"/>
  <c r="D269" i="8" a="1"/>
  <c r="D269" i="8" s="1"/>
  <c r="C269" i="8" a="1"/>
  <c r="C269" i="8" s="1"/>
  <c r="B269" i="8"/>
  <c r="Q268" i="8"/>
  <c r="P268" i="8"/>
  <c r="O268" i="8"/>
  <c r="N268" i="8"/>
  <c r="M268" i="8"/>
  <c r="L268" i="8"/>
  <c r="K268" i="8"/>
  <c r="J268" i="8"/>
  <c r="I268" i="8"/>
  <c r="H268" i="8"/>
  <c r="G268" i="8"/>
  <c r="F268" i="8"/>
  <c r="E268" i="8"/>
  <c r="D268" i="8" a="1"/>
  <c r="D268" i="8" s="1"/>
  <c r="C268" i="8" a="1"/>
  <c r="C268" i="8" s="1"/>
  <c r="B268" i="8"/>
  <c r="Q267" i="8"/>
  <c r="P267" i="8"/>
  <c r="O267" i="8"/>
  <c r="N267" i="8"/>
  <c r="M267" i="8"/>
  <c r="L267" i="8"/>
  <c r="K267" i="8"/>
  <c r="J267" i="8"/>
  <c r="I267" i="8"/>
  <c r="H267" i="8"/>
  <c r="G267" i="8"/>
  <c r="F267" i="8"/>
  <c r="E267" i="8"/>
  <c r="D267" i="8" a="1"/>
  <c r="D267" i="8" s="1"/>
  <c r="C267" i="8" a="1"/>
  <c r="C267" i="8" s="1"/>
  <c r="B267" i="8"/>
  <c r="Q266" i="8"/>
  <c r="P266" i="8"/>
  <c r="O266" i="8"/>
  <c r="N266" i="8"/>
  <c r="M266" i="8"/>
  <c r="L266" i="8"/>
  <c r="K266" i="8"/>
  <c r="J266" i="8"/>
  <c r="I266" i="8"/>
  <c r="H266" i="8"/>
  <c r="G266" i="8"/>
  <c r="F266" i="8"/>
  <c r="E266" i="8"/>
  <c r="D266" i="8" a="1"/>
  <c r="D266" i="8" s="1"/>
  <c r="C266" i="8" a="1"/>
  <c r="C266" i="8" s="1"/>
  <c r="B266" i="8"/>
  <c r="Q265" i="8"/>
  <c r="P265" i="8"/>
  <c r="O265" i="8"/>
  <c r="N265" i="8"/>
  <c r="M265" i="8"/>
  <c r="L265" i="8"/>
  <c r="K265" i="8"/>
  <c r="J265" i="8"/>
  <c r="I265" i="8"/>
  <c r="H265" i="8"/>
  <c r="G265" i="8"/>
  <c r="F265" i="8"/>
  <c r="E265" i="8"/>
  <c r="D265" i="8" a="1"/>
  <c r="D265" i="8" s="1"/>
  <c r="C265" i="8" a="1"/>
  <c r="C265" i="8" s="1"/>
  <c r="B265" i="8"/>
  <c r="Q264" i="8"/>
  <c r="P264" i="8"/>
  <c r="O264" i="8"/>
  <c r="N264" i="8"/>
  <c r="M264" i="8"/>
  <c r="L264" i="8"/>
  <c r="K264" i="8"/>
  <c r="J264" i="8"/>
  <c r="I264" i="8"/>
  <c r="H264" i="8"/>
  <c r="G264" i="8"/>
  <c r="F264" i="8"/>
  <c r="E264" i="8"/>
  <c r="D264" i="8" a="1"/>
  <c r="D264" i="8" s="1"/>
  <c r="C264" i="8" a="1"/>
  <c r="C264" i="8" s="1"/>
  <c r="B264" i="8"/>
  <c r="Q263" i="8"/>
  <c r="P263" i="8"/>
  <c r="O263" i="8"/>
  <c r="N263" i="8"/>
  <c r="M263" i="8"/>
  <c r="L263" i="8"/>
  <c r="K263" i="8"/>
  <c r="J263" i="8"/>
  <c r="I263" i="8"/>
  <c r="H263" i="8"/>
  <c r="G263" i="8"/>
  <c r="F263" i="8"/>
  <c r="E263" i="8"/>
  <c r="D263" i="8" a="1"/>
  <c r="D263" i="8" s="1"/>
  <c r="C263" i="8" a="1"/>
  <c r="C263" i="8" s="1"/>
  <c r="B263" i="8"/>
  <c r="Q262" i="8"/>
  <c r="P262" i="8"/>
  <c r="O262" i="8"/>
  <c r="N262" i="8"/>
  <c r="M262" i="8"/>
  <c r="L262" i="8"/>
  <c r="K262" i="8"/>
  <c r="J262" i="8"/>
  <c r="I262" i="8"/>
  <c r="H262" i="8"/>
  <c r="G262" i="8"/>
  <c r="F262" i="8"/>
  <c r="E262" i="8"/>
  <c r="D262" i="8" a="1"/>
  <c r="D262" i="8" s="1"/>
  <c r="C262" i="8" a="1"/>
  <c r="C262" i="8" s="1"/>
  <c r="B262" i="8"/>
  <c r="Q261" i="8"/>
  <c r="P261" i="8"/>
  <c r="O261" i="8"/>
  <c r="N261" i="8"/>
  <c r="M261" i="8"/>
  <c r="L261" i="8"/>
  <c r="K261" i="8"/>
  <c r="J261" i="8"/>
  <c r="I261" i="8"/>
  <c r="H261" i="8"/>
  <c r="G261" i="8"/>
  <c r="F261" i="8"/>
  <c r="E261" i="8"/>
  <c r="D261" i="8" a="1"/>
  <c r="D261" i="8" s="1"/>
  <c r="C261" i="8" a="1"/>
  <c r="C261" i="8" s="1"/>
  <c r="B261" i="8"/>
  <c r="Q260" i="8"/>
  <c r="P260" i="8"/>
  <c r="O260" i="8"/>
  <c r="N260" i="8"/>
  <c r="M260" i="8"/>
  <c r="L260" i="8"/>
  <c r="K260" i="8"/>
  <c r="J260" i="8"/>
  <c r="I260" i="8"/>
  <c r="H260" i="8"/>
  <c r="G260" i="8"/>
  <c r="F260" i="8"/>
  <c r="E260" i="8"/>
  <c r="D260" i="8" a="1"/>
  <c r="D260" i="8" s="1"/>
  <c r="C260" i="8" a="1"/>
  <c r="C260" i="8" s="1"/>
  <c r="B260" i="8"/>
  <c r="Q259" i="8"/>
  <c r="P259" i="8"/>
  <c r="O259" i="8"/>
  <c r="N259" i="8"/>
  <c r="M259" i="8"/>
  <c r="L259" i="8"/>
  <c r="K259" i="8"/>
  <c r="J259" i="8"/>
  <c r="I259" i="8"/>
  <c r="H259" i="8"/>
  <c r="G259" i="8"/>
  <c r="F259" i="8"/>
  <c r="E259" i="8"/>
  <c r="D259" i="8" a="1"/>
  <c r="D259" i="8" s="1"/>
  <c r="C259" i="8" a="1"/>
  <c r="C259" i="8" s="1"/>
  <c r="B259" i="8"/>
  <c r="Q258" i="8"/>
  <c r="P258" i="8"/>
  <c r="O258" i="8"/>
  <c r="N258" i="8"/>
  <c r="M258" i="8"/>
  <c r="L258" i="8"/>
  <c r="K258" i="8"/>
  <c r="J258" i="8"/>
  <c r="I258" i="8"/>
  <c r="H258" i="8"/>
  <c r="G258" i="8"/>
  <c r="F258" i="8"/>
  <c r="E258" i="8"/>
  <c r="D258" i="8" a="1"/>
  <c r="D258" i="8" s="1"/>
  <c r="C258" i="8" a="1"/>
  <c r="C258" i="8" s="1"/>
  <c r="B258" i="8"/>
  <c r="Q257" i="8"/>
  <c r="P257" i="8"/>
  <c r="O257" i="8"/>
  <c r="N257" i="8"/>
  <c r="M257" i="8"/>
  <c r="L257" i="8"/>
  <c r="K257" i="8"/>
  <c r="J257" i="8"/>
  <c r="I257" i="8"/>
  <c r="H257" i="8"/>
  <c r="G257" i="8"/>
  <c r="F257" i="8"/>
  <c r="E257" i="8"/>
  <c r="D257" i="8" a="1"/>
  <c r="D257" i="8" s="1"/>
  <c r="C257" i="8" a="1"/>
  <c r="C257" i="8" s="1"/>
  <c r="B257" i="8"/>
  <c r="Q256" i="8"/>
  <c r="P256" i="8"/>
  <c r="O256" i="8"/>
  <c r="N256" i="8"/>
  <c r="M256" i="8"/>
  <c r="L256" i="8"/>
  <c r="K256" i="8"/>
  <c r="J256" i="8"/>
  <c r="I256" i="8"/>
  <c r="H256" i="8"/>
  <c r="G256" i="8"/>
  <c r="F256" i="8"/>
  <c r="E256" i="8"/>
  <c r="D256" i="8" a="1"/>
  <c r="D256" i="8" s="1"/>
  <c r="C256" i="8" a="1"/>
  <c r="C256" i="8" s="1"/>
  <c r="B256" i="8"/>
  <c r="Q255" i="8"/>
  <c r="P255" i="8"/>
  <c r="O255" i="8"/>
  <c r="N255" i="8"/>
  <c r="M255" i="8"/>
  <c r="L255" i="8"/>
  <c r="K255" i="8"/>
  <c r="J255" i="8"/>
  <c r="I255" i="8"/>
  <c r="H255" i="8"/>
  <c r="G255" i="8"/>
  <c r="F255" i="8"/>
  <c r="E255" i="8"/>
  <c r="D255" i="8" a="1"/>
  <c r="D255" i="8" s="1"/>
  <c r="C255" i="8" a="1"/>
  <c r="C255" i="8" s="1"/>
  <c r="B255" i="8"/>
  <c r="Q254" i="8"/>
  <c r="P254" i="8"/>
  <c r="O254" i="8"/>
  <c r="N254" i="8"/>
  <c r="M254" i="8"/>
  <c r="L254" i="8"/>
  <c r="K254" i="8"/>
  <c r="J254" i="8"/>
  <c r="I254" i="8"/>
  <c r="H254" i="8"/>
  <c r="G254" i="8"/>
  <c r="F254" i="8"/>
  <c r="E254" i="8"/>
  <c r="D254" i="8" a="1"/>
  <c r="D254" i="8" s="1"/>
  <c r="C254" i="8" a="1"/>
  <c r="C254" i="8" s="1"/>
  <c r="B254" i="8"/>
  <c r="Q253" i="8"/>
  <c r="P253" i="8"/>
  <c r="O253" i="8"/>
  <c r="N253" i="8"/>
  <c r="M253" i="8"/>
  <c r="L253" i="8"/>
  <c r="K253" i="8"/>
  <c r="J253" i="8"/>
  <c r="I253" i="8"/>
  <c r="H253" i="8"/>
  <c r="G253" i="8"/>
  <c r="F253" i="8"/>
  <c r="E253" i="8"/>
  <c r="D253" i="8" a="1"/>
  <c r="D253" i="8" s="1"/>
  <c r="C253" i="8" a="1"/>
  <c r="C253" i="8" s="1"/>
  <c r="B253" i="8"/>
  <c r="Q252" i="8"/>
  <c r="P252" i="8"/>
  <c r="O252" i="8"/>
  <c r="N252" i="8"/>
  <c r="M252" i="8"/>
  <c r="L252" i="8"/>
  <c r="K252" i="8"/>
  <c r="J252" i="8"/>
  <c r="I252" i="8"/>
  <c r="H252" i="8"/>
  <c r="G252" i="8"/>
  <c r="F252" i="8"/>
  <c r="E252" i="8"/>
  <c r="D252" i="8" a="1"/>
  <c r="D252" i="8" s="1"/>
  <c r="C252" i="8" a="1"/>
  <c r="C252" i="8" s="1"/>
  <c r="B252" i="8"/>
  <c r="Q251" i="8"/>
  <c r="P251" i="8"/>
  <c r="O251" i="8"/>
  <c r="N251" i="8"/>
  <c r="M251" i="8"/>
  <c r="L251" i="8"/>
  <c r="K251" i="8"/>
  <c r="J251" i="8"/>
  <c r="I251" i="8"/>
  <c r="H251" i="8"/>
  <c r="G251" i="8"/>
  <c r="F251" i="8"/>
  <c r="E251" i="8"/>
  <c r="D251" i="8" a="1"/>
  <c r="D251" i="8" s="1"/>
  <c r="C251" i="8" a="1"/>
  <c r="C251" i="8" s="1"/>
  <c r="B251" i="8"/>
  <c r="Q250" i="8"/>
  <c r="P250" i="8"/>
  <c r="O250" i="8"/>
  <c r="N250" i="8"/>
  <c r="M250" i="8"/>
  <c r="L250" i="8"/>
  <c r="K250" i="8"/>
  <c r="J250" i="8"/>
  <c r="I250" i="8"/>
  <c r="H250" i="8"/>
  <c r="G250" i="8"/>
  <c r="F250" i="8"/>
  <c r="E250" i="8"/>
  <c r="D250" i="8" a="1"/>
  <c r="D250" i="8" s="1"/>
  <c r="C250" i="8" a="1"/>
  <c r="C250" i="8" s="1"/>
  <c r="B250" i="8"/>
  <c r="Q249" i="8"/>
  <c r="P249" i="8"/>
  <c r="O249" i="8"/>
  <c r="N249" i="8"/>
  <c r="M249" i="8"/>
  <c r="L249" i="8"/>
  <c r="K249" i="8"/>
  <c r="J249" i="8"/>
  <c r="I249" i="8"/>
  <c r="H249" i="8"/>
  <c r="G249" i="8"/>
  <c r="F249" i="8"/>
  <c r="E249" i="8"/>
  <c r="D249" i="8" a="1"/>
  <c r="D249" i="8" s="1"/>
  <c r="C249" i="8" a="1"/>
  <c r="C249" i="8" s="1"/>
  <c r="B249" i="8"/>
  <c r="Q248" i="8"/>
  <c r="P248" i="8"/>
  <c r="O248" i="8"/>
  <c r="N248" i="8"/>
  <c r="M248" i="8"/>
  <c r="L248" i="8"/>
  <c r="K248" i="8"/>
  <c r="J248" i="8"/>
  <c r="I248" i="8"/>
  <c r="H248" i="8"/>
  <c r="G248" i="8"/>
  <c r="F248" i="8"/>
  <c r="E248" i="8"/>
  <c r="D248" i="8" a="1"/>
  <c r="D248" i="8" s="1"/>
  <c r="C248" i="8" a="1"/>
  <c r="C248" i="8" s="1"/>
  <c r="B248" i="8"/>
  <c r="Q247" i="8"/>
  <c r="P247" i="8"/>
  <c r="O247" i="8"/>
  <c r="N247" i="8"/>
  <c r="M247" i="8"/>
  <c r="L247" i="8"/>
  <c r="K247" i="8"/>
  <c r="J247" i="8"/>
  <c r="I247" i="8"/>
  <c r="H247" i="8"/>
  <c r="G247" i="8"/>
  <c r="F247" i="8"/>
  <c r="E247" i="8"/>
  <c r="D247" i="8" a="1"/>
  <c r="D247" i="8" s="1"/>
  <c r="C247" i="8" a="1"/>
  <c r="C247" i="8" s="1"/>
  <c r="B247" i="8"/>
  <c r="Q246" i="8"/>
  <c r="P246" i="8"/>
  <c r="O246" i="8"/>
  <c r="N246" i="8"/>
  <c r="M246" i="8"/>
  <c r="L246" i="8"/>
  <c r="K246" i="8"/>
  <c r="J246" i="8"/>
  <c r="I246" i="8"/>
  <c r="H246" i="8"/>
  <c r="G246" i="8"/>
  <c r="F246" i="8"/>
  <c r="E246" i="8"/>
  <c r="D246" i="8" a="1"/>
  <c r="D246" i="8" s="1"/>
  <c r="C246" i="8" a="1"/>
  <c r="C246" i="8" s="1"/>
  <c r="B246" i="8"/>
  <c r="Q245" i="8"/>
  <c r="P245" i="8"/>
  <c r="O245" i="8"/>
  <c r="N245" i="8"/>
  <c r="M245" i="8"/>
  <c r="L245" i="8"/>
  <c r="K245" i="8"/>
  <c r="J245" i="8"/>
  <c r="I245" i="8"/>
  <c r="H245" i="8"/>
  <c r="G245" i="8"/>
  <c r="F245" i="8"/>
  <c r="E245" i="8"/>
  <c r="D245" i="8" a="1"/>
  <c r="D245" i="8" s="1"/>
  <c r="C245" i="8" a="1"/>
  <c r="C245" i="8" s="1"/>
  <c r="B245" i="8"/>
  <c r="Q244" i="8"/>
  <c r="P244" i="8"/>
  <c r="O244" i="8"/>
  <c r="N244" i="8"/>
  <c r="M244" i="8"/>
  <c r="L244" i="8"/>
  <c r="K244" i="8"/>
  <c r="J244" i="8"/>
  <c r="I244" i="8"/>
  <c r="H244" i="8"/>
  <c r="G244" i="8"/>
  <c r="F244" i="8"/>
  <c r="E244" i="8"/>
  <c r="D244" i="8" a="1"/>
  <c r="D244" i="8" s="1"/>
  <c r="C244" i="8" a="1"/>
  <c r="C244" i="8" s="1"/>
  <c r="B244" i="8"/>
  <c r="Q243" i="8"/>
  <c r="P243" i="8"/>
  <c r="O243" i="8"/>
  <c r="N243" i="8"/>
  <c r="M243" i="8"/>
  <c r="L243" i="8"/>
  <c r="K243" i="8"/>
  <c r="J243" i="8"/>
  <c r="I243" i="8"/>
  <c r="H243" i="8"/>
  <c r="G243" i="8"/>
  <c r="F243" i="8"/>
  <c r="E243" i="8"/>
  <c r="D243" i="8" a="1"/>
  <c r="D243" i="8" s="1"/>
  <c r="C243" i="8" a="1"/>
  <c r="C243" i="8" s="1"/>
  <c r="B243" i="8"/>
  <c r="Q242" i="8"/>
  <c r="P242" i="8"/>
  <c r="O242" i="8"/>
  <c r="N242" i="8"/>
  <c r="M242" i="8"/>
  <c r="L242" i="8"/>
  <c r="K242" i="8"/>
  <c r="J242" i="8"/>
  <c r="I242" i="8"/>
  <c r="H242" i="8"/>
  <c r="G242" i="8"/>
  <c r="F242" i="8"/>
  <c r="E242" i="8"/>
  <c r="D242" i="8" a="1"/>
  <c r="D242" i="8" s="1"/>
  <c r="C242" i="8" a="1"/>
  <c r="C242" i="8" s="1"/>
  <c r="B242" i="8"/>
  <c r="Q241" i="8"/>
  <c r="P241" i="8"/>
  <c r="O241" i="8"/>
  <c r="N241" i="8"/>
  <c r="M241" i="8"/>
  <c r="L241" i="8"/>
  <c r="K241" i="8"/>
  <c r="J241" i="8"/>
  <c r="I241" i="8"/>
  <c r="H241" i="8"/>
  <c r="G241" i="8"/>
  <c r="F241" i="8"/>
  <c r="E241" i="8"/>
  <c r="D241" i="8" a="1"/>
  <c r="D241" i="8" s="1"/>
  <c r="C241" i="8" a="1"/>
  <c r="C241" i="8" s="1"/>
  <c r="B241" i="8"/>
  <c r="Q240" i="8"/>
  <c r="P240" i="8"/>
  <c r="O240" i="8"/>
  <c r="N240" i="8"/>
  <c r="M240" i="8"/>
  <c r="L240" i="8"/>
  <c r="K240" i="8"/>
  <c r="J240" i="8"/>
  <c r="I240" i="8"/>
  <c r="H240" i="8"/>
  <c r="G240" i="8"/>
  <c r="F240" i="8"/>
  <c r="E240" i="8"/>
  <c r="D240" i="8" a="1"/>
  <c r="D240" i="8" s="1"/>
  <c r="C240" i="8" a="1"/>
  <c r="C240" i="8" s="1"/>
  <c r="B240" i="8"/>
  <c r="Q239" i="8"/>
  <c r="P239" i="8"/>
  <c r="O239" i="8"/>
  <c r="N239" i="8"/>
  <c r="M239" i="8"/>
  <c r="L239" i="8"/>
  <c r="K239" i="8"/>
  <c r="J239" i="8"/>
  <c r="I239" i="8"/>
  <c r="H239" i="8"/>
  <c r="G239" i="8"/>
  <c r="F239" i="8"/>
  <c r="E239" i="8"/>
  <c r="D239" i="8" a="1"/>
  <c r="D239" i="8" s="1"/>
  <c r="C239" i="8" a="1"/>
  <c r="C239" i="8" s="1"/>
  <c r="B239" i="8"/>
  <c r="Q238" i="8"/>
  <c r="P238" i="8"/>
  <c r="O238" i="8"/>
  <c r="N238" i="8"/>
  <c r="M238" i="8"/>
  <c r="L238" i="8"/>
  <c r="K238" i="8"/>
  <c r="J238" i="8"/>
  <c r="I238" i="8"/>
  <c r="H238" i="8"/>
  <c r="G238" i="8"/>
  <c r="F238" i="8"/>
  <c r="E238" i="8"/>
  <c r="D238" i="8" a="1"/>
  <c r="D238" i="8" s="1"/>
  <c r="C238" i="8" a="1"/>
  <c r="C238" i="8" s="1"/>
  <c r="B238" i="8"/>
  <c r="Q237" i="8"/>
  <c r="P237" i="8"/>
  <c r="O237" i="8"/>
  <c r="N237" i="8"/>
  <c r="M237" i="8"/>
  <c r="L237" i="8"/>
  <c r="K237" i="8"/>
  <c r="J237" i="8"/>
  <c r="I237" i="8"/>
  <c r="H237" i="8"/>
  <c r="G237" i="8"/>
  <c r="F237" i="8"/>
  <c r="E237" i="8"/>
  <c r="D237" i="8" a="1"/>
  <c r="D237" i="8" s="1"/>
  <c r="C237" i="8" a="1"/>
  <c r="C237" i="8" s="1"/>
  <c r="B237" i="8"/>
  <c r="Q236" i="8"/>
  <c r="P236" i="8"/>
  <c r="O236" i="8"/>
  <c r="N236" i="8"/>
  <c r="M236" i="8"/>
  <c r="L236" i="8"/>
  <c r="K236" i="8"/>
  <c r="J236" i="8"/>
  <c r="I236" i="8"/>
  <c r="H236" i="8"/>
  <c r="G236" i="8"/>
  <c r="F236" i="8"/>
  <c r="E236" i="8"/>
  <c r="D236" i="8" a="1"/>
  <c r="D236" i="8" s="1"/>
  <c r="C236" i="8" a="1"/>
  <c r="C236" i="8" s="1"/>
  <c r="B236" i="8"/>
  <c r="Q235" i="8"/>
  <c r="P235" i="8"/>
  <c r="O235" i="8"/>
  <c r="N235" i="8"/>
  <c r="M235" i="8"/>
  <c r="L235" i="8"/>
  <c r="K235" i="8"/>
  <c r="J235" i="8"/>
  <c r="I235" i="8"/>
  <c r="H235" i="8"/>
  <c r="G235" i="8"/>
  <c r="F235" i="8"/>
  <c r="E235" i="8"/>
  <c r="D235" i="8" a="1"/>
  <c r="D235" i="8" s="1"/>
  <c r="C235" i="8" a="1"/>
  <c r="C235" i="8" s="1"/>
  <c r="B235" i="8"/>
  <c r="Q234" i="8"/>
  <c r="P234" i="8"/>
  <c r="O234" i="8"/>
  <c r="N234" i="8"/>
  <c r="M234" i="8"/>
  <c r="L234" i="8"/>
  <c r="K234" i="8"/>
  <c r="J234" i="8"/>
  <c r="I234" i="8"/>
  <c r="H234" i="8"/>
  <c r="G234" i="8"/>
  <c r="F234" i="8"/>
  <c r="E234" i="8"/>
  <c r="D234" i="8" a="1"/>
  <c r="D234" i="8" s="1"/>
  <c r="C234" i="8" a="1"/>
  <c r="C234" i="8" s="1"/>
  <c r="B234" i="8"/>
  <c r="Q233" i="8"/>
  <c r="P233" i="8"/>
  <c r="O233" i="8"/>
  <c r="N233" i="8"/>
  <c r="M233" i="8"/>
  <c r="L233" i="8"/>
  <c r="K233" i="8"/>
  <c r="J233" i="8"/>
  <c r="I233" i="8"/>
  <c r="H233" i="8"/>
  <c r="G233" i="8"/>
  <c r="F233" i="8"/>
  <c r="E233" i="8"/>
  <c r="D233" i="8" a="1"/>
  <c r="D233" i="8" s="1"/>
  <c r="C233" i="8" a="1"/>
  <c r="C233" i="8" s="1"/>
  <c r="B233" i="8"/>
  <c r="Q232" i="8"/>
  <c r="P232" i="8"/>
  <c r="O232" i="8"/>
  <c r="N232" i="8"/>
  <c r="M232" i="8"/>
  <c r="L232" i="8"/>
  <c r="K232" i="8"/>
  <c r="J232" i="8"/>
  <c r="I232" i="8"/>
  <c r="H232" i="8"/>
  <c r="G232" i="8"/>
  <c r="F232" i="8"/>
  <c r="E232" i="8"/>
  <c r="D232" i="8" a="1"/>
  <c r="D232" i="8" s="1"/>
  <c r="C232" i="8" a="1"/>
  <c r="C232" i="8" s="1"/>
  <c r="B232" i="8"/>
  <c r="Q231" i="8"/>
  <c r="P231" i="8"/>
  <c r="O231" i="8"/>
  <c r="N231" i="8"/>
  <c r="M231" i="8"/>
  <c r="L231" i="8"/>
  <c r="K231" i="8"/>
  <c r="J231" i="8"/>
  <c r="I231" i="8"/>
  <c r="H231" i="8"/>
  <c r="G231" i="8"/>
  <c r="F231" i="8"/>
  <c r="E231" i="8"/>
  <c r="D231" i="8" a="1"/>
  <c r="D231" i="8" s="1"/>
  <c r="C231" i="8" a="1"/>
  <c r="C231" i="8" s="1"/>
  <c r="B231" i="8"/>
  <c r="Q230" i="8"/>
  <c r="P230" i="8"/>
  <c r="O230" i="8"/>
  <c r="N230" i="8"/>
  <c r="M230" i="8"/>
  <c r="L230" i="8"/>
  <c r="K230" i="8"/>
  <c r="J230" i="8"/>
  <c r="I230" i="8"/>
  <c r="H230" i="8"/>
  <c r="G230" i="8"/>
  <c r="F230" i="8"/>
  <c r="E230" i="8"/>
  <c r="D230" i="8" a="1"/>
  <c r="D230" i="8" s="1"/>
  <c r="C230" i="8" a="1"/>
  <c r="C230" i="8" s="1"/>
  <c r="B230" i="8"/>
  <c r="Q229" i="8"/>
  <c r="P229" i="8"/>
  <c r="O229" i="8"/>
  <c r="N229" i="8"/>
  <c r="M229" i="8"/>
  <c r="L229" i="8"/>
  <c r="K229" i="8"/>
  <c r="J229" i="8"/>
  <c r="I229" i="8"/>
  <c r="H229" i="8"/>
  <c r="G229" i="8"/>
  <c r="F229" i="8"/>
  <c r="E229" i="8"/>
  <c r="D229" i="8" a="1"/>
  <c r="D229" i="8" s="1"/>
  <c r="C229" i="8" a="1"/>
  <c r="C229" i="8" s="1"/>
  <c r="B229" i="8"/>
  <c r="Q228" i="8"/>
  <c r="P228" i="8"/>
  <c r="O228" i="8"/>
  <c r="N228" i="8"/>
  <c r="M228" i="8"/>
  <c r="L228" i="8"/>
  <c r="K228" i="8"/>
  <c r="J228" i="8"/>
  <c r="I228" i="8"/>
  <c r="H228" i="8"/>
  <c r="G228" i="8"/>
  <c r="F228" i="8"/>
  <c r="E228" i="8"/>
  <c r="D228" i="8" a="1"/>
  <c r="D228" i="8" s="1"/>
  <c r="C228" i="8" a="1"/>
  <c r="C228" i="8" s="1"/>
  <c r="B228" i="8"/>
  <c r="Q227" i="8"/>
  <c r="P227" i="8"/>
  <c r="O227" i="8"/>
  <c r="N227" i="8"/>
  <c r="M227" i="8"/>
  <c r="L227" i="8"/>
  <c r="K227" i="8"/>
  <c r="J227" i="8"/>
  <c r="I227" i="8"/>
  <c r="H227" i="8"/>
  <c r="G227" i="8"/>
  <c r="F227" i="8"/>
  <c r="E227" i="8"/>
  <c r="D227" i="8" a="1"/>
  <c r="D227" i="8" s="1"/>
  <c r="C227" i="8" a="1"/>
  <c r="C227" i="8" s="1"/>
  <c r="B227" i="8"/>
  <c r="Q226" i="8"/>
  <c r="P226" i="8"/>
  <c r="O226" i="8"/>
  <c r="N226" i="8"/>
  <c r="M226" i="8"/>
  <c r="L226" i="8"/>
  <c r="K226" i="8"/>
  <c r="J226" i="8"/>
  <c r="I226" i="8"/>
  <c r="H226" i="8"/>
  <c r="G226" i="8"/>
  <c r="F226" i="8"/>
  <c r="E226" i="8"/>
  <c r="D226" i="8" a="1"/>
  <c r="D226" i="8" s="1"/>
  <c r="C226" i="8" a="1"/>
  <c r="C226" i="8" s="1"/>
  <c r="B226" i="8"/>
  <c r="Q225" i="8"/>
  <c r="P225" i="8"/>
  <c r="O225" i="8"/>
  <c r="N225" i="8"/>
  <c r="M225" i="8"/>
  <c r="L225" i="8"/>
  <c r="K225" i="8"/>
  <c r="J225" i="8"/>
  <c r="I225" i="8"/>
  <c r="H225" i="8"/>
  <c r="G225" i="8"/>
  <c r="F225" i="8"/>
  <c r="E225" i="8"/>
  <c r="D225" i="8" a="1"/>
  <c r="D225" i="8" s="1"/>
  <c r="C225" i="8" a="1"/>
  <c r="C225" i="8" s="1"/>
  <c r="B225" i="8"/>
  <c r="Q224" i="8"/>
  <c r="P224" i="8"/>
  <c r="O224" i="8"/>
  <c r="N224" i="8"/>
  <c r="M224" i="8"/>
  <c r="L224" i="8"/>
  <c r="K224" i="8"/>
  <c r="J224" i="8"/>
  <c r="I224" i="8"/>
  <c r="H224" i="8"/>
  <c r="G224" i="8"/>
  <c r="F224" i="8"/>
  <c r="E224" i="8"/>
  <c r="D224" i="8" a="1"/>
  <c r="D224" i="8" s="1"/>
  <c r="C224" i="8" a="1"/>
  <c r="C224" i="8" s="1"/>
  <c r="B224" i="8"/>
  <c r="Q223" i="8"/>
  <c r="P223" i="8"/>
  <c r="O223" i="8"/>
  <c r="N223" i="8"/>
  <c r="M223" i="8"/>
  <c r="L223" i="8"/>
  <c r="K223" i="8"/>
  <c r="J223" i="8"/>
  <c r="I223" i="8"/>
  <c r="H223" i="8"/>
  <c r="G223" i="8"/>
  <c r="F223" i="8"/>
  <c r="E223" i="8"/>
  <c r="D223" i="8" a="1"/>
  <c r="D223" i="8" s="1"/>
  <c r="C223" i="8" a="1"/>
  <c r="C223" i="8" s="1"/>
  <c r="B223" i="8"/>
  <c r="Q222" i="8"/>
  <c r="P222" i="8"/>
  <c r="O222" i="8"/>
  <c r="N222" i="8"/>
  <c r="M222" i="8"/>
  <c r="L222" i="8"/>
  <c r="K222" i="8"/>
  <c r="J222" i="8"/>
  <c r="I222" i="8"/>
  <c r="H222" i="8"/>
  <c r="G222" i="8"/>
  <c r="F222" i="8"/>
  <c r="E222" i="8"/>
  <c r="D222" i="8" a="1"/>
  <c r="D222" i="8" s="1"/>
  <c r="C222" i="8" a="1"/>
  <c r="C222" i="8" s="1"/>
  <c r="B222" i="8"/>
  <c r="Q221" i="8"/>
  <c r="P221" i="8"/>
  <c r="O221" i="8"/>
  <c r="N221" i="8"/>
  <c r="M221" i="8"/>
  <c r="L221" i="8"/>
  <c r="K221" i="8"/>
  <c r="J221" i="8"/>
  <c r="I221" i="8"/>
  <c r="H221" i="8"/>
  <c r="G221" i="8"/>
  <c r="F221" i="8"/>
  <c r="E221" i="8"/>
  <c r="D221" i="8" a="1"/>
  <c r="D221" i="8" s="1"/>
  <c r="C221" i="8" a="1"/>
  <c r="C221" i="8" s="1"/>
  <c r="B221" i="8"/>
  <c r="Q220" i="8"/>
  <c r="P220" i="8"/>
  <c r="O220" i="8"/>
  <c r="N220" i="8"/>
  <c r="M220" i="8"/>
  <c r="L220" i="8"/>
  <c r="K220" i="8"/>
  <c r="J220" i="8"/>
  <c r="I220" i="8"/>
  <c r="H220" i="8"/>
  <c r="G220" i="8"/>
  <c r="F220" i="8"/>
  <c r="E220" i="8"/>
  <c r="D220" i="8" a="1"/>
  <c r="D220" i="8" s="1"/>
  <c r="C220" i="8" a="1"/>
  <c r="C220" i="8" s="1"/>
  <c r="B220" i="8"/>
  <c r="Q219" i="8"/>
  <c r="P219" i="8"/>
  <c r="O219" i="8"/>
  <c r="N219" i="8"/>
  <c r="M219" i="8"/>
  <c r="L219" i="8"/>
  <c r="K219" i="8"/>
  <c r="J219" i="8"/>
  <c r="I219" i="8"/>
  <c r="H219" i="8"/>
  <c r="G219" i="8"/>
  <c r="F219" i="8"/>
  <c r="E219" i="8"/>
  <c r="D219" i="8" a="1"/>
  <c r="D219" i="8" s="1"/>
  <c r="C219" i="8" a="1"/>
  <c r="C219" i="8" s="1"/>
  <c r="B219" i="8"/>
  <c r="Q218" i="8"/>
  <c r="P218" i="8"/>
  <c r="O218" i="8"/>
  <c r="N218" i="8"/>
  <c r="M218" i="8"/>
  <c r="L218" i="8"/>
  <c r="K218" i="8"/>
  <c r="J218" i="8"/>
  <c r="I218" i="8"/>
  <c r="H218" i="8"/>
  <c r="G218" i="8"/>
  <c r="F218" i="8"/>
  <c r="E218" i="8"/>
  <c r="D218" i="8" a="1"/>
  <c r="D218" i="8" s="1"/>
  <c r="C218" i="8" a="1"/>
  <c r="C218" i="8" s="1"/>
  <c r="B218" i="8"/>
  <c r="Q217" i="8"/>
  <c r="P217" i="8"/>
  <c r="O217" i="8"/>
  <c r="N217" i="8"/>
  <c r="M217" i="8"/>
  <c r="L217" i="8"/>
  <c r="K217" i="8"/>
  <c r="J217" i="8"/>
  <c r="I217" i="8"/>
  <c r="H217" i="8"/>
  <c r="G217" i="8"/>
  <c r="F217" i="8"/>
  <c r="E217" i="8"/>
  <c r="D217" i="8" a="1"/>
  <c r="D217" i="8" s="1"/>
  <c r="C217" i="8" a="1"/>
  <c r="C217" i="8" s="1"/>
  <c r="B217" i="8"/>
  <c r="Q216" i="8"/>
  <c r="P216" i="8"/>
  <c r="O216" i="8"/>
  <c r="N216" i="8"/>
  <c r="M216" i="8"/>
  <c r="L216" i="8"/>
  <c r="K216" i="8"/>
  <c r="J216" i="8"/>
  <c r="I216" i="8"/>
  <c r="H216" i="8"/>
  <c r="G216" i="8"/>
  <c r="F216" i="8"/>
  <c r="E216" i="8"/>
  <c r="D216" i="8" a="1"/>
  <c r="D216" i="8" s="1"/>
  <c r="C216" i="8" a="1"/>
  <c r="C216" i="8" s="1"/>
  <c r="B216" i="8"/>
  <c r="Q215" i="8"/>
  <c r="P215" i="8"/>
  <c r="O215" i="8"/>
  <c r="N215" i="8"/>
  <c r="M215" i="8"/>
  <c r="L215" i="8"/>
  <c r="K215" i="8"/>
  <c r="J215" i="8"/>
  <c r="I215" i="8"/>
  <c r="H215" i="8"/>
  <c r="G215" i="8"/>
  <c r="F215" i="8"/>
  <c r="E215" i="8"/>
  <c r="D215" i="8" a="1"/>
  <c r="D215" i="8" s="1"/>
  <c r="C215" i="8" a="1"/>
  <c r="C215" i="8" s="1"/>
  <c r="B215" i="8"/>
  <c r="Q214" i="8"/>
  <c r="P214" i="8"/>
  <c r="O214" i="8"/>
  <c r="N214" i="8"/>
  <c r="M214" i="8"/>
  <c r="L214" i="8"/>
  <c r="K214" i="8"/>
  <c r="J214" i="8"/>
  <c r="I214" i="8"/>
  <c r="H214" i="8"/>
  <c r="G214" i="8"/>
  <c r="F214" i="8"/>
  <c r="E214" i="8"/>
  <c r="D214" i="8" a="1"/>
  <c r="D214" i="8" s="1"/>
  <c r="C214" i="8" a="1"/>
  <c r="C214" i="8" s="1"/>
  <c r="B214" i="8"/>
  <c r="Q213" i="8"/>
  <c r="P213" i="8"/>
  <c r="O213" i="8"/>
  <c r="N213" i="8"/>
  <c r="M213" i="8"/>
  <c r="L213" i="8"/>
  <c r="K213" i="8"/>
  <c r="J213" i="8"/>
  <c r="I213" i="8"/>
  <c r="H213" i="8"/>
  <c r="G213" i="8"/>
  <c r="F213" i="8"/>
  <c r="E213" i="8"/>
  <c r="D213" i="8" a="1"/>
  <c r="D213" i="8" s="1"/>
  <c r="C213" i="8" a="1"/>
  <c r="C213" i="8" s="1"/>
  <c r="B213" i="8"/>
  <c r="Q212" i="8"/>
  <c r="P212" i="8"/>
  <c r="O212" i="8"/>
  <c r="N212" i="8"/>
  <c r="M212" i="8"/>
  <c r="L212" i="8"/>
  <c r="K212" i="8"/>
  <c r="J212" i="8"/>
  <c r="I212" i="8"/>
  <c r="H212" i="8"/>
  <c r="G212" i="8"/>
  <c r="F212" i="8"/>
  <c r="E212" i="8"/>
  <c r="D212" i="8" a="1"/>
  <c r="D212" i="8" s="1"/>
  <c r="C212" i="8" a="1"/>
  <c r="C212" i="8" s="1"/>
  <c r="B212" i="8"/>
  <c r="Q211" i="8"/>
  <c r="P211" i="8"/>
  <c r="O211" i="8"/>
  <c r="N211" i="8"/>
  <c r="M211" i="8"/>
  <c r="L211" i="8"/>
  <c r="K211" i="8"/>
  <c r="J211" i="8"/>
  <c r="I211" i="8"/>
  <c r="H211" i="8"/>
  <c r="G211" i="8"/>
  <c r="F211" i="8"/>
  <c r="E211" i="8"/>
  <c r="D211" i="8" a="1"/>
  <c r="D211" i="8" s="1"/>
  <c r="C211" i="8" a="1"/>
  <c r="C211" i="8" s="1"/>
  <c r="B211" i="8"/>
  <c r="Q210" i="8"/>
  <c r="P210" i="8"/>
  <c r="O210" i="8"/>
  <c r="N210" i="8"/>
  <c r="M210" i="8"/>
  <c r="L210" i="8"/>
  <c r="K210" i="8"/>
  <c r="J210" i="8"/>
  <c r="I210" i="8"/>
  <c r="H210" i="8"/>
  <c r="G210" i="8"/>
  <c r="F210" i="8"/>
  <c r="E210" i="8"/>
  <c r="D210" i="8" a="1"/>
  <c r="D210" i="8" s="1"/>
  <c r="C210" i="8" a="1"/>
  <c r="C210" i="8" s="1"/>
  <c r="B210" i="8"/>
  <c r="Q209" i="8"/>
  <c r="P209" i="8"/>
  <c r="O209" i="8"/>
  <c r="N209" i="8"/>
  <c r="M209" i="8"/>
  <c r="L209" i="8"/>
  <c r="K209" i="8"/>
  <c r="J209" i="8"/>
  <c r="I209" i="8"/>
  <c r="H209" i="8"/>
  <c r="G209" i="8"/>
  <c r="F209" i="8"/>
  <c r="E209" i="8"/>
  <c r="D209" i="8" a="1"/>
  <c r="D209" i="8" s="1"/>
  <c r="C209" i="8" a="1"/>
  <c r="C209" i="8" s="1"/>
  <c r="B209" i="8"/>
  <c r="Q208" i="8"/>
  <c r="P208" i="8"/>
  <c r="O208" i="8"/>
  <c r="N208" i="8"/>
  <c r="M208" i="8"/>
  <c r="L208" i="8"/>
  <c r="K208" i="8"/>
  <c r="J208" i="8"/>
  <c r="I208" i="8"/>
  <c r="H208" i="8"/>
  <c r="G208" i="8"/>
  <c r="F208" i="8"/>
  <c r="E208" i="8"/>
  <c r="D208" i="8" a="1"/>
  <c r="D208" i="8" s="1"/>
  <c r="C208" i="8" a="1"/>
  <c r="C208" i="8" s="1"/>
  <c r="B208" i="8"/>
  <c r="Q207" i="8"/>
  <c r="P207" i="8"/>
  <c r="O207" i="8"/>
  <c r="N207" i="8"/>
  <c r="M207" i="8"/>
  <c r="L207" i="8"/>
  <c r="K207" i="8"/>
  <c r="J207" i="8"/>
  <c r="I207" i="8"/>
  <c r="H207" i="8"/>
  <c r="G207" i="8"/>
  <c r="F207" i="8"/>
  <c r="E207" i="8"/>
  <c r="D207" i="8" a="1"/>
  <c r="D207" i="8" s="1"/>
  <c r="C207" i="8" a="1"/>
  <c r="C207" i="8" s="1"/>
  <c r="B207" i="8"/>
  <c r="Q206" i="8"/>
  <c r="P206" i="8"/>
  <c r="O206" i="8"/>
  <c r="N206" i="8"/>
  <c r="M206" i="8"/>
  <c r="L206" i="8"/>
  <c r="K206" i="8"/>
  <c r="J206" i="8"/>
  <c r="I206" i="8"/>
  <c r="H206" i="8"/>
  <c r="G206" i="8"/>
  <c r="F206" i="8"/>
  <c r="E206" i="8"/>
  <c r="D206" i="8" a="1"/>
  <c r="D206" i="8" s="1"/>
  <c r="C206" i="8" a="1"/>
  <c r="C206" i="8" s="1"/>
  <c r="B206" i="8"/>
  <c r="Q205" i="8"/>
  <c r="P205" i="8"/>
  <c r="O205" i="8"/>
  <c r="N205" i="8"/>
  <c r="M205" i="8"/>
  <c r="L205" i="8"/>
  <c r="K205" i="8"/>
  <c r="J205" i="8"/>
  <c r="I205" i="8"/>
  <c r="H205" i="8"/>
  <c r="G205" i="8"/>
  <c r="F205" i="8"/>
  <c r="E205" i="8"/>
  <c r="D205" i="8" a="1"/>
  <c r="D205" i="8" s="1"/>
  <c r="C205" i="8" a="1"/>
  <c r="C205" i="8" s="1"/>
  <c r="B205" i="8"/>
  <c r="Q204" i="8"/>
  <c r="P204" i="8"/>
  <c r="O204" i="8"/>
  <c r="N204" i="8"/>
  <c r="M204" i="8"/>
  <c r="L204" i="8"/>
  <c r="K204" i="8"/>
  <c r="J204" i="8"/>
  <c r="I204" i="8"/>
  <c r="H204" i="8"/>
  <c r="G204" i="8"/>
  <c r="F204" i="8"/>
  <c r="E204" i="8"/>
  <c r="D204" i="8" a="1"/>
  <c r="D204" i="8" s="1"/>
  <c r="C204" i="8" a="1"/>
  <c r="C204" i="8" s="1"/>
  <c r="B204" i="8"/>
  <c r="Q203" i="8"/>
  <c r="P203" i="8"/>
  <c r="O203" i="8"/>
  <c r="N203" i="8"/>
  <c r="M203" i="8"/>
  <c r="L203" i="8"/>
  <c r="K203" i="8"/>
  <c r="J203" i="8"/>
  <c r="I203" i="8"/>
  <c r="H203" i="8"/>
  <c r="G203" i="8"/>
  <c r="F203" i="8"/>
  <c r="E203" i="8"/>
  <c r="D203" i="8" a="1"/>
  <c r="D203" i="8" s="1"/>
  <c r="C203" i="8" a="1"/>
  <c r="C203" i="8" s="1"/>
  <c r="B203" i="8"/>
  <c r="Q202" i="8"/>
  <c r="P202" i="8"/>
  <c r="O202" i="8"/>
  <c r="N202" i="8"/>
  <c r="M202" i="8"/>
  <c r="L202" i="8"/>
  <c r="K202" i="8"/>
  <c r="J202" i="8"/>
  <c r="I202" i="8"/>
  <c r="H202" i="8"/>
  <c r="G202" i="8"/>
  <c r="F202" i="8"/>
  <c r="E202" i="8"/>
  <c r="D202" i="8" a="1"/>
  <c r="D202" i="8" s="1"/>
  <c r="C202" i="8" a="1"/>
  <c r="C202" i="8" s="1"/>
  <c r="B202" i="8"/>
  <c r="Q201" i="8"/>
  <c r="P201" i="8"/>
  <c r="O201" i="8"/>
  <c r="N201" i="8"/>
  <c r="M201" i="8"/>
  <c r="L201" i="8"/>
  <c r="K201" i="8"/>
  <c r="J201" i="8"/>
  <c r="I201" i="8"/>
  <c r="H201" i="8"/>
  <c r="G201" i="8"/>
  <c r="F201" i="8"/>
  <c r="E201" i="8"/>
  <c r="D201" i="8" a="1"/>
  <c r="D201" i="8" s="1"/>
  <c r="C201" i="8" a="1"/>
  <c r="C201" i="8" s="1"/>
  <c r="B201" i="8"/>
  <c r="Q200" i="8"/>
  <c r="P200" i="8"/>
  <c r="O200" i="8"/>
  <c r="N200" i="8"/>
  <c r="M200" i="8"/>
  <c r="L200" i="8"/>
  <c r="K200" i="8"/>
  <c r="J200" i="8"/>
  <c r="I200" i="8"/>
  <c r="H200" i="8"/>
  <c r="G200" i="8"/>
  <c r="F200" i="8"/>
  <c r="E200" i="8"/>
  <c r="D200" i="8" a="1"/>
  <c r="D200" i="8" s="1"/>
  <c r="C200" i="8" a="1"/>
  <c r="C200" i="8" s="1"/>
  <c r="B200" i="8"/>
  <c r="Q199" i="8"/>
  <c r="P199" i="8"/>
  <c r="O199" i="8"/>
  <c r="N199" i="8"/>
  <c r="M199" i="8"/>
  <c r="L199" i="8"/>
  <c r="K199" i="8"/>
  <c r="J199" i="8"/>
  <c r="I199" i="8"/>
  <c r="H199" i="8"/>
  <c r="G199" i="8"/>
  <c r="F199" i="8"/>
  <c r="E199" i="8"/>
  <c r="D199" i="8" a="1"/>
  <c r="D199" i="8" s="1"/>
  <c r="C199" i="8" a="1"/>
  <c r="C199" i="8" s="1"/>
  <c r="B199" i="8"/>
  <c r="Q198" i="8"/>
  <c r="P198" i="8"/>
  <c r="O198" i="8"/>
  <c r="N198" i="8"/>
  <c r="M198" i="8"/>
  <c r="L198" i="8"/>
  <c r="K198" i="8"/>
  <c r="J198" i="8"/>
  <c r="I198" i="8"/>
  <c r="H198" i="8"/>
  <c r="G198" i="8"/>
  <c r="F198" i="8"/>
  <c r="E198" i="8"/>
  <c r="D198" i="8" a="1"/>
  <c r="D198" i="8" s="1"/>
  <c r="C198" i="8" a="1"/>
  <c r="C198" i="8" s="1"/>
  <c r="B198" i="8"/>
  <c r="Q197" i="8"/>
  <c r="P197" i="8"/>
  <c r="O197" i="8"/>
  <c r="N197" i="8"/>
  <c r="M197" i="8"/>
  <c r="L197" i="8"/>
  <c r="K197" i="8"/>
  <c r="J197" i="8"/>
  <c r="I197" i="8"/>
  <c r="H197" i="8"/>
  <c r="G197" i="8"/>
  <c r="F197" i="8"/>
  <c r="E197" i="8"/>
  <c r="D197" i="8" a="1"/>
  <c r="D197" i="8" s="1"/>
  <c r="C197" i="8" a="1"/>
  <c r="C197" i="8" s="1"/>
  <c r="B197" i="8"/>
  <c r="Q196" i="8"/>
  <c r="P196" i="8"/>
  <c r="O196" i="8"/>
  <c r="N196" i="8"/>
  <c r="M196" i="8"/>
  <c r="L196" i="8"/>
  <c r="K196" i="8"/>
  <c r="J196" i="8"/>
  <c r="I196" i="8"/>
  <c r="H196" i="8"/>
  <c r="G196" i="8"/>
  <c r="F196" i="8"/>
  <c r="E196" i="8"/>
  <c r="D196" i="8" a="1"/>
  <c r="D196" i="8" s="1"/>
  <c r="C196" i="8" a="1"/>
  <c r="C196" i="8" s="1"/>
  <c r="B196" i="8"/>
  <c r="Q195" i="8"/>
  <c r="P195" i="8"/>
  <c r="O195" i="8"/>
  <c r="N195" i="8"/>
  <c r="M195" i="8"/>
  <c r="L195" i="8"/>
  <c r="K195" i="8"/>
  <c r="J195" i="8"/>
  <c r="I195" i="8"/>
  <c r="H195" i="8"/>
  <c r="G195" i="8"/>
  <c r="F195" i="8"/>
  <c r="E195" i="8"/>
  <c r="D195" i="8" a="1"/>
  <c r="D195" i="8" s="1"/>
  <c r="C195" i="8" a="1"/>
  <c r="C195" i="8" s="1"/>
  <c r="B195" i="8"/>
  <c r="Q194" i="8"/>
  <c r="P194" i="8"/>
  <c r="O194" i="8"/>
  <c r="N194" i="8"/>
  <c r="M194" i="8"/>
  <c r="L194" i="8"/>
  <c r="K194" i="8"/>
  <c r="J194" i="8"/>
  <c r="I194" i="8"/>
  <c r="H194" i="8"/>
  <c r="G194" i="8"/>
  <c r="F194" i="8"/>
  <c r="E194" i="8"/>
  <c r="D194" i="8" a="1"/>
  <c r="D194" i="8" s="1"/>
  <c r="C194" i="8" a="1"/>
  <c r="C194" i="8" s="1"/>
  <c r="B194" i="8"/>
  <c r="Q193" i="8"/>
  <c r="P193" i="8"/>
  <c r="O193" i="8"/>
  <c r="N193" i="8"/>
  <c r="M193" i="8"/>
  <c r="L193" i="8"/>
  <c r="K193" i="8"/>
  <c r="J193" i="8"/>
  <c r="I193" i="8"/>
  <c r="H193" i="8"/>
  <c r="G193" i="8"/>
  <c r="F193" i="8"/>
  <c r="E193" i="8"/>
  <c r="D193" i="8" a="1"/>
  <c r="D193" i="8" s="1"/>
  <c r="C193" i="8" a="1"/>
  <c r="C193" i="8" s="1"/>
  <c r="B193" i="8"/>
  <c r="Q192" i="8"/>
  <c r="P192" i="8"/>
  <c r="O192" i="8"/>
  <c r="N192" i="8"/>
  <c r="M192" i="8"/>
  <c r="L192" i="8"/>
  <c r="K192" i="8"/>
  <c r="J192" i="8"/>
  <c r="I192" i="8"/>
  <c r="H192" i="8"/>
  <c r="G192" i="8"/>
  <c r="F192" i="8"/>
  <c r="E192" i="8"/>
  <c r="D192" i="8" a="1"/>
  <c r="D192" i="8" s="1"/>
  <c r="C192" i="8" a="1"/>
  <c r="C192" i="8" s="1"/>
  <c r="B192" i="8"/>
  <c r="Q191" i="8"/>
  <c r="P191" i="8"/>
  <c r="O191" i="8"/>
  <c r="N191" i="8"/>
  <c r="M191" i="8"/>
  <c r="L191" i="8"/>
  <c r="K191" i="8"/>
  <c r="J191" i="8"/>
  <c r="I191" i="8"/>
  <c r="H191" i="8"/>
  <c r="G191" i="8"/>
  <c r="F191" i="8"/>
  <c r="E191" i="8"/>
  <c r="D191" i="8" a="1"/>
  <c r="D191" i="8" s="1"/>
  <c r="C191" i="8" a="1"/>
  <c r="C191" i="8" s="1"/>
  <c r="B191" i="8"/>
  <c r="Q190" i="8"/>
  <c r="P190" i="8"/>
  <c r="O190" i="8"/>
  <c r="N190" i="8"/>
  <c r="M190" i="8"/>
  <c r="L190" i="8"/>
  <c r="K190" i="8"/>
  <c r="J190" i="8"/>
  <c r="I190" i="8"/>
  <c r="H190" i="8"/>
  <c r="G190" i="8"/>
  <c r="F190" i="8"/>
  <c r="E190" i="8"/>
  <c r="D190" i="8" a="1"/>
  <c r="D190" i="8" s="1"/>
  <c r="C190" i="8" a="1"/>
  <c r="C190" i="8" s="1"/>
  <c r="B190" i="8"/>
  <c r="Q189" i="8"/>
  <c r="P189" i="8"/>
  <c r="O189" i="8"/>
  <c r="N189" i="8"/>
  <c r="M189" i="8"/>
  <c r="L189" i="8"/>
  <c r="K189" i="8"/>
  <c r="J189" i="8"/>
  <c r="I189" i="8"/>
  <c r="H189" i="8"/>
  <c r="G189" i="8"/>
  <c r="F189" i="8"/>
  <c r="E189" i="8"/>
  <c r="D189" i="8" a="1"/>
  <c r="D189" i="8" s="1"/>
  <c r="C189" i="8" a="1"/>
  <c r="C189" i="8" s="1"/>
  <c r="B189" i="8"/>
  <c r="Q188" i="8"/>
  <c r="P188" i="8"/>
  <c r="O188" i="8"/>
  <c r="N188" i="8"/>
  <c r="M188" i="8"/>
  <c r="L188" i="8"/>
  <c r="K188" i="8"/>
  <c r="J188" i="8"/>
  <c r="I188" i="8"/>
  <c r="H188" i="8"/>
  <c r="G188" i="8"/>
  <c r="F188" i="8"/>
  <c r="E188" i="8"/>
  <c r="D188" i="8" a="1"/>
  <c r="D188" i="8" s="1"/>
  <c r="C188" i="8" a="1"/>
  <c r="C188" i="8" s="1"/>
  <c r="B188" i="8"/>
  <c r="Q187" i="8"/>
  <c r="P187" i="8"/>
  <c r="O187" i="8"/>
  <c r="N187" i="8"/>
  <c r="M187" i="8"/>
  <c r="L187" i="8"/>
  <c r="K187" i="8"/>
  <c r="J187" i="8"/>
  <c r="I187" i="8"/>
  <c r="H187" i="8"/>
  <c r="G187" i="8"/>
  <c r="F187" i="8"/>
  <c r="E187" i="8"/>
  <c r="D187" i="8" a="1"/>
  <c r="D187" i="8" s="1"/>
  <c r="C187" i="8" a="1"/>
  <c r="C187" i="8" s="1"/>
  <c r="B187" i="8"/>
  <c r="Q186" i="8"/>
  <c r="P186" i="8"/>
  <c r="O186" i="8"/>
  <c r="N186" i="8"/>
  <c r="M186" i="8"/>
  <c r="L186" i="8"/>
  <c r="K186" i="8"/>
  <c r="J186" i="8"/>
  <c r="I186" i="8"/>
  <c r="H186" i="8"/>
  <c r="G186" i="8"/>
  <c r="F186" i="8"/>
  <c r="E186" i="8"/>
  <c r="D186" i="8" a="1"/>
  <c r="D186" i="8" s="1"/>
  <c r="C186" i="8" a="1"/>
  <c r="C186" i="8" s="1"/>
  <c r="B186" i="8"/>
  <c r="Q185" i="8"/>
  <c r="P185" i="8"/>
  <c r="O185" i="8"/>
  <c r="N185" i="8"/>
  <c r="M185" i="8"/>
  <c r="L185" i="8"/>
  <c r="K185" i="8"/>
  <c r="J185" i="8"/>
  <c r="I185" i="8"/>
  <c r="H185" i="8"/>
  <c r="G185" i="8"/>
  <c r="F185" i="8"/>
  <c r="E185" i="8"/>
  <c r="D185" i="8" a="1"/>
  <c r="D185" i="8" s="1"/>
  <c r="C185" i="8" a="1"/>
  <c r="C185" i="8" s="1"/>
  <c r="B185" i="8"/>
  <c r="Q184" i="8"/>
  <c r="P184" i="8"/>
  <c r="O184" i="8"/>
  <c r="N184" i="8"/>
  <c r="M184" i="8"/>
  <c r="L184" i="8"/>
  <c r="K184" i="8"/>
  <c r="J184" i="8"/>
  <c r="I184" i="8"/>
  <c r="H184" i="8"/>
  <c r="G184" i="8"/>
  <c r="F184" i="8"/>
  <c r="E184" i="8"/>
  <c r="D184" i="8" a="1"/>
  <c r="D184" i="8" s="1"/>
  <c r="C184" i="8" a="1"/>
  <c r="C184" i="8" s="1"/>
  <c r="B184" i="8"/>
  <c r="Q183" i="8"/>
  <c r="P183" i="8"/>
  <c r="O183" i="8"/>
  <c r="N183" i="8"/>
  <c r="M183" i="8"/>
  <c r="L183" i="8"/>
  <c r="K183" i="8"/>
  <c r="J183" i="8"/>
  <c r="I183" i="8"/>
  <c r="H183" i="8"/>
  <c r="G183" i="8"/>
  <c r="F183" i="8"/>
  <c r="E183" i="8"/>
  <c r="D183" i="8" a="1"/>
  <c r="D183" i="8" s="1"/>
  <c r="C183" i="8" a="1"/>
  <c r="C183" i="8" s="1"/>
  <c r="B183" i="8"/>
  <c r="Q182" i="8"/>
  <c r="P182" i="8"/>
  <c r="O182" i="8"/>
  <c r="N182" i="8"/>
  <c r="M182" i="8"/>
  <c r="L182" i="8"/>
  <c r="K182" i="8"/>
  <c r="J182" i="8"/>
  <c r="I182" i="8"/>
  <c r="H182" i="8"/>
  <c r="G182" i="8"/>
  <c r="F182" i="8"/>
  <c r="E182" i="8"/>
  <c r="D182" i="8" a="1"/>
  <c r="D182" i="8" s="1"/>
  <c r="C182" i="8" a="1"/>
  <c r="C182" i="8" s="1"/>
  <c r="B182" i="8"/>
  <c r="Q181" i="8"/>
  <c r="P181" i="8"/>
  <c r="O181" i="8"/>
  <c r="N181" i="8"/>
  <c r="M181" i="8"/>
  <c r="L181" i="8"/>
  <c r="K181" i="8"/>
  <c r="J181" i="8"/>
  <c r="I181" i="8"/>
  <c r="H181" i="8"/>
  <c r="G181" i="8"/>
  <c r="F181" i="8"/>
  <c r="E181" i="8"/>
  <c r="D181" i="8" a="1"/>
  <c r="D181" i="8" s="1"/>
  <c r="C181" i="8" a="1"/>
  <c r="C181" i="8" s="1"/>
  <c r="B181" i="8"/>
  <c r="Q180" i="8"/>
  <c r="P180" i="8"/>
  <c r="O180" i="8"/>
  <c r="N180" i="8"/>
  <c r="M180" i="8"/>
  <c r="L180" i="8"/>
  <c r="K180" i="8"/>
  <c r="J180" i="8"/>
  <c r="I180" i="8"/>
  <c r="H180" i="8"/>
  <c r="G180" i="8"/>
  <c r="F180" i="8"/>
  <c r="E180" i="8"/>
  <c r="D180" i="8" a="1"/>
  <c r="D180" i="8" s="1"/>
  <c r="C180" i="8" a="1"/>
  <c r="C180" i="8" s="1"/>
  <c r="B180" i="8"/>
  <c r="Q179" i="8"/>
  <c r="P179" i="8"/>
  <c r="O179" i="8"/>
  <c r="N179" i="8"/>
  <c r="M179" i="8"/>
  <c r="L179" i="8"/>
  <c r="K179" i="8"/>
  <c r="J179" i="8"/>
  <c r="I179" i="8"/>
  <c r="H179" i="8"/>
  <c r="G179" i="8"/>
  <c r="F179" i="8"/>
  <c r="E179" i="8"/>
  <c r="D179" i="8" a="1"/>
  <c r="D179" i="8" s="1"/>
  <c r="C179" i="8" a="1"/>
  <c r="C179" i="8" s="1"/>
  <c r="B179" i="8"/>
  <c r="Q178" i="8"/>
  <c r="P178" i="8"/>
  <c r="O178" i="8"/>
  <c r="N178" i="8"/>
  <c r="M178" i="8"/>
  <c r="L178" i="8"/>
  <c r="K178" i="8"/>
  <c r="J178" i="8"/>
  <c r="I178" i="8"/>
  <c r="H178" i="8"/>
  <c r="G178" i="8"/>
  <c r="F178" i="8"/>
  <c r="E178" i="8"/>
  <c r="D178" i="8" a="1"/>
  <c r="D178" i="8" s="1"/>
  <c r="C178" i="8" a="1"/>
  <c r="C178" i="8" s="1"/>
  <c r="B178" i="8"/>
  <c r="Q177" i="8"/>
  <c r="P177" i="8"/>
  <c r="O177" i="8"/>
  <c r="N177" i="8"/>
  <c r="M177" i="8"/>
  <c r="L177" i="8"/>
  <c r="K177" i="8"/>
  <c r="J177" i="8"/>
  <c r="I177" i="8"/>
  <c r="H177" i="8"/>
  <c r="G177" i="8"/>
  <c r="F177" i="8"/>
  <c r="E177" i="8"/>
  <c r="D177" i="8" a="1"/>
  <c r="D177" i="8" s="1"/>
  <c r="C177" i="8" a="1"/>
  <c r="C177" i="8" s="1"/>
  <c r="B177" i="8"/>
  <c r="Q176" i="8"/>
  <c r="P176" i="8"/>
  <c r="O176" i="8"/>
  <c r="N176" i="8"/>
  <c r="M176" i="8"/>
  <c r="L176" i="8"/>
  <c r="K176" i="8"/>
  <c r="J176" i="8"/>
  <c r="I176" i="8"/>
  <c r="H176" i="8"/>
  <c r="G176" i="8"/>
  <c r="F176" i="8"/>
  <c r="E176" i="8"/>
  <c r="D176" i="8" a="1"/>
  <c r="D176" i="8" s="1"/>
  <c r="C176" i="8" a="1"/>
  <c r="C176" i="8" s="1"/>
  <c r="B176" i="8"/>
  <c r="Q175" i="8"/>
  <c r="P175" i="8"/>
  <c r="O175" i="8"/>
  <c r="N175" i="8"/>
  <c r="M175" i="8"/>
  <c r="L175" i="8"/>
  <c r="K175" i="8"/>
  <c r="J175" i="8"/>
  <c r="I175" i="8"/>
  <c r="H175" i="8"/>
  <c r="G175" i="8"/>
  <c r="F175" i="8"/>
  <c r="E175" i="8"/>
  <c r="D175" i="8" a="1"/>
  <c r="D175" i="8" s="1"/>
  <c r="C175" i="8" a="1"/>
  <c r="C175" i="8" s="1"/>
  <c r="B175" i="8"/>
  <c r="Q174" i="8"/>
  <c r="P174" i="8"/>
  <c r="O174" i="8"/>
  <c r="N174" i="8"/>
  <c r="M174" i="8"/>
  <c r="L174" i="8"/>
  <c r="K174" i="8"/>
  <c r="J174" i="8"/>
  <c r="I174" i="8"/>
  <c r="H174" i="8"/>
  <c r="G174" i="8"/>
  <c r="F174" i="8"/>
  <c r="E174" i="8"/>
  <c r="D174" i="8" a="1"/>
  <c r="D174" i="8" s="1"/>
  <c r="C174" i="8" a="1"/>
  <c r="C174" i="8" s="1"/>
  <c r="B174" i="8"/>
  <c r="Q173" i="8"/>
  <c r="P173" i="8"/>
  <c r="O173" i="8"/>
  <c r="N173" i="8"/>
  <c r="M173" i="8"/>
  <c r="L173" i="8"/>
  <c r="K173" i="8"/>
  <c r="J173" i="8"/>
  <c r="I173" i="8"/>
  <c r="H173" i="8"/>
  <c r="G173" i="8"/>
  <c r="F173" i="8"/>
  <c r="E173" i="8"/>
  <c r="D173" i="8" a="1"/>
  <c r="D173" i="8" s="1"/>
  <c r="C173" i="8" a="1"/>
  <c r="C173" i="8" s="1"/>
  <c r="B173" i="8"/>
  <c r="Q172" i="8"/>
  <c r="P172" i="8"/>
  <c r="O172" i="8"/>
  <c r="N172" i="8"/>
  <c r="M172" i="8"/>
  <c r="L172" i="8"/>
  <c r="K172" i="8"/>
  <c r="J172" i="8"/>
  <c r="I172" i="8"/>
  <c r="H172" i="8"/>
  <c r="G172" i="8"/>
  <c r="F172" i="8"/>
  <c r="E172" i="8"/>
  <c r="D172" i="8" a="1"/>
  <c r="D172" i="8" s="1"/>
  <c r="C172" i="8" a="1"/>
  <c r="C172" i="8" s="1"/>
  <c r="B172" i="8"/>
  <c r="Q171" i="8"/>
  <c r="P171" i="8"/>
  <c r="O171" i="8"/>
  <c r="N171" i="8"/>
  <c r="M171" i="8"/>
  <c r="L171" i="8"/>
  <c r="K171" i="8"/>
  <c r="J171" i="8"/>
  <c r="I171" i="8"/>
  <c r="H171" i="8"/>
  <c r="G171" i="8"/>
  <c r="F171" i="8"/>
  <c r="E171" i="8"/>
  <c r="D171" i="8" a="1"/>
  <c r="D171" i="8" s="1"/>
  <c r="C171" i="8" a="1"/>
  <c r="C171" i="8" s="1"/>
  <c r="B171" i="8"/>
  <c r="Q170" i="8"/>
  <c r="P170" i="8"/>
  <c r="O170" i="8"/>
  <c r="N170" i="8"/>
  <c r="M170" i="8"/>
  <c r="L170" i="8"/>
  <c r="K170" i="8"/>
  <c r="J170" i="8"/>
  <c r="I170" i="8"/>
  <c r="H170" i="8"/>
  <c r="G170" i="8"/>
  <c r="F170" i="8"/>
  <c r="E170" i="8"/>
  <c r="D170" i="8" a="1"/>
  <c r="D170" i="8" s="1"/>
  <c r="C170" i="8" a="1"/>
  <c r="C170" i="8" s="1"/>
  <c r="B170" i="8"/>
  <c r="Q169" i="8"/>
  <c r="P169" i="8"/>
  <c r="O169" i="8"/>
  <c r="N169" i="8"/>
  <c r="M169" i="8"/>
  <c r="L169" i="8"/>
  <c r="K169" i="8"/>
  <c r="J169" i="8"/>
  <c r="I169" i="8"/>
  <c r="H169" i="8"/>
  <c r="G169" i="8"/>
  <c r="F169" i="8"/>
  <c r="E169" i="8"/>
  <c r="D169" i="8" a="1"/>
  <c r="D169" i="8" s="1"/>
  <c r="C169" i="8" a="1"/>
  <c r="C169" i="8" s="1"/>
  <c r="B169" i="8"/>
  <c r="Q168" i="8"/>
  <c r="P168" i="8"/>
  <c r="O168" i="8"/>
  <c r="N168" i="8"/>
  <c r="M168" i="8"/>
  <c r="L168" i="8"/>
  <c r="K168" i="8"/>
  <c r="J168" i="8"/>
  <c r="I168" i="8"/>
  <c r="H168" i="8"/>
  <c r="G168" i="8"/>
  <c r="F168" i="8"/>
  <c r="E168" i="8"/>
  <c r="D168" i="8" a="1"/>
  <c r="D168" i="8" s="1"/>
  <c r="C168" i="8" a="1"/>
  <c r="C168" i="8" s="1"/>
  <c r="B168" i="8"/>
  <c r="Q167" i="8"/>
  <c r="P167" i="8"/>
  <c r="O167" i="8"/>
  <c r="N167" i="8"/>
  <c r="M167" i="8"/>
  <c r="L167" i="8"/>
  <c r="K167" i="8"/>
  <c r="J167" i="8"/>
  <c r="I167" i="8"/>
  <c r="H167" i="8"/>
  <c r="G167" i="8"/>
  <c r="F167" i="8"/>
  <c r="E167" i="8"/>
  <c r="D167" i="8" a="1"/>
  <c r="D167" i="8" s="1"/>
  <c r="C167" i="8" a="1"/>
  <c r="C167" i="8" s="1"/>
  <c r="B167" i="8"/>
  <c r="Q166" i="8"/>
  <c r="P166" i="8"/>
  <c r="O166" i="8"/>
  <c r="N166" i="8"/>
  <c r="M166" i="8"/>
  <c r="L166" i="8"/>
  <c r="K166" i="8"/>
  <c r="J166" i="8"/>
  <c r="I166" i="8"/>
  <c r="H166" i="8"/>
  <c r="G166" i="8"/>
  <c r="F166" i="8"/>
  <c r="E166" i="8"/>
  <c r="D166" i="8" a="1"/>
  <c r="D166" i="8" s="1"/>
  <c r="C166" i="8" a="1"/>
  <c r="C166" i="8" s="1"/>
  <c r="B166" i="8"/>
  <c r="Q165" i="8"/>
  <c r="P165" i="8"/>
  <c r="O165" i="8"/>
  <c r="N165" i="8"/>
  <c r="M165" i="8"/>
  <c r="L165" i="8"/>
  <c r="K165" i="8"/>
  <c r="J165" i="8"/>
  <c r="I165" i="8"/>
  <c r="H165" i="8"/>
  <c r="G165" i="8"/>
  <c r="F165" i="8"/>
  <c r="E165" i="8"/>
  <c r="D165" i="8" a="1"/>
  <c r="D165" i="8" s="1"/>
  <c r="C165" i="8" a="1"/>
  <c r="C165" i="8" s="1"/>
  <c r="B165" i="8"/>
  <c r="Q164" i="8"/>
  <c r="P164" i="8"/>
  <c r="O164" i="8"/>
  <c r="N164" i="8"/>
  <c r="M164" i="8"/>
  <c r="L164" i="8"/>
  <c r="K164" i="8"/>
  <c r="J164" i="8"/>
  <c r="I164" i="8"/>
  <c r="H164" i="8"/>
  <c r="G164" i="8"/>
  <c r="F164" i="8"/>
  <c r="E164" i="8"/>
  <c r="D164" i="8" a="1"/>
  <c r="D164" i="8" s="1"/>
  <c r="C164" i="8" a="1"/>
  <c r="C164" i="8" s="1"/>
  <c r="B164" i="8"/>
  <c r="Q163" i="8"/>
  <c r="P163" i="8"/>
  <c r="O163" i="8"/>
  <c r="N163" i="8"/>
  <c r="M163" i="8"/>
  <c r="L163" i="8"/>
  <c r="K163" i="8"/>
  <c r="J163" i="8"/>
  <c r="I163" i="8"/>
  <c r="H163" i="8"/>
  <c r="G163" i="8"/>
  <c r="F163" i="8"/>
  <c r="E163" i="8"/>
  <c r="D163" i="8" a="1"/>
  <c r="D163" i="8" s="1"/>
  <c r="C163" i="8" a="1"/>
  <c r="C163" i="8" s="1"/>
  <c r="B163" i="8"/>
  <c r="Q162" i="8"/>
  <c r="P162" i="8"/>
  <c r="O162" i="8"/>
  <c r="N162" i="8"/>
  <c r="M162" i="8"/>
  <c r="L162" i="8"/>
  <c r="K162" i="8"/>
  <c r="J162" i="8"/>
  <c r="I162" i="8"/>
  <c r="H162" i="8"/>
  <c r="G162" i="8"/>
  <c r="F162" i="8"/>
  <c r="E162" i="8"/>
  <c r="D162" i="8" a="1"/>
  <c r="D162" i="8" s="1"/>
  <c r="C162" i="8" a="1"/>
  <c r="C162" i="8" s="1"/>
  <c r="B162" i="8"/>
  <c r="Q161" i="8"/>
  <c r="P161" i="8"/>
  <c r="O161" i="8"/>
  <c r="N161" i="8"/>
  <c r="M161" i="8"/>
  <c r="L161" i="8"/>
  <c r="K161" i="8"/>
  <c r="J161" i="8"/>
  <c r="I161" i="8"/>
  <c r="H161" i="8"/>
  <c r="G161" i="8"/>
  <c r="F161" i="8"/>
  <c r="E161" i="8"/>
  <c r="D161" i="8" a="1"/>
  <c r="D161" i="8" s="1"/>
  <c r="C161" i="8" a="1"/>
  <c r="C161" i="8" s="1"/>
  <c r="B161" i="8"/>
  <c r="Q160" i="8"/>
  <c r="P160" i="8"/>
  <c r="O160" i="8"/>
  <c r="N160" i="8"/>
  <c r="M160" i="8"/>
  <c r="L160" i="8"/>
  <c r="K160" i="8"/>
  <c r="J160" i="8"/>
  <c r="I160" i="8"/>
  <c r="H160" i="8"/>
  <c r="G160" i="8"/>
  <c r="F160" i="8"/>
  <c r="E160" i="8"/>
  <c r="D160" i="8" a="1"/>
  <c r="D160" i="8" s="1"/>
  <c r="C160" i="8" a="1"/>
  <c r="C160" i="8" s="1"/>
  <c r="B160" i="8"/>
  <c r="Q159" i="8"/>
  <c r="P159" i="8"/>
  <c r="O159" i="8"/>
  <c r="N159" i="8"/>
  <c r="M159" i="8"/>
  <c r="L159" i="8"/>
  <c r="K159" i="8"/>
  <c r="J159" i="8"/>
  <c r="I159" i="8"/>
  <c r="H159" i="8"/>
  <c r="G159" i="8"/>
  <c r="F159" i="8"/>
  <c r="E159" i="8"/>
  <c r="D159" i="8" a="1"/>
  <c r="D159" i="8" s="1"/>
  <c r="C159" i="8" a="1"/>
  <c r="C159" i="8" s="1"/>
  <c r="B159" i="8"/>
  <c r="Q158" i="8"/>
  <c r="P158" i="8"/>
  <c r="O158" i="8"/>
  <c r="N158" i="8"/>
  <c r="M158" i="8"/>
  <c r="L158" i="8"/>
  <c r="K158" i="8"/>
  <c r="J158" i="8"/>
  <c r="I158" i="8"/>
  <c r="H158" i="8"/>
  <c r="G158" i="8"/>
  <c r="F158" i="8"/>
  <c r="E158" i="8"/>
  <c r="D158" i="8" a="1"/>
  <c r="D158" i="8" s="1"/>
  <c r="C158" i="8" a="1"/>
  <c r="C158" i="8" s="1"/>
  <c r="B158" i="8"/>
  <c r="Q157" i="8"/>
  <c r="P157" i="8"/>
  <c r="O157" i="8"/>
  <c r="N157" i="8"/>
  <c r="M157" i="8"/>
  <c r="L157" i="8"/>
  <c r="K157" i="8"/>
  <c r="J157" i="8"/>
  <c r="I157" i="8"/>
  <c r="H157" i="8"/>
  <c r="G157" i="8"/>
  <c r="F157" i="8"/>
  <c r="E157" i="8"/>
  <c r="D157" i="8" a="1"/>
  <c r="D157" i="8" s="1"/>
  <c r="C157" i="8" a="1"/>
  <c r="C157" i="8" s="1"/>
  <c r="B157" i="8"/>
  <c r="Q156" i="8"/>
  <c r="P156" i="8"/>
  <c r="O156" i="8"/>
  <c r="N156" i="8"/>
  <c r="M156" i="8"/>
  <c r="L156" i="8"/>
  <c r="K156" i="8"/>
  <c r="J156" i="8"/>
  <c r="I156" i="8"/>
  <c r="H156" i="8"/>
  <c r="G156" i="8"/>
  <c r="F156" i="8"/>
  <c r="E156" i="8"/>
  <c r="D156" i="8" a="1"/>
  <c r="D156" i="8" s="1"/>
  <c r="C156" i="8" a="1"/>
  <c r="C156" i="8" s="1"/>
  <c r="B156" i="8"/>
  <c r="Q155" i="8"/>
  <c r="P155" i="8"/>
  <c r="O155" i="8"/>
  <c r="N155" i="8"/>
  <c r="M155" i="8"/>
  <c r="L155" i="8"/>
  <c r="K155" i="8"/>
  <c r="J155" i="8"/>
  <c r="I155" i="8"/>
  <c r="H155" i="8"/>
  <c r="G155" i="8"/>
  <c r="F155" i="8"/>
  <c r="E155" i="8"/>
  <c r="D155" i="8" a="1"/>
  <c r="D155" i="8" s="1"/>
  <c r="C155" i="8" a="1"/>
  <c r="C155" i="8" s="1"/>
  <c r="B155" i="8"/>
  <c r="Q154" i="8"/>
  <c r="P154" i="8"/>
  <c r="O154" i="8"/>
  <c r="N154" i="8"/>
  <c r="M154" i="8"/>
  <c r="L154" i="8"/>
  <c r="K154" i="8"/>
  <c r="J154" i="8"/>
  <c r="I154" i="8"/>
  <c r="H154" i="8"/>
  <c r="G154" i="8"/>
  <c r="F154" i="8"/>
  <c r="E154" i="8"/>
  <c r="D154" i="8" a="1"/>
  <c r="D154" i="8" s="1"/>
  <c r="C154" i="8" a="1"/>
  <c r="C154" i="8" s="1"/>
  <c r="B154" i="8"/>
  <c r="Q153" i="8"/>
  <c r="P153" i="8"/>
  <c r="O153" i="8"/>
  <c r="N153" i="8"/>
  <c r="M153" i="8"/>
  <c r="L153" i="8"/>
  <c r="K153" i="8"/>
  <c r="J153" i="8"/>
  <c r="I153" i="8"/>
  <c r="H153" i="8"/>
  <c r="G153" i="8"/>
  <c r="F153" i="8"/>
  <c r="E153" i="8"/>
  <c r="D153" i="8" a="1"/>
  <c r="D153" i="8" s="1"/>
  <c r="C153" i="8" a="1"/>
  <c r="C153" i="8" s="1"/>
  <c r="B153" i="8"/>
  <c r="Q152" i="8"/>
  <c r="P152" i="8"/>
  <c r="O152" i="8"/>
  <c r="N152" i="8"/>
  <c r="M152" i="8"/>
  <c r="L152" i="8"/>
  <c r="K152" i="8"/>
  <c r="J152" i="8"/>
  <c r="I152" i="8"/>
  <c r="H152" i="8"/>
  <c r="G152" i="8"/>
  <c r="F152" i="8"/>
  <c r="E152" i="8"/>
  <c r="D152" i="8" a="1"/>
  <c r="D152" i="8" s="1"/>
  <c r="C152" i="8" a="1"/>
  <c r="C152" i="8" s="1"/>
  <c r="B152" i="8"/>
  <c r="Q151" i="8"/>
  <c r="P151" i="8"/>
  <c r="O151" i="8"/>
  <c r="N151" i="8"/>
  <c r="M151" i="8"/>
  <c r="L151" i="8"/>
  <c r="K151" i="8"/>
  <c r="J151" i="8"/>
  <c r="I151" i="8"/>
  <c r="H151" i="8"/>
  <c r="G151" i="8"/>
  <c r="F151" i="8"/>
  <c r="E151" i="8"/>
  <c r="D151" i="8" a="1"/>
  <c r="D151" i="8" s="1"/>
  <c r="C151" i="8" a="1"/>
  <c r="C151" i="8" s="1"/>
  <c r="B151" i="8"/>
  <c r="Q150" i="8"/>
  <c r="P150" i="8"/>
  <c r="O150" i="8"/>
  <c r="N150" i="8"/>
  <c r="M150" i="8"/>
  <c r="L150" i="8"/>
  <c r="K150" i="8"/>
  <c r="J150" i="8"/>
  <c r="I150" i="8"/>
  <c r="H150" i="8"/>
  <c r="G150" i="8"/>
  <c r="F150" i="8"/>
  <c r="E150" i="8"/>
  <c r="D150" i="8" a="1"/>
  <c r="D150" i="8" s="1"/>
  <c r="C150" i="8" a="1"/>
  <c r="C150" i="8" s="1"/>
  <c r="B150" i="8"/>
  <c r="Q149" i="8"/>
  <c r="P149" i="8"/>
  <c r="O149" i="8"/>
  <c r="N149" i="8"/>
  <c r="M149" i="8"/>
  <c r="L149" i="8"/>
  <c r="K149" i="8"/>
  <c r="J149" i="8"/>
  <c r="I149" i="8"/>
  <c r="H149" i="8"/>
  <c r="G149" i="8"/>
  <c r="F149" i="8"/>
  <c r="E149" i="8"/>
  <c r="D149" i="8" a="1"/>
  <c r="D149" i="8" s="1"/>
  <c r="C149" i="8" a="1"/>
  <c r="C149" i="8" s="1"/>
  <c r="B149" i="8"/>
  <c r="Q148" i="8"/>
  <c r="P148" i="8"/>
  <c r="O148" i="8"/>
  <c r="N148" i="8"/>
  <c r="M148" i="8"/>
  <c r="L148" i="8"/>
  <c r="K148" i="8"/>
  <c r="J148" i="8"/>
  <c r="I148" i="8"/>
  <c r="H148" i="8"/>
  <c r="G148" i="8"/>
  <c r="F148" i="8"/>
  <c r="E148" i="8"/>
  <c r="D148" i="8" a="1"/>
  <c r="D148" i="8" s="1"/>
  <c r="C148" i="8" a="1"/>
  <c r="C148" i="8" s="1"/>
  <c r="B148" i="8"/>
  <c r="Q147" i="8"/>
  <c r="P147" i="8"/>
  <c r="O147" i="8"/>
  <c r="N147" i="8"/>
  <c r="M147" i="8"/>
  <c r="L147" i="8"/>
  <c r="K147" i="8"/>
  <c r="J147" i="8"/>
  <c r="I147" i="8"/>
  <c r="H147" i="8"/>
  <c r="G147" i="8"/>
  <c r="F147" i="8"/>
  <c r="E147" i="8"/>
  <c r="D147" i="8" a="1"/>
  <c r="D147" i="8" s="1"/>
  <c r="C147" i="8" a="1"/>
  <c r="C147" i="8" s="1"/>
  <c r="B147" i="8"/>
  <c r="Q146" i="8"/>
  <c r="P146" i="8"/>
  <c r="O146" i="8"/>
  <c r="N146" i="8"/>
  <c r="M146" i="8"/>
  <c r="L146" i="8"/>
  <c r="K146" i="8"/>
  <c r="J146" i="8"/>
  <c r="I146" i="8"/>
  <c r="H146" i="8"/>
  <c r="G146" i="8"/>
  <c r="F146" i="8"/>
  <c r="E146" i="8"/>
  <c r="D146" i="8" a="1"/>
  <c r="D146" i="8" s="1"/>
  <c r="C146" i="8" a="1"/>
  <c r="C146" i="8" s="1"/>
  <c r="B146" i="8"/>
  <c r="Q145" i="8"/>
  <c r="P145" i="8"/>
  <c r="O145" i="8"/>
  <c r="N145" i="8"/>
  <c r="M145" i="8"/>
  <c r="L145" i="8"/>
  <c r="K145" i="8"/>
  <c r="J145" i="8"/>
  <c r="I145" i="8"/>
  <c r="H145" i="8"/>
  <c r="G145" i="8"/>
  <c r="F145" i="8"/>
  <c r="E145" i="8"/>
  <c r="D145" i="8" a="1"/>
  <c r="D145" i="8" s="1"/>
  <c r="C145" i="8" a="1"/>
  <c r="C145" i="8" s="1"/>
  <c r="B145" i="8"/>
  <c r="Q144" i="8"/>
  <c r="P144" i="8"/>
  <c r="O144" i="8"/>
  <c r="N144" i="8"/>
  <c r="M144" i="8"/>
  <c r="L144" i="8"/>
  <c r="K144" i="8"/>
  <c r="J144" i="8"/>
  <c r="I144" i="8"/>
  <c r="H144" i="8"/>
  <c r="G144" i="8"/>
  <c r="F144" i="8"/>
  <c r="E144" i="8"/>
  <c r="D144" i="8" a="1"/>
  <c r="D144" i="8" s="1"/>
  <c r="C144" i="8" a="1"/>
  <c r="C144" i="8" s="1"/>
  <c r="B144" i="8"/>
  <c r="Q143" i="8"/>
  <c r="P143" i="8"/>
  <c r="O143" i="8"/>
  <c r="N143" i="8"/>
  <c r="M143" i="8"/>
  <c r="L143" i="8"/>
  <c r="K143" i="8"/>
  <c r="J143" i="8"/>
  <c r="I143" i="8"/>
  <c r="H143" i="8"/>
  <c r="G143" i="8"/>
  <c r="F143" i="8"/>
  <c r="E143" i="8"/>
  <c r="D143" i="8" a="1"/>
  <c r="D143" i="8" s="1"/>
  <c r="C143" i="8" a="1"/>
  <c r="C143" i="8" s="1"/>
  <c r="B143" i="8"/>
  <c r="Q142" i="8"/>
  <c r="P142" i="8"/>
  <c r="O142" i="8"/>
  <c r="N142" i="8"/>
  <c r="M142" i="8"/>
  <c r="L142" i="8"/>
  <c r="K142" i="8"/>
  <c r="J142" i="8"/>
  <c r="I142" i="8"/>
  <c r="H142" i="8"/>
  <c r="G142" i="8"/>
  <c r="F142" i="8"/>
  <c r="E142" i="8"/>
  <c r="D142" i="8" a="1"/>
  <c r="D142" i="8" s="1"/>
  <c r="C142" i="8" a="1"/>
  <c r="C142" i="8" s="1"/>
  <c r="B142" i="8"/>
  <c r="Q141" i="8"/>
  <c r="P141" i="8"/>
  <c r="O141" i="8"/>
  <c r="N141" i="8"/>
  <c r="M141" i="8"/>
  <c r="L141" i="8"/>
  <c r="K141" i="8"/>
  <c r="J141" i="8"/>
  <c r="I141" i="8"/>
  <c r="H141" i="8"/>
  <c r="G141" i="8"/>
  <c r="F141" i="8"/>
  <c r="E141" i="8"/>
  <c r="D141" i="8" a="1"/>
  <c r="D141" i="8" s="1"/>
  <c r="C141" i="8" a="1"/>
  <c r="C141" i="8" s="1"/>
  <c r="B141" i="8"/>
  <c r="Q140" i="8"/>
  <c r="P140" i="8"/>
  <c r="O140" i="8"/>
  <c r="N140" i="8"/>
  <c r="M140" i="8"/>
  <c r="L140" i="8"/>
  <c r="K140" i="8"/>
  <c r="J140" i="8"/>
  <c r="I140" i="8"/>
  <c r="H140" i="8"/>
  <c r="G140" i="8"/>
  <c r="F140" i="8"/>
  <c r="E140" i="8"/>
  <c r="D140" i="8" a="1"/>
  <c r="D140" i="8" s="1"/>
  <c r="C140" i="8" a="1"/>
  <c r="C140" i="8" s="1"/>
  <c r="B140" i="8"/>
  <c r="Q139" i="8"/>
  <c r="P139" i="8"/>
  <c r="O139" i="8"/>
  <c r="N139" i="8"/>
  <c r="M139" i="8"/>
  <c r="L139" i="8"/>
  <c r="K139" i="8"/>
  <c r="J139" i="8"/>
  <c r="I139" i="8"/>
  <c r="H139" i="8"/>
  <c r="G139" i="8"/>
  <c r="F139" i="8"/>
  <c r="E139" i="8"/>
  <c r="D139" i="8" a="1"/>
  <c r="D139" i="8" s="1"/>
  <c r="C139" i="8" a="1"/>
  <c r="C139" i="8" s="1"/>
  <c r="B139" i="8"/>
  <c r="Q138" i="8"/>
  <c r="P138" i="8"/>
  <c r="O138" i="8"/>
  <c r="N138" i="8"/>
  <c r="M138" i="8"/>
  <c r="L138" i="8"/>
  <c r="K138" i="8"/>
  <c r="J138" i="8"/>
  <c r="I138" i="8"/>
  <c r="H138" i="8"/>
  <c r="G138" i="8"/>
  <c r="F138" i="8"/>
  <c r="E138" i="8"/>
  <c r="D138" i="8" a="1"/>
  <c r="D138" i="8" s="1"/>
  <c r="C138" i="8" a="1"/>
  <c r="C138" i="8" s="1"/>
  <c r="B138" i="8"/>
  <c r="Q137" i="8"/>
  <c r="P137" i="8"/>
  <c r="O137" i="8"/>
  <c r="N137" i="8"/>
  <c r="M137" i="8"/>
  <c r="L137" i="8"/>
  <c r="K137" i="8"/>
  <c r="J137" i="8"/>
  <c r="I137" i="8"/>
  <c r="H137" i="8"/>
  <c r="G137" i="8"/>
  <c r="F137" i="8"/>
  <c r="E137" i="8"/>
  <c r="D137" i="8" a="1"/>
  <c r="D137" i="8" s="1"/>
  <c r="C137" i="8" a="1"/>
  <c r="C137" i="8" s="1"/>
  <c r="B137" i="8"/>
  <c r="Q136" i="8"/>
  <c r="P136" i="8"/>
  <c r="O136" i="8"/>
  <c r="N136" i="8"/>
  <c r="M136" i="8"/>
  <c r="L136" i="8"/>
  <c r="K136" i="8"/>
  <c r="J136" i="8"/>
  <c r="I136" i="8"/>
  <c r="H136" i="8"/>
  <c r="G136" i="8"/>
  <c r="F136" i="8"/>
  <c r="E136" i="8"/>
  <c r="D136" i="8" a="1"/>
  <c r="D136" i="8" s="1"/>
  <c r="C136" i="8" a="1"/>
  <c r="C136" i="8" s="1"/>
  <c r="B136" i="8"/>
  <c r="Q135" i="8"/>
  <c r="P135" i="8"/>
  <c r="O135" i="8"/>
  <c r="N135" i="8"/>
  <c r="M135" i="8"/>
  <c r="L135" i="8"/>
  <c r="K135" i="8"/>
  <c r="J135" i="8"/>
  <c r="I135" i="8"/>
  <c r="H135" i="8"/>
  <c r="G135" i="8"/>
  <c r="F135" i="8"/>
  <c r="E135" i="8"/>
  <c r="D135" i="8" a="1"/>
  <c r="D135" i="8" s="1"/>
  <c r="C135" i="8" a="1"/>
  <c r="C135" i="8" s="1"/>
  <c r="B135" i="8"/>
  <c r="Q134" i="8"/>
  <c r="P134" i="8"/>
  <c r="O134" i="8"/>
  <c r="N134" i="8"/>
  <c r="M134" i="8"/>
  <c r="L134" i="8"/>
  <c r="K134" i="8"/>
  <c r="J134" i="8"/>
  <c r="I134" i="8"/>
  <c r="H134" i="8"/>
  <c r="G134" i="8"/>
  <c r="F134" i="8"/>
  <c r="E134" i="8"/>
  <c r="D134" i="8" a="1"/>
  <c r="D134" i="8" s="1"/>
  <c r="C134" i="8" a="1"/>
  <c r="C134" i="8" s="1"/>
  <c r="B134" i="8"/>
  <c r="Q133" i="8"/>
  <c r="P133" i="8"/>
  <c r="O133" i="8"/>
  <c r="N133" i="8"/>
  <c r="M133" i="8"/>
  <c r="L133" i="8"/>
  <c r="K133" i="8"/>
  <c r="J133" i="8"/>
  <c r="I133" i="8"/>
  <c r="H133" i="8"/>
  <c r="G133" i="8"/>
  <c r="F133" i="8"/>
  <c r="E133" i="8"/>
  <c r="D133" i="8" a="1"/>
  <c r="D133" i="8" s="1"/>
  <c r="C133" i="8" a="1"/>
  <c r="C133" i="8" s="1"/>
  <c r="B133" i="8"/>
  <c r="Q132" i="8"/>
  <c r="P132" i="8"/>
  <c r="O132" i="8"/>
  <c r="N132" i="8"/>
  <c r="M132" i="8"/>
  <c r="L132" i="8"/>
  <c r="K132" i="8"/>
  <c r="J132" i="8"/>
  <c r="I132" i="8"/>
  <c r="H132" i="8"/>
  <c r="G132" i="8"/>
  <c r="F132" i="8"/>
  <c r="E132" i="8"/>
  <c r="D132" i="8" a="1"/>
  <c r="D132" i="8" s="1"/>
  <c r="C132" i="8" a="1"/>
  <c r="C132" i="8" s="1"/>
  <c r="B132" i="8"/>
  <c r="Q131" i="8"/>
  <c r="P131" i="8"/>
  <c r="O131" i="8"/>
  <c r="N131" i="8"/>
  <c r="M131" i="8"/>
  <c r="L131" i="8"/>
  <c r="K131" i="8"/>
  <c r="J131" i="8"/>
  <c r="I131" i="8"/>
  <c r="H131" i="8"/>
  <c r="G131" i="8"/>
  <c r="F131" i="8"/>
  <c r="E131" i="8"/>
  <c r="D131" i="8" a="1"/>
  <c r="D131" i="8" s="1"/>
  <c r="C131" i="8" a="1"/>
  <c r="C131" i="8" s="1"/>
  <c r="B131" i="8"/>
  <c r="Q130" i="8"/>
  <c r="P130" i="8"/>
  <c r="O130" i="8"/>
  <c r="N130" i="8"/>
  <c r="M130" i="8"/>
  <c r="L130" i="8"/>
  <c r="K130" i="8"/>
  <c r="J130" i="8"/>
  <c r="I130" i="8"/>
  <c r="H130" i="8"/>
  <c r="G130" i="8"/>
  <c r="F130" i="8"/>
  <c r="E130" i="8"/>
  <c r="D130" i="8" a="1"/>
  <c r="D130" i="8" s="1"/>
  <c r="C130" i="8" a="1"/>
  <c r="C130" i="8" s="1"/>
  <c r="B130" i="8"/>
  <c r="Q129" i="8"/>
  <c r="P129" i="8"/>
  <c r="O129" i="8"/>
  <c r="N129" i="8"/>
  <c r="M129" i="8"/>
  <c r="L129" i="8"/>
  <c r="K129" i="8"/>
  <c r="J129" i="8"/>
  <c r="I129" i="8"/>
  <c r="H129" i="8"/>
  <c r="G129" i="8"/>
  <c r="F129" i="8"/>
  <c r="E129" i="8"/>
  <c r="D129" i="8" a="1"/>
  <c r="D129" i="8" s="1"/>
  <c r="C129" i="8" a="1"/>
  <c r="C129" i="8" s="1"/>
  <c r="B129" i="8"/>
  <c r="Q128" i="8"/>
  <c r="P128" i="8"/>
  <c r="O128" i="8"/>
  <c r="N128" i="8"/>
  <c r="M128" i="8"/>
  <c r="L128" i="8"/>
  <c r="K128" i="8"/>
  <c r="J128" i="8"/>
  <c r="I128" i="8"/>
  <c r="H128" i="8"/>
  <c r="G128" i="8"/>
  <c r="F128" i="8"/>
  <c r="E128" i="8"/>
  <c r="D128" i="8" a="1"/>
  <c r="D128" i="8" s="1"/>
  <c r="C128" i="8" a="1"/>
  <c r="C128" i="8" s="1"/>
  <c r="B128" i="8"/>
  <c r="Q127" i="8"/>
  <c r="P127" i="8"/>
  <c r="O127" i="8"/>
  <c r="N127" i="8"/>
  <c r="M127" i="8"/>
  <c r="L127" i="8"/>
  <c r="K127" i="8"/>
  <c r="J127" i="8"/>
  <c r="I127" i="8"/>
  <c r="H127" i="8"/>
  <c r="G127" i="8"/>
  <c r="F127" i="8"/>
  <c r="E127" i="8"/>
  <c r="D127" i="8" a="1"/>
  <c r="D127" i="8" s="1"/>
  <c r="C127" i="8" a="1"/>
  <c r="C127" i="8" s="1"/>
  <c r="B127" i="8"/>
  <c r="Q126" i="8"/>
  <c r="P126" i="8"/>
  <c r="O126" i="8"/>
  <c r="N126" i="8"/>
  <c r="M126" i="8"/>
  <c r="L126" i="8"/>
  <c r="K126" i="8"/>
  <c r="J126" i="8"/>
  <c r="I126" i="8"/>
  <c r="H126" i="8"/>
  <c r="G126" i="8"/>
  <c r="F126" i="8"/>
  <c r="E126" i="8"/>
  <c r="D126" i="8" a="1"/>
  <c r="D126" i="8" s="1"/>
  <c r="C126" i="8" a="1"/>
  <c r="C126" i="8" s="1"/>
  <c r="B126" i="8"/>
  <c r="Q125" i="8"/>
  <c r="P125" i="8"/>
  <c r="O125" i="8"/>
  <c r="N125" i="8"/>
  <c r="M125" i="8"/>
  <c r="L125" i="8"/>
  <c r="K125" i="8"/>
  <c r="J125" i="8"/>
  <c r="I125" i="8"/>
  <c r="H125" i="8"/>
  <c r="G125" i="8"/>
  <c r="F125" i="8"/>
  <c r="E125" i="8"/>
  <c r="D125" i="8" a="1"/>
  <c r="D125" i="8" s="1"/>
  <c r="C125" i="8" a="1"/>
  <c r="C125" i="8" s="1"/>
  <c r="B125" i="8"/>
  <c r="Q124" i="8"/>
  <c r="P124" i="8"/>
  <c r="O124" i="8"/>
  <c r="N124" i="8"/>
  <c r="M124" i="8"/>
  <c r="L124" i="8"/>
  <c r="K124" i="8"/>
  <c r="J124" i="8"/>
  <c r="I124" i="8"/>
  <c r="H124" i="8"/>
  <c r="G124" i="8"/>
  <c r="F124" i="8"/>
  <c r="E124" i="8"/>
  <c r="D124" i="8" a="1"/>
  <c r="D124" i="8" s="1"/>
  <c r="C124" i="8" a="1"/>
  <c r="C124" i="8" s="1"/>
  <c r="B124" i="8"/>
  <c r="Q123" i="8"/>
  <c r="P123" i="8"/>
  <c r="O123" i="8"/>
  <c r="N123" i="8"/>
  <c r="M123" i="8"/>
  <c r="L123" i="8"/>
  <c r="K123" i="8"/>
  <c r="J123" i="8"/>
  <c r="I123" i="8"/>
  <c r="H123" i="8"/>
  <c r="G123" i="8"/>
  <c r="F123" i="8"/>
  <c r="E123" i="8"/>
  <c r="D123" i="8" a="1"/>
  <c r="D123" i="8" s="1"/>
  <c r="C123" i="8" a="1"/>
  <c r="C123" i="8" s="1"/>
  <c r="B123" i="8"/>
  <c r="Q122" i="8"/>
  <c r="P122" i="8"/>
  <c r="O122" i="8"/>
  <c r="N122" i="8"/>
  <c r="M122" i="8"/>
  <c r="L122" i="8"/>
  <c r="K122" i="8"/>
  <c r="J122" i="8"/>
  <c r="I122" i="8"/>
  <c r="H122" i="8"/>
  <c r="G122" i="8"/>
  <c r="F122" i="8"/>
  <c r="E122" i="8"/>
  <c r="D122" i="8" a="1"/>
  <c r="D122" i="8" s="1"/>
  <c r="C122" i="8" a="1"/>
  <c r="C122" i="8" s="1"/>
  <c r="B122" i="8"/>
  <c r="Q121" i="8"/>
  <c r="P121" i="8"/>
  <c r="O121" i="8"/>
  <c r="N121" i="8"/>
  <c r="M121" i="8"/>
  <c r="L121" i="8"/>
  <c r="K121" i="8"/>
  <c r="J121" i="8"/>
  <c r="I121" i="8"/>
  <c r="H121" i="8"/>
  <c r="G121" i="8"/>
  <c r="F121" i="8"/>
  <c r="E121" i="8"/>
  <c r="D121" i="8" a="1"/>
  <c r="D121" i="8" s="1"/>
  <c r="C121" i="8" a="1"/>
  <c r="C121" i="8" s="1"/>
  <c r="B121" i="8"/>
  <c r="Q120" i="8"/>
  <c r="P120" i="8"/>
  <c r="O120" i="8"/>
  <c r="N120" i="8"/>
  <c r="M120" i="8"/>
  <c r="L120" i="8"/>
  <c r="K120" i="8"/>
  <c r="J120" i="8"/>
  <c r="I120" i="8"/>
  <c r="H120" i="8"/>
  <c r="G120" i="8"/>
  <c r="F120" i="8"/>
  <c r="E120" i="8"/>
  <c r="D120" i="8" a="1"/>
  <c r="D120" i="8" s="1"/>
  <c r="C120" i="8" a="1"/>
  <c r="C120" i="8" s="1"/>
  <c r="B120" i="8"/>
  <c r="Q119" i="8"/>
  <c r="P119" i="8"/>
  <c r="O119" i="8"/>
  <c r="N119" i="8"/>
  <c r="M119" i="8"/>
  <c r="L119" i="8"/>
  <c r="K119" i="8"/>
  <c r="J119" i="8"/>
  <c r="I119" i="8"/>
  <c r="H119" i="8"/>
  <c r="G119" i="8"/>
  <c r="F119" i="8"/>
  <c r="E119" i="8"/>
  <c r="D119" i="8" a="1"/>
  <c r="D119" i="8" s="1"/>
  <c r="C119" i="8" a="1"/>
  <c r="C119" i="8" s="1"/>
  <c r="B119" i="8"/>
  <c r="Q118" i="8"/>
  <c r="P118" i="8"/>
  <c r="O118" i="8"/>
  <c r="N118" i="8"/>
  <c r="M118" i="8"/>
  <c r="L118" i="8"/>
  <c r="K118" i="8"/>
  <c r="J118" i="8"/>
  <c r="I118" i="8"/>
  <c r="H118" i="8"/>
  <c r="G118" i="8"/>
  <c r="F118" i="8"/>
  <c r="E118" i="8"/>
  <c r="D118" i="8" a="1"/>
  <c r="D118" i="8" s="1"/>
  <c r="C118" i="8" a="1"/>
  <c r="C118" i="8" s="1"/>
  <c r="B118" i="8"/>
  <c r="Q117" i="8"/>
  <c r="P117" i="8"/>
  <c r="O117" i="8"/>
  <c r="N117" i="8"/>
  <c r="M117" i="8"/>
  <c r="L117" i="8"/>
  <c r="K117" i="8"/>
  <c r="J117" i="8"/>
  <c r="I117" i="8"/>
  <c r="H117" i="8"/>
  <c r="G117" i="8"/>
  <c r="F117" i="8"/>
  <c r="E117" i="8"/>
  <c r="D117" i="8" a="1"/>
  <c r="D117" i="8" s="1"/>
  <c r="C117" i="8" a="1"/>
  <c r="C117" i="8" s="1"/>
  <c r="B117" i="8"/>
  <c r="Q116" i="8"/>
  <c r="P116" i="8"/>
  <c r="O116" i="8"/>
  <c r="N116" i="8"/>
  <c r="M116" i="8"/>
  <c r="L116" i="8"/>
  <c r="K116" i="8"/>
  <c r="J116" i="8"/>
  <c r="I116" i="8"/>
  <c r="H116" i="8"/>
  <c r="G116" i="8"/>
  <c r="F116" i="8"/>
  <c r="E116" i="8"/>
  <c r="D116" i="8" a="1"/>
  <c r="D116" i="8" s="1"/>
  <c r="C116" i="8" a="1"/>
  <c r="C116" i="8" s="1"/>
  <c r="B116" i="8"/>
  <c r="Q115" i="8"/>
  <c r="P115" i="8"/>
  <c r="O115" i="8"/>
  <c r="N115" i="8"/>
  <c r="M115" i="8"/>
  <c r="L115" i="8"/>
  <c r="K115" i="8"/>
  <c r="J115" i="8"/>
  <c r="I115" i="8"/>
  <c r="H115" i="8"/>
  <c r="G115" i="8"/>
  <c r="F115" i="8"/>
  <c r="E115" i="8"/>
  <c r="D115" i="8" a="1"/>
  <c r="D115" i="8" s="1"/>
  <c r="C115" i="8" a="1"/>
  <c r="C115" i="8" s="1"/>
  <c r="B115" i="8"/>
  <c r="Q114" i="8"/>
  <c r="P114" i="8"/>
  <c r="O114" i="8"/>
  <c r="N114" i="8"/>
  <c r="M114" i="8"/>
  <c r="L114" i="8"/>
  <c r="K114" i="8"/>
  <c r="J114" i="8"/>
  <c r="I114" i="8"/>
  <c r="H114" i="8"/>
  <c r="G114" i="8"/>
  <c r="F114" i="8"/>
  <c r="E114" i="8"/>
  <c r="D114" i="8" a="1"/>
  <c r="D114" i="8" s="1"/>
  <c r="C114" i="8" a="1"/>
  <c r="C114" i="8" s="1"/>
  <c r="B114" i="8"/>
  <c r="Q113" i="8"/>
  <c r="P113" i="8"/>
  <c r="O113" i="8"/>
  <c r="N113" i="8"/>
  <c r="M113" i="8"/>
  <c r="L113" i="8"/>
  <c r="K113" i="8"/>
  <c r="J113" i="8"/>
  <c r="I113" i="8"/>
  <c r="H113" i="8"/>
  <c r="G113" i="8"/>
  <c r="F113" i="8"/>
  <c r="E113" i="8"/>
  <c r="D113" i="8" a="1"/>
  <c r="D113" i="8" s="1"/>
  <c r="C113" i="8" a="1"/>
  <c r="C113" i="8" s="1"/>
  <c r="B113" i="8"/>
  <c r="Q112" i="8"/>
  <c r="P112" i="8"/>
  <c r="O112" i="8"/>
  <c r="N112" i="8"/>
  <c r="M112" i="8"/>
  <c r="L112" i="8"/>
  <c r="K112" i="8"/>
  <c r="J112" i="8"/>
  <c r="I112" i="8"/>
  <c r="H112" i="8"/>
  <c r="G112" i="8"/>
  <c r="F112" i="8"/>
  <c r="E112" i="8"/>
  <c r="D112" i="8" a="1"/>
  <c r="D112" i="8" s="1"/>
  <c r="C112" i="8" a="1"/>
  <c r="C112" i="8" s="1"/>
  <c r="B112" i="8"/>
  <c r="Q111" i="8"/>
  <c r="P111" i="8"/>
  <c r="O111" i="8"/>
  <c r="N111" i="8"/>
  <c r="M111" i="8"/>
  <c r="L111" i="8"/>
  <c r="K111" i="8"/>
  <c r="J111" i="8"/>
  <c r="I111" i="8"/>
  <c r="H111" i="8"/>
  <c r="G111" i="8"/>
  <c r="F111" i="8"/>
  <c r="E111" i="8"/>
  <c r="D111" i="8" a="1"/>
  <c r="D111" i="8" s="1"/>
  <c r="C111" i="8" a="1"/>
  <c r="C111" i="8" s="1"/>
  <c r="B111" i="8"/>
  <c r="Q110" i="8"/>
  <c r="P110" i="8"/>
  <c r="O110" i="8"/>
  <c r="N110" i="8"/>
  <c r="M110" i="8"/>
  <c r="L110" i="8"/>
  <c r="K110" i="8"/>
  <c r="J110" i="8"/>
  <c r="I110" i="8"/>
  <c r="H110" i="8"/>
  <c r="G110" i="8"/>
  <c r="F110" i="8"/>
  <c r="E110" i="8"/>
  <c r="D110" i="8" a="1"/>
  <c r="D110" i="8" s="1"/>
  <c r="C110" i="8" a="1"/>
  <c r="C110" i="8" s="1"/>
  <c r="B110" i="8"/>
  <c r="Q109" i="8"/>
  <c r="P109" i="8"/>
  <c r="O109" i="8"/>
  <c r="N109" i="8"/>
  <c r="M109" i="8"/>
  <c r="L109" i="8"/>
  <c r="K109" i="8"/>
  <c r="J109" i="8"/>
  <c r="I109" i="8"/>
  <c r="H109" i="8"/>
  <c r="G109" i="8"/>
  <c r="F109" i="8"/>
  <c r="E109" i="8"/>
  <c r="D109" i="8" a="1"/>
  <c r="D109" i="8" s="1"/>
  <c r="C109" i="8" a="1"/>
  <c r="C109" i="8" s="1"/>
  <c r="B109" i="8"/>
  <c r="Q108" i="8"/>
  <c r="P108" i="8"/>
  <c r="O108" i="8"/>
  <c r="N108" i="8"/>
  <c r="M108" i="8"/>
  <c r="L108" i="8"/>
  <c r="K108" i="8"/>
  <c r="J108" i="8"/>
  <c r="I108" i="8"/>
  <c r="H108" i="8"/>
  <c r="G108" i="8"/>
  <c r="F108" i="8"/>
  <c r="E108" i="8"/>
  <c r="D108" i="8" a="1"/>
  <c r="D108" i="8" s="1"/>
  <c r="C108" i="8" a="1"/>
  <c r="C108" i="8" s="1"/>
  <c r="B108" i="8"/>
  <c r="Q107" i="8"/>
  <c r="P107" i="8"/>
  <c r="O107" i="8"/>
  <c r="N107" i="8"/>
  <c r="M107" i="8"/>
  <c r="L107" i="8"/>
  <c r="K107" i="8"/>
  <c r="J107" i="8"/>
  <c r="I107" i="8"/>
  <c r="H107" i="8"/>
  <c r="G107" i="8"/>
  <c r="F107" i="8"/>
  <c r="E107" i="8"/>
  <c r="D107" i="8" a="1"/>
  <c r="D107" i="8" s="1"/>
  <c r="C107" i="8" a="1"/>
  <c r="C107" i="8" s="1"/>
  <c r="B107" i="8"/>
  <c r="Q106" i="8"/>
  <c r="P106" i="8"/>
  <c r="O106" i="8"/>
  <c r="N106" i="8"/>
  <c r="M106" i="8"/>
  <c r="L106" i="8"/>
  <c r="K106" i="8"/>
  <c r="J106" i="8"/>
  <c r="I106" i="8"/>
  <c r="H106" i="8"/>
  <c r="G106" i="8"/>
  <c r="F106" i="8"/>
  <c r="E106" i="8"/>
  <c r="D106" i="8" a="1"/>
  <c r="D106" i="8" s="1"/>
  <c r="C106" i="8" a="1"/>
  <c r="C106" i="8" s="1"/>
  <c r="B106" i="8"/>
  <c r="Q105" i="8"/>
  <c r="P105" i="8"/>
  <c r="O105" i="8"/>
  <c r="N105" i="8"/>
  <c r="M105" i="8"/>
  <c r="L105" i="8"/>
  <c r="K105" i="8"/>
  <c r="J105" i="8"/>
  <c r="I105" i="8"/>
  <c r="H105" i="8"/>
  <c r="G105" i="8"/>
  <c r="F105" i="8"/>
  <c r="E105" i="8"/>
  <c r="D105" i="8" a="1"/>
  <c r="D105" i="8" s="1"/>
  <c r="C105" i="8" a="1"/>
  <c r="C105" i="8" s="1"/>
  <c r="B105" i="8"/>
  <c r="Q104" i="8"/>
  <c r="P104" i="8"/>
  <c r="O104" i="8"/>
  <c r="N104" i="8"/>
  <c r="M104" i="8"/>
  <c r="L104" i="8"/>
  <c r="K104" i="8"/>
  <c r="J104" i="8"/>
  <c r="I104" i="8"/>
  <c r="H104" i="8"/>
  <c r="G104" i="8"/>
  <c r="F104" i="8"/>
  <c r="E104" i="8"/>
  <c r="D104" i="8" a="1"/>
  <c r="D104" i="8" s="1"/>
  <c r="C104" i="8" a="1"/>
  <c r="C104" i="8" s="1"/>
  <c r="B104" i="8"/>
  <c r="Q103" i="8"/>
  <c r="P103" i="8"/>
  <c r="O103" i="8"/>
  <c r="N103" i="8"/>
  <c r="M103" i="8"/>
  <c r="L103" i="8"/>
  <c r="K103" i="8"/>
  <c r="J103" i="8"/>
  <c r="I103" i="8"/>
  <c r="H103" i="8"/>
  <c r="G103" i="8"/>
  <c r="F103" i="8"/>
  <c r="E103" i="8"/>
  <c r="D103" i="8" a="1"/>
  <c r="D103" i="8" s="1"/>
  <c r="C103" i="8" a="1"/>
  <c r="C103" i="8" s="1"/>
  <c r="B103" i="8"/>
  <c r="Q102" i="8"/>
  <c r="P102" i="8"/>
  <c r="O102" i="8"/>
  <c r="N102" i="8"/>
  <c r="M102" i="8"/>
  <c r="L102" i="8"/>
  <c r="K102" i="8"/>
  <c r="J102" i="8"/>
  <c r="I102" i="8"/>
  <c r="H102" i="8"/>
  <c r="G102" i="8"/>
  <c r="F102" i="8"/>
  <c r="E102" i="8"/>
  <c r="D102" i="8" a="1"/>
  <c r="D102" i="8" s="1"/>
  <c r="C102" i="8" a="1"/>
  <c r="C102" i="8" s="1"/>
  <c r="B102" i="8"/>
  <c r="Q101" i="8"/>
  <c r="P101" i="8"/>
  <c r="O101" i="8"/>
  <c r="N101" i="8"/>
  <c r="M101" i="8"/>
  <c r="L101" i="8"/>
  <c r="K101" i="8"/>
  <c r="J101" i="8"/>
  <c r="I101" i="8"/>
  <c r="H101" i="8"/>
  <c r="G101" i="8"/>
  <c r="F101" i="8"/>
  <c r="E101" i="8"/>
  <c r="D101" i="8" a="1"/>
  <c r="D101" i="8" s="1"/>
  <c r="C101" i="8" a="1"/>
  <c r="C101" i="8" s="1"/>
  <c r="B101" i="8"/>
  <c r="Q100" i="8"/>
  <c r="P100" i="8"/>
  <c r="O100" i="8"/>
  <c r="N100" i="8"/>
  <c r="M100" i="8"/>
  <c r="L100" i="8"/>
  <c r="K100" i="8"/>
  <c r="J100" i="8"/>
  <c r="I100" i="8"/>
  <c r="H100" i="8"/>
  <c r="G100" i="8"/>
  <c r="F100" i="8"/>
  <c r="E100" i="8"/>
  <c r="D100" i="8" a="1"/>
  <c r="D100" i="8" s="1"/>
  <c r="C100" i="8" a="1"/>
  <c r="C100" i="8" s="1"/>
  <c r="B100" i="8"/>
  <c r="Q99" i="8"/>
  <c r="P99" i="8"/>
  <c r="O99" i="8"/>
  <c r="N99" i="8"/>
  <c r="M99" i="8"/>
  <c r="L99" i="8"/>
  <c r="K99" i="8"/>
  <c r="J99" i="8"/>
  <c r="I99" i="8"/>
  <c r="H99" i="8"/>
  <c r="G99" i="8"/>
  <c r="F99" i="8"/>
  <c r="E99" i="8"/>
  <c r="D99" i="8" a="1"/>
  <c r="D99" i="8" s="1"/>
  <c r="C99" i="8" a="1"/>
  <c r="C99" i="8" s="1"/>
  <c r="B99" i="8"/>
  <c r="Q98" i="8"/>
  <c r="P98" i="8"/>
  <c r="O98" i="8"/>
  <c r="N98" i="8"/>
  <c r="M98" i="8"/>
  <c r="L98" i="8"/>
  <c r="K98" i="8"/>
  <c r="J98" i="8"/>
  <c r="I98" i="8"/>
  <c r="H98" i="8"/>
  <c r="G98" i="8"/>
  <c r="F98" i="8"/>
  <c r="E98" i="8"/>
  <c r="D98" i="8" a="1"/>
  <c r="D98" i="8" s="1"/>
  <c r="C98" i="8" a="1"/>
  <c r="C98" i="8" s="1"/>
  <c r="B98" i="8"/>
  <c r="Q97" i="8"/>
  <c r="P97" i="8"/>
  <c r="O97" i="8"/>
  <c r="N97" i="8"/>
  <c r="M97" i="8"/>
  <c r="L97" i="8"/>
  <c r="K97" i="8"/>
  <c r="J97" i="8"/>
  <c r="I97" i="8"/>
  <c r="H97" i="8"/>
  <c r="G97" i="8"/>
  <c r="F97" i="8"/>
  <c r="E97" i="8"/>
  <c r="D97" i="8" a="1"/>
  <c r="D97" i="8" s="1"/>
  <c r="C97" i="8" a="1"/>
  <c r="C97" i="8" s="1"/>
  <c r="B97" i="8"/>
  <c r="Q96" i="8"/>
  <c r="P96" i="8"/>
  <c r="O96" i="8"/>
  <c r="N96" i="8"/>
  <c r="M96" i="8"/>
  <c r="L96" i="8"/>
  <c r="K96" i="8"/>
  <c r="J96" i="8"/>
  <c r="I96" i="8"/>
  <c r="H96" i="8"/>
  <c r="G96" i="8"/>
  <c r="F96" i="8"/>
  <c r="E96" i="8"/>
  <c r="D96" i="8" a="1"/>
  <c r="D96" i="8" s="1"/>
  <c r="C96" i="8" a="1"/>
  <c r="C96" i="8" s="1"/>
  <c r="B96" i="8"/>
  <c r="Q95" i="8"/>
  <c r="P95" i="8"/>
  <c r="O95" i="8"/>
  <c r="N95" i="8"/>
  <c r="M95" i="8"/>
  <c r="L95" i="8"/>
  <c r="K95" i="8"/>
  <c r="J95" i="8"/>
  <c r="I95" i="8"/>
  <c r="H95" i="8"/>
  <c r="G95" i="8"/>
  <c r="F95" i="8"/>
  <c r="E95" i="8"/>
  <c r="D95" i="8" a="1"/>
  <c r="D95" i="8" s="1"/>
  <c r="C95" i="8" a="1"/>
  <c r="C95" i="8" s="1"/>
  <c r="B95" i="8"/>
  <c r="Q94" i="8"/>
  <c r="P94" i="8"/>
  <c r="O94" i="8"/>
  <c r="N94" i="8"/>
  <c r="M94" i="8"/>
  <c r="L94" i="8"/>
  <c r="K94" i="8"/>
  <c r="J94" i="8"/>
  <c r="I94" i="8"/>
  <c r="H94" i="8"/>
  <c r="G94" i="8"/>
  <c r="F94" i="8"/>
  <c r="E94" i="8"/>
  <c r="D94" i="8" a="1"/>
  <c r="D94" i="8" s="1"/>
  <c r="C94" i="8" a="1"/>
  <c r="C94" i="8" s="1"/>
  <c r="B94" i="8"/>
  <c r="Q93" i="8"/>
  <c r="P93" i="8"/>
  <c r="O93" i="8"/>
  <c r="N93" i="8"/>
  <c r="M93" i="8"/>
  <c r="L93" i="8"/>
  <c r="K93" i="8"/>
  <c r="J93" i="8"/>
  <c r="I93" i="8"/>
  <c r="H93" i="8"/>
  <c r="G93" i="8"/>
  <c r="F93" i="8"/>
  <c r="E93" i="8"/>
  <c r="D93" i="8" a="1"/>
  <c r="D93" i="8" s="1"/>
  <c r="C93" i="8" a="1"/>
  <c r="C93" i="8" s="1"/>
  <c r="B93" i="8"/>
  <c r="Q92" i="8"/>
  <c r="P92" i="8"/>
  <c r="O92" i="8"/>
  <c r="N92" i="8"/>
  <c r="M92" i="8"/>
  <c r="L92" i="8"/>
  <c r="K92" i="8"/>
  <c r="J92" i="8"/>
  <c r="I92" i="8"/>
  <c r="H92" i="8"/>
  <c r="G92" i="8"/>
  <c r="F92" i="8"/>
  <c r="E92" i="8"/>
  <c r="D92" i="8" a="1"/>
  <c r="D92" i="8" s="1"/>
  <c r="C92" i="8" a="1"/>
  <c r="C92" i="8" s="1"/>
  <c r="B92" i="8"/>
  <c r="Q91" i="8"/>
  <c r="P91" i="8"/>
  <c r="O91" i="8"/>
  <c r="N91" i="8"/>
  <c r="M91" i="8"/>
  <c r="L91" i="8"/>
  <c r="K91" i="8"/>
  <c r="J91" i="8"/>
  <c r="I91" i="8"/>
  <c r="H91" i="8"/>
  <c r="G91" i="8"/>
  <c r="F91" i="8"/>
  <c r="E91" i="8"/>
  <c r="D91" i="8" a="1"/>
  <c r="D91" i="8" s="1"/>
  <c r="C91" i="8" a="1"/>
  <c r="C91" i="8" s="1"/>
  <c r="B91" i="8"/>
  <c r="Q90" i="8"/>
  <c r="P90" i="8"/>
  <c r="O90" i="8"/>
  <c r="N90" i="8"/>
  <c r="M90" i="8"/>
  <c r="L90" i="8"/>
  <c r="K90" i="8"/>
  <c r="J90" i="8"/>
  <c r="I90" i="8"/>
  <c r="H90" i="8"/>
  <c r="G90" i="8"/>
  <c r="F90" i="8"/>
  <c r="E90" i="8"/>
  <c r="D90" i="8" a="1"/>
  <c r="D90" i="8" s="1"/>
  <c r="C90" i="8" a="1"/>
  <c r="C90" i="8" s="1"/>
  <c r="B90" i="8"/>
  <c r="Q89" i="8"/>
  <c r="P89" i="8"/>
  <c r="O89" i="8"/>
  <c r="N89" i="8"/>
  <c r="M89" i="8"/>
  <c r="L89" i="8"/>
  <c r="K89" i="8"/>
  <c r="J89" i="8"/>
  <c r="I89" i="8"/>
  <c r="H89" i="8"/>
  <c r="G89" i="8"/>
  <c r="F89" i="8"/>
  <c r="E89" i="8"/>
  <c r="D89" i="8" a="1"/>
  <c r="D89" i="8" s="1"/>
  <c r="C89" i="8" a="1"/>
  <c r="C89" i="8" s="1"/>
  <c r="B89" i="8"/>
  <c r="Q88" i="8"/>
  <c r="P88" i="8"/>
  <c r="O88" i="8"/>
  <c r="N88" i="8"/>
  <c r="M88" i="8"/>
  <c r="L88" i="8"/>
  <c r="K88" i="8"/>
  <c r="J88" i="8"/>
  <c r="I88" i="8"/>
  <c r="H88" i="8"/>
  <c r="G88" i="8"/>
  <c r="F88" i="8"/>
  <c r="E88" i="8"/>
  <c r="D88" i="8" a="1"/>
  <c r="D88" i="8" s="1"/>
  <c r="C88" i="8" a="1"/>
  <c r="C88" i="8" s="1"/>
  <c r="B88" i="8"/>
  <c r="Q87" i="8"/>
  <c r="P87" i="8"/>
  <c r="O87" i="8"/>
  <c r="N87" i="8"/>
  <c r="M87" i="8"/>
  <c r="L87" i="8"/>
  <c r="K87" i="8"/>
  <c r="J87" i="8"/>
  <c r="I87" i="8"/>
  <c r="H87" i="8"/>
  <c r="G87" i="8"/>
  <c r="F87" i="8"/>
  <c r="E87" i="8"/>
  <c r="D87" i="8" a="1"/>
  <c r="D87" i="8" s="1"/>
  <c r="C87" i="8" a="1"/>
  <c r="C87" i="8" s="1"/>
  <c r="B87" i="8"/>
  <c r="Q86" i="8"/>
  <c r="P86" i="8"/>
  <c r="O86" i="8"/>
  <c r="N86" i="8"/>
  <c r="M86" i="8"/>
  <c r="L86" i="8"/>
  <c r="K86" i="8"/>
  <c r="J86" i="8"/>
  <c r="I86" i="8"/>
  <c r="H86" i="8"/>
  <c r="G86" i="8"/>
  <c r="F86" i="8"/>
  <c r="E86" i="8"/>
  <c r="D86" i="8" a="1"/>
  <c r="D86" i="8" s="1"/>
  <c r="C86" i="8" a="1"/>
  <c r="C86" i="8" s="1"/>
  <c r="B86" i="8"/>
  <c r="Q85" i="8"/>
  <c r="P85" i="8"/>
  <c r="O85" i="8"/>
  <c r="N85" i="8"/>
  <c r="M85" i="8"/>
  <c r="L85" i="8"/>
  <c r="K85" i="8"/>
  <c r="J85" i="8"/>
  <c r="I85" i="8"/>
  <c r="H85" i="8"/>
  <c r="G85" i="8"/>
  <c r="F85" i="8"/>
  <c r="E85" i="8"/>
  <c r="D85" i="8" a="1"/>
  <c r="D85" i="8" s="1"/>
  <c r="C85" i="8" a="1"/>
  <c r="C85" i="8" s="1"/>
  <c r="B85" i="8"/>
  <c r="Q84" i="8"/>
  <c r="P84" i="8"/>
  <c r="O84" i="8"/>
  <c r="N84" i="8"/>
  <c r="M84" i="8"/>
  <c r="L84" i="8"/>
  <c r="K84" i="8"/>
  <c r="J84" i="8"/>
  <c r="I84" i="8"/>
  <c r="H84" i="8"/>
  <c r="G84" i="8"/>
  <c r="F84" i="8"/>
  <c r="E84" i="8"/>
  <c r="D84" i="8" a="1"/>
  <c r="D84" i="8" s="1"/>
  <c r="C84" i="8" a="1"/>
  <c r="C84" i="8" s="1"/>
  <c r="B84" i="8"/>
  <c r="Q83" i="8"/>
  <c r="P83" i="8"/>
  <c r="O83" i="8"/>
  <c r="N83" i="8"/>
  <c r="M83" i="8"/>
  <c r="L83" i="8"/>
  <c r="K83" i="8"/>
  <c r="J83" i="8"/>
  <c r="I83" i="8"/>
  <c r="H83" i="8"/>
  <c r="G83" i="8"/>
  <c r="F83" i="8"/>
  <c r="E83" i="8"/>
  <c r="D83" i="8" a="1"/>
  <c r="D83" i="8" s="1"/>
  <c r="C83" i="8" a="1"/>
  <c r="C83" i="8" s="1"/>
  <c r="B83" i="8"/>
  <c r="Q82" i="8"/>
  <c r="P82" i="8"/>
  <c r="O82" i="8"/>
  <c r="N82" i="8"/>
  <c r="M82" i="8"/>
  <c r="L82" i="8"/>
  <c r="K82" i="8"/>
  <c r="J82" i="8"/>
  <c r="I82" i="8"/>
  <c r="H82" i="8"/>
  <c r="G82" i="8"/>
  <c r="F82" i="8"/>
  <c r="E82" i="8"/>
  <c r="D82" i="8" a="1"/>
  <c r="D82" i="8" s="1"/>
  <c r="C82" i="8" a="1"/>
  <c r="C82" i="8" s="1"/>
  <c r="B82" i="8"/>
  <c r="Q81" i="8"/>
  <c r="P81" i="8"/>
  <c r="O81" i="8"/>
  <c r="N81" i="8"/>
  <c r="M81" i="8"/>
  <c r="L81" i="8"/>
  <c r="K81" i="8"/>
  <c r="J81" i="8"/>
  <c r="I81" i="8"/>
  <c r="H81" i="8"/>
  <c r="G81" i="8"/>
  <c r="F81" i="8"/>
  <c r="E81" i="8"/>
  <c r="D81" i="8" a="1"/>
  <c r="D81" i="8" s="1"/>
  <c r="C81" i="8" a="1"/>
  <c r="C81" i="8" s="1"/>
  <c r="B81" i="8"/>
  <c r="Q80" i="8"/>
  <c r="P80" i="8"/>
  <c r="O80" i="8"/>
  <c r="N80" i="8"/>
  <c r="M80" i="8"/>
  <c r="L80" i="8"/>
  <c r="K80" i="8"/>
  <c r="J80" i="8"/>
  <c r="I80" i="8"/>
  <c r="H80" i="8"/>
  <c r="G80" i="8"/>
  <c r="F80" i="8"/>
  <c r="E80" i="8"/>
  <c r="D80" i="8" a="1"/>
  <c r="D80" i="8" s="1"/>
  <c r="C80" i="8" a="1"/>
  <c r="C80" i="8" s="1"/>
  <c r="B80" i="8"/>
  <c r="Q79" i="8"/>
  <c r="P79" i="8"/>
  <c r="O79" i="8"/>
  <c r="N79" i="8"/>
  <c r="M79" i="8"/>
  <c r="L79" i="8"/>
  <c r="K79" i="8"/>
  <c r="J79" i="8"/>
  <c r="I79" i="8"/>
  <c r="H79" i="8"/>
  <c r="G79" i="8"/>
  <c r="F79" i="8"/>
  <c r="E79" i="8"/>
  <c r="D79" i="8" a="1"/>
  <c r="D79" i="8" s="1"/>
  <c r="C79" i="8" a="1"/>
  <c r="C79" i="8" s="1"/>
  <c r="B79" i="8"/>
  <c r="Q78" i="8"/>
  <c r="P78" i="8"/>
  <c r="O78" i="8"/>
  <c r="N78" i="8"/>
  <c r="M78" i="8"/>
  <c r="L78" i="8"/>
  <c r="K78" i="8"/>
  <c r="J78" i="8"/>
  <c r="I78" i="8"/>
  <c r="H78" i="8"/>
  <c r="G78" i="8"/>
  <c r="F78" i="8"/>
  <c r="E78" i="8"/>
  <c r="D78" i="8" a="1"/>
  <c r="D78" i="8" s="1"/>
  <c r="C78" i="8" a="1"/>
  <c r="C78" i="8" s="1"/>
  <c r="B78" i="8"/>
  <c r="Q77" i="8"/>
  <c r="P77" i="8"/>
  <c r="O77" i="8"/>
  <c r="N77" i="8"/>
  <c r="M77" i="8"/>
  <c r="L77" i="8"/>
  <c r="K77" i="8"/>
  <c r="J77" i="8"/>
  <c r="I77" i="8"/>
  <c r="H77" i="8"/>
  <c r="G77" i="8"/>
  <c r="F77" i="8"/>
  <c r="E77" i="8"/>
  <c r="D77" i="8" a="1"/>
  <c r="D77" i="8" s="1"/>
  <c r="C77" i="8" a="1"/>
  <c r="C77" i="8" s="1"/>
  <c r="B77" i="8"/>
  <c r="Q76" i="8"/>
  <c r="P76" i="8"/>
  <c r="O76" i="8"/>
  <c r="N76" i="8"/>
  <c r="M76" i="8"/>
  <c r="L76" i="8"/>
  <c r="K76" i="8"/>
  <c r="J76" i="8"/>
  <c r="I76" i="8"/>
  <c r="H76" i="8"/>
  <c r="G76" i="8"/>
  <c r="F76" i="8"/>
  <c r="E76" i="8"/>
  <c r="D76" i="8" a="1"/>
  <c r="D76" i="8" s="1"/>
  <c r="C76" i="8" a="1"/>
  <c r="C76" i="8" s="1"/>
  <c r="B76" i="8"/>
  <c r="Q75" i="8"/>
  <c r="P75" i="8"/>
  <c r="O75" i="8"/>
  <c r="N75" i="8"/>
  <c r="M75" i="8"/>
  <c r="L75" i="8"/>
  <c r="K75" i="8"/>
  <c r="J75" i="8"/>
  <c r="I75" i="8"/>
  <c r="H75" i="8"/>
  <c r="G75" i="8"/>
  <c r="F75" i="8"/>
  <c r="E75" i="8"/>
  <c r="D75" i="8" a="1"/>
  <c r="D75" i="8" s="1"/>
  <c r="C75" i="8" a="1"/>
  <c r="C75" i="8" s="1"/>
  <c r="B75" i="8"/>
  <c r="Q74" i="8"/>
  <c r="P74" i="8"/>
  <c r="O74" i="8"/>
  <c r="N74" i="8"/>
  <c r="M74" i="8"/>
  <c r="L74" i="8"/>
  <c r="K74" i="8"/>
  <c r="J74" i="8"/>
  <c r="I74" i="8"/>
  <c r="H74" i="8"/>
  <c r="G74" i="8"/>
  <c r="F74" i="8"/>
  <c r="E74" i="8"/>
  <c r="D74" i="8" a="1"/>
  <c r="D74" i="8" s="1"/>
  <c r="C74" i="8" a="1"/>
  <c r="C74" i="8" s="1"/>
  <c r="B74" i="8"/>
  <c r="Q73" i="8"/>
  <c r="P73" i="8"/>
  <c r="O73" i="8"/>
  <c r="N73" i="8"/>
  <c r="M73" i="8"/>
  <c r="L73" i="8"/>
  <c r="K73" i="8"/>
  <c r="J73" i="8"/>
  <c r="I73" i="8"/>
  <c r="H73" i="8"/>
  <c r="G73" i="8"/>
  <c r="F73" i="8"/>
  <c r="E73" i="8"/>
  <c r="D73" i="8" a="1"/>
  <c r="D73" i="8" s="1"/>
  <c r="C73" i="8" a="1"/>
  <c r="C73" i="8" s="1"/>
  <c r="B73" i="8"/>
  <c r="Q72" i="8"/>
  <c r="P72" i="8"/>
  <c r="O72" i="8"/>
  <c r="N72" i="8"/>
  <c r="M72" i="8"/>
  <c r="L72" i="8"/>
  <c r="K72" i="8"/>
  <c r="J72" i="8"/>
  <c r="I72" i="8"/>
  <c r="H72" i="8"/>
  <c r="G72" i="8"/>
  <c r="F72" i="8"/>
  <c r="E72" i="8"/>
  <c r="D72" i="8" a="1"/>
  <c r="D72" i="8" s="1"/>
  <c r="C72" i="8" a="1"/>
  <c r="C72" i="8" s="1"/>
  <c r="B72" i="8"/>
  <c r="Q71" i="8"/>
  <c r="P71" i="8"/>
  <c r="O71" i="8"/>
  <c r="N71" i="8"/>
  <c r="M71" i="8"/>
  <c r="L71" i="8"/>
  <c r="K71" i="8"/>
  <c r="J71" i="8"/>
  <c r="I71" i="8"/>
  <c r="H71" i="8"/>
  <c r="G71" i="8"/>
  <c r="F71" i="8"/>
  <c r="E71" i="8"/>
  <c r="D71" i="8" a="1"/>
  <c r="D71" i="8" s="1"/>
  <c r="C71" i="8" a="1"/>
  <c r="C71" i="8" s="1"/>
  <c r="B71" i="8"/>
  <c r="Q70" i="8"/>
  <c r="P70" i="8"/>
  <c r="O70" i="8"/>
  <c r="N70" i="8"/>
  <c r="M70" i="8"/>
  <c r="L70" i="8"/>
  <c r="K70" i="8"/>
  <c r="J70" i="8"/>
  <c r="I70" i="8"/>
  <c r="H70" i="8"/>
  <c r="G70" i="8"/>
  <c r="F70" i="8"/>
  <c r="E70" i="8"/>
  <c r="D70" i="8" a="1"/>
  <c r="D70" i="8" s="1"/>
  <c r="C70" i="8" a="1"/>
  <c r="C70" i="8" s="1"/>
  <c r="B70" i="8"/>
  <c r="Q69" i="8"/>
  <c r="P69" i="8"/>
  <c r="O69" i="8"/>
  <c r="N69" i="8"/>
  <c r="M69" i="8"/>
  <c r="L69" i="8"/>
  <c r="K69" i="8"/>
  <c r="J69" i="8"/>
  <c r="I69" i="8"/>
  <c r="H69" i="8"/>
  <c r="G69" i="8"/>
  <c r="F69" i="8"/>
  <c r="E69" i="8"/>
  <c r="D69" i="8" a="1"/>
  <c r="D69" i="8" s="1"/>
  <c r="C69" i="8" a="1"/>
  <c r="C69" i="8" s="1"/>
  <c r="B69" i="8"/>
  <c r="Q68" i="8"/>
  <c r="P68" i="8"/>
  <c r="O68" i="8"/>
  <c r="N68" i="8"/>
  <c r="M68" i="8"/>
  <c r="L68" i="8"/>
  <c r="K68" i="8"/>
  <c r="J68" i="8"/>
  <c r="I68" i="8"/>
  <c r="H68" i="8"/>
  <c r="G68" i="8"/>
  <c r="F68" i="8"/>
  <c r="E68" i="8"/>
  <c r="D68" i="8" a="1"/>
  <c r="D68" i="8" s="1"/>
  <c r="C68" i="8" a="1"/>
  <c r="C68" i="8" s="1"/>
  <c r="B68" i="8"/>
  <c r="Q67" i="8"/>
  <c r="P67" i="8"/>
  <c r="O67" i="8"/>
  <c r="N67" i="8"/>
  <c r="M67" i="8"/>
  <c r="L67" i="8"/>
  <c r="K67" i="8"/>
  <c r="J67" i="8"/>
  <c r="I67" i="8"/>
  <c r="H67" i="8"/>
  <c r="G67" i="8"/>
  <c r="F67" i="8"/>
  <c r="E67" i="8"/>
  <c r="D67" i="8" a="1"/>
  <c r="D67" i="8" s="1"/>
  <c r="C67" i="8" a="1"/>
  <c r="C67" i="8" s="1"/>
  <c r="B67" i="8"/>
  <c r="Q66" i="8"/>
  <c r="P66" i="8"/>
  <c r="O66" i="8"/>
  <c r="N66" i="8"/>
  <c r="M66" i="8"/>
  <c r="L66" i="8"/>
  <c r="K66" i="8"/>
  <c r="J66" i="8"/>
  <c r="I66" i="8"/>
  <c r="H66" i="8"/>
  <c r="G66" i="8"/>
  <c r="F66" i="8"/>
  <c r="E66" i="8"/>
  <c r="D66" i="8" a="1"/>
  <c r="D66" i="8" s="1"/>
  <c r="C66" i="8" a="1"/>
  <c r="C66" i="8" s="1"/>
  <c r="B66" i="8"/>
  <c r="Q65" i="8"/>
  <c r="P65" i="8"/>
  <c r="O65" i="8"/>
  <c r="N65" i="8"/>
  <c r="M65" i="8"/>
  <c r="L65" i="8"/>
  <c r="K65" i="8"/>
  <c r="J65" i="8"/>
  <c r="I65" i="8"/>
  <c r="H65" i="8"/>
  <c r="G65" i="8"/>
  <c r="F65" i="8"/>
  <c r="E65" i="8"/>
  <c r="D65" i="8" a="1"/>
  <c r="D65" i="8" s="1"/>
  <c r="C65" i="8" a="1"/>
  <c r="C65" i="8" s="1"/>
  <c r="B65" i="8"/>
  <c r="Q64" i="8"/>
  <c r="P64" i="8"/>
  <c r="O64" i="8"/>
  <c r="N64" i="8"/>
  <c r="M64" i="8"/>
  <c r="L64" i="8"/>
  <c r="K64" i="8"/>
  <c r="J64" i="8"/>
  <c r="I64" i="8"/>
  <c r="H64" i="8"/>
  <c r="G64" i="8"/>
  <c r="F64" i="8"/>
  <c r="E64" i="8"/>
  <c r="D64" i="8" a="1"/>
  <c r="D64" i="8" s="1"/>
  <c r="C64" i="8" a="1"/>
  <c r="C64" i="8" s="1"/>
  <c r="B64" i="8"/>
  <c r="Q63" i="8"/>
  <c r="P63" i="8"/>
  <c r="O63" i="8"/>
  <c r="N63" i="8"/>
  <c r="M63" i="8"/>
  <c r="L63" i="8"/>
  <c r="K63" i="8"/>
  <c r="J63" i="8"/>
  <c r="I63" i="8"/>
  <c r="H63" i="8"/>
  <c r="G63" i="8"/>
  <c r="F63" i="8"/>
  <c r="E63" i="8"/>
  <c r="D63" i="8" a="1"/>
  <c r="D63" i="8" s="1"/>
  <c r="C63" i="8" a="1"/>
  <c r="C63" i="8" s="1"/>
  <c r="B63" i="8"/>
  <c r="Q62" i="8"/>
  <c r="P62" i="8"/>
  <c r="O62" i="8"/>
  <c r="N62" i="8"/>
  <c r="M62" i="8"/>
  <c r="L62" i="8"/>
  <c r="K62" i="8"/>
  <c r="J62" i="8"/>
  <c r="I62" i="8"/>
  <c r="H62" i="8"/>
  <c r="G62" i="8"/>
  <c r="F62" i="8"/>
  <c r="E62" i="8"/>
  <c r="D62" i="8" a="1"/>
  <c r="D62" i="8" s="1"/>
  <c r="C62" i="8" a="1"/>
  <c r="C62" i="8" s="1"/>
  <c r="B62" i="8"/>
  <c r="Q61" i="8"/>
  <c r="P61" i="8"/>
  <c r="O61" i="8"/>
  <c r="N61" i="8"/>
  <c r="M61" i="8"/>
  <c r="L61" i="8"/>
  <c r="K61" i="8"/>
  <c r="J61" i="8"/>
  <c r="I61" i="8"/>
  <c r="H61" i="8"/>
  <c r="G61" i="8"/>
  <c r="F61" i="8"/>
  <c r="E61" i="8"/>
  <c r="D61" i="8" a="1"/>
  <c r="D61" i="8" s="1"/>
  <c r="C61" i="8" a="1"/>
  <c r="C61" i="8" s="1"/>
  <c r="B61" i="8"/>
  <c r="Q60" i="8"/>
  <c r="P60" i="8"/>
  <c r="O60" i="8"/>
  <c r="N60" i="8"/>
  <c r="M60" i="8"/>
  <c r="L60" i="8"/>
  <c r="K60" i="8"/>
  <c r="J60" i="8"/>
  <c r="I60" i="8"/>
  <c r="H60" i="8"/>
  <c r="G60" i="8"/>
  <c r="F60" i="8"/>
  <c r="E60" i="8"/>
  <c r="D60" i="8" a="1"/>
  <c r="D60" i="8" s="1"/>
  <c r="C60" i="8" a="1"/>
  <c r="C60" i="8" s="1"/>
  <c r="B60" i="8"/>
  <c r="Q59" i="8"/>
  <c r="P59" i="8"/>
  <c r="O59" i="8"/>
  <c r="N59" i="8"/>
  <c r="M59" i="8"/>
  <c r="L59" i="8"/>
  <c r="K59" i="8"/>
  <c r="J59" i="8"/>
  <c r="I59" i="8"/>
  <c r="H59" i="8"/>
  <c r="G59" i="8"/>
  <c r="F59" i="8"/>
  <c r="E59" i="8"/>
  <c r="D59" i="8" a="1"/>
  <c r="D59" i="8" s="1"/>
  <c r="C59" i="8" a="1"/>
  <c r="C59" i="8" s="1"/>
  <c r="B59" i="8"/>
  <c r="Q58" i="8"/>
  <c r="P58" i="8"/>
  <c r="O58" i="8"/>
  <c r="N58" i="8"/>
  <c r="M58" i="8"/>
  <c r="L58" i="8"/>
  <c r="K58" i="8"/>
  <c r="J58" i="8"/>
  <c r="I58" i="8"/>
  <c r="H58" i="8"/>
  <c r="G58" i="8"/>
  <c r="F58" i="8"/>
  <c r="E58" i="8"/>
  <c r="D58" i="8" a="1"/>
  <c r="D58" i="8" s="1"/>
  <c r="C58" i="8" a="1"/>
  <c r="C58" i="8" s="1"/>
  <c r="B58" i="8"/>
  <c r="Q57" i="8"/>
  <c r="P57" i="8"/>
  <c r="O57" i="8"/>
  <c r="N57" i="8"/>
  <c r="M57" i="8"/>
  <c r="L57" i="8"/>
  <c r="K57" i="8"/>
  <c r="J57" i="8"/>
  <c r="I57" i="8"/>
  <c r="H57" i="8"/>
  <c r="G57" i="8"/>
  <c r="F57" i="8"/>
  <c r="E57" i="8"/>
  <c r="D57" i="8" a="1"/>
  <c r="D57" i="8" s="1"/>
  <c r="C57" i="8" a="1"/>
  <c r="C57" i="8" s="1"/>
  <c r="B57" i="8"/>
  <c r="Q56" i="8"/>
  <c r="P56" i="8"/>
  <c r="O56" i="8"/>
  <c r="N56" i="8"/>
  <c r="M56" i="8"/>
  <c r="L56" i="8"/>
  <c r="K56" i="8"/>
  <c r="J56" i="8"/>
  <c r="I56" i="8"/>
  <c r="H56" i="8"/>
  <c r="G56" i="8"/>
  <c r="F56" i="8"/>
  <c r="E56" i="8"/>
  <c r="D56" i="8" a="1"/>
  <c r="D56" i="8" s="1"/>
  <c r="C56" i="8" a="1"/>
  <c r="C56" i="8" s="1"/>
  <c r="B56" i="8"/>
  <c r="Q55" i="8"/>
  <c r="P55" i="8"/>
  <c r="O55" i="8"/>
  <c r="N55" i="8"/>
  <c r="M55" i="8"/>
  <c r="L55" i="8"/>
  <c r="K55" i="8"/>
  <c r="J55" i="8"/>
  <c r="I55" i="8"/>
  <c r="H55" i="8"/>
  <c r="G55" i="8"/>
  <c r="F55" i="8"/>
  <c r="E55" i="8"/>
  <c r="D55" i="8" a="1"/>
  <c r="D55" i="8" s="1"/>
  <c r="C55" i="8" a="1"/>
  <c r="C55" i="8" s="1"/>
  <c r="B55" i="8"/>
  <c r="Q54" i="8"/>
  <c r="P54" i="8"/>
  <c r="O54" i="8"/>
  <c r="N54" i="8"/>
  <c r="M54" i="8"/>
  <c r="L54" i="8"/>
  <c r="K54" i="8"/>
  <c r="J54" i="8"/>
  <c r="I54" i="8"/>
  <c r="H54" i="8"/>
  <c r="G54" i="8"/>
  <c r="F54" i="8"/>
  <c r="E54" i="8"/>
  <c r="D54" i="8" a="1"/>
  <c r="D54" i="8" s="1"/>
  <c r="C54" i="8" a="1"/>
  <c r="C54" i="8" s="1"/>
  <c r="B54" i="8"/>
  <c r="Q53" i="8"/>
  <c r="P53" i="8"/>
  <c r="O53" i="8"/>
  <c r="N53" i="8"/>
  <c r="M53" i="8"/>
  <c r="L53" i="8"/>
  <c r="K53" i="8"/>
  <c r="J53" i="8"/>
  <c r="I53" i="8"/>
  <c r="H53" i="8"/>
  <c r="G53" i="8"/>
  <c r="F53" i="8"/>
  <c r="E53" i="8"/>
  <c r="D53" i="8" a="1"/>
  <c r="D53" i="8" s="1"/>
  <c r="C53" i="8" a="1"/>
  <c r="C53" i="8" s="1"/>
  <c r="B53" i="8"/>
  <c r="Q52" i="8"/>
  <c r="P52" i="8"/>
  <c r="O52" i="8"/>
  <c r="N52" i="8"/>
  <c r="M52" i="8"/>
  <c r="L52" i="8"/>
  <c r="K52" i="8"/>
  <c r="J52" i="8"/>
  <c r="I52" i="8"/>
  <c r="H52" i="8"/>
  <c r="G52" i="8"/>
  <c r="F52" i="8"/>
  <c r="E52" i="8"/>
  <c r="D52" i="8" a="1"/>
  <c r="D52" i="8" s="1"/>
  <c r="C52" i="8" a="1"/>
  <c r="C52" i="8" s="1"/>
  <c r="B52" i="8"/>
  <c r="Q51" i="8"/>
  <c r="P51" i="8"/>
  <c r="O51" i="8"/>
  <c r="N51" i="8"/>
  <c r="M51" i="8"/>
  <c r="L51" i="8"/>
  <c r="K51" i="8"/>
  <c r="J51" i="8"/>
  <c r="I51" i="8"/>
  <c r="H51" i="8"/>
  <c r="G51" i="8"/>
  <c r="F51" i="8"/>
  <c r="E51" i="8"/>
  <c r="D51" i="8" a="1"/>
  <c r="D51" i="8" s="1"/>
  <c r="C51" i="8" a="1"/>
  <c r="C51" i="8" s="1"/>
  <c r="B51" i="8"/>
  <c r="Q50" i="8"/>
  <c r="P50" i="8"/>
  <c r="O50" i="8"/>
  <c r="N50" i="8"/>
  <c r="M50" i="8"/>
  <c r="L50" i="8"/>
  <c r="K50" i="8"/>
  <c r="J50" i="8"/>
  <c r="I50" i="8"/>
  <c r="H50" i="8"/>
  <c r="G50" i="8"/>
  <c r="F50" i="8"/>
  <c r="E50" i="8"/>
  <c r="D50" i="8" a="1"/>
  <c r="D50" i="8" s="1"/>
  <c r="C50" i="8" a="1"/>
  <c r="C50" i="8" s="1"/>
  <c r="B50" i="8"/>
  <c r="Q49" i="8"/>
  <c r="P49" i="8"/>
  <c r="O49" i="8"/>
  <c r="N49" i="8"/>
  <c r="M49" i="8"/>
  <c r="L49" i="8"/>
  <c r="K49" i="8"/>
  <c r="J49" i="8"/>
  <c r="I49" i="8"/>
  <c r="H49" i="8"/>
  <c r="G49" i="8"/>
  <c r="F49" i="8"/>
  <c r="E49" i="8"/>
  <c r="D49" i="8" a="1"/>
  <c r="D49" i="8" s="1"/>
  <c r="C49" i="8" a="1"/>
  <c r="C49" i="8" s="1"/>
  <c r="B49" i="8"/>
  <c r="Q48" i="8"/>
  <c r="P48" i="8"/>
  <c r="O48" i="8"/>
  <c r="N48" i="8"/>
  <c r="M48" i="8"/>
  <c r="L48" i="8"/>
  <c r="K48" i="8"/>
  <c r="J48" i="8"/>
  <c r="I48" i="8"/>
  <c r="H48" i="8"/>
  <c r="G48" i="8"/>
  <c r="F48" i="8"/>
  <c r="E48" i="8"/>
  <c r="D48" i="8" a="1"/>
  <c r="D48" i="8" s="1"/>
  <c r="C48" i="8" a="1"/>
  <c r="C48" i="8" s="1"/>
  <c r="B48" i="8"/>
  <c r="Q47" i="8"/>
  <c r="P47" i="8"/>
  <c r="O47" i="8"/>
  <c r="N47" i="8"/>
  <c r="M47" i="8"/>
  <c r="L47" i="8"/>
  <c r="K47" i="8"/>
  <c r="J47" i="8"/>
  <c r="I47" i="8"/>
  <c r="H47" i="8"/>
  <c r="G47" i="8"/>
  <c r="F47" i="8"/>
  <c r="E47" i="8"/>
  <c r="D47" i="8" a="1"/>
  <c r="D47" i="8" s="1"/>
  <c r="C47" i="8" a="1"/>
  <c r="C47" i="8" s="1"/>
  <c r="B47" i="8"/>
  <c r="Q46" i="8"/>
  <c r="P46" i="8"/>
  <c r="O46" i="8"/>
  <c r="N46" i="8"/>
  <c r="M46" i="8"/>
  <c r="L46" i="8"/>
  <c r="K46" i="8"/>
  <c r="J46" i="8"/>
  <c r="I46" i="8"/>
  <c r="H46" i="8"/>
  <c r="G46" i="8"/>
  <c r="F46" i="8"/>
  <c r="E46" i="8"/>
  <c r="D46" i="8" a="1"/>
  <c r="D46" i="8" s="1"/>
  <c r="C46" i="8" a="1"/>
  <c r="C46" i="8" s="1"/>
  <c r="B46" i="8"/>
  <c r="Q45" i="8"/>
  <c r="P45" i="8"/>
  <c r="O45" i="8"/>
  <c r="N45" i="8"/>
  <c r="M45" i="8"/>
  <c r="L45" i="8"/>
  <c r="K45" i="8"/>
  <c r="J45" i="8"/>
  <c r="I45" i="8"/>
  <c r="H45" i="8"/>
  <c r="G45" i="8"/>
  <c r="F45" i="8"/>
  <c r="E45" i="8"/>
  <c r="D45" i="8" a="1"/>
  <c r="D45" i="8" s="1"/>
  <c r="C45" i="8" a="1"/>
  <c r="C45" i="8" s="1"/>
  <c r="B45" i="8"/>
  <c r="Q44" i="8"/>
  <c r="P44" i="8"/>
  <c r="O44" i="8"/>
  <c r="N44" i="8"/>
  <c r="M44" i="8"/>
  <c r="L44" i="8"/>
  <c r="K44" i="8"/>
  <c r="J44" i="8"/>
  <c r="I44" i="8"/>
  <c r="H44" i="8"/>
  <c r="G44" i="8"/>
  <c r="F44" i="8"/>
  <c r="E44" i="8"/>
  <c r="D44" i="8" a="1"/>
  <c r="D44" i="8" s="1"/>
  <c r="C44" i="8" a="1"/>
  <c r="C44" i="8" s="1"/>
  <c r="B44" i="8"/>
  <c r="Q43" i="8"/>
  <c r="P43" i="8"/>
  <c r="O43" i="8"/>
  <c r="N43" i="8"/>
  <c r="M43" i="8"/>
  <c r="L43" i="8"/>
  <c r="K43" i="8"/>
  <c r="J43" i="8"/>
  <c r="I43" i="8"/>
  <c r="H43" i="8"/>
  <c r="G43" i="8"/>
  <c r="F43" i="8"/>
  <c r="E43" i="8"/>
  <c r="D43" i="8" a="1"/>
  <c r="D43" i="8" s="1"/>
  <c r="C43" i="8" a="1"/>
  <c r="C43" i="8" s="1"/>
  <c r="B43" i="8"/>
  <c r="Q42" i="8"/>
  <c r="P42" i="8"/>
  <c r="O42" i="8"/>
  <c r="N42" i="8"/>
  <c r="M42" i="8"/>
  <c r="L42" i="8"/>
  <c r="K42" i="8"/>
  <c r="J42" i="8"/>
  <c r="I42" i="8"/>
  <c r="H42" i="8"/>
  <c r="G42" i="8"/>
  <c r="F42" i="8"/>
  <c r="E42" i="8"/>
  <c r="D42" i="8" a="1"/>
  <c r="D42" i="8" s="1"/>
  <c r="C42" i="8" a="1"/>
  <c r="C42" i="8" s="1"/>
  <c r="B42" i="8"/>
  <c r="Q41" i="8"/>
  <c r="P41" i="8"/>
  <c r="O41" i="8"/>
  <c r="N41" i="8"/>
  <c r="M41" i="8"/>
  <c r="L41" i="8"/>
  <c r="K41" i="8"/>
  <c r="J41" i="8"/>
  <c r="I41" i="8"/>
  <c r="H41" i="8"/>
  <c r="G41" i="8"/>
  <c r="F41" i="8"/>
  <c r="E41" i="8"/>
  <c r="D41" i="8" a="1"/>
  <c r="D41" i="8" s="1"/>
  <c r="C41" i="8" a="1"/>
  <c r="C41" i="8" s="1"/>
  <c r="B41" i="8"/>
  <c r="Q40" i="8"/>
  <c r="P40" i="8"/>
  <c r="O40" i="8"/>
  <c r="N40" i="8"/>
  <c r="M40" i="8"/>
  <c r="L40" i="8"/>
  <c r="K40" i="8"/>
  <c r="J40" i="8"/>
  <c r="I40" i="8"/>
  <c r="H40" i="8"/>
  <c r="G40" i="8"/>
  <c r="F40" i="8"/>
  <c r="E40" i="8"/>
  <c r="D40" i="8" a="1"/>
  <c r="D40" i="8" s="1"/>
  <c r="C40" i="8" a="1"/>
  <c r="C40" i="8" s="1"/>
  <c r="B40" i="8"/>
  <c r="Q39" i="8"/>
  <c r="P39" i="8"/>
  <c r="O39" i="8"/>
  <c r="N39" i="8"/>
  <c r="M39" i="8"/>
  <c r="L39" i="8"/>
  <c r="K39" i="8"/>
  <c r="J39" i="8"/>
  <c r="I39" i="8"/>
  <c r="H39" i="8"/>
  <c r="G39" i="8"/>
  <c r="F39" i="8"/>
  <c r="E39" i="8"/>
  <c r="D39" i="8" a="1"/>
  <c r="D39" i="8" s="1"/>
  <c r="C39" i="8" a="1"/>
  <c r="C39" i="8" s="1"/>
  <c r="B39" i="8"/>
  <c r="Q38" i="8"/>
  <c r="P38" i="8"/>
  <c r="O38" i="8"/>
  <c r="N38" i="8"/>
  <c r="M38" i="8"/>
  <c r="L38" i="8"/>
  <c r="K38" i="8"/>
  <c r="J38" i="8"/>
  <c r="I38" i="8"/>
  <c r="H38" i="8"/>
  <c r="G38" i="8"/>
  <c r="F38" i="8"/>
  <c r="E38" i="8"/>
  <c r="D38" i="8" a="1"/>
  <c r="D38" i="8" s="1"/>
  <c r="C38" i="8" a="1"/>
  <c r="C38" i="8" s="1"/>
  <c r="B38" i="8"/>
  <c r="Q37" i="8"/>
  <c r="P37" i="8"/>
  <c r="O37" i="8"/>
  <c r="N37" i="8"/>
  <c r="M37" i="8"/>
  <c r="L37" i="8"/>
  <c r="K37" i="8"/>
  <c r="J37" i="8"/>
  <c r="I37" i="8"/>
  <c r="H37" i="8"/>
  <c r="G37" i="8"/>
  <c r="F37" i="8"/>
  <c r="E37" i="8"/>
  <c r="D37" i="8" a="1"/>
  <c r="D37" i="8" s="1"/>
  <c r="C37" i="8" a="1"/>
  <c r="C37" i="8" s="1"/>
  <c r="B37" i="8"/>
  <c r="Q36" i="8"/>
  <c r="P36" i="8"/>
  <c r="O36" i="8"/>
  <c r="N36" i="8"/>
  <c r="M36" i="8"/>
  <c r="L36" i="8"/>
  <c r="K36" i="8"/>
  <c r="J36" i="8"/>
  <c r="I36" i="8"/>
  <c r="H36" i="8"/>
  <c r="G36" i="8"/>
  <c r="F36" i="8"/>
  <c r="E36" i="8"/>
  <c r="D36" i="8" a="1"/>
  <c r="D36" i="8" s="1"/>
  <c r="C36" i="8" a="1"/>
  <c r="C36" i="8" s="1"/>
  <c r="B36" i="8"/>
  <c r="Q35" i="8"/>
  <c r="P35" i="8"/>
  <c r="O35" i="8"/>
  <c r="N35" i="8"/>
  <c r="M35" i="8"/>
  <c r="L35" i="8"/>
  <c r="K35" i="8"/>
  <c r="J35" i="8"/>
  <c r="I35" i="8"/>
  <c r="H35" i="8"/>
  <c r="G35" i="8"/>
  <c r="F35" i="8"/>
  <c r="E35" i="8"/>
  <c r="D35" i="8" a="1"/>
  <c r="D35" i="8" s="1"/>
  <c r="C35" i="8" a="1"/>
  <c r="C35" i="8" s="1"/>
  <c r="B35" i="8"/>
  <c r="Q34" i="8"/>
  <c r="P34" i="8"/>
  <c r="O34" i="8"/>
  <c r="N34" i="8"/>
  <c r="M34" i="8"/>
  <c r="L34" i="8"/>
  <c r="K34" i="8"/>
  <c r="J34" i="8"/>
  <c r="I34" i="8"/>
  <c r="H34" i="8"/>
  <c r="G34" i="8"/>
  <c r="F34" i="8"/>
  <c r="E34" i="8"/>
  <c r="D34" i="8" a="1"/>
  <c r="D34" i="8" s="1"/>
  <c r="C34" i="8" a="1"/>
  <c r="C34" i="8" s="1"/>
  <c r="B34" i="8"/>
  <c r="Q33" i="8"/>
  <c r="P33" i="8"/>
  <c r="O33" i="8"/>
  <c r="N33" i="8"/>
  <c r="M33" i="8"/>
  <c r="L33" i="8"/>
  <c r="K33" i="8"/>
  <c r="J33" i="8"/>
  <c r="I33" i="8"/>
  <c r="H33" i="8"/>
  <c r="G33" i="8"/>
  <c r="F33" i="8"/>
  <c r="E33" i="8"/>
  <c r="D33" i="8" a="1"/>
  <c r="D33" i="8" s="1"/>
  <c r="C33" i="8" a="1"/>
  <c r="C33" i="8" s="1"/>
  <c r="B33" i="8"/>
  <c r="Q32" i="8"/>
  <c r="P32" i="8"/>
  <c r="O32" i="8"/>
  <c r="N32" i="8"/>
  <c r="M32" i="8"/>
  <c r="L32" i="8"/>
  <c r="K32" i="8"/>
  <c r="J32" i="8"/>
  <c r="I32" i="8"/>
  <c r="H32" i="8"/>
  <c r="G32" i="8"/>
  <c r="F32" i="8"/>
  <c r="E32" i="8"/>
  <c r="D32" i="8" a="1"/>
  <c r="D32" i="8" s="1"/>
  <c r="C32" i="8" a="1"/>
  <c r="C32" i="8" s="1"/>
  <c r="B32" i="8"/>
  <c r="Q31" i="8"/>
  <c r="P31" i="8"/>
  <c r="O31" i="8"/>
  <c r="N31" i="8"/>
  <c r="M31" i="8"/>
  <c r="L31" i="8"/>
  <c r="K31" i="8"/>
  <c r="J31" i="8"/>
  <c r="I31" i="8"/>
  <c r="H31" i="8"/>
  <c r="G31" i="8"/>
  <c r="F31" i="8"/>
  <c r="E31" i="8"/>
  <c r="D31" i="8" a="1"/>
  <c r="D31" i="8" s="1"/>
  <c r="C31" i="8" a="1"/>
  <c r="C31" i="8" s="1"/>
  <c r="B31" i="8"/>
  <c r="Q30" i="8"/>
  <c r="P30" i="8"/>
  <c r="O30" i="8"/>
  <c r="N30" i="8"/>
  <c r="M30" i="8"/>
  <c r="L30" i="8"/>
  <c r="K30" i="8"/>
  <c r="J30" i="8"/>
  <c r="I30" i="8"/>
  <c r="H30" i="8"/>
  <c r="G30" i="8"/>
  <c r="F30" i="8"/>
  <c r="E30" i="8"/>
  <c r="D30" i="8" a="1"/>
  <c r="D30" i="8" s="1"/>
  <c r="C30" i="8" a="1"/>
  <c r="C30" i="8" s="1"/>
  <c r="B30" i="8"/>
  <c r="Q29" i="8"/>
  <c r="P29" i="8"/>
  <c r="O29" i="8"/>
  <c r="N29" i="8"/>
  <c r="M29" i="8"/>
  <c r="L29" i="8"/>
  <c r="K29" i="8"/>
  <c r="J29" i="8"/>
  <c r="I29" i="8"/>
  <c r="H29" i="8"/>
  <c r="G29" i="8"/>
  <c r="F29" i="8"/>
  <c r="E29" i="8"/>
  <c r="D29" i="8" a="1"/>
  <c r="D29" i="8" s="1"/>
  <c r="C29" i="8" a="1"/>
  <c r="C29" i="8" s="1"/>
  <c r="B29" i="8"/>
  <c r="Q28" i="8"/>
  <c r="P28" i="8"/>
  <c r="O28" i="8"/>
  <c r="N28" i="8"/>
  <c r="M28" i="8"/>
  <c r="L28" i="8"/>
  <c r="K28" i="8"/>
  <c r="J28" i="8"/>
  <c r="I28" i="8"/>
  <c r="H28" i="8"/>
  <c r="G28" i="8"/>
  <c r="F28" i="8"/>
  <c r="E28" i="8"/>
  <c r="D28" i="8" a="1"/>
  <c r="D28" i="8" s="1"/>
  <c r="C28" i="8" a="1"/>
  <c r="C28" i="8" s="1"/>
  <c r="B28" i="8"/>
  <c r="Q27" i="8"/>
  <c r="P27" i="8"/>
  <c r="O27" i="8"/>
  <c r="N27" i="8"/>
  <c r="M27" i="8"/>
  <c r="L27" i="8"/>
  <c r="K27" i="8"/>
  <c r="J27" i="8"/>
  <c r="I27" i="8"/>
  <c r="H27" i="8"/>
  <c r="G27" i="8"/>
  <c r="F27" i="8"/>
  <c r="E27" i="8"/>
  <c r="D27" i="8" a="1"/>
  <c r="D27" i="8" s="1"/>
  <c r="C27" i="8" a="1"/>
  <c r="C27" i="8" s="1"/>
  <c r="B27" i="8"/>
  <c r="Q26" i="8"/>
  <c r="P26" i="8"/>
  <c r="O26" i="8"/>
  <c r="N26" i="8"/>
  <c r="M26" i="8"/>
  <c r="L26" i="8"/>
  <c r="K26" i="8"/>
  <c r="J26" i="8"/>
  <c r="I26" i="8"/>
  <c r="H26" i="8"/>
  <c r="G26" i="8"/>
  <c r="F26" i="8"/>
  <c r="E26" i="8"/>
  <c r="D26" i="8" a="1"/>
  <c r="D26" i="8" s="1"/>
  <c r="C26" i="8" a="1"/>
  <c r="C26" i="8" s="1"/>
  <c r="B26" i="8"/>
  <c r="Q25" i="8"/>
  <c r="P25" i="8"/>
  <c r="O25" i="8"/>
  <c r="N25" i="8"/>
  <c r="M25" i="8"/>
  <c r="L25" i="8"/>
  <c r="K25" i="8"/>
  <c r="J25" i="8"/>
  <c r="I25" i="8"/>
  <c r="H25" i="8"/>
  <c r="G25" i="8"/>
  <c r="F25" i="8"/>
  <c r="E25" i="8"/>
  <c r="D25" i="8" a="1"/>
  <c r="D25" i="8" s="1"/>
  <c r="C25" i="8" a="1"/>
  <c r="C25" i="8" s="1"/>
  <c r="B25" i="8"/>
  <c r="Q24" i="8"/>
  <c r="P24" i="8"/>
  <c r="O24" i="8"/>
  <c r="N24" i="8"/>
  <c r="M24" i="8"/>
  <c r="L24" i="8"/>
  <c r="K24" i="8"/>
  <c r="J24" i="8"/>
  <c r="I24" i="8"/>
  <c r="H24" i="8"/>
  <c r="G24" i="8"/>
  <c r="F24" i="8"/>
  <c r="E24" i="8"/>
  <c r="D24" i="8" a="1"/>
  <c r="D24" i="8" s="1"/>
  <c r="C24" i="8" a="1"/>
  <c r="C24" i="8" s="1"/>
  <c r="B24" i="8"/>
  <c r="Q23" i="8"/>
  <c r="P23" i="8"/>
  <c r="O23" i="8"/>
  <c r="N23" i="8"/>
  <c r="M23" i="8"/>
  <c r="L23" i="8"/>
  <c r="K23" i="8"/>
  <c r="J23" i="8"/>
  <c r="I23" i="8"/>
  <c r="H23" i="8"/>
  <c r="G23" i="8"/>
  <c r="F23" i="8"/>
  <c r="E23" i="8"/>
  <c r="D23" i="8" a="1"/>
  <c r="D23" i="8" s="1"/>
  <c r="C23" i="8" a="1"/>
  <c r="C23" i="8" s="1"/>
  <c r="B23" i="8"/>
  <c r="Q22" i="8"/>
  <c r="P22" i="8"/>
  <c r="O22" i="8"/>
  <c r="N22" i="8"/>
  <c r="M22" i="8"/>
  <c r="L22" i="8"/>
  <c r="K22" i="8"/>
  <c r="J22" i="8"/>
  <c r="I22" i="8"/>
  <c r="G22" i="8"/>
  <c r="F22" i="8"/>
  <c r="E22" i="8"/>
  <c r="D22" i="8" a="1"/>
  <c r="D22" i="8" s="1"/>
  <c r="C22" i="8" a="1"/>
  <c r="C22" i="8" s="1"/>
  <c r="B22" i="8"/>
  <c r="Q21" i="8"/>
  <c r="P21" i="8"/>
  <c r="O21" i="8"/>
  <c r="N21" i="8"/>
  <c r="M21" i="8"/>
  <c r="L21" i="8"/>
  <c r="K21" i="8"/>
  <c r="J21" i="8"/>
  <c r="I21" i="8"/>
  <c r="H21" i="8"/>
  <c r="G21" i="8"/>
  <c r="F21" i="8"/>
  <c r="E21" i="8"/>
  <c r="D21" i="8" a="1"/>
  <c r="D21" i="8" s="1"/>
  <c r="C21" i="8" a="1"/>
  <c r="C21" i="8" s="1"/>
  <c r="B21" i="8"/>
  <c r="Q20" i="8"/>
  <c r="P20" i="8"/>
  <c r="O20" i="8"/>
  <c r="N20" i="8"/>
  <c r="M20" i="8"/>
  <c r="L20" i="8"/>
  <c r="K20" i="8"/>
  <c r="J20" i="8"/>
  <c r="I20" i="8"/>
  <c r="H20" i="8"/>
  <c r="G20" i="8"/>
  <c r="F20" i="8"/>
  <c r="E20" i="8"/>
  <c r="D20" i="8" a="1"/>
  <c r="D20" i="8" s="1"/>
  <c r="C20" i="8" a="1"/>
  <c r="C20" i="8" s="1"/>
  <c r="B20" i="8"/>
  <c r="Q19" i="8"/>
  <c r="P19" i="8"/>
  <c r="O19" i="8"/>
  <c r="N19" i="8"/>
  <c r="M19" i="8"/>
  <c r="L19" i="8"/>
  <c r="K19" i="8"/>
  <c r="J19" i="8"/>
  <c r="I19" i="8"/>
  <c r="H19" i="8"/>
  <c r="G19" i="8"/>
  <c r="F19" i="8"/>
  <c r="E19" i="8"/>
  <c r="D19" i="8" a="1"/>
  <c r="D19" i="8" s="1"/>
  <c r="C19" i="8" a="1"/>
  <c r="C19" i="8" s="1"/>
  <c r="B19" i="8"/>
  <c r="Q18" i="8"/>
  <c r="P18" i="8"/>
  <c r="O18" i="8"/>
  <c r="N18" i="8"/>
  <c r="M18" i="8"/>
  <c r="L18" i="8"/>
  <c r="K18" i="8"/>
  <c r="J18" i="8"/>
  <c r="I18" i="8"/>
  <c r="H18" i="8"/>
  <c r="G18" i="8"/>
  <c r="F18" i="8"/>
  <c r="E18" i="8"/>
  <c r="D18" i="8" a="1"/>
  <c r="D18" i="8" s="1"/>
  <c r="C18" i="8" a="1"/>
  <c r="C18" i="8" s="1"/>
  <c r="B18" i="8"/>
  <c r="Q17" i="8"/>
  <c r="P17" i="8"/>
  <c r="O17" i="8"/>
  <c r="N17" i="8"/>
  <c r="M17" i="8"/>
  <c r="L17" i="8"/>
  <c r="K17" i="8"/>
  <c r="J17" i="8"/>
  <c r="I17" i="8"/>
  <c r="H17" i="8"/>
  <c r="G17" i="8"/>
  <c r="F17" i="8"/>
  <c r="E17" i="8"/>
  <c r="D17" i="8" a="1"/>
  <c r="D17" i="8" s="1"/>
  <c r="C17" i="8" a="1"/>
  <c r="C17" i="8" s="1"/>
  <c r="B17" i="8"/>
  <c r="Q16" i="8"/>
  <c r="P16" i="8"/>
  <c r="O16" i="8"/>
  <c r="N16" i="8"/>
  <c r="M16" i="8"/>
  <c r="L16" i="8"/>
  <c r="K16" i="8"/>
  <c r="J16" i="8"/>
  <c r="I16" i="8"/>
  <c r="H16" i="8"/>
  <c r="G16" i="8"/>
  <c r="F16" i="8"/>
  <c r="E16" i="8"/>
  <c r="D16" i="8" a="1"/>
  <c r="D16" i="8" s="1"/>
  <c r="C16" i="8" a="1"/>
  <c r="C16" i="8" s="1"/>
  <c r="B16" i="8"/>
  <c r="Q15" i="8"/>
  <c r="P15" i="8"/>
  <c r="O15" i="8"/>
  <c r="N15" i="8"/>
  <c r="M15" i="8"/>
  <c r="L15" i="8"/>
  <c r="K15" i="8"/>
  <c r="J15" i="8"/>
  <c r="I15" i="8"/>
  <c r="H15" i="8"/>
  <c r="G15" i="8"/>
  <c r="F15" i="8"/>
  <c r="E15" i="8"/>
  <c r="D15" i="8" a="1"/>
  <c r="D15" i="8" s="1"/>
  <c r="C15" i="8" a="1"/>
  <c r="C15" i="8" s="1"/>
  <c r="B15" i="8"/>
  <c r="Q14" i="8"/>
  <c r="P14" i="8"/>
  <c r="O14" i="8"/>
  <c r="N14" i="8"/>
  <c r="M14" i="8"/>
  <c r="L14" i="8"/>
  <c r="K14" i="8"/>
  <c r="J14" i="8"/>
  <c r="I14" i="8"/>
  <c r="H14" i="8"/>
  <c r="G14" i="8"/>
  <c r="F14" i="8"/>
  <c r="E14" i="8"/>
  <c r="D14" i="8" a="1"/>
  <c r="D14" i="8" s="1"/>
  <c r="C14" i="8" a="1"/>
  <c r="C14" i="8" s="1"/>
  <c r="B14" i="8"/>
  <c r="Q13" i="8"/>
  <c r="P13" i="8"/>
  <c r="O13" i="8"/>
  <c r="N13" i="8"/>
  <c r="M13" i="8"/>
  <c r="L13" i="8"/>
  <c r="K13" i="8"/>
  <c r="J13" i="8"/>
  <c r="I13" i="8"/>
  <c r="H13" i="8"/>
  <c r="G13" i="8"/>
  <c r="F13" i="8"/>
  <c r="E13" i="8"/>
  <c r="D13" i="8" a="1"/>
  <c r="D13" i="8" s="1"/>
  <c r="C13" i="8" a="1"/>
  <c r="C13" i="8" s="1"/>
  <c r="B13" i="8"/>
  <c r="Q12" i="8"/>
  <c r="P12" i="8"/>
  <c r="O12" i="8"/>
  <c r="N12" i="8"/>
  <c r="M12" i="8"/>
  <c r="L12" i="8"/>
  <c r="K12" i="8"/>
  <c r="J12" i="8"/>
  <c r="I12" i="8"/>
  <c r="H12" i="8"/>
  <c r="G12" i="8"/>
  <c r="F12" i="8"/>
  <c r="E12" i="8"/>
  <c r="D12" i="8" a="1"/>
  <c r="D12" i="8" s="1"/>
  <c r="C12" i="8" a="1"/>
  <c r="C12" i="8" s="1"/>
  <c r="B12" i="8"/>
  <c r="Q11" i="8"/>
  <c r="P11" i="8"/>
  <c r="O11" i="8"/>
  <c r="N11" i="8"/>
  <c r="M11" i="8"/>
  <c r="L11" i="8"/>
  <c r="K11" i="8"/>
  <c r="J11" i="8"/>
  <c r="I11" i="8"/>
  <c r="H11" i="8"/>
  <c r="G11" i="8"/>
  <c r="F11" i="8"/>
  <c r="E11" i="8"/>
  <c r="D11" i="8" a="1"/>
  <c r="D11" i="8" s="1"/>
  <c r="C11" i="8" a="1"/>
  <c r="C11" i="8" s="1"/>
  <c r="B11" i="8"/>
  <c r="Q10" i="8"/>
  <c r="P10" i="8"/>
  <c r="O10" i="8"/>
  <c r="N10" i="8"/>
  <c r="M10" i="8"/>
  <c r="L10" i="8"/>
  <c r="K10" i="8"/>
  <c r="J10" i="8"/>
  <c r="I10" i="8"/>
  <c r="H10" i="8"/>
  <c r="G10" i="8"/>
  <c r="F10" i="8"/>
  <c r="E10" i="8"/>
  <c r="D10" i="8" a="1"/>
  <c r="D10" i="8" s="1"/>
  <c r="C10" i="8" a="1"/>
  <c r="C10" i="8" s="1"/>
  <c r="B10" i="8"/>
  <c r="Q9" i="8"/>
  <c r="P9" i="8"/>
  <c r="O9" i="8"/>
  <c r="N9" i="8"/>
  <c r="M9" i="8"/>
  <c r="L9" i="8"/>
  <c r="K9" i="8"/>
  <c r="J9" i="8"/>
  <c r="I9" i="8"/>
  <c r="H9" i="8"/>
  <c r="G9" i="8"/>
  <c r="F9" i="8"/>
  <c r="E9" i="8"/>
  <c r="D9" i="8" a="1"/>
  <c r="D9" i="8" s="1"/>
  <c r="C9" i="8" a="1"/>
  <c r="C9" i="8" s="1"/>
  <c r="B9" i="8"/>
  <c r="Q8" i="8"/>
  <c r="P8" i="8"/>
  <c r="O8" i="8"/>
  <c r="N8" i="8"/>
  <c r="M8" i="8"/>
  <c r="L8" i="8"/>
  <c r="K8" i="8"/>
  <c r="J8" i="8"/>
  <c r="I8" i="8"/>
  <c r="H8" i="8"/>
  <c r="G8" i="8"/>
  <c r="F8" i="8"/>
  <c r="E8" i="8"/>
  <c r="D8" i="8" a="1"/>
  <c r="D8" i="8" s="1"/>
  <c r="C8" i="8" a="1"/>
  <c r="C8" i="8" s="1"/>
  <c r="B8" i="8"/>
  <c r="Q7" i="8"/>
  <c r="P7" i="8"/>
  <c r="O7" i="8"/>
  <c r="N7" i="8"/>
  <c r="M7" i="8"/>
  <c r="L7" i="8"/>
  <c r="K7" i="8"/>
  <c r="J7" i="8"/>
  <c r="I7" i="8"/>
  <c r="H7" i="8"/>
  <c r="G7" i="8"/>
  <c r="F7" i="8"/>
  <c r="E7" i="8"/>
  <c r="D7" i="8" a="1"/>
  <c r="D7" i="8" s="1"/>
  <c r="C7" i="8" a="1"/>
  <c r="C7" i="8" s="1"/>
  <c r="B7" i="8"/>
  <c r="Q6" i="8"/>
  <c r="P6" i="8"/>
  <c r="O6" i="8"/>
  <c r="N6" i="8"/>
  <c r="M6" i="8"/>
  <c r="L6" i="8"/>
  <c r="K6" i="8"/>
  <c r="J6" i="8"/>
  <c r="I6" i="8"/>
  <c r="H6" i="8"/>
  <c r="G6" i="8"/>
  <c r="F6" i="8"/>
  <c r="E6" i="8"/>
  <c r="D6" i="8" a="1"/>
  <c r="D6" i="8" s="1"/>
  <c r="C6" i="8" a="1"/>
  <c r="C6" i="8" s="1"/>
  <c r="B6" i="8"/>
  <c r="Q5" i="8"/>
  <c r="P5" i="8"/>
  <c r="O5" i="8"/>
  <c r="N5" i="8"/>
  <c r="M5" i="8"/>
  <c r="L5" i="8"/>
  <c r="K5" i="8"/>
  <c r="J5" i="8"/>
  <c r="I5" i="8"/>
  <c r="H5" i="8"/>
  <c r="G5" i="8"/>
  <c r="F5" i="8"/>
  <c r="E5" i="8"/>
  <c r="D5" i="8" a="1"/>
  <c r="D5" i="8" s="1"/>
  <c r="C5" i="8" a="1"/>
  <c r="C5" i="8" s="1"/>
  <c r="B5" i="8"/>
  <c r="Q4" i="8"/>
  <c r="P4" i="8"/>
  <c r="O4" i="8"/>
  <c r="N4" i="8"/>
  <c r="M4" i="8"/>
  <c r="L4" i="8"/>
  <c r="K4" i="8"/>
  <c r="J4" i="8"/>
  <c r="I4" i="8"/>
  <c r="H4" i="8"/>
  <c r="G4" i="8"/>
  <c r="F4" i="8"/>
  <c r="E4" i="8"/>
  <c r="D4" i="8" a="1"/>
  <c r="D4" i="8" s="1"/>
  <c r="C4" i="8" a="1"/>
  <c r="C4" i="8" s="1"/>
  <c r="B4" i="8"/>
  <c r="Q3" i="8"/>
  <c r="P3" i="8"/>
  <c r="O3" i="8"/>
  <c r="N3" i="8"/>
  <c r="M3" i="8"/>
  <c r="L3" i="8"/>
  <c r="K3" i="8"/>
  <c r="J3" i="8"/>
  <c r="I3" i="8"/>
  <c r="H3" i="8"/>
  <c r="G3" i="8"/>
  <c r="F3" i="8"/>
  <c r="E3" i="8"/>
  <c r="D3" i="8" a="1"/>
  <c r="D3" i="8" s="1"/>
  <c r="C3" i="8" a="1"/>
  <c r="C3" i="8" s="1"/>
  <c r="B3" i="8"/>
  <c r="Q2" i="8"/>
  <c r="P2" i="8"/>
  <c r="O2" i="8"/>
  <c r="N2" i="8"/>
  <c r="M2" i="8"/>
  <c r="L2" i="8"/>
  <c r="K2" i="8"/>
  <c r="I2" i="8"/>
  <c r="H2" i="8"/>
  <c r="G2" i="8"/>
  <c r="F2" i="8"/>
  <c r="E2" i="8"/>
  <c r="D2" i="8"/>
  <c r="C2" i="8" a="1"/>
  <c r="C2" i="8" s="1"/>
  <c r="B2" i="8" a="1"/>
  <c r="B2" i="8" s="1"/>
  <c r="E4" i="6"/>
  <c r="L2344" i="2"/>
  <c r="K2344" i="2"/>
  <c r="K2344" i="2" a="1"/>
  <c r="J2344" i="2"/>
  <c r="J2344" i="2" a="1"/>
  <c r="I2344" i="2"/>
  <c r="I2344" i="2" a="1"/>
  <c r="L2343" i="2"/>
  <c r="K2343" i="2"/>
  <c r="K2343" i="2" a="1"/>
  <c r="J2343" i="2"/>
  <c r="J2343" i="2" a="1"/>
  <c r="I2343" i="2"/>
  <c r="I2343" i="2" a="1"/>
  <c r="L2342" i="2"/>
  <c r="K2342" i="2"/>
  <c r="K2342" i="2" a="1"/>
  <c r="J2342" i="2"/>
  <c r="J2342" i="2" a="1"/>
  <c r="I2342" i="2"/>
  <c r="I2342" i="2" a="1"/>
  <c r="L2341" i="2"/>
  <c r="K2341" i="2"/>
  <c r="K2341" i="2" a="1"/>
  <c r="J2341" i="2"/>
  <c r="J2341" i="2" a="1"/>
  <c r="I2341" i="2"/>
  <c r="I2341" i="2" a="1"/>
  <c r="L2340" i="2"/>
  <c r="K2340" i="2"/>
  <c r="K2340" i="2" a="1"/>
  <c r="J2340" i="2"/>
  <c r="J2340" i="2" a="1"/>
  <c r="I2340" i="2"/>
  <c r="I2340" i="2" a="1"/>
  <c r="L2339" i="2"/>
  <c r="K2339" i="2"/>
  <c r="K2339" i="2" a="1"/>
  <c r="J2339" i="2"/>
  <c r="J2339" i="2" a="1"/>
  <c r="I2339" i="2"/>
  <c r="I2339" i="2" a="1"/>
  <c r="L2338" i="2"/>
  <c r="K2338" i="2"/>
  <c r="K2338" i="2" a="1"/>
  <c r="J2338" i="2"/>
  <c r="J2338" i="2" a="1"/>
  <c r="I2338" i="2"/>
  <c r="I2338" i="2" a="1"/>
  <c r="L2337" i="2"/>
  <c r="K2337" i="2"/>
  <c r="K2337" i="2" a="1"/>
  <c r="J2337" i="2"/>
  <c r="J2337" i="2" a="1"/>
  <c r="I2337" i="2"/>
  <c r="I2337" i="2" a="1"/>
  <c r="L2336" i="2"/>
  <c r="K2336" i="2"/>
  <c r="K2336" i="2" a="1"/>
  <c r="J2336" i="2"/>
  <c r="J2336" i="2" a="1"/>
  <c r="I2336" i="2"/>
  <c r="I2336" i="2" a="1"/>
  <c r="L2335" i="2"/>
  <c r="K2335" i="2"/>
  <c r="K2335" i="2" a="1"/>
  <c r="J2335" i="2"/>
  <c r="J2335" i="2" a="1"/>
  <c r="I2335" i="2"/>
  <c r="I2335" i="2" a="1"/>
  <c r="L2334" i="2"/>
  <c r="K2334" i="2"/>
  <c r="K2334" i="2" a="1"/>
  <c r="J2334" i="2"/>
  <c r="J2334" i="2" a="1"/>
  <c r="I2334" i="2"/>
  <c r="I2334" i="2" a="1"/>
  <c r="L2333" i="2"/>
  <c r="K2333" i="2"/>
  <c r="K2333" i="2" a="1"/>
  <c r="J2333" i="2"/>
  <c r="J2333" i="2" a="1"/>
  <c r="I2333" i="2"/>
  <c r="I2333" i="2" a="1"/>
  <c r="L2332" i="2"/>
  <c r="K2332" i="2"/>
  <c r="K2332" i="2" a="1"/>
  <c r="J2332" i="2"/>
  <c r="J2332" i="2" a="1"/>
  <c r="I2332" i="2"/>
  <c r="I2332" i="2" a="1"/>
  <c r="L2331" i="2"/>
  <c r="K2331" i="2"/>
  <c r="K2331" i="2" a="1"/>
  <c r="J2331" i="2"/>
  <c r="J2331" i="2" a="1"/>
  <c r="I2331" i="2"/>
  <c r="I2331" i="2" a="1"/>
  <c r="L2330" i="2"/>
  <c r="K2330" i="2"/>
  <c r="K2330" i="2" a="1"/>
  <c r="J2330" i="2"/>
  <c r="J2330" i="2" a="1"/>
  <c r="I2330" i="2"/>
  <c r="I2330" i="2" a="1"/>
  <c r="L2329" i="2"/>
  <c r="K2329" i="2"/>
  <c r="K2329" i="2" a="1"/>
  <c r="J2329" i="2"/>
  <c r="J2329" i="2" a="1"/>
  <c r="I2329" i="2"/>
  <c r="I2329" i="2" a="1"/>
  <c r="L2328" i="2"/>
  <c r="K2328" i="2"/>
  <c r="K2328" i="2" a="1"/>
  <c r="J2328" i="2"/>
  <c r="J2328" i="2" a="1"/>
  <c r="I2328" i="2"/>
  <c r="I2328" i="2" a="1"/>
  <c r="L2327" i="2"/>
  <c r="K2327" i="2"/>
  <c r="K2327" i="2" a="1"/>
  <c r="J2327" i="2"/>
  <c r="J2327" i="2" a="1"/>
  <c r="I2327" i="2"/>
  <c r="I2327" i="2" a="1"/>
  <c r="L2326" i="2"/>
  <c r="K2326" i="2"/>
  <c r="K2326" i="2" a="1"/>
  <c r="J2326" i="2"/>
  <c r="J2326" i="2" a="1"/>
  <c r="I2326" i="2"/>
  <c r="I2326" i="2" a="1"/>
  <c r="L2325" i="2"/>
  <c r="K2325" i="2"/>
  <c r="K2325" i="2" a="1"/>
  <c r="J2325" i="2"/>
  <c r="J2325" i="2" a="1"/>
  <c r="I2325" i="2"/>
  <c r="I2325" i="2" a="1"/>
  <c r="L2324" i="2"/>
  <c r="K2324" i="2"/>
  <c r="K2324" i="2" a="1"/>
  <c r="J2324" i="2"/>
  <c r="J2324" i="2" a="1"/>
  <c r="I2324" i="2"/>
  <c r="I2324" i="2" a="1"/>
  <c r="L2323" i="2"/>
  <c r="K2323" i="2"/>
  <c r="K2323" i="2" a="1"/>
  <c r="J2323" i="2"/>
  <c r="J2323" i="2" a="1"/>
  <c r="I2323" i="2"/>
  <c r="I2323" i="2" a="1"/>
  <c r="L2322" i="2"/>
  <c r="K2322" i="2"/>
  <c r="K2322" i="2" a="1"/>
  <c r="J2322" i="2"/>
  <c r="J2322" i="2" a="1"/>
  <c r="I2322" i="2"/>
  <c r="I2322" i="2" a="1"/>
  <c r="L2321" i="2"/>
  <c r="K2321" i="2"/>
  <c r="K2321" i="2" a="1"/>
  <c r="J2321" i="2"/>
  <c r="J2321" i="2" a="1"/>
  <c r="I2321" i="2"/>
  <c r="I2321" i="2" a="1"/>
  <c r="L2320" i="2"/>
  <c r="K2320" i="2"/>
  <c r="K2320" i="2" a="1"/>
  <c r="J2320" i="2"/>
  <c r="J2320" i="2" a="1"/>
  <c r="I2320" i="2"/>
  <c r="I2320" i="2" a="1"/>
  <c r="L2319" i="2"/>
  <c r="K2319" i="2"/>
  <c r="K2319" i="2" a="1"/>
  <c r="J2319" i="2"/>
  <c r="J2319" i="2" a="1"/>
  <c r="I2319" i="2"/>
  <c r="I2319" i="2" a="1"/>
  <c r="L2318" i="2"/>
  <c r="K2318" i="2"/>
  <c r="K2318" i="2" a="1"/>
  <c r="J2318" i="2"/>
  <c r="J2318" i="2" a="1"/>
  <c r="I2318" i="2"/>
  <c r="I2318" i="2" a="1"/>
  <c r="L2317" i="2"/>
  <c r="K2317" i="2"/>
  <c r="K2317" i="2" a="1"/>
  <c r="J2317" i="2"/>
  <c r="J2317" i="2" a="1"/>
  <c r="I2317" i="2"/>
  <c r="I2317" i="2" a="1"/>
  <c r="L2316" i="2"/>
  <c r="K2316" i="2"/>
  <c r="K2316" i="2" a="1"/>
  <c r="J2316" i="2"/>
  <c r="J2316" i="2" a="1"/>
  <c r="I2316" i="2"/>
  <c r="I2316" i="2" a="1"/>
  <c r="L2315" i="2"/>
  <c r="K2315" i="2"/>
  <c r="K2315" i="2" a="1"/>
  <c r="J2315" i="2"/>
  <c r="J2315" i="2" a="1"/>
  <c r="I2315" i="2"/>
  <c r="I2315" i="2" a="1"/>
  <c r="L2314" i="2"/>
  <c r="K2314" i="2"/>
  <c r="K2314" i="2" a="1"/>
  <c r="J2314" i="2"/>
  <c r="J2314" i="2" a="1"/>
  <c r="I2314" i="2"/>
  <c r="I2314" i="2" a="1"/>
  <c r="L2313" i="2"/>
  <c r="K2313" i="2"/>
  <c r="K2313" i="2" a="1"/>
  <c r="J2313" i="2"/>
  <c r="J2313" i="2" a="1"/>
  <c r="I2313" i="2"/>
  <c r="I2313" i="2" a="1"/>
  <c r="L2312" i="2"/>
  <c r="K2312" i="2"/>
  <c r="K2312" i="2" a="1"/>
  <c r="J2312" i="2"/>
  <c r="J2312" i="2" a="1"/>
  <c r="I2312" i="2"/>
  <c r="I2312" i="2" a="1"/>
  <c r="L2311" i="2"/>
  <c r="K2311" i="2"/>
  <c r="K2311" i="2" a="1"/>
  <c r="J2311" i="2"/>
  <c r="J2311" i="2" a="1"/>
  <c r="I2311" i="2"/>
  <c r="I2311" i="2" a="1"/>
  <c r="L2310" i="2"/>
  <c r="K2310" i="2"/>
  <c r="K2310" i="2" a="1"/>
  <c r="J2310" i="2"/>
  <c r="J2310" i="2" a="1"/>
  <c r="I2310" i="2"/>
  <c r="I2310" i="2" a="1"/>
  <c r="L2309" i="2"/>
  <c r="K2309" i="2"/>
  <c r="K2309" i="2" a="1"/>
  <c r="J2309" i="2"/>
  <c r="J2309" i="2" a="1"/>
  <c r="I2309" i="2"/>
  <c r="I2309" i="2" a="1"/>
  <c r="L2308" i="2"/>
  <c r="K2308" i="2"/>
  <c r="K2308" i="2" a="1"/>
  <c r="J2308" i="2"/>
  <c r="J2308" i="2" a="1"/>
  <c r="I2308" i="2"/>
  <c r="I2308" i="2" a="1"/>
  <c r="L2307" i="2"/>
  <c r="K2307" i="2"/>
  <c r="K2307" i="2" a="1"/>
  <c r="J2307" i="2"/>
  <c r="J2307" i="2" a="1"/>
  <c r="I2307" i="2"/>
  <c r="I2307" i="2" a="1"/>
  <c r="L2306" i="2"/>
  <c r="K2306" i="2"/>
  <c r="K2306" i="2" a="1"/>
  <c r="J2306" i="2"/>
  <c r="J2306" i="2" a="1"/>
  <c r="I2306" i="2"/>
  <c r="I2306" i="2" a="1"/>
  <c r="L2305" i="2"/>
  <c r="K2305" i="2"/>
  <c r="K2305" i="2" a="1"/>
  <c r="J2305" i="2"/>
  <c r="J2305" i="2" a="1"/>
  <c r="I2305" i="2"/>
  <c r="I2305" i="2" a="1"/>
  <c r="L2304" i="2"/>
  <c r="K2304" i="2"/>
  <c r="K2304" i="2" a="1"/>
  <c r="J2304" i="2"/>
  <c r="J2304" i="2" a="1"/>
  <c r="I2304" i="2"/>
  <c r="I2304" i="2" a="1"/>
  <c r="L2303" i="2"/>
  <c r="K2303" i="2"/>
  <c r="K2303" i="2" a="1"/>
  <c r="J2303" i="2"/>
  <c r="J2303" i="2" a="1"/>
  <c r="I2303" i="2"/>
  <c r="I2303" i="2" a="1"/>
  <c r="L2302" i="2"/>
  <c r="K2302" i="2"/>
  <c r="K2302" i="2" a="1"/>
  <c r="J2302" i="2"/>
  <c r="J2302" i="2" a="1"/>
  <c r="I2302" i="2"/>
  <c r="I2302" i="2" a="1"/>
  <c r="L2301" i="2"/>
  <c r="K2301" i="2"/>
  <c r="K2301" i="2" a="1"/>
  <c r="J2301" i="2"/>
  <c r="J2301" i="2" a="1"/>
  <c r="I2301" i="2"/>
  <c r="I2301" i="2" a="1"/>
  <c r="L2300" i="2"/>
  <c r="K2300" i="2"/>
  <c r="K2300" i="2" a="1"/>
  <c r="J2300" i="2"/>
  <c r="J2300" i="2" a="1"/>
  <c r="I2300" i="2"/>
  <c r="I2300" i="2" a="1"/>
  <c r="L2299" i="2"/>
  <c r="K2299" i="2"/>
  <c r="K2299" i="2" a="1"/>
  <c r="J2299" i="2"/>
  <c r="J2299" i="2" a="1"/>
  <c r="I2299" i="2"/>
  <c r="I2299" i="2" a="1"/>
  <c r="L2298" i="2"/>
  <c r="K2298" i="2"/>
  <c r="K2298" i="2" a="1"/>
  <c r="J2298" i="2"/>
  <c r="J2298" i="2" a="1"/>
  <c r="I2298" i="2"/>
  <c r="I2298" i="2" a="1"/>
  <c r="L2297" i="2"/>
  <c r="K2297" i="2"/>
  <c r="K2297" i="2" a="1"/>
  <c r="J2297" i="2"/>
  <c r="J2297" i="2" a="1"/>
  <c r="I2297" i="2"/>
  <c r="I2297" i="2" a="1"/>
  <c r="L2296" i="2"/>
  <c r="K2296" i="2"/>
  <c r="K2296" i="2" a="1"/>
  <c r="J2296" i="2"/>
  <c r="J2296" i="2" a="1"/>
  <c r="I2296" i="2"/>
  <c r="I2296" i="2" a="1"/>
  <c r="L2295" i="2"/>
  <c r="K2295" i="2"/>
  <c r="K2295" i="2" a="1"/>
  <c r="J2295" i="2"/>
  <c r="J2295" i="2" a="1"/>
  <c r="I2295" i="2"/>
  <c r="I2295" i="2" a="1"/>
  <c r="L2294" i="2"/>
  <c r="K2294" i="2"/>
  <c r="K2294" i="2" a="1"/>
  <c r="J2294" i="2"/>
  <c r="J2294" i="2" a="1"/>
  <c r="I2294" i="2"/>
  <c r="I2294" i="2" a="1"/>
  <c r="L2293" i="2"/>
  <c r="K2293" i="2"/>
  <c r="K2293" i="2" a="1"/>
  <c r="J2293" i="2"/>
  <c r="J2293" i="2" a="1"/>
  <c r="I2293" i="2"/>
  <c r="I2293" i="2" a="1"/>
  <c r="L2292" i="2"/>
  <c r="K2292" i="2"/>
  <c r="K2292" i="2" a="1"/>
  <c r="J2292" i="2"/>
  <c r="J2292" i="2" a="1"/>
  <c r="I2292" i="2"/>
  <c r="I2292" i="2" a="1"/>
  <c r="L2291" i="2"/>
  <c r="K2291" i="2"/>
  <c r="K2291" i="2" a="1"/>
  <c r="J2291" i="2"/>
  <c r="J2291" i="2" a="1"/>
  <c r="I2291" i="2"/>
  <c r="I2291" i="2" a="1"/>
  <c r="L2290" i="2"/>
  <c r="K2290" i="2"/>
  <c r="K2290" i="2" a="1"/>
  <c r="J2290" i="2"/>
  <c r="J2290" i="2" a="1"/>
  <c r="I2290" i="2"/>
  <c r="I2290" i="2" a="1"/>
  <c r="L2289" i="2"/>
  <c r="K2289" i="2"/>
  <c r="K2289" i="2" a="1"/>
  <c r="J2289" i="2"/>
  <c r="J2289" i="2" a="1"/>
  <c r="I2289" i="2"/>
  <c r="I2289" i="2" a="1"/>
  <c r="L2288" i="2"/>
  <c r="K2288" i="2"/>
  <c r="K2288" i="2" a="1"/>
  <c r="J2288" i="2"/>
  <c r="J2288" i="2" a="1"/>
  <c r="I2288" i="2"/>
  <c r="I2288" i="2" a="1"/>
  <c r="L2287" i="2"/>
  <c r="K2287" i="2"/>
  <c r="K2287" i="2" a="1"/>
  <c r="J2287" i="2"/>
  <c r="J2287" i="2" a="1"/>
  <c r="I2287" i="2"/>
  <c r="I2287" i="2" a="1"/>
  <c r="L2286" i="2"/>
  <c r="K2286" i="2"/>
  <c r="K2286" i="2" a="1"/>
  <c r="J2286" i="2"/>
  <c r="J2286" i="2" a="1"/>
  <c r="I2286" i="2"/>
  <c r="I2286" i="2" a="1"/>
  <c r="L2285" i="2"/>
  <c r="K2285" i="2"/>
  <c r="K2285" i="2" a="1"/>
  <c r="J2285" i="2"/>
  <c r="J2285" i="2" a="1"/>
  <c r="I2285" i="2"/>
  <c r="I2285" i="2" a="1"/>
  <c r="L2284" i="2"/>
  <c r="K2284" i="2"/>
  <c r="K2284" i="2" a="1"/>
  <c r="J2284" i="2"/>
  <c r="J2284" i="2" a="1"/>
  <c r="I2284" i="2"/>
  <c r="I2284" i="2" a="1"/>
  <c r="L2283" i="2"/>
  <c r="K2283" i="2"/>
  <c r="K2283" i="2" a="1"/>
  <c r="J2283" i="2"/>
  <c r="J2283" i="2" a="1"/>
  <c r="I2283" i="2"/>
  <c r="I2283" i="2" a="1"/>
  <c r="L2282" i="2"/>
  <c r="K2282" i="2"/>
  <c r="K2282" i="2" a="1"/>
  <c r="J2282" i="2"/>
  <c r="J2282" i="2" a="1"/>
  <c r="I2282" i="2"/>
  <c r="I2282" i="2" a="1"/>
  <c r="L2281" i="2"/>
  <c r="K2281" i="2"/>
  <c r="K2281" i="2" a="1"/>
  <c r="J2281" i="2"/>
  <c r="J2281" i="2" a="1"/>
  <c r="I2281" i="2"/>
  <c r="I2281" i="2" a="1"/>
  <c r="L2280" i="2"/>
  <c r="K2280" i="2"/>
  <c r="K2280" i="2" a="1"/>
  <c r="J2280" i="2"/>
  <c r="J2280" i="2" a="1"/>
  <c r="I2280" i="2"/>
  <c r="I2280" i="2" a="1"/>
  <c r="L2279" i="2"/>
  <c r="K2279" i="2"/>
  <c r="K2279" i="2" a="1"/>
  <c r="J2279" i="2"/>
  <c r="J2279" i="2" a="1"/>
  <c r="I2279" i="2"/>
  <c r="I2279" i="2" a="1"/>
  <c r="L2278" i="2"/>
  <c r="K2278" i="2"/>
  <c r="K2278" i="2" a="1"/>
  <c r="J2278" i="2"/>
  <c r="J2278" i="2" a="1"/>
  <c r="I2278" i="2"/>
  <c r="I2278" i="2" a="1"/>
  <c r="L2277" i="2"/>
  <c r="K2277" i="2"/>
  <c r="K2277" i="2" a="1"/>
  <c r="J2277" i="2"/>
  <c r="J2277" i="2" a="1"/>
  <c r="I2277" i="2"/>
  <c r="I2277" i="2" a="1"/>
  <c r="L2276" i="2"/>
  <c r="K2276" i="2"/>
  <c r="K2276" i="2" a="1"/>
  <c r="J2276" i="2"/>
  <c r="J2276" i="2" a="1"/>
  <c r="I2276" i="2"/>
  <c r="I2276" i="2" a="1"/>
  <c r="L2275" i="2"/>
  <c r="K2275" i="2"/>
  <c r="K2275" i="2" a="1"/>
  <c r="J2275" i="2"/>
  <c r="J2275" i="2" a="1"/>
  <c r="I2275" i="2"/>
  <c r="I2275" i="2" a="1"/>
  <c r="L2274" i="2"/>
  <c r="K2274" i="2"/>
  <c r="K2274" i="2" a="1"/>
  <c r="J2274" i="2"/>
  <c r="J2274" i="2" a="1"/>
  <c r="I2274" i="2"/>
  <c r="I2274" i="2" a="1"/>
  <c r="L2273" i="2"/>
  <c r="K2273" i="2"/>
  <c r="K2273" i="2" a="1"/>
  <c r="J2273" i="2"/>
  <c r="J2273" i="2" a="1"/>
  <c r="I2273" i="2"/>
  <c r="I2273" i="2" a="1"/>
  <c r="L2272" i="2"/>
  <c r="K2272" i="2"/>
  <c r="K2272" i="2" a="1"/>
  <c r="J2272" i="2"/>
  <c r="J2272" i="2" a="1"/>
  <c r="I2272" i="2"/>
  <c r="I2272" i="2" a="1"/>
  <c r="L2271" i="2"/>
  <c r="K2271" i="2"/>
  <c r="K2271" i="2" a="1"/>
  <c r="J2271" i="2"/>
  <c r="J2271" i="2" a="1"/>
  <c r="I2271" i="2"/>
  <c r="I2271" i="2" a="1"/>
  <c r="L2270" i="2"/>
  <c r="K2270" i="2"/>
  <c r="K2270" i="2" a="1"/>
  <c r="J2270" i="2"/>
  <c r="J2270" i="2" a="1"/>
  <c r="I2270" i="2"/>
  <c r="I2270" i="2" a="1"/>
  <c r="L2269" i="2"/>
  <c r="K2269" i="2"/>
  <c r="K2269" i="2" a="1"/>
  <c r="J2269" i="2"/>
  <c r="J2269" i="2" a="1"/>
  <c r="I2269" i="2"/>
  <c r="I2269" i="2" a="1"/>
  <c r="L2268" i="2"/>
  <c r="K2268" i="2"/>
  <c r="K2268" i="2" a="1"/>
  <c r="J2268" i="2"/>
  <c r="J2268" i="2" a="1"/>
  <c r="I2268" i="2"/>
  <c r="I2268" i="2" a="1"/>
  <c r="L2267" i="2"/>
  <c r="K2267" i="2"/>
  <c r="K2267" i="2" a="1"/>
  <c r="J2267" i="2"/>
  <c r="J2267" i="2" a="1"/>
  <c r="I2267" i="2"/>
  <c r="I2267" i="2" a="1"/>
  <c r="L2266" i="2"/>
  <c r="K2266" i="2"/>
  <c r="K2266" i="2" a="1"/>
  <c r="J2266" i="2"/>
  <c r="J2266" i="2" a="1"/>
  <c r="I2266" i="2"/>
  <c r="I2266" i="2" a="1"/>
  <c r="L2265" i="2"/>
  <c r="K2265" i="2"/>
  <c r="K2265" i="2" a="1"/>
  <c r="J2265" i="2"/>
  <c r="J2265" i="2" a="1"/>
  <c r="I2265" i="2"/>
  <c r="I2265" i="2" a="1"/>
  <c r="L2264" i="2"/>
  <c r="K2264" i="2"/>
  <c r="K2264" i="2" a="1"/>
  <c r="J2264" i="2"/>
  <c r="J2264" i="2" a="1"/>
  <c r="I2264" i="2"/>
  <c r="I2264" i="2" a="1"/>
  <c r="L2263" i="2"/>
  <c r="K2263" i="2"/>
  <c r="K2263" i="2" a="1"/>
  <c r="J2263" i="2"/>
  <c r="J2263" i="2" a="1"/>
  <c r="I2263" i="2"/>
  <c r="I2263" i="2" a="1"/>
  <c r="L2262" i="2"/>
  <c r="K2262" i="2"/>
  <c r="K2262" i="2" a="1"/>
  <c r="J2262" i="2"/>
  <c r="J2262" i="2" a="1"/>
  <c r="I2262" i="2"/>
  <c r="I2262" i="2" a="1"/>
  <c r="L2261" i="2"/>
  <c r="K2261" i="2"/>
  <c r="K2261" i="2" a="1"/>
  <c r="J2261" i="2"/>
  <c r="J2261" i="2" a="1"/>
  <c r="I2261" i="2"/>
  <c r="I2261" i="2" a="1"/>
  <c r="L2260" i="2"/>
  <c r="K2260" i="2"/>
  <c r="K2260" i="2" a="1"/>
  <c r="J2260" i="2"/>
  <c r="J2260" i="2" a="1"/>
  <c r="I2260" i="2"/>
  <c r="I2260" i="2" a="1"/>
  <c r="L2259" i="2"/>
  <c r="K2259" i="2"/>
  <c r="K2259" i="2" a="1"/>
  <c r="J2259" i="2"/>
  <c r="J2259" i="2" a="1"/>
  <c r="I2259" i="2"/>
  <c r="I2259" i="2" a="1"/>
  <c r="L2258" i="2"/>
  <c r="K2258" i="2"/>
  <c r="K2258" i="2" a="1"/>
  <c r="J2258" i="2"/>
  <c r="J2258" i="2" a="1"/>
  <c r="I2258" i="2"/>
  <c r="I2258" i="2" a="1"/>
  <c r="L2257" i="2"/>
  <c r="K2257" i="2"/>
  <c r="K2257" i="2" a="1"/>
  <c r="J2257" i="2"/>
  <c r="J2257" i="2" a="1"/>
  <c r="I2257" i="2"/>
  <c r="I2257" i="2" a="1"/>
  <c r="L2256" i="2"/>
  <c r="K2256" i="2"/>
  <c r="K2256" i="2" a="1"/>
  <c r="J2256" i="2"/>
  <c r="J2256" i="2" a="1"/>
  <c r="I2256" i="2"/>
  <c r="I2256" i="2" a="1"/>
  <c r="L2255" i="2"/>
  <c r="K2255" i="2"/>
  <c r="K2255" i="2" a="1"/>
  <c r="J2255" i="2"/>
  <c r="J2255" i="2" a="1"/>
  <c r="I2255" i="2"/>
  <c r="I2255" i="2" a="1"/>
  <c r="L2254" i="2"/>
  <c r="K2254" i="2"/>
  <c r="K2254" i="2" a="1"/>
  <c r="J2254" i="2"/>
  <c r="J2254" i="2" a="1"/>
  <c r="I2254" i="2"/>
  <c r="I2254" i="2" a="1"/>
  <c r="L2253" i="2"/>
  <c r="K2253" i="2"/>
  <c r="K2253" i="2" a="1"/>
  <c r="J2253" i="2"/>
  <c r="J2253" i="2" a="1"/>
  <c r="I2253" i="2"/>
  <c r="I2253" i="2" a="1"/>
  <c r="L2252" i="2"/>
  <c r="K2252" i="2"/>
  <c r="K2252" i="2" a="1"/>
  <c r="J2252" i="2"/>
  <c r="J2252" i="2" a="1"/>
  <c r="I2252" i="2"/>
  <c r="I2252" i="2" a="1"/>
  <c r="L2251" i="2"/>
  <c r="K2251" i="2"/>
  <c r="K2251" i="2" a="1"/>
  <c r="J2251" i="2"/>
  <c r="J2251" i="2" a="1"/>
  <c r="I2251" i="2"/>
  <c r="I2251" i="2" a="1"/>
  <c r="L2250" i="2"/>
  <c r="K2250" i="2"/>
  <c r="K2250" i="2" a="1"/>
  <c r="J2250" i="2"/>
  <c r="J2250" i="2" a="1"/>
  <c r="I2250" i="2"/>
  <c r="I2250" i="2" a="1"/>
  <c r="L2249" i="2"/>
  <c r="K2249" i="2"/>
  <c r="K2249" i="2" a="1"/>
  <c r="J2249" i="2"/>
  <c r="J2249" i="2" a="1"/>
  <c r="I2249" i="2"/>
  <c r="I2249" i="2" a="1"/>
  <c r="L2248" i="2"/>
  <c r="K2248" i="2"/>
  <c r="K2248" i="2" a="1"/>
  <c r="J2248" i="2"/>
  <c r="J2248" i="2" a="1"/>
  <c r="I2248" i="2"/>
  <c r="I2248" i="2" a="1"/>
  <c r="L2247" i="2"/>
  <c r="K2247" i="2"/>
  <c r="K2247" i="2" a="1"/>
  <c r="J2247" i="2"/>
  <c r="J2247" i="2" a="1"/>
  <c r="I2247" i="2"/>
  <c r="I2247" i="2" a="1"/>
  <c r="L2246" i="2"/>
  <c r="K2246" i="2"/>
  <c r="K2246" i="2" a="1"/>
  <c r="J2246" i="2"/>
  <c r="J2246" i="2" a="1"/>
  <c r="I2246" i="2"/>
  <c r="I2246" i="2" a="1"/>
  <c r="L2245" i="2"/>
  <c r="K2245" i="2"/>
  <c r="K2245" i="2" a="1"/>
  <c r="J2245" i="2"/>
  <c r="J2245" i="2" a="1"/>
  <c r="I2245" i="2"/>
  <c r="I2245" i="2" a="1"/>
  <c r="L2244" i="2"/>
  <c r="K2244" i="2"/>
  <c r="K2244" i="2" a="1"/>
  <c r="J2244" i="2"/>
  <c r="J2244" i="2" a="1"/>
  <c r="I2244" i="2"/>
  <c r="I2244" i="2" a="1"/>
  <c r="L2243" i="2"/>
  <c r="K2243" i="2"/>
  <c r="K2243" i="2" a="1"/>
  <c r="J2243" i="2"/>
  <c r="J2243" i="2" a="1"/>
  <c r="I2243" i="2"/>
  <c r="I2243" i="2" a="1"/>
  <c r="L2242" i="2"/>
  <c r="K2242" i="2"/>
  <c r="K2242" i="2" a="1"/>
  <c r="J2242" i="2"/>
  <c r="J2242" i="2" a="1"/>
  <c r="I2242" i="2"/>
  <c r="I2242" i="2" a="1"/>
  <c r="L2241" i="2"/>
  <c r="K2241" i="2"/>
  <c r="K2241" i="2" a="1"/>
  <c r="J2241" i="2"/>
  <c r="J2241" i="2" a="1"/>
  <c r="I2241" i="2"/>
  <c r="I2241" i="2" a="1"/>
  <c r="L2240" i="2"/>
  <c r="K2240" i="2"/>
  <c r="K2240" i="2" a="1"/>
  <c r="J2240" i="2"/>
  <c r="J2240" i="2" a="1"/>
  <c r="I2240" i="2"/>
  <c r="I2240" i="2" a="1"/>
  <c r="L2239" i="2"/>
  <c r="K2239" i="2"/>
  <c r="K2239" i="2" a="1"/>
  <c r="J2239" i="2"/>
  <c r="J2239" i="2" a="1"/>
  <c r="I2239" i="2"/>
  <c r="I2239" i="2" a="1"/>
  <c r="L2238" i="2"/>
  <c r="K2238" i="2"/>
  <c r="K2238" i="2" a="1"/>
  <c r="J2238" i="2"/>
  <c r="J2238" i="2" a="1"/>
  <c r="I2238" i="2"/>
  <c r="I2238" i="2" a="1"/>
  <c r="L2237" i="2"/>
  <c r="K2237" i="2"/>
  <c r="K2237" i="2" a="1"/>
  <c r="J2237" i="2"/>
  <c r="J2237" i="2" a="1"/>
  <c r="I2237" i="2"/>
  <c r="I2237" i="2" a="1"/>
  <c r="L2236" i="2"/>
  <c r="K2236" i="2"/>
  <c r="K2236" i="2" a="1"/>
  <c r="J2236" i="2"/>
  <c r="J2236" i="2" a="1"/>
  <c r="I2236" i="2"/>
  <c r="I2236" i="2" a="1"/>
  <c r="L2235" i="2"/>
  <c r="K2235" i="2"/>
  <c r="K2235" i="2" a="1"/>
  <c r="J2235" i="2"/>
  <c r="J2235" i="2" a="1"/>
  <c r="I2235" i="2"/>
  <c r="I2235" i="2" a="1"/>
  <c r="L2234" i="2"/>
  <c r="K2234" i="2"/>
  <c r="K2234" i="2" a="1"/>
  <c r="J2234" i="2"/>
  <c r="J2234" i="2" a="1"/>
  <c r="I2234" i="2"/>
  <c r="I2234" i="2" a="1"/>
  <c r="L2233" i="2"/>
  <c r="K2233" i="2"/>
  <c r="K2233" i="2" a="1"/>
  <c r="J2233" i="2"/>
  <c r="J2233" i="2" a="1"/>
  <c r="I2233" i="2"/>
  <c r="I2233" i="2" a="1"/>
  <c r="L2232" i="2"/>
  <c r="K2232" i="2"/>
  <c r="K2232" i="2" a="1"/>
  <c r="J2232" i="2"/>
  <c r="J2232" i="2" a="1"/>
  <c r="I2232" i="2"/>
  <c r="I2232" i="2" a="1"/>
  <c r="L2231" i="2"/>
  <c r="K2231" i="2"/>
  <c r="K2231" i="2" a="1"/>
  <c r="J2231" i="2"/>
  <c r="J2231" i="2" a="1"/>
  <c r="I2231" i="2"/>
  <c r="I2231" i="2" a="1"/>
  <c r="L2230" i="2"/>
  <c r="K2230" i="2"/>
  <c r="K2230" i="2" a="1"/>
  <c r="J2230" i="2"/>
  <c r="J2230" i="2" a="1"/>
  <c r="I2230" i="2"/>
  <c r="I2230" i="2" a="1"/>
  <c r="L2229" i="2"/>
  <c r="K2229" i="2"/>
  <c r="K2229" i="2" a="1"/>
  <c r="J2229" i="2"/>
  <c r="J2229" i="2" a="1"/>
  <c r="I2229" i="2"/>
  <c r="I2229" i="2" a="1"/>
  <c r="L2228" i="2"/>
  <c r="K2228" i="2"/>
  <c r="K2228" i="2" a="1"/>
  <c r="J2228" i="2"/>
  <c r="J2228" i="2" a="1"/>
  <c r="I2228" i="2"/>
  <c r="I2228" i="2" a="1"/>
  <c r="L2227" i="2"/>
  <c r="K2227" i="2"/>
  <c r="K2227" i="2" a="1"/>
  <c r="J2227" i="2"/>
  <c r="J2227" i="2" a="1"/>
  <c r="I2227" i="2"/>
  <c r="I2227" i="2" a="1"/>
  <c r="L2226" i="2"/>
  <c r="K2226" i="2"/>
  <c r="K2226" i="2" a="1"/>
  <c r="J2226" i="2"/>
  <c r="J2226" i="2" a="1"/>
  <c r="I2226" i="2"/>
  <c r="I2226" i="2" a="1"/>
  <c r="L2225" i="2"/>
  <c r="K2225" i="2"/>
  <c r="K2225" i="2" a="1"/>
  <c r="J2225" i="2"/>
  <c r="J2225" i="2" a="1"/>
  <c r="I2225" i="2"/>
  <c r="I2225" i="2" a="1"/>
  <c r="L2224" i="2"/>
  <c r="K2224" i="2"/>
  <c r="K2224" i="2" a="1"/>
  <c r="J2224" i="2"/>
  <c r="J2224" i="2" a="1"/>
  <c r="I2224" i="2"/>
  <c r="I2224" i="2" a="1"/>
  <c r="L2223" i="2"/>
  <c r="K2223" i="2"/>
  <c r="K2223" i="2" a="1"/>
  <c r="J2223" i="2"/>
  <c r="J2223" i="2" a="1"/>
  <c r="I2223" i="2"/>
  <c r="I2223" i="2" a="1"/>
  <c r="L2222" i="2"/>
  <c r="K2222" i="2"/>
  <c r="K2222" i="2" a="1"/>
  <c r="J2222" i="2"/>
  <c r="J2222" i="2" a="1"/>
  <c r="I2222" i="2"/>
  <c r="I2222" i="2" a="1"/>
  <c r="L2221" i="2"/>
  <c r="K2221" i="2"/>
  <c r="K2221" i="2" a="1"/>
  <c r="J2221" i="2"/>
  <c r="J2221" i="2" a="1"/>
  <c r="I2221" i="2"/>
  <c r="I2221" i="2" a="1"/>
  <c r="L2220" i="2"/>
  <c r="K2220" i="2"/>
  <c r="K2220" i="2" a="1"/>
  <c r="J2220" i="2"/>
  <c r="J2220" i="2" a="1"/>
  <c r="I2220" i="2"/>
  <c r="I2220" i="2" a="1"/>
  <c r="L2219" i="2"/>
  <c r="K2219" i="2"/>
  <c r="K2219" i="2" a="1"/>
  <c r="J2219" i="2"/>
  <c r="J2219" i="2" a="1"/>
  <c r="I2219" i="2"/>
  <c r="I2219" i="2" a="1"/>
  <c r="L2218" i="2"/>
  <c r="K2218" i="2"/>
  <c r="K2218" i="2" a="1"/>
  <c r="J2218" i="2"/>
  <c r="J2218" i="2" a="1"/>
  <c r="I2218" i="2"/>
  <c r="I2218" i="2" a="1"/>
  <c r="L2217" i="2"/>
  <c r="K2217" i="2"/>
  <c r="K2217" i="2" a="1"/>
  <c r="J2217" i="2"/>
  <c r="J2217" i="2" a="1"/>
  <c r="I2217" i="2"/>
  <c r="I2217" i="2" a="1"/>
  <c r="L2216" i="2"/>
  <c r="K2216" i="2"/>
  <c r="K2216" i="2" a="1"/>
  <c r="J2216" i="2"/>
  <c r="J2216" i="2" a="1"/>
  <c r="I2216" i="2"/>
  <c r="I2216" i="2" a="1"/>
  <c r="L2215" i="2"/>
  <c r="K2215" i="2"/>
  <c r="K2215" i="2" a="1"/>
  <c r="J2215" i="2"/>
  <c r="J2215" i="2" a="1"/>
  <c r="I2215" i="2"/>
  <c r="I2215" i="2" a="1"/>
  <c r="L2214" i="2"/>
  <c r="K2214" i="2"/>
  <c r="K2214" i="2" a="1"/>
  <c r="J2214" i="2"/>
  <c r="J2214" i="2" a="1"/>
  <c r="I2214" i="2"/>
  <c r="I2214" i="2" a="1"/>
  <c r="L2213" i="2"/>
  <c r="K2213" i="2"/>
  <c r="K2213" i="2" a="1"/>
  <c r="J2213" i="2"/>
  <c r="J2213" i="2" a="1"/>
  <c r="I2213" i="2"/>
  <c r="I2213" i="2" a="1"/>
  <c r="L2212" i="2"/>
  <c r="K2212" i="2"/>
  <c r="K2212" i="2" a="1"/>
  <c r="J2212" i="2"/>
  <c r="J2212" i="2" a="1"/>
  <c r="I2212" i="2"/>
  <c r="I2212" i="2" a="1"/>
  <c r="L2211" i="2"/>
  <c r="K2211" i="2"/>
  <c r="K2211" i="2" a="1"/>
  <c r="J2211" i="2"/>
  <c r="J2211" i="2" a="1"/>
  <c r="I2211" i="2"/>
  <c r="I2211" i="2" a="1"/>
  <c r="L2210" i="2"/>
  <c r="K2210" i="2"/>
  <c r="K2210" i="2" a="1"/>
  <c r="J2210" i="2"/>
  <c r="J2210" i="2" a="1"/>
  <c r="I2210" i="2"/>
  <c r="I2210" i="2" a="1"/>
  <c r="L2209" i="2"/>
  <c r="K2209" i="2"/>
  <c r="K2209" i="2" a="1"/>
  <c r="J2209" i="2"/>
  <c r="J2209" i="2" a="1"/>
  <c r="I2209" i="2"/>
  <c r="I2209" i="2" a="1"/>
  <c r="L2208" i="2"/>
  <c r="K2208" i="2"/>
  <c r="K2208" i="2" a="1"/>
  <c r="J2208" i="2"/>
  <c r="J2208" i="2" a="1"/>
  <c r="I2208" i="2"/>
  <c r="I2208" i="2" a="1"/>
  <c r="L2207" i="2"/>
  <c r="K2207" i="2"/>
  <c r="K2207" i="2" a="1"/>
  <c r="J2207" i="2"/>
  <c r="J2207" i="2" a="1"/>
  <c r="I2207" i="2"/>
  <c r="I2207" i="2" a="1"/>
  <c r="L2206" i="2"/>
  <c r="K2206" i="2"/>
  <c r="K2206" i="2" a="1"/>
  <c r="J2206" i="2"/>
  <c r="J2206" i="2" a="1"/>
  <c r="I2206" i="2"/>
  <c r="I2206" i="2" a="1"/>
  <c r="L2205" i="2"/>
  <c r="K2205" i="2"/>
  <c r="K2205" i="2" a="1"/>
  <c r="J2205" i="2"/>
  <c r="J2205" i="2" a="1"/>
  <c r="I2205" i="2"/>
  <c r="I2205" i="2" a="1"/>
  <c r="L2204" i="2"/>
  <c r="K2204" i="2"/>
  <c r="K2204" i="2" a="1"/>
  <c r="J2204" i="2"/>
  <c r="J2204" i="2" a="1"/>
  <c r="I2204" i="2"/>
  <c r="I2204" i="2" a="1"/>
  <c r="L2203" i="2"/>
  <c r="K2203" i="2"/>
  <c r="K2203" i="2" a="1"/>
  <c r="J2203" i="2"/>
  <c r="J2203" i="2" a="1"/>
  <c r="I2203" i="2"/>
  <c r="I2203" i="2" a="1"/>
  <c r="L2202" i="2"/>
  <c r="K2202" i="2"/>
  <c r="K2202" i="2" a="1"/>
  <c r="J2202" i="2"/>
  <c r="J2202" i="2" a="1"/>
  <c r="I2202" i="2"/>
  <c r="I2202" i="2" a="1"/>
  <c r="L2201" i="2"/>
  <c r="K2201" i="2"/>
  <c r="K2201" i="2" a="1"/>
  <c r="J2201" i="2"/>
  <c r="J2201" i="2" a="1"/>
  <c r="I2201" i="2"/>
  <c r="I2201" i="2" a="1"/>
  <c r="L2200" i="2"/>
  <c r="K2200" i="2"/>
  <c r="K2200" i="2" a="1"/>
  <c r="J2200" i="2"/>
  <c r="J2200" i="2" a="1"/>
  <c r="I2200" i="2"/>
  <c r="I2200" i="2" a="1"/>
  <c r="L2199" i="2"/>
  <c r="K2199" i="2"/>
  <c r="K2199" i="2" a="1"/>
  <c r="J2199" i="2"/>
  <c r="J2199" i="2" a="1"/>
  <c r="I2199" i="2"/>
  <c r="I2199" i="2" a="1"/>
  <c r="L2198" i="2"/>
  <c r="K2198" i="2"/>
  <c r="K2198" i="2" a="1"/>
  <c r="J2198" i="2"/>
  <c r="J2198" i="2" a="1"/>
  <c r="I2198" i="2"/>
  <c r="I2198" i="2" a="1"/>
  <c r="L2197" i="2"/>
  <c r="K2197" i="2"/>
  <c r="K2197" i="2" a="1"/>
  <c r="J2197" i="2"/>
  <c r="J2197" i="2" a="1"/>
  <c r="I2197" i="2"/>
  <c r="I2197" i="2" a="1"/>
  <c r="L2196" i="2"/>
  <c r="K2196" i="2"/>
  <c r="K2196" i="2" a="1"/>
  <c r="J2196" i="2"/>
  <c r="J2196" i="2" a="1"/>
  <c r="I2196" i="2"/>
  <c r="I2196" i="2" a="1"/>
  <c r="L2195" i="2"/>
  <c r="K2195" i="2"/>
  <c r="K2195" i="2" a="1"/>
  <c r="J2195" i="2"/>
  <c r="J2195" i="2" a="1"/>
  <c r="I2195" i="2"/>
  <c r="I2195" i="2" a="1"/>
  <c r="L2194" i="2"/>
  <c r="K2194" i="2"/>
  <c r="K2194" i="2" a="1"/>
  <c r="J2194" i="2"/>
  <c r="J2194" i="2" a="1"/>
  <c r="I2194" i="2"/>
  <c r="I2194" i="2" a="1"/>
  <c r="L2193" i="2"/>
  <c r="K2193" i="2"/>
  <c r="K2193" i="2" a="1"/>
  <c r="J2193" i="2"/>
  <c r="J2193" i="2" a="1"/>
  <c r="I2193" i="2"/>
  <c r="I2193" i="2" a="1"/>
  <c r="L2192" i="2"/>
  <c r="K2192" i="2"/>
  <c r="K2192" i="2" a="1"/>
  <c r="J2192" i="2"/>
  <c r="J2192" i="2" a="1"/>
  <c r="I2192" i="2"/>
  <c r="I2192" i="2" a="1"/>
  <c r="L2191" i="2"/>
  <c r="K2191" i="2"/>
  <c r="K2191" i="2" a="1"/>
  <c r="J2191" i="2"/>
  <c r="J2191" i="2" a="1"/>
  <c r="I2191" i="2"/>
  <c r="I2191" i="2" a="1"/>
  <c r="L2190" i="2"/>
  <c r="K2190" i="2"/>
  <c r="K2190" i="2" a="1"/>
  <c r="J2190" i="2"/>
  <c r="J2190" i="2" a="1"/>
  <c r="I2190" i="2"/>
  <c r="I2190" i="2" a="1"/>
  <c r="L2189" i="2"/>
  <c r="K2189" i="2"/>
  <c r="K2189" i="2" a="1"/>
  <c r="J2189" i="2"/>
  <c r="J2189" i="2" a="1"/>
  <c r="I2189" i="2"/>
  <c r="I2189" i="2" a="1"/>
  <c r="L2188" i="2"/>
  <c r="K2188" i="2"/>
  <c r="K2188" i="2" a="1"/>
  <c r="J2188" i="2"/>
  <c r="J2188" i="2" a="1"/>
  <c r="I2188" i="2"/>
  <c r="I2188" i="2" a="1"/>
  <c r="L2187" i="2"/>
  <c r="K2187" i="2"/>
  <c r="K2187" i="2" a="1"/>
  <c r="J2187" i="2"/>
  <c r="J2187" i="2" a="1"/>
  <c r="I2187" i="2"/>
  <c r="I2187" i="2" a="1"/>
  <c r="L2186" i="2"/>
  <c r="K2186" i="2"/>
  <c r="K2186" i="2" a="1"/>
  <c r="J2186" i="2"/>
  <c r="J2186" i="2" a="1"/>
  <c r="I2186" i="2"/>
  <c r="I2186" i="2" a="1"/>
  <c r="L2185" i="2"/>
  <c r="K2185" i="2"/>
  <c r="K2185" i="2" a="1"/>
  <c r="J2185" i="2"/>
  <c r="J2185" i="2" a="1"/>
  <c r="I2185" i="2"/>
  <c r="I2185" i="2" a="1"/>
  <c r="L2184" i="2"/>
  <c r="K2184" i="2"/>
  <c r="K2184" i="2" a="1"/>
  <c r="J2184" i="2"/>
  <c r="J2184" i="2" a="1"/>
  <c r="I2184" i="2"/>
  <c r="I2184" i="2" a="1"/>
  <c r="L2183" i="2"/>
  <c r="K2183" i="2"/>
  <c r="K2183" i="2" a="1"/>
  <c r="J2183" i="2"/>
  <c r="J2183" i="2" a="1"/>
  <c r="I2183" i="2"/>
  <c r="I2183" i="2" a="1"/>
  <c r="L2182" i="2"/>
  <c r="K2182" i="2"/>
  <c r="K2182" i="2" a="1"/>
  <c r="J2182" i="2"/>
  <c r="J2182" i="2" a="1"/>
  <c r="I2182" i="2"/>
  <c r="I2182" i="2" a="1"/>
  <c r="L2181" i="2"/>
  <c r="K2181" i="2"/>
  <c r="K2181" i="2" a="1"/>
  <c r="J2181" i="2"/>
  <c r="J2181" i="2" a="1"/>
  <c r="I2181" i="2"/>
  <c r="I2181" i="2" a="1"/>
  <c r="L2180" i="2"/>
  <c r="K2180" i="2"/>
  <c r="K2180" i="2" a="1"/>
  <c r="J2180" i="2"/>
  <c r="J2180" i="2" a="1"/>
  <c r="I2180" i="2"/>
  <c r="I2180" i="2" a="1"/>
  <c r="L2179" i="2"/>
  <c r="K2179" i="2"/>
  <c r="K2179" i="2" a="1"/>
  <c r="J2179" i="2"/>
  <c r="J2179" i="2" a="1"/>
  <c r="I2179" i="2"/>
  <c r="I2179" i="2" a="1"/>
  <c r="L2178" i="2"/>
  <c r="K2178" i="2"/>
  <c r="K2178" i="2" a="1"/>
  <c r="J2178" i="2"/>
  <c r="J2178" i="2" a="1"/>
  <c r="I2178" i="2"/>
  <c r="I2178" i="2" a="1"/>
  <c r="L2177" i="2"/>
  <c r="K2177" i="2"/>
  <c r="K2177" i="2" a="1"/>
  <c r="J2177" i="2"/>
  <c r="J2177" i="2" a="1"/>
  <c r="I2177" i="2"/>
  <c r="I2177" i="2" a="1"/>
  <c r="L2176" i="2"/>
  <c r="K2176" i="2"/>
  <c r="K2176" i="2" a="1"/>
  <c r="J2176" i="2"/>
  <c r="J2176" i="2" a="1"/>
  <c r="I2176" i="2"/>
  <c r="I2176" i="2" a="1"/>
  <c r="L2175" i="2"/>
  <c r="K2175" i="2"/>
  <c r="K2175" i="2" a="1"/>
  <c r="J2175" i="2"/>
  <c r="J2175" i="2" a="1"/>
  <c r="I2175" i="2"/>
  <c r="I2175" i="2" a="1"/>
  <c r="L2174" i="2"/>
  <c r="K2174" i="2"/>
  <c r="K2174" i="2" a="1"/>
  <c r="J2174" i="2"/>
  <c r="J2174" i="2" a="1"/>
  <c r="I2174" i="2"/>
  <c r="I2174" i="2" a="1"/>
  <c r="L2173" i="2"/>
  <c r="K2173" i="2"/>
  <c r="K2173" i="2" a="1"/>
  <c r="J2173" i="2"/>
  <c r="J2173" i="2" a="1"/>
  <c r="I2173" i="2"/>
  <c r="I2173" i="2" a="1"/>
  <c r="L2172" i="2"/>
  <c r="K2172" i="2"/>
  <c r="K2172" i="2" a="1"/>
  <c r="J2172" i="2"/>
  <c r="J2172" i="2" a="1"/>
  <c r="I2172" i="2"/>
  <c r="I2172" i="2" a="1"/>
  <c r="L2171" i="2"/>
  <c r="K2171" i="2"/>
  <c r="K2171" i="2" a="1"/>
  <c r="J2171" i="2"/>
  <c r="J2171" i="2" a="1"/>
  <c r="I2171" i="2"/>
  <c r="I2171" i="2" a="1"/>
  <c r="L2170" i="2"/>
  <c r="K2170" i="2"/>
  <c r="K2170" i="2" a="1"/>
  <c r="J2170" i="2"/>
  <c r="J2170" i="2" a="1"/>
  <c r="I2170" i="2"/>
  <c r="I2170" i="2" a="1"/>
  <c r="L2169" i="2"/>
  <c r="K2169" i="2"/>
  <c r="K2169" i="2" a="1"/>
  <c r="J2169" i="2"/>
  <c r="J2169" i="2" a="1"/>
  <c r="I2169" i="2"/>
  <c r="I2169" i="2" a="1"/>
  <c r="L2168" i="2"/>
  <c r="K2168" i="2"/>
  <c r="K2168" i="2" a="1"/>
  <c r="J2168" i="2"/>
  <c r="J2168" i="2" a="1"/>
  <c r="I2168" i="2"/>
  <c r="I2168" i="2" a="1"/>
  <c r="L2167" i="2"/>
  <c r="K2167" i="2"/>
  <c r="K2167" i="2" a="1"/>
  <c r="J2167" i="2"/>
  <c r="J2167" i="2" a="1"/>
  <c r="I2167" i="2"/>
  <c r="I2167" i="2" a="1"/>
  <c r="L2166" i="2"/>
  <c r="K2166" i="2"/>
  <c r="K2166" i="2" a="1"/>
  <c r="J2166" i="2"/>
  <c r="J2166" i="2" a="1"/>
  <c r="I2166" i="2"/>
  <c r="I2166" i="2" a="1"/>
  <c r="L2165" i="2"/>
  <c r="K2165" i="2"/>
  <c r="K2165" i="2" a="1"/>
  <c r="J2165" i="2"/>
  <c r="J2165" i="2" a="1"/>
  <c r="I2165" i="2"/>
  <c r="I2165" i="2" a="1"/>
  <c r="L2164" i="2"/>
  <c r="K2164" i="2"/>
  <c r="K2164" i="2" a="1"/>
  <c r="J2164" i="2"/>
  <c r="J2164" i="2" a="1"/>
  <c r="I2164" i="2"/>
  <c r="I2164" i="2" a="1"/>
  <c r="L2163" i="2"/>
  <c r="K2163" i="2"/>
  <c r="K2163" i="2" a="1"/>
  <c r="J2163" i="2"/>
  <c r="J2163" i="2" a="1"/>
  <c r="I2163" i="2"/>
  <c r="I2163" i="2" a="1"/>
  <c r="L2162" i="2"/>
  <c r="K2162" i="2"/>
  <c r="K2162" i="2" a="1"/>
  <c r="J2162" i="2"/>
  <c r="J2162" i="2" a="1"/>
  <c r="I2162" i="2"/>
  <c r="I2162" i="2" a="1"/>
  <c r="L2161" i="2"/>
  <c r="K2161" i="2"/>
  <c r="K2161" i="2" a="1"/>
  <c r="J2161" i="2"/>
  <c r="J2161" i="2" a="1"/>
  <c r="I2161" i="2"/>
  <c r="I2161" i="2" a="1"/>
  <c r="L2160" i="2"/>
  <c r="K2160" i="2"/>
  <c r="K2160" i="2" a="1"/>
  <c r="J2160" i="2"/>
  <c r="J2160" i="2" a="1"/>
  <c r="I2160" i="2"/>
  <c r="I2160" i="2" a="1"/>
  <c r="L2159" i="2"/>
  <c r="K2159" i="2"/>
  <c r="K2159" i="2" a="1"/>
  <c r="J2159" i="2"/>
  <c r="J2159" i="2" a="1"/>
  <c r="I2159" i="2"/>
  <c r="I2159" i="2" a="1"/>
  <c r="L2158" i="2"/>
  <c r="K2158" i="2"/>
  <c r="K2158" i="2" a="1"/>
  <c r="J2158" i="2"/>
  <c r="J2158" i="2" a="1"/>
  <c r="I2158" i="2"/>
  <c r="I2158" i="2" a="1"/>
  <c r="L2157" i="2"/>
  <c r="K2157" i="2"/>
  <c r="K2157" i="2" a="1"/>
  <c r="J2157" i="2"/>
  <c r="J2157" i="2" a="1"/>
  <c r="I2157" i="2"/>
  <c r="I2157" i="2" a="1"/>
  <c r="L2156" i="2"/>
  <c r="K2156" i="2"/>
  <c r="K2156" i="2" a="1"/>
  <c r="J2156" i="2"/>
  <c r="J2156" i="2" a="1"/>
  <c r="I2156" i="2"/>
  <c r="I2156" i="2" a="1"/>
  <c r="L2155" i="2"/>
  <c r="K2155" i="2"/>
  <c r="K2155" i="2" a="1"/>
  <c r="J2155" i="2"/>
  <c r="J2155" i="2" a="1"/>
  <c r="I2155" i="2"/>
  <c r="I2155" i="2" a="1"/>
  <c r="L2154" i="2"/>
  <c r="K2154" i="2"/>
  <c r="K2154" i="2" a="1"/>
  <c r="J2154" i="2"/>
  <c r="J2154" i="2" a="1"/>
  <c r="I2154" i="2"/>
  <c r="I2154" i="2" a="1"/>
  <c r="L2153" i="2"/>
  <c r="K2153" i="2"/>
  <c r="K2153" i="2" a="1"/>
  <c r="J2153" i="2"/>
  <c r="J2153" i="2" a="1"/>
  <c r="I2153" i="2"/>
  <c r="I2153" i="2" a="1"/>
  <c r="L2152" i="2"/>
  <c r="K2152" i="2"/>
  <c r="K2152" i="2" a="1"/>
  <c r="J2152" i="2"/>
  <c r="J2152" i="2" a="1"/>
  <c r="I2152" i="2"/>
  <c r="I2152" i="2" a="1"/>
  <c r="L2151" i="2"/>
  <c r="K2151" i="2"/>
  <c r="K2151" i="2" a="1"/>
  <c r="J2151" i="2"/>
  <c r="J2151" i="2" a="1"/>
  <c r="I2151" i="2"/>
  <c r="I2151" i="2" a="1"/>
  <c r="L2150" i="2"/>
  <c r="K2150" i="2"/>
  <c r="K2150" i="2" a="1"/>
  <c r="J2150" i="2"/>
  <c r="J2150" i="2" a="1"/>
  <c r="I2150" i="2"/>
  <c r="I2150" i="2" a="1"/>
  <c r="L2149" i="2"/>
  <c r="K2149" i="2"/>
  <c r="K2149" i="2" a="1"/>
  <c r="J2149" i="2"/>
  <c r="J2149" i="2" a="1"/>
  <c r="I2149" i="2"/>
  <c r="I2149" i="2" a="1"/>
  <c r="L2148" i="2"/>
  <c r="K2148" i="2"/>
  <c r="K2148" i="2" a="1"/>
  <c r="J2148" i="2"/>
  <c r="J2148" i="2" a="1"/>
  <c r="I2148" i="2"/>
  <c r="I2148" i="2" a="1"/>
  <c r="L2147" i="2"/>
  <c r="K2147" i="2"/>
  <c r="K2147" i="2" a="1"/>
  <c r="J2147" i="2"/>
  <c r="J2147" i="2" a="1"/>
  <c r="I2147" i="2"/>
  <c r="I2147" i="2" a="1"/>
  <c r="L2146" i="2"/>
  <c r="K2146" i="2"/>
  <c r="K2146" i="2" a="1"/>
  <c r="J2146" i="2"/>
  <c r="J2146" i="2" a="1"/>
  <c r="I2146" i="2"/>
  <c r="I2146" i="2" a="1"/>
  <c r="L2145" i="2"/>
  <c r="K2145" i="2"/>
  <c r="K2145" i="2" a="1"/>
  <c r="J2145" i="2"/>
  <c r="J2145" i="2" a="1"/>
  <c r="I2145" i="2"/>
  <c r="I2145" i="2" a="1"/>
  <c r="L2144" i="2"/>
  <c r="K2144" i="2"/>
  <c r="K2144" i="2" a="1"/>
  <c r="J2144" i="2"/>
  <c r="J2144" i="2" a="1"/>
  <c r="I2144" i="2"/>
  <c r="I2144" i="2" a="1"/>
  <c r="L2143" i="2"/>
  <c r="K2143" i="2"/>
  <c r="K2143" i="2" a="1"/>
  <c r="J2143" i="2"/>
  <c r="J2143" i="2" a="1"/>
  <c r="I2143" i="2"/>
  <c r="I2143" i="2" a="1"/>
  <c r="L2142" i="2"/>
  <c r="K2142" i="2"/>
  <c r="K2142" i="2" a="1"/>
  <c r="J2142" i="2"/>
  <c r="J2142" i="2" a="1"/>
  <c r="I2142" i="2"/>
  <c r="I2142" i="2" a="1"/>
  <c r="L2141" i="2"/>
  <c r="K2141" i="2"/>
  <c r="K2141" i="2" a="1"/>
  <c r="J2141" i="2"/>
  <c r="J2141" i="2" a="1"/>
  <c r="I2141" i="2"/>
  <c r="I2141" i="2" a="1"/>
  <c r="L2140" i="2"/>
  <c r="K2140" i="2"/>
  <c r="K2140" i="2" a="1"/>
  <c r="J2140" i="2"/>
  <c r="J2140" i="2" a="1"/>
  <c r="I2140" i="2"/>
  <c r="I2140" i="2" a="1"/>
  <c r="L2139" i="2"/>
  <c r="K2139" i="2"/>
  <c r="K2139" i="2" a="1"/>
  <c r="J2139" i="2"/>
  <c r="J2139" i="2" a="1"/>
  <c r="I2139" i="2"/>
  <c r="I2139" i="2" a="1"/>
  <c r="L2138" i="2"/>
  <c r="K2138" i="2"/>
  <c r="K2138" i="2" a="1"/>
  <c r="J2138" i="2"/>
  <c r="J2138" i="2" a="1"/>
  <c r="I2138" i="2"/>
  <c r="I2138" i="2" a="1"/>
  <c r="L2137" i="2"/>
  <c r="K2137" i="2"/>
  <c r="K2137" i="2" a="1"/>
  <c r="J2137" i="2"/>
  <c r="J2137" i="2" a="1"/>
  <c r="I2137" i="2"/>
  <c r="I2137" i="2" a="1"/>
  <c r="L2136" i="2"/>
  <c r="K2136" i="2"/>
  <c r="K2136" i="2" a="1"/>
  <c r="J2136" i="2"/>
  <c r="J2136" i="2" a="1"/>
  <c r="I2136" i="2"/>
  <c r="I2136" i="2" a="1"/>
  <c r="L2135" i="2"/>
  <c r="K2135" i="2"/>
  <c r="K2135" i="2" a="1"/>
  <c r="J2135" i="2"/>
  <c r="J2135" i="2" a="1"/>
  <c r="I2135" i="2"/>
  <c r="I2135" i="2" a="1"/>
  <c r="L2134" i="2"/>
  <c r="K2134" i="2"/>
  <c r="K2134" i="2" a="1"/>
  <c r="J2134" i="2"/>
  <c r="J2134" i="2" a="1"/>
  <c r="I2134" i="2"/>
  <c r="I2134" i="2" a="1"/>
  <c r="L2133" i="2"/>
  <c r="K2133" i="2"/>
  <c r="K2133" i="2" a="1"/>
  <c r="J2133" i="2"/>
  <c r="J2133" i="2" a="1"/>
  <c r="I2133" i="2"/>
  <c r="I2133" i="2" a="1"/>
  <c r="L2132" i="2"/>
  <c r="K2132" i="2"/>
  <c r="K2132" i="2" a="1"/>
  <c r="J2132" i="2"/>
  <c r="J2132" i="2" a="1"/>
  <c r="I2132" i="2"/>
  <c r="I2132" i="2" a="1"/>
  <c r="L2131" i="2"/>
  <c r="K2131" i="2"/>
  <c r="K2131" i="2" a="1"/>
  <c r="J2131" i="2"/>
  <c r="J2131" i="2" a="1"/>
  <c r="I2131" i="2"/>
  <c r="I2131" i="2" a="1"/>
  <c r="L2130" i="2"/>
  <c r="K2130" i="2"/>
  <c r="K2130" i="2" a="1"/>
  <c r="J2130" i="2"/>
  <c r="J2130" i="2" a="1"/>
  <c r="I2130" i="2"/>
  <c r="I2130" i="2" a="1"/>
  <c r="L2129" i="2"/>
  <c r="K2129" i="2"/>
  <c r="K2129" i="2" a="1"/>
  <c r="J2129" i="2"/>
  <c r="J2129" i="2" a="1"/>
  <c r="I2129" i="2"/>
  <c r="I2129" i="2" a="1"/>
  <c r="L2128" i="2"/>
  <c r="K2128" i="2"/>
  <c r="K2128" i="2" a="1"/>
  <c r="J2128" i="2"/>
  <c r="J2128" i="2" a="1"/>
  <c r="I2128" i="2"/>
  <c r="I2128" i="2" a="1"/>
  <c r="L2127" i="2"/>
  <c r="K2127" i="2"/>
  <c r="K2127" i="2" a="1"/>
  <c r="J2127" i="2"/>
  <c r="J2127" i="2" a="1"/>
  <c r="I2127" i="2"/>
  <c r="I2127" i="2" a="1"/>
  <c r="L2126" i="2"/>
  <c r="K2126" i="2"/>
  <c r="K2126" i="2" a="1"/>
  <c r="J2126" i="2"/>
  <c r="J2126" i="2" a="1"/>
  <c r="I2126" i="2"/>
  <c r="I2126" i="2" a="1"/>
  <c r="L2125" i="2"/>
  <c r="K2125" i="2"/>
  <c r="K2125" i="2" a="1"/>
  <c r="J2125" i="2"/>
  <c r="J2125" i="2" a="1"/>
  <c r="I2125" i="2"/>
  <c r="I2125" i="2" a="1"/>
  <c r="L2124" i="2"/>
  <c r="K2124" i="2"/>
  <c r="K2124" i="2" a="1"/>
  <c r="J2124" i="2"/>
  <c r="J2124" i="2" a="1"/>
  <c r="I2124" i="2"/>
  <c r="I2124" i="2" a="1"/>
  <c r="L2123" i="2"/>
  <c r="K2123" i="2"/>
  <c r="K2123" i="2" a="1"/>
  <c r="J2123" i="2"/>
  <c r="J2123" i="2" a="1"/>
  <c r="I2123" i="2"/>
  <c r="I2123" i="2" a="1"/>
  <c r="L2122" i="2"/>
  <c r="K2122" i="2"/>
  <c r="K2122" i="2" a="1"/>
  <c r="J2122" i="2"/>
  <c r="J2122" i="2" a="1"/>
  <c r="I2122" i="2"/>
  <c r="I2122" i="2" a="1"/>
  <c r="L2121" i="2"/>
  <c r="K2121" i="2"/>
  <c r="K2121" i="2" a="1"/>
  <c r="J2121" i="2"/>
  <c r="J2121" i="2" a="1"/>
  <c r="I2121" i="2"/>
  <c r="I2121" i="2" a="1"/>
  <c r="L2120" i="2"/>
  <c r="K2120" i="2"/>
  <c r="K2120" i="2" a="1"/>
  <c r="J2120" i="2"/>
  <c r="J2120" i="2" a="1"/>
  <c r="I2120" i="2"/>
  <c r="I2120" i="2" a="1"/>
  <c r="L2119" i="2"/>
  <c r="K2119" i="2"/>
  <c r="K2119" i="2" a="1"/>
  <c r="J2119" i="2"/>
  <c r="J2119" i="2" a="1"/>
  <c r="I2119" i="2"/>
  <c r="I2119" i="2" a="1"/>
  <c r="L2118" i="2"/>
  <c r="K2118" i="2"/>
  <c r="K2118" i="2" a="1"/>
  <c r="J2118" i="2"/>
  <c r="J2118" i="2" a="1"/>
  <c r="I2118" i="2"/>
  <c r="I2118" i="2" a="1"/>
  <c r="L2117" i="2"/>
  <c r="K2117" i="2"/>
  <c r="K2117" i="2" a="1"/>
  <c r="J2117" i="2"/>
  <c r="J2117" i="2" a="1"/>
  <c r="I2117" i="2"/>
  <c r="I2117" i="2" a="1"/>
  <c r="L2116" i="2"/>
  <c r="K2116" i="2"/>
  <c r="K2116" i="2" a="1"/>
  <c r="J2116" i="2"/>
  <c r="J2116" i="2" a="1"/>
  <c r="I2116" i="2"/>
  <c r="I2116" i="2" a="1"/>
  <c r="L2115" i="2"/>
  <c r="K2115" i="2"/>
  <c r="K2115" i="2" a="1"/>
  <c r="J2115" i="2"/>
  <c r="J2115" i="2" a="1"/>
  <c r="I2115" i="2"/>
  <c r="I2115" i="2" a="1"/>
  <c r="L2114" i="2"/>
  <c r="K2114" i="2"/>
  <c r="K2114" i="2" a="1"/>
  <c r="J2114" i="2"/>
  <c r="J2114" i="2" a="1"/>
  <c r="I2114" i="2"/>
  <c r="I2114" i="2" a="1"/>
  <c r="L2113" i="2"/>
  <c r="K2113" i="2"/>
  <c r="K2113" i="2" a="1"/>
  <c r="J2113" i="2"/>
  <c r="J2113" i="2" a="1"/>
  <c r="I2113" i="2"/>
  <c r="I2113" i="2" a="1"/>
  <c r="L2112" i="2"/>
  <c r="K2112" i="2"/>
  <c r="K2112" i="2" a="1"/>
  <c r="J2112" i="2"/>
  <c r="J2112" i="2" a="1"/>
  <c r="I2112" i="2"/>
  <c r="I2112" i="2" a="1"/>
  <c r="L2111" i="2"/>
  <c r="K2111" i="2"/>
  <c r="K2111" i="2" a="1"/>
  <c r="J2111" i="2"/>
  <c r="J2111" i="2" a="1"/>
  <c r="I2111" i="2"/>
  <c r="I2111" i="2" a="1"/>
  <c r="L2110" i="2"/>
  <c r="K2110" i="2"/>
  <c r="K2110" i="2" a="1"/>
  <c r="J2110" i="2"/>
  <c r="J2110" i="2" a="1"/>
  <c r="I2110" i="2"/>
  <c r="I2110" i="2" a="1"/>
  <c r="L2109" i="2"/>
  <c r="K2109" i="2"/>
  <c r="K2109" i="2" a="1"/>
  <c r="J2109" i="2"/>
  <c r="J2109" i="2" a="1"/>
  <c r="I2109" i="2"/>
  <c r="I2109" i="2" a="1"/>
  <c r="L2108" i="2"/>
  <c r="K2108" i="2"/>
  <c r="K2108" i="2" a="1"/>
  <c r="J2108" i="2"/>
  <c r="J2108" i="2" a="1"/>
  <c r="I2108" i="2"/>
  <c r="I2108" i="2" a="1"/>
  <c r="L2107" i="2"/>
  <c r="K2107" i="2"/>
  <c r="K2107" i="2" a="1"/>
  <c r="J2107" i="2"/>
  <c r="J2107" i="2" a="1"/>
  <c r="I2107" i="2"/>
  <c r="I2107" i="2" a="1"/>
  <c r="L2106" i="2"/>
  <c r="K2106" i="2"/>
  <c r="K2106" i="2" a="1"/>
  <c r="J2106" i="2"/>
  <c r="J2106" i="2" a="1"/>
  <c r="I2106" i="2"/>
  <c r="I2106" i="2" a="1"/>
  <c r="L2105" i="2"/>
  <c r="K2105" i="2"/>
  <c r="K2105" i="2" a="1"/>
  <c r="J2105" i="2"/>
  <c r="J2105" i="2" a="1"/>
  <c r="I2105" i="2"/>
  <c r="I2105" i="2" a="1"/>
  <c r="L2104" i="2"/>
  <c r="K2104" i="2"/>
  <c r="K2104" i="2" a="1"/>
  <c r="J2104" i="2"/>
  <c r="J2104" i="2" a="1"/>
  <c r="I2104" i="2"/>
  <c r="I2104" i="2" a="1"/>
  <c r="L2103" i="2"/>
  <c r="K2103" i="2"/>
  <c r="K2103" i="2" a="1"/>
  <c r="J2103" i="2"/>
  <c r="J2103" i="2" a="1"/>
  <c r="I2103" i="2"/>
  <c r="I2103" i="2" a="1"/>
  <c r="L2102" i="2"/>
  <c r="K2102" i="2"/>
  <c r="K2102" i="2" a="1"/>
  <c r="J2102" i="2"/>
  <c r="J2102" i="2" a="1"/>
  <c r="I2102" i="2"/>
  <c r="I2102" i="2" a="1"/>
  <c r="L2101" i="2"/>
  <c r="K2101" i="2"/>
  <c r="K2101" i="2" a="1"/>
  <c r="J2101" i="2"/>
  <c r="J2101" i="2" a="1"/>
  <c r="I2101" i="2"/>
  <c r="I2101" i="2" a="1"/>
  <c r="L2100" i="2"/>
  <c r="K2100" i="2"/>
  <c r="K2100" i="2" a="1"/>
  <c r="J2100" i="2"/>
  <c r="J2100" i="2" a="1"/>
  <c r="I2100" i="2"/>
  <c r="I2100" i="2" a="1"/>
  <c r="L2099" i="2"/>
  <c r="K2099" i="2"/>
  <c r="K2099" i="2" a="1"/>
  <c r="J2099" i="2"/>
  <c r="J2099" i="2" a="1"/>
  <c r="I2099" i="2"/>
  <c r="I2099" i="2" a="1"/>
  <c r="L2098" i="2"/>
  <c r="K2098" i="2"/>
  <c r="K2098" i="2" a="1"/>
  <c r="J2098" i="2"/>
  <c r="J2098" i="2" a="1"/>
  <c r="I2098" i="2"/>
  <c r="I2098" i="2" a="1"/>
  <c r="L2097" i="2"/>
  <c r="K2097" i="2"/>
  <c r="K2097" i="2" a="1"/>
  <c r="J2097" i="2"/>
  <c r="J2097" i="2" a="1"/>
  <c r="I2097" i="2"/>
  <c r="I2097" i="2" a="1"/>
  <c r="L2096" i="2"/>
  <c r="K2096" i="2"/>
  <c r="K2096" i="2" a="1"/>
  <c r="J2096" i="2"/>
  <c r="J2096" i="2" a="1"/>
  <c r="I2096" i="2"/>
  <c r="I2096" i="2" a="1"/>
  <c r="L2095" i="2"/>
  <c r="K2095" i="2"/>
  <c r="K2095" i="2" a="1"/>
  <c r="J2095" i="2"/>
  <c r="J2095" i="2" a="1"/>
  <c r="I2095" i="2"/>
  <c r="I2095" i="2" a="1"/>
  <c r="L2094" i="2"/>
  <c r="K2094" i="2"/>
  <c r="K2094" i="2" a="1"/>
  <c r="J2094" i="2"/>
  <c r="J2094" i="2" a="1"/>
  <c r="I2094" i="2"/>
  <c r="I2094" i="2" a="1"/>
  <c r="L2093" i="2"/>
  <c r="K2093" i="2"/>
  <c r="K2093" i="2" a="1"/>
  <c r="J2093" i="2"/>
  <c r="J2093" i="2" a="1"/>
  <c r="I2093" i="2"/>
  <c r="I2093" i="2" a="1"/>
  <c r="L2092" i="2"/>
  <c r="K2092" i="2"/>
  <c r="K2092" i="2" a="1"/>
  <c r="J2092" i="2"/>
  <c r="J2092" i="2" a="1"/>
  <c r="I2092" i="2"/>
  <c r="I2092" i="2" a="1"/>
  <c r="L2091" i="2"/>
  <c r="K2091" i="2"/>
  <c r="K2091" i="2" a="1"/>
  <c r="J2091" i="2"/>
  <c r="J2091" i="2" a="1"/>
  <c r="I2091" i="2"/>
  <c r="I2091" i="2" a="1"/>
  <c r="L2090" i="2"/>
  <c r="K2090" i="2"/>
  <c r="K2090" i="2" a="1"/>
  <c r="J2090" i="2"/>
  <c r="J2090" i="2" a="1"/>
  <c r="I2090" i="2"/>
  <c r="I2090" i="2" a="1"/>
  <c r="L2089" i="2"/>
  <c r="K2089" i="2"/>
  <c r="K2089" i="2" a="1"/>
  <c r="J2089" i="2"/>
  <c r="J2089" i="2" a="1"/>
  <c r="I2089" i="2"/>
  <c r="I2089" i="2" a="1"/>
  <c r="L2088" i="2"/>
  <c r="K2088" i="2"/>
  <c r="K2088" i="2" a="1"/>
  <c r="J2088" i="2"/>
  <c r="J2088" i="2" a="1"/>
  <c r="I2088" i="2"/>
  <c r="I2088" i="2" a="1"/>
  <c r="L2087" i="2"/>
  <c r="K2087" i="2"/>
  <c r="K2087" i="2" a="1"/>
  <c r="J2087" i="2"/>
  <c r="J2087" i="2" a="1"/>
  <c r="I2087" i="2"/>
  <c r="I2087" i="2" a="1"/>
  <c r="L2086" i="2"/>
  <c r="K2086" i="2"/>
  <c r="K2086" i="2" a="1"/>
  <c r="J2086" i="2"/>
  <c r="J2086" i="2" a="1"/>
  <c r="I2086" i="2"/>
  <c r="I2086" i="2" a="1"/>
  <c r="L2085" i="2"/>
  <c r="K2085" i="2"/>
  <c r="K2085" i="2" a="1"/>
  <c r="J2085" i="2"/>
  <c r="J2085" i="2" a="1"/>
  <c r="I2085" i="2"/>
  <c r="I2085" i="2" a="1"/>
  <c r="L2084" i="2"/>
  <c r="K2084" i="2"/>
  <c r="K2084" i="2" a="1"/>
  <c r="J2084" i="2"/>
  <c r="J2084" i="2" a="1"/>
  <c r="I2084" i="2"/>
  <c r="I2084" i="2" a="1"/>
  <c r="L2083" i="2"/>
  <c r="K2083" i="2"/>
  <c r="K2083" i="2" a="1"/>
  <c r="J2083" i="2"/>
  <c r="J2083" i="2" a="1"/>
  <c r="I2083" i="2"/>
  <c r="I2083" i="2" a="1"/>
  <c r="L2082" i="2"/>
  <c r="K2082" i="2"/>
  <c r="K2082" i="2" a="1"/>
  <c r="J2082" i="2"/>
  <c r="J2082" i="2" a="1"/>
  <c r="I2082" i="2"/>
  <c r="I2082" i="2" a="1"/>
  <c r="L2081" i="2"/>
  <c r="K2081" i="2"/>
  <c r="K2081" i="2" a="1"/>
  <c r="J2081" i="2"/>
  <c r="J2081" i="2" a="1"/>
  <c r="I2081" i="2"/>
  <c r="I2081" i="2" a="1"/>
  <c r="L2080" i="2"/>
  <c r="K2080" i="2"/>
  <c r="K2080" i="2" a="1"/>
  <c r="J2080" i="2"/>
  <c r="J2080" i="2" a="1"/>
  <c r="I2080" i="2"/>
  <c r="I2080" i="2" a="1"/>
  <c r="L2079" i="2"/>
  <c r="K2079" i="2"/>
  <c r="K2079" i="2" a="1"/>
  <c r="J2079" i="2"/>
  <c r="J2079" i="2" a="1"/>
  <c r="I2079" i="2"/>
  <c r="I2079" i="2" a="1"/>
  <c r="L2078" i="2"/>
  <c r="K2078" i="2"/>
  <c r="K2078" i="2" a="1"/>
  <c r="J2078" i="2"/>
  <c r="J2078" i="2" a="1"/>
  <c r="I2078" i="2"/>
  <c r="I2078" i="2" a="1"/>
  <c r="L2077" i="2"/>
  <c r="K2077" i="2"/>
  <c r="K2077" i="2" a="1"/>
  <c r="J2077" i="2"/>
  <c r="J2077" i="2" a="1"/>
  <c r="I2077" i="2"/>
  <c r="I2077" i="2" a="1"/>
  <c r="L2076" i="2"/>
  <c r="K2076" i="2"/>
  <c r="K2076" i="2" a="1"/>
  <c r="J2076" i="2"/>
  <c r="J2076" i="2" a="1"/>
  <c r="I2076" i="2"/>
  <c r="I2076" i="2" a="1"/>
  <c r="L2075" i="2"/>
  <c r="K2075" i="2"/>
  <c r="K2075" i="2" a="1"/>
  <c r="J2075" i="2"/>
  <c r="J2075" i="2" a="1"/>
  <c r="I2075" i="2"/>
  <c r="I2075" i="2" a="1"/>
  <c r="L2074" i="2"/>
  <c r="K2074" i="2"/>
  <c r="K2074" i="2" a="1"/>
  <c r="J2074" i="2"/>
  <c r="J2074" i="2" a="1"/>
  <c r="I2074" i="2"/>
  <c r="I2074" i="2" a="1"/>
  <c r="L2073" i="2"/>
  <c r="K2073" i="2"/>
  <c r="K2073" i="2" a="1"/>
  <c r="J2073" i="2"/>
  <c r="J2073" i="2" a="1"/>
  <c r="I2073" i="2"/>
  <c r="I2073" i="2" a="1"/>
  <c r="L2072" i="2"/>
  <c r="K2072" i="2"/>
  <c r="K2072" i="2" a="1"/>
  <c r="J2072" i="2"/>
  <c r="J2072" i="2" a="1"/>
  <c r="I2072" i="2"/>
  <c r="I2072" i="2" a="1"/>
  <c r="L2071" i="2"/>
  <c r="K2071" i="2"/>
  <c r="K2071" i="2" a="1"/>
  <c r="J2071" i="2"/>
  <c r="J2071" i="2" a="1"/>
  <c r="I2071" i="2"/>
  <c r="I2071" i="2" a="1"/>
  <c r="L2070" i="2"/>
  <c r="K2070" i="2"/>
  <c r="K2070" i="2" a="1"/>
  <c r="J2070" i="2"/>
  <c r="J2070" i="2" a="1"/>
  <c r="I2070" i="2"/>
  <c r="I2070" i="2" a="1"/>
  <c r="L2069" i="2"/>
  <c r="K2069" i="2"/>
  <c r="K2069" i="2" a="1"/>
  <c r="J2069" i="2"/>
  <c r="J2069" i="2" a="1"/>
  <c r="I2069" i="2"/>
  <c r="I2069" i="2" a="1"/>
  <c r="L2068" i="2"/>
  <c r="K2068" i="2"/>
  <c r="K2068" i="2" a="1"/>
  <c r="J2068" i="2"/>
  <c r="J2068" i="2" a="1"/>
  <c r="I2068" i="2"/>
  <c r="I2068" i="2" a="1"/>
  <c r="L2067" i="2"/>
  <c r="K2067" i="2"/>
  <c r="K2067" i="2" a="1"/>
  <c r="J2067" i="2"/>
  <c r="J2067" i="2" a="1"/>
  <c r="I2067" i="2"/>
  <c r="I2067" i="2" a="1"/>
  <c r="L2066" i="2"/>
  <c r="K2066" i="2"/>
  <c r="K2066" i="2" a="1"/>
  <c r="J2066" i="2"/>
  <c r="J2066" i="2" a="1"/>
  <c r="I2066" i="2"/>
  <c r="I2066" i="2" a="1"/>
  <c r="L2065" i="2"/>
  <c r="K2065" i="2"/>
  <c r="K2065" i="2" a="1"/>
  <c r="J2065" i="2"/>
  <c r="J2065" i="2" a="1"/>
  <c r="I2065" i="2"/>
  <c r="I2065" i="2" a="1"/>
  <c r="L2064" i="2"/>
  <c r="K2064" i="2"/>
  <c r="K2064" i="2" a="1"/>
  <c r="J2064" i="2"/>
  <c r="J2064" i="2" a="1"/>
  <c r="I2064" i="2"/>
  <c r="I2064" i="2" a="1"/>
  <c r="L2063" i="2"/>
  <c r="K2063" i="2"/>
  <c r="K2063" i="2" a="1"/>
  <c r="J2063" i="2"/>
  <c r="J2063" i="2" a="1"/>
  <c r="I2063" i="2"/>
  <c r="I2063" i="2" a="1"/>
  <c r="L2062" i="2"/>
  <c r="K2062" i="2"/>
  <c r="K2062" i="2" a="1"/>
  <c r="J2062" i="2"/>
  <c r="J2062" i="2" a="1"/>
  <c r="I2062" i="2"/>
  <c r="I2062" i="2" a="1"/>
  <c r="L2061" i="2"/>
  <c r="K2061" i="2"/>
  <c r="K2061" i="2" a="1"/>
  <c r="J2061" i="2"/>
  <c r="J2061" i="2" a="1"/>
  <c r="I2061" i="2"/>
  <c r="I2061" i="2" a="1"/>
  <c r="L2060" i="2"/>
  <c r="K2060" i="2"/>
  <c r="K2060" i="2" a="1"/>
  <c r="J2060" i="2"/>
  <c r="J2060" i="2" a="1"/>
  <c r="I2060" i="2"/>
  <c r="I2060" i="2" a="1"/>
  <c r="L2059" i="2"/>
  <c r="K2059" i="2"/>
  <c r="K2059" i="2" a="1"/>
  <c r="J2059" i="2"/>
  <c r="J2059" i="2" a="1"/>
  <c r="I2059" i="2"/>
  <c r="I2059" i="2" a="1"/>
  <c r="L2058" i="2"/>
  <c r="K2058" i="2"/>
  <c r="K2058" i="2" a="1"/>
  <c r="J2058" i="2"/>
  <c r="J2058" i="2" a="1"/>
  <c r="I2058" i="2"/>
  <c r="I2058" i="2" a="1"/>
  <c r="L2057" i="2"/>
  <c r="K2057" i="2"/>
  <c r="K2057" i="2" a="1"/>
  <c r="J2057" i="2"/>
  <c r="J2057" i="2" a="1"/>
  <c r="I2057" i="2"/>
  <c r="I2057" i="2" a="1"/>
  <c r="L2056" i="2"/>
  <c r="K2056" i="2"/>
  <c r="K2056" i="2" a="1"/>
  <c r="J2056" i="2"/>
  <c r="J2056" i="2" a="1"/>
  <c r="I2056" i="2"/>
  <c r="I2056" i="2" a="1"/>
  <c r="L2055" i="2"/>
  <c r="K2055" i="2"/>
  <c r="K2055" i="2" a="1"/>
  <c r="J2055" i="2"/>
  <c r="J2055" i="2" a="1"/>
  <c r="I2055" i="2"/>
  <c r="I2055" i="2" a="1"/>
  <c r="L2054" i="2"/>
  <c r="K2054" i="2"/>
  <c r="K2054" i="2" a="1"/>
  <c r="J2054" i="2"/>
  <c r="J2054" i="2" a="1"/>
  <c r="I2054" i="2"/>
  <c r="I2054" i="2" a="1"/>
  <c r="L2053" i="2"/>
  <c r="K2053" i="2"/>
  <c r="K2053" i="2" a="1"/>
  <c r="J2053" i="2"/>
  <c r="J2053" i="2" a="1"/>
  <c r="I2053" i="2"/>
  <c r="I2053" i="2" a="1"/>
  <c r="L2052" i="2"/>
  <c r="K2052" i="2"/>
  <c r="K2052" i="2" a="1"/>
  <c r="J2052" i="2"/>
  <c r="J2052" i="2" a="1"/>
  <c r="I2052" i="2"/>
  <c r="I2052" i="2" a="1"/>
  <c r="L2051" i="2"/>
  <c r="K2051" i="2"/>
  <c r="K2051" i="2" a="1"/>
  <c r="J2051" i="2"/>
  <c r="J2051" i="2" a="1"/>
  <c r="I2051" i="2"/>
  <c r="I2051" i="2" a="1"/>
  <c r="L2050" i="2"/>
  <c r="K2050" i="2"/>
  <c r="K2050" i="2" a="1"/>
  <c r="J2050" i="2"/>
  <c r="J2050" i="2" a="1"/>
  <c r="I2050" i="2"/>
  <c r="I2050" i="2" a="1"/>
  <c r="L2049" i="2"/>
  <c r="K2049" i="2"/>
  <c r="K2049" i="2" a="1"/>
  <c r="J2049" i="2"/>
  <c r="J2049" i="2" a="1"/>
  <c r="I2049" i="2"/>
  <c r="I2049" i="2" a="1"/>
  <c r="L2048" i="2"/>
  <c r="K2048" i="2"/>
  <c r="K2048" i="2" a="1"/>
  <c r="J2048" i="2"/>
  <c r="J2048" i="2" a="1"/>
  <c r="I2048" i="2"/>
  <c r="I2048" i="2" a="1"/>
  <c r="L2047" i="2"/>
  <c r="K2047" i="2"/>
  <c r="K2047" i="2" a="1"/>
  <c r="J2047" i="2"/>
  <c r="J2047" i="2" a="1"/>
  <c r="I2047" i="2"/>
  <c r="I2047" i="2" a="1"/>
  <c r="L2046" i="2"/>
  <c r="K2046" i="2"/>
  <c r="K2046" i="2" a="1"/>
  <c r="J2046" i="2"/>
  <c r="J2046" i="2" a="1"/>
  <c r="I2046" i="2"/>
  <c r="I2046" i="2" a="1"/>
  <c r="L2045" i="2"/>
  <c r="K2045" i="2"/>
  <c r="K2045" i="2" a="1"/>
  <c r="J2045" i="2"/>
  <c r="J2045" i="2" a="1"/>
  <c r="I2045" i="2"/>
  <c r="I2045" i="2" a="1"/>
  <c r="L2044" i="2"/>
  <c r="K2044" i="2"/>
  <c r="K2044" i="2" a="1"/>
  <c r="J2044" i="2"/>
  <c r="J2044" i="2" a="1"/>
  <c r="I2044" i="2"/>
  <c r="I2044" i="2" a="1"/>
  <c r="L2043" i="2"/>
  <c r="K2043" i="2"/>
  <c r="K2043" i="2" a="1"/>
  <c r="J2043" i="2"/>
  <c r="J2043" i="2" a="1"/>
  <c r="I2043" i="2"/>
  <c r="I2043" i="2" a="1"/>
  <c r="L2042" i="2"/>
  <c r="K2042" i="2"/>
  <c r="K2042" i="2" a="1"/>
  <c r="J2042" i="2"/>
  <c r="J2042" i="2" a="1"/>
  <c r="I2042" i="2"/>
  <c r="I2042" i="2" a="1"/>
  <c r="L2041" i="2"/>
  <c r="K2041" i="2"/>
  <c r="K2041" i="2" a="1"/>
  <c r="J2041" i="2"/>
  <c r="J2041" i="2" a="1"/>
  <c r="I2041" i="2"/>
  <c r="I2041" i="2" a="1"/>
  <c r="L2040" i="2"/>
  <c r="K2040" i="2"/>
  <c r="K2040" i="2" a="1"/>
  <c r="J2040" i="2"/>
  <c r="J2040" i="2" a="1"/>
  <c r="I2040" i="2"/>
  <c r="I2040" i="2" a="1"/>
  <c r="L2039" i="2"/>
  <c r="K2039" i="2"/>
  <c r="K2039" i="2" a="1"/>
  <c r="J2039" i="2"/>
  <c r="J2039" i="2" a="1"/>
  <c r="I2039" i="2"/>
  <c r="I2039" i="2" a="1"/>
  <c r="L2038" i="2"/>
  <c r="K2038" i="2"/>
  <c r="K2038" i="2" a="1"/>
  <c r="J2038" i="2"/>
  <c r="J2038" i="2" a="1"/>
  <c r="I2038" i="2"/>
  <c r="I2038" i="2" a="1"/>
  <c r="L2037" i="2"/>
  <c r="K2037" i="2"/>
  <c r="K2037" i="2" a="1"/>
  <c r="J2037" i="2"/>
  <c r="J2037" i="2" a="1"/>
  <c r="I2037" i="2"/>
  <c r="I2037" i="2" a="1"/>
  <c r="L2036" i="2"/>
  <c r="K2036" i="2"/>
  <c r="K2036" i="2" a="1"/>
  <c r="J2036" i="2"/>
  <c r="J2036" i="2" a="1"/>
  <c r="I2036" i="2"/>
  <c r="I2036" i="2" a="1"/>
  <c r="L2035" i="2"/>
  <c r="K2035" i="2"/>
  <c r="K2035" i="2" a="1"/>
  <c r="J2035" i="2"/>
  <c r="J2035" i="2" a="1"/>
  <c r="I2035" i="2"/>
  <c r="I2035" i="2" a="1"/>
  <c r="L2034" i="2"/>
  <c r="K2034" i="2"/>
  <c r="K2034" i="2" a="1"/>
  <c r="J2034" i="2"/>
  <c r="J2034" i="2" a="1"/>
  <c r="I2034" i="2"/>
  <c r="I2034" i="2" a="1"/>
  <c r="L2033" i="2"/>
  <c r="K2033" i="2"/>
  <c r="K2033" i="2" a="1"/>
  <c r="J2033" i="2"/>
  <c r="J2033" i="2" a="1"/>
  <c r="I2033" i="2"/>
  <c r="I2033" i="2" a="1"/>
  <c r="L2032" i="2"/>
  <c r="K2032" i="2"/>
  <c r="K2032" i="2" a="1"/>
  <c r="J2032" i="2"/>
  <c r="J2032" i="2" a="1"/>
  <c r="I2032" i="2"/>
  <c r="I2032" i="2" a="1"/>
  <c r="L2031" i="2"/>
  <c r="K2031" i="2"/>
  <c r="K2031" i="2" a="1"/>
  <c r="J2031" i="2"/>
  <c r="J2031" i="2" a="1"/>
  <c r="I2031" i="2"/>
  <c r="I2031" i="2" a="1"/>
  <c r="L2030" i="2"/>
  <c r="K2030" i="2"/>
  <c r="K2030" i="2" a="1"/>
  <c r="J2030" i="2"/>
  <c r="J2030" i="2" a="1"/>
  <c r="I2030" i="2"/>
  <c r="I2030" i="2" a="1"/>
  <c r="L2029" i="2"/>
  <c r="K2029" i="2"/>
  <c r="K2029" i="2" a="1"/>
  <c r="J2029" i="2"/>
  <c r="J2029" i="2" a="1"/>
  <c r="I2029" i="2"/>
  <c r="I2029" i="2" a="1"/>
  <c r="L2028" i="2"/>
  <c r="K2028" i="2"/>
  <c r="K2028" i="2" a="1"/>
  <c r="J2028" i="2"/>
  <c r="J2028" i="2" a="1"/>
  <c r="I2028" i="2"/>
  <c r="I2028" i="2" a="1"/>
  <c r="L2027" i="2"/>
  <c r="K2027" i="2"/>
  <c r="K2027" i="2" a="1"/>
  <c r="J2027" i="2"/>
  <c r="J2027" i="2" a="1"/>
  <c r="I2027" i="2"/>
  <c r="I2027" i="2" a="1"/>
  <c r="L2026" i="2"/>
  <c r="K2026" i="2"/>
  <c r="K2026" i="2" a="1"/>
  <c r="J2026" i="2"/>
  <c r="J2026" i="2" a="1"/>
  <c r="I2026" i="2"/>
  <c r="I2026" i="2" a="1"/>
  <c r="L2025" i="2"/>
  <c r="K2025" i="2"/>
  <c r="K2025" i="2" a="1"/>
  <c r="J2025" i="2"/>
  <c r="J2025" i="2" a="1"/>
  <c r="I2025" i="2"/>
  <c r="I2025" i="2" a="1"/>
  <c r="L2024" i="2"/>
  <c r="K2024" i="2"/>
  <c r="K2024" i="2" a="1"/>
  <c r="J2024" i="2"/>
  <c r="J2024" i="2" a="1"/>
  <c r="I2024" i="2"/>
  <c r="I2024" i="2" a="1"/>
  <c r="L2023" i="2"/>
  <c r="K2023" i="2"/>
  <c r="K2023" i="2" a="1"/>
  <c r="J2023" i="2"/>
  <c r="J2023" i="2" a="1"/>
  <c r="I2023" i="2"/>
  <c r="I2023" i="2" a="1"/>
  <c r="L2022" i="2"/>
  <c r="K2022" i="2"/>
  <c r="K2022" i="2" a="1"/>
  <c r="J2022" i="2"/>
  <c r="J2022" i="2" a="1"/>
  <c r="I2022" i="2"/>
  <c r="I2022" i="2" a="1"/>
  <c r="L2021" i="2"/>
  <c r="K2021" i="2"/>
  <c r="K2021" i="2" a="1"/>
  <c r="J2021" i="2"/>
  <c r="J2021" i="2" a="1"/>
  <c r="I2021" i="2"/>
  <c r="I2021" i="2" a="1"/>
  <c r="L2020" i="2"/>
  <c r="K2020" i="2"/>
  <c r="K2020" i="2" a="1"/>
  <c r="J2020" i="2"/>
  <c r="J2020" i="2" a="1"/>
  <c r="I2020" i="2"/>
  <c r="I2020" i="2" a="1"/>
  <c r="L2019" i="2"/>
  <c r="K2019" i="2"/>
  <c r="K2019" i="2" a="1"/>
  <c r="J2019" i="2"/>
  <c r="J2019" i="2" a="1"/>
  <c r="I2019" i="2"/>
  <c r="I2019" i="2" a="1"/>
  <c r="L2018" i="2"/>
  <c r="K2018" i="2"/>
  <c r="K2018" i="2" a="1"/>
  <c r="J2018" i="2"/>
  <c r="J2018" i="2" a="1"/>
  <c r="I2018" i="2"/>
  <c r="I2018" i="2" a="1"/>
  <c r="L2017" i="2"/>
  <c r="K2017" i="2"/>
  <c r="K2017" i="2" a="1"/>
  <c r="J2017" i="2"/>
  <c r="J2017" i="2" a="1"/>
  <c r="I2017" i="2"/>
  <c r="I2017" i="2" a="1"/>
  <c r="L2016" i="2"/>
  <c r="K2016" i="2"/>
  <c r="K2016" i="2" a="1"/>
  <c r="J2016" i="2"/>
  <c r="J2016" i="2" a="1"/>
  <c r="I2016" i="2"/>
  <c r="I2016" i="2" a="1"/>
  <c r="L2015" i="2"/>
  <c r="K2015" i="2"/>
  <c r="K2015" i="2" a="1"/>
  <c r="J2015" i="2"/>
  <c r="J2015" i="2" a="1"/>
  <c r="I2015" i="2"/>
  <c r="I2015" i="2" a="1"/>
  <c r="L2014" i="2"/>
  <c r="K2014" i="2"/>
  <c r="K2014" i="2" a="1"/>
  <c r="J2014" i="2"/>
  <c r="J2014" i="2" a="1"/>
  <c r="I2014" i="2"/>
  <c r="I2014" i="2" a="1"/>
  <c r="L2013" i="2"/>
  <c r="K2013" i="2"/>
  <c r="K2013" i="2" a="1"/>
  <c r="J2013" i="2"/>
  <c r="J2013" i="2" a="1"/>
  <c r="I2013" i="2"/>
  <c r="I2013" i="2" a="1"/>
  <c r="L2012" i="2"/>
  <c r="K2012" i="2"/>
  <c r="K2012" i="2" a="1"/>
  <c r="J2012" i="2"/>
  <c r="J2012" i="2" a="1"/>
  <c r="I2012" i="2"/>
  <c r="I2012" i="2" a="1"/>
  <c r="L2011" i="2"/>
  <c r="K2011" i="2"/>
  <c r="K2011" i="2" a="1"/>
  <c r="J2011" i="2"/>
  <c r="J2011" i="2" a="1"/>
  <c r="I2011" i="2"/>
  <c r="I2011" i="2" a="1"/>
  <c r="L2010" i="2"/>
  <c r="K2010" i="2"/>
  <c r="K2010" i="2" a="1"/>
  <c r="J2010" i="2"/>
  <c r="J2010" i="2" a="1"/>
  <c r="I2010" i="2"/>
  <c r="I2010" i="2" a="1"/>
  <c r="L2009" i="2"/>
  <c r="K2009" i="2"/>
  <c r="K2009" i="2" a="1"/>
  <c r="J2009" i="2"/>
  <c r="J2009" i="2" a="1"/>
  <c r="I2009" i="2"/>
  <c r="I2009" i="2" a="1"/>
  <c r="L2008" i="2"/>
  <c r="K2008" i="2"/>
  <c r="K2008" i="2" a="1"/>
  <c r="J2008" i="2"/>
  <c r="J2008" i="2" a="1"/>
  <c r="I2008" i="2"/>
  <c r="I2008" i="2" a="1"/>
  <c r="L2007" i="2"/>
  <c r="K2007" i="2"/>
  <c r="K2007" i="2" a="1"/>
  <c r="J2007" i="2"/>
  <c r="J2007" i="2" a="1"/>
  <c r="I2007" i="2"/>
  <c r="I2007" i="2" a="1"/>
  <c r="L2006" i="2"/>
  <c r="K2006" i="2"/>
  <c r="K2006" i="2" a="1"/>
  <c r="J2006" i="2"/>
  <c r="J2006" i="2" a="1"/>
  <c r="I2006" i="2"/>
  <c r="I2006" i="2" a="1"/>
  <c r="L2005" i="2"/>
  <c r="K2005" i="2"/>
  <c r="K2005" i="2" a="1"/>
  <c r="J2005" i="2"/>
  <c r="J2005" i="2" a="1"/>
  <c r="I2005" i="2"/>
  <c r="I2005" i="2" a="1"/>
  <c r="L2004" i="2"/>
  <c r="K2004" i="2"/>
  <c r="K2004" i="2" a="1"/>
  <c r="J2004" i="2"/>
  <c r="J2004" i="2" a="1"/>
  <c r="I2004" i="2"/>
  <c r="I2004" i="2" a="1"/>
  <c r="L2003" i="2"/>
  <c r="K2003" i="2"/>
  <c r="K2003" i="2" a="1"/>
  <c r="J2003" i="2"/>
  <c r="J2003" i="2" a="1"/>
  <c r="I2003" i="2"/>
  <c r="I2003" i="2" a="1"/>
  <c r="L2002" i="2"/>
  <c r="K2002" i="2"/>
  <c r="K2002" i="2" a="1"/>
  <c r="J2002" i="2"/>
  <c r="J2002" i="2" a="1"/>
  <c r="I2002" i="2"/>
  <c r="I2002" i="2" a="1"/>
  <c r="L2001" i="2"/>
  <c r="K2001" i="2"/>
  <c r="K2001" i="2" a="1"/>
  <c r="J2001" i="2"/>
  <c r="J2001" i="2" a="1"/>
  <c r="I2001" i="2"/>
  <c r="I2001" i="2" a="1"/>
  <c r="L2000" i="2"/>
  <c r="K2000" i="2"/>
  <c r="K2000" i="2" a="1"/>
  <c r="J2000" i="2"/>
  <c r="J2000" i="2" a="1"/>
  <c r="I2000" i="2"/>
  <c r="I2000" i="2" a="1"/>
  <c r="L1999" i="2"/>
  <c r="K1999" i="2"/>
  <c r="K1999" i="2" a="1"/>
  <c r="J1999" i="2"/>
  <c r="J1999" i="2" a="1"/>
  <c r="I1999" i="2"/>
  <c r="I1999" i="2" a="1"/>
  <c r="L1998" i="2"/>
  <c r="K1998" i="2"/>
  <c r="K1998" i="2" a="1"/>
  <c r="J1998" i="2"/>
  <c r="J1998" i="2" a="1"/>
  <c r="I1998" i="2"/>
  <c r="I1998" i="2" a="1"/>
  <c r="L1997" i="2"/>
  <c r="K1997" i="2"/>
  <c r="K1997" i="2" a="1"/>
  <c r="J1997" i="2"/>
  <c r="J1997" i="2" a="1"/>
  <c r="I1997" i="2"/>
  <c r="I1997" i="2" a="1"/>
  <c r="L1996" i="2"/>
  <c r="K1996" i="2"/>
  <c r="K1996" i="2" a="1"/>
  <c r="J1996" i="2"/>
  <c r="J1996" i="2" a="1"/>
  <c r="I1996" i="2"/>
  <c r="I1996" i="2" a="1"/>
  <c r="L1995" i="2"/>
  <c r="K1995" i="2"/>
  <c r="K1995" i="2" a="1"/>
  <c r="J1995" i="2"/>
  <c r="J1995" i="2" a="1"/>
  <c r="I1995" i="2"/>
  <c r="I1995" i="2" a="1"/>
  <c r="L1994" i="2"/>
  <c r="K1994" i="2"/>
  <c r="K1994" i="2" a="1"/>
  <c r="J1994" i="2"/>
  <c r="J1994" i="2" a="1"/>
  <c r="I1994" i="2"/>
  <c r="I1994" i="2" a="1"/>
  <c r="L1993" i="2"/>
  <c r="K1993" i="2"/>
  <c r="K1993" i="2" a="1"/>
  <c r="J1993" i="2"/>
  <c r="J1993" i="2" a="1"/>
  <c r="I1993" i="2"/>
  <c r="I1993" i="2" a="1"/>
  <c r="L1992" i="2"/>
  <c r="K1992" i="2"/>
  <c r="K1992" i="2" a="1"/>
  <c r="J1992" i="2"/>
  <c r="J1992" i="2" a="1"/>
  <c r="I1992" i="2"/>
  <c r="I1992" i="2" a="1"/>
  <c r="L1991" i="2"/>
  <c r="K1991" i="2"/>
  <c r="K1991" i="2" a="1"/>
  <c r="J1991" i="2"/>
  <c r="J1991" i="2" a="1"/>
  <c r="I1991" i="2"/>
  <c r="I1991" i="2" a="1"/>
  <c r="L1990" i="2"/>
  <c r="K1990" i="2"/>
  <c r="K1990" i="2" a="1"/>
  <c r="J1990" i="2"/>
  <c r="J1990" i="2" a="1"/>
  <c r="I1990" i="2"/>
  <c r="I1990" i="2" a="1"/>
  <c r="L1989" i="2"/>
  <c r="K1989" i="2"/>
  <c r="K1989" i="2" a="1"/>
  <c r="J1989" i="2"/>
  <c r="J1989" i="2" a="1"/>
  <c r="I1989" i="2"/>
  <c r="I1989" i="2" a="1"/>
  <c r="L1988" i="2"/>
  <c r="K1988" i="2"/>
  <c r="K1988" i="2" a="1"/>
  <c r="J1988" i="2"/>
  <c r="J1988" i="2" a="1"/>
  <c r="I1988" i="2"/>
  <c r="I1988" i="2" a="1"/>
  <c r="L1987" i="2"/>
  <c r="K1987" i="2"/>
  <c r="K1987" i="2" a="1"/>
  <c r="J1987" i="2"/>
  <c r="J1987" i="2" a="1"/>
  <c r="I1987" i="2"/>
  <c r="I1987" i="2" a="1"/>
  <c r="L1986" i="2"/>
  <c r="K1986" i="2"/>
  <c r="K1986" i="2" a="1"/>
  <c r="J1986" i="2"/>
  <c r="J1986" i="2" a="1"/>
  <c r="I1986" i="2"/>
  <c r="I1986" i="2" a="1"/>
  <c r="L1985" i="2"/>
  <c r="K1985" i="2"/>
  <c r="K1985" i="2" a="1"/>
  <c r="J1985" i="2"/>
  <c r="J1985" i="2" a="1"/>
  <c r="I1985" i="2"/>
  <c r="I1985" i="2" a="1"/>
  <c r="L1984" i="2"/>
  <c r="K1984" i="2"/>
  <c r="K1984" i="2" a="1"/>
  <c r="J1984" i="2"/>
  <c r="J1984" i="2" a="1"/>
  <c r="I1984" i="2"/>
  <c r="I1984" i="2" a="1"/>
  <c r="L1983" i="2"/>
  <c r="K1983" i="2"/>
  <c r="K1983" i="2" a="1"/>
  <c r="J1983" i="2"/>
  <c r="J1983" i="2" a="1"/>
  <c r="I1983" i="2"/>
  <c r="I1983" i="2" a="1"/>
  <c r="L1982" i="2"/>
  <c r="K1982" i="2"/>
  <c r="K1982" i="2" a="1"/>
  <c r="J1982" i="2"/>
  <c r="J1982" i="2" a="1"/>
  <c r="I1982" i="2"/>
  <c r="I1982" i="2" a="1"/>
  <c r="L1981" i="2"/>
  <c r="K1981" i="2"/>
  <c r="K1981" i="2" a="1"/>
  <c r="J1981" i="2"/>
  <c r="J1981" i="2" a="1"/>
  <c r="I1981" i="2"/>
  <c r="I1981" i="2" a="1"/>
  <c r="L1980" i="2"/>
  <c r="K1980" i="2"/>
  <c r="K1980" i="2" a="1"/>
  <c r="J1980" i="2"/>
  <c r="J1980" i="2" a="1"/>
  <c r="I1980" i="2"/>
  <c r="I1980" i="2" a="1"/>
  <c r="L1979" i="2"/>
  <c r="K1979" i="2"/>
  <c r="K1979" i="2" a="1"/>
  <c r="J1979" i="2"/>
  <c r="J1979" i="2" a="1"/>
  <c r="I1979" i="2"/>
  <c r="I1979" i="2" a="1"/>
  <c r="L1978" i="2"/>
  <c r="K1978" i="2"/>
  <c r="K1978" i="2" a="1"/>
  <c r="J1978" i="2"/>
  <c r="J1978" i="2" a="1"/>
  <c r="I1978" i="2"/>
  <c r="I1978" i="2" a="1"/>
  <c r="L1977" i="2"/>
  <c r="K1977" i="2"/>
  <c r="K1977" i="2" a="1"/>
  <c r="J1977" i="2"/>
  <c r="J1977" i="2" a="1"/>
  <c r="I1977" i="2"/>
  <c r="I1977" i="2" a="1"/>
  <c r="L1976" i="2"/>
  <c r="K1976" i="2"/>
  <c r="K1976" i="2" a="1"/>
  <c r="J1976" i="2"/>
  <c r="J1976" i="2" a="1"/>
  <c r="I1976" i="2"/>
  <c r="I1976" i="2" a="1"/>
  <c r="L1975" i="2"/>
  <c r="K1975" i="2"/>
  <c r="K1975" i="2" a="1"/>
  <c r="J1975" i="2"/>
  <c r="J1975" i="2" a="1"/>
  <c r="I1975" i="2"/>
  <c r="I1975" i="2" a="1"/>
  <c r="L1974" i="2"/>
  <c r="K1974" i="2"/>
  <c r="K1974" i="2" a="1"/>
  <c r="J1974" i="2"/>
  <c r="J1974" i="2" a="1"/>
  <c r="I1974" i="2"/>
  <c r="I1974" i="2" a="1"/>
  <c r="L1973" i="2"/>
  <c r="K1973" i="2"/>
  <c r="K1973" i="2" a="1"/>
  <c r="J1973" i="2"/>
  <c r="J1973" i="2" a="1"/>
  <c r="I1973" i="2"/>
  <c r="I1973" i="2" a="1"/>
  <c r="L1972" i="2"/>
  <c r="K1972" i="2"/>
  <c r="K1972" i="2" a="1"/>
  <c r="J1972" i="2"/>
  <c r="J1972" i="2" a="1"/>
  <c r="I1972" i="2"/>
  <c r="I1972" i="2" a="1"/>
  <c r="L1971" i="2"/>
  <c r="K1971" i="2"/>
  <c r="K1971" i="2" a="1"/>
  <c r="J1971" i="2"/>
  <c r="J1971" i="2" a="1"/>
  <c r="I1971" i="2"/>
  <c r="I1971" i="2" a="1"/>
  <c r="L1970" i="2"/>
  <c r="K1970" i="2"/>
  <c r="K1970" i="2" a="1"/>
  <c r="J1970" i="2"/>
  <c r="J1970" i="2" a="1"/>
  <c r="I1970" i="2"/>
  <c r="I1970" i="2" a="1"/>
  <c r="L1969" i="2"/>
  <c r="K1969" i="2"/>
  <c r="K1969" i="2" a="1"/>
  <c r="J1969" i="2"/>
  <c r="J1969" i="2" a="1"/>
  <c r="I1969" i="2"/>
  <c r="I1969" i="2" a="1"/>
  <c r="L1968" i="2"/>
  <c r="K1968" i="2"/>
  <c r="K1968" i="2" a="1"/>
  <c r="J1968" i="2"/>
  <c r="J1968" i="2" a="1"/>
  <c r="I1968" i="2"/>
  <c r="I1968" i="2" a="1"/>
  <c r="L1967" i="2"/>
  <c r="K1967" i="2"/>
  <c r="K1967" i="2" a="1"/>
  <c r="J1967" i="2"/>
  <c r="J1967" i="2" a="1"/>
  <c r="I1967" i="2"/>
  <c r="I1967" i="2" a="1"/>
  <c r="L1966" i="2"/>
  <c r="K1966" i="2"/>
  <c r="K1966" i="2" a="1"/>
  <c r="J1966" i="2"/>
  <c r="J1966" i="2" a="1"/>
  <c r="I1966" i="2"/>
  <c r="I1966" i="2" a="1"/>
  <c r="L1965" i="2"/>
  <c r="K1965" i="2"/>
  <c r="K1965" i="2" a="1"/>
  <c r="J1965" i="2"/>
  <c r="J1965" i="2" a="1"/>
  <c r="I1965" i="2"/>
  <c r="I1965" i="2" a="1"/>
  <c r="L1964" i="2"/>
  <c r="K1964" i="2"/>
  <c r="K1964" i="2" a="1"/>
  <c r="J1964" i="2"/>
  <c r="J1964" i="2" a="1"/>
  <c r="I1964" i="2"/>
  <c r="I1964" i="2" a="1"/>
  <c r="L1963" i="2"/>
  <c r="K1963" i="2"/>
  <c r="K1963" i="2" a="1"/>
  <c r="J1963" i="2"/>
  <c r="J1963" i="2" a="1"/>
  <c r="I1963" i="2"/>
  <c r="I1963" i="2" a="1"/>
  <c r="L1962" i="2"/>
  <c r="K1962" i="2"/>
  <c r="K1962" i="2" a="1"/>
  <c r="J1962" i="2"/>
  <c r="J1962" i="2" a="1"/>
  <c r="I1962" i="2"/>
  <c r="I1962" i="2" a="1"/>
  <c r="L1961" i="2"/>
  <c r="K1961" i="2"/>
  <c r="K1961" i="2" a="1"/>
  <c r="J1961" i="2"/>
  <c r="J1961" i="2" a="1"/>
  <c r="I1961" i="2"/>
  <c r="I1961" i="2" a="1"/>
  <c r="L1960" i="2"/>
  <c r="K1960" i="2"/>
  <c r="K1960" i="2" a="1"/>
  <c r="J1960" i="2"/>
  <c r="J1960" i="2" a="1"/>
  <c r="I1960" i="2"/>
  <c r="I1960" i="2" a="1"/>
  <c r="L1959" i="2"/>
  <c r="K1959" i="2"/>
  <c r="K1959" i="2" a="1"/>
  <c r="J1959" i="2"/>
  <c r="J1959" i="2" a="1"/>
  <c r="I1959" i="2"/>
  <c r="I1959" i="2" a="1"/>
  <c r="L1958" i="2"/>
  <c r="K1958" i="2"/>
  <c r="K1958" i="2" a="1"/>
  <c r="J1958" i="2"/>
  <c r="J1958" i="2" a="1"/>
  <c r="I1958" i="2"/>
  <c r="I1958" i="2" a="1"/>
  <c r="L1957" i="2"/>
  <c r="K1957" i="2"/>
  <c r="K1957" i="2" a="1"/>
  <c r="J1957" i="2"/>
  <c r="J1957" i="2" a="1"/>
  <c r="I1957" i="2"/>
  <c r="I1957" i="2" a="1"/>
  <c r="L1956" i="2"/>
  <c r="K1956" i="2"/>
  <c r="K1956" i="2" a="1"/>
  <c r="J1956" i="2"/>
  <c r="J1956" i="2" a="1"/>
  <c r="I1956" i="2"/>
  <c r="I1956" i="2" a="1"/>
  <c r="L1955" i="2"/>
  <c r="K1955" i="2"/>
  <c r="K1955" i="2" a="1"/>
  <c r="J1955" i="2"/>
  <c r="J1955" i="2" a="1"/>
  <c r="I1955" i="2"/>
  <c r="I1955" i="2" a="1"/>
  <c r="L1954" i="2"/>
  <c r="K1954" i="2"/>
  <c r="K1954" i="2" a="1"/>
  <c r="J1954" i="2"/>
  <c r="J1954" i="2" a="1"/>
  <c r="I1954" i="2"/>
  <c r="I1954" i="2" a="1"/>
  <c r="L1953" i="2"/>
  <c r="K1953" i="2"/>
  <c r="K1953" i="2" a="1"/>
  <c r="J1953" i="2"/>
  <c r="J1953" i="2" a="1"/>
  <c r="I1953" i="2"/>
  <c r="I1953" i="2" a="1"/>
  <c r="L1952" i="2"/>
  <c r="K1952" i="2"/>
  <c r="K1952" i="2" a="1"/>
  <c r="J1952" i="2"/>
  <c r="J1952" i="2" a="1"/>
  <c r="I1952" i="2"/>
  <c r="I1952" i="2" a="1"/>
  <c r="L1951" i="2"/>
  <c r="K1951" i="2"/>
  <c r="K1951" i="2" a="1"/>
  <c r="J1951" i="2"/>
  <c r="J1951" i="2" a="1"/>
  <c r="I1951" i="2"/>
  <c r="I1951" i="2" a="1"/>
  <c r="L1950" i="2"/>
  <c r="K1950" i="2"/>
  <c r="K1950" i="2" a="1"/>
  <c r="J1950" i="2"/>
  <c r="J1950" i="2" a="1"/>
  <c r="I1950" i="2"/>
  <c r="I1950" i="2" a="1"/>
  <c r="L1949" i="2"/>
  <c r="K1949" i="2"/>
  <c r="K1949" i="2" a="1"/>
  <c r="J1949" i="2"/>
  <c r="J1949" i="2" a="1"/>
  <c r="I1949" i="2"/>
  <c r="I1949" i="2" a="1"/>
  <c r="L1948" i="2"/>
  <c r="K1948" i="2"/>
  <c r="K1948" i="2" a="1"/>
  <c r="J1948" i="2"/>
  <c r="J1948" i="2" a="1"/>
  <c r="I1948" i="2"/>
  <c r="I1948" i="2" a="1"/>
  <c r="L1947" i="2"/>
  <c r="K1947" i="2"/>
  <c r="K1947" i="2" a="1"/>
  <c r="J1947" i="2"/>
  <c r="J1947" i="2" a="1"/>
  <c r="I1947" i="2"/>
  <c r="I1947" i="2" a="1"/>
  <c r="L1946" i="2"/>
  <c r="K1946" i="2"/>
  <c r="K1946" i="2" a="1"/>
  <c r="J1946" i="2"/>
  <c r="J1946" i="2" a="1"/>
  <c r="I1946" i="2"/>
  <c r="I1946" i="2" a="1"/>
  <c r="L1945" i="2"/>
  <c r="K1945" i="2"/>
  <c r="K1945" i="2" a="1"/>
  <c r="J1945" i="2"/>
  <c r="J1945" i="2" a="1"/>
  <c r="I1945" i="2"/>
  <c r="I1945" i="2" a="1"/>
  <c r="L1944" i="2"/>
  <c r="K1944" i="2"/>
  <c r="K1944" i="2" a="1"/>
  <c r="J1944" i="2"/>
  <c r="J1944" i="2" a="1"/>
  <c r="I1944" i="2"/>
  <c r="I1944" i="2" a="1"/>
  <c r="L1943" i="2"/>
  <c r="K1943" i="2"/>
  <c r="K1943" i="2" a="1"/>
  <c r="J1943" i="2"/>
  <c r="J1943" i="2" a="1"/>
  <c r="I1943" i="2"/>
  <c r="I1943" i="2" a="1"/>
  <c r="L1942" i="2"/>
  <c r="K1942" i="2"/>
  <c r="K1942" i="2" a="1"/>
  <c r="J1942" i="2"/>
  <c r="J1942" i="2" a="1"/>
  <c r="I1942" i="2"/>
  <c r="I1942" i="2" a="1"/>
  <c r="L1941" i="2"/>
  <c r="K1941" i="2"/>
  <c r="K1941" i="2" a="1"/>
  <c r="J1941" i="2"/>
  <c r="J1941" i="2" a="1"/>
  <c r="I1941" i="2"/>
  <c r="I1941" i="2" a="1"/>
  <c r="L1940" i="2"/>
  <c r="K1940" i="2"/>
  <c r="K1940" i="2" a="1"/>
  <c r="J1940" i="2"/>
  <c r="J1940" i="2" a="1"/>
  <c r="I1940" i="2"/>
  <c r="I1940" i="2" a="1"/>
  <c r="L1939" i="2"/>
  <c r="K1939" i="2"/>
  <c r="K1939" i="2" a="1"/>
  <c r="J1939" i="2"/>
  <c r="J1939" i="2" a="1"/>
  <c r="I1939" i="2"/>
  <c r="I1939" i="2" a="1"/>
  <c r="L1938" i="2"/>
  <c r="K1938" i="2"/>
  <c r="K1938" i="2" a="1"/>
  <c r="J1938" i="2"/>
  <c r="J1938" i="2" a="1"/>
  <c r="I1938" i="2"/>
  <c r="I1938" i="2" a="1"/>
  <c r="L1937" i="2"/>
  <c r="K1937" i="2"/>
  <c r="K1937" i="2" a="1"/>
  <c r="J1937" i="2"/>
  <c r="J1937" i="2" a="1"/>
  <c r="I1937" i="2"/>
  <c r="I1937" i="2" a="1"/>
  <c r="L1936" i="2"/>
  <c r="K1936" i="2"/>
  <c r="K1936" i="2" a="1"/>
  <c r="J1936" i="2"/>
  <c r="J1936" i="2" a="1"/>
  <c r="I1936" i="2"/>
  <c r="I1936" i="2" a="1"/>
  <c r="L1935" i="2"/>
  <c r="K1935" i="2"/>
  <c r="K1935" i="2" a="1"/>
  <c r="J1935" i="2"/>
  <c r="J1935" i="2" a="1"/>
  <c r="I1935" i="2"/>
  <c r="I1935" i="2" a="1"/>
  <c r="L1934" i="2"/>
  <c r="K1934" i="2"/>
  <c r="K1934" i="2" a="1"/>
  <c r="J1934" i="2"/>
  <c r="J1934" i="2" a="1"/>
  <c r="I1934" i="2"/>
  <c r="I1934" i="2" a="1"/>
  <c r="L1933" i="2"/>
  <c r="K1933" i="2"/>
  <c r="K1933" i="2" a="1"/>
  <c r="J1933" i="2"/>
  <c r="J1933" i="2" a="1"/>
  <c r="I1933" i="2"/>
  <c r="I1933" i="2" a="1"/>
  <c r="L1932" i="2"/>
  <c r="K1932" i="2"/>
  <c r="K1932" i="2" a="1"/>
  <c r="J1932" i="2"/>
  <c r="J1932" i="2" a="1"/>
  <c r="I1932" i="2"/>
  <c r="I1932" i="2" a="1"/>
  <c r="L1931" i="2"/>
  <c r="K1931" i="2"/>
  <c r="K1931" i="2" a="1"/>
  <c r="J1931" i="2"/>
  <c r="J1931" i="2" a="1"/>
  <c r="I1931" i="2"/>
  <c r="I1931" i="2" a="1"/>
  <c r="L1930" i="2"/>
  <c r="K1930" i="2"/>
  <c r="K1930" i="2" a="1"/>
  <c r="J1930" i="2"/>
  <c r="J1930" i="2" a="1"/>
  <c r="I1930" i="2"/>
  <c r="I1930" i="2" a="1"/>
  <c r="L1929" i="2"/>
  <c r="K1929" i="2"/>
  <c r="K1929" i="2" a="1"/>
  <c r="J1929" i="2"/>
  <c r="J1929" i="2" a="1"/>
  <c r="I1929" i="2"/>
  <c r="I1929" i="2" a="1"/>
  <c r="L1928" i="2"/>
  <c r="K1928" i="2"/>
  <c r="K1928" i="2" a="1"/>
  <c r="J1928" i="2"/>
  <c r="J1928" i="2" a="1"/>
  <c r="I1928" i="2"/>
  <c r="I1928" i="2" a="1"/>
  <c r="L1927" i="2"/>
  <c r="K1927" i="2"/>
  <c r="K1927" i="2" a="1"/>
  <c r="J1927" i="2"/>
  <c r="J1927" i="2" a="1"/>
  <c r="I1927" i="2"/>
  <c r="I1927" i="2" a="1"/>
  <c r="L1926" i="2"/>
  <c r="K1926" i="2"/>
  <c r="K1926" i="2" a="1"/>
  <c r="J1926" i="2"/>
  <c r="J1926" i="2" a="1"/>
  <c r="I1926" i="2"/>
  <c r="I1926" i="2" a="1"/>
  <c r="L1925" i="2"/>
  <c r="K1925" i="2"/>
  <c r="K1925" i="2" a="1"/>
  <c r="J1925" i="2"/>
  <c r="J1925" i="2" a="1"/>
  <c r="I1925" i="2"/>
  <c r="I1925" i="2" a="1"/>
  <c r="L1924" i="2"/>
  <c r="K1924" i="2"/>
  <c r="K1924" i="2" a="1"/>
  <c r="J1924" i="2"/>
  <c r="J1924" i="2" a="1"/>
  <c r="I1924" i="2"/>
  <c r="I1924" i="2" a="1"/>
  <c r="L1923" i="2"/>
  <c r="K1923" i="2"/>
  <c r="K1923" i="2" a="1"/>
  <c r="J1923" i="2"/>
  <c r="J1923" i="2" a="1"/>
  <c r="I1923" i="2"/>
  <c r="I1923" i="2" a="1"/>
  <c r="L1922" i="2"/>
  <c r="K1922" i="2"/>
  <c r="K1922" i="2" a="1"/>
  <c r="J1922" i="2"/>
  <c r="J1922" i="2" a="1"/>
  <c r="I1922" i="2"/>
  <c r="I1922" i="2" a="1"/>
  <c r="L1921" i="2"/>
  <c r="K1921" i="2"/>
  <c r="K1921" i="2" a="1"/>
  <c r="J1921" i="2"/>
  <c r="J1921" i="2" a="1"/>
  <c r="I1921" i="2"/>
  <c r="I1921" i="2" a="1"/>
  <c r="L1920" i="2"/>
  <c r="K1920" i="2"/>
  <c r="K1920" i="2" a="1"/>
  <c r="J1920" i="2"/>
  <c r="J1920" i="2" a="1"/>
  <c r="I1920" i="2"/>
  <c r="I1920" i="2" a="1"/>
  <c r="L1919" i="2"/>
  <c r="K1919" i="2"/>
  <c r="K1919" i="2" a="1"/>
  <c r="J1919" i="2"/>
  <c r="J1919" i="2" a="1"/>
  <c r="I1919" i="2"/>
  <c r="I1919" i="2" a="1"/>
  <c r="L1918" i="2"/>
  <c r="K1918" i="2"/>
  <c r="K1918" i="2" a="1"/>
  <c r="J1918" i="2"/>
  <c r="J1918" i="2" a="1"/>
  <c r="I1918" i="2"/>
  <c r="I1918" i="2" a="1"/>
  <c r="L1917" i="2"/>
  <c r="K1917" i="2"/>
  <c r="K1917" i="2" a="1"/>
  <c r="J1917" i="2"/>
  <c r="J1917" i="2" a="1"/>
  <c r="I1917" i="2"/>
  <c r="I1917" i="2" a="1"/>
  <c r="L1916" i="2"/>
  <c r="K1916" i="2"/>
  <c r="K1916" i="2" a="1"/>
  <c r="J1916" i="2"/>
  <c r="J1916" i="2" a="1"/>
  <c r="I1916" i="2"/>
  <c r="I1916" i="2" a="1"/>
  <c r="L1915" i="2"/>
  <c r="K1915" i="2"/>
  <c r="K1915" i="2" a="1"/>
  <c r="J1915" i="2"/>
  <c r="J1915" i="2" a="1"/>
  <c r="I1915" i="2"/>
  <c r="I1915" i="2" a="1"/>
  <c r="L1914" i="2"/>
  <c r="K1914" i="2"/>
  <c r="K1914" i="2" a="1"/>
  <c r="J1914" i="2"/>
  <c r="J1914" i="2" a="1"/>
  <c r="I1914" i="2"/>
  <c r="I1914" i="2" a="1"/>
  <c r="L1913" i="2"/>
  <c r="K1913" i="2"/>
  <c r="K1913" i="2" a="1"/>
  <c r="J1913" i="2"/>
  <c r="J1913" i="2" a="1"/>
  <c r="I1913" i="2"/>
  <c r="I1913" i="2" a="1"/>
  <c r="L1912" i="2"/>
  <c r="K1912" i="2"/>
  <c r="K1912" i="2" a="1"/>
  <c r="J1912" i="2"/>
  <c r="J1912" i="2" a="1"/>
  <c r="I1912" i="2"/>
  <c r="I1912" i="2" a="1"/>
  <c r="L1911" i="2"/>
  <c r="K1911" i="2"/>
  <c r="K1911" i="2" a="1"/>
  <c r="J1911" i="2"/>
  <c r="J1911" i="2" a="1"/>
  <c r="I1911" i="2"/>
  <c r="I1911" i="2" a="1"/>
  <c r="L1910" i="2"/>
  <c r="K1910" i="2"/>
  <c r="K1910" i="2" a="1"/>
  <c r="J1910" i="2"/>
  <c r="J1910" i="2" a="1"/>
  <c r="I1910" i="2"/>
  <c r="I1910" i="2" a="1"/>
  <c r="L1909" i="2"/>
  <c r="K1909" i="2"/>
  <c r="K1909" i="2" a="1"/>
  <c r="J1909" i="2"/>
  <c r="J1909" i="2" a="1"/>
  <c r="I1909" i="2"/>
  <c r="I1909" i="2" a="1"/>
  <c r="L1908" i="2"/>
  <c r="K1908" i="2"/>
  <c r="K1908" i="2" a="1"/>
  <c r="J1908" i="2"/>
  <c r="J1908" i="2" a="1"/>
  <c r="I1908" i="2"/>
  <c r="I1908" i="2" a="1"/>
  <c r="L1907" i="2"/>
  <c r="K1907" i="2"/>
  <c r="K1907" i="2" a="1"/>
  <c r="J1907" i="2"/>
  <c r="J1907" i="2" a="1"/>
  <c r="I1907" i="2"/>
  <c r="I1907" i="2" a="1"/>
  <c r="L1906" i="2"/>
  <c r="K1906" i="2"/>
  <c r="K1906" i="2" a="1"/>
  <c r="J1906" i="2"/>
  <c r="J1906" i="2" a="1"/>
  <c r="I1906" i="2"/>
  <c r="I1906" i="2" a="1"/>
  <c r="L1905" i="2"/>
  <c r="K1905" i="2"/>
  <c r="K1905" i="2" a="1"/>
  <c r="J1905" i="2"/>
  <c r="J1905" i="2" a="1"/>
  <c r="I1905" i="2"/>
  <c r="I1905" i="2" a="1"/>
  <c r="L1904" i="2"/>
  <c r="K1904" i="2"/>
  <c r="K1904" i="2" a="1"/>
  <c r="J1904" i="2"/>
  <c r="J1904" i="2" a="1"/>
  <c r="I1904" i="2"/>
  <c r="I1904" i="2" a="1"/>
  <c r="L1903" i="2"/>
  <c r="K1903" i="2"/>
  <c r="K1903" i="2" a="1"/>
  <c r="J1903" i="2"/>
  <c r="J1903" i="2" a="1"/>
  <c r="I1903" i="2"/>
  <c r="I1903" i="2" a="1"/>
  <c r="L1902" i="2"/>
  <c r="K1902" i="2"/>
  <c r="K1902" i="2" a="1"/>
  <c r="J1902" i="2"/>
  <c r="J1902" i="2" a="1"/>
  <c r="I1902" i="2"/>
  <c r="I1902" i="2" a="1"/>
  <c r="L1901" i="2"/>
  <c r="K1901" i="2"/>
  <c r="K1901" i="2" a="1"/>
  <c r="J1901" i="2"/>
  <c r="J1901" i="2" a="1"/>
  <c r="I1901" i="2"/>
  <c r="I1901" i="2" a="1"/>
  <c r="L1900" i="2"/>
  <c r="K1900" i="2"/>
  <c r="K1900" i="2" a="1"/>
  <c r="J1900" i="2"/>
  <c r="J1900" i="2" a="1"/>
  <c r="I1900" i="2"/>
  <c r="I1900" i="2" a="1"/>
  <c r="L1899" i="2"/>
  <c r="K1899" i="2"/>
  <c r="K1899" i="2" a="1"/>
  <c r="J1899" i="2"/>
  <c r="J1899" i="2" a="1"/>
  <c r="I1899" i="2"/>
  <c r="I1899" i="2" a="1"/>
  <c r="L1898" i="2"/>
  <c r="K1898" i="2"/>
  <c r="K1898" i="2" a="1"/>
  <c r="J1898" i="2"/>
  <c r="J1898" i="2" a="1"/>
  <c r="I1898" i="2"/>
  <c r="I1898" i="2" a="1"/>
  <c r="L1897" i="2"/>
  <c r="K1897" i="2"/>
  <c r="K1897" i="2" a="1"/>
  <c r="J1897" i="2"/>
  <c r="J1897" i="2" a="1"/>
  <c r="I1897" i="2"/>
  <c r="I1897" i="2" a="1"/>
  <c r="L1896" i="2"/>
  <c r="K1896" i="2"/>
  <c r="K1896" i="2" a="1"/>
  <c r="J1896" i="2"/>
  <c r="J1896" i="2" a="1"/>
  <c r="I1896" i="2"/>
  <c r="I1896" i="2" a="1"/>
  <c r="L1895" i="2"/>
  <c r="K1895" i="2"/>
  <c r="K1895" i="2" a="1"/>
  <c r="J1895" i="2"/>
  <c r="J1895" i="2" a="1"/>
  <c r="I1895" i="2"/>
  <c r="I1895" i="2" a="1"/>
  <c r="L1894" i="2"/>
  <c r="K1894" i="2"/>
  <c r="K1894" i="2" a="1"/>
  <c r="J1894" i="2"/>
  <c r="J1894" i="2" a="1"/>
  <c r="I1894" i="2"/>
  <c r="I1894" i="2" a="1"/>
  <c r="L1893" i="2"/>
  <c r="K1893" i="2"/>
  <c r="K1893" i="2" a="1"/>
  <c r="J1893" i="2"/>
  <c r="J1893" i="2" a="1"/>
  <c r="I1893" i="2"/>
  <c r="I1893" i="2" a="1"/>
  <c r="L1892" i="2"/>
  <c r="K1892" i="2"/>
  <c r="K1892" i="2" a="1"/>
  <c r="J1892" i="2"/>
  <c r="J1892" i="2" a="1"/>
  <c r="I1892" i="2"/>
  <c r="I1892" i="2" a="1"/>
  <c r="L1891" i="2"/>
  <c r="K1891" i="2"/>
  <c r="K1891" i="2" a="1"/>
  <c r="J1891" i="2"/>
  <c r="J1891" i="2" a="1"/>
  <c r="I1891" i="2"/>
  <c r="I1891" i="2" a="1"/>
  <c r="L1890" i="2"/>
  <c r="K1890" i="2"/>
  <c r="K1890" i="2" a="1"/>
  <c r="J1890" i="2"/>
  <c r="J1890" i="2" a="1"/>
  <c r="I1890" i="2"/>
  <c r="I1890" i="2" a="1"/>
  <c r="L1889" i="2"/>
  <c r="K1889" i="2"/>
  <c r="K1889" i="2" a="1"/>
  <c r="J1889" i="2"/>
  <c r="J1889" i="2" a="1"/>
  <c r="I1889" i="2"/>
  <c r="I1889" i="2" a="1"/>
  <c r="L1888" i="2"/>
  <c r="K1888" i="2"/>
  <c r="K1888" i="2" a="1"/>
  <c r="J1888" i="2"/>
  <c r="J1888" i="2" a="1"/>
  <c r="I1888" i="2"/>
  <c r="I1888" i="2" a="1"/>
  <c r="L1887" i="2"/>
  <c r="K1887" i="2"/>
  <c r="K1887" i="2" a="1"/>
  <c r="J1887" i="2"/>
  <c r="J1887" i="2" a="1"/>
  <c r="I1887" i="2"/>
  <c r="I1887" i="2" a="1"/>
  <c r="L1886" i="2"/>
  <c r="K1886" i="2"/>
  <c r="K1886" i="2" a="1"/>
  <c r="J1886" i="2"/>
  <c r="J1886" i="2" a="1"/>
  <c r="I1886" i="2"/>
  <c r="I1886" i="2" a="1"/>
  <c r="L1885" i="2"/>
  <c r="K1885" i="2"/>
  <c r="K1885" i="2" a="1"/>
  <c r="J1885" i="2"/>
  <c r="J1885" i="2" a="1"/>
  <c r="I1885" i="2"/>
  <c r="I1885" i="2" a="1"/>
  <c r="L1884" i="2"/>
  <c r="K1884" i="2"/>
  <c r="K1884" i="2" a="1"/>
  <c r="J1884" i="2"/>
  <c r="J1884" i="2" a="1"/>
  <c r="I1884" i="2"/>
  <c r="I1884" i="2" a="1"/>
  <c r="L1883" i="2"/>
  <c r="K1883" i="2"/>
  <c r="K1883" i="2" a="1"/>
  <c r="J1883" i="2"/>
  <c r="J1883" i="2" a="1"/>
  <c r="I1883" i="2"/>
  <c r="I1883" i="2" a="1"/>
  <c r="L1882" i="2"/>
  <c r="K1882" i="2"/>
  <c r="K1882" i="2" a="1"/>
  <c r="J1882" i="2"/>
  <c r="J1882" i="2" a="1"/>
  <c r="I1882" i="2"/>
  <c r="I1882" i="2" a="1"/>
  <c r="L1881" i="2"/>
  <c r="K1881" i="2"/>
  <c r="K1881" i="2" a="1"/>
  <c r="J1881" i="2"/>
  <c r="J1881" i="2" a="1"/>
  <c r="I1881" i="2"/>
  <c r="I1881" i="2" a="1"/>
  <c r="L1880" i="2"/>
  <c r="K1880" i="2"/>
  <c r="K1880" i="2" a="1"/>
  <c r="J1880" i="2"/>
  <c r="J1880" i="2" a="1"/>
  <c r="I1880" i="2"/>
  <c r="I1880" i="2" a="1"/>
  <c r="L1879" i="2"/>
  <c r="K1879" i="2"/>
  <c r="K1879" i="2" a="1"/>
  <c r="J1879" i="2"/>
  <c r="J1879" i="2" a="1"/>
  <c r="I1879" i="2"/>
  <c r="I1879" i="2" a="1"/>
  <c r="L1878" i="2"/>
  <c r="K1878" i="2"/>
  <c r="K1878" i="2" a="1"/>
  <c r="J1878" i="2"/>
  <c r="J1878" i="2" a="1"/>
  <c r="I1878" i="2"/>
  <c r="I1878" i="2" a="1"/>
  <c r="L1877" i="2"/>
  <c r="K1877" i="2"/>
  <c r="K1877" i="2" a="1"/>
  <c r="J1877" i="2"/>
  <c r="J1877" i="2" a="1"/>
  <c r="I1877" i="2"/>
  <c r="I1877" i="2" a="1"/>
  <c r="L1876" i="2"/>
  <c r="K1876" i="2"/>
  <c r="K1876" i="2" a="1"/>
  <c r="J1876" i="2"/>
  <c r="J1876" i="2" a="1"/>
  <c r="I1876" i="2"/>
  <c r="I1876" i="2" a="1"/>
  <c r="L1875" i="2"/>
  <c r="K1875" i="2"/>
  <c r="K1875" i="2" a="1"/>
  <c r="J1875" i="2"/>
  <c r="J1875" i="2" a="1"/>
  <c r="I1875" i="2"/>
  <c r="I1875" i="2" a="1"/>
  <c r="L1874" i="2"/>
  <c r="K1874" i="2"/>
  <c r="K1874" i="2" a="1"/>
  <c r="J1874" i="2"/>
  <c r="J1874" i="2" a="1"/>
  <c r="I1874" i="2"/>
  <c r="I1874" i="2" a="1"/>
  <c r="L1873" i="2"/>
  <c r="K1873" i="2"/>
  <c r="K1873" i="2" a="1"/>
  <c r="J1873" i="2"/>
  <c r="J1873" i="2" a="1"/>
  <c r="I1873" i="2"/>
  <c r="I1873" i="2" a="1"/>
  <c r="L1872" i="2"/>
  <c r="K1872" i="2"/>
  <c r="K1872" i="2" a="1"/>
  <c r="J1872" i="2"/>
  <c r="J1872" i="2" a="1"/>
  <c r="I1872" i="2"/>
  <c r="I1872" i="2" a="1"/>
  <c r="L1871" i="2"/>
  <c r="K1871" i="2"/>
  <c r="K1871" i="2" a="1"/>
  <c r="J1871" i="2"/>
  <c r="J1871" i="2" a="1"/>
  <c r="I1871" i="2"/>
  <c r="I1871" i="2" a="1"/>
  <c r="L1870" i="2"/>
  <c r="K1870" i="2"/>
  <c r="K1870" i="2" a="1"/>
  <c r="J1870" i="2"/>
  <c r="J1870" i="2" a="1"/>
  <c r="I1870" i="2"/>
  <c r="I1870" i="2" a="1"/>
  <c r="L1869" i="2"/>
  <c r="K1869" i="2"/>
  <c r="K1869" i="2" a="1"/>
  <c r="J1869" i="2"/>
  <c r="J1869" i="2" a="1"/>
  <c r="I1869" i="2"/>
  <c r="I1869" i="2" a="1"/>
  <c r="L1868" i="2"/>
  <c r="K1868" i="2"/>
  <c r="K1868" i="2" a="1"/>
  <c r="J1868" i="2"/>
  <c r="J1868" i="2" a="1"/>
  <c r="I1868" i="2"/>
  <c r="I1868" i="2" a="1"/>
  <c r="L1867" i="2"/>
  <c r="K1867" i="2"/>
  <c r="K1867" i="2" a="1"/>
  <c r="J1867" i="2"/>
  <c r="J1867" i="2" a="1"/>
  <c r="I1867" i="2"/>
  <c r="I1867" i="2" a="1"/>
  <c r="L1866" i="2"/>
  <c r="K1866" i="2"/>
  <c r="K1866" i="2" a="1"/>
  <c r="J1866" i="2"/>
  <c r="J1866" i="2" a="1"/>
  <c r="I1866" i="2"/>
  <c r="I1866" i="2" a="1"/>
  <c r="L1865" i="2"/>
  <c r="K1865" i="2"/>
  <c r="K1865" i="2" a="1"/>
  <c r="J1865" i="2"/>
  <c r="J1865" i="2" a="1"/>
  <c r="I1865" i="2"/>
  <c r="I1865" i="2" a="1"/>
  <c r="L1864" i="2"/>
  <c r="K1864" i="2"/>
  <c r="K1864" i="2" a="1"/>
  <c r="J1864" i="2"/>
  <c r="J1864" i="2" a="1"/>
  <c r="I1864" i="2"/>
  <c r="I1864" i="2" a="1"/>
  <c r="L1863" i="2"/>
  <c r="K1863" i="2"/>
  <c r="K1863" i="2" a="1"/>
  <c r="J1863" i="2"/>
  <c r="J1863" i="2" a="1"/>
  <c r="I1863" i="2"/>
  <c r="I1863" i="2" a="1"/>
  <c r="L1862" i="2"/>
  <c r="K1862" i="2"/>
  <c r="K1862" i="2" a="1"/>
  <c r="J1862" i="2"/>
  <c r="J1862" i="2" a="1"/>
  <c r="I1862" i="2"/>
  <c r="I1862" i="2" a="1"/>
  <c r="L1861" i="2"/>
  <c r="K1861" i="2"/>
  <c r="K1861" i="2" a="1"/>
  <c r="J1861" i="2"/>
  <c r="J1861" i="2" a="1"/>
  <c r="I1861" i="2"/>
  <c r="I1861" i="2" a="1"/>
  <c r="L1860" i="2"/>
  <c r="K1860" i="2"/>
  <c r="K1860" i="2" a="1"/>
  <c r="J1860" i="2"/>
  <c r="J1860" i="2" a="1"/>
  <c r="I1860" i="2"/>
  <c r="I1860" i="2" a="1"/>
  <c r="L1859" i="2"/>
  <c r="K1859" i="2"/>
  <c r="K1859" i="2" a="1"/>
  <c r="J1859" i="2"/>
  <c r="J1859" i="2" a="1"/>
  <c r="I1859" i="2"/>
  <c r="I1859" i="2" a="1"/>
  <c r="L1858" i="2"/>
  <c r="K1858" i="2"/>
  <c r="K1858" i="2" a="1"/>
  <c r="J1858" i="2"/>
  <c r="J1858" i="2" a="1"/>
  <c r="I1858" i="2"/>
  <c r="I1858" i="2" a="1"/>
  <c r="L1857" i="2"/>
  <c r="K1857" i="2"/>
  <c r="K1857" i="2" a="1"/>
  <c r="J1857" i="2"/>
  <c r="J1857" i="2" a="1"/>
  <c r="I1857" i="2"/>
  <c r="I1857" i="2" a="1"/>
  <c r="L1856" i="2"/>
  <c r="K1856" i="2"/>
  <c r="K1856" i="2" a="1"/>
  <c r="J1856" i="2"/>
  <c r="J1856" i="2" a="1"/>
  <c r="I1856" i="2"/>
  <c r="I1856" i="2" a="1"/>
  <c r="L1855" i="2"/>
  <c r="K1855" i="2"/>
  <c r="K1855" i="2" a="1"/>
  <c r="J1855" i="2"/>
  <c r="J1855" i="2" a="1"/>
  <c r="I1855" i="2"/>
  <c r="I1855" i="2" a="1"/>
  <c r="L1854" i="2"/>
  <c r="K1854" i="2"/>
  <c r="K1854" i="2" a="1"/>
  <c r="J1854" i="2"/>
  <c r="J1854" i="2" a="1"/>
  <c r="I1854" i="2"/>
  <c r="I1854" i="2" a="1"/>
  <c r="L1853" i="2"/>
  <c r="K1853" i="2"/>
  <c r="K1853" i="2" a="1"/>
  <c r="J1853" i="2"/>
  <c r="J1853" i="2" a="1"/>
  <c r="I1853" i="2"/>
  <c r="I1853" i="2" a="1"/>
  <c r="L1852" i="2"/>
  <c r="K1852" i="2"/>
  <c r="K1852" i="2" a="1"/>
  <c r="J1852" i="2"/>
  <c r="J1852" i="2" a="1"/>
  <c r="I1852" i="2"/>
  <c r="I1852" i="2" a="1"/>
  <c r="L1851" i="2"/>
  <c r="K1851" i="2"/>
  <c r="K1851" i="2" a="1"/>
  <c r="J1851" i="2"/>
  <c r="J1851" i="2" a="1"/>
  <c r="I1851" i="2"/>
  <c r="I1851" i="2" a="1"/>
  <c r="L1850" i="2"/>
  <c r="K1850" i="2"/>
  <c r="K1850" i="2" a="1"/>
  <c r="J1850" i="2"/>
  <c r="J1850" i="2" a="1"/>
  <c r="I1850" i="2"/>
  <c r="I1850" i="2" a="1"/>
  <c r="L1849" i="2"/>
  <c r="K1849" i="2"/>
  <c r="K1849" i="2" a="1"/>
  <c r="J1849" i="2"/>
  <c r="J1849" i="2" a="1"/>
  <c r="I1849" i="2"/>
  <c r="I1849" i="2" a="1"/>
  <c r="L1848" i="2"/>
  <c r="K1848" i="2"/>
  <c r="K1848" i="2" a="1"/>
  <c r="J1848" i="2"/>
  <c r="J1848" i="2" a="1"/>
  <c r="I1848" i="2"/>
  <c r="I1848" i="2" a="1"/>
  <c r="L1847" i="2"/>
  <c r="K1847" i="2"/>
  <c r="K1847" i="2" a="1"/>
  <c r="J1847" i="2"/>
  <c r="J1847" i="2" a="1"/>
  <c r="I1847" i="2"/>
  <c r="I1847" i="2" a="1"/>
  <c r="L1846" i="2"/>
  <c r="K1846" i="2"/>
  <c r="K1846" i="2" a="1"/>
  <c r="J1846" i="2"/>
  <c r="J1846" i="2" a="1"/>
  <c r="I1846" i="2"/>
  <c r="I1846" i="2" a="1"/>
  <c r="L1845" i="2"/>
  <c r="K1845" i="2"/>
  <c r="K1845" i="2" a="1"/>
  <c r="J1845" i="2"/>
  <c r="J1845" i="2" a="1"/>
  <c r="I1845" i="2"/>
  <c r="I1845" i="2" a="1"/>
  <c r="L1844" i="2"/>
  <c r="K1844" i="2"/>
  <c r="K1844" i="2" a="1"/>
  <c r="J1844" i="2"/>
  <c r="J1844" i="2" a="1"/>
  <c r="I1844" i="2"/>
  <c r="I1844" i="2" a="1"/>
  <c r="L1843" i="2"/>
  <c r="K1843" i="2"/>
  <c r="K1843" i="2" a="1"/>
  <c r="J1843" i="2"/>
  <c r="J1843" i="2" a="1"/>
  <c r="I1843" i="2"/>
  <c r="I1843" i="2" a="1"/>
  <c r="L1842" i="2"/>
  <c r="K1842" i="2"/>
  <c r="K1842" i="2" a="1"/>
  <c r="J1842" i="2"/>
  <c r="J1842" i="2" a="1"/>
  <c r="I1842" i="2"/>
  <c r="I1842" i="2" a="1"/>
  <c r="L1841" i="2"/>
  <c r="K1841" i="2"/>
  <c r="K1841" i="2" a="1"/>
  <c r="J1841" i="2"/>
  <c r="J1841" i="2" a="1"/>
  <c r="I1841" i="2"/>
  <c r="I1841" i="2" a="1"/>
  <c r="L1840" i="2"/>
  <c r="K1840" i="2"/>
  <c r="K1840" i="2" a="1"/>
  <c r="J1840" i="2"/>
  <c r="J1840" i="2" a="1"/>
  <c r="I1840" i="2"/>
  <c r="I1840" i="2" a="1"/>
  <c r="L1839" i="2"/>
  <c r="K1839" i="2"/>
  <c r="K1839" i="2" a="1"/>
  <c r="J1839" i="2"/>
  <c r="J1839" i="2" a="1"/>
  <c r="I1839" i="2"/>
  <c r="I1839" i="2" a="1"/>
  <c r="L1838" i="2"/>
  <c r="K1838" i="2"/>
  <c r="K1838" i="2" a="1"/>
  <c r="J1838" i="2"/>
  <c r="J1838" i="2" a="1"/>
  <c r="I1838" i="2"/>
  <c r="I1838" i="2" a="1"/>
  <c r="L1837" i="2"/>
  <c r="K1837" i="2"/>
  <c r="K1837" i="2" a="1"/>
  <c r="J1837" i="2"/>
  <c r="J1837" i="2" a="1"/>
  <c r="I1837" i="2"/>
  <c r="I1837" i="2" a="1"/>
  <c r="L1836" i="2"/>
  <c r="K1836" i="2"/>
  <c r="K1836" i="2" a="1"/>
  <c r="J1836" i="2"/>
  <c r="J1836" i="2" a="1"/>
  <c r="I1836" i="2"/>
  <c r="I1836" i="2" a="1"/>
  <c r="L1835" i="2"/>
  <c r="K1835" i="2"/>
  <c r="K1835" i="2" a="1"/>
  <c r="J1835" i="2"/>
  <c r="J1835" i="2" a="1"/>
  <c r="I1835" i="2"/>
  <c r="I1835" i="2" a="1"/>
  <c r="L1834" i="2"/>
  <c r="K1834" i="2"/>
  <c r="K1834" i="2" a="1"/>
  <c r="J1834" i="2"/>
  <c r="J1834" i="2" a="1"/>
  <c r="I1834" i="2"/>
  <c r="I1834" i="2" a="1"/>
  <c r="L1833" i="2"/>
  <c r="K1833" i="2"/>
  <c r="K1833" i="2" a="1"/>
  <c r="J1833" i="2"/>
  <c r="J1833" i="2" a="1"/>
  <c r="I1833" i="2"/>
  <c r="I1833" i="2" a="1"/>
  <c r="L1832" i="2"/>
  <c r="K1832" i="2"/>
  <c r="K1832" i="2" a="1"/>
  <c r="J1832" i="2"/>
  <c r="J1832" i="2" a="1"/>
  <c r="I1832" i="2"/>
  <c r="I1832" i="2" a="1"/>
  <c r="L1831" i="2"/>
  <c r="K1831" i="2"/>
  <c r="K1831" i="2" a="1"/>
  <c r="J1831" i="2"/>
  <c r="J1831" i="2" a="1"/>
  <c r="I1831" i="2"/>
  <c r="I1831" i="2" a="1"/>
  <c r="L1830" i="2"/>
  <c r="K1830" i="2"/>
  <c r="K1830" i="2" a="1"/>
  <c r="J1830" i="2"/>
  <c r="J1830" i="2" a="1"/>
  <c r="I1830" i="2"/>
  <c r="I1830" i="2" a="1"/>
  <c r="L1829" i="2"/>
  <c r="K1829" i="2"/>
  <c r="K1829" i="2" a="1"/>
  <c r="J1829" i="2"/>
  <c r="J1829" i="2" a="1"/>
  <c r="I1829" i="2"/>
  <c r="I1829" i="2" a="1"/>
  <c r="L1828" i="2"/>
  <c r="K1828" i="2"/>
  <c r="K1828" i="2" a="1"/>
  <c r="J1828" i="2"/>
  <c r="J1828" i="2" a="1"/>
  <c r="I1828" i="2"/>
  <c r="I1828" i="2" a="1"/>
  <c r="L1827" i="2"/>
  <c r="K1827" i="2"/>
  <c r="K1827" i="2" a="1"/>
  <c r="J1827" i="2"/>
  <c r="J1827" i="2" a="1"/>
  <c r="I1827" i="2"/>
  <c r="I1827" i="2" a="1"/>
  <c r="L1826" i="2"/>
  <c r="K1826" i="2"/>
  <c r="K1826" i="2" a="1"/>
  <c r="J1826" i="2"/>
  <c r="J1826" i="2" a="1"/>
  <c r="I1826" i="2"/>
  <c r="I1826" i="2" a="1"/>
  <c r="L1825" i="2"/>
  <c r="K1825" i="2"/>
  <c r="K1825" i="2" a="1"/>
  <c r="J1825" i="2"/>
  <c r="J1825" i="2" a="1"/>
  <c r="I1825" i="2"/>
  <c r="I1825" i="2" a="1"/>
  <c r="L1824" i="2"/>
  <c r="K1824" i="2"/>
  <c r="K1824" i="2" a="1"/>
  <c r="J1824" i="2"/>
  <c r="J1824" i="2" a="1"/>
  <c r="I1824" i="2"/>
  <c r="I1824" i="2" a="1"/>
  <c r="L1823" i="2"/>
  <c r="K1823" i="2"/>
  <c r="K1823" i="2" a="1"/>
  <c r="J1823" i="2"/>
  <c r="J1823" i="2" a="1"/>
  <c r="I1823" i="2"/>
  <c r="I1823" i="2" a="1"/>
  <c r="L1822" i="2"/>
  <c r="K1822" i="2"/>
  <c r="K1822" i="2" a="1"/>
  <c r="J1822" i="2"/>
  <c r="J1822" i="2" a="1"/>
  <c r="I1822" i="2"/>
  <c r="I1822" i="2" a="1"/>
  <c r="L1821" i="2"/>
  <c r="K1821" i="2"/>
  <c r="K1821" i="2" a="1"/>
  <c r="J1821" i="2"/>
  <c r="J1821" i="2" a="1"/>
  <c r="I1821" i="2"/>
  <c r="I1821" i="2" a="1"/>
  <c r="L1820" i="2"/>
  <c r="K1820" i="2"/>
  <c r="K1820" i="2" a="1"/>
  <c r="J1820" i="2"/>
  <c r="J1820" i="2" a="1"/>
  <c r="I1820" i="2"/>
  <c r="I1820" i="2" a="1"/>
  <c r="L1819" i="2"/>
  <c r="K1819" i="2"/>
  <c r="K1819" i="2" a="1"/>
  <c r="J1819" i="2"/>
  <c r="J1819" i="2" a="1"/>
  <c r="I1819" i="2"/>
  <c r="I1819" i="2" a="1"/>
  <c r="L1818" i="2"/>
  <c r="K1818" i="2"/>
  <c r="K1818" i="2" a="1"/>
  <c r="J1818" i="2"/>
  <c r="J1818" i="2" a="1"/>
  <c r="I1818" i="2"/>
  <c r="I1818" i="2" a="1"/>
  <c r="L1817" i="2"/>
  <c r="K1817" i="2"/>
  <c r="K1817" i="2" a="1"/>
  <c r="J1817" i="2"/>
  <c r="J1817" i="2" a="1"/>
  <c r="I1817" i="2"/>
  <c r="I1817" i="2" a="1"/>
  <c r="L1816" i="2"/>
  <c r="K1816" i="2"/>
  <c r="K1816" i="2" a="1"/>
  <c r="J1816" i="2"/>
  <c r="J1816" i="2" a="1"/>
  <c r="I1816" i="2"/>
  <c r="I1816" i="2" a="1"/>
  <c r="L1815" i="2"/>
  <c r="K1815" i="2"/>
  <c r="K1815" i="2" a="1"/>
  <c r="J1815" i="2"/>
  <c r="J1815" i="2" a="1"/>
  <c r="I1815" i="2"/>
  <c r="I1815" i="2" a="1"/>
  <c r="L1814" i="2"/>
  <c r="K1814" i="2"/>
  <c r="K1814" i="2" a="1"/>
  <c r="J1814" i="2"/>
  <c r="J1814" i="2" a="1"/>
  <c r="I1814" i="2"/>
  <c r="I1814" i="2" a="1"/>
  <c r="L1813" i="2"/>
  <c r="K1813" i="2"/>
  <c r="K1813" i="2" a="1"/>
  <c r="J1813" i="2"/>
  <c r="J1813" i="2" a="1"/>
  <c r="I1813" i="2"/>
  <c r="I1813" i="2" a="1"/>
  <c r="L1812" i="2"/>
  <c r="K1812" i="2"/>
  <c r="K1812" i="2" a="1"/>
  <c r="J1812" i="2"/>
  <c r="J1812" i="2" a="1"/>
  <c r="I1812" i="2"/>
  <c r="I1812" i="2" a="1"/>
  <c r="L1811" i="2"/>
  <c r="K1811" i="2"/>
  <c r="K1811" i="2" a="1"/>
  <c r="J1811" i="2"/>
  <c r="J1811" i="2" a="1"/>
  <c r="I1811" i="2"/>
  <c r="I1811" i="2" a="1"/>
  <c r="L1810" i="2"/>
  <c r="K1810" i="2"/>
  <c r="K1810" i="2" a="1"/>
  <c r="J1810" i="2"/>
  <c r="J1810" i="2" a="1"/>
  <c r="I1810" i="2"/>
  <c r="I1810" i="2" a="1"/>
  <c r="L1809" i="2"/>
  <c r="K1809" i="2"/>
  <c r="K1809" i="2" a="1"/>
  <c r="J1809" i="2"/>
  <c r="J1809" i="2" a="1"/>
  <c r="I1809" i="2"/>
  <c r="I1809" i="2" a="1"/>
  <c r="L1808" i="2"/>
  <c r="K1808" i="2"/>
  <c r="K1808" i="2" a="1"/>
  <c r="J1808" i="2"/>
  <c r="J1808" i="2" a="1"/>
  <c r="I1808" i="2"/>
  <c r="I1808" i="2" a="1"/>
  <c r="L1807" i="2"/>
  <c r="K1807" i="2"/>
  <c r="K1807" i="2" a="1"/>
  <c r="J1807" i="2"/>
  <c r="J1807" i="2" a="1"/>
  <c r="I1807" i="2"/>
  <c r="I1807" i="2" a="1"/>
  <c r="L1806" i="2"/>
  <c r="K1806" i="2"/>
  <c r="K1806" i="2" a="1"/>
  <c r="J1806" i="2"/>
  <c r="J1806" i="2" a="1"/>
  <c r="I1806" i="2"/>
  <c r="I1806" i="2" a="1"/>
  <c r="L1805" i="2"/>
  <c r="K1805" i="2"/>
  <c r="K1805" i="2" a="1"/>
  <c r="J1805" i="2"/>
  <c r="J1805" i="2" a="1"/>
  <c r="I1805" i="2"/>
  <c r="I1805" i="2" a="1"/>
  <c r="L1804" i="2"/>
  <c r="K1804" i="2"/>
  <c r="K1804" i="2" a="1"/>
  <c r="J1804" i="2"/>
  <c r="J1804" i="2" a="1"/>
  <c r="I1804" i="2"/>
  <c r="I1804" i="2" a="1"/>
  <c r="L1803" i="2"/>
  <c r="K1803" i="2"/>
  <c r="K1803" i="2" a="1"/>
  <c r="J1803" i="2"/>
  <c r="J1803" i="2" a="1"/>
  <c r="I1803" i="2"/>
  <c r="I1803" i="2" a="1"/>
  <c r="L1802" i="2"/>
  <c r="K1802" i="2"/>
  <c r="K1802" i="2" a="1"/>
  <c r="J1802" i="2"/>
  <c r="J1802" i="2" a="1"/>
  <c r="I1802" i="2"/>
  <c r="I1802" i="2" a="1"/>
  <c r="L1801" i="2"/>
  <c r="K1801" i="2"/>
  <c r="K1801" i="2" a="1"/>
  <c r="J1801" i="2"/>
  <c r="J1801" i="2" a="1"/>
  <c r="I1801" i="2"/>
  <c r="I1801" i="2" a="1"/>
  <c r="L1800" i="2"/>
  <c r="K1800" i="2"/>
  <c r="K1800" i="2" a="1"/>
  <c r="J1800" i="2"/>
  <c r="J1800" i="2" a="1"/>
  <c r="I1800" i="2"/>
  <c r="I1800" i="2" a="1"/>
  <c r="L1799" i="2"/>
  <c r="K1799" i="2"/>
  <c r="K1799" i="2" a="1"/>
  <c r="J1799" i="2"/>
  <c r="J1799" i="2" a="1"/>
  <c r="I1799" i="2"/>
  <c r="I1799" i="2" a="1"/>
  <c r="L1798" i="2"/>
  <c r="K1798" i="2"/>
  <c r="K1798" i="2" a="1"/>
  <c r="J1798" i="2"/>
  <c r="J1798" i="2" a="1"/>
  <c r="I1798" i="2"/>
  <c r="I1798" i="2" a="1"/>
  <c r="L1797" i="2"/>
  <c r="K1797" i="2"/>
  <c r="K1797" i="2" a="1"/>
  <c r="J1797" i="2"/>
  <c r="J1797" i="2" a="1"/>
  <c r="I1797" i="2"/>
  <c r="I1797" i="2" a="1"/>
  <c r="L1796" i="2"/>
  <c r="K1796" i="2"/>
  <c r="K1796" i="2" a="1"/>
  <c r="J1796" i="2"/>
  <c r="J1796" i="2" a="1"/>
  <c r="I1796" i="2"/>
  <c r="I1796" i="2" a="1"/>
  <c r="L1795" i="2"/>
  <c r="K1795" i="2"/>
  <c r="K1795" i="2" a="1"/>
  <c r="J1795" i="2"/>
  <c r="J1795" i="2" a="1"/>
  <c r="I1795" i="2"/>
  <c r="I1795" i="2" a="1"/>
  <c r="L1794" i="2"/>
  <c r="K1794" i="2"/>
  <c r="K1794" i="2" a="1"/>
  <c r="J1794" i="2"/>
  <c r="J1794" i="2" a="1"/>
  <c r="I1794" i="2"/>
  <c r="I1794" i="2" a="1"/>
  <c r="L1793" i="2"/>
  <c r="K1793" i="2"/>
  <c r="K1793" i="2" a="1"/>
  <c r="J1793" i="2"/>
  <c r="J1793" i="2" a="1"/>
  <c r="I1793" i="2"/>
  <c r="I1793" i="2" a="1"/>
  <c r="L1792" i="2"/>
  <c r="K1792" i="2"/>
  <c r="K1792" i="2" a="1"/>
  <c r="J1792" i="2"/>
  <c r="J1792" i="2" a="1"/>
  <c r="I1792" i="2"/>
  <c r="I1792" i="2" a="1"/>
  <c r="L1791" i="2"/>
  <c r="K1791" i="2"/>
  <c r="K1791" i="2" a="1"/>
  <c r="J1791" i="2"/>
  <c r="J1791" i="2" a="1"/>
  <c r="I1791" i="2"/>
  <c r="I1791" i="2" a="1"/>
  <c r="L1790" i="2"/>
  <c r="K1790" i="2"/>
  <c r="K1790" i="2" a="1"/>
  <c r="J1790" i="2"/>
  <c r="J1790" i="2" a="1"/>
  <c r="I1790" i="2"/>
  <c r="I1790" i="2" a="1"/>
  <c r="L1789" i="2"/>
  <c r="K1789" i="2"/>
  <c r="K1789" i="2" a="1"/>
  <c r="J1789" i="2"/>
  <c r="J1789" i="2" a="1"/>
  <c r="I1789" i="2"/>
  <c r="I1789" i="2" a="1"/>
  <c r="L1788" i="2"/>
  <c r="K1788" i="2"/>
  <c r="K1788" i="2" a="1"/>
  <c r="J1788" i="2"/>
  <c r="J1788" i="2" a="1"/>
  <c r="I1788" i="2"/>
  <c r="I1788" i="2" a="1"/>
  <c r="L1787" i="2"/>
  <c r="K1787" i="2"/>
  <c r="K1787" i="2" a="1"/>
  <c r="J1787" i="2"/>
  <c r="J1787" i="2" a="1"/>
  <c r="I1787" i="2"/>
  <c r="I1787" i="2" a="1"/>
  <c r="L1786" i="2"/>
  <c r="K1786" i="2"/>
  <c r="K1786" i="2" a="1"/>
  <c r="J1786" i="2"/>
  <c r="J1786" i="2" a="1"/>
  <c r="I1786" i="2"/>
  <c r="I1786" i="2" a="1"/>
  <c r="L1785" i="2"/>
  <c r="K1785" i="2"/>
  <c r="K1785" i="2" a="1"/>
  <c r="J1785" i="2"/>
  <c r="J1785" i="2" a="1"/>
  <c r="I1785" i="2"/>
  <c r="I1785" i="2" a="1"/>
  <c r="L1784" i="2"/>
  <c r="K1784" i="2"/>
  <c r="K1784" i="2" a="1"/>
  <c r="J1784" i="2"/>
  <c r="J1784" i="2" a="1"/>
  <c r="I1784" i="2"/>
  <c r="I1784" i="2" a="1"/>
  <c r="L1783" i="2"/>
  <c r="K1783" i="2"/>
  <c r="K1783" i="2" a="1"/>
  <c r="J1783" i="2"/>
  <c r="J1783" i="2" a="1"/>
  <c r="I1783" i="2"/>
  <c r="I1783" i="2" a="1"/>
  <c r="L1782" i="2"/>
  <c r="K1782" i="2"/>
  <c r="K1782" i="2" a="1"/>
  <c r="J1782" i="2"/>
  <c r="J1782" i="2" a="1"/>
  <c r="I1782" i="2"/>
  <c r="I1782" i="2" a="1"/>
  <c r="L1781" i="2"/>
  <c r="K1781" i="2"/>
  <c r="K1781" i="2" a="1"/>
  <c r="J1781" i="2"/>
  <c r="J1781" i="2" a="1"/>
  <c r="I1781" i="2"/>
  <c r="I1781" i="2" a="1"/>
  <c r="L1780" i="2"/>
  <c r="K1780" i="2"/>
  <c r="K1780" i="2" a="1"/>
  <c r="J1780" i="2"/>
  <c r="J1780" i="2" a="1"/>
  <c r="I1780" i="2"/>
  <c r="I1780" i="2" a="1"/>
  <c r="L1779" i="2"/>
  <c r="K1779" i="2"/>
  <c r="K1779" i="2" a="1"/>
  <c r="J1779" i="2"/>
  <c r="J1779" i="2" a="1"/>
  <c r="I1779" i="2"/>
  <c r="I1779" i="2" a="1"/>
  <c r="L1778" i="2"/>
  <c r="K1778" i="2"/>
  <c r="K1778" i="2" a="1"/>
  <c r="J1778" i="2"/>
  <c r="J1778" i="2" a="1"/>
  <c r="I1778" i="2"/>
  <c r="I1778" i="2" a="1"/>
  <c r="L1777" i="2"/>
  <c r="K1777" i="2"/>
  <c r="K1777" i="2" a="1"/>
  <c r="J1777" i="2"/>
  <c r="J1777" i="2" a="1"/>
  <c r="I1777" i="2"/>
  <c r="I1777" i="2" a="1"/>
  <c r="L1776" i="2"/>
  <c r="K1776" i="2"/>
  <c r="K1776" i="2" a="1"/>
  <c r="J1776" i="2"/>
  <c r="J1776" i="2" a="1"/>
  <c r="I1776" i="2"/>
  <c r="I1776" i="2" a="1"/>
  <c r="L1775" i="2"/>
  <c r="K1775" i="2"/>
  <c r="K1775" i="2" a="1"/>
  <c r="J1775" i="2"/>
  <c r="J1775" i="2" a="1"/>
  <c r="I1775" i="2"/>
  <c r="I1775" i="2" a="1"/>
  <c r="L1774" i="2"/>
  <c r="K1774" i="2"/>
  <c r="K1774" i="2" a="1"/>
  <c r="J1774" i="2"/>
  <c r="J1774" i="2" a="1"/>
  <c r="I1774" i="2"/>
  <c r="I1774" i="2" a="1"/>
  <c r="L1773" i="2"/>
  <c r="K1773" i="2"/>
  <c r="K1773" i="2" a="1"/>
  <c r="J1773" i="2"/>
  <c r="J1773" i="2" a="1"/>
  <c r="I1773" i="2"/>
  <c r="I1773" i="2" a="1"/>
  <c r="L1772" i="2"/>
  <c r="K1772" i="2"/>
  <c r="K1772" i="2" a="1"/>
  <c r="J1772" i="2"/>
  <c r="J1772" i="2" a="1"/>
  <c r="I1772" i="2"/>
  <c r="I1772" i="2" a="1"/>
  <c r="L1771" i="2"/>
  <c r="K1771" i="2"/>
  <c r="K1771" i="2" a="1"/>
  <c r="J1771" i="2"/>
  <c r="J1771" i="2" a="1"/>
  <c r="I1771" i="2"/>
  <c r="I1771" i="2" a="1"/>
  <c r="L1770" i="2"/>
  <c r="K1770" i="2"/>
  <c r="K1770" i="2" a="1"/>
  <c r="J1770" i="2"/>
  <c r="J1770" i="2" a="1"/>
  <c r="I1770" i="2"/>
  <c r="I1770" i="2" a="1"/>
  <c r="L1769" i="2"/>
  <c r="K1769" i="2"/>
  <c r="K1769" i="2" a="1"/>
  <c r="J1769" i="2"/>
  <c r="J1769" i="2" a="1"/>
  <c r="I1769" i="2"/>
  <c r="I1769" i="2" a="1"/>
  <c r="L1768" i="2"/>
  <c r="K1768" i="2"/>
  <c r="K1768" i="2" a="1"/>
  <c r="J1768" i="2"/>
  <c r="J1768" i="2" a="1"/>
  <c r="I1768" i="2"/>
  <c r="I1768" i="2" a="1"/>
  <c r="L1767" i="2"/>
  <c r="K1767" i="2"/>
  <c r="K1767" i="2" a="1"/>
  <c r="J1767" i="2"/>
  <c r="J1767" i="2" a="1"/>
  <c r="I1767" i="2"/>
  <c r="I1767" i="2" a="1"/>
  <c r="L1766" i="2"/>
  <c r="K1766" i="2"/>
  <c r="K1766" i="2" a="1"/>
  <c r="J1766" i="2"/>
  <c r="J1766" i="2" a="1"/>
  <c r="I1766" i="2"/>
  <c r="I1766" i="2" a="1"/>
  <c r="L1765" i="2"/>
  <c r="K1765" i="2"/>
  <c r="K1765" i="2" a="1"/>
  <c r="J1765" i="2"/>
  <c r="J1765" i="2" a="1"/>
  <c r="I1765" i="2"/>
  <c r="I1765" i="2" a="1"/>
  <c r="L1764" i="2"/>
  <c r="K1764" i="2"/>
  <c r="K1764" i="2" a="1"/>
  <c r="J1764" i="2"/>
  <c r="J1764" i="2" a="1"/>
  <c r="I1764" i="2"/>
  <c r="I1764" i="2" a="1"/>
  <c r="L1763" i="2"/>
  <c r="K1763" i="2"/>
  <c r="K1763" i="2" a="1"/>
  <c r="J1763" i="2"/>
  <c r="J1763" i="2" a="1"/>
  <c r="I1763" i="2"/>
  <c r="I1763" i="2" a="1"/>
  <c r="L1762" i="2"/>
  <c r="K1762" i="2"/>
  <c r="K1762" i="2" a="1"/>
  <c r="J1762" i="2"/>
  <c r="J1762" i="2" a="1"/>
  <c r="I1762" i="2"/>
  <c r="I1762" i="2" a="1"/>
  <c r="L1761" i="2"/>
  <c r="K1761" i="2"/>
  <c r="K1761" i="2" a="1"/>
  <c r="J1761" i="2"/>
  <c r="J1761" i="2" a="1"/>
  <c r="I1761" i="2"/>
  <c r="I1761" i="2" a="1"/>
  <c r="L1760" i="2"/>
  <c r="K1760" i="2"/>
  <c r="K1760" i="2" a="1"/>
  <c r="J1760" i="2"/>
  <c r="J1760" i="2" a="1"/>
  <c r="I1760" i="2"/>
  <c r="I1760" i="2" a="1"/>
  <c r="L1759" i="2"/>
  <c r="K1759" i="2"/>
  <c r="K1759" i="2" a="1"/>
  <c r="J1759" i="2"/>
  <c r="J1759" i="2" a="1"/>
  <c r="I1759" i="2"/>
  <c r="I1759" i="2" a="1"/>
  <c r="L1758" i="2"/>
  <c r="K1758" i="2"/>
  <c r="K1758" i="2" a="1"/>
  <c r="J1758" i="2"/>
  <c r="J1758" i="2" a="1"/>
  <c r="I1758" i="2"/>
  <c r="I1758" i="2" a="1"/>
  <c r="L1757" i="2"/>
  <c r="K1757" i="2"/>
  <c r="K1757" i="2" a="1"/>
  <c r="J1757" i="2"/>
  <c r="J1757" i="2" a="1"/>
  <c r="I1757" i="2"/>
  <c r="I1757" i="2" a="1"/>
  <c r="L1756" i="2"/>
  <c r="K1756" i="2"/>
  <c r="K1756" i="2" a="1"/>
  <c r="J1756" i="2"/>
  <c r="J1756" i="2" a="1"/>
  <c r="I1756" i="2"/>
  <c r="I1756" i="2" a="1"/>
  <c r="L1755" i="2"/>
  <c r="K1755" i="2"/>
  <c r="K1755" i="2" a="1"/>
  <c r="J1755" i="2"/>
  <c r="J1755" i="2" a="1"/>
  <c r="I1755" i="2"/>
  <c r="I1755" i="2" a="1"/>
  <c r="L1754" i="2"/>
  <c r="K1754" i="2"/>
  <c r="K1754" i="2" a="1"/>
  <c r="J1754" i="2"/>
  <c r="J1754" i="2" a="1"/>
  <c r="I1754" i="2"/>
  <c r="I1754" i="2" a="1"/>
  <c r="L1753" i="2"/>
  <c r="K1753" i="2"/>
  <c r="K1753" i="2" a="1"/>
  <c r="J1753" i="2"/>
  <c r="J1753" i="2" a="1"/>
  <c r="I1753" i="2"/>
  <c r="I1753" i="2" a="1"/>
  <c r="L1752" i="2"/>
  <c r="K1752" i="2"/>
  <c r="K1752" i="2" a="1"/>
  <c r="J1752" i="2"/>
  <c r="J1752" i="2" a="1"/>
  <c r="I1752" i="2"/>
  <c r="I1752" i="2" a="1"/>
  <c r="L1751" i="2"/>
  <c r="K1751" i="2"/>
  <c r="K1751" i="2" a="1"/>
  <c r="J1751" i="2"/>
  <c r="J1751" i="2" a="1"/>
  <c r="I1751" i="2"/>
  <c r="I1751" i="2" a="1"/>
  <c r="L1750" i="2"/>
  <c r="K1750" i="2"/>
  <c r="K1750" i="2" a="1"/>
  <c r="J1750" i="2"/>
  <c r="J1750" i="2" a="1"/>
  <c r="I1750" i="2"/>
  <c r="I1750" i="2" a="1"/>
  <c r="L1749" i="2"/>
  <c r="K1749" i="2"/>
  <c r="K1749" i="2" a="1"/>
  <c r="J1749" i="2"/>
  <c r="J1749" i="2" a="1"/>
  <c r="I1749" i="2"/>
  <c r="I1749" i="2" a="1"/>
  <c r="L1748" i="2"/>
  <c r="K1748" i="2"/>
  <c r="K1748" i="2" a="1"/>
  <c r="J1748" i="2"/>
  <c r="J1748" i="2" a="1"/>
  <c r="I1748" i="2"/>
  <c r="I1748" i="2" a="1"/>
  <c r="L1747" i="2"/>
  <c r="K1747" i="2"/>
  <c r="K1747" i="2" a="1"/>
  <c r="J1747" i="2"/>
  <c r="J1747" i="2" a="1"/>
  <c r="I1747" i="2"/>
  <c r="I1747" i="2" a="1"/>
  <c r="L1746" i="2"/>
  <c r="K1746" i="2"/>
  <c r="K1746" i="2" a="1"/>
  <c r="J1746" i="2"/>
  <c r="J1746" i="2" a="1"/>
  <c r="I1746" i="2"/>
  <c r="I1746" i="2" a="1"/>
  <c r="L1745" i="2"/>
  <c r="K1745" i="2"/>
  <c r="K1745" i="2" a="1"/>
  <c r="J1745" i="2"/>
  <c r="J1745" i="2" a="1"/>
  <c r="I1745" i="2"/>
  <c r="I1745" i="2" a="1"/>
  <c r="L1744" i="2"/>
  <c r="K1744" i="2"/>
  <c r="K1744" i="2" a="1"/>
  <c r="J1744" i="2"/>
  <c r="J1744" i="2" a="1"/>
  <c r="I1744" i="2"/>
  <c r="I1744" i="2" a="1"/>
  <c r="L1743" i="2"/>
  <c r="K1743" i="2"/>
  <c r="K1743" i="2" a="1"/>
  <c r="J1743" i="2"/>
  <c r="J1743" i="2" a="1"/>
  <c r="I1743" i="2"/>
  <c r="I1743" i="2" a="1"/>
  <c r="L1742" i="2"/>
  <c r="K1742" i="2"/>
  <c r="K1742" i="2" a="1"/>
  <c r="J1742" i="2"/>
  <c r="J1742" i="2" a="1"/>
  <c r="I1742" i="2"/>
  <c r="I1742" i="2" a="1"/>
  <c r="L1741" i="2"/>
  <c r="K1741" i="2"/>
  <c r="K1741" i="2" a="1"/>
  <c r="J1741" i="2"/>
  <c r="J1741" i="2" a="1"/>
  <c r="I1741" i="2"/>
  <c r="I1741" i="2" a="1"/>
  <c r="L1740" i="2"/>
  <c r="K1740" i="2"/>
  <c r="K1740" i="2" a="1"/>
  <c r="J1740" i="2"/>
  <c r="J1740" i="2" a="1"/>
  <c r="I1740" i="2"/>
  <c r="I1740" i="2" a="1"/>
  <c r="L1739" i="2"/>
  <c r="K1739" i="2"/>
  <c r="K1739" i="2" a="1"/>
  <c r="J1739" i="2"/>
  <c r="J1739" i="2" a="1"/>
  <c r="I1739" i="2"/>
  <c r="I1739" i="2" a="1"/>
  <c r="L1738" i="2"/>
  <c r="K1738" i="2"/>
  <c r="K1738" i="2" a="1"/>
  <c r="J1738" i="2"/>
  <c r="J1738" i="2" a="1"/>
  <c r="I1738" i="2"/>
  <c r="I1738" i="2" a="1"/>
  <c r="L1737" i="2"/>
  <c r="K1737" i="2"/>
  <c r="K1737" i="2" a="1"/>
  <c r="J1737" i="2"/>
  <c r="J1737" i="2" a="1"/>
  <c r="I1737" i="2"/>
  <c r="I1737" i="2" a="1"/>
  <c r="L1736" i="2"/>
  <c r="K1736" i="2"/>
  <c r="K1736" i="2" a="1"/>
  <c r="J1736" i="2"/>
  <c r="J1736" i="2" a="1"/>
  <c r="I1736" i="2"/>
  <c r="I1736" i="2" a="1"/>
  <c r="L1735" i="2"/>
  <c r="K1735" i="2"/>
  <c r="K1735" i="2" a="1"/>
  <c r="J1735" i="2"/>
  <c r="J1735" i="2" a="1"/>
  <c r="I1735" i="2"/>
  <c r="I1735" i="2" a="1"/>
  <c r="L1734" i="2"/>
  <c r="K1734" i="2"/>
  <c r="K1734" i="2" a="1"/>
  <c r="J1734" i="2"/>
  <c r="J1734" i="2" a="1"/>
  <c r="I1734" i="2"/>
  <c r="I1734" i="2" a="1"/>
  <c r="L1733" i="2"/>
  <c r="K1733" i="2"/>
  <c r="K1733" i="2" a="1"/>
  <c r="J1733" i="2"/>
  <c r="J1733" i="2" a="1"/>
  <c r="I1733" i="2"/>
  <c r="I1733" i="2" a="1"/>
  <c r="L1732" i="2"/>
  <c r="K1732" i="2"/>
  <c r="K1732" i="2" a="1"/>
  <c r="J1732" i="2"/>
  <c r="J1732" i="2" a="1"/>
  <c r="I1732" i="2"/>
  <c r="I1732" i="2" a="1"/>
  <c r="L1731" i="2"/>
  <c r="K1731" i="2"/>
  <c r="K1731" i="2" a="1"/>
  <c r="J1731" i="2"/>
  <c r="J1731" i="2" a="1"/>
  <c r="I1731" i="2"/>
  <c r="I1731" i="2" a="1"/>
  <c r="L1730" i="2"/>
  <c r="K1730" i="2"/>
  <c r="K1730" i="2" a="1"/>
  <c r="J1730" i="2"/>
  <c r="J1730" i="2" a="1"/>
  <c r="I1730" i="2"/>
  <c r="I1730" i="2" a="1"/>
  <c r="L1729" i="2"/>
  <c r="K1729" i="2"/>
  <c r="K1729" i="2" a="1"/>
  <c r="J1729" i="2"/>
  <c r="J1729" i="2" a="1"/>
  <c r="I1729" i="2"/>
  <c r="I1729" i="2" a="1"/>
  <c r="L1728" i="2"/>
  <c r="K1728" i="2"/>
  <c r="K1728" i="2" a="1"/>
  <c r="J1728" i="2"/>
  <c r="J1728" i="2" a="1"/>
  <c r="I1728" i="2"/>
  <c r="I1728" i="2" a="1"/>
  <c r="L1727" i="2"/>
  <c r="K1727" i="2"/>
  <c r="K1727" i="2" a="1"/>
  <c r="J1727" i="2"/>
  <c r="J1727" i="2" a="1"/>
  <c r="I1727" i="2"/>
  <c r="I1727" i="2" a="1"/>
  <c r="L1726" i="2"/>
  <c r="K1726" i="2"/>
  <c r="K1726" i="2" a="1"/>
  <c r="J1726" i="2"/>
  <c r="J1726" i="2" a="1"/>
  <c r="I1726" i="2"/>
  <c r="I1726" i="2" a="1"/>
  <c r="L1725" i="2"/>
  <c r="K1725" i="2"/>
  <c r="K1725" i="2" a="1"/>
  <c r="J1725" i="2"/>
  <c r="J1725" i="2" a="1"/>
  <c r="I1725" i="2"/>
  <c r="I1725" i="2" a="1"/>
  <c r="L1724" i="2"/>
  <c r="K1724" i="2"/>
  <c r="K1724" i="2" a="1"/>
  <c r="J1724" i="2"/>
  <c r="J1724" i="2" a="1"/>
  <c r="I1724" i="2"/>
  <c r="I1724" i="2" a="1"/>
  <c r="L1723" i="2"/>
  <c r="K1723" i="2"/>
  <c r="K1723" i="2" a="1"/>
  <c r="J1723" i="2"/>
  <c r="J1723" i="2" a="1"/>
  <c r="I1723" i="2"/>
  <c r="I1723" i="2" a="1"/>
  <c r="L1722" i="2"/>
  <c r="K1722" i="2"/>
  <c r="K1722" i="2" a="1"/>
  <c r="J1722" i="2"/>
  <c r="J1722" i="2" a="1"/>
  <c r="I1722" i="2"/>
  <c r="I1722" i="2" a="1"/>
  <c r="L1721" i="2"/>
  <c r="K1721" i="2"/>
  <c r="K1721" i="2" a="1"/>
  <c r="J1721" i="2"/>
  <c r="J1721" i="2" a="1"/>
  <c r="I1721" i="2"/>
  <c r="I1721" i="2" a="1"/>
  <c r="L1720" i="2"/>
  <c r="K1720" i="2"/>
  <c r="K1720" i="2" a="1"/>
  <c r="J1720" i="2"/>
  <c r="J1720" i="2" a="1"/>
  <c r="I1720" i="2"/>
  <c r="I1720" i="2" a="1"/>
  <c r="L1719" i="2"/>
  <c r="K1719" i="2"/>
  <c r="K1719" i="2" a="1"/>
  <c r="J1719" i="2"/>
  <c r="J1719" i="2" a="1"/>
  <c r="I1719" i="2"/>
  <c r="I1719" i="2" a="1"/>
  <c r="L1718" i="2"/>
  <c r="K1718" i="2"/>
  <c r="K1718" i="2" a="1"/>
  <c r="J1718" i="2"/>
  <c r="J1718" i="2" a="1"/>
  <c r="I1718" i="2"/>
  <c r="I1718" i="2" a="1"/>
  <c r="L1717" i="2"/>
  <c r="K1717" i="2"/>
  <c r="K1717" i="2" a="1"/>
  <c r="J1717" i="2"/>
  <c r="J1717" i="2" a="1"/>
  <c r="I1717" i="2"/>
  <c r="I1717" i="2" a="1"/>
  <c r="L1716" i="2"/>
  <c r="K1716" i="2"/>
  <c r="K1716" i="2" a="1"/>
  <c r="J1716" i="2"/>
  <c r="J1716" i="2" a="1"/>
  <c r="I1716" i="2"/>
  <c r="I1716" i="2" a="1"/>
  <c r="L1715" i="2"/>
  <c r="K1715" i="2"/>
  <c r="K1715" i="2" a="1"/>
  <c r="J1715" i="2"/>
  <c r="J1715" i="2" a="1"/>
  <c r="I1715" i="2"/>
  <c r="I1715" i="2" a="1"/>
  <c r="L1714" i="2"/>
  <c r="K1714" i="2"/>
  <c r="K1714" i="2" a="1"/>
  <c r="J1714" i="2"/>
  <c r="J1714" i="2" a="1"/>
  <c r="I1714" i="2"/>
  <c r="I1714" i="2" a="1"/>
  <c r="L1713" i="2"/>
  <c r="K1713" i="2"/>
  <c r="K1713" i="2" a="1"/>
  <c r="J1713" i="2"/>
  <c r="J1713" i="2" a="1"/>
  <c r="I1713" i="2"/>
  <c r="I1713" i="2" a="1"/>
  <c r="L1712" i="2"/>
  <c r="K1712" i="2"/>
  <c r="K1712" i="2" a="1"/>
  <c r="J1712" i="2"/>
  <c r="J1712" i="2" a="1"/>
  <c r="I1712" i="2"/>
  <c r="I1712" i="2" a="1"/>
  <c r="L1711" i="2"/>
  <c r="K1711" i="2"/>
  <c r="K1711" i="2" a="1"/>
  <c r="J1711" i="2"/>
  <c r="J1711" i="2" a="1"/>
  <c r="I1711" i="2"/>
  <c r="I1711" i="2" a="1"/>
  <c r="L1710" i="2"/>
  <c r="K1710" i="2"/>
  <c r="K1710" i="2" a="1"/>
  <c r="J1710" i="2"/>
  <c r="J1710" i="2" a="1"/>
  <c r="I1710" i="2"/>
  <c r="I1710" i="2" a="1"/>
  <c r="L1709" i="2"/>
  <c r="K1709" i="2"/>
  <c r="K1709" i="2" a="1"/>
  <c r="J1709" i="2"/>
  <c r="J1709" i="2" a="1"/>
  <c r="I1709" i="2"/>
  <c r="I1709" i="2" a="1"/>
  <c r="L1708" i="2"/>
  <c r="K1708" i="2"/>
  <c r="K1708" i="2" a="1"/>
  <c r="J1708" i="2"/>
  <c r="J1708" i="2" a="1"/>
  <c r="I1708" i="2"/>
  <c r="I1708" i="2" a="1"/>
  <c r="L1707" i="2"/>
  <c r="K1707" i="2"/>
  <c r="K1707" i="2" a="1"/>
  <c r="J1707" i="2"/>
  <c r="J1707" i="2" a="1"/>
  <c r="I1707" i="2"/>
  <c r="I1707" i="2" a="1"/>
  <c r="L1706" i="2"/>
  <c r="K1706" i="2"/>
  <c r="K1706" i="2" a="1"/>
  <c r="J1706" i="2"/>
  <c r="J1706" i="2" a="1"/>
  <c r="I1706" i="2"/>
  <c r="I1706" i="2" a="1"/>
  <c r="L1705" i="2"/>
  <c r="K1705" i="2"/>
  <c r="K1705" i="2" a="1"/>
  <c r="J1705" i="2"/>
  <c r="J1705" i="2" a="1"/>
  <c r="I1705" i="2"/>
  <c r="I1705" i="2" a="1"/>
  <c r="L1704" i="2"/>
  <c r="K1704" i="2"/>
  <c r="K1704" i="2" a="1"/>
  <c r="J1704" i="2"/>
  <c r="J1704" i="2" a="1"/>
  <c r="I1704" i="2"/>
  <c r="I1704" i="2" a="1"/>
  <c r="L1703" i="2"/>
  <c r="K1703" i="2"/>
  <c r="K1703" i="2" a="1"/>
  <c r="J1703" i="2"/>
  <c r="J1703" i="2" a="1"/>
  <c r="I1703" i="2"/>
  <c r="I1703" i="2" a="1"/>
  <c r="L1702" i="2"/>
  <c r="K1702" i="2"/>
  <c r="K1702" i="2" a="1"/>
  <c r="J1702" i="2"/>
  <c r="J1702" i="2" a="1"/>
  <c r="I1702" i="2"/>
  <c r="I1702" i="2" a="1"/>
  <c r="L1701" i="2"/>
  <c r="K1701" i="2"/>
  <c r="K1701" i="2" a="1"/>
  <c r="J1701" i="2"/>
  <c r="J1701" i="2" a="1"/>
  <c r="I1701" i="2"/>
  <c r="I1701" i="2" a="1"/>
  <c r="L1700" i="2"/>
  <c r="K1700" i="2"/>
  <c r="K1700" i="2" a="1"/>
  <c r="J1700" i="2"/>
  <c r="J1700" i="2" a="1"/>
  <c r="I1700" i="2"/>
  <c r="I1700" i="2" a="1"/>
  <c r="L1699" i="2"/>
  <c r="K1699" i="2"/>
  <c r="K1699" i="2" a="1"/>
  <c r="J1699" i="2"/>
  <c r="J1699" i="2" a="1"/>
  <c r="I1699" i="2"/>
  <c r="I1699" i="2" a="1"/>
  <c r="L1698" i="2"/>
  <c r="K1698" i="2"/>
  <c r="K1698" i="2" a="1"/>
  <c r="J1698" i="2"/>
  <c r="J1698" i="2" a="1"/>
  <c r="I1698" i="2"/>
  <c r="I1698" i="2" a="1"/>
  <c r="L1697" i="2"/>
  <c r="K1697" i="2"/>
  <c r="K1697" i="2" a="1"/>
  <c r="J1697" i="2"/>
  <c r="J1697" i="2" a="1"/>
  <c r="I1697" i="2"/>
  <c r="I1697" i="2" a="1"/>
  <c r="L1696" i="2"/>
  <c r="K1696" i="2"/>
  <c r="K1696" i="2" a="1"/>
  <c r="J1696" i="2"/>
  <c r="J1696" i="2" a="1"/>
  <c r="I1696" i="2"/>
  <c r="I1696" i="2" a="1"/>
  <c r="L1695" i="2"/>
  <c r="K1695" i="2"/>
  <c r="K1695" i="2" a="1"/>
  <c r="J1695" i="2"/>
  <c r="J1695" i="2" a="1"/>
  <c r="I1695" i="2"/>
  <c r="I1695" i="2" a="1"/>
  <c r="L1694" i="2"/>
  <c r="K1694" i="2"/>
  <c r="K1694" i="2" a="1"/>
  <c r="J1694" i="2"/>
  <c r="J1694" i="2" a="1"/>
  <c r="I1694" i="2"/>
  <c r="I1694" i="2" a="1"/>
  <c r="L1693" i="2"/>
  <c r="K1693" i="2"/>
  <c r="K1693" i="2" a="1"/>
  <c r="J1693" i="2"/>
  <c r="J1693" i="2" a="1"/>
  <c r="I1693" i="2"/>
  <c r="I1693" i="2" a="1"/>
  <c r="L1692" i="2"/>
  <c r="K1692" i="2"/>
  <c r="K1692" i="2" a="1"/>
  <c r="J1692" i="2"/>
  <c r="J1692" i="2" a="1"/>
  <c r="I1692" i="2"/>
  <c r="I1692" i="2" a="1"/>
  <c r="L1691" i="2"/>
  <c r="K1691" i="2"/>
  <c r="K1691" i="2" a="1"/>
  <c r="J1691" i="2"/>
  <c r="J1691" i="2" a="1"/>
  <c r="I1691" i="2"/>
  <c r="I1691" i="2" a="1"/>
  <c r="L1690" i="2"/>
  <c r="K1690" i="2"/>
  <c r="K1690" i="2" a="1"/>
  <c r="J1690" i="2"/>
  <c r="J1690" i="2" a="1"/>
  <c r="I1690" i="2"/>
  <c r="I1690" i="2" a="1"/>
  <c r="L1689" i="2"/>
  <c r="K1689" i="2"/>
  <c r="K1689" i="2" a="1"/>
  <c r="J1689" i="2"/>
  <c r="J1689" i="2" a="1"/>
  <c r="I1689" i="2"/>
  <c r="I1689" i="2" a="1"/>
  <c r="L1688" i="2"/>
  <c r="K1688" i="2"/>
  <c r="K1688" i="2" a="1"/>
  <c r="J1688" i="2"/>
  <c r="J1688" i="2" a="1"/>
  <c r="I1688" i="2"/>
  <c r="I1688" i="2" a="1"/>
  <c r="L1687" i="2"/>
  <c r="K1687" i="2"/>
  <c r="K1687" i="2" a="1"/>
  <c r="J1687" i="2"/>
  <c r="J1687" i="2" a="1"/>
  <c r="I1687" i="2"/>
  <c r="I1687" i="2" a="1"/>
  <c r="L1686" i="2"/>
  <c r="K1686" i="2"/>
  <c r="K1686" i="2" a="1"/>
  <c r="J1686" i="2"/>
  <c r="J1686" i="2" a="1"/>
  <c r="I1686" i="2"/>
  <c r="I1686" i="2" a="1"/>
  <c r="L1685" i="2"/>
  <c r="K1685" i="2"/>
  <c r="K1685" i="2" a="1"/>
  <c r="J1685" i="2"/>
  <c r="J1685" i="2" a="1"/>
  <c r="I1685" i="2"/>
  <c r="I1685" i="2" a="1"/>
  <c r="L1684" i="2"/>
  <c r="K1684" i="2"/>
  <c r="K1684" i="2" a="1"/>
  <c r="J1684" i="2"/>
  <c r="J1684" i="2" a="1"/>
  <c r="I1684" i="2"/>
  <c r="I1684" i="2" a="1"/>
  <c r="L1683" i="2"/>
  <c r="K1683" i="2"/>
  <c r="K1683" i="2" a="1"/>
  <c r="J1683" i="2"/>
  <c r="J1683" i="2" a="1"/>
  <c r="I1683" i="2"/>
  <c r="I1683" i="2" a="1"/>
  <c r="L1682" i="2"/>
  <c r="K1682" i="2"/>
  <c r="K1682" i="2" a="1"/>
  <c r="J1682" i="2"/>
  <c r="J1682" i="2" a="1"/>
  <c r="I1682" i="2"/>
  <c r="I1682" i="2" a="1"/>
  <c r="L1681" i="2"/>
  <c r="K1681" i="2"/>
  <c r="K1681" i="2" a="1"/>
  <c r="J1681" i="2"/>
  <c r="J1681" i="2" a="1"/>
  <c r="I1681" i="2"/>
  <c r="I1681" i="2" a="1"/>
  <c r="L1680" i="2"/>
  <c r="K1680" i="2"/>
  <c r="K1680" i="2" a="1"/>
  <c r="J1680" i="2"/>
  <c r="J1680" i="2" a="1"/>
  <c r="I1680" i="2"/>
  <c r="I1680" i="2" a="1"/>
  <c r="L1679" i="2"/>
  <c r="K1679" i="2"/>
  <c r="K1679" i="2" a="1"/>
  <c r="J1679" i="2"/>
  <c r="J1679" i="2" a="1"/>
  <c r="I1679" i="2"/>
  <c r="I1679" i="2" a="1"/>
  <c r="L1678" i="2"/>
  <c r="K1678" i="2"/>
  <c r="K1678" i="2" a="1"/>
  <c r="J1678" i="2"/>
  <c r="J1678" i="2" a="1"/>
  <c r="I1678" i="2"/>
  <c r="I1678" i="2" a="1"/>
  <c r="L1677" i="2"/>
  <c r="K1677" i="2"/>
  <c r="K1677" i="2" a="1"/>
  <c r="J1677" i="2"/>
  <c r="J1677" i="2" a="1"/>
  <c r="I1677" i="2"/>
  <c r="I1677" i="2" a="1"/>
  <c r="L1676" i="2"/>
  <c r="K1676" i="2"/>
  <c r="K1676" i="2" a="1"/>
  <c r="J1676" i="2"/>
  <c r="J1676" i="2" a="1"/>
  <c r="I1676" i="2"/>
  <c r="I1676" i="2" a="1"/>
  <c r="L1675" i="2"/>
  <c r="K1675" i="2"/>
  <c r="K1675" i="2" a="1"/>
  <c r="J1675" i="2"/>
  <c r="J1675" i="2" a="1"/>
  <c r="I1675" i="2"/>
  <c r="I1675" i="2" a="1"/>
  <c r="L1674" i="2"/>
  <c r="K1674" i="2"/>
  <c r="K1674" i="2" a="1"/>
  <c r="J1674" i="2"/>
  <c r="J1674" i="2" a="1"/>
  <c r="I1674" i="2"/>
  <c r="I1674" i="2" a="1"/>
  <c r="L1673" i="2"/>
  <c r="K1673" i="2"/>
  <c r="K1673" i="2" a="1"/>
  <c r="J1673" i="2"/>
  <c r="J1673" i="2" a="1"/>
  <c r="I1673" i="2"/>
  <c r="I1673" i="2" a="1"/>
  <c r="L1672" i="2"/>
  <c r="K1672" i="2"/>
  <c r="K1672" i="2" a="1"/>
  <c r="J1672" i="2"/>
  <c r="J1672" i="2" a="1"/>
  <c r="I1672" i="2"/>
  <c r="I1672" i="2" a="1"/>
  <c r="L1671" i="2"/>
  <c r="K1671" i="2"/>
  <c r="K1671" i="2" a="1"/>
  <c r="J1671" i="2"/>
  <c r="J1671" i="2" a="1"/>
  <c r="I1671" i="2"/>
  <c r="I1671" i="2" a="1"/>
  <c r="L1670" i="2"/>
  <c r="K1670" i="2"/>
  <c r="K1670" i="2" a="1"/>
  <c r="J1670" i="2"/>
  <c r="J1670" i="2" a="1"/>
  <c r="I1670" i="2"/>
  <c r="I1670" i="2" a="1"/>
  <c r="L1669" i="2"/>
  <c r="K1669" i="2"/>
  <c r="K1669" i="2" a="1"/>
  <c r="J1669" i="2"/>
  <c r="J1669" i="2" a="1"/>
  <c r="I1669" i="2"/>
  <c r="I1669" i="2" a="1"/>
  <c r="L1668" i="2"/>
  <c r="K1668" i="2"/>
  <c r="K1668" i="2" a="1"/>
  <c r="J1668" i="2"/>
  <c r="J1668" i="2" a="1"/>
  <c r="I1668" i="2"/>
  <c r="I1668" i="2" a="1"/>
  <c r="L1667" i="2"/>
  <c r="K1667" i="2"/>
  <c r="K1667" i="2" a="1"/>
  <c r="J1667" i="2"/>
  <c r="J1667" i="2" a="1"/>
  <c r="I1667" i="2"/>
  <c r="I1667" i="2" a="1"/>
  <c r="L1666" i="2"/>
  <c r="K1666" i="2"/>
  <c r="K1666" i="2" a="1"/>
  <c r="J1666" i="2"/>
  <c r="J1666" i="2" a="1"/>
  <c r="I1666" i="2"/>
  <c r="I1666" i="2" a="1"/>
  <c r="L1665" i="2"/>
  <c r="K1665" i="2"/>
  <c r="K1665" i="2" a="1"/>
  <c r="J1665" i="2"/>
  <c r="J1665" i="2" a="1"/>
  <c r="I1665" i="2"/>
  <c r="I1665" i="2" a="1"/>
  <c r="L1664" i="2"/>
  <c r="K1664" i="2"/>
  <c r="K1664" i="2" a="1"/>
  <c r="J1664" i="2"/>
  <c r="J1664" i="2" a="1"/>
  <c r="I1664" i="2"/>
  <c r="I1664" i="2" a="1"/>
  <c r="L1663" i="2"/>
  <c r="K1663" i="2"/>
  <c r="K1663" i="2" a="1"/>
  <c r="J1663" i="2"/>
  <c r="J1663" i="2" a="1"/>
  <c r="I1663" i="2"/>
  <c r="I1663" i="2" a="1"/>
  <c r="L1662" i="2"/>
  <c r="K1662" i="2"/>
  <c r="K1662" i="2" a="1"/>
  <c r="J1662" i="2"/>
  <c r="J1662" i="2" a="1"/>
  <c r="I1662" i="2"/>
  <c r="I1662" i="2" a="1"/>
  <c r="L1661" i="2"/>
  <c r="K1661" i="2"/>
  <c r="K1661" i="2" a="1"/>
  <c r="J1661" i="2"/>
  <c r="J1661" i="2" a="1"/>
  <c r="I1661" i="2"/>
  <c r="I1661" i="2" a="1"/>
  <c r="L1660" i="2"/>
  <c r="K1660" i="2"/>
  <c r="K1660" i="2" a="1"/>
  <c r="J1660" i="2"/>
  <c r="J1660" i="2" a="1"/>
  <c r="I1660" i="2"/>
  <c r="I1660" i="2" a="1"/>
  <c r="L1659" i="2"/>
  <c r="K1659" i="2"/>
  <c r="K1659" i="2" a="1"/>
  <c r="J1659" i="2"/>
  <c r="J1659" i="2" a="1"/>
  <c r="I1659" i="2"/>
  <c r="I1659" i="2" a="1"/>
  <c r="L1658" i="2"/>
  <c r="K1658" i="2"/>
  <c r="K1658" i="2" a="1"/>
  <c r="J1658" i="2"/>
  <c r="J1658" i="2" a="1"/>
  <c r="I1658" i="2"/>
  <c r="I1658" i="2" a="1"/>
  <c r="L1657" i="2"/>
  <c r="K1657" i="2"/>
  <c r="K1657" i="2" a="1"/>
  <c r="J1657" i="2"/>
  <c r="J1657" i="2" a="1"/>
  <c r="I1657" i="2"/>
  <c r="I1657" i="2" a="1"/>
  <c r="L1656" i="2"/>
  <c r="K1656" i="2"/>
  <c r="K1656" i="2" a="1"/>
  <c r="J1656" i="2"/>
  <c r="J1656" i="2" a="1"/>
  <c r="I1656" i="2"/>
  <c r="I1656" i="2" a="1"/>
  <c r="L1655" i="2"/>
  <c r="K1655" i="2"/>
  <c r="K1655" i="2" a="1"/>
  <c r="J1655" i="2"/>
  <c r="J1655" i="2" a="1"/>
  <c r="I1655" i="2"/>
  <c r="I1655" i="2" a="1"/>
  <c r="L1654" i="2"/>
  <c r="K1654" i="2"/>
  <c r="K1654" i="2" a="1"/>
  <c r="J1654" i="2"/>
  <c r="J1654" i="2" a="1"/>
  <c r="I1654" i="2"/>
  <c r="I1654" i="2" a="1"/>
  <c r="L1653" i="2"/>
  <c r="K1653" i="2"/>
  <c r="K1653" i="2" a="1"/>
  <c r="J1653" i="2"/>
  <c r="J1653" i="2" a="1"/>
  <c r="I1653" i="2"/>
  <c r="I1653" i="2" a="1"/>
  <c r="L1652" i="2"/>
  <c r="K1652" i="2"/>
  <c r="K1652" i="2" a="1"/>
  <c r="J1652" i="2"/>
  <c r="J1652" i="2" a="1"/>
  <c r="I1652" i="2"/>
  <c r="I1652" i="2" a="1"/>
  <c r="L1651" i="2"/>
  <c r="K1651" i="2"/>
  <c r="K1651" i="2" a="1"/>
  <c r="J1651" i="2"/>
  <c r="J1651" i="2" a="1"/>
  <c r="I1651" i="2"/>
  <c r="I1651" i="2" a="1"/>
  <c r="L1650" i="2"/>
  <c r="K1650" i="2"/>
  <c r="K1650" i="2" a="1"/>
  <c r="J1650" i="2"/>
  <c r="J1650" i="2" a="1"/>
  <c r="I1650" i="2"/>
  <c r="I1650" i="2" a="1"/>
  <c r="L1649" i="2"/>
  <c r="K1649" i="2"/>
  <c r="K1649" i="2" a="1"/>
  <c r="J1649" i="2"/>
  <c r="J1649" i="2" a="1"/>
  <c r="I1649" i="2"/>
  <c r="I1649" i="2" a="1"/>
  <c r="L1648" i="2"/>
  <c r="K1648" i="2"/>
  <c r="K1648" i="2" a="1"/>
  <c r="J1648" i="2"/>
  <c r="J1648" i="2" a="1"/>
  <c r="I1648" i="2"/>
  <c r="I1648" i="2" a="1"/>
  <c r="L1647" i="2"/>
  <c r="K1647" i="2"/>
  <c r="K1647" i="2" a="1"/>
  <c r="J1647" i="2"/>
  <c r="J1647" i="2" a="1"/>
  <c r="I1647" i="2"/>
  <c r="I1647" i="2" a="1"/>
  <c r="L1646" i="2"/>
  <c r="K1646" i="2"/>
  <c r="K1646" i="2" a="1"/>
  <c r="J1646" i="2"/>
  <c r="J1646" i="2" a="1"/>
  <c r="I1646" i="2"/>
  <c r="I1646" i="2" a="1"/>
  <c r="L1645" i="2"/>
  <c r="K1645" i="2"/>
  <c r="K1645" i="2" a="1"/>
  <c r="J1645" i="2"/>
  <c r="J1645" i="2" a="1"/>
  <c r="I1645" i="2"/>
  <c r="I1645" i="2" a="1"/>
  <c r="L1644" i="2"/>
  <c r="K1644" i="2"/>
  <c r="K1644" i="2" a="1"/>
  <c r="J1644" i="2"/>
  <c r="J1644" i="2" a="1"/>
  <c r="I1644" i="2"/>
  <c r="I1644" i="2" a="1"/>
  <c r="L1643" i="2"/>
  <c r="K1643" i="2"/>
  <c r="K1643" i="2" a="1"/>
  <c r="J1643" i="2"/>
  <c r="J1643" i="2" a="1"/>
  <c r="I1643" i="2"/>
  <c r="I1643" i="2" a="1"/>
  <c r="L1642" i="2"/>
  <c r="K1642" i="2"/>
  <c r="K1642" i="2" a="1"/>
  <c r="J1642" i="2"/>
  <c r="J1642" i="2" a="1"/>
  <c r="I1642" i="2"/>
  <c r="I1642" i="2" a="1"/>
  <c r="L1641" i="2"/>
  <c r="K1641" i="2"/>
  <c r="K1641" i="2" a="1"/>
  <c r="J1641" i="2"/>
  <c r="J1641" i="2" a="1"/>
  <c r="I1641" i="2"/>
  <c r="I1641" i="2" a="1"/>
  <c r="L1640" i="2"/>
  <c r="K1640" i="2"/>
  <c r="K1640" i="2" a="1"/>
  <c r="J1640" i="2"/>
  <c r="J1640" i="2" a="1"/>
  <c r="I1640" i="2"/>
  <c r="I1640" i="2" a="1"/>
  <c r="L1639" i="2"/>
  <c r="K1639" i="2"/>
  <c r="K1639" i="2" a="1"/>
  <c r="J1639" i="2"/>
  <c r="J1639" i="2" a="1"/>
  <c r="I1639" i="2"/>
  <c r="I1639" i="2" a="1"/>
  <c r="L1638" i="2"/>
  <c r="K1638" i="2"/>
  <c r="K1638" i="2" a="1"/>
  <c r="J1638" i="2"/>
  <c r="J1638" i="2" a="1"/>
  <c r="I1638" i="2"/>
  <c r="I1638" i="2" a="1"/>
  <c r="L1637" i="2"/>
  <c r="K1637" i="2"/>
  <c r="K1637" i="2" a="1"/>
  <c r="J1637" i="2"/>
  <c r="J1637" i="2" a="1"/>
  <c r="I1637" i="2"/>
  <c r="I1637" i="2" a="1"/>
  <c r="L1636" i="2"/>
  <c r="K1636" i="2"/>
  <c r="K1636" i="2" a="1"/>
  <c r="J1636" i="2"/>
  <c r="J1636" i="2" a="1"/>
  <c r="I1636" i="2"/>
  <c r="I1636" i="2" a="1"/>
  <c r="L1635" i="2"/>
  <c r="K1635" i="2"/>
  <c r="K1635" i="2" a="1"/>
  <c r="J1635" i="2"/>
  <c r="J1635" i="2" a="1"/>
  <c r="I1635" i="2"/>
  <c r="I1635" i="2" a="1"/>
  <c r="L1634" i="2"/>
  <c r="K1634" i="2"/>
  <c r="K1634" i="2" a="1"/>
  <c r="J1634" i="2"/>
  <c r="J1634" i="2" a="1"/>
  <c r="I1634" i="2"/>
  <c r="I1634" i="2" a="1"/>
  <c r="L1633" i="2"/>
  <c r="K1633" i="2"/>
  <c r="K1633" i="2" a="1"/>
  <c r="J1633" i="2"/>
  <c r="J1633" i="2" a="1"/>
  <c r="I1633" i="2"/>
  <c r="I1633" i="2" a="1"/>
  <c r="L1632" i="2"/>
  <c r="K1632" i="2"/>
  <c r="K1632" i="2" a="1"/>
  <c r="J1632" i="2"/>
  <c r="J1632" i="2" a="1"/>
  <c r="I1632" i="2"/>
  <c r="I1632" i="2" a="1"/>
  <c r="L1631" i="2"/>
  <c r="K1631" i="2"/>
  <c r="K1631" i="2" a="1"/>
  <c r="J1631" i="2"/>
  <c r="J1631" i="2" a="1"/>
  <c r="I1631" i="2"/>
  <c r="I1631" i="2" a="1"/>
  <c r="L1630" i="2"/>
  <c r="K1630" i="2"/>
  <c r="K1630" i="2" a="1"/>
  <c r="J1630" i="2"/>
  <c r="J1630" i="2" a="1"/>
  <c r="I1630" i="2"/>
  <c r="I1630" i="2" a="1"/>
  <c r="L1629" i="2"/>
  <c r="K1629" i="2"/>
  <c r="K1629" i="2" a="1"/>
  <c r="J1629" i="2"/>
  <c r="J1629" i="2" a="1"/>
  <c r="I1629" i="2"/>
  <c r="I1629" i="2" a="1"/>
  <c r="L1628" i="2"/>
  <c r="K1628" i="2"/>
  <c r="K1628" i="2" a="1"/>
  <c r="J1628" i="2"/>
  <c r="J1628" i="2" a="1"/>
  <c r="I1628" i="2"/>
  <c r="I1628" i="2" a="1"/>
  <c r="L1627" i="2"/>
  <c r="K1627" i="2"/>
  <c r="K1627" i="2" a="1"/>
  <c r="J1627" i="2"/>
  <c r="J1627" i="2" a="1"/>
  <c r="I1627" i="2"/>
  <c r="I1627" i="2" a="1"/>
  <c r="L1626" i="2"/>
  <c r="K1626" i="2"/>
  <c r="K1626" i="2" a="1"/>
  <c r="J1626" i="2"/>
  <c r="J1626" i="2" a="1"/>
  <c r="I1626" i="2"/>
  <c r="I1626" i="2" a="1"/>
  <c r="L1625" i="2"/>
  <c r="K1625" i="2"/>
  <c r="K1625" i="2" a="1"/>
  <c r="J1625" i="2"/>
  <c r="J1625" i="2" a="1"/>
  <c r="I1625" i="2"/>
  <c r="I1625" i="2" a="1"/>
  <c r="L1624" i="2"/>
  <c r="K1624" i="2"/>
  <c r="K1624" i="2" a="1"/>
  <c r="J1624" i="2"/>
  <c r="J1624" i="2" a="1"/>
  <c r="I1624" i="2"/>
  <c r="I1624" i="2" a="1"/>
  <c r="L1623" i="2"/>
  <c r="K1623" i="2"/>
  <c r="K1623" i="2" a="1"/>
  <c r="J1623" i="2"/>
  <c r="J1623" i="2" a="1"/>
  <c r="I1623" i="2"/>
  <c r="I1623" i="2" a="1"/>
  <c r="L1622" i="2"/>
  <c r="K1622" i="2"/>
  <c r="K1622" i="2" a="1"/>
  <c r="J1622" i="2"/>
  <c r="J1622" i="2" a="1"/>
  <c r="I1622" i="2"/>
  <c r="I1622" i="2" a="1"/>
  <c r="L1621" i="2"/>
  <c r="K1621" i="2"/>
  <c r="K1621" i="2" a="1"/>
  <c r="J1621" i="2"/>
  <c r="J1621" i="2" a="1"/>
  <c r="I1621" i="2"/>
  <c r="I1621" i="2" a="1"/>
  <c r="L1620" i="2"/>
  <c r="K1620" i="2"/>
  <c r="K1620" i="2" a="1"/>
  <c r="J1620" i="2"/>
  <c r="J1620" i="2" a="1"/>
  <c r="I1620" i="2"/>
  <c r="I1620" i="2" a="1"/>
  <c r="L1619" i="2"/>
  <c r="K1619" i="2"/>
  <c r="K1619" i="2" a="1"/>
  <c r="J1619" i="2"/>
  <c r="J1619" i="2" a="1"/>
  <c r="I1619" i="2"/>
  <c r="I1619" i="2" a="1"/>
  <c r="L1618" i="2"/>
  <c r="K1618" i="2"/>
  <c r="K1618" i="2" a="1"/>
  <c r="J1618" i="2"/>
  <c r="J1618" i="2" a="1"/>
  <c r="I1618" i="2"/>
  <c r="I1618" i="2" a="1"/>
  <c r="L1617" i="2"/>
  <c r="K1617" i="2"/>
  <c r="K1617" i="2" a="1"/>
  <c r="J1617" i="2"/>
  <c r="J1617" i="2" a="1"/>
  <c r="I1617" i="2"/>
  <c r="I1617" i="2" a="1"/>
  <c r="L1616" i="2"/>
  <c r="K1616" i="2"/>
  <c r="K1616" i="2" a="1"/>
  <c r="J1616" i="2"/>
  <c r="J1616" i="2" a="1"/>
  <c r="I1616" i="2"/>
  <c r="I1616" i="2" a="1"/>
  <c r="L1615" i="2"/>
  <c r="K1615" i="2"/>
  <c r="K1615" i="2" a="1"/>
  <c r="J1615" i="2"/>
  <c r="J1615" i="2" a="1"/>
  <c r="I1615" i="2"/>
  <c r="I1615" i="2" a="1"/>
  <c r="L1614" i="2"/>
  <c r="K1614" i="2"/>
  <c r="K1614" i="2" a="1"/>
  <c r="J1614" i="2"/>
  <c r="J1614" i="2" a="1"/>
  <c r="I1614" i="2"/>
  <c r="I1614" i="2" a="1"/>
  <c r="L1613" i="2"/>
  <c r="K1613" i="2"/>
  <c r="K1613" i="2" a="1"/>
  <c r="J1613" i="2"/>
  <c r="J1613" i="2" a="1"/>
  <c r="I1613" i="2"/>
  <c r="I1613" i="2" a="1"/>
  <c r="L1612" i="2"/>
  <c r="K1612" i="2"/>
  <c r="K1612" i="2" a="1"/>
  <c r="J1612" i="2"/>
  <c r="J1612" i="2" a="1"/>
  <c r="I1612" i="2"/>
  <c r="I1612" i="2" a="1"/>
  <c r="L1611" i="2"/>
  <c r="K1611" i="2"/>
  <c r="K1611" i="2" a="1"/>
  <c r="J1611" i="2"/>
  <c r="J1611" i="2" a="1"/>
  <c r="I1611" i="2"/>
  <c r="I1611" i="2" a="1"/>
  <c r="L1610" i="2"/>
  <c r="K1610" i="2"/>
  <c r="K1610" i="2" a="1"/>
  <c r="J1610" i="2"/>
  <c r="J1610" i="2" a="1"/>
  <c r="I1610" i="2"/>
  <c r="I1610" i="2" a="1"/>
  <c r="L1609" i="2"/>
  <c r="K1609" i="2"/>
  <c r="K1609" i="2" a="1"/>
  <c r="J1609" i="2"/>
  <c r="J1609" i="2" a="1"/>
  <c r="I1609" i="2"/>
  <c r="I1609" i="2" a="1"/>
  <c r="L1608" i="2"/>
  <c r="K1608" i="2"/>
  <c r="K1608" i="2" a="1"/>
  <c r="J1608" i="2"/>
  <c r="J1608" i="2" a="1"/>
  <c r="I1608" i="2"/>
  <c r="I1608" i="2" a="1"/>
  <c r="L1607" i="2"/>
  <c r="K1607" i="2"/>
  <c r="K1607" i="2" a="1"/>
  <c r="J1607" i="2"/>
  <c r="J1607" i="2" a="1"/>
  <c r="I1607" i="2"/>
  <c r="I1607" i="2" a="1"/>
  <c r="L1606" i="2"/>
  <c r="K1606" i="2"/>
  <c r="K1606" i="2" a="1"/>
  <c r="J1606" i="2"/>
  <c r="J1606" i="2" a="1"/>
  <c r="I1606" i="2"/>
  <c r="I1606" i="2" a="1"/>
  <c r="L1605" i="2"/>
  <c r="K1605" i="2"/>
  <c r="K1605" i="2" a="1"/>
  <c r="J1605" i="2"/>
  <c r="J1605" i="2" a="1"/>
  <c r="I1605" i="2"/>
  <c r="I1605" i="2" a="1"/>
  <c r="L1604" i="2"/>
  <c r="K1604" i="2"/>
  <c r="K1604" i="2" a="1"/>
  <c r="J1604" i="2"/>
  <c r="J1604" i="2" a="1"/>
  <c r="I1604" i="2"/>
  <c r="I1604" i="2" a="1"/>
  <c r="L1603" i="2"/>
  <c r="K1603" i="2"/>
  <c r="K1603" i="2" a="1"/>
  <c r="J1603" i="2"/>
  <c r="J1603" i="2" a="1"/>
  <c r="I1603" i="2"/>
  <c r="I1603" i="2" a="1"/>
  <c r="L1602" i="2"/>
  <c r="K1602" i="2"/>
  <c r="K1602" i="2" a="1"/>
  <c r="J1602" i="2"/>
  <c r="J1602" i="2" a="1"/>
  <c r="I1602" i="2"/>
  <c r="I1602" i="2" a="1"/>
  <c r="L1601" i="2"/>
  <c r="K1601" i="2"/>
  <c r="K1601" i="2" a="1"/>
  <c r="J1601" i="2"/>
  <c r="J1601" i="2" a="1"/>
  <c r="I1601" i="2"/>
  <c r="I1601" i="2" a="1"/>
  <c r="L1600" i="2"/>
  <c r="K1600" i="2"/>
  <c r="K1600" i="2" a="1"/>
  <c r="J1600" i="2"/>
  <c r="J1600" i="2" a="1"/>
  <c r="I1600" i="2"/>
  <c r="I1600" i="2" a="1"/>
  <c r="L1599" i="2"/>
  <c r="K1599" i="2"/>
  <c r="K1599" i="2" a="1"/>
  <c r="J1599" i="2"/>
  <c r="J1599" i="2" a="1"/>
  <c r="I1599" i="2"/>
  <c r="I1599" i="2" a="1"/>
  <c r="L1598" i="2"/>
  <c r="K1598" i="2"/>
  <c r="K1598" i="2" a="1"/>
  <c r="J1598" i="2"/>
  <c r="J1598" i="2" a="1"/>
  <c r="I1598" i="2"/>
  <c r="I1598" i="2" a="1"/>
  <c r="L1597" i="2"/>
  <c r="K1597" i="2"/>
  <c r="K1597" i="2" a="1"/>
  <c r="J1597" i="2"/>
  <c r="J1597" i="2" a="1"/>
  <c r="I1597" i="2"/>
  <c r="I1597" i="2" a="1"/>
  <c r="L1596" i="2"/>
  <c r="K1596" i="2"/>
  <c r="K1596" i="2" a="1"/>
  <c r="J1596" i="2"/>
  <c r="J1596" i="2" a="1"/>
  <c r="I1596" i="2"/>
  <c r="I1596" i="2" a="1"/>
  <c r="L1595" i="2"/>
  <c r="K1595" i="2"/>
  <c r="K1595" i="2" a="1"/>
  <c r="J1595" i="2"/>
  <c r="J1595" i="2" a="1"/>
  <c r="I1595" i="2"/>
  <c r="I1595" i="2" a="1"/>
  <c r="L1594" i="2"/>
  <c r="K1594" i="2"/>
  <c r="K1594" i="2" a="1"/>
  <c r="J1594" i="2"/>
  <c r="J1594" i="2" a="1"/>
  <c r="I1594" i="2"/>
  <c r="I1594" i="2" a="1"/>
  <c r="L1593" i="2"/>
  <c r="K1593" i="2"/>
  <c r="K1593" i="2" a="1"/>
  <c r="J1593" i="2"/>
  <c r="J1593" i="2" a="1"/>
  <c r="I1593" i="2"/>
  <c r="I1593" i="2" a="1"/>
  <c r="L1592" i="2"/>
  <c r="K1592" i="2"/>
  <c r="K1592" i="2" a="1"/>
  <c r="J1592" i="2"/>
  <c r="J1592" i="2" a="1"/>
  <c r="I1592" i="2"/>
  <c r="I1592" i="2" a="1"/>
  <c r="L1591" i="2"/>
  <c r="K1591" i="2"/>
  <c r="K1591" i="2" a="1"/>
  <c r="J1591" i="2"/>
  <c r="J1591" i="2" a="1"/>
  <c r="I1591" i="2"/>
  <c r="I1591" i="2" a="1"/>
  <c r="L1590" i="2"/>
  <c r="K1590" i="2"/>
  <c r="K1590" i="2" a="1"/>
  <c r="J1590" i="2"/>
  <c r="J1590" i="2" a="1"/>
  <c r="I1590" i="2"/>
  <c r="I1590" i="2" a="1"/>
  <c r="L1589" i="2"/>
  <c r="K1589" i="2"/>
  <c r="K1589" i="2" a="1"/>
  <c r="J1589" i="2"/>
  <c r="J1589" i="2" a="1"/>
  <c r="I1589" i="2"/>
  <c r="I1589" i="2" a="1"/>
  <c r="L1588" i="2"/>
  <c r="K1588" i="2"/>
  <c r="K1588" i="2" a="1"/>
  <c r="J1588" i="2"/>
  <c r="J1588" i="2" a="1"/>
  <c r="I1588" i="2"/>
  <c r="I1588" i="2" a="1"/>
  <c r="L1587" i="2"/>
  <c r="K1587" i="2"/>
  <c r="K1587" i="2" a="1"/>
  <c r="J1587" i="2"/>
  <c r="J1587" i="2" a="1"/>
  <c r="I1587" i="2"/>
  <c r="I1587" i="2" a="1"/>
  <c r="L1586" i="2"/>
  <c r="K1586" i="2"/>
  <c r="K1586" i="2" a="1"/>
  <c r="J1586" i="2"/>
  <c r="J1586" i="2" a="1"/>
  <c r="I1586" i="2"/>
  <c r="I1586" i="2" a="1"/>
  <c r="L1585" i="2"/>
  <c r="K1585" i="2"/>
  <c r="K1585" i="2" a="1"/>
  <c r="J1585" i="2"/>
  <c r="J1585" i="2" a="1"/>
  <c r="I1585" i="2"/>
  <c r="I1585" i="2" a="1"/>
  <c r="L1584" i="2"/>
  <c r="K1584" i="2"/>
  <c r="K1584" i="2" a="1"/>
  <c r="J1584" i="2"/>
  <c r="J1584" i="2" a="1"/>
  <c r="I1584" i="2"/>
  <c r="I1584" i="2" a="1"/>
  <c r="L1583" i="2"/>
  <c r="K1583" i="2"/>
  <c r="K1583" i="2" a="1"/>
  <c r="J1583" i="2"/>
  <c r="J1583" i="2" a="1"/>
  <c r="I1583" i="2"/>
  <c r="I1583" i="2" a="1"/>
  <c r="L1582" i="2"/>
  <c r="K1582" i="2"/>
  <c r="K1582" i="2" a="1"/>
  <c r="J1582" i="2"/>
  <c r="J1582" i="2" a="1"/>
  <c r="I1582" i="2"/>
  <c r="I1582" i="2" a="1"/>
  <c r="L1581" i="2"/>
  <c r="K1581" i="2"/>
  <c r="K1581" i="2" a="1"/>
  <c r="J1581" i="2"/>
  <c r="J1581" i="2" a="1"/>
  <c r="I1581" i="2"/>
  <c r="I1581" i="2" a="1"/>
  <c r="L1580" i="2"/>
  <c r="K1580" i="2"/>
  <c r="K1580" i="2" a="1"/>
  <c r="J1580" i="2"/>
  <c r="J1580" i="2" a="1"/>
  <c r="I1580" i="2"/>
  <c r="I1580" i="2" a="1"/>
  <c r="L1579" i="2"/>
  <c r="K1579" i="2"/>
  <c r="K1579" i="2" a="1"/>
  <c r="J1579" i="2"/>
  <c r="J1579" i="2" a="1"/>
  <c r="I1579" i="2"/>
  <c r="I1579" i="2" a="1"/>
  <c r="L1578" i="2"/>
  <c r="K1578" i="2"/>
  <c r="K1578" i="2" a="1"/>
  <c r="J1578" i="2"/>
  <c r="J1578" i="2" a="1"/>
  <c r="I1578" i="2"/>
  <c r="I1578" i="2" a="1"/>
  <c r="L1577" i="2"/>
  <c r="K1577" i="2"/>
  <c r="K1577" i="2" a="1"/>
  <c r="J1577" i="2"/>
  <c r="J1577" i="2" a="1"/>
  <c r="I1577" i="2"/>
  <c r="I1577" i="2" a="1"/>
  <c r="L1576" i="2"/>
  <c r="K1576" i="2"/>
  <c r="K1576" i="2" a="1"/>
  <c r="J1576" i="2"/>
  <c r="J1576" i="2" a="1"/>
  <c r="I1576" i="2"/>
  <c r="I1576" i="2" a="1"/>
  <c r="L1575" i="2"/>
  <c r="K1575" i="2"/>
  <c r="K1575" i="2" a="1"/>
  <c r="J1575" i="2"/>
  <c r="J1575" i="2" a="1"/>
  <c r="I1575" i="2"/>
  <c r="I1575" i="2" a="1"/>
  <c r="L1574" i="2"/>
  <c r="K1574" i="2"/>
  <c r="K1574" i="2" a="1"/>
  <c r="J1574" i="2"/>
  <c r="J1574" i="2" a="1"/>
  <c r="I1574" i="2"/>
  <c r="I1574" i="2" a="1"/>
  <c r="L1573" i="2"/>
  <c r="K1573" i="2"/>
  <c r="K1573" i="2" a="1"/>
  <c r="J1573" i="2"/>
  <c r="J1573" i="2" a="1"/>
  <c r="I1573" i="2"/>
  <c r="I1573" i="2" a="1"/>
  <c r="L1572" i="2"/>
  <c r="K1572" i="2"/>
  <c r="K1572" i="2" a="1"/>
  <c r="J1572" i="2"/>
  <c r="J1572" i="2" a="1"/>
  <c r="I1572" i="2"/>
  <c r="I1572" i="2" a="1"/>
  <c r="L1571" i="2"/>
  <c r="K1571" i="2"/>
  <c r="K1571" i="2" a="1"/>
  <c r="J1571" i="2"/>
  <c r="J1571" i="2" a="1"/>
  <c r="I1571" i="2"/>
  <c r="I1571" i="2" a="1"/>
  <c r="L1570" i="2"/>
  <c r="K1570" i="2"/>
  <c r="K1570" i="2" a="1"/>
  <c r="J1570" i="2"/>
  <c r="J1570" i="2" a="1"/>
  <c r="I1570" i="2"/>
  <c r="I1570" i="2" a="1"/>
  <c r="L1569" i="2"/>
  <c r="K1569" i="2"/>
  <c r="K1569" i="2" a="1"/>
  <c r="J1569" i="2"/>
  <c r="J1569" i="2" a="1"/>
  <c r="I1569" i="2"/>
  <c r="I1569" i="2" a="1"/>
  <c r="L1568" i="2"/>
  <c r="K1568" i="2"/>
  <c r="K1568" i="2" a="1"/>
  <c r="J1568" i="2"/>
  <c r="J1568" i="2" a="1"/>
  <c r="I1568" i="2"/>
  <c r="I1568" i="2" a="1"/>
  <c r="L1567" i="2"/>
  <c r="K1567" i="2"/>
  <c r="K1567" i="2" a="1"/>
  <c r="J1567" i="2"/>
  <c r="J1567" i="2" a="1"/>
  <c r="I1567" i="2"/>
  <c r="I1567" i="2" a="1"/>
  <c r="L1566" i="2"/>
  <c r="K1566" i="2"/>
  <c r="K1566" i="2" a="1"/>
  <c r="J1566" i="2"/>
  <c r="J1566" i="2" a="1"/>
  <c r="I1566" i="2"/>
  <c r="I1566" i="2" a="1"/>
  <c r="L1565" i="2"/>
  <c r="K1565" i="2"/>
  <c r="K1565" i="2" a="1"/>
  <c r="J1565" i="2"/>
  <c r="J1565" i="2" a="1"/>
  <c r="I1565" i="2"/>
  <c r="I1565" i="2" a="1"/>
  <c r="L1564" i="2"/>
  <c r="K1564" i="2"/>
  <c r="K1564" i="2" a="1"/>
  <c r="J1564" i="2"/>
  <c r="J1564" i="2" a="1"/>
  <c r="I1564" i="2"/>
  <c r="I1564" i="2" a="1"/>
  <c r="L1563" i="2"/>
  <c r="K1563" i="2"/>
  <c r="K1563" i="2" a="1"/>
  <c r="J1563" i="2"/>
  <c r="J1563" i="2" a="1"/>
  <c r="I1563" i="2"/>
  <c r="I1563" i="2" a="1"/>
  <c r="L1562" i="2"/>
  <c r="K1562" i="2"/>
  <c r="K1562" i="2" a="1"/>
  <c r="J1562" i="2"/>
  <c r="J1562" i="2" a="1"/>
  <c r="I1562" i="2"/>
  <c r="I1562" i="2" a="1"/>
  <c r="L1561" i="2"/>
  <c r="K1561" i="2"/>
  <c r="K1561" i="2" a="1"/>
  <c r="J1561" i="2"/>
  <c r="J1561" i="2" a="1"/>
  <c r="I1561" i="2"/>
  <c r="I1561" i="2" a="1"/>
  <c r="L1560" i="2"/>
  <c r="K1560" i="2"/>
  <c r="K1560" i="2" a="1"/>
  <c r="J1560" i="2"/>
  <c r="J1560" i="2" a="1"/>
  <c r="I1560" i="2"/>
  <c r="I1560" i="2" a="1"/>
  <c r="L1559" i="2"/>
  <c r="K1559" i="2"/>
  <c r="K1559" i="2" a="1"/>
  <c r="J1559" i="2"/>
  <c r="J1559" i="2" a="1"/>
  <c r="I1559" i="2"/>
  <c r="I1559" i="2" a="1"/>
  <c r="L1558" i="2"/>
  <c r="K1558" i="2"/>
  <c r="K1558" i="2" a="1"/>
  <c r="J1558" i="2"/>
  <c r="J1558" i="2" a="1"/>
  <c r="I1558" i="2"/>
  <c r="I1558" i="2" a="1"/>
  <c r="L1557" i="2"/>
  <c r="K1557" i="2"/>
  <c r="K1557" i="2" a="1"/>
  <c r="J1557" i="2"/>
  <c r="J1557" i="2" a="1"/>
  <c r="I1557" i="2"/>
  <c r="I1557" i="2" a="1"/>
  <c r="L1556" i="2"/>
  <c r="K1556" i="2"/>
  <c r="K1556" i="2" a="1"/>
  <c r="J1556" i="2"/>
  <c r="J1556" i="2" a="1"/>
  <c r="I1556" i="2"/>
  <c r="I1556" i="2" a="1"/>
  <c r="L1555" i="2"/>
  <c r="K1555" i="2"/>
  <c r="K1555" i="2" a="1"/>
  <c r="J1555" i="2"/>
  <c r="J1555" i="2" a="1"/>
  <c r="I1555" i="2"/>
  <c r="I1555" i="2" a="1"/>
  <c r="L1554" i="2"/>
  <c r="K1554" i="2"/>
  <c r="K1554" i="2" a="1"/>
  <c r="J1554" i="2"/>
  <c r="J1554" i="2" a="1"/>
  <c r="I1554" i="2"/>
  <c r="I1554" i="2" a="1"/>
  <c r="L1553" i="2"/>
  <c r="K1553" i="2"/>
  <c r="K1553" i="2" a="1"/>
  <c r="J1553" i="2"/>
  <c r="J1553" i="2" a="1"/>
  <c r="I1553" i="2"/>
  <c r="I1553" i="2" a="1"/>
  <c r="L1552" i="2"/>
  <c r="K1552" i="2"/>
  <c r="K1552" i="2" a="1"/>
  <c r="J1552" i="2"/>
  <c r="J1552" i="2" a="1"/>
  <c r="I1552" i="2"/>
  <c r="I1552" i="2" a="1"/>
  <c r="L1551" i="2"/>
  <c r="K1551" i="2"/>
  <c r="K1551" i="2" a="1"/>
  <c r="J1551" i="2"/>
  <c r="J1551" i="2" a="1"/>
  <c r="I1551" i="2"/>
  <c r="I1551" i="2" a="1"/>
  <c r="L1550" i="2"/>
  <c r="K1550" i="2"/>
  <c r="K1550" i="2" a="1"/>
  <c r="J1550" i="2"/>
  <c r="J1550" i="2" a="1"/>
  <c r="I1550" i="2"/>
  <c r="I1550" i="2" a="1"/>
  <c r="L1549" i="2"/>
  <c r="K1549" i="2"/>
  <c r="K1549" i="2" a="1"/>
  <c r="J1549" i="2"/>
  <c r="J1549" i="2" a="1"/>
  <c r="I1549" i="2"/>
  <c r="I1549" i="2" a="1"/>
  <c r="L1548" i="2"/>
  <c r="K1548" i="2"/>
  <c r="K1548" i="2" a="1"/>
  <c r="J1548" i="2"/>
  <c r="J1548" i="2" a="1"/>
  <c r="I1548" i="2"/>
  <c r="I1548" i="2" a="1"/>
  <c r="L1547" i="2"/>
  <c r="K1547" i="2"/>
  <c r="K1547" i="2" a="1"/>
  <c r="J1547" i="2"/>
  <c r="J1547" i="2" a="1"/>
  <c r="I1547" i="2"/>
  <c r="I1547" i="2" a="1"/>
  <c r="L1546" i="2"/>
  <c r="K1546" i="2"/>
  <c r="K1546" i="2" a="1"/>
  <c r="J1546" i="2"/>
  <c r="J1546" i="2" a="1"/>
  <c r="I1546" i="2"/>
  <c r="I1546" i="2" a="1"/>
  <c r="L1545" i="2"/>
  <c r="K1545" i="2"/>
  <c r="K1545" i="2" a="1"/>
  <c r="J1545" i="2"/>
  <c r="J1545" i="2" a="1"/>
  <c r="I1545" i="2"/>
  <c r="I1545" i="2" a="1"/>
  <c r="L1544" i="2"/>
  <c r="K1544" i="2"/>
  <c r="K1544" i="2" a="1"/>
  <c r="J1544" i="2"/>
  <c r="J1544" i="2" a="1"/>
  <c r="I1544" i="2"/>
  <c r="I1544" i="2" a="1"/>
  <c r="L1543" i="2"/>
  <c r="K1543" i="2"/>
  <c r="K1543" i="2" a="1"/>
  <c r="J1543" i="2"/>
  <c r="J1543" i="2" a="1"/>
  <c r="I1543" i="2"/>
  <c r="I1543" i="2" a="1"/>
  <c r="L1542" i="2"/>
  <c r="K1542" i="2"/>
  <c r="K1542" i="2" a="1"/>
  <c r="J1542" i="2"/>
  <c r="J1542" i="2" a="1"/>
  <c r="I1542" i="2"/>
  <c r="I1542" i="2" a="1"/>
  <c r="L1541" i="2"/>
  <c r="K1541" i="2"/>
  <c r="K1541" i="2" a="1"/>
  <c r="J1541" i="2"/>
  <c r="J1541" i="2" a="1"/>
  <c r="I1541" i="2"/>
  <c r="I1541" i="2" a="1"/>
  <c r="L1540" i="2"/>
  <c r="K1540" i="2"/>
  <c r="K1540" i="2" a="1"/>
  <c r="J1540" i="2"/>
  <c r="J1540" i="2" a="1"/>
  <c r="I1540" i="2"/>
  <c r="I1540" i="2" a="1"/>
  <c r="L1539" i="2"/>
  <c r="K1539" i="2"/>
  <c r="K1539" i="2" a="1"/>
  <c r="J1539" i="2"/>
  <c r="J1539" i="2" a="1"/>
  <c r="I1539" i="2"/>
  <c r="I1539" i="2" a="1"/>
  <c r="L1538" i="2"/>
  <c r="K1538" i="2"/>
  <c r="K1538" i="2" a="1"/>
  <c r="J1538" i="2"/>
  <c r="J1538" i="2" a="1"/>
  <c r="I1538" i="2"/>
  <c r="I1538" i="2" a="1"/>
  <c r="L1537" i="2"/>
  <c r="K1537" i="2"/>
  <c r="K1537" i="2" a="1"/>
  <c r="J1537" i="2"/>
  <c r="J1537" i="2" a="1"/>
  <c r="I1537" i="2"/>
  <c r="I1537" i="2" a="1"/>
  <c r="L1536" i="2"/>
  <c r="K1536" i="2"/>
  <c r="K1536" i="2" a="1"/>
  <c r="J1536" i="2"/>
  <c r="J1536" i="2" a="1"/>
  <c r="I1536" i="2"/>
  <c r="I1536" i="2" a="1"/>
  <c r="L1535" i="2"/>
  <c r="K1535" i="2"/>
  <c r="K1535" i="2" a="1"/>
  <c r="J1535" i="2"/>
  <c r="J1535" i="2" a="1"/>
  <c r="I1535" i="2"/>
  <c r="I1535" i="2" a="1"/>
  <c r="L1534" i="2"/>
  <c r="K1534" i="2"/>
  <c r="K1534" i="2" a="1"/>
  <c r="J1534" i="2"/>
  <c r="J1534" i="2" a="1"/>
  <c r="I1534" i="2"/>
  <c r="I1534" i="2" a="1"/>
  <c r="L1533" i="2"/>
  <c r="K1533" i="2"/>
  <c r="K1533" i="2" a="1"/>
  <c r="J1533" i="2"/>
  <c r="J1533" i="2" a="1"/>
  <c r="I1533" i="2"/>
  <c r="I1533" i="2" a="1"/>
  <c r="L1532" i="2"/>
  <c r="K1532" i="2"/>
  <c r="K1532" i="2" a="1"/>
  <c r="J1532" i="2"/>
  <c r="J1532" i="2" a="1"/>
  <c r="I1532" i="2"/>
  <c r="I1532" i="2" a="1"/>
  <c r="L1531" i="2"/>
  <c r="K1531" i="2"/>
  <c r="K1531" i="2" a="1"/>
  <c r="J1531" i="2"/>
  <c r="J1531" i="2" a="1"/>
  <c r="I1531" i="2"/>
  <c r="I1531" i="2" a="1"/>
  <c r="L1530" i="2"/>
  <c r="K1530" i="2"/>
  <c r="K1530" i="2" a="1"/>
  <c r="J1530" i="2"/>
  <c r="J1530" i="2" a="1"/>
  <c r="I1530" i="2"/>
  <c r="I1530" i="2" a="1"/>
  <c r="L1529" i="2"/>
  <c r="K1529" i="2"/>
  <c r="K1529" i="2" a="1"/>
  <c r="J1529" i="2"/>
  <c r="J1529" i="2" a="1"/>
  <c r="I1529" i="2"/>
  <c r="I1529" i="2" a="1"/>
  <c r="L1528" i="2"/>
  <c r="K1528" i="2"/>
  <c r="K1528" i="2" a="1"/>
  <c r="J1528" i="2"/>
  <c r="J1528" i="2" a="1"/>
  <c r="I1528" i="2"/>
  <c r="I1528" i="2" a="1"/>
  <c r="L1527" i="2"/>
  <c r="K1527" i="2"/>
  <c r="K1527" i="2" a="1"/>
  <c r="J1527" i="2"/>
  <c r="J1527" i="2" a="1"/>
  <c r="I1527" i="2"/>
  <c r="I1527" i="2" a="1"/>
  <c r="L1526" i="2"/>
  <c r="K1526" i="2"/>
  <c r="K1526" i="2" a="1"/>
  <c r="J1526" i="2"/>
  <c r="J1526" i="2" a="1"/>
  <c r="I1526" i="2"/>
  <c r="I1526" i="2" a="1"/>
  <c r="L1525" i="2"/>
  <c r="K1525" i="2"/>
  <c r="K1525" i="2" a="1"/>
  <c r="J1525" i="2"/>
  <c r="J1525" i="2" a="1"/>
  <c r="I1525" i="2"/>
  <c r="I1525" i="2" a="1"/>
  <c r="L1524" i="2"/>
  <c r="K1524" i="2"/>
  <c r="K1524" i="2" a="1"/>
  <c r="J1524" i="2"/>
  <c r="J1524" i="2" a="1"/>
  <c r="I1524" i="2"/>
  <c r="I1524" i="2" a="1"/>
  <c r="L1523" i="2"/>
  <c r="K1523" i="2"/>
  <c r="K1523" i="2" a="1"/>
  <c r="J1523" i="2"/>
  <c r="J1523" i="2" a="1"/>
  <c r="I1523" i="2"/>
  <c r="I1523" i="2" a="1"/>
  <c r="L1522" i="2"/>
  <c r="K1522" i="2"/>
  <c r="K1522" i="2" a="1"/>
  <c r="J1522" i="2"/>
  <c r="J1522" i="2" a="1"/>
  <c r="I1522" i="2"/>
  <c r="I1522" i="2" a="1"/>
  <c r="L1521" i="2"/>
  <c r="K1521" i="2"/>
  <c r="K1521" i="2" a="1"/>
  <c r="J1521" i="2"/>
  <c r="J1521" i="2" a="1"/>
  <c r="I1521" i="2"/>
  <c r="I1521" i="2" a="1"/>
  <c r="L1520" i="2"/>
  <c r="K1520" i="2"/>
  <c r="K1520" i="2" a="1"/>
  <c r="J1520" i="2"/>
  <c r="J1520" i="2" a="1"/>
  <c r="I1520" i="2"/>
  <c r="I1520" i="2" a="1"/>
  <c r="L1519" i="2"/>
  <c r="K1519" i="2"/>
  <c r="K1519" i="2" a="1"/>
  <c r="J1519" i="2"/>
  <c r="J1519" i="2" a="1"/>
  <c r="I1519" i="2"/>
  <c r="I1519" i="2" a="1"/>
  <c r="L1518" i="2"/>
  <c r="K1518" i="2"/>
  <c r="K1518" i="2" a="1"/>
  <c r="J1518" i="2"/>
  <c r="J1518" i="2" a="1"/>
  <c r="I1518" i="2"/>
  <c r="I1518" i="2" a="1"/>
  <c r="L1517" i="2"/>
  <c r="K1517" i="2"/>
  <c r="K1517" i="2" a="1"/>
  <c r="J1517" i="2"/>
  <c r="J1517" i="2" a="1"/>
  <c r="I1517" i="2"/>
  <c r="I1517" i="2" a="1"/>
  <c r="L1516" i="2"/>
  <c r="K1516" i="2"/>
  <c r="K1516" i="2" a="1"/>
  <c r="J1516" i="2"/>
  <c r="J1516" i="2" a="1"/>
  <c r="I1516" i="2"/>
  <c r="I1516" i="2" a="1"/>
  <c r="L1515" i="2"/>
  <c r="K1515" i="2"/>
  <c r="K1515" i="2" a="1"/>
  <c r="J1515" i="2"/>
  <c r="J1515" i="2" a="1"/>
  <c r="I1515" i="2"/>
  <c r="I1515" i="2" a="1"/>
  <c r="L1514" i="2"/>
  <c r="K1514" i="2"/>
  <c r="K1514" i="2" a="1"/>
  <c r="J1514" i="2"/>
  <c r="J1514" i="2" a="1"/>
  <c r="I1514" i="2"/>
  <c r="I1514" i="2" a="1"/>
  <c r="L1513" i="2"/>
  <c r="K1513" i="2"/>
  <c r="K1513" i="2" a="1"/>
  <c r="J1513" i="2"/>
  <c r="J1513" i="2" a="1"/>
  <c r="I1513" i="2"/>
  <c r="I1513" i="2" a="1"/>
  <c r="L1512" i="2"/>
  <c r="K1512" i="2"/>
  <c r="K1512" i="2" a="1"/>
  <c r="J1512" i="2"/>
  <c r="J1512" i="2" a="1"/>
  <c r="I1512" i="2"/>
  <c r="I1512" i="2" a="1"/>
  <c r="L1511" i="2"/>
  <c r="K1511" i="2"/>
  <c r="K1511" i="2" a="1"/>
  <c r="J1511" i="2"/>
  <c r="J1511" i="2" a="1"/>
  <c r="I1511" i="2"/>
  <c r="I1511" i="2" a="1"/>
  <c r="L1510" i="2"/>
  <c r="K1510" i="2"/>
  <c r="K1510" i="2" a="1"/>
  <c r="J1510" i="2"/>
  <c r="J1510" i="2" a="1"/>
  <c r="I1510" i="2"/>
  <c r="I1510" i="2" a="1"/>
  <c r="L1509" i="2"/>
  <c r="K1509" i="2"/>
  <c r="K1509" i="2" a="1"/>
  <c r="J1509" i="2"/>
  <c r="J1509" i="2" a="1"/>
  <c r="I1509" i="2"/>
  <c r="I1509" i="2" a="1"/>
  <c r="L1508" i="2"/>
  <c r="K1508" i="2"/>
  <c r="K1508" i="2" a="1"/>
  <c r="J1508" i="2"/>
  <c r="J1508" i="2" a="1"/>
  <c r="I1508" i="2"/>
  <c r="I1508" i="2" a="1"/>
  <c r="L1507" i="2"/>
  <c r="K1507" i="2"/>
  <c r="K1507" i="2" a="1"/>
  <c r="J1507" i="2"/>
  <c r="J1507" i="2" a="1"/>
  <c r="I1507" i="2"/>
  <c r="I1507" i="2" a="1"/>
  <c r="L1506" i="2"/>
  <c r="K1506" i="2"/>
  <c r="K1506" i="2" a="1"/>
  <c r="J1506" i="2"/>
  <c r="J1506" i="2" a="1"/>
  <c r="I1506" i="2"/>
  <c r="I1506" i="2" a="1"/>
  <c r="L1505" i="2"/>
  <c r="K1505" i="2"/>
  <c r="K1505" i="2" a="1"/>
  <c r="J1505" i="2"/>
  <c r="J1505" i="2" a="1"/>
  <c r="I1505" i="2"/>
  <c r="I1505" i="2" a="1"/>
  <c r="L1504" i="2"/>
  <c r="K1504" i="2"/>
  <c r="K1504" i="2" a="1"/>
  <c r="J1504" i="2"/>
  <c r="J1504" i="2" a="1"/>
  <c r="I1504" i="2"/>
  <c r="I1504" i="2" a="1"/>
  <c r="L1503" i="2"/>
  <c r="K1503" i="2"/>
  <c r="K1503" i="2" a="1"/>
  <c r="J1503" i="2"/>
  <c r="J1503" i="2" a="1"/>
  <c r="I1503" i="2"/>
  <c r="I1503" i="2" a="1"/>
  <c r="L1502" i="2"/>
  <c r="K1502" i="2"/>
  <c r="K1502" i="2" a="1"/>
  <c r="J1502" i="2"/>
  <c r="J1502" i="2" a="1"/>
  <c r="I1502" i="2"/>
  <c r="I1502" i="2" a="1"/>
  <c r="L1501" i="2"/>
  <c r="K1501" i="2"/>
  <c r="K1501" i="2" a="1"/>
  <c r="J1501" i="2"/>
  <c r="J1501" i="2" a="1"/>
  <c r="I1501" i="2"/>
  <c r="I1501" i="2" a="1"/>
  <c r="L1500" i="2"/>
  <c r="K1500" i="2"/>
  <c r="K1500" i="2" a="1"/>
  <c r="J1500" i="2"/>
  <c r="J1500" i="2" a="1"/>
  <c r="I1500" i="2"/>
  <c r="I1500" i="2" a="1"/>
  <c r="L1499" i="2"/>
  <c r="K1499" i="2"/>
  <c r="K1499" i="2" a="1"/>
  <c r="J1499" i="2"/>
  <c r="J1499" i="2" a="1"/>
  <c r="I1499" i="2"/>
  <c r="I1499" i="2" a="1"/>
  <c r="L1498" i="2"/>
  <c r="K1498" i="2"/>
  <c r="K1498" i="2" a="1"/>
  <c r="J1498" i="2"/>
  <c r="J1498" i="2" a="1"/>
  <c r="I1498" i="2"/>
  <c r="I1498" i="2" a="1"/>
  <c r="L1497" i="2"/>
  <c r="K1497" i="2"/>
  <c r="K1497" i="2" a="1"/>
  <c r="J1497" i="2"/>
  <c r="J1497" i="2" a="1"/>
  <c r="I1497" i="2"/>
  <c r="I1497" i="2" a="1"/>
  <c r="L1496" i="2"/>
  <c r="K1496" i="2"/>
  <c r="K1496" i="2" a="1"/>
  <c r="J1496" i="2"/>
  <c r="J1496" i="2" a="1"/>
  <c r="I1496" i="2"/>
  <c r="I1496" i="2" a="1"/>
  <c r="L1495" i="2"/>
  <c r="K1495" i="2"/>
  <c r="K1495" i="2" a="1"/>
  <c r="J1495" i="2"/>
  <c r="J1495" i="2" a="1"/>
  <c r="I1495" i="2"/>
  <c r="I1495" i="2" a="1"/>
  <c r="L1494" i="2"/>
  <c r="K1494" i="2"/>
  <c r="K1494" i="2" a="1"/>
  <c r="J1494" i="2"/>
  <c r="J1494" i="2" a="1"/>
  <c r="I1494" i="2"/>
  <c r="I1494" i="2" a="1"/>
  <c r="L1493" i="2"/>
  <c r="K1493" i="2"/>
  <c r="K1493" i="2" a="1"/>
  <c r="J1493" i="2"/>
  <c r="J1493" i="2" a="1"/>
  <c r="I1493" i="2"/>
  <c r="I1493" i="2" a="1"/>
  <c r="L1492" i="2"/>
  <c r="K1492" i="2"/>
  <c r="K1492" i="2" a="1"/>
  <c r="J1492" i="2"/>
  <c r="J1492" i="2" a="1"/>
  <c r="I1492" i="2"/>
  <c r="I1492" i="2" a="1"/>
  <c r="L1491" i="2"/>
  <c r="K1491" i="2"/>
  <c r="K1491" i="2" a="1"/>
  <c r="J1491" i="2"/>
  <c r="J1491" i="2" a="1"/>
  <c r="I1491" i="2"/>
  <c r="I1491" i="2" a="1"/>
  <c r="L1490" i="2"/>
  <c r="K1490" i="2"/>
  <c r="K1490" i="2" a="1"/>
  <c r="J1490" i="2"/>
  <c r="J1490" i="2" a="1"/>
  <c r="I1490" i="2"/>
  <c r="I1490" i="2" a="1"/>
  <c r="L1489" i="2"/>
  <c r="K1489" i="2"/>
  <c r="K1489" i="2" a="1"/>
  <c r="J1489" i="2"/>
  <c r="J1489" i="2" a="1"/>
  <c r="I1489" i="2"/>
  <c r="I1489" i="2" a="1"/>
  <c r="L1488" i="2"/>
  <c r="K1488" i="2"/>
  <c r="K1488" i="2" a="1"/>
  <c r="J1488" i="2"/>
  <c r="J1488" i="2" a="1"/>
  <c r="I1488" i="2"/>
  <c r="I1488" i="2" a="1"/>
  <c r="L1487" i="2"/>
  <c r="J1487" i="2"/>
  <c r="J1487" i="2" a="1"/>
  <c r="I1487" i="2"/>
  <c r="I1487" i="2" a="1"/>
  <c r="L1486" i="2"/>
  <c r="K1486" i="2"/>
  <c r="K1486" i="2" a="1"/>
  <c r="J1486" i="2"/>
  <c r="J1486" i="2" a="1"/>
  <c r="I1486" i="2"/>
  <c r="I1486" i="2" a="1"/>
  <c r="L1485" i="2"/>
  <c r="K1485" i="2"/>
  <c r="K1485" i="2" a="1"/>
  <c r="J1485" i="2"/>
  <c r="J1485" i="2" a="1"/>
  <c r="I1485" i="2"/>
  <c r="I1485" i="2" a="1"/>
  <c r="L1484" i="2"/>
  <c r="K1484" i="2"/>
  <c r="K1484" i="2" a="1"/>
  <c r="J1484" i="2"/>
  <c r="J1484" i="2" a="1"/>
  <c r="I1484" i="2"/>
  <c r="I1484" i="2" a="1"/>
  <c r="L1483" i="2"/>
  <c r="K1483" i="2"/>
  <c r="K1483" i="2" a="1"/>
  <c r="J1483" i="2"/>
  <c r="J1483" i="2" a="1"/>
  <c r="I1483" i="2"/>
  <c r="I1483" i="2" a="1"/>
  <c r="L1482" i="2"/>
  <c r="K1482" i="2"/>
  <c r="K1482" i="2" a="1"/>
  <c r="J1482" i="2"/>
  <c r="J1482" i="2" a="1"/>
  <c r="I1482" i="2"/>
  <c r="I1482" i="2" a="1"/>
  <c r="L1481" i="2"/>
  <c r="K1481" i="2"/>
  <c r="K1481" i="2" a="1"/>
  <c r="J1481" i="2"/>
  <c r="J1481" i="2" a="1"/>
  <c r="I1481" i="2"/>
  <c r="I1481" i="2" a="1"/>
  <c r="L1480" i="2"/>
  <c r="K1480" i="2"/>
  <c r="K1480" i="2" a="1"/>
  <c r="J1480" i="2"/>
  <c r="J1480" i="2" a="1"/>
  <c r="I1480" i="2"/>
  <c r="I1480" i="2" a="1"/>
  <c r="L1479" i="2"/>
  <c r="K1479" i="2"/>
  <c r="K1479" i="2" a="1"/>
  <c r="J1479" i="2"/>
  <c r="J1479" i="2" a="1"/>
  <c r="I1479" i="2"/>
  <c r="I1479" i="2" a="1"/>
  <c r="L1478" i="2"/>
  <c r="K1478" i="2"/>
  <c r="K1478" i="2" a="1"/>
  <c r="J1478" i="2"/>
  <c r="J1478" i="2" a="1"/>
  <c r="I1478" i="2"/>
  <c r="I1478" i="2" a="1"/>
  <c r="L1477" i="2"/>
  <c r="K1477" i="2"/>
  <c r="K1477" i="2" a="1"/>
  <c r="J1477" i="2"/>
  <c r="J1477" i="2" a="1"/>
  <c r="I1477" i="2"/>
  <c r="I1477" i="2" a="1"/>
  <c r="L1476" i="2"/>
  <c r="K1476" i="2"/>
  <c r="K1476" i="2" a="1"/>
  <c r="J1476" i="2"/>
  <c r="J1476" i="2" a="1"/>
  <c r="I1476" i="2"/>
  <c r="I1476" i="2" a="1"/>
  <c r="L1475" i="2"/>
  <c r="K1475" i="2"/>
  <c r="K1475" i="2" a="1"/>
  <c r="J1475" i="2"/>
  <c r="J1475" i="2" a="1"/>
  <c r="I1475" i="2"/>
  <c r="I1475" i="2" a="1"/>
  <c r="L1474" i="2"/>
  <c r="K1474" i="2"/>
  <c r="K1474" i="2" a="1"/>
  <c r="J1474" i="2"/>
  <c r="J1474" i="2" a="1"/>
  <c r="I1474" i="2"/>
  <c r="I1474" i="2" a="1"/>
  <c r="L1473" i="2"/>
  <c r="K1473" i="2"/>
  <c r="K1473" i="2" a="1"/>
  <c r="J1473" i="2"/>
  <c r="J1473" i="2" a="1"/>
  <c r="I1473" i="2"/>
  <c r="I1473" i="2" a="1"/>
  <c r="L1472" i="2"/>
  <c r="K1472" i="2"/>
  <c r="K1472" i="2" a="1"/>
  <c r="J1472" i="2"/>
  <c r="J1472" i="2" a="1"/>
  <c r="I1472" i="2"/>
  <c r="I1472" i="2" a="1"/>
  <c r="L1471" i="2"/>
  <c r="K1471" i="2"/>
  <c r="K1471" i="2" a="1"/>
  <c r="J1471" i="2"/>
  <c r="J1471" i="2" a="1"/>
  <c r="I1471" i="2"/>
  <c r="I1471" i="2" a="1"/>
  <c r="L1470" i="2"/>
  <c r="K1470" i="2"/>
  <c r="K1470" i="2" a="1"/>
  <c r="J1470" i="2"/>
  <c r="J1470" i="2" a="1"/>
  <c r="I1470" i="2"/>
  <c r="I1470" i="2" a="1"/>
  <c r="L1469" i="2"/>
  <c r="K1469" i="2"/>
  <c r="K1469" i="2" a="1"/>
  <c r="J1469" i="2"/>
  <c r="J1469" i="2" a="1"/>
  <c r="I1469" i="2"/>
  <c r="I1469" i="2" a="1"/>
  <c r="L1468" i="2"/>
  <c r="K1468" i="2"/>
  <c r="K1468" i="2" a="1"/>
  <c r="J1468" i="2"/>
  <c r="J1468" i="2" a="1"/>
  <c r="I1468" i="2"/>
  <c r="I1468" i="2" a="1"/>
  <c r="L1467" i="2"/>
  <c r="K1467" i="2"/>
  <c r="K1467" i="2" a="1"/>
  <c r="J1467" i="2"/>
  <c r="J1467" i="2" a="1"/>
  <c r="I1467" i="2"/>
  <c r="I1467" i="2" a="1"/>
  <c r="L1466" i="2"/>
  <c r="K1466" i="2"/>
  <c r="K1466" i="2" a="1"/>
  <c r="J1466" i="2"/>
  <c r="J1466" i="2" a="1"/>
  <c r="I1466" i="2"/>
  <c r="I1466" i="2" a="1"/>
  <c r="L1465" i="2"/>
  <c r="K1465" i="2"/>
  <c r="K1465" i="2" a="1"/>
  <c r="J1465" i="2"/>
  <c r="J1465" i="2" a="1"/>
  <c r="I1465" i="2"/>
  <c r="I1465" i="2" a="1"/>
  <c r="L1464" i="2"/>
  <c r="K1464" i="2"/>
  <c r="K1464" i="2" a="1"/>
  <c r="J1464" i="2"/>
  <c r="J1464" i="2" a="1"/>
  <c r="I1464" i="2"/>
  <c r="I1464" i="2" a="1"/>
  <c r="L1463" i="2"/>
  <c r="K1463" i="2"/>
  <c r="K1463" i="2" a="1"/>
  <c r="J1463" i="2"/>
  <c r="J1463" i="2" a="1"/>
  <c r="I1463" i="2"/>
  <c r="I1463" i="2" a="1"/>
  <c r="L1462" i="2"/>
  <c r="K1462" i="2"/>
  <c r="K1462" i="2" a="1"/>
  <c r="J1462" i="2"/>
  <c r="J1462" i="2" a="1"/>
  <c r="I1462" i="2"/>
  <c r="I1462" i="2" a="1"/>
  <c r="L1461" i="2"/>
  <c r="K1461" i="2"/>
  <c r="K1461" i="2" a="1"/>
  <c r="J1461" i="2"/>
  <c r="J1461" i="2" a="1"/>
  <c r="I1461" i="2"/>
  <c r="I1461" i="2" a="1"/>
  <c r="L1460" i="2"/>
  <c r="K1460" i="2"/>
  <c r="K1460" i="2" a="1"/>
  <c r="J1460" i="2"/>
  <c r="J1460" i="2" a="1"/>
  <c r="I1460" i="2"/>
  <c r="I1460" i="2" a="1"/>
  <c r="L1459" i="2"/>
  <c r="K1459" i="2"/>
  <c r="K1459" i="2" a="1"/>
  <c r="J1459" i="2"/>
  <c r="J1459" i="2" a="1"/>
  <c r="I1459" i="2"/>
  <c r="I1459" i="2" a="1"/>
  <c r="L1458" i="2"/>
  <c r="K1458" i="2"/>
  <c r="K1458" i="2" a="1"/>
  <c r="J1458" i="2"/>
  <c r="J1458" i="2" a="1"/>
  <c r="I1458" i="2"/>
  <c r="I1458" i="2" a="1"/>
  <c r="L1457" i="2"/>
  <c r="K1457" i="2"/>
  <c r="K1457" i="2" a="1"/>
  <c r="J1457" i="2"/>
  <c r="J1457" i="2" a="1"/>
  <c r="I1457" i="2"/>
  <c r="I1457" i="2" a="1"/>
  <c r="L1456" i="2"/>
  <c r="K1456" i="2"/>
  <c r="K1456" i="2" a="1"/>
  <c r="J1456" i="2"/>
  <c r="J1456" i="2" a="1"/>
  <c r="I1456" i="2"/>
  <c r="I1456" i="2" a="1"/>
  <c r="L1455" i="2"/>
  <c r="K1455" i="2"/>
  <c r="K1455" i="2" a="1"/>
  <c r="J1455" i="2"/>
  <c r="J1455" i="2" a="1"/>
  <c r="I1455" i="2"/>
  <c r="I1455" i="2" a="1"/>
  <c r="L1454" i="2"/>
  <c r="K1454" i="2"/>
  <c r="K1454" i="2" a="1"/>
  <c r="J1454" i="2"/>
  <c r="J1454" i="2" a="1"/>
  <c r="I1454" i="2"/>
  <c r="I1454" i="2" a="1"/>
  <c r="L1453" i="2"/>
  <c r="K1453" i="2"/>
  <c r="K1453" i="2" a="1"/>
  <c r="J1453" i="2"/>
  <c r="J1453" i="2" a="1"/>
  <c r="I1453" i="2"/>
  <c r="I1453" i="2" a="1"/>
  <c r="L1452" i="2"/>
  <c r="K1452" i="2"/>
  <c r="K1452" i="2" a="1"/>
  <c r="J1452" i="2"/>
  <c r="J1452" i="2" a="1"/>
  <c r="I1452" i="2"/>
  <c r="I1452" i="2" a="1"/>
  <c r="L1451" i="2"/>
  <c r="K1451" i="2"/>
  <c r="K1451" i="2" a="1"/>
  <c r="J1451" i="2"/>
  <c r="J1451" i="2" a="1"/>
  <c r="I1451" i="2"/>
  <c r="I1451" i="2" a="1"/>
  <c r="L1450" i="2"/>
  <c r="K1450" i="2"/>
  <c r="K1450" i="2" a="1"/>
  <c r="J1450" i="2"/>
  <c r="J1450" i="2" a="1"/>
  <c r="I1450" i="2"/>
  <c r="I1450" i="2" a="1"/>
  <c r="L1449" i="2"/>
  <c r="K1449" i="2"/>
  <c r="K1449" i="2" a="1"/>
  <c r="J1449" i="2"/>
  <c r="J1449" i="2" a="1"/>
  <c r="I1449" i="2"/>
  <c r="I1449" i="2" a="1"/>
  <c r="L1448" i="2"/>
  <c r="K1448" i="2"/>
  <c r="K1448" i="2" a="1"/>
  <c r="J1448" i="2"/>
  <c r="J1448" i="2" a="1"/>
  <c r="I1448" i="2"/>
  <c r="I1448" i="2" a="1"/>
  <c r="L1447" i="2"/>
  <c r="K1447" i="2"/>
  <c r="K1447" i="2" a="1"/>
  <c r="J1447" i="2"/>
  <c r="J1447" i="2" a="1"/>
  <c r="I1447" i="2"/>
  <c r="I1447" i="2" a="1"/>
  <c r="L1446" i="2"/>
  <c r="K1446" i="2"/>
  <c r="K1446" i="2" a="1"/>
  <c r="J1446" i="2"/>
  <c r="J1446" i="2" a="1"/>
  <c r="I1446" i="2"/>
  <c r="I1446" i="2" a="1"/>
  <c r="L1445" i="2"/>
  <c r="K1445" i="2"/>
  <c r="K1445" i="2" a="1"/>
  <c r="J1445" i="2"/>
  <c r="J1445" i="2" a="1"/>
  <c r="I1445" i="2"/>
  <c r="I1445" i="2" a="1"/>
  <c r="L1444" i="2"/>
  <c r="K1444" i="2"/>
  <c r="K1444" i="2" a="1"/>
  <c r="J1444" i="2"/>
  <c r="J1444" i="2" a="1"/>
  <c r="I1444" i="2"/>
  <c r="I1444" i="2" a="1"/>
  <c r="L1443" i="2"/>
  <c r="K1443" i="2"/>
  <c r="K1443" i="2" a="1"/>
  <c r="J1443" i="2"/>
  <c r="J1443" i="2" a="1"/>
  <c r="I1443" i="2"/>
  <c r="I1443" i="2" a="1"/>
  <c r="L1442" i="2"/>
  <c r="K1442" i="2"/>
  <c r="K1442" i="2" a="1"/>
  <c r="J1442" i="2"/>
  <c r="J1442" i="2" a="1"/>
  <c r="I1442" i="2"/>
  <c r="I1442" i="2" a="1"/>
  <c r="L1441" i="2"/>
  <c r="K1441" i="2"/>
  <c r="K1441" i="2" a="1"/>
  <c r="J1441" i="2"/>
  <c r="J1441" i="2" a="1"/>
  <c r="I1441" i="2"/>
  <c r="I1441" i="2" a="1"/>
  <c r="L1440" i="2"/>
  <c r="K1440" i="2"/>
  <c r="K1440" i="2" a="1"/>
  <c r="J1440" i="2"/>
  <c r="J1440" i="2" a="1"/>
  <c r="I1440" i="2"/>
  <c r="I1440" i="2" a="1"/>
  <c r="L1439" i="2"/>
  <c r="K1439" i="2"/>
  <c r="K1439" i="2" a="1"/>
  <c r="J1439" i="2"/>
  <c r="J1439" i="2" a="1"/>
  <c r="I1439" i="2"/>
  <c r="I1439" i="2" a="1"/>
  <c r="L1438" i="2"/>
  <c r="K1438" i="2"/>
  <c r="K1438" i="2" a="1"/>
  <c r="J1438" i="2"/>
  <c r="J1438" i="2" a="1"/>
  <c r="I1438" i="2"/>
  <c r="I1438" i="2" a="1"/>
  <c r="L1437" i="2"/>
  <c r="K1437" i="2"/>
  <c r="K1437" i="2" a="1"/>
  <c r="J1437" i="2"/>
  <c r="J1437" i="2" a="1"/>
  <c r="I1437" i="2"/>
  <c r="I1437" i="2" a="1"/>
  <c r="L1436" i="2"/>
  <c r="K1436" i="2"/>
  <c r="K1436" i="2" a="1"/>
  <c r="J1436" i="2"/>
  <c r="J1436" i="2" a="1"/>
  <c r="I1436" i="2"/>
  <c r="I1436" i="2" a="1"/>
  <c r="L1435" i="2"/>
  <c r="K1435" i="2"/>
  <c r="K1435" i="2" a="1"/>
  <c r="J1435" i="2"/>
  <c r="J1435" i="2" a="1"/>
  <c r="I1435" i="2"/>
  <c r="I1435" i="2" a="1"/>
  <c r="L1434" i="2"/>
  <c r="K1434" i="2"/>
  <c r="K1434" i="2" a="1"/>
  <c r="J1434" i="2"/>
  <c r="J1434" i="2" a="1"/>
  <c r="I1434" i="2"/>
  <c r="I1434" i="2" a="1"/>
  <c r="L1433" i="2"/>
  <c r="K1433" i="2"/>
  <c r="K1433" i="2" a="1"/>
  <c r="J1433" i="2"/>
  <c r="J1433" i="2" a="1"/>
  <c r="I1433" i="2"/>
  <c r="I1433" i="2" a="1"/>
  <c r="L1432" i="2"/>
  <c r="K1432" i="2"/>
  <c r="K1432" i="2" a="1"/>
  <c r="J1432" i="2"/>
  <c r="J1432" i="2" a="1"/>
  <c r="I1432" i="2"/>
  <c r="I1432" i="2" a="1"/>
  <c r="L1431" i="2"/>
  <c r="K1431" i="2"/>
  <c r="K1431" i="2" a="1"/>
  <c r="J1431" i="2"/>
  <c r="J1431" i="2" a="1"/>
  <c r="I1431" i="2"/>
  <c r="I1431" i="2" a="1"/>
  <c r="L1430" i="2"/>
  <c r="K1430" i="2"/>
  <c r="K1430" i="2" a="1"/>
  <c r="J1430" i="2"/>
  <c r="J1430" i="2" a="1"/>
  <c r="I1430" i="2"/>
  <c r="I1430" i="2" a="1"/>
  <c r="L1429" i="2"/>
  <c r="K1429" i="2"/>
  <c r="K1429" i="2" a="1"/>
  <c r="J1429" i="2"/>
  <c r="J1429" i="2" a="1"/>
  <c r="I1429" i="2"/>
  <c r="I1429" i="2" a="1"/>
  <c r="L1428" i="2"/>
  <c r="K1428" i="2"/>
  <c r="K1428" i="2" a="1"/>
  <c r="J1428" i="2"/>
  <c r="J1428" i="2" a="1"/>
  <c r="I1428" i="2"/>
  <c r="I1428" i="2" a="1"/>
  <c r="L1427" i="2"/>
  <c r="K1427" i="2"/>
  <c r="K1427" i="2" a="1"/>
  <c r="J1427" i="2"/>
  <c r="J1427" i="2" a="1"/>
  <c r="I1427" i="2"/>
  <c r="I1427" i="2" a="1"/>
  <c r="L1426" i="2"/>
  <c r="K1426" i="2"/>
  <c r="K1426" i="2" a="1"/>
  <c r="J1426" i="2"/>
  <c r="J1426" i="2" a="1"/>
  <c r="I1426" i="2"/>
  <c r="I1426" i="2" a="1"/>
  <c r="L1425" i="2"/>
  <c r="K1425" i="2"/>
  <c r="K1425" i="2" a="1"/>
  <c r="J1425" i="2"/>
  <c r="J1425" i="2" a="1"/>
  <c r="I1425" i="2"/>
  <c r="I1425" i="2" a="1"/>
  <c r="L1424" i="2"/>
  <c r="K1424" i="2"/>
  <c r="K1424" i="2" a="1"/>
  <c r="J1424" i="2"/>
  <c r="J1424" i="2" a="1"/>
  <c r="I1424" i="2"/>
  <c r="I1424" i="2" a="1"/>
  <c r="L1423" i="2"/>
  <c r="K1423" i="2"/>
  <c r="K1423" i="2" a="1"/>
  <c r="J1423" i="2"/>
  <c r="J1423" i="2" a="1"/>
  <c r="I1423" i="2"/>
  <c r="I1423" i="2" a="1"/>
  <c r="L1422" i="2"/>
  <c r="K1422" i="2"/>
  <c r="K1422" i="2" a="1"/>
  <c r="J1422" i="2"/>
  <c r="J1422" i="2" a="1"/>
  <c r="I1422" i="2"/>
  <c r="I1422" i="2" a="1"/>
  <c r="L1421" i="2"/>
  <c r="K1421" i="2"/>
  <c r="K1421" i="2" a="1"/>
  <c r="J1421" i="2"/>
  <c r="J1421" i="2" a="1"/>
  <c r="I1421" i="2"/>
  <c r="I1421" i="2" a="1"/>
  <c r="L1420" i="2"/>
  <c r="K1420" i="2"/>
  <c r="K1420" i="2" a="1"/>
  <c r="J1420" i="2"/>
  <c r="J1420" i="2" a="1"/>
  <c r="I1420" i="2"/>
  <c r="I1420" i="2" a="1"/>
  <c r="L1419" i="2"/>
  <c r="K1419" i="2"/>
  <c r="K1419" i="2" a="1"/>
  <c r="J1419" i="2"/>
  <c r="J1419" i="2" a="1"/>
  <c r="I1419" i="2"/>
  <c r="I1419" i="2" a="1"/>
  <c r="L1418" i="2"/>
  <c r="K1418" i="2"/>
  <c r="K1418" i="2" a="1"/>
  <c r="J1418" i="2"/>
  <c r="J1418" i="2" a="1"/>
  <c r="I1418" i="2"/>
  <c r="I1418" i="2" a="1"/>
  <c r="L1417" i="2"/>
  <c r="K1417" i="2"/>
  <c r="K1417" i="2" a="1"/>
  <c r="J1417" i="2"/>
  <c r="J1417" i="2" a="1"/>
  <c r="I1417" i="2"/>
  <c r="I1417" i="2" a="1"/>
  <c r="L1416" i="2"/>
  <c r="K1416" i="2"/>
  <c r="K1416" i="2" a="1"/>
  <c r="J1416" i="2"/>
  <c r="J1416" i="2" a="1"/>
  <c r="I1416" i="2"/>
  <c r="I1416" i="2" a="1"/>
  <c r="L1415" i="2"/>
  <c r="K1415" i="2"/>
  <c r="K1415" i="2" a="1"/>
  <c r="J1415" i="2"/>
  <c r="J1415" i="2" a="1"/>
  <c r="I1415" i="2"/>
  <c r="I1415" i="2" a="1"/>
  <c r="L1414" i="2"/>
  <c r="K1414" i="2"/>
  <c r="K1414" i="2" a="1"/>
  <c r="J1414" i="2"/>
  <c r="J1414" i="2" a="1"/>
  <c r="I1414" i="2"/>
  <c r="I1414" i="2" a="1"/>
  <c r="L1413" i="2"/>
  <c r="K1413" i="2"/>
  <c r="K1413" i="2" a="1"/>
  <c r="J1413" i="2"/>
  <c r="J1413" i="2" a="1"/>
  <c r="I1413" i="2"/>
  <c r="I1413" i="2" a="1"/>
  <c r="L1412" i="2"/>
  <c r="K1412" i="2"/>
  <c r="K1412" i="2" a="1"/>
  <c r="J1412" i="2"/>
  <c r="J1412" i="2" a="1"/>
  <c r="I1412" i="2"/>
  <c r="I1412" i="2" a="1"/>
  <c r="L1411" i="2"/>
  <c r="K1411" i="2"/>
  <c r="K1411" i="2" a="1"/>
  <c r="J1411" i="2"/>
  <c r="J1411" i="2" a="1"/>
  <c r="I1411" i="2"/>
  <c r="I1411" i="2" a="1"/>
  <c r="L1410" i="2"/>
  <c r="K1410" i="2"/>
  <c r="K1410" i="2" a="1"/>
  <c r="J1410" i="2"/>
  <c r="J1410" i="2" a="1"/>
  <c r="I1410" i="2"/>
  <c r="I1410" i="2" a="1"/>
  <c r="L1409" i="2"/>
  <c r="K1409" i="2"/>
  <c r="K1409" i="2" a="1"/>
  <c r="J1409" i="2"/>
  <c r="J1409" i="2" a="1"/>
  <c r="I1409" i="2"/>
  <c r="I1409" i="2" a="1"/>
  <c r="L1408" i="2"/>
  <c r="K1408" i="2"/>
  <c r="K1408" i="2" a="1"/>
  <c r="J1408" i="2"/>
  <c r="J1408" i="2" a="1"/>
  <c r="I1408" i="2"/>
  <c r="I1408" i="2" a="1"/>
  <c r="L1407" i="2"/>
  <c r="K1407" i="2"/>
  <c r="K1407" i="2" a="1"/>
  <c r="J1407" i="2"/>
  <c r="J1407" i="2" a="1"/>
  <c r="I1407" i="2"/>
  <c r="I1407" i="2" a="1"/>
  <c r="L1406" i="2"/>
  <c r="K1406" i="2"/>
  <c r="K1406" i="2" a="1"/>
  <c r="J1406" i="2"/>
  <c r="J1406" i="2" a="1"/>
  <c r="I1406" i="2"/>
  <c r="I1406" i="2" a="1"/>
  <c r="L1405" i="2"/>
  <c r="K1405" i="2"/>
  <c r="K1405" i="2" a="1"/>
  <c r="J1405" i="2"/>
  <c r="J1405" i="2" a="1"/>
  <c r="I1405" i="2"/>
  <c r="I1405" i="2" a="1"/>
  <c r="L1404" i="2"/>
  <c r="K1404" i="2"/>
  <c r="K1404" i="2" a="1"/>
  <c r="J1404" i="2"/>
  <c r="J1404" i="2" a="1"/>
  <c r="I1404" i="2"/>
  <c r="I1404" i="2" a="1"/>
  <c r="L1403" i="2"/>
  <c r="K1403" i="2"/>
  <c r="K1403" i="2" a="1"/>
  <c r="J1403" i="2"/>
  <c r="J1403" i="2" a="1"/>
  <c r="I1403" i="2"/>
  <c r="I1403" i="2" a="1"/>
  <c r="L1402" i="2"/>
  <c r="K1402" i="2"/>
  <c r="K1402" i="2" a="1"/>
  <c r="J1402" i="2"/>
  <c r="J1402" i="2" a="1"/>
  <c r="I1402" i="2"/>
  <c r="I1402" i="2" a="1"/>
  <c r="L1401" i="2"/>
  <c r="K1401" i="2"/>
  <c r="K1401" i="2" a="1"/>
  <c r="J1401" i="2"/>
  <c r="J1401" i="2" a="1"/>
  <c r="I1401" i="2"/>
  <c r="I1401" i="2" a="1"/>
  <c r="L1400" i="2"/>
  <c r="K1400" i="2"/>
  <c r="K1400" i="2" a="1"/>
  <c r="J1400" i="2"/>
  <c r="J1400" i="2" a="1"/>
  <c r="I1400" i="2"/>
  <c r="I1400" i="2" a="1"/>
  <c r="L1399" i="2"/>
  <c r="K1399" i="2"/>
  <c r="K1399" i="2" a="1"/>
  <c r="J1399" i="2"/>
  <c r="J1399" i="2" a="1"/>
  <c r="I1399" i="2"/>
  <c r="I1399" i="2" a="1"/>
  <c r="L1398" i="2"/>
  <c r="K1398" i="2"/>
  <c r="K1398" i="2" a="1"/>
  <c r="J1398" i="2"/>
  <c r="J1398" i="2" a="1"/>
  <c r="I1398" i="2"/>
  <c r="I1398" i="2" a="1"/>
  <c r="L1397" i="2"/>
  <c r="K1397" i="2"/>
  <c r="K1397" i="2" a="1"/>
  <c r="J1397" i="2"/>
  <c r="J1397" i="2" a="1"/>
  <c r="I1397" i="2"/>
  <c r="I1397" i="2" a="1"/>
  <c r="L1396" i="2"/>
  <c r="K1396" i="2"/>
  <c r="K1396" i="2" a="1"/>
  <c r="J1396" i="2"/>
  <c r="J1396" i="2" a="1"/>
  <c r="I1396" i="2"/>
  <c r="I1396" i="2" a="1"/>
  <c r="L1395" i="2"/>
  <c r="K1395" i="2"/>
  <c r="K1395" i="2" a="1"/>
  <c r="J1395" i="2"/>
  <c r="J1395" i="2" a="1"/>
  <c r="I1395" i="2"/>
  <c r="I1395" i="2" a="1"/>
  <c r="L1394" i="2"/>
  <c r="K1394" i="2"/>
  <c r="K1394" i="2" a="1"/>
  <c r="J1394" i="2"/>
  <c r="J1394" i="2" a="1"/>
  <c r="I1394" i="2"/>
  <c r="I1394" i="2" a="1"/>
  <c r="L1393" i="2"/>
  <c r="K1393" i="2"/>
  <c r="K1393" i="2" a="1"/>
  <c r="J1393" i="2"/>
  <c r="J1393" i="2" a="1"/>
  <c r="I1393" i="2"/>
  <c r="I1393" i="2" a="1"/>
  <c r="L1392" i="2"/>
  <c r="K1392" i="2"/>
  <c r="K1392" i="2" a="1"/>
  <c r="J1392" i="2"/>
  <c r="J1392" i="2" a="1"/>
  <c r="I1392" i="2"/>
  <c r="I1392" i="2" a="1"/>
  <c r="L1391" i="2"/>
  <c r="K1391" i="2"/>
  <c r="K1391" i="2" a="1"/>
  <c r="J1391" i="2"/>
  <c r="J1391" i="2" a="1"/>
  <c r="I1391" i="2"/>
  <c r="I1391" i="2" a="1"/>
  <c r="L1390" i="2"/>
  <c r="K1390" i="2"/>
  <c r="K1390" i="2" a="1"/>
  <c r="J1390" i="2"/>
  <c r="J1390" i="2" a="1"/>
  <c r="I1390" i="2"/>
  <c r="I1390" i="2" a="1"/>
  <c r="L1389" i="2"/>
  <c r="K1389" i="2"/>
  <c r="K1389" i="2" a="1"/>
  <c r="J1389" i="2"/>
  <c r="J1389" i="2" a="1"/>
  <c r="I1389" i="2"/>
  <c r="I1389" i="2" a="1"/>
  <c r="L1388" i="2"/>
  <c r="K1388" i="2"/>
  <c r="K1388" i="2" a="1"/>
  <c r="J1388" i="2"/>
  <c r="J1388" i="2" a="1"/>
  <c r="I1388" i="2"/>
  <c r="I1388" i="2" a="1"/>
  <c r="L1387" i="2"/>
  <c r="K1387" i="2"/>
  <c r="K1387" i="2" a="1"/>
  <c r="J1387" i="2"/>
  <c r="J1387" i="2" a="1"/>
  <c r="I1387" i="2"/>
  <c r="I1387" i="2" a="1"/>
  <c r="L1386" i="2"/>
  <c r="K1386" i="2"/>
  <c r="K1386" i="2" a="1"/>
  <c r="J1386" i="2"/>
  <c r="J1386" i="2" a="1"/>
  <c r="I1386" i="2"/>
  <c r="I1386" i="2" a="1"/>
  <c r="L1385" i="2"/>
  <c r="K1385" i="2"/>
  <c r="K1385" i="2" a="1"/>
  <c r="J1385" i="2"/>
  <c r="J1385" i="2" a="1"/>
  <c r="I1385" i="2"/>
  <c r="I1385" i="2" a="1"/>
  <c r="L1384" i="2"/>
  <c r="K1384" i="2"/>
  <c r="K1384" i="2" a="1"/>
  <c r="J1384" i="2"/>
  <c r="J1384" i="2" a="1"/>
  <c r="I1384" i="2"/>
  <c r="I1384" i="2" a="1"/>
  <c r="L1383" i="2"/>
  <c r="K1383" i="2"/>
  <c r="K1383" i="2" a="1"/>
  <c r="J1383" i="2"/>
  <c r="J1383" i="2" a="1"/>
  <c r="I1383" i="2"/>
  <c r="I1383" i="2" a="1"/>
  <c r="L1382" i="2"/>
  <c r="K1382" i="2"/>
  <c r="K1382" i="2" a="1"/>
  <c r="J1382" i="2"/>
  <c r="J1382" i="2" a="1"/>
  <c r="I1382" i="2"/>
  <c r="I1382" i="2" a="1"/>
  <c r="L1381" i="2"/>
  <c r="K1381" i="2"/>
  <c r="K1381" i="2" a="1"/>
  <c r="J1381" i="2"/>
  <c r="J1381" i="2" a="1"/>
  <c r="I1381" i="2"/>
  <c r="I1381" i="2" a="1"/>
  <c r="L1380" i="2"/>
  <c r="K1380" i="2"/>
  <c r="K1380" i="2" a="1"/>
  <c r="J1380" i="2"/>
  <c r="J1380" i="2" a="1"/>
  <c r="I1380" i="2"/>
  <c r="I1380" i="2" a="1"/>
  <c r="L1379" i="2"/>
  <c r="K1379" i="2"/>
  <c r="K1379" i="2" a="1"/>
  <c r="J1379" i="2"/>
  <c r="J1379" i="2" a="1"/>
  <c r="I1379" i="2"/>
  <c r="I1379" i="2" a="1"/>
  <c r="L1378" i="2"/>
  <c r="K1378" i="2"/>
  <c r="K1378" i="2" a="1"/>
  <c r="J1378" i="2"/>
  <c r="J1378" i="2" a="1"/>
  <c r="I1378" i="2"/>
  <c r="I1378" i="2" a="1"/>
  <c r="L1377" i="2"/>
  <c r="K1377" i="2"/>
  <c r="K1377" i="2" a="1"/>
  <c r="J1377" i="2"/>
  <c r="J1377" i="2" a="1"/>
  <c r="I1377" i="2"/>
  <c r="I1377" i="2" a="1"/>
  <c r="L1376" i="2"/>
  <c r="K1376" i="2"/>
  <c r="K1376" i="2" a="1"/>
  <c r="J1376" i="2"/>
  <c r="J1376" i="2" a="1"/>
  <c r="I1376" i="2"/>
  <c r="I1376" i="2" a="1"/>
  <c r="L1375" i="2"/>
  <c r="K1375" i="2"/>
  <c r="K1375" i="2" a="1"/>
  <c r="J1375" i="2"/>
  <c r="J1375" i="2" a="1"/>
  <c r="I1375" i="2"/>
  <c r="I1375" i="2" a="1"/>
  <c r="L1374" i="2"/>
  <c r="K1374" i="2"/>
  <c r="K1374" i="2" a="1"/>
  <c r="J1374" i="2"/>
  <c r="J1374" i="2" a="1"/>
  <c r="I1374" i="2"/>
  <c r="I1374" i="2" a="1"/>
  <c r="L1373" i="2"/>
  <c r="K1373" i="2"/>
  <c r="K1373" i="2" a="1"/>
  <c r="J1373" i="2"/>
  <c r="J1373" i="2" a="1"/>
  <c r="I1373" i="2"/>
  <c r="I1373" i="2" a="1"/>
  <c r="L1372" i="2"/>
  <c r="K1372" i="2"/>
  <c r="K1372" i="2" a="1"/>
  <c r="J1372" i="2"/>
  <c r="J1372" i="2" a="1"/>
  <c r="I1372" i="2"/>
  <c r="I1372" i="2" a="1"/>
  <c r="L1371" i="2"/>
  <c r="K1371" i="2"/>
  <c r="K1371" i="2" a="1"/>
  <c r="J1371" i="2"/>
  <c r="J1371" i="2" a="1"/>
  <c r="I1371" i="2"/>
  <c r="I1371" i="2" a="1"/>
  <c r="L1370" i="2"/>
  <c r="K1370" i="2"/>
  <c r="K1370" i="2" a="1"/>
  <c r="J1370" i="2"/>
  <c r="J1370" i="2" a="1"/>
  <c r="I1370" i="2"/>
  <c r="I1370" i="2" a="1"/>
  <c r="L1369" i="2"/>
  <c r="K1369" i="2"/>
  <c r="K1369" i="2" a="1"/>
  <c r="J1369" i="2"/>
  <c r="J1369" i="2" a="1"/>
  <c r="I1369" i="2"/>
  <c r="I1369" i="2" a="1"/>
  <c r="L1368" i="2"/>
  <c r="K1368" i="2"/>
  <c r="K1368" i="2" a="1"/>
  <c r="J1368" i="2"/>
  <c r="J1368" i="2" a="1"/>
  <c r="I1368" i="2"/>
  <c r="I1368" i="2" a="1"/>
  <c r="L1367" i="2"/>
  <c r="K1367" i="2"/>
  <c r="K1367" i="2" a="1"/>
  <c r="J1367" i="2"/>
  <c r="J1367" i="2" a="1"/>
  <c r="I1367" i="2"/>
  <c r="I1367" i="2" a="1"/>
  <c r="L1366" i="2"/>
  <c r="K1366" i="2"/>
  <c r="K1366" i="2" a="1"/>
  <c r="J1366" i="2"/>
  <c r="J1366" i="2" a="1"/>
  <c r="I1366" i="2"/>
  <c r="I1366" i="2" a="1"/>
  <c r="L1365" i="2"/>
  <c r="K1365" i="2"/>
  <c r="K1365" i="2" a="1"/>
  <c r="J1365" i="2"/>
  <c r="J1365" i="2" a="1"/>
  <c r="I1365" i="2"/>
  <c r="I1365" i="2" a="1"/>
  <c r="L1364" i="2"/>
  <c r="K1364" i="2"/>
  <c r="K1364" i="2" a="1"/>
  <c r="J1364" i="2"/>
  <c r="J1364" i="2" a="1"/>
  <c r="I1364" i="2"/>
  <c r="I1364" i="2" a="1"/>
  <c r="L1363" i="2"/>
  <c r="K1363" i="2"/>
  <c r="K1363" i="2" a="1"/>
  <c r="J1363" i="2"/>
  <c r="J1363" i="2" a="1"/>
  <c r="I1363" i="2"/>
  <c r="I1363" i="2" a="1"/>
  <c r="L1362" i="2"/>
  <c r="K1362" i="2"/>
  <c r="K1362" i="2" a="1"/>
  <c r="J1362" i="2"/>
  <c r="J1362" i="2" a="1"/>
  <c r="I1362" i="2"/>
  <c r="I1362" i="2" a="1"/>
  <c r="L1361" i="2"/>
  <c r="K1361" i="2"/>
  <c r="K1361" i="2" a="1"/>
  <c r="J1361" i="2"/>
  <c r="J1361" i="2" a="1"/>
  <c r="I1361" i="2"/>
  <c r="I1361" i="2" a="1"/>
  <c r="L1360" i="2"/>
  <c r="K1360" i="2"/>
  <c r="K1360" i="2" a="1"/>
  <c r="J1360" i="2"/>
  <c r="J1360" i="2" a="1"/>
  <c r="I1360" i="2"/>
  <c r="I1360" i="2" a="1"/>
  <c r="L1359" i="2"/>
  <c r="K1359" i="2"/>
  <c r="K1359" i="2" a="1"/>
  <c r="J1359" i="2"/>
  <c r="J1359" i="2" a="1"/>
  <c r="I1359" i="2"/>
  <c r="I1359" i="2" a="1"/>
  <c r="L1358" i="2"/>
  <c r="K1358" i="2"/>
  <c r="K1358" i="2" a="1"/>
  <c r="J1358" i="2"/>
  <c r="J1358" i="2" a="1"/>
  <c r="I1358" i="2"/>
  <c r="I1358" i="2" a="1"/>
  <c r="L1357" i="2"/>
  <c r="K1357" i="2"/>
  <c r="K1357" i="2" a="1"/>
  <c r="J1357" i="2"/>
  <c r="J1357" i="2" a="1"/>
  <c r="I1357" i="2"/>
  <c r="I1357" i="2" a="1"/>
  <c r="L1356" i="2"/>
  <c r="K1356" i="2"/>
  <c r="K1356" i="2" a="1"/>
  <c r="J1356" i="2"/>
  <c r="J1356" i="2" a="1"/>
  <c r="I1356" i="2"/>
  <c r="I1356" i="2" a="1"/>
  <c r="L1355" i="2"/>
  <c r="K1355" i="2"/>
  <c r="K1355" i="2" a="1"/>
  <c r="J1355" i="2"/>
  <c r="J1355" i="2" a="1"/>
  <c r="I1355" i="2"/>
  <c r="I1355" i="2" a="1"/>
  <c r="L1354" i="2"/>
  <c r="K1354" i="2"/>
  <c r="K1354" i="2" a="1"/>
  <c r="J1354" i="2"/>
  <c r="J1354" i="2" a="1"/>
  <c r="I1354" i="2"/>
  <c r="I1354" i="2" a="1"/>
  <c r="L1353" i="2"/>
  <c r="K1353" i="2"/>
  <c r="K1353" i="2" a="1"/>
  <c r="J1353" i="2"/>
  <c r="J1353" i="2" a="1"/>
  <c r="I1353" i="2"/>
  <c r="I1353" i="2" a="1"/>
  <c r="L1352" i="2"/>
  <c r="K1352" i="2"/>
  <c r="K1352" i="2" a="1"/>
  <c r="J1352" i="2"/>
  <c r="J1352" i="2" a="1"/>
  <c r="I1352" i="2"/>
  <c r="I1352" i="2" a="1"/>
  <c r="L1351" i="2"/>
  <c r="K1351" i="2"/>
  <c r="K1351" i="2" a="1"/>
  <c r="J1351" i="2"/>
  <c r="J1351" i="2" a="1"/>
  <c r="I1351" i="2"/>
  <c r="I1351" i="2" a="1"/>
  <c r="L1350" i="2"/>
  <c r="K1350" i="2"/>
  <c r="K1350" i="2" a="1"/>
  <c r="J1350" i="2"/>
  <c r="J1350" i="2" a="1"/>
  <c r="I1350" i="2"/>
  <c r="I1350" i="2" a="1"/>
  <c r="L1349" i="2"/>
  <c r="K1349" i="2"/>
  <c r="K1349" i="2" a="1"/>
  <c r="J1349" i="2"/>
  <c r="J1349" i="2" a="1"/>
  <c r="I1349" i="2"/>
  <c r="I1349" i="2" a="1"/>
  <c r="L1348" i="2"/>
  <c r="K1348" i="2"/>
  <c r="K1348" i="2" a="1"/>
  <c r="J1348" i="2"/>
  <c r="J1348" i="2" a="1"/>
  <c r="I1348" i="2"/>
  <c r="I1348" i="2" a="1"/>
  <c r="L1347" i="2"/>
  <c r="K1347" i="2"/>
  <c r="K1347" i="2" a="1"/>
  <c r="J1347" i="2"/>
  <c r="J1347" i="2" a="1"/>
  <c r="I1347" i="2"/>
  <c r="I1347" i="2" a="1"/>
  <c r="L1346" i="2"/>
  <c r="K1346" i="2"/>
  <c r="K1346" i="2" a="1"/>
  <c r="J1346" i="2"/>
  <c r="J1346" i="2" a="1"/>
  <c r="I1346" i="2"/>
  <c r="I1346" i="2" a="1"/>
  <c r="L1345" i="2"/>
  <c r="K1345" i="2"/>
  <c r="K1345" i="2" a="1"/>
  <c r="J1345" i="2"/>
  <c r="J1345" i="2" a="1"/>
  <c r="I1345" i="2"/>
  <c r="I1345" i="2" a="1"/>
  <c r="L1344" i="2"/>
  <c r="K1344" i="2"/>
  <c r="K1344" i="2" a="1"/>
  <c r="J1344" i="2"/>
  <c r="J1344" i="2" a="1"/>
  <c r="I1344" i="2"/>
  <c r="I1344" i="2" a="1"/>
  <c r="L1343" i="2"/>
  <c r="K1343" i="2"/>
  <c r="K1343" i="2" a="1"/>
  <c r="J1343" i="2"/>
  <c r="J1343" i="2" a="1"/>
  <c r="I1343" i="2"/>
  <c r="I1343" i="2" a="1"/>
  <c r="L1342" i="2"/>
  <c r="K1342" i="2"/>
  <c r="K1342" i="2" a="1"/>
  <c r="J1342" i="2"/>
  <c r="J1342" i="2" a="1"/>
  <c r="I1342" i="2"/>
  <c r="I1342" i="2" a="1"/>
  <c r="L1341" i="2"/>
  <c r="K1341" i="2"/>
  <c r="K1341" i="2" a="1"/>
  <c r="J1341" i="2"/>
  <c r="J1341" i="2" a="1"/>
  <c r="I1341" i="2"/>
  <c r="I1341" i="2" a="1"/>
  <c r="L1340" i="2"/>
  <c r="K1340" i="2"/>
  <c r="K1340" i="2" a="1"/>
  <c r="J1340" i="2"/>
  <c r="J1340" i="2" a="1"/>
  <c r="I1340" i="2"/>
  <c r="I1340" i="2" a="1"/>
  <c r="L1339" i="2"/>
  <c r="K1339" i="2"/>
  <c r="K1339" i="2" a="1"/>
  <c r="J1339" i="2"/>
  <c r="J1339" i="2" a="1"/>
  <c r="I1339" i="2"/>
  <c r="I1339" i="2" a="1"/>
  <c r="L1338" i="2"/>
  <c r="K1338" i="2"/>
  <c r="K1338" i="2" a="1"/>
  <c r="J1338" i="2"/>
  <c r="J1338" i="2" a="1"/>
  <c r="I1338" i="2"/>
  <c r="I1338" i="2" a="1"/>
  <c r="L1337" i="2"/>
  <c r="K1337" i="2"/>
  <c r="K1337" i="2" a="1"/>
  <c r="J1337" i="2"/>
  <c r="J1337" i="2" a="1"/>
  <c r="I1337" i="2"/>
  <c r="I1337" i="2" a="1"/>
  <c r="L1336" i="2"/>
  <c r="K1336" i="2"/>
  <c r="K1336" i="2" a="1"/>
  <c r="J1336" i="2"/>
  <c r="J1336" i="2" a="1"/>
  <c r="I1336" i="2"/>
  <c r="I1336" i="2" a="1"/>
  <c r="L1335" i="2"/>
  <c r="K1335" i="2"/>
  <c r="K1335" i="2" a="1"/>
  <c r="J1335" i="2"/>
  <c r="J1335" i="2" a="1"/>
  <c r="I1335" i="2"/>
  <c r="I1335" i="2" a="1"/>
  <c r="L1334" i="2"/>
  <c r="K1334" i="2"/>
  <c r="K1334" i="2" a="1"/>
  <c r="J1334" i="2"/>
  <c r="J1334" i="2" a="1"/>
  <c r="I1334" i="2"/>
  <c r="I1334" i="2" a="1"/>
  <c r="L1333" i="2"/>
  <c r="K1333" i="2"/>
  <c r="K1333" i="2" a="1"/>
  <c r="J1333" i="2"/>
  <c r="J1333" i="2" a="1"/>
  <c r="I1333" i="2"/>
  <c r="I1333" i="2" a="1"/>
  <c r="L1332" i="2"/>
  <c r="K1332" i="2"/>
  <c r="K1332" i="2" a="1"/>
  <c r="J1332" i="2"/>
  <c r="J1332" i="2" a="1"/>
  <c r="I1332" i="2"/>
  <c r="I1332" i="2" a="1"/>
  <c r="L1331" i="2"/>
  <c r="K1331" i="2"/>
  <c r="K1331" i="2" a="1"/>
  <c r="J1331" i="2"/>
  <c r="J1331" i="2" a="1"/>
  <c r="I1331" i="2"/>
  <c r="I1331" i="2" a="1"/>
  <c r="L1330" i="2"/>
  <c r="K1330" i="2"/>
  <c r="K1330" i="2" a="1"/>
  <c r="J1330" i="2"/>
  <c r="J1330" i="2" a="1"/>
  <c r="I1330" i="2"/>
  <c r="I1330" i="2" a="1"/>
  <c r="L1329" i="2"/>
  <c r="K1329" i="2"/>
  <c r="K1329" i="2" a="1"/>
  <c r="J1329" i="2"/>
  <c r="J1329" i="2" a="1"/>
  <c r="I1329" i="2"/>
  <c r="I1329" i="2" a="1"/>
  <c r="L1328" i="2"/>
  <c r="K1328" i="2"/>
  <c r="K1328" i="2" a="1"/>
  <c r="J1328" i="2"/>
  <c r="J1328" i="2" a="1"/>
  <c r="I1328" i="2"/>
  <c r="I1328" i="2" a="1"/>
  <c r="L1327" i="2"/>
  <c r="K1327" i="2"/>
  <c r="K1327" i="2" a="1"/>
  <c r="J1327" i="2"/>
  <c r="J1327" i="2" a="1"/>
  <c r="I1327" i="2"/>
  <c r="I1327" i="2" a="1"/>
  <c r="L1326" i="2"/>
  <c r="K1326" i="2"/>
  <c r="K1326" i="2" a="1"/>
  <c r="J1326" i="2"/>
  <c r="J1326" i="2" a="1"/>
  <c r="I1326" i="2"/>
  <c r="I1326" i="2" a="1"/>
  <c r="L1325" i="2"/>
  <c r="K1325" i="2"/>
  <c r="K1325" i="2" a="1"/>
  <c r="J1325" i="2"/>
  <c r="J1325" i="2" a="1"/>
  <c r="I1325" i="2"/>
  <c r="I1325" i="2" a="1"/>
  <c r="L1324" i="2"/>
  <c r="K1324" i="2"/>
  <c r="K1324" i="2" a="1"/>
  <c r="J1324" i="2"/>
  <c r="J1324" i="2" a="1"/>
  <c r="I1324" i="2"/>
  <c r="I1324" i="2" a="1"/>
  <c r="L1323" i="2"/>
  <c r="K1323" i="2"/>
  <c r="K1323" i="2" a="1"/>
  <c r="J1323" i="2"/>
  <c r="J1323" i="2" a="1"/>
  <c r="I1323" i="2"/>
  <c r="I1323" i="2" a="1"/>
  <c r="L1322" i="2"/>
  <c r="K1322" i="2"/>
  <c r="K1322" i="2" a="1"/>
  <c r="J1322" i="2"/>
  <c r="J1322" i="2" a="1"/>
  <c r="I1322" i="2"/>
  <c r="I1322" i="2" a="1"/>
  <c r="L1321" i="2"/>
  <c r="K1321" i="2"/>
  <c r="K1321" i="2" a="1"/>
  <c r="J1321" i="2"/>
  <c r="J1321" i="2" a="1"/>
  <c r="I1321" i="2"/>
  <c r="I1321" i="2" a="1"/>
  <c r="L1320" i="2"/>
  <c r="K1320" i="2"/>
  <c r="K1320" i="2" a="1"/>
  <c r="J1320" i="2"/>
  <c r="J1320" i="2" a="1"/>
  <c r="I1320" i="2"/>
  <c r="I1320" i="2" a="1"/>
  <c r="L1319" i="2"/>
  <c r="K1319" i="2"/>
  <c r="K1319" i="2" a="1"/>
  <c r="J1319" i="2"/>
  <c r="J1319" i="2" a="1"/>
  <c r="I1319" i="2"/>
  <c r="I1319" i="2" a="1"/>
  <c r="L1318" i="2"/>
  <c r="K1318" i="2"/>
  <c r="K1318" i="2" a="1"/>
  <c r="J1318" i="2"/>
  <c r="J1318" i="2" a="1"/>
  <c r="I1318" i="2"/>
  <c r="I1318" i="2" a="1"/>
  <c r="L1317" i="2"/>
  <c r="K1317" i="2"/>
  <c r="K1317" i="2" a="1"/>
  <c r="J1317" i="2"/>
  <c r="J1317" i="2" a="1"/>
  <c r="I1317" i="2"/>
  <c r="I1317" i="2" a="1"/>
  <c r="L1316" i="2"/>
  <c r="K1316" i="2"/>
  <c r="K1316" i="2" a="1"/>
  <c r="J1316" i="2"/>
  <c r="J1316" i="2" a="1"/>
  <c r="I1316" i="2"/>
  <c r="I1316" i="2" a="1"/>
  <c r="L1315" i="2"/>
  <c r="K1315" i="2"/>
  <c r="K1315" i="2" a="1"/>
  <c r="J1315" i="2"/>
  <c r="J1315" i="2" a="1"/>
  <c r="I1315" i="2"/>
  <c r="I1315" i="2" a="1"/>
  <c r="L1314" i="2"/>
  <c r="K1314" i="2"/>
  <c r="K1314" i="2" a="1"/>
  <c r="J1314" i="2"/>
  <c r="J1314" i="2" a="1"/>
  <c r="I1314" i="2"/>
  <c r="I1314" i="2" a="1"/>
  <c r="L1313" i="2"/>
  <c r="K1313" i="2"/>
  <c r="K1313" i="2" a="1"/>
  <c r="J1313" i="2"/>
  <c r="J1313" i="2" a="1"/>
  <c r="I1313" i="2"/>
  <c r="I1313" i="2" a="1"/>
  <c r="L1312" i="2"/>
  <c r="K1312" i="2"/>
  <c r="K1312" i="2" a="1"/>
  <c r="J1312" i="2"/>
  <c r="J1312" i="2" a="1"/>
  <c r="I1312" i="2"/>
  <c r="I1312" i="2" a="1"/>
  <c r="L1311" i="2"/>
  <c r="K1311" i="2"/>
  <c r="K1311" i="2" a="1"/>
  <c r="J1311" i="2"/>
  <c r="J1311" i="2" a="1"/>
  <c r="I1311" i="2"/>
  <c r="I1311" i="2" a="1"/>
  <c r="L1310" i="2"/>
  <c r="K1310" i="2"/>
  <c r="K1310" i="2" a="1"/>
  <c r="J1310" i="2"/>
  <c r="J1310" i="2" a="1"/>
  <c r="I1310" i="2"/>
  <c r="I1310" i="2" a="1"/>
  <c r="L1309" i="2"/>
  <c r="K1309" i="2"/>
  <c r="K1309" i="2" a="1"/>
  <c r="J1309" i="2"/>
  <c r="J1309" i="2" a="1"/>
  <c r="I1309" i="2"/>
  <c r="I1309" i="2" a="1"/>
  <c r="L1308" i="2"/>
  <c r="K1308" i="2"/>
  <c r="K1308" i="2" a="1"/>
  <c r="J1308" i="2"/>
  <c r="J1308" i="2" a="1"/>
  <c r="I1308" i="2"/>
  <c r="I1308" i="2" a="1"/>
  <c r="L1307" i="2"/>
  <c r="K1307" i="2"/>
  <c r="K1307" i="2" a="1"/>
  <c r="J1307" i="2"/>
  <c r="J1307" i="2" a="1"/>
  <c r="I1307" i="2"/>
  <c r="I1307" i="2" a="1"/>
  <c r="L1306" i="2"/>
  <c r="K1306" i="2"/>
  <c r="K1306" i="2" a="1"/>
  <c r="J1306" i="2"/>
  <c r="J1306" i="2" a="1"/>
  <c r="I1306" i="2"/>
  <c r="I1306" i="2" a="1"/>
  <c r="L1305" i="2"/>
  <c r="K1305" i="2"/>
  <c r="K1305" i="2" a="1"/>
  <c r="J1305" i="2"/>
  <c r="J1305" i="2" a="1"/>
  <c r="I1305" i="2"/>
  <c r="I1305" i="2" a="1"/>
  <c r="L1304" i="2"/>
  <c r="K1304" i="2"/>
  <c r="K1304" i="2" a="1"/>
  <c r="J1304" i="2"/>
  <c r="J1304" i="2" a="1"/>
  <c r="I1304" i="2"/>
  <c r="I1304" i="2" a="1"/>
  <c r="L1303" i="2"/>
  <c r="K1303" i="2"/>
  <c r="K1303" i="2" a="1"/>
  <c r="J1303" i="2"/>
  <c r="J1303" i="2" a="1"/>
  <c r="I1303" i="2"/>
  <c r="I1303" i="2" a="1"/>
  <c r="L1302" i="2"/>
  <c r="K1302" i="2"/>
  <c r="K1302" i="2" a="1"/>
  <c r="J1302" i="2"/>
  <c r="J1302" i="2" a="1"/>
  <c r="I1302" i="2"/>
  <c r="I1302" i="2" a="1"/>
  <c r="L1301" i="2"/>
  <c r="K1301" i="2"/>
  <c r="K1301" i="2" a="1"/>
  <c r="J1301" i="2"/>
  <c r="J1301" i="2" a="1"/>
  <c r="I1301" i="2"/>
  <c r="I1301" i="2" a="1"/>
  <c r="L1300" i="2"/>
  <c r="K1300" i="2"/>
  <c r="K1300" i="2" a="1"/>
  <c r="J1300" i="2"/>
  <c r="J1300" i="2" a="1"/>
  <c r="I1300" i="2"/>
  <c r="I1300" i="2" a="1"/>
  <c r="L1299" i="2"/>
  <c r="K1299" i="2"/>
  <c r="K1299" i="2" a="1"/>
  <c r="J1299" i="2"/>
  <c r="J1299" i="2" a="1"/>
  <c r="I1299" i="2"/>
  <c r="I1299" i="2" a="1"/>
  <c r="L1298" i="2"/>
  <c r="K1298" i="2"/>
  <c r="K1298" i="2" a="1"/>
  <c r="J1298" i="2"/>
  <c r="J1298" i="2" a="1"/>
  <c r="I1298" i="2"/>
  <c r="I1298" i="2" a="1"/>
  <c r="L1297" i="2"/>
  <c r="K1297" i="2"/>
  <c r="K1297" i="2" a="1"/>
  <c r="J1297" i="2"/>
  <c r="J1297" i="2" a="1"/>
  <c r="I1297" i="2"/>
  <c r="I1297" i="2" a="1"/>
  <c r="L1296" i="2"/>
  <c r="K1296" i="2"/>
  <c r="K1296" i="2" a="1"/>
  <c r="J1296" i="2"/>
  <c r="J1296" i="2" a="1"/>
  <c r="I1296" i="2"/>
  <c r="I1296" i="2" a="1"/>
  <c r="L1295" i="2"/>
  <c r="K1295" i="2"/>
  <c r="K1295" i="2" a="1"/>
  <c r="J1295" i="2"/>
  <c r="J1295" i="2" a="1"/>
  <c r="I1295" i="2"/>
  <c r="I1295" i="2" a="1"/>
  <c r="L1294" i="2"/>
  <c r="K1294" i="2"/>
  <c r="K1294" i="2" a="1"/>
  <c r="J1294" i="2"/>
  <c r="J1294" i="2" a="1"/>
  <c r="I1294" i="2"/>
  <c r="I1294" i="2" a="1"/>
  <c r="L1293" i="2"/>
  <c r="K1293" i="2"/>
  <c r="K1293" i="2" a="1"/>
  <c r="J1293" i="2"/>
  <c r="J1293" i="2" a="1"/>
  <c r="I1293" i="2"/>
  <c r="I1293" i="2" a="1"/>
  <c r="L1292" i="2"/>
  <c r="K1292" i="2"/>
  <c r="K1292" i="2" a="1"/>
  <c r="J1292" i="2"/>
  <c r="J1292" i="2" a="1"/>
  <c r="I1292" i="2"/>
  <c r="I1292" i="2" a="1"/>
  <c r="L1291" i="2"/>
  <c r="K1291" i="2"/>
  <c r="K1291" i="2" a="1"/>
  <c r="J1291" i="2"/>
  <c r="J1291" i="2" a="1"/>
  <c r="I1291" i="2"/>
  <c r="I1291" i="2" a="1"/>
  <c r="L1290" i="2"/>
  <c r="K1290" i="2"/>
  <c r="K1290" i="2" a="1"/>
  <c r="J1290" i="2"/>
  <c r="J1290" i="2" a="1"/>
  <c r="I1290" i="2"/>
  <c r="I1290" i="2" a="1"/>
  <c r="L1289" i="2"/>
  <c r="K1289" i="2"/>
  <c r="K1289" i="2" a="1"/>
  <c r="J1289" i="2"/>
  <c r="J1289" i="2" a="1"/>
  <c r="I1289" i="2"/>
  <c r="I1289" i="2" a="1"/>
  <c r="L1288" i="2"/>
  <c r="K1288" i="2"/>
  <c r="K1288" i="2" a="1"/>
  <c r="J1288" i="2"/>
  <c r="J1288" i="2" a="1"/>
  <c r="I1288" i="2"/>
  <c r="I1288" i="2" a="1"/>
  <c r="L1287" i="2"/>
  <c r="K1287" i="2"/>
  <c r="K1287" i="2" a="1"/>
  <c r="J1287" i="2"/>
  <c r="J1287" i="2" a="1"/>
  <c r="I1287" i="2"/>
  <c r="I1287" i="2" a="1"/>
  <c r="L1286" i="2"/>
  <c r="K1286" i="2"/>
  <c r="K1286" i="2" a="1"/>
  <c r="J1286" i="2"/>
  <c r="J1286" i="2" a="1"/>
  <c r="I1286" i="2"/>
  <c r="I1286" i="2" a="1"/>
  <c r="L1285" i="2"/>
  <c r="K1285" i="2"/>
  <c r="K1285" i="2" a="1"/>
  <c r="J1285" i="2"/>
  <c r="J1285" i="2" a="1"/>
  <c r="I1285" i="2"/>
  <c r="I1285" i="2" a="1"/>
  <c r="L1284" i="2"/>
  <c r="K1284" i="2"/>
  <c r="K1284" i="2" a="1"/>
  <c r="J1284" i="2"/>
  <c r="J1284" i="2" a="1"/>
  <c r="I1284" i="2"/>
  <c r="I1284" i="2" a="1"/>
  <c r="L1283" i="2"/>
  <c r="K1283" i="2"/>
  <c r="K1283" i="2" a="1"/>
  <c r="J1283" i="2"/>
  <c r="J1283" i="2" a="1"/>
  <c r="I1283" i="2"/>
  <c r="I1283" i="2" a="1"/>
  <c r="L1282" i="2"/>
  <c r="K1282" i="2"/>
  <c r="K1282" i="2" a="1"/>
  <c r="J1282" i="2"/>
  <c r="J1282" i="2" a="1"/>
  <c r="I1282" i="2"/>
  <c r="I1282" i="2" a="1"/>
  <c r="L1281" i="2"/>
  <c r="K1281" i="2"/>
  <c r="K1281" i="2" a="1"/>
  <c r="J1281" i="2"/>
  <c r="J1281" i="2" a="1"/>
  <c r="I1281" i="2"/>
  <c r="I1281" i="2" a="1"/>
  <c r="L1280" i="2"/>
  <c r="K1280" i="2"/>
  <c r="K1280" i="2" a="1"/>
  <c r="J1280" i="2"/>
  <c r="J1280" i="2" a="1"/>
  <c r="I1280" i="2"/>
  <c r="I1280" i="2" a="1"/>
  <c r="L1279" i="2"/>
  <c r="K1279" i="2"/>
  <c r="K1279" i="2" a="1"/>
  <c r="J1279" i="2"/>
  <c r="J1279" i="2" a="1"/>
  <c r="I1279" i="2"/>
  <c r="I1279" i="2" a="1"/>
  <c r="L1278" i="2"/>
  <c r="K1278" i="2"/>
  <c r="K1278" i="2" a="1"/>
  <c r="J1278" i="2"/>
  <c r="J1278" i="2" a="1"/>
  <c r="I1278" i="2"/>
  <c r="I1278" i="2" a="1"/>
  <c r="L1277" i="2"/>
  <c r="K1277" i="2"/>
  <c r="K1277" i="2" a="1"/>
  <c r="J1277" i="2"/>
  <c r="J1277" i="2" a="1"/>
  <c r="I1277" i="2"/>
  <c r="I1277" i="2" a="1"/>
  <c r="L1276" i="2"/>
  <c r="K1276" i="2"/>
  <c r="K1276" i="2" a="1"/>
  <c r="J1276" i="2"/>
  <c r="J1276" i="2" a="1"/>
  <c r="I1276" i="2"/>
  <c r="I1276" i="2" a="1"/>
  <c r="L1275" i="2"/>
  <c r="K1275" i="2"/>
  <c r="K1275" i="2" a="1"/>
  <c r="J1275" i="2"/>
  <c r="J1275" i="2" a="1"/>
  <c r="I1275" i="2"/>
  <c r="I1275" i="2" a="1"/>
  <c r="L1274" i="2"/>
  <c r="K1274" i="2"/>
  <c r="K1274" i="2" a="1"/>
  <c r="J1274" i="2"/>
  <c r="J1274" i="2" a="1"/>
  <c r="I1274" i="2"/>
  <c r="I1274" i="2" a="1"/>
  <c r="L1273" i="2"/>
  <c r="K1273" i="2"/>
  <c r="K1273" i="2" a="1"/>
  <c r="J1273" i="2"/>
  <c r="J1273" i="2" a="1"/>
  <c r="I1273" i="2"/>
  <c r="I1273" i="2" a="1"/>
  <c r="L1272" i="2"/>
  <c r="K1272" i="2"/>
  <c r="K1272" i="2" a="1"/>
  <c r="J1272" i="2"/>
  <c r="J1272" i="2" a="1"/>
  <c r="I1272" i="2"/>
  <c r="I1272" i="2" a="1"/>
  <c r="L1271" i="2"/>
  <c r="K1271" i="2"/>
  <c r="K1271" i="2" a="1"/>
  <c r="J1271" i="2"/>
  <c r="J1271" i="2" a="1"/>
  <c r="I1271" i="2"/>
  <c r="I1271" i="2" a="1"/>
  <c r="L1270" i="2"/>
  <c r="K1270" i="2"/>
  <c r="K1270" i="2" a="1"/>
  <c r="J1270" i="2"/>
  <c r="J1270" i="2" a="1"/>
  <c r="I1270" i="2"/>
  <c r="I1270" i="2" a="1"/>
  <c r="L1269" i="2"/>
  <c r="K1269" i="2"/>
  <c r="K1269" i="2" a="1"/>
  <c r="J1269" i="2"/>
  <c r="J1269" i="2" a="1"/>
  <c r="I1269" i="2"/>
  <c r="I1269" i="2" a="1"/>
  <c r="L1268" i="2"/>
  <c r="K1268" i="2"/>
  <c r="K1268" i="2" a="1"/>
  <c r="J1268" i="2"/>
  <c r="J1268" i="2" a="1"/>
  <c r="I1268" i="2"/>
  <c r="I1268" i="2" a="1"/>
  <c r="L1267" i="2"/>
  <c r="K1267" i="2"/>
  <c r="K1267" i="2" a="1"/>
  <c r="J1267" i="2"/>
  <c r="J1267" i="2" a="1"/>
  <c r="I1267" i="2"/>
  <c r="I1267" i="2" a="1"/>
  <c r="L1266" i="2"/>
  <c r="K1266" i="2"/>
  <c r="K1266" i="2" a="1"/>
  <c r="J1266" i="2"/>
  <c r="J1266" i="2" a="1"/>
  <c r="I1266" i="2"/>
  <c r="I1266" i="2" a="1"/>
  <c r="L1265" i="2"/>
  <c r="K1265" i="2"/>
  <c r="K1265" i="2" a="1"/>
  <c r="J1265" i="2"/>
  <c r="J1265" i="2" a="1"/>
  <c r="I1265" i="2"/>
  <c r="I1265" i="2" a="1"/>
  <c r="L1264" i="2"/>
  <c r="K1264" i="2"/>
  <c r="K1264" i="2" a="1"/>
  <c r="J1264" i="2"/>
  <c r="J1264" i="2" a="1"/>
  <c r="I1264" i="2"/>
  <c r="I1264" i="2" a="1"/>
  <c r="L1263" i="2"/>
  <c r="K1263" i="2"/>
  <c r="K1263" i="2" a="1"/>
  <c r="J1263" i="2"/>
  <c r="J1263" i="2" a="1"/>
  <c r="I1263" i="2"/>
  <c r="I1263" i="2" a="1"/>
  <c r="L1262" i="2"/>
  <c r="K1262" i="2"/>
  <c r="K1262" i="2" a="1"/>
  <c r="J1262" i="2"/>
  <c r="J1262" i="2" a="1"/>
  <c r="I1262" i="2"/>
  <c r="I1262" i="2" a="1"/>
  <c r="L1261" i="2"/>
  <c r="K1261" i="2"/>
  <c r="K1261" i="2" a="1"/>
  <c r="J1261" i="2"/>
  <c r="J1261" i="2" a="1"/>
  <c r="I1261" i="2"/>
  <c r="I1261" i="2" a="1"/>
  <c r="L1260" i="2"/>
  <c r="K1260" i="2"/>
  <c r="K1260" i="2" a="1"/>
  <c r="J1260" i="2"/>
  <c r="J1260" i="2" a="1"/>
  <c r="I1260" i="2"/>
  <c r="I1260" i="2" a="1"/>
  <c r="L1259" i="2"/>
  <c r="K1259" i="2"/>
  <c r="K1259" i="2" a="1"/>
  <c r="J1259" i="2"/>
  <c r="J1259" i="2" a="1"/>
  <c r="I1259" i="2"/>
  <c r="I1259" i="2" a="1"/>
  <c r="L1258" i="2"/>
  <c r="K1258" i="2"/>
  <c r="K1258" i="2" a="1"/>
  <c r="J1258" i="2"/>
  <c r="J1258" i="2" a="1"/>
  <c r="I1258" i="2"/>
  <c r="I1258" i="2" a="1"/>
  <c r="L1257" i="2"/>
  <c r="K1257" i="2"/>
  <c r="K1257" i="2" a="1"/>
  <c r="J1257" i="2"/>
  <c r="J1257" i="2" a="1"/>
  <c r="I1257" i="2"/>
  <c r="I1257" i="2" a="1"/>
  <c r="L1256" i="2"/>
  <c r="K1256" i="2"/>
  <c r="K1256" i="2" a="1"/>
  <c r="J1256" i="2"/>
  <c r="J1256" i="2" a="1"/>
  <c r="I1256" i="2"/>
  <c r="I1256" i="2" a="1"/>
  <c r="L1255" i="2"/>
  <c r="K1255" i="2"/>
  <c r="K1255" i="2" a="1"/>
  <c r="J1255" i="2"/>
  <c r="J1255" i="2" a="1"/>
  <c r="I1255" i="2"/>
  <c r="I1255" i="2" a="1"/>
  <c r="L1254" i="2"/>
  <c r="K1254" i="2"/>
  <c r="K1254" i="2" a="1"/>
  <c r="J1254" i="2"/>
  <c r="J1254" i="2" a="1"/>
  <c r="I1254" i="2"/>
  <c r="I1254" i="2" a="1"/>
  <c r="L1253" i="2"/>
  <c r="K1253" i="2"/>
  <c r="K1253" i="2" a="1"/>
  <c r="J1253" i="2"/>
  <c r="J1253" i="2" a="1"/>
  <c r="I1253" i="2"/>
  <c r="I1253" i="2" a="1"/>
  <c r="L1252" i="2"/>
  <c r="K1252" i="2"/>
  <c r="K1252" i="2" a="1"/>
  <c r="J1252" i="2"/>
  <c r="J1252" i="2" a="1"/>
  <c r="I1252" i="2"/>
  <c r="I1252" i="2" a="1"/>
  <c r="L1251" i="2"/>
  <c r="K1251" i="2"/>
  <c r="K1251" i="2" a="1"/>
  <c r="J1251" i="2"/>
  <c r="J1251" i="2" a="1"/>
  <c r="I1251" i="2"/>
  <c r="I1251" i="2" a="1"/>
  <c r="L1250" i="2"/>
  <c r="K1250" i="2"/>
  <c r="K1250" i="2" a="1"/>
  <c r="J1250" i="2"/>
  <c r="J1250" i="2" a="1"/>
  <c r="I1250" i="2"/>
  <c r="I1250" i="2" a="1"/>
  <c r="L1249" i="2"/>
  <c r="K1249" i="2"/>
  <c r="K1249" i="2" a="1"/>
  <c r="J1249" i="2"/>
  <c r="J1249" i="2" a="1"/>
  <c r="I1249" i="2"/>
  <c r="I1249" i="2" a="1"/>
  <c r="L1248" i="2"/>
  <c r="K1248" i="2"/>
  <c r="K1248" i="2" a="1"/>
  <c r="J1248" i="2"/>
  <c r="J1248" i="2" a="1"/>
  <c r="I1248" i="2"/>
  <c r="I1248" i="2" a="1"/>
  <c r="L1247" i="2"/>
  <c r="K1247" i="2"/>
  <c r="K1247" i="2" a="1"/>
  <c r="J1247" i="2"/>
  <c r="J1247" i="2" a="1"/>
  <c r="I1247" i="2"/>
  <c r="I1247" i="2" a="1"/>
  <c r="L1246" i="2"/>
  <c r="K1246" i="2"/>
  <c r="K1246" i="2" a="1"/>
  <c r="J1246" i="2"/>
  <c r="J1246" i="2" a="1"/>
  <c r="I1246" i="2"/>
  <c r="I1246" i="2" a="1"/>
  <c r="L1245" i="2"/>
  <c r="K1245" i="2"/>
  <c r="K1245" i="2" a="1"/>
  <c r="J1245" i="2"/>
  <c r="J1245" i="2" a="1"/>
  <c r="I1245" i="2"/>
  <c r="I1245" i="2" a="1"/>
  <c r="L1244" i="2"/>
  <c r="K1244" i="2"/>
  <c r="K1244" i="2" a="1"/>
  <c r="J1244" i="2"/>
  <c r="J1244" i="2" a="1"/>
  <c r="I1244" i="2"/>
  <c r="I1244" i="2" a="1"/>
  <c r="L1243" i="2"/>
  <c r="K1243" i="2"/>
  <c r="K1243" i="2" a="1"/>
  <c r="J1243" i="2"/>
  <c r="J1243" i="2" a="1"/>
  <c r="I1243" i="2"/>
  <c r="I1243" i="2" a="1"/>
  <c r="L1242" i="2"/>
  <c r="K1242" i="2"/>
  <c r="K1242" i="2" a="1"/>
  <c r="J1242" i="2"/>
  <c r="J1242" i="2" a="1"/>
  <c r="I1242" i="2"/>
  <c r="I1242" i="2" a="1"/>
  <c r="L1241" i="2"/>
  <c r="K1241" i="2"/>
  <c r="K1241" i="2" a="1"/>
  <c r="J1241" i="2"/>
  <c r="J1241" i="2" a="1"/>
  <c r="I1241" i="2"/>
  <c r="I1241" i="2" a="1"/>
  <c r="L1240" i="2"/>
  <c r="K1240" i="2"/>
  <c r="K1240" i="2" a="1"/>
  <c r="J1240" i="2"/>
  <c r="J1240" i="2" a="1"/>
  <c r="I1240" i="2"/>
  <c r="I1240" i="2" a="1"/>
  <c r="L1239" i="2"/>
  <c r="K1239" i="2"/>
  <c r="K1239" i="2" a="1"/>
  <c r="J1239" i="2"/>
  <c r="J1239" i="2" a="1"/>
  <c r="I1239" i="2"/>
  <c r="I1239" i="2" a="1"/>
  <c r="L1238" i="2"/>
  <c r="K1238" i="2"/>
  <c r="K1238" i="2" a="1"/>
  <c r="J1238" i="2"/>
  <c r="J1238" i="2" a="1"/>
  <c r="I1238" i="2"/>
  <c r="I1238" i="2" a="1"/>
  <c r="L1237" i="2"/>
  <c r="K1237" i="2"/>
  <c r="K1237" i="2" a="1"/>
  <c r="J1237" i="2"/>
  <c r="J1237" i="2" a="1"/>
  <c r="I1237" i="2"/>
  <c r="I1237" i="2" a="1"/>
  <c r="L1236" i="2"/>
  <c r="K1236" i="2"/>
  <c r="K1236" i="2" a="1"/>
  <c r="J1236" i="2"/>
  <c r="J1236" i="2" a="1"/>
  <c r="I1236" i="2"/>
  <c r="I1236" i="2" a="1"/>
  <c r="L1235" i="2"/>
  <c r="K1235" i="2"/>
  <c r="K1235" i="2" a="1"/>
  <c r="J1235" i="2"/>
  <c r="J1235" i="2" a="1"/>
  <c r="I1235" i="2"/>
  <c r="I1235" i="2" a="1"/>
  <c r="L1234" i="2"/>
  <c r="K1234" i="2"/>
  <c r="K1234" i="2" a="1"/>
  <c r="J1234" i="2"/>
  <c r="J1234" i="2" a="1"/>
  <c r="I1234" i="2"/>
  <c r="I1234" i="2" a="1"/>
  <c r="L1233" i="2"/>
  <c r="K1233" i="2"/>
  <c r="K1233" i="2" a="1"/>
  <c r="J1233" i="2"/>
  <c r="J1233" i="2" a="1"/>
  <c r="I1233" i="2"/>
  <c r="I1233" i="2" a="1"/>
  <c r="L1232" i="2"/>
  <c r="K1232" i="2"/>
  <c r="K1232" i="2" a="1"/>
  <c r="J1232" i="2"/>
  <c r="J1232" i="2" a="1"/>
  <c r="I1232" i="2"/>
  <c r="I1232" i="2" a="1"/>
  <c r="L1231" i="2"/>
  <c r="K1231" i="2"/>
  <c r="K1231" i="2" a="1"/>
  <c r="J1231" i="2"/>
  <c r="J1231" i="2" a="1"/>
  <c r="I1231" i="2"/>
  <c r="I1231" i="2" a="1"/>
  <c r="L1230" i="2"/>
  <c r="K1230" i="2"/>
  <c r="K1230" i="2" a="1"/>
  <c r="J1230" i="2"/>
  <c r="J1230" i="2" a="1"/>
  <c r="I1230" i="2"/>
  <c r="I1230" i="2" a="1"/>
  <c r="L1229" i="2"/>
  <c r="K1229" i="2"/>
  <c r="K1229" i="2" a="1"/>
  <c r="J1229" i="2"/>
  <c r="J1229" i="2" a="1"/>
  <c r="I1229" i="2"/>
  <c r="I1229" i="2" a="1"/>
  <c r="L1228" i="2"/>
  <c r="K1228" i="2"/>
  <c r="K1228" i="2" a="1"/>
  <c r="J1228" i="2"/>
  <c r="J1228" i="2" a="1"/>
  <c r="I1228" i="2"/>
  <c r="I1228" i="2" a="1"/>
  <c r="L1227" i="2"/>
  <c r="K1227" i="2"/>
  <c r="K1227" i="2" a="1"/>
  <c r="J1227" i="2"/>
  <c r="J1227" i="2" a="1"/>
  <c r="I1227" i="2"/>
  <c r="I1227" i="2" a="1"/>
  <c r="L1226" i="2"/>
  <c r="K1226" i="2"/>
  <c r="K1226" i="2" a="1"/>
  <c r="J1226" i="2"/>
  <c r="J1226" i="2" a="1"/>
  <c r="I1226" i="2"/>
  <c r="I1226" i="2" a="1"/>
  <c r="L1225" i="2"/>
  <c r="K1225" i="2"/>
  <c r="K1225" i="2" a="1"/>
  <c r="J1225" i="2"/>
  <c r="J1225" i="2" a="1"/>
  <c r="I1225" i="2"/>
  <c r="I1225" i="2" a="1"/>
  <c r="L1224" i="2"/>
  <c r="K1224" i="2"/>
  <c r="K1224" i="2" a="1"/>
  <c r="J1224" i="2"/>
  <c r="J1224" i="2" a="1"/>
  <c r="I1224" i="2"/>
  <c r="I1224" i="2" a="1"/>
  <c r="L1223" i="2"/>
  <c r="K1223" i="2"/>
  <c r="K1223" i="2" a="1"/>
  <c r="J1223" i="2"/>
  <c r="J1223" i="2" a="1"/>
  <c r="I1223" i="2"/>
  <c r="I1223" i="2" a="1"/>
  <c r="L1222" i="2"/>
  <c r="K1222" i="2"/>
  <c r="K1222" i="2" a="1"/>
  <c r="J1222" i="2"/>
  <c r="J1222" i="2" a="1"/>
  <c r="I1222" i="2"/>
  <c r="I1222" i="2" a="1"/>
  <c r="L1221" i="2"/>
  <c r="K1221" i="2"/>
  <c r="K1221" i="2" a="1"/>
  <c r="J1221" i="2"/>
  <c r="J1221" i="2" a="1"/>
  <c r="I1221" i="2"/>
  <c r="I1221" i="2" a="1"/>
  <c r="L1220" i="2"/>
  <c r="K1220" i="2"/>
  <c r="K1220" i="2" a="1"/>
  <c r="J1220" i="2"/>
  <c r="J1220" i="2" a="1"/>
  <c r="I1220" i="2"/>
  <c r="I1220" i="2" a="1"/>
  <c r="L1219" i="2"/>
  <c r="K1219" i="2"/>
  <c r="K1219" i="2" a="1"/>
  <c r="J1219" i="2"/>
  <c r="J1219" i="2" a="1"/>
  <c r="I1219" i="2"/>
  <c r="I1219" i="2" a="1"/>
  <c r="L1218" i="2"/>
  <c r="K1218" i="2"/>
  <c r="K1218" i="2" a="1"/>
  <c r="J1218" i="2"/>
  <c r="J1218" i="2" a="1"/>
  <c r="I1218" i="2"/>
  <c r="I1218" i="2" a="1"/>
  <c r="L1217" i="2"/>
  <c r="K1217" i="2"/>
  <c r="K1217" i="2" a="1"/>
  <c r="J1217" i="2"/>
  <c r="J1217" i="2" a="1"/>
  <c r="I1217" i="2"/>
  <c r="I1217" i="2" a="1"/>
  <c r="L1216" i="2"/>
  <c r="K1216" i="2"/>
  <c r="K1216" i="2" a="1"/>
  <c r="J1216" i="2"/>
  <c r="J1216" i="2" a="1"/>
  <c r="I1216" i="2"/>
  <c r="I1216" i="2" a="1"/>
  <c r="L1215" i="2"/>
  <c r="K1215" i="2"/>
  <c r="K1215" i="2" a="1"/>
  <c r="J1215" i="2"/>
  <c r="J1215" i="2" a="1"/>
  <c r="I1215" i="2"/>
  <c r="I1215" i="2" a="1"/>
  <c r="L1214" i="2"/>
  <c r="K1214" i="2"/>
  <c r="K1214" i="2" a="1"/>
  <c r="J1214" i="2"/>
  <c r="J1214" i="2" a="1"/>
  <c r="I1214" i="2"/>
  <c r="I1214" i="2" a="1"/>
  <c r="L1213" i="2"/>
  <c r="K1213" i="2"/>
  <c r="K1213" i="2" a="1"/>
  <c r="J1213" i="2"/>
  <c r="J1213" i="2" a="1"/>
  <c r="I1213" i="2"/>
  <c r="I1213" i="2" a="1"/>
  <c r="L1212" i="2"/>
  <c r="K1212" i="2"/>
  <c r="K1212" i="2" a="1"/>
  <c r="J1212" i="2"/>
  <c r="J1212" i="2" a="1"/>
  <c r="I1212" i="2"/>
  <c r="I1212" i="2" a="1"/>
  <c r="L1211" i="2"/>
  <c r="K1211" i="2"/>
  <c r="K1211" i="2" a="1"/>
  <c r="J1211" i="2"/>
  <c r="J1211" i="2" a="1"/>
  <c r="I1211" i="2"/>
  <c r="I1211" i="2" a="1"/>
  <c r="L1210" i="2"/>
  <c r="K1210" i="2"/>
  <c r="K1210" i="2" a="1"/>
  <c r="J1210" i="2"/>
  <c r="J1210" i="2" a="1"/>
  <c r="I1210" i="2"/>
  <c r="I1210" i="2" a="1"/>
  <c r="L1209" i="2"/>
  <c r="K1209" i="2"/>
  <c r="K1209" i="2" a="1"/>
  <c r="J1209" i="2"/>
  <c r="J1209" i="2" a="1"/>
  <c r="I1209" i="2"/>
  <c r="I1209" i="2" a="1"/>
  <c r="L1208" i="2"/>
  <c r="K1208" i="2"/>
  <c r="K1208" i="2" a="1"/>
  <c r="J1208" i="2"/>
  <c r="J1208" i="2" a="1"/>
  <c r="I1208" i="2"/>
  <c r="I1208" i="2" a="1"/>
  <c r="L1207" i="2"/>
  <c r="K1207" i="2"/>
  <c r="K1207" i="2" a="1"/>
  <c r="J1207" i="2"/>
  <c r="J1207" i="2" a="1"/>
  <c r="I1207" i="2"/>
  <c r="I1207" i="2" a="1"/>
  <c r="L1206" i="2"/>
  <c r="K1206" i="2"/>
  <c r="K1206" i="2" a="1"/>
  <c r="J1206" i="2"/>
  <c r="J1206" i="2" a="1"/>
  <c r="I1206" i="2"/>
  <c r="I1206" i="2" a="1"/>
  <c r="L1205" i="2"/>
  <c r="K1205" i="2"/>
  <c r="K1205" i="2" a="1"/>
  <c r="J1205" i="2"/>
  <c r="J1205" i="2" a="1"/>
  <c r="I1205" i="2"/>
  <c r="I1205" i="2" a="1"/>
  <c r="L1204" i="2"/>
  <c r="K1204" i="2"/>
  <c r="K1204" i="2" a="1"/>
  <c r="J1204" i="2"/>
  <c r="J1204" i="2" a="1"/>
  <c r="I1204" i="2"/>
  <c r="I1204" i="2" a="1"/>
  <c r="L1203" i="2"/>
  <c r="K1203" i="2"/>
  <c r="K1203" i="2" a="1"/>
  <c r="J1203" i="2"/>
  <c r="J1203" i="2" a="1"/>
  <c r="I1203" i="2"/>
  <c r="I1203" i="2" a="1"/>
  <c r="L1202" i="2"/>
  <c r="K1202" i="2"/>
  <c r="K1202" i="2" a="1"/>
  <c r="J1202" i="2"/>
  <c r="J1202" i="2" a="1"/>
  <c r="I1202" i="2"/>
  <c r="I1202" i="2" a="1"/>
  <c r="L1201" i="2"/>
  <c r="K1201" i="2"/>
  <c r="K1201" i="2" a="1"/>
  <c r="J1201" i="2"/>
  <c r="J1201" i="2" a="1"/>
  <c r="I1201" i="2"/>
  <c r="I1201" i="2" a="1"/>
  <c r="L1200" i="2"/>
  <c r="K1200" i="2"/>
  <c r="K1200" i="2" a="1"/>
  <c r="J1200" i="2"/>
  <c r="J1200" i="2" a="1"/>
  <c r="I1200" i="2"/>
  <c r="I1200" i="2" a="1"/>
  <c r="L1199" i="2"/>
  <c r="K1199" i="2"/>
  <c r="K1199" i="2" a="1"/>
  <c r="J1199" i="2"/>
  <c r="J1199" i="2" a="1"/>
  <c r="I1199" i="2"/>
  <c r="I1199" i="2" a="1"/>
  <c r="L1198" i="2"/>
  <c r="K1198" i="2"/>
  <c r="K1198" i="2" a="1"/>
  <c r="J1198" i="2"/>
  <c r="J1198" i="2" a="1"/>
  <c r="I1198" i="2"/>
  <c r="I1198" i="2" a="1"/>
  <c r="L1197" i="2"/>
  <c r="K1197" i="2"/>
  <c r="K1197" i="2" a="1"/>
  <c r="J1197" i="2"/>
  <c r="J1197" i="2" a="1"/>
  <c r="I1197" i="2"/>
  <c r="I1197" i="2" a="1"/>
  <c r="L1196" i="2"/>
  <c r="K1196" i="2"/>
  <c r="K1196" i="2" a="1"/>
  <c r="J1196" i="2"/>
  <c r="J1196" i="2" a="1"/>
  <c r="I1196" i="2"/>
  <c r="I1196" i="2" a="1"/>
  <c r="L1195" i="2"/>
  <c r="K1195" i="2"/>
  <c r="K1195" i="2" a="1"/>
  <c r="J1195" i="2"/>
  <c r="J1195" i="2" a="1"/>
  <c r="I1195" i="2"/>
  <c r="I1195" i="2" a="1"/>
  <c r="L1194" i="2"/>
  <c r="K1194" i="2"/>
  <c r="K1194" i="2" a="1"/>
  <c r="J1194" i="2"/>
  <c r="J1194" i="2" a="1"/>
  <c r="I1194" i="2"/>
  <c r="I1194" i="2" a="1"/>
  <c r="L1193" i="2"/>
  <c r="K1193" i="2"/>
  <c r="K1193" i="2" a="1"/>
  <c r="J1193" i="2"/>
  <c r="J1193" i="2" a="1"/>
  <c r="I1193" i="2"/>
  <c r="I1193" i="2" a="1"/>
  <c r="L1192" i="2"/>
  <c r="K1192" i="2"/>
  <c r="K1192" i="2" a="1"/>
  <c r="J1192" i="2"/>
  <c r="J1192" i="2" a="1"/>
  <c r="I1192" i="2"/>
  <c r="I1192" i="2" a="1"/>
  <c r="L1191" i="2"/>
  <c r="K1191" i="2"/>
  <c r="K1191" i="2" a="1"/>
  <c r="J1191" i="2"/>
  <c r="J1191" i="2" a="1"/>
  <c r="I1191" i="2"/>
  <c r="I1191" i="2" a="1"/>
  <c r="L1190" i="2"/>
  <c r="K1190" i="2"/>
  <c r="K1190" i="2" a="1"/>
  <c r="J1190" i="2"/>
  <c r="J1190" i="2" a="1"/>
  <c r="I1190" i="2"/>
  <c r="I1190" i="2" a="1"/>
  <c r="L1189" i="2"/>
  <c r="K1189" i="2"/>
  <c r="K1189" i="2" a="1"/>
  <c r="J1189" i="2"/>
  <c r="J1189" i="2" a="1"/>
  <c r="I1189" i="2"/>
  <c r="I1189" i="2" a="1"/>
  <c r="L1188" i="2"/>
  <c r="K1188" i="2"/>
  <c r="K1188" i="2" a="1"/>
  <c r="J1188" i="2"/>
  <c r="J1188" i="2" a="1"/>
  <c r="I1188" i="2"/>
  <c r="I1188" i="2" a="1"/>
  <c r="L1187" i="2"/>
  <c r="K1187" i="2"/>
  <c r="K1187" i="2" a="1"/>
  <c r="J1187" i="2"/>
  <c r="J1187" i="2" a="1"/>
  <c r="I1187" i="2"/>
  <c r="I1187" i="2" a="1"/>
  <c r="L1186" i="2"/>
  <c r="K1186" i="2"/>
  <c r="K1186" i="2" a="1"/>
  <c r="J1186" i="2"/>
  <c r="J1186" i="2" a="1"/>
  <c r="I1186" i="2"/>
  <c r="I1186" i="2" a="1"/>
  <c r="L1185" i="2"/>
  <c r="K1185" i="2"/>
  <c r="K1185" i="2" a="1"/>
  <c r="J1185" i="2"/>
  <c r="J1185" i="2" a="1"/>
  <c r="I1185" i="2"/>
  <c r="I1185" i="2" a="1"/>
  <c r="L1184" i="2"/>
  <c r="K1184" i="2"/>
  <c r="K1184" i="2" a="1"/>
  <c r="J1184" i="2"/>
  <c r="J1184" i="2" a="1"/>
  <c r="I1184" i="2"/>
  <c r="I1184" i="2" a="1"/>
  <c r="L1183" i="2"/>
  <c r="K1183" i="2"/>
  <c r="K1183" i="2" a="1"/>
  <c r="J1183" i="2"/>
  <c r="J1183" i="2" a="1"/>
  <c r="I1183" i="2"/>
  <c r="I1183" i="2" a="1"/>
  <c r="L1182" i="2"/>
  <c r="K1182" i="2"/>
  <c r="K1182" i="2" a="1"/>
  <c r="J1182" i="2"/>
  <c r="J1182" i="2" a="1"/>
  <c r="I1182" i="2"/>
  <c r="I1182" i="2" a="1"/>
  <c r="L1181" i="2"/>
  <c r="K1181" i="2"/>
  <c r="K1181" i="2" a="1"/>
  <c r="J1181" i="2"/>
  <c r="J1181" i="2" a="1"/>
  <c r="I1181" i="2"/>
  <c r="I1181" i="2" a="1"/>
  <c r="L1180" i="2"/>
  <c r="K1180" i="2"/>
  <c r="K1180" i="2" a="1"/>
  <c r="J1180" i="2"/>
  <c r="J1180" i="2" a="1"/>
  <c r="I1180" i="2"/>
  <c r="I1180" i="2" a="1"/>
  <c r="L1179" i="2"/>
  <c r="K1179" i="2"/>
  <c r="K1179" i="2" a="1"/>
  <c r="J1179" i="2"/>
  <c r="J1179" i="2" a="1"/>
  <c r="I1179" i="2"/>
  <c r="I1179" i="2" a="1"/>
  <c r="L1178" i="2"/>
  <c r="K1178" i="2"/>
  <c r="K1178" i="2" a="1"/>
  <c r="J1178" i="2"/>
  <c r="J1178" i="2" a="1"/>
  <c r="I1178" i="2"/>
  <c r="I1178" i="2" a="1"/>
  <c r="L1177" i="2"/>
  <c r="K1177" i="2"/>
  <c r="K1177" i="2" a="1"/>
  <c r="J1177" i="2"/>
  <c r="J1177" i="2" a="1"/>
  <c r="I1177" i="2"/>
  <c r="I1177" i="2" a="1"/>
  <c r="L1176" i="2"/>
  <c r="K1176" i="2"/>
  <c r="K1176" i="2" a="1"/>
  <c r="J1176" i="2"/>
  <c r="J1176" i="2" a="1"/>
  <c r="I1176" i="2"/>
  <c r="I1176" i="2" a="1"/>
  <c r="L1175" i="2"/>
  <c r="K1175" i="2"/>
  <c r="K1175" i="2" a="1"/>
  <c r="J1175" i="2"/>
  <c r="J1175" i="2" a="1"/>
  <c r="I1175" i="2"/>
  <c r="I1175" i="2" a="1"/>
  <c r="L1174" i="2"/>
  <c r="K1174" i="2"/>
  <c r="K1174" i="2" a="1"/>
  <c r="J1174" i="2"/>
  <c r="J1174" i="2" a="1"/>
  <c r="I1174" i="2"/>
  <c r="I1174" i="2" a="1"/>
  <c r="L1173" i="2"/>
  <c r="K1173" i="2"/>
  <c r="K1173" i="2" a="1"/>
  <c r="J1173" i="2"/>
  <c r="J1173" i="2" a="1"/>
  <c r="I1173" i="2"/>
  <c r="I1173" i="2" a="1"/>
  <c r="L1172" i="2"/>
  <c r="K1172" i="2"/>
  <c r="K1172" i="2" a="1"/>
  <c r="J1172" i="2"/>
  <c r="J1172" i="2" a="1"/>
  <c r="I1172" i="2"/>
  <c r="I1172" i="2" a="1"/>
  <c r="L1171" i="2"/>
  <c r="K1171" i="2"/>
  <c r="K1171" i="2" a="1"/>
  <c r="J1171" i="2"/>
  <c r="J1171" i="2" a="1"/>
  <c r="I1171" i="2"/>
  <c r="I1171" i="2" a="1"/>
  <c r="L1170" i="2"/>
  <c r="K1170" i="2"/>
  <c r="K1170" i="2" a="1"/>
  <c r="J1170" i="2"/>
  <c r="J1170" i="2" a="1"/>
  <c r="I1170" i="2"/>
  <c r="I1170" i="2" a="1"/>
  <c r="L1169" i="2"/>
  <c r="K1169" i="2"/>
  <c r="K1169" i="2" a="1"/>
  <c r="J1169" i="2"/>
  <c r="J1169" i="2" a="1"/>
  <c r="I1169" i="2"/>
  <c r="I1169" i="2" a="1"/>
  <c r="L1168" i="2"/>
  <c r="K1168" i="2"/>
  <c r="K1168" i="2" a="1"/>
  <c r="J1168" i="2"/>
  <c r="J1168" i="2" a="1"/>
  <c r="I1168" i="2"/>
  <c r="I1168" i="2" a="1"/>
  <c r="L1167" i="2"/>
  <c r="K1167" i="2"/>
  <c r="K1167" i="2" a="1"/>
  <c r="J1167" i="2"/>
  <c r="J1167" i="2" a="1"/>
  <c r="I1167" i="2"/>
  <c r="I1167" i="2" a="1"/>
  <c r="L1166" i="2"/>
  <c r="K1166" i="2"/>
  <c r="K1166" i="2" a="1"/>
  <c r="J1166" i="2"/>
  <c r="J1166" i="2" a="1"/>
  <c r="I1166" i="2"/>
  <c r="I1166" i="2" a="1"/>
  <c r="L1165" i="2"/>
  <c r="K1165" i="2"/>
  <c r="K1165" i="2" a="1"/>
  <c r="J1165" i="2"/>
  <c r="J1165" i="2" a="1"/>
  <c r="I1165" i="2"/>
  <c r="I1165" i="2" a="1"/>
  <c r="L1164" i="2"/>
  <c r="K1164" i="2"/>
  <c r="K1164" i="2" a="1"/>
  <c r="J1164" i="2"/>
  <c r="J1164" i="2" a="1"/>
  <c r="I1164" i="2"/>
  <c r="I1164" i="2" a="1"/>
  <c r="L1163" i="2"/>
  <c r="K1163" i="2"/>
  <c r="K1163" i="2" a="1"/>
  <c r="J1163" i="2"/>
  <c r="J1163" i="2" a="1"/>
  <c r="I1163" i="2"/>
  <c r="I1163" i="2" a="1"/>
  <c r="L1162" i="2"/>
  <c r="K1162" i="2"/>
  <c r="K1162" i="2" a="1"/>
  <c r="J1162" i="2"/>
  <c r="J1162" i="2" a="1"/>
  <c r="I1162" i="2"/>
  <c r="I1162" i="2" a="1"/>
  <c r="L1161" i="2"/>
  <c r="K1161" i="2"/>
  <c r="K1161" i="2" a="1"/>
  <c r="J1161" i="2"/>
  <c r="J1161" i="2" a="1"/>
  <c r="I1161" i="2"/>
  <c r="I1161" i="2" a="1"/>
  <c r="L1160" i="2"/>
  <c r="K1160" i="2"/>
  <c r="K1160" i="2" a="1"/>
  <c r="J1160" i="2"/>
  <c r="J1160" i="2" a="1"/>
  <c r="I1160" i="2"/>
  <c r="I1160" i="2" a="1"/>
  <c r="L1159" i="2"/>
  <c r="K1159" i="2"/>
  <c r="K1159" i="2" a="1"/>
  <c r="J1159" i="2"/>
  <c r="J1159" i="2" a="1"/>
  <c r="I1159" i="2"/>
  <c r="I1159" i="2" a="1"/>
  <c r="L1158" i="2"/>
  <c r="K1158" i="2"/>
  <c r="K1158" i="2" a="1"/>
  <c r="J1158" i="2"/>
  <c r="J1158" i="2" a="1"/>
  <c r="I1158" i="2"/>
  <c r="I1158" i="2" a="1"/>
  <c r="L1157" i="2"/>
  <c r="K1157" i="2"/>
  <c r="K1157" i="2" a="1"/>
  <c r="J1157" i="2"/>
  <c r="J1157" i="2" a="1"/>
  <c r="I1157" i="2"/>
  <c r="I1157" i="2" a="1"/>
  <c r="L1156" i="2"/>
  <c r="K1156" i="2"/>
  <c r="K1156" i="2" a="1"/>
  <c r="J1156" i="2"/>
  <c r="J1156" i="2" a="1"/>
  <c r="I1156" i="2"/>
  <c r="I1156" i="2" a="1"/>
  <c r="L1155" i="2"/>
  <c r="K1155" i="2"/>
  <c r="K1155" i="2" a="1"/>
  <c r="J1155" i="2"/>
  <c r="J1155" i="2" a="1"/>
  <c r="I1155" i="2"/>
  <c r="I1155" i="2" a="1"/>
  <c r="L1154" i="2"/>
  <c r="K1154" i="2"/>
  <c r="K1154" i="2" a="1"/>
  <c r="J1154" i="2"/>
  <c r="J1154" i="2" a="1"/>
  <c r="I1154" i="2"/>
  <c r="I1154" i="2" a="1"/>
  <c r="L1153" i="2"/>
  <c r="K1153" i="2"/>
  <c r="K1153" i="2" a="1"/>
  <c r="J1153" i="2"/>
  <c r="J1153" i="2" a="1"/>
  <c r="I1153" i="2"/>
  <c r="I1153" i="2" a="1"/>
  <c r="L1152" i="2"/>
  <c r="K1152" i="2"/>
  <c r="K1152" i="2" a="1"/>
  <c r="J1152" i="2"/>
  <c r="J1152" i="2" a="1"/>
  <c r="I1152" i="2"/>
  <c r="I1152" i="2" a="1"/>
  <c r="L1151" i="2"/>
  <c r="K1151" i="2"/>
  <c r="K1151" i="2" a="1"/>
  <c r="J1151" i="2"/>
  <c r="J1151" i="2" a="1"/>
  <c r="I1151" i="2"/>
  <c r="I1151" i="2" a="1"/>
  <c r="L1150" i="2"/>
  <c r="K1150" i="2"/>
  <c r="K1150" i="2" a="1"/>
  <c r="J1150" i="2"/>
  <c r="J1150" i="2" a="1"/>
  <c r="I1150" i="2"/>
  <c r="I1150" i="2" a="1"/>
  <c r="L1149" i="2"/>
  <c r="K1149" i="2"/>
  <c r="K1149" i="2" a="1"/>
  <c r="J1149" i="2"/>
  <c r="J1149" i="2" a="1"/>
  <c r="I1149" i="2"/>
  <c r="I1149" i="2" a="1"/>
  <c r="L1148" i="2"/>
  <c r="K1148" i="2"/>
  <c r="K1148" i="2" a="1"/>
  <c r="J1148" i="2"/>
  <c r="J1148" i="2" a="1"/>
  <c r="I1148" i="2"/>
  <c r="I1148" i="2" a="1"/>
  <c r="L1147" i="2"/>
  <c r="K1147" i="2"/>
  <c r="K1147" i="2" a="1"/>
  <c r="J1147" i="2"/>
  <c r="J1147" i="2" a="1"/>
  <c r="I1147" i="2"/>
  <c r="I1147" i="2" a="1"/>
  <c r="L1146" i="2"/>
  <c r="K1146" i="2"/>
  <c r="K1146" i="2" a="1"/>
  <c r="J1146" i="2"/>
  <c r="J1146" i="2" a="1"/>
  <c r="I1146" i="2"/>
  <c r="I1146" i="2" a="1"/>
  <c r="L1145" i="2"/>
  <c r="K1145" i="2"/>
  <c r="K1145" i="2" a="1"/>
  <c r="J1145" i="2"/>
  <c r="J1145" i="2" a="1"/>
  <c r="I1145" i="2"/>
  <c r="I1145" i="2" a="1"/>
  <c r="L1144" i="2"/>
  <c r="K1144" i="2"/>
  <c r="K1144" i="2" a="1"/>
  <c r="J1144" i="2"/>
  <c r="J1144" i="2" a="1"/>
  <c r="I1144" i="2"/>
  <c r="I1144" i="2" a="1"/>
  <c r="L1143" i="2"/>
  <c r="K1143" i="2"/>
  <c r="K1143" i="2" a="1"/>
  <c r="J1143" i="2"/>
  <c r="J1143" i="2" a="1"/>
  <c r="I1143" i="2"/>
  <c r="I1143" i="2" a="1"/>
  <c r="L1142" i="2"/>
  <c r="K1142" i="2"/>
  <c r="K1142" i="2" a="1"/>
  <c r="J1142" i="2"/>
  <c r="J1142" i="2" a="1"/>
  <c r="I1142" i="2"/>
  <c r="I1142" i="2" a="1"/>
  <c r="L1141" i="2"/>
  <c r="K1141" i="2"/>
  <c r="K1141" i="2" a="1"/>
  <c r="J1141" i="2"/>
  <c r="J1141" i="2" a="1"/>
  <c r="I1141" i="2"/>
  <c r="I1141" i="2" a="1"/>
  <c r="L1140" i="2"/>
  <c r="K1140" i="2"/>
  <c r="K1140" i="2" a="1"/>
  <c r="J1140" i="2"/>
  <c r="J1140" i="2" a="1"/>
  <c r="I1140" i="2"/>
  <c r="I1140" i="2" a="1"/>
  <c r="L1139" i="2"/>
  <c r="K1139" i="2"/>
  <c r="K1139" i="2" a="1"/>
  <c r="J1139" i="2"/>
  <c r="J1139" i="2" a="1"/>
  <c r="I1139" i="2"/>
  <c r="I1139" i="2" a="1"/>
  <c r="L1138" i="2"/>
  <c r="K1138" i="2"/>
  <c r="K1138" i="2" a="1"/>
  <c r="J1138" i="2"/>
  <c r="J1138" i="2" a="1"/>
  <c r="I1138" i="2"/>
  <c r="I1138" i="2" a="1"/>
  <c r="L1137" i="2"/>
  <c r="K1137" i="2"/>
  <c r="K1137" i="2" a="1"/>
  <c r="J1137" i="2"/>
  <c r="J1137" i="2" a="1"/>
  <c r="I1137" i="2"/>
  <c r="I1137" i="2" a="1"/>
  <c r="L1136" i="2"/>
  <c r="K1136" i="2"/>
  <c r="K1136" i="2" a="1"/>
  <c r="J1136" i="2"/>
  <c r="J1136" i="2" a="1"/>
  <c r="I1136" i="2"/>
  <c r="I1136" i="2" a="1"/>
  <c r="L1135" i="2"/>
  <c r="K1135" i="2"/>
  <c r="K1135" i="2" a="1"/>
  <c r="J1135" i="2"/>
  <c r="J1135" i="2" a="1"/>
  <c r="I1135" i="2"/>
  <c r="I1135" i="2" a="1"/>
  <c r="L1134" i="2"/>
  <c r="K1134" i="2"/>
  <c r="K1134" i="2" a="1"/>
  <c r="J1134" i="2"/>
  <c r="J1134" i="2" a="1"/>
  <c r="I1134" i="2"/>
  <c r="I1134" i="2" a="1"/>
  <c r="L1133" i="2"/>
  <c r="K1133" i="2"/>
  <c r="K1133" i="2" a="1"/>
  <c r="J1133" i="2"/>
  <c r="J1133" i="2" a="1"/>
  <c r="I1133" i="2"/>
  <c r="I1133" i="2" a="1"/>
  <c r="L1132" i="2"/>
  <c r="K1132" i="2"/>
  <c r="K1132" i="2" a="1"/>
  <c r="J1132" i="2"/>
  <c r="J1132" i="2" a="1"/>
  <c r="I1132" i="2"/>
  <c r="I1132" i="2" a="1"/>
  <c r="L1131" i="2"/>
  <c r="K1131" i="2"/>
  <c r="K1131" i="2" a="1"/>
  <c r="J1131" i="2"/>
  <c r="J1131" i="2" a="1"/>
  <c r="I1131" i="2"/>
  <c r="I1131" i="2" a="1"/>
  <c r="L1130" i="2"/>
  <c r="K1130" i="2"/>
  <c r="K1130" i="2" a="1"/>
  <c r="J1130" i="2"/>
  <c r="J1130" i="2" a="1"/>
  <c r="I1130" i="2"/>
  <c r="I1130" i="2" a="1"/>
  <c r="L1129" i="2"/>
  <c r="K1129" i="2"/>
  <c r="K1129" i="2" a="1"/>
  <c r="J1129" i="2"/>
  <c r="J1129" i="2" a="1"/>
  <c r="I1129" i="2"/>
  <c r="I1129" i="2" a="1"/>
  <c r="L1128" i="2"/>
  <c r="K1128" i="2"/>
  <c r="K1128" i="2" a="1"/>
  <c r="J1128" i="2"/>
  <c r="J1128" i="2" a="1"/>
  <c r="I1128" i="2"/>
  <c r="I1128" i="2" a="1"/>
  <c r="L1127" i="2"/>
  <c r="K1127" i="2"/>
  <c r="K1127" i="2" a="1"/>
  <c r="J1127" i="2"/>
  <c r="J1127" i="2" a="1"/>
  <c r="I1127" i="2"/>
  <c r="I1127" i="2" a="1"/>
  <c r="L1126" i="2"/>
  <c r="K1126" i="2"/>
  <c r="K1126" i="2" a="1"/>
  <c r="J1126" i="2"/>
  <c r="J1126" i="2" a="1"/>
  <c r="I1126" i="2"/>
  <c r="I1126" i="2" a="1"/>
  <c r="L1125" i="2"/>
  <c r="K1125" i="2"/>
  <c r="K1125" i="2" a="1"/>
  <c r="J1125" i="2"/>
  <c r="J1125" i="2" a="1"/>
  <c r="I1125" i="2"/>
  <c r="I1125" i="2" a="1"/>
  <c r="L1124" i="2"/>
  <c r="K1124" i="2"/>
  <c r="K1124" i="2" a="1"/>
  <c r="J1124" i="2"/>
  <c r="J1124" i="2" a="1"/>
  <c r="I1124" i="2"/>
  <c r="I1124" i="2" a="1"/>
  <c r="L1123" i="2"/>
  <c r="K1123" i="2"/>
  <c r="K1123" i="2" a="1"/>
  <c r="J1123" i="2"/>
  <c r="J1123" i="2" a="1"/>
  <c r="I1123" i="2"/>
  <c r="I1123" i="2" a="1"/>
  <c r="L1122" i="2"/>
  <c r="K1122" i="2"/>
  <c r="K1122" i="2" a="1"/>
  <c r="J1122" i="2"/>
  <c r="J1122" i="2" a="1"/>
  <c r="I1122" i="2"/>
  <c r="I1122" i="2" a="1"/>
  <c r="L1121" i="2"/>
  <c r="K1121" i="2"/>
  <c r="K1121" i="2" a="1"/>
  <c r="J1121" i="2"/>
  <c r="J1121" i="2" a="1"/>
  <c r="I1121" i="2"/>
  <c r="I1121" i="2" a="1"/>
  <c r="L1120" i="2"/>
  <c r="K1120" i="2"/>
  <c r="K1120" i="2" a="1"/>
  <c r="J1120" i="2"/>
  <c r="J1120" i="2" a="1"/>
  <c r="I1120" i="2"/>
  <c r="I1120" i="2" a="1"/>
  <c r="L1119" i="2"/>
  <c r="K1119" i="2"/>
  <c r="K1119" i="2" a="1"/>
  <c r="J1119" i="2"/>
  <c r="J1119" i="2" a="1"/>
  <c r="I1119" i="2"/>
  <c r="I1119" i="2" a="1"/>
  <c r="L1118" i="2"/>
  <c r="K1118" i="2"/>
  <c r="K1118" i="2" a="1"/>
  <c r="J1118" i="2"/>
  <c r="J1118" i="2" a="1"/>
  <c r="I1118" i="2"/>
  <c r="I1118" i="2" a="1"/>
  <c r="L1117" i="2"/>
  <c r="K1117" i="2"/>
  <c r="K1117" i="2" a="1"/>
  <c r="J1117" i="2"/>
  <c r="J1117" i="2" a="1"/>
  <c r="I1117" i="2"/>
  <c r="I1117" i="2" a="1"/>
  <c r="L1116" i="2"/>
  <c r="K1116" i="2"/>
  <c r="K1116" i="2" a="1"/>
  <c r="J1116" i="2"/>
  <c r="J1116" i="2" a="1"/>
  <c r="I1116" i="2"/>
  <c r="I1116" i="2" a="1"/>
  <c r="L1115" i="2"/>
  <c r="K1115" i="2"/>
  <c r="K1115" i="2" a="1"/>
  <c r="J1115" i="2"/>
  <c r="J1115" i="2" a="1"/>
  <c r="I1115" i="2"/>
  <c r="I1115" i="2" a="1"/>
  <c r="L1114" i="2"/>
  <c r="K1114" i="2"/>
  <c r="K1114" i="2" a="1"/>
  <c r="J1114" i="2"/>
  <c r="J1114" i="2" a="1"/>
  <c r="I1114" i="2"/>
  <c r="I1114" i="2" a="1"/>
  <c r="L1113" i="2"/>
  <c r="K1113" i="2"/>
  <c r="K1113" i="2" a="1"/>
  <c r="J1113" i="2"/>
  <c r="J1113" i="2" a="1"/>
  <c r="I1113" i="2"/>
  <c r="I1113" i="2" a="1"/>
  <c r="L1112" i="2"/>
  <c r="K1112" i="2"/>
  <c r="K1112" i="2" a="1"/>
  <c r="J1112" i="2"/>
  <c r="J1112" i="2" a="1"/>
  <c r="I1112" i="2"/>
  <c r="I1112" i="2" a="1"/>
  <c r="L1111" i="2"/>
  <c r="K1111" i="2"/>
  <c r="K1111" i="2" a="1"/>
  <c r="J1111" i="2"/>
  <c r="J1111" i="2" a="1"/>
  <c r="I1111" i="2"/>
  <c r="I1111" i="2" a="1"/>
  <c r="L1110" i="2"/>
  <c r="K1110" i="2"/>
  <c r="K1110" i="2" a="1"/>
  <c r="J1110" i="2"/>
  <c r="J1110" i="2" a="1"/>
  <c r="I1110" i="2"/>
  <c r="I1110" i="2" a="1"/>
  <c r="L1109" i="2"/>
  <c r="K1109" i="2"/>
  <c r="K1109" i="2" a="1"/>
  <c r="J1109" i="2"/>
  <c r="J1109" i="2" a="1"/>
  <c r="I1109" i="2"/>
  <c r="I1109" i="2" a="1"/>
  <c r="L1108" i="2"/>
  <c r="K1108" i="2"/>
  <c r="K1108" i="2" a="1"/>
  <c r="J1108" i="2"/>
  <c r="J1108" i="2" a="1"/>
  <c r="I1108" i="2"/>
  <c r="I1108" i="2" a="1"/>
  <c r="L1107" i="2"/>
  <c r="K1107" i="2"/>
  <c r="K1107" i="2" a="1"/>
  <c r="J1107" i="2"/>
  <c r="J1107" i="2" a="1"/>
  <c r="I1107" i="2"/>
  <c r="I1107" i="2" a="1"/>
  <c r="L1106" i="2"/>
  <c r="K1106" i="2"/>
  <c r="K1106" i="2" a="1"/>
  <c r="J1106" i="2"/>
  <c r="J1106" i="2" a="1"/>
  <c r="I1106" i="2"/>
  <c r="I1106" i="2" a="1"/>
  <c r="L1105" i="2"/>
  <c r="K1105" i="2"/>
  <c r="K1105" i="2" a="1"/>
  <c r="J1105" i="2"/>
  <c r="J1105" i="2" a="1"/>
  <c r="I1105" i="2"/>
  <c r="I1105" i="2" a="1"/>
  <c r="L1104" i="2"/>
  <c r="K1104" i="2"/>
  <c r="K1104" i="2" a="1"/>
  <c r="J1104" i="2"/>
  <c r="J1104" i="2" a="1"/>
  <c r="I1104" i="2"/>
  <c r="I1104" i="2" a="1"/>
  <c r="L1103" i="2"/>
  <c r="K1103" i="2"/>
  <c r="K1103" i="2" a="1"/>
  <c r="J1103" i="2"/>
  <c r="J1103" i="2" a="1"/>
  <c r="I1103" i="2"/>
  <c r="I1103" i="2" a="1"/>
  <c r="L1102" i="2"/>
  <c r="K1102" i="2"/>
  <c r="K1102" i="2" a="1"/>
  <c r="J1102" i="2"/>
  <c r="J1102" i="2" a="1"/>
  <c r="I1102" i="2"/>
  <c r="I1102" i="2" a="1"/>
  <c r="L1101" i="2"/>
  <c r="K1101" i="2"/>
  <c r="K1101" i="2" a="1"/>
  <c r="J1101" i="2"/>
  <c r="J1101" i="2" a="1"/>
  <c r="I1101" i="2"/>
  <c r="I1101" i="2" a="1"/>
  <c r="L1100" i="2"/>
  <c r="K1100" i="2"/>
  <c r="K1100" i="2" a="1"/>
  <c r="J1100" i="2"/>
  <c r="J1100" i="2" a="1"/>
  <c r="I1100" i="2"/>
  <c r="I1100" i="2" a="1"/>
  <c r="L1099" i="2"/>
  <c r="K1099" i="2"/>
  <c r="K1099" i="2" a="1"/>
  <c r="J1099" i="2"/>
  <c r="J1099" i="2" a="1"/>
  <c r="I1099" i="2"/>
  <c r="I1099" i="2" a="1"/>
  <c r="L1098" i="2"/>
  <c r="K1098" i="2"/>
  <c r="K1098" i="2" a="1"/>
  <c r="J1098" i="2"/>
  <c r="J1098" i="2" a="1"/>
  <c r="I1098" i="2"/>
  <c r="I1098" i="2" a="1"/>
  <c r="L1097" i="2"/>
  <c r="K1097" i="2"/>
  <c r="K1097" i="2" a="1"/>
  <c r="J1097" i="2"/>
  <c r="J1097" i="2" a="1"/>
  <c r="I1097" i="2"/>
  <c r="I1097" i="2" a="1"/>
  <c r="L1096" i="2"/>
  <c r="K1096" i="2"/>
  <c r="K1096" i="2" a="1"/>
  <c r="J1096" i="2"/>
  <c r="J1096" i="2" a="1"/>
  <c r="I1096" i="2"/>
  <c r="I1096" i="2" a="1"/>
  <c r="L1095" i="2"/>
  <c r="K1095" i="2"/>
  <c r="K1095" i="2" a="1"/>
  <c r="J1095" i="2"/>
  <c r="J1095" i="2" a="1"/>
  <c r="I1095" i="2"/>
  <c r="I1095" i="2" a="1"/>
  <c r="L1094" i="2"/>
  <c r="K1094" i="2"/>
  <c r="K1094" i="2" a="1"/>
  <c r="J1094" i="2"/>
  <c r="J1094" i="2" a="1"/>
  <c r="I1094" i="2"/>
  <c r="I1094" i="2" a="1"/>
  <c r="L1093" i="2"/>
  <c r="K1093" i="2"/>
  <c r="K1093" i="2" a="1"/>
  <c r="J1093" i="2"/>
  <c r="J1093" i="2" a="1"/>
  <c r="I1093" i="2"/>
  <c r="I1093" i="2" a="1"/>
  <c r="L1092" i="2"/>
  <c r="K1092" i="2"/>
  <c r="K1092" i="2" a="1"/>
  <c r="J1092" i="2"/>
  <c r="J1092" i="2" a="1"/>
  <c r="I1092" i="2"/>
  <c r="I1092" i="2" a="1"/>
  <c r="L1091" i="2"/>
  <c r="K1091" i="2"/>
  <c r="K1091" i="2" a="1"/>
  <c r="J1091" i="2"/>
  <c r="J1091" i="2" a="1"/>
  <c r="I1091" i="2"/>
  <c r="I1091" i="2" a="1"/>
  <c r="L1090" i="2"/>
  <c r="K1090" i="2"/>
  <c r="K1090" i="2" a="1"/>
  <c r="J1090" i="2"/>
  <c r="J1090" i="2" a="1"/>
  <c r="I1090" i="2"/>
  <c r="I1090" i="2" a="1"/>
  <c r="L1089" i="2"/>
  <c r="K1089" i="2"/>
  <c r="K1089" i="2" a="1"/>
  <c r="J1089" i="2"/>
  <c r="J1089" i="2" a="1"/>
  <c r="I1089" i="2"/>
  <c r="I1089" i="2" a="1"/>
  <c r="L1088" i="2"/>
  <c r="K1088" i="2"/>
  <c r="K1088" i="2" a="1"/>
  <c r="J1088" i="2"/>
  <c r="J1088" i="2" a="1"/>
  <c r="I1088" i="2"/>
  <c r="I1088" i="2" a="1"/>
  <c r="L1087" i="2"/>
  <c r="K1087" i="2"/>
  <c r="K1087" i="2" a="1"/>
  <c r="J1087" i="2"/>
  <c r="J1087" i="2" a="1"/>
  <c r="I1087" i="2"/>
  <c r="I1087" i="2" a="1"/>
  <c r="L1086" i="2"/>
  <c r="K1086" i="2"/>
  <c r="K1086" i="2" a="1"/>
  <c r="J1086" i="2"/>
  <c r="J1086" i="2" a="1"/>
  <c r="I1086" i="2"/>
  <c r="I1086" i="2" a="1"/>
  <c r="L1085" i="2"/>
  <c r="K1085" i="2"/>
  <c r="K1085" i="2" a="1"/>
  <c r="J1085" i="2"/>
  <c r="J1085" i="2" a="1"/>
  <c r="I1085" i="2"/>
  <c r="I1085" i="2" a="1"/>
  <c r="L1084" i="2"/>
  <c r="K1084" i="2"/>
  <c r="K1084" i="2" a="1"/>
  <c r="J1084" i="2"/>
  <c r="J1084" i="2" a="1"/>
  <c r="I1084" i="2"/>
  <c r="I1084" i="2" a="1"/>
  <c r="L1083" i="2"/>
  <c r="K1083" i="2"/>
  <c r="K1083" i="2" a="1"/>
  <c r="J1083" i="2"/>
  <c r="J1083" i="2" a="1"/>
  <c r="I1083" i="2"/>
  <c r="I1083" i="2" a="1"/>
  <c r="L1082" i="2"/>
  <c r="K1082" i="2"/>
  <c r="K1082" i="2" a="1"/>
  <c r="J1082" i="2"/>
  <c r="J1082" i="2" a="1"/>
  <c r="I1082" i="2"/>
  <c r="I1082" i="2" a="1"/>
  <c r="L1081" i="2"/>
  <c r="K1081" i="2"/>
  <c r="K1081" i="2" a="1"/>
  <c r="J1081" i="2"/>
  <c r="J1081" i="2" a="1"/>
  <c r="I1081" i="2"/>
  <c r="I1081" i="2" a="1"/>
  <c r="L1080" i="2"/>
  <c r="K1080" i="2"/>
  <c r="K1080" i="2" a="1"/>
  <c r="J1080" i="2"/>
  <c r="J1080" i="2" a="1"/>
  <c r="I1080" i="2"/>
  <c r="I1080" i="2" a="1"/>
  <c r="L1079" i="2"/>
  <c r="K1079" i="2"/>
  <c r="K1079" i="2" a="1"/>
  <c r="J1079" i="2"/>
  <c r="J1079" i="2" a="1"/>
  <c r="I1079" i="2"/>
  <c r="I1079" i="2" a="1"/>
  <c r="L1078" i="2"/>
  <c r="K1078" i="2"/>
  <c r="K1078" i="2" a="1"/>
  <c r="J1078" i="2"/>
  <c r="J1078" i="2" a="1"/>
  <c r="I1078" i="2"/>
  <c r="I1078" i="2" a="1"/>
  <c r="L1077" i="2"/>
  <c r="K1077" i="2"/>
  <c r="K1077" i="2" a="1"/>
  <c r="J1077" i="2"/>
  <c r="J1077" i="2" a="1"/>
  <c r="I1077" i="2"/>
  <c r="I1077" i="2" a="1"/>
  <c r="L1076" i="2"/>
  <c r="K1076" i="2"/>
  <c r="K1076" i="2" a="1"/>
  <c r="J1076" i="2"/>
  <c r="J1076" i="2" a="1"/>
  <c r="I1076" i="2"/>
  <c r="I1076" i="2" a="1"/>
  <c r="L1075" i="2"/>
  <c r="K1075" i="2"/>
  <c r="K1075" i="2" a="1"/>
  <c r="J1075" i="2"/>
  <c r="J1075" i="2" a="1"/>
  <c r="I1075" i="2"/>
  <c r="I1075" i="2" a="1"/>
  <c r="L1074" i="2"/>
  <c r="K1074" i="2"/>
  <c r="K1074" i="2" a="1"/>
  <c r="J1074" i="2"/>
  <c r="J1074" i="2" a="1"/>
  <c r="I1074" i="2"/>
  <c r="I1074" i="2" a="1"/>
  <c r="L1073" i="2"/>
  <c r="K1073" i="2"/>
  <c r="K1073" i="2" a="1"/>
  <c r="J1073" i="2"/>
  <c r="J1073" i="2" a="1"/>
  <c r="I1073" i="2"/>
  <c r="I1073" i="2" a="1"/>
  <c r="L1072" i="2"/>
  <c r="K1072" i="2"/>
  <c r="K1072" i="2" a="1"/>
  <c r="J1072" i="2"/>
  <c r="J1072" i="2" a="1"/>
  <c r="I1072" i="2"/>
  <c r="I1072" i="2" a="1"/>
  <c r="L1071" i="2"/>
  <c r="K1071" i="2"/>
  <c r="K1071" i="2" a="1"/>
  <c r="J1071" i="2"/>
  <c r="J1071" i="2" a="1"/>
  <c r="I1071" i="2"/>
  <c r="I1071" i="2" a="1"/>
  <c r="L1070" i="2"/>
  <c r="K1070" i="2"/>
  <c r="K1070" i="2" a="1"/>
  <c r="J1070" i="2"/>
  <c r="J1070" i="2" a="1"/>
  <c r="I1070" i="2"/>
  <c r="I1070" i="2" a="1"/>
  <c r="L1069" i="2"/>
  <c r="K1069" i="2"/>
  <c r="K1069" i="2" a="1"/>
  <c r="J1069" i="2"/>
  <c r="J1069" i="2" a="1"/>
  <c r="I1069" i="2"/>
  <c r="I1069" i="2" a="1"/>
  <c r="L1068" i="2"/>
  <c r="K1068" i="2"/>
  <c r="K1068" i="2" a="1"/>
  <c r="J1068" i="2"/>
  <c r="J1068" i="2" a="1"/>
  <c r="I1068" i="2"/>
  <c r="I1068" i="2" a="1"/>
  <c r="L1067" i="2"/>
  <c r="K1067" i="2"/>
  <c r="K1067" i="2" a="1"/>
  <c r="J1067" i="2"/>
  <c r="J1067" i="2" a="1"/>
  <c r="I1067" i="2"/>
  <c r="I1067" i="2" a="1"/>
  <c r="L1066" i="2"/>
  <c r="K1066" i="2"/>
  <c r="K1066" i="2" a="1"/>
  <c r="J1066" i="2"/>
  <c r="J1066" i="2" a="1"/>
  <c r="I1066" i="2"/>
  <c r="I1066" i="2" a="1"/>
  <c r="L1065" i="2"/>
  <c r="K1065" i="2"/>
  <c r="K1065" i="2" a="1"/>
  <c r="J1065" i="2"/>
  <c r="J1065" i="2" a="1"/>
  <c r="I1065" i="2"/>
  <c r="I1065" i="2" a="1"/>
  <c r="L1064" i="2"/>
  <c r="K1064" i="2"/>
  <c r="K1064" i="2" a="1"/>
  <c r="J1064" i="2"/>
  <c r="J1064" i="2" a="1"/>
  <c r="I1064" i="2"/>
  <c r="I1064" i="2" a="1"/>
  <c r="L1063" i="2"/>
  <c r="K1063" i="2"/>
  <c r="K1063" i="2" a="1"/>
  <c r="J1063" i="2"/>
  <c r="J1063" i="2" a="1"/>
  <c r="I1063" i="2"/>
  <c r="I1063" i="2" a="1"/>
  <c r="L1062" i="2"/>
  <c r="K1062" i="2"/>
  <c r="K1062" i="2" a="1"/>
  <c r="J1062" i="2"/>
  <c r="J1062" i="2" a="1"/>
  <c r="I1062" i="2"/>
  <c r="I1062" i="2" a="1"/>
  <c r="L1061" i="2"/>
  <c r="K1061" i="2"/>
  <c r="K1061" i="2" a="1"/>
  <c r="J1061" i="2"/>
  <c r="J1061" i="2" a="1"/>
  <c r="I1061" i="2"/>
  <c r="I1061" i="2" a="1"/>
  <c r="L1060" i="2"/>
  <c r="K1060" i="2"/>
  <c r="K1060" i="2" a="1"/>
  <c r="J1060" i="2"/>
  <c r="J1060" i="2" a="1"/>
  <c r="I1060" i="2"/>
  <c r="I1060" i="2" a="1"/>
  <c r="L1059" i="2"/>
  <c r="K1059" i="2"/>
  <c r="K1059" i="2" a="1"/>
  <c r="J1059" i="2"/>
  <c r="J1059" i="2" a="1"/>
  <c r="I1059" i="2"/>
  <c r="I1059" i="2" a="1"/>
  <c r="L1058" i="2"/>
  <c r="K1058" i="2"/>
  <c r="K1058" i="2" a="1"/>
  <c r="J1058" i="2"/>
  <c r="J1058" i="2" a="1"/>
  <c r="I1058" i="2"/>
  <c r="I1058" i="2" a="1"/>
  <c r="L1057" i="2"/>
  <c r="K1057" i="2"/>
  <c r="K1057" i="2" a="1"/>
  <c r="J1057" i="2"/>
  <c r="J1057" i="2" a="1"/>
  <c r="I1057" i="2"/>
  <c r="I1057" i="2" a="1"/>
  <c r="L1056" i="2"/>
  <c r="K1056" i="2"/>
  <c r="K1056" i="2" a="1"/>
  <c r="J1056" i="2"/>
  <c r="J1056" i="2" a="1"/>
  <c r="I1056" i="2"/>
  <c r="I1056" i="2" a="1"/>
  <c r="L1055" i="2"/>
  <c r="K1055" i="2"/>
  <c r="K1055" i="2" a="1"/>
  <c r="J1055" i="2"/>
  <c r="J1055" i="2" a="1"/>
  <c r="I1055" i="2"/>
  <c r="I1055" i="2" a="1"/>
  <c r="L1054" i="2"/>
  <c r="K1054" i="2"/>
  <c r="K1054" i="2" a="1"/>
  <c r="J1054" i="2"/>
  <c r="J1054" i="2" a="1"/>
  <c r="I1054" i="2"/>
  <c r="I1054" i="2" a="1"/>
  <c r="L1053" i="2"/>
  <c r="K1053" i="2"/>
  <c r="K1053" i="2" a="1"/>
  <c r="J1053" i="2"/>
  <c r="J1053" i="2" a="1"/>
  <c r="I1053" i="2"/>
  <c r="I1053" i="2" a="1"/>
  <c r="L1052" i="2"/>
  <c r="K1052" i="2"/>
  <c r="K1052" i="2" a="1"/>
  <c r="J1052" i="2"/>
  <c r="J1052" i="2" a="1"/>
  <c r="I1052" i="2"/>
  <c r="I1052" i="2" a="1"/>
  <c r="L1051" i="2"/>
  <c r="K1051" i="2"/>
  <c r="K1051" i="2" a="1"/>
  <c r="J1051" i="2"/>
  <c r="J1051" i="2" a="1"/>
  <c r="I1051" i="2"/>
  <c r="I1051" i="2" a="1"/>
  <c r="L1050" i="2"/>
  <c r="K1050" i="2"/>
  <c r="K1050" i="2" a="1"/>
  <c r="J1050" i="2"/>
  <c r="J1050" i="2" a="1"/>
  <c r="I1050" i="2"/>
  <c r="I1050" i="2" a="1"/>
  <c r="L1049" i="2"/>
  <c r="K1049" i="2"/>
  <c r="K1049" i="2" a="1"/>
  <c r="J1049" i="2"/>
  <c r="J1049" i="2" a="1"/>
  <c r="I1049" i="2"/>
  <c r="I1049" i="2" a="1"/>
  <c r="L1048" i="2"/>
  <c r="K1048" i="2"/>
  <c r="K1048" i="2" a="1"/>
  <c r="J1048" i="2"/>
  <c r="J1048" i="2" a="1"/>
  <c r="I1048" i="2"/>
  <c r="I1048" i="2" a="1"/>
  <c r="L1047" i="2"/>
  <c r="K1047" i="2"/>
  <c r="K1047" i="2" a="1"/>
  <c r="J1047" i="2"/>
  <c r="J1047" i="2" a="1"/>
  <c r="I1047" i="2"/>
  <c r="I1047" i="2" a="1"/>
  <c r="L1046" i="2"/>
  <c r="K1046" i="2"/>
  <c r="K1046" i="2" a="1"/>
  <c r="J1046" i="2"/>
  <c r="J1046" i="2" a="1"/>
  <c r="I1046" i="2"/>
  <c r="I1046" i="2" a="1"/>
  <c r="L1045" i="2"/>
  <c r="K1045" i="2"/>
  <c r="K1045" i="2" a="1"/>
  <c r="J1045" i="2"/>
  <c r="J1045" i="2" a="1"/>
  <c r="I1045" i="2"/>
  <c r="I1045" i="2" a="1"/>
  <c r="L1044" i="2"/>
  <c r="K1044" i="2"/>
  <c r="K1044" i="2" a="1"/>
  <c r="J1044" i="2"/>
  <c r="J1044" i="2" a="1"/>
  <c r="I1044" i="2"/>
  <c r="I1044" i="2" a="1"/>
  <c r="L1043" i="2"/>
  <c r="K1043" i="2"/>
  <c r="K1043" i="2" a="1"/>
  <c r="J1043" i="2"/>
  <c r="J1043" i="2" a="1"/>
  <c r="I1043" i="2"/>
  <c r="I1043" i="2" a="1"/>
  <c r="L1042" i="2"/>
  <c r="K1042" i="2"/>
  <c r="K1042" i="2" a="1"/>
  <c r="J1042" i="2"/>
  <c r="J1042" i="2" a="1"/>
  <c r="I1042" i="2"/>
  <c r="I1042" i="2" a="1"/>
  <c r="L1041" i="2"/>
  <c r="K1041" i="2"/>
  <c r="K1041" i="2" a="1"/>
  <c r="J1041" i="2"/>
  <c r="J1041" i="2" a="1"/>
  <c r="I1041" i="2"/>
  <c r="I1041" i="2" a="1"/>
  <c r="L1040" i="2"/>
  <c r="K1040" i="2"/>
  <c r="K1040" i="2" a="1"/>
  <c r="J1040" i="2"/>
  <c r="J1040" i="2" a="1"/>
  <c r="I1040" i="2"/>
  <c r="I1040" i="2" a="1"/>
  <c r="L1039" i="2"/>
  <c r="K1039" i="2"/>
  <c r="K1039" i="2" a="1"/>
  <c r="J1039" i="2"/>
  <c r="J1039" i="2" a="1"/>
  <c r="I1039" i="2"/>
  <c r="I1039" i="2" a="1"/>
  <c r="L1038" i="2"/>
  <c r="K1038" i="2"/>
  <c r="K1038" i="2" a="1"/>
  <c r="J1038" i="2"/>
  <c r="J1038" i="2" a="1"/>
  <c r="I1038" i="2"/>
  <c r="I1038" i="2" a="1"/>
  <c r="L1037" i="2"/>
  <c r="K1037" i="2"/>
  <c r="K1037" i="2" a="1"/>
  <c r="J1037" i="2"/>
  <c r="J1037" i="2" a="1"/>
  <c r="I1037" i="2"/>
  <c r="I1037" i="2" a="1"/>
  <c r="L1036" i="2"/>
  <c r="K1036" i="2"/>
  <c r="K1036" i="2" a="1"/>
  <c r="J1036" i="2"/>
  <c r="J1036" i="2" a="1"/>
  <c r="I1036" i="2"/>
  <c r="I1036" i="2" a="1"/>
  <c r="L1035" i="2"/>
  <c r="K1035" i="2"/>
  <c r="K1035" i="2" a="1"/>
  <c r="J1035" i="2"/>
  <c r="J1035" i="2" a="1"/>
  <c r="I1035" i="2"/>
  <c r="I1035" i="2" a="1"/>
  <c r="L1034" i="2"/>
  <c r="K1034" i="2"/>
  <c r="K1034" i="2" a="1"/>
  <c r="J1034" i="2"/>
  <c r="J1034" i="2" a="1"/>
  <c r="I1034" i="2"/>
  <c r="I1034" i="2" a="1"/>
  <c r="L1033" i="2"/>
  <c r="K1033" i="2"/>
  <c r="K1033" i="2" a="1"/>
  <c r="J1033" i="2"/>
  <c r="J1033" i="2" a="1"/>
  <c r="I1033" i="2"/>
  <c r="I1033" i="2" a="1"/>
  <c r="L1032" i="2"/>
  <c r="K1032" i="2"/>
  <c r="K1032" i="2" a="1"/>
  <c r="J1032" i="2"/>
  <c r="J1032" i="2" a="1"/>
  <c r="I1032" i="2"/>
  <c r="I1032" i="2" a="1"/>
  <c r="L1031" i="2"/>
  <c r="K1031" i="2"/>
  <c r="K1031" i="2" a="1"/>
  <c r="J1031" i="2"/>
  <c r="J1031" i="2" a="1"/>
  <c r="I1031" i="2"/>
  <c r="I1031" i="2" a="1"/>
  <c r="L1030" i="2"/>
  <c r="K1030" i="2"/>
  <c r="K1030" i="2" a="1"/>
  <c r="J1030" i="2"/>
  <c r="J1030" i="2" a="1"/>
  <c r="I1030" i="2"/>
  <c r="I1030" i="2" a="1"/>
  <c r="L1029" i="2"/>
  <c r="K1029" i="2"/>
  <c r="K1029" i="2" a="1"/>
  <c r="J1029" i="2"/>
  <c r="J1029" i="2" a="1"/>
  <c r="I1029" i="2"/>
  <c r="I1029" i="2" a="1"/>
  <c r="L1028" i="2"/>
  <c r="K1028" i="2"/>
  <c r="K1028" i="2" a="1"/>
  <c r="J1028" i="2"/>
  <c r="J1028" i="2" a="1"/>
  <c r="I1028" i="2"/>
  <c r="I1028" i="2" a="1"/>
  <c r="L1027" i="2"/>
  <c r="K1027" i="2"/>
  <c r="K1027" i="2" a="1"/>
  <c r="J1027" i="2"/>
  <c r="J1027" i="2" a="1"/>
  <c r="I1027" i="2"/>
  <c r="I1027" i="2" a="1"/>
  <c r="L1026" i="2"/>
  <c r="K1026" i="2"/>
  <c r="K1026" i="2" a="1"/>
  <c r="J1026" i="2"/>
  <c r="J1026" i="2" a="1"/>
  <c r="I1026" i="2"/>
  <c r="I1026" i="2" a="1"/>
  <c r="L1025" i="2"/>
  <c r="K1025" i="2"/>
  <c r="K1025" i="2" a="1"/>
  <c r="J1025" i="2"/>
  <c r="J1025" i="2" a="1"/>
  <c r="I1025" i="2"/>
  <c r="I1025" i="2" a="1"/>
  <c r="L1024" i="2"/>
  <c r="K1024" i="2"/>
  <c r="K1024" i="2" a="1"/>
  <c r="J1024" i="2"/>
  <c r="J1024" i="2" a="1"/>
  <c r="I1024" i="2"/>
  <c r="I1024" i="2" a="1"/>
  <c r="L1023" i="2"/>
  <c r="K1023" i="2"/>
  <c r="K1023" i="2" a="1"/>
  <c r="J1023" i="2"/>
  <c r="J1023" i="2" a="1"/>
  <c r="I1023" i="2"/>
  <c r="I1023" i="2" a="1"/>
  <c r="L1022" i="2"/>
  <c r="K1022" i="2"/>
  <c r="K1022" i="2" a="1"/>
  <c r="J1022" i="2"/>
  <c r="J1022" i="2" a="1"/>
  <c r="I1022" i="2"/>
  <c r="I1022" i="2" a="1"/>
  <c r="L1021" i="2"/>
  <c r="K1021" i="2"/>
  <c r="K1021" i="2" a="1"/>
  <c r="J1021" i="2"/>
  <c r="J1021" i="2" a="1"/>
  <c r="I1021" i="2"/>
  <c r="I1021" i="2" a="1"/>
  <c r="L1020" i="2"/>
  <c r="K1020" i="2"/>
  <c r="K1020" i="2" a="1"/>
  <c r="J1020" i="2"/>
  <c r="J1020" i="2" a="1"/>
  <c r="I1020" i="2"/>
  <c r="I1020" i="2" a="1"/>
  <c r="L1019" i="2"/>
  <c r="K1019" i="2"/>
  <c r="K1019" i="2" a="1"/>
  <c r="J1019" i="2"/>
  <c r="J1019" i="2" a="1"/>
  <c r="I1019" i="2"/>
  <c r="I1019" i="2" a="1"/>
  <c r="L1018" i="2"/>
  <c r="K1018" i="2"/>
  <c r="K1018" i="2" a="1"/>
  <c r="J1018" i="2"/>
  <c r="J1018" i="2" a="1"/>
  <c r="I1018" i="2"/>
  <c r="I1018" i="2" a="1"/>
  <c r="L1017" i="2"/>
  <c r="K1017" i="2"/>
  <c r="K1017" i="2" a="1"/>
  <c r="J1017" i="2"/>
  <c r="J1017" i="2" a="1"/>
  <c r="I1017" i="2"/>
  <c r="I1017" i="2" a="1"/>
  <c r="L1016" i="2"/>
  <c r="K1016" i="2"/>
  <c r="K1016" i="2" a="1"/>
  <c r="J1016" i="2"/>
  <c r="J1016" i="2" a="1"/>
  <c r="I1016" i="2"/>
  <c r="I1016" i="2" a="1"/>
  <c r="L1015" i="2"/>
  <c r="K1015" i="2"/>
  <c r="K1015" i="2" a="1"/>
  <c r="J1015" i="2"/>
  <c r="J1015" i="2" a="1"/>
  <c r="I1015" i="2"/>
  <c r="I1015" i="2" a="1"/>
  <c r="L1014" i="2"/>
  <c r="K1014" i="2"/>
  <c r="K1014" i="2" a="1"/>
  <c r="J1014" i="2"/>
  <c r="J1014" i="2" a="1"/>
  <c r="I1014" i="2"/>
  <c r="I1014" i="2" a="1"/>
  <c r="L1013" i="2"/>
  <c r="K1013" i="2"/>
  <c r="K1013" i="2" a="1"/>
  <c r="J1013" i="2"/>
  <c r="J1013" i="2" a="1"/>
  <c r="I1013" i="2"/>
  <c r="I1013" i="2" a="1"/>
  <c r="L1012" i="2"/>
  <c r="K1012" i="2"/>
  <c r="K1012" i="2" a="1"/>
  <c r="J1012" i="2"/>
  <c r="J1012" i="2" a="1"/>
  <c r="I1012" i="2"/>
  <c r="I1012" i="2" a="1"/>
  <c r="L1011" i="2"/>
  <c r="K1011" i="2"/>
  <c r="K1011" i="2" a="1"/>
  <c r="J1011" i="2"/>
  <c r="J1011" i="2" a="1"/>
  <c r="I1011" i="2"/>
  <c r="I1011" i="2" a="1"/>
  <c r="L1010" i="2"/>
  <c r="K1010" i="2"/>
  <c r="K1010" i="2" a="1"/>
  <c r="J1010" i="2"/>
  <c r="J1010" i="2" a="1"/>
  <c r="I1010" i="2"/>
  <c r="I1010" i="2" a="1"/>
  <c r="L1009" i="2"/>
  <c r="K1009" i="2"/>
  <c r="K1009" i="2" a="1"/>
  <c r="J1009" i="2"/>
  <c r="J1009" i="2" a="1"/>
  <c r="I1009" i="2"/>
  <c r="I1009" i="2" a="1"/>
  <c r="L1008" i="2"/>
  <c r="K1008" i="2"/>
  <c r="K1008" i="2" a="1"/>
  <c r="J1008" i="2"/>
  <c r="J1008" i="2" a="1"/>
  <c r="I1008" i="2"/>
  <c r="I1008" i="2" a="1"/>
  <c r="L1007" i="2"/>
  <c r="K1007" i="2"/>
  <c r="K1007" i="2" a="1"/>
  <c r="J1007" i="2"/>
  <c r="J1007" i="2" a="1"/>
  <c r="I1007" i="2"/>
  <c r="I1007" i="2" a="1"/>
  <c r="L1006" i="2"/>
  <c r="K1006" i="2"/>
  <c r="K1006" i="2" a="1"/>
  <c r="J1006" i="2"/>
  <c r="J1006" i="2" a="1"/>
  <c r="I1006" i="2"/>
  <c r="I1006" i="2" a="1"/>
  <c r="L1005" i="2"/>
  <c r="K1005" i="2"/>
  <c r="K1005" i="2" a="1"/>
  <c r="J1005" i="2"/>
  <c r="J1005" i="2" a="1"/>
  <c r="I1005" i="2"/>
  <c r="I1005" i="2" a="1"/>
  <c r="L1004" i="2"/>
  <c r="K1004" i="2"/>
  <c r="K1004" i="2" a="1"/>
  <c r="J1004" i="2"/>
  <c r="J1004" i="2" a="1"/>
  <c r="I1004" i="2"/>
  <c r="I1004" i="2" a="1"/>
  <c r="L1003" i="2"/>
  <c r="K1003" i="2"/>
  <c r="K1003" i="2" a="1"/>
  <c r="J1003" i="2"/>
  <c r="J1003" i="2" a="1"/>
  <c r="I1003" i="2"/>
  <c r="I1003" i="2" a="1"/>
  <c r="L1002" i="2"/>
  <c r="K1002" i="2"/>
  <c r="K1002" i="2" a="1"/>
  <c r="J1002" i="2"/>
  <c r="J1002" i="2" a="1"/>
  <c r="I1002" i="2"/>
  <c r="I1002" i="2" a="1"/>
  <c r="L1001" i="2"/>
  <c r="K1001" i="2"/>
  <c r="K1001" i="2" a="1"/>
  <c r="J1001" i="2"/>
  <c r="J1001" i="2" a="1"/>
  <c r="I1001" i="2"/>
  <c r="I1001" i="2" a="1"/>
  <c r="L1000" i="2"/>
  <c r="K1000" i="2"/>
  <c r="K1000" i="2" a="1"/>
  <c r="J1000" i="2"/>
  <c r="J1000" i="2" a="1"/>
  <c r="I1000" i="2"/>
  <c r="I1000" i="2" a="1"/>
  <c r="L999" i="2"/>
  <c r="K999" i="2"/>
  <c r="K999" i="2" a="1"/>
  <c r="J999" i="2"/>
  <c r="J999" i="2" a="1"/>
  <c r="I999" i="2"/>
  <c r="I999" i="2" a="1"/>
  <c r="L998" i="2"/>
  <c r="K998" i="2"/>
  <c r="K998" i="2" a="1"/>
  <c r="J998" i="2"/>
  <c r="J998" i="2" a="1"/>
  <c r="I998" i="2"/>
  <c r="I998" i="2" a="1"/>
  <c r="L997" i="2"/>
  <c r="K997" i="2"/>
  <c r="K997" i="2" a="1"/>
  <c r="J997" i="2"/>
  <c r="J997" i="2" a="1"/>
  <c r="I997" i="2"/>
  <c r="I997" i="2" a="1"/>
  <c r="L996" i="2"/>
  <c r="K996" i="2"/>
  <c r="K996" i="2" a="1"/>
  <c r="J996" i="2"/>
  <c r="J996" i="2" a="1"/>
  <c r="I996" i="2"/>
  <c r="I996" i="2" a="1"/>
  <c r="L995" i="2"/>
  <c r="K995" i="2"/>
  <c r="K995" i="2" a="1"/>
  <c r="J995" i="2"/>
  <c r="J995" i="2" a="1"/>
  <c r="I995" i="2"/>
  <c r="I995" i="2" a="1"/>
  <c r="L994" i="2"/>
  <c r="K994" i="2"/>
  <c r="K994" i="2" a="1"/>
  <c r="J994" i="2"/>
  <c r="J994" i="2" a="1"/>
  <c r="I994" i="2"/>
  <c r="I994" i="2" a="1"/>
  <c r="L993" i="2"/>
  <c r="K993" i="2"/>
  <c r="K993" i="2" a="1"/>
  <c r="J993" i="2"/>
  <c r="J993" i="2" a="1"/>
  <c r="I993" i="2"/>
  <c r="I993" i="2" a="1"/>
  <c r="L992" i="2"/>
  <c r="K992" i="2"/>
  <c r="K992" i="2" a="1"/>
  <c r="J992" i="2"/>
  <c r="J992" i="2" a="1"/>
  <c r="I992" i="2"/>
  <c r="I992" i="2" a="1"/>
  <c r="L991" i="2"/>
  <c r="K991" i="2"/>
  <c r="K991" i="2" a="1"/>
  <c r="J991" i="2"/>
  <c r="J991" i="2" a="1"/>
  <c r="I991" i="2"/>
  <c r="I991" i="2" a="1"/>
  <c r="L990" i="2"/>
  <c r="K990" i="2"/>
  <c r="K990" i="2" a="1"/>
  <c r="J990" i="2"/>
  <c r="J990" i="2" a="1"/>
  <c r="I990" i="2"/>
  <c r="I990" i="2" a="1"/>
  <c r="L989" i="2"/>
  <c r="K989" i="2"/>
  <c r="K989" i="2" a="1"/>
  <c r="J989" i="2"/>
  <c r="J989" i="2" a="1"/>
  <c r="I989" i="2"/>
  <c r="I989" i="2" a="1"/>
  <c r="L988" i="2"/>
  <c r="K988" i="2"/>
  <c r="K988" i="2" a="1"/>
  <c r="J988" i="2"/>
  <c r="J988" i="2" a="1"/>
  <c r="I988" i="2"/>
  <c r="I988" i="2" a="1"/>
  <c r="L987" i="2"/>
  <c r="K987" i="2"/>
  <c r="K987" i="2" a="1"/>
  <c r="J987" i="2"/>
  <c r="J987" i="2" a="1"/>
  <c r="I987" i="2"/>
  <c r="I987" i="2" a="1"/>
  <c r="L986" i="2"/>
  <c r="K986" i="2"/>
  <c r="K986" i="2" a="1"/>
  <c r="J986" i="2"/>
  <c r="J986" i="2" a="1"/>
  <c r="I986" i="2"/>
  <c r="I986" i="2" a="1"/>
  <c r="L985" i="2"/>
  <c r="K985" i="2"/>
  <c r="K985" i="2" a="1"/>
  <c r="J985" i="2"/>
  <c r="J985" i="2" a="1"/>
  <c r="I985" i="2"/>
  <c r="I985" i="2" a="1"/>
  <c r="L984" i="2"/>
  <c r="K984" i="2"/>
  <c r="K984" i="2" a="1"/>
  <c r="J984" i="2"/>
  <c r="J984" i="2" a="1"/>
  <c r="I984" i="2"/>
  <c r="I984" i="2" a="1"/>
  <c r="L983" i="2"/>
  <c r="K983" i="2"/>
  <c r="K983" i="2" a="1"/>
  <c r="J983" i="2"/>
  <c r="J983" i="2" a="1"/>
  <c r="I983" i="2"/>
  <c r="I983" i="2" a="1"/>
  <c r="L982" i="2"/>
  <c r="K982" i="2"/>
  <c r="K982" i="2" a="1"/>
  <c r="J982" i="2"/>
  <c r="J982" i="2" a="1"/>
  <c r="I982" i="2"/>
  <c r="I982" i="2" a="1"/>
  <c r="L981" i="2"/>
  <c r="K981" i="2"/>
  <c r="K981" i="2" a="1"/>
  <c r="J981" i="2"/>
  <c r="J981" i="2" a="1"/>
  <c r="I981" i="2"/>
  <c r="I981" i="2" a="1"/>
  <c r="L980" i="2"/>
  <c r="K980" i="2"/>
  <c r="K980" i="2" a="1"/>
  <c r="J980" i="2"/>
  <c r="J980" i="2" a="1"/>
  <c r="I980" i="2"/>
  <c r="I980" i="2" a="1"/>
  <c r="L979" i="2"/>
  <c r="K979" i="2"/>
  <c r="K979" i="2" a="1"/>
  <c r="J979" i="2"/>
  <c r="J979" i="2" a="1"/>
  <c r="I979" i="2"/>
  <c r="I979" i="2" a="1"/>
  <c r="L978" i="2"/>
  <c r="K978" i="2"/>
  <c r="K978" i="2" a="1"/>
  <c r="J978" i="2"/>
  <c r="J978" i="2" a="1"/>
  <c r="I978" i="2"/>
  <c r="I978" i="2" a="1"/>
  <c r="L977" i="2"/>
  <c r="K977" i="2"/>
  <c r="K977" i="2" a="1"/>
  <c r="J977" i="2"/>
  <c r="J977" i="2" a="1"/>
  <c r="I977" i="2"/>
  <c r="I977" i="2" a="1"/>
  <c r="L976" i="2"/>
  <c r="K976" i="2"/>
  <c r="K976" i="2" a="1"/>
  <c r="J976" i="2"/>
  <c r="J976" i="2" a="1"/>
  <c r="I976" i="2"/>
  <c r="I976" i="2" a="1"/>
  <c r="L975" i="2"/>
  <c r="K975" i="2"/>
  <c r="K975" i="2" a="1"/>
  <c r="J975" i="2"/>
  <c r="J975" i="2" a="1"/>
  <c r="I975" i="2"/>
  <c r="I975" i="2" a="1"/>
  <c r="L974" i="2"/>
  <c r="K974" i="2"/>
  <c r="K974" i="2" a="1"/>
  <c r="J974" i="2"/>
  <c r="J974" i="2" a="1"/>
  <c r="I974" i="2"/>
  <c r="I974" i="2" a="1"/>
  <c r="L973" i="2"/>
  <c r="K973" i="2"/>
  <c r="K973" i="2" a="1"/>
  <c r="J973" i="2"/>
  <c r="J973" i="2" a="1"/>
  <c r="I973" i="2"/>
  <c r="I973" i="2" a="1"/>
  <c r="L972" i="2"/>
  <c r="K972" i="2"/>
  <c r="K972" i="2" a="1"/>
  <c r="J972" i="2"/>
  <c r="J972" i="2" a="1"/>
  <c r="I972" i="2"/>
  <c r="I972" i="2" a="1"/>
  <c r="L971" i="2"/>
  <c r="K971" i="2"/>
  <c r="K971" i="2" a="1"/>
  <c r="J971" i="2"/>
  <c r="J971" i="2" a="1"/>
  <c r="I971" i="2"/>
  <c r="I971" i="2" a="1"/>
  <c r="L970" i="2"/>
  <c r="K970" i="2"/>
  <c r="K970" i="2" a="1"/>
  <c r="J970" i="2"/>
  <c r="J970" i="2" a="1"/>
  <c r="I970" i="2"/>
  <c r="I970" i="2" a="1"/>
  <c r="L969" i="2"/>
  <c r="K969" i="2"/>
  <c r="K969" i="2" a="1"/>
  <c r="J969" i="2"/>
  <c r="J969" i="2" a="1"/>
  <c r="I969" i="2"/>
  <c r="I969" i="2" a="1"/>
  <c r="L968" i="2"/>
  <c r="K968" i="2"/>
  <c r="K968" i="2" a="1"/>
  <c r="J968" i="2"/>
  <c r="J968" i="2" a="1"/>
  <c r="I968" i="2"/>
  <c r="I968" i="2" a="1"/>
  <c r="L967" i="2"/>
  <c r="K967" i="2"/>
  <c r="K967" i="2" a="1"/>
  <c r="J967" i="2"/>
  <c r="J967" i="2" a="1"/>
  <c r="I967" i="2"/>
  <c r="I967" i="2" a="1"/>
  <c r="L966" i="2"/>
  <c r="K966" i="2"/>
  <c r="K966" i="2" a="1"/>
  <c r="J966" i="2"/>
  <c r="J966" i="2" a="1"/>
  <c r="I966" i="2"/>
  <c r="I966" i="2" a="1"/>
  <c r="L965" i="2"/>
  <c r="K965" i="2"/>
  <c r="K965" i="2" a="1"/>
  <c r="J965" i="2"/>
  <c r="J965" i="2" a="1"/>
  <c r="I965" i="2"/>
  <c r="I965" i="2" a="1"/>
  <c r="L964" i="2"/>
  <c r="K964" i="2"/>
  <c r="K964" i="2" a="1"/>
  <c r="J964" i="2"/>
  <c r="J964" i="2" a="1"/>
  <c r="I964" i="2"/>
  <c r="I964" i="2" a="1"/>
  <c r="L963" i="2"/>
  <c r="K963" i="2"/>
  <c r="K963" i="2" a="1"/>
  <c r="J963" i="2"/>
  <c r="J963" i="2" a="1"/>
  <c r="I963" i="2"/>
  <c r="I963" i="2" a="1"/>
  <c r="L962" i="2"/>
  <c r="K962" i="2"/>
  <c r="K962" i="2" a="1"/>
  <c r="J962" i="2"/>
  <c r="J962" i="2" a="1"/>
  <c r="I962" i="2"/>
  <c r="I962" i="2" a="1"/>
  <c r="L961" i="2"/>
  <c r="K961" i="2"/>
  <c r="K961" i="2" a="1"/>
  <c r="J961" i="2"/>
  <c r="J961" i="2" a="1"/>
  <c r="I961" i="2"/>
  <c r="I961" i="2" a="1"/>
  <c r="L960" i="2"/>
  <c r="K960" i="2"/>
  <c r="K960" i="2" a="1"/>
  <c r="J960" i="2"/>
  <c r="J960" i="2" a="1"/>
  <c r="I960" i="2"/>
  <c r="I960" i="2" a="1"/>
  <c r="L959" i="2"/>
  <c r="K959" i="2"/>
  <c r="K959" i="2" a="1"/>
  <c r="J959" i="2"/>
  <c r="J959" i="2" a="1"/>
  <c r="I959" i="2"/>
  <c r="I959" i="2" a="1"/>
  <c r="L958" i="2"/>
  <c r="K958" i="2"/>
  <c r="K958" i="2" a="1"/>
  <c r="J958" i="2"/>
  <c r="J958" i="2" a="1"/>
  <c r="I958" i="2"/>
  <c r="I958" i="2" a="1"/>
  <c r="L957" i="2"/>
  <c r="K957" i="2"/>
  <c r="K957" i="2" a="1"/>
  <c r="J957" i="2"/>
  <c r="J957" i="2" a="1"/>
  <c r="I957" i="2"/>
  <c r="I957" i="2" a="1"/>
  <c r="L956" i="2"/>
  <c r="K956" i="2"/>
  <c r="K956" i="2" a="1"/>
  <c r="J956" i="2"/>
  <c r="J956" i="2" a="1"/>
  <c r="I956" i="2"/>
  <c r="I956" i="2" a="1"/>
  <c r="L955" i="2"/>
  <c r="K955" i="2"/>
  <c r="K955" i="2" a="1"/>
  <c r="J955" i="2"/>
  <c r="J955" i="2" a="1"/>
  <c r="I955" i="2"/>
  <c r="I955" i="2" a="1"/>
  <c r="L954" i="2"/>
  <c r="K954" i="2"/>
  <c r="K954" i="2" a="1"/>
  <c r="J954" i="2"/>
  <c r="J954" i="2" a="1"/>
  <c r="I954" i="2"/>
  <c r="I954" i="2" a="1"/>
  <c r="L953" i="2"/>
  <c r="K953" i="2"/>
  <c r="K953" i="2" a="1"/>
  <c r="J953" i="2"/>
  <c r="J953" i="2" a="1"/>
  <c r="I953" i="2"/>
  <c r="I953" i="2" a="1"/>
  <c r="L952" i="2"/>
  <c r="K952" i="2"/>
  <c r="K952" i="2" a="1"/>
  <c r="J952" i="2"/>
  <c r="J952" i="2" a="1"/>
  <c r="I952" i="2"/>
  <c r="I952" i="2" a="1"/>
  <c r="L951" i="2"/>
  <c r="K951" i="2"/>
  <c r="K951" i="2" a="1"/>
  <c r="J951" i="2"/>
  <c r="J951" i="2" a="1"/>
  <c r="I951" i="2"/>
  <c r="I951" i="2" a="1"/>
  <c r="L950" i="2"/>
  <c r="K950" i="2"/>
  <c r="K950" i="2" a="1"/>
  <c r="J950" i="2"/>
  <c r="J950" i="2" a="1"/>
  <c r="I950" i="2"/>
  <c r="I950" i="2" a="1"/>
  <c r="L949" i="2"/>
  <c r="K949" i="2"/>
  <c r="K949" i="2" a="1"/>
  <c r="J949" i="2"/>
  <c r="J949" i="2" a="1"/>
  <c r="I949" i="2"/>
  <c r="I949" i="2" a="1"/>
  <c r="L948" i="2"/>
  <c r="K948" i="2"/>
  <c r="K948" i="2" a="1"/>
  <c r="J948" i="2"/>
  <c r="J948" i="2" a="1"/>
  <c r="I948" i="2"/>
  <c r="I948" i="2" a="1"/>
  <c r="L947" i="2"/>
  <c r="K947" i="2"/>
  <c r="K947" i="2" a="1"/>
  <c r="J947" i="2"/>
  <c r="J947" i="2" a="1"/>
  <c r="I947" i="2"/>
  <c r="I947" i="2" a="1"/>
  <c r="L946" i="2"/>
  <c r="K946" i="2"/>
  <c r="K946" i="2" a="1"/>
  <c r="J946" i="2"/>
  <c r="J946" i="2" a="1"/>
  <c r="I946" i="2"/>
  <c r="I946" i="2" a="1"/>
  <c r="L945" i="2"/>
  <c r="K945" i="2"/>
  <c r="K945" i="2" a="1"/>
  <c r="J945" i="2"/>
  <c r="J945" i="2" a="1"/>
  <c r="I945" i="2"/>
  <c r="I945" i="2" a="1"/>
  <c r="L944" i="2"/>
  <c r="K944" i="2"/>
  <c r="K944" i="2" a="1"/>
  <c r="J944" i="2"/>
  <c r="J944" i="2" a="1"/>
  <c r="I944" i="2"/>
  <c r="I944" i="2" a="1"/>
  <c r="L943" i="2"/>
  <c r="K943" i="2"/>
  <c r="K943" i="2" a="1"/>
  <c r="J943" i="2"/>
  <c r="J943" i="2" a="1"/>
  <c r="I943" i="2"/>
  <c r="I943" i="2" a="1"/>
  <c r="L942" i="2"/>
  <c r="K942" i="2"/>
  <c r="K942" i="2" a="1"/>
  <c r="J942" i="2"/>
  <c r="J942" i="2" a="1"/>
  <c r="I942" i="2"/>
  <c r="I942" i="2" a="1"/>
  <c r="L941" i="2"/>
  <c r="K941" i="2"/>
  <c r="K941" i="2" a="1"/>
  <c r="J941" i="2"/>
  <c r="J941" i="2" a="1"/>
  <c r="I941" i="2"/>
  <c r="I941" i="2" a="1"/>
  <c r="L940" i="2"/>
  <c r="K940" i="2"/>
  <c r="K940" i="2" a="1"/>
  <c r="J940" i="2"/>
  <c r="J940" i="2" a="1"/>
  <c r="I940" i="2"/>
  <c r="I940" i="2" a="1"/>
  <c r="L939" i="2"/>
  <c r="K939" i="2"/>
  <c r="K939" i="2" a="1"/>
  <c r="J939" i="2"/>
  <c r="J939" i="2" a="1"/>
  <c r="I939" i="2"/>
  <c r="I939" i="2" a="1"/>
  <c r="L938" i="2"/>
  <c r="K938" i="2"/>
  <c r="K938" i="2" a="1"/>
  <c r="J938" i="2"/>
  <c r="J938" i="2" a="1"/>
  <c r="I938" i="2"/>
  <c r="I938" i="2" a="1"/>
  <c r="L937" i="2"/>
  <c r="K937" i="2"/>
  <c r="K937" i="2" a="1"/>
  <c r="J937" i="2"/>
  <c r="J937" i="2" a="1"/>
  <c r="I937" i="2"/>
  <c r="I937" i="2" a="1"/>
  <c r="L936" i="2"/>
  <c r="K936" i="2"/>
  <c r="K936" i="2" a="1"/>
  <c r="J936" i="2"/>
  <c r="J936" i="2" a="1"/>
  <c r="I936" i="2"/>
  <c r="I936" i="2" a="1"/>
  <c r="L935" i="2"/>
  <c r="K935" i="2"/>
  <c r="K935" i="2" a="1"/>
  <c r="J935" i="2"/>
  <c r="J935" i="2" a="1"/>
  <c r="I935" i="2"/>
  <c r="I935" i="2" a="1"/>
  <c r="L934" i="2"/>
  <c r="K934" i="2"/>
  <c r="K934" i="2" a="1"/>
  <c r="J934" i="2"/>
  <c r="J934" i="2" a="1"/>
  <c r="I934" i="2"/>
  <c r="I934" i="2" a="1"/>
  <c r="L933" i="2"/>
  <c r="K933" i="2"/>
  <c r="K933" i="2" a="1"/>
  <c r="J933" i="2"/>
  <c r="J933" i="2" a="1"/>
  <c r="I933" i="2"/>
  <c r="I933" i="2" a="1"/>
  <c r="L932" i="2"/>
  <c r="K932" i="2"/>
  <c r="K932" i="2" a="1"/>
  <c r="J932" i="2"/>
  <c r="J932" i="2" a="1"/>
  <c r="I932" i="2"/>
  <c r="I932" i="2" a="1"/>
  <c r="L931" i="2"/>
  <c r="K931" i="2"/>
  <c r="K931" i="2" a="1"/>
  <c r="J931" i="2"/>
  <c r="J931" i="2" a="1"/>
  <c r="I931" i="2"/>
  <c r="I931" i="2" a="1"/>
  <c r="L930" i="2"/>
  <c r="K930" i="2"/>
  <c r="K930" i="2" a="1"/>
  <c r="J930" i="2"/>
  <c r="J930" i="2" a="1"/>
  <c r="I930" i="2"/>
  <c r="I930" i="2" a="1"/>
  <c r="L929" i="2"/>
  <c r="K929" i="2"/>
  <c r="K929" i="2" a="1"/>
  <c r="J929" i="2"/>
  <c r="J929" i="2" a="1"/>
  <c r="I929" i="2"/>
  <c r="I929" i="2" a="1"/>
  <c r="L928" i="2"/>
  <c r="K928" i="2"/>
  <c r="K928" i="2" a="1"/>
  <c r="J928" i="2"/>
  <c r="J928" i="2" a="1"/>
  <c r="I928" i="2"/>
  <c r="I928" i="2" a="1"/>
  <c r="L927" i="2"/>
  <c r="K927" i="2"/>
  <c r="K927" i="2" a="1"/>
  <c r="J927" i="2"/>
  <c r="J927" i="2" a="1"/>
  <c r="I927" i="2"/>
  <c r="I927" i="2" a="1"/>
  <c r="L926" i="2"/>
  <c r="K926" i="2"/>
  <c r="K926" i="2" a="1"/>
  <c r="J926" i="2"/>
  <c r="J926" i="2" a="1"/>
  <c r="I926" i="2"/>
  <c r="I926" i="2" a="1"/>
  <c r="L925" i="2"/>
  <c r="K925" i="2"/>
  <c r="K925" i="2" a="1"/>
  <c r="J925" i="2"/>
  <c r="J925" i="2" a="1"/>
  <c r="I925" i="2"/>
  <c r="I925" i="2" a="1"/>
  <c r="L924" i="2"/>
  <c r="K924" i="2"/>
  <c r="K924" i="2" a="1"/>
  <c r="J924" i="2"/>
  <c r="J924" i="2" a="1"/>
  <c r="I924" i="2"/>
  <c r="I924" i="2" a="1"/>
  <c r="L923" i="2"/>
  <c r="K923" i="2"/>
  <c r="K923" i="2" a="1"/>
  <c r="J923" i="2"/>
  <c r="J923" i="2" a="1"/>
  <c r="I923" i="2"/>
  <c r="I923" i="2" a="1"/>
  <c r="L922" i="2"/>
  <c r="K922" i="2"/>
  <c r="K922" i="2" a="1"/>
  <c r="J922" i="2"/>
  <c r="J922" i="2" a="1"/>
  <c r="I922" i="2"/>
  <c r="I922" i="2" a="1"/>
  <c r="L921" i="2"/>
  <c r="K921" i="2"/>
  <c r="K921" i="2" a="1"/>
  <c r="J921" i="2"/>
  <c r="J921" i="2" a="1"/>
  <c r="I921" i="2"/>
  <c r="I921" i="2" a="1"/>
  <c r="L920" i="2"/>
  <c r="K920" i="2"/>
  <c r="K920" i="2" a="1"/>
  <c r="J920" i="2"/>
  <c r="J920" i="2" a="1"/>
  <c r="I920" i="2"/>
  <c r="I920" i="2" a="1"/>
  <c r="L919" i="2"/>
  <c r="K919" i="2"/>
  <c r="K919" i="2" a="1"/>
  <c r="J919" i="2"/>
  <c r="J919" i="2" a="1"/>
  <c r="I919" i="2"/>
  <c r="I919" i="2" a="1"/>
  <c r="L918" i="2"/>
  <c r="K918" i="2"/>
  <c r="K918" i="2" a="1"/>
  <c r="J918" i="2"/>
  <c r="J918" i="2" a="1"/>
  <c r="I918" i="2"/>
  <c r="I918" i="2" a="1"/>
  <c r="L917" i="2"/>
  <c r="K917" i="2"/>
  <c r="K917" i="2" a="1"/>
  <c r="J917" i="2"/>
  <c r="J917" i="2" a="1"/>
  <c r="I917" i="2"/>
  <c r="I917" i="2" a="1"/>
  <c r="L916" i="2"/>
  <c r="K916" i="2"/>
  <c r="K916" i="2" a="1"/>
  <c r="J916" i="2"/>
  <c r="J916" i="2" a="1"/>
  <c r="I916" i="2"/>
  <c r="I916" i="2" a="1"/>
  <c r="L915" i="2"/>
  <c r="K915" i="2"/>
  <c r="K915" i="2" a="1"/>
  <c r="J915" i="2"/>
  <c r="J915" i="2" a="1"/>
  <c r="I915" i="2"/>
  <c r="I915" i="2" a="1"/>
  <c r="L914" i="2"/>
  <c r="K914" i="2"/>
  <c r="K914" i="2" a="1"/>
  <c r="J914" i="2"/>
  <c r="J914" i="2" a="1"/>
  <c r="I914" i="2"/>
  <c r="I914" i="2" a="1"/>
  <c r="L913" i="2"/>
  <c r="K913" i="2"/>
  <c r="K913" i="2" a="1"/>
  <c r="J913" i="2"/>
  <c r="J913" i="2" a="1"/>
  <c r="I913" i="2"/>
  <c r="I913" i="2" a="1"/>
  <c r="L912" i="2"/>
  <c r="K912" i="2"/>
  <c r="K912" i="2" a="1"/>
  <c r="J912" i="2"/>
  <c r="J912" i="2" a="1"/>
  <c r="I912" i="2"/>
  <c r="I912" i="2" a="1"/>
  <c r="L911" i="2"/>
  <c r="K911" i="2"/>
  <c r="K911" i="2" a="1"/>
  <c r="J911" i="2"/>
  <c r="J911" i="2" a="1"/>
  <c r="I911" i="2"/>
  <c r="I911" i="2" a="1"/>
  <c r="L910" i="2"/>
  <c r="K910" i="2"/>
  <c r="K910" i="2" a="1"/>
  <c r="J910" i="2"/>
  <c r="J910" i="2" a="1"/>
  <c r="I910" i="2"/>
  <c r="I910" i="2" a="1"/>
  <c r="L909" i="2"/>
  <c r="K909" i="2"/>
  <c r="K909" i="2" a="1"/>
  <c r="J909" i="2"/>
  <c r="J909" i="2" a="1"/>
  <c r="I909" i="2"/>
  <c r="I909" i="2" a="1"/>
  <c r="L908" i="2"/>
  <c r="K908" i="2"/>
  <c r="K908" i="2" a="1"/>
  <c r="J908" i="2"/>
  <c r="J908" i="2" a="1"/>
  <c r="I908" i="2"/>
  <c r="I908" i="2" a="1"/>
  <c r="L907" i="2"/>
  <c r="K907" i="2"/>
  <c r="K907" i="2" a="1"/>
  <c r="J907" i="2"/>
  <c r="J907" i="2" a="1"/>
  <c r="I907" i="2"/>
  <c r="I907" i="2" a="1"/>
  <c r="L906" i="2"/>
  <c r="K906" i="2"/>
  <c r="K906" i="2" a="1"/>
  <c r="J906" i="2"/>
  <c r="J906" i="2" a="1"/>
  <c r="I906" i="2"/>
  <c r="I906" i="2" a="1"/>
  <c r="L905" i="2"/>
  <c r="K905" i="2"/>
  <c r="K905" i="2" a="1"/>
  <c r="J905" i="2"/>
  <c r="J905" i="2" a="1"/>
  <c r="I905" i="2"/>
  <c r="I905" i="2" a="1"/>
  <c r="L904" i="2"/>
  <c r="K904" i="2"/>
  <c r="K904" i="2" a="1"/>
  <c r="J904" i="2"/>
  <c r="J904" i="2" a="1"/>
  <c r="I904" i="2"/>
  <c r="I904" i="2" a="1"/>
  <c r="L903" i="2"/>
  <c r="K903" i="2"/>
  <c r="K903" i="2" a="1"/>
  <c r="J903" i="2"/>
  <c r="J903" i="2" a="1"/>
  <c r="I903" i="2"/>
  <c r="I903" i="2" a="1"/>
  <c r="L902" i="2"/>
  <c r="K902" i="2"/>
  <c r="K902" i="2" a="1"/>
  <c r="J902" i="2"/>
  <c r="J902" i="2" a="1"/>
  <c r="I902" i="2"/>
  <c r="I902" i="2" a="1"/>
  <c r="L901" i="2"/>
  <c r="K901" i="2"/>
  <c r="K901" i="2" a="1"/>
  <c r="J901" i="2"/>
  <c r="J901" i="2" a="1"/>
  <c r="I901" i="2"/>
  <c r="I901" i="2" a="1"/>
  <c r="L900" i="2"/>
  <c r="K900" i="2"/>
  <c r="K900" i="2" a="1"/>
  <c r="J900" i="2"/>
  <c r="J900" i="2" a="1"/>
  <c r="I900" i="2"/>
  <c r="I900" i="2" a="1"/>
  <c r="L899" i="2"/>
  <c r="K899" i="2"/>
  <c r="K899" i="2" a="1"/>
  <c r="J899" i="2"/>
  <c r="J899" i="2" a="1"/>
  <c r="I899" i="2"/>
  <c r="I899" i="2" a="1"/>
  <c r="L898" i="2"/>
  <c r="K898" i="2"/>
  <c r="K898" i="2" a="1"/>
  <c r="J898" i="2"/>
  <c r="J898" i="2" a="1"/>
  <c r="I898" i="2"/>
  <c r="I898" i="2" a="1"/>
  <c r="L897" i="2"/>
  <c r="K897" i="2"/>
  <c r="K897" i="2" a="1"/>
  <c r="J897" i="2"/>
  <c r="J897" i="2" a="1"/>
  <c r="I897" i="2"/>
  <c r="I897" i="2" a="1"/>
  <c r="L896" i="2"/>
  <c r="K896" i="2"/>
  <c r="K896" i="2" a="1"/>
  <c r="J896" i="2"/>
  <c r="J896" i="2" a="1"/>
  <c r="I896" i="2"/>
  <c r="I896" i="2" a="1"/>
  <c r="L895" i="2"/>
  <c r="K895" i="2"/>
  <c r="K895" i="2" a="1"/>
  <c r="J895" i="2"/>
  <c r="J895" i="2" a="1"/>
  <c r="I895" i="2"/>
  <c r="I895" i="2" a="1"/>
  <c r="L894" i="2"/>
  <c r="K894" i="2"/>
  <c r="K894" i="2" a="1"/>
  <c r="J894" i="2"/>
  <c r="J894" i="2" a="1"/>
  <c r="I894" i="2"/>
  <c r="I894" i="2" a="1"/>
  <c r="L893" i="2"/>
  <c r="K893" i="2"/>
  <c r="K893" i="2" a="1"/>
  <c r="J893" i="2"/>
  <c r="J893" i="2" a="1"/>
  <c r="I893" i="2"/>
  <c r="I893" i="2" a="1"/>
  <c r="L892" i="2"/>
  <c r="K892" i="2"/>
  <c r="K892" i="2" a="1"/>
  <c r="J892" i="2"/>
  <c r="J892" i="2" a="1"/>
  <c r="I892" i="2"/>
  <c r="I892" i="2" a="1"/>
  <c r="L891" i="2"/>
  <c r="K891" i="2"/>
  <c r="K891" i="2" a="1"/>
  <c r="J891" i="2"/>
  <c r="J891" i="2" a="1"/>
  <c r="I891" i="2"/>
  <c r="I891" i="2" a="1"/>
  <c r="L890" i="2"/>
  <c r="K890" i="2"/>
  <c r="K890" i="2" a="1"/>
  <c r="J890" i="2"/>
  <c r="J890" i="2" a="1"/>
  <c r="I890" i="2"/>
  <c r="I890" i="2" a="1"/>
  <c r="L889" i="2"/>
  <c r="K889" i="2"/>
  <c r="K889" i="2" a="1"/>
  <c r="J889" i="2"/>
  <c r="J889" i="2" a="1"/>
  <c r="I889" i="2"/>
  <c r="I889" i="2" a="1"/>
  <c r="L888" i="2"/>
  <c r="K888" i="2"/>
  <c r="K888" i="2" a="1"/>
  <c r="J888" i="2"/>
  <c r="J888" i="2" a="1"/>
  <c r="I888" i="2"/>
  <c r="I888" i="2" a="1"/>
  <c r="L887" i="2"/>
  <c r="K887" i="2"/>
  <c r="K887" i="2" a="1"/>
  <c r="J887" i="2"/>
  <c r="J887" i="2" a="1"/>
  <c r="I887" i="2"/>
  <c r="I887" i="2" a="1"/>
  <c r="L886" i="2"/>
  <c r="K886" i="2"/>
  <c r="K886" i="2" a="1"/>
  <c r="J886" i="2"/>
  <c r="J886" i="2" a="1"/>
  <c r="I886" i="2"/>
  <c r="I886" i="2" a="1"/>
  <c r="L885" i="2"/>
  <c r="K885" i="2"/>
  <c r="K885" i="2" a="1"/>
  <c r="J885" i="2"/>
  <c r="J885" i="2" a="1"/>
  <c r="I885" i="2"/>
  <c r="I885" i="2" a="1"/>
  <c r="L884" i="2"/>
  <c r="K884" i="2"/>
  <c r="K884" i="2" a="1"/>
  <c r="J884" i="2"/>
  <c r="J884" i="2" a="1"/>
  <c r="I884" i="2"/>
  <c r="I884" i="2" a="1"/>
  <c r="L883" i="2"/>
  <c r="K883" i="2"/>
  <c r="K883" i="2" a="1"/>
  <c r="J883" i="2"/>
  <c r="J883" i="2" a="1"/>
  <c r="I883" i="2"/>
  <c r="I883" i="2" a="1"/>
  <c r="L882" i="2"/>
  <c r="K882" i="2"/>
  <c r="K882" i="2" a="1"/>
  <c r="J882" i="2"/>
  <c r="J882" i="2" a="1"/>
  <c r="I882" i="2"/>
  <c r="I882" i="2" a="1"/>
  <c r="L881" i="2"/>
  <c r="K881" i="2"/>
  <c r="K881" i="2" a="1"/>
  <c r="J881" i="2"/>
  <c r="J881" i="2" a="1"/>
  <c r="I881" i="2"/>
  <c r="I881" i="2" a="1"/>
  <c r="L880" i="2"/>
  <c r="K880" i="2"/>
  <c r="K880" i="2" a="1"/>
  <c r="J880" i="2"/>
  <c r="J880" i="2" a="1"/>
  <c r="I880" i="2"/>
  <c r="I880" i="2" a="1"/>
  <c r="L879" i="2"/>
  <c r="K879" i="2"/>
  <c r="K879" i="2" a="1"/>
  <c r="J879" i="2"/>
  <c r="J879" i="2" a="1"/>
  <c r="I879" i="2"/>
  <c r="I879" i="2" a="1"/>
  <c r="L878" i="2"/>
  <c r="K878" i="2"/>
  <c r="K878" i="2" a="1"/>
  <c r="J878" i="2"/>
  <c r="J878" i="2" a="1"/>
  <c r="I878" i="2"/>
  <c r="I878" i="2" a="1"/>
  <c r="L877" i="2"/>
  <c r="K877" i="2"/>
  <c r="K877" i="2" a="1"/>
  <c r="J877" i="2"/>
  <c r="J877" i="2" a="1"/>
  <c r="I877" i="2"/>
  <c r="I877" i="2" a="1"/>
  <c r="L876" i="2"/>
  <c r="K876" i="2"/>
  <c r="K876" i="2" a="1"/>
  <c r="J876" i="2"/>
  <c r="J876" i="2" a="1"/>
  <c r="I876" i="2"/>
  <c r="I876" i="2" a="1"/>
  <c r="L875" i="2"/>
  <c r="K875" i="2"/>
  <c r="K875" i="2" a="1"/>
  <c r="J875" i="2"/>
  <c r="J875" i="2" a="1"/>
  <c r="I875" i="2"/>
  <c r="I875" i="2" a="1"/>
  <c r="L874" i="2"/>
  <c r="K874" i="2"/>
  <c r="K874" i="2" a="1"/>
  <c r="J874" i="2"/>
  <c r="J874" i="2" a="1"/>
  <c r="I874" i="2"/>
  <c r="I874" i="2" a="1"/>
  <c r="L873" i="2"/>
  <c r="K873" i="2"/>
  <c r="K873" i="2" a="1"/>
  <c r="J873" i="2"/>
  <c r="J873" i="2" a="1"/>
  <c r="I873" i="2"/>
  <c r="I873" i="2" a="1"/>
  <c r="L872" i="2"/>
  <c r="K872" i="2"/>
  <c r="K872" i="2" a="1"/>
  <c r="J872" i="2"/>
  <c r="J872" i="2" a="1"/>
  <c r="I872" i="2"/>
  <c r="I872" i="2" a="1"/>
  <c r="L871" i="2"/>
  <c r="K871" i="2"/>
  <c r="K871" i="2" a="1"/>
  <c r="J871" i="2"/>
  <c r="J871" i="2" a="1"/>
  <c r="I871" i="2"/>
  <c r="I871" i="2" a="1"/>
  <c r="L870" i="2"/>
  <c r="K870" i="2"/>
  <c r="K870" i="2" a="1"/>
  <c r="J870" i="2"/>
  <c r="J870" i="2" a="1"/>
  <c r="I870" i="2"/>
  <c r="I870" i="2" a="1"/>
  <c r="L869" i="2"/>
  <c r="K869" i="2"/>
  <c r="K869" i="2" a="1"/>
  <c r="J869" i="2"/>
  <c r="J869" i="2" a="1"/>
  <c r="I869" i="2"/>
  <c r="I869" i="2" a="1"/>
  <c r="L868" i="2"/>
  <c r="K868" i="2"/>
  <c r="K868" i="2" a="1"/>
  <c r="J868" i="2"/>
  <c r="J868" i="2" a="1"/>
  <c r="I868" i="2"/>
  <c r="I868" i="2" a="1"/>
  <c r="L867" i="2"/>
  <c r="K867" i="2"/>
  <c r="K867" i="2" a="1"/>
  <c r="J867" i="2"/>
  <c r="J867" i="2" a="1"/>
  <c r="I867" i="2"/>
  <c r="I867" i="2" a="1"/>
  <c r="L866" i="2"/>
  <c r="K866" i="2"/>
  <c r="K866" i="2" a="1"/>
  <c r="J866" i="2"/>
  <c r="J866" i="2" a="1"/>
  <c r="I866" i="2"/>
  <c r="I866" i="2" a="1"/>
  <c r="L865" i="2"/>
  <c r="K865" i="2"/>
  <c r="K865" i="2" a="1"/>
  <c r="J865" i="2"/>
  <c r="J865" i="2" a="1"/>
  <c r="I865" i="2"/>
  <c r="I865" i="2" a="1"/>
  <c r="L864" i="2"/>
  <c r="K864" i="2"/>
  <c r="K864" i="2" a="1"/>
  <c r="J864" i="2"/>
  <c r="J864" i="2" a="1"/>
  <c r="I864" i="2"/>
  <c r="I864" i="2" a="1"/>
  <c r="L863" i="2"/>
  <c r="K863" i="2"/>
  <c r="K863" i="2" a="1"/>
  <c r="J863" i="2"/>
  <c r="J863" i="2" a="1"/>
  <c r="I863" i="2"/>
  <c r="I863" i="2" a="1"/>
  <c r="L862" i="2"/>
  <c r="K862" i="2"/>
  <c r="K862" i="2" a="1"/>
  <c r="J862" i="2"/>
  <c r="J862" i="2" a="1"/>
  <c r="I862" i="2"/>
  <c r="I862" i="2" a="1"/>
  <c r="L861" i="2"/>
  <c r="K861" i="2"/>
  <c r="K861" i="2" a="1"/>
  <c r="J861" i="2"/>
  <c r="J861" i="2" a="1"/>
  <c r="I861" i="2"/>
  <c r="I861" i="2" a="1"/>
  <c r="L860" i="2"/>
  <c r="K860" i="2"/>
  <c r="K860" i="2" a="1"/>
  <c r="J860" i="2"/>
  <c r="J860" i="2" a="1"/>
  <c r="I860" i="2"/>
  <c r="I860" i="2" a="1"/>
  <c r="L859" i="2"/>
  <c r="K859" i="2"/>
  <c r="K859" i="2" a="1"/>
  <c r="J859" i="2"/>
  <c r="J859" i="2" a="1"/>
  <c r="I859" i="2"/>
  <c r="I859" i="2" a="1"/>
  <c r="L858" i="2"/>
  <c r="K858" i="2"/>
  <c r="K858" i="2" a="1"/>
  <c r="J858" i="2"/>
  <c r="J858" i="2" a="1"/>
  <c r="I858" i="2"/>
  <c r="I858" i="2" a="1"/>
  <c r="L857" i="2"/>
  <c r="K857" i="2"/>
  <c r="K857" i="2" a="1"/>
  <c r="J857" i="2"/>
  <c r="J857" i="2" a="1"/>
  <c r="I857" i="2"/>
  <c r="I857" i="2" a="1"/>
  <c r="L856" i="2"/>
  <c r="K856" i="2"/>
  <c r="K856" i="2" a="1"/>
  <c r="J856" i="2"/>
  <c r="J856" i="2" a="1"/>
  <c r="I856" i="2"/>
  <c r="I856" i="2" a="1"/>
  <c r="L855" i="2"/>
  <c r="K855" i="2"/>
  <c r="K855" i="2" a="1"/>
  <c r="J855" i="2"/>
  <c r="J855" i="2" a="1"/>
  <c r="I855" i="2"/>
  <c r="I855" i="2" a="1"/>
  <c r="L854" i="2"/>
  <c r="K854" i="2"/>
  <c r="K854" i="2" a="1"/>
  <c r="J854" i="2"/>
  <c r="J854" i="2" a="1"/>
  <c r="I854" i="2"/>
  <c r="I854" i="2" a="1"/>
  <c r="L853" i="2"/>
  <c r="K853" i="2"/>
  <c r="K853" i="2" a="1"/>
  <c r="J853" i="2"/>
  <c r="J853" i="2" a="1"/>
  <c r="I853" i="2"/>
  <c r="I853" i="2" a="1"/>
  <c r="L852" i="2"/>
  <c r="K852" i="2"/>
  <c r="K852" i="2" a="1"/>
  <c r="J852" i="2"/>
  <c r="J852" i="2" a="1"/>
  <c r="I852" i="2"/>
  <c r="I852" i="2" a="1"/>
  <c r="L851" i="2"/>
  <c r="K851" i="2"/>
  <c r="K851" i="2" a="1"/>
  <c r="J851" i="2"/>
  <c r="J851" i="2" a="1"/>
  <c r="I851" i="2"/>
  <c r="I851" i="2" a="1"/>
  <c r="L850" i="2"/>
  <c r="K850" i="2"/>
  <c r="K850" i="2" a="1"/>
  <c r="J850" i="2"/>
  <c r="J850" i="2" a="1"/>
  <c r="I850" i="2"/>
  <c r="I850" i="2" a="1"/>
  <c r="L849" i="2"/>
  <c r="K849" i="2"/>
  <c r="K849" i="2" a="1"/>
  <c r="J849" i="2"/>
  <c r="J849" i="2" a="1"/>
  <c r="I849" i="2"/>
  <c r="I849" i="2" a="1"/>
  <c r="L848" i="2"/>
  <c r="K848" i="2"/>
  <c r="K848" i="2" a="1"/>
  <c r="J848" i="2"/>
  <c r="J848" i="2" a="1"/>
  <c r="I848" i="2"/>
  <c r="I848" i="2" a="1"/>
  <c r="L847" i="2"/>
  <c r="K847" i="2"/>
  <c r="K847" i="2" a="1"/>
  <c r="J847" i="2"/>
  <c r="J847" i="2" a="1"/>
  <c r="I847" i="2"/>
  <c r="I847" i="2" a="1"/>
  <c r="L846" i="2"/>
  <c r="K846" i="2"/>
  <c r="K846" i="2" a="1"/>
  <c r="J846" i="2"/>
  <c r="J846" i="2" a="1"/>
  <c r="I846" i="2"/>
  <c r="I846" i="2" a="1"/>
  <c r="L845" i="2"/>
  <c r="K845" i="2"/>
  <c r="K845" i="2" a="1"/>
  <c r="J845" i="2"/>
  <c r="J845" i="2" a="1"/>
  <c r="I845" i="2"/>
  <c r="I845" i="2" a="1"/>
  <c r="L844" i="2"/>
  <c r="K844" i="2"/>
  <c r="K844" i="2" a="1"/>
  <c r="J844" i="2"/>
  <c r="J844" i="2" a="1"/>
  <c r="I844" i="2"/>
  <c r="I844" i="2" a="1"/>
  <c r="L843" i="2"/>
  <c r="K843" i="2"/>
  <c r="K843" i="2" a="1"/>
  <c r="J843" i="2"/>
  <c r="J843" i="2" a="1"/>
  <c r="I843" i="2"/>
  <c r="I843" i="2" a="1"/>
  <c r="L842" i="2"/>
  <c r="K842" i="2"/>
  <c r="K842" i="2" a="1"/>
  <c r="J842" i="2"/>
  <c r="J842" i="2" a="1"/>
  <c r="I842" i="2"/>
  <c r="I842" i="2" a="1"/>
  <c r="L841" i="2"/>
  <c r="K841" i="2"/>
  <c r="K841" i="2" a="1"/>
  <c r="J841" i="2"/>
  <c r="J841" i="2" a="1"/>
  <c r="I841" i="2"/>
  <c r="I841" i="2" a="1"/>
  <c r="L840" i="2"/>
  <c r="K840" i="2"/>
  <c r="K840" i="2" a="1"/>
  <c r="J840" i="2"/>
  <c r="J840" i="2" a="1"/>
  <c r="I840" i="2"/>
  <c r="I840" i="2" a="1"/>
  <c r="L839" i="2"/>
  <c r="K839" i="2"/>
  <c r="K839" i="2" a="1"/>
  <c r="J839" i="2"/>
  <c r="J839" i="2" a="1"/>
  <c r="I839" i="2"/>
  <c r="I839" i="2" a="1"/>
  <c r="L838" i="2"/>
  <c r="K838" i="2"/>
  <c r="K838" i="2" a="1"/>
  <c r="J838" i="2"/>
  <c r="J838" i="2" a="1"/>
  <c r="I838" i="2"/>
  <c r="I838" i="2" a="1"/>
  <c r="L837" i="2"/>
  <c r="K837" i="2"/>
  <c r="K837" i="2" a="1"/>
  <c r="J837" i="2"/>
  <c r="J837" i="2" a="1"/>
  <c r="I837" i="2"/>
  <c r="I837" i="2" a="1"/>
  <c r="L836" i="2"/>
  <c r="K836" i="2"/>
  <c r="K836" i="2" a="1"/>
  <c r="J836" i="2"/>
  <c r="J836" i="2" a="1"/>
  <c r="I836" i="2"/>
  <c r="I836" i="2" a="1"/>
  <c r="L835" i="2"/>
  <c r="K835" i="2"/>
  <c r="K835" i="2" a="1"/>
  <c r="J835" i="2"/>
  <c r="J835" i="2" a="1"/>
  <c r="I835" i="2"/>
  <c r="I835" i="2" a="1"/>
  <c r="L834" i="2"/>
  <c r="K834" i="2"/>
  <c r="K834" i="2" a="1"/>
  <c r="J834" i="2"/>
  <c r="J834" i="2" a="1"/>
  <c r="I834" i="2"/>
  <c r="I834" i="2" a="1"/>
  <c r="L833" i="2"/>
  <c r="K833" i="2"/>
  <c r="K833" i="2" a="1"/>
  <c r="J833" i="2"/>
  <c r="J833" i="2" a="1"/>
  <c r="I833" i="2"/>
  <c r="I833" i="2" a="1"/>
  <c r="L832" i="2"/>
  <c r="K832" i="2"/>
  <c r="K832" i="2" a="1"/>
  <c r="J832" i="2"/>
  <c r="J832" i="2" a="1"/>
  <c r="I832" i="2"/>
  <c r="I832" i="2" a="1"/>
  <c r="L831" i="2"/>
  <c r="K831" i="2"/>
  <c r="K831" i="2" a="1"/>
  <c r="J831" i="2"/>
  <c r="J831" i="2" a="1"/>
  <c r="I831" i="2"/>
  <c r="I831" i="2" a="1"/>
  <c r="L830" i="2"/>
  <c r="K830" i="2"/>
  <c r="K830" i="2" a="1"/>
  <c r="J830" i="2"/>
  <c r="J830" i="2" a="1"/>
  <c r="I830" i="2"/>
  <c r="I830" i="2" a="1"/>
  <c r="L829" i="2"/>
  <c r="K829" i="2"/>
  <c r="K829" i="2" a="1"/>
  <c r="J829" i="2"/>
  <c r="J829" i="2" a="1"/>
  <c r="I829" i="2"/>
  <c r="I829" i="2" a="1"/>
  <c r="L828" i="2"/>
  <c r="K828" i="2"/>
  <c r="K828" i="2" a="1"/>
  <c r="J828" i="2"/>
  <c r="J828" i="2" a="1"/>
  <c r="I828" i="2"/>
  <c r="I828" i="2" a="1"/>
  <c r="L827" i="2"/>
  <c r="K827" i="2"/>
  <c r="K827" i="2" a="1"/>
  <c r="J827" i="2"/>
  <c r="J827" i="2" a="1"/>
  <c r="I827" i="2"/>
  <c r="I827" i="2" a="1"/>
  <c r="L826" i="2"/>
  <c r="K826" i="2"/>
  <c r="K826" i="2" a="1"/>
  <c r="J826" i="2"/>
  <c r="J826" i="2" a="1"/>
  <c r="I826" i="2"/>
  <c r="I826" i="2" a="1"/>
  <c r="L825" i="2"/>
  <c r="K825" i="2"/>
  <c r="K825" i="2" a="1"/>
  <c r="J825" i="2"/>
  <c r="J825" i="2" a="1"/>
  <c r="I825" i="2"/>
  <c r="I825" i="2" a="1"/>
  <c r="L824" i="2"/>
  <c r="K824" i="2"/>
  <c r="K824" i="2" a="1"/>
  <c r="J824" i="2"/>
  <c r="J824" i="2" a="1"/>
  <c r="I824" i="2"/>
  <c r="I824" i="2" a="1"/>
  <c r="L823" i="2"/>
  <c r="K823" i="2"/>
  <c r="K823" i="2" a="1"/>
  <c r="J823" i="2"/>
  <c r="J823" i="2" a="1"/>
  <c r="I823" i="2"/>
  <c r="I823" i="2" a="1"/>
  <c r="L822" i="2"/>
  <c r="K822" i="2"/>
  <c r="K822" i="2" a="1"/>
  <c r="J822" i="2"/>
  <c r="J822" i="2" a="1"/>
  <c r="I822" i="2"/>
  <c r="I822" i="2" a="1"/>
  <c r="L821" i="2"/>
  <c r="K821" i="2"/>
  <c r="K821" i="2" a="1"/>
  <c r="J821" i="2"/>
  <c r="J821" i="2" a="1"/>
  <c r="I821" i="2"/>
  <c r="I821" i="2" a="1"/>
  <c r="L820" i="2"/>
  <c r="K820" i="2"/>
  <c r="K820" i="2" a="1"/>
  <c r="J820" i="2"/>
  <c r="J820" i="2" a="1"/>
  <c r="I820" i="2"/>
  <c r="I820" i="2" a="1"/>
  <c r="L819" i="2"/>
  <c r="K819" i="2"/>
  <c r="K819" i="2" a="1"/>
  <c r="J819" i="2"/>
  <c r="J819" i="2" a="1"/>
  <c r="I819" i="2"/>
  <c r="I819" i="2" a="1"/>
  <c r="L818" i="2"/>
  <c r="K818" i="2"/>
  <c r="K818" i="2" a="1"/>
  <c r="J818" i="2"/>
  <c r="J818" i="2" a="1"/>
  <c r="I818" i="2"/>
  <c r="I818" i="2" a="1"/>
  <c r="L817" i="2"/>
  <c r="K817" i="2"/>
  <c r="K817" i="2" a="1"/>
  <c r="J817" i="2"/>
  <c r="J817" i="2" a="1"/>
  <c r="I817" i="2"/>
  <c r="I817" i="2" a="1"/>
  <c r="L816" i="2"/>
  <c r="K816" i="2"/>
  <c r="K816" i="2" a="1"/>
  <c r="J816" i="2"/>
  <c r="J816" i="2" a="1"/>
  <c r="I816" i="2"/>
  <c r="I816" i="2" a="1"/>
  <c r="L815" i="2"/>
  <c r="K815" i="2"/>
  <c r="K815" i="2" a="1"/>
  <c r="J815" i="2"/>
  <c r="J815" i="2" a="1"/>
  <c r="I815" i="2"/>
  <c r="I815" i="2" a="1"/>
  <c r="L814" i="2"/>
  <c r="K814" i="2"/>
  <c r="K814" i="2" a="1"/>
  <c r="J814" i="2"/>
  <c r="J814" i="2" a="1"/>
  <c r="I814" i="2"/>
  <c r="I814" i="2" a="1"/>
  <c r="L813" i="2"/>
  <c r="K813" i="2"/>
  <c r="K813" i="2" a="1"/>
  <c r="J813" i="2"/>
  <c r="J813" i="2" a="1"/>
  <c r="I813" i="2"/>
  <c r="I813" i="2" a="1"/>
  <c r="L812" i="2"/>
  <c r="K812" i="2"/>
  <c r="K812" i="2" a="1"/>
  <c r="J812" i="2"/>
  <c r="J812" i="2" a="1"/>
  <c r="I812" i="2"/>
  <c r="I812" i="2" a="1"/>
  <c r="L811" i="2"/>
  <c r="K811" i="2"/>
  <c r="K811" i="2" a="1"/>
  <c r="J811" i="2"/>
  <c r="J811" i="2" a="1"/>
  <c r="I811" i="2"/>
  <c r="I811" i="2" a="1"/>
  <c r="L810" i="2"/>
  <c r="K810" i="2"/>
  <c r="K810" i="2" a="1"/>
  <c r="J810" i="2"/>
  <c r="J810" i="2" a="1"/>
  <c r="I810" i="2"/>
  <c r="I810" i="2" a="1"/>
  <c r="L809" i="2"/>
  <c r="K809" i="2"/>
  <c r="K809" i="2" a="1"/>
  <c r="J809" i="2"/>
  <c r="J809" i="2" a="1"/>
  <c r="I809" i="2"/>
  <c r="I809" i="2" a="1"/>
  <c r="L808" i="2"/>
  <c r="K808" i="2"/>
  <c r="K808" i="2" a="1"/>
  <c r="J808" i="2"/>
  <c r="J808" i="2" a="1"/>
  <c r="I808" i="2"/>
  <c r="I808" i="2" a="1"/>
  <c r="L807" i="2"/>
  <c r="K807" i="2"/>
  <c r="K807" i="2" a="1"/>
  <c r="J807" i="2"/>
  <c r="J807" i="2" a="1"/>
  <c r="I807" i="2"/>
  <c r="I807" i="2" a="1"/>
  <c r="L806" i="2"/>
  <c r="K806" i="2"/>
  <c r="K806" i="2" a="1"/>
  <c r="J806" i="2"/>
  <c r="J806" i="2" a="1"/>
  <c r="I806" i="2"/>
  <c r="I806" i="2" a="1"/>
  <c r="L805" i="2"/>
  <c r="K805" i="2"/>
  <c r="K805" i="2" a="1"/>
  <c r="J805" i="2"/>
  <c r="J805" i="2" a="1"/>
  <c r="I805" i="2"/>
  <c r="I805" i="2" a="1"/>
  <c r="L804" i="2"/>
  <c r="K804" i="2"/>
  <c r="K804" i="2" a="1"/>
  <c r="J804" i="2"/>
  <c r="J804" i="2" a="1"/>
  <c r="I804" i="2"/>
  <c r="I804" i="2" a="1"/>
  <c r="L803" i="2"/>
  <c r="K803" i="2"/>
  <c r="K803" i="2" a="1"/>
  <c r="J803" i="2"/>
  <c r="J803" i="2" a="1"/>
  <c r="I803" i="2"/>
  <c r="I803" i="2" a="1"/>
  <c r="L802" i="2"/>
  <c r="K802" i="2"/>
  <c r="K802" i="2" a="1"/>
  <c r="J802" i="2"/>
  <c r="J802" i="2" a="1"/>
  <c r="I802" i="2"/>
  <c r="I802" i="2" a="1"/>
  <c r="L801" i="2"/>
  <c r="K801" i="2"/>
  <c r="K801" i="2" a="1"/>
  <c r="J801" i="2"/>
  <c r="J801" i="2" a="1"/>
  <c r="I801" i="2"/>
  <c r="I801" i="2" a="1"/>
  <c r="L800" i="2"/>
  <c r="K800" i="2"/>
  <c r="K800" i="2" a="1"/>
  <c r="J800" i="2"/>
  <c r="J800" i="2" a="1"/>
  <c r="I800" i="2"/>
  <c r="I800" i="2" a="1"/>
  <c r="L799" i="2"/>
  <c r="K799" i="2"/>
  <c r="K799" i="2" a="1"/>
  <c r="J799" i="2"/>
  <c r="J799" i="2" a="1"/>
  <c r="I799" i="2"/>
  <c r="I799" i="2" a="1"/>
  <c r="L798" i="2"/>
  <c r="K798" i="2"/>
  <c r="K798" i="2" a="1"/>
  <c r="J798" i="2"/>
  <c r="J798" i="2" a="1"/>
  <c r="I798" i="2"/>
  <c r="I798" i="2" a="1"/>
  <c r="L797" i="2"/>
  <c r="K797" i="2"/>
  <c r="K797" i="2" a="1"/>
  <c r="J797" i="2"/>
  <c r="J797" i="2" a="1"/>
  <c r="I797" i="2"/>
  <c r="I797" i="2" a="1"/>
  <c r="L796" i="2"/>
  <c r="K796" i="2"/>
  <c r="K796" i="2" a="1"/>
  <c r="J796" i="2"/>
  <c r="J796" i="2" a="1"/>
  <c r="I796" i="2"/>
  <c r="I796" i="2" a="1"/>
  <c r="L795" i="2"/>
  <c r="K795" i="2"/>
  <c r="K795" i="2" a="1"/>
  <c r="J795" i="2"/>
  <c r="J795" i="2" a="1"/>
  <c r="I795" i="2"/>
  <c r="I795" i="2" a="1"/>
  <c r="L794" i="2"/>
  <c r="K794" i="2"/>
  <c r="K794" i="2" a="1"/>
  <c r="J794" i="2"/>
  <c r="J794" i="2" a="1"/>
  <c r="I794" i="2"/>
  <c r="I794" i="2" a="1"/>
  <c r="L793" i="2"/>
  <c r="K793" i="2"/>
  <c r="K793" i="2" a="1"/>
  <c r="J793" i="2"/>
  <c r="J793" i="2" a="1"/>
  <c r="I793" i="2"/>
  <c r="I793" i="2" a="1"/>
  <c r="L792" i="2"/>
  <c r="K792" i="2"/>
  <c r="K792" i="2" a="1"/>
  <c r="J792" i="2"/>
  <c r="J792" i="2" a="1"/>
  <c r="I792" i="2"/>
  <c r="I792" i="2" a="1"/>
  <c r="L791" i="2"/>
  <c r="K791" i="2"/>
  <c r="K791" i="2" a="1"/>
  <c r="J791" i="2"/>
  <c r="J791" i="2" a="1"/>
  <c r="I791" i="2"/>
  <c r="I791" i="2" a="1"/>
  <c r="L790" i="2"/>
  <c r="K790" i="2"/>
  <c r="K790" i="2" a="1"/>
  <c r="J790" i="2"/>
  <c r="J790" i="2" a="1"/>
  <c r="I790" i="2"/>
  <c r="I790" i="2" a="1"/>
  <c r="L789" i="2"/>
  <c r="K789" i="2"/>
  <c r="K789" i="2" a="1"/>
  <c r="J789" i="2"/>
  <c r="J789" i="2" a="1"/>
  <c r="I789" i="2"/>
  <c r="I789" i="2" a="1"/>
  <c r="L788" i="2"/>
  <c r="K788" i="2"/>
  <c r="K788" i="2" a="1"/>
  <c r="J788" i="2"/>
  <c r="J788" i="2" a="1"/>
  <c r="I788" i="2"/>
  <c r="I788" i="2" a="1"/>
  <c r="L787" i="2"/>
  <c r="K787" i="2"/>
  <c r="K787" i="2" a="1"/>
  <c r="J787" i="2"/>
  <c r="J787" i="2" a="1"/>
  <c r="I787" i="2"/>
  <c r="I787" i="2" a="1"/>
  <c r="L786" i="2"/>
  <c r="K786" i="2"/>
  <c r="K786" i="2" a="1"/>
  <c r="J786" i="2"/>
  <c r="J786" i="2" a="1"/>
  <c r="I786" i="2"/>
  <c r="I786" i="2" a="1"/>
  <c r="L785" i="2"/>
  <c r="K785" i="2"/>
  <c r="K785" i="2" a="1"/>
  <c r="J785" i="2"/>
  <c r="J785" i="2" a="1"/>
  <c r="I785" i="2"/>
  <c r="I785" i="2" a="1"/>
  <c r="L784" i="2"/>
  <c r="K784" i="2"/>
  <c r="K784" i="2" a="1"/>
  <c r="J784" i="2"/>
  <c r="J784" i="2" a="1"/>
  <c r="I784" i="2"/>
  <c r="I784" i="2" a="1"/>
  <c r="L783" i="2"/>
  <c r="K783" i="2"/>
  <c r="K783" i="2" a="1"/>
  <c r="J783" i="2"/>
  <c r="J783" i="2" a="1"/>
  <c r="I783" i="2"/>
  <c r="I783" i="2" a="1"/>
  <c r="L782" i="2"/>
  <c r="K782" i="2"/>
  <c r="K782" i="2" a="1"/>
  <c r="J782" i="2"/>
  <c r="J782" i="2" a="1"/>
  <c r="I782" i="2"/>
  <c r="I782" i="2" a="1"/>
  <c r="L781" i="2"/>
  <c r="K781" i="2"/>
  <c r="K781" i="2" a="1"/>
  <c r="J781" i="2"/>
  <c r="J781" i="2" a="1"/>
  <c r="I781" i="2"/>
  <c r="I781" i="2" a="1"/>
  <c r="L780" i="2"/>
  <c r="K780" i="2"/>
  <c r="K780" i="2" a="1"/>
  <c r="J780" i="2"/>
  <c r="J780" i="2" a="1"/>
  <c r="I780" i="2"/>
  <c r="I780" i="2" a="1"/>
  <c r="L779" i="2"/>
  <c r="K779" i="2"/>
  <c r="K779" i="2" a="1"/>
  <c r="J779" i="2"/>
  <c r="J779" i="2" a="1"/>
  <c r="I779" i="2"/>
  <c r="I779" i="2" a="1"/>
  <c r="L778" i="2"/>
  <c r="K778" i="2"/>
  <c r="K778" i="2" a="1"/>
  <c r="J778" i="2"/>
  <c r="J778" i="2" a="1"/>
  <c r="I778" i="2"/>
  <c r="I778" i="2" a="1"/>
  <c r="L777" i="2"/>
  <c r="K777" i="2"/>
  <c r="K777" i="2" a="1"/>
  <c r="J777" i="2"/>
  <c r="J777" i="2" a="1"/>
  <c r="I777" i="2"/>
  <c r="I777" i="2" a="1"/>
  <c r="L776" i="2"/>
  <c r="K776" i="2"/>
  <c r="K776" i="2" a="1"/>
  <c r="J776" i="2"/>
  <c r="J776" i="2" a="1"/>
  <c r="I776" i="2"/>
  <c r="I776" i="2" a="1"/>
  <c r="L775" i="2"/>
  <c r="K775" i="2"/>
  <c r="K775" i="2" a="1"/>
  <c r="J775" i="2"/>
  <c r="J775" i="2" a="1"/>
  <c r="I775" i="2"/>
  <c r="I775" i="2" a="1"/>
  <c r="L774" i="2"/>
  <c r="K774" i="2"/>
  <c r="K774" i="2" a="1"/>
  <c r="J774" i="2"/>
  <c r="J774" i="2" a="1"/>
  <c r="I774" i="2"/>
  <c r="I774" i="2" a="1"/>
  <c r="L773" i="2"/>
  <c r="K773" i="2"/>
  <c r="K773" i="2" a="1"/>
  <c r="J773" i="2"/>
  <c r="J773" i="2" a="1"/>
  <c r="I773" i="2"/>
  <c r="I773" i="2" a="1"/>
  <c r="L772" i="2"/>
  <c r="K772" i="2"/>
  <c r="K772" i="2" a="1"/>
  <c r="J772" i="2"/>
  <c r="J772" i="2" a="1"/>
  <c r="I772" i="2"/>
  <c r="I772" i="2" a="1"/>
  <c r="L771" i="2"/>
  <c r="K771" i="2"/>
  <c r="K771" i="2" a="1"/>
  <c r="J771" i="2"/>
  <c r="J771" i="2" a="1"/>
  <c r="I771" i="2"/>
  <c r="I771" i="2" a="1"/>
  <c r="L770" i="2"/>
  <c r="K770" i="2"/>
  <c r="K770" i="2" a="1"/>
  <c r="J770" i="2"/>
  <c r="J770" i="2" a="1"/>
  <c r="I770" i="2"/>
  <c r="I770" i="2" a="1"/>
  <c r="L769" i="2"/>
  <c r="K769" i="2"/>
  <c r="K769" i="2" a="1"/>
  <c r="J769" i="2"/>
  <c r="J769" i="2" a="1"/>
  <c r="I769" i="2"/>
  <c r="I769" i="2" a="1"/>
  <c r="L768" i="2"/>
  <c r="K768" i="2"/>
  <c r="K768" i="2" a="1"/>
  <c r="J768" i="2"/>
  <c r="J768" i="2" a="1"/>
  <c r="I768" i="2"/>
  <c r="I768" i="2" a="1"/>
  <c r="L767" i="2"/>
  <c r="K767" i="2"/>
  <c r="K767" i="2" a="1"/>
  <c r="J767" i="2"/>
  <c r="J767" i="2" a="1"/>
  <c r="I767" i="2"/>
  <c r="I767" i="2" a="1"/>
  <c r="L766" i="2"/>
  <c r="K766" i="2"/>
  <c r="K766" i="2" a="1"/>
  <c r="J766" i="2"/>
  <c r="J766" i="2" a="1"/>
  <c r="I766" i="2"/>
  <c r="I766" i="2" a="1"/>
  <c r="L765" i="2"/>
  <c r="K765" i="2"/>
  <c r="K765" i="2" a="1"/>
  <c r="J765" i="2"/>
  <c r="J765" i="2" a="1"/>
  <c r="I765" i="2"/>
  <c r="I765" i="2" a="1"/>
  <c r="L764" i="2"/>
  <c r="K764" i="2"/>
  <c r="K764" i="2" a="1"/>
  <c r="J764" i="2"/>
  <c r="J764" i="2" a="1"/>
  <c r="I764" i="2"/>
  <c r="I764" i="2" a="1"/>
  <c r="L763" i="2"/>
  <c r="K763" i="2"/>
  <c r="K763" i="2" a="1"/>
  <c r="J763" i="2"/>
  <c r="J763" i="2" a="1"/>
  <c r="I763" i="2"/>
  <c r="I763" i="2" a="1"/>
  <c r="L762" i="2"/>
  <c r="K762" i="2"/>
  <c r="K762" i="2" a="1"/>
  <c r="J762" i="2"/>
  <c r="J762" i="2" a="1"/>
  <c r="I762" i="2"/>
  <c r="I762" i="2" a="1"/>
  <c r="L761" i="2"/>
  <c r="K761" i="2"/>
  <c r="K761" i="2" a="1"/>
  <c r="J761" i="2"/>
  <c r="J761" i="2" a="1"/>
  <c r="I761" i="2"/>
  <c r="I761" i="2" a="1"/>
  <c r="L760" i="2"/>
  <c r="K760" i="2"/>
  <c r="K760" i="2" a="1"/>
  <c r="J760" i="2"/>
  <c r="J760" i="2" a="1"/>
  <c r="I760" i="2"/>
  <c r="I760" i="2" a="1"/>
  <c r="L759" i="2"/>
  <c r="K759" i="2"/>
  <c r="K759" i="2" a="1"/>
  <c r="J759" i="2"/>
  <c r="J759" i="2" a="1"/>
  <c r="I759" i="2"/>
  <c r="I759" i="2" a="1"/>
  <c r="L758" i="2"/>
  <c r="K758" i="2"/>
  <c r="K758" i="2" a="1"/>
  <c r="J758" i="2"/>
  <c r="J758" i="2" a="1"/>
  <c r="I758" i="2"/>
  <c r="I758" i="2" a="1"/>
  <c r="L757" i="2"/>
  <c r="K757" i="2"/>
  <c r="K757" i="2" a="1"/>
  <c r="J757" i="2"/>
  <c r="J757" i="2" a="1"/>
  <c r="I757" i="2"/>
  <c r="I757" i="2" a="1"/>
  <c r="L756" i="2"/>
  <c r="K756" i="2"/>
  <c r="K756" i="2" a="1"/>
  <c r="J756" i="2"/>
  <c r="J756" i="2" a="1"/>
  <c r="I756" i="2"/>
  <c r="I756" i="2" a="1"/>
  <c r="L755" i="2"/>
  <c r="K755" i="2"/>
  <c r="K755" i="2" a="1"/>
  <c r="J755" i="2"/>
  <c r="J755" i="2" a="1"/>
  <c r="I755" i="2"/>
  <c r="I755" i="2" a="1"/>
  <c r="L754" i="2"/>
  <c r="K754" i="2"/>
  <c r="K754" i="2" a="1"/>
  <c r="J754" i="2"/>
  <c r="J754" i="2" a="1"/>
  <c r="I754" i="2"/>
  <c r="I754" i="2" a="1"/>
  <c r="L753" i="2"/>
  <c r="K753" i="2"/>
  <c r="K753" i="2" a="1"/>
  <c r="J753" i="2"/>
  <c r="J753" i="2" a="1"/>
  <c r="I753" i="2"/>
  <c r="I753" i="2" a="1"/>
  <c r="L752" i="2"/>
  <c r="K752" i="2"/>
  <c r="K752" i="2" a="1"/>
  <c r="J752" i="2"/>
  <c r="J752" i="2" a="1"/>
  <c r="I752" i="2"/>
  <c r="I752" i="2" a="1"/>
  <c r="L751" i="2"/>
  <c r="K751" i="2"/>
  <c r="K751" i="2" a="1"/>
  <c r="J751" i="2"/>
  <c r="J751" i="2" a="1"/>
  <c r="I751" i="2"/>
  <c r="I751" i="2" a="1"/>
  <c r="L750" i="2"/>
  <c r="K750" i="2"/>
  <c r="K750" i="2" a="1"/>
  <c r="J750" i="2"/>
  <c r="J750" i="2" a="1"/>
  <c r="I750" i="2"/>
  <c r="I750" i="2" a="1"/>
  <c r="L749" i="2"/>
  <c r="K749" i="2"/>
  <c r="K749" i="2" a="1"/>
  <c r="J749" i="2"/>
  <c r="J749" i="2" a="1"/>
  <c r="I749" i="2"/>
  <c r="I749" i="2" a="1"/>
  <c r="L748" i="2"/>
  <c r="K748" i="2"/>
  <c r="K748" i="2" a="1"/>
  <c r="J748" i="2"/>
  <c r="J748" i="2" a="1"/>
  <c r="I748" i="2"/>
  <c r="I748" i="2" a="1"/>
  <c r="L747" i="2"/>
  <c r="K747" i="2"/>
  <c r="K747" i="2" a="1"/>
  <c r="J747" i="2"/>
  <c r="J747" i="2" a="1"/>
  <c r="I747" i="2"/>
  <c r="I747" i="2" a="1"/>
  <c r="L746" i="2"/>
  <c r="K746" i="2"/>
  <c r="K746" i="2" a="1"/>
  <c r="J746" i="2"/>
  <c r="J746" i="2" a="1"/>
  <c r="I746" i="2"/>
  <c r="I746" i="2" a="1"/>
  <c r="L745" i="2"/>
  <c r="K745" i="2"/>
  <c r="K745" i="2" a="1"/>
  <c r="J745" i="2"/>
  <c r="J745" i="2" a="1"/>
  <c r="I745" i="2"/>
  <c r="I745" i="2" a="1"/>
  <c r="L744" i="2"/>
  <c r="K744" i="2"/>
  <c r="K744" i="2" a="1"/>
  <c r="J744" i="2"/>
  <c r="J744" i="2" a="1"/>
  <c r="I744" i="2"/>
  <c r="I744" i="2" a="1"/>
  <c r="L743" i="2"/>
  <c r="K743" i="2"/>
  <c r="K743" i="2" a="1"/>
  <c r="J743" i="2"/>
  <c r="J743" i="2" a="1"/>
  <c r="I743" i="2"/>
  <c r="I743" i="2" a="1"/>
  <c r="L742" i="2"/>
  <c r="K742" i="2"/>
  <c r="K742" i="2" a="1"/>
  <c r="J742" i="2"/>
  <c r="J742" i="2" a="1"/>
  <c r="I742" i="2"/>
  <c r="I742" i="2" a="1"/>
  <c r="L741" i="2"/>
  <c r="K741" i="2"/>
  <c r="K741" i="2" a="1"/>
  <c r="J741" i="2"/>
  <c r="J741" i="2" a="1"/>
  <c r="I741" i="2"/>
  <c r="I741" i="2" a="1"/>
  <c r="L740" i="2"/>
  <c r="K740" i="2"/>
  <c r="K740" i="2" a="1"/>
  <c r="J740" i="2"/>
  <c r="J740" i="2" a="1"/>
  <c r="I740" i="2"/>
  <c r="I740" i="2" a="1"/>
  <c r="L739" i="2"/>
  <c r="K739" i="2"/>
  <c r="K739" i="2" a="1"/>
  <c r="J739" i="2"/>
  <c r="J739" i="2" a="1"/>
  <c r="I739" i="2"/>
  <c r="I739" i="2" a="1"/>
  <c r="L738" i="2"/>
  <c r="K738" i="2"/>
  <c r="K738" i="2" a="1"/>
  <c r="J738" i="2"/>
  <c r="J738" i="2" a="1"/>
  <c r="I738" i="2"/>
  <c r="I738" i="2" a="1"/>
  <c r="L737" i="2"/>
  <c r="K737" i="2"/>
  <c r="K737" i="2" a="1"/>
  <c r="J737" i="2"/>
  <c r="J737" i="2" a="1"/>
  <c r="I737" i="2"/>
  <c r="I737" i="2" a="1"/>
  <c r="L736" i="2"/>
  <c r="K736" i="2"/>
  <c r="K736" i="2" a="1"/>
  <c r="J736" i="2"/>
  <c r="J736" i="2" a="1"/>
  <c r="I736" i="2"/>
  <c r="I736" i="2" a="1"/>
  <c r="L735" i="2"/>
  <c r="K735" i="2"/>
  <c r="K735" i="2" a="1"/>
  <c r="J735" i="2"/>
  <c r="J735" i="2" a="1"/>
  <c r="I735" i="2"/>
  <c r="I735" i="2" a="1"/>
  <c r="L734" i="2"/>
  <c r="K734" i="2"/>
  <c r="K734" i="2" a="1"/>
  <c r="J734" i="2"/>
  <c r="J734" i="2" a="1"/>
  <c r="I734" i="2"/>
  <c r="I734" i="2" a="1"/>
  <c r="L733" i="2"/>
  <c r="K733" i="2"/>
  <c r="K733" i="2" a="1"/>
  <c r="J733" i="2"/>
  <c r="J733" i="2" a="1"/>
  <c r="I733" i="2"/>
  <c r="I733" i="2" a="1"/>
  <c r="L732" i="2"/>
  <c r="K732" i="2"/>
  <c r="K732" i="2" a="1"/>
  <c r="J732" i="2"/>
  <c r="J732" i="2" a="1"/>
  <c r="I732" i="2"/>
  <c r="I732" i="2" a="1"/>
  <c r="L731" i="2"/>
  <c r="K731" i="2"/>
  <c r="K731" i="2" a="1"/>
  <c r="J731" i="2"/>
  <c r="J731" i="2" a="1"/>
  <c r="I731" i="2"/>
  <c r="I731" i="2" a="1"/>
  <c r="L730" i="2"/>
  <c r="K730" i="2"/>
  <c r="K730" i="2" a="1"/>
  <c r="J730" i="2"/>
  <c r="J730" i="2" a="1"/>
  <c r="I730" i="2"/>
  <c r="I730" i="2" a="1"/>
  <c r="L729" i="2"/>
  <c r="K729" i="2"/>
  <c r="K729" i="2" a="1"/>
  <c r="J729" i="2"/>
  <c r="J729" i="2" a="1"/>
  <c r="I729" i="2"/>
  <c r="I729" i="2" a="1"/>
  <c r="L728" i="2"/>
  <c r="K728" i="2"/>
  <c r="K728" i="2" a="1"/>
  <c r="J728" i="2"/>
  <c r="J728" i="2" a="1"/>
  <c r="I728" i="2"/>
  <c r="I728" i="2" a="1"/>
  <c r="L727" i="2"/>
  <c r="K727" i="2"/>
  <c r="K727" i="2" a="1"/>
  <c r="J727" i="2"/>
  <c r="J727" i="2" a="1"/>
  <c r="I727" i="2"/>
  <c r="I727" i="2" a="1"/>
  <c r="L726" i="2"/>
  <c r="K726" i="2"/>
  <c r="K726" i="2" a="1"/>
  <c r="J726" i="2"/>
  <c r="J726" i="2" a="1"/>
  <c r="I726" i="2"/>
  <c r="I726" i="2" a="1"/>
  <c r="L725" i="2"/>
  <c r="K725" i="2"/>
  <c r="K725" i="2" a="1"/>
  <c r="J725" i="2"/>
  <c r="J725" i="2" a="1"/>
  <c r="I725" i="2"/>
  <c r="I725" i="2" a="1"/>
  <c r="L724" i="2"/>
  <c r="K724" i="2"/>
  <c r="K724" i="2" a="1"/>
  <c r="J724" i="2"/>
  <c r="J724" i="2" a="1"/>
  <c r="I724" i="2"/>
  <c r="I724" i="2" a="1"/>
  <c r="L723" i="2"/>
  <c r="K723" i="2"/>
  <c r="K723" i="2" a="1"/>
  <c r="J723" i="2"/>
  <c r="J723" i="2" a="1"/>
  <c r="I723" i="2"/>
  <c r="I723" i="2" a="1"/>
  <c r="L722" i="2"/>
  <c r="K722" i="2"/>
  <c r="K722" i="2" a="1"/>
  <c r="J722" i="2"/>
  <c r="J722" i="2" a="1"/>
  <c r="I722" i="2"/>
  <c r="I722" i="2" a="1"/>
  <c r="L721" i="2"/>
  <c r="K721" i="2"/>
  <c r="K721" i="2" a="1"/>
  <c r="J721" i="2"/>
  <c r="J721" i="2" a="1"/>
  <c r="I721" i="2"/>
  <c r="I721" i="2" a="1"/>
  <c r="L720" i="2"/>
  <c r="K720" i="2"/>
  <c r="K720" i="2" a="1"/>
  <c r="J720" i="2"/>
  <c r="J720" i="2" a="1"/>
  <c r="I720" i="2"/>
  <c r="I720" i="2" a="1"/>
  <c r="L719" i="2"/>
  <c r="K719" i="2"/>
  <c r="K719" i="2" a="1"/>
  <c r="J719" i="2"/>
  <c r="J719" i="2" a="1"/>
  <c r="I719" i="2"/>
  <c r="I719" i="2" a="1"/>
  <c r="L718" i="2"/>
  <c r="K718" i="2"/>
  <c r="K718" i="2" a="1"/>
  <c r="J718" i="2"/>
  <c r="J718" i="2" a="1"/>
  <c r="I718" i="2"/>
  <c r="I718" i="2" a="1"/>
  <c r="L717" i="2"/>
  <c r="K717" i="2"/>
  <c r="K717" i="2" a="1"/>
  <c r="J717" i="2"/>
  <c r="J717" i="2" a="1"/>
  <c r="I717" i="2"/>
  <c r="I717" i="2" a="1"/>
  <c r="L716" i="2"/>
  <c r="K716" i="2"/>
  <c r="K716" i="2" a="1"/>
  <c r="J716" i="2"/>
  <c r="J716" i="2" a="1"/>
  <c r="I716" i="2"/>
  <c r="I716" i="2" a="1"/>
  <c r="L715" i="2"/>
  <c r="K715" i="2"/>
  <c r="K715" i="2" a="1"/>
  <c r="J715" i="2"/>
  <c r="J715" i="2" a="1"/>
  <c r="I715" i="2"/>
  <c r="I715" i="2" a="1"/>
  <c r="L714" i="2"/>
  <c r="K714" i="2"/>
  <c r="K714" i="2" a="1"/>
  <c r="J714" i="2"/>
  <c r="J714" i="2" a="1"/>
  <c r="I714" i="2"/>
  <c r="I714" i="2" a="1"/>
  <c r="L713" i="2"/>
  <c r="K713" i="2"/>
  <c r="K713" i="2" a="1"/>
  <c r="J713" i="2"/>
  <c r="J713" i="2" a="1"/>
  <c r="I713" i="2"/>
  <c r="I713" i="2" a="1"/>
  <c r="L712" i="2"/>
  <c r="K712" i="2"/>
  <c r="K712" i="2" a="1"/>
  <c r="J712" i="2"/>
  <c r="J712" i="2" a="1"/>
  <c r="I712" i="2"/>
  <c r="I712" i="2" a="1"/>
  <c r="L711" i="2"/>
  <c r="K711" i="2"/>
  <c r="K711" i="2" a="1"/>
  <c r="J711" i="2"/>
  <c r="J711" i="2" a="1"/>
  <c r="I711" i="2"/>
  <c r="I711" i="2" a="1"/>
  <c r="L710" i="2"/>
  <c r="K710" i="2"/>
  <c r="K710" i="2" a="1"/>
  <c r="J710" i="2"/>
  <c r="J710" i="2" a="1"/>
  <c r="I710" i="2"/>
  <c r="I710" i="2" a="1"/>
  <c r="L709" i="2"/>
  <c r="K709" i="2"/>
  <c r="K709" i="2" a="1"/>
  <c r="J709" i="2"/>
  <c r="J709" i="2" a="1"/>
  <c r="I709" i="2"/>
  <c r="I709" i="2" a="1"/>
  <c r="L708" i="2"/>
  <c r="K708" i="2"/>
  <c r="K708" i="2" a="1"/>
  <c r="J708" i="2"/>
  <c r="J708" i="2" a="1"/>
  <c r="I708" i="2"/>
  <c r="I708" i="2" a="1"/>
  <c r="L707" i="2"/>
  <c r="K707" i="2"/>
  <c r="K707" i="2" a="1"/>
  <c r="J707" i="2"/>
  <c r="J707" i="2" a="1"/>
  <c r="I707" i="2"/>
  <c r="I707" i="2" a="1"/>
  <c r="L706" i="2"/>
  <c r="K706" i="2"/>
  <c r="K706" i="2" a="1"/>
  <c r="J706" i="2"/>
  <c r="J706" i="2" a="1"/>
  <c r="I706" i="2"/>
  <c r="I706" i="2" a="1"/>
  <c r="L705" i="2"/>
  <c r="K705" i="2"/>
  <c r="K705" i="2" a="1"/>
  <c r="J705" i="2"/>
  <c r="J705" i="2" a="1"/>
  <c r="I705" i="2"/>
  <c r="I705" i="2" a="1"/>
  <c r="L704" i="2"/>
  <c r="K704" i="2"/>
  <c r="K704" i="2" a="1"/>
  <c r="J704" i="2"/>
  <c r="J704" i="2" a="1"/>
  <c r="I704" i="2"/>
  <c r="I704" i="2" a="1"/>
  <c r="L703" i="2"/>
  <c r="K703" i="2"/>
  <c r="K703" i="2" a="1"/>
  <c r="J703" i="2"/>
  <c r="J703" i="2" a="1"/>
  <c r="I703" i="2"/>
  <c r="I703" i="2" a="1"/>
  <c r="L702" i="2"/>
  <c r="K702" i="2"/>
  <c r="K702" i="2" a="1"/>
  <c r="J702" i="2"/>
  <c r="J702" i="2" a="1"/>
  <c r="I702" i="2"/>
  <c r="I702" i="2" a="1"/>
  <c r="L701" i="2"/>
  <c r="K701" i="2"/>
  <c r="K701" i="2" a="1"/>
  <c r="J701" i="2"/>
  <c r="J701" i="2" a="1"/>
  <c r="I701" i="2"/>
  <c r="I701" i="2" a="1"/>
  <c r="L700" i="2"/>
  <c r="K700" i="2"/>
  <c r="K700" i="2" a="1"/>
  <c r="J700" i="2"/>
  <c r="J700" i="2" a="1"/>
  <c r="I700" i="2"/>
  <c r="I700" i="2" a="1"/>
  <c r="L699" i="2"/>
  <c r="K699" i="2"/>
  <c r="K699" i="2" a="1"/>
  <c r="J699" i="2"/>
  <c r="J699" i="2" a="1"/>
  <c r="I699" i="2"/>
  <c r="I699" i="2" a="1"/>
  <c r="L698" i="2"/>
  <c r="K698" i="2"/>
  <c r="K698" i="2" a="1"/>
  <c r="J698" i="2"/>
  <c r="J698" i="2" a="1"/>
  <c r="I698" i="2"/>
  <c r="I698" i="2" a="1"/>
  <c r="L697" i="2"/>
  <c r="K697" i="2"/>
  <c r="K697" i="2" a="1"/>
  <c r="J697" i="2"/>
  <c r="J697" i="2" a="1"/>
  <c r="I697" i="2"/>
  <c r="I697" i="2" a="1"/>
  <c r="L696" i="2"/>
  <c r="K696" i="2"/>
  <c r="K696" i="2" a="1"/>
  <c r="J696" i="2"/>
  <c r="J696" i="2" a="1"/>
  <c r="I696" i="2"/>
  <c r="I696" i="2" a="1"/>
  <c r="L695" i="2"/>
  <c r="K695" i="2"/>
  <c r="K695" i="2" a="1"/>
  <c r="J695" i="2"/>
  <c r="J695" i="2" a="1"/>
  <c r="I695" i="2"/>
  <c r="I695" i="2" a="1"/>
  <c r="L694" i="2"/>
  <c r="K694" i="2"/>
  <c r="K694" i="2" a="1"/>
  <c r="J694" i="2"/>
  <c r="J694" i="2" a="1"/>
  <c r="I694" i="2"/>
  <c r="I694" i="2" a="1"/>
  <c r="L693" i="2"/>
  <c r="K693" i="2"/>
  <c r="K693" i="2" a="1"/>
  <c r="J693" i="2"/>
  <c r="J693" i="2" a="1"/>
  <c r="I693" i="2"/>
  <c r="I693" i="2" a="1"/>
  <c r="L692" i="2"/>
  <c r="K692" i="2"/>
  <c r="K692" i="2" a="1"/>
  <c r="J692" i="2"/>
  <c r="J692" i="2" a="1"/>
  <c r="I692" i="2"/>
  <c r="I692" i="2" a="1"/>
  <c r="L691" i="2"/>
  <c r="K691" i="2"/>
  <c r="K691" i="2" a="1"/>
  <c r="J691" i="2"/>
  <c r="J691" i="2" a="1"/>
  <c r="I691" i="2"/>
  <c r="I691" i="2" a="1"/>
  <c r="L690" i="2"/>
  <c r="K690" i="2"/>
  <c r="K690" i="2" a="1"/>
  <c r="J690" i="2"/>
  <c r="J690" i="2" a="1"/>
  <c r="I690" i="2"/>
  <c r="I690" i="2" a="1"/>
  <c r="L689" i="2"/>
  <c r="K689" i="2"/>
  <c r="K689" i="2" a="1"/>
  <c r="J689" i="2"/>
  <c r="J689" i="2" a="1"/>
  <c r="I689" i="2"/>
  <c r="I689" i="2" a="1"/>
  <c r="L688" i="2"/>
  <c r="K688" i="2"/>
  <c r="K688" i="2" a="1"/>
  <c r="J688" i="2"/>
  <c r="J688" i="2" a="1"/>
  <c r="I688" i="2"/>
  <c r="I688" i="2" a="1"/>
  <c r="L687" i="2"/>
  <c r="K687" i="2"/>
  <c r="K687" i="2" a="1"/>
  <c r="J687" i="2"/>
  <c r="J687" i="2" a="1"/>
  <c r="I687" i="2"/>
  <c r="I687" i="2" a="1"/>
  <c r="L686" i="2"/>
  <c r="K686" i="2"/>
  <c r="K686" i="2" a="1"/>
  <c r="J686" i="2"/>
  <c r="J686" i="2" a="1"/>
  <c r="I686" i="2"/>
  <c r="I686" i="2" a="1"/>
  <c r="L685" i="2"/>
  <c r="K685" i="2"/>
  <c r="K685" i="2" a="1"/>
  <c r="J685" i="2"/>
  <c r="J685" i="2" a="1"/>
  <c r="I685" i="2"/>
  <c r="I685" i="2" a="1"/>
  <c r="L684" i="2"/>
  <c r="K684" i="2"/>
  <c r="K684" i="2" a="1"/>
  <c r="J684" i="2"/>
  <c r="J684" i="2" a="1"/>
  <c r="I684" i="2"/>
  <c r="I684" i="2" a="1"/>
  <c r="L683" i="2"/>
  <c r="K683" i="2"/>
  <c r="K683" i="2" a="1"/>
  <c r="J683" i="2"/>
  <c r="J683" i="2" a="1"/>
  <c r="I683" i="2"/>
  <c r="I683" i="2" a="1"/>
  <c r="L682" i="2"/>
  <c r="K682" i="2"/>
  <c r="K682" i="2" a="1"/>
  <c r="J682" i="2"/>
  <c r="J682" i="2" a="1"/>
  <c r="I682" i="2"/>
  <c r="I682" i="2" a="1"/>
  <c r="L681" i="2"/>
  <c r="K681" i="2"/>
  <c r="K681" i="2" a="1"/>
  <c r="J681" i="2"/>
  <c r="J681" i="2" a="1"/>
  <c r="I681" i="2"/>
  <c r="I681" i="2" a="1"/>
  <c r="L680" i="2"/>
  <c r="K680" i="2"/>
  <c r="K680" i="2" a="1"/>
  <c r="J680" i="2"/>
  <c r="J680" i="2" a="1"/>
  <c r="I680" i="2"/>
  <c r="I680" i="2" a="1"/>
  <c r="L679" i="2"/>
  <c r="K679" i="2"/>
  <c r="K679" i="2" a="1"/>
  <c r="J679" i="2"/>
  <c r="J679" i="2" a="1"/>
  <c r="I679" i="2"/>
  <c r="I679" i="2" a="1"/>
  <c r="L678" i="2"/>
  <c r="K678" i="2"/>
  <c r="K678" i="2" a="1"/>
  <c r="J678" i="2"/>
  <c r="J678" i="2" a="1"/>
  <c r="I678" i="2"/>
  <c r="I678" i="2" a="1"/>
  <c r="L677" i="2"/>
  <c r="K677" i="2"/>
  <c r="K677" i="2" a="1"/>
  <c r="J677" i="2"/>
  <c r="J677" i="2" a="1"/>
  <c r="I677" i="2"/>
  <c r="I677" i="2" a="1"/>
  <c r="L676" i="2"/>
  <c r="K676" i="2"/>
  <c r="K676" i="2" a="1"/>
  <c r="J676" i="2"/>
  <c r="J676" i="2" a="1"/>
  <c r="I676" i="2"/>
  <c r="I676" i="2" a="1"/>
  <c r="L675" i="2"/>
  <c r="K675" i="2"/>
  <c r="K675" i="2" a="1"/>
  <c r="J675" i="2"/>
  <c r="J675" i="2" a="1"/>
  <c r="I675" i="2"/>
  <c r="I675" i="2" a="1"/>
  <c r="L674" i="2"/>
  <c r="K674" i="2"/>
  <c r="K674" i="2" a="1"/>
  <c r="J674" i="2"/>
  <c r="J674" i="2" a="1"/>
  <c r="I674" i="2"/>
  <c r="I674" i="2" a="1"/>
  <c r="L673" i="2"/>
  <c r="K673" i="2"/>
  <c r="K673" i="2" a="1"/>
  <c r="J673" i="2"/>
  <c r="J673" i="2" a="1"/>
  <c r="I673" i="2"/>
  <c r="I673" i="2" a="1"/>
  <c r="L672" i="2"/>
  <c r="K672" i="2"/>
  <c r="K672" i="2" a="1"/>
  <c r="J672" i="2"/>
  <c r="J672" i="2" a="1"/>
  <c r="I672" i="2"/>
  <c r="I672" i="2" a="1"/>
  <c r="L671" i="2"/>
  <c r="K671" i="2"/>
  <c r="K671" i="2" a="1"/>
  <c r="J671" i="2"/>
  <c r="J671" i="2" a="1"/>
  <c r="I671" i="2"/>
  <c r="I671" i="2" a="1"/>
  <c r="L670" i="2"/>
  <c r="K670" i="2"/>
  <c r="K670" i="2" a="1"/>
  <c r="J670" i="2"/>
  <c r="J670" i="2" a="1"/>
  <c r="I670" i="2"/>
  <c r="I670" i="2" a="1"/>
  <c r="L669" i="2"/>
  <c r="K669" i="2"/>
  <c r="K669" i="2" a="1"/>
  <c r="J669" i="2"/>
  <c r="J669" i="2" a="1"/>
  <c r="I669" i="2"/>
  <c r="I669" i="2" a="1"/>
  <c r="L668" i="2"/>
  <c r="K668" i="2"/>
  <c r="K668" i="2" a="1"/>
  <c r="J668" i="2"/>
  <c r="J668" i="2" a="1"/>
  <c r="I668" i="2"/>
  <c r="I668" i="2" a="1"/>
  <c r="L667" i="2"/>
  <c r="K667" i="2"/>
  <c r="K667" i="2" a="1"/>
  <c r="J667" i="2"/>
  <c r="J667" i="2" a="1"/>
  <c r="I667" i="2"/>
  <c r="I667" i="2" a="1"/>
  <c r="L666" i="2"/>
  <c r="K666" i="2"/>
  <c r="K666" i="2" a="1"/>
  <c r="J666" i="2"/>
  <c r="J666" i="2" a="1"/>
  <c r="I666" i="2"/>
  <c r="I666" i="2" a="1"/>
  <c r="L665" i="2"/>
  <c r="K665" i="2"/>
  <c r="K665" i="2" a="1"/>
  <c r="J665" i="2"/>
  <c r="J665" i="2" a="1"/>
  <c r="I665" i="2"/>
  <c r="I665" i="2" a="1"/>
  <c r="L664" i="2"/>
  <c r="K664" i="2"/>
  <c r="K664" i="2" a="1"/>
  <c r="J664" i="2"/>
  <c r="J664" i="2" a="1"/>
  <c r="I664" i="2"/>
  <c r="I664" i="2" a="1"/>
  <c r="L663" i="2"/>
  <c r="K663" i="2"/>
  <c r="K663" i="2" a="1"/>
  <c r="J663" i="2"/>
  <c r="J663" i="2" a="1"/>
  <c r="I663" i="2"/>
  <c r="I663" i="2" a="1"/>
  <c r="L662" i="2"/>
  <c r="K662" i="2"/>
  <c r="K662" i="2" a="1"/>
  <c r="J662" i="2"/>
  <c r="J662" i="2" a="1"/>
  <c r="I662" i="2"/>
  <c r="I662" i="2" a="1"/>
  <c r="L661" i="2"/>
  <c r="K661" i="2"/>
  <c r="K661" i="2" a="1"/>
  <c r="J661" i="2"/>
  <c r="J661" i="2" a="1"/>
  <c r="I661" i="2"/>
  <c r="I661" i="2" a="1"/>
  <c r="L660" i="2"/>
  <c r="K660" i="2"/>
  <c r="K660" i="2" a="1"/>
  <c r="J660" i="2"/>
  <c r="J660" i="2" a="1"/>
  <c r="I660" i="2"/>
  <c r="I660" i="2" a="1"/>
  <c r="L659" i="2"/>
  <c r="K659" i="2"/>
  <c r="K659" i="2" a="1"/>
  <c r="J659" i="2"/>
  <c r="J659" i="2" a="1"/>
  <c r="I659" i="2"/>
  <c r="I659" i="2" a="1"/>
  <c r="L658" i="2"/>
  <c r="K658" i="2"/>
  <c r="K658" i="2" a="1"/>
  <c r="J658" i="2"/>
  <c r="J658" i="2" a="1"/>
  <c r="I658" i="2"/>
  <c r="I658" i="2" a="1"/>
  <c r="L657" i="2"/>
  <c r="K657" i="2"/>
  <c r="K657" i="2" a="1"/>
  <c r="J657" i="2"/>
  <c r="J657" i="2" a="1"/>
  <c r="I657" i="2"/>
  <c r="I657" i="2" a="1"/>
  <c r="L656" i="2"/>
  <c r="K656" i="2"/>
  <c r="K656" i="2" a="1"/>
  <c r="J656" i="2"/>
  <c r="J656" i="2" a="1"/>
  <c r="I656" i="2"/>
  <c r="I656" i="2" a="1"/>
  <c r="L655" i="2"/>
  <c r="K655" i="2"/>
  <c r="K655" i="2" a="1"/>
  <c r="J655" i="2"/>
  <c r="J655" i="2" a="1"/>
  <c r="I655" i="2"/>
  <c r="I655" i="2" a="1"/>
  <c r="L654" i="2"/>
  <c r="K654" i="2"/>
  <c r="K654" i="2" a="1"/>
  <c r="J654" i="2"/>
  <c r="J654" i="2" a="1"/>
  <c r="I654" i="2"/>
  <c r="I654" i="2" a="1"/>
  <c r="L653" i="2"/>
  <c r="K653" i="2"/>
  <c r="K653" i="2" a="1"/>
  <c r="J653" i="2"/>
  <c r="J653" i="2" a="1"/>
  <c r="I653" i="2"/>
  <c r="I653" i="2" a="1"/>
  <c r="L652" i="2"/>
  <c r="K652" i="2"/>
  <c r="K652" i="2" a="1"/>
  <c r="J652" i="2"/>
  <c r="J652" i="2" a="1"/>
  <c r="I652" i="2"/>
  <c r="I652" i="2" a="1"/>
  <c r="L651" i="2"/>
  <c r="K651" i="2"/>
  <c r="K651" i="2" a="1"/>
  <c r="J651" i="2"/>
  <c r="J651" i="2" a="1"/>
  <c r="I651" i="2"/>
  <c r="I651" i="2" a="1"/>
  <c r="L650" i="2"/>
  <c r="K650" i="2"/>
  <c r="K650" i="2" a="1"/>
  <c r="J650" i="2"/>
  <c r="J650" i="2" a="1"/>
  <c r="I650" i="2"/>
  <c r="I650" i="2" a="1"/>
  <c r="L649" i="2"/>
  <c r="K649" i="2"/>
  <c r="K649" i="2" a="1"/>
  <c r="J649" i="2"/>
  <c r="J649" i="2" a="1"/>
  <c r="I649" i="2"/>
  <c r="I649" i="2" a="1"/>
  <c r="L648" i="2"/>
  <c r="K648" i="2"/>
  <c r="K648" i="2" a="1"/>
  <c r="J648" i="2"/>
  <c r="J648" i="2" a="1"/>
  <c r="I648" i="2"/>
  <c r="I648" i="2" a="1"/>
  <c r="L647" i="2"/>
  <c r="K647" i="2"/>
  <c r="K647" i="2" a="1"/>
  <c r="J647" i="2"/>
  <c r="J647" i="2" a="1"/>
  <c r="I647" i="2"/>
  <c r="I647" i="2" a="1"/>
  <c r="L646" i="2"/>
  <c r="K646" i="2"/>
  <c r="K646" i="2" a="1"/>
  <c r="J646" i="2"/>
  <c r="J646" i="2" a="1"/>
  <c r="I646" i="2"/>
  <c r="I646" i="2" a="1"/>
  <c r="L645" i="2"/>
  <c r="K645" i="2"/>
  <c r="K645" i="2" a="1"/>
  <c r="J645" i="2"/>
  <c r="J645" i="2" a="1"/>
  <c r="I645" i="2"/>
  <c r="I645" i="2" a="1"/>
  <c r="L644" i="2"/>
  <c r="K644" i="2"/>
  <c r="K644" i="2" a="1"/>
  <c r="J644" i="2"/>
  <c r="J644" i="2" a="1"/>
  <c r="I644" i="2"/>
  <c r="I644" i="2" a="1"/>
  <c r="L643" i="2"/>
  <c r="K643" i="2"/>
  <c r="K643" i="2" a="1"/>
  <c r="J643" i="2"/>
  <c r="J643" i="2" a="1"/>
  <c r="I643" i="2"/>
  <c r="I643" i="2" a="1"/>
  <c r="L642" i="2"/>
  <c r="K642" i="2"/>
  <c r="K642" i="2" a="1"/>
  <c r="J642" i="2"/>
  <c r="J642" i="2" a="1"/>
  <c r="I642" i="2"/>
  <c r="I642" i="2" a="1"/>
  <c r="L641" i="2"/>
  <c r="K641" i="2"/>
  <c r="K641" i="2" a="1"/>
  <c r="J641" i="2"/>
  <c r="J641" i="2" a="1"/>
  <c r="I641" i="2"/>
  <c r="I641" i="2" a="1"/>
  <c r="L640" i="2"/>
  <c r="K640" i="2"/>
  <c r="K640" i="2" a="1"/>
  <c r="J640" i="2"/>
  <c r="J640" i="2" a="1"/>
  <c r="I640" i="2"/>
  <c r="I640" i="2" a="1"/>
  <c r="L639" i="2"/>
  <c r="K639" i="2"/>
  <c r="K639" i="2" a="1"/>
  <c r="J639" i="2"/>
  <c r="J639" i="2" a="1"/>
  <c r="I639" i="2"/>
  <c r="I639" i="2" a="1"/>
  <c r="L638" i="2"/>
  <c r="K638" i="2"/>
  <c r="K638" i="2" a="1"/>
  <c r="J638" i="2"/>
  <c r="J638" i="2" a="1"/>
  <c r="I638" i="2"/>
  <c r="I638" i="2" a="1"/>
  <c r="L637" i="2"/>
  <c r="K637" i="2"/>
  <c r="K637" i="2" a="1"/>
  <c r="J637" i="2"/>
  <c r="J637" i="2" a="1"/>
  <c r="I637" i="2"/>
  <c r="I637" i="2" a="1"/>
  <c r="L636" i="2"/>
  <c r="K636" i="2"/>
  <c r="K636" i="2" a="1"/>
  <c r="J636" i="2"/>
  <c r="J636" i="2" a="1"/>
  <c r="I636" i="2"/>
  <c r="I636" i="2" a="1"/>
  <c r="L635" i="2"/>
  <c r="K635" i="2"/>
  <c r="K635" i="2" a="1"/>
  <c r="J635" i="2"/>
  <c r="J635" i="2" a="1"/>
  <c r="I635" i="2"/>
  <c r="I635" i="2" a="1"/>
  <c r="L634" i="2"/>
  <c r="K634" i="2"/>
  <c r="K634" i="2" a="1"/>
  <c r="J634" i="2"/>
  <c r="J634" i="2" a="1"/>
  <c r="I634" i="2"/>
  <c r="I634" i="2" a="1"/>
  <c r="L633" i="2"/>
  <c r="K633" i="2"/>
  <c r="K633" i="2" a="1"/>
  <c r="J633" i="2"/>
  <c r="J633" i="2" a="1"/>
  <c r="I633" i="2"/>
  <c r="I633" i="2" a="1"/>
  <c r="L632" i="2"/>
  <c r="K632" i="2"/>
  <c r="K632" i="2" a="1"/>
  <c r="J632" i="2"/>
  <c r="J632" i="2" a="1"/>
  <c r="I632" i="2"/>
  <c r="I632" i="2" a="1"/>
  <c r="L631" i="2"/>
  <c r="K631" i="2"/>
  <c r="K631" i="2" a="1"/>
  <c r="J631" i="2"/>
  <c r="J631" i="2" a="1"/>
  <c r="I631" i="2"/>
  <c r="I631" i="2" a="1"/>
  <c r="L630" i="2"/>
  <c r="K630" i="2"/>
  <c r="K630" i="2" a="1"/>
  <c r="J630" i="2"/>
  <c r="J630" i="2" a="1"/>
  <c r="I630" i="2"/>
  <c r="I630" i="2" a="1"/>
  <c r="L629" i="2"/>
  <c r="K629" i="2"/>
  <c r="K629" i="2" a="1"/>
  <c r="J629" i="2"/>
  <c r="J629" i="2" a="1"/>
  <c r="I629" i="2"/>
  <c r="I629" i="2" a="1"/>
  <c r="L628" i="2"/>
  <c r="K628" i="2"/>
  <c r="K628" i="2" a="1"/>
  <c r="J628" i="2"/>
  <c r="J628" i="2" a="1"/>
  <c r="I628" i="2"/>
  <c r="I628" i="2" a="1"/>
  <c r="L627" i="2"/>
  <c r="K627" i="2"/>
  <c r="K627" i="2" a="1"/>
  <c r="J627" i="2"/>
  <c r="J627" i="2" a="1"/>
  <c r="I627" i="2"/>
  <c r="I627" i="2" a="1"/>
  <c r="L626" i="2"/>
  <c r="K626" i="2"/>
  <c r="K626" i="2" a="1"/>
  <c r="J626" i="2"/>
  <c r="J626" i="2" a="1"/>
  <c r="I626" i="2"/>
  <c r="I626" i="2" a="1"/>
  <c r="L625" i="2"/>
  <c r="K625" i="2"/>
  <c r="K625" i="2" a="1"/>
  <c r="J625" i="2"/>
  <c r="J625" i="2" a="1"/>
  <c r="I625" i="2"/>
  <c r="I625" i="2" a="1"/>
  <c r="L624" i="2"/>
  <c r="K624" i="2"/>
  <c r="K624" i="2" a="1"/>
  <c r="J624" i="2"/>
  <c r="J624" i="2" a="1"/>
  <c r="I624" i="2"/>
  <c r="I624" i="2" a="1"/>
  <c r="L623" i="2"/>
  <c r="K623" i="2"/>
  <c r="K623" i="2" a="1"/>
  <c r="J623" i="2"/>
  <c r="J623" i="2" a="1"/>
  <c r="I623" i="2"/>
  <c r="I623" i="2" a="1"/>
  <c r="L622" i="2"/>
  <c r="K622" i="2"/>
  <c r="K622" i="2" a="1"/>
  <c r="J622" i="2"/>
  <c r="J622" i="2" a="1"/>
  <c r="I622" i="2"/>
  <c r="I622" i="2" a="1"/>
  <c r="L621" i="2"/>
  <c r="K621" i="2"/>
  <c r="K621" i="2" a="1"/>
  <c r="J621" i="2"/>
  <c r="J621" i="2" a="1"/>
  <c r="I621" i="2"/>
  <c r="I621" i="2" a="1"/>
  <c r="L620" i="2"/>
  <c r="K620" i="2"/>
  <c r="K620" i="2" a="1"/>
  <c r="J620" i="2"/>
  <c r="J620" i="2" a="1"/>
  <c r="I620" i="2"/>
  <c r="I620" i="2" a="1"/>
  <c r="L619" i="2"/>
  <c r="K619" i="2"/>
  <c r="K619" i="2" a="1"/>
  <c r="J619" i="2"/>
  <c r="J619" i="2" a="1"/>
  <c r="I619" i="2"/>
  <c r="I619" i="2" a="1"/>
  <c r="L618" i="2"/>
  <c r="K618" i="2"/>
  <c r="K618" i="2" a="1"/>
  <c r="J618" i="2"/>
  <c r="J618" i="2" a="1"/>
  <c r="I618" i="2"/>
  <c r="I618" i="2" a="1"/>
  <c r="L617" i="2"/>
  <c r="K617" i="2"/>
  <c r="K617" i="2" a="1"/>
  <c r="J617" i="2"/>
  <c r="J617" i="2" a="1"/>
  <c r="I617" i="2"/>
  <c r="I617" i="2" a="1"/>
  <c r="L616" i="2"/>
  <c r="K616" i="2"/>
  <c r="K616" i="2" a="1"/>
  <c r="J616" i="2"/>
  <c r="J616" i="2" a="1"/>
  <c r="I616" i="2"/>
  <c r="I616" i="2" a="1"/>
  <c r="L615" i="2"/>
  <c r="K615" i="2"/>
  <c r="K615" i="2" a="1"/>
  <c r="J615" i="2"/>
  <c r="J615" i="2" a="1"/>
  <c r="I615" i="2"/>
  <c r="I615" i="2" a="1"/>
  <c r="L614" i="2"/>
  <c r="K614" i="2"/>
  <c r="K614" i="2" a="1"/>
  <c r="J614" i="2"/>
  <c r="J614" i="2" a="1"/>
  <c r="I614" i="2"/>
  <c r="I614" i="2" a="1"/>
  <c r="L613" i="2"/>
  <c r="K613" i="2"/>
  <c r="K613" i="2" a="1"/>
  <c r="J613" i="2"/>
  <c r="J613" i="2" a="1"/>
  <c r="I613" i="2"/>
  <c r="I613" i="2" a="1"/>
  <c r="L612" i="2"/>
  <c r="K612" i="2"/>
  <c r="K612" i="2" a="1"/>
  <c r="J612" i="2"/>
  <c r="J612" i="2" a="1"/>
  <c r="I612" i="2"/>
  <c r="I612" i="2" a="1"/>
  <c r="L611" i="2"/>
  <c r="K611" i="2"/>
  <c r="K611" i="2" a="1"/>
  <c r="J611" i="2"/>
  <c r="J611" i="2" a="1"/>
  <c r="I611" i="2"/>
  <c r="I611" i="2" a="1"/>
  <c r="L610" i="2"/>
  <c r="K610" i="2"/>
  <c r="K610" i="2" a="1"/>
  <c r="J610" i="2"/>
  <c r="J610" i="2" a="1"/>
  <c r="I610" i="2"/>
  <c r="I610" i="2" a="1"/>
  <c r="L609" i="2"/>
  <c r="K609" i="2"/>
  <c r="K609" i="2" a="1"/>
  <c r="J609" i="2"/>
  <c r="J609" i="2" a="1"/>
  <c r="I609" i="2"/>
  <c r="I609" i="2" a="1"/>
  <c r="L608" i="2"/>
  <c r="K608" i="2"/>
  <c r="K608" i="2" a="1"/>
  <c r="J608" i="2"/>
  <c r="J608" i="2" a="1"/>
  <c r="I608" i="2"/>
  <c r="I608" i="2" a="1"/>
  <c r="L607" i="2"/>
  <c r="K607" i="2"/>
  <c r="K607" i="2" a="1"/>
  <c r="J607" i="2"/>
  <c r="J607" i="2" a="1"/>
  <c r="I607" i="2"/>
  <c r="I607" i="2" a="1"/>
  <c r="L606" i="2"/>
  <c r="K606" i="2"/>
  <c r="K606" i="2" a="1"/>
  <c r="J606" i="2"/>
  <c r="J606" i="2" a="1"/>
  <c r="I606" i="2"/>
  <c r="I606" i="2" a="1"/>
  <c r="L605" i="2"/>
  <c r="K605" i="2"/>
  <c r="K605" i="2" a="1"/>
  <c r="J605" i="2"/>
  <c r="J605" i="2" a="1"/>
  <c r="I605" i="2"/>
  <c r="I605" i="2" a="1"/>
  <c r="L604" i="2"/>
  <c r="K604" i="2"/>
  <c r="K604" i="2" a="1"/>
  <c r="J604" i="2"/>
  <c r="J604" i="2" a="1"/>
  <c r="I604" i="2"/>
  <c r="I604" i="2" a="1"/>
  <c r="L603" i="2"/>
  <c r="K603" i="2"/>
  <c r="K603" i="2" a="1"/>
  <c r="J603" i="2"/>
  <c r="J603" i="2" a="1"/>
  <c r="I603" i="2"/>
  <c r="I603" i="2" a="1"/>
  <c r="L602" i="2"/>
  <c r="K602" i="2"/>
  <c r="K602" i="2" a="1"/>
  <c r="J602" i="2"/>
  <c r="J602" i="2" a="1"/>
  <c r="I602" i="2"/>
  <c r="I602" i="2" a="1"/>
  <c r="L601" i="2"/>
  <c r="K601" i="2"/>
  <c r="K601" i="2" a="1"/>
  <c r="J601" i="2"/>
  <c r="J601" i="2" a="1"/>
  <c r="I601" i="2"/>
  <c r="I601" i="2" a="1"/>
  <c r="L600" i="2"/>
  <c r="K600" i="2"/>
  <c r="K600" i="2" a="1"/>
  <c r="J600" i="2"/>
  <c r="J600" i="2" a="1"/>
  <c r="I600" i="2"/>
  <c r="I600" i="2" a="1"/>
  <c r="L599" i="2"/>
  <c r="K599" i="2"/>
  <c r="K599" i="2" a="1"/>
  <c r="J599" i="2"/>
  <c r="J599" i="2" a="1"/>
  <c r="I599" i="2"/>
  <c r="I599" i="2" a="1"/>
  <c r="L598" i="2"/>
  <c r="K598" i="2"/>
  <c r="K598" i="2" a="1"/>
  <c r="J598" i="2"/>
  <c r="J598" i="2" a="1"/>
  <c r="I598" i="2"/>
  <c r="I598" i="2" a="1"/>
  <c r="L597" i="2"/>
  <c r="K597" i="2"/>
  <c r="K597" i="2" a="1"/>
  <c r="J597" i="2"/>
  <c r="J597" i="2" a="1"/>
  <c r="I597" i="2"/>
  <c r="I597" i="2" a="1"/>
  <c r="L596" i="2"/>
  <c r="K596" i="2"/>
  <c r="K596" i="2" a="1"/>
  <c r="J596" i="2"/>
  <c r="J596" i="2" a="1"/>
  <c r="I596" i="2"/>
  <c r="I596" i="2" a="1"/>
  <c r="L595" i="2"/>
  <c r="K595" i="2"/>
  <c r="K595" i="2" a="1"/>
  <c r="J595" i="2"/>
  <c r="J595" i="2" a="1"/>
  <c r="I595" i="2"/>
  <c r="I595" i="2" a="1"/>
  <c r="L594" i="2"/>
  <c r="K594" i="2"/>
  <c r="K594" i="2" a="1"/>
  <c r="J594" i="2"/>
  <c r="J594" i="2" a="1"/>
  <c r="I594" i="2"/>
  <c r="I594" i="2" a="1"/>
  <c r="L593" i="2"/>
  <c r="K593" i="2"/>
  <c r="K593" i="2" a="1"/>
  <c r="J593" i="2"/>
  <c r="J593" i="2" a="1"/>
  <c r="I593" i="2"/>
  <c r="I593" i="2" a="1"/>
  <c r="L592" i="2"/>
  <c r="K592" i="2"/>
  <c r="K592" i="2" a="1"/>
  <c r="J592" i="2"/>
  <c r="J592" i="2" a="1"/>
  <c r="I592" i="2"/>
  <c r="I592" i="2" a="1"/>
  <c r="L591" i="2"/>
  <c r="K591" i="2"/>
  <c r="K591" i="2" a="1"/>
  <c r="J591" i="2"/>
  <c r="J591" i="2" a="1"/>
  <c r="I591" i="2"/>
  <c r="I591" i="2" a="1"/>
  <c r="L590" i="2"/>
  <c r="K590" i="2"/>
  <c r="K590" i="2" a="1"/>
  <c r="J590" i="2"/>
  <c r="J590" i="2" a="1"/>
  <c r="I590" i="2"/>
  <c r="I590" i="2" a="1"/>
  <c r="L589" i="2"/>
  <c r="K589" i="2"/>
  <c r="K589" i="2" a="1"/>
  <c r="J589" i="2"/>
  <c r="J589" i="2" a="1"/>
  <c r="I589" i="2"/>
  <c r="I589" i="2" a="1"/>
  <c r="L588" i="2"/>
  <c r="K588" i="2"/>
  <c r="K588" i="2" a="1"/>
  <c r="J588" i="2"/>
  <c r="J588" i="2" a="1"/>
  <c r="I588" i="2"/>
  <c r="I588" i="2" a="1"/>
  <c r="L587" i="2"/>
  <c r="K587" i="2"/>
  <c r="K587" i="2" a="1"/>
  <c r="J587" i="2"/>
  <c r="J587" i="2" a="1"/>
  <c r="I587" i="2"/>
  <c r="I587" i="2" a="1"/>
  <c r="L586" i="2"/>
  <c r="K586" i="2"/>
  <c r="K586" i="2" a="1"/>
  <c r="J586" i="2"/>
  <c r="J586" i="2" a="1"/>
  <c r="I586" i="2"/>
  <c r="I586" i="2" a="1"/>
  <c r="L585" i="2"/>
  <c r="K585" i="2"/>
  <c r="K585" i="2" a="1"/>
  <c r="J585" i="2"/>
  <c r="J585" i="2" a="1"/>
  <c r="I585" i="2"/>
  <c r="I585" i="2" a="1"/>
  <c r="L584" i="2"/>
  <c r="K584" i="2"/>
  <c r="K584" i="2" a="1"/>
  <c r="J584" i="2"/>
  <c r="J584" i="2" a="1"/>
  <c r="I584" i="2"/>
  <c r="I584" i="2" a="1"/>
  <c r="L583" i="2"/>
  <c r="K583" i="2"/>
  <c r="K583" i="2" a="1"/>
  <c r="J583" i="2"/>
  <c r="J583" i="2" a="1"/>
  <c r="I583" i="2"/>
  <c r="I583" i="2" a="1"/>
  <c r="L582" i="2"/>
  <c r="K582" i="2"/>
  <c r="K582" i="2" a="1"/>
  <c r="J582" i="2"/>
  <c r="J582" i="2" a="1"/>
  <c r="I582" i="2"/>
  <c r="I582" i="2" a="1"/>
  <c r="L581" i="2"/>
  <c r="K581" i="2"/>
  <c r="K581" i="2" a="1"/>
  <c r="J581" i="2"/>
  <c r="J581" i="2" a="1"/>
  <c r="I581" i="2"/>
  <c r="I581" i="2" a="1"/>
  <c r="L580" i="2"/>
  <c r="K580" i="2"/>
  <c r="K580" i="2" a="1"/>
  <c r="J580" i="2"/>
  <c r="J580" i="2" a="1"/>
  <c r="I580" i="2"/>
  <c r="I580" i="2" a="1"/>
  <c r="L579" i="2"/>
  <c r="K579" i="2"/>
  <c r="K579" i="2" a="1"/>
  <c r="J579" i="2"/>
  <c r="J579" i="2" a="1"/>
  <c r="I579" i="2"/>
  <c r="I579" i="2" a="1"/>
  <c r="L578" i="2"/>
  <c r="K578" i="2"/>
  <c r="K578" i="2" a="1"/>
  <c r="J578" i="2"/>
  <c r="J578" i="2" a="1"/>
  <c r="I578" i="2"/>
  <c r="I578" i="2" a="1"/>
  <c r="L577" i="2"/>
  <c r="K577" i="2"/>
  <c r="K577" i="2" a="1"/>
  <c r="J577" i="2"/>
  <c r="J577" i="2" a="1"/>
  <c r="I577" i="2"/>
  <c r="I577" i="2" a="1"/>
  <c r="L576" i="2"/>
  <c r="K576" i="2"/>
  <c r="K576" i="2" a="1"/>
  <c r="J576" i="2"/>
  <c r="J576" i="2" a="1"/>
  <c r="I576" i="2"/>
  <c r="I576" i="2" a="1"/>
  <c r="L575" i="2"/>
  <c r="K575" i="2"/>
  <c r="K575" i="2" a="1"/>
  <c r="J575" i="2"/>
  <c r="J575" i="2" a="1"/>
  <c r="I575" i="2"/>
  <c r="I575" i="2" a="1"/>
  <c r="L574" i="2"/>
  <c r="K574" i="2"/>
  <c r="K574" i="2" a="1"/>
  <c r="J574" i="2"/>
  <c r="J574" i="2" a="1"/>
  <c r="I574" i="2"/>
  <c r="I574" i="2" a="1"/>
  <c r="L573" i="2"/>
  <c r="K573" i="2"/>
  <c r="K573" i="2" a="1"/>
  <c r="J573" i="2"/>
  <c r="J573" i="2" a="1"/>
  <c r="I573" i="2"/>
  <c r="I573" i="2" a="1"/>
  <c r="L572" i="2"/>
  <c r="K572" i="2"/>
  <c r="K572" i="2" a="1"/>
  <c r="J572" i="2"/>
  <c r="J572" i="2" a="1"/>
  <c r="I572" i="2"/>
  <c r="I572" i="2" a="1"/>
  <c r="L571" i="2"/>
  <c r="K571" i="2"/>
  <c r="K571" i="2" a="1"/>
  <c r="J571" i="2"/>
  <c r="J571" i="2" a="1"/>
  <c r="I571" i="2"/>
  <c r="I571" i="2" a="1"/>
  <c r="L570" i="2"/>
  <c r="K570" i="2"/>
  <c r="K570" i="2" a="1"/>
  <c r="J570" i="2"/>
  <c r="J570" i="2" a="1"/>
  <c r="I570" i="2"/>
  <c r="I570" i="2" a="1"/>
  <c r="L569" i="2"/>
  <c r="K569" i="2"/>
  <c r="K569" i="2" a="1"/>
  <c r="J569" i="2"/>
  <c r="J569" i="2" a="1"/>
  <c r="I569" i="2"/>
  <c r="I569" i="2" a="1"/>
  <c r="L568" i="2"/>
  <c r="K568" i="2"/>
  <c r="K568" i="2" a="1"/>
  <c r="J568" i="2"/>
  <c r="J568" i="2" a="1"/>
  <c r="I568" i="2"/>
  <c r="I568" i="2" a="1"/>
  <c r="L567" i="2"/>
  <c r="K567" i="2"/>
  <c r="K567" i="2" a="1"/>
  <c r="J567" i="2"/>
  <c r="J567" i="2" a="1"/>
  <c r="I567" i="2"/>
  <c r="I567" i="2" a="1"/>
  <c r="L566" i="2"/>
  <c r="K566" i="2"/>
  <c r="K566" i="2" a="1"/>
  <c r="J566" i="2"/>
  <c r="J566" i="2" a="1"/>
  <c r="I566" i="2"/>
  <c r="I566" i="2" a="1"/>
  <c r="L565" i="2"/>
  <c r="K565" i="2"/>
  <c r="K565" i="2" a="1"/>
  <c r="J565" i="2"/>
  <c r="J565" i="2" a="1"/>
  <c r="I565" i="2"/>
  <c r="I565" i="2" a="1"/>
  <c r="L564" i="2"/>
  <c r="K564" i="2"/>
  <c r="K564" i="2" a="1"/>
  <c r="J564" i="2"/>
  <c r="J564" i="2" a="1"/>
  <c r="I564" i="2"/>
  <c r="I564" i="2" a="1"/>
  <c r="L563" i="2"/>
  <c r="K563" i="2"/>
  <c r="K563" i="2" a="1"/>
  <c r="J563" i="2"/>
  <c r="J563" i="2" a="1"/>
  <c r="I563" i="2"/>
  <c r="I563" i="2" a="1"/>
  <c r="L562" i="2"/>
  <c r="K562" i="2"/>
  <c r="K562" i="2" a="1"/>
  <c r="J562" i="2"/>
  <c r="J562" i="2" a="1"/>
  <c r="I562" i="2"/>
  <c r="I562" i="2" a="1"/>
  <c r="L561" i="2"/>
  <c r="K561" i="2"/>
  <c r="K561" i="2" a="1"/>
  <c r="J561" i="2"/>
  <c r="J561" i="2" a="1"/>
  <c r="I561" i="2"/>
  <c r="I561" i="2" a="1"/>
  <c r="L560" i="2"/>
  <c r="K560" i="2"/>
  <c r="K560" i="2" a="1"/>
  <c r="J560" i="2"/>
  <c r="J560" i="2" a="1"/>
  <c r="I560" i="2"/>
  <c r="I560" i="2" a="1"/>
  <c r="L559" i="2"/>
  <c r="K559" i="2"/>
  <c r="K559" i="2" a="1"/>
  <c r="J559" i="2"/>
  <c r="J559" i="2" a="1"/>
  <c r="I559" i="2"/>
  <c r="I559" i="2" a="1"/>
  <c r="L558" i="2"/>
  <c r="K558" i="2"/>
  <c r="K558" i="2" a="1"/>
  <c r="J558" i="2"/>
  <c r="J558" i="2" a="1"/>
  <c r="I558" i="2"/>
  <c r="I558" i="2" a="1"/>
  <c r="L557" i="2"/>
  <c r="K557" i="2"/>
  <c r="K557" i="2" a="1"/>
  <c r="J557" i="2"/>
  <c r="J557" i="2" a="1"/>
  <c r="I557" i="2"/>
  <c r="I557" i="2" a="1"/>
  <c r="L556" i="2"/>
  <c r="K556" i="2"/>
  <c r="K556" i="2" a="1"/>
  <c r="J556" i="2"/>
  <c r="J556" i="2" a="1"/>
  <c r="I556" i="2"/>
  <c r="I556" i="2" a="1"/>
  <c r="L555" i="2"/>
  <c r="K555" i="2"/>
  <c r="K555" i="2" a="1"/>
  <c r="J555" i="2"/>
  <c r="J555" i="2" a="1"/>
  <c r="I555" i="2"/>
  <c r="I555" i="2" a="1"/>
  <c r="L554" i="2"/>
  <c r="K554" i="2"/>
  <c r="K554" i="2" a="1"/>
  <c r="J554" i="2"/>
  <c r="J554" i="2" a="1"/>
  <c r="I554" i="2"/>
  <c r="I554" i="2" a="1"/>
  <c r="L553" i="2"/>
  <c r="K553" i="2"/>
  <c r="K553" i="2" a="1"/>
  <c r="J553" i="2"/>
  <c r="J553" i="2" a="1"/>
  <c r="I553" i="2"/>
  <c r="I553" i="2" a="1"/>
  <c r="L552" i="2"/>
  <c r="K552" i="2"/>
  <c r="K552" i="2" a="1"/>
  <c r="J552" i="2"/>
  <c r="J552" i="2" a="1"/>
  <c r="I552" i="2"/>
  <c r="I552" i="2" a="1"/>
  <c r="L551" i="2"/>
  <c r="K551" i="2"/>
  <c r="K551" i="2" a="1"/>
  <c r="J551" i="2"/>
  <c r="J551" i="2" a="1"/>
  <c r="I551" i="2"/>
  <c r="I551" i="2" a="1"/>
  <c r="L550" i="2"/>
  <c r="K550" i="2"/>
  <c r="K550" i="2" a="1"/>
  <c r="J550" i="2"/>
  <c r="J550" i="2" a="1"/>
  <c r="I550" i="2"/>
  <c r="I550" i="2" a="1"/>
  <c r="L549" i="2"/>
  <c r="K549" i="2"/>
  <c r="K549" i="2" a="1"/>
  <c r="J549" i="2"/>
  <c r="J549" i="2" a="1"/>
  <c r="I549" i="2"/>
  <c r="I549" i="2" a="1"/>
  <c r="L548" i="2"/>
  <c r="K548" i="2"/>
  <c r="K548" i="2" a="1"/>
  <c r="J548" i="2"/>
  <c r="J548" i="2" a="1"/>
  <c r="I548" i="2"/>
  <c r="I548" i="2" a="1"/>
  <c r="L547" i="2"/>
  <c r="K547" i="2"/>
  <c r="K547" i="2" a="1"/>
  <c r="J547" i="2"/>
  <c r="J547" i="2" a="1"/>
  <c r="I547" i="2"/>
  <c r="I547" i="2" a="1"/>
  <c r="L546" i="2"/>
  <c r="K546" i="2"/>
  <c r="K546" i="2" a="1"/>
  <c r="J546" i="2"/>
  <c r="J546" i="2" a="1"/>
  <c r="I546" i="2"/>
  <c r="I546" i="2" a="1"/>
  <c r="L545" i="2"/>
  <c r="K545" i="2"/>
  <c r="K545" i="2" a="1"/>
  <c r="J545" i="2"/>
  <c r="J545" i="2" a="1"/>
  <c r="I545" i="2"/>
  <c r="I545" i="2" a="1"/>
  <c r="L544" i="2"/>
  <c r="K544" i="2"/>
  <c r="K544" i="2" a="1"/>
  <c r="J544" i="2"/>
  <c r="J544" i="2" a="1"/>
  <c r="I544" i="2"/>
  <c r="I544" i="2" a="1"/>
  <c r="L543" i="2"/>
  <c r="K543" i="2"/>
  <c r="K543" i="2" a="1"/>
  <c r="J543" i="2"/>
  <c r="J543" i="2" a="1"/>
  <c r="I543" i="2"/>
  <c r="I543" i="2" a="1"/>
  <c r="L542" i="2"/>
  <c r="K542" i="2"/>
  <c r="K542" i="2" a="1"/>
  <c r="J542" i="2"/>
  <c r="J542" i="2" a="1"/>
  <c r="I542" i="2"/>
  <c r="I542" i="2" a="1"/>
  <c r="L541" i="2"/>
  <c r="K541" i="2"/>
  <c r="K541" i="2" a="1"/>
  <c r="J541" i="2"/>
  <c r="J541" i="2" a="1"/>
  <c r="I541" i="2"/>
  <c r="I541" i="2" a="1"/>
  <c r="L540" i="2"/>
  <c r="K540" i="2"/>
  <c r="K540" i="2" a="1"/>
  <c r="J540" i="2"/>
  <c r="J540" i="2" a="1"/>
  <c r="I540" i="2"/>
  <c r="I540" i="2" a="1"/>
  <c r="L539" i="2"/>
  <c r="K539" i="2"/>
  <c r="K539" i="2" a="1"/>
  <c r="J539" i="2"/>
  <c r="J539" i="2" a="1"/>
  <c r="I539" i="2"/>
  <c r="I539" i="2" a="1"/>
  <c r="L538" i="2"/>
  <c r="K538" i="2"/>
  <c r="K538" i="2" a="1"/>
  <c r="J538" i="2"/>
  <c r="J538" i="2" a="1"/>
  <c r="I538" i="2"/>
  <c r="I538" i="2" a="1"/>
  <c r="L537" i="2"/>
  <c r="K537" i="2"/>
  <c r="K537" i="2" a="1"/>
  <c r="J537" i="2"/>
  <c r="J537" i="2" a="1"/>
  <c r="I537" i="2"/>
  <c r="I537" i="2" a="1"/>
  <c r="L536" i="2"/>
  <c r="K536" i="2"/>
  <c r="K536" i="2" a="1"/>
  <c r="J536" i="2"/>
  <c r="J536" i="2" a="1"/>
  <c r="I536" i="2"/>
  <c r="I536" i="2" a="1"/>
  <c r="L535" i="2"/>
  <c r="K535" i="2"/>
  <c r="K535" i="2" a="1"/>
  <c r="J535" i="2"/>
  <c r="J535" i="2" a="1"/>
  <c r="I535" i="2"/>
  <c r="I535" i="2" a="1"/>
  <c r="L534" i="2"/>
  <c r="K534" i="2"/>
  <c r="K534" i="2" a="1"/>
  <c r="J534" i="2"/>
  <c r="J534" i="2" a="1"/>
  <c r="I534" i="2"/>
  <c r="I534" i="2" a="1"/>
  <c r="L533" i="2"/>
  <c r="K533" i="2"/>
  <c r="K533" i="2" a="1"/>
  <c r="J533" i="2"/>
  <c r="J533" i="2" a="1"/>
  <c r="I533" i="2"/>
  <c r="I533" i="2" a="1"/>
  <c r="L532" i="2"/>
  <c r="K532" i="2"/>
  <c r="K532" i="2" a="1"/>
  <c r="J532" i="2"/>
  <c r="J532" i="2" a="1"/>
  <c r="I532" i="2"/>
  <c r="I532" i="2" a="1"/>
  <c r="L531" i="2"/>
  <c r="K531" i="2"/>
  <c r="K531" i="2" a="1"/>
  <c r="J531" i="2"/>
  <c r="J531" i="2" a="1"/>
  <c r="I531" i="2"/>
  <c r="I531" i="2" a="1"/>
  <c r="L530" i="2"/>
  <c r="K530" i="2"/>
  <c r="K530" i="2" a="1"/>
  <c r="J530" i="2"/>
  <c r="J530" i="2" a="1"/>
  <c r="I530" i="2"/>
  <c r="I530" i="2" a="1"/>
  <c r="L529" i="2"/>
  <c r="K529" i="2"/>
  <c r="K529" i="2" a="1"/>
  <c r="J529" i="2"/>
  <c r="J529" i="2" a="1"/>
  <c r="I529" i="2"/>
  <c r="I529" i="2" a="1"/>
  <c r="L528" i="2"/>
  <c r="K528" i="2"/>
  <c r="K528" i="2" a="1"/>
  <c r="J528" i="2"/>
  <c r="J528" i="2" a="1"/>
  <c r="I528" i="2"/>
  <c r="I528" i="2" a="1"/>
  <c r="L527" i="2"/>
  <c r="K527" i="2"/>
  <c r="K527" i="2" a="1"/>
  <c r="J527" i="2"/>
  <c r="J527" i="2" a="1"/>
  <c r="I527" i="2"/>
  <c r="I527" i="2" a="1"/>
  <c r="L526" i="2"/>
  <c r="K526" i="2"/>
  <c r="K526" i="2" a="1"/>
  <c r="J526" i="2"/>
  <c r="J526" i="2" a="1"/>
  <c r="I526" i="2"/>
  <c r="I526" i="2" a="1"/>
  <c r="L525" i="2"/>
  <c r="K525" i="2"/>
  <c r="K525" i="2" a="1"/>
  <c r="J525" i="2"/>
  <c r="J525" i="2" a="1"/>
  <c r="I525" i="2"/>
  <c r="I525" i="2" a="1"/>
  <c r="L524" i="2"/>
  <c r="K524" i="2"/>
  <c r="K524" i="2" a="1"/>
  <c r="J524" i="2"/>
  <c r="J524" i="2" a="1"/>
  <c r="I524" i="2"/>
  <c r="I524" i="2" a="1"/>
  <c r="L523" i="2"/>
  <c r="K523" i="2"/>
  <c r="K523" i="2" a="1"/>
  <c r="J523" i="2"/>
  <c r="J523" i="2" a="1"/>
  <c r="I523" i="2"/>
  <c r="I523" i="2" a="1"/>
  <c r="L522" i="2"/>
  <c r="K522" i="2"/>
  <c r="K522" i="2" a="1"/>
  <c r="J522" i="2"/>
  <c r="J522" i="2" a="1"/>
  <c r="I522" i="2"/>
  <c r="I522" i="2" a="1"/>
  <c r="L521" i="2"/>
  <c r="K521" i="2"/>
  <c r="K521" i="2" a="1"/>
  <c r="J521" i="2"/>
  <c r="J521" i="2" a="1"/>
  <c r="I521" i="2"/>
  <c r="I521" i="2" a="1"/>
  <c r="L520" i="2"/>
  <c r="K520" i="2"/>
  <c r="K520" i="2" a="1"/>
  <c r="J520" i="2"/>
  <c r="J520" i="2" a="1"/>
  <c r="I520" i="2"/>
  <c r="I520" i="2" a="1"/>
  <c r="L519" i="2"/>
  <c r="K519" i="2"/>
  <c r="K519" i="2" a="1"/>
  <c r="J519" i="2"/>
  <c r="J519" i="2" a="1"/>
  <c r="I519" i="2"/>
  <c r="I519" i="2" a="1"/>
  <c r="L518" i="2"/>
  <c r="K518" i="2"/>
  <c r="K518" i="2" a="1"/>
  <c r="J518" i="2"/>
  <c r="J518" i="2" a="1"/>
  <c r="I518" i="2"/>
  <c r="I518" i="2" a="1"/>
  <c r="L517" i="2"/>
  <c r="K517" i="2"/>
  <c r="K517" i="2" a="1"/>
  <c r="J517" i="2"/>
  <c r="J517" i="2" a="1"/>
  <c r="I517" i="2"/>
  <c r="I517" i="2" a="1"/>
  <c r="L516" i="2"/>
  <c r="K516" i="2"/>
  <c r="K516" i="2" a="1"/>
  <c r="J516" i="2"/>
  <c r="J516" i="2" a="1"/>
  <c r="I516" i="2"/>
  <c r="I516" i="2" a="1"/>
  <c r="L515" i="2"/>
  <c r="K515" i="2"/>
  <c r="K515" i="2" a="1"/>
  <c r="J515" i="2"/>
  <c r="J515" i="2" a="1"/>
  <c r="I515" i="2"/>
  <c r="I515" i="2" a="1"/>
  <c r="L514" i="2"/>
  <c r="K514" i="2"/>
  <c r="K514" i="2" a="1"/>
  <c r="J514" i="2"/>
  <c r="J514" i="2" a="1"/>
  <c r="I514" i="2"/>
  <c r="I514" i="2" a="1"/>
  <c r="L513" i="2"/>
  <c r="K513" i="2"/>
  <c r="K513" i="2" a="1"/>
  <c r="J513" i="2"/>
  <c r="J513" i="2" a="1"/>
  <c r="I513" i="2"/>
  <c r="I513" i="2" a="1"/>
  <c r="L512" i="2"/>
  <c r="K512" i="2"/>
  <c r="K512" i="2" a="1"/>
  <c r="J512" i="2"/>
  <c r="J512" i="2" a="1"/>
  <c r="I512" i="2"/>
  <c r="I512" i="2" a="1"/>
  <c r="L511" i="2"/>
  <c r="K511" i="2"/>
  <c r="K511" i="2" a="1"/>
  <c r="J511" i="2"/>
  <c r="J511" i="2" a="1"/>
  <c r="I511" i="2"/>
  <c r="I511" i="2" a="1"/>
  <c r="L510" i="2"/>
  <c r="K510" i="2"/>
  <c r="K510" i="2" a="1"/>
  <c r="J510" i="2"/>
  <c r="J510" i="2" a="1"/>
  <c r="I510" i="2"/>
  <c r="I510" i="2" a="1"/>
  <c r="L509" i="2"/>
  <c r="K509" i="2"/>
  <c r="K509" i="2" a="1"/>
  <c r="J509" i="2"/>
  <c r="J509" i="2" a="1"/>
  <c r="I509" i="2"/>
  <c r="I509" i="2" a="1"/>
  <c r="L508" i="2"/>
  <c r="K508" i="2"/>
  <c r="K508" i="2" a="1"/>
  <c r="J508" i="2"/>
  <c r="J508" i="2" a="1"/>
  <c r="I508" i="2"/>
  <c r="I508" i="2" a="1"/>
  <c r="L507" i="2"/>
  <c r="K507" i="2"/>
  <c r="K507" i="2" a="1"/>
  <c r="J507" i="2"/>
  <c r="J507" i="2" a="1"/>
  <c r="I507" i="2"/>
  <c r="I507" i="2" a="1"/>
  <c r="L506" i="2"/>
  <c r="K506" i="2"/>
  <c r="K506" i="2" a="1"/>
  <c r="J506" i="2"/>
  <c r="J506" i="2" a="1"/>
  <c r="I506" i="2"/>
  <c r="I506" i="2" a="1"/>
  <c r="L505" i="2"/>
  <c r="K505" i="2"/>
  <c r="K505" i="2" a="1"/>
  <c r="J505" i="2"/>
  <c r="J505" i="2" a="1"/>
  <c r="I505" i="2"/>
  <c r="I505" i="2" a="1"/>
  <c r="L504" i="2"/>
  <c r="K504" i="2"/>
  <c r="K504" i="2" a="1"/>
  <c r="J504" i="2"/>
  <c r="J504" i="2" a="1"/>
  <c r="I504" i="2"/>
  <c r="I504" i="2" a="1"/>
  <c r="L503" i="2"/>
  <c r="K503" i="2"/>
  <c r="K503" i="2" a="1"/>
  <c r="J503" i="2"/>
  <c r="J503" i="2" a="1"/>
  <c r="I503" i="2"/>
  <c r="I503" i="2" a="1"/>
  <c r="L502" i="2"/>
  <c r="K502" i="2"/>
  <c r="K502" i="2" a="1"/>
  <c r="J502" i="2"/>
  <c r="J502" i="2" a="1"/>
  <c r="I502" i="2"/>
  <c r="I502" i="2" a="1"/>
  <c r="L501" i="2"/>
  <c r="K501" i="2"/>
  <c r="K501" i="2" a="1"/>
  <c r="J501" i="2"/>
  <c r="J501" i="2" a="1"/>
  <c r="I501" i="2"/>
  <c r="I501" i="2" a="1"/>
  <c r="L500" i="2"/>
  <c r="K500" i="2"/>
  <c r="K500" i="2" a="1"/>
  <c r="J500" i="2"/>
  <c r="J500" i="2" a="1"/>
  <c r="I500" i="2"/>
  <c r="I500" i="2" a="1"/>
  <c r="L499" i="2"/>
  <c r="K499" i="2"/>
  <c r="K499" i="2" a="1"/>
  <c r="J499" i="2"/>
  <c r="J499" i="2" a="1"/>
  <c r="I499" i="2"/>
  <c r="I499" i="2" a="1"/>
  <c r="L498" i="2"/>
  <c r="K498" i="2"/>
  <c r="K498" i="2" a="1"/>
  <c r="J498" i="2"/>
  <c r="J498" i="2" a="1"/>
  <c r="I498" i="2"/>
  <c r="I498" i="2" a="1"/>
  <c r="L497" i="2"/>
  <c r="K497" i="2"/>
  <c r="K497" i="2" a="1"/>
  <c r="J497" i="2"/>
  <c r="J497" i="2" a="1"/>
  <c r="I497" i="2"/>
  <c r="I497" i="2" a="1"/>
  <c r="L496" i="2"/>
  <c r="K496" i="2"/>
  <c r="K496" i="2" a="1"/>
  <c r="J496" i="2"/>
  <c r="J496" i="2" a="1"/>
  <c r="I496" i="2"/>
  <c r="I496" i="2" a="1"/>
  <c r="L495" i="2"/>
  <c r="K495" i="2"/>
  <c r="K495" i="2" a="1"/>
  <c r="J495" i="2"/>
  <c r="J495" i="2" a="1"/>
  <c r="I495" i="2"/>
  <c r="I495" i="2" a="1"/>
  <c r="L494" i="2"/>
  <c r="K494" i="2"/>
  <c r="K494" i="2" a="1"/>
  <c r="J494" i="2"/>
  <c r="J494" i="2" a="1"/>
  <c r="I494" i="2"/>
  <c r="I494" i="2" a="1"/>
  <c r="L493" i="2"/>
  <c r="K493" i="2"/>
  <c r="K493" i="2" a="1"/>
  <c r="J493" i="2"/>
  <c r="J493" i="2" a="1"/>
  <c r="I493" i="2"/>
  <c r="I493" i="2" a="1"/>
  <c r="L492" i="2"/>
  <c r="K492" i="2"/>
  <c r="K492" i="2" a="1"/>
  <c r="J492" i="2"/>
  <c r="J492" i="2" a="1"/>
  <c r="I492" i="2"/>
  <c r="I492" i="2" a="1"/>
  <c r="L491" i="2"/>
  <c r="K491" i="2"/>
  <c r="K491" i="2" a="1"/>
  <c r="J491" i="2"/>
  <c r="J491" i="2" a="1"/>
  <c r="I491" i="2"/>
  <c r="I491" i="2" a="1"/>
  <c r="L490" i="2"/>
  <c r="K490" i="2"/>
  <c r="K490" i="2" a="1"/>
  <c r="J490" i="2"/>
  <c r="J490" i="2" a="1"/>
  <c r="I490" i="2"/>
  <c r="I490" i="2" a="1"/>
  <c r="L489" i="2"/>
  <c r="K489" i="2"/>
  <c r="K489" i="2" a="1"/>
  <c r="J489" i="2"/>
  <c r="J489" i="2" a="1"/>
  <c r="I489" i="2"/>
  <c r="I489" i="2" a="1"/>
  <c r="L488" i="2"/>
  <c r="K488" i="2"/>
  <c r="K488" i="2" a="1"/>
  <c r="J488" i="2"/>
  <c r="J488" i="2" a="1"/>
  <c r="I488" i="2"/>
  <c r="I488" i="2" a="1"/>
  <c r="L487" i="2"/>
  <c r="K487" i="2"/>
  <c r="K487" i="2" a="1"/>
  <c r="J487" i="2"/>
  <c r="J487" i="2" a="1"/>
  <c r="I487" i="2"/>
  <c r="I487" i="2" a="1"/>
  <c r="L486" i="2"/>
  <c r="K486" i="2"/>
  <c r="K486" i="2" a="1"/>
  <c r="J486" i="2"/>
  <c r="J486" i="2" a="1"/>
  <c r="I486" i="2"/>
  <c r="I486" i="2" a="1"/>
  <c r="L485" i="2"/>
  <c r="K485" i="2"/>
  <c r="K485" i="2" a="1"/>
  <c r="J485" i="2"/>
  <c r="J485" i="2" a="1"/>
  <c r="I485" i="2"/>
  <c r="I485" i="2" a="1"/>
  <c r="L484" i="2"/>
  <c r="K484" i="2"/>
  <c r="K484" i="2" a="1"/>
  <c r="J484" i="2"/>
  <c r="J484" i="2" a="1"/>
  <c r="I484" i="2"/>
  <c r="I484" i="2" a="1"/>
  <c r="L483" i="2"/>
  <c r="K483" i="2"/>
  <c r="K483" i="2" a="1"/>
  <c r="J483" i="2"/>
  <c r="J483" i="2" a="1"/>
  <c r="I483" i="2"/>
  <c r="I483" i="2" a="1"/>
  <c r="L482" i="2"/>
  <c r="K482" i="2"/>
  <c r="K482" i="2" a="1"/>
  <c r="J482" i="2"/>
  <c r="J482" i="2" a="1"/>
  <c r="I482" i="2"/>
  <c r="I482" i="2" a="1"/>
  <c r="L481" i="2"/>
  <c r="K481" i="2"/>
  <c r="K481" i="2" a="1"/>
  <c r="J481" i="2"/>
  <c r="J481" i="2" a="1"/>
  <c r="I481" i="2"/>
  <c r="I481" i="2" a="1"/>
  <c r="L480" i="2"/>
  <c r="K480" i="2"/>
  <c r="K480" i="2" a="1"/>
  <c r="J480" i="2"/>
  <c r="J480" i="2" a="1"/>
  <c r="I480" i="2"/>
  <c r="I480" i="2" a="1"/>
  <c r="L479" i="2"/>
  <c r="K479" i="2"/>
  <c r="K479" i="2" a="1"/>
  <c r="J479" i="2"/>
  <c r="J479" i="2" a="1"/>
  <c r="I479" i="2"/>
  <c r="I479" i="2" a="1"/>
  <c r="L478" i="2"/>
  <c r="K478" i="2"/>
  <c r="K478" i="2" a="1"/>
  <c r="J478" i="2"/>
  <c r="J478" i="2" a="1"/>
  <c r="I478" i="2"/>
  <c r="I478" i="2" a="1"/>
  <c r="L477" i="2"/>
  <c r="K477" i="2"/>
  <c r="K477" i="2" a="1"/>
  <c r="J477" i="2"/>
  <c r="J477" i="2" a="1"/>
  <c r="I477" i="2"/>
  <c r="I477" i="2" a="1"/>
  <c r="L476" i="2"/>
  <c r="K476" i="2"/>
  <c r="K476" i="2" a="1"/>
  <c r="J476" i="2"/>
  <c r="J476" i="2" a="1"/>
  <c r="I476" i="2"/>
  <c r="I476" i="2" a="1"/>
  <c r="L475" i="2"/>
  <c r="K475" i="2"/>
  <c r="K475" i="2" a="1"/>
  <c r="J475" i="2"/>
  <c r="J475" i="2" a="1"/>
  <c r="I475" i="2"/>
  <c r="I475" i="2" a="1"/>
  <c r="L474" i="2"/>
  <c r="K474" i="2"/>
  <c r="K474" i="2" a="1"/>
  <c r="J474" i="2"/>
  <c r="J474" i="2" a="1"/>
  <c r="I474" i="2"/>
  <c r="I474" i="2" a="1"/>
  <c r="L473" i="2"/>
  <c r="K473" i="2"/>
  <c r="K473" i="2" a="1"/>
  <c r="J473" i="2"/>
  <c r="J473" i="2" a="1"/>
  <c r="I473" i="2"/>
  <c r="I473" i="2" a="1"/>
  <c r="L472" i="2"/>
  <c r="K472" i="2"/>
  <c r="K472" i="2" a="1"/>
  <c r="J472" i="2"/>
  <c r="J472" i="2" a="1"/>
  <c r="I472" i="2"/>
  <c r="I472" i="2" a="1"/>
  <c r="L471" i="2"/>
  <c r="K471" i="2"/>
  <c r="K471" i="2" a="1"/>
  <c r="J471" i="2"/>
  <c r="J471" i="2" a="1"/>
  <c r="I471" i="2"/>
  <c r="I471" i="2" a="1"/>
  <c r="L470" i="2"/>
  <c r="K470" i="2"/>
  <c r="K470" i="2" a="1"/>
  <c r="J470" i="2"/>
  <c r="J470" i="2" a="1"/>
  <c r="I470" i="2"/>
  <c r="I470" i="2" a="1"/>
  <c r="L469" i="2"/>
  <c r="K469" i="2"/>
  <c r="K469" i="2" a="1"/>
  <c r="J469" i="2"/>
  <c r="J469" i="2" a="1"/>
  <c r="I469" i="2"/>
  <c r="I469" i="2" a="1"/>
  <c r="L468" i="2"/>
  <c r="K468" i="2"/>
  <c r="K468" i="2" a="1"/>
  <c r="J468" i="2"/>
  <c r="J468" i="2" a="1"/>
  <c r="I468" i="2"/>
  <c r="I468" i="2" a="1"/>
  <c r="L467" i="2"/>
  <c r="K467" i="2"/>
  <c r="K467" i="2" a="1"/>
  <c r="J467" i="2"/>
  <c r="J467" i="2" a="1"/>
  <c r="I467" i="2"/>
  <c r="I467" i="2" a="1"/>
  <c r="L466" i="2"/>
  <c r="K466" i="2"/>
  <c r="K466" i="2" a="1"/>
  <c r="J466" i="2"/>
  <c r="J466" i="2" a="1"/>
  <c r="I466" i="2"/>
  <c r="I466" i="2" a="1"/>
  <c r="L465" i="2"/>
  <c r="K465" i="2"/>
  <c r="K465" i="2" a="1"/>
  <c r="J465" i="2"/>
  <c r="J465" i="2" a="1"/>
  <c r="I465" i="2"/>
  <c r="I465" i="2" a="1"/>
  <c r="L464" i="2"/>
  <c r="K464" i="2"/>
  <c r="K464" i="2" a="1"/>
  <c r="J464" i="2"/>
  <c r="J464" i="2" a="1"/>
  <c r="I464" i="2"/>
  <c r="I464" i="2" a="1"/>
  <c r="L463" i="2"/>
  <c r="K463" i="2"/>
  <c r="K463" i="2" a="1"/>
  <c r="J463" i="2"/>
  <c r="J463" i="2" a="1"/>
  <c r="I463" i="2"/>
  <c r="I463" i="2" a="1"/>
  <c r="L462" i="2"/>
  <c r="K462" i="2"/>
  <c r="K462" i="2" a="1"/>
  <c r="J462" i="2"/>
  <c r="J462" i="2" a="1"/>
  <c r="I462" i="2"/>
  <c r="I462" i="2" a="1"/>
  <c r="L461" i="2"/>
  <c r="K461" i="2"/>
  <c r="K461" i="2" a="1"/>
  <c r="J461" i="2"/>
  <c r="J461" i="2" a="1"/>
  <c r="I461" i="2"/>
  <c r="I461" i="2" a="1"/>
  <c r="L460" i="2"/>
  <c r="K460" i="2"/>
  <c r="K460" i="2" a="1"/>
  <c r="J460" i="2"/>
  <c r="J460" i="2" a="1"/>
  <c r="I460" i="2"/>
  <c r="I460" i="2" a="1"/>
  <c r="L459" i="2"/>
  <c r="K459" i="2"/>
  <c r="K459" i="2" a="1"/>
  <c r="J459" i="2"/>
  <c r="J459" i="2" a="1"/>
  <c r="I459" i="2"/>
  <c r="I459" i="2" a="1"/>
  <c r="L458" i="2"/>
  <c r="K458" i="2"/>
  <c r="K458" i="2" a="1"/>
  <c r="J458" i="2"/>
  <c r="J458" i="2" a="1"/>
  <c r="I458" i="2"/>
  <c r="I458" i="2" a="1"/>
  <c r="L457" i="2"/>
  <c r="K457" i="2"/>
  <c r="K457" i="2" a="1"/>
  <c r="J457" i="2"/>
  <c r="J457" i="2" a="1"/>
  <c r="I457" i="2"/>
  <c r="I457" i="2" a="1"/>
  <c r="L456" i="2"/>
  <c r="K456" i="2"/>
  <c r="K456" i="2" a="1"/>
  <c r="J456" i="2"/>
  <c r="J456" i="2" a="1"/>
  <c r="I456" i="2"/>
  <c r="I456" i="2" a="1"/>
  <c r="L455" i="2"/>
  <c r="K455" i="2"/>
  <c r="K455" i="2" a="1"/>
  <c r="J455" i="2"/>
  <c r="J455" i="2" a="1"/>
  <c r="I455" i="2"/>
  <c r="I455" i="2" a="1"/>
  <c r="L454" i="2"/>
  <c r="K454" i="2"/>
  <c r="K454" i="2" a="1"/>
  <c r="J454" i="2"/>
  <c r="J454" i="2" a="1"/>
  <c r="I454" i="2"/>
  <c r="I454" i="2" a="1"/>
  <c r="L453" i="2"/>
  <c r="K453" i="2"/>
  <c r="K453" i="2" a="1"/>
  <c r="J453" i="2"/>
  <c r="J453" i="2" a="1"/>
  <c r="I453" i="2"/>
  <c r="I453" i="2" a="1"/>
  <c r="L452" i="2"/>
  <c r="K452" i="2"/>
  <c r="K452" i="2" a="1"/>
  <c r="J452" i="2"/>
  <c r="J452" i="2" a="1"/>
  <c r="I452" i="2"/>
  <c r="I452" i="2" a="1"/>
  <c r="L451" i="2"/>
  <c r="K451" i="2"/>
  <c r="K451" i="2" a="1"/>
  <c r="J451" i="2"/>
  <c r="J451" i="2" a="1"/>
  <c r="I451" i="2"/>
  <c r="I451" i="2" a="1"/>
  <c r="L450" i="2"/>
  <c r="K450" i="2"/>
  <c r="K450" i="2" a="1"/>
  <c r="J450" i="2"/>
  <c r="J450" i="2" a="1"/>
  <c r="I450" i="2"/>
  <c r="I450" i="2" a="1"/>
  <c r="L449" i="2"/>
  <c r="K449" i="2"/>
  <c r="K449" i="2" a="1"/>
  <c r="J449" i="2"/>
  <c r="J449" i="2" a="1"/>
  <c r="I449" i="2"/>
  <c r="I449" i="2" a="1"/>
  <c r="L448" i="2"/>
  <c r="K448" i="2"/>
  <c r="K448" i="2" a="1"/>
  <c r="J448" i="2"/>
  <c r="J448" i="2" a="1"/>
  <c r="I448" i="2"/>
  <c r="I448" i="2" a="1"/>
  <c r="L447" i="2"/>
  <c r="K447" i="2"/>
  <c r="K447" i="2" a="1"/>
  <c r="J447" i="2"/>
  <c r="J447" i="2" a="1"/>
  <c r="I447" i="2"/>
  <c r="I447" i="2" a="1"/>
  <c r="L446" i="2"/>
  <c r="K446" i="2"/>
  <c r="K446" i="2" a="1"/>
  <c r="J446" i="2"/>
  <c r="J446" i="2" a="1"/>
  <c r="I446" i="2"/>
  <c r="I446" i="2" a="1"/>
  <c r="L445" i="2"/>
  <c r="K445" i="2"/>
  <c r="K445" i="2" a="1"/>
  <c r="J445" i="2"/>
  <c r="J445" i="2" a="1"/>
  <c r="I445" i="2"/>
  <c r="I445" i="2" a="1"/>
  <c r="L444" i="2"/>
  <c r="K444" i="2"/>
  <c r="K444" i="2" a="1"/>
  <c r="J444" i="2"/>
  <c r="J444" i="2" a="1"/>
  <c r="I444" i="2"/>
  <c r="I444" i="2" a="1"/>
  <c r="L443" i="2"/>
  <c r="K443" i="2"/>
  <c r="K443" i="2" a="1"/>
  <c r="J443" i="2"/>
  <c r="J443" i="2" a="1"/>
  <c r="I443" i="2"/>
  <c r="I443" i="2" a="1"/>
  <c r="L442" i="2"/>
  <c r="K442" i="2"/>
  <c r="K442" i="2" a="1"/>
  <c r="J442" i="2"/>
  <c r="J442" i="2" a="1"/>
  <c r="I442" i="2"/>
  <c r="I442" i="2" a="1"/>
  <c r="L441" i="2"/>
  <c r="K441" i="2"/>
  <c r="K441" i="2" a="1"/>
  <c r="J441" i="2"/>
  <c r="J441" i="2" a="1"/>
  <c r="I441" i="2"/>
  <c r="I441" i="2" a="1"/>
  <c r="L440" i="2"/>
  <c r="K440" i="2"/>
  <c r="K440" i="2" a="1"/>
  <c r="J440" i="2"/>
  <c r="J440" i="2" a="1"/>
  <c r="I440" i="2"/>
  <c r="I440" i="2" a="1"/>
  <c r="L439" i="2"/>
  <c r="K439" i="2"/>
  <c r="K439" i="2" a="1"/>
  <c r="J439" i="2"/>
  <c r="J439" i="2" a="1"/>
  <c r="I439" i="2"/>
  <c r="I439" i="2" a="1"/>
  <c r="L438" i="2"/>
  <c r="K438" i="2"/>
  <c r="K438" i="2" a="1"/>
  <c r="J438" i="2"/>
  <c r="J438" i="2" a="1"/>
  <c r="I438" i="2"/>
  <c r="I438" i="2" a="1"/>
  <c r="L437" i="2"/>
  <c r="K437" i="2"/>
  <c r="K437" i="2" a="1"/>
  <c r="J437" i="2"/>
  <c r="J437" i="2" a="1"/>
  <c r="I437" i="2"/>
  <c r="I437" i="2" a="1"/>
  <c r="L436" i="2"/>
  <c r="K436" i="2"/>
  <c r="K436" i="2" a="1"/>
  <c r="J436" i="2"/>
  <c r="J436" i="2" a="1"/>
  <c r="I436" i="2"/>
  <c r="I436" i="2" a="1"/>
  <c r="L435" i="2"/>
  <c r="K435" i="2"/>
  <c r="K435" i="2" a="1"/>
  <c r="J435" i="2"/>
  <c r="J435" i="2" a="1"/>
  <c r="I435" i="2"/>
  <c r="I435" i="2" a="1"/>
  <c r="L434" i="2"/>
  <c r="K434" i="2"/>
  <c r="K434" i="2" a="1"/>
  <c r="J434" i="2"/>
  <c r="J434" i="2" a="1"/>
  <c r="I434" i="2"/>
  <c r="I434" i="2" a="1"/>
  <c r="L433" i="2"/>
  <c r="K433" i="2"/>
  <c r="K433" i="2" a="1"/>
  <c r="J433" i="2"/>
  <c r="J433" i="2" a="1"/>
  <c r="I433" i="2"/>
  <c r="I433" i="2" a="1"/>
  <c r="L432" i="2"/>
  <c r="K432" i="2"/>
  <c r="K432" i="2" a="1"/>
  <c r="J432" i="2"/>
  <c r="J432" i="2" a="1"/>
  <c r="I432" i="2"/>
  <c r="I432" i="2" a="1"/>
  <c r="L431" i="2"/>
  <c r="K431" i="2"/>
  <c r="K431" i="2" a="1"/>
  <c r="J431" i="2"/>
  <c r="J431" i="2" a="1"/>
  <c r="I431" i="2"/>
  <c r="I431" i="2" a="1"/>
  <c r="L430" i="2"/>
  <c r="K430" i="2"/>
  <c r="K430" i="2" a="1"/>
  <c r="J430" i="2"/>
  <c r="J430" i="2" a="1"/>
  <c r="I430" i="2"/>
  <c r="I430" i="2" a="1"/>
  <c r="L429" i="2"/>
  <c r="K429" i="2"/>
  <c r="K429" i="2" a="1"/>
  <c r="J429" i="2"/>
  <c r="J429" i="2" a="1"/>
  <c r="I429" i="2"/>
  <c r="I429" i="2" a="1"/>
  <c r="L428" i="2"/>
  <c r="K428" i="2"/>
  <c r="K428" i="2" a="1"/>
  <c r="J428" i="2"/>
  <c r="J428" i="2" a="1"/>
  <c r="I428" i="2"/>
  <c r="I428" i="2" a="1"/>
  <c r="L427" i="2"/>
  <c r="K427" i="2"/>
  <c r="K427" i="2" a="1"/>
  <c r="J427" i="2"/>
  <c r="J427" i="2" a="1"/>
  <c r="I427" i="2"/>
  <c r="I427" i="2" a="1"/>
  <c r="L426" i="2"/>
  <c r="K426" i="2"/>
  <c r="K426" i="2" a="1"/>
  <c r="J426" i="2"/>
  <c r="J426" i="2" a="1"/>
  <c r="I426" i="2"/>
  <c r="I426" i="2" a="1"/>
  <c r="L425" i="2"/>
  <c r="K425" i="2"/>
  <c r="K425" i="2" a="1"/>
  <c r="J425" i="2"/>
  <c r="J425" i="2" a="1"/>
  <c r="I425" i="2"/>
  <c r="I425" i="2" a="1"/>
  <c r="L424" i="2"/>
  <c r="K424" i="2"/>
  <c r="K424" i="2" a="1"/>
  <c r="J424" i="2"/>
  <c r="J424" i="2" a="1"/>
  <c r="I424" i="2"/>
  <c r="I424" i="2" a="1"/>
  <c r="L423" i="2"/>
  <c r="K423" i="2"/>
  <c r="K423" i="2" a="1"/>
  <c r="J423" i="2"/>
  <c r="J423" i="2" a="1"/>
  <c r="I423" i="2"/>
  <c r="I423" i="2" a="1"/>
  <c r="L422" i="2"/>
  <c r="K422" i="2"/>
  <c r="K422" i="2" a="1"/>
  <c r="J422" i="2"/>
  <c r="J422" i="2" a="1"/>
  <c r="I422" i="2"/>
  <c r="I422" i="2" a="1"/>
  <c r="L421" i="2"/>
  <c r="K421" i="2"/>
  <c r="K421" i="2" a="1"/>
  <c r="J421" i="2"/>
  <c r="J421" i="2" a="1"/>
  <c r="I421" i="2"/>
  <c r="I421" i="2" a="1"/>
  <c r="L420" i="2"/>
  <c r="K420" i="2"/>
  <c r="K420" i="2" a="1"/>
  <c r="J420" i="2"/>
  <c r="J420" i="2" a="1"/>
  <c r="I420" i="2"/>
  <c r="I420" i="2" a="1"/>
  <c r="L419" i="2"/>
  <c r="K419" i="2"/>
  <c r="K419" i="2" a="1"/>
  <c r="J419" i="2"/>
  <c r="J419" i="2" a="1"/>
  <c r="I419" i="2"/>
  <c r="I419" i="2" a="1"/>
  <c r="L418" i="2"/>
  <c r="K418" i="2"/>
  <c r="K418" i="2" a="1"/>
  <c r="J418" i="2"/>
  <c r="J418" i="2" a="1"/>
  <c r="I418" i="2"/>
  <c r="I418" i="2" a="1"/>
  <c r="L417" i="2"/>
  <c r="K417" i="2"/>
  <c r="K417" i="2" a="1"/>
  <c r="J417" i="2"/>
  <c r="J417" i="2" a="1"/>
  <c r="I417" i="2"/>
  <c r="I417" i="2" a="1"/>
  <c r="L416" i="2"/>
  <c r="K416" i="2"/>
  <c r="K416" i="2" a="1"/>
  <c r="J416" i="2"/>
  <c r="J416" i="2" a="1"/>
  <c r="I416" i="2"/>
  <c r="I416" i="2" a="1"/>
  <c r="L415" i="2"/>
  <c r="K415" i="2"/>
  <c r="K415" i="2" a="1"/>
  <c r="J415" i="2"/>
  <c r="J415" i="2" a="1"/>
  <c r="I415" i="2"/>
  <c r="I415" i="2" a="1"/>
  <c r="L414" i="2"/>
  <c r="K414" i="2"/>
  <c r="K414" i="2" a="1"/>
  <c r="J414" i="2"/>
  <c r="J414" i="2" a="1"/>
  <c r="I414" i="2"/>
  <c r="I414" i="2" a="1"/>
  <c r="L413" i="2"/>
  <c r="K413" i="2"/>
  <c r="K413" i="2" a="1"/>
  <c r="J413" i="2"/>
  <c r="J413" i="2" a="1"/>
  <c r="I413" i="2"/>
  <c r="I413" i="2" a="1"/>
  <c r="L412" i="2"/>
  <c r="K412" i="2"/>
  <c r="K412" i="2" a="1"/>
  <c r="J412" i="2"/>
  <c r="J412" i="2" a="1"/>
  <c r="I412" i="2"/>
  <c r="I412" i="2" a="1"/>
  <c r="L411" i="2"/>
  <c r="K411" i="2"/>
  <c r="K411" i="2" a="1"/>
  <c r="J411" i="2"/>
  <c r="J411" i="2" a="1"/>
  <c r="I411" i="2"/>
  <c r="I411" i="2" a="1"/>
  <c r="L410" i="2"/>
  <c r="K410" i="2"/>
  <c r="K410" i="2" a="1"/>
  <c r="J410" i="2"/>
  <c r="J410" i="2" a="1"/>
  <c r="I410" i="2"/>
  <c r="I410" i="2" a="1"/>
  <c r="L409" i="2"/>
  <c r="K409" i="2"/>
  <c r="K409" i="2" a="1"/>
  <c r="J409" i="2"/>
  <c r="J409" i="2" a="1"/>
  <c r="I409" i="2"/>
  <c r="I409" i="2" a="1"/>
  <c r="L408" i="2"/>
  <c r="K408" i="2"/>
  <c r="K408" i="2" a="1"/>
  <c r="J408" i="2"/>
  <c r="J408" i="2" a="1"/>
  <c r="I408" i="2"/>
  <c r="I408" i="2" a="1"/>
  <c r="L407" i="2"/>
  <c r="K407" i="2"/>
  <c r="K407" i="2" a="1"/>
  <c r="J407" i="2"/>
  <c r="J407" i="2" a="1"/>
  <c r="I407" i="2"/>
  <c r="I407" i="2" a="1"/>
  <c r="L406" i="2"/>
  <c r="K406" i="2"/>
  <c r="K406" i="2" a="1"/>
  <c r="J406" i="2"/>
  <c r="J406" i="2" a="1"/>
  <c r="I406" i="2"/>
  <c r="I406" i="2" a="1"/>
  <c r="L405" i="2"/>
  <c r="K405" i="2"/>
  <c r="K405" i="2" a="1"/>
  <c r="J405" i="2"/>
  <c r="J405" i="2" a="1"/>
  <c r="I405" i="2"/>
  <c r="I405" i="2" a="1"/>
  <c r="L404" i="2"/>
  <c r="K404" i="2"/>
  <c r="K404" i="2" a="1"/>
  <c r="J404" i="2"/>
  <c r="J404" i="2" a="1"/>
  <c r="I404" i="2"/>
  <c r="I404" i="2" a="1"/>
  <c r="L403" i="2"/>
  <c r="K403" i="2"/>
  <c r="K403" i="2" a="1"/>
  <c r="J403" i="2"/>
  <c r="J403" i="2" a="1"/>
  <c r="I403" i="2"/>
  <c r="I403" i="2" a="1"/>
  <c r="L402" i="2"/>
  <c r="K402" i="2"/>
  <c r="K402" i="2" a="1"/>
  <c r="J402" i="2"/>
  <c r="J402" i="2" a="1"/>
  <c r="I402" i="2"/>
  <c r="I402" i="2" a="1"/>
  <c r="L401" i="2"/>
  <c r="K401" i="2"/>
  <c r="K401" i="2" a="1"/>
  <c r="J401" i="2"/>
  <c r="J401" i="2" a="1"/>
  <c r="I401" i="2"/>
  <c r="I401" i="2" a="1"/>
  <c r="L400" i="2"/>
  <c r="K400" i="2"/>
  <c r="K400" i="2" a="1"/>
  <c r="J400" i="2"/>
  <c r="J400" i="2" a="1"/>
  <c r="I400" i="2"/>
  <c r="I400" i="2" a="1"/>
  <c r="L399" i="2"/>
  <c r="K399" i="2"/>
  <c r="K399" i="2" a="1"/>
  <c r="J399" i="2"/>
  <c r="J399" i="2" a="1"/>
  <c r="I399" i="2"/>
  <c r="I399" i="2" a="1"/>
  <c r="L398" i="2"/>
  <c r="K398" i="2"/>
  <c r="K398" i="2" a="1"/>
  <c r="J398" i="2"/>
  <c r="J398" i="2" a="1"/>
  <c r="I398" i="2"/>
  <c r="I398" i="2" a="1"/>
  <c r="L397" i="2"/>
  <c r="K397" i="2"/>
  <c r="K397" i="2" a="1"/>
  <c r="J397" i="2"/>
  <c r="J397" i="2" a="1"/>
  <c r="I397" i="2"/>
  <c r="I397" i="2" a="1"/>
  <c r="L396" i="2"/>
  <c r="K396" i="2"/>
  <c r="K396" i="2" a="1"/>
  <c r="J396" i="2"/>
  <c r="J396" i="2" a="1"/>
  <c r="I396" i="2"/>
  <c r="I396" i="2" a="1"/>
  <c r="L395" i="2"/>
  <c r="K395" i="2"/>
  <c r="K395" i="2" a="1"/>
  <c r="J395" i="2"/>
  <c r="J395" i="2" a="1"/>
  <c r="I395" i="2"/>
  <c r="I395" i="2" a="1"/>
  <c r="L394" i="2"/>
  <c r="K394" i="2"/>
  <c r="K394" i="2" a="1"/>
  <c r="J394" i="2"/>
  <c r="J394" i="2" a="1"/>
  <c r="I394" i="2"/>
  <c r="I394" i="2" a="1"/>
  <c r="L393" i="2"/>
  <c r="K393" i="2"/>
  <c r="K393" i="2" a="1"/>
  <c r="J393" i="2"/>
  <c r="J393" i="2" a="1"/>
  <c r="I393" i="2"/>
  <c r="I393" i="2" a="1"/>
  <c r="L392" i="2"/>
  <c r="K392" i="2"/>
  <c r="K392" i="2" a="1"/>
  <c r="J392" i="2"/>
  <c r="J392" i="2" a="1"/>
  <c r="I392" i="2"/>
  <c r="I392" i="2" a="1"/>
  <c r="L391" i="2"/>
  <c r="K391" i="2"/>
  <c r="K391" i="2" a="1"/>
  <c r="J391" i="2"/>
  <c r="J391" i="2" a="1"/>
  <c r="I391" i="2"/>
  <c r="I391" i="2" a="1"/>
  <c r="L390" i="2"/>
  <c r="K390" i="2"/>
  <c r="K390" i="2" a="1"/>
  <c r="J390" i="2"/>
  <c r="J390" i="2" a="1"/>
  <c r="I390" i="2"/>
  <c r="I390" i="2" a="1"/>
  <c r="L389" i="2"/>
  <c r="K389" i="2"/>
  <c r="K389" i="2" a="1"/>
  <c r="J389" i="2"/>
  <c r="J389" i="2" a="1"/>
  <c r="I389" i="2"/>
  <c r="I389" i="2" a="1"/>
  <c r="L388" i="2"/>
  <c r="K388" i="2"/>
  <c r="K388" i="2" a="1"/>
  <c r="J388" i="2"/>
  <c r="J388" i="2" a="1"/>
  <c r="I388" i="2"/>
  <c r="I388" i="2" a="1"/>
  <c r="L387" i="2"/>
  <c r="K387" i="2"/>
  <c r="K387" i="2" a="1"/>
  <c r="J387" i="2"/>
  <c r="J387" i="2" a="1"/>
  <c r="I387" i="2"/>
  <c r="I387" i="2" a="1"/>
  <c r="L386" i="2"/>
  <c r="K386" i="2"/>
  <c r="K386" i="2" a="1"/>
  <c r="J386" i="2"/>
  <c r="J386" i="2" a="1"/>
  <c r="I386" i="2"/>
  <c r="I386" i="2" a="1"/>
  <c r="L385" i="2"/>
  <c r="K385" i="2"/>
  <c r="K385" i="2" a="1"/>
  <c r="J385" i="2"/>
  <c r="J385" i="2" a="1"/>
  <c r="I385" i="2"/>
  <c r="I385" i="2" a="1"/>
  <c r="L384" i="2"/>
  <c r="K384" i="2"/>
  <c r="K384" i="2" a="1"/>
  <c r="J384" i="2"/>
  <c r="J384" i="2" a="1"/>
  <c r="I384" i="2"/>
  <c r="I384" i="2" a="1"/>
  <c r="L383" i="2"/>
  <c r="K383" i="2"/>
  <c r="K383" i="2" a="1"/>
  <c r="J383" i="2"/>
  <c r="J383" i="2" a="1"/>
  <c r="I383" i="2"/>
  <c r="I383" i="2" a="1"/>
  <c r="L382" i="2"/>
  <c r="K382" i="2"/>
  <c r="K382" i="2" a="1"/>
  <c r="J382" i="2"/>
  <c r="J382" i="2" a="1"/>
  <c r="I382" i="2"/>
  <c r="I382" i="2" a="1"/>
  <c r="L381" i="2"/>
  <c r="K381" i="2"/>
  <c r="K381" i="2" a="1"/>
  <c r="J381" i="2"/>
  <c r="J381" i="2" a="1"/>
  <c r="I381" i="2"/>
  <c r="I381" i="2" a="1"/>
  <c r="L380" i="2"/>
  <c r="K380" i="2"/>
  <c r="K380" i="2" a="1"/>
  <c r="J380" i="2"/>
  <c r="J380" i="2" a="1"/>
  <c r="I380" i="2"/>
  <c r="I380" i="2" a="1"/>
  <c r="L379" i="2"/>
  <c r="K379" i="2"/>
  <c r="K379" i="2" a="1"/>
  <c r="J379" i="2"/>
  <c r="J379" i="2" a="1"/>
  <c r="I379" i="2"/>
  <c r="I379" i="2" a="1"/>
  <c r="L378" i="2"/>
  <c r="K378" i="2"/>
  <c r="K378" i="2" a="1"/>
  <c r="J378" i="2"/>
  <c r="J378" i="2" a="1"/>
  <c r="I378" i="2"/>
  <c r="I378" i="2" a="1"/>
  <c r="L377" i="2"/>
  <c r="K377" i="2"/>
  <c r="K377" i="2" a="1"/>
  <c r="J377" i="2"/>
  <c r="J377" i="2" a="1"/>
  <c r="I377" i="2"/>
  <c r="I377" i="2" a="1"/>
  <c r="L376" i="2"/>
  <c r="K376" i="2"/>
  <c r="K376" i="2" a="1"/>
  <c r="J376" i="2"/>
  <c r="J376" i="2" a="1"/>
  <c r="I376" i="2"/>
  <c r="I376" i="2" a="1"/>
  <c r="L375" i="2"/>
  <c r="K375" i="2"/>
  <c r="K375" i="2" a="1"/>
  <c r="J375" i="2"/>
  <c r="J375" i="2" a="1"/>
  <c r="I375" i="2"/>
  <c r="I375" i="2" a="1"/>
  <c r="L374" i="2"/>
  <c r="K374" i="2"/>
  <c r="K374" i="2" a="1"/>
  <c r="J374" i="2"/>
  <c r="J374" i="2" a="1"/>
  <c r="I374" i="2"/>
  <c r="I374" i="2" a="1"/>
  <c r="L373" i="2"/>
  <c r="K373" i="2"/>
  <c r="K373" i="2" a="1"/>
  <c r="J373" i="2"/>
  <c r="J373" i="2" a="1"/>
  <c r="I373" i="2"/>
  <c r="I373" i="2" a="1"/>
  <c r="L372" i="2"/>
  <c r="K372" i="2"/>
  <c r="K372" i="2" a="1"/>
  <c r="J372" i="2"/>
  <c r="J372" i="2" a="1"/>
  <c r="I372" i="2"/>
  <c r="I372" i="2" a="1"/>
  <c r="L371" i="2"/>
  <c r="K371" i="2"/>
  <c r="K371" i="2" a="1"/>
  <c r="J371" i="2"/>
  <c r="J371" i="2" a="1"/>
  <c r="I371" i="2"/>
  <c r="I371" i="2" a="1"/>
  <c r="L370" i="2"/>
  <c r="K370" i="2"/>
  <c r="K370" i="2" a="1"/>
  <c r="J370" i="2"/>
  <c r="J370" i="2" a="1"/>
  <c r="I370" i="2"/>
  <c r="I370" i="2" a="1"/>
  <c r="L369" i="2"/>
  <c r="K369" i="2"/>
  <c r="K369" i="2" a="1"/>
  <c r="J369" i="2"/>
  <c r="J369" i="2" a="1"/>
  <c r="I369" i="2"/>
  <c r="I369" i="2" a="1"/>
  <c r="L368" i="2"/>
  <c r="K368" i="2"/>
  <c r="K368" i="2" a="1"/>
  <c r="J368" i="2"/>
  <c r="J368" i="2" a="1"/>
  <c r="I368" i="2"/>
  <c r="I368" i="2" a="1"/>
  <c r="L367" i="2"/>
  <c r="K367" i="2"/>
  <c r="K367" i="2" a="1"/>
  <c r="J367" i="2"/>
  <c r="J367" i="2" a="1"/>
  <c r="I367" i="2"/>
  <c r="I367" i="2" a="1"/>
  <c r="L366" i="2"/>
  <c r="K366" i="2"/>
  <c r="K366" i="2" a="1"/>
  <c r="J366" i="2"/>
  <c r="J366" i="2" a="1"/>
  <c r="I366" i="2"/>
  <c r="I366" i="2" a="1"/>
  <c r="L365" i="2"/>
  <c r="K365" i="2"/>
  <c r="K365" i="2" a="1"/>
  <c r="J365" i="2"/>
  <c r="J365" i="2" a="1"/>
  <c r="I365" i="2"/>
  <c r="I365" i="2" a="1"/>
  <c r="L364" i="2"/>
  <c r="K364" i="2"/>
  <c r="K364" i="2" a="1"/>
  <c r="J364" i="2"/>
  <c r="J364" i="2" a="1"/>
  <c r="I364" i="2"/>
  <c r="I364" i="2" a="1"/>
  <c r="L363" i="2"/>
  <c r="K363" i="2"/>
  <c r="K363" i="2" a="1"/>
  <c r="J363" i="2"/>
  <c r="J363" i="2" a="1"/>
  <c r="I363" i="2"/>
  <c r="I363" i="2" a="1"/>
  <c r="L362" i="2"/>
  <c r="K362" i="2"/>
  <c r="K362" i="2" a="1"/>
  <c r="J362" i="2"/>
  <c r="J362" i="2" a="1"/>
  <c r="I362" i="2"/>
  <c r="I362" i="2" a="1"/>
  <c r="L361" i="2"/>
  <c r="K361" i="2"/>
  <c r="K361" i="2" a="1"/>
  <c r="J361" i="2"/>
  <c r="J361" i="2" a="1"/>
  <c r="I361" i="2"/>
  <c r="I361" i="2" a="1"/>
  <c r="L360" i="2"/>
  <c r="K360" i="2"/>
  <c r="K360" i="2" a="1"/>
  <c r="J360" i="2"/>
  <c r="J360" i="2" a="1"/>
  <c r="I360" i="2"/>
  <c r="I360" i="2" a="1"/>
  <c r="L359" i="2"/>
  <c r="K359" i="2"/>
  <c r="K359" i="2" a="1"/>
  <c r="J359" i="2"/>
  <c r="J359" i="2" a="1"/>
  <c r="I359" i="2"/>
  <c r="I359" i="2" a="1"/>
  <c r="L358" i="2"/>
  <c r="K358" i="2"/>
  <c r="K358" i="2" a="1"/>
  <c r="J358" i="2"/>
  <c r="J358" i="2" a="1"/>
  <c r="I358" i="2"/>
  <c r="I358" i="2" a="1"/>
  <c r="L357" i="2"/>
  <c r="K357" i="2"/>
  <c r="K357" i="2" a="1"/>
  <c r="J357" i="2"/>
  <c r="J357" i="2" a="1"/>
  <c r="I357" i="2"/>
  <c r="I357" i="2" a="1"/>
  <c r="L356" i="2"/>
  <c r="K356" i="2"/>
  <c r="K356" i="2" a="1"/>
  <c r="J356" i="2"/>
  <c r="J356" i="2" a="1"/>
  <c r="I356" i="2"/>
  <c r="I356" i="2" a="1"/>
  <c r="L355" i="2"/>
  <c r="K355" i="2"/>
  <c r="K355" i="2" a="1"/>
  <c r="J355" i="2"/>
  <c r="J355" i="2" a="1"/>
  <c r="I355" i="2"/>
  <c r="I355" i="2" a="1"/>
  <c r="L354" i="2"/>
  <c r="K354" i="2"/>
  <c r="K354" i="2" a="1"/>
  <c r="J354" i="2"/>
  <c r="J354" i="2" a="1"/>
  <c r="I354" i="2"/>
  <c r="I354" i="2" a="1"/>
  <c r="L353" i="2"/>
  <c r="K353" i="2"/>
  <c r="K353" i="2" a="1"/>
  <c r="J353" i="2"/>
  <c r="J353" i="2" a="1"/>
  <c r="I353" i="2"/>
  <c r="I353" i="2" a="1"/>
  <c r="L352" i="2"/>
  <c r="K352" i="2"/>
  <c r="K352" i="2" a="1"/>
  <c r="J352" i="2"/>
  <c r="J352" i="2" a="1"/>
  <c r="I352" i="2"/>
  <c r="I352" i="2" a="1"/>
  <c r="L351" i="2"/>
  <c r="K351" i="2"/>
  <c r="K351" i="2" a="1"/>
  <c r="J351" i="2"/>
  <c r="J351" i="2" a="1"/>
  <c r="I351" i="2"/>
  <c r="I351" i="2" a="1"/>
  <c r="L350" i="2"/>
  <c r="K350" i="2"/>
  <c r="K350" i="2" a="1"/>
  <c r="J350" i="2"/>
  <c r="J350" i="2" a="1"/>
  <c r="I350" i="2"/>
  <c r="I350" i="2" a="1"/>
  <c r="L349" i="2"/>
  <c r="K349" i="2"/>
  <c r="K349" i="2" a="1"/>
  <c r="J349" i="2"/>
  <c r="J349" i="2" a="1"/>
  <c r="I349" i="2"/>
  <c r="I349" i="2" a="1"/>
  <c r="L348" i="2"/>
  <c r="K348" i="2"/>
  <c r="K348" i="2" a="1"/>
  <c r="J348" i="2"/>
  <c r="J348" i="2" a="1"/>
  <c r="I348" i="2"/>
  <c r="I348" i="2" a="1"/>
  <c r="L347" i="2"/>
  <c r="K347" i="2"/>
  <c r="K347" i="2" a="1"/>
  <c r="J347" i="2"/>
  <c r="J347" i="2" a="1"/>
  <c r="I347" i="2"/>
  <c r="I347" i="2" a="1"/>
  <c r="L346" i="2"/>
  <c r="K346" i="2"/>
  <c r="K346" i="2" a="1"/>
  <c r="J346" i="2"/>
  <c r="J346" i="2" a="1"/>
  <c r="I346" i="2"/>
  <c r="I346" i="2" a="1"/>
  <c r="L345" i="2"/>
  <c r="K345" i="2"/>
  <c r="K345" i="2" a="1"/>
  <c r="J345" i="2"/>
  <c r="J345" i="2" a="1"/>
  <c r="I345" i="2"/>
  <c r="I345" i="2" a="1"/>
  <c r="L344" i="2"/>
  <c r="K344" i="2"/>
  <c r="K344" i="2" a="1"/>
  <c r="J344" i="2"/>
  <c r="J344" i="2" a="1"/>
  <c r="I344" i="2"/>
  <c r="I344" i="2" a="1"/>
  <c r="L343" i="2"/>
  <c r="K343" i="2"/>
  <c r="K343" i="2" a="1"/>
  <c r="J343" i="2"/>
  <c r="J343" i="2" a="1"/>
  <c r="I343" i="2"/>
  <c r="I343" i="2" a="1"/>
  <c r="L342" i="2"/>
  <c r="K342" i="2"/>
  <c r="K342" i="2" a="1"/>
  <c r="J342" i="2"/>
  <c r="J342" i="2" a="1"/>
  <c r="I342" i="2"/>
  <c r="I342" i="2" a="1"/>
  <c r="L341" i="2"/>
  <c r="K341" i="2"/>
  <c r="K341" i="2" a="1"/>
  <c r="J341" i="2"/>
  <c r="J341" i="2" a="1"/>
  <c r="I341" i="2"/>
  <c r="I341" i="2" a="1"/>
  <c r="L340" i="2"/>
  <c r="K340" i="2"/>
  <c r="K340" i="2" a="1"/>
  <c r="J340" i="2"/>
  <c r="J340" i="2" a="1"/>
  <c r="I340" i="2"/>
  <c r="I340" i="2" a="1"/>
  <c r="L339" i="2"/>
  <c r="K339" i="2"/>
  <c r="K339" i="2" a="1"/>
  <c r="J339" i="2"/>
  <c r="J339" i="2" a="1"/>
  <c r="I339" i="2"/>
  <c r="I339" i="2" a="1"/>
  <c r="L338" i="2"/>
  <c r="K338" i="2"/>
  <c r="K338" i="2" a="1"/>
  <c r="J338" i="2"/>
  <c r="J338" i="2" a="1"/>
  <c r="I338" i="2"/>
  <c r="I338" i="2" a="1"/>
  <c r="L337" i="2"/>
  <c r="K337" i="2"/>
  <c r="K337" i="2" a="1"/>
  <c r="J337" i="2"/>
  <c r="J337" i="2" a="1"/>
  <c r="I337" i="2"/>
  <c r="I337" i="2" a="1"/>
  <c r="L336" i="2"/>
  <c r="K336" i="2"/>
  <c r="K336" i="2" a="1"/>
  <c r="J336" i="2"/>
  <c r="J336" i="2" a="1"/>
  <c r="I336" i="2"/>
  <c r="I336" i="2" a="1"/>
  <c r="L335" i="2"/>
  <c r="K335" i="2"/>
  <c r="K335" i="2" a="1"/>
  <c r="J335" i="2"/>
  <c r="J335" i="2" a="1"/>
  <c r="I335" i="2"/>
  <c r="I335" i="2" a="1"/>
  <c r="L334" i="2"/>
  <c r="K334" i="2"/>
  <c r="K334" i="2" a="1"/>
  <c r="J334" i="2"/>
  <c r="J334" i="2" a="1"/>
  <c r="I334" i="2"/>
  <c r="I334" i="2" a="1"/>
  <c r="L333" i="2"/>
  <c r="K333" i="2"/>
  <c r="K333" i="2" a="1"/>
  <c r="J333" i="2"/>
  <c r="J333" i="2" a="1"/>
  <c r="I333" i="2"/>
  <c r="I333" i="2" a="1"/>
  <c r="L332" i="2"/>
  <c r="K332" i="2"/>
  <c r="K332" i="2" a="1"/>
  <c r="J332" i="2"/>
  <c r="J332" i="2" a="1"/>
  <c r="I332" i="2"/>
  <c r="I332" i="2" a="1"/>
  <c r="L331" i="2"/>
  <c r="K331" i="2"/>
  <c r="K331" i="2" a="1"/>
  <c r="J331" i="2"/>
  <c r="J331" i="2" a="1"/>
  <c r="I331" i="2"/>
  <c r="I331" i="2" a="1"/>
  <c r="L330" i="2"/>
  <c r="K330" i="2"/>
  <c r="K330" i="2" a="1"/>
  <c r="J330" i="2"/>
  <c r="J330" i="2" a="1"/>
  <c r="I330" i="2"/>
  <c r="I330" i="2" a="1"/>
  <c r="L329" i="2"/>
  <c r="K329" i="2"/>
  <c r="K329" i="2" a="1"/>
  <c r="J329" i="2"/>
  <c r="J329" i="2" a="1"/>
  <c r="I329" i="2"/>
  <c r="I329" i="2" a="1"/>
  <c r="L328" i="2"/>
  <c r="K328" i="2"/>
  <c r="K328" i="2" a="1"/>
  <c r="J328" i="2"/>
  <c r="J328" i="2" a="1"/>
  <c r="I328" i="2"/>
  <c r="I328" i="2" a="1"/>
  <c r="L327" i="2"/>
  <c r="K327" i="2"/>
  <c r="K327" i="2" a="1"/>
  <c r="J327" i="2"/>
  <c r="J327" i="2" a="1"/>
  <c r="I327" i="2"/>
  <c r="I327" i="2" a="1"/>
  <c r="L326" i="2"/>
  <c r="K326" i="2"/>
  <c r="K326" i="2" a="1"/>
  <c r="J326" i="2"/>
  <c r="J326" i="2" a="1"/>
  <c r="I326" i="2"/>
  <c r="I326" i="2" a="1"/>
  <c r="L325" i="2"/>
  <c r="K325" i="2"/>
  <c r="K325" i="2" a="1"/>
  <c r="J325" i="2"/>
  <c r="J325" i="2" a="1"/>
  <c r="I325" i="2"/>
  <c r="I325" i="2" a="1"/>
  <c r="L324" i="2"/>
  <c r="K324" i="2"/>
  <c r="K324" i="2" a="1"/>
  <c r="J324" i="2"/>
  <c r="J324" i="2" a="1"/>
  <c r="I324" i="2"/>
  <c r="I324" i="2" a="1"/>
  <c r="L323" i="2"/>
  <c r="K323" i="2"/>
  <c r="K323" i="2" a="1"/>
  <c r="J323" i="2"/>
  <c r="J323" i="2" a="1"/>
  <c r="I323" i="2"/>
  <c r="I323" i="2" a="1"/>
  <c r="L322" i="2"/>
  <c r="K322" i="2"/>
  <c r="K322" i="2" a="1"/>
  <c r="J322" i="2"/>
  <c r="J322" i="2" a="1"/>
  <c r="I322" i="2"/>
  <c r="I322" i="2" a="1"/>
  <c r="L321" i="2"/>
  <c r="K321" i="2"/>
  <c r="K321" i="2" a="1"/>
  <c r="J321" i="2"/>
  <c r="J321" i="2" a="1"/>
  <c r="I321" i="2"/>
  <c r="I321" i="2" a="1"/>
  <c r="L320" i="2"/>
  <c r="K320" i="2"/>
  <c r="K320" i="2" a="1"/>
  <c r="J320" i="2"/>
  <c r="J320" i="2" a="1"/>
  <c r="I320" i="2"/>
  <c r="I320" i="2" a="1"/>
  <c r="L319" i="2"/>
  <c r="K319" i="2"/>
  <c r="K319" i="2" a="1"/>
  <c r="J319" i="2"/>
  <c r="J319" i="2" a="1"/>
  <c r="I319" i="2"/>
  <c r="I319" i="2" a="1"/>
  <c r="L318" i="2"/>
  <c r="K318" i="2"/>
  <c r="K318" i="2" a="1"/>
  <c r="J318" i="2"/>
  <c r="J318" i="2" a="1"/>
  <c r="I318" i="2"/>
  <c r="I318" i="2" a="1"/>
  <c r="L317" i="2"/>
  <c r="K317" i="2"/>
  <c r="K317" i="2" a="1"/>
  <c r="J317" i="2"/>
  <c r="J317" i="2" a="1"/>
  <c r="I317" i="2"/>
  <c r="I317" i="2" a="1"/>
  <c r="L316" i="2"/>
  <c r="K316" i="2"/>
  <c r="K316" i="2" a="1"/>
  <c r="J316" i="2"/>
  <c r="J316" i="2" a="1"/>
  <c r="I316" i="2"/>
  <c r="I316" i="2" a="1"/>
  <c r="L315" i="2"/>
  <c r="K315" i="2"/>
  <c r="K315" i="2" a="1"/>
  <c r="J315" i="2"/>
  <c r="J315" i="2" a="1"/>
  <c r="I315" i="2"/>
  <c r="I315" i="2" a="1"/>
  <c r="L314" i="2"/>
  <c r="K314" i="2"/>
  <c r="K314" i="2" a="1"/>
  <c r="J314" i="2"/>
  <c r="J314" i="2" a="1"/>
  <c r="I314" i="2"/>
  <c r="I314" i="2" a="1"/>
  <c r="L313" i="2"/>
  <c r="K313" i="2"/>
  <c r="K313" i="2" a="1"/>
  <c r="J313" i="2"/>
  <c r="J313" i="2" a="1"/>
  <c r="I313" i="2"/>
  <c r="I313" i="2" a="1"/>
  <c r="L312" i="2"/>
  <c r="K312" i="2"/>
  <c r="K312" i="2" a="1"/>
  <c r="J312" i="2"/>
  <c r="J312" i="2" a="1"/>
  <c r="I312" i="2"/>
  <c r="I312" i="2" a="1"/>
  <c r="L311" i="2"/>
  <c r="K311" i="2"/>
  <c r="K311" i="2" a="1"/>
  <c r="J311" i="2"/>
  <c r="J311" i="2" a="1"/>
  <c r="I311" i="2"/>
  <c r="I311" i="2" a="1"/>
  <c r="L310" i="2"/>
  <c r="K310" i="2"/>
  <c r="K310" i="2" a="1"/>
  <c r="J310" i="2"/>
  <c r="J310" i="2" a="1"/>
  <c r="I310" i="2"/>
  <c r="I310" i="2" a="1"/>
  <c r="L309" i="2"/>
  <c r="K309" i="2"/>
  <c r="K309" i="2" a="1"/>
  <c r="J309" i="2"/>
  <c r="J309" i="2" a="1"/>
  <c r="I309" i="2"/>
  <c r="I309" i="2" a="1"/>
  <c r="L308" i="2"/>
  <c r="K308" i="2"/>
  <c r="K308" i="2" a="1"/>
  <c r="J308" i="2"/>
  <c r="J308" i="2" a="1"/>
  <c r="I308" i="2"/>
  <c r="I308" i="2" a="1"/>
  <c r="L307" i="2"/>
  <c r="K307" i="2"/>
  <c r="K307" i="2" a="1"/>
  <c r="J307" i="2"/>
  <c r="J307" i="2" a="1"/>
  <c r="I307" i="2"/>
  <c r="I307" i="2" a="1"/>
  <c r="L306" i="2"/>
  <c r="K306" i="2"/>
  <c r="K306" i="2" a="1"/>
  <c r="J306" i="2"/>
  <c r="J306" i="2" a="1"/>
  <c r="I306" i="2"/>
  <c r="I306" i="2" a="1"/>
  <c r="L305" i="2"/>
  <c r="K305" i="2"/>
  <c r="K305" i="2" a="1"/>
  <c r="J305" i="2"/>
  <c r="J305" i="2" a="1"/>
  <c r="I305" i="2"/>
  <c r="I305" i="2" a="1"/>
  <c r="L304" i="2"/>
  <c r="K304" i="2"/>
  <c r="K304" i="2" a="1"/>
  <c r="J304" i="2"/>
  <c r="J304" i="2" a="1"/>
  <c r="I304" i="2"/>
  <c r="I304" i="2" a="1"/>
  <c r="L303" i="2"/>
  <c r="K303" i="2"/>
  <c r="K303" i="2" a="1"/>
  <c r="J303" i="2"/>
  <c r="J303" i="2" a="1"/>
  <c r="I303" i="2"/>
  <c r="I303" i="2" a="1"/>
  <c r="L302" i="2"/>
  <c r="K302" i="2"/>
  <c r="K302" i="2" a="1"/>
  <c r="J302" i="2"/>
  <c r="J302" i="2" a="1"/>
  <c r="I302" i="2"/>
  <c r="I302" i="2" a="1"/>
  <c r="L301" i="2"/>
  <c r="K301" i="2"/>
  <c r="K301" i="2" a="1"/>
  <c r="J301" i="2"/>
  <c r="J301" i="2" a="1"/>
  <c r="I301" i="2"/>
  <c r="I301" i="2" a="1"/>
  <c r="L300" i="2"/>
  <c r="K300" i="2"/>
  <c r="K300" i="2" a="1"/>
  <c r="J300" i="2"/>
  <c r="J300" i="2" a="1"/>
  <c r="I300" i="2"/>
  <c r="I300" i="2" a="1"/>
  <c r="L299" i="2"/>
  <c r="K299" i="2"/>
  <c r="K299" i="2" a="1"/>
  <c r="J299" i="2"/>
  <c r="J299" i="2" a="1"/>
  <c r="I299" i="2"/>
  <c r="I299" i="2" a="1"/>
  <c r="L298" i="2"/>
  <c r="K298" i="2"/>
  <c r="K298" i="2" a="1"/>
  <c r="J298" i="2"/>
  <c r="J298" i="2" a="1"/>
  <c r="I298" i="2"/>
  <c r="I298" i="2" a="1"/>
  <c r="L297" i="2"/>
  <c r="K297" i="2"/>
  <c r="K297" i="2" a="1"/>
  <c r="J297" i="2"/>
  <c r="J297" i="2" a="1"/>
  <c r="I297" i="2"/>
  <c r="I297" i="2" a="1"/>
  <c r="L296" i="2"/>
  <c r="K296" i="2"/>
  <c r="K296" i="2" a="1"/>
  <c r="J296" i="2"/>
  <c r="J296" i="2" a="1"/>
  <c r="I296" i="2"/>
  <c r="I296" i="2" a="1"/>
  <c r="L295" i="2"/>
  <c r="K295" i="2"/>
  <c r="K295" i="2" a="1"/>
  <c r="J295" i="2"/>
  <c r="J295" i="2" a="1"/>
  <c r="I295" i="2"/>
  <c r="I295" i="2" a="1"/>
  <c r="L294" i="2"/>
  <c r="K294" i="2"/>
  <c r="K294" i="2" a="1"/>
  <c r="J294" i="2"/>
  <c r="J294" i="2" a="1"/>
  <c r="I294" i="2"/>
  <c r="I294" i="2" a="1"/>
  <c r="L293" i="2"/>
  <c r="K293" i="2"/>
  <c r="K293" i="2" a="1"/>
  <c r="J293" i="2"/>
  <c r="J293" i="2" a="1"/>
  <c r="I293" i="2"/>
  <c r="I293" i="2" a="1"/>
  <c r="L292" i="2"/>
  <c r="K292" i="2"/>
  <c r="K292" i="2" a="1"/>
  <c r="J292" i="2"/>
  <c r="J292" i="2" a="1"/>
  <c r="I292" i="2"/>
  <c r="I292" i="2" a="1"/>
  <c r="L291" i="2"/>
  <c r="K291" i="2"/>
  <c r="K291" i="2" a="1"/>
  <c r="J291" i="2"/>
  <c r="J291" i="2" a="1"/>
  <c r="I291" i="2"/>
  <c r="I291" i="2" a="1"/>
  <c r="L290" i="2"/>
  <c r="K290" i="2"/>
  <c r="K290" i="2" a="1"/>
  <c r="J290" i="2"/>
  <c r="J290" i="2" a="1"/>
  <c r="I290" i="2"/>
  <c r="I290" i="2" a="1"/>
  <c r="L289" i="2"/>
  <c r="K289" i="2"/>
  <c r="K289" i="2" a="1"/>
  <c r="J289" i="2"/>
  <c r="J289" i="2" a="1"/>
  <c r="I289" i="2"/>
  <c r="I289" i="2" a="1"/>
  <c r="L288" i="2"/>
  <c r="K288" i="2"/>
  <c r="K288" i="2" a="1"/>
  <c r="J288" i="2"/>
  <c r="J288" i="2" a="1"/>
  <c r="I288" i="2"/>
  <c r="I288" i="2" a="1"/>
  <c r="L287" i="2"/>
  <c r="K287" i="2"/>
  <c r="K287" i="2" a="1"/>
  <c r="J287" i="2"/>
  <c r="J287" i="2" a="1"/>
  <c r="I287" i="2"/>
  <c r="I287" i="2" a="1"/>
  <c r="L286" i="2"/>
  <c r="K286" i="2"/>
  <c r="K286" i="2" a="1"/>
  <c r="J286" i="2"/>
  <c r="J286" i="2" a="1"/>
  <c r="I286" i="2"/>
  <c r="I286" i="2" a="1"/>
  <c r="L285" i="2"/>
  <c r="K285" i="2"/>
  <c r="K285" i="2" a="1"/>
  <c r="J285" i="2"/>
  <c r="J285" i="2" a="1"/>
  <c r="I285" i="2"/>
  <c r="I285" i="2" a="1"/>
  <c r="L284" i="2"/>
  <c r="K284" i="2"/>
  <c r="K284" i="2" a="1"/>
  <c r="J284" i="2"/>
  <c r="J284" i="2" a="1"/>
  <c r="I284" i="2"/>
  <c r="I284" i="2" a="1"/>
  <c r="L283" i="2"/>
  <c r="K283" i="2"/>
  <c r="K283" i="2" a="1"/>
  <c r="J283" i="2"/>
  <c r="J283" i="2" a="1"/>
  <c r="I283" i="2"/>
  <c r="I283" i="2" a="1"/>
  <c r="L282" i="2"/>
  <c r="K282" i="2"/>
  <c r="K282" i="2" a="1"/>
  <c r="J282" i="2"/>
  <c r="J282" i="2" a="1"/>
  <c r="I282" i="2"/>
  <c r="I282" i="2" a="1"/>
  <c r="L281" i="2"/>
  <c r="K281" i="2"/>
  <c r="K281" i="2" a="1"/>
  <c r="J281" i="2"/>
  <c r="J281" i="2" a="1"/>
  <c r="I281" i="2"/>
  <c r="I281" i="2" a="1"/>
  <c r="L280" i="2"/>
  <c r="K280" i="2"/>
  <c r="K280" i="2" a="1"/>
  <c r="J280" i="2"/>
  <c r="J280" i="2" a="1"/>
  <c r="I280" i="2"/>
  <c r="I280" i="2" a="1"/>
  <c r="L279" i="2"/>
  <c r="K279" i="2"/>
  <c r="K279" i="2" a="1"/>
  <c r="J279" i="2"/>
  <c r="J279" i="2" a="1"/>
  <c r="I279" i="2"/>
  <c r="I279" i="2" a="1"/>
  <c r="L278" i="2"/>
  <c r="K278" i="2"/>
  <c r="K278" i="2" a="1"/>
  <c r="J278" i="2"/>
  <c r="J278" i="2" a="1"/>
  <c r="I278" i="2"/>
  <c r="I278" i="2" a="1"/>
  <c r="L277" i="2"/>
  <c r="K277" i="2"/>
  <c r="K277" i="2" a="1"/>
  <c r="J277" i="2"/>
  <c r="J277" i="2" a="1"/>
  <c r="I277" i="2"/>
  <c r="I277" i="2" a="1"/>
  <c r="L276" i="2"/>
  <c r="K276" i="2"/>
  <c r="K276" i="2" a="1"/>
  <c r="J276" i="2"/>
  <c r="J276" i="2" a="1"/>
  <c r="I276" i="2"/>
  <c r="I276" i="2" a="1"/>
  <c r="L275" i="2"/>
  <c r="K275" i="2"/>
  <c r="K275" i="2" a="1"/>
  <c r="J275" i="2"/>
  <c r="J275" i="2" a="1"/>
  <c r="I275" i="2"/>
  <c r="I275" i="2" a="1"/>
  <c r="L274" i="2"/>
  <c r="K274" i="2"/>
  <c r="K274" i="2" a="1"/>
  <c r="J274" i="2"/>
  <c r="J274" i="2" a="1"/>
  <c r="I274" i="2"/>
  <c r="I274" i="2" a="1"/>
  <c r="L273" i="2"/>
  <c r="K273" i="2"/>
  <c r="K273" i="2" a="1"/>
  <c r="J273" i="2"/>
  <c r="J273" i="2" a="1"/>
  <c r="I273" i="2"/>
  <c r="I273" i="2" a="1"/>
  <c r="L272" i="2"/>
  <c r="K272" i="2"/>
  <c r="K272" i="2" a="1"/>
  <c r="J272" i="2"/>
  <c r="J272" i="2" a="1"/>
  <c r="I272" i="2"/>
  <c r="I272" i="2" a="1"/>
  <c r="L271" i="2"/>
  <c r="K271" i="2"/>
  <c r="K271" i="2" a="1"/>
  <c r="J271" i="2"/>
  <c r="J271" i="2" a="1"/>
  <c r="I271" i="2"/>
  <c r="I271" i="2" a="1"/>
  <c r="L270" i="2"/>
  <c r="K270" i="2"/>
  <c r="K270" i="2" a="1"/>
  <c r="J270" i="2"/>
  <c r="J270" i="2" a="1"/>
  <c r="I270" i="2"/>
  <c r="I270" i="2" a="1"/>
  <c r="L269" i="2"/>
  <c r="K269" i="2"/>
  <c r="K269" i="2" a="1"/>
  <c r="J269" i="2"/>
  <c r="J269" i="2" a="1"/>
  <c r="I269" i="2"/>
  <c r="I269" i="2" a="1"/>
  <c r="L268" i="2"/>
  <c r="K268" i="2"/>
  <c r="K268" i="2" a="1"/>
  <c r="J268" i="2"/>
  <c r="J268" i="2" a="1"/>
  <c r="I268" i="2"/>
  <c r="I268" i="2" a="1"/>
  <c r="L267" i="2"/>
  <c r="K267" i="2"/>
  <c r="K267" i="2" a="1"/>
  <c r="J267" i="2"/>
  <c r="J267" i="2" a="1"/>
  <c r="I267" i="2"/>
  <c r="I267" i="2" a="1"/>
  <c r="L266" i="2"/>
  <c r="K266" i="2"/>
  <c r="K266" i="2" a="1"/>
  <c r="J266" i="2"/>
  <c r="J266" i="2" a="1"/>
  <c r="I266" i="2"/>
  <c r="I266" i="2" a="1"/>
  <c r="L265" i="2"/>
  <c r="K265" i="2"/>
  <c r="K265" i="2" a="1"/>
  <c r="J265" i="2"/>
  <c r="J265" i="2" a="1"/>
  <c r="I265" i="2"/>
  <c r="I265" i="2" a="1"/>
  <c r="L264" i="2"/>
  <c r="K264" i="2"/>
  <c r="K264" i="2" a="1"/>
  <c r="J264" i="2"/>
  <c r="J264" i="2" a="1"/>
  <c r="I264" i="2"/>
  <c r="I264" i="2" a="1"/>
  <c r="L263" i="2"/>
  <c r="K263" i="2"/>
  <c r="K263" i="2" a="1"/>
  <c r="J263" i="2"/>
  <c r="J263" i="2" a="1"/>
  <c r="I263" i="2"/>
  <c r="I263" i="2" a="1"/>
  <c r="L262" i="2"/>
  <c r="K262" i="2"/>
  <c r="K262" i="2" a="1"/>
  <c r="J262" i="2"/>
  <c r="J262" i="2" a="1"/>
  <c r="I262" i="2"/>
  <c r="I262" i="2" a="1"/>
  <c r="L261" i="2"/>
  <c r="K261" i="2"/>
  <c r="K261" i="2" a="1"/>
  <c r="J261" i="2"/>
  <c r="J261" i="2" a="1"/>
  <c r="I261" i="2"/>
  <c r="I261" i="2" a="1"/>
  <c r="L260" i="2"/>
  <c r="K260" i="2"/>
  <c r="K260" i="2" a="1"/>
  <c r="J260" i="2"/>
  <c r="J260" i="2" a="1"/>
  <c r="I260" i="2"/>
  <c r="I260" i="2" a="1"/>
  <c r="L259" i="2"/>
  <c r="K259" i="2"/>
  <c r="K259" i="2" a="1"/>
  <c r="J259" i="2"/>
  <c r="J259" i="2" a="1"/>
  <c r="I259" i="2"/>
  <c r="I259" i="2" a="1"/>
  <c r="L258" i="2"/>
  <c r="K258" i="2"/>
  <c r="K258" i="2" a="1"/>
  <c r="J258" i="2"/>
  <c r="J258" i="2" a="1"/>
  <c r="I258" i="2"/>
  <c r="I258" i="2" a="1"/>
  <c r="L257" i="2"/>
  <c r="K257" i="2"/>
  <c r="K257" i="2" a="1"/>
  <c r="J257" i="2"/>
  <c r="J257" i="2" a="1"/>
  <c r="I257" i="2"/>
  <c r="I257" i="2" a="1"/>
  <c r="L256" i="2"/>
  <c r="K256" i="2"/>
  <c r="K256" i="2" a="1"/>
  <c r="J256" i="2"/>
  <c r="J256" i="2" a="1"/>
  <c r="I256" i="2"/>
  <c r="I256" i="2" a="1"/>
  <c r="L255" i="2"/>
  <c r="K255" i="2"/>
  <c r="K255" i="2" a="1"/>
  <c r="J255" i="2"/>
  <c r="J255" i="2" a="1"/>
  <c r="I255" i="2"/>
  <c r="I255" i="2" a="1"/>
  <c r="L254" i="2"/>
  <c r="K254" i="2"/>
  <c r="K254" i="2" a="1"/>
  <c r="J254" i="2"/>
  <c r="J254" i="2" a="1"/>
  <c r="I254" i="2"/>
  <c r="I254" i="2" a="1"/>
  <c r="L253" i="2"/>
  <c r="K253" i="2"/>
  <c r="K253" i="2" a="1"/>
  <c r="J253" i="2"/>
  <c r="J253" i="2" a="1"/>
  <c r="I253" i="2"/>
  <c r="I253" i="2" a="1"/>
  <c r="L252" i="2"/>
  <c r="K252" i="2"/>
  <c r="K252" i="2" a="1"/>
  <c r="J252" i="2"/>
  <c r="J252" i="2" a="1"/>
  <c r="I252" i="2"/>
  <c r="I252" i="2" a="1"/>
  <c r="L251" i="2"/>
  <c r="K251" i="2"/>
  <c r="K251" i="2" a="1"/>
  <c r="J251" i="2"/>
  <c r="J251" i="2" a="1"/>
  <c r="I251" i="2"/>
  <c r="I251" i="2" a="1"/>
  <c r="L250" i="2"/>
  <c r="K250" i="2"/>
  <c r="K250" i="2" a="1"/>
  <c r="J250" i="2"/>
  <c r="J250" i="2" a="1"/>
  <c r="I250" i="2"/>
  <c r="I250" i="2" a="1"/>
  <c r="L249" i="2"/>
  <c r="K249" i="2"/>
  <c r="K249" i="2" a="1"/>
  <c r="J249" i="2"/>
  <c r="J249" i="2" a="1"/>
  <c r="I249" i="2"/>
  <c r="I249" i="2" a="1"/>
  <c r="L248" i="2"/>
  <c r="K248" i="2"/>
  <c r="K248" i="2" a="1"/>
  <c r="J248" i="2"/>
  <c r="J248" i="2" a="1"/>
  <c r="I248" i="2"/>
  <c r="I248" i="2" a="1"/>
  <c r="L247" i="2"/>
  <c r="K247" i="2"/>
  <c r="K247" i="2" a="1"/>
  <c r="J247" i="2"/>
  <c r="J247" i="2" a="1"/>
  <c r="I247" i="2"/>
  <c r="I247" i="2" a="1"/>
  <c r="L246" i="2"/>
  <c r="K246" i="2"/>
  <c r="K246" i="2" a="1"/>
  <c r="J246" i="2"/>
  <c r="J246" i="2" a="1"/>
  <c r="I246" i="2"/>
  <c r="I246" i="2" a="1"/>
  <c r="L245" i="2"/>
  <c r="K245" i="2"/>
  <c r="K245" i="2" a="1"/>
  <c r="J245" i="2"/>
  <c r="J245" i="2" a="1"/>
  <c r="I245" i="2"/>
  <c r="I245" i="2" a="1"/>
  <c r="L244" i="2"/>
  <c r="K244" i="2"/>
  <c r="K244" i="2" a="1"/>
  <c r="J244" i="2"/>
  <c r="J244" i="2" a="1"/>
  <c r="I244" i="2"/>
  <c r="I244" i="2" a="1"/>
  <c r="L243" i="2"/>
  <c r="K243" i="2"/>
  <c r="K243" i="2" a="1"/>
  <c r="J243" i="2"/>
  <c r="J243" i="2" a="1"/>
  <c r="I243" i="2"/>
  <c r="I243" i="2" a="1"/>
  <c r="L242" i="2"/>
  <c r="K242" i="2"/>
  <c r="K242" i="2" a="1"/>
  <c r="J242" i="2"/>
  <c r="J242" i="2" a="1"/>
  <c r="I242" i="2"/>
  <c r="I242" i="2" a="1"/>
  <c r="L241" i="2"/>
  <c r="K241" i="2"/>
  <c r="K241" i="2" a="1"/>
  <c r="J241" i="2"/>
  <c r="J241" i="2" a="1"/>
  <c r="I241" i="2"/>
  <c r="I241" i="2" a="1"/>
  <c r="L240" i="2"/>
  <c r="K240" i="2"/>
  <c r="K240" i="2" a="1"/>
  <c r="J240" i="2"/>
  <c r="J240" i="2" a="1"/>
  <c r="I240" i="2"/>
  <c r="I240" i="2" a="1"/>
  <c r="L239" i="2"/>
  <c r="K239" i="2"/>
  <c r="K239" i="2" a="1"/>
  <c r="J239" i="2"/>
  <c r="J239" i="2" a="1"/>
  <c r="I239" i="2"/>
  <c r="I239" i="2" a="1"/>
  <c r="L238" i="2"/>
  <c r="K238" i="2"/>
  <c r="K238" i="2" a="1"/>
  <c r="J238" i="2"/>
  <c r="J238" i="2" a="1"/>
  <c r="I238" i="2"/>
  <c r="I238" i="2" a="1"/>
  <c r="L237" i="2"/>
  <c r="K237" i="2"/>
  <c r="K237" i="2" a="1"/>
  <c r="J237" i="2"/>
  <c r="J237" i="2" a="1"/>
  <c r="I237" i="2"/>
  <c r="I237" i="2" a="1"/>
  <c r="L236" i="2"/>
  <c r="K236" i="2"/>
  <c r="K236" i="2" a="1"/>
  <c r="J236" i="2"/>
  <c r="J236" i="2" a="1"/>
  <c r="I236" i="2"/>
  <c r="I236" i="2" a="1"/>
  <c r="L235" i="2"/>
  <c r="K235" i="2"/>
  <c r="K235" i="2" a="1"/>
  <c r="J235" i="2"/>
  <c r="J235" i="2" a="1"/>
  <c r="I235" i="2"/>
  <c r="I235" i="2" a="1"/>
  <c r="L234" i="2"/>
  <c r="K234" i="2"/>
  <c r="K234" i="2" a="1"/>
  <c r="J234" i="2"/>
  <c r="J234" i="2" a="1"/>
  <c r="I234" i="2"/>
  <c r="I234" i="2" a="1"/>
  <c r="L233" i="2"/>
  <c r="K233" i="2"/>
  <c r="K233" i="2" a="1"/>
  <c r="J233" i="2"/>
  <c r="J233" i="2" a="1"/>
  <c r="I233" i="2"/>
  <c r="I233" i="2" a="1"/>
  <c r="L232" i="2"/>
  <c r="K232" i="2"/>
  <c r="K232" i="2" a="1"/>
  <c r="J232" i="2"/>
  <c r="J232" i="2" a="1"/>
  <c r="I232" i="2"/>
  <c r="I232" i="2" a="1"/>
  <c r="L231" i="2"/>
  <c r="K231" i="2"/>
  <c r="K231" i="2" a="1"/>
  <c r="J231" i="2"/>
  <c r="J231" i="2" a="1"/>
  <c r="I231" i="2"/>
  <c r="I231" i="2" a="1"/>
  <c r="L230" i="2"/>
  <c r="K230" i="2"/>
  <c r="K230" i="2" a="1"/>
  <c r="J230" i="2"/>
  <c r="J230" i="2" a="1"/>
  <c r="I230" i="2"/>
  <c r="I230" i="2" a="1"/>
  <c r="L229" i="2"/>
  <c r="K229" i="2"/>
  <c r="K229" i="2" a="1"/>
  <c r="J229" i="2"/>
  <c r="J229" i="2" a="1"/>
  <c r="I229" i="2"/>
  <c r="I229" i="2" a="1"/>
  <c r="L228" i="2"/>
  <c r="K228" i="2"/>
  <c r="K228" i="2" a="1"/>
  <c r="J228" i="2"/>
  <c r="J228" i="2" a="1"/>
  <c r="I228" i="2"/>
  <c r="I228" i="2" a="1"/>
  <c r="L227" i="2"/>
  <c r="K227" i="2"/>
  <c r="K227" i="2" a="1"/>
  <c r="J227" i="2"/>
  <c r="J227" i="2" a="1"/>
  <c r="I227" i="2"/>
  <c r="I227" i="2" a="1"/>
  <c r="L226" i="2"/>
  <c r="K226" i="2"/>
  <c r="K226" i="2" a="1"/>
  <c r="J226" i="2"/>
  <c r="J226" i="2" a="1"/>
  <c r="I226" i="2"/>
  <c r="I226" i="2" a="1"/>
  <c r="L225" i="2"/>
  <c r="K225" i="2"/>
  <c r="K225" i="2" a="1"/>
  <c r="J225" i="2"/>
  <c r="J225" i="2" a="1"/>
  <c r="I225" i="2"/>
  <c r="I225" i="2" a="1"/>
  <c r="L224" i="2"/>
  <c r="K224" i="2"/>
  <c r="K224" i="2" a="1"/>
  <c r="J224" i="2"/>
  <c r="J224" i="2" a="1"/>
  <c r="I224" i="2"/>
  <c r="I224" i="2" a="1"/>
  <c r="L223" i="2"/>
  <c r="K223" i="2"/>
  <c r="K223" i="2" a="1"/>
  <c r="J223" i="2"/>
  <c r="J223" i="2" a="1"/>
  <c r="I223" i="2"/>
  <c r="I223" i="2" a="1"/>
  <c r="L222" i="2"/>
  <c r="K222" i="2"/>
  <c r="K222" i="2" a="1"/>
  <c r="J222" i="2"/>
  <c r="J222" i="2" a="1"/>
  <c r="I222" i="2"/>
  <c r="I222" i="2" a="1"/>
  <c r="L221" i="2"/>
  <c r="K221" i="2"/>
  <c r="K221" i="2" a="1"/>
  <c r="J221" i="2"/>
  <c r="J221" i="2" a="1"/>
  <c r="I221" i="2"/>
  <c r="I221" i="2" a="1"/>
  <c r="L220" i="2"/>
  <c r="K220" i="2"/>
  <c r="K220" i="2" a="1"/>
  <c r="J220" i="2"/>
  <c r="J220" i="2" a="1"/>
  <c r="I220" i="2"/>
  <c r="I220" i="2" a="1"/>
  <c r="L219" i="2"/>
  <c r="K219" i="2"/>
  <c r="K219" i="2" a="1"/>
  <c r="J219" i="2"/>
  <c r="J219" i="2" a="1"/>
  <c r="I219" i="2"/>
  <c r="I219" i="2" a="1"/>
  <c r="L218" i="2"/>
  <c r="K218" i="2"/>
  <c r="K218" i="2" a="1"/>
  <c r="J218" i="2"/>
  <c r="J218" i="2" a="1"/>
  <c r="I218" i="2"/>
  <c r="I218" i="2" a="1"/>
  <c r="L217" i="2"/>
  <c r="K217" i="2"/>
  <c r="K217" i="2" a="1"/>
  <c r="J217" i="2"/>
  <c r="J217" i="2" a="1"/>
  <c r="I217" i="2"/>
  <c r="I217" i="2" a="1"/>
  <c r="L216" i="2"/>
  <c r="K216" i="2"/>
  <c r="K216" i="2" a="1"/>
  <c r="J216" i="2"/>
  <c r="J216" i="2" a="1"/>
  <c r="I216" i="2"/>
  <c r="I216" i="2" a="1"/>
  <c r="L215" i="2"/>
  <c r="K215" i="2"/>
  <c r="K215" i="2" a="1"/>
  <c r="J215" i="2"/>
  <c r="J215" i="2" a="1"/>
  <c r="I215" i="2"/>
  <c r="I215" i="2" a="1"/>
  <c r="L214" i="2"/>
  <c r="K214" i="2"/>
  <c r="K214" i="2" a="1"/>
  <c r="J214" i="2"/>
  <c r="J214" i="2" a="1"/>
  <c r="I214" i="2"/>
  <c r="I214" i="2" a="1"/>
  <c r="L213" i="2"/>
  <c r="K213" i="2"/>
  <c r="K213" i="2" a="1"/>
  <c r="J213" i="2"/>
  <c r="J213" i="2" a="1"/>
  <c r="I213" i="2"/>
  <c r="I213" i="2" a="1"/>
  <c r="L212" i="2"/>
  <c r="K212" i="2"/>
  <c r="K212" i="2" a="1"/>
  <c r="J212" i="2"/>
  <c r="J212" i="2" a="1"/>
  <c r="I212" i="2"/>
  <c r="I212" i="2" a="1"/>
  <c r="L211" i="2"/>
  <c r="K211" i="2"/>
  <c r="K211" i="2" a="1"/>
  <c r="J211" i="2"/>
  <c r="J211" i="2" a="1"/>
  <c r="I211" i="2"/>
  <c r="I211" i="2" a="1"/>
  <c r="L210" i="2"/>
  <c r="K210" i="2"/>
  <c r="K210" i="2" a="1"/>
  <c r="J210" i="2"/>
  <c r="J210" i="2" a="1"/>
  <c r="I210" i="2"/>
  <c r="I210" i="2" a="1"/>
  <c r="L209" i="2"/>
  <c r="K209" i="2"/>
  <c r="K209" i="2" a="1"/>
  <c r="J209" i="2"/>
  <c r="J209" i="2" a="1"/>
  <c r="I209" i="2"/>
  <c r="I209" i="2" a="1"/>
  <c r="L208" i="2"/>
  <c r="K208" i="2"/>
  <c r="K208" i="2" a="1"/>
  <c r="J208" i="2"/>
  <c r="J208" i="2" a="1"/>
  <c r="I208" i="2"/>
  <c r="I208" i="2" a="1"/>
  <c r="L207" i="2"/>
  <c r="K207" i="2"/>
  <c r="K207" i="2" a="1"/>
  <c r="J207" i="2"/>
  <c r="J207" i="2" a="1"/>
  <c r="I207" i="2"/>
  <c r="I207" i="2" a="1"/>
  <c r="L206" i="2"/>
  <c r="K206" i="2"/>
  <c r="K206" i="2" a="1"/>
  <c r="J206" i="2"/>
  <c r="J206" i="2" a="1"/>
  <c r="I206" i="2"/>
  <c r="I206" i="2" a="1"/>
  <c r="L205" i="2"/>
  <c r="K205" i="2"/>
  <c r="K205" i="2" a="1"/>
  <c r="J205" i="2"/>
  <c r="J205" i="2" a="1"/>
  <c r="I205" i="2"/>
  <c r="I205" i="2" a="1"/>
  <c r="L204" i="2"/>
  <c r="K204" i="2"/>
  <c r="K204" i="2" a="1"/>
  <c r="J204" i="2"/>
  <c r="J204" i="2" a="1"/>
  <c r="I204" i="2"/>
  <c r="I204" i="2" a="1"/>
  <c r="L203" i="2"/>
  <c r="K203" i="2"/>
  <c r="K203" i="2" a="1"/>
  <c r="J203" i="2"/>
  <c r="J203" i="2" a="1"/>
  <c r="I203" i="2"/>
  <c r="I203" i="2" a="1"/>
  <c r="L202" i="2"/>
  <c r="K202" i="2"/>
  <c r="K202" i="2" a="1"/>
  <c r="J202" i="2"/>
  <c r="J202" i="2" a="1"/>
  <c r="I202" i="2"/>
  <c r="I202" i="2" a="1"/>
  <c r="L201" i="2"/>
  <c r="K201" i="2"/>
  <c r="K201" i="2" a="1"/>
  <c r="J201" i="2"/>
  <c r="J201" i="2" a="1"/>
  <c r="I201" i="2"/>
  <c r="I201" i="2" a="1"/>
  <c r="L200" i="2"/>
  <c r="K200" i="2"/>
  <c r="K200" i="2" a="1"/>
  <c r="J200" i="2"/>
  <c r="J200" i="2" a="1"/>
  <c r="I200" i="2"/>
  <c r="I200" i="2" a="1"/>
  <c r="L199" i="2"/>
  <c r="K199" i="2"/>
  <c r="K199" i="2" a="1"/>
  <c r="J199" i="2"/>
  <c r="J199" i="2" a="1"/>
  <c r="I199" i="2"/>
  <c r="I199" i="2" a="1"/>
  <c r="L198" i="2"/>
  <c r="K198" i="2"/>
  <c r="K198" i="2" a="1"/>
  <c r="J198" i="2"/>
  <c r="J198" i="2" a="1"/>
  <c r="I198" i="2"/>
  <c r="I198" i="2" a="1"/>
  <c r="L197" i="2"/>
  <c r="K197" i="2"/>
  <c r="K197" i="2" a="1"/>
  <c r="J197" i="2"/>
  <c r="J197" i="2" a="1"/>
  <c r="I197" i="2"/>
  <c r="I197" i="2" a="1"/>
  <c r="L196" i="2"/>
  <c r="K196" i="2"/>
  <c r="K196" i="2" a="1"/>
  <c r="J196" i="2"/>
  <c r="J196" i="2" a="1"/>
  <c r="I196" i="2"/>
  <c r="I196" i="2" a="1"/>
  <c r="L195" i="2"/>
  <c r="K195" i="2"/>
  <c r="K195" i="2" a="1"/>
  <c r="J195" i="2"/>
  <c r="J195" i="2" a="1"/>
  <c r="I195" i="2"/>
  <c r="I195" i="2" a="1"/>
  <c r="L194" i="2"/>
  <c r="K194" i="2"/>
  <c r="K194" i="2" a="1"/>
  <c r="J194" i="2"/>
  <c r="J194" i="2" a="1"/>
  <c r="I194" i="2"/>
  <c r="I194" i="2" a="1"/>
  <c r="L193" i="2"/>
  <c r="K193" i="2"/>
  <c r="K193" i="2" a="1"/>
  <c r="J193" i="2"/>
  <c r="J193" i="2" a="1"/>
  <c r="I193" i="2"/>
  <c r="I193" i="2" a="1"/>
  <c r="L192" i="2"/>
  <c r="K192" i="2"/>
  <c r="K192" i="2" a="1"/>
  <c r="J192" i="2"/>
  <c r="J192" i="2" a="1"/>
  <c r="I192" i="2"/>
  <c r="I192" i="2" a="1"/>
  <c r="L191" i="2"/>
  <c r="K191" i="2"/>
  <c r="K191" i="2" a="1"/>
  <c r="J191" i="2"/>
  <c r="J191" i="2" a="1"/>
  <c r="I191" i="2"/>
  <c r="I191" i="2" a="1"/>
  <c r="L190" i="2"/>
  <c r="K190" i="2"/>
  <c r="K190" i="2" a="1"/>
  <c r="J190" i="2"/>
  <c r="J190" i="2" a="1"/>
  <c r="I190" i="2"/>
  <c r="I190" i="2" a="1"/>
  <c r="L189" i="2"/>
  <c r="K189" i="2"/>
  <c r="K189" i="2" a="1"/>
  <c r="J189" i="2"/>
  <c r="J189" i="2" a="1"/>
  <c r="I189" i="2"/>
  <c r="I189" i="2" a="1"/>
  <c r="L188" i="2"/>
  <c r="K188" i="2"/>
  <c r="K188" i="2" a="1"/>
  <c r="J188" i="2"/>
  <c r="J188" i="2" a="1"/>
  <c r="I188" i="2"/>
  <c r="I188" i="2" a="1"/>
  <c r="L187" i="2"/>
  <c r="K187" i="2"/>
  <c r="K187" i="2" a="1"/>
  <c r="J187" i="2"/>
  <c r="J187" i="2" a="1"/>
  <c r="I187" i="2"/>
  <c r="I187" i="2" a="1"/>
  <c r="L186" i="2"/>
  <c r="K186" i="2"/>
  <c r="K186" i="2" a="1"/>
  <c r="J186" i="2"/>
  <c r="J186" i="2" a="1"/>
  <c r="I186" i="2"/>
  <c r="I186" i="2" a="1"/>
  <c r="L185" i="2"/>
  <c r="K185" i="2"/>
  <c r="K185" i="2" a="1"/>
  <c r="J185" i="2"/>
  <c r="J185" i="2" a="1"/>
  <c r="I185" i="2"/>
  <c r="I185" i="2" a="1"/>
  <c r="L184" i="2"/>
  <c r="K184" i="2"/>
  <c r="K184" i="2" a="1"/>
  <c r="J184" i="2"/>
  <c r="J184" i="2" a="1"/>
  <c r="I184" i="2"/>
  <c r="I184" i="2" a="1"/>
  <c r="L183" i="2"/>
  <c r="K183" i="2"/>
  <c r="K183" i="2" a="1"/>
  <c r="J183" i="2"/>
  <c r="J183" i="2" a="1"/>
  <c r="I183" i="2"/>
  <c r="I183" i="2" a="1"/>
  <c r="L182" i="2"/>
  <c r="K182" i="2"/>
  <c r="K182" i="2" a="1"/>
  <c r="J182" i="2"/>
  <c r="J182" i="2" a="1"/>
  <c r="I182" i="2"/>
  <c r="I182" i="2" a="1"/>
  <c r="L181" i="2"/>
  <c r="K181" i="2"/>
  <c r="K181" i="2" a="1"/>
  <c r="J181" i="2"/>
  <c r="J181" i="2" a="1"/>
  <c r="I181" i="2"/>
  <c r="I181" i="2" a="1"/>
  <c r="L180" i="2"/>
  <c r="K180" i="2"/>
  <c r="K180" i="2" a="1"/>
  <c r="J180" i="2"/>
  <c r="J180" i="2" a="1"/>
  <c r="I180" i="2"/>
  <c r="I180" i="2" a="1"/>
  <c r="L179" i="2"/>
  <c r="K179" i="2"/>
  <c r="K179" i="2" a="1"/>
  <c r="J179" i="2"/>
  <c r="J179" i="2" a="1"/>
  <c r="I179" i="2"/>
  <c r="I179" i="2" a="1"/>
  <c r="L178" i="2"/>
  <c r="K178" i="2"/>
  <c r="K178" i="2" a="1"/>
  <c r="J178" i="2"/>
  <c r="J178" i="2" a="1"/>
  <c r="I178" i="2"/>
  <c r="I178" i="2" a="1"/>
  <c r="L177" i="2"/>
  <c r="K177" i="2"/>
  <c r="K177" i="2" a="1"/>
  <c r="J177" i="2"/>
  <c r="J177" i="2" a="1"/>
  <c r="I177" i="2"/>
  <c r="I177" i="2" a="1"/>
  <c r="L176" i="2"/>
  <c r="K176" i="2"/>
  <c r="K176" i="2" a="1"/>
  <c r="J176" i="2"/>
  <c r="J176" i="2" a="1"/>
  <c r="I176" i="2"/>
  <c r="I176" i="2" a="1"/>
  <c r="L175" i="2"/>
  <c r="K175" i="2"/>
  <c r="K175" i="2" a="1"/>
  <c r="J175" i="2"/>
  <c r="J175" i="2" a="1"/>
  <c r="I175" i="2"/>
  <c r="I175" i="2" a="1"/>
  <c r="L174" i="2"/>
  <c r="K174" i="2"/>
  <c r="K174" i="2" a="1"/>
  <c r="J174" i="2"/>
  <c r="J174" i="2" a="1"/>
  <c r="I174" i="2"/>
  <c r="I174" i="2" a="1"/>
  <c r="L173" i="2"/>
  <c r="K173" i="2"/>
  <c r="K173" i="2" a="1"/>
  <c r="J173" i="2"/>
  <c r="J173" i="2" a="1"/>
  <c r="I173" i="2"/>
  <c r="I173" i="2" a="1"/>
  <c r="L172" i="2"/>
  <c r="K172" i="2"/>
  <c r="K172" i="2" a="1"/>
  <c r="J172" i="2"/>
  <c r="J172" i="2" a="1"/>
  <c r="I172" i="2"/>
  <c r="I172" i="2" a="1"/>
  <c r="L171" i="2"/>
  <c r="K171" i="2"/>
  <c r="K171" i="2" a="1"/>
  <c r="J171" i="2"/>
  <c r="J171" i="2" a="1"/>
  <c r="I171" i="2"/>
  <c r="I171" i="2" a="1"/>
  <c r="L170" i="2"/>
  <c r="K170" i="2"/>
  <c r="K170" i="2" a="1"/>
  <c r="J170" i="2"/>
  <c r="J170" i="2" a="1"/>
  <c r="I170" i="2"/>
  <c r="I170" i="2" a="1"/>
  <c r="L169" i="2"/>
  <c r="K169" i="2"/>
  <c r="K169" i="2" a="1"/>
  <c r="J169" i="2"/>
  <c r="J169" i="2" a="1"/>
  <c r="I169" i="2"/>
  <c r="I169" i="2" a="1"/>
  <c r="L168" i="2"/>
  <c r="K168" i="2"/>
  <c r="K168" i="2" a="1"/>
  <c r="J168" i="2"/>
  <c r="J168" i="2" a="1"/>
  <c r="I168" i="2"/>
  <c r="I168" i="2" a="1"/>
  <c r="L167" i="2"/>
  <c r="K167" i="2"/>
  <c r="K167" i="2" a="1"/>
  <c r="J167" i="2"/>
  <c r="J167" i="2" a="1"/>
  <c r="I167" i="2"/>
  <c r="I167" i="2" a="1"/>
  <c r="L166" i="2"/>
  <c r="K166" i="2"/>
  <c r="K166" i="2" a="1"/>
  <c r="J166" i="2"/>
  <c r="J166" i="2" a="1"/>
  <c r="I166" i="2"/>
  <c r="I166" i="2" a="1"/>
  <c r="L165" i="2"/>
  <c r="K165" i="2"/>
  <c r="K165" i="2" a="1"/>
  <c r="J165" i="2"/>
  <c r="J165" i="2" a="1"/>
  <c r="I165" i="2"/>
  <c r="I165" i="2" a="1"/>
  <c r="L164" i="2"/>
  <c r="K164" i="2"/>
  <c r="K164" i="2" a="1"/>
  <c r="J164" i="2"/>
  <c r="J164" i="2" a="1"/>
  <c r="I164" i="2"/>
  <c r="I164" i="2" a="1"/>
  <c r="L163" i="2"/>
  <c r="K163" i="2"/>
  <c r="K163" i="2" a="1"/>
  <c r="J163" i="2"/>
  <c r="J163" i="2" a="1"/>
  <c r="I163" i="2"/>
  <c r="I163" i="2" a="1"/>
  <c r="L162" i="2"/>
  <c r="K162" i="2"/>
  <c r="K162" i="2" a="1"/>
  <c r="J162" i="2"/>
  <c r="J162" i="2" a="1"/>
  <c r="I162" i="2"/>
  <c r="I162" i="2" a="1"/>
  <c r="L161" i="2"/>
  <c r="K161" i="2"/>
  <c r="K161" i="2" a="1"/>
  <c r="J161" i="2"/>
  <c r="J161" i="2" a="1"/>
  <c r="I161" i="2"/>
  <c r="I161" i="2" a="1"/>
  <c r="L160" i="2"/>
  <c r="K160" i="2"/>
  <c r="K160" i="2" a="1"/>
  <c r="J160" i="2"/>
  <c r="J160" i="2" a="1"/>
  <c r="I160" i="2"/>
  <c r="I160" i="2" a="1"/>
  <c r="L159" i="2"/>
  <c r="K159" i="2"/>
  <c r="K159" i="2" a="1"/>
  <c r="J159" i="2"/>
  <c r="J159" i="2" a="1"/>
  <c r="I159" i="2"/>
  <c r="I159" i="2" a="1"/>
  <c r="L158" i="2"/>
  <c r="K158" i="2"/>
  <c r="K158" i="2" a="1"/>
  <c r="J158" i="2"/>
  <c r="J158" i="2" a="1"/>
  <c r="I158" i="2"/>
  <c r="I158" i="2" a="1"/>
  <c r="L157" i="2"/>
  <c r="K157" i="2"/>
  <c r="K157" i="2" a="1"/>
  <c r="J157" i="2"/>
  <c r="J157" i="2" a="1"/>
  <c r="I157" i="2"/>
  <c r="I157" i="2" a="1"/>
  <c r="L156" i="2"/>
  <c r="K156" i="2"/>
  <c r="K156" i="2" a="1"/>
  <c r="J156" i="2"/>
  <c r="J156" i="2" a="1"/>
  <c r="I156" i="2"/>
  <c r="I156" i="2" a="1"/>
  <c r="L155" i="2"/>
  <c r="K155" i="2"/>
  <c r="K155" i="2" a="1"/>
  <c r="J155" i="2"/>
  <c r="J155" i="2" a="1"/>
  <c r="I155" i="2"/>
  <c r="I155" i="2" a="1"/>
  <c r="L154" i="2"/>
  <c r="K154" i="2"/>
  <c r="K154" i="2" a="1"/>
  <c r="J154" i="2"/>
  <c r="J154" i="2" a="1"/>
  <c r="I154" i="2"/>
  <c r="I154" i="2" a="1"/>
  <c r="L153" i="2"/>
  <c r="K153" i="2"/>
  <c r="K153" i="2" a="1"/>
  <c r="J153" i="2"/>
  <c r="J153" i="2" a="1"/>
  <c r="I153" i="2"/>
  <c r="I153" i="2" a="1"/>
  <c r="L152" i="2"/>
  <c r="K152" i="2"/>
  <c r="K152" i="2" a="1"/>
  <c r="J152" i="2"/>
  <c r="J152" i="2" a="1"/>
  <c r="I152" i="2"/>
  <c r="I152" i="2" a="1"/>
  <c r="L151" i="2"/>
  <c r="K151" i="2"/>
  <c r="K151" i="2" a="1"/>
  <c r="J151" i="2"/>
  <c r="J151" i="2" a="1"/>
  <c r="I151" i="2"/>
  <c r="I151" i="2" a="1"/>
  <c r="L150" i="2"/>
  <c r="K150" i="2"/>
  <c r="K150" i="2" a="1"/>
  <c r="J150" i="2"/>
  <c r="J150" i="2" a="1"/>
  <c r="I150" i="2"/>
  <c r="I150" i="2" a="1"/>
  <c r="L149" i="2"/>
  <c r="K149" i="2"/>
  <c r="K149" i="2" a="1"/>
  <c r="J149" i="2"/>
  <c r="J149" i="2" a="1"/>
  <c r="I149" i="2"/>
  <c r="I149" i="2" a="1"/>
  <c r="L148" i="2"/>
  <c r="K148" i="2"/>
  <c r="K148" i="2" a="1"/>
  <c r="J148" i="2"/>
  <c r="J148" i="2" a="1"/>
  <c r="I148" i="2"/>
  <c r="I148" i="2" a="1"/>
  <c r="L147" i="2"/>
  <c r="K147" i="2"/>
  <c r="K147" i="2" a="1"/>
  <c r="J147" i="2"/>
  <c r="J147" i="2" a="1"/>
  <c r="I147" i="2"/>
  <c r="I147" i="2" a="1"/>
  <c r="L146" i="2"/>
  <c r="K146" i="2"/>
  <c r="K146" i="2" a="1"/>
  <c r="J146" i="2"/>
  <c r="J146" i="2" a="1"/>
  <c r="I146" i="2"/>
  <c r="I146" i="2" a="1"/>
  <c r="L145" i="2"/>
  <c r="K145" i="2"/>
  <c r="K145" i="2" a="1"/>
  <c r="J145" i="2"/>
  <c r="J145" i="2" a="1"/>
  <c r="I145" i="2"/>
  <c r="I145" i="2" a="1"/>
  <c r="L144" i="2"/>
  <c r="K144" i="2"/>
  <c r="K144" i="2" a="1"/>
  <c r="J144" i="2"/>
  <c r="J144" i="2" a="1"/>
  <c r="I144" i="2"/>
  <c r="I144" i="2" a="1"/>
  <c r="L143" i="2"/>
  <c r="K143" i="2"/>
  <c r="K143" i="2" a="1"/>
  <c r="J143" i="2"/>
  <c r="J143" i="2" a="1"/>
  <c r="I143" i="2"/>
  <c r="I143" i="2" a="1"/>
  <c r="L142" i="2"/>
  <c r="K142" i="2"/>
  <c r="K142" i="2" a="1"/>
  <c r="J142" i="2"/>
  <c r="J142" i="2" a="1"/>
  <c r="I142" i="2"/>
  <c r="I142" i="2" a="1"/>
  <c r="L141" i="2"/>
  <c r="K141" i="2"/>
  <c r="K141" i="2" a="1"/>
  <c r="J141" i="2"/>
  <c r="J141" i="2" a="1"/>
  <c r="I141" i="2"/>
  <c r="I141" i="2" a="1"/>
  <c r="L140" i="2"/>
  <c r="K140" i="2"/>
  <c r="K140" i="2" a="1"/>
  <c r="J140" i="2"/>
  <c r="J140" i="2" a="1"/>
  <c r="I140" i="2"/>
  <c r="I140" i="2" a="1"/>
  <c r="L139" i="2"/>
  <c r="K139" i="2"/>
  <c r="K139" i="2" a="1"/>
  <c r="J139" i="2"/>
  <c r="J139" i="2" a="1"/>
  <c r="I139" i="2"/>
  <c r="I139" i="2" a="1"/>
  <c r="L138" i="2"/>
  <c r="K138" i="2"/>
  <c r="K138" i="2" a="1"/>
  <c r="J138" i="2"/>
  <c r="J138" i="2" a="1"/>
  <c r="I138" i="2"/>
  <c r="I138" i="2" a="1"/>
  <c r="L137" i="2"/>
  <c r="K137" i="2"/>
  <c r="K137" i="2" a="1"/>
  <c r="J137" i="2"/>
  <c r="J137" i="2" a="1"/>
  <c r="I137" i="2"/>
  <c r="I137" i="2" a="1"/>
  <c r="L136" i="2"/>
  <c r="K136" i="2"/>
  <c r="K136" i="2" a="1"/>
  <c r="J136" i="2"/>
  <c r="J136" i="2" a="1"/>
  <c r="I136" i="2"/>
  <c r="I136" i="2" a="1"/>
  <c r="L135" i="2"/>
  <c r="K135" i="2"/>
  <c r="K135" i="2" a="1"/>
  <c r="J135" i="2"/>
  <c r="J135" i="2" a="1"/>
  <c r="I135" i="2"/>
  <c r="I135" i="2" a="1"/>
  <c r="L134" i="2"/>
  <c r="K134" i="2"/>
  <c r="K134" i="2" a="1"/>
  <c r="J134" i="2"/>
  <c r="J134" i="2" a="1"/>
  <c r="I134" i="2"/>
  <c r="I134" i="2" a="1"/>
  <c r="L133" i="2"/>
  <c r="K133" i="2"/>
  <c r="K133" i="2" a="1"/>
  <c r="J133" i="2"/>
  <c r="J133" i="2" a="1"/>
  <c r="I133" i="2"/>
  <c r="I133" i="2" a="1"/>
  <c r="L132" i="2"/>
  <c r="K132" i="2"/>
  <c r="K132" i="2" a="1"/>
  <c r="J132" i="2"/>
  <c r="J132" i="2" a="1"/>
  <c r="I132" i="2"/>
  <c r="I132" i="2" a="1"/>
  <c r="L131" i="2"/>
  <c r="K131" i="2"/>
  <c r="K131" i="2" a="1"/>
  <c r="J131" i="2"/>
  <c r="J131" i="2" a="1"/>
  <c r="I131" i="2"/>
  <c r="I131" i="2" a="1"/>
  <c r="L130" i="2"/>
  <c r="K130" i="2"/>
  <c r="K130" i="2" a="1"/>
  <c r="J130" i="2"/>
  <c r="J130" i="2" a="1"/>
  <c r="I130" i="2"/>
  <c r="I130" i="2" a="1"/>
  <c r="L129" i="2"/>
  <c r="K129" i="2"/>
  <c r="K129" i="2" a="1"/>
  <c r="J129" i="2"/>
  <c r="J129" i="2" a="1"/>
  <c r="I129" i="2"/>
  <c r="I129" i="2" a="1"/>
  <c r="L128" i="2"/>
  <c r="K128" i="2"/>
  <c r="K128" i="2" a="1"/>
  <c r="J128" i="2"/>
  <c r="J128" i="2" a="1"/>
  <c r="I128" i="2"/>
  <c r="I128" i="2" a="1"/>
  <c r="L127" i="2"/>
  <c r="K127" i="2"/>
  <c r="K127" i="2" a="1"/>
  <c r="J127" i="2"/>
  <c r="J127" i="2" a="1"/>
  <c r="I127" i="2"/>
  <c r="I127" i="2" a="1"/>
  <c r="L126" i="2"/>
  <c r="K126" i="2"/>
  <c r="K126" i="2" a="1"/>
  <c r="J126" i="2"/>
  <c r="J126" i="2" a="1"/>
  <c r="I126" i="2"/>
  <c r="I126" i="2" a="1"/>
  <c r="L125" i="2"/>
  <c r="K125" i="2"/>
  <c r="K125" i="2" a="1"/>
  <c r="J125" i="2"/>
  <c r="J125" i="2" a="1"/>
  <c r="I125" i="2"/>
  <c r="I125" i="2" a="1"/>
  <c r="L124" i="2"/>
  <c r="K124" i="2"/>
  <c r="K124" i="2" a="1"/>
  <c r="J124" i="2"/>
  <c r="J124" i="2" a="1"/>
  <c r="I124" i="2"/>
  <c r="I124" i="2" a="1"/>
  <c r="L123" i="2"/>
  <c r="K123" i="2"/>
  <c r="K123" i="2" a="1"/>
  <c r="J123" i="2"/>
  <c r="J123" i="2" a="1"/>
  <c r="I123" i="2"/>
  <c r="I123" i="2" a="1"/>
  <c r="L122" i="2"/>
  <c r="K122" i="2"/>
  <c r="K122" i="2" a="1"/>
  <c r="J122" i="2"/>
  <c r="J122" i="2" a="1"/>
  <c r="I122" i="2"/>
  <c r="I122" i="2" a="1"/>
  <c r="L121" i="2"/>
  <c r="K121" i="2"/>
  <c r="K121" i="2" a="1"/>
  <c r="J121" i="2"/>
  <c r="J121" i="2" a="1"/>
  <c r="I121" i="2"/>
  <c r="I121" i="2" a="1"/>
  <c r="L120" i="2"/>
  <c r="K120" i="2"/>
  <c r="K120" i="2" a="1"/>
  <c r="J120" i="2"/>
  <c r="J120" i="2" a="1"/>
  <c r="I120" i="2"/>
  <c r="I120" i="2" a="1"/>
  <c r="L119" i="2"/>
  <c r="K119" i="2"/>
  <c r="K119" i="2" a="1"/>
  <c r="J119" i="2"/>
  <c r="J119" i="2" a="1"/>
  <c r="I119" i="2"/>
  <c r="I119" i="2" a="1"/>
  <c r="L118" i="2"/>
  <c r="K118" i="2"/>
  <c r="K118" i="2" a="1"/>
  <c r="J118" i="2"/>
  <c r="J118" i="2" a="1"/>
  <c r="I118" i="2"/>
  <c r="I118" i="2" a="1"/>
  <c r="L117" i="2"/>
  <c r="K117" i="2"/>
  <c r="K117" i="2" a="1"/>
  <c r="J117" i="2"/>
  <c r="J117" i="2" a="1"/>
  <c r="I117" i="2"/>
  <c r="I117" i="2" a="1"/>
  <c r="L116" i="2"/>
  <c r="K116" i="2"/>
  <c r="K116" i="2" a="1"/>
  <c r="J116" i="2"/>
  <c r="J116" i="2" a="1"/>
  <c r="I116" i="2"/>
  <c r="I116" i="2" a="1"/>
  <c r="L115" i="2"/>
  <c r="K115" i="2"/>
  <c r="K115" i="2" a="1"/>
  <c r="J115" i="2"/>
  <c r="J115" i="2" a="1"/>
  <c r="I115" i="2"/>
  <c r="I115" i="2" a="1"/>
  <c r="L114" i="2"/>
  <c r="K114" i="2"/>
  <c r="K114" i="2" a="1"/>
  <c r="J114" i="2"/>
  <c r="J114" i="2" a="1"/>
  <c r="I114" i="2"/>
  <c r="I114" i="2" a="1"/>
  <c r="L113" i="2"/>
  <c r="K113" i="2"/>
  <c r="K113" i="2" a="1"/>
  <c r="J113" i="2"/>
  <c r="J113" i="2" a="1"/>
  <c r="I113" i="2"/>
  <c r="I113" i="2" a="1"/>
  <c r="L112" i="2"/>
  <c r="K112" i="2"/>
  <c r="K112" i="2" a="1"/>
  <c r="J112" i="2"/>
  <c r="J112" i="2" a="1"/>
  <c r="I112" i="2"/>
  <c r="I112" i="2" a="1"/>
  <c r="L111" i="2"/>
  <c r="K111" i="2"/>
  <c r="K111" i="2" a="1"/>
  <c r="J111" i="2"/>
  <c r="J111" i="2" a="1"/>
  <c r="I111" i="2"/>
  <c r="I111" i="2" a="1"/>
  <c r="L110" i="2"/>
  <c r="K110" i="2"/>
  <c r="K110" i="2" a="1"/>
  <c r="J110" i="2"/>
  <c r="J110" i="2" a="1"/>
  <c r="I110" i="2"/>
  <c r="I110" i="2" a="1"/>
  <c r="L109" i="2"/>
  <c r="K109" i="2"/>
  <c r="K109" i="2" a="1"/>
  <c r="J109" i="2"/>
  <c r="J109" i="2" a="1"/>
  <c r="I109" i="2"/>
  <c r="I109" i="2" a="1"/>
  <c r="L108" i="2"/>
  <c r="K108" i="2"/>
  <c r="K108" i="2" a="1"/>
  <c r="J108" i="2"/>
  <c r="J108" i="2" a="1"/>
  <c r="I108" i="2"/>
  <c r="I108" i="2" a="1"/>
  <c r="L107" i="2"/>
  <c r="K107" i="2"/>
  <c r="K107" i="2" a="1"/>
  <c r="J107" i="2"/>
  <c r="J107" i="2" a="1"/>
  <c r="I107" i="2"/>
  <c r="I107" i="2" a="1"/>
  <c r="L106" i="2"/>
  <c r="K106" i="2"/>
  <c r="K106" i="2" a="1"/>
  <c r="J106" i="2"/>
  <c r="J106" i="2" a="1"/>
  <c r="I106" i="2"/>
  <c r="I106" i="2" a="1"/>
  <c r="L105" i="2"/>
  <c r="K105" i="2"/>
  <c r="K105" i="2" a="1"/>
  <c r="J105" i="2"/>
  <c r="J105" i="2" a="1"/>
  <c r="I105" i="2"/>
  <c r="I105" i="2" a="1"/>
  <c r="L104" i="2"/>
  <c r="K104" i="2"/>
  <c r="K104" i="2" a="1"/>
  <c r="J104" i="2"/>
  <c r="J104" i="2" a="1"/>
  <c r="I104" i="2"/>
  <c r="I104" i="2" a="1"/>
  <c r="L103" i="2"/>
  <c r="K103" i="2"/>
  <c r="K103" i="2" a="1"/>
  <c r="J103" i="2"/>
  <c r="J103" i="2" a="1"/>
  <c r="I103" i="2"/>
  <c r="I103" i="2" a="1"/>
  <c r="L102" i="2"/>
  <c r="K102" i="2"/>
  <c r="K102" i="2" a="1"/>
  <c r="J102" i="2"/>
  <c r="J102" i="2" a="1"/>
  <c r="I102" i="2"/>
  <c r="I102" i="2" a="1"/>
  <c r="L101" i="2"/>
  <c r="K101" i="2"/>
  <c r="K101" i="2" a="1"/>
  <c r="J101" i="2"/>
  <c r="J101" i="2" a="1"/>
  <c r="I101" i="2"/>
  <c r="I101" i="2" a="1"/>
  <c r="L100" i="2"/>
  <c r="K100" i="2"/>
  <c r="K100" i="2" a="1"/>
  <c r="J100" i="2"/>
  <c r="J100" i="2" a="1"/>
  <c r="I100" i="2"/>
  <c r="I100" i="2" a="1"/>
  <c r="L99" i="2"/>
  <c r="K99" i="2"/>
  <c r="K99" i="2" a="1"/>
  <c r="J99" i="2"/>
  <c r="J99" i="2" a="1"/>
  <c r="I99" i="2"/>
  <c r="I99" i="2" a="1"/>
  <c r="L98" i="2"/>
  <c r="K98" i="2"/>
  <c r="K98" i="2" a="1"/>
  <c r="J98" i="2"/>
  <c r="J98" i="2" a="1"/>
  <c r="I98" i="2"/>
  <c r="I98" i="2" a="1"/>
  <c r="L97" i="2"/>
  <c r="K97" i="2"/>
  <c r="K97" i="2" a="1"/>
  <c r="J97" i="2"/>
  <c r="J97" i="2" a="1"/>
  <c r="I97" i="2"/>
  <c r="I97" i="2" a="1"/>
  <c r="L96" i="2"/>
  <c r="K96" i="2"/>
  <c r="K96" i="2" a="1"/>
  <c r="J96" i="2"/>
  <c r="J96" i="2" a="1"/>
  <c r="I96" i="2"/>
  <c r="I96" i="2" a="1"/>
  <c r="L95" i="2"/>
  <c r="K95" i="2"/>
  <c r="K95" i="2" a="1"/>
  <c r="J95" i="2"/>
  <c r="J95" i="2" a="1"/>
  <c r="I95" i="2"/>
  <c r="I95" i="2" a="1"/>
  <c r="L94" i="2"/>
  <c r="K94" i="2"/>
  <c r="K94" i="2" a="1"/>
  <c r="J94" i="2"/>
  <c r="J94" i="2" a="1"/>
  <c r="I94" i="2"/>
  <c r="I94" i="2" a="1"/>
  <c r="L93" i="2"/>
  <c r="K93" i="2"/>
  <c r="K93" i="2" a="1"/>
  <c r="J93" i="2"/>
  <c r="J93" i="2" a="1"/>
  <c r="I93" i="2"/>
  <c r="I93" i="2" a="1"/>
  <c r="L92" i="2"/>
  <c r="K92" i="2"/>
  <c r="K92" i="2" a="1"/>
  <c r="J92" i="2"/>
  <c r="J92" i="2" a="1"/>
  <c r="I92" i="2"/>
  <c r="I92" i="2" a="1"/>
  <c r="L91" i="2"/>
  <c r="K91" i="2"/>
  <c r="K91" i="2" a="1"/>
  <c r="J91" i="2"/>
  <c r="J91" i="2" a="1"/>
  <c r="I91" i="2"/>
  <c r="I91" i="2" a="1"/>
  <c r="L90" i="2"/>
  <c r="K90" i="2"/>
  <c r="K90" i="2" a="1"/>
  <c r="J90" i="2"/>
  <c r="J90" i="2" a="1"/>
  <c r="I90" i="2"/>
  <c r="I90" i="2" a="1"/>
  <c r="L89" i="2"/>
  <c r="K89" i="2"/>
  <c r="K89" i="2" a="1"/>
  <c r="J89" i="2"/>
  <c r="J89" i="2" a="1"/>
  <c r="I89" i="2"/>
  <c r="I89" i="2" a="1"/>
  <c r="L88" i="2"/>
  <c r="K88" i="2"/>
  <c r="K88" i="2" a="1"/>
  <c r="J88" i="2"/>
  <c r="J88" i="2" a="1"/>
  <c r="I88" i="2"/>
  <c r="I88" i="2" a="1"/>
  <c r="L87" i="2"/>
  <c r="K87" i="2"/>
  <c r="K87" i="2" a="1"/>
  <c r="J87" i="2"/>
  <c r="J87" i="2" a="1"/>
  <c r="I87" i="2"/>
  <c r="I87" i="2" a="1"/>
  <c r="L86" i="2"/>
  <c r="K86" i="2"/>
  <c r="K86" i="2" a="1"/>
  <c r="J86" i="2"/>
  <c r="J86" i="2" a="1"/>
  <c r="I86" i="2"/>
  <c r="I86" i="2" a="1"/>
  <c r="L85" i="2"/>
  <c r="K85" i="2"/>
  <c r="K85" i="2" a="1"/>
  <c r="J85" i="2"/>
  <c r="J85" i="2" a="1"/>
  <c r="I85" i="2"/>
  <c r="I85" i="2" a="1"/>
  <c r="L84" i="2"/>
  <c r="K84" i="2"/>
  <c r="K84" i="2" a="1"/>
  <c r="J84" i="2"/>
  <c r="J84" i="2" a="1"/>
  <c r="I84" i="2"/>
  <c r="I84" i="2" a="1"/>
  <c r="L83" i="2"/>
  <c r="K83" i="2"/>
  <c r="K83" i="2" a="1"/>
  <c r="J83" i="2"/>
  <c r="J83" i="2" a="1"/>
  <c r="I83" i="2"/>
  <c r="I83" i="2" a="1"/>
  <c r="L82" i="2"/>
  <c r="K82" i="2"/>
  <c r="K82" i="2" a="1"/>
  <c r="J82" i="2"/>
  <c r="J82" i="2" a="1"/>
  <c r="I82" i="2"/>
  <c r="I82" i="2" a="1"/>
  <c r="L81" i="2"/>
  <c r="K81" i="2"/>
  <c r="K81" i="2" a="1"/>
  <c r="J81" i="2"/>
  <c r="J81" i="2" a="1"/>
  <c r="I81" i="2"/>
  <c r="I81" i="2" a="1"/>
  <c r="L80" i="2"/>
  <c r="K80" i="2"/>
  <c r="K80" i="2" a="1"/>
  <c r="J80" i="2"/>
  <c r="J80" i="2" a="1"/>
  <c r="I80" i="2"/>
  <c r="I80" i="2" a="1"/>
  <c r="L79" i="2"/>
  <c r="K79" i="2"/>
  <c r="K79" i="2" a="1"/>
  <c r="J79" i="2"/>
  <c r="J79" i="2" a="1"/>
  <c r="I79" i="2"/>
  <c r="I79" i="2" a="1"/>
  <c r="L78" i="2"/>
  <c r="K78" i="2"/>
  <c r="K78" i="2" a="1"/>
  <c r="J78" i="2"/>
  <c r="J78" i="2" a="1"/>
  <c r="I78" i="2"/>
  <c r="I78" i="2" a="1"/>
  <c r="L77" i="2"/>
  <c r="K77" i="2"/>
  <c r="K77" i="2" a="1"/>
  <c r="J77" i="2"/>
  <c r="J77" i="2" a="1"/>
  <c r="I77" i="2"/>
  <c r="I77" i="2" a="1"/>
  <c r="L76" i="2"/>
  <c r="K76" i="2"/>
  <c r="K76" i="2" a="1"/>
  <c r="J76" i="2"/>
  <c r="J76" i="2" a="1"/>
  <c r="I76" i="2"/>
  <c r="I76" i="2" a="1"/>
  <c r="L75" i="2"/>
  <c r="K75" i="2"/>
  <c r="K75" i="2" a="1"/>
  <c r="J75" i="2"/>
  <c r="J75" i="2" a="1"/>
  <c r="I75" i="2"/>
  <c r="I75" i="2" a="1"/>
  <c r="L74" i="2"/>
  <c r="K74" i="2"/>
  <c r="K74" i="2" a="1"/>
  <c r="J74" i="2"/>
  <c r="J74" i="2" a="1"/>
  <c r="I74" i="2"/>
  <c r="I74" i="2" a="1"/>
  <c r="L73" i="2"/>
  <c r="K73" i="2"/>
  <c r="K73" i="2" a="1"/>
  <c r="J73" i="2"/>
  <c r="J73" i="2" a="1"/>
  <c r="I73" i="2"/>
  <c r="I73" i="2" a="1"/>
  <c r="L72" i="2"/>
  <c r="K72" i="2"/>
  <c r="K72" i="2" a="1"/>
  <c r="J72" i="2"/>
  <c r="J72" i="2" a="1"/>
  <c r="I72" i="2"/>
  <c r="I72" i="2" a="1"/>
  <c r="L71" i="2"/>
  <c r="K71" i="2"/>
  <c r="K71" i="2" a="1"/>
  <c r="J71" i="2"/>
  <c r="J71" i="2" a="1"/>
  <c r="I71" i="2"/>
  <c r="I71" i="2" a="1"/>
  <c r="L70" i="2"/>
  <c r="K70" i="2"/>
  <c r="K70" i="2" a="1"/>
  <c r="J70" i="2"/>
  <c r="J70" i="2" a="1"/>
  <c r="I70" i="2"/>
  <c r="I70" i="2" a="1"/>
  <c r="L69" i="2"/>
  <c r="K69" i="2"/>
  <c r="K69" i="2" a="1"/>
  <c r="J69" i="2"/>
  <c r="J69" i="2" a="1"/>
  <c r="I69" i="2"/>
  <c r="I69" i="2" a="1"/>
  <c r="L68" i="2"/>
  <c r="K68" i="2"/>
  <c r="K68" i="2" a="1"/>
  <c r="J68" i="2"/>
  <c r="J68" i="2" a="1"/>
  <c r="I68" i="2"/>
  <c r="I68" i="2" a="1"/>
  <c r="L67" i="2"/>
  <c r="K67" i="2"/>
  <c r="K67" i="2" a="1"/>
  <c r="J67" i="2"/>
  <c r="J67" i="2" a="1"/>
  <c r="I67" i="2"/>
  <c r="I67" i="2" a="1"/>
  <c r="L66" i="2"/>
  <c r="K66" i="2"/>
  <c r="K66" i="2" a="1"/>
  <c r="J66" i="2"/>
  <c r="J66" i="2" a="1"/>
  <c r="I66" i="2"/>
  <c r="I66" i="2" a="1"/>
  <c r="L65" i="2"/>
  <c r="K65" i="2"/>
  <c r="K65" i="2" a="1"/>
  <c r="J65" i="2"/>
  <c r="J65" i="2" a="1"/>
  <c r="I65" i="2"/>
  <c r="I65" i="2" a="1"/>
  <c r="L64" i="2"/>
  <c r="K64" i="2"/>
  <c r="K64" i="2" a="1"/>
  <c r="J64" i="2"/>
  <c r="J64" i="2" a="1"/>
  <c r="I64" i="2"/>
  <c r="I64" i="2" a="1"/>
  <c r="L63" i="2"/>
  <c r="K63" i="2"/>
  <c r="K63" i="2" a="1"/>
  <c r="J63" i="2"/>
  <c r="J63" i="2" a="1"/>
  <c r="I63" i="2"/>
  <c r="I63" i="2" a="1"/>
  <c r="L62" i="2"/>
  <c r="K62" i="2"/>
  <c r="K62" i="2" a="1"/>
  <c r="J62" i="2"/>
  <c r="J62" i="2" a="1"/>
  <c r="I62" i="2"/>
  <c r="I62" i="2" a="1"/>
  <c r="L61" i="2"/>
  <c r="K61" i="2"/>
  <c r="K61" i="2" a="1"/>
  <c r="J61" i="2"/>
  <c r="J61" i="2" a="1"/>
  <c r="I61" i="2"/>
  <c r="I61" i="2" a="1"/>
  <c r="L60" i="2"/>
  <c r="K60" i="2"/>
  <c r="K60" i="2" a="1"/>
  <c r="J60" i="2"/>
  <c r="J60" i="2" a="1"/>
  <c r="I60" i="2"/>
  <c r="I60" i="2" a="1"/>
  <c r="L59" i="2"/>
  <c r="K59" i="2"/>
  <c r="K59" i="2" a="1"/>
  <c r="J59" i="2"/>
  <c r="J59" i="2" a="1"/>
  <c r="I59" i="2"/>
  <c r="I59" i="2" a="1"/>
  <c r="L58" i="2"/>
  <c r="K58" i="2"/>
  <c r="K58" i="2" a="1"/>
  <c r="J58" i="2"/>
  <c r="J58" i="2" a="1"/>
  <c r="I58" i="2"/>
  <c r="I58" i="2" a="1"/>
  <c r="L57" i="2"/>
  <c r="K57" i="2"/>
  <c r="K57" i="2" a="1"/>
  <c r="J57" i="2"/>
  <c r="J57" i="2" a="1"/>
  <c r="I57" i="2"/>
  <c r="I57" i="2" a="1"/>
  <c r="L56" i="2"/>
  <c r="K56" i="2"/>
  <c r="K56" i="2" a="1"/>
  <c r="J56" i="2"/>
  <c r="J56" i="2" a="1"/>
  <c r="I56" i="2"/>
  <c r="I56" i="2" a="1"/>
  <c r="L55" i="2"/>
  <c r="K55" i="2"/>
  <c r="K55" i="2" a="1"/>
  <c r="J55" i="2"/>
  <c r="J55" i="2" a="1"/>
  <c r="I55" i="2"/>
  <c r="I55" i="2" a="1"/>
  <c r="L54" i="2"/>
  <c r="K54" i="2"/>
  <c r="K54" i="2" a="1"/>
  <c r="J54" i="2"/>
  <c r="J54" i="2" a="1"/>
  <c r="I54" i="2"/>
  <c r="I54" i="2" a="1"/>
  <c r="L53" i="2"/>
  <c r="K53" i="2"/>
  <c r="K53" i="2" a="1"/>
  <c r="J53" i="2"/>
  <c r="J53" i="2" a="1"/>
  <c r="I53" i="2"/>
  <c r="I53" i="2" a="1"/>
  <c r="L52" i="2"/>
  <c r="K52" i="2"/>
  <c r="K52" i="2" a="1"/>
  <c r="J52" i="2"/>
  <c r="J52" i="2" a="1"/>
  <c r="I52" i="2"/>
  <c r="I52" i="2" a="1"/>
  <c r="L51" i="2"/>
  <c r="K51" i="2"/>
  <c r="K51" i="2" a="1"/>
  <c r="J51" i="2"/>
  <c r="J51" i="2" a="1"/>
  <c r="I51" i="2"/>
  <c r="I51" i="2" a="1"/>
  <c r="L50" i="2"/>
  <c r="K50" i="2"/>
  <c r="K50" i="2" a="1"/>
  <c r="J50" i="2"/>
  <c r="J50" i="2" a="1"/>
  <c r="I50" i="2"/>
  <c r="I50" i="2" a="1"/>
  <c r="L49" i="2"/>
  <c r="K49" i="2"/>
  <c r="K49" i="2" a="1"/>
  <c r="J49" i="2"/>
  <c r="J49" i="2" a="1"/>
  <c r="I49" i="2"/>
  <c r="I49" i="2" a="1"/>
  <c r="L48" i="2"/>
  <c r="K48" i="2"/>
  <c r="K48" i="2" a="1"/>
  <c r="J48" i="2"/>
  <c r="J48" i="2" a="1"/>
  <c r="I48" i="2"/>
  <c r="I48" i="2" a="1"/>
  <c r="L47" i="2"/>
  <c r="K47" i="2"/>
  <c r="K47" i="2" a="1"/>
  <c r="J47" i="2"/>
  <c r="J47" i="2" a="1"/>
  <c r="I47" i="2"/>
  <c r="I47" i="2" a="1"/>
  <c r="L46" i="2"/>
  <c r="K46" i="2"/>
  <c r="K46" i="2" a="1"/>
  <c r="J46" i="2"/>
  <c r="J46" i="2" a="1"/>
  <c r="I46" i="2"/>
  <c r="I46" i="2" a="1"/>
  <c r="L45" i="2"/>
  <c r="K45" i="2"/>
  <c r="K45" i="2" a="1"/>
  <c r="J45" i="2"/>
  <c r="J45" i="2" a="1"/>
  <c r="I45" i="2"/>
  <c r="I45" i="2" a="1"/>
  <c r="L44" i="2"/>
  <c r="K44" i="2"/>
  <c r="K44" i="2" a="1"/>
  <c r="J44" i="2"/>
  <c r="J44" i="2" a="1"/>
  <c r="I44" i="2"/>
  <c r="I44" i="2" a="1"/>
  <c r="L43" i="2"/>
  <c r="K43" i="2"/>
  <c r="K43" i="2" a="1"/>
  <c r="J43" i="2"/>
  <c r="J43" i="2" a="1"/>
  <c r="I43" i="2"/>
  <c r="I43" i="2" a="1"/>
  <c r="L42" i="2"/>
  <c r="K42" i="2"/>
  <c r="K42" i="2" a="1"/>
  <c r="J42" i="2"/>
  <c r="J42" i="2" a="1"/>
  <c r="I42" i="2"/>
  <c r="I42" i="2" a="1"/>
  <c r="L41" i="2"/>
  <c r="K41" i="2"/>
  <c r="K41" i="2" a="1"/>
  <c r="J41" i="2"/>
  <c r="J41" i="2" a="1"/>
  <c r="I41" i="2"/>
  <c r="I41" i="2" a="1"/>
  <c r="L40" i="2"/>
  <c r="K40" i="2"/>
  <c r="K40" i="2" a="1"/>
  <c r="J40" i="2"/>
  <c r="J40" i="2" a="1"/>
  <c r="I40" i="2"/>
  <c r="I40" i="2" a="1"/>
  <c r="L39" i="2"/>
  <c r="K39" i="2"/>
  <c r="K39" i="2" a="1"/>
  <c r="J39" i="2"/>
  <c r="J39" i="2" a="1"/>
  <c r="I39" i="2"/>
  <c r="I39" i="2" a="1"/>
  <c r="L38" i="2"/>
  <c r="K38" i="2"/>
  <c r="K38" i="2" a="1"/>
  <c r="J38" i="2"/>
  <c r="J38" i="2" a="1"/>
  <c r="I38" i="2"/>
  <c r="I38" i="2" a="1"/>
  <c r="L37" i="2"/>
  <c r="K37" i="2"/>
  <c r="K37" i="2" a="1"/>
  <c r="J37" i="2"/>
  <c r="J37" i="2" a="1"/>
  <c r="I37" i="2"/>
  <c r="I37" i="2" a="1"/>
  <c r="L36" i="2"/>
  <c r="K36" i="2"/>
  <c r="K36" i="2" a="1"/>
  <c r="J36" i="2"/>
  <c r="J36" i="2" a="1"/>
  <c r="I36" i="2"/>
  <c r="I36" i="2" a="1"/>
  <c r="L35" i="2"/>
  <c r="K35" i="2"/>
  <c r="K35" i="2" a="1"/>
  <c r="J35" i="2"/>
  <c r="J35" i="2" a="1"/>
  <c r="I35" i="2"/>
  <c r="I35" i="2" a="1"/>
  <c r="L34" i="2"/>
  <c r="K34" i="2"/>
  <c r="K34" i="2" a="1"/>
  <c r="J34" i="2"/>
  <c r="J34" i="2" a="1"/>
  <c r="I34" i="2"/>
  <c r="I34" i="2" a="1"/>
  <c r="L33" i="2"/>
  <c r="K33" i="2"/>
  <c r="K33" i="2" a="1"/>
  <c r="J33" i="2"/>
  <c r="J33" i="2" a="1"/>
  <c r="I33" i="2"/>
  <c r="I33" i="2" a="1"/>
  <c r="L32" i="2"/>
  <c r="K32" i="2"/>
  <c r="K32" i="2" a="1"/>
  <c r="J32" i="2"/>
  <c r="J32" i="2" a="1"/>
  <c r="I32" i="2"/>
  <c r="I32" i="2" a="1"/>
  <c r="L31" i="2"/>
  <c r="K31" i="2"/>
  <c r="K31" i="2" a="1"/>
  <c r="J31" i="2"/>
  <c r="J31" i="2" a="1"/>
  <c r="I31" i="2"/>
  <c r="I31" i="2" a="1"/>
  <c r="L30" i="2"/>
  <c r="K30" i="2"/>
  <c r="K30" i="2" a="1"/>
  <c r="J30" i="2"/>
  <c r="J30" i="2" a="1"/>
  <c r="I30" i="2"/>
  <c r="I30" i="2" a="1"/>
  <c r="L29" i="2"/>
  <c r="K29" i="2"/>
  <c r="K29" i="2" a="1"/>
  <c r="J29" i="2"/>
  <c r="J29" i="2" a="1"/>
  <c r="I29" i="2"/>
  <c r="I29" i="2" a="1"/>
  <c r="L28" i="2"/>
  <c r="K28" i="2"/>
  <c r="K28" i="2" a="1"/>
  <c r="J28" i="2"/>
  <c r="J28" i="2" a="1"/>
  <c r="I28" i="2"/>
  <c r="I28" i="2" a="1"/>
  <c r="L27" i="2"/>
  <c r="K27" i="2"/>
  <c r="K27" i="2" a="1"/>
  <c r="J27" i="2"/>
  <c r="J27" i="2" a="1"/>
  <c r="I27" i="2"/>
  <c r="I27" i="2" a="1"/>
  <c r="L26" i="2"/>
  <c r="K26" i="2"/>
  <c r="K26" i="2" a="1"/>
  <c r="J26" i="2"/>
  <c r="J26" i="2" a="1"/>
  <c r="I26" i="2"/>
  <c r="I26" i="2" a="1"/>
  <c r="L25" i="2"/>
  <c r="K25" i="2"/>
  <c r="K25" i="2" a="1"/>
  <c r="J25" i="2"/>
  <c r="J25" i="2" a="1"/>
  <c r="I25" i="2"/>
  <c r="I25" i="2" a="1"/>
  <c r="L24" i="2"/>
  <c r="K24" i="2"/>
  <c r="K24" i="2" a="1"/>
  <c r="J24" i="2"/>
  <c r="J24" i="2" a="1"/>
  <c r="I24" i="2"/>
  <c r="I24" i="2" a="1"/>
  <c r="L23" i="2"/>
  <c r="K23" i="2"/>
  <c r="K23" i="2" a="1"/>
  <c r="J23" i="2"/>
  <c r="J23" i="2" a="1"/>
  <c r="I23" i="2"/>
  <c r="I23" i="2" a="1"/>
  <c r="L22" i="2"/>
  <c r="K22" i="2"/>
  <c r="K22" i="2" a="1"/>
  <c r="J22" i="2"/>
  <c r="J22" i="2" a="1"/>
  <c r="I22" i="2"/>
  <c r="I22" i="2" a="1"/>
  <c r="L21" i="2"/>
  <c r="K21" i="2"/>
  <c r="K21" i="2" a="1"/>
  <c r="J21" i="2"/>
  <c r="J21" i="2" a="1"/>
  <c r="I21" i="2"/>
  <c r="I21" i="2" a="1"/>
  <c r="L20" i="2"/>
  <c r="K20" i="2"/>
  <c r="K20" i="2" a="1"/>
  <c r="J20" i="2"/>
  <c r="J20" i="2" a="1"/>
  <c r="I20" i="2"/>
  <c r="I20" i="2" a="1"/>
  <c r="L19" i="2"/>
  <c r="K19" i="2"/>
  <c r="K19" i="2" a="1"/>
  <c r="J19" i="2"/>
  <c r="J19" i="2" a="1"/>
  <c r="I19" i="2"/>
  <c r="I19" i="2" a="1"/>
  <c r="L18" i="2"/>
  <c r="K18" i="2"/>
  <c r="K18" i="2" a="1"/>
  <c r="J18" i="2"/>
  <c r="J18" i="2" a="1"/>
  <c r="I18" i="2"/>
  <c r="I18" i="2" a="1"/>
  <c r="L17" i="2"/>
  <c r="K17" i="2"/>
  <c r="K17" i="2" a="1"/>
  <c r="J17" i="2"/>
  <c r="J17" i="2" a="1"/>
  <c r="I17" i="2"/>
  <c r="I17" i="2" a="1"/>
  <c r="L16" i="2"/>
  <c r="K16" i="2"/>
  <c r="K16" i="2" a="1"/>
  <c r="J16" i="2"/>
  <c r="J16" i="2" a="1"/>
  <c r="I16" i="2"/>
  <c r="I16" i="2" a="1"/>
  <c r="L15" i="2"/>
  <c r="K15" i="2"/>
  <c r="K15" i="2" a="1"/>
  <c r="J15" i="2"/>
  <c r="J15" i="2" a="1"/>
  <c r="I15" i="2"/>
  <c r="I15" i="2" a="1"/>
  <c r="L14" i="2"/>
  <c r="K14" i="2"/>
  <c r="K14" i="2" a="1"/>
  <c r="J14" i="2"/>
  <c r="J14" i="2" a="1"/>
  <c r="I14" i="2"/>
  <c r="I14" i="2" a="1"/>
  <c r="L13" i="2"/>
  <c r="K13" i="2"/>
  <c r="K13" i="2" a="1"/>
  <c r="J13" i="2"/>
  <c r="J13" i="2" a="1"/>
  <c r="I13" i="2"/>
  <c r="I13" i="2" a="1"/>
  <c r="L12" i="2"/>
  <c r="K12" i="2"/>
  <c r="K12" i="2" a="1"/>
  <c r="J12" i="2"/>
  <c r="J12" i="2" a="1"/>
  <c r="I12" i="2"/>
  <c r="I12" i="2" a="1"/>
  <c r="L11" i="2"/>
  <c r="K11" i="2"/>
  <c r="K11" i="2" a="1"/>
  <c r="J11" i="2"/>
  <c r="J11" i="2" a="1"/>
  <c r="I11" i="2"/>
  <c r="I11" i="2" a="1"/>
  <c r="L10" i="2"/>
  <c r="K10" i="2"/>
  <c r="K10" i="2" a="1"/>
  <c r="J10" i="2"/>
  <c r="J10" i="2" a="1"/>
  <c r="I10" i="2"/>
  <c r="I10" i="2" a="1"/>
  <c r="L9" i="2"/>
  <c r="K9" i="2"/>
  <c r="K9" i="2" a="1"/>
  <c r="J9" i="2"/>
  <c r="J9" i="2" a="1"/>
  <c r="I9" i="2"/>
  <c r="I9" i="2" a="1"/>
  <c r="L8" i="2"/>
  <c r="K8" i="2"/>
  <c r="K8" i="2" a="1"/>
  <c r="J8" i="2"/>
  <c r="J8" i="2" a="1"/>
  <c r="I8" i="2"/>
  <c r="I8" i="2" a="1"/>
  <c r="L7" i="2"/>
  <c r="K7" i="2"/>
  <c r="K7" i="2" a="1"/>
  <c r="J7" i="2"/>
  <c r="J7" i="2" a="1"/>
  <c r="I7" i="2"/>
  <c r="I7" i="2" a="1"/>
  <c r="L6" i="2"/>
  <c r="K6" i="2"/>
  <c r="K6" i="2" a="1"/>
  <c r="J6" i="2"/>
  <c r="J6" i="2" a="1"/>
  <c r="I6" i="2"/>
  <c r="I6" i="2" a="1"/>
  <c r="L5" i="2"/>
  <c r="K5" i="2"/>
  <c r="K5" i="2" a="1"/>
  <c r="J5" i="2"/>
  <c r="J5" i="2" a="1"/>
  <c r="I5" i="2"/>
  <c r="I5" i="2" a="1"/>
  <c r="L4" i="2"/>
  <c r="K4" i="2"/>
  <c r="K4" i="2" a="1"/>
  <c r="J4" i="2"/>
  <c r="J4" i="2" a="1"/>
  <c r="I4" i="2"/>
  <c r="I4" i="2" a="1"/>
  <c r="L3" i="2"/>
  <c r="K3" i="2"/>
  <c r="K3" i="2" a="1"/>
  <c r="J3" i="2"/>
  <c r="J3" i="2" a="1"/>
  <c r="I3" i="2"/>
  <c r="I3" i="2" a="1"/>
  <c r="L2" i="2"/>
  <c r="K2" i="2"/>
  <c r="K2" i="2" a="1"/>
  <c r="J2" i="2"/>
  <c r="J2" i="2" a="1"/>
  <c r="I2" i="2"/>
  <c r="I2" i="2" a="1"/>
  <c r="J2336" i="3" a="1"/>
  <c r="J2336" i="3" s="1"/>
  <c r="I2336" i="3"/>
  <c r="K2335" i="3"/>
  <c r="J2335" i="3" a="1"/>
  <c r="J2335" i="3" s="1"/>
  <c r="I2335" i="3"/>
  <c r="K2334" i="3"/>
  <c r="J2334" i="3" a="1"/>
  <c r="J2334" i="3" s="1"/>
  <c r="I2334" i="3"/>
  <c r="K2333" i="3"/>
  <c r="J2333" i="3" a="1"/>
  <c r="J2333" i="3" s="1"/>
  <c r="I2333" i="3"/>
  <c r="K2332" i="3"/>
  <c r="J2332" i="3" a="1"/>
  <c r="J2332" i="3" s="1"/>
  <c r="I2332" i="3"/>
  <c r="K2331" i="3"/>
  <c r="J2331" i="3" a="1"/>
  <c r="J2331" i="3" s="1"/>
  <c r="I2331" i="3"/>
  <c r="K2330" i="3"/>
  <c r="J2330" i="3" a="1"/>
  <c r="J2330" i="3" s="1"/>
  <c r="I2330" i="3"/>
  <c r="K2329" i="3"/>
  <c r="J2329" i="3" a="1"/>
  <c r="J2329" i="3" s="1"/>
  <c r="I2329" i="3"/>
  <c r="K2328" i="3"/>
  <c r="J2328" i="3" a="1"/>
  <c r="J2328" i="3" s="1"/>
  <c r="I2328" i="3"/>
  <c r="K2327" i="3"/>
  <c r="J2327" i="3" a="1"/>
  <c r="J2327" i="3" s="1"/>
  <c r="I2327" i="3"/>
  <c r="K2326" i="3"/>
  <c r="J2326" i="3" a="1"/>
  <c r="J2326" i="3" s="1"/>
  <c r="I2326" i="3"/>
  <c r="K2325" i="3"/>
  <c r="J2325" i="3" a="1"/>
  <c r="J2325" i="3" s="1"/>
  <c r="I2325" i="3"/>
  <c r="K2324" i="3"/>
  <c r="J2324" i="3" a="1"/>
  <c r="J2324" i="3" s="1"/>
  <c r="I2324" i="3"/>
  <c r="K2323" i="3"/>
  <c r="J2323" i="3" a="1"/>
  <c r="J2323" i="3" s="1"/>
  <c r="I2323" i="3"/>
  <c r="K2322" i="3"/>
  <c r="J2322" i="3" a="1"/>
  <c r="J2322" i="3" s="1"/>
  <c r="I2322" i="3"/>
  <c r="K2321" i="3"/>
  <c r="J2321" i="3" a="1"/>
  <c r="J2321" i="3" s="1"/>
  <c r="I2321" i="3"/>
  <c r="K2320" i="3"/>
  <c r="J2320" i="3" a="1"/>
  <c r="J2320" i="3" s="1"/>
  <c r="I2320" i="3"/>
  <c r="K2319" i="3"/>
  <c r="J2319" i="3" a="1"/>
  <c r="J2319" i="3" s="1"/>
  <c r="I2319" i="3"/>
  <c r="K2318" i="3"/>
  <c r="J2318" i="3" a="1"/>
  <c r="J2318" i="3" s="1"/>
  <c r="I2318" i="3"/>
  <c r="K2317" i="3"/>
  <c r="J2317" i="3" a="1"/>
  <c r="J2317" i="3" s="1"/>
  <c r="I2317" i="3"/>
  <c r="K2316" i="3"/>
  <c r="J2316" i="3" a="1"/>
  <c r="J2316" i="3" s="1"/>
  <c r="I2316" i="3"/>
  <c r="K2315" i="3"/>
  <c r="J2315" i="3" a="1"/>
  <c r="J2315" i="3" s="1"/>
  <c r="I2315" i="3"/>
  <c r="K2314" i="3"/>
  <c r="J2314" i="3" a="1"/>
  <c r="J2314" i="3" s="1"/>
  <c r="I2314" i="3"/>
  <c r="K2313" i="3"/>
  <c r="J2313" i="3" a="1"/>
  <c r="J2313" i="3" s="1"/>
  <c r="I2313" i="3"/>
  <c r="K2312" i="3"/>
  <c r="J2312" i="3" a="1"/>
  <c r="J2312" i="3" s="1"/>
  <c r="I2312" i="3"/>
  <c r="K2311" i="3"/>
  <c r="J2311" i="3" a="1"/>
  <c r="J2311" i="3" s="1"/>
  <c r="I2311" i="3"/>
  <c r="K2310" i="3"/>
  <c r="J2310" i="3" a="1"/>
  <c r="J2310" i="3" s="1"/>
  <c r="I2310" i="3"/>
  <c r="K2309" i="3"/>
  <c r="J2309" i="3" a="1"/>
  <c r="J2309" i="3" s="1"/>
  <c r="I2309" i="3"/>
  <c r="K2308" i="3"/>
  <c r="J2308" i="3" a="1"/>
  <c r="J2308" i="3" s="1"/>
  <c r="I2308" i="3"/>
  <c r="K2307" i="3"/>
  <c r="J2307" i="3" a="1"/>
  <c r="J2307" i="3" s="1"/>
  <c r="I2307" i="3"/>
  <c r="K2306" i="3"/>
  <c r="J2306" i="3" a="1"/>
  <c r="J2306" i="3" s="1"/>
  <c r="I2306" i="3"/>
  <c r="K2305" i="3"/>
  <c r="J2305" i="3" a="1"/>
  <c r="J2305" i="3" s="1"/>
  <c r="I2305" i="3"/>
  <c r="K2304" i="3"/>
  <c r="J2304" i="3" a="1"/>
  <c r="J2304" i="3" s="1"/>
  <c r="I2304" i="3"/>
  <c r="K2303" i="3"/>
  <c r="J2303" i="3" a="1"/>
  <c r="J2303" i="3" s="1"/>
  <c r="I2303" i="3"/>
  <c r="K2302" i="3"/>
  <c r="J2302" i="3" a="1"/>
  <c r="J2302" i="3" s="1"/>
  <c r="I2302" i="3"/>
  <c r="K2301" i="3"/>
  <c r="J2301" i="3" a="1"/>
  <c r="J2301" i="3" s="1"/>
  <c r="I2301" i="3"/>
  <c r="K2300" i="3"/>
  <c r="J2300" i="3" a="1"/>
  <c r="J2300" i="3" s="1"/>
  <c r="I2300" i="3"/>
  <c r="K2299" i="3"/>
  <c r="J2299" i="3" a="1"/>
  <c r="J2299" i="3" s="1"/>
  <c r="I2299" i="3"/>
  <c r="K2298" i="3"/>
  <c r="J2298" i="3" a="1"/>
  <c r="J2298" i="3" s="1"/>
  <c r="I2298" i="3"/>
  <c r="K2297" i="3"/>
  <c r="J2297" i="3" a="1"/>
  <c r="J2297" i="3" s="1"/>
  <c r="I2297" i="3"/>
  <c r="K2296" i="3"/>
  <c r="J2296" i="3" a="1"/>
  <c r="J2296" i="3" s="1"/>
  <c r="I2296" i="3"/>
  <c r="K2295" i="3"/>
  <c r="J2295" i="3" a="1"/>
  <c r="J2295" i="3" s="1"/>
  <c r="I2295" i="3"/>
  <c r="K2294" i="3"/>
  <c r="J2294" i="3" a="1"/>
  <c r="J2294" i="3" s="1"/>
  <c r="I2294" i="3"/>
  <c r="K2293" i="3"/>
  <c r="J2293" i="3" a="1"/>
  <c r="J2293" i="3" s="1"/>
  <c r="I2293" i="3"/>
  <c r="K2292" i="3"/>
  <c r="J2292" i="3" a="1"/>
  <c r="J2292" i="3" s="1"/>
  <c r="I2292" i="3"/>
  <c r="K2291" i="3"/>
  <c r="J2291" i="3" a="1"/>
  <c r="J2291" i="3" s="1"/>
  <c r="I2291" i="3"/>
  <c r="K2290" i="3"/>
  <c r="J2290" i="3" a="1"/>
  <c r="J2290" i="3" s="1"/>
  <c r="I2290" i="3"/>
  <c r="K2289" i="3"/>
  <c r="J2289" i="3" a="1"/>
  <c r="J2289" i="3" s="1"/>
  <c r="I2289" i="3"/>
  <c r="K2288" i="3"/>
  <c r="J2288" i="3" a="1"/>
  <c r="J2288" i="3" s="1"/>
  <c r="I2288" i="3"/>
  <c r="K2287" i="3"/>
  <c r="J2287" i="3" a="1"/>
  <c r="J2287" i="3" s="1"/>
  <c r="I2287" i="3"/>
  <c r="K2286" i="3"/>
  <c r="J2286" i="3" a="1"/>
  <c r="J2286" i="3" s="1"/>
  <c r="I2286" i="3"/>
  <c r="K2285" i="3"/>
  <c r="J2285" i="3" a="1"/>
  <c r="J2285" i="3" s="1"/>
  <c r="I2285" i="3"/>
  <c r="K2284" i="3"/>
  <c r="J2284" i="3" a="1"/>
  <c r="J2284" i="3" s="1"/>
  <c r="I2284" i="3"/>
  <c r="K2283" i="3"/>
  <c r="J2283" i="3" a="1"/>
  <c r="J2283" i="3" s="1"/>
  <c r="I2283" i="3"/>
  <c r="K2282" i="3"/>
  <c r="J2282" i="3" a="1"/>
  <c r="J2282" i="3" s="1"/>
  <c r="I2282" i="3"/>
  <c r="K2281" i="3"/>
  <c r="J2281" i="3" a="1"/>
  <c r="J2281" i="3" s="1"/>
  <c r="I2281" i="3"/>
  <c r="K2280" i="3"/>
  <c r="J2280" i="3" a="1"/>
  <c r="J2280" i="3" s="1"/>
  <c r="I2280" i="3"/>
  <c r="K2279" i="3"/>
  <c r="J2279" i="3" a="1"/>
  <c r="J2279" i="3" s="1"/>
  <c r="I2279" i="3"/>
  <c r="K2278" i="3"/>
  <c r="J2278" i="3" a="1"/>
  <c r="J2278" i="3" s="1"/>
  <c r="I2278" i="3"/>
  <c r="K2277" i="3"/>
  <c r="J2277" i="3" a="1"/>
  <c r="J2277" i="3" s="1"/>
  <c r="I2277" i="3"/>
  <c r="K2276" i="3"/>
  <c r="J2276" i="3" a="1"/>
  <c r="J2276" i="3" s="1"/>
  <c r="I2276" i="3"/>
  <c r="K2275" i="3"/>
  <c r="J2275" i="3" a="1"/>
  <c r="J2275" i="3" s="1"/>
  <c r="I2275" i="3"/>
  <c r="K2274" i="3"/>
  <c r="J2274" i="3" a="1"/>
  <c r="J2274" i="3" s="1"/>
  <c r="I2274" i="3"/>
  <c r="K2273" i="3"/>
  <c r="J2273" i="3" a="1"/>
  <c r="J2273" i="3" s="1"/>
  <c r="I2273" i="3"/>
  <c r="K2272" i="3"/>
  <c r="J2272" i="3" a="1"/>
  <c r="J2272" i="3" s="1"/>
  <c r="I2272" i="3"/>
  <c r="K2271" i="3"/>
  <c r="J2271" i="3" a="1"/>
  <c r="J2271" i="3" s="1"/>
  <c r="I2271" i="3"/>
  <c r="K2270" i="3"/>
  <c r="J2270" i="3" a="1"/>
  <c r="J2270" i="3" s="1"/>
  <c r="I2270" i="3"/>
  <c r="K2269" i="3"/>
  <c r="J2269" i="3" a="1"/>
  <c r="J2269" i="3" s="1"/>
  <c r="I2269" i="3"/>
  <c r="K2268" i="3"/>
  <c r="J2268" i="3" a="1"/>
  <c r="J2268" i="3" s="1"/>
  <c r="I2268" i="3"/>
  <c r="K2267" i="3"/>
  <c r="J2267" i="3" a="1"/>
  <c r="J2267" i="3" s="1"/>
  <c r="I2267" i="3"/>
  <c r="K2266" i="3"/>
  <c r="J2266" i="3" a="1"/>
  <c r="J2266" i="3" s="1"/>
  <c r="I2266" i="3"/>
  <c r="K2265" i="3"/>
  <c r="J2265" i="3" a="1"/>
  <c r="J2265" i="3" s="1"/>
  <c r="I2265" i="3"/>
  <c r="K2264" i="3"/>
  <c r="J2264" i="3" a="1"/>
  <c r="J2264" i="3" s="1"/>
  <c r="I2264" i="3"/>
  <c r="K2263" i="3"/>
  <c r="J2263" i="3" a="1"/>
  <c r="J2263" i="3" s="1"/>
  <c r="I2263" i="3"/>
  <c r="K2262" i="3"/>
  <c r="J2262" i="3" a="1"/>
  <c r="J2262" i="3" s="1"/>
  <c r="I2262" i="3"/>
  <c r="K2261" i="3"/>
  <c r="J2261" i="3" a="1"/>
  <c r="J2261" i="3" s="1"/>
  <c r="I2261" i="3"/>
  <c r="K2260" i="3"/>
  <c r="J2260" i="3" a="1"/>
  <c r="J2260" i="3" s="1"/>
  <c r="I2260" i="3"/>
  <c r="K2259" i="3"/>
  <c r="J2259" i="3" a="1"/>
  <c r="J2259" i="3" s="1"/>
  <c r="I2259" i="3"/>
  <c r="K2258" i="3"/>
  <c r="J2258" i="3" a="1"/>
  <c r="J2258" i="3" s="1"/>
  <c r="I2258" i="3"/>
  <c r="K2257" i="3"/>
  <c r="J2257" i="3" a="1"/>
  <c r="J2257" i="3" s="1"/>
  <c r="I2257" i="3"/>
  <c r="K2256" i="3"/>
  <c r="J2256" i="3" a="1"/>
  <c r="J2256" i="3" s="1"/>
  <c r="I2256" i="3"/>
  <c r="K2255" i="3"/>
  <c r="J2255" i="3" a="1"/>
  <c r="J2255" i="3" s="1"/>
  <c r="I2255" i="3"/>
  <c r="K2254" i="3"/>
  <c r="J2254" i="3" a="1"/>
  <c r="J2254" i="3" s="1"/>
  <c r="I2254" i="3"/>
  <c r="K2253" i="3"/>
  <c r="J2253" i="3" a="1"/>
  <c r="J2253" i="3" s="1"/>
  <c r="I2253" i="3"/>
  <c r="K2252" i="3"/>
  <c r="J2252" i="3" a="1"/>
  <c r="J2252" i="3" s="1"/>
  <c r="I2252" i="3"/>
  <c r="K2251" i="3"/>
  <c r="J2251" i="3" a="1"/>
  <c r="J2251" i="3" s="1"/>
  <c r="I2251" i="3"/>
  <c r="K2250" i="3"/>
  <c r="J2250" i="3" a="1"/>
  <c r="J2250" i="3" s="1"/>
  <c r="I2250" i="3"/>
  <c r="K2249" i="3"/>
  <c r="J2249" i="3" a="1"/>
  <c r="J2249" i="3" s="1"/>
  <c r="I2249" i="3"/>
  <c r="K2248" i="3"/>
  <c r="J2248" i="3" a="1"/>
  <c r="J2248" i="3" s="1"/>
  <c r="I2248" i="3"/>
  <c r="K2247" i="3"/>
  <c r="J2247" i="3" a="1"/>
  <c r="J2247" i="3" s="1"/>
  <c r="I2247" i="3"/>
  <c r="K2246" i="3"/>
  <c r="J2246" i="3" a="1"/>
  <c r="J2246" i="3" s="1"/>
  <c r="I2246" i="3"/>
  <c r="K2245" i="3"/>
  <c r="J2245" i="3" a="1"/>
  <c r="J2245" i="3" s="1"/>
  <c r="I2245" i="3"/>
  <c r="K2244" i="3"/>
  <c r="J2244" i="3" a="1"/>
  <c r="J2244" i="3" s="1"/>
  <c r="I2244" i="3"/>
  <c r="K2243" i="3"/>
  <c r="J2243" i="3" a="1"/>
  <c r="J2243" i="3" s="1"/>
  <c r="I2243" i="3"/>
  <c r="K2242" i="3"/>
  <c r="J2242" i="3" a="1"/>
  <c r="J2242" i="3" s="1"/>
  <c r="I2242" i="3"/>
  <c r="K2241" i="3"/>
  <c r="J2241" i="3" a="1"/>
  <c r="J2241" i="3" s="1"/>
  <c r="I2241" i="3"/>
  <c r="K2240" i="3"/>
  <c r="J2240" i="3" a="1"/>
  <c r="J2240" i="3" s="1"/>
  <c r="I2240" i="3"/>
  <c r="K2239" i="3"/>
  <c r="J2239" i="3" a="1"/>
  <c r="J2239" i="3" s="1"/>
  <c r="I2239" i="3"/>
  <c r="K2238" i="3"/>
  <c r="J2238" i="3" a="1"/>
  <c r="J2238" i="3" s="1"/>
  <c r="I2238" i="3"/>
  <c r="K2237" i="3"/>
  <c r="J2237" i="3" a="1"/>
  <c r="J2237" i="3" s="1"/>
  <c r="I2237" i="3"/>
  <c r="K2236" i="3"/>
  <c r="J2236" i="3" a="1"/>
  <c r="J2236" i="3" s="1"/>
  <c r="I2236" i="3"/>
  <c r="K2235" i="3"/>
  <c r="J2235" i="3" a="1"/>
  <c r="J2235" i="3" s="1"/>
  <c r="I2235" i="3"/>
  <c r="K2234" i="3"/>
  <c r="J2234" i="3" a="1"/>
  <c r="J2234" i="3" s="1"/>
  <c r="I2234" i="3"/>
  <c r="K2233" i="3"/>
  <c r="J2233" i="3" a="1"/>
  <c r="J2233" i="3" s="1"/>
  <c r="I2233" i="3"/>
  <c r="K2232" i="3"/>
  <c r="J2232" i="3" a="1"/>
  <c r="J2232" i="3" s="1"/>
  <c r="I2232" i="3"/>
  <c r="K2231" i="3"/>
  <c r="J2231" i="3" a="1"/>
  <c r="J2231" i="3" s="1"/>
  <c r="I2231" i="3"/>
  <c r="K2230" i="3"/>
  <c r="J2230" i="3" a="1"/>
  <c r="J2230" i="3" s="1"/>
  <c r="I2230" i="3"/>
  <c r="K2229" i="3"/>
  <c r="J2229" i="3" a="1"/>
  <c r="J2229" i="3" s="1"/>
  <c r="I2229" i="3"/>
  <c r="K2228" i="3"/>
  <c r="J2228" i="3" a="1"/>
  <c r="J2228" i="3" s="1"/>
  <c r="I2228" i="3"/>
  <c r="K2227" i="3"/>
  <c r="J2227" i="3" a="1"/>
  <c r="J2227" i="3" s="1"/>
  <c r="I2227" i="3"/>
  <c r="K2226" i="3"/>
  <c r="J2226" i="3" a="1"/>
  <c r="J2226" i="3" s="1"/>
  <c r="I2226" i="3"/>
  <c r="K2225" i="3"/>
  <c r="J2225" i="3" a="1"/>
  <c r="J2225" i="3" s="1"/>
  <c r="I2225" i="3"/>
  <c r="K2224" i="3"/>
  <c r="J2224" i="3" a="1"/>
  <c r="J2224" i="3" s="1"/>
  <c r="I2224" i="3"/>
  <c r="K2223" i="3"/>
  <c r="J2223" i="3" a="1"/>
  <c r="J2223" i="3" s="1"/>
  <c r="I2223" i="3"/>
  <c r="K2222" i="3"/>
  <c r="J2222" i="3" a="1"/>
  <c r="J2222" i="3" s="1"/>
  <c r="I2222" i="3"/>
  <c r="K2221" i="3"/>
  <c r="J2221" i="3" a="1"/>
  <c r="J2221" i="3" s="1"/>
  <c r="I2221" i="3"/>
  <c r="K2220" i="3"/>
  <c r="J2220" i="3" a="1"/>
  <c r="J2220" i="3" s="1"/>
  <c r="I2220" i="3"/>
  <c r="K2219" i="3"/>
  <c r="J2219" i="3" a="1"/>
  <c r="J2219" i="3" s="1"/>
  <c r="I2219" i="3"/>
  <c r="K2218" i="3"/>
  <c r="J2218" i="3" a="1"/>
  <c r="J2218" i="3" s="1"/>
  <c r="I2218" i="3"/>
  <c r="K2217" i="3"/>
  <c r="J2217" i="3" a="1"/>
  <c r="J2217" i="3" s="1"/>
  <c r="I2217" i="3"/>
  <c r="K2216" i="3"/>
  <c r="J2216" i="3" a="1"/>
  <c r="J2216" i="3" s="1"/>
  <c r="I2216" i="3"/>
  <c r="K2215" i="3"/>
  <c r="J2215" i="3" a="1"/>
  <c r="J2215" i="3" s="1"/>
  <c r="I2215" i="3"/>
  <c r="K2214" i="3"/>
  <c r="J2214" i="3" a="1"/>
  <c r="J2214" i="3" s="1"/>
  <c r="I2214" i="3"/>
  <c r="K2213" i="3"/>
  <c r="J2213" i="3" a="1"/>
  <c r="J2213" i="3" s="1"/>
  <c r="I2213" i="3"/>
  <c r="K2212" i="3"/>
  <c r="J2212" i="3" a="1"/>
  <c r="J2212" i="3" s="1"/>
  <c r="I2212" i="3"/>
  <c r="K2211" i="3"/>
  <c r="J2211" i="3" a="1"/>
  <c r="J2211" i="3" s="1"/>
  <c r="I2211" i="3"/>
  <c r="K2210" i="3"/>
  <c r="J2210" i="3" a="1"/>
  <c r="J2210" i="3" s="1"/>
  <c r="I2210" i="3"/>
  <c r="K2209" i="3"/>
  <c r="J2209" i="3" a="1"/>
  <c r="J2209" i="3" s="1"/>
  <c r="I2209" i="3"/>
  <c r="K2208" i="3"/>
  <c r="J2208" i="3" a="1"/>
  <c r="J2208" i="3" s="1"/>
  <c r="I2208" i="3"/>
  <c r="K2207" i="3"/>
  <c r="J2207" i="3" a="1"/>
  <c r="J2207" i="3" s="1"/>
  <c r="I2207" i="3"/>
  <c r="K2206" i="3"/>
  <c r="J2206" i="3" a="1"/>
  <c r="J2206" i="3" s="1"/>
  <c r="I2206" i="3"/>
  <c r="K2205" i="3"/>
  <c r="J2205" i="3" a="1"/>
  <c r="J2205" i="3" s="1"/>
  <c r="I2205" i="3"/>
  <c r="K2204" i="3"/>
  <c r="J2204" i="3" a="1"/>
  <c r="J2204" i="3" s="1"/>
  <c r="I2204" i="3"/>
  <c r="K2203" i="3"/>
  <c r="J2203" i="3" a="1"/>
  <c r="J2203" i="3" s="1"/>
  <c r="I2203" i="3"/>
  <c r="K2202" i="3"/>
  <c r="J2202" i="3" a="1"/>
  <c r="J2202" i="3" s="1"/>
  <c r="I2202" i="3"/>
  <c r="K2201" i="3"/>
  <c r="J2201" i="3" a="1"/>
  <c r="J2201" i="3" s="1"/>
  <c r="I2201" i="3"/>
  <c r="K2200" i="3"/>
  <c r="J2200" i="3" a="1"/>
  <c r="J2200" i="3" s="1"/>
  <c r="I2200" i="3"/>
  <c r="K2199" i="3"/>
  <c r="J2199" i="3" a="1"/>
  <c r="J2199" i="3" s="1"/>
  <c r="I2199" i="3"/>
  <c r="K2198" i="3"/>
  <c r="J2198" i="3" a="1"/>
  <c r="J2198" i="3" s="1"/>
  <c r="I2198" i="3"/>
  <c r="K2197" i="3"/>
  <c r="J2197" i="3" a="1"/>
  <c r="J2197" i="3" s="1"/>
  <c r="I2197" i="3"/>
  <c r="K2196" i="3"/>
  <c r="J2196" i="3" a="1"/>
  <c r="J2196" i="3" s="1"/>
  <c r="I2196" i="3"/>
  <c r="K2195" i="3"/>
  <c r="J2195" i="3" a="1"/>
  <c r="J2195" i="3" s="1"/>
  <c r="I2195" i="3"/>
  <c r="K2194" i="3"/>
  <c r="J2194" i="3" a="1"/>
  <c r="J2194" i="3" s="1"/>
  <c r="I2194" i="3"/>
  <c r="K2193" i="3"/>
  <c r="J2193" i="3" a="1"/>
  <c r="J2193" i="3" s="1"/>
  <c r="I2193" i="3"/>
  <c r="K2192" i="3"/>
  <c r="J2192" i="3" a="1"/>
  <c r="J2192" i="3" s="1"/>
  <c r="I2192" i="3"/>
  <c r="K2191" i="3"/>
  <c r="J2191" i="3" a="1"/>
  <c r="J2191" i="3" s="1"/>
  <c r="I2191" i="3"/>
  <c r="K2190" i="3"/>
  <c r="J2190" i="3" a="1"/>
  <c r="J2190" i="3" s="1"/>
  <c r="I2190" i="3"/>
  <c r="K2189" i="3"/>
  <c r="J2189" i="3" a="1"/>
  <c r="J2189" i="3" s="1"/>
  <c r="I2189" i="3"/>
  <c r="K2188" i="3"/>
  <c r="J2188" i="3" a="1"/>
  <c r="J2188" i="3" s="1"/>
  <c r="I2188" i="3"/>
  <c r="K2187" i="3"/>
  <c r="J2187" i="3" a="1"/>
  <c r="J2187" i="3" s="1"/>
  <c r="I2187" i="3"/>
  <c r="K2186" i="3"/>
  <c r="J2186" i="3" a="1"/>
  <c r="J2186" i="3" s="1"/>
  <c r="I2186" i="3"/>
  <c r="K2185" i="3"/>
  <c r="J2185" i="3" a="1"/>
  <c r="J2185" i="3" s="1"/>
  <c r="I2185" i="3"/>
  <c r="K2184" i="3"/>
  <c r="J2184" i="3" a="1"/>
  <c r="J2184" i="3" s="1"/>
  <c r="I2184" i="3"/>
  <c r="K2183" i="3"/>
  <c r="J2183" i="3" a="1"/>
  <c r="J2183" i="3" s="1"/>
  <c r="I2183" i="3"/>
  <c r="K2182" i="3"/>
  <c r="J2182" i="3" a="1"/>
  <c r="J2182" i="3" s="1"/>
  <c r="I2182" i="3"/>
  <c r="K2181" i="3"/>
  <c r="J2181" i="3" a="1"/>
  <c r="J2181" i="3" s="1"/>
  <c r="I2181" i="3"/>
  <c r="K2180" i="3"/>
  <c r="J2180" i="3" a="1"/>
  <c r="J2180" i="3" s="1"/>
  <c r="I2180" i="3"/>
  <c r="K2179" i="3"/>
  <c r="J2179" i="3" a="1"/>
  <c r="J2179" i="3" s="1"/>
  <c r="I2179" i="3"/>
  <c r="K2178" i="3"/>
  <c r="J2178" i="3" a="1"/>
  <c r="J2178" i="3" s="1"/>
  <c r="I2178" i="3"/>
  <c r="K2177" i="3"/>
  <c r="J2177" i="3" a="1"/>
  <c r="J2177" i="3" s="1"/>
  <c r="I2177" i="3"/>
  <c r="K2176" i="3"/>
  <c r="J2176" i="3" a="1"/>
  <c r="J2176" i="3" s="1"/>
  <c r="I2176" i="3"/>
  <c r="K2175" i="3"/>
  <c r="J2175" i="3" a="1"/>
  <c r="J2175" i="3" s="1"/>
  <c r="I2175" i="3"/>
  <c r="K2174" i="3"/>
  <c r="J2174" i="3" a="1"/>
  <c r="J2174" i="3" s="1"/>
  <c r="I2174" i="3"/>
  <c r="K2173" i="3"/>
  <c r="J2173" i="3" a="1"/>
  <c r="J2173" i="3" s="1"/>
  <c r="I2173" i="3"/>
  <c r="K2172" i="3"/>
  <c r="J2172" i="3" a="1"/>
  <c r="J2172" i="3" s="1"/>
  <c r="I2172" i="3"/>
  <c r="K2171" i="3"/>
  <c r="J2171" i="3" a="1"/>
  <c r="J2171" i="3" s="1"/>
  <c r="I2171" i="3"/>
  <c r="K2170" i="3"/>
  <c r="J2170" i="3" a="1"/>
  <c r="J2170" i="3" s="1"/>
  <c r="I2170" i="3"/>
  <c r="K2169" i="3"/>
  <c r="J2169" i="3" a="1"/>
  <c r="J2169" i="3" s="1"/>
  <c r="I2169" i="3"/>
  <c r="K2168" i="3"/>
  <c r="J2168" i="3" a="1"/>
  <c r="J2168" i="3" s="1"/>
  <c r="I2168" i="3"/>
  <c r="K2167" i="3"/>
  <c r="J2167" i="3" a="1"/>
  <c r="J2167" i="3" s="1"/>
  <c r="I2167" i="3"/>
  <c r="K2166" i="3"/>
  <c r="J2166" i="3" a="1"/>
  <c r="J2166" i="3" s="1"/>
  <c r="I2166" i="3"/>
  <c r="K2165" i="3"/>
  <c r="J2165" i="3" a="1"/>
  <c r="J2165" i="3" s="1"/>
  <c r="I2165" i="3"/>
  <c r="K2164" i="3"/>
  <c r="J2164" i="3" a="1"/>
  <c r="J2164" i="3" s="1"/>
  <c r="I2164" i="3"/>
  <c r="K2163" i="3"/>
  <c r="J2163" i="3" a="1"/>
  <c r="J2163" i="3" s="1"/>
  <c r="I2163" i="3"/>
  <c r="K2162" i="3"/>
  <c r="J2162" i="3" a="1"/>
  <c r="J2162" i="3" s="1"/>
  <c r="I2162" i="3"/>
  <c r="K2161" i="3"/>
  <c r="J2161" i="3" a="1"/>
  <c r="J2161" i="3" s="1"/>
  <c r="I2161" i="3"/>
  <c r="K2160" i="3"/>
  <c r="J2160" i="3" a="1"/>
  <c r="J2160" i="3" s="1"/>
  <c r="I2160" i="3"/>
  <c r="K2159" i="3"/>
  <c r="J2159" i="3" a="1"/>
  <c r="J2159" i="3" s="1"/>
  <c r="I2159" i="3"/>
  <c r="K2158" i="3"/>
  <c r="J2158" i="3" a="1"/>
  <c r="J2158" i="3" s="1"/>
  <c r="I2158" i="3"/>
  <c r="K2157" i="3"/>
  <c r="J2157" i="3" a="1"/>
  <c r="J2157" i="3" s="1"/>
  <c r="I2157" i="3"/>
  <c r="K2156" i="3"/>
  <c r="J2156" i="3" a="1"/>
  <c r="J2156" i="3" s="1"/>
  <c r="I2156" i="3"/>
  <c r="K2155" i="3"/>
  <c r="J2155" i="3" a="1"/>
  <c r="J2155" i="3" s="1"/>
  <c r="I2155" i="3"/>
  <c r="K2154" i="3"/>
  <c r="J2154" i="3" a="1"/>
  <c r="J2154" i="3" s="1"/>
  <c r="I2154" i="3"/>
  <c r="K2153" i="3"/>
  <c r="J2153" i="3" a="1"/>
  <c r="J2153" i="3" s="1"/>
  <c r="I2153" i="3"/>
  <c r="K2152" i="3"/>
  <c r="J2152" i="3" a="1"/>
  <c r="J2152" i="3" s="1"/>
  <c r="I2152" i="3"/>
  <c r="K2151" i="3"/>
  <c r="J2151" i="3" a="1"/>
  <c r="J2151" i="3" s="1"/>
  <c r="I2151" i="3"/>
  <c r="K2150" i="3"/>
  <c r="J2150" i="3" a="1"/>
  <c r="J2150" i="3" s="1"/>
  <c r="I2150" i="3"/>
  <c r="K2149" i="3"/>
  <c r="J2149" i="3" a="1"/>
  <c r="J2149" i="3" s="1"/>
  <c r="I2149" i="3"/>
  <c r="K2148" i="3"/>
  <c r="J2148" i="3" a="1"/>
  <c r="J2148" i="3" s="1"/>
  <c r="I2148" i="3"/>
  <c r="K2147" i="3"/>
  <c r="J2147" i="3" a="1"/>
  <c r="J2147" i="3" s="1"/>
  <c r="I2147" i="3"/>
  <c r="K2146" i="3"/>
  <c r="J2146" i="3" a="1"/>
  <c r="J2146" i="3" s="1"/>
  <c r="I2146" i="3"/>
  <c r="K2145" i="3"/>
  <c r="J2145" i="3" a="1"/>
  <c r="J2145" i="3" s="1"/>
  <c r="I2145" i="3"/>
  <c r="K2144" i="3"/>
  <c r="J2144" i="3" a="1"/>
  <c r="J2144" i="3" s="1"/>
  <c r="I2144" i="3"/>
  <c r="K2143" i="3"/>
  <c r="J2143" i="3" a="1"/>
  <c r="J2143" i="3" s="1"/>
  <c r="I2143" i="3"/>
  <c r="K2142" i="3"/>
  <c r="J2142" i="3" a="1"/>
  <c r="J2142" i="3" s="1"/>
  <c r="I2142" i="3"/>
  <c r="K2141" i="3"/>
  <c r="J2141" i="3" a="1"/>
  <c r="J2141" i="3" s="1"/>
  <c r="I2141" i="3"/>
  <c r="K2140" i="3"/>
  <c r="J2140" i="3" a="1"/>
  <c r="J2140" i="3" s="1"/>
  <c r="I2140" i="3"/>
  <c r="K2139" i="3"/>
  <c r="J2139" i="3" a="1"/>
  <c r="J2139" i="3" s="1"/>
  <c r="I2139" i="3"/>
  <c r="K2138" i="3"/>
  <c r="J2138" i="3" a="1"/>
  <c r="J2138" i="3" s="1"/>
  <c r="I2138" i="3"/>
  <c r="K2137" i="3"/>
  <c r="J2137" i="3" a="1"/>
  <c r="J2137" i="3" s="1"/>
  <c r="I2137" i="3"/>
  <c r="K2136" i="3"/>
  <c r="J2136" i="3" a="1"/>
  <c r="J2136" i="3" s="1"/>
  <c r="I2136" i="3"/>
  <c r="K2135" i="3"/>
  <c r="J2135" i="3" a="1"/>
  <c r="J2135" i="3" s="1"/>
  <c r="I2135" i="3"/>
  <c r="K2134" i="3"/>
  <c r="J2134" i="3" a="1"/>
  <c r="J2134" i="3" s="1"/>
  <c r="I2134" i="3"/>
  <c r="K2133" i="3"/>
  <c r="J2133" i="3" a="1"/>
  <c r="J2133" i="3" s="1"/>
  <c r="I2133" i="3"/>
  <c r="K2132" i="3"/>
  <c r="J2132" i="3" a="1"/>
  <c r="J2132" i="3" s="1"/>
  <c r="I2132" i="3"/>
  <c r="K2131" i="3"/>
  <c r="J2131" i="3" a="1"/>
  <c r="J2131" i="3" s="1"/>
  <c r="I2131" i="3"/>
  <c r="K2130" i="3"/>
  <c r="J2130" i="3" a="1"/>
  <c r="J2130" i="3" s="1"/>
  <c r="I2130" i="3"/>
  <c r="K2129" i="3"/>
  <c r="J2129" i="3" a="1"/>
  <c r="J2129" i="3" s="1"/>
  <c r="I2129" i="3"/>
  <c r="K2128" i="3"/>
  <c r="J2128" i="3" a="1"/>
  <c r="J2128" i="3" s="1"/>
  <c r="I2128" i="3"/>
  <c r="K2127" i="3"/>
  <c r="J2127" i="3" a="1"/>
  <c r="J2127" i="3" s="1"/>
  <c r="I2127" i="3"/>
  <c r="K2126" i="3"/>
  <c r="J2126" i="3" a="1"/>
  <c r="J2126" i="3" s="1"/>
  <c r="I2126" i="3"/>
  <c r="K2125" i="3"/>
  <c r="J2125" i="3" a="1"/>
  <c r="J2125" i="3" s="1"/>
  <c r="I2125" i="3"/>
  <c r="K2124" i="3"/>
  <c r="J2124" i="3" a="1"/>
  <c r="J2124" i="3" s="1"/>
  <c r="I2124" i="3"/>
  <c r="K2123" i="3"/>
  <c r="J2123" i="3" a="1"/>
  <c r="J2123" i="3" s="1"/>
  <c r="I2123" i="3"/>
  <c r="K2122" i="3"/>
  <c r="J2122" i="3" a="1"/>
  <c r="J2122" i="3" s="1"/>
  <c r="I2122" i="3"/>
  <c r="K2121" i="3"/>
  <c r="J2121" i="3" a="1"/>
  <c r="J2121" i="3" s="1"/>
  <c r="I2121" i="3"/>
  <c r="K2120" i="3"/>
  <c r="J2120" i="3" a="1"/>
  <c r="J2120" i="3" s="1"/>
  <c r="I2120" i="3"/>
  <c r="K2119" i="3"/>
  <c r="J2119" i="3" a="1"/>
  <c r="J2119" i="3" s="1"/>
  <c r="I2119" i="3"/>
  <c r="K2118" i="3"/>
  <c r="J2118" i="3" a="1"/>
  <c r="J2118" i="3" s="1"/>
  <c r="I2118" i="3"/>
  <c r="K2117" i="3"/>
  <c r="J2117" i="3" a="1"/>
  <c r="J2117" i="3" s="1"/>
  <c r="I2117" i="3"/>
  <c r="K2116" i="3"/>
  <c r="J2116" i="3" a="1"/>
  <c r="J2116" i="3" s="1"/>
  <c r="I2116" i="3"/>
  <c r="K2115" i="3"/>
  <c r="J2115" i="3" a="1"/>
  <c r="J2115" i="3" s="1"/>
  <c r="I2115" i="3"/>
  <c r="K2114" i="3"/>
  <c r="J2114" i="3" a="1"/>
  <c r="J2114" i="3" s="1"/>
  <c r="I2114" i="3"/>
  <c r="K2113" i="3"/>
  <c r="J2113" i="3" a="1"/>
  <c r="J2113" i="3" s="1"/>
  <c r="I2113" i="3"/>
  <c r="K2112" i="3"/>
  <c r="J2112" i="3" a="1"/>
  <c r="J2112" i="3" s="1"/>
  <c r="I2112" i="3"/>
  <c r="K2111" i="3"/>
  <c r="J2111" i="3" a="1"/>
  <c r="J2111" i="3" s="1"/>
  <c r="I2111" i="3"/>
  <c r="K2110" i="3"/>
  <c r="J2110" i="3" a="1"/>
  <c r="J2110" i="3" s="1"/>
  <c r="I2110" i="3"/>
  <c r="K2109" i="3"/>
  <c r="J2109" i="3" a="1"/>
  <c r="J2109" i="3" s="1"/>
  <c r="I2109" i="3"/>
  <c r="K2108" i="3"/>
  <c r="J2108" i="3" a="1"/>
  <c r="J2108" i="3" s="1"/>
  <c r="I2108" i="3"/>
  <c r="K2107" i="3"/>
  <c r="J2107" i="3" a="1"/>
  <c r="J2107" i="3" s="1"/>
  <c r="I2107" i="3"/>
  <c r="K2106" i="3"/>
  <c r="J2106" i="3" a="1"/>
  <c r="J2106" i="3" s="1"/>
  <c r="I2106" i="3"/>
  <c r="K2105" i="3"/>
  <c r="J2105" i="3" a="1"/>
  <c r="J2105" i="3" s="1"/>
  <c r="I2105" i="3"/>
  <c r="K2104" i="3"/>
  <c r="J2104" i="3" a="1"/>
  <c r="J2104" i="3" s="1"/>
  <c r="I2104" i="3"/>
  <c r="K2103" i="3"/>
  <c r="J2103" i="3" a="1"/>
  <c r="J2103" i="3" s="1"/>
  <c r="I2103" i="3"/>
  <c r="K2102" i="3"/>
  <c r="J2102" i="3" a="1"/>
  <c r="J2102" i="3" s="1"/>
  <c r="I2102" i="3"/>
  <c r="K2101" i="3"/>
  <c r="J2101" i="3" a="1"/>
  <c r="J2101" i="3" s="1"/>
  <c r="I2101" i="3"/>
  <c r="K2100" i="3"/>
  <c r="J2100" i="3" a="1"/>
  <c r="J2100" i="3" s="1"/>
  <c r="I2100" i="3"/>
  <c r="K2099" i="3"/>
  <c r="J2099" i="3" a="1"/>
  <c r="J2099" i="3" s="1"/>
  <c r="I2099" i="3"/>
  <c r="K2098" i="3"/>
  <c r="J2098" i="3" a="1"/>
  <c r="J2098" i="3" s="1"/>
  <c r="I2098" i="3"/>
  <c r="K2097" i="3"/>
  <c r="J2097" i="3" a="1"/>
  <c r="J2097" i="3" s="1"/>
  <c r="I2097" i="3"/>
  <c r="K2096" i="3"/>
  <c r="J2096" i="3" a="1"/>
  <c r="J2096" i="3" s="1"/>
  <c r="I2096" i="3"/>
  <c r="K2095" i="3"/>
  <c r="J2095" i="3" a="1"/>
  <c r="J2095" i="3" s="1"/>
  <c r="I2095" i="3"/>
  <c r="K2094" i="3"/>
  <c r="J2094" i="3" a="1"/>
  <c r="J2094" i="3" s="1"/>
  <c r="I2094" i="3"/>
  <c r="K2093" i="3"/>
  <c r="J2093" i="3" a="1"/>
  <c r="J2093" i="3" s="1"/>
  <c r="I2093" i="3"/>
  <c r="K2092" i="3"/>
  <c r="J2092" i="3" a="1"/>
  <c r="J2092" i="3" s="1"/>
  <c r="I2092" i="3"/>
  <c r="K2091" i="3"/>
  <c r="J2091" i="3" a="1"/>
  <c r="J2091" i="3" s="1"/>
  <c r="I2091" i="3"/>
  <c r="K2090" i="3"/>
  <c r="J2090" i="3" a="1"/>
  <c r="J2090" i="3" s="1"/>
  <c r="I2090" i="3"/>
  <c r="K2089" i="3"/>
  <c r="J2089" i="3" a="1"/>
  <c r="J2089" i="3" s="1"/>
  <c r="I2089" i="3"/>
  <c r="K2088" i="3"/>
  <c r="J2088" i="3" a="1"/>
  <c r="J2088" i="3" s="1"/>
  <c r="I2088" i="3"/>
  <c r="K2087" i="3"/>
  <c r="J2087" i="3" a="1"/>
  <c r="J2087" i="3" s="1"/>
  <c r="I2087" i="3"/>
  <c r="K2086" i="3"/>
  <c r="J2086" i="3" a="1"/>
  <c r="J2086" i="3" s="1"/>
  <c r="I2086" i="3"/>
  <c r="K2085" i="3"/>
  <c r="J2085" i="3" a="1"/>
  <c r="J2085" i="3" s="1"/>
  <c r="I2085" i="3"/>
  <c r="K2084" i="3"/>
  <c r="J2084" i="3" a="1"/>
  <c r="J2084" i="3" s="1"/>
  <c r="I2084" i="3"/>
  <c r="K2083" i="3"/>
  <c r="J2083" i="3" a="1"/>
  <c r="J2083" i="3" s="1"/>
  <c r="I2083" i="3"/>
  <c r="K2082" i="3"/>
  <c r="J2082" i="3" a="1"/>
  <c r="J2082" i="3" s="1"/>
  <c r="I2082" i="3"/>
  <c r="K2081" i="3"/>
  <c r="J2081" i="3"/>
  <c r="J2081" i="3" a="1"/>
  <c r="I2081" i="3"/>
  <c r="K2080" i="3"/>
  <c r="J2080" i="3"/>
  <c r="J2080" i="3" a="1"/>
  <c r="I2080" i="3"/>
  <c r="K2079" i="3"/>
  <c r="J2079" i="3"/>
  <c r="J2079" i="3" a="1"/>
  <c r="I2079" i="3"/>
  <c r="K2078" i="3"/>
  <c r="J2078" i="3"/>
  <c r="J2078" i="3" a="1"/>
  <c r="I2078" i="3"/>
  <c r="K2077" i="3"/>
  <c r="J2077" i="3"/>
  <c r="J2077" i="3" a="1"/>
  <c r="I2077" i="3"/>
  <c r="K2076" i="3"/>
  <c r="J2076" i="3"/>
  <c r="J2076" i="3" a="1"/>
  <c r="I2076" i="3"/>
  <c r="K2075" i="3"/>
  <c r="J2075" i="3"/>
  <c r="J2075" i="3" a="1"/>
  <c r="I2075" i="3"/>
  <c r="K2074" i="3"/>
  <c r="J2074" i="3"/>
  <c r="J2074" i="3" a="1"/>
  <c r="I2074" i="3"/>
  <c r="K2073" i="3"/>
  <c r="J2073" i="3"/>
  <c r="J2073" i="3" a="1"/>
  <c r="I2073" i="3"/>
  <c r="K2072" i="3"/>
  <c r="J2072" i="3"/>
  <c r="J2072" i="3" a="1"/>
  <c r="I2072" i="3"/>
  <c r="K2071" i="3"/>
  <c r="J2071" i="3"/>
  <c r="J2071" i="3" a="1"/>
  <c r="I2071" i="3"/>
  <c r="K2070" i="3"/>
  <c r="J2070" i="3"/>
  <c r="J2070" i="3" a="1"/>
  <c r="I2070" i="3"/>
  <c r="K2069" i="3"/>
  <c r="J2069" i="3"/>
  <c r="J2069" i="3" a="1"/>
  <c r="I2069" i="3"/>
  <c r="K2068" i="3"/>
  <c r="J2068" i="3"/>
  <c r="J2068" i="3" a="1"/>
  <c r="I2068" i="3"/>
  <c r="K2067" i="3"/>
  <c r="J2067" i="3"/>
  <c r="J2067" i="3" a="1"/>
  <c r="I2067" i="3"/>
  <c r="K2066" i="3"/>
  <c r="J2066" i="3"/>
  <c r="J2066" i="3" a="1"/>
  <c r="I2066" i="3"/>
  <c r="K2065" i="3"/>
  <c r="J2065" i="3"/>
  <c r="J2065" i="3" a="1"/>
  <c r="I2065" i="3"/>
  <c r="K2064" i="3"/>
  <c r="J2064" i="3"/>
  <c r="J2064" i="3" a="1"/>
  <c r="I2064" i="3"/>
  <c r="K2063" i="3"/>
  <c r="J2063" i="3"/>
  <c r="J2063" i="3" a="1"/>
  <c r="I2063" i="3"/>
  <c r="K2062" i="3"/>
  <c r="J2062" i="3"/>
  <c r="J2062" i="3" a="1"/>
  <c r="I2062" i="3"/>
  <c r="K2061" i="3"/>
  <c r="J2061" i="3"/>
  <c r="J2061" i="3" a="1"/>
  <c r="I2061" i="3"/>
  <c r="K2060" i="3"/>
  <c r="J2060" i="3"/>
  <c r="J2060" i="3" a="1"/>
  <c r="I2060" i="3"/>
  <c r="K2059" i="3"/>
  <c r="J2059" i="3"/>
  <c r="J2059" i="3" a="1"/>
  <c r="I2059" i="3"/>
  <c r="K2058" i="3"/>
  <c r="J2058" i="3"/>
  <c r="J2058" i="3" a="1"/>
  <c r="I2058" i="3"/>
  <c r="K2057" i="3"/>
  <c r="J2057" i="3"/>
  <c r="J2057" i="3" a="1"/>
  <c r="I2057" i="3"/>
  <c r="K2056" i="3"/>
  <c r="J2056" i="3"/>
  <c r="J2056" i="3" a="1"/>
  <c r="I2056" i="3"/>
  <c r="K2055" i="3"/>
  <c r="J2055" i="3"/>
  <c r="J2055" i="3" a="1"/>
  <c r="I2055" i="3"/>
  <c r="K2054" i="3"/>
  <c r="J2054" i="3"/>
  <c r="J2054" i="3" a="1"/>
  <c r="I2054" i="3"/>
  <c r="K2053" i="3"/>
  <c r="J2053" i="3"/>
  <c r="J2053" i="3" a="1"/>
  <c r="I2053" i="3"/>
  <c r="K2052" i="3"/>
  <c r="J2052" i="3"/>
  <c r="J2052" i="3" a="1"/>
  <c r="I2052" i="3"/>
  <c r="K2051" i="3"/>
  <c r="J2051" i="3"/>
  <c r="J2051" i="3" a="1"/>
  <c r="I2051" i="3"/>
  <c r="K2050" i="3"/>
  <c r="J2050" i="3"/>
  <c r="J2050" i="3" a="1"/>
  <c r="I2050" i="3"/>
  <c r="K2049" i="3"/>
  <c r="J2049" i="3"/>
  <c r="J2049" i="3" a="1"/>
  <c r="I2049" i="3"/>
  <c r="K2048" i="3"/>
  <c r="J2048" i="3"/>
  <c r="J2048" i="3" a="1"/>
  <c r="I2048" i="3"/>
  <c r="K2047" i="3"/>
  <c r="J2047" i="3"/>
  <c r="J2047" i="3" a="1"/>
  <c r="I2047" i="3"/>
  <c r="K2046" i="3"/>
  <c r="J2046" i="3"/>
  <c r="J2046" i="3" a="1"/>
  <c r="I2046" i="3"/>
  <c r="K2045" i="3"/>
  <c r="J2045" i="3"/>
  <c r="J2045" i="3" a="1"/>
  <c r="I2045" i="3"/>
  <c r="K2044" i="3"/>
  <c r="J2044" i="3"/>
  <c r="J2044" i="3" a="1"/>
  <c r="I2044" i="3"/>
  <c r="K2043" i="3"/>
  <c r="J2043" i="3"/>
  <c r="J2043" i="3" a="1"/>
  <c r="I2043" i="3"/>
  <c r="K2042" i="3"/>
  <c r="J2042" i="3"/>
  <c r="J2042" i="3" a="1"/>
  <c r="I2042" i="3"/>
  <c r="K2041" i="3"/>
  <c r="J2041" i="3"/>
  <c r="J2041" i="3" a="1"/>
  <c r="I2041" i="3"/>
  <c r="K2040" i="3"/>
  <c r="J2040" i="3"/>
  <c r="J2040" i="3" a="1"/>
  <c r="I2040" i="3"/>
  <c r="K2039" i="3"/>
  <c r="J2039" i="3"/>
  <c r="J2039" i="3" a="1"/>
  <c r="I2039" i="3"/>
  <c r="K2038" i="3"/>
  <c r="J2038" i="3"/>
  <c r="J2038" i="3" a="1"/>
  <c r="I2038" i="3"/>
  <c r="K2037" i="3"/>
  <c r="J2037" i="3"/>
  <c r="J2037" i="3" a="1"/>
  <c r="I2037" i="3"/>
  <c r="K2036" i="3"/>
  <c r="J2036" i="3"/>
  <c r="J2036" i="3" a="1"/>
  <c r="I2036" i="3"/>
  <c r="K2035" i="3"/>
  <c r="J2035" i="3"/>
  <c r="J2035" i="3" a="1"/>
  <c r="I2035" i="3"/>
  <c r="K2034" i="3"/>
  <c r="J2034" i="3"/>
  <c r="J2034" i="3" a="1"/>
  <c r="I2034" i="3"/>
  <c r="K2033" i="3"/>
  <c r="J2033" i="3"/>
  <c r="J2033" i="3" a="1"/>
  <c r="I2033" i="3"/>
  <c r="K2032" i="3"/>
  <c r="J2032" i="3"/>
  <c r="J2032" i="3" a="1"/>
  <c r="I2032" i="3"/>
  <c r="K2031" i="3"/>
  <c r="J2031" i="3"/>
  <c r="J2031" i="3" a="1"/>
  <c r="I2031" i="3"/>
  <c r="K2030" i="3"/>
  <c r="J2030" i="3"/>
  <c r="J2030" i="3" a="1"/>
  <c r="I2030" i="3"/>
  <c r="K2029" i="3"/>
  <c r="J2029" i="3"/>
  <c r="J2029" i="3" a="1"/>
  <c r="I2029" i="3"/>
  <c r="K2028" i="3"/>
  <c r="J2028" i="3"/>
  <c r="J2028" i="3" a="1"/>
  <c r="I2028" i="3"/>
  <c r="K2027" i="3"/>
  <c r="J2027" i="3"/>
  <c r="J2027" i="3" a="1"/>
  <c r="I2027" i="3"/>
  <c r="K2026" i="3"/>
  <c r="J2026" i="3"/>
  <c r="J2026" i="3" a="1"/>
  <c r="I2026" i="3"/>
  <c r="K2025" i="3"/>
  <c r="J2025" i="3"/>
  <c r="J2025" i="3" a="1"/>
  <c r="I2025" i="3"/>
  <c r="K2024" i="3"/>
  <c r="J2024" i="3"/>
  <c r="J2024" i="3" a="1"/>
  <c r="I2024" i="3"/>
  <c r="K2023" i="3"/>
  <c r="J2023" i="3"/>
  <c r="J2023" i="3" a="1"/>
  <c r="I2023" i="3"/>
  <c r="K2022" i="3"/>
  <c r="J2022" i="3"/>
  <c r="J2022" i="3" a="1"/>
  <c r="I2022" i="3"/>
  <c r="K2021" i="3"/>
  <c r="J2021" i="3"/>
  <c r="J2021" i="3" a="1"/>
  <c r="I2021" i="3"/>
  <c r="K2020" i="3"/>
  <c r="J2020" i="3"/>
  <c r="J2020" i="3" a="1"/>
  <c r="I2020" i="3"/>
  <c r="K2019" i="3"/>
  <c r="J2019" i="3"/>
  <c r="J2019" i="3" a="1"/>
  <c r="I2019" i="3"/>
  <c r="K2018" i="3"/>
  <c r="J2018" i="3"/>
  <c r="J2018" i="3" a="1"/>
  <c r="I2018" i="3"/>
  <c r="K2017" i="3"/>
  <c r="J2017" i="3"/>
  <c r="J2017" i="3" a="1"/>
  <c r="I2017" i="3"/>
  <c r="K2016" i="3"/>
  <c r="J2016" i="3"/>
  <c r="J2016" i="3" a="1"/>
  <c r="I2016" i="3"/>
  <c r="K2015" i="3"/>
  <c r="J2015" i="3"/>
  <c r="J2015" i="3" a="1"/>
  <c r="I2015" i="3"/>
  <c r="K2014" i="3"/>
  <c r="J2014" i="3"/>
  <c r="J2014" i="3" a="1"/>
  <c r="I2014" i="3"/>
  <c r="K2013" i="3"/>
  <c r="J2013" i="3"/>
  <c r="J2013" i="3" a="1"/>
  <c r="I2013" i="3"/>
  <c r="K2012" i="3"/>
  <c r="J2012" i="3"/>
  <c r="J2012" i="3" a="1"/>
  <c r="I2012" i="3"/>
  <c r="K2011" i="3"/>
  <c r="J2011" i="3"/>
  <c r="J2011" i="3" a="1"/>
  <c r="I2011" i="3"/>
  <c r="K2010" i="3"/>
  <c r="J2010" i="3"/>
  <c r="J2010" i="3" a="1"/>
  <c r="I2010" i="3"/>
  <c r="K2009" i="3"/>
  <c r="J2009" i="3"/>
  <c r="J2009" i="3" a="1"/>
  <c r="I2009" i="3"/>
  <c r="K2008" i="3"/>
  <c r="J2008" i="3"/>
  <c r="J2008" i="3" a="1"/>
  <c r="I2008" i="3"/>
  <c r="K2007" i="3"/>
  <c r="J2007" i="3"/>
  <c r="J2007" i="3" a="1"/>
  <c r="I2007" i="3"/>
  <c r="K2006" i="3"/>
  <c r="J2006" i="3"/>
  <c r="J2006" i="3" a="1"/>
  <c r="I2006" i="3"/>
  <c r="K2005" i="3"/>
  <c r="J2005" i="3"/>
  <c r="J2005" i="3" a="1"/>
  <c r="I2005" i="3"/>
  <c r="K2004" i="3"/>
  <c r="J2004" i="3"/>
  <c r="J2004" i="3" a="1"/>
  <c r="I2004" i="3"/>
  <c r="K2003" i="3"/>
  <c r="J2003" i="3"/>
  <c r="J2003" i="3" a="1"/>
  <c r="I2003" i="3"/>
  <c r="K2002" i="3"/>
  <c r="J2002" i="3"/>
  <c r="J2002" i="3" a="1"/>
  <c r="I2002" i="3"/>
  <c r="K2001" i="3"/>
  <c r="J2001" i="3"/>
  <c r="J2001" i="3" a="1"/>
  <c r="I2001" i="3"/>
  <c r="K2000" i="3"/>
  <c r="J2000" i="3"/>
  <c r="J2000" i="3" a="1"/>
  <c r="I2000" i="3"/>
  <c r="K1999" i="3"/>
  <c r="J1999" i="3"/>
  <c r="J1999" i="3" a="1"/>
  <c r="I1999" i="3"/>
  <c r="K1998" i="3"/>
  <c r="J1998" i="3"/>
  <c r="J1998" i="3" a="1"/>
  <c r="I1998" i="3"/>
  <c r="K1997" i="3"/>
  <c r="J1997" i="3"/>
  <c r="J1997" i="3" a="1"/>
  <c r="I1997" i="3"/>
  <c r="K1996" i="3"/>
  <c r="J1996" i="3"/>
  <c r="J1996" i="3" a="1"/>
  <c r="I1996" i="3"/>
  <c r="K1995" i="3"/>
  <c r="J1995" i="3"/>
  <c r="J1995" i="3" a="1"/>
  <c r="I1995" i="3"/>
  <c r="K1994" i="3"/>
  <c r="J1994" i="3"/>
  <c r="J1994" i="3" a="1"/>
  <c r="I1994" i="3"/>
  <c r="K1993" i="3"/>
  <c r="J1993" i="3"/>
  <c r="J1993" i="3" a="1"/>
  <c r="I1993" i="3"/>
  <c r="K1992" i="3"/>
  <c r="J1992" i="3"/>
  <c r="J1992" i="3" a="1"/>
  <c r="I1992" i="3"/>
  <c r="K1991" i="3"/>
  <c r="J1991" i="3"/>
  <c r="J1991" i="3" a="1"/>
  <c r="I1991" i="3"/>
  <c r="K1990" i="3"/>
  <c r="J1990" i="3"/>
  <c r="J1990" i="3" a="1"/>
  <c r="I1990" i="3"/>
  <c r="K1989" i="3"/>
  <c r="J1989" i="3"/>
  <c r="J1989" i="3" a="1"/>
  <c r="I1989" i="3"/>
  <c r="K1988" i="3"/>
  <c r="J1988" i="3"/>
  <c r="J1988" i="3" a="1"/>
  <c r="I1988" i="3"/>
  <c r="K1987" i="3"/>
  <c r="J1987" i="3"/>
  <c r="J1987" i="3" a="1"/>
  <c r="I1987" i="3"/>
  <c r="K1986" i="3"/>
  <c r="J1986" i="3"/>
  <c r="J1986" i="3" a="1"/>
  <c r="I1986" i="3"/>
  <c r="K1985" i="3"/>
  <c r="J1985" i="3"/>
  <c r="J1985" i="3" a="1"/>
  <c r="I1985" i="3"/>
  <c r="K1984" i="3"/>
  <c r="J1984" i="3"/>
  <c r="J1984" i="3" a="1"/>
  <c r="I1984" i="3"/>
  <c r="K1983" i="3"/>
  <c r="J1983" i="3"/>
  <c r="J1983" i="3" a="1"/>
  <c r="I1983" i="3"/>
  <c r="K1982" i="3"/>
  <c r="J1982" i="3"/>
  <c r="J1982" i="3" a="1"/>
  <c r="I1982" i="3"/>
  <c r="K1981" i="3"/>
  <c r="J1981" i="3"/>
  <c r="J1981" i="3" a="1"/>
  <c r="I1981" i="3"/>
  <c r="K1980" i="3"/>
  <c r="J1980" i="3"/>
  <c r="J1980" i="3" a="1"/>
  <c r="I1980" i="3"/>
  <c r="K1979" i="3"/>
  <c r="J1979" i="3"/>
  <c r="J1979" i="3" a="1"/>
  <c r="I1979" i="3"/>
  <c r="K1978" i="3"/>
  <c r="J1978" i="3"/>
  <c r="J1978" i="3" a="1"/>
  <c r="I1978" i="3"/>
  <c r="K1977" i="3"/>
  <c r="J1977" i="3"/>
  <c r="J1977" i="3" a="1"/>
  <c r="I1977" i="3"/>
  <c r="K1976" i="3"/>
  <c r="J1976" i="3"/>
  <c r="J1976" i="3" a="1"/>
  <c r="I1976" i="3"/>
  <c r="K1975" i="3"/>
  <c r="J1975" i="3"/>
  <c r="J1975" i="3" a="1"/>
  <c r="I1975" i="3"/>
  <c r="K1974" i="3"/>
  <c r="J1974" i="3"/>
  <c r="J1974" i="3" a="1"/>
  <c r="I1974" i="3"/>
  <c r="K1973" i="3"/>
  <c r="J1973" i="3"/>
  <c r="J1973" i="3" a="1"/>
  <c r="I1973" i="3"/>
  <c r="K1972" i="3"/>
  <c r="J1972" i="3"/>
  <c r="J1972" i="3" a="1"/>
  <c r="I1972" i="3"/>
  <c r="K1971" i="3"/>
  <c r="J1971" i="3"/>
  <c r="J1971" i="3" a="1"/>
  <c r="I1971" i="3"/>
  <c r="K1970" i="3"/>
  <c r="J1970" i="3"/>
  <c r="J1970" i="3" a="1"/>
  <c r="I1970" i="3"/>
  <c r="K1969" i="3"/>
  <c r="J1969" i="3"/>
  <c r="J1969" i="3" a="1"/>
  <c r="I1969" i="3"/>
  <c r="K1968" i="3"/>
  <c r="J1968" i="3"/>
  <c r="J1968" i="3" a="1"/>
  <c r="I1968" i="3"/>
  <c r="K1967" i="3"/>
  <c r="J1967" i="3"/>
  <c r="J1967" i="3" a="1"/>
  <c r="I1967" i="3"/>
  <c r="K1966" i="3"/>
  <c r="J1966" i="3"/>
  <c r="J1966" i="3" a="1"/>
  <c r="I1966" i="3"/>
  <c r="K1965" i="3"/>
  <c r="J1965" i="3"/>
  <c r="J1965" i="3" a="1"/>
  <c r="I1965" i="3"/>
  <c r="K1964" i="3"/>
  <c r="J1964" i="3"/>
  <c r="J1964" i="3" a="1"/>
  <c r="I1964" i="3"/>
  <c r="K1963" i="3"/>
  <c r="J1963" i="3"/>
  <c r="J1963" i="3" a="1"/>
  <c r="I1963" i="3"/>
  <c r="K1962" i="3"/>
  <c r="J1962" i="3"/>
  <c r="J1962" i="3" a="1"/>
  <c r="I1962" i="3"/>
  <c r="K1961" i="3"/>
  <c r="J1961" i="3"/>
  <c r="J1961" i="3" a="1"/>
  <c r="I1961" i="3"/>
  <c r="K1960" i="3"/>
  <c r="J1960" i="3"/>
  <c r="J1960" i="3" a="1"/>
  <c r="I1960" i="3"/>
  <c r="K1959" i="3"/>
  <c r="J1959" i="3"/>
  <c r="J1959" i="3" a="1"/>
  <c r="I1959" i="3"/>
  <c r="K1958" i="3"/>
  <c r="J1958" i="3"/>
  <c r="J1958" i="3" a="1"/>
  <c r="I1958" i="3"/>
  <c r="K1957" i="3"/>
  <c r="J1957" i="3"/>
  <c r="J1957" i="3" a="1"/>
  <c r="I1957" i="3"/>
  <c r="K1956" i="3"/>
  <c r="J1956" i="3"/>
  <c r="J1956" i="3" a="1"/>
  <c r="I1956" i="3"/>
  <c r="K1955" i="3"/>
  <c r="J1955" i="3"/>
  <c r="J1955" i="3" a="1"/>
  <c r="I1955" i="3"/>
  <c r="K1954" i="3"/>
  <c r="J1954" i="3"/>
  <c r="J1954" i="3" a="1"/>
  <c r="I1954" i="3"/>
  <c r="K1953" i="3"/>
  <c r="J1953" i="3"/>
  <c r="J1953" i="3" a="1"/>
  <c r="I1953" i="3"/>
  <c r="K1952" i="3"/>
  <c r="J1952" i="3"/>
  <c r="J1952" i="3" a="1"/>
  <c r="I1952" i="3"/>
  <c r="K1951" i="3"/>
  <c r="J1951" i="3"/>
  <c r="J1951" i="3" a="1"/>
  <c r="I1951" i="3"/>
  <c r="K1950" i="3"/>
  <c r="J1950" i="3"/>
  <c r="J1950" i="3" a="1"/>
  <c r="I1950" i="3"/>
  <c r="K1949" i="3"/>
  <c r="J1949" i="3"/>
  <c r="J1949" i="3" a="1"/>
  <c r="I1949" i="3"/>
  <c r="K1948" i="3"/>
  <c r="J1948" i="3"/>
  <c r="J1948" i="3" a="1"/>
  <c r="I1948" i="3"/>
  <c r="K1947" i="3"/>
  <c r="J1947" i="3"/>
  <c r="J1947" i="3" a="1"/>
  <c r="I1947" i="3"/>
  <c r="K1946" i="3"/>
  <c r="J1946" i="3"/>
  <c r="J1946" i="3" a="1"/>
  <c r="I1946" i="3"/>
  <c r="K1945" i="3"/>
  <c r="J1945" i="3"/>
  <c r="J1945" i="3" a="1"/>
  <c r="I1945" i="3"/>
  <c r="K1944" i="3"/>
  <c r="J1944" i="3"/>
  <c r="J1944" i="3" a="1"/>
  <c r="I1944" i="3"/>
  <c r="K1943" i="3"/>
  <c r="J1943" i="3"/>
  <c r="J1943" i="3" a="1"/>
  <c r="I1943" i="3"/>
  <c r="K1942" i="3"/>
  <c r="J1942" i="3"/>
  <c r="J1942" i="3" a="1"/>
  <c r="I1942" i="3"/>
  <c r="K1941" i="3"/>
  <c r="J1941" i="3"/>
  <c r="J1941" i="3" a="1"/>
  <c r="I1941" i="3"/>
  <c r="K1940" i="3"/>
  <c r="J1940" i="3"/>
  <c r="J1940" i="3" a="1"/>
  <c r="I1940" i="3"/>
  <c r="K1939" i="3"/>
  <c r="J1939" i="3"/>
  <c r="J1939" i="3" a="1"/>
  <c r="I1939" i="3"/>
  <c r="K1938" i="3"/>
  <c r="J1938" i="3"/>
  <c r="J1938" i="3" a="1"/>
  <c r="I1938" i="3"/>
  <c r="K1937" i="3"/>
  <c r="J1937" i="3"/>
  <c r="J1937" i="3" a="1"/>
  <c r="I1937" i="3"/>
  <c r="K1936" i="3"/>
  <c r="J1936" i="3"/>
  <c r="J1936" i="3" a="1"/>
  <c r="I1936" i="3"/>
  <c r="K1935" i="3"/>
  <c r="J1935" i="3"/>
  <c r="J1935" i="3" a="1"/>
  <c r="I1935" i="3"/>
  <c r="K1934" i="3"/>
  <c r="J1934" i="3"/>
  <c r="J1934" i="3" a="1"/>
  <c r="I1934" i="3"/>
  <c r="K1933" i="3"/>
  <c r="J1933" i="3"/>
  <c r="J1933" i="3" a="1"/>
  <c r="I1933" i="3"/>
  <c r="K1932" i="3"/>
  <c r="J1932" i="3"/>
  <c r="J1932" i="3" a="1"/>
  <c r="I1932" i="3"/>
  <c r="K1931" i="3"/>
  <c r="J1931" i="3"/>
  <c r="J1931" i="3" a="1"/>
  <c r="I1931" i="3"/>
  <c r="K1930" i="3"/>
  <c r="J1930" i="3"/>
  <c r="J1930" i="3" a="1"/>
  <c r="I1930" i="3"/>
  <c r="K1929" i="3"/>
  <c r="J1929" i="3"/>
  <c r="J1929" i="3" a="1"/>
  <c r="I1929" i="3"/>
  <c r="K1928" i="3"/>
  <c r="J1928" i="3"/>
  <c r="J1928" i="3" a="1"/>
  <c r="I1928" i="3"/>
  <c r="K1927" i="3"/>
  <c r="J1927" i="3"/>
  <c r="J1927" i="3" a="1"/>
  <c r="I1927" i="3"/>
  <c r="K1926" i="3"/>
  <c r="J1926" i="3"/>
  <c r="J1926" i="3" a="1"/>
  <c r="I1926" i="3"/>
  <c r="K1925" i="3"/>
  <c r="J1925" i="3"/>
  <c r="J1925" i="3" a="1"/>
  <c r="I1925" i="3"/>
  <c r="K1924" i="3"/>
  <c r="J1924" i="3"/>
  <c r="J1924" i="3" a="1"/>
  <c r="I1924" i="3"/>
  <c r="K1923" i="3"/>
  <c r="J1923" i="3"/>
  <c r="J1923" i="3" a="1"/>
  <c r="I1923" i="3"/>
  <c r="K1922" i="3"/>
  <c r="J1922" i="3"/>
  <c r="J1922" i="3" a="1"/>
  <c r="I1922" i="3"/>
  <c r="K1921" i="3"/>
  <c r="J1921" i="3"/>
  <c r="J1921" i="3" a="1"/>
  <c r="I1921" i="3"/>
  <c r="K1920" i="3"/>
  <c r="J1920" i="3"/>
  <c r="J1920" i="3" a="1"/>
  <c r="I1920" i="3"/>
  <c r="K1919" i="3"/>
  <c r="J1919" i="3"/>
  <c r="J1919" i="3" a="1"/>
  <c r="I1919" i="3"/>
  <c r="K1918" i="3"/>
  <c r="J1918" i="3"/>
  <c r="J1918" i="3" a="1"/>
  <c r="I1918" i="3"/>
  <c r="K1917" i="3"/>
  <c r="J1917" i="3"/>
  <c r="J1917" i="3" a="1"/>
  <c r="I1917" i="3"/>
  <c r="K1916" i="3"/>
  <c r="J1916" i="3"/>
  <c r="J1916" i="3" a="1"/>
  <c r="I1916" i="3"/>
  <c r="K1915" i="3"/>
  <c r="J1915" i="3"/>
  <c r="J1915" i="3" a="1"/>
  <c r="I1915" i="3"/>
  <c r="K1914" i="3"/>
  <c r="J1914" i="3"/>
  <c r="J1914" i="3" a="1"/>
  <c r="I1914" i="3"/>
  <c r="K1913" i="3"/>
  <c r="J1913" i="3"/>
  <c r="J1913" i="3" a="1"/>
  <c r="I1913" i="3"/>
  <c r="K1912" i="3"/>
  <c r="J1912" i="3"/>
  <c r="J1912" i="3" a="1"/>
  <c r="I1912" i="3"/>
  <c r="K1911" i="3"/>
  <c r="J1911" i="3"/>
  <c r="J1911" i="3" a="1"/>
  <c r="I1911" i="3"/>
  <c r="K1910" i="3"/>
  <c r="J1910" i="3"/>
  <c r="J1910" i="3" a="1"/>
  <c r="I1910" i="3"/>
  <c r="K1909" i="3"/>
  <c r="J1909" i="3"/>
  <c r="J1909" i="3" a="1"/>
  <c r="I1909" i="3"/>
  <c r="K1908" i="3"/>
  <c r="J1908" i="3"/>
  <c r="J1908" i="3" a="1"/>
  <c r="I1908" i="3"/>
  <c r="K1907" i="3"/>
  <c r="J1907" i="3"/>
  <c r="J1907" i="3" a="1"/>
  <c r="I1907" i="3"/>
  <c r="K1906" i="3"/>
  <c r="J1906" i="3"/>
  <c r="J1906" i="3" a="1"/>
  <c r="I1906" i="3"/>
  <c r="K1905" i="3"/>
  <c r="J1905" i="3"/>
  <c r="J1905" i="3" a="1"/>
  <c r="I1905" i="3"/>
  <c r="K1904" i="3"/>
  <c r="J1904" i="3"/>
  <c r="J1904" i="3" a="1"/>
  <c r="I1904" i="3"/>
  <c r="K1903" i="3"/>
  <c r="J1903" i="3"/>
  <c r="J1903" i="3" a="1"/>
  <c r="I1903" i="3"/>
  <c r="K1902" i="3"/>
  <c r="J1902" i="3"/>
  <c r="J1902" i="3" a="1"/>
  <c r="I1902" i="3"/>
  <c r="K1901" i="3"/>
  <c r="J1901" i="3"/>
  <c r="J1901" i="3" a="1"/>
  <c r="I1901" i="3"/>
  <c r="K1900" i="3"/>
  <c r="J1900" i="3"/>
  <c r="J1900" i="3" a="1"/>
  <c r="I1900" i="3"/>
  <c r="K1899" i="3"/>
  <c r="J1899" i="3"/>
  <c r="J1899" i="3" a="1"/>
  <c r="I1899" i="3"/>
  <c r="K1898" i="3"/>
  <c r="J1898" i="3"/>
  <c r="J1898" i="3" a="1"/>
  <c r="I1898" i="3"/>
  <c r="K1897" i="3"/>
  <c r="J1897" i="3"/>
  <c r="J1897" i="3" a="1"/>
  <c r="I1897" i="3"/>
  <c r="K1896" i="3"/>
  <c r="J1896" i="3"/>
  <c r="J1896" i="3" a="1"/>
  <c r="I1896" i="3"/>
  <c r="K1895" i="3"/>
  <c r="J1895" i="3"/>
  <c r="J1895" i="3" a="1"/>
  <c r="I1895" i="3"/>
  <c r="K1894" i="3"/>
  <c r="J1894" i="3"/>
  <c r="J1894" i="3" a="1"/>
  <c r="I1894" i="3"/>
  <c r="K1893" i="3"/>
  <c r="J1893" i="3"/>
  <c r="J1893" i="3" a="1"/>
  <c r="I1893" i="3"/>
  <c r="K1892" i="3"/>
  <c r="J1892" i="3"/>
  <c r="J1892" i="3" a="1"/>
  <c r="I1892" i="3"/>
  <c r="K1891" i="3"/>
  <c r="J1891" i="3"/>
  <c r="J1891" i="3" a="1"/>
  <c r="I1891" i="3"/>
  <c r="K1890" i="3"/>
  <c r="J1890" i="3"/>
  <c r="J1890" i="3" a="1"/>
  <c r="I1890" i="3"/>
  <c r="K1889" i="3"/>
  <c r="J1889" i="3"/>
  <c r="J1889" i="3" a="1"/>
  <c r="I1889" i="3"/>
  <c r="K1888" i="3"/>
  <c r="J1888" i="3"/>
  <c r="J1888" i="3" a="1"/>
  <c r="I1888" i="3"/>
  <c r="K1887" i="3"/>
  <c r="J1887" i="3"/>
  <c r="J1887" i="3" a="1"/>
  <c r="I1887" i="3"/>
  <c r="K1886" i="3"/>
  <c r="J1886" i="3"/>
  <c r="J1886" i="3" a="1"/>
  <c r="I1886" i="3"/>
  <c r="K1885" i="3"/>
  <c r="J1885" i="3"/>
  <c r="J1885" i="3" a="1"/>
  <c r="I1885" i="3"/>
  <c r="K1884" i="3"/>
  <c r="J1884" i="3"/>
  <c r="J1884" i="3" a="1"/>
  <c r="I1884" i="3"/>
  <c r="K1883" i="3"/>
  <c r="J1883" i="3"/>
  <c r="J1883" i="3" a="1"/>
  <c r="I1883" i="3"/>
  <c r="K1882" i="3"/>
  <c r="J1882" i="3"/>
  <c r="J1882" i="3" a="1"/>
  <c r="I1882" i="3"/>
  <c r="K1881" i="3"/>
  <c r="J1881" i="3"/>
  <c r="J1881" i="3" a="1"/>
  <c r="I1881" i="3"/>
  <c r="K1880" i="3"/>
  <c r="J1880" i="3"/>
  <c r="J1880" i="3" a="1"/>
  <c r="I1880" i="3"/>
  <c r="K1879" i="3"/>
  <c r="J1879" i="3"/>
  <c r="J1879" i="3" a="1"/>
  <c r="I1879" i="3"/>
  <c r="K1878" i="3"/>
  <c r="J1878" i="3"/>
  <c r="J1878" i="3" a="1"/>
  <c r="I1878" i="3"/>
  <c r="K1877" i="3"/>
  <c r="J1877" i="3"/>
  <c r="J1877" i="3" a="1"/>
  <c r="I1877" i="3"/>
  <c r="K1876" i="3"/>
  <c r="J1876" i="3"/>
  <c r="J1876" i="3" a="1"/>
  <c r="I1876" i="3"/>
  <c r="K1875" i="3"/>
  <c r="J1875" i="3"/>
  <c r="J1875" i="3" a="1"/>
  <c r="I1875" i="3"/>
  <c r="K1874" i="3"/>
  <c r="J1874" i="3"/>
  <c r="J1874" i="3" a="1"/>
  <c r="I1874" i="3"/>
  <c r="K1873" i="3"/>
  <c r="J1873" i="3"/>
  <c r="J1873" i="3" a="1"/>
  <c r="I1873" i="3"/>
  <c r="K1872" i="3"/>
  <c r="J1872" i="3"/>
  <c r="J1872" i="3" a="1"/>
  <c r="I1872" i="3"/>
  <c r="K1871" i="3"/>
  <c r="J1871" i="3"/>
  <c r="J1871" i="3" a="1"/>
  <c r="I1871" i="3"/>
  <c r="K1870" i="3"/>
  <c r="J1870" i="3"/>
  <c r="J1870" i="3" a="1"/>
  <c r="I1870" i="3"/>
  <c r="K1869" i="3"/>
  <c r="J1869" i="3"/>
  <c r="J1869" i="3" a="1"/>
  <c r="I1869" i="3"/>
  <c r="K1868" i="3"/>
  <c r="J1868" i="3"/>
  <c r="J1868" i="3" a="1"/>
  <c r="I1868" i="3"/>
  <c r="K1867" i="3"/>
  <c r="J1867" i="3"/>
  <c r="J1867" i="3" a="1"/>
  <c r="I1867" i="3"/>
  <c r="K1866" i="3"/>
  <c r="J1866" i="3"/>
  <c r="J1866" i="3" a="1"/>
  <c r="I1866" i="3"/>
  <c r="K1865" i="3"/>
  <c r="J1865" i="3"/>
  <c r="J1865" i="3" a="1"/>
  <c r="I1865" i="3"/>
  <c r="K1864" i="3"/>
  <c r="J1864" i="3"/>
  <c r="J1864" i="3" a="1"/>
  <c r="I1864" i="3"/>
  <c r="K1863" i="3"/>
  <c r="J1863" i="3"/>
  <c r="J1863" i="3" a="1"/>
  <c r="I1863" i="3"/>
  <c r="K1862" i="3"/>
  <c r="J1862" i="3"/>
  <c r="J1862" i="3" a="1"/>
  <c r="I1862" i="3"/>
  <c r="K1861" i="3"/>
  <c r="J1861" i="3"/>
  <c r="J1861" i="3" a="1"/>
  <c r="I1861" i="3"/>
  <c r="K1860" i="3"/>
  <c r="J1860" i="3"/>
  <c r="J1860" i="3" a="1"/>
  <c r="I1860" i="3"/>
  <c r="K1859" i="3"/>
  <c r="J1859" i="3"/>
  <c r="J1859" i="3" a="1"/>
  <c r="I1859" i="3"/>
  <c r="K1858" i="3"/>
  <c r="J1858" i="3"/>
  <c r="J1858" i="3" a="1"/>
  <c r="I1858" i="3"/>
  <c r="K1857" i="3"/>
  <c r="J1857" i="3"/>
  <c r="J1857" i="3" a="1"/>
  <c r="I1857" i="3"/>
  <c r="K1856" i="3"/>
  <c r="J1856" i="3"/>
  <c r="J1856" i="3" a="1"/>
  <c r="I1856" i="3"/>
  <c r="K1855" i="3"/>
  <c r="J1855" i="3"/>
  <c r="J1855" i="3" a="1"/>
  <c r="I1855" i="3"/>
  <c r="K1854" i="3"/>
  <c r="J1854" i="3"/>
  <c r="J1854" i="3" a="1"/>
  <c r="I1854" i="3"/>
  <c r="K1853" i="3"/>
  <c r="J1853" i="3"/>
  <c r="J1853" i="3" a="1"/>
  <c r="I1853" i="3"/>
  <c r="K1852" i="3"/>
  <c r="J1852" i="3"/>
  <c r="J1852" i="3" a="1"/>
  <c r="I1852" i="3"/>
  <c r="K1851" i="3"/>
  <c r="J1851" i="3"/>
  <c r="J1851" i="3" a="1"/>
  <c r="I1851" i="3"/>
  <c r="K1850" i="3"/>
  <c r="J1850" i="3"/>
  <c r="J1850" i="3" a="1"/>
  <c r="I1850" i="3"/>
  <c r="K1849" i="3"/>
  <c r="J1849" i="3"/>
  <c r="J1849" i="3" a="1"/>
  <c r="I1849" i="3"/>
  <c r="K1848" i="3"/>
  <c r="J1848" i="3"/>
  <c r="J1848" i="3" a="1"/>
  <c r="I1848" i="3"/>
  <c r="K1847" i="3"/>
  <c r="J1847" i="3"/>
  <c r="J1847" i="3" a="1"/>
  <c r="I1847" i="3"/>
  <c r="K1846" i="3"/>
  <c r="J1846" i="3"/>
  <c r="J1846" i="3" a="1"/>
  <c r="I1846" i="3"/>
  <c r="K1845" i="3"/>
  <c r="J1845" i="3"/>
  <c r="J1845" i="3" a="1"/>
  <c r="I1845" i="3"/>
  <c r="K1844" i="3"/>
  <c r="J1844" i="3"/>
  <c r="J1844" i="3" a="1"/>
  <c r="I1844" i="3"/>
  <c r="K1843" i="3"/>
  <c r="J1843" i="3"/>
  <c r="J1843" i="3" a="1"/>
  <c r="I1843" i="3"/>
  <c r="K1842" i="3"/>
  <c r="J1842" i="3"/>
  <c r="J1842" i="3" a="1"/>
  <c r="I1842" i="3"/>
  <c r="K1841" i="3"/>
  <c r="J1841" i="3"/>
  <c r="J1841" i="3" a="1"/>
  <c r="I1841" i="3"/>
  <c r="K1840" i="3"/>
  <c r="J1840" i="3"/>
  <c r="J1840" i="3" a="1"/>
  <c r="I1840" i="3"/>
  <c r="K1839" i="3"/>
  <c r="J1839" i="3"/>
  <c r="J1839" i="3" a="1"/>
  <c r="I1839" i="3"/>
  <c r="K1838" i="3"/>
  <c r="J1838" i="3"/>
  <c r="J1838" i="3" a="1"/>
  <c r="I1838" i="3"/>
  <c r="K1837" i="3"/>
  <c r="J1837" i="3"/>
  <c r="J1837" i="3" a="1"/>
  <c r="I1837" i="3"/>
  <c r="K1836" i="3"/>
  <c r="J1836" i="3"/>
  <c r="J1836" i="3" a="1"/>
  <c r="I1836" i="3"/>
  <c r="K1835" i="3"/>
  <c r="J1835" i="3"/>
  <c r="J1835" i="3" a="1"/>
  <c r="I1835" i="3"/>
  <c r="K1834" i="3"/>
  <c r="J1834" i="3"/>
  <c r="J1834" i="3" a="1"/>
  <c r="I1834" i="3"/>
  <c r="K1833" i="3"/>
  <c r="J1833" i="3"/>
  <c r="J1833" i="3" a="1"/>
  <c r="I1833" i="3"/>
  <c r="K1832" i="3"/>
  <c r="J1832" i="3"/>
  <c r="J1832" i="3" a="1"/>
  <c r="I1832" i="3"/>
  <c r="K1831" i="3"/>
  <c r="J1831" i="3"/>
  <c r="J1831" i="3" a="1"/>
  <c r="I1831" i="3"/>
  <c r="K1830" i="3"/>
  <c r="J1830" i="3"/>
  <c r="J1830" i="3" a="1"/>
  <c r="I1830" i="3"/>
  <c r="K1829" i="3"/>
  <c r="J1829" i="3"/>
  <c r="J1829" i="3" a="1"/>
  <c r="I1829" i="3"/>
  <c r="K1828" i="3"/>
  <c r="J1828" i="3"/>
  <c r="J1828" i="3" a="1"/>
  <c r="I1828" i="3"/>
  <c r="K1827" i="3"/>
  <c r="J1827" i="3"/>
  <c r="J1827" i="3" a="1"/>
  <c r="I1827" i="3"/>
  <c r="K1826" i="3"/>
  <c r="J1826" i="3"/>
  <c r="J1826" i="3" a="1"/>
  <c r="I1826" i="3"/>
  <c r="K1825" i="3"/>
  <c r="J1825" i="3"/>
  <c r="J1825" i="3" a="1"/>
  <c r="I1825" i="3"/>
  <c r="K1824" i="3"/>
  <c r="J1824" i="3"/>
  <c r="J1824" i="3" a="1"/>
  <c r="I1824" i="3"/>
  <c r="K1823" i="3"/>
  <c r="J1823" i="3"/>
  <c r="J1823" i="3" a="1"/>
  <c r="I1823" i="3"/>
  <c r="K1822" i="3"/>
  <c r="J1822" i="3"/>
  <c r="J1822" i="3" a="1"/>
  <c r="I1822" i="3"/>
  <c r="K1821" i="3"/>
  <c r="J1821" i="3"/>
  <c r="J1821" i="3" a="1"/>
  <c r="I1821" i="3"/>
  <c r="K1820" i="3"/>
  <c r="J1820" i="3"/>
  <c r="J1820" i="3" a="1"/>
  <c r="I1820" i="3"/>
  <c r="K1819" i="3"/>
  <c r="J1819" i="3"/>
  <c r="J1819" i="3" a="1"/>
  <c r="I1819" i="3"/>
  <c r="K1818" i="3"/>
  <c r="J1818" i="3"/>
  <c r="J1818" i="3" a="1"/>
  <c r="I1818" i="3"/>
  <c r="K1817" i="3"/>
  <c r="J1817" i="3"/>
  <c r="J1817" i="3" a="1"/>
  <c r="I1817" i="3"/>
  <c r="K1816" i="3"/>
  <c r="J1816" i="3"/>
  <c r="J1816" i="3" a="1"/>
  <c r="I1816" i="3"/>
  <c r="K1815" i="3"/>
  <c r="J1815" i="3"/>
  <c r="J1815" i="3" a="1"/>
  <c r="I1815" i="3"/>
  <c r="K1814" i="3"/>
  <c r="J1814" i="3"/>
  <c r="J1814" i="3" a="1"/>
  <c r="I1814" i="3"/>
  <c r="K1813" i="3"/>
  <c r="J1813" i="3"/>
  <c r="J1813" i="3" a="1"/>
  <c r="I1813" i="3"/>
  <c r="K1812" i="3"/>
  <c r="J1812" i="3"/>
  <c r="J1812" i="3" a="1"/>
  <c r="I1812" i="3"/>
  <c r="K1811" i="3"/>
  <c r="J1811" i="3"/>
  <c r="J1811" i="3" a="1"/>
  <c r="I1811" i="3"/>
  <c r="K1810" i="3"/>
  <c r="J1810" i="3"/>
  <c r="J1810" i="3" a="1"/>
  <c r="I1810" i="3"/>
  <c r="K1809" i="3"/>
  <c r="J1809" i="3"/>
  <c r="J1809" i="3" a="1"/>
  <c r="I1809" i="3"/>
  <c r="K1808" i="3"/>
  <c r="J1808" i="3"/>
  <c r="J1808" i="3" a="1"/>
  <c r="I1808" i="3"/>
  <c r="K1807" i="3"/>
  <c r="J1807" i="3"/>
  <c r="J1807" i="3" a="1"/>
  <c r="I1807" i="3"/>
  <c r="K1806" i="3"/>
  <c r="J1806" i="3"/>
  <c r="J1806" i="3" a="1"/>
  <c r="I1806" i="3"/>
  <c r="K1805" i="3"/>
  <c r="J1805" i="3"/>
  <c r="J1805" i="3" a="1"/>
  <c r="I1805" i="3"/>
  <c r="K1804" i="3"/>
  <c r="J1804" i="3"/>
  <c r="J1804" i="3" a="1"/>
  <c r="I1804" i="3"/>
  <c r="K1803" i="3"/>
  <c r="J1803" i="3"/>
  <c r="J1803" i="3" a="1"/>
  <c r="I1803" i="3"/>
  <c r="K1802" i="3"/>
  <c r="J1802" i="3"/>
  <c r="J1802" i="3" a="1"/>
  <c r="I1802" i="3"/>
  <c r="K1801" i="3"/>
  <c r="J1801" i="3"/>
  <c r="J1801" i="3" a="1"/>
  <c r="I1801" i="3"/>
  <c r="K1800" i="3"/>
  <c r="J1800" i="3"/>
  <c r="J1800" i="3" a="1"/>
  <c r="I1800" i="3"/>
  <c r="K1799" i="3"/>
  <c r="J1799" i="3"/>
  <c r="J1799" i="3" a="1"/>
  <c r="I1799" i="3"/>
  <c r="K1798" i="3"/>
  <c r="J1798" i="3"/>
  <c r="J1798" i="3" a="1"/>
  <c r="I1798" i="3"/>
  <c r="K1797" i="3"/>
  <c r="J1797" i="3"/>
  <c r="J1797" i="3" a="1"/>
  <c r="I1797" i="3"/>
  <c r="K1796" i="3"/>
  <c r="J1796" i="3"/>
  <c r="J1796" i="3" a="1"/>
  <c r="I1796" i="3"/>
  <c r="K1795" i="3"/>
  <c r="J1795" i="3"/>
  <c r="J1795" i="3" a="1"/>
  <c r="I1795" i="3"/>
  <c r="K1794" i="3"/>
  <c r="J1794" i="3"/>
  <c r="J1794" i="3" a="1"/>
  <c r="I1794" i="3"/>
  <c r="K1793" i="3"/>
  <c r="J1793" i="3"/>
  <c r="J1793" i="3" a="1"/>
  <c r="I1793" i="3"/>
  <c r="K1792" i="3"/>
  <c r="J1792" i="3"/>
  <c r="J1792" i="3" a="1"/>
  <c r="I1792" i="3"/>
  <c r="K1791" i="3"/>
  <c r="J1791" i="3"/>
  <c r="J1791" i="3" a="1"/>
  <c r="I1791" i="3"/>
  <c r="K1790" i="3"/>
  <c r="J1790" i="3"/>
  <c r="J1790" i="3" a="1"/>
  <c r="I1790" i="3"/>
  <c r="K1789" i="3"/>
  <c r="J1789" i="3"/>
  <c r="J1789" i="3" a="1"/>
  <c r="I1789" i="3"/>
  <c r="K1788" i="3"/>
  <c r="J1788" i="3"/>
  <c r="J1788" i="3" a="1"/>
  <c r="I1788" i="3"/>
  <c r="K1787" i="3"/>
  <c r="J1787" i="3"/>
  <c r="J1787" i="3" a="1"/>
  <c r="I1787" i="3"/>
  <c r="K1786" i="3"/>
  <c r="J1786" i="3"/>
  <c r="J1786" i="3" a="1"/>
  <c r="I1786" i="3"/>
  <c r="K1785" i="3"/>
  <c r="J1785" i="3"/>
  <c r="J1785" i="3" a="1"/>
  <c r="I1785" i="3"/>
  <c r="K1784" i="3"/>
  <c r="J1784" i="3"/>
  <c r="J1784" i="3" a="1"/>
  <c r="I1784" i="3"/>
  <c r="K1783" i="3"/>
  <c r="J1783" i="3"/>
  <c r="J1783" i="3" a="1"/>
  <c r="I1783" i="3"/>
  <c r="K1782" i="3"/>
  <c r="J1782" i="3"/>
  <c r="J1782" i="3" a="1"/>
  <c r="I1782" i="3"/>
  <c r="K1781" i="3"/>
  <c r="J1781" i="3"/>
  <c r="J1781" i="3" a="1"/>
  <c r="I1781" i="3"/>
  <c r="K1780" i="3"/>
  <c r="J1780" i="3"/>
  <c r="J1780" i="3" a="1"/>
  <c r="I1780" i="3"/>
  <c r="K1779" i="3"/>
  <c r="J1779" i="3"/>
  <c r="J1779" i="3" a="1"/>
  <c r="I1779" i="3"/>
  <c r="K1778" i="3"/>
  <c r="J1778" i="3"/>
  <c r="J1778" i="3" a="1"/>
  <c r="I1778" i="3"/>
  <c r="K1777" i="3"/>
  <c r="J1777" i="3"/>
  <c r="J1777" i="3" a="1"/>
  <c r="I1777" i="3"/>
  <c r="K1776" i="3"/>
  <c r="J1776" i="3"/>
  <c r="J1776" i="3" a="1"/>
  <c r="I1776" i="3"/>
  <c r="K1775" i="3"/>
  <c r="J1775" i="3"/>
  <c r="J1775" i="3" a="1"/>
  <c r="I1775" i="3"/>
  <c r="K1774" i="3"/>
  <c r="J1774" i="3"/>
  <c r="J1774" i="3" a="1"/>
  <c r="I1774" i="3"/>
  <c r="K1773" i="3"/>
  <c r="J1773" i="3"/>
  <c r="J1773" i="3" a="1"/>
  <c r="I1773" i="3"/>
  <c r="K1772" i="3"/>
  <c r="J1772" i="3"/>
  <c r="J1772" i="3" a="1"/>
  <c r="I1772" i="3"/>
  <c r="K1771" i="3"/>
  <c r="J1771" i="3"/>
  <c r="J1771" i="3" a="1"/>
  <c r="I1771" i="3"/>
  <c r="K1770" i="3"/>
  <c r="J1770" i="3"/>
  <c r="J1770" i="3" a="1"/>
  <c r="I1770" i="3"/>
  <c r="K1769" i="3"/>
  <c r="J1769" i="3"/>
  <c r="J1769" i="3" a="1"/>
  <c r="I1769" i="3"/>
  <c r="K1768" i="3"/>
  <c r="J1768" i="3"/>
  <c r="J1768" i="3" a="1"/>
  <c r="I1768" i="3"/>
  <c r="K1767" i="3"/>
  <c r="J1767" i="3"/>
  <c r="J1767" i="3" a="1"/>
  <c r="I1767" i="3"/>
  <c r="K1766" i="3"/>
  <c r="J1766" i="3"/>
  <c r="J1766" i="3" a="1"/>
  <c r="I1766" i="3"/>
  <c r="K1765" i="3"/>
  <c r="J1765" i="3"/>
  <c r="J1765" i="3" a="1"/>
  <c r="I1765" i="3"/>
  <c r="K1764" i="3"/>
  <c r="J1764" i="3"/>
  <c r="J1764" i="3" a="1"/>
  <c r="I1764" i="3"/>
  <c r="K1763" i="3"/>
  <c r="J1763" i="3"/>
  <c r="J1763" i="3" a="1"/>
  <c r="I1763" i="3"/>
  <c r="K1762" i="3"/>
  <c r="J1762" i="3"/>
  <c r="J1762" i="3" a="1"/>
  <c r="I1762" i="3"/>
  <c r="K1761" i="3"/>
  <c r="J1761" i="3"/>
  <c r="J1761" i="3" a="1"/>
  <c r="I1761" i="3"/>
  <c r="K1760" i="3"/>
  <c r="J1760" i="3"/>
  <c r="J1760" i="3" a="1"/>
  <c r="I1760" i="3"/>
  <c r="K1759" i="3"/>
  <c r="J1759" i="3"/>
  <c r="J1759" i="3" a="1"/>
  <c r="I1759" i="3"/>
  <c r="K1758" i="3"/>
  <c r="J1758" i="3"/>
  <c r="J1758" i="3" a="1"/>
  <c r="I1758" i="3"/>
  <c r="K1757" i="3"/>
  <c r="J1757" i="3"/>
  <c r="J1757" i="3" a="1"/>
  <c r="I1757" i="3"/>
  <c r="K1756" i="3"/>
  <c r="J1756" i="3"/>
  <c r="J1756" i="3" a="1"/>
  <c r="I1756" i="3"/>
  <c r="K1755" i="3"/>
  <c r="J1755" i="3"/>
  <c r="J1755" i="3" a="1"/>
  <c r="I1755" i="3"/>
  <c r="K1754" i="3"/>
  <c r="J1754" i="3"/>
  <c r="J1754" i="3" a="1"/>
  <c r="I1754" i="3"/>
  <c r="K1753" i="3"/>
  <c r="J1753" i="3"/>
  <c r="J1753" i="3" a="1"/>
  <c r="I1753" i="3"/>
  <c r="K1752" i="3"/>
  <c r="J1752" i="3"/>
  <c r="J1752" i="3" a="1"/>
  <c r="I1752" i="3"/>
  <c r="K1751" i="3"/>
  <c r="J1751" i="3"/>
  <c r="J1751" i="3" a="1"/>
  <c r="I1751" i="3"/>
  <c r="K1750" i="3"/>
  <c r="J1750" i="3"/>
  <c r="J1750" i="3" a="1"/>
  <c r="I1750" i="3"/>
  <c r="K1749" i="3"/>
  <c r="J1749" i="3"/>
  <c r="J1749" i="3" a="1"/>
  <c r="I1749" i="3"/>
  <c r="K1748" i="3"/>
  <c r="J1748" i="3"/>
  <c r="J1748" i="3" a="1"/>
  <c r="I1748" i="3"/>
  <c r="K1747" i="3"/>
  <c r="J1747" i="3"/>
  <c r="J1747" i="3" a="1"/>
  <c r="I1747" i="3"/>
  <c r="K1746" i="3"/>
  <c r="J1746" i="3"/>
  <c r="J1746" i="3" a="1"/>
  <c r="I1746" i="3"/>
  <c r="K1745" i="3"/>
  <c r="J1745" i="3"/>
  <c r="J1745" i="3" a="1"/>
  <c r="I1745" i="3"/>
  <c r="K1744" i="3"/>
  <c r="J1744" i="3"/>
  <c r="J1744" i="3" a="1"/>
  <c r="I1744" i="3"/>
  <c r="K1743" i="3"/>
  <c r="J1743" i="3"/>
  <c r="J1743" i="3" a="1"/>
  <c r="I1743" i="3"/>
  <c r="K1742" i="3"/>
  <c r="J1742" i="3"/>
  <c r="J1742" i="3" a="1"/>
  <c r="I1742" i="3"/>
  <c r="K1741" i="3"/>
  <c r="J1741" i="3"/>
  <c r="J1741" i="3" a="1"/>
  <c r="I1741" i="3"/>
  <c r="K1740" i="3"/>
  <c r="J1740" i="3"/>
  <c r="J1740" i="3" a="1"/>
  <c r="I1740" i="3"/>
  <c r="K1739" i="3"/>
  <c r="J1739" i="3"/>
  <c r="J1739" i="3" a="1"/>
  <c r="I1739" i="3"/>
  <c r="K1738" i="3"/>
  <c r="J1738" i="3"/>
  <c r="J1738" i="3" a="1"/>
  <c r="I1738" i="3"/>
  <c r="K1737" i="3"/>
  <c r="J1737" i="3"/>
  <c r="J1737" i="3" a="1"/>
  <c r="I1737" i="3"/>
  <c r="K1736" i="3"/>
  <c r="J1736" i="3"/>
  <c r="J1736" i="3" a="1"/>
  <c r="I1736" i="3"/>
  <c r="K1735" i="3"/>
  <c r="J1735" i="3"/>
  <c r="J1735" i="3" a="1"/>
  <c r="I1735" i="3"/>
  <c r="K1734" i="3"/>
  <c r="J1734" i="3"/>
  <c r="J1734" i="3" a="1"/>
  <c r="I1734" i="3"/>
  <c r="K1733" i="3"/>
  <c r="J1733" i="3"/>
  <c r="J1733" i="3" a="1"/>
  <c r="I1733" i="3"/>
  <c r="K1732" i="3"/>
  <c r="J1732" i="3"/>
  <c r="J1732" i="3" a="1"/>
  <c r="I1732" i="3"/>
  <c r="K1731" i="3"/>
  <c r="J1731" i="3"/>
  <c r="J1731" i="3" a="1"/>
  <c r="I1731" i="3"/>
  <c r="K1730" i="3"/>
  <c r="J1730" i="3"/>
  <c r="J1730" i="3" a="1"/>
  <c r="I1730" i="3"/>
  <c r="K1729" i="3"/>
  <c r="J1729" i="3"/>
  <c r="J1729" i="3" a="1"/>
  <c r="I1729" i="3"/>
  <c r="K1728" i="3"/>
  <c r="J1728" i="3"/>
  <c r="J1728" i="3" a="1"/>
  <c r="I1728" i="3"/>
  <c r="K1727" i="3"/>
  <c r="J1727" i="3"/>
  <c r="J1727" i="3" a="1"/>
  <c r="I1727" i="3"/>
  <c r="K1726" i="3"/>
  <c r="J1726" i="3"/>
  <c r="J1726" i="3" a="1"/>
  <c r="I1726" i="3"/>
  <c r="K1725" i="3"/>
  <c r="J1725" i="3"/>
  <c r="J1725" i="3" a="1"/>
  <c r="I1725" i="3"/>
  <c r="K1724" i="3"/>
  <c r="J1724" i="3"/>
  <c r="J1724" i="3" a="1"/>
  <c r="I1724" i="3"/>
  <c r="K1723" i="3"/>
  <c r="J1723" i="3"/>
  <c r="J1723" i="3" a="1"/>
  <c r="I1723" i="3"/>
  <c r="K1722" i="3"/>
  <c r="J1722" i="3"/>
  <c r="J1722" i="3" a="1"/>
  <c r="I1722" i="3"/>
  <c r="K1721" i="3"/>
  <c r="J1721" i="3"/>
  <c r="J1721" i="3" a="1"/>
  <c r="I1721" i="3"/>
  <c r="K1720" i="3"/>
  <c r="J1720" i="3"/>
  <c r="J1720" i="3" a="1"/>
  <c r="I1720" i="3"/>
  <c r="K1719" i="3"/>
  <c r="J1719" i="3"/>
  <c r="J1719" i="3" a="1"/>
  <c r="I1719" i="3"/>
  <c r="K1718" i="3"/>
  <c r="J1718" i="3"/>
  <c r="J1718" i="3" a="1"/>
  <c r="I1718" i="3"/>
  <c r="K1717" i="3"/>
  <c r="J1717" i="3"/>
  <c r="J1717" i="3" a="1"/>
  <c r="I1717" i="3"/>
  <c r="K1716" i="3"/>
  <c r="J1716" i="3"/>
  <c r="J1716" i="3" a="1"/>
  <c r="I1716" i="3"/>
  <c r="K1715" i="3"/>
  <c r="J1715" i="3"/>
  <c r="J1715" i="3" a="1"/>
  <c r="I1715" i="3"/>
  <c r="K1714" i="3"/>
  <c r="J1714" i="3"/>
  <c r="J1714" i="3" a="1"/>
  <c r="I1714" i="3"/>
  <c r="K1713" i="3"/>
  <c r="J1713" i="3"/>
  <c r="J1713" i="3" a="1"/>
  <c r="I1713" i="3"/>
  <c r="K1712" i="3"/>
  <c r="J1712" i="3"/>
  <c r="J1712" i="3" a="1"/>
  <c r="I1712" i="3"/>
  <c r="K1711" i="3"/>
  <c r="J1711" i="3"/>
  <c r="J1711" i="3" a="1"/>
  <c r="I1711" i="3"/>
  <c r="K1710" i="3"/>
  <c r="J1710" i="3"/>
  <c r="J1710" i="3" a="1"/>
  <c r="I1710" i="3"/>
  <c r="K1709" i="3"/>
  <c r="J1709" i="3"/>
  <c r="J1709" i="3" a="1"/>
  <c r="I1709" i="3"/>
  <c r="K1708" i="3"/>
  <c r="J1708" i="3"/>
  <c r="J1708" i="3" a="1"/>
  <c r="I1708" i="3"/>
  <c r="K1707" i="3"/>
  <c r="J1707" i="3"/>
  <c r="J1707" i="3" a="1"/>
  <c r="I1707" i="3"/>
  <c r="K1706" i="3"/>
  <c r="J1706" i="3"/>
  <c r="J1706" i="3" a="1"/>
  <c r="I1706" i="3"/>
  <c r="K1705" i="3"/>
  <c r="J1705" i="3"/>
  <c r="J1705" i="3" a="1"/>
  <c r="I1705" i="3"/>
  <c r="K1704" i="3"/>
  <c r="J1704" i="3"/>
  <c r="J1704" i="3" a="1"/>
  <c r="I1704" i="3"/>
  <c r="K1703" i="3"/>
  <c r="J1703" i="3"/>
  <c r="J1703" i="3" a="1"/>
  <c r="I1703" i="3"/>
  <c r="K1702" i="3"/>
  <c r="J1702" i="3"/>
  <c r="J1702" i="3" a="1"/>
  <c r="I1702" i="3"/>
  <c r="K1701" i="3"/>
  <c r="J1701" i="3"/>
  <c r="J1701" i="3" a="1"/>
  <c r="I1701" i="3"/>
  <c r="K1700" i="3"/>
  <c r="J1700" i="3"/>
  <c r="J1700" i="3" a="1"/>
  <c r="I1700" i="3"/>
  <c r="K1699" i="3"/>
  <c r="J1699" i="3"/>
  <c r="J1699" i="3" a="1"/>
  <c r="I1699" i="3"/>
  <c r="K1698" i="3"/>
  <c r="J1698" i="3"/>
  <c r="J1698" i="3" a="1"/>
  <c r="I1698" i="3"/>
  <c r="K1697" i="3"/>
  <c r="J1697" i="3"/>
  <c r="J1697" i="3" a="1"/>
  <c r="I1697" i="3"/>
  <c r="K1696" i="3"/>
  <c r="J1696" i="3"/>
  <c r="J1696" i="3" a="1"/>
  <c r="I1696" i="3"/>
  <c r="K1695" i="3"/>
  <c r="J1695" i="3"/>
  <c r="J1695" i="3" a="1"/>
  <c r="I1695" i="3"/>
  <c r="K1694" i="3"/>
  <c r="J1694" i="3"/>
  <c r="J1694" i="3" a="1"/>
  <c r="I1694" i="3"/>
  <c r="K1693" i="3"/>
  <c r="J1693" i="3"/>
  <c r="J1693" i="3" a="1"/>
  <c r="I1693" i="3"/>
  <c r="K1692" i="3"/>
  <c r="J1692" i="3"/>
  <c r="J1692" i="3" a="1"/>
  <c r="I1692" i="3"/>
  <c r="K1691" i="3"/>
  <c r="J1691" i="3"/>
  <c r="J1691" i="3" a="1"/>
  <c r="I1691" i="3"/>
  <c r="K1690" i="3"/>
  <c r="J1690" i="3"/>
  <c r="J1690" i="3" a="1"/>
  <c r="I1690" i="3"/>
  <c r="K1689" i="3"/>
  <c r="J1689" i="3"/>
  <c r="J1689" i="3" a="1"/>
  <c r="I1689" i="3"/>
  <c r="K1688" i="3"/>
  <c r="J1688" i="3"/>
  <c r="J1688" i="3" a="1"/>
  <c r="I1688" i="3"/>
  <c r="K1687" i="3"/>
  <c r="J1687" i="3"/>
  <c r="J1687" i="3" a="1"/>
  <c r="I1687" i="3"/>
  <c r="K1686" i="3"/>
  <c r="J1686" i="3"/>
  <c r="J1686" i="3" a="1"/>
  <c r="I1686" i="3"/>
  <c r="K1685" i="3"/>
  <c r="J1685" i="3"/>
  <c r="J1685" i="3" a="1"/>
  <c r="I1685" i="3"/>
  <c r="K1684" i="3"/>
  <c r="J1684" i="3"/>
  <c r="J1684" i="3" a="1"/>
  <c r="I1684" i="3"/>
  <c r="K1683" i="3"/>
  <c r="J1683" i="3"/>
  <c r="J1683" i="3" a="1"/>
  <c r="I1683" i="3"/>
  <c r="K1682" i="3"/>
  <c r="J1682" i="3"/>
  <c r="J1682" i="3" a="1"/>
  <c r="I1682" i="3"/>
  <c r="K1681" i="3"/>
  <c r="J1681" i="3"/>
  <c r="J1681" i="3" a="1"/>
  <c r="I1681" i="3"/>
  <c r="K1680" i="3"/>
  <c r="J1680" i="3"/>
  <c r="J1680" i="3" a="1"/>
  <c r="I1680" i="3"/>
  <c r="K1679" i="3"/>
  <c r="J1679" i="3"/>
  <c r="J1679" i="3" a="1"/>
  <c r="I1679" i="3"/>
  <c r="K1678" i="3"/>
  <c r="J1678" i="3"/>
  <c r="J1678" i="3" a="1"/>
  <c r="I1678" i="3"/>
  <c r="K1677" i="3"/>
  <c r="J1677" i="3"/>
  <c r="J1677" i="3" a="1"/>
  <c r="I1677" i="3"/>
  <c r="K1676" i="3"/>
  <c r="J1676" i="3"/>
  <c r="J1676" i="3" a="1"/>
  <c r="I1676" i="3"/>
  <c r="K1675" i="3"/>
  <c r="J1675" i="3"/>
  <c r="J1675" i="3" a="1"/>
  <c r="I1675" i="3"/>
  <c r="K1674" i="3"/>
  <c r="J1674" i="3"/>
  <c r="J1674" i="3" a="1"/>
  <c r="I1674" i="3"/>
  <c r="K1673" i="3"/>
  <c r="J1673" i="3"/>
  <c r="J1673" i="3" a="1"/>
  <c r="I1673" i="3"/>
  <c r="K1672" i="3"/>
  <c r="J1672" i="3"/>
  <c r="J1672" i="3" a="1"/>
  <c r="I1672" i="3"/>
  <c r="K1671" i="3"/>
  <c r="J1671" i="3"/>
  <c r="J1671" i="3" a="1"/>
  <c r="I1671" i="3"/>
  <c r="K1670" i="3"/>
  <c r="J1670" i="3"/>
  <c r="J1670" i="3" a="1"/>
  <c r="I1670" i="3"/>
  <c r="K1669" i="3"/>
  <c r="J1669" i="3"/>
  <c r="J1669" i="3" a="1"/>
  <c r="I1669" i="3"/>
  <c r="K1668" i="3"/>
  <c r="J1668" i="3"/>
  <c r="J1668" i="3" a="1"/>
  <c r="I1668" i="3"/>
  <c r="K1667" i="3"/>
  <c r="J1667" i="3"/>
  <c r="J1667" i="3" a="1"/>
  <c r="I1667" i="3"/>
  <c r="K1666" i="3"/>
  <c r="J1666" i="3"/>
  <c r="J1666" i="3" a="1"/>
  <c r="I1666" i="3"/>
  <c r="K1665" i="3"/>
  <c r="J1665" i="3"/>
  <c r="J1665" i="3" a="1"/>
  <c r="I1665" i="3"/>
  <c r="K1664" i="3"/>
  <c r="J1664" i="3"/>
  <c r="J1664" i="3" a="1"/>
  <c r="I1664" i="3"/>
  <c r="K1663" i="3"/>
  <c r="J1663" i="3"/>
  <c r="J1663" i="3" a="1"/>
  <c r="I1663" i="3"/>
  <c r="K1662" i="3"/>
  <c r="J1662" i="3"/>
  <c r="J1662" i="3" a="1"/>
  <c r="I1662" i="3"/>
  <c r="K1661" i="3"/>
  <c r="J1661" i="3"/>
  <c r="J1661" i="3" a="1"/>
  <c r="I1661" i="3"/>
  <c r="K1660" i="3"/>
  <c r="J1660" i="3"/>
  <c r="J1660" i="3" a="1"/>
  <c r="I1660" i="3"/>
  <c r="K1659" i="3"/>
  <c r="J1659" i="3"/>
  <c r="J1659" i="3" a="1"/>
  <c r="I1659" i="3"/>
  <c r="K1658" i="3"/>
  <c r="J1658" i="3"/>
  <c r="J1658" i="3" a="1"/>
  <c r="I1658" i="3"/>
  <c r="K1657" i="3"/>
  <c r="J1657" i="3"/>
  <c r="J1657" i="3" a="1"/>
  <c r="I1657" i="3"/>
  <c r="K1656" i="3"/>
  <c r="J1656" i="3"/>
  <c r="J1656" i="3" a="1"/>
  <c r="I1656" i="3"/>
  <c r="K1655" i="3"/>
  <c r="J1655" i="3"/>
  <c r="J1655" i="3" a="1"/>
  <c r="I1655" i="3"/>
  <c r="K1654" i="3"/>
  <c r="J1654" i="3"/>
  <c r="J1654" i="3" a="1"/>
  <c r="I1654" i="3"/>
  <c r="K1653" i="3"/>
  <c r="J1653" i="3"/>
  <c r="J1653" i="3" a="1"/>
  <c r="I1653" i="3"/>
  <c r="K1652" i="3"/>
  <c r="J1652" i="3"/>
  <c r="J1652" i="3" a="1"/>
  <c r="I1652" i="3"/>
  <c r="K1651" i="3"/>
  <c r="J1651" i="3"/>
  <c r="J1651" i="3" a="1"/>
  <c r="I1651" i="3"/>
  <c r="K1650" i="3"/>
  <c r="J1650" i="3"/>
  <c r="J1650" i="3" a="1"/>
  <c r="I1650" i="3"/>
  <c r="K1649" i="3"/>
  <c r="J1649" i="3"/>
  <c r="J1649" i="3" a="1"/>
  <c r="I1649" i="3"/>
  <c r="K1648" i="3"/>
  <c r="J1648" i="3"/>
  <c r="J1648" i="3" a="1"/>
  <c r="I1648" i="3"/>
  <c r="K1647" i="3"/>
  <c r="J1647" i="3"/>
  <c r="J1647" i="3" a="1"/>
  <c r="I1647" i="3"/>
  <c r="K1646" i="3"/>
  <c r="J1646" i="3"/>
  <c r="J1646" i="3" a="1"/>
  <c r="I1646" i="3"/>
  <c r="K1645" i="3"/>
  <c r="J1645" i="3"/>
  <c r="J1645" i="3" a="1"/>
  <c r="I1645" i="3"/>
  <c r="K1644" i="3"/>
  <c r="J1644" i="3"/>
  <c r="J1644" i="3" a="1"/>
  <c r="I1644" i="3"/>
  <c r="K1643" i="3"/>
  <c r="J1643" i="3"/>
  <c r="J1643" i="3" a="1"/>
  <c r="I1643" i="3"/>
  <c r="K1642" i="3"/>
  <c r="J1642" i="3"/>
  <c r="J1642" i="3" a="1"/>
  <c r="I1642" i="3"/>
  <c r="K1641" i="3"/>
  <c r="J1641" i="3"/>
  <c r="J1641" i="3" a="1"/>
  <c r="I1641" i="3"/>
  <c r="K1640" i="3"/>
  <c r="J1640" i="3"/>
  <c r="J1640" i="3" a="1"/>
  <c r="I1640" i="3"/>
  <c r="K1639" i="3"/>
  <c r="J1639" i="3"/>
  <c r="J1639" i="3" a="1"/>
  <c r="I1639" i="3"/>
  <c r="K1638" i="3"/>
  <c r="J1638" i="3"/>
  <c r="J1638" i="3" a="1"/>
  <c r="I1638" i="3"/>
  <c r="K1637" i="3"/>
  <c r="J1637" i="3"/>
  <c r="J1637" i="3" a="1"/>
  <c r="I1637" i="3"/>
  <c r="K1636" i="3"/>
  <c r="J1636" i="3"/>
  <c r="J1636" i="3" a="1"/>
  <c r="I1636" i="3"/>
  <c r="K1635" i="3"/>
  <c r="J1635" i="3"/>
  <c r="J1635" i="3" a="1"/>
  <c r="I1635" i="3"/>
  <c r="K1634" i="3"/>
  <c r="J1634" i="3"/>
  <c r="J1634" i="3" a="1"/>
  <c r="I1634" i="3"/>
  <c r="K1633" i="3"/>
  <c r="J1633" i="3"/>
  <c r="J1633" i="3" a="1"/>
  <c r="I1633" i="3"/>
  <c r="K1632" i="3"/>
  <c r="J1632" i="3"/>
  <c r="J1632" i="3" a="1"/>
  <c r="I1632" i="3"/>
  <c r="K1631" i="3"/>
  <c r="J1631" i="3"/>
  <c r="J1631" i="3" a="1"/>
  <c r="I1631" i="3"/>
  <c r="K1630" i="3"/>
  <c r="J1630" i="3"/>
  <c r="J1630" i="3" a="1"/>
  <c r="I1630" i="3"/>
  <c r="K1629" i="3"/>
  <c r="J1629" i="3"/>
  <c r="J1629" i="3" a="1"/>
  <c r="I1629" i="3"/>
  <c r="K1628" i="3"/>
  <c r="J1628" i="3"/>
  <c r="J1628" i="3" a="1"/>
  <c r="I1628" i="3"/>
  <c r="K1627" i="3"/>
  <c r="J1627" i="3"/>
  <c r="J1627" i="3" a="1"/>
  <c r="I1627" i="3"/>
  <c r="K1626" i="3"/>
  <c r="J1626" i="3"/>
  <c r="J1626" i="3" a="1"/>
  <c r="I1626" i="3"/>
  <c r="K1625" i="3"/>
  <c r="J1625" i="3"/>
  <c r="J1625" i="3" a="1"/>
  <c r="I1625" i="3"/>
  <c r="K1624" i="3"/>
  <c r="J1624" i="3"/>
  <c r="J1624" i="3" a="1"/>
  <c r="I1624" i="3"/>
  <c r="K1623" i="3"/>
  <c r="J1623" i="3"/>
  <c r="J1623" i="3" a="1"/>
  <c r="I1623" i="3"/>
  <c r="K1622" i="3"/>
  <c r="J1622" i="3"/>
  <c r="J1622" i="3" a="1"/>
  <c r="I1622" i="3"/>
  <c r="K1621" i="3"/>
  <c r="J1621" i="3"/>
  <c r="J1621" i="3" a="1"/>
  <c r="I1621" i="3"/>
  <c r="K1620" i="3"/>
  <c r="J1620" i="3"/>
  <c r="J1620" i="3" a="1"/>
  <c r="I1620" i="3"/>
  <c r="K1619" i="3"/>
  <c r="J1619" i="3"/>
  <c r="J1619" i="3" a="1"/>
  <c r="I1619" i="3"/>
  <c r="K1618" i="3"/>
  <c r="J1618" i="3"/>
  <c r="J1618" i="3" a="1"/>
  <c r="I1618" i="3"/>
  <c r="K1617" i="3"/>
  <c r="J1617" i="3"/>
  <c r="J1617" i="3" a="1"/>
  <c r="I1617" i="3"/>
  <c r="K1616" i="3"/>
  <c r="J1616" i="3"/>
  <c r="J1616" i="3" a="1"/>
  <c r="I1616" i="3"/>
  <c r="K1615" i="3"/>
  <c r="J1615" i="3"/>
  <c r="J1615" i="3" a="1"/>
  <c r="I1615" i="3"/>
  <c r="K1614" i="3"/>
  <c r="J1614" i="3"/>
  <c r="J1614" i="3" a="1"/>
  <c r="I1614" i="3"/>
  <c r="K1613" i="3"/>
  <c r="J1613" i="3"/>
  <c r="J1613" i="3" a="1"/>
  <c r="I1613" i="3"/>
  <c r="K1612" i="3"/>
  <c r="J1612" i="3"/>
  <c r="J1612" i="3" a="1"/>
  <c r="I1612" i="3"/>
  <c r="K1611" i="3"/>
  <c r="J1611" i="3"/>
  <c r="J1611" i="3" a="1"/>
  <c r="I1611" i="3"/>
  <c r="K1610" i="3"/>
  <c r="J1610" i="3"/>
  <c r="J1610" i="3" a="1"/>
  <c r="I1610" i="3"/>
  <c r="K1609" i="3"/>
  <c r="J1609" i="3"/>
  <c r="J1609" i="3" a="1"/>
  <c r="I1609" i="3"/>
  <c r="K1608" i="3"/>
  <c r="J1608" i="3"/>
  <c r="J1608" i="3" a="1"/>
  <c r="I1608" i="3"/>
  <c r="K1607" i="3"/>
  <c r="J1607" i="3"/>
  <c r="J1607" i="3" a="1"/>
  <c r="I1607" i="3"/>
  <c r="K1606" i="3"/>
  <c r="J1606" i="3"/>
  <c r="J1606" i="3" a="1"/>
  <c r="I1606" i="3"/>
  <c r="K1605" i="3"/>
  <c r="J1605" i="3"/>
  <c r="J1605" i="3" a="1"/>
  <c r="I1605" i="3"/>
  <c r="K1604" i="3"/>
  <c r="J1604" i="3"/>
  <c r="J1604" i="3" a="1"/>
  <c r="I1604" i="3"/>
  <c r="K1603" i="3"/>
  <c r="J1603" i="3"/>
  <c r="J1603" i="3" a="1"/>
  <c r="I1603" i="3"/>
  <c r="K1602" i="3"/>
  <c r="J1602" i="3"/>
  <c r="J1602" i="3" a="1"/>
  <c r="I1602" i="3"/>
  <c r="K1601" i="3"/>
  <c r="J1601" i="3"/>
  <c r="J1601" i="3" a="1"/>
  <c r="I1601" i="3"/>
  <c r="K1600" i="3"/>
  <c r="J1600" i="3"/>
  <c r="J1600" i="3" a="1"/>
  <c r="I1600" i="3"/>
  <c r="K1599" i="3"/>
  <c r="J1599" i="3"/>
  <c r="J1599" i="3" a="1"/>
  <c r="I1599" i="3"/>
  <c r="K1598" i="3"/>
  <c r="J1598" i="3"/>
  <c r="J1598" i="3" a="1"/>
  <c r="I1598" i="3"/>
  <c r="K1597" i="3"/>
  <c r="J1597" i="3"/>
  <c r="J1597" i="3" a="1"/>
  <c r="I1597" i="3"/>
  <c r="K1596" i="3"/>
  <c r="J1596" i="3"/>
  <c r="J1596" i="3" a="1"/>
  <c r="I1596" i="3"/>
  <c r="K1595" i="3"/>
  <c r="J1595" i="3"/>
  <c r="J1595" i="3" a="1"/>
  <c r="I1595" i="3"/>
  <c r="K1594" i="3"/>
  <c r="J1594" i="3"/>
  <c r="J1594" i="3" a="1"/>
  <c r="I1594" i="3"/>
  <c r="K1593" i="3"/>
  <c r="J1593" i="3"/>
  <c r="J1593" i="3" a="1"/>
  <c r="I1593" i="3"/>
  <c r="K1592" i="3"/>
  <c r="J1592" i="3"/>
  <c r="J1592" i="3" a="1"/>
  <c r="I1592" i="3"/>
  <c r="K1591" i="3"/>
  <c r="J1591" i="3"/>
  <c r="J1591" i="3" a="1"/>
  <c r="I1591" i="3"/>
  <c r="K1590" i="3"/>
  <c r="J1590" i="3"/>
  <c r="J1590" i="3" a="1"/>
  <c r="I1590" i="3"/>
  <c r="K1589" i="3"/>
  <c r="J1589" i="3"/>
  <c r="J1589" i="3" a="1"/>
  <c r="I1589" i="3"/>
  <c r="K1588" i="3"/>
  <c r="J1588" i="3"/>
  <c r="J1588" i="3" a="1"/>
  <c r="I1588" i="3"/>
  <c r="K1587" i="3"/>
  <c r="J1587" i="3"/>
  <c r="J1587" i="3" a="1"/>
  <c r="I1587" i="3"/>
  <c r="K1586" i="3"/>
  <c r="J1586" i="3"/>
  <c r="J1586" i="3" a="1"/>
  <c r="I1586" i="3"/>
  <c r="K1585" i="3"/>
  <c r="J1585" i="3"/>
  <c r="J1585" i="3" a="1"/>
  <c r="I1585" i="3"/>
  <c r="K1584" i="3"/>
  <c r="J1584" i="3"/>
  <c r="J1584" i="3" a="1"/>
  <c r="I1584" i="3"/>
  <c r="K1583" i="3"/>
  <c r="J1583" i="3"/>
  <c r="J1583" i="3" a="1"/>
  <c r="I1583" i="3"/>
  <c r="K1582" i="3"/>
  <c r="J1582" i="3"/>
  <c r="J1582" i="3" a="1"/>
  <c r="I1582" i="3"/>
  <c r="K1581" i="3"/>
  <c r="J1581" i="3"/>
  <c r="J1581" i="3" a="1"/>
  <c r="I1581" i="3"/>
  <c r="K1580" i="3"/>
  <c r="J1580" i="3"/>
  <c r="J1580" i="3" a="1"/>
  <c r="I1580" i="3"/>
  <c r="K1579" i="3"/>
  <c r="J1579" i="3"/>
  <c r="J1579" i="3" a="1"/>
  <c r="I1579" i="3"/>
  <c r="K1578" i="3"/>
  <c r="J1578" i="3"/>
  <c r="J1578" i="3" a="1"/>
  <c r="I1578" i="3"/>
  <c r="K1577" i="3"/>
  <c r="J1577" i="3"/>
  <c r="J1577" i="3" a="1"/>
  <c r="I1577" i="3"/>
  <c r="K1576" i="3"/>
  <c r="J1576" i="3"/>
  <c r="J1576" i="3" a="1"/>
  <c r="I1576" i="3"/>
  <c r="K1575" i="3"/>
  <c r="J1575" i="3"/>
  <c r="J1575" i="3" a="1"/>
  <c r="I1575" i="3"/>
  <c r="K1574" i="3"/>
  <c r="J1574" i="3"/>
  <c r="J1574" i="3" a="1"/>
  <c r="I1574" i="3"/>
  <c r="K1573" i="3"/>
  <c r="J1573" i="3"/>
  <c r="J1573" i="3" a="1"/>
  <c r="I1573" i="3"/>
  <c r="K1572" i="3"/>
  <c r="J1572" i="3"/>
  <c r="J1572" i="3" a="1"/>
  <c r="I1572" i="3"/>
  <c r="K1571" i="3"/>
  <c r="J1571" i="3"/>
  <c r="J1571" i="3" a="1"/>
  <c r="I1571" i="3"/>
  <c r="K1570" i="3"/>
  <c r="J1570" i="3"/>
  <c r="J1570" i="3" a="1"/>
  <c r="I1570" i="3"/>
  <c r="K1569" i="3"/>
  <c r="J1569" i="3"/>
  <c r="J1569" i="3" a="1"/>
  <c r="I1569" i="3"/>
  <c r="K1568" i="3"/>
  <c r="J1568" i="3"/>
  <c r="J1568" i="3" a="1"/>
  <c r="I1568" i="3"/>
  <c r="K1567" i="3"/>
  <c r="J1567" i="3"/>
  <c r="J1567" i="3" a="1"/>
  <c r="I1567" i="3"/>
  <c r="K1566" i="3"/>
  <c r="J1566" i="3"/>
  <c r="J1566" i="3" a="1"/>
  <c r="I1566" i="3"/>
  <c r="K1565" i="3"/>
  <c r="J1565" i="3"/>
  <c r="J1565" i="3" a="1"/>
  <c r="I1565" i="3"/>
  <c r="K1564" i="3"/>
  <c r="J1564" i="3"/>
  <c r="J1564" i="3" a="1"/>
  <c r="I1564" i="3"/>
  <c r="K1563" i="3"/>
  <c r="J1563" i="3"/>
  <c r="J1563" i="3" a="1"/>
  <c r="I1563" i="3"/>
  <c r="K1562" i="3"/>
  <c r="J1562" i="3"/>
  <c r="J1562" i="3" a="1"/>
  <c r="I1562" i="3"/>
  <c r="K1561" i="3"/>
  <c r="J1561" i="3"/>
  <c r="J1561" i="3" a="1"/>
  <c r="I1561" i="3"/>
  <c r="K1560" i="3"/>
  <c r="J1560" i="3"/>
  <c r="J1560" i="3" a="1"/>
  <c r="I1560" i="3"/>
  <c r="K1559" i="3"/>
  <c r="J1559" i="3"/>
  <c r="J1559" i="3" a="1"/>
  <c r="I1559" i="3"/>
  <c r="K1558" i="3"/>
  <c r="J1558" i="3"/>
  <c r="J1558" i="3" a="1"/>
  <c r="I1558" i="3"/>
  <c r="K1557" i="3"/>
  <c r="J1557" i="3"/>
  <c r="J1557" i="3" a="1"/>
  <c r="I1557" i="3"/>
  <c r="K1556" i="3"/>
  <c r="J1556" i="3"/>
  <c r="J1556" i="3" a="1"/>
  <c r="I1556" i="3"/>
  <c r="K1555" i="3"/>
  <c r="J1555" i="3"/>
  <c r="J1555" i="3" a="1"/>
  <c r="I1555" i="3"/>
  <c r="K1554" i="3"/>
  <c r="J1554" i="3"/>
  <c r="J1554" i="3" a="1"/>
  <c r="I1554" i="3"/>
  <c r="K1553" i="3"/>
  <c r="J1553" i="3"/>
  <c r="J1553" i="3" a="1"/>
  <c r="I1553" i="3"/>
  <c r="K1552" i="3"/>
  <c r="J1552" i="3"/>
  <c r="J1552" i="3" a="1"/>
  <c r="I1552" i="3"/>
  <c r="K1551" i="3"/>
  <c r="J1551" i="3"/>
  <c r="J1551" i="3" a="1"/>
  <c r="I1551" i="3"/>
  <c r="K1550" i="3"/>
  <c r="J1550" i="3"/>
  <c r="J1550" i="3" a="1"/>
  <c r="I1550" i="3"/>
  <c r="K1549" i="3"/>
  <c r="J1549" i="3"/>
  <c r="J1549" i="3" a="1"/>
  <c r="I1549" i="3"/>
  <c r="K1548" i="3"/>
  <c r="J1548" i="3"/>
  <c r="J1548" i="3" a="1"/>
  <c r="I1548" i="3"/>
  <c r="K1547" i="3"/>
  <c r="J1547" i="3"/>
  <c r="J1547" i="3" a="1"/>
  <c r="I1547" i="3"/>
  <c r="K1546" i="3"/>
  <c r="J1546" i="3"/>
  <c r="J1546" i="3" a="1"/>
  <c r="I1546" i="3"/>
  <c r="K1545" i="3"/>
  <c r="J1545" i="3"/>
  <c r="J1545" i="3" a="1"/>
  <c r="I1545" i="3"/>
  <c r="K1544" i="3"/>
  <c r="J1544" i="3"/>
  <c r="J1544" i="3" a="1"/>
  <c r="I1544" i="3"/>
  <c r="K1543" i="3"/>
  <c r="J1543" i="3"/>
  <c r="J1543" i="3" a="1"/>
  <c r="I1543" i="3"/>
  <c r="K1542" i="3"/>
  <c r="J1542" i="3"/>
  <c r="J1542" i="3" a="1"/>
  <c r="I1542" i="3"/>
  <c r="K1541" i="3"/>
  <c r="J1541" i="3"/>
  <c r="J1541" i="3" a="1"/>
  <c r="I1541" i="3"/>
  <c r="K1540" i="3"/>
  <c r="J1540" i="3"/>
  <c r="J1540" i="3" a="1"/>
  <c r="I1540" i="3"/>
  <c r="K1539" i="3"/>
  <c r="J1539" i="3"/>
  <c r="J1539" i="3" a="1"/>
  <c r="I1539" i="3"/>
  <c r="K1538" i="3"/>
  <c r="J1538" i="3"/>
  <c r="J1538" i="3" a="1"/>
  <c r="I1538" i="3"/>
  <c r="K1537" i="3"/>
  <c r="J1537" i="3"/>
  <c r="J1537" i="3" a="1"/>
  <c r="I1537" i="3"/>
  <c r="K1536" i="3"/>
  <c r="J1536" i="3"/>
  <c r="J1536" i="3" a="1"/>
  <c r="I1536" i="3"/>
  <c r="K1535" i="3"/>
  <c r="J1535" i="3"/>
  <c r="J1535" i="3" a="1"/>
  <c r="I1535" i="3"/>
  <c r="K1534" i="3"/>
  <c r="J1534" i="3"/>
  <c r="J1534" i="3" a="1"/>
  <c r="I1534" i="3"/>
  <c r="K1533" i="3"/>
  <c r="J1533" i="3"/>
  <c r="J1533" i="3" a="1"/>
  <c r="I1533" i="3"/>
  <c r="K1532" i="3"/>
  <c r="J1532" i="3"/>
  <c r="J1532" i="3" a="1"/>
  <c r="I1532" i="3"/>
  <c r="K1531" i="3"/>
  <c r="J1531" i="3"/>
  <c r="J1531" i="3" a="1"/>
  <c r="I1531" i="3"/>
  <c r="K1530" i="3"/>
  <c r="J1530" i="3"/>
  <c r="J1530" i="3" a="1"/>
  <c r="I1530" i="3"/>
  <c r="K1529" i="3"/>
  <c r="J1529" i="3"/>
  <c r="J1529" i="3" a="1"/>
  <c r="I1529" i="3"/>
  <c r="K1528" i="3"/>
  <c r="J1528" i="3"/>
  <c r="J1528" i="3" a="1"/>
  <c r="I1528" i="3"/>
  <c r="K1527" i="3"/>
  <c r="J1527" i="3"/>
  <c r="J1527" i="3" a="1"/>
  <c r="I1527" i="3"/>
  <c r="K1526" i="3"/>
  <c r="J1526" i="3"/>
  <c r="J1526" i="3" a="1"/>
  <c r="I1526" i="3"/>
  <c r="K1525" i="3"/>
  <c r="J1525" i="3"/>
  <c r="J1525" i="3" a="1"/>
  <c r="I1525" i="3"/>
  <c r="K1524" i="3"/>
  <c r="J1524" i="3"/>
  <c r="J1524" i="3" a="1"/>
  <c r="I1524" i="3"/>
  <c r="K1523" i="3"/>
  <c r="J1523" i="3"/>
  <c r="J1523" i="3" a="1"/>
  <c r="I1523" i="3"/>
  <c r="K1522" i="3"/>
  <c r="J1522" i="3"/>
  <c r="J1522" i="3" a="1"/>
  <c r="I1522" i="3"/>
  <c r="K1521" i="3"/>
  <c r="J1521" i="3"/>
  <c r="J1521" i="3" a="1"/>
  <c r="I1521" i="3"/>
  <c r="K1520" i="3"/>
  <c r="J1520" i="3"/>
  <c r="J1520" i="3" a="1"/>
  <c r="I1520" i="3"/>
  <c r="K1519" i="3"/>
  <c r="J1519" i="3"/>
  <c r="J1519" i="3" a="1"/>
  <c r="I1519" i="3"/>
  <c r="K1518" i="3"/>
  <c r="J1518" i="3"/>
  <c r="J1518" i="3" a="1"/>
  <c r="I1518" i="3"/>
  <c r="K1517" i="3"/>
  <c r="J1517" i="3"/>
  <c r="J1517" i="3" a="1"/>
  <c r="I1517" i="3"/>
  <c r="K1516" i="3"/>
  <c r="J1516" i="3"/>
  <c r="J1516" i="3" a="1"/>
  <c r="I1516" i="3"/>
  <c r="K1515" i="3"/>
  <c r="J1515" i="3"/>
  <c r="J1515" i="3" a="1"/>
  <c r="I1515" i="3"/>
  <c r="K1514" i="3"/>
  <c r="J1514" i="3"/>
  <c r="J1514" i="3" a="1"/>
  <c r="I1514" i="3"/>
  <c r="K1513" i="3"/>
  <c r="J1513" i="3"/>
  <c r="J1513" i="3" a="1"/>
  <c r="I1513" i="3"/>
  <c r="K1512" i="3"/>
  <c r="J1512" i="3"/>
  <c r="J1512" i="3" a="1"/>
  <c r="I1512" i="3"/>
  <c r="K1511" i="3"/>
  <c r="J1511" i="3"/>
  <c r="J1511" i="3" a="1"/>
  <c r="I1511" i="3"/>
  <c r="K1510" i="3"/>
  <c r="J1510" i="3"/>
  <c r="J1510" i="3" a="1"/>
  <c r="I1510" i="3"/>
  <c r="K1509" i="3"/>
  <c r="J1509" i="3"/>
  <c r="J1509" i="3" a="1"/>
  <c r="I1509" i="3"/>
  <c r="K1508" i="3"/>
  <c r="J1508" i="3"/>
  <c r="J1508" i="3" a="1"/>
  <c r="I1508" i="3"/>
  <c r="K1507" i="3"/>
  <c r="J1507" i="3"/>
  <c r="J1507" i="3" a="1"/>
  <c r="I1507" i="3"/>
  <c r="K1506" i="3"/>
  <c r="J1506" i="3"/>
  <c r="J1506" i="3" a="1"/>
  <c r="I1506" i="3"/>
  <c r="K1505" i="3"/>
  <c r="J1505" i="3"/>
  <c r="J1505" i="3" a="1"/>
  <c r="I1505" i="3"/>
  <c r="K1504" i="3"/>
  <c r="J1504" i="3"/>
  <c r="J1504" i="3" a="1"/>
  <c r="I1504" i="3"/>
  <c r="K1503" i="3"/>
  <c r="J1503" i="3"/>
  <c r="J1503" i="3" a="1"/>
  <c r="I1503" i="3"/>
  <c r="K1502" i="3"/>
  <c r="J1502" i="3"/>
  <c r="J1502" i="3" a="1"/>
  <c r="I1502" i="3"/>
  <c r="K1501" i="3"/>
  <c r="J1501" i="3"/>
  <c r="J1501" i="3" a="1"/>
  <c r="I1501" i="3"/>
  <c r="K1500" i="3"/>
  <c r="J1500" i="3"/>
  <c r="J1500" i="3" a="1"/>
  <c r="I1500" i="3"/>
  <c r="K1499" i="3"/>
  <c r="J1499" i="3"/>
  <c r="J1499" i="3" a="1"/>
  <c r="I1499" i="3"/>
  <c r="K1498" i="3"/>
  <c r="J1498" i="3"/>
  <c r="J1498" i="3" a="1"/>
  <c r="I1498" i="3"/>
  <c r="K1497" i="3"/>
  <c r="J1497" i="3"/>
  <c r="J1497" i="3" a="1"/>
  <c r="I1497" i="3"/>
  <c r="K1496" i="3"/>
  <c r="J1496" i="3"/>
  <c r="J1496" i="3" a="1"/>
  <c r="I1496" i="3"/>
  <c r="K1495" i="3"/>
  <c r="J1495" i="3"/>
  <c r="J1495" i="3" a="1"/>
  <c r="I1495" i="3"/>
  <c r="K1494" i="3"/>
  <c r="J1494" i="3"/>
  <c r="J1494" i="3" a="1"/>
  <c r="I1494" i="3"/>
  <c r="K1493" i="3"/>
  <c r="J1493" i="3"/>
  <c r="J1493" i="3" a="1"/>
  <c r="I1493" i="3"/>
  <c r="K1492" i="3"/>
  <c r="J1492" i="3"/>
  <c r="J1492" i="3" a="1"/>
  <c r="I1492" i="3"/>
  <c r="K1491" i="3"/>
  <c r="J1491" i="3"/>
  <c r="J1491" i="3" a="1"/>
  <c r="I1491" i="3"/>
  <c r="K1490" i="3"/>
  <c r="J1490" i="3"/>
  <c r="J1490" i="3" a="1"/>
  <c r="I1490" i="3"/>
  <c r="K1489" i="3"/>
  <c r="J1489" i="3"/>
  <c r="J1489" i="3" a="1"/>
  <c r="I1489" i="3"/>
  <c r="K1488" i="3"/>
  <c r="J1488" i="3"/>
  <c r="J1488" i="3" a="1"/>
  <c r="I1488" i="3"/>
  <c r="K1487" i="3"/>
  <c r="J1487" i="3"/>
  <c r="J1487" i="3" a="1"/>
  <c r="I1487" i="3"/>
  <c r="K1486" i="3"/>
  <c r="J1486" i="3"/>
  <c r="J1486" i="3" a="1"/>
  <c r="I1486" i="3"/>
  <c r="K1485" i="3"/>
  <c r="J1485" i="3"/>
  <c r="J1485" i="3" a="1"/>
  <c r="I1485" i="3"/>
  <c r="K1484" i="3"/>
  <c r="J1484" i="3"/>
  <c r="J1484" i="3" a="1"/>
  <c r="I1484" i="3"/>
  <c r="K1483" i="3"/>
  <c r="J1483" i="3"/>
  <c r="J1483" i="3" a="1"/>
  <c r="I1483" i="3"/>
  <c r="K1482" i="3"/>
  <c r="J1482" i="3"/>
  <c r="J1482" i="3" a="1"/>
  <c r="I1482" i="3"/>
  <c r="K1481" i="3"/>
  <c r="J1481" i="3"/>
  <c r="J1481" i="3" a="1"/>
  <c r="I1481" i="3"/>
  <c r="K1480" i="3"/>
  <c r="J1480" i="3"/>
  <c r="J1480" i="3" a="1"/>
  <c r="I1480" i="3"/>
  <c r="K1479" i="3"/>
  <c r="J1479" i="3"/>
  <c r="J1479" i="3" a="1"/>
  <c r="I1479" i="3"/>
  <c r="K1478" i="3"/>
  <c r="J1478" i="3"/>
  <c r="J1478" i="3" a="1"/>
  <c r="I1478" i="3"/>
  <c r="K1477" i="3"/>
  <c r="J1477" i="3"/>
  <c r="J1477" i="3" a="1"/>
  <c r="I1477" i="3"/>
  <c r="K1476" i="3"/>
  <c r="J1476" i="3"/>
  <c r="J1476" i="3" a="1"/>
  <c r="I1476" i="3"/>
  <c r="K1475" i="3"/>
  <c r="J1475" i="3"/>
  <c r="J1475" i="3" a="1"/>
  <c r="I1475" i="3"/>
  <c r="K1474" i="3"/>
  <c r="J1474" i="3"/>
  <c r="J1474" i="3" a="1"/>
  <c r="I1474" i="3"/>
  <c r="K1473" i="3"/>
  <c r="J1473" i="3"/>
  <c r="J1473" i="3" a="1"/>
  <c r="I1473" i="3"/>
  <c r="K1472" i="3"/>
  <c r="J1472" i="3"/>
  <c r="J1472" i="3" a="1"/>
  <c r="I1472" i="3"/>
  <c r="K1471" i="3"/>
  <c r="J1471" i="3"/>
  <c r="J1471" i="3" a="1"/>
  <c r="I1471" i="3"/>
  <c r="K1470" i="3"/>
  <c r="J1470" i="3"/>
  <c r="J1470" i="3" a="1"/>
  <c r="I1470" i="3"/>
  <c r="K1469" i="3"/>
  <c r="J1469" i="3"/>
  <c r="J1469" i="3" a="1"/>
  <c r="I1469" i="3"/>
  <c r="K1468" i="3"/>
  <c r="J1468" i="3"/>
  <c r="J1468" i="3" a="1"/>
  <c r="I1468" i="3"/>
  <c r="K1467" i="3"/>
  <c r="J1467" i="3"/>
  <c r="J1467" i="3" a="1"/>
  <c r="I1467" i="3"/>
  <c r="K1466" i="3"/>
  <c r="J1466" i="3"/>
  <c r="J1466" i="3" a="1"/>
  <c r="I1466" i="3"/>
  <c r="K1465" i="3"/>
  <c r="J1465" i="3"/>
  <c r="J1465" i="3" a="1"/>
  <c r="I1465" i="3"/>
  <c r="K1464" i="3"/>
  <c r="J1464" i="3"/>
  <c r="J1464" i="3" a="1"/>
  <c r="I1464" i="3"/>
  <c r="K1463" i="3"/>
  <c r="J1463" i="3"/>
  <c r="J1463" i="3" a="1"/>
  <c r="I1463" i="3"/>
  <c r="K1462" i="3"/>
  <c r="J1462" i="3"/>
  <c r="J1462" i="3" a="1"/>
  <c r="I1462" i="3"/>
  <c r="K1461" i="3"/>
  <c r="J1461" i="3"/>
  <c r="J1461" i="3" a="1"/>
  <c r="I1461" i="3"/>
  <c r="K1460" i="3"/>
  <c r="J1460" i="3"/>
  <c r="J1460" i="3" a="1"/>
  <c r="I1460" i="3"/>
  <c r="K1459" i="3"/>
  <c r="J1459" i="3"/>
  <c r="J1459" i="3" a="1"/>
  <c r="I1459" i="3"/>
  <c r="K1458" i="3"/>
  <c r="J1458" i="3"/>
  <c r="J1458" i="3" a="1"/>
  <c r="I1458" i="3"/>
  <c r="K1457" i="3"/>
  <c r="J1457" i="3"/>
  <c r="J1457" i="3" a="1"/>
  <c r="I1457" i="3"/>
  <c r="K1456" i="3"/>
  <c r="J1456" i="3"/>
  <c r="J1456" i="3" a="1"/>
  <c r="I1456" i="3"/>
  <c r="K1455" i="3"/>
  <c r="J1455" i="3"/>
  <c r="J1455" i="3" a="1"/>
  <c r="I1455" i="3"/>
  <c r="K1454" i="3"/>
  <c r="J1454" i="3"/>
  <c r="J1454" i="3" a="1"/>
  <c r="I1454" i="3"/>
  <c r="K1453" i="3"/>
  <c r="J1453" i="3"/>
  <c r="J1453" i="3" a="1"/>
  <c r="I1453" i="3"/>
  <c r="K1452" i="3"/>
  <c r="J1452" i="3"/>
  <c r="J1452" i="3" a="1"/>
  <c r="I1452" i="3"/>
  <c r="K1451" i="3"/>
  <c r="J1451" i="3"/>
  <c r="J1451" i="3" a="1"/>
  <c r="I1451" i="3"/>
  <c r="K1450" i="3"/>
  <c r="J1450" i="3"/>
  <c r="J1450" i="3" a="1"/>
  <c r="I1450" i="3"/>
  <c r="K1449" i="3"/>
  <c r="J1449" i="3"/>
  <c r="J1449" i="3" a="1"/>
  <c r="I1449" i="3"/>
  <c r="K1448" i="3"/>
  <c r="J1448" i="3"/>
  <c r="J1448" i="3" a="1"/>
  <c r="I1448" i="3"/>
  <c r="K1447" i="3"/>
  <c r="J1447" i="3"/>
  <c r="J1447" i="3" a="1"/>
  <c r="I1447" i="3"/>
  <c r="K1446" i="3"/>
  <c r="J1446" i="3"/>
  <c r="J1446" i="3" a="1"/>
  <c r="I1446" i="3"/>
  <c r="K1445" i="3"/>
  <c r="J1445" i="3"/>
  <c r="J1445" i="3" a="1"/>
  <c r="I1445" i="3"/>
  <c r="K1444" i="3"/>
  <c r="J1444" i="3"/>
  <c r="J1444" i="3" a="1"/>
  <c r="I1444" i="3"/>
  <c r="K1443" i="3"/>
  <c r="J1443" i="3"/>
  <c r="J1443" i="3" a="1"/>
  <c r="I1443" i="3"/>
  <c r="K1442" i="3"/>
  <c r="J1442" i="3"/>
  <c r="J1442" i="3" a="1"/>
  <c r="I1442" i="3"/>
  <c r="K1441" i="3"/>
  <c r="J1441" i="3"/>
  <c r="J1441" i="3" a="1"/>
  <c r="I1441" i="3"/>
  <c r="K1440" i="3"/>
  <c r="J1440" i="3"/>
  <c r="J1440" i="3" a="1"/>
  <c r="I1440" i="3"/>
  <c r="K1439" i="3"/>
  <c r="J1439" i="3"/>
  <c r="J1439" i="3" a="1"/>
  <c r="I1439" i="3"/>
  <c r="K1438" i="3"/>
  <c r="J1438" i="3"/>
  <c r="J1438" i="3" a="1"/>
  <c r="I1438" i="3"/>
  <c r="K1437" i="3"/>
  <c r="J1437" i="3"/>
  <c r="J1437" i="3" a="1"/>
  <c r="I1437" i="3"/>
  <c r="K1436" i="3"/>
  <c r="J1436" i="3"/>
  <c r="J1436" i="3" a="1"/>
  <c r="I1436" i="3"/>
  <c r="K1435" i="3"/>
  <c r="J1435" i="3"/>
  <c r="J1435" i="3" a="1"/>
  <c r="I1435" i="3"/>
  <c r="K1434" i="3"/>
  <c r="J1434" i="3"/>
  <c r="J1434" i="3" a="1"/>
  <c r="I1434" i="3"/>
  <c r="K1433" i="3"/>
  <c r="J1433" i="3"/>
  <c r="J1433" i="3" a="1"/>
  <c r="I1433" i="3"/>
  <c r="K1432" i="3"/>
  <c r="J1432" i="3"/>
  <c r="J1432" i="3" a="1"/>
  <c r="I1432" i="3"/>
  <c r="K1431" i="3"/>
  <c r="J1431" i="3"/>
  <c r="J1431" i="3" a="1"/>
  <c r="I1431" i="3"/>
  <c r="K1430" i="3"/>
  <c r="J1430" i="3"/>
  <c r="J1430" i="3" a="1"/>
  <c r="I1430" i="3"/>
  <c r="K1429" i="3"/>
  <c r="J1429" i="3"/>
  <c r="J1429" i="3" a="1"/>
  <c r="I1429" i="3"/>
  <c r="K1428" i="3"/>
  <c r="J1428" i="3"/>
  <c r="J1428" i="3" a="1"/>
  <c r="I1428" i="3"/>
  <c r="K1427" i="3"/>
  <c r="J1427" i="3"/>
  <c r="J1427" i="3" a="1"/>
  <c r="I1427" i="3"/>
  <c r="K1426" i="3"/>
  <c r="J1426" i="3"/>
  <c r="J1426" i="3" a="1"/>
  <c r="I1426" i="3"/>
  <c r="K1425" i="3"/>
  <c r="J1425" i="3"/>
  <c r="J1425" i="3" a="1"/>
  <c r="I1425" i="3"/>
  <c r="K1424" i="3"/>
  <c r="J1424" i="3"/>
  <c r="J1424" i="3" a="1"/>
  <c r="I1424" i="3"/>
  <c r="K1423" i="3"/>
  <c r="J1423" i="3"/>
  <c r="J1423" i="3" a="1"/>
  <c r="I1423" i="3"/>
  <c r="K1422" i="3"/>
  <c r="J1422" i="3"/>
  <c r="J1422" i="3" a="1"/>
  <c r="I1422" i="3"/>
  <c r="K1421" i="3"/>
  <c r="J1421" i="3"/>
  <c r="J1421" i="3" a="1"/>
  <c r="I1421" i="3"/>
  <c r="K1420" i="3"/>
  <c r="J1420" i="3"/>
  <c r="J1420" i="3" a="1"/>
  <c r="I1420" i="3"/>
  <c r="K1419" i="3"/>
  <c r="J1419" i="3"/>
  <c r="J1419" i="3" a="1"/>
  <c r="I1419" i="3"/>
  <c r="K1418" i="3"/>
  <c r="J1418" i="3"/>
  <c r="J1418" i="3" a="1"/>
  <c r="I1418" i="3"/>
  <c r="K1417" i="3"/>
  <c r="J1417" i="3"/>
  <c r="J1417" i="3" a="1"/>
  <c r="I1417" i="3"/>
  <c r="K1416" i="3"/>
  <c r="J1416" i="3"/>
  <c r="J1416" i="3" a="1"/>
  <c r="I1416" i="3"/>
  <c r="K1415" i="3"/>
  <c r="J1415" i="3"/>
  <c r="J1415" i="3" a="1"/>
  <c r="I1415" i="3"/>
  <c r="K1414" i="3"/>
  <c r="J1414" i="3"/>
  <c r="J1414" i="3" a="1"/>
  <c r="I1414" i="3"/>
  <c r="K1413" i="3"/>
  <c r="J1413" i="3"/>
  <c r="J1413" i="3" a="1"/>
  <c r="I1413" i="3"/>
  <c r="K1412" i="3"/>
  <c r="J1412" i="3"/>
  <c r="J1412" i="3" a="1"/>
  <c r="I1412" i="3"/>
  <c r="K1411" i="3"/>
  <c r="J1411" i="3"/>
  <c r="J1411" i="3" a="1"/>
  <c r="I1411" i="3"/>
  <c r="K1410" i="3"/>
  <c r="J1410" i="3"/>
  <c r="J1410" i="3" a="1"/>
  <c r="I1410" i="3"/>
  <c r="K1409" i="3"/>
  <c r="J1409" i="3"/>
  <c r="J1409" i="3" a="1"/>
  <c r="I1409" i="3"/>
  <c r="K1408" i="3"/>
  <c r="J1408" i="3"/>
  <c r="J1408" i="3" a="1"/>
  <c r="I1408" i="3"/>
  <c r="K1407" i="3"/>
  <c r="J1407" i="3"/>
  <c r="J1407" i="3" a="1"/>
  <c r="I1407" i="3"/>
  <c r="K1406" i="3"/>
  <c r="J1406" i="3"/>
  <c r="J1406" i="3" a="1"/>
  <c r="I1406" i="3"/>
  <c r="K1405" i="3"/>
  <c r="J1405" i="3"/>
  <c r="J1405" i="3" a="1"/>
  <c r="I1405" i="3"/>
  <c r="K1404" i="3"/>
  <c r="J1404" i="3"/>
  <c r="J1404" i="3" a="1"/>
  <c r="I1404" i="3"/>
  <c r="K1403" i="3"/>
  <c r="J1403" i="3"/>
  <c r="J1403" i="3" a="1"/>
  <c r="I1403" i="3"/>
  <c r="K1402" i="3"/>
  <c r="J1402" i="3"/>
  <c r="J1402" i="3" a="1"/>
  <c r="I1402" i="3"/>
  <c r="K1401" i="3"/>
  <c r="J1401" i="3"/>
  <c r="J1401" i="3" a="1"/>
  <c r="I1401" i="3"/>
  <c r="K1400" i="3"/>
  <c r="J1400" i="3"/>
  <c r="J1400" i="3" a="1"/>
  <c r="I1400" i="3"/>
  <c r="K1399" i="3"/>
  <c r="J1399" i="3"/>
  <c r="J1399" i="3" a="1"/>
  <c r="I1399" i="3"/>
  <c r="K1398" i="3"/>
  <c r="J1398" i="3"/>
  <c r="J1398" i="3" a="1"/>
  <c r="I1398" i="3"/>
  <c r="K1397" i="3"/>
  <c r="J1397" i="3"/>
  <c r="J1397" i="3" a="1"/>
  <c r="I1397" i="3"/>
  <c r="K1396" i="3"/>
  <c r="J1396" i="3"/>
  <c r="J1396" i="3" a="1"/>
  <c r="I1396" i="3"/>
  <c r="K1395" i="3"/>
  <c r="J1395" i="3"/>
  <c r="J1395" i="3" a="1"/>
  <c r="I1395" i="3"/>
  <c r="K1394" i="3"/>
  <c r="J1394" i="3"/>
  <c r="J1394" i="3" a="1"/>
  <c r="I1394" i="3"/>
  <c r="K1393" i="3"/>
  <c r="J1393" i="3"/>
  <c r="J1393" i="3" a="1"/>
  <c r="I1393" i="3"/>
  <c r="K1392" i="3"/>
  <c r="J1392" i="3"/>
  <c r="J1392" i="3" a="1"/>
  <c r="I1392" i="3"/>
  <c r="K1391" i="3"/>
  <c r="J1391" i="3"/>
  <c r="J1391" i="3" a="1"/>
  <c r="I1391" i="3"/>
  <c r="K1390" i="3"/>
  <c r="J1390" i="3"/>
  <c r="J1390" i="3" a="1"/>
  <c r="I1390" i="3"/>
  <c r="K1389" i="3"/>
  <c r="J1389" i="3"/>
  <c r="J1389" i="3" a="1"/>
  <c r="I1389" i="3"/>
  <c r="K1388" i="3"/>
  <c r="J1388" i="3"/>
  <c r="J1388" i="3" a="1"/>
  <c r="I1388" i="3"/>
  <c r="K1387" i="3"/>
  <c r="J1387" i="3"/>
  <c r="J1387" i="3" a="1"/>
  <c r="I1387" i="3"/>
  <c r="K1386" i="3"/>
  <c r="J1386" i="3"/>
  <c r="J1386" i="3" a="1"/>
  <c r="I1386" i="3"/>
  <c r="K1385" i="3"/>
  <c r="J1385" i="3"/>
  <c r="J1385" i="3" a="1"/>
  <c r="I1385" i="3"/>
  <c r="K1384" i="3"/>
  <c r="J1384" i="3"/>
  <c r="J1384" i="3" a="1"/>
  <c r="I1384" i="3"/>
  <c r="K1383" i="3"/>
  <c r="J1383" i="3"/>
  <c r="J1383" i="3" a="1"/>
  <c r="I1383" i="3"/>
  <c r="K1382" i="3"/>
  <c r="J1382" i="3"/>
  <c r="J1382" i="3" a="1"/>
  <c r="I1382" i="3"/>
  <c r="K1381" i="3"/>
  <c r="J1381" i="3"/>
  <c r="J1381" i="3" a="1"/>
  <c r="I1381" i="3"/>
  <c r="K1380" i="3"/>
  <c r="J1380" i="3"/>
  <c r="J1380" i="3" a="1"/>
  <c r="I1380" i="3"/>
  <c r="K1379" i="3"/>
  <c r="J1379" i="3"/>
  <c r="J1379" i="3" a="1"/>
  <c r="I1379" i="3"/>
  <c r="K1378" i="3"/>
  <c r="J1378" i="3"/>
  <c r="J1378" i="3" a="1"/>
  <c r="I1378" i="3"/>
  <c r="K1377" i="3"/>
  <c r="J1377" i="3"/>
  <c r="J1377" i="3" a="1"/>
  <c r="I1377" i="3"/>
  <c r="K1376" i="3"/>
  <c r="J1376" i="3"/>
  <c r="J1376" i="3" a="1"/>
  <c r="I1376" i="3"/>
  <c r="K1375" i="3"/>
  <c r="J1375" i="3"/>
  <c r="J1375" i="3" a="1"/>
  <c r="I1375" i="3"/>
  <c r="K1374" i="3"/>
  <c r="J1374" i="3"/>
  <c r="J1374" i="3" a="1"/>
  <c r="I1374" i="3"/>
  <c r="K1373" i="3"/>
  <c r="J1373" i="3"/>
  <c r="J1373" i="3" a="1"/>
  <c r="I1373" i="3"/>
  <c r="K1372" i="3"/>
  <c r="J1372" i="3"/>
  <c r="J1372" i="3" a="1"/>
  <c r="I1372" i="3"/>
  <c r="K1371" i="3"/>
  <c r="J1371" i="3"/>
  <c r="J1371" i="3" a="1"/>
  <c r="I1371" i="3"/>
  <c r="K1370" i="3"/>
  <c r="J1370" i="3" a="1"/>
  <c r="J1370" i="3" s="1"/>
  <c r="I1370" i="3"/>
  <c r="K1369" i="3"/>
  <c r="J1369" i="3" a="1"/>
  <c r="J1369" i="3" s="1"/>
  <c r="I1369" i="3"/>
  <c r="K1368" i="3"/>
  <c r="J1368" i="3" a="1"/>
  <c r="J1368" i="3" s="1"/>
  <c r="I1368" i="3"/>
  <c r="K1367" i="3"/>
  <c r="J1367" i="3" a="1"/>
  <c r="J1367" i="3" s="1"/>
  <c r="I1367" i="3"/>
  <c r="K1366" i="3"/>
  <c r="J1366" i="3" a="1"/>
  <c r="J1366" i="3" s="1"/>
  <c r="I1366" i="3"/>
  <c r="K1365" i="3"/>
  <c r="J1365" i="3" a="1"/>
  <c r="J1365" i="3" s="1"/>
  <c r="I1365" i="3"/>
  <c r="K1364" i="3"/>
  <c r="J1364" i="3" a="1"/>
  <c r="J1364" i="3" s="1"/>
  <c r="I1364" i="3"/>
  <c r="K1363" i="3"/>
  <c r="J1363" i="3" a="1"/>
  <c r="J1363" i="3" s="1"/>
  <c r="I1363" i="3"/>
  <c r="K1362" i="3"/>
  <c r="J1362" i="3" a="1"/>
  <c r="J1362" i="3" s="1"/>
  <c r="I1362" i="3"/>
  <c r="K1361" i="3"/>
  <c r="J1361" i="3" a="1"/>
  <c r="J1361" i="3" s="1"/>
  <c r="I1361" i="3"/>
  <c r="K1360" i="3"/>
  <c r="J1360" i="3" a="1"/>
  <c r="J1360" i="3" s="1"/>
  <c r="I1360" i="3"/>
  <c r="K1359" i="3"/>
  <c r="J1359" i="3" a="1"/>
  <c r="J1359" i="3" s="1"/>
  <c r="I1359" i="3"/>
  <c r="K1358" i="3"/>
  <c r="J1358" i="3" a="1"/>
  <c r="J1358" i="3" s="1"/>
  <c r="I1358" i="3"/>
  <c r="K1357" i="3"/>
  <c r="J1357" i="3" a="1"/>
  <c r="J1357" i="3" s="1"/>
  <c r="I1357" i="3"/>
  <c r="K1356" i="3"/>
  <c r="J1356" i="3" a="1"/>
  <c r="J1356" i="3" s="1"/>
  <c r="I1356" i="3"/>
  <c r="K1355" i="3"/>
  <c r="J1355" i="3" a="1"/>
  <c r="J1355" i="3" s="1"/>
  <c r="I1355" i="3"/>
  <c r="K1354" i="3"/>
  <c r="J1354" i="3" a="1"/>
  <c r="J1354" i="3" s="1"/>
  <c r="I1354" i="3"/>
  <c r="K1353" i="3"/>
  <c r="J1353" i="3" a="1"/>
  <c r="J1353" i="3" s="1"/>
  <c r="I1353" i="3"/>
  <c r="K1352" i="3"/>
  <c r="J1352" i="3" a="1"/>
  <c r="J1352" i="3" s="1"/>
  <c r="I1352" i="3"/>
  <c r="K1351" i="3"/>
  <c r="J1351" i="3" a="1"/>
  <c r="J1351" i="3" s="1"/>
  <c r="I1351" i="3"/>
  <c r="K1350" i="3"/>
  <c r="J1350" i="3" a="1"/>
  <c r="J1350" i="3" s="1"/>
  <c r="I1350" i="3"/>
  <c r="K1349" i="3"/>
  <c r="J1349" i="3" a="1"/>
  <c r="J1349" i="3" s="1"/>
  <c r="I1349" i="3"/>
  <c r="K1348" i="3"/>
  <c r="J1348" i="3" a="1"/>
  <c r="J1348" i="3" s="1"/>
  <c r="I1348" i="3"/>
  <c r="K1347" i="3"/>
  <c r="J1347" i="3" a="1"/>
  <c r="J1347" i="3" s="1"/>
  <c r="I1347" i="3"/>
  <c r="K1346" i="3"/>
  <c r="J1346" i="3" a="1"/>
  <c r="J1346" i="3" s="1"/>
  <c r="I1346" i="3"/>
  <c r="K1345" i="3"/>
  <c r="J1345" i="3" a="1"/>
  <c r="J1345" i="3" s="1"/>
  <c r="I1345" i="3"/>
  <c r="K1344" i="3"/>
  <c r="J1344" i="3" a="1"/>
  <c r="J1344" i="3" s="1"/>
  <c r="I1344" i="3"/>
  <c r="K1343" i="3"/>
  <c r="J1343" i="3" a="1"/>
  <c r="J1343" i="3" s="1"/>
  <c r="I1343" i="3"/>
  <c r="K1342" i="3"/>
  <c r="J1342" i="3" a="1"/>
  <c r="J1342" i="3" s="1"/>
  <c r="I1342" i="3"/>
  <c r="K1341" i="3"/>
  <c r="J1341" i="3" a="1"/>
  <c r="J1341" i="3" s="1"/>
  <c r="I1341" i="3"/>
  <c r="K1340" i="3"/>
  <c r="J1340" i="3" a="1"/>
  <c r="J1340" i="3" s="1"/>
  <c r="I1340" i="3"/>
  <c r="K1339" i="3"/>
  <c r="J1339" i="3" a="1"/>
  <c r="J1339" i="3" s="1"/>
  <c r="I1339" i="3"/>
  <c r="K1338" i="3"/>
  <c r="J1338" i="3" a="1"/>
  <c r="J1338" i="3" s="1"/>
  <c r="I1338" i="3"/>
  <c r="K1337" i="3"/>
  <c r="J1337" i="3" a="1"/>
  <c r="J1337" i="3" s="1"/>
  <c r="I1337" i="3"/>
  <c r="K1336" i="3"/>
  <c r="J1336" i="3" a="1"/>
  <c r="J1336" i="3" s="1"/>
  <c r="I1336" i="3"/>
  <c r="K1335" i="3"/>
  <c r="J1335" i="3" a="1"/>
  <c r="J1335" i="3" s="1"/>
  <c r="I1335" i="3"/>
  <c r="K1334" i="3"/>
  <c r="J1334" i="3" a="1"/>
  <c r="J1334" i="3" s="1"/>
  <c r="I1334" i="3"/>
  <c r="K1333" i="3"/>
  <c r="J1333" i="3" a="1"/>
  <c r="J1333" i="3" s="1"/>
  <c r="I1333" i="3"/>
  <c r="K1332" i="3"/>
  <c r="J1332" i="3" a="1"/>
  <c r="J1332" i="3" s="1"/>
  <c r="I1332" i="3"/>
  <c r="K1331" i="3"/>
  <c r="J1331" i="3" a="1"/>
  <c r="J1331" i="3" s="1"/>
  <c r="I1331" i="3"/>
  <c r="K1330" i="3"/>
  <c r="J1330" i="3" a="1"/>
  <c r="J1330" i="3" s="1"/>
  <c r="I1330" i="3"/>
  <c r="K1329" i="3"/>
  <c r="J1329" i="3" a="1"/>
  <c r="J1329" i="3" s="1"/>
  <c r="I1329" i="3"/>
  <c r="K1328" i="3"/>
  <c r="J1328" i="3" a="1"/>
  <c r="J1328" i="3" s="1"/>
  <c r="I1328" i="3"/>
  <c r="K1327" i="3"/>
  <c r="J1327" i="3" a="1"/>
  <c r="J1327" i="3" s="1"/>
  <c r="I1327" i="3"/>
  <c r="K1326" i="3"/>
  <c r="J1326" i="3" a="1"/>
  <c r="J1326" i="3" s="1"/>
  <c r="I1326" i="3"/>
  <c r="K1325" i="3"/>
  <c r="J1325" i="3" a="1"/>
  <c r="J1325" i="3" s="1"/>
  <c r="I1325" i="3"/>
  <c r="K1324" i="3"/>
  <c r="J1324" i="3" a="1"/>
  <c r="J1324" i="3" s="1"/>
  <c r="I1324" i="3"/>
  <c r="K1323" i="3"/>
  <c r="J1323" i="3" a="1"/>
  <c r="J1323" i="3" s="1"/>
  <c r="I1323" i="3"/>
  <c r="K1322" i="3"/>
  <c r="J1322" i="3" a="1"/>
  <c r="J1322" i="3" s="1"/>
  <c r="I1322" i="3"/>
  <c r="K1321" i="3"/>
  <c r="J1321" i="3" a="1"/>
  <c r="J1321" i="3" s="1"/>
  <c r="I1321" i="3"/>
  <c r="K1320" i="3"/>
  <c r="J1320" i="3" a="1"/>
  <c r="J1320" i="3" s="1"/>
  <c r="I1320" i="3"/>
  <c r="K1319" i="3"/>
  <c r="J1319" i="3" a="1"/>
  <c r="J1319" i="3" s="1"/>
  <c r="I1319" i="3"/>
  <c r="K1318" i="3"/>
  <c r="J1318" i="3" a="1"/>
  <c r="J1318" i="3" s="1"/>
  <c r="I1318" i="3"/>
  <c r="K1317" i="3"/>
  <c r="J1317" i="3" a="1"/>
  <c r="J1317" i="3" s="1"/>
  <c r="I1317" i="3"/>
  <c r="K1316" i="3"/>
  <c r="J1316" i="3" a="1"/>
  <c r="J1316" i="3" s="1"/>
  <c r="I1316" i="3"/>
  <c r="K1315" i="3"/>
  <c r="J1315" i="3" a="1"/>
  <c r="J1315" i="3" s="1"/>
  <c r="I1315" i="3"/>
  <c r="K1314" i="3"/>
  <c r="J1314" i="3" a="1"/>
  <c r="J1314" i="3" s="1"/>
  <c r="I1314" i="3"/>
  <c r="K1313" i="3"/>
  <c r="J1313" i="3" a="1"/>
  <c r="J1313" i="3" s="1"/>
  <c r="I1313" i="3"/>
  <c r="K1312" i="3"/>
  <c r="J1312" i="3" a="1"/>
  <c r="J1312" i="3" s="1"/>
  <c r="I1312" i="3"/>
  <c r="K1311" i="3"/>
  <c r="J1311" i="3" a="1"/>
  <c r="J1311" i="3" s="1"/>
  <c r="I1311" i="3"/>
  <c r="K1310" i="3"/>
  <c r="J1310" i="3" a="1"/>
  <c r="J1310" i="3" s="1"/>
  <c r="I1310" i="3"/>
  <c r="K1309" i="3"/>
  <c r="J1309" i="3" a="1"/>
  <c r="J1309" i="3" s="1"/>
  <c r="I1309" i="3"/>
  <c r="K1308" i="3"/>
  <c r="J1308" i="3" a="1"/>
  <c r="J1308" i="3" s="1"/>
  <c r="I1308" i="3"/>
  <c r="K1307" i="3"/>
  <c r="J1307" i="3" a="1"/>
  <c r="J1307" i="3" s="1"/>
  <c r="I1307" i="3"/>
  <c r="K1306" i="3"/>
  <c r="J1306" i="3" a="1"/>
  <c r="J1306" i="3" s="1"/>
  <c r="I1306" i="3"/>
  <c r="K1305" i="3"/>
  <c r="J1305" i="3" a="1"/>
  <c r="J1305" i="3" s="1"/>
  <c r="I1305" i="3"/>
  <c r="K1304" i="3"/>
  <c r="J1304" i="3" a="1"/>
  <c r="J1304" i="3" s="1"/>
  <c r="I1304" i="3"/>
  <c r="K1303" i="3"/>
  <c r="J1303" i="3" a="1"/>
  <c r="J1303" i="3" s="1"/>
  <c r="I1303" i="3"/>
  <c r="K1302" i="3"/>
  <c r="J1302" i="3" a="1"/>
  <c r="J1302" i="3" s="1"/>
  <c r="I1302" i="3"/>
  <c r="K1301" i="3"/>
  <c r="J1301" i="3" a="1"/>
  <c r="J1301" i="3" s="1"/>
  <c r="I1301" i="3"/>
  <c r="K1300" i="3"/>
  <c r="J1300" i="3" a="1"/>
  <c r="J1300" i="3" s="1"/>
  <c r="I1300" i="3"/>
  <c r="K1299" i="3"/>
  <c r="J1299" i="3" a="1"/>
  <c r="J1299" i="3" s="1"/>
  <c r="I1299" i="3"/>
  <c r="K1298" i="3"/>
  <c r="J1298" i="3" a="1"/>
  <c r="J1298" i="3" s="1"/>
  <c r="I1298" i="3"/>
  <c r="K1297" i="3"/>
  <c r="J1297" i="3" a="1"/>
  <c r="J1297" i="3" s="1"/>
  <c r="I1297" i="3"/>
  <c r="K1296" i="3"/>
  <c r="J1296" i="3" a="1"/>
  <c r="J1296" i="3" s="1"/>
  <c r="I1296" i="3"/>
  <c r="K1295" i="3"/>
  <c r="J1295" i="3" a="1"/>
  <c r="J1295" i="3" s="1"/>
  <c r="I1295" i="3"/>
  <c r="K1294" i="3"/>
  <c r="J1294" i="3" a="1"/>
  <c r="J1294" i="3" s="1"/>
  <c r="I1294" i="3"/>
  <c r="K1293" i="3"/>
  <c r="J1293" i="3" a="1"/>
  <c r="J1293" i="3" s="1"/>
  <c r="I1293" i="3"/>
  <c r="K1292" i="3"/>
  <c r="J1292" i="3" a="1"/>
  <c r="J1292" i="3" s="1"/>
  <c r="I1292" i="3"/>
  <c r="K1291" i="3"/>
  <c r="J1291" i="3" a="1"/>
  <c r="J1291" i="3" s="1"/>
  <c r="I1291" i="3"/>
  <c r="K1290" i="3"/>
  <c r="J1290" i="3" a="1"/>
  <c r="J1290" i="3" s="1"/>
  <c r="I1290" i="3"/>
  <c r="K1289" i="3"/>
  <c r="J1289" i="3" a="1"/>
  <c r="J1289" i="3" s="1"/>
  <c r="I1289" i="3"/>
  <c r="K1288" i="3"/>
  <c r="J1288" i="3" a="1"/>
  <c r="J1288" i="3" s="1"/>
  <c r="I1288" i="3"/>
  <c r="K1287" i="3"/>
  <c r="J1287" i="3" a="1"/>
  <c r="J1287" i="3" s="1"/>
  <c r="I1287" i="3"/>
  <c r="K1286" i="3"/>
  <c r="J1286" i="3" a="1"/>
  <c r="J1286" i="3" s="1"/>
  <c r="I1286" i="3"/>
  <c r="K1285" i="3"/>
  <c r="J1285" i="3" a="1"/>
  <c r="J1285" i="3" s="1"/>
  <c r="I1285" i="3"/>
  <c r="K1284" i="3"/>
  <c r="J1284" i="3" a="1"/>
  <c r="J1284" i="3" s="1"/>
  <c r="I1284" i="3"/>
  <c r="K1283" i="3"/>
  <c r="J1283" i="3" a="1"/>
  <c r="J1283" i="3" s="1"/>
  <c r="I1283" i="3"/>
  <c r="K1282" i="3"/>
  <c r="J1282" i="3" a="1"/>
  <c r="J1282" i="3" s="1"/>
  <c r="I1282" i="3"/>
  <c r="K1281" i="3"/>
  <c r="J1281" i="3" a="1"/>
  <c r="J1281" i="3" s="1"/>
  <c r="I1281" i="3"/>
  <c r="K1280" i="3"/>
  <c r="J1280" i="3" a="1"/>
  <c r="J1280" i="3" s="1"/>
  <c r="I1280" i="3"/>
  <c r="K1279" i="3"/>
  <c r="J1279" i="3" a="1"/>
  <c r="J1279" i="3" s="1"/>
  <c r="I1279" i="3"/>
  <c r="K1278" i="3"/>
  <c r="J1278" i="3" a="1"/>
  <c r="J1278" i="3" s="1"/>
  <c r="I1278" i="3"/>
  <c r="K1277" i="3"/>
  <c r="J1277" i="3" a="1"/>
  <c r="J1277" i="3" s="1"/>
  <c r="I1277" i="3"/>
  <c r="K1276" i="3"/>
  <c r="J1276" i="3" a="1"/>
  <c r="J1276" i="3" s="1"/>
  <c r="I1276" i="3"/>
  <c r="K1275" i="3"/>
  <c r="J1275" i="3" a="1"/>
  <c r="J1275" i="3" s="1"/>
  <c r="I1275" i="3"/>
  <c r="K1274" i="3"/>
  <c r="J1274" i="3" a="1"/>
  <c r="J1274" i="3" s="1"/>
  <c r="I1274" i="3"/>
  <c r="K1273" i="3"/>
  <c r="J1273" i="3" a="1"/>
  <c r="J1273" i="3" s="1"/>
  <c r="I1273" i="3"/>
  <c r="K1272" i="3"/>
  <c r="J1272" i="3" a="1"/>
  <c r="J1272" i="3" s="1"/>
  <c r="I1272" i="3"/>
  <c r="K1271" i="3"/>
  <c r="J1271" i="3" a="1"/>
  <c r="J1271" i="3" s="1"/>
  <c r="I1271" i="3"/>
  <c r="K1270" i="3"/>
  <c r="J1270" i="3" a="1"/>
  <c r="J1270" i="3" s="1"/>
  <c r="I1270" i="3"/>
  <c r="K1269" i="3"/>
  <c r="J1269" i="3" a="1"/>
  <c r="J1269" i="3" s="1"/>
  <c r="I1269" i="3"/>
  <c r="K1268" i="3"/>
  <c r="J1268" i="3" a="1"/>
  <c r="J1268" i="3" s="1"/>
  <c r="I1268" i="3"/>
  <c r="K1267" i="3"/>
  <c r="J1267" i="3" a="1"/>
  <c r="J1267" i="3" s="1"/>
  <c r="I1267" i="3"/>
  <c r="K1266" i="3"/>
  <c r="J1266" i="3" a="1"/>
  <c r="J1266" i="3" s="1"/>
  <c r="I1266" i="3"/>
  <c r="K1265" i="3"/>
  <c r="J1265" i="3" a="1"/>
  <c r="J1265" i="3" s="1"/>
  <c r="I1265" i="3"/>
  <c r="K1264" i="3"/>
  <c r="J1264" i="3" a="1"/>
  <c r="J1264" i="3" s="1"/>
  <c r="I1264" i="3"/>
  <c r="K1263" i="3"/>
  <c r="J1263" i="3" a="1"/>
  <c r="J1263" i="3" s="1"/>
  <c r="I1263" i="3"/>
  <c r="K1262" i="3"/>
  <c r="J1262" i="3" a="1"/>
  <c r="J1262" i="3" s="1"/>
  <c r="I1262" i="3"/>
  <c r="K1261" i="3"/>
  <c r="J1261" i="3" a="1"/>
  <c r="J1261" i="3" s="1"/>
  <c r="I1261" i="3"/>
  <c r="K1260" i="3"/>
  <c r="J1260" i="3" a="1"/>
  <c r="J1260" i="3" s="1"/>
  <c r="I1260" i="3"/>
  <c r="K1259" i="3"/>
  <c r="J1259" i="3" a="1"/>
  <c r="J1259" i="3" s="1"/>
  <c r="I1259" i="3"/>
  <c r="K1258" i="3"/>
  <c r="J1258" i="3" a="1"/>
  <c r="J1258" i="3" s="1"/>
  <c r="I1258" i="3"/>
  <c r="K1257" i="3"/>
  <c r="J1257" i="3" a="1"/>
  <c r="J1257" i="3" s="1"/>
  <c r="I1257" i="3"/>
  <c r="K1256" i="3"/>
  <c r="J1256" i="3" a="1"/>
  <c r="J1256" i="3" s="1"/>
  <c r="I1256" i="3"/>
  <c r="K1255" i="3"/>
  <c r="J1255" i="3" a="1"/>
  <c r="J1255" i="3" s="1"/>
  <c r="I1255" i="3"/>
  <c r="K1254" i="3"/>
  <c r="J1254" i="3" a="1"/>
  <c r="J1254" i="3" s="1"/>
  <c r="I1254" i="3"/>
  <c r="K1253" i="3"/>
  <c r="J1253" i="3" a="1"/>
  <c r="J1253" i="3" s="1"/>
  <c r="I1253" i="3"/>
  <c r="K1252" i="3"/>
  <c r="J1252" i="3" a="1"/>
  <c r="J1252" i="3" s="1"/>
  <c r="I1252" i="3"/>
  <c r="K1251" i="3"/>
  <c r="J1251" i="3" a="1"/>
  <c r="J1251" i="3" s="1"/>
  <c r="I1251" i="3"/>
  <c r="K1250" i="3"/>
  <c r="J1250" i="3" a="1"/>
  <c r="J1250" i="3" s="1"/>
  <c r="I1250" i="3"/>
  <c r="K1249" i="3"/>
  <c r="J1249" i="3" a="1"/>
  <c r="J1249" i="3" s="1"/>
  <c r="I1249" i="3"/>
  <c r="K1248" i="3"/>
  <c r="J1248" i="3" a="1"/>
  <c r="J1248" i="3" s="1"/>
  <c r="I1248" i="3"/>
  <c r="K1247" i="3"/>
  <c r="J1247" i="3" a="1"/>
  <c r="J1247" i="3" s="1"/>
  <c r="I1247" i="3"/>
  <c r="K1246" i="3"/>
  <c r="J1246" i="3" a="1"/>
  <c r="J1246" i="3" s="1"/>
  <c r="I1246" i="3"/>
  <c r="K1245" i="3"/>
  <c r="J1245" i="3" a="1"/>
  <c r="J1245" i="3" s="1"/>
  <c r="I1245" i="3"/>
  <c r="K1244" i="3"/>
  <c r="J1244" i="3" a="1"/>
  <c r="J1244" i="3" s="1"/>
  <c r="I1244" i="3"/>
  <c r="K1243" i="3"/>
  <c r="J1243" i="3" a="1"/>
  <c r="J1243" i="3" s="1"/>
  <c r="I1243" i="3"/>
  <c r="K1242" i="3"/>
  <c r="J1242" i="3" a="1"/>
  <c r="J1242" i="3" s="1"/>
  <c r="I1242" i="3"/>
  <c r="K1241" i="3"/>
  <c r="J1241" i="3" a="1"/>
  <c r="J1241" i="3" s="1"/>
  <c r="I1241" i="3"/>
  <c r="K1240" i="3"/>
  <c r="J1240" i="3" a="1"/>
  <c r="J1240" i="3" s="1"/>
  <c r="I1240" i="3"/>
  <c r="K1239" i="3"/>
  <c r="J1239" i="3" a="1"/>
  <c r="J1239" i="3" s="1"/>
  <c r="I1239" i="3"/>
  <c r="K1238" i="3"/>
  <c r="J1238" i="3" a="1"/>
  <c r="J1238" i="3" s="1"/>
  <c r="I1238" i="3"/>
  <c r="K1237" i="3"/>
  <c r="J1237" i="3" a="1"/>
  <c r="J1237" i="3" s="1"/>
  <c r="I1237" i="3"/>
  <c r="K1236" i="3"/>
  <c r="J1236" i="3" a="1"/>
  <c r="J1236" i="3" s="1"/>
  <c r="I1236" i="3"/>
  <c r="K1235" i="3"/>
  <c r="J1235" i="3" a="1"/>
  <c r="J1235" i="3" s="1"/>
  <c r="I1235" i="3"/>
  <c r="K1234" i="3"/>
  <c r="J1234" i="3" a="1"/>
  <c r="J1234" i="3" s="1"/>
  <c r="I1234" i="3"/>
  <c r="K1233" i="3"/>
  <c r="J1233" i="3" a="1"/>
  <c r="J1233" i="3" s="1"/>
  <c r="I1233" i="3"/>
  <c r="K1232" i="3"/>
  <c r="J1232" i="3" a="1"/>
  <c r="J1232" i="3" s="1"/>
  <c r="I1232" i="3"/>
  <c r="K1231" i="3"/>
  <c r="J1231" i="3" a="1"/>
  <c r="J1231" i="3" s="1"/>
  <c r="I1231" i="3"/>
  <c r="K1230" i="3"/>
  <c r="J1230" i="3" a="1"/>
  <c r="J1230" i="3" s="1"/>
  <c r="I1230" i="3"/>
  <c r="K1229" i="3"/>
  <c r="J1229" i="3" a="1"/>
  <c r="J1229" i="3" s="1"/>
  <c r="I1229" i="3"/>
  <c r="K1228" i="3"/>
  <c r="J1228" i="3" a="1"/>
  <c r="J1228" i="3" s="1"/>
  <c r="I1228" i="3"/>
  <c r="K1227" i="3"/>
  <c r="J1227" i="3" a="1"/>
  <c r="J1227" i="3" s="1"/>
  <c r="I1227" i="3"/>
  <c r="K1226" i="3"/>
  <c r="J1226" i="3" a="1"/>
  <c r="J1226" i="3" s="1"/>
  <c r="I1226" i="3"/>
  <c r="K1225" i="3"/>
  <c r="J1225" i="3" a="1"/>
  <c r="J1225" i="3" s="1"/>
  <c r="I1225" i="3"/>
  <c r="K1224" i="3"/>
  <c r="J1224" i="3" a="1"/>
  <c r="J1224" i="3" s="1"/>
  <c r="I1224" i="3"/>
  <c r="K1223" i="3"/>
  <c r="J1223" i="3" a="1"/>
  <c r="J1223" i="3" s="1"/>
  <c r="I1223" i="3"/>
  <c r="K1222" i="3"/>
  <c r="J1222" i="3" a="1"/>
  <c r="J1222" i="3" s="1"/>
  <c r="I1222" i="3"/>
  <c r="K1221" i="3"/>
  <c r="J1221" i="3" a="1"/>
  <c r="J1221" i="3" s="1"/>
  <c r="I1221" i="3"/>
  <c r="K1220" i="3"/>
  <c r="J1220" i="3" a="1"/>
  <c r="J1220" i="3" s="1"/>
  <c r="I1220" i="3"/>
  <c r="K1219" i="3"/>
  <c r="J1219" i="3" a="1"/>
  <c r="J1219" i="3" s="1"/>
  <c r="I1219" i="3"/>
  <c r="K1218" i="3"/>
  <c r="J1218" i="3" a="1"/>
  <c r="J1218" i="3" s="1"/>
  <c r="I1218" i="3"/>
  <c r="K1217" i="3"/>
  <c r="J1217" i="3" a="1"/>
  <c r="J1217" i="3" s="1"/>
  <c r="I1217" i="3"/>
  <c r="K1216" i="3"/>
  <c r="J1216" i="3" a="1"/>
  <c r="J1216" i="3" s="1"/>
  <c r="I1216" i="3"/>
  <c r="K1215" i="3"/>
  <c r="J1215" i="3" a="1"/>
  <c r="J1215" i="3" s="1"/>
  <c r="I1215" i="3"/>
  <c r="K1214" i="3"/>
  <c r="J1214" i="3" a="1"/>
  <c r="J1214" i="3" s="1"/>
  <c r="I1214" i="3"/>
  <c r="K1213" i="3"/>
  <c r="J1213" i="3" a="1"/>
  <c r="J1213" i="3" s="1"/>
  <c r="I1213" i="3"/>
  <c r="K1212" i="3"/>
  <c r="J1212" i="3" a="1"/>
  <c r="J1212" i="3" s="1"/>
  <c r="I1212" i="3"/>
  <c r="K1211" i="3"/>
  <c r="J1211" i="3" a="1"/>
  <c r="J1211" i="3" s="1"/>
  <c r="I1211" i="3"/>
  <c r="K1210" i="3"/>
  <c r="J1210" i="3" a="1"/>
  <c r="J1210" i="3" s="1"/>
  <c r="I1210" i="3"/>
  <c r="K1209" i="3"/>
  <c r="J1209" i="3" a="1"/>
  <c r="J1209" i="3" s="1"/>
  <c r="I1209" i="3"/>
  <c r="K1208" i="3"/>
  <c r="J1208" i="3" a="1"/>
  <c r="J1208" i="3" s="1"/>
  <c r="I1208" i="3"/>
  <c r="K1207" i="3"/>
  <c r="J1207" i="3" a="1"/>
  <c r="J1207" i="3" s="1"/>
  <c r="I1207" i="3"/>
  <c r="K1206" i="3"/>
  <c r="J1206" i="3" a="1"/>
  <c r="J1206" i="3" s="1"/>
  <c r="I1206" i="3"/>
  <c r="K1205" i="3"/>
  <c r="J1205" i="3" a="1"/>
  <c r="J1205" i="3" s="1"/>
  <c r="I1205" i="3"/>
  <c r="K1204" i="3"/>
  <c r="J1204" i="3" a="1"/>
  <c r="J1204" i="3" s="1"/>
  <c r="I1204" i="3"/>
  <c r="K1203" i="3"/>
  <c r="J1203" i="3" a="1"/>
  <c r="J1203" i="3" s="1"/>
  <c r="I1203" i="3"/>
  <c r="K1202" i="3"/>
  <c r="J1202" i="3" a="1"/>
  <c r="J1202" i="3" s="1"/>
  <c r="I1202" i="3"/>
  <c r="K1201" i="3"/>
  <c r="J1201" i="3" a="1"/>
  <c r="J1201" i="3" s="1"/>
  <c r="I1201" i="3"/>
  <c r="K1200" i="3"/>
  <c r="J1200" i="3" a="1"/>
  <c r="J1200" i="3" s="1"/>
  <c r="I1200" i="3"/>
  <c r="K1199" i="3"/>
  <c r="J1199" i="3" a="1"/>
  <c r="J1199" i="3" s="1"/>
  <c r="I1199" i="3"/>
  <c r="K1198" i="3"/>
  <c r="J1198" i="3" a="1"/>
  <c r="J1198" i="3" s="1"/>
  <c r="I1198" i="3"/>
  <c r="K1197" i="3"/>
  <c r="J1197" i="3" a="1"/>
  <c r="J1197" i="3" s="1"/>
  <c r="I1197" i="3"/>
  <c r="K1196" i="3"/>
  <c r="J1196" i="3" a="1"/>
  <c r="J1196" i="3" s="1"/>
  <c r="I1196" i="3"/>
  <c r="K1195" i="3"/>
  <c r="J1195" i="3" a="1"/>
  <c r="J1195" i="3" s="1"/>
  <c r="I1195" i="3"/>
  <c r="K1194" i="3"/>
  <c r="J1194" i="3" a="1"/>
  <c r="J1194" i="3" s="1"/>
  <c r="I1194" i="3"/>
  <c r="K1193" i="3"/>
  <c r="J1193" i="3" a="1"/>
  <c r="J1193" i="3" s="1"/>
  <c r="I1193" i="3"/>
  <c r="K1192" i="3"/>
  <c r="J1192" i="3" a="1"/>
  <c r="J1192" i="3" s="1"/>
  <c r="I1192" i="3"/>
  <c r="K1191" i="3"/>
  <c r="J1191" i="3" a="1"/>
  <c r="J1191" i="3" s="1"/>
  <c r="I1191" i="3"/>
  <c r="K1190" i="3"/>
  <c r="J1190" i="3" a="1"/>
  <c r="J1190" i="3" s="1"/>
  <c r="I1190" i="3"/>
  <c r="K1189" i="3"/>
  <c r="J1189" i="3" a="1"/>
  <c r="J1189" i="3" s="1"/>
  <c r="I1189" i="3"/>
  <c r="K1188" i="3"/>
  <c r="J1188" i="3" a="1"/>
  <c r="J1188" i="3" s="1"/>
  <c r="I1188" i="3"/>
  <c r="K1187" i="3"/>
  <c r="J1187" i="3" a="1"/>
  <c r="J1187" i="3" s="1"/>
  <c r="I1187" i="3"/>
  <c r="K1186" i="3"/>
  <c r="J1186" i="3" a="1"/>
  <c r="J1186" i="3" s="1"/>
  <c r="I1186" i="3"/>
  <c r="K1185" i="3"/>
  <c r="J1185" i="3" a="1"/>
  <c r="J1185" i="3" s="1"/>
  <c r="I1185" i="3"/>
  <c r="K1184" i="3"/>
  <c r="J1184" i="3" a="1"/>
  <c r="J1184" i="3" s="1"/>
  <c r="I1184" i="3"/>
  <c r="K1183" i="3"/>
  <c r="J1183" i="3" a="1"/>
  <c r="J1183" i="3" s="1"/>
  <c r="I1183" i="3"/>
  <c r="K1182" i="3"/>
  <c r="J1182" i="3" a="1"/>
  <c r="J1182" i="3" s="1"/>
  <c r="I1182" i="3"/>
  <c r="K1181" i="3"/>
  <c r="J1181" i="3" a="1"/>
  <c r="J1181" i="3" s="1"/>
  <c r="I1181" i="3"/>
  <c r="K1180" i="3"/>
  <c r="J1180" i="3" a="1"/>
  <c r="J1180" i="3" s="1"/>
  <c r="I1180" i="3"/>
  <c r="K1179" i="3"/>
  <c r="J1179" i="3" a="1"/>
  <c r="J1179" i="3" s="1"/>
  <c r="I1179" i="3"/>
  <c r="K1178" i="3"/>
  <c r="J1178" i="3" a="1"/>
  <c r="J1178" i="3" s="1"/>
  <c r="I1178" i="3"/>
  <c r="K1177" i="3"/>
  <c r="J1177" i="3" a="1"/>
  <c r="J1177" i="3" s="1"/>
  <c r="I1177" i="3"/>
  <c r="K1176" i="3"/>
  <c r="J1176" i="3" a="1"/>
  <c r="J1176" i="3" s="1"/>
  <c r="I1176" i="3"/>
  <c r="K1175" i="3"/>
  <c r="J1175" i="3" a="1"/>
  <c r="J1175" i="3" s="1"/>
  <c r="I1175" i="3"/>
  <c r="K1174" i="3"/>
  <c r="J1174" i="3" a="1"/>
  <c r="J1174" i="3" s="1"/>
  <c r="I1174" i="3"/>
  <c r="K1173" i="3"/>
  <c r="J1173" i="3" a="1"/>
  <c r="J1173" i="3" s="1"/>
  <c r="I1173" i="3"/>
  <c r="K1172" i="3"/>
  <c r="J1172" i="3" a="1"/>
  <c r="J1172" i="3" s="1"/>
  <c r="I1172" i="3"/>
  <c r="K1171" i="3"/>
  <c r="J1171" i="3" a="1"/>
  <c r="J1171" i="3" s="1"/>
  <c r="I1171" i="3"/>
  <c r="K1170" i="3"/>
  <c r="J1170" i="3" a="1"/>
  <c r="J1170" i="3" s="1"/>
  <c r="I1170" i="3"/>
  <c r="K1169" i="3"/>
  <c r="J1169" i="3" a="1"/>
  <c r="J1169" i="3" s="1"/>
  <c r="I1169" i="3"/>
  <c r="K1168" i="3"/>
  <c r="J1168" i="3" a="1"/>
  <c r="J1168" i="3" s="1"/>
  <c r="I1168" i="3"/>
  <c r="K1167" i="3"/>
  <c r="J1167" i="3" a="1"/>
  <c r="J1167" i="3" s="1"/>
  <c r="I1167" i="3"/>
  <c r="K1166" i="3"/>
  <c r="J1166" i="3" a="1"/>
  <c r="J1166" i="3" s="1"/>
  <c r="I1166" i="3"/>
  <c r="K1165" i="3"/>
  <c r="J1165" i="3" a="1"/>
  <c r="J1165" i="3" s="1"/>
  <c r="I1165" i="3"/>
  <c r="K1164" i="3"/>
  <c r="J1164" i="3" a="1"/>
  <c r="J1164" i="3" s="1"/>
  <c r="I1164" i="3"/>
  <c r="K1163" i="3"/>
  <c r="J1163" i="3" a="1"/>
  <c r="J1163" i="3" s="1"/>
  <c r="I1163" i="3"/>
  <c r="K1162" i="3"/>
  <c r="J1162" i="3" a="1"/>
  <c r="J1162" i="3" s="1"/>
  <c r="I1162" i="3"/>
  <c r="K1161" i="3"/>
  <c r="J1161" i="3" a="1"/>
  <c r="J1161" i="3" s="1"/>
  <c r="I1161" i="3"/>
  <c r="K1160" i="3"/>
  <c r="J1160" i="3" a="1"/>
  <c r="J1160" i="3" s="1"/>
  <c r="I1160" i="3"/>
  <c r="K1159" i="3"/>
  <c r="J1159" i="3" a="1"/>
  <c r="J1159" i="3" s="1"/>
  <c r="I1159" i="3"/>
  <c r="K1158" i="3"/>
  <c r="J1158" i="3" a="1"/>
  <c r="J1158" i="3" s="1"/>
  <c r="I1158" i="3"/>
  <c r="K1157" i="3"/>
  <c r="J1157" i="3" a="1"/>
  <c r="J1157" i="3" s="1"/>
  <c r="I1157" i="3"/>
  <c r="K1156" i="3"/>
  <c r="J1156" i="3" a="1"/>
  <c r="J1156" i="3" s="1"/>
  <c r="I1156" i="3"/>
  <c r="K1155" i="3"/>
  <c r="J1155" i="3" a="1"/>
  <c r="J1155" i="3" s="1"/>
  <c r="I1155" i="3"/>
  <c r="K1154" i="3"/>
  <c r="J1154" i="3" a="1"/>
  <c r="J1154" i="3" s="1"/>
  <c r="I1154" i="3"/>
  <c r="K1153" i="3"/>
  <c r="J1153" i="3" a="1"/>
  <c r="J1153" i="3" s="1"/>
  <c r="I1153" i="3"/>
  <c r="K1152" i="3"/>
  <c r="J1152" i="3" a="1"/>
  <c r="J1152" i="3" s="1"/>
  <c r="I1152" i="3"/>
  <c r="K1151" i="3"/>
  <c r="J1151" i="3" a="1"/>
  <c r="J1151" i="3" s="1"/>
  <c r="I1151" i="3"/>
  <c r="K1150" i="3"/>
  <c r="J1150" i="3" a="1"/>
  <c r="J1150" i="3" s="1"/>
  <c r="I1150" i="3"/>
  <c r="K1149" i="3"/>
  <c r="J1149" i="3" a="1"/>
  <c r="J1149" i="3" s="1"/>
  <c r="I1149" i="3"/>
  <c r="K1148" i="3"/>
  <c r="J1148" i="3" a="1"/>
  <c r="J1148" i="3" s="1"/>
  <c r="I1148" i="3"/>
  <c r="K1147" i="3"/>
  <c r="J1147" i="3" a="1"/>
  <c r="J1147" i="3" s="1"/>
  <c r="I1147" i="3"/>
  <c r="K1146" i="3"/>
  <c r="J1146" i="3" a="1"/>
  <c r="J1146" i="3" s="1"/>
  <c r="I1146" i="3"/>
  <c r="K1145" i="3"/>
  <c r="J1145" i="3" a="1"/>
  <c r="J1145" i="3" s="1"/>
  <c r="I1145" i="3"/>
  <c r="K1144" i="3"/>
  <c r="J1144" i="3" a="1"/>
  <c r="J1144" i="3" s="1"/>
  <c r="I1144" i="3"/>
  <c r="K1143" i="3"/>
  <c r="J1143" i="3" a="1"/>
  <c r="J1143" i="3" s="1"/>
  <c r="I1143" i="3"/>
  <c r="K1142" i="3"/>
  <c r="J1142" i="3" a="1"/>
  <c r="J1142" i="3" s="1"/>
  <c r="I1142" i="3"/>
  <c r="K1141" i="3"/>
  <c r="J1141" i="3" a="1"/>
  <c r="J1141" i="3" s="1"/>
  <c r="I1141" i="3"/>
  <c r="K1140" i="3"/>
  <c r="J1140" i="3" a="1"/>
  <c r="J1140" i="3" s="1"/>
  <c r="I1140" i="3"/>
  <c r="K1139" i="3"/>
  <c r="J1139" i="3" a="1"/>
  <c r="J1139" i="3" s="1"/>
  <c r="I1139" i="3"/>
  <c r="K1138" i="3"/>
  <c r="J1138" i="3" a="1"/>
  <c r="J1138" i="3" s="1"/>
  <c r="I1138" i="3"/>
  <c r="K1137" i="3"/>
  <c r="J1137" i="3" a="1"/>
  <c r="J1137" i="3" s="1"/>
  <c r="I1137" i="3"/>
  <c r="K1136" i="3"/>
  <c r="J1136" i="3" a="1"/>
  <c r="J1136" i="3" s="1"/>
  <c r="I1136" i="3"/>
  <c r="K1135" i="3"/>
  <c r="J1135" i="3" a="1"/>
  <c r="J1135" i="3" s="1"/>
  <c r="I1135" i="3"/>
  <c r="K1134" i="3"/>
  <c r="J1134" i="3" a="1"/>
  <c r="J1134" i="3" s="1"/>
  <c r="I1134" i="3"/>
  <c r="K1133" i="3"/>
  <c r="J1133" i="3" a="1"/>
  <c r="J1133" i="3" s="1"/>
  <c r="I1133" i="3"/>
  <c r="K1132" i="3"/>
  <c r="J1132" i="3" a="1"/>
  <c r="J1132" i="3" s="1"/>
  <c r="I1132" i="3"/>
  <c r="K1131" i="3"/>
  <c r="J1131" i="3" a="1"/>
  <c r="J1131" i="3" s="1"/>
  <c r="I1131" i="3"/>
  <c r="K1130" i="3"/>
  <c r="J1130" i="3" a="1"/>
  <c r="J1130" i="3" s="1"/>
  <c r="I1130" i="3"/>
  <c r="K1129" i="3"/>
  <c r="J1129" i="3" a="1"/>
  <c r="J1129" i="3" s="1"/>
  <c r="I1129" i="3"/>
  <c r="K1128" i="3"/>
  <c r="J1128" i="3" a="1"/>
  <c r="J1128" i="3" s="1"/>
  <c r="I1128" i="3"/>
  <c r="K1127" i="3"/>
  <c r="J1127" i="3" a="1"/>
  <c r="J1127" i="3" s="1"/>
  <c r="I1127" i="3"/>
  <c r="K1126" i="3"/>
  <c r="J1126" i="3" a="1"/>
  <c r="J1126" i="3" s="1"/>
  <c r="I1126" i="3"/>
  <c r="K1125" i="3"/>
  <c r="J1125" i="3" a="1"/>
  <c r="J1125" i="3" s="1"/>
  <c r="I1125" i="3"/>
  <c r="K1124" i="3"/>
  <c r="J1124" i="3" a="1"/>
  <c r="J1124" i="3" s="1"/>
  <c r="I1124" i="3"/>
  <c r="K1123" i="3"/>
  <c r="J1123" i="3" a="1"/>
  <c r="J1123" i="3" s="1"/>
  <c r="I1123" i="3"/>
  <c r="K1122" i="3"/>
  <c r="J1122" i="3" a="1"/>
  <c r="J1122" i="3" s="1"/>
  <c r="I1122" i="3"/>
  <c r="K1121" i="3"/>
  <c r="J1121" i="3" a="1"/>
  <c r="J1121" i="3" s="1"/>
  <c r="I1121" i="3"/>
  <c r="K1120" i="3"/>
  <c r="J1120" i="3" a="1"/>
  <c r="J1120" i="3" s="1"/>
  <c r="I1120" i="3"/>
  <c r="K1119" i="3"/>
  <c r="J1119" i="3" a="1"/>
  <c r="J1119" i="3" s="1"/>
  <c r="I1119" i="3"/>
  <c r="K1118" i="3"/>
  <c r="J1118" i="3" a="1"/>
  <c r="J1118" i="3" s="1"/>
  <c r="I1118" i="3"/>
  <c r="K1117" i="3"/>
  <c r="J1117" i="3" a="1"/>
  <c r="J1117" i="3" s="1"/>
  <c r="I1117" i="3"/>
  <c r="K1116" i="3"/>
  <c r="J1116" i="3" a="1"/>
  <c r="J1116" i="3" s="1"/>
  <c r="I1116" i="3"/>
  <c r="K1115" i="3"/>
  <c r="J1115" i="3" a="1"/>
  <c r="J1115" i="3" s="1"/>
  <c r="I1115" i="3"/>
  <c r="K1114" i="3"/>
  <c r="J1114" i="3" a="1"/>
  <c r="J1114" i="3" s="1"/>
  <c r="I1114" i="3"/>
  <c r="K1113" i="3"/>
  <c r="J1113" i="3" a="1"/>
  <c r="J1113" i="3" s="1"/>
  <c r="I1113" i="3"/>
  <c r="K1112" i="3"/>
  <c r="J1112" i="3" a="1"/>
  <c r="J1112" i="3" s="1"/>
  <c r="I1112" i="3"/>
  <c r="K1111" i="3"/>
  <c r="J1111" i="3" a="1"/>
  <c r="J1111" i="3" s="1"/>
  <c r="I1111" i="3"/>
  <c r="K1110" i="3"/>
  <c r="J1110" i="3" a="1"/>
  <c r="J1110" i="3" s="1"/>
  <c r="I1110" i="3"/>
  <c r="K1109" i="3"/>
  <c r="J1109" i="3" a="1"/>
  <c r="J1109" i="3" s="1"/>
  <c r="I1109" i="3"/>
  <c r="K1108" i="3"/>
  <c r="J1108" i="3" a="1"/>
  <c r="J1108" i="3" s="1"/>
  <c r="I1108" i="3"/>
  <c r="K1107" i="3"/>
  <c r="J1107" i="3" a="1"/>
  <c r="J1107" i="3" s="1"/>
  <c r="I1107" i="3"/>
  <c r="K1106" i="3"/>
  <c r="J1106" i="3" a="1"/>
  <c r="J1106" i="3" s="1"/>
  <c r="I1106" i="3"/>
  <c r="K1105" i="3"/>
  <c r="J1105" i="3" a="1"/>
  <c r="J1105" i="3" s="1"/>
  <c r="I1105" i="3"/>
  <c r="K1104" i="3"/>
  <c r="J1104" i="3" a="1"/>
  <c r="J1104" i="3" s="1"/>
  <c r="I1104" i="3"/>
  <c r="K1103" i="3"/>
  <c r="J1103" i="3" a="1"/>
  <c r="J1103" i="3" s="1"/>
  <c r="I1103" i="3"/>
  <c r="K1102" i="3"/>
  <c r="J1102" i="3" a="1"/>
  <c r="J1102" i="3" s="1"/>
  <c r="I1102" i="3"/>
  <c r="K1101" i="3"/>
  <c r="J1101" i="3" a="1"/>
  <c r="J1101" i="3" s="1"/>
  <c r="I1101" i="3"/>
  <c r="K1100" i="3"/>
  <c r="J1100" i="3" a="1"/>
  <c r="J1100" i="3" s="1"/>
  <c r="I1100" i="3"/>
  <c r="K1099" i="3"/>
  <c r="J1099" i="3" a="1"/>
  <c r="J1099" i="3" s="1"/>
  <c r="I1099" i="3"/>
  <c r="K1098" i="3"/>
  <c r="J1098" i="3" a="1"/>
  <c r="J1098" i="3" s="1"/>
  <c r="I1098" i="3"/>
  <c r="K1097" i="3"/>
  <c r="J1097" i="3" a="1"/>
  <c r="J1097" i="3" s="1"/>
  <c r="I1097" i="3"/>
  <c r="K1096" i="3"/>
  <c r="J1096" i="3" a="1"/>
  <c r="J1096" i="3" s="1"/>
  <c r="I1096" i="3"/>
  <c r="K1095" i="3"/>
  <c r="J1095" i="3" a="1"/>
  <c r="J1095" i="3" s="1"/>
  <c r="I1095" i="3"/>
  <c r="K1094" i="3"/>
  <c r="J1094" i="3" a="1"/>
  <c r="J1094" i="3" s="1"/>
  <c r="I1094" i="3"/>
  <c r="K1093" i="3"/>
  <c r="J1093" i="3" a="1"/>
  <c r="J1093" i="3" s="1"/>
  <c r="I1093" i="3"/>
  <c r="K1092" i="3"/>
  <c r="J1092" i="3" a="1"/>
  <c r="J1092" i="3" s="1"/>
  <c r="I1092" i="3"/>
  <c r="K1091" i="3"/>
  <c r="J1091" i="3" a="1"/>
  <c r="J1091" i="3" s="1"/>
  <c r="I1091" i="3"/>
  <c r="K1090" i="3"/>
  <c r="J1090" i="3" a="1"/>
  <c r="J1090" i="3" s="1"/>
  <c r="I1090" i="3"/>
  <c r="K1089" i="3"/>
  <c r="J1089" i="3" a="1"/>
  <c r="J1089" i="3" s="1"/>
  <c r="I1089" i="3"/>
  <c r="K1088" i="3"/>
  <c r="J1088" i="3" a="1"/>
  <c r="J1088" i="3" s="1"/>
  <c r="I1088" i="3"/>
  <c r="K1087" i="3"/>
  <c r="J1087" i="3" a="1"/>
  <c r="J1087" i="3" s="1"/>
  <c r="I1087" i="3"/>
  <c r="K1086" i="3"/>
  <c r="J1086" i="3" a="1"/>
  <c r="J1086" i="3" s="1"/>
  <c r="I1086" i="3"/>
  <c r="K1085" i="3"/>
  <c r="J1085" i="3" a="1"/>
  <c r="J1085" i="3" s="1"/>
  <c r="I1085" i="3"/>
  <c r="K1084" i="3"/>
  <c r="J1084" i="3" a="1"/>
  <c r="J1084" i="3" s="1"/>
  <c r="I1084" i="3"/>
  <c r="K1083" i="3"/>
  <c r="J1083" i="3" a="1"/>
  <c r="J1083" i="3" s="1"/>
  <c r="I1083" i="3"/>
  <c r="K1082" i="3"/>
  <c r="J1082" i="3" a="1"/>
  <c r="J1082" i="3" s="1"/>
  <c r="I1082" i="3"/>
  <c r="K1081" i="3"/>
  <c r="J1081" i="3" a="1"/>
  <c r="J1081" i="3" s="1"/>
  <c r="I1081" i="3"/>
  <c r="K1080" i="3"/>
  <c r="J1080" i="3" a="1"/>
  <c r="J1080" i="3" s="1"/>
  <c r="I1080" i="3"/>
  <c r="K1079" i="3"/>
  <c r="J1079" i="3" a="1"/>
  <c r="J1079" i="3" s="1"/>
  <c r="I1079" i="3"/>
  <c r="K1078" i="3"/>
  <c r="J1078" i="3" a="1"/>
  <c r="J1078" i="3" s="1"/>
  <c r="I1078" i="3"/>
  <c r="K1077" i="3"/>
  <c r="J1077" i="3" a="1"/>
  <c r="J1077" i="3" s="1"/>
  <c r="I1077" i="3"/>
  <c r="K1076" i="3"/>
  <c r="J1076" i="3" a="1"/>
  <c r="J1076" i="3" s="1"/>
  <c r="I1076" i="3"/>
  <c r="K1075" i="3"/>
  <c r="J1075" i="3" a="1"/>
  <c r="J1075" i="3" s="1"/>
  <c r="I1075" i="3"/>
  <c r="K1074" i="3"/>
  <c r="J1074" i="3" a="1"/>
  <c r="J1074" i="3" s="1"/>
  <c r="I1074" i="3"/>
  <c r="K1073" i="3"/>
  <c r="J1073" i="3" a="1"/>
  <c r="J1073" i="3" s="1"/>
  <c r="I1073" i="3"/>
  <c r="K1072" i="3"/>
  <c r="J1072" i="3" a="1"/>
  <c r="J1072" i="3" s="1"/>
  <c r="I1072" i="3"/>
  <c r="K1071" i="3"/>
  <c r="J1071" i="3" a="1"/>
  <c r="J1071" i="3" s="1"/>
  <c r="I1071" i="3"/>
  <c r="K1070" i="3"/>
  <c r="J1070" i="3" a="1"/>
  <c r="J1070" i="3" s="1"/>
  <c r="I1070" i="3"/>
  <c r="K1069" i="3"/>
  <c r="J1069" i="3" a="1"/>
  <c r="J1069" i="3" s="1"/>
  <c r="I1069" i="3"/>
  <c r="K1068" i="3"/>
  <c r="J1068" i="3" a="1"/>
  <c r="J1068" i="3" s="1"/>
  <c r="I1068" i="3"/>
  <c r="K1067" i="3"/>
  <c r="J1067" i="3" a="1"/>
  <c r="J1067" i="3" s="1"/>
  <c r="I1067" i="3"/>
  <c r="K1066" i="3"/>
  <c r="J1066" i="3" a="1"/>
  <c r="J1066" i="3" s="1"/>
  <c r="I1066" i="3"/>
  <c r="K1065" i="3"/>
  <c r="J1065" i="3" a="1"/>
  <c r="J1065" i="3" s="1"/>
  <c r="I1065" i="3"/>
  <c r="K1064" i="3"/>
  <c r="J1064" i="3" a="1"/>
  <c r="J1064" i="3" s="1"/>
  <c r="I1064" i="3"/>
  <c r="K1063" i="3"/>
  <c r="J1063" i="3" a="1"/>
  <c r="J1063" i="3" s="1"/>
  <c r="I1063" i="3"/>
  <c r="K1062" i="3"/>
  <c r="J1062" i="3" a="1"/>
  <c r="J1062" i="3" s="1"/>
  <c r="I1062" i="3"/>
  <c r="K1061" i="3"/>
  <c r="J1061" i="3" a="1"/>
  <c r="J1061" i="3" s="1"/>
  <c r="I1061" i="3"/>
  <c r="K1060" i="3"/>
  <c r="J1060" i="3" a="1"/>
  <c r="J1060" i="3" s="1"/>
  <c r="I1060" i="3"/>
  <c r="K1059" i="3"/>
  <c r="J1059" i="3" a="1"/>
  <c r="J1059" i="3" s="1"/>
  <c r="I1059" i="3"/>
  <c r="K1058" i="3"/>
  <c r="J1058" i="3" a="1"/>
  <c r="J1058" i="3" s="1"/>
  <c r="I1058" i="3"/>
  <c r="K1057" i="3"/>
  <c r="J1057" i="3" a="1"/>
  <c r="J1057" i="3" s="1"/>
  <c r="I1057" i="3"/>
  <c r="K1056" i="3"/>
  <c r="J1056" i="3" a="1"/>
  <c r="J1056" i="3" s="1"/>
  <c r="I1056" i="3"/>
  <c r="K1055" i="3"/>
  <c r="J1055" i="3" a="1"/>
  <c r="J1055" i="3" s="1"/>
  <c r="I1055" i="3"/>
  <c r="K1054" i="3"/>
  <c r="J1054" i="3" a="1"/>
  <c r="J1054" i="3" s="1"/>
  <c r="I1054" i="3"/>
  <c r="K1053" i="3"/>
  <c r="J1053" i="3" a="1"/>
  <c r="J1053" i="3" s="1"/>
  <c r="I1053" i="3"/>
  <c r="K1052" i="3"/>
  <c r="J1052" i="3" a="1"/>
  <c r="J1052" i="3" s="1"/>
  <c r="I1052" i="3"/>
  <c r="K1051" i="3"/>
  <c r="J1051" i="3" a="1"/>
  <c r="J1051" i="3" s="1"/>
  <c r="I1051" i="3"/>
  <c r="K1050" i="3"/>
  <c r="J1050" i="3" a="1"/>
  <c r="J1050" i="3" s="1"/>
  <c r="I1050" i="3"/>
  <c r="K1049" i="3"/>
  <c r="J1049" i="3" a="1"/>
  <c r="J1049" i="3" s="1"/>
  <c r="I1049" i="3"/>
  <c r="K1048" i="3"/>
  <c r="J1048" i="3" a="1"/>
  <c r="J1048" i="3" s="1"/>
  <c r="I1048" i="3"/>
  <c r="K1047" i="3"/>
  <c r="J1047" i="3" a="1"/>
  <c r="J1047" i="3" s="1"/>
  <c r="I1047" i="3"/>
  <c r="K1046" i="3"/>
  <c r="J1046" i="3" a="1"/>
  <c r="J1046" i="3" s="1"/>
  <c r="I1046" i="3"/>
  <c r="K1045" i="3"/>
  <c r="J1045" i="3" a="1"/>
  <c r="J1045" i="3" s="1"/>
  <c r="I1045" i="3"/>
  <c r="K1044" i="3"/>
  <c r="J1044" i="3" a="1"/>
  <c r="J1044" i="3" s="1"/>
  <c r="I1044" i="3"/>
  <c r="K1043" i="3"/>
  <c r="J1043" i="3" a="1"/>
  <c r="J1043" i="3" s="1"/>
  <c r="I1043" i="3"/>
  <c r="K1042" i="3"/>
  <c r="J1042" i="3" a="1"/>
  <c r="J1042" i="3" s="1"/>
  <c r="I1042" i="3"/>
  <c r="K1041" i="3"/>
  <c r="J1041" i="3" a="1"/>
  <c r="J1041" i="3" s="1"/>
  <c r="I1041" i="3"/>
  <c r="K1040" i="3"/>
  <c r="J1040" i="3" a="1"/>
  <c r="J1040" i="3" s="1"/>
  <c r="I1040" i="3"/>
  <c r="K1039" i="3"/>
  <c r="J1039" i="3" a="1"/>
  <c r="J1039" i="3" s="1"/>
  <c r="I1039" i="3"/>
  <c r="K1038" i="3"/>
  <c r="J1038" i="3" a="1"/>
  <c r="J1038" i="3" s="1"/>
  <c r="I1038" i="3"/>
  <c r="K1037" i="3"/>
  <c r="J1037" i="3" a="1"/>
  <c r="J1037" i="3" s="1"/>
  <c r="I1037" i="3"/>
  <c r="K1036" i="3"/>
  <c r="J1036" i="3" a="1"/>
  <c r="J1036" i="3" s="1"/>
  <c r="I1036" i="3"/>
  <c r="K1035" i="3"/>
  <c r="J1035" i="3" a="1"/>
  <c r="J1035" i="3" s="1"/>
  <c r="I1035" i="3"/>
  <c r="K1034" i="3"/>
  <c r="J1034" i="3" a="1"/>
  <c r="J1034" i="3" s="1"/>
  <c r="I1034" i="3"/>
  <c r="K1033" i="3"/>
  <c r="J1033" i="3" a="1"/>
  <c r="J1033" i="3" s="1"/>
  <c r="I1033" i="3"/>
  <c r="K1032" i="3"/>
  <c r="J1032" i="3" a="1"/>
  <c r="J1032" i="3" s="1"/>
  <c r="I1032" i="3"/>
  <c r="K1031" i="3"/>
  <c r="J1031" i="3" a="1"/>
  <c r="J1031" i="3" s="1"/>
  <c r="I1031" i="3"/>
  <c r="K1030" i="3"/>
  <c r="J1030" i="3" a="1"/>
  <c r="J1030" i="3" s="1"/>
  <c r="I1030" i="3"/>
  <c r="K1029" i="3"/>
  <c r="J1029" i="3" a="1"/>
  <c r="J1029" i="3" s="1"/>
  <c r="I1029" i="3"/>
  <c r="K1028" i="3"/>
  <c r="J1028" i="3" a="1"/>
  <c r="J1028" i="3" s="1"/>
  <c r="I1028" i="3"/>
  <c r="K1027" i="3"/>
  <c r="J1027" i="3" a="1"/>
  <c r="J1027" i="3" s="1"/>
  <c r="I1027" i="3"/>
  <c r="K1026" i="3"/>
  <c r="J1026" i="3" a="1"/>
  <c r="J1026" i="3" s="1"/>
  <c r="I1026" i="3"/>
  <c r="K1025" i="3"/>
  <c r="J1025" i="3" a="1"/>
  <c r="J1025" i="3" s="1"/>
  <c r="I1025" i="3"/>
  <c r="K1024" i="3"/>
  <c r="J1024" i="3" a="1"/>
  <c r="J1024" i="3" s="1"/>
  <c r="I1024" i="3"/>
  <c r="K1023" i="3"/>
  <c r="J1023" i="3" a="1"/>
  <c r="J1023" i="3" s="1"/>
  <c r="I1023" i="3"/>
  <c r="K1022" i="3"/>
  <c r="J1022" i="3" a="1"/>
  <c r="J1022" i="3" s="1"/>
  <c r="I1022" i="3"/>
  <c r="K1021" i="3"/>
  <c r="J1021" i="3" a="1"/>
  <c r="J1021" i="3" s="1"/>
  <c r="I1021" i="3"/>
  <c r="K1020" i="3"/>
  <c r="J1020" i="3" a="1"/>
  <c r="J1020" i="3" s="1"/>
  <c r="I1020" i="3"/>
  <c r="K1019" i="3"/>
  <c r="J1019" i="3" a="1"/>
  <c r="J1019" i="3" s="1"/>
  <c r="I1019" i="3"/>
  <c r="K1018" i="3"/>
  <c r="J1018" i="3" a="1"/>
  <c r="J1018" i="3" s="1"/>
  <c r="I1018" i="3"/>
  <c r="K1017" i="3"/>
  <c r="J1017" i="3" a="1"/>
  <c r="J1017" i="3" s="1"/>
  <c r="I1017" i="3"/>
  <c r="K1016" i="3"/>
  <c r="J1016" i="3" a="1"/>
  <c r="J1016" i="3" s="1"/>
  <c r="I1016" i="3"/>
  <c r="K1015" i="3"/>
  <c r="J1015" i="3" a="1"/>
  <c r="J1015" i="3" s="1"/>
  <c r="I1015" i="3"/>
  <c r="K1014" i="3"/>
  <c r="J1014" i="3" a="1"/>
  <c r="J1014" i="3" s="1"/>
  <c r="I1014" i="3"/>
  <c r="K1013" i="3"/>
  <c r="J1013" i="3" a="1"/>
  <c r="J1013" i="3" s="1"/>
  <c r="I1013" i="3"/>
  <c r="K1012" i="3"/>
  <c r="J1012" i="3" a="1"/>
  <c r="J1012" i="3" s="1"/>
  <c r="I1012" i="3"/>
  <c r="K1011" i="3"/>
  <c r="J1011" i="3" a="1"/>
  <c r="J1011" i="3" s="1"/>
  <c r="I1011" i="3"/>
  <c r="K1010" i="3"/>
  <c r="J1010" i="3" a="1"/>
  <c r="J1010" i="3" s="1"/>
  <c r="I1010" i="3"/>
  <c r="K1009" i="3"/>
  <c r="J1009" i="3" a="1"/>
  <c r="J1009" i="3" s="1"/>
  <c r="I1009" i="3"/>
  <c r="K1008" i="3"/>
  <c r="J1008" i="3" a="1"/>
  <c r="J1008" i="3" s="1"/>
  <c r="I1008" i="3"/>
  <c r="K1007" i="3"/>
  <c r="J1007" i="3" a="1"/>
  <c r="J1007" i="3" s="1"/>
  <c r="I1007" i="3"/>
  <c r="K1006" i="3"/>
  <c r="J1006" i="3"/>
  <c r="J1006" i="3" a="1"/>
  <c r="I1006" i="3"/>
  <c r="K1005" i="3"/>
  <c r="J1005" i="3"/>
  <c r="J1005" i="3" a="1"/>
  <c r="I1005" i="3"/>
  <c r="K1004" i="3"/>
  <c r="J1004" i="3"/>
  <c r="J1004" i="3" a="1"/>
  <c r="I1004" i="3"/>
  <c r="K1003" i="3"/>
  <c r="J1003" i="3"/>
  <c r="J1003" i="3" a="1"/>
  <c r="I1003" i="3"/>
  <c r="K1002" i="3"/>
  <c r="J1002" i="3"/>
  <c r="J1002" i="3" a="1"/>
  <c r="I1002" i="3"/>
  <c r="K1001" i="3"/>
  <c r="J1001" i="3"/>
  <c r="J1001" i="3" a="1"/>
  <c r="I1001" i="3"/>
  <c r="K1000" i="3"/>
  <c r="J1000" i="3"/>
  <c r="J1000" i="3" a="1"/>
  <c r="I1000" i="3"/>
  <c r="K999" i="3"/>
  <c r="J999" i="3"/>
  <c r="J999" i="3" a="1"/>
  <c r="I999" i="3"/>
  <c r="K998" i="3"/>
  <c r="J998" i="3"/>
  <c r="J998" i="3" a="1"/>
  <c r="I998" i="3"/>
  <c r="K997" i="3"/>
  <c r="J997" i="3"/>
  <c r="J997" i="3" a="1"/>
  <c r="I997" i="3"/>
  <c r="K996" i="3"/>
  <c r="J996" i="3"/>
  <c r="J996" i="3" a="1"/>
  <c r="I996" i="3"/>
  <c r="K995" i="3"/>
  <c r="J995" i="3"/>
  <c r="J995" i="3" a="1"/>
  <c r="I995" i="3"/>
  <c r="K994" i="3"/>
  <c r="J994" i="3"/>
  <c r="J994" i="3" a="1"/>
  <c r="I994" i="3"/>
  <c r="K993" i="3"/>
  <c r="J993" i="3"/>
  <c r="J993" i="3" a="1"/>
  <c r="I993" i="3"/>
  <c r="K992" i="3"/>
  <c r="J992" i="3"/>
  <c r="J992" i="3" a="1"/>
  <c r="I992" i="3"/>
  <c r="K991" i="3"/>
  <c r="J991" i="3"/>
  <c r="J991" i="3" a="1"/>
  <c r="I991" i="3"/>
  <c r="K990" i="3"/>
  <c r="J990" i="3"/>
  <c r="J990" i="3" a="1"/>
  <c r="I990" i="3"/>
  <c r="K989" i="3"/>
  <c r="J989" i="3"/>
  <c r="J989" i="3" a="1"/>
  <c r="I989" i="3"/>
  <c r="K988" i="3"/>
  <c r="J988" i="3"/>
  <c r="J988" i="3" a="1"/>
  <c r="I988" i="3"/>
  <c r="K987" i="3"/>
  <c r="J987" i="3"/>
  <c r="J987" i="3" a="1"/>
  <c r="I987" i="3"/>
  <c r="K986" i="3"/>
  <c r="J986" i="3"/>
  <c r="J986" i="3" a="1"/>
  <c r="I986" i="3"/>
  <c r="K985" i="3"/>
  <c r="J985" i="3"/>
  <c r="J985" i="3" a="1"/>
  <c r="I985" i="3"/>
  <c r="K984" i="3"/>
  <c r="J984" i="3"/>
  <c r="J984" i="3" a="1"/>
  <c r="I984" i="3"/>
  <c r="K983" i="3"/>
  <c r="J983" i="3"/>
  <c r="J983" i="3" a="1"/>
  <c r="I983" i="3"/>
  <c r="K982" i="3"/>
  <c r="J982" i="3"/>
  <c r="J982" i="3" a="1"/>
  <c r="I982" i="3"/>
  <c r="K981" i="3"/>
  <c r="J981" i="3"/>
  <c r="J981" i="3" a="1"/>
  <c r="I981" i="3"/>
  <c r="K980" i="3"/>
  <c r="J980" i="3"/>
  <c r="J980" i="3" a="1"/>
  <c r="I980" i="3"/>
  <c r="K979" i="3"/>
  <c r="J979" i="3"/>
  <c r="J979" i="3" a="1"/>
  <c r="I979" i="3"/>
  <c r="K978" i="3"/>
  <c r="J978" i="3"/>
  <c r="J978" i="3" a="1"/>
  <c r="I978" i="3"/>
  <c r="K977" i="3"/>
  <c r="J977" i="3"/>
  <c r="J977" i="3" a="1"/>
  <c r="I977" i="3"/>
  <c r="K976" i="3"/>
  <c r="J976" i="3"/>
  <c r="J976" i="3" a="1"/>
  <c r="I976" i="3"/>
  <c r="K975" i="3"/>
  <c r="J975" i="3"/>
  <c r="J975" i="3" a="1"/>
  <c r="I975" i="3"/>
  <c r="K974" i="3"/>
  <c r="J974" i="3"/>
  <c r="J974" i="3" a="1"/>
  <c r="I974" i="3"/>
  <c r="K973" i="3"/>
  <c r="J973" i="3"/>
  <c r="J973" i="3" a="1"/>
  <c r="I973" i="3"/>
  <c r="K972" i="3"/>
  <c r="J972" i="3"/>
  <c r="J972" i="3" a="1"/>
  <c r="I972" i="3"/>
  <c r="K971" i="3"/>
  <c r="J971" i="3"/>
  <c r="J971" i="3" a="1"/>
  <c r="I971" i="3"/>
  <c r="K970" i="3"/>
  <c r="J970" i="3"/>
  <c r="J970" i="3" a="1"/>
  <c r="I970" i="3"/>
  <c r="K969" i="3"/>
  <c r="J969" i="3"/>
  <c r="J969" i="3" a="1"/>
  <c r="I969" i="3"/>
  <c r="K968" i="3"/>
  <c r="J968" i="3"/>
  <c r="J968" i="3" a="1"/>
  <c r="I968" i="3"/>
  <c r="K967" i="3"/>
  <c r="J967" i="3"/>
  <c r="J967" i="3" a="1"/>
  <c r="I967" i="3"/>
  <c r="K966" i="3"/>
  <c r="J966" i="3"/>
  <c r="J966" i="3" a="1"/>
  <c r="I966" i="3"/>
  <c r="K965" i="3"/>
  <c r="J965" i="3"/>
  <c r="J965" i="3" a="1"/>
  <c r="I965" i="3"/>
  <c r="K964" i="3"/>
  <c r="J964" i="3"/>
  <c r="J964" i="3" a="1"/>
  <c r="I964" i="3"/>
  <c r="K963" i="3"/>
  <c r="J963" i="3"/>
  <c r="J963" i="3" a="1"/>
  <c r="I963" i="3"/>
  <c r="K962" i="3"/>
  <c r="J962" i="3"/>
  <c r="J962" i="3" a="1"/>
  <c r="I962" i="3"/>
  <c r="K961" i="3"/>
  <c r="J961" i="3"/>
  <c r="J961" i="3" a="1"/>
  <c r="I961" i="3"/>
  <c r="K960" i="3"/>
  <c r="J960" i="3"/>
  <c r="J960" i="3" a="1"/>
  <c r="I960" i="3"/>
  <c r="K959" i="3"/>
  <c r="J959" i="3"/>
  <c r="J959" i="3" a="1"/>
  <c r="I959" i="3"/>
  <c r="K958" i="3"/>
  <c r="J958" i="3"/>
  <c r="J958" i="3" a="1"/>
  <c r="I958" i="3"/>
  <c r="K957" i="3"/>
  <c r="J957" i="3"/>
  <c r="J957" i="3" a="1"/>
  <c r="I957" i="3"/>
  <c r="K956" i="3"/>
  <c r="J956" i="3"/>
  <c r="J956" i="3" a="1"/>
  <c r="I956" i="3"/>
  <c r="K955" i="3"/>
  <c r="J955" i="3"/>
  <c r="J955" i="3" a="1"/>
  <c r="I955" i="3"/>
  <c r="K954" i="3"/>
  <c r="J954" i="3"/>
  <c r="J954" i="3" a="1"/>
  <c r="I954" i="3"/>
  <c r="K953" i="3"/>
  <c r="J953" i="3"/>
  <c r="J953" i="3" a="1"/>
  <c r="I953" i="3"/>
  <c r="K952" i="3"/>
  <c r="J952" i="3"/>
  <c r="J952" i="3" a="1"/>
  <c r="I952" i="3"/>
  <c r="K951" i="3"/>
  <c r="J951" i="3"/>
  <c r="J951" i="3" a="1"/>
  <c r="I951" i="3"/>
  <c r="K950" i="3"/>
  <c r="J950" i="3"/>
  <c r="J950" i="3" a="1"/>
  <c r="I950" i="3"/>
  <c r="K949" i="3"/>
  <c r="J949" i="3"/>
  <c r="J949" i="3" a="1"/>
  <c r="I949" i="3"/>
  <c r="K948" i="3"/>
  <c r="J948" i="3"/>
  <c r="J948" i="3" a="1"/>
  <c r="I948" i="3"/>
  <c r="K947" i="3"/>
  <c r="J947" i="3"/>
  <c r="J947" i="3" a="1"/>
  <c r="I947" i="3"/>
  <c r="K946" i="3"/>
  <c r="J946" i="3"/>
  <c r="J946" i="3" a="1"/>
  <c r="I946" i="3"/>
  <c r="K945" i="3"/>
  <c r="J945" i="3"/>
  <c r="J945" i="3" a="1"/>
  <c r="I945" i="3"/>
  <c r="K944" i="3"/>
  <c r="J944" i="3"/>
  <c r="J944" i="3" a="1"/>
  <c r="I944" i="3"/>
  <c r="K943" i="3"/>
  <c r="J943" i="3"/>
  <c r="J943" i="3" a="1"/>
  <c r="I943" i="3"/>
  <c r="K942" i="3"/>
  <c r="J942" i="3"/>
  <c r="J942" i="3" a="1"/>
  <c r="I942" i="3"/>
  <c r="K941" i="3"/>
  <c r="J941" i="3"/>
  <c r="J941" i="3" a="1"/>
  <c r="I941" i="3"/>
  <c r="K940" i="3"/>
  <c r="J940" i="3"/>
  <c r="J940" i="3" a="1"/>
  <c r="I940" i="3"/>
  <c r="K939" i="3"/>
  <c r="J939" i="3"/>
  <c r="J939" i="3" a="1"/>
  <c r="I939" i="3"/>
  <c r="K938" i="3"/>
  <c r="J938" i="3"/>
  <c r="J938" i="3" a="1"/>
  <c r="I938" i="3"/>
  <c r="K937" i="3"/>
  <c r="J937" i="3"/>
  <c r="J937" i="3" a="1"/>
  <c r="I937" i="3"/>
  <c r="K936" i="3"/>
  <c r="J936" i="3"/>
  <c r="J936" i="3" a="1"/>
  <c r="I936" i="3"/>
  <c r="K935" i="3"/>
  <c r="J935" i="3"/>
  <c r="J935" i="3" a="1"/>
  <c r="I935" i="3"/>
  <c r="K934" i="3"/>
  <c r="J934" i="3"/>
  <c r="J934" i="3" a="1"/>
  <c r="I934" i="3"/>
  <c r="K933" i="3"/>
  <c r="J933" i="3"/>
  <c r="J933" i="3" a="1"/>
  <c r="I933" i="3"/>
  <c r="K932" i="3"/>
  <c r="J932" i="3"/>
  <c r="J932" i="3" a="1"/>
  <c r="I932" i="3"/>
  <c r="K931" i="3"/>
  <c r="J931" i="3"/>
  <c r="J931" i="3" a="1"/>
  <c r="I931" i="3"/>
  <c r="K930" i="3"/>
  <c r="J930" i="3"/>
  <c r="J930" i="3" a="1"/>
  <c r="I930" i="3"/>
  <c r="K929" i="3"/>
  <c r="J929" i="3"/>
  <c r="J929" i="3" a="1"/>
  <c r="I929" i="3"/>
  <c r="K928" i="3"/>
  <c r="J928" i="3"/>
  <c r="J928" i="3" a="1"/>
  <c r="I928" i="3"/>
  <c r="K927" i="3"/>
  <c r="J927" i="3"/>
  <c r="J927" i="3" a="1"/>
  <c r="I927" i="3"/>
  <c r="K926" i="3"/>
  <c r="J926" i="3"/>
  <c r="J926" i="3" a="1"/>
  <c r="I926" i="3"/>
  <c r="K925" i="3"/>
  <c r="J925" i="3"/>
  <c r="J925" i="3" a="1"/>
  <c r="I925" i="3"/>
  <c r="K924" i="3"/>
  <c r="J924" i="3"/>
  <c r="J924" i="3" a="1"/>
  <c r="I924" i="3"/>
  <c r="K923" i="3"/>
  <c r="J923" i="3"/>
  <c r="J923" i="3" a="1"/>
  <c r="I923" i="3"/>
  <c r="K922" i="3"/>
  <c r="J922" i="3"/>
  <c r="J922" i="3" a="1"/>
  <c r="I922" i="3"/>
  <c r="K921" i="3"/>
  <c r="J921" i="3"/>
  <c r="J921" i="3" a="1"/>
  <c r="I921" i="3"/>
  <c r="K920" i="3"/>
  <c r="J920" i="3"/>
  <c r="J920" i="3" a="1"/>
  <c r="I920" i="3"/>
  <c r="K919" i="3"/>
  <c r="J919" i="3"/>
  <c r="J919" i="3" a="1"/>
  <c r="I919" i="3"/>
  <c r="K918" i="3"/>
  <c r="J918" i="3"/>
  <c r="J918" i="3" a="1"/>
  <c r="I918" i="3"/>
  <c r="K917" i="3"/>
  <c r="J917" i="3"/>
  <c r="J917" i="3" a="1"/>
  <c r="I917" i="3"/>
  <c r="K916" i="3"/>
  <c r="J916" i="3"/>
  <c r="J916" i="3" a="1"/>
  <c r="I916" i="3"/>
  <c r="K915" i="3"/>
  <c r="J915" i="3"/>
  <c r="J915" i="3" a="1"/>
  <c r="I915" i="3"/>
  <c r="K914" i="3"/>
  <c r="J914" i="3"/>
  <c r="J914" i="3" a="1"/>
  <c r="I914" i="3"/>
  <c r="K913" i="3"/>
  <c r="J913" i="3"/>
  <c r="J913" i="3" a="1"/>
  <c r="I913" i="3"/>
  <c r="K912" i="3"/>
  <c r="J912" i="3"/>
  <c r="J912" i="3" a="1"/>
  <c r="I912" i="3"/>
  <c r="K911" i="3"/>
  <c r="J911" i="3"/>
  <c r="J911" i="3" a="1"/>
  <c r="I911" i="3"/>
  <c r="K910" i="3"/>
  <c r="J910" i="3"/>
  <c r="J910" i="3" a="1"/>
  <c r="I910" i="3"/>
  <c r="K909" i="3"/>
  <c r="J909" i="3"/>
  <c r="J909" i="3" a="1"/>
  <c r="I909" i="3"/>
  <c r="K908" i="3"/>
  <c r="J908" i="3"/>
  <c r="J908" i="3" a="1"/>
  <c r="I908" i="3"/>
  <c r="K907" i="3"/>
  <c r="J907" i="3"/>
  <c r="J907" i="3" a="1"/>
  <c r="I907" i="3"/>
  <c r="K906" i="3"/>
  <c r="J906" i="3"/>
  <c r="J906" i="3" a="1"/>
  <c r="I906" i="3"/>
  <c r="K905" i="3"/>
  <c r="J905" i="3"/>
  <c r="J905" i="3" a="1"/>
  <c r="I905" i="3"/>
  <c r="K904" i="3"/>
  <c r="J904" i="3"/>
  <c r="J904" i="3" a="1"/>
  <c r="I904" i="3"/>
  <c r="K903" i="3"/>
  <c r="J903" i="3"/>
  <c r="J903" i="3" a="1"/>
  <c r="I903" i="3"/>
  <c r="K902" i="3"/>
  <c r="J902" i="3"/>
  <c r="J902" i="3" a="1"/>
  <c r="I902" i="3"/>
  <c r="K901" i="3"/>
  <c r="J901" i="3"/>
  <c r="J901" i="3" a="1"/>
  <c r="I901" i="3"/>
  <c r="K900" i="3"/>
  <c r="J900" i="3"/>
  <c r="J900" i="3" a="1"/>
  <c r="I900" i="3"/>
  <c r="K899" i="3"/>
  <c r="J899" i="3"/>
  <c r="J899" i="3" a="1"/>
  <c r="I899" i="3"/>
  <c r="K898" i="3"/>
  <c r="J898" i="3"/>
  <c r="J898" i="3" a="1"/>
  <c r="I898" i="3"/>
  <c r="K897" i="3"/>
  <c r="J897" i="3"/>
  <c r="J897" i="3" a="1"/>
  <c r="I897" i="3"/>
  <c r="K896" i="3"/>
  <c r="J896" i="3"/>
  <c r="J896" i="3" a="1"/>
  <c r="I896" i="3"/>
  <c r="K895" i="3"/>
  <c r="J895" i="3"/>
  <c r="J895" i="3" a="1"/>
  <c r="I895" i="3"/>
  <c r="K894" i="3"/>
  <c r="J894" i="3"/>
  <c r="J894" i="3" a="1"/>
  <c r="I894" i="3"/>
  <c r="K893" i="3"/>
  <c r="J893" i="3"/>
  <c r="J893" i="3" a="1"/>
  <c r="I893" i="3"/>
  <c r="K892" i="3"/>
  <c r="J892" i="3"/>
  <c r="J892" i="3" a="1"/>
  <c r="I892" i="3"/>
  <c r="K891" i="3"/>
  <c r="J891" i="3"/>
  <c r="J891" i="3" a="1"/>
  <c r="I891" i="3"/>
  <c r="K890" i="3"/>
  <c r="J890" i="3"/>
  <c r="J890" i="3" a="1"/>
  <c r="I890" i="3"/>
  <c r="K889" i="3"/>
  <c r="J889" i="3"/>
  <c r="J889" i="3" a="1"/>
  <c r="I889" i="3"/>
  <c r="K888" i="3"/>
  <c r="J888" i="3"/>
  <c r="J888" i="3" a="1"/>
  <c r="I888" i="3"/>
  <c r="K887" i="3"/>
  <c r="J887" i="3"/>
  <c r="J887" i="3" a="1"/>
  <c r="I887" i="3"/>
  <c r="K886" i="3"/>
  <c r="J886" i="3"/>
  <c r="J886" i="3" a="1"/>
  <c r="I886" i="3"/>
  <c r="K885" i="3"/>
  <c r="J885" i="3"/>
  <c r="J885" i="3" a="1"/>
  <c r="I885" i="3"/>
  <c r="K884" i="3"/>
  <c r="J884" i="3"/>
  <c r="J884" i="3" a="1"/>
  <c r="I884" i="3"/>
  <c r="K883" i="3"/>
  <c r="J883" i="3"/>
  <c r="J883" i="3" a="1"/>
  <c r="I883" i="3"/>
  <c r="K882" i="3"/>
  <c r="J882" i="3"/>
  <c r="J882" i="3" a="1"/>
  <c r="I882" i="3"/>
  <c r="K881" i="3"/>
  <c r="J881" i="3"/>
  <c r="J881" i="3" a="1"/>
  <c r="I881" i="3"/>
  <c r="K880" i="3"/>
  <c r="J880" i="3"/>
  <c r="J880" i="3" a="1"/>
  <c r="I880" i="3"/>
  <c r="K879" i="3"/>
  <c r="J879" i="3"/>
  <c r="J879" i="3" a="1"/>
  <c r="I879" i="3"/>
  <c r="K878" i="3"/>
  <c r="J878" i="3"/>
  <c r="J878" i="3" a="1"/>
  <c r="I878" i="3"/>
  <c r="K877" i="3"/>
  <c r="J877" i="3"/>
  <c r="J877" i="3" a="1"/>
  <c r="I877" i="3"/>
  <c r="K876" i="3"/>
  <c r="J876" i="3"/>
  <c r="J876" i="3" a="1"/>
  <c r="I876" i="3"/>
  <c r="K875" i="3"/>
  <c r="J875" i="3"/>
  <c r="J875" i="3" a="1"/>
  <c r="I875" i="3"/>
  <c r="K874" i="3"/>
  <c r="J874" i="3"/>
  <c r="J874" i="3" a="1"/>
  <c r="I874" i="3"/>
  <c r="K873" i="3"/>
  <c r="J873" i="3"/>
  <c r="J873" i="3" a="1"/>
  <c r="I873" i="3"/>
  <c r="K872" i="3"/>
  <c r="J872" i="3"/>
  <c r="J872" i="3" a="1"/>
  <c r="I872" i="3"/>
  <c r="K871" i="3"/>
  <c r="J871" i="3"/>
  <c r="J871" i="3" a="1"/>
  <c r="I871" i="3"/>
  <c r="K870" i="3"/>
  <c r="J870" i="3"/>
  <c r="J870" i="3" a="1"/>
  <c r="I870" i="3"/>
  <c r="K869" i="3"/>
  <c r="J869" i="3"/>
  <c r="J869" i="3" a="1"/>
  <c r="I869" i="3"/>
  <c r="K868" i="3"/>
  <c r="J868" i="3"/>
  <c r="J868" i="3" a="1"/>
  <c r="I868" i="3"/>
  <c r="K867" i="3"/>
  <c r="J867" i="3"/>
  <c r="J867" i="3" a="1"/>
  <c r="I867" i="3"/>
  <c r="K866" i="3"/>
  <c r="J866" i="3"/>
  <c r="J866" i="3" a="1"/>
  <c r="I866" i="3"/>
  <c r="K865" i="3"/>
  <c r="J865" i="3"/>
  <c r="J865" i="3" a="1"/>
  <c r="I865" i="3"/>
  <c r="K864" i="3"/>
  <c r="J864" i="3"/>
  <c r="J864" i="3" a="1"/>
  <c r="I864" i="3"/>
  <c r="K863" i="3"/>
  <c r="J863" i="3"/>
  <c r="J863" i="3" a="1"/>
  <c r="I863" i="3"/>
  <c r="K862" i="3"/>
  <c r="J862" i="3"/>
  <c r="J862" i="3" a="1"/>
  <c r="I862" i="3"/>
  <c r="K861" i="3"/>
  <c r="J861" i="3"/>
  <c r="J861" i="3" a="1"/>
  <c r="I861" i="3"/>
  <c r="K860" i="3"/>
  <c r="J860" i="3"/>
  <c r="J860" i="3" a="1"/>
  <c r="I860" i="3"/>
  <c r="K859" i="3"/>
  <c r="J859" i="3"/>
  <c r="J859" i="3" a="1"/>
  <c r="I859" i="3"/>
  <c r="K858" i="3"/>
  <c r="J858" i="3"/>
  <c r="J858" i="3" a="1"/>
  <c r="I858" i="3"/>
  <c r="K857" i="3"/>
  <c r="J857" i="3"/>
  <c r="J857" i="3" a="1"/>
  <c r="I857" i="3"/>
  <c r="K856" i="3"/>
  <c r="J856" i="3"/>
  <c r="J856" i="3" a="1"/>
  <c r="I856" i="3"/>
  <c r="K855" i="3"/>
  <c r="J855" i="3"/>
  <c r="J855" i="3" a="1"/>
  <c r="I855" i="3"/>
  <c r="K854" i="3"/>
  <c r="J854" i="3"/>
  <c r="J854" i="3" a="1"/>
  <c r="I854" i="3"/>
  <c r="K853" i="3"/>
  <c r="J853" i="3"/>
  <c r="J853" i="3" a="1"/>
  <c r="I853" i="3"/>
  <c r="K852" i="3"/>
  <c r="J852" i="3"/>
  <c r="J852" i="3" a="1"/>
  <c r="I852" i="3"/>
  <c r="K851" i="3"/>
  <c r="J851" i="3"/>
  <c r="J851" i="3" a="1"/>
  <c r="I851" i="3"/>
  <c r="K850" i="3"/>
  <c r="J850" i="3"/>
  <c r="J850" i="3" a="1"/>
  <c r="I850" i="3"/>
  <c r="K849" i="3"/>
  <c r="J849" i="3"/>
  <c r="J849" i="3" a="1"/>
  <c r="I849" i="3"/>
  <c r="K848" i="3"/>
  <c r="J848" i="3"/>
  <c r="J848" i="3" a="1"/>
  <c r="I848" i="3"/>
  <c r="K847" i="3"/>
  <c r="J847" i="3"/>
  <c r="J847" i="3" a="1"/>
  <c r="I847" i="3"/>
  <c r="K846" i="3"/>
  <c r="J846" i="3"/>
  <c r="J846" i="3" a="1"/>
  <c r="I846" i="3"/>
  <c r="K845" i="3"/>
  <c r="J845" i="3"/>
  <c r="J845" i="3" a="1"/>
  <c r="I845" i="3"/>
  <c r="K844" i="3"/>
  <c r="J844" i="3"/>
  <c r="J844" i="3" a="1"/>
  <c r="I844" i="3"/>
  <c r="K843" i="3"/>
  <c r="J843" i="3"/>
  <c r="J843" i="3" a="1"/>
  <c r="I843" i="3"/>
  <c r="K842" i="3"/>
  <c r="J842" i="3"/>
  <c r="J842" i="3" a="1"/>
  <c r="I842" i="3"/>
  <c r="K841" i="3"/>
  <c r="J841" i="3"/>
  <c r="J841" i="3" a="1"/>
  <c r="I841" i="3"/>
  <c r="K840" i="3"/>
  <c r="J840" i="3"/>
  <c r="J840" i="3" a="1"/>
  <c r="I840" i="3"/>
  <c r="K839" i="3"/>
  <c r="J839" i="3"/>
  <c r="J839" i="3" a="1"/>
  <c r="I839" i="3"/>
  <c r="K838" i="3"/>
  <c r="J838" i="3"/>
  <c r="J838" i="3" a="1"/>
  <c r="I838" i="3"/>
  <c r="K837" i="3"/>
  <c r="J837" i="3"/>
  <c r="J837" i="3" a="1"/>
  <c r="I837" i="3"/>
  <c r="K836" i="3"/>
  <c r="J836" i="3"/>
  <c r="J836" i="3" a="1"/>
  <c r="I836" i="3"/>
  <c r="K835" i="3"/>
  <c r="J835" i="3"/>
  <c r="J835" i="3" a="1"/>
  <c r="I835" i="3"/>
  <c r="K834" i="3"/>
  <c r="J834" i="3"/>
  <c r="J834" i="3" a="1"/>
  <c r="I834" i="3"/>
  <c r="K833" i="3"/>
  <c r="J833" i="3"/>
  <c r="J833" i="3" a="1"/>
  <c r="I833" i="3"/>
  <c r="K832" i="3"/>
  <c r="J832" i="3"/>
  <c r="J832" i="3" a="1"/>
  <c r="I832" i="3"/>
  <c r="K831" i="3"/>
  <c r="J831" i="3"/>
  <c r="J831" i="3" a="1"/>
  <c r="I831" i="3"/>
  <c r="K830" i="3"/>
  <c r="J830" i="3"/>
  <c r="J830" i="3" a="1"/>
  <c r="I830" i="3"/>
  <c r="K829" i="3"/>
  <c r="J829" i="3"/>
  <c r="J829" i="3" a="1"/>
  <c r="I829" i="3"/>
  <c r="K828" i="3"/>
  <c r="J828" i="3"/>
  <c r="J828" i="3" a="1"/>
  <c r="I828" i="3"/>
  <c r="K827" i="3"/>
  <c r="J827" i="3"/>
  <c r="J827" i="3" a="1"/>
  <c r="I827" i="3"/>
  <c r="K826" i="3"/>
  <c r="J826" i="3"/>
  <c r="J826" i="3" a="1"/>
  <c r="I826" i="3"/>
  <c r="K825" i="3"/>
  <c r="J825" i="3"/>
  <c r="J825" i="3" a="1"/>
  <c r="I825" i="3"/>
  <c r="K824" i="3"/>
  <c r="J824" i="3"/>
  <c r="J824" i="3" a="1"/>
  <c r="I824" i="3"/>
  <c r="K823" i="3"/>
  <c r="J823" i="3"/>
  <c r="J823" i="3" a="1"/>
  <c r="I823" i="3"/>
  <c r="K822" i="3"/>
  <c r="J822" i="3"/>
  <c r="J822" i="3" a="1"/>
  <c r="I822" i="3"/>
  <c r="K821" i="3"/>
  <c r="J821" i="3"/>
  <c r="J821" i="3" a="1"/>
  <c r="I821" i="3"/>
  <c r="K820" i="3"/>
  <c r="J820" i="3"/>
  <c r="J820" i="3" a="1"/>
  <c r="I820" i="3"/>
  <c r="K819" i="3"/>
  <c r="J819" i="3"/>
  <c r="J819" i="3" a="1"/>
  <c r="I819" i="3"/>
  <c r="K818" i="3"/>
  <c r="J818" i="3"/>
  <c r="J818" i="3" a="1"/>
  <c r="I818" i="3"/>
  <c r="K817" i="3"/>
  <c r="J817" i="3"/>
  <c r="J817" i="3" a="1"/>
  <c r="I817" i="3"/>
  <c r="K816" i="3"/>
  <c r="J816" i="3"/>
  <c r="J816" i="3" a="1"/>
  <c r="I816" i="3"/>
  <c r="K815" i="3"/>
  <c r="J815" i="3"/>
  <c r="J815" i="3" a="1"/>
  <c r="I815" i="3"/>
  <c r="K814" i="3"/>
  <c r="J814" i="3"/>
  <c r="J814" i="3" a="1"/>
  <c r="I814" i="3"/>
  <c r="K813" i="3"/>
  <c r="J813" i="3"/>
  <c r="J813" i="3" a="1"/>
  <c r="I813" i="3"/>
  <c r="K812" i="3"/>
  <c r="J812" i="3"/>
  <c r="J812" i="3" a="1"/>
  <c r="I812" i="3"/>
  <c r="K811" i="3"/>
  <c r="J811" i="3"/>
  <c r="J811" i="3" a="1"/>
  <c r="I811" i="3"/>
  <c r="K810" i="3"/>
  <c r="J810" i="3"/>
  <c r="J810" i="3" a="1"/>
  <c r="I810" i="3"/>
  <c r="K809" i="3"/>
  <c r="J809" i="3"/>
  <c r="J809" i="3" a="1"/>
  <c r="I809" i="3"/>
  <c r="K808" i="3"/>
  <c r="J808" i="3"/>
  <c r="J808" i="3" a="1"/>
  <c r="I808" i="3"/>
  <c r="K807" i="3"/>
  <c r="J807" i="3"/>
  <c r="J807" i="3" a="1"/>
  <c r="I807" i="3"/>
  <c r="K806" i="3"/>
  <c r="J806" i="3"/>
  <c r="J806" i="3" a="1"/>
  <c r="I806" i="3"/>
  <c r="K805" i="3"/>
  <c r="J805" i="3"/>
  <c r="J805" i="3" a="1"/>
  <c r="I805" i="3"/>
  <c r="K804" i="3"/>
  <c r="J804" i="3"/>
  <c r="J804" i="3" a="1"/>
  <c r="I804" i="3"/>
  <c r="K803" i="3"/>
  <c r="J803" i="3"/>
  <c r="J803" i="3" a="1"/>
  <c r="I803" i="3"/>
  <c r="K802" i="3"/>
  <c r="J802" i="3"/>
  <c r="J802" i="3" a="1"/>
  <c r="I802" i="3"/>
  <c r="K801" i="3"/>
  <c r="J801" i="3"/>
  <c r="J801" i="3" a="1"/>
  <c r="I801" i="3"/>
  <c r="K800" i="3"/>
  <c r="J800" i="3"/>
  <c r="J800" i="3" a="1"/>
  <c r="I800" i="3"/>
  <c r="K799" i="3"/>
  <c r="J799" i="3"/>
  <c r="J799" i="3" a="1"/>
  <c r="I799" i="3"/>
  <c r="K798" i="3"/>
  <c r="J798" i="3"/>
  <c r="J798" i="3" a="1"/>
  <c r="I798" i="3"/>
  <c r="K797" i="3"/>
  <c r="J797" i="3"/>
  <c r="J797" i="3" a="1"/>
  <c r="I797" i="3"/>
  <c r="K796" i="3"/>
  <c r="J796" i="3"/>
  <c r="J796" i="3" a="1"/>
  <c r="I796" i="3"/>
  <c r="K795" i="3"/>
  <c r="J795" i="3"/>
  <c r="J795" i="3" a="1"/>
  <c r="I795" i="3"/>
  <c r="K794" i="3"/>
  <c r="J794" i="3"/>
  <c r="J794" i="3" a="1"/>
  <c r="I794" i="3"/>
  <c r="K793" i="3"/>
  <c r="J793" i="3"/>
  <c r="J793" i="3" a="1"/>
  <c r="I793" i="3"/>
  <c r="K792" i="3"/>
  <c r="J792" i="3"/>
  <c r="J792" i="3" a="1"/>
  <c r="I792" i="3"/>
  <c r="K791" i="3"/>
  <c r="J791" i="3"/>
  <c r="J791" i="3" a="1"/>
  <c r="I791" i="3"/>
  <c r="K790" i="3"/>
  <c r="J790" i="3"/>
  <c r="J790" i="3" a="1"/>
  <c r="I790" i="3"/>
  <c r="K789" i="3"/>
  <c r="J789" i="3"/>
  <c r="J789" i="3" a="1"/>
  <c r="I789" i="3"/>
  <c r="K788" i="3"/>
  <c r="J788" i="3"/>
  <c r="J788" i="3" a="1"/>
  <c r="I788" i="3"/>
  <c r="K787" i="3"/>
  <c r="J787" i="3"/>
  <c r="J787" i="3" a="1"/>
  <c r="I787" i="3"/>
  <c r="K786" i="3"/>
  <c r="J786" i="3"/>
  <c r="J786" i="3" a="1"/>
  <c r="I786" i="3"/>
  <c r="K785" i="3"/>
  <c r="J785" i="3"/>
  <c r="J785" i="3" a="1"/>
  <c r="I785" i="3"/>
  <c r="K784" i="3"/>
  <c r="J784" i="3"/>
  <c r="J784" i="3" a="1"/>
  <c r="I784" i="3"/>
  <c r="K783" i="3"/>
  <c r="J783" i="3"/>
  <c r="J783" i="3" a="1"/>
  <c r="I783" i="3"/>
  <c r="K782" i="3"/>
  <c r="J782" i="3"/>
  <c r="J782" i="3" a="1"/>
  <c r="I782" i="3"/>
  <c r="K781" i="3"/>
  <c r="J781" i="3"/>
  <c r="J781" i="3" a="1"/>
  <c r="I781" i="3"/>
  <c r="K780" i="3"/>
  <c r="J780" i="3"/>
  <c r="J780" i="3" a="1"/>
  <c r="I780" i="3"/>
  <c r="K779" i="3"/>
  <c r="J779" i="3"/>
  <c r="J779" i="3" a="1"/>
  <c r="I779" i="3"/>
  <c r="K778" i="3"/>
  <c r="J778" i="3"/>
  <c r="J778" i="3" a="1"/>
  <c r="I778" i="3"/>
  <c r="K777" i="3"/>
  <c r="J777" i="3"/>
  <c r="J777" i="3" a="1"/>
  <c r="I777" i="3"/>
  <c r="K776" i="3"/>
  <c r="J776" i="3"/>
  <c r="J776" i="3" a="1"/>
  <c r="I776" i="3"/>
  <c r="K775" i="3"/>
  <c r="J775" i="3"/>
  <c r="J775" i="3" a="1"/>
  <c r="I775" i="3"/>
  <c r="K774" i="3"/>
  <c r="J774" i="3"/>
  <c r="J774" i="3" a="1"/>
  <c r="I774" i="3"/>
  <c r="K773" i="3"/>
  <c r="J773" i="3"/>
  <c r="J773" i="3" a="1"/>
  <c r="I773" i="3"/>
  <c r="K772" i="3"/>
  <c r="J772" i="3"/>
  <c r="J772" i="3" a="1"/>
  <c r="I772" i="3"/>
  <c r="K771" i="3"/>
  <c r="J771" i="3"/>
  <c r="J771" i="3" a="1"/>
  <c r="I771" i="3"/>
  <c r="K770" i="3"/>
  <c r="J770" i="3"/>
  <c r="J770" i="3" a="1"/>
  <c r="I770" i="3"/>
  <c r="K769" i="3"/>
  <c r="J769" i="3"/>
  <c r="J769" i="3" a="1"/>
  <c r="I769" i="3"/>
  <c r="K768" i="3"/>
  <c r="J768" i="3"/>
  <c r="J768" i="3" a="1"/>
  <c r="I768" i="3"/>
  <c r="K767" i="3"/>
  <c r="J767" i="3"/>
  <c r="J767" i="3" a="1"/>
  <c r="I767" i="3"/>
  <c r="K766" i="3"/>
  <c r="J766" i="3"/>
  <c r="J766" i="3" a="1"/>
  <c r="I766" i="3"/>
  <c r="K765" i="3"/>
  <c r="J765" i="3"/>
  <c r="J765" i="3" a="1"/>
  <c r="I765" i="3"/>
  <c r="K764" i="3"/>
  <c r="J764" i="3"/>
  <c r="J764" i="3" a="1"/>
  <c r="I764" i="3"/>
  <c r="K763" i="3"/>
  <c r="J763" i="3"/>
  <c r="J763" i="3" a="1"/>
  <c r="I763" i="3"/>
  <c r="K762" i="3"/>
  <c r="J762" i="3"/>
  <c r="J762" i="3" a="1"/>
  <c r="I762" i="3"/>
  <c r="K761" i="3"/>
  <c r="J761" i="3"/>
  <c r="J761" i="3" a="1"/>
  <c r="I761" i="3"/>
  <c r="K760" i="3"/>
  <c r="J760" i="3"/>
  <c r="J760" i="3" a="1"/>
  <c r="I760" i="3"/>
  <c r="K759" i="3"/>
  <c r="J759" i="3"/>
  <c r="J759" i="3" a="1"/>
  <c r="I759" i="3"/>
  <c r="K758" i="3"/>
  <c r="J758" i="3"/>
  <c r="J758" i="3" a="1"/>
  <c r="I758" i="3"/>
  <c r="K757" i="3"/>
  <c r="J757" i="3"/>
  <c r="J757" i="3" a="1"/>
  <c r="I757" i="3"/>
  <c r="K756" i="3"/>
  <c r="J756" i="3"/>
  <c r="J756" i="3" a="1"/>
  <c r="I756" i="3"/>
  <c r="K755" i="3"/>
  <c r="J755" i="3"/>
  <c r="J755" i="3" a="1"/>
  <c r="I755" i="3"/>
  <c r="K754" i="3"/>
  <c r="J754" i="3"/>
  <c r="J754" i="3" a="1"/>
  <c r="I754" i="3"/>
  <c r="K753" i="3"/>
  <c r="J753" i="3"/>
  <c r="J753" i="3" a="1"/>
  <c r="I753" i="3"/>
  <c r="K752" i="3"/>
  <c r="J752" i="3"/>
  <c r="J752" i="3" a="1"/>
  <c r="I752" i="3"/>
  <c r="K751" i="3"/>
  <c r="J751" i="3"/>
  <c r="J751" i="3" a="1"/>
  <c r="I751" i="3"/>
  <c r="K750" i="3"/>
  <c r="J750" i="3"/>
  <c r="J750" i="3" a="1"/>
  <c r="I750" i="3"/>
  <c r="K749" i="3"/>
  <c r="J749" i="3"/>
  <c r="J749" i="3" a="1"/>
  <c r="I749" i="3"/>
  <c r="K748" i="3"/>
  <c r="J748" i="3"/>
  <c r="J748" i="3" a="1"/>
  <c r="I748" i="3"/>
  <c r="K747" i="3"/>
  <c r="J747" i="3"/>
  <c r="J747" i="3" a="1"/>
  <c r="I747" i="3"/>
  <c r="K746" i="3"/>
  <c r="J746" i="3"/>
  <c r="J746" i="3" a="1"/>
  <c r="I746" i="3"/>
  <c r="K745" i="3"/>
  <c r="J745" i="3"/>
  <c r="J745" i="3" a="1"/>
  <c r="I745" i="3"/>
  <c r="K744" i="3"/>
  <c r="J744" i="3"/>
  <c r="J744" i="3" a="1"/>
  <c r="I744" i="3"/>
  <c r="K743" i="3"/>
  <c r="J743" i="3"/>
  <c r="J743" i="3" a="1"/>
  <c r="I743" i="3"/>
  <c r="K742" i="3"/>
  <c r="J742" i="3"/>
  <c r="J742" i="3" a="1"/>
  <c r="I742" i="3"/>
  <c r="K741" i="3"/>
  <c r="J741" i="3"/>
  <c r="J741" i="3" a="1"/>
  <c r="I741" i="3"/>
  <c r="K740" i="3"/>
  <c r="J740" i="3"/>
  <c r="J740" i="3" a="1"/>
  <c r="I740" i="3"/>
  <c r="K739" i="3"/>
  <c r="J739" i="3"/>
  <c r="J739" i="3" a="1"/>
  <c r="I739" i="3"/>
  <c r="K738" i="3"/>
  <c r="J738" i="3"/>
  <c r="J738" i="3" a="1"/>
  <c r="I738" i="3"/>
  <c r="K737" i="3"/>
  <c r="J737" i="3"/>
  <c r="J737" i="3" a="1"/>
  <c r="I737" i="3"/>
  <c r="K736" i="3"/>
  <c r="J736" i="3"/>
  <c r="J736" i="3" a="1"/>
  <c r="I736" i="3"/>
  <c r="K735" i="3"/>
  <c r="J735" i="3"/>
  <c r="J735" i="3" a="1"/>
  <c r="I735" i="3"/>
  <c r="K734" i="3"/>
  <c r="J734" i="3"/>
  <c r="J734" i="3" a="1"/>
  <c r="I734" i="3"/>
  <c r="K733" i="3"/>
  <c r="J733" i="3"/>
  <c r="J733" i="3" a="1"/>
  <c r="I733" i="3"/>
  <c r="K732" i="3"/>
  <c r="J732" i="3"/>
  <c r="J732" i="3" a="1"/>
  <c r="I732" i="3"/>
  <c r="K731" i="3"/>
  <c r="J731" i="3"/>
  <c r="J731" i="3" a="1"/>
  <c r="I731" i="3"/>
  <c r="K730" i="3"/>
  <c r="J730" i="3"/>
  <c r="J730" i="3" a="1"/>
  <c r="I730" i="3"/>
  <c r="K729" i="3"/>
  <c r="J729" i="3"/>
  <c r="J729" i="3" a="1"/>
  <c r="I729" i="3"/>
  <c r="K728" i="3"/>
  <c r="J728" i="3"/>
  <c r="J728" i="3" a="1"/>
  <c r="I728" i="3"/>
  <c r="K727" i="3"/>
  <c r="J727" i="3"/>
  <c r="J727" i="3" a="1"/>
  <c r="I727" i="3"/>
  <c r="K726" i="3"/>
  <c r="J726" i="3"/>
  <c r="J726" i="3" a="1"/>
  <c r="I726" i="3"/>
  <c r="K725" i="3"/>
  <c r="J725" i="3"/>
  <c r="J725" i="3" a="1"/>
  <c r="I725" i="3"/>
  <c r="K724" i="3"/>
  <c r="J724" i="3"/>
  <c r="J724" i="3" a="1"/>
  <c r="I724" i="3"/>
  <c r="K723" i="3"/>
  <c r="J723" i="3"/>
  <c r="J723" i="3" a="1"/>
  <c r="I723" i="3"/>
  <c r="K722" i="3"/>
  <c r="J722" i="3"/>
  <c r="J722" i="3" a="1"/>
  <c r="I722" i="3"/>
  <c r="K721" i="3"/>
  <c r="J721" i="3"/>
  <c r="J721" i="3" a="1"/>
  <c r="I721" i="3"/>
  <c r="K720" i="3"/>
  <c r="J720" i="3"/>
  <c r="J720" i="3" a="1"/>
  <c r="I720" i="3"/>
  <c r="K719" i="3"/>
  <c r="J719" i="3"/>
  <c r="J719" i="3" a="1"/>
  <c r="I719" i="3"/>
  <c r="K718" i="3"/>
  <c r="J718" i="3"/>
  <c r="J718" i="3" a="1"/>
  <c r="I718" i="3"/>
  <c r="K717" i="3"/>
  <c r="J717" i="3"/>
  <c r="J717" i="3" a="1"/>
  <c r="I717" i="3"/>
  <c r="K716" i="3"/>
  <c r="J716" i="3"/>
  <c r="J716" i="3" a="1"/>
  <c r="I716" i="3"/>
  <c r="K715" i="3"/>
  <c r="J715" i="3"/>
  <c r="J715" i="3" a="1"/>
  <c r="I715" i="3"/>
  <c r="K714" i="3"/>
  <c r="J714" i="3"/>
  <c r="J714" i="3" a="1"/>
  <c r="I714" i="3"/>
  <c r="K713" i="3"/>
  <c r="J713" i="3"/>
  <c r="J713" i="3" a="1"/>
  <c r="I713" i="3"/>
  <c r="K712" i="3"/>
  <c r="J712" i="3"/>
  <c r="J712" i="3" a="1"/>
  <c r="I712" i="3"/>
  <c r="K711" i="3"/>
  <c r="J711" i="3"/>
  <c r="J711" i="3" a="1"/>
  <c r="I711" i="3"/>
  <c r="K710" i="3"/>
  <c r="J710" i="3"/>
  <c r="J710" i="3" a="1"/>
  <c r="I710" i="3"/>
  <c r="K709" i="3"/>
  <c r="J709" i="3"/>
  <c r="J709" i="3" a="1"/>
  <c r="I709" i="3"/>
  <c r="K708" i="3"/>
  <c r="J708" i="3"/>
  <c r="J708" i="3" a="1"/>
  <c r="I708" i="3"/>
  <c r="K707" i="3"/>
  <c r="J707" i="3"/>
  <c r="J707" i="3" a="1"/>
  <c r="I707" i="3"/>
  <c r="K706" i="3"/>
  <c r="J706" i="3"/>
  <c r="J706" i="3" a="1"/>
  <c r="I706" i="3"/>
  <c r="K705" i="3"/>
  <c r="J705" i="3"/>
  <c r="J705" i="3" a="1"/>
  <c r="I705" i="3"/>
  <c r="K704" i="3"/>
  <c r="J704" i="3"/>
  <c r="J704" i="3" a="1"/>
  <c r="I704" i="3"/>
  <c r="K703" i="3"/>
  <c r="J703" i="3"/>
  <c r="J703" i="3" a="1"/>
  <c r="I703" i="3"/>
  <c r="K702" i="3"/>
  <c r="J702" i="3"/>
  <c r="J702" i="3" a="1"/>
  <c r="I702" i="3"/>
  <c r="K701" i="3"/>
  <c r="J701" i="3"/>
  <c r="J701" i="3" a="1"/>
  <c r="I701" i="3"/>
  <c r="K700" i="3"/>
  <c r="J700" i="3"/>
  <c r="J700" i="3" a="1"/>
  <c r="I700" i="3"/>
  <c r="K699" i="3"/>
  <c r="J699" i="3"/>
  <c r="J699" i="3" a="1"/>
  <c r="I699" i="3"/>
  <c r="K698" i="3"/>
  <c r="J698" i="3"/>
  <c r="J698" i="3" a="1"/>
  <c r="I698" i="3"/>
  <c r="K697" i="3"/>
  <c r="J697" i="3"/>
  <c r="J697" i="3" a="1"/>
  <c r="I697" i="3"/>
  <c r="K696" i="3"/>
  <c r="J696" i="3"/>
  <c r="J696" i="3" a="1"/>
  <c r="I696" i="3"/>
  <c r="K695" i="3"/>
  <c r="J695" i="3"/>
  <c r="J695" i="3" a="1"/>
  <c r="I695" i="3"/>
  <c r="K694" i="3"/>
  <c r="J694" i="3"/>
  <c r="J694" i="3" a="1"/>
  <c r="I694" i="3"/>
  <c r="K693" i="3"/>
  <c r="J693" i="3"/>
  <c r="J693" i="3" a="1"/>
  <c r="I693" i="3"/>
  <c r="K692" i="3"/>
  <c r="J692" i="3"/>
  <c r="J692" i="3" a="1"/>
  <c r="I692" i="3"/>
  <c r="K691" i="3"/>
  <c r="J691" i="3"/>
  <c r="J691" i="3" a="1"/>
  <c r="I691" i="3"/>
  <c r="K690" i="3"/>
  <c r="J690" i="3"/>
  <c r="J690" i="3" a="1"/>
  <c r="I690" i="3"/>
  <c r="K689" i="3"/>
  <c r="J689" i="3"/>
  <c r="J689" i="3" a="1"/>
  <c r="I689" i="3"/>
  <c r="K688" i="3"/>
  <c r="J688" i="3"/>
  <c r="J688" i="3" a="1"/>
  <c r="I688" i="3"/>
  <c r="K687" i="3"/>
  <c r="J687" i="3"/>
  <c r="J687" i="3" a="1"/>
  <c r="I687" i="3"/>
  <c r="K686" i="3"/>
  <c r="J686" i="3"/>
  <c r="J686" i="3" a="1"/>
  <c r="I686" i="3"/>
  <c r="K685" i="3"/>
  <c r="J685" i="3"/>
  <c r="J685" i="3" a="1"/>
  <c r="I685" i="3"/>
  <c r="K684" i="3"/>
  <c r="J684" i="3"/>
  <c r="J684" i="3" a="1"/>
  <c r="I684" i="3"/>
  <c r="K683" i="3"/>
  <c r="J683" i="3"/>
  <c r="J683" i="3" a="1"/>
  <c r="I683" i="3"/>
  <c r="K682" i="3"/>
  <c r="J682" i="3"/>
  <c r="J682" i="3" a="1"/>
  <c r="I682" i="3"/>
  <c r="K681" i="3"/>
  <c r="J681" i="3"/>
  <c r="J681" i="3" a="1"/>
  <c r="I681" i="3"/>
  <c r="K680" i="3"/>
  <c r="J680" i="3"/>
  <c r="J680" i="3" a="1"/>
  <c r="I680" i="3"/>
  <c r="K679" i="3"/>
  <c r="J679" i="3"/>
  <c r="J679" i="3" a="1"/>
  <c r="I679" i="3"/>
  <c r="K678" i="3"/>
  <c r="J678" i="3"/>
  <c r="J678" i="3" a="1"/>
  <c r="I678" i="3"/>
  <c r="K677" i="3"/>
  <c r="J677" i="3"/>
  <c r="J677" i="3" a="1"/>
  <c r="I677" i="3"/>
  <c r="K676" i="3"/>
  <c r="J676" i="3"/>
  <c r="J676" i="3" a="1"/>
  <c r="I676" i="3"/>
  <c r="K675" i="3"/>
  <c r="J675" i="3"/>
  <c r="J675" i="3" a="1"/>
  <c r="I675" i="3"/>
  <c r="K674" i="3"/>
  <c r="J674" i="3"/>
  <c r="J674" i="3" a="1"/>
  <c r="I674" i="3"/>
  <c r="K673" i="3"/>
  <c r="J673" i="3"/>
  <c r="J673" i="3" a="1"/>
  <c r="I673" i="3"/>
  <c r="K672" i="3"/>
  <c r="J672" i="3"/>
  <c r="J672" i="3" a="1"/>
  <c r="I672" i="3"/>
  <c r="K671" i="3"/>
  <c r="J671" i="3"/>
  <c r="J671" i="3" a="1"/>
  <c r="I671" i="3"/>
  <c r="K670" i="3"/>
  <c r="J670" i="3"/>
  <c r="J670" i="3" a="1"/>
  <c r="I670" i="3"/>
  <c r="K669" i="3"/>
  <c r="J669" i="3"/>
  <c r="J669" i="3" a="1"/>
  <c r="I669" i="3"/>
  <c r="K668" i="3"/>
  <c r="J668" i="3"/>
  <c r="J668" i="3" a="1"/>
  <c r="I668" i="3"/>
  <c r="K667" i="3"/>
  <c r="J667" i="3"/>
  <c r="J667" i="3" a="1"/>
  <c r="I667" i="3"/>
  <c r="K666" i="3"/>
  <c r="J666" i="3"/>
  <c r="J666" i="3" a="1"/>
  <c r="I666" i="3"/>
  <c r="K665" i="3"/>
  <c r="J665" i="3"/>
  <c r="J665" i="3" a="1"/>
  <c r="I665" i="3"/>
  <c r="K664" i="3"/>
  <c r="J664" i="3"/>
  <c r="J664" i="3" a="1"/>
  <c r="I664" i="3"/>
  <c r="K663" i="3"/>
  <c r="J663" i="3"/>
  <c r="J663" i="3" a="1"/>
  <c r="I663" i="3"/>
  <c r="K662" i="3"/>
  <c r="J662" i="3"/>
  <c r="J662" i="3" a="1"/>
  <c r="I662" i="3"/>
  <c r="K661" i="3"/>
  <c r="J661" i="3"/>
  <c r="J661" i="3" a="1"/>
  <c r="I661" i="3"/>
  <c r="K660" i="3"/>
  <c r="J660" i="3"/>
  <c r="J660" i="3" a="1"/>
  <c r="I660" i="3"/>
  <c r="K659" i="3"/>
  <c r="J659" i="3"/>
  <c r="J659" i="3" a="1"/>
  <c r="I659" i="3"/>
  <c r="K658" i="3"/>
  <c r="J658" i="3"/>
  <c r="J658" i="3" a="1"/>
  <c r="I658" i="3"/>
  <c r="K657" i="3"/>
  <c r="J657" i="3"/>
  <c r="J657" i="3" a="1"/>
  <c r="I657" i="3"/>
  <c r="K656" i="3"/>
  <c r="J656" i="3"/>
  <c r="J656" i="3" a="1"/>
  <c r="I656" i="3"/>
  <c r="K655" i="3"/>
  <c r="J655" i="3"/>
  <c r="J655" i="3" a="1"/>
  <c r="I655" i="3"/>
  <c r="K654" i="3"/>
  <c r="J654" i="3"/>
  <c r="J654" i="3" a="1"/>
  <c r="I654" i="3"/>
  <c r="K653" i="3"/>
  <c r="J653" i="3"/>
  <c r="J653" i="3" a="1"/>
  <c r="I653" i="3"/>
  <c r="K652" i="3"/>
  <c r="J652" i="3"/>
  <c r="J652" i="3" a="1"/>
  <c r="I652" i="3"/>
  <c r="K651" i="3"/>
  <c r="J651" i="3"/>
  <c r="J651" i="3" a="1"/>
  <c r="I651" i="3"/>
  <c r="K650" i="3"/>
  <c r="J650" i="3"/>
  <c r="J650" i="3" a="1"/>
  <c r="I650" i="3"/>
  <c r="K649" i="3"/>
  <c r="J649" i="3"/>
  <c r="J649" i="3" a="1"/>
  <c r="I649" i="3"/>
  <c r="K648" i="3"/>
  <c r="J648" i="3"/>
  <c r="J648" i="3" a="1"/>
  <c r="I648" i="3"/>
  <c r="K647" i="3"/>
  <c r="J647" i="3"/>
  <c r="J647" i="3" a="1"/>
  <c r="I647" i="3"/>
  <c r="K646" i="3"/>
  <c r="J646" i="3"/>
  <c r="J646" i="3" a="1"/>
  <c r="I646" i="3"/>
  <c r="K645" i="3"/>
  <c r="J645" i="3"/>
  <c r="J645" i="3" a="1"/>
  <c r="I645" i="3"/>
  <c r="K644" i="3"/>
  <c r="J644" i="3"/>
  <c r="J644" i="3" a="1"/>
  <c r="I644" i="3"/>
  <c r="K643" i="3"/>
  <c r="J643" i="3"/>
  <c r="J643" i="3" a="1"/>
  <c r="I643" i="3"/>
  <c r="K642" i="3"/>
  <c r="J642" i="3"/>
  <c r="J642" i="3" a="1"/>
  <c r="I642" i="3"/>
  <c r="K641" i="3"/>
  <c r="J641" i="3"/>
  <c r="J641" i="3" a="1"/>
  <c r="I641" i="3"/>
  <c r="K640" i="3"/>
  <c r="J640" i="3"/>
  <c r="J640" i="3" a="1"/>
  <c r="I640" i="3"/>
  <c r="K639" i="3"/>
  <c r="J639" i="3"/>
  <c r="J639" i="3" a="1"/>
  <c r="I639" i="3"/>
  <c r="K638" i="3"/>
  <c r="J638" i="3"/>
  <c r="J638" i="3" a="1"/>
  <c r="I638" i="3"/>
  <c r="K637" i="3"/>
  <c r="J637" i="3"/>
  <c r="J637" i="3" a="1"/>
  <c r="I637" i="3"/>
  <c r="K636" i="3"/>
  <c r="J636" i="3"/>
  <c r="J636" i="3" a="1"/>
  <c r="I636" i="3"/>
  <c r="K635" i="3"/>
  <c r="J635" i="3"/>
  <c r="J635" i="3" a="1"/>
  <c r="I635" i="3"/>
  <c r="K634" i="3"/>
  <c r="J634" i="3"/>
  <c r="J634" i="3" a="1"/>
  <c r="I634" i="3"/>
  <c r="K633" i="3"/>
  <c r="J633" i="3"/>
  <c r="J633" i="3" a="1"/>
  <c r="I633" i="3"/>
  <c r="K632" i="3"/>
  <c r="J632" i="3"/>
  <c r="J632" i="3" a="1"/>
  <c r="I632" i="3"/>
  <c r="K631" i="3"/>
  <c r="J631" i="3"/>
  <c r="J631" i="3" a="1"/>
  <c r="I631" i="3"/>
  <c r="K630" i="3"/>
  <c r="J630" i="3"/>
  <c r="J630" i="3" a="1"/>
  <c r="I630" i="3"/>
  <c r="K629" i="3"/>
  <c r="J629" i="3"/>
  <c r="J629" i="3" a="1"/>
  <c r="I629" i="3"/>
  <c r="K628" i="3"/>
  <c r="J628" i="3"/>
  <c r="J628" i="3" a="1"/>
  <c r="I628" i="3"/>
  <c r="K627" i="3"/>
  <c r="J627" i="3"/>
  <c r="J627" i="3" a="1"/>
  <c r="I627" i="3"/>
  <c r="K626" i="3"/>
  <c r="J626" i="3"/>
  <c r="J626" i="3" a="1"/>
  <c r="I626" i="3"/>
  <c r="K625" i="3"/>
  <c r="J625" i="3"/>
  <c r="J625" i="3" a="1"/>
  <c r="I625" i="3"/>
  <c r="K624" i="3"/>
  <c r="J624" i="3"/>
  <c r="J624" i="3" a="1"/>
  <c r="I624" i="3"/>
  <c r="K623" i="3"/>
  <c r="J623" i="3"/>
  <c r="J623" i="3" a="1"/>
  <c r="I623" i="3"/>
  <c r="K622" i="3"/>
  <c r="J622" i="3"/>
  <c r="J622" i="3" a="1"/>
  <c r="I622" i="3"/>
  <c r="K621" i="3"/>
  <c r="J621" i="3"/>
  <c r="J621" i="3" a="1"/>
  <c r="I621" i="3"/>
  <c r="K620" i="3"/>
  <c r="J620" i="3"/>
  <c r="J620" i="3" a="1"/>
  <c r="I620" i="3"/>
  <c r="K619" i="3"/>
  <c r="J619" i="3"/>
  <c r="J619" i="3" a="1"/>
  <c r="I619" i="3"/>
  <c r="K618" i="3"/>
  <c r="J618" i="3"/>
  <c r="J618" i="3" a="1"/>
  <c r="I618" i="3"/>
  <c r="K617" i="3"/>
  <c r="J617" i="3"/>
  <c r="J617" i="3" a="1"/>
  <c r="I617" i="3"/>
  <c r="K616" i="3"/>
  <c r="J616" i="3"/>
  <c r="J616" i="3" a="1"/>
  <c r="I616" i="3"/>
  <c r="K615" i="3"/>
  <c r="J615" i="3"/>
  <c r="J615" i="3" a="1"/>
  <c r="I615" i="3"/>
  <c r="K614" i="3"/>
  <c r="J614" i="3"/>
  <c r="J614" i="3" a="1"/>
  <c r="I614" i="3"/>
  <c r="K613" i="3"/>
  <c r="J613" i="3"/>
  <c r="J613" i="3" a="1"/>
  <c r="I613" i="3"/>
  <c r="K612" i="3"/>
  <c r="J612" i="3"/>
  <c r="J612" i="3" a="1"/>
  <c r="I612" i="3"/>
  <c r="K611" i="3"/>
  <c r="J611" i="3"/>
  <c r="J611" i="3" a="1"/>
  <c r="I611" i="3"/>
  <c r="K610" i="3"/>
  <c r="J610" i="3"/>
  <c r="J610" i="3" a="1"/>
  <c r="I610" i="3"/>
  <c r="K609" i="3"/>
  <c r="J609" i="3"/>
  <c r="J609" i="3" a="1"/>
  <c r="I609" i="3"/>
  <c r="K608" i="3"/>
  <c r="J608" i="3"/>
  <c r="J608" i="3" a="1"/>
  <c r="I608" i="3"/>
  <c r="K607" i="3"/>
  <c r="J607" i="3"/>
  <c r="J607" i="3" a="1"/>
  <c r="I607" i="3"/>
  <c r="K606" i="3"/>
  <c r="J606" i="3"/>
  <c r="J606" i="3" a="1"/>
  <c r="I606" i="3"/>
  <c r="K605" i="3"/>
  <c r="J605" i="3"/>
  <c r="J605" i="3" a="1"/>
  <c r="I605" i="3"/>
  <c r="K604" i="3"/>
  <c r="J604" i="3"/>
  <c r="J604" i="3" a="1"/>
  <c r="I604" i="3"/>
  <c r="K603" i="3"/>
  <c r="J603" i="3"/>
  <c r="J603" i="3" a="1"/>
  <c r="I603" i="3"/>
  <c r="K602" i="3"/>
  <c r="J602" i="3"/>
  <c r="J602" i="3" a="1"/>
  <c r="I602" i="3"/>
  <c r="K601" i="3"/>
  <c r="J601" i="3"/>
  <c r="J601" i="3" a="1"/>
  <c r="I601" i="3"/>
  <c r="K600" i="3"/>
  <c r="J600" i="3"/>
  <c r="J600" i="3" a="1"/>
  <c r="I600" i="3"/>
  <c r="K599" i="3"/>
  <c r="J599" i="3"/>
  <c r="J599" i="3" a="1"/>
  <c r="I599" i="3"/>
  <c r="K598" i="3"/>
  <c r="J598" i="3"/>
  <c r="J598" i="3" a="1"/>
  <c r="I598" i="3"/>
  <c r="K597" i="3"/>
  <c r="J597" i="3"/>
  <c r="J597" i="3" a="1"/>
  <c r="I597" i="3"/>
  <c r="K596" i="3"/>
  <c r="J596" i="3"/>
  <c r="J596" i="3" a="1"/>
  <c r="I596" i="3"/>
  <c r="K595" i="3"/>
  <c r="J595" i="3"/>
  <c r="J595" i="3" a="1"/>
  <c r="I595" i="3"/>
  <c r="K594" i="3"/>
  <c r="J594" i="3"/>
  <c r="J594" i="3" a="1"/>
  <c r="I594" i="3"/>
  <c r="K593" i="3"/>
  <c r="J593" i="3"/>
  <c r="J593" i="3" a="1"/>
  <c r="I593" i="3"/>
  <c r="K592" i="3"/>
  <c r="J592" i="3"/>
  <c r="J592" i="3" a="1"/>
  <c r="I592" i="3"/>
  <c r="K591" i="3"/>
  <c r="J591" i="3"/>
  <c r="J591" i="3" a="1"/>
  <c r="I591" i="3"/>
  <c r="K590" i="3"/>
  <c r="J590" i="3"/>
  <c r="J590" i="3" a="1"/>
  <c r="I590" i="3"/>
  <c r="K589" i="3"/>
  <c r="J589" i="3"/>
  <c r="J589" i="3" a="1"/>
  <c r="I589" i="3"/>
  <c r="K588" i="3"/>
  <c r="J588" i="3"/>
  <c r="J588" i="3" a="1"/>
  <c r="I588" i="3"/>
  <c r="K587" i="3"/>
  <c r="J587" i="3"/>
  <c r="J587" i="3" a="1"/>
  <c r="I587" i="3"/>
  <c r="K586" i="3"/>
  <c r="J586" i="3"/>
  <c r="J586" i="3" a="1"/>
  <c r="I586" i="3"/>
  <c r="K585" i="3"/>
  <c r="J585" i="3"/>
  <c r="J585" i="3" a="1"/>
  <c r="I585" i="3"/>
  <c r="K584" i="3"/>
  <c r="J584" i="3"/>
  <c r="J584" i="3" a="1"/>
  <c r="I584" i="3"/>
  <c r="K583" i="3"/>
  <c r="J583" i="3"/>
  <c r="J583" i="3" a="1"/>
  <c r="I583" i="3"/>
  <c r="K582" i="3"/>
  <c r="J582" i="3"/>
  <c r="J582" i="3" a="1"/>
  <c r="I582" i="3"/>
  <c r="K581" i="3"/>
  <c r="J581" i="3"/>
  <c r="J581" i="3" a="1"/>
  <c r="I581" i="3"/>
  <c r="K580" i="3"/>
  <c r="J580" i="3"/>
  <c r="J580" i="3" a="1"/>
  <c r="I580" i="3"/>
  <c r="K579" i="3"/>
  <c r="J579" i="3"/>
  <c r="J579" i="3" a="1"/>
  <c r="I579" i="3"/>
  <c r="K578" i="3"/>
  <c r="J578" i="3"/>
  <c r="J578" i="3" a="1"/>
  <c r="I578" i="3"/>
  <c r="K577" i="3"/>
  <c r="J577" i="3"/>
  <c r="J577" i="3" a="1"/>
  <c r="I577" i="3"/>
  <c r="K576" i="3"/>
  <c r="J576" i="3"/>
  <c r="J576" i="3" a="1"/>
  <c r="I576" i="3"/>
  <c r="K575" i="3"/>
  <c r="J575" i="3"/>
  <c r="J575" i="3" a="1"/>
  <c r="I575" i="3"/>
  <c r="K574" i="3"/>
  <c r="J574" i="3"/>
  <c r="J574" i="3" a="1"/>
  <c r="I574" i="3"/>
  <c r="K573" i="3"/>
  <c r="J573" i="3"/>
  <c r="J573" i="3" a="1"/>
  <c r="I573" i="3"/>
  <c r="K572" i="3"/>
  <c r="J572" i="3"/>
  <c r="J572" i="3" a="1"/>
  <c r="I572" i="3"/>
  <c r="K571" i="3"/>
  <c r="J571" i="3"/>
  <c r="J571" i="3" a="1"/>
  <c r="I571" i="3"/>
  <c r="K570" i="3"/>
  <c r="J570" i="3"/>
  <c r="J570" i="3" a="1"/>
  <c r="I570" i="3"/>
  <c r="K569" i="3"/>
  <c r="J569" i="3"/>
  <c r="J569" i="3" a="1"/>
  <c r="I569" i="3"/>
  <c r="K568" i="3"/>
  <c r="J568" i="3"/>
  <c r="J568" i="3" a="1"/>
  <c r="I568" i="3"/>
  <c r="K567" i="3"/>
  <c r="J567" i="3"/>
  <c r="J567" i="3" a="1"/>
  <c r="I567" i="3"/>
  <c r="K566" i="3"/>
  <c r="J566" i="3"/>
  <c r="J566" i="3" a="1"/>
  <c r="I566" i="3"/>
  <c r="K565" i="3"/>
  <c r="J565" i="3"/>
  <c r="J565" i="3" a="1"/>
  <c r="I565" i="3"/>
  <c r="K564" i="3"/>
  <c r="J564" i="3"/>
  <c r="J564" i="3" a="1"/>
  <c r="I564" i="3"/>
  <c r="K563" i="3"/>
  <c r="J563" i="3"/>
  <c r="J563" i="3" a="1"/>
  <c r="I563" i="3"/>
  <c r="K562" i="3"/>
  <c r="J562" i="3"/>
  <c r="J562" i="3" a="1"/>
  <c r="I562" i="3"/>
  <c r="K561" i="3"/>
  <c r="J561" i="3"/>
  <c r="J561" i="3" a="1"/>
  <c r="I561" i="3"/>
  <c r="K560" i="3"/>
  <c r="J560" i="3"/>
  <c r="J560" i="3" a="1"/>
  <c r="I560" i="3"/>
  <c r="K559" i="3"/>
  <c r="J559" i="3"/>
  <c r="J559" i="3" a="1"/>
  <c r="I559" i="3"/>
  <c r="K558" i="3"/>
  <c r="J558" i="3"/>
  <c r="J558" i="3" a="1"/>
  <c r="I558" i="3"/>
  <c r="K557" i="3"/>
  <c r="J557" i="3"/>
  <c r="J557" i="3" a="1"/>
  <c r="I557" i="3"/>
  <c r="K556" i="3"/>
  <c r="J556" i="3"/>
  <c r="J556" i="3" a="1"/>
  <c r="I556" i="3"/>
  <c r="K555" i="3"/>
  <c r="J555" i="3"/>
  <c r="J555" i="3" a="1"/>
  <c r="I555" i="3"/>
  <c r="K554" i="3"/>
  <c r="J554" i="3"/>
  <c r="J554" i="3" a="1"/>
  <c r="I554" i="3"/>
  <c r="K553" i="3"/>
  <c r="J553" i="3"/>
  <c r="J553" i="3" a="1"/>
  <c r="I553" i="3"/>
  <c r="K552" i="3"/>
  <c r="J552" i="3"/>
  <c r="J552" i="3" a="1"/>
  <c r="I552" i="3"/>
  <c r="K551" i="3"/>
  <c r="J551" i="3"/>
  <c r="J551" i="3" a="1"/>
  <c r="I551" i="3"/>
  <c r="K550" i="3"/>
  <c r="J550" i="3"/>
  <c r="J550" i="3" a="1"/>
  <c r="I550" i="3"/>
  <c r="K549" i="3"/>
  <c r="J549" i="3"/>
  <c r="J549" i="3" a="1"/>
  <c r="I549" i="3"/>
  <c r="K548" i="3"/>
  <c r="J548" i="3"/>
  <c r="J548" i="3" a="1"/>
  <c r="I548" i="3"/>
  <c r="K547" i="3"/>
  <c r="J547" i="3"/>
  <c r="J547" i="3" a="1"/>
  <c r="I547" i="3"/>
  <c r="K546" i="3"/>
  <c r="J546" i="3"/>
  <c r="J546" i="3" a="1"/>
  <c r="I546" i="3"/>
  <c r="K545" i="3"/>
  <c r="J545" i="3"/>
  <c r="J545" i="3" a="1"/>
  <c r="I545" i="3"/>
  <c r="K544" i="3"/>
  <c r="J544" i="3"/>
  <c r="J544" i="3" a="1"/>
  <c r="I544" i="3"/>
  <c r="K543" i="3"/>
  <c r="J543" i="3"/>
  <c r="J543" i="3" a="1"/>
  <c r="I543" i="3"/>
  <c r="K542" i="3"/>
  <c r="J542" i="3"/>
  <c r="J542" i="3" a="1"/>
  <c r="I542" i="3"/>
  <c r="K541" i="3"/>
  <c r="J541" i="3"/>
  <c r="J541" i="3" a="1"/>
  <c r="I541" i="3"/>
  <c r="K540" i="3"/>
  <c r="J540" i="3"/>
  <c r="J540" i="3" a="1"/>
  <c r="I540" i="3"/>
  <c r="K539" i="3"/>
  <c r="J539" i="3"/>
  <c r="J539" i="3" a="1"/>
  <c r="I539" i="3"/>
  <c r="K538" i="3"/>
  <c r="J538" i="3"/>
  <c r="J538" i="3" a="1"/>
  <c r="I538" i="3"/>
  <c r="K537" i="3"/>
  <c r="J537" i="3"/>
  <c r="J537" i="3" a="1"/>
  <c r="I537" i="3"/>
  <c r="K536" i="3"/>
  <c r="J536" i="3"/>
  <c r="J536" i="3" a="1"/>
  <c r="I536" i="3"/>
  <c r="K535" i="3"/>
  <c r="J535" i="3"/>
  <c r="J535" i="3" a="1"/>
  <c r="I535" i="3"/>
  <c r="K534" i="3"/>
  <c r="J534" i="3"/>
  <c r="J534" i="3" a="1"/>
  <c r="I534" i="3"/>
  <c r="K533" i="3"/>
  <c r="J533" i="3"/>
  <c r="J533" i="3" a="1"/>
  <c r="I533" i="3"/>
  <c r="K532" i="3"/>
  <c r="J532" i="3"/>
  <c r="J532" i="3" a="1"/>
  <c r="I532" i="3"/>
  <c r="K531" i="3"/>
  <c r="J531" i="3"/>
  <c r="J531" i="3" a="1"/>
  <c r="I531" i="3"/>
  <c r="K530" i="3"/>
  <c r="J530" i="3"/>
  <c r="J530" i="3" a="1"/>
  <c r="I530" i="3"/>
  <c r="K529" i="3"/>
  <c r="J529" i="3"/>
  <c r="J529" i="3" a="1"/>
  <c r="I529" i="3"/>
  <c r="K528" i="3"/>
  <c r="J528" i="3"/>
  <c r="J528" i="3" a="1"/>
  <c r="I528" i="3"/>
  <c r="K527" i="3"/>
  <c r="J527" i="3"/>
  <c r="J527" i="3" a="1"/>
  <c r="I527" i="3"/>
  <c r="K526" i="3"/>
  <c r="J526" i="3"/>
  <c r="J526" i="3" a="1"/>
  <c r="I526" i="3"/>
  <c r="K525" i="3"/>
  <c r="J525" i="3"/>
  <c r="J525" i="3" a="1"/>
  <c r="I525" i="3"/>
  <c r="K524" i="3"/>
  <c r="J524" i="3"/>
  <c r="J524" i="3" a="1"/>
  <c r="I524" i="3"/>
  <c r="K523" i="3"/>
  <c r="J523" i="3"/>
  <c r="J523" i="3" a="1"/>
  <c r="I523" i="3"/>
  <c r="K522" i="3"/>
  <c r="J522" i="3"/>
  <c r="J522" i="3" a="1"/>
  <c r="I522" i="3"/>
  <c r="K521" i="3"/>
  <c r="J521" i="3"/>
  <c r="J521" i="3" a="1"/>
  <c r="I521" i="3"/>
  <c r="K520" i="3"/>
  <c r="J520" i="3"/>
  <c r="J520" i="3" a="1"/>
  <c r="I520" i="3"/>
  <c r="K519" i="3"/>
  <c r="J519" i="3"/>
  <c r="J519" i="3" a="1"/>
  <c r="I519" i="3"/>
  <c r="K518" i="3"/>
  <c r="J518" i="3"/>
  <c r="J518" i="3" a="1"/>
  <c r="I518" i="3"/>
  <c r="K517" i="3"/>
  <c r="J517" i="3"/>
  <c r="J517" i="3" a="1"/>
  <c r="I517" i="3"/>
  <c r="K516" i="3"/>
  <c r="J516" i="3"/>
  <c r="J516" i="3" a="1"/>
  <c r="I516" i="3"/>
  <c r="K515" i="3"/>
  <c r="J515" i="3"/>
  <c r="J515" i="3" a="1"/>
  <c r="I515" i="3"/>
  <c r="K514" i="3"/>
  <c r="J514" i="3"/>
  <c r="J514" i="3" a="1"/>
  <c r="I514" i="3"/>
  <c r="K513" i="3"/>
  <c r="J513" i="3"/>
  <c r="J513" i="3" a="1"/>
  <c r="I513" i="3"/>
  <c r="K512" i="3"/>
  <c r="J512" i="3"/>
  <c r="J512" i="3" a="1"/>
  <c r="I512" i="3"/>
  <c r="K511" i="3"/>
  <c r="J511" i="3"/>
  <c r="J511" i="3" a="1"/>
  <c r="I511" i="3"/>
  <c r="K510" i="3"/>
  <c r="J510" i="3"/>
  <c r="J510" i="3" a="1"/>
  <c r="I510" i="3"/>
  <c r="K509" i="3"/>
  <c r="J509" i="3"/>
  <c r="J509" i="3" a="1"/>
  <c r="I509" i="3"/>
  <c r="K508" i="3"/>
  <c r="J508" i="3"/>
  <c r="J508" i="3" a="1"/>
  <c r="I508" i="3"/>
  <c r="K507" i="3"/>
  <c r="J507" i="3"/>
  <c r="J507" i="3" a="1"/>
  <c r="I507" i="3"/>
  <c r="K506" i="3"/>
  <c r="J506" i="3"/>
  <c r="J506" i="3" a="1"/>
  <c r="I506" i="3"/>
  <c r="K505" i="3"/>
  <c r="J505" i="3"/>
  <c r="J505" i="3" a="1"/>
  <c r="I505" i="3"/>
  <c r="K504" i="3"/>
  <c r="J504" i="3"/>
  <c r="J504" i="3" a="1"/>
  <c r="I504" i="3"/>
  <c r="K503" i="3"/>
  <c r="J503" i="3"/>
  <c r="J503" i="3" a="1"/>
  <c r="I503" i="3"/>
  <c r="K502" i="3"/>
  <c r="J502" i="3"/>
  <c r="J502" i="3" a="1"/>
  <c r="I502" i="3"/>
  <c r="K501" i="3"/>
  <c r="J501" i="3"/>
  <c r="J501" i="3" a="1"/>
  <c r="I501" i="3"/>
  <c r="K500" i="3"/>
  <c r="J500" i="3"/>
  <c r="J500" i="3" a="1"/>
  <c r="I500" i="3"/>
  <c r="K499" i="3"/>
  <c r="J499" i="3"/>
  <c r="J499" i="3" a="1"/>
  <c r="I499" i="3"/>
  <c r="K498" i="3"/>
  <c r="J498" i="3"/>
  <c r="J498" i="3" a="1"/>
  <c r="I498" i="3"/>
  <c r="K497" i="3"/>
  <c r="J497" i="3"/>
  <c r="J497" i="3" a="1"/>
  <c r="I497" i="3"/>
  <c r="K496" i="3"/>
  <c r="J496" i="3"/>
  <c r="J496" i="3" a="1"/>
  <c r="I496" i="3"/>
  <c r="K495" i="3"/>
  <c r="J495" i="3"/>
  <c r="J495" i="3" a="1"/>
  <c r="I495" i="3"/>
  <c r="K494" i="3"/>
  <c r="J494" i="3"/>
  <c r="J494" i="3" a="1"/>
  <c r="I494" i="3"/>
  <c r="K493" i="3"/>
  <c r="J493" i="3"/>
  <c r="J493" i="3" a="1"/>
  <c r="I493" i="3"/>
  <c r="K492" i="3"/>
  <c r="J492" i="3"/>
  <c r="J492" i="3" a="1"/>
  <c r="I492" i="3"/>
  <c r="K491" i="3"/>
  <c r="J491" i="3"/>
  <c r="J491" i="3" a="1"/>
  <c r="I491" i="3"/>
  <c r="K490" i="3"/>
  <c r="J490" i="3"/>
  <c r="J490" i="3" a="1"/>
  <c r="I490" i="3"/>
  <c r="K489" i="3"/>
  <c r="J489" i="3"/>
  <c r="J489" i="3" a="1"/>
  <c r="I489" i="3"/>
  <c r="K488" i="3"/>
  <c r="J488" i="3"/>
  <c r="J488" i="3" a="1"/>
  <c r="I488" i="3"/>
  <c r="K487" i="3"/>
  <c r="J487" i="3"/>
  <c r="J487" i="3" a="1"/>
  <c r="I487" i="3"/>
  <c r="K486" i="3"/>
  <c r="J486" i="3"/>
  <c r="J486" i="3" a="1"/>
  <c r="I486" i="3"/>
  <c r="K485" i="3"/>
  <c r="J485" i="3"/>
  <c r="J485" i="3" a="1"/>
  <c r="I485" i="3"/>
  <c r="K484" i="3"/>
  <c r="J484" i="3"/>
  <c r="J484" i="3" a="1"/>
  <c r="I484" i="3"/>
  <c r="K483" i="3"/>
  <c r="J483" i="3"/>
  <c r="J483" i="3" a="1"/>
  <c r="I483" i="3"/>
  <c r="K482" i="3"/>
  <c r="J482" i="3"/>
  <c r="J482" i="3" a="1"/>
  <c r="I482" i="3"/>
  <c r="K481" i="3"/>
  <c r="J481" i="3"/>
  <c r="J481" i="3" a="1"/>
  <c r="I481" i="3"/>
  <c r="K480" i="3"/>
  <c r="J480" i="3"/>
  <c r="J480" i="3" a="1"/>
  <c r="I480" i="3"/>
  <c r="K479" i="3"/>
  <c r="J479" i="3"/>
  <c r="J479" i="3" a="1"/>
  <c r="I479" i="3"/>
  <c r="K478" i="3"/>
  <c r="J478" i="3"/>
  <c r="J478" i="3" a="1"/>
  <c r="I478" i="3"/>
  <c r="K477" i="3"/>
  <c r="J477" i="3"/>
  <c r="J477" i="3" a="1"/>
  <c r="I477" i="3"/>
  <c r="K476" i="3"/>
  <c r="J476" i="3"/>
  <c r="J476" i="3" a="1"/>
  <c r="I476" i="3"/>
  <c r="K475" i="3"/>
  <c r="J475" i="3"/>
  <c r="J475" i="3" a="1"/>
  <c r="I475" i="3"/>
  <c r="K474" i="3"/>
  <c r="J474" i="3"/>
  <c r="J474" i="3" a="1"/>
  <c r="I474" i="3"/>
  <c r="K473" i="3"/>
  <c r="J473" i="3"/>
  <c r="J473" i="3" a="1"/>
  <c r="I473" i="3"/>
  <c r="K472" i="3"/>
  <c r="J472" i="3"/>
  <c r="J472" i="3" a="1"/>
  <c r="I472" i="3"/>
  <c r="K471" i="3"/>
  <c r="J471" i="3"/>
  <c r="J471" i="3" a="1"/>
  <c r="I471" i="3"/>
  <c r="K470" i="3"/>
  <c r="J470" i="3"/>
  <c r="J470" i="3" a="1"/>
  <c r="I470" i="3"/>
  <c r="K469" i="3"/>
  <c r="J469" i="3"/>
  <c r="J469" i="3" a="1"/>
  <c r="I469" i="3"/>
  <c r="K468" i="3"/>
  <c r="J468" i="3"/>
  <c r="J468" i="3" a="1"/>
  <c r="I468" i="3"/>
  <c r="K467" i="3"/>
  <c r="J467" i="3"/>
  <c r="J467" i="3" a="1"/>
  <c r="I467" i="3"/>
  <c r="K466" i="3"/>
  <c r="J466" i="3"/>
  <c r="J466" i="3" a="1"/>
  <c r="I466" i="3"/>
  <c r="K465" i="3"/>
  <c r="J465" i="3"/>
  <c r="J465" i="3" a="1"/>
  <c r="I465" i="3"/>
  <c r="K464" i="3"/>
  <c r="J464" i="3"/>
  <c r="J464" i="3" a="1"/>
  <c r="I464" i="3"/>
  <c r="K463" i="3"/>
  <c r="J463" i="3"/>
  <c r="J463" i="3" a="1"/>
  <c r="I463" i="3"/>
  <c r="K462" i="3"/>
  <c r="J462" i="3"/>
  <c r="J462" i="3" a="1"/>
  <c r="I462" i="3"/>
  <c r="K461" i="3"/>
  <c r="J461" i="3"/>
  <c r="J461" i="3" a="1"/>
  <c r="I461" i="3"/>
  <c r="K460" i="3"/>
  <c r="J460" i="3"/>
  <c r="J460" i="3" a="1"/>
  <c r="I460" i="3"/>
  <c r="K459" i="3"/>
  <c r="J459" i="3"/>
  <c r="J459" i="3" a="1"/>
  <c r="I459" i="3"/>
  <c r="K458" i="3"/>
  <c r="J458" i="3"/>
  <c r="J458" i="3" a="1"/>
  <c r="I458" i="3"/>
  <c r="K457" i="3"/>
  <c r="J457" i="3"/>
  <c r="J457" i="3" a="1"/>
  <c r="I457" i="3"/>
  <c r="K456" i="3"/>
  <c r="J456" i="3"/>
  <c r="J456" i="3" a="1"/>
  <c r="I456" i="3"/>
  <c r="K455" i="3"/>
  <c r="J455" i="3"/>
  <c r="J455" i="3" a="1"/>
  <c r="I455" i="3"/>
  <c r="K454" i="3"/>
  <c r="J454" i="3"/>
  <c r="J454" i="3" a="1"/>
  <c r="I454" i="3"/>
  <c r="K453" i="3"/>
  <c r="J453" i="3"/>
  <c r="J453" i="3" a="1"/>
  <c r="I453" i="3"/>
  <c r="K452" i="3"/>
  <c r="J452" i="3"/>
  <c r="J452" i="3" a="1"/>
  <c r="I452" i="3"/>
  <c r="K451" i="3"/>
  <c r="J451" i="3"/>
  <c r="J451" i="3" a="1"/>
  <c r="I451" i="3"/>
  <c r="K450" i="3"/>
  <c r="J450" i="3"/>
  <c r="J450" i="3" a="1"/>
  <c r="I450" i="3"/>
  <c r="K449" i="3"/>
  <c r="J449" i="3"/>
  <c r="J449" i="3" a="1"/>
  <c r="I449" i="3"/>
  <c r="K448" i="3"/>
  <c r="J448" i="3"/>
  <c r="J448" i="3" a="1"/>
  <c r="I448" i="3"/>
  <c r="K447" i="3"/>
  <c r="J447" i="3"/>
  <c r="J447" i="3" a="1"/>
  <c r="I447" i="3"/>
  <c r="K446" i="3"/>
  <c r="J446" i="3"/>
  <c r="J446" i="3" a="1"/>
  <c r="I446" i="3"/>
  <c r="K445" i="3"/>
  <c r="J445" i="3"/>
  <c r="J445" i="3" a="1"/>
  <c r="I445" i="3"/>
  <c r="K444" i="3"/>
  <c r="J444" i="3"/>
  <c r="J444" i="3" a="1"/>
  <c r="I444" i="3"/>
  <c r="K443" i="3"/>
  <c r="J443" i="3"/>
  <c r="J443" i="3" a="1"/>
  <c r="I443" i="3"/>
  <c r="K442" i="3"/>
  <c r="J442" i="3"/>
  <c r="J442" i="3" a="1"/>
  <c r="I442" i="3"/>
  <c r="K441" i="3"/>
  <c r="J441" i="3"/>
  <c r="J441" i="3" a="1"/>
  <c r="I441" i="3"/>
  <c r="K440" i="3"/>
  <c r="J440" i="3"/>
  <c r="J440" i="3" a="1"/>
  <c r="I440" i="3"/>
  <c r="K439" i="3"/>
  <c r="J439" i="3"/>
  <c r="J439" i="3" a="1"/>
  <c r="I439" i="3"/>
  <c r="K438" i="3"/>
  <c r="J438" i="3"/>
  <c r="J438" i="3" a="1"/>
  <c r="I438" i="3"/>
  <c r="K437" i="3"/>
  <c r="J437" i="3"/>
  <c r="J437" i="3" a="1"/>
  <c r="I437" i="3"/>
  <c r="K436" i="3"/>
  <c r="J436" i="3"/>
  <c r="J436" i="3" a="1"/>
  <c r="I436" i="3"/>
  <c r="K435" i="3"/>
  <c r="J435" i="3"/>
  <c r="J435" i="3" a="1"/>
  <c r="I435" i="3"/>
  <c r="K434" i="3"/>
  <c r="J434" i="3"/>
  <c r="J434" i="3" a="1"/>
  <c r="I434" i="3"/>
  <c r="K433" i="3"/>
  <c r="J433" i="3"/>
  <c r="J433" i="3" a="1"/>
  <c r="I433" i="3"/>
  <c r="K432" i="3"/>
  <c r="J432" i="3"/>
  <c r="J432" i="3" a="1"/>
  <c r="I432" i="3"/>
  <c r="K431" i="3"/>
  <c r="J431" i="3"/>
  <c r="J431" i="3" a="1"/>
  <c r="I431" i="3"/>
  <c r="K430" i="3"/>
  <c r="J430" i="3"/>
  <c r="J430" i="3" a="1"/>
  <c r="I430" i="3"/>
  <c r="K429" i="3"/>
  <c r="J429" i="3"/>
  <c r="J429" i="3" a="1"/>
  <c r="I429" i="3"/>
  <c r="K428" i="3"/>
  <c r="J428" i="3"/>
  <c r="J428" i="3" a="1"/>
  <c r="I428" i="3"/>
  <c r="K427" i="3"/>
  <c r="J427" i="3"/>
  <c r="J427" i="3" a="1"/>
  <c r="I427" i="3"/>
  <c r="K426" i="3"/>
  <c r="J426" i="3"/>
  <c r="J426" i="3" a="1"/>
  <c r="I426" i="3"/>
  <c r="K425" i="3"/>
  <c r="J425" i="3"/>
  <c r="J425" i="3" a="1"/>
  <c r="I425" i="3"/>
  <c r="K424" i="3"/>
  <c r="J424" i="3"/>
  <c r="J424" i="3" a="1"/>
  <c r="I424" i="3"/>
  <c r="K423" i="3"/>
  <c r="J423" i="3"/>
  <c r="J423" i="3" a="1"/>
  <c r="I423" i="3"/>
  <c r="K422" i="3"/>
  <c r="J422" i="3"/>
  <c r="J422" i="3" a="1"/>
  <c r="I422" i="3"/>
  <c r="K421" i="3"/>
  <c r="J421" i="3"/>
  <c r="J421" i="3" a="1"/>
  <c r="I421" i="3"/>
  <c r="K420" i="3"/>
  <c r="J420" i="3"/>
  <c r="J420" i="3" a="1"/>
  <c r="I420" i="3"/>
  <c r="K419" i="3"/>
  <c r="J419" i="3"/>
  <c r="J419" i="3" a="1"/>
  <c r="I419" i="3"/>
  <c r="K418" i="3"/>
  <c r="J418" i="3"/>
  <c r="J418" i="3" a="1"/>
  <c r="I418" i="3"/>
  <c r="K417" i="3"/>
  <c r="J417" i="3"/>
  <c r="J417" i="3" a="1"/>
  <c r="I417" i="3"/>
  <c r="K416" i="3"/>
  <c r="J416" i="3"/>
  <c r="J416" i="3" a="1"/>
  <c r="I416" i="3"/>
  <c r="K415" i="3"/>
  <c r="J415" i="3"/>
  <c r="J415" i="3" a="1"/>
  <c r="I415" i="3"/>
  <c r="K414" i="3"/>
  <c r="J414" i="3"/>
  <c r="J414" i="3" a="1"/>
  <c r="I414" i="3"/>
  <c r="K413" i="3"/>
  <c r="J413" i="3"/>
  <c r="J413" i="3" a="1"/>
  <c r="I413" i="3"/>
  <c r="K412" i="3"/>
  <c r="J412" i="3"/>
  <c r="J412" i="3" a="1"/>
  <c r="I412" i="3"/>
  <c r="K411" i="3"/>
  <c r="J411" i="3"/>
  <c r="J411" i="3" a="1"/>
  <c r="I411" i="3"/>
  <c r="K410" i="3"/>
  <c r="J410" i="3"/>
  <c r="J410" i="3" a="1"/>
  <c r="I410" i="3"/>
  <c r="K409" i="3"/>
  <c r="J409" i="3"/>
  <c r="J409" i="3" a="1"/>
  <c r="I409" i="3"/>
  <c r="K408" i="3"/>
  <c r="J408" i="3"/>
  <c r="J408" i="3" a="1"/>
  <c r="I408" i="3"/>
  <c r="K407" i="3"/>
  <c r="J407" i="3"/>
  <c r="J407" i="3" a="1"/>
  <c r="I407" i="3"/>
  <c r="K406" i="3"/>
  <c r="J406" i="3"/>
  <c r="J406" i="3" a="1"/>
  <c r="I406" i="3"/>
  <c r="K405" i="3"/>
  <c r="J405" i="3"/>
  <c r="J405" i="3" a="1"/>
  <c r="I405" i="3"/>
  <c r="K404" i="3"/>
  <c r="J404" i="3"/>
  <c r="J404" i="3" a="1"/>
  <c r="I404" i="3"/>
  <c r="K403" i="3"/>
  <c r="J403" i="3"/>
  <c r="J403" i="3" a="1"/>
  <c r="I403" i="3"/>
  <c r="K402" i="3"/>
  <c r="J402" i="3"/>
  <c r="J402" i="3" a="1"/>
  <c r="I402" i="3"/>
  <c r="K401" i="3"/>
  <c r="J401" i="3"/>
  <c r="J401" i="3" a="1"/>
  <c r="I401" i="3"/>
  <c r="K400" i="3"/>
  <c r="J400" i="3"/>
  <c r="J400" i="3" a="1"/>
  <c r="I400" i="3"/>
  <c r="K399" i="3"/>
  <c r="J399" i="3"/>
  <c r="J399" i="3" a="1"/>
  <c r="I399" i="3"/>
  <c r="K398" i="3"/>
  <c r="J398" i="3"/>
  <c r="J398" i="3" a="1"/>
  <c r="I398" i="3"/>
  <c r="K397" i="3"/>
  <c r="J397" i="3"/>
  <c r="J397" i="3" a="1"/>
  <c r="I397" i="3"/>
  <c r="K396" i="3"/>
  <c r="J396" i="3"/>
  <c r="J396" i="3" a="1"/>
  <c r="I396" i="3"/>
  <c r="K395" i="3"/>
  <c r="J395" i="3"/>
  <c r="J395" i="3" a="1"/>
  <c r="I395" i="3"/>
  <c r="K394" i="3"/>
  <c r="J394" i="3"/>
  <c r="J394" i="3" a="1"/>
  <c r="I394" i="3"/>
  <c r="K393" i="3"/>
  <c r="J393" i="3"/>
  <c r="J393" i="3" a="1"/>
  <c r="I393" i="3"/>
  <c r="K392" i="3"/>
  <c r="J392" i="3"/>
  <c r="J392" i="3" a="1"/>
  <c r="I392" i="3"/>
  <c r="K391" i="3"/>
  <c r="J391" i="3"/>
  <c r="J391" i="3" a="1"/>
  <c r="I391" i="3"/>
  <c r="K390" i="3"/>
  <c r="J390" i="3"/>
  <c r="J390" i="3" a="1"/>
  <c r="I390" i="3"/>
  <c r="K389" i="3"/>
  <c r="J389" i="3"/>
  <c r="J389" i="3" a="1"/>
  <c r="I389" i="3"/>
  <c r="K388" i="3"/>
  <c r="J388" i="3"/>
  <c r="J388" i="3" a="1"/>
  <c r="I388" i="3"/>
  <c r="K387" i="3"/>
  <c r="J387" i="3"/>
  <c r="J387" i="3" a="1"/>
  <c r="I387" i="3"/>
  <c r="K386" i="3"/>
  <c r="J386" i="3"/>
  <c r="J386" i="3" a="1"/>
  <c r="I386" i="3"/>
  <c r="K385" i="3"/>
  <c r="J385" i="3"/>
  <c r="J385" i="3" a="1"/>
  <c r="I385" i="3"/>
  <c r="K384" i="3"/>
  <c r="J384" i="3"/>
  <c r="J384" i="3" a="1"/>
  <c r="I384" i="3"/>
  <c r="K383" i="3"/>
  <c r="J383" i="3"/>
  <c r="J383" i="3" a="1"/>
  <c r="I383" i="3"/>
  <c r="K382" i="3"/>
  <c r="J382" i="3"/>
  <c r="J382" i="3" a="1"/>
  <c r="I382" i="3"/>
  <c r="K381" i="3"/>
  <c r="J381" i="3"/>
  <c r="J381" i="3" a="1"/>
  <c r="I381" i="3"/>
  <c r="K380" i="3"/>
  <c r="J380" i="3"/>
  <c r="J380" i="3" a="1"/>
  <c r="I380" i="3"/>
  <c r="K379" i="3"/>
  <c r="J379" i="3"/>
  <c r="J379" i="3" a="1"/>
  <c r="I379" i="3"/>
  <c r="K378" i="3"/>
  <c r="J378" i="3"/>
  <c r="J378" i="3" a="1"/>
  <c r="I378" i="3"/>
  <c r="K377" i="3"/>
  <c r="J377" i="3"/>
  <c r="J377" i="3" a="1"/>
  <c r="I377" i="3"/>
  <c r="K376" i="3"/>
  <c r="J376" i="3"/>
  <c r="J376" i="3" a="1"/>
  <c r="I376" i="3"/>
  <c r="K375" i="3"/>
  <c r="J375" i="3"/>
  <c r="J375" i="3" a="1"/>
  <c r="I375" i="3"/>
  <c r="K374" i="3"/>
  <c r="J374" i="3"/>
  <c r="J374" i="3" a="1"/>
  <c r="I374" i="3"/>
  <c r="K373" i="3"/>
  <c r="J373" i="3"/>
  <c r="J373" i="3" a="1"/>
  <c r="I373" i="3"/>
  <c r="K372" i="3"/>
  <c r="J372" i="3"/>
  <c r="J372" i="3" a="1"/>
  <c r="I372" i="3"/>
  <c r="K371" i="3"/>
  <c r="J371" i="3"/>
  <c r="J371" i="3" a="1"/>
  <c r="I371" i="3"/>
  <c r="K370" i="3"/>
  <c r="J370" i="3"/>
  <c r="J370" i="3" a="1"/>
  <c r="I370" i="3"/>
  <c r="K369" i="3"/>
  <c r="J369" i="3"/>
  <c r="J369" i="3" a="1"/>
  <c r="I369" i="3"/>
  <c r="K368" i="3"/>
  <c r="J368" i="3"/>
  <c r="J368" i="3" a="1"/>
  <c r="I368" i="3"/>
  <c r="K367" i="3"/>
  <c r="J367" i="3"/>
  <c r="J367" i="3" a="1"/>
  <c r="I367" i="3"/>
  <c r="K366" i="3"/>
  <c r="J366" i="3"/>
  <c r="J366" i="3" a="1"/>
  <c r="I366" i="3"/>
  <c r="K365" i="3"/>
  <c r="J365" i="3"/>
  <c r="J365" i="3" a="1"/>
  <c r="I365" i="3"/>
  <c r="K364" i="3"/>
  <c r="J364" i="3"/>
  <c r="J364" i="3" a="1"/>
  <c r="I364" i="3"/>
  <c r="K363" i="3"/>
  <c r="J363" i="3"/>
  <c r="J363" i="3" a="1"/>
  <c r="I363" i="3"/>
  <c r="K362" i="3"/>
  <c r="J362" i="3"/>
  <c r="J362" i="3" a="1"/>
  <c r="I362" i="3"/>
  <c r="K361" i="3"/>
  <c r="J361" i="3"/>
  <c r="J361" i="3" a="1"/>
  <c r="I361" i="3"/>
  <c r="K360" i="3"/>
  <c r="J360" i="3"/>
  <c r="J360" i="3" a="1"/>
  <c r="I360" i="3"/>
  <c r="K359" i="3"/>
  <c r="J359" i="3"/>
  <c r="J359" i="3" a="1"/>
  <c r="I359" i="3"/>
  <c r="K358" i="3"/>
  <c r="J358" i="3"/>
  <c r="J358" i="3" a="1"/>
  <c r="I358" i="3"/>
  <c r="K357" i="3"/>
  <c r="J357" i="3"/>
  <c r="J357" i="3" a="1"/>
  <c r="I357" i="3"/>
  <c r="K356" i="3"/>
  <c r="J356" i="3"/>
  <c r="J356" i="3" a="1"/>
  <c r="I356" i="3"/>
  <c r="K355" i="3"/>
  <c r="J355" i="3"/>
  <c r="J355" i="3" a="1"/>
  <c r="I355" i="3"/>
  <c r="K354" i="3"/>
  <c r="J354" i="3"/>
  <c r="J354" i="3" a="1"/>
  <c r="I354" i="3"/>
  <c r="K353" i="3"/>
  <c r="J353" i="3"/>
  <c r="J353" i="3" a="1"/>
  <c r="I353" i="3"/>
  <c r="K352" i="3"/>
  <c r="J352" i="3"/>
  <c r="J352" i="3" a="1"/>
  <c r="I352" i="3"/>
  <c r="K351" i="3"/>
  <c r="J351" i="3"/>
  <c r="J351" i="3" a="1"/>
  <c r="I351" i="3"/>
  <c r="K350" i="3"/>
  <c r="J350" i="3"/>
  <c r="J350" i="3" a="1"/>
  <c r="I350" i="3"/>
  <c r="K349" i="3"/>
  <c r="J349" i="3"/>
  <c r="J349" i="3" a="1"/>
  <c r="I349" i="3"/>
  <c r="K348" i="3"/>
  <c r="J348" i="3"/>
  <c r="J348" i="3" a="1"/>
  <c r="I348" i="3"/>
  <c r="K347" i="3"/>
  <c r="J347" i="3"/>
  <c r="J347" i="3" a="1"/>
  <c r="I347" i="3"/>
  <c r="K346" i="3"/>
  <c r="J346" i="3"/>
  <c r="J346" i="3" a="1"/>
  <c r="I346" i="3"/>
  <c r="K345" i="3"/>
  <c r="J345" i="3"/>
  <c r="J345" i="3" a="1"/>
  <c r="I345" i="3"/>
  <c r="K344" i="3"/>
  <c r="J344" i="3"/>
  <c r="J344" i="3" a="1"/>
  <c r="I344" i="3"/>
  <c r="K343" i="3"/>
  <c r="J343" i="3"/>
  <c r="J343" i="3" a="1"/>
  <c r="I343" i="3"/>
  <c r="K342" i="3"/>
  <c r="J342" i="3"/>
  <c r="J342" i="3" a="1"/>
  <c r="I342" i="3"/>
  <c r="K341" i="3"/>
  <c r="J341" i="3"/>
  <c r="J341" i="3" a="1"/>
  <c r="I341" i="3"/>
  <c r="K340" i="3"/>
  <c r="J340" i="3"/>
  <c r="J340" i="3" a="1"/>
  <c r="I340" i="3"/>
  <c r="K339" i="3"/>
  <c r="J339" i="3"/>
  <c r="J339" i="3" a="1"/>
  <c r="I339" i="3"/>
  <c r="K338" i="3"/>
  <c r="J338" i="3"/>
  <c r="J338" i="3" a="1"/>
  <c r="I338" i="3"/>
  <c r="K337" i="3"/>
  <c r="J337" i="3"/>
  <c r="J337" i="3" a="1"/>
  <c r="I337" i="3"/>
  <c r="K336" i="3"/>
  <c r="J336" i="3"/>
  <c r="J336" i="3" a="1"/>
  <c r="I336" i="3"/>
  <c r="K335" i="3"/>
  <c r="J335" i="3"/>
  <c r="J335" i="3" a="1"/>
  <c r="I335" i="3"/>
  <c r="K334" i="3"/>
  <c r="J334" i="3"/>
  <c r="J334" i="3" a="1"/>
  <c r="I334" i="3"/>
  <c r="K333" i="3"/>
  <c r="J333" i="3"/>
  <c r="J333" i="3" a="1"/>
  <c r="I333" i="3"/>
  <c r="K332" i="3"/>
  <c r="J332" i="3"/>
  <c r="J332" i="3" a="1"/>
  <c r="I332" i="3"/>
  <c r="K331" i="3"/>
  <c r="J331" i="3"/>
  <c r="J331" i="3" a="1"/>
  <c r="I331" i="3"/>
  <c r="K330" i="3"/>
  <c r="J330" i="3"/>
  <c r="J330" i="3" a="1"/>
  <c r="I330" i="3"/>
  <c r="K329" i="3"/>
  <c r="J329" i="3"/>
  <c r="J329" i="3" a="1"/>
  <c r="I329" i="3"/>
  <c r="K328" i="3"/>
  <c r="J328" i="3"/>
  <c r="J328" i="3" a="1"/>
  <c r="I328" i="3"/>
  <c r="K327" i="3"/>
  <c r="J327" i="3"/>
  <c r="J327" i="3" a="1"/>
  <c r="I327" i="3"/>
  <c r="K326" i="3"/>
  <c r="J326" i="3"/>
  <c r="J326" i="3" a="1"/>
  <c r="I326" i="3"/>
  <c r="K325" i="3"/>
  <c r="J325" i="3"/>
  <c r="J325" i="3" a="1"/>
  <c r="I325" i="3"/>
  <c r="K324" i="3"/>
  <c r="J324" i="3"/>
  <c r="J324" i="3" a="1"/>
  <c r="I324" i="3"/>
  <c r="K323" i="3"/>
  <c r="J323" i="3"/>
  <c r="J323" i="3" a="1"/>
  <c r="I323" i="3"/>
  <c r="K322" i="3"/>
  <c r="J322" i="3"/>
  <c r="J322" i="3" a="1"/>
  <c r="I322" i="3"/>
  <c r="K321" i="3"/>
  <c r="J321" i="3"/>
  <c r="J321" i="3" a="1"/>
  <c r="I321" i="3"/>
  <c r="K320" i="3"/>
  <c r="J320" i="3"/>
  <c r="J320" i="3" a="1"/>
  <c r="I320" i="3"/>
  <c r="K319" i="3"/>
  <c r="J319" i="3"/>
  <c r="J319" i="3" a="1"/>
  <c r="I319" i="3"/>
  <c r="K318" i="3"/>
  <c r="J318" i="3"/>
  <c r="J318" i="3" a="1"/>
  <c r="I318" i="3"/>
  <c r="K317" i="3"/>
  <c r="J317" i="3"/>
  <c r="J317" i="3" a="1"/>
  <c r="I317" i="3"/>
  <c r="K316" i="3"/>
  <c r="J316" i="3"/>
  <c r="J316" i="3" a="1"/>
  <c r="I316" i="3"/>
  <c r="K315" i="3"/>
  <c r="J315" i="3"/>
  <c r="J315" i="3" a="1"/>
  <c r="I315" i="3"/>
  <c r="K314" i="3"/>
  <c r="J314" i="3"/>
  <c r="J314" i="3" a="1"/>
  <c r="I314" i="3"/>
  <c r="K313" i="3"/>
  <c r="J313" i="3"/>
  <c r="J313" i="3" a="1"/>
  <c r="I313" i="3"/>
  <c r="K312" i="3"/>
  <c r="J312" i="3"/>
  <c r="J312" i="3" a="1"/>
  <c r="I312" i="3"/>
  <c r="K311" i="3"/>
  <c r="J311" i="3"/>
  <c r="J311" i="3" a="1"/>
  <c r="I311" i="3"/>
  <c r="K310" i="3"/>
  <c r="J310" i="3"/>
  <c r="J310" i="3" a="1"/>
  <c r="I310" i="3"/>
  <c r="K309" i="3"/>
  <c r="J309" i="3"/>
  <c r="J309" i="3" a="1"/>
  <c r="I309" i="3"/>
  <c r="K308" i="3"/>
  <c r="J308" i="3"/>
  <c r="J308" i="3" a="1"/>
  <c r="I308" i="3"/>
  <c r="K307" i="3"/>
  <c r="J307" i="3"/>
  <c r="J307" i="3" a="1"/>
  <c r="I307" i="3"/>
  <c r="K306" i="3"/>
  <c r="J306" i="3"/>
  <c r="J306" i="3" a="1"/>
  <c r="I306" i="3"/>
  <c r="K305" i="3"/>
  <c r="J305" i="3"/>
  <c r="J305" i="3" a="1"/>
  <c r="I305" i="3"/>
  <c r="K304" i="3"/>
  <c r="J304" i="3"/>
  <c r="J304" i="3" a="1"/>
  <c r="I304" i="3"/>
  <c r="K303" i="3"/>
  <c r="J303" i="3"/>
  <c r="J303" i="3" a="1"/>
  <c r="I303" i="3"/>
  <c r="K302" i="3"/>
  <c r="J302" i="3"/>
  <c r="J302" i="3" a="1"/>
  <c r="I302" i="3"/>
  <c r="K301" i="3"/>
  <c r="J301" i="3"/>
  <c r="J301" i="3" a="1"/>
  <c r="I301" i="3"/>
  <c r="K300" i="3"/>
  <c r="J300" i="3"/>
  <c r="J300" i="3" a="1"/>
  <c r="I300" i="3"/>
  <c r="K299" i="3"/>
  <c r="J299" i="3"/>
  <c r="J299" i="3" a="1"/>
  <c r="I299" i="3"/>
  <c r="K298" i="3"/>
  <c r="J298" i="3"/>
  <c r="J298" i="3" a="1"/>
  <c r="I298" i="3"/>
  <c r="K297" i="3"/>
  <c r="J297" i="3"/>
  <c r="J297" i="3" a="1"/>
  <c r="I297" i="3"/>
  <c r="K296" i="3"/>
  <c r="J296" i="3"/>
  <c r="J296" i="3" a="1"/>
  <c r="I296" i="3"/>
  <c r="K295" i="3"/>
  <c r="J295" i="3"/>
  <c r="J295" i="3" a="1"/>
  <c r="I295" i="3"/>
  <c r="K294" i="3"/>
  <c r="J294" i="3"/>
  <c r="J294" i="3" a="1"/>
  <c r="I294" i="3"/>
  <c r="K293" i="3"/>
  <c r="J293" i="3"/>
  <c r="J293" i="3" a="1"/>
  <c r="I293" i="3"/>
  <c r="K292" i="3"/>
  <c r="J292" i="3"/>
  <c r="J292" i="3" a="1"/>
  <c r="I292" i="3"/>
  <c r="K291" i="3"/>
  <c r="J291" i="3"/>
  <c r="J291" i="3" a="1"/>
  <c r="I291" i="3"/>
  <c r="K290" i="3"/>
  <c r="J290" i="3"/>
  <c r="J290" i="3" a="1"/>
  <c r="I290" i="3"/>
  <c r="K289" i="3"/>
  <c r="J289" i="3"/>
  <c r="J289" i="3" a="1"/>
  <c r="I289" i="3"/>
  <c r="K288" i="3"/>
  <c r="J288" i="3"/>
  <c r="J288" i="3" a="1"/>
  <c r="I288" i="3"/>
  <c r="K287" i="3"/>
  <c r="J287" i="3"/>
  <c r="J287" i="3" a="1"/>
  <c r="I287" i="3"/>
  <c r="K286" i="3"/>
  <c r="J286" i="3"/>
  <c r="J286" i="3" a="1"/>
  <c r="I286" i="3"/>
  <c r="K285" i="3"/>
  <c r="J285" i="3"/>
  <c r="J285" i="3" a="1"/>
  <c r="I285" i="3"/>
  <c r="K284" i="3"/>
  <c r="J284" i="3"/>
  <c r="J284" i="3" a="1"/>
  <c r="I284" i="3"/>
  <c r="K283" i="3"/>
  <c r="J283" i="3"/>
  <c r="J283" i="3" a="1"/>
  <c r="I283" i="3"/>
  <c r="K282" i="3"/>
  <c r="J282" i="3"/>
  <c r="J282" i="3" a="1"/>
  <c r="I282" i="3"/>
  <c r="K281" i="3"/>
  <c r="J281" i="3"/>
  <c r="J281" i="3" a="1"/>
  <c r="I281" i="3"/>
  <c r="K280" i="3"/>
  <c r="J280" i="3"/>
  <c r="J280" i="3" a="1"/>
  <c r="I280" i="3"/>
  <c r="K279" i="3"/>
  <c r="J279" i="3"/>
  <c r="J279" i="3" a="1"/>
  <c r="I279" i="3"/>
  <c r="K278" i="3"/>
  <c r="J278" i="3"/>
  <c r="J278" i="3" a="1"/>
  <c r="I278" i="3"/>
  <c r="K277" i="3"/>
  <c r="J277" i="3"/>
  <c r="J277" i="3" a="1"/>
  <c r="I277" i="3"/>
  <c r="K276" i="3"/>
  <c r="J276" i="3"/>
  <c r="J276" i="3" a="1"/>
  <c r="I276" i="3"/>
  <c r="K275" i="3"/>
  <c r="J275" i="3"/>
  <c r="J275" i="3" a="1"/>
  <c r="I275" i="3"/>
  <c r="K274" i="3"/>
  <c r="J274" i="3"/>
  <c r="J274" i="3" a="1"/>
  <c r="I274" i="3"/>
  <c r="K273" i="3"/>
  <c r="J273" i="3"/>
  <c r="J273" i="3" a="1"/>
  <c r="I273" i="3"/>
  <c r="K272" i="3"/>
  <c r="J272" i="3"/>
  <c r="J272" i="3" a="1"/>
  <c r="I272" i="3"/>
  <c r="K271" i="3"/>
  <c r="J271" i="3"/>
  <c r="J271" i="3" a="1"/>
  <c r="I271" i="3"/>
  <c r="K270" i="3"/>
  <c r="J270" i="3"/>
  <c r="J270" i="3" a="1"/>
  <c r="I270" i="3"/>
  <c r="K269" i="3"/>
  <c r="J269" i="3"/>
  <c r="J269" i="3" a="1"/>
  <c r="I269" i="3"/>
  <c r="K268" i="3"/>
  <c r="J268" i="3"/>
  <c r="J268" i="3" a="1"/>
  <c r="I268" i="3"/>
  <c r="K267" i="3"/>
  <c r="J267" i="3"/>
  <c r="J267" i="3" a="1"/>
  <c r="I267" i="3"/>
  <c r="K266" i="3"/>
  <c r="J266" i="3"/>
  <c r="J266" i="3" a="1"/>
  <c r="I266" i="3"/>
  <c r="K265" i="3"/>
  <c r="J265" i="3"/>
  <c r="J265" i="3" a="1"/>
  <c r="I265" i="3"/>
  <c r="K264" i="3"/>
  <c r="J264" i="3"/>
  <c r="J264" i="3" a="1"/>
  <c r="I264" i="3"/>
  <c r="K263" i="3"/>
  <c r="J263" i="3"/>
  <c r="J263" i="3" a="1"/>
  <c r="I263" i="3"/>
  <c r="K262" i="3"/>
  <c r="J262" i="3"/>
  <c r="J262" i="3" a="1"/>
  <c r="I262" i="3"/>
  <c r="K261" i="3"/>
  <c r="J261" i="3"/>
  <c r="J261" i="3" a="1"/>
  <c r="I261" i="3"/>
  <c r="K260" i="3"/>
  <c r="J260" i="3"/>
  <c r="J260" i="3" a="1"/>
  <c r="I260" i="3"/>
  <c r="K259" i="3"/>
  <c r="J259" i="3"/>
  <c r="J259" i="3" a="1"/>
  <c r="I259" i="3"/>
  <c r="K258" i="3"/>
  <c r="J258" i="3"/>
  <c r="J258" i="3" a="1"/>
  <c r="I258" i="3"/>
  <c r="K257" i="3"/>
  <c r="J257" i="3"/>
  <c r="J257" i="3" a="1"/>
  <c r="I257" i="3"/>
  <c r="K256" i="3"/>
  <c r="J256" i="3"/>
  <c r="J256" i="3" a="1"/>
  <c r="I256" i="3"/>
  <c r="K255" i="3"/>
  <c r="J255" i="3"/>
  <c r="J255" i="3" a="1"/>
  <c r="I255" i="3"/>
  <c r="K254" i="3"/>
  <c r="J254" i="3"/>
  <c r="J254" i="3" a="1"/>
  <c r="I254" i="3"/>
  <c r="K253" i="3"/>
  <c r="J253" i="3"/>
  <c r="J253" i="3" a="1"/>
  <c r="I253" i="3"/>
  <c r="K252" i="3"/>
  <c r="J252" i="3"/>
  <c r="J252" i="3" a="1"/>
  <c r="I252" i="3"/>
  <c r="K251" i="3"/>
  <c r="J251" i="3"/>
  <c r="J251" i="3" a="1"/>
  <c r="I251" i="3"/>
  <c r="K250" i="3"/>
  <c r="J250" i="3"/>
  <c r="J250" i="3" a="1"/>
  <c r="I250" i="3"/>
  <c r="K249" i="3"/>
  <c r="J249" i="3"/>
  <c r="J249" i="3" a="1"/>
  <c r="I249" i="3"/>
  <c r="K248" i="3"/>
  <c r="J248" i="3"/>
  <c r="J248" i="3" a="1"/>
  <c r="I248" i="3"/>
  <c r="K247" i="3"/>
  <c r="J247" i="3"/>
  <c r="J247" i="3" a="1"/>
  <c r="I247" i="3"/>
  <c r="K246" i="3"/>
  <c r="J246" i="3"/>
  <c r="J246" i="3" a="1"/>
  <c r="I246" i="3"/>
  <c r="K245" i="3"/>
  <c r="J245" i="3"/>
  <c r="J245" i="3" a="1"/>
  <c r="I245" i="3"/>
  <c r="K244" i="3"/>
  <c r="J244" i="3"/>
  <c r="J244" i="3" a="1"/>
  <c r="I244" i="3"/>
  <c r="K243" i="3"/>
  <c r="J243" i="3"/>
  <c r="J243" i="3" a="1"/>
  <c r="I243" i="3"/>
  <c r="K242" i="3"/>
  <c r="J242" i="3"/>
  <c r="J242" i="3" a="1"/>
  <c r="I242" i="3"/>
  <c r="K241" i="3"/>
  <c r="J241" i="3"/>
  <c r="J241" i="3" a="1"/>
  <c r="I241" i="3"/>
  <c r="K240" i="3"/>
  <c r="J240" i="3"/>
  <c r="J240" i="3" a="1"/>
  <c r="I240" i="3"/>
  <c r="K239" i="3"/>
  <c r="J239" i="3"/>
  <c r="J239" i="3" a="1"/>
  <c r="I239" i="3"/>
  <c r="K238" i="3"/>
  <c r="J238" i="3"/>
  <c r="J238" i="3" a="1"/>
  <c r="I238" i="3"/>
  <c r="K237" i="3"/>
  <c r="J237" i="3"/>
  <c r="J237" i="3" a="1"/>
  <c r="I237" i="3"/>
  <c r="K236" i="3"/>
  <c r="J236" i="3"/>
  <c r="J236" i="3" a="1"/>
  <c r="I236" i="3"/>
  <c r="K235" i="3"/>
  <c r="J235" i="3"/>
  <c r="J235" i="3" a="1"/>
  <c r="I235" i="3"/>
  <c r="K234" i="3"/>
  <c r="J234" i="3"/>
  <c r="J234" i="3" a="1"/>
  <c r="I234" i="3"/>
  <c r="K233" i="3"/>
  <c r="J233" i="3"/>
  <c r="J233" i="3" a="1"/>
  <c r="I233" i="3"/>
  <c r="K232" i="3"/>
  <c r="J232" i="3"/>
  <c r="J232" i="3" a="1"/>
  <c r="I232" i="3"/>
  <c r="K231" i="3"/>
  <c r="J231" i="3"/>
  <c r="J231" i="3" a="1"/>
  <c r="I231" i="3"/>
  <c r="K230" i="3"/>
  <c r="J230" i="3"/>
  <c r="J230" i="3" a="1"/>
  <c r="I230" i="3"/>
  <c r="K229" i="3"/>
  <c r="J229" i="3"/>
  <c r="J229" i="3" a="1"/>
  <c r="I229" i="3"/>
  <c r="K228" i="3"/>
  <c r="J228" i="3"/>
  <c r="J228" i="3" a="1"/>
  <c r="I228" i="3"/>
  <c r="K227" i="3"/>
  <c r="J227" i="3"/>
  <c r="J227" i="3" a="1"/>
  <c r="I227" i="3"/>
  <c r="K226" i="3"/>
  <c r="J226" i="3"/>
  <c r="J226" i="3" a="1"/>
  <c r="I226" i="3"/>
  <c r="K225" i="3"/>
  <c r="J225" i="3"/>
  <c r="J225" i="3" a="1"/>
  <c r="I225" i="3"/>
  <c r="K224" i="3"/>
  <c r="J224" i="3"/>
  <c r="J224" i="3" a="1"/>
  <c r="I224" i="3"/>
  <c r="K223" i="3"/>
  <c r="J223" i="3"/>
  <c r="J223" i="3" a="1"/>
  <c r="I223" i="3"/>
  <c r="K222" i="3"/>
  <c r="J222" i="3"/>
  <c r="J222" i="3" a="1"/>
  <c r="I222" i="3"/>
  <c r="K221" i="3"/>
  <c r="J221" i="3"/>
  <c r="J221" i="3" a="1"/>
  <c r="I221" i="3"/>
  <c r="K220" i="3"/>
  <c r="J220" i="3"/>
  <c r="J220" i="3" a="1"/>
  <c r="I220" i="3"/>
  <c r="K219" i="3"/>
  <c r="J219" i="3"/>
  <c r="J219" i="3" a="1"/>
  <c r="I219" i="3"/>
  <c r="K218" i="3"/>
  <c r="J218" i="3"/>
  <c r="J218" i="3" a="1"/>
  <c r="I218" i="3"/>
  <c r="K217" i="3"/>
  <c r="J217" i="3"/>
  <c r="J217" i="3" a="1"/>
  <c r="I217" i="3"/>
  <c r="K216" i="3"/>
  <c r="J216" i="3"/>
  <c r="J216" i="3" a="1"/>
  <c r="I216" i="3"/>
  <c r="K215" i="3"/>
  <c r="J215" i="3"/>
  <c r="J215" i="3" a="1"/>
  <c r="I215" i="3"/>
  <c r="K214" i="3"/>
  <c r="J214" i="3"/>
  <c r="J214" i="3" a="1"/>
  <c r="I214" i="3"/>
  <c r="K213" i="3"/>
  <c r="J213" i="3"/>
  <c r="J213" i="3" a="1"/>
  <c r="I213" i="3"/>
  <c r="K212" i="3"/>
  <c r="J212" i="3"/>
  <c r="J212" i="3" a="1"/>
  <c r="I212" i="3"/>
  <c r="K211" i="3"/>
  <c r="J211" i="3"/>
  <c r="J211" i="3" a="1"/>
  <c r="I211" i="3"/>
  <c r="K210" i="3"/>
  <c r="J210" i="3"/>
  <c r="J210" i="3" a="1"/>
  <c r="I210" i="3"/>
  <c r="K209" i="3"/>
  <c r="J209" i="3"/>
  <c r="J209" i="3" a="1"/>
  <c r="I209" i="3"/>
  <c r="K208" i="3"/>
  <c r="J208" i="3"/>
  <c r="J208" i="3" a="1"/>
  <c r="I208" i="3"/>
  <c r="K207" i="3"/>
  <c r="J207" i="3"/>
  <c r="J207" i="3" a="1"/>
  <c r="I207" i="3"/>
  <c r="K206" i="3"/>
  <c r="J206" i="3"/>
  <c r="J206" i="3" a="1"/>
  <c r="I206" i="3"/>
  <c r="K205" i="3"/>
  <c r="J205" i="3"/>
  <c r="J205" i="3" a="1"/>
  <c r="I205" i="3"/>
  <c r="K204" i="3"/>
  <c r="J204" i="3"/>
  <c r="J204" i="3" a="1"/>
  <c r="I204" i="3"/>
  <c r="K203" i="3"/>
  <c r="J203" i="3"/>
  <c r="J203" i="3" a="1"/>
  <c r="I203" i="3"/>
  <c r="K202" i="3"/>
  <c r="J202" i="3"/>
  <c r="J202" i="3" a="1"/>
  <c r="I202" i="3"/>
  <c r="K201" i="3"/>
  <c r="J201" i="3"/>
  <c r="J201" i="3" a="1"/>
  <c r="I201" i="3"/>
  <c r="K200" i="3"/>
  <c r="J200" i="3"/>
  <c r="J200" i="3" a="1"/>
  <c r="I200" i="3"/>
  <c r="K199" i="3"/>
  <c r="J199" i="3"/>
  <c r="J199" i="3" a="1"/>
  <c r="I199" i="3"/>
  <c r="K198" i="3"/>
  <c r="J198" i="3"/>
  <c r="J198" i="3" a="1"/>
  <c r="I198" i="3"/>
  <c r="K197" i="3"/>
  <c r="J197" i="3"/>
  <c r="J197" i="3" a="1"/>
  <c r="I197" i="3"/>
  <c r="K196" i="3"/>
  <c r="J196" i="3"/>
  <c r="J196" i="3" a="1"/>
  <c r="I196" i="3"/>
  <c r="K195" i="3"/>
  <c r="J195" i="3"/>
  <c r="J195" i="3" a="1"/>
  <c r="I195" i="3"/>
  <c r="K194" i="3"/>
  <c r="J194" i="3"/>
  <c r="J194" i="3" a="1"/>
  <c r="I194" i="3"/>
  <c r="K193" i="3"/>
  <c r="J193" i="3"/>
  <c r="J193" i="3" a="1"/>
  <c r="I193" i="3"/>
  <c r="K192" i="3"/>
  <c r="J192" i="3"/>
  <c r="J192" i="3" a="1"/>
  <c r="I192" i="3"/>
  <c r="K191" i="3"/>
  <c r="J191" i="3"/>
  <c r="J191" i="3" a="1"/>
  <c r="I191" i="3"/>
  <c r="K190" i="3"/>
  <c r="J190" i="3"/>
  <c r="J190" i="3" a="1"/>
  <c r="I190" i="3"/>
  <c r="K189" i="3"/>
  <c r="J189" i="3"/>
  <c r="J189" i="3" a="1"/>
  <c r="I189" i="3"/>
  <c r="K188" i="3"/>
  <c r="J188" i="3"/>
  <c r="J188" i="3" a="1"/>
  <c r="I188" i="3"/>
  <c r="K187" i="3"/>
  <c r="J187" i="3"/>
  <c r="J187" i="3" a="1"/>
  <c r="I187" i="3"/>
  <c r="K186" i="3"/>
  <c r="J186" i="3" a="1"/>
  <c r="J186" i="3" s="1"/>
  <c r="I186" i="3"/>
  <c r="K185" i="3"/>
  <c r="J185" i="3" a="1"/>
  <c r="J185" i="3" s="1"/>
  <c r="I185" i="3"/>
  <c r="K184" i="3"/>
  <c r="J184" i="3" a="1"/>
  <c r="J184" i="3" s="1"/>
  <c r="I184" i="3"/>
  <c r="K183" i="3"/>
  <c r="J183" i="3" a="1"/>
  <c r="J183" i="3" s="1"/>
  <c r="I183" i="3"/>
  <c r="K182" i="3"/>
  <c r="J182" i="3" a="1"/>
  <c r="J182" i="3" s="1"/>
  <c r="I182" i="3"/>
  <c r="K181" i="3"/>
  <c r="J181" i="3" a="1"/>
  <c r="J181" i="3" s="1"/>
  <c r="I181" i="3"/>
  <c r="K180" i="3"/>
  <c r="J180" i="3" a="1"/>
  <c r="J180" i="3" s="1"/>
  <c r="I180" i="3"/>
  <c r="K179" i="3"/>
  <c r="J179" i="3" a="1"/>
  <c r="J179" i="3" s="1"/>
  <c r="I179" i="3"/>
  <c r="K178" i="3"/>
  <c r="J178" i="3" a="1"/>
  <c r="J178" i="3" s="1"/>
  <c r="I178" i="3"/>
  <c r="K177" i="3"/>
  <c r="J177" i="3" a="1"/>
  <c r="J177" i="3" s="1"/>
  <c r="I177" i="3"/>
  <c r="K176" i="3"/>
  <c r="J176" i="3" a="1"/>
  <c r="J176" i="3" s="1"/>
  <c r="I176" i="3"/>
  <c r="K175" i="3"/>
  <c r="J175" i="3" a="1"/>
  <c r="J175" i="3" s="1"/>
  <c r="I175" i="3"/>
  <c r="K174" i="3"/>
  <c r="J174" i="3" a="1"/>
  <c r="J174" i="3" s="1"/>
  <c r="I174" i="3"/>
  <c r="K173" i="3"/>
  <c r="J173" i="3" a="1"/>
  <c r="J173" i="3" s="1"/>
  <c r="I173" i="3"/>
  <c r="K172" i="3"/>
  <c r="J172" i="3" a="1"/>
  <c r="J172" i="3" s="1"/>
  <c r="I172" i="3"/>
  <c r="K171" i="3"/>
  <c r="J171" i="3" a="1"/>
  <c r="J171" i="3" s="1"/>
  <c r="I171" i="3"/>
  <c r="K170" i="3"/>
  <c r="J170" i="3" a="1"/>
  <c r="J170" i="3" s="1"/>
  <c r="I170" i="3"/>
  <c r="K169" i="3"/>
  <c r="J169" i="3" a="1"/>
  <c r="J169" i="3" s="1"/>
  <c r="I169" i="3"/>
  <c r="K168" i="3"/>
  <c r="J168" i="3" a="1"/>
  <c r="J168" i="3" s="1"/>
  <c r="I168" i="3"/>
  <c r="K167" i="3"/>
  <c r="J167" i="3" a="1"/>
  <c r="J167" i="3" s="1"/>
  <c r="I167" i="3"/>
  <c r="K166" i="3"/>
  <c r="J166" i="3" a="1"/>
  <c r="J166" i="3" s="1"/>
  <c r="I166" i="3"/>
  <c r="K165" i="3"/>
  <c r="J165" i="3" a="1"/>
  <c r="J165" i="3" s="1"/>
  <c r="I165" i="3"/>
  <c r="K164" i="3"/>
  <c r="J164" i="3" a="1"/>
  <c r="J164" i="3" s="1"/>
  <c r="I164" i="3"/>
  <c r="K163" i="3"/>
  <c r="J163" i="3" a="1"/>
  <c r="J163" i="3" s="1"/>
  <c r="I163" i="3"/>
  <c r="K162" i="3"/>
  <c r="J162" i="3" a="1"/>
  <c r="J162" i="3" s="1"/>
  <c r="I162" i="3"/>
  <c r="K161" i="3"/>
  <c r="J161" i="3" a="1"/>
  <c r="J161" i="3" s="1"/>
  <c r="I161" i="3"/>
  <c r="K160" i="3"/>
  <c r="J160" i="3" a="1"/>
  <c r="J160" i="3" s="1"/>
  <c r="I160" i="3"/>
  <c r="K159" i="3"/>
  <c r="J159" i="3" a="1"/>
  <c r="J159" i="3" s="1"/>
  <c r="I159" i="3"/>
  <c r="K158" i="3"/>
  <c r="J158" i="3" a="1"/>
  <c r="J158" i="3" s="1"/>
  <c r="I158" i="3"/>
  <c r="K157" i="3"/>
  <c r="J157" i="3" a="1"/>
  <c r="J157" i="3" s="1"/>
  <c r="I157" i="3"/>
  <c r="K156" i="3"/>
  <c r="J156" i="3" a="1"/>
  <c r="J156" i="3" s="1"/>
  <c r="I156" i="3"/>
  <c r="K155" i="3"/>
  <c r="J155" i="3" a="1"/>
  <c r="J155" i="3" s="1"/>
  <c r="I155" i="3"/>
  <c r="K154" i="3"/>
  <c r="J154" i="3" a="1"/>
  <c r="J154" i="3" s="1"/>
  <c r="I154" i="3"/>
  <c r="K153" i="3"/>
  <c r="J153" i="3" a="1"/>
  <c r="J153" i="3" s="1"/>
  <c r="I153" i="3"/>
  <c r="K152" i="3"/>
  <c r="J152" i="3" a="1"/>
  <c r="J152" i="3" s="1"/>
  <c r="I152" i="3"/>
  <c r="K151" i="3"/>
  <c r="J151" i="3" a="1"/>
  <c r="J151" i="3" s="1"/>
  <c r="I151" i="3"/>
  <c r="K150" i="3"/>
  <c r="J150" i="3" a="1"/>
  <c r="J150" i="3" s="1"/>
  <c r="I150" i="3"/>
  <c r="K149" i="3"/>
  <c r="J149" i="3" a="1"/>
  <c r="J149" i="3" s="1"/>
  <c r="I149" i="3"/>
  <c r="K148" i="3"/>
  <c r="J148" i="3" a="1"/>
  <c r="J148" i="3" s="1"/>
  <c r="I148" i="3"/>
  <c r="K147" i="3"/>
  <c r="J147" i="3" a="1"/>
  <c r="J147" i="3" s="1"/>
  <c r="I147" i="3"/>
  <c r="K146" i="3"/>
  <c r="J146" i="3" a="1"/>
  <c r="J146" i="3" s="1"/>
  <c r="I146" i="3"/>
  <c r="K145" i="3"/>
  <c r="J145" i="3" a="1"/>
  <c r="J145" i="3" s="1"/>
  <c r="I145" i="3"/>
  <c r="K144" i="3"/>
  <c r="J144" i="3" a="1"/>
  <c r="J144" i="3" s="1"/>
  <c r="I144" i="3"/>
  <c r="K143" i="3"/>
  <c r="J143" i="3" a="1"/>
  <c r="J143" i="3" s="1"/>
  <c r="I143" i="3"/>
  <c r="K142" i="3"/>
  <c r="J142" i="3" a="1"/>
  <c r="J142" i="3" s="1"/>
  <c r="I142" i="3"/>
  <c r="K141" i="3"/>
  <c r="J141" i="3" a="1"/>
  <c r="J141" i="3" s="1"/>
  <c r="I141" i="3"/>
  <c r="K140" i="3"/>
  <c r="J140" i="3" a="1"/>
  <c r="J140" i="3" s="1"/>
  <c r="I140" i="3"/>
  <c r="K139" i="3"/>
  <c r="J139" i="3" a="1"/>
  <c r="J139" i="3" s="1"/>
  <c r="I139" i="3"/>
  <c r="K138" i="3"/>
  <c r="J138" i="3" a="1"/>
  <c r="J138" i="3" s="1"/>
  <c r="I138" i="3"/>
  <c r="K137" i="3"/>
  <c r="J137" i="3" a="1"/>
  <c r="J137" i="3" s="1"/>
  <c r="I137" i="3"/>
  <c r="K136" i="3"/>
  <c r="J136" i="3" a="1"/>
  <c r="J136" i="3" s="1"/>
  <c r="I136" i="3"/>
  <c r="K135" i="3"/>
  <c r="J135" i="3" a="1"/>
  <c r="J135" i="3" s="1"/>
  <c r="I135" i="3"/>
  <c r="K134" i="3"/>
  <c r="J134" i="3" a="1"/>
  <c r="J134" i="3" s="1"/>
  <c r="I134" i="3"/>
  <c r="K133" i="3"/>
  <c r="J133" i="3" a="1"/>
  <c r="J133" i="3" s="1"/>
  <c r="I133" i="3"/>
  <c r="K132" i="3"/>
  <c r="J132" i="3" a="1"/>
  <c r="J132" i="3" s="1"/>
  <c r="I132" i="3"/>
  <c r="K131" i="3"/>
  <c r="J131" i="3" a="1"/>
  <c r="J131" i="3" s="1"/>
  <c r="I131" i="3"/>
  <c r="K130" i="3"/>
  <c r="J130" i="3" a="1"/>
  <c r="J130" i="3" s="1"/>
  <c r="I130" i="3"/>
  <c r="K129" i="3"/>
  <c r="J129" i="3" a="1"/>
  <c r="J129" i="3" s="1"/>
  <c r="I129" i="3"/>
  <c r="K128" i="3"/>
  <c r="J128" i="3" a="1"/>
  <c r="J128" i="3" s="1"/>
  <c r="I128" i="3"/>
  <c r="K127" i="3"/>
  <c r="J127" i="3" a="1"/>
  <c r="J127" i="3" s="1"/>
  <c r="I127" i="3"/>
  <c r="K126" i="3"/>
  <c r="J126" i="3" a="1"/>
  <c r="J126" i="3" s="1"/>
  <c r="I126" i="3"/>
  <c r="K125" i="3"/>
  <c r="J125" i="3" a="1"/>
  <c r="J125" i="3" s="1"/>
  <c r="I125" i="3"/>
  <c r="K124" i="3"/>
  <c r="J124" i="3" a="1"/>
  <c r="J124" i="3" s="1"/>
  <c r="I124" i="3"/>
  <c r="K123" i="3"/>
  <c r="J123" i="3" a="1"/>
  <c r="J123" i="3" s="1"/>
  <c r="I123" i="3"/>
  <c r="K122" i="3"/>
  <c r="J122" i="3" a="1"/>
  <c r="J122" i="3" s="1"/>
  <c r="I122" i="3"/>
  <c r="K121" i="3"/>
  <c r="J121" i="3" a="1"/>
  <c r="J121" i="3" s="1"/>
  <c r="I121" i="3"/>
  <c r="K120" i="3"/>
  <c r="J120" i="3" a="1"/>
  <c r="J120" i="3" s="1"/>
  <c r="I120" i="3"/>
  <c r="K119" i="3"/>
  <c r="J119" i="3" a="1"/>
  <c r="J119" i="3" s="1"/>
  <c r="I119" i="3"/>
  <c r="K118" i="3"/>
  <c r="J118" i="3" a="1"/>
  <c r="J118" i="3" s="1"/>
  <c r="I118" i="3"/>
  <c r="K117" i="3"/>
  <c r="J117" i="3" a="1"/>
  <c r="J117" i="3" s="1"/>
  <c r="I117" i="3"/>
  <c r="K116" i="3"/>
  <c r="J116" i="3" a="1"/>
  <c r="J116" i="3" s="1"/>
  <c r="I116" i="3"/>
  <c r="K115" i="3"/>
  <c r="J115" i="3" a="1"/>
  <c r="J115" i="3" s="1"/>
  <c r="I115" i="3"/>
  <c r="K114" i="3"/>
  <c r="J114" i="3" a="1"/>
  <c r="J114" i="3" s="1"/>
  <c r="I114" i="3"/>
  <c r="K113" i="3"/>
  <c r="J113" i="3" a="1"/>
  <c r="J113" i="3" s="1"/>
  <c r="I113" i="3"/>
  <c r="K112" i="3"/>
  <c r="J112" i="3" a="1"/>
  <c r="J112" i="3" s="1"/>
  <c r="I112" i="3"/>
  <c r="K111" i="3"/>
  <c r="J111" i="3" a="1"/>
  <c r="J111" i="3" s="1"/>
  <c r="I111" i="3"/>
  <c r="K110" i="3"/>
  <c r="J110" i="3" a="1"/>
  <c r="J110" i="3" s="1"/>
  <c r="I110" i="3"/>
  <c r="K109" i="3"/>
  <c r="J109" i="3" a="1"/>
  <c r="J109" i="3" s="1"/>
  <c r="I109" i="3"/>
  <c r="K108" i="3"/>
  <c r="J108" i="3" a="1"/>
  <c r="J108" i="3" s="1"/>
  <c r="I108" i="3"/>
  <c r="K107" i="3"/>
  <c r="J107" i="3" a="1"/>
  <c r="J107" i="3" s="1"/>
  <c r="I107" i="3"/>
  <c r="K106" i="3"/>
  <c r="J106" i="3" a="1"/>
  <c r="J106" i="3" s="1"/>
  <c r="I106" i="3"/>
  <c r="K105" i="3"/>
  <c r="J105" i="3" a="1"/>
  <c r="J105" i="3" s="1"/>
  <c r="I105" i="3"/>
  <c r="K104" i="3"/>
  <c r="J104" i="3" a="1"/>
  <c r="J104" i="3" s="1"/>
  <c r="I104" i="3"/>
  <c r="K103" i="3"/>
  <c r="J103" i="3" a="1"/>
  <c r="J103" i="3" s="1"/>
  <c r="I103" i="3"/>
  <c r="K102" i="3"/>
  <c r="J102" i="3" a="1"/>
  <c r="J102" i="3" s="1"/>
  <c r="I102" i="3"/>
  <c r="K101" i="3"/>
  <c r="J101" i="3" a="1"/>
  <c r="J101" i="3" s="1"/>
  <c r="I101" i="3"/>
  <c r="K100" i="3"/>
  <c r="J100" i="3" a="1"/>
  <c r="J100" i="3" s="1"/>
  <c r="I100" i="3"/>
  <c r="K99" i="3"/>
  <c r="J99" i="3" a="1"/>
  <c r="J99" i="3" s="1"/>
  <c r="I99" i="3"/>
  <c r="K98" i="3"/>
  <c r="J98" i="3" a="1"/>
  <c r="J98" i="3" s="1"/>
  <c r="I98" i="3"/>
  <c r="K97" i="3"/>
  <c r="J97" i="3" a="1"/>
  <c r="J97" i="3" s="1"/>
  <c r="I97" i="3"/>
  <c r="K96" i="3"/>
  <c r="J96" i="3" a="1"/>
  <c r="J96" i="3" s="1"/>
  <c r="I96" i="3"/>
  <c r="K95" i="3"/>
  <c r="J95" i="3" a="1"/>
  <c r="J95" i="3" s="1"/>
  <c r="I95" i="3"/>
  <c r="K94" i="3"/>
  <c r="J94" i="3" a="1"/>
  <c r="J94" i="3" s="1"/>
  <c r="I94" i="3"/>
  <c r="K93" i="3"/>
  <c r="J93" i="3" a="1"/>
  <c r="J93" i="3" s="1"/>
  <c r="I93" i="3"/>
  <c r="K92" i="3"/>
  <c r="J92" i="3" a="1"/>
  <c r="J92" i="3" s="1"/>
  <c r="I92" i="3"/>
  <c r="K91" i="3"/>
  <c r="J91" i="3" a="1"/>
  <c r="J91" i="3" s="1"/>
  <c r="I91" i="3"/>
  <c r="K90" i="3"/>
  <c r="J90" i="3" a="1"/>
  <c r="J90" i="3" s="1"/>
  <c r="I90" i="3"/>
  <c r="K89" i="3"/>
  <c r="J89" i="3" a="1"/>
  <c r="J89" i="3" s="1"/>
  <c r="I89" i="3"/>
  <c r="K88" i="3"/>
  <c r="J88" i="3" a="1"/>
  <c r="J88" i="3" s="1"/>
  <c r="I88" i="3"/>
  <c r="K87" i="3"/>
  <c r="J87" i="3" a="1"/>
  <c r="J87" i="3" s="1"/>
  <c r="I87" i="3"/>
  <c r="K86" i="3"/>
  <c r="J86" i="3" a="1"/>
  <c r="J86" i="3" s="1"/>
  <c r="I86" i="3"/>
  <c r="K85" i="3"/>
  <c r="J85" i="3" a="1"/>
  <c r="J85" i="3" s="1"/>
  <c r="I85" i="3"/>
  <c r="K84" i="3"/>
  <c r="J84" i="3" a="1"/>
  <c r="J84" i="3" s="1"/>
  <c r="I84" i="3"/>
  <c r="K83" i="3"/>
  <c r="J83" i="3" a="1"/>
  <c r="J83" i="3" s="1"/>
  <c r="I83" i="3"/>
  <c r="K82" i="3"/>
  <c r="J82" i="3" a="1"/>
  <c r="J82" i="3" s="1"/>
  <c r="I82" i="3"/>
  <c r="K81" i="3"/>
  <c r="J81" i="3" a="1"/>
  <c r="J81" i="3" s="1"/>
  <c r="I81" i="3"/>
  <c r="K80" i="3"/>
  <c r="J80" i="3" a="1"/>
  <c r="J80" i="3" s="1"/>
  <c r="I80" i="3"/>
  <c r="K79" i="3"/>
  <c r="J79" i="3" a="1"/>
  <c r="J79" i="3" s="1"/>
  <c r="I79" i="3"/>
  <c r="K78" i="3"/>
  <c r="J78" i="3" a="1"/>
  <c r="J78" i="3" s="1"/>
  <c r="I78" i="3"/>
  <c r="K77" i="3"/>
  <c r="J77" i="3" a="1"/>
  <c r="J77" i="3" s="1"/>
  <c r="I77" i="3"/>
  <c r="K76" i="3"/>
  <c r="J76" i="3" a="1"/>
  <c r="J76" i="3" s="1"/>
  <c r="I76" i="3"/>
  <c r="K75" i="3"/>
  <c r="J75" i="3" a="1"/>
  <c r="J75" i="3" s="1"/>
  <c r="I75" i="3"/>
  <c r="K74" i="3"/>
  <c r="J74" i="3" a="1"/>
  <c r="J74" i="3" s="1"/>
  <c r="I74" i="3"/>
  <c r="K73" i="3"/>
  <c r="J73" i="3" a="1"/>
  <c r="J73" i="3" s="1"/>
  <c r="I73" i="3"/>
  <c r="K72" i="3"/>
  <c r="J72" i="3" a="1"/>
  <c r="J72" i="3" s="1"/>
  <c r="I72" i="3"/>
  <c r="K71" i="3"/>
  <c r="J71" i="3" a="1"/>
  <c r="J71" i="3" s="1"/>
  <c r="I71" i="3"/>
  <c r="K70" i="3"/>
  <c r="J70" i="3" a="1"/>
  <c r="J70" i="3" s="1"/>
  <c r="I70" i="3"/>
  <c r="K69" i="3"/>
  <c r="J69" i="3" a="1"/>
  <c r="J69" i="3" s="1"/>
  <c r="I69" i="3"/>
  <c r="K68" i="3"/>
  <c r="J68" i="3" a="1"/>
  <c r="J68" i="3" s="1"/>
  <c r="I68" i="3"/>
  <c r="K67" i="3"/>
  <c r="J67" i="3" a="1"/>
  <c r="J67" i="3" s="1"/>
  <c r="I67" i="3"/>
  <c r="K66" i="3"/>
  <c r="J66" i="3" a="1"/>
  <c r="J66" i="3" s="1"/>
  <c r="I66" i="3"/>
  <c r="K65" i="3"/>
  <c r="J65" i="3" a="1"/>
  <c r="J65" i="3" s="1"/>
  <c r="I65" i="3"/>
  <c r="K64" i="3"/>
  <c r="J64" i="3" a="1"/>
  <c r="J64" i="3" s="1"/>
  <c r="I64" i="3"/>
  <c r="K63" i="3"/>
  <c r="J63" i="3" a="1"/>
  <c r="J63" i="3" s="1"/>
  <c r="I63" i="3"/>
  <c r="K62" i="3"/>
  <c r="J62" i="3" a="1"/>
  <c r="J62" i="3" s="1"/>
  <c r="I62" i="3"/>
  <c r="K61" i="3"/>
  <c r="J61" i="3" a="1"/>
  <c r="J61" i="3" s="1"/>
  <c r="I61" i="3"/>
  <c r="K60" i="3"/>
  <c r="J60" i="3" a="1"/>
  <c r="J60" i="3" s="1"/>
  <c r="I60" i="3"/>
  <c r="K59" i="3"/>
  <c r="J59" i="3" a="1"/>
  <c r="J59" i="3" s="1"/>
  <c r="I59" i="3"/>
  <c r="K58" i="3"/>
  <c r="J58" i="3" a="1"/>
  <c r="J58" i="3" s="1"/>
  <c r="I58" i="3"/>
  <c r="K57" i="3"/>
  <c r="J57" i="3" a="1"/>
  <c r="J57" i="3" s="1"/>
  <c r="I57" i="3"/>
  <c r="K56" i="3"/>
  <c r="J56" i="3" a="1"/>
  <c r="J56" i="3" s="1"/>
  <c r="I56" i="3"/>
  <c r="K55" i="3"/>
  <c r="J55" i="3" a="1"/>
  <c r="J55" i="3" s="1"/>
  <c r="I55" i="3"/>
  <c r="K54" i="3"/>
  <c r="J54" i="3" a="1"/>
  <c r="J54" i="3" s="1"/>
  <c r="I54" i="3"/>
  <c r="K53" i="3"/>
  <c r="J53" i="3" a="1"/>
  <c r="J53" i="3" s="1"/>
  <c r="I53" i="3"/>
  <c r="K52" i="3"/>
  <c r="J52" i="3" a="1"/>
  <c r="J52" i="3" s="1"/>
  <c r="I52" i="3"/>
  <c r="K51" i="3"/>
  <c r="J51" i="3" a="1"/>
  <c r="J51" i="3" s="1"/>
  <c r="I51" i="3"/>
  <c r="K50" i="3"/>
  <c r="J50" i="3" a="1"/>
  <c r="J50" i="3" s="1"/>
  <c r="I50" i="3"/>
  <c r="K49" i="3"/>
  <c r="J49" i="3" a="1"/>
  <c r="J49" i="3" s="1"/>
  <c r="I49" i="3"/>
  <c r="K48" i="3"/>
  <c r="J48" i="3" a="1"/>
  <c r="J48" i="3" s="1"/>
  <c r="I48" i="3"/>
  <c r="K47" i="3"/>
  <c r="J47" i="3" a="1"/>
  <c r="J47" i="3" s="1"/>
  <c r="I47" i="3"/>
  <c r="K46" i="3"/>
  <c r="J46" i="3" a="1"/>
  <c r="J46" i="3" s="1"/>
  <c r="I46" i="3"/>
  <c r="K45" i="3"/>
  <c r="J45" i="3" a="1"/>
  <c r="J45" i="3" s="1"/>
  <c r="I45" i="3"/>
  <c r="K44" i="3"/>
  <c r="J44" i="3" a="1"/>
  <c r="J44" i="3" s="1"/>
  <c r="I44" i="3"/>
  <c r="K43" i="3"/>
  <c r="J43" i="3" a="1"/>
  <c r="J43" i="3" s="1"/>
  <c r="I43" i="3"/>
  <c r="K42" i="3"/>
  <c r="J42" i="3" a="1"/>
  <c r="J42" i="3" s="1"/>
  <c r="I42" i="3"/>
  <c r="K41" i="3"/>
  <c r="J41" i="3" a="1"/>
  <c r="J41" i="3" s="1"/>
  <c r="I41" i="3"/>
  <c r="K40" i="3"/>
  <c r="J40" i="3" a="1"/>
  <c r="J40" i="3" s="1"/>
  <c r="I40" i="3"/>
  <c r="K39" i="3"/>
  <c r="J39" i="3" a="1"/>
  <c r="J39" i="3" s="1"/>
  <c r="I39" i="3"/>
  <c r="K38" i="3"/>
  <c r="J38" i="3" a="1"/>
  <c r="J38" i="3" s="1"/>
  <c r="I38" i="3"/>
  <c r="K37" i="3"/>
  <c r="J37" i="3" a="1"/>
  <c r="J37" i="3" s="1"/>
  <c r="I37" i="3"/>
  <c r="K36" i="3"/>
  <c r="J36" i="3" a="1"/>
  <c r="J36" i="3" s="1"/>
  <c r="I36" i="3"/>
  <c r="K35" i="3"/>
  <c r="J35" i="3" a="1"/>
  <c r="J35" i="3" s="1"/>
  <c r="I35" i="3"/>
  <c r="K34" i="3"/>
  <c r="J34" i="3" a="1"/>
  <c r="J34" i="3" s="1"/>
  <c r="I34" i="3"/>
  <c r="K33" i="3"/>
  <c r="J33" i="3" a="1"/>
  <c r="J33" i="3" s="1"/>
  <c r="I33" i="3"/>
  <c r="K32" i="3"/>
  <c r="J32" i="3" a="1"/>
  <c r="J32" i="3" s="1"/>
  <c r="I32" i="3"/>
  <c r="K31" i="3"/>
  <c r="J31" i="3" a="1"/>
  <c r="J31" i="3" s="1"/>
  <c r="I31" i="3"/>
  <c r="K30" i="3"/>
  <c r="J30" i="3" a="1"/>
  <c r="J30" i="3" s="1"/>
  <c r="I30" i="3"/>
  <c r="K29" i="3"/>
  <c r="J29" i="3" a="1"/>
  <c r="J29" i="3" s="1"/>
  <c r="I29" i="3"/>
  <c r="K28" i="3"/>
  <c r="J28" i="3" a="1"/>
  <c r="J28" i="3" s="1"/>
  <c r="I28" i="3"/>
  <c r="K27" i="3"/>
  <c r="J27" i="3" a="1"/>
  <c r="J27" i="3" s="1"/>
  <c r="I27" i="3"/>
  <c r="K26" i="3"/>
  <c r="J26" i="3" a="1"/>
  <c r="J26" i="3" s="1"/>
  <c r="I26" i="3"/>
  <c r="K25" i="3"/>
  <c r="J25" i="3" a="1"/>
  <c r="J25" i="3" s="1"/>
  <c r="I25" i="3"/>
  <c r="K24" i="3"/>
  <c r="J24" i="3" a="1"/>
  <c r="J24" i="3" s="1"/>
  <c r="I24" i="3"/>
  <c r="K23" i="3"/>
  <c r="J23" i="3" a="1"/>
  <c r="J23" i="3" s="1"/>
  <c r="I23" i="3"/>
  <c r="K22" i="3"/>
  <c r="J22" i="3" a="1"/>
  <c r="J22" i="3" s="1"/>
  <c r="I22" i="3"/>
  <c r="K21" i="3"/>
  <c r="J21" i="3" a="1"/>
  <c r="J21" i="3" s="1"/>
  <c r="I21" i="3"/>
  <c r="K20" i="3"/>
  <c r="J20" i="3" a="1"/>
  <c r="J20" i="3" s="1"/>
  <c r="I20" i="3"/>
  <c r="K19" i="3"/>
  <c r="J19" i="3" a="1"/>
  <c r="J19" i="3" s="1"/>
  <c r="I19" i="3"/>
  <c r="K18" i="3"/>
  <c r="J18" i="3" a="1"/>
  <c r="J18" i="3" s="1"/>
  <c r="I18" i="3"/>
  <c r="K17" i="3"/>
  <c r="J17" i="3" a="1"/>
  <c r="J17" i="3" s="1"/>
  <c r="I17" i="3"/>
  <c r="K16" i="3"/>
  <c r="J16" i="3" a="1"/>
  <c r="J16" i="3" s="1"/>
  <c r="I16" i="3"/>
  <c r="K15" i="3"/>
  <c r="J15" i="3" a="1"/>
  <c r="J15" i="3" s="1"/>
  <c r="I15" i="3"/>
  <c r="K14" i="3"/>
  <c r="J14" i="3" a="1"/>
  <c r="J14" i="3" s="1"/>
  <c r="I14" i="3"/>
  <c r="K13" i="3"/>
  <c r="J13" i="3" a="1"/>
  <c r="J13" i="3" s="1"/>
  <c r="I13" i="3"/>
  <c r="K12" i="3"/>
  <c r="J12" i="3" a="1"/>
  <c r="J12" i="3" s="1"/>
  <c r="I12" i="3"/>
  <c r="K11" i="3"/>
  <c r="J11" i="3" a="1"/>
  <c r="J11" i="3" s="1"/>
  <c r="I11" i="3"/>
  <c r="J10" i="3" a="1"/>
  <c r="J10" i="3" s="1"/>
  <c r="I10" i="3"/>
  <c r="K9" i="3"/>
  <c r="J9" i="3" a="1"/>
  <c r="J9" i="3" s="1"/>
  <c r="I9" i="3"/>
  <c r="K8" i="3"/>
  <c r="J8" i="3" a="1"/>
  <c r="J8" i="3" s="1"/>
  <c r="I8" i="3"/>
  <c r="K7" i="3"/>
  <c r="J7" i="3" a="1"/>
  <c r="J7" i="3" s="1"/>
  <c r="I7" i="3"/>
  <c r="K6" i="3"/>
  <c r="J6" i="3" a="1"/>
  <c r="J6" i="3" s="1"/>
  <c r="I6" i="3"/>
  <c r="K5" i="3"/>
  <c r="J5" i="3" a="1"/>
  <c r="J5" i="3" s="1"/>
  <c r="I5" i="3"/>
  <c r="K4" i="3"/>
  <c r="J4" i="3" a="1"/>
  <c r="J4" i="3" s="1"/>
  <c r="I4" i="3"/>
  <c r="K3" i="3"/>
  <c r="J3" i="3" a="1"/>
  <c r="J3" i="3" s="1"/>
  <c r="I3" i="3"/>
  <c r="J2" i="3" a="1"/>
  <c r="J2" i="3" s="1"/>
  <c r="I2" i="3"/>
  <c r="E5" i="6" l="1"/>
  <c r="L2339" i="8"/>
  <c r="L2338" i="8"/>
  <c r="D2338" i="8"/>
  <c r="F2338" i="8"/>
  <c r="C2338" i="8"/>
  <c r="P233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00000000-0015-0000-FFFF-FFFF01000000}" keepAlive="1" name="Query - Medic History" description="Connection to the 'Medic History' query in the workbook." type="5" refreshedVersion="8" background="1" saveData="1">
    <dbPr connection="Provider=Microsoft.Mashup.OleDb.1;Data Source=$Workbook$;Location=&quot;Medic History&quot;;Extended Properties=&quot;&quot;" command="SELECT * FROM [Medic History]"/>
  </connection>
  <connection id="3" xr16:uid="{62FEBE83-5265-4F46-A4CE-7C658B2E53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75AC3E9-1F38-4ACA-AB19-79FE3A38275C}" name="WorksheetConnection_assignment3.xlsx!Customer" type="102" refreshedVersion="7" minRefreshableVersion="5">
    <extLst>
      <ext xmlns:x15="http://schemas.microsoft.com/office/spreadsheetml/2010/11/main" uri="{DE250136-89BD-433C-8126-D09CA5730AF9}">
        <x15:connection id="Customer">
          <x15:rangePr sourceName="_xlcn.WorksheetConnection_assignment3.xlsxCustomer1"/>
        </x15:connection>
      </ext>
    </extLst>
  </connection>
  <connection id="5" xr16:uid="{F6369280-7002-477D-BE94-B9C7DBCF52A7}" name="WorksheetConnection_assignment3.xlsx!healthcare" type="102" refreshedVersion="7" minRefreshableVersion="5">
    <extLst>
      <ext xmlns:x15="http://schemas.microsoft.com/office/spreadsheetml/2010/11/main" uri="{DE250136-89BD-433C-8126-D09CA5730AF9}">
        <x15:connection id="healthcare" autoDelete="1">
          <x15:rangePr sourceName="_xlcn.WorksheetConnection_assignment3.xlsxhealthcare1"/>
        </x15:connection>
      </ext>
    </extLst>
  </connection>
  <connection id="6" xr16:uid="{B8759C3F-7CE7-453B-8C27-D8E90BFF8658}" name="WorksheetConnection_assignment3.xlsx!Medic_History" type="102" refreshedVersion="7" minRefreshableVersion="5">
    <extLst>
      <ext xmlns:x15="http://schemas.microsoft.com/office/spreadsheetml/2010/11/main" uri="{DE250136-89BD-433C-8126-D09CA5730AF9}">
        <x15:connection id="Medic_History">
          <x15:rangePr sourceName="_xlcn.WorksheetConnection_assignment3.xlsxMedic_History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<sst xmlns="http://schemas.openxmlformats.org/spreadsheetml/2006/main" count="35252" uniqueCount="5354">
  <si>
    <t>Customer ID</t>
  </si>
  <si>
    <t>children</t>
  </si>
  <si>
    <t>charges</t>
  </si>
  <si>
    <t>Hospital tier</t>
  </si>
  <si>
    <t>State ID</t>
  </si>
  <si>
    <t>Hospital tier2</t>
  </si>
  <si>
    <t>City tier</t>
  </si>
  <si>
    <t>Yea</t>
  </si>
  <si>
    <t>Id2335</t>
  </si>
  <si>
    <t>tier - 2</t>
  </si>
  <si>
    <t>R1013</t>
  </si>
  <si>
    <t>tier - 3</t>
  </si>
  <si>
    <t>Id2334</t>
  </si>
  <si>
    <t>tier - 1</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</si>
  <si>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</si>
  <si>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</si>
  <si>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</si>
  <si>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</si>
  <si>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</si>
  <si>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</si>
  <si>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</si>
  <si>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</si>
  <si>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</si>
  <si>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</si>
  <si>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</si>
  <si>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</si>
  <si>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</si>
  <si>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</si>
  <si>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</si>
  <si>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</si>
  <si>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</si>
  <si>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</si>
  <si>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</si>
  <si>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</si>
  <si>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</si>
  <si>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</si>
  <si>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</si>
  <si>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</si>
  <si>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</si>
  <si>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</si>
  <si>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</si>
  <si>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</si>
  <si>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</si>
  <si>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</si>
  <si>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</si>
  <si>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</si>
  <si>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</si>
  <si>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</si>
  <si>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</si>
  <si>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</si>
  <si>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</si>
  <si>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</si>
  <si>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</si>
  <si>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</si>
  <si>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</si>
  <si>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</si>
  <si>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</si>
  <si>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</si>
  <si>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</si>
  <si>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</si>
  <si>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</si>
  <si>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</si>
  <si>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</si>
  <si>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</si>
  <si>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</si>
  <si>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</si>
  <si>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</si>
  <si>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</si>
  <si>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</si>
  <si>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</si>
  <si>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</si>
  <si>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</si>
  <si>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</si>
  <si>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</si>
  <si>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</si>
  <si>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</si>
  <si>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</si>
  <si>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</si>
  <si>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</si>
  <si>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</si>
  <si>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</si>
  <si>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</si>
  <si>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</si>
  <si>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</si>
  <si>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</si>
  <si>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</si>
  <si>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</si>
  <si>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</si>
  <si>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</si>
  <si>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</si>
  <si>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</si>
  <si>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</si>
  <si>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</si>
  <si>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</si>
  <si>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</si>
  <si>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</si>
  <si>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</si>
  <si>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</si>
  <si>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</si>
  <si>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</si>
  <si>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</si>
  <si>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</si>
  <si>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</si>
  <si>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</si>
  <si>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</si>
  <si>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</si>
  <si>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</si>
  <si>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</si>
  <si>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</si>
  <si>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</si>
  <si>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</si>
  <si>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</si>
  <si>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</si>
  <si>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</si>
  <si>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</si>
  <si>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</si>
  <si>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</si>
  <si>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</si>
  <si>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</si>
  <si>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</si>
  <si>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</si>
  <si>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</si>
  <si>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</si>
  <si>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</si>
  <si>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</si>
  <si>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</si>
  <si>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</si>
  <si>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</si>
  <si>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</si>
  <si>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</si>
  <si>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</si>
  <si>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</si>
  <si>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</si>
  <si>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</si>
  <si>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</si>
  <si>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</si>
  <si>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</si>
  <si>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</si>
  <si>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</si>
  <si>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</si>
  <si>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</si>
  <si>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</si>
  <si>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</si>
  <si>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</si>
  <si>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</si>
  <si>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</si>
  <si>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</si>
  <si>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</si>
  <si>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</si>
  <si>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</si>
  <si>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</si>
  <si>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</si>
  <si>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</si>
  <si>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</si>
  <si>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</si>
  <si>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</si>
  <si>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</si>
  <si>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</si>
  <si>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</si>
  <si>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</si>
  <si>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</si>
  <si>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</si>
  <si>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</si>
  <si>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</si>
  <si>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</si>
  <si>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</si>
  <si>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</si>
  <si>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</si>
  <si>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</si>
  <si>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</si>
  <si>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</si>
  <si>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</si>
  <si>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</si>
  <si>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</si>
  <si>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</si>
  <si>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</si>
  <si>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</si>
  <si>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</si>
  <si>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</si>
  <si>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</si>
  <si>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</si>
  <si>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</si>
  <si>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</si>
  <si>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</si>
  <si>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</si>
  <si>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</si>
  <si>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</si>
  <si>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</si>
  <si>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</si>
  <si>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</si>
  <si>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</si>
  <si>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</si>
  <si>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</si>
  <si>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</si>
  <si>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</si>
  <si>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</si>
  <si>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</si>
  <si>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</si>
  <si>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</si>
  <si>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</si>
  <si>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</si>
  <si>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</si>
  <si>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</si>
  <si>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</si>
  <si>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</si>
  <si>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</si>
  <si>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</si>
  <si>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</si>
  <si>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</si>
  <si>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</si>
  <si>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</si>
  <si>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</si>
  <si>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</si>
  <si>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</si>
  <si>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</si>
  <si>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</si>
  <si>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</si>
  <si>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</si>
  <si>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</si>
  <si>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</si>
  <si>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</si>
  <si>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</si>
  <si>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</si>
  <si>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</si>
  <si>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</si>
  <si>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</si>
  <si>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</si>
  <si>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</si>
  <si>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</si>
  <si>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</si>
  <si>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</si>
  <si>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</si>
  <si>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</si>
  <si>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</si>
  <si>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</si>
  <si>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</si>
  <si>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</si>
  <si>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</si>
  <si>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</si>
  <si>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</si>
  <si>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</si>
  <si>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</si>
  <si>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</si>
  <si>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</si>
  <si>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</si>
  <si>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</si>
  <si>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</si>
  <si>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</si>
  <si>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</si>
  <si>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</si>
  <si>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</si>
  <si>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</si>
  <si>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</si>
  <si>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</si>
  <si>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</si>
  <si>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</si>
  <si>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</si>
  <si>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</si>
  <si>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</si>
  <si>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</si>
  <si>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</si>
  <si>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</si>
  <si>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</si>
  <si>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</si>
  <si>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</si>
  <si>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</si>
  <si>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</si>
  <si>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</si>
  <si>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</si>
  <si>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</si>
  <si>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</si>
  <si>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</si>
  <si>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</si>
  <si>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</si>
  <si>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</si>
  <si>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</si>
  <si>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</si>
  <si>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</si>
  <si>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</si>
  <si>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</si>
  <si>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</si>
  <si>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</si>
  <si>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</si>
  <si>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</si>
  <si>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</si>
  <si>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</si>
  <si>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</si>
  <si>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</si>
  <si>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</si>
  <si>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</si>
  <si>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</si>
  <si>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</si>
  <si>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</si>
  <si>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</si>
  <si>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</si>
  <si>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</si>
  <si>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</si>
  <si>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</si>
  <si>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</si>
  <si>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</si>
  <si>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</si>
  <si>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</si>
  <si>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</si>
  <si>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</si>
  <si>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</si>
  <si>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</si>
  <si>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</si>
  <si>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</si>
  <si>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</si>
  <si>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</si>
  <si>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</si>
  <si>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</si>
  <si>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</si>
  <si>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</si>
  <si>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</si>
  <si>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</si>
  <si>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</si>
  <si>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</si>
  <si>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</si>
  <si>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</si>
  <si>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</si>
  <si>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</si>
  <si>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</si>
  <si>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</si>
  <si>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</si>
  <si>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</si>
  <si>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</si>
  <si>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</si>
  <si>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</si>
  <si>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</si>
  <si>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</si>
  <si>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</si>
  <si>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</si>
  <si>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</si>
  <si>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</si>
  <si>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</si>
  <si>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</si>
  <si>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</si>
  <si>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</si>
  <si>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</si>
  <si>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</si>
  <si>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</si>
  <si>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</si>
  <si>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</si>
  <si>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</si>
  <si>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</si>
  <si>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</si>
  <si>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</si>
  <si>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</si>
  <si>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</si>
  <si>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</si>
  <si>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</si>
  <si>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</si>
  <si>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</si>
  <si>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</si>
  <si>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</si>
  <si>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</si>
  <si>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</si>
  <si>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</si>
  <si>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</si>
  <si>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</si>
  <si>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</si>
  <si>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</si>
  <si>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</si>
  <si>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</si>
  <si>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</si>
  <si>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</si>
  <si>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</si>
  <si>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</si>
  <si>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</si>
  <si>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</si>
  <si>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</si>
  <si>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</si>
  <si>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</si>
  <si>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</si>
  <si>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</si>
  <si>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</si>
  <si>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</si>
  <si>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</si>
  <si>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</si>
  <si>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</si>
  <si>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</si>
  <si>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</si>
  <si>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</si>
  <si>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</si>
  <si>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</si>
  <si>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</si>
  <si>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</si>
  <si>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</si>
  <si>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</si>
  <si>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</si>
  <si>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</si>
  <si>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</si>
  <si>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</si>
  <si>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</si>
  <si>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</si>
  <si>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</si>
  <si>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</si>
  <si>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</si>
  <si>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</si>
  <si>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</si>
  <si>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</si>
  <si>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</si>
  <si>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</si>
  <si>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</si>
  <si>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</si>
  <si>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</si>
  <si>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</si>
  <si>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</si>
  <si>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</si>
  <si>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</si>
  <si>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</si>
  <si>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</si>
  <si>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</si>
  <si>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</si>
  <si>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</si>
  <si>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</si>
  <si>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</si>
  <si>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</si>
  <si>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</si>
  <si>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</si>
  <si>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</si>
  <si>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</si>
  <si>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</si>
  <si>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</si>
  <si>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</si>
  <si>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</si>
  <si>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</si>
  <si>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</si>
  <si>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</si>
  <si>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</si>
  <si>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</si>
  <si>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</si>
  <si>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</si>
  <si>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</si>
  <si>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</si>
  <si>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</si>
  <si>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</si>
  <si>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</si>
  <si>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</si>
  <si>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</si>
  <si>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</si>
  <si>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</si>
  <si>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</si>
  <si>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</si>
  <si>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</si>
  <si>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</si>
  <si>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</si>
  <si>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</si>
  <si>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</si>
  <si>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</si>
  <si>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</si>
  <si>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</si>
  <si>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</si>
  <si>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</si>
  <si>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</si>
  <si>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</si>
  <si>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</si>
  <si>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</si>
  <si>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</si>
  <si>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</si>
  <si>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</si>
  <si>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</si>
  <si>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</si>
  <si>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</si>
  <si>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</si>
  <si>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</si>
  <si>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</si>
  <si>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</si>
  <si>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</si>
  <si>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</si>
  <si>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</si>
  <si>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</si>
  <si>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</si>
  <si>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</si>
  <si>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</si>
  <si>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</si>
  <si>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</si>
  <si>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</si>
  <si>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</si>
  <si>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</si>
  <si>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</si>
  <si>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</si>
  <si>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</si>
  <si>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</si>
  <si>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</si>
  <si>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</si>
  <si>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</si>
  <si>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</si>
  <si>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</si>
  <si>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</si>
  <si>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</si>
  <si>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</si>
  <si>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</si>
  <si>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</si>
  <si>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</si>
  <si>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</si>
  <si>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</si>
  <si>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</si>
  <si>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</si>
  <si>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</si>
  <si>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</si>
  <si>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</si>
  <si>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</si>
  <si>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</si>
  <si>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</si>
  <si>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</si>
  <si>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</si>
  <si>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</si>
  <si>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</si>
  <si>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</si>
  <si>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</si>
  <si>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</si>
  <si>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</si>
  <si>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</si>
  <si>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</si>
  <si>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</si>
  <si>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</si>
  <si>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</si>
  <si>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</si>
  <si>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</si>
  <si>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</si>
  <si>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</si>
  <si>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</si>
  <si>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</si>
  <si>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</si>
  <si>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</si>
  <si>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</si>
  <si>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</si>
  <si>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</si>
  <si>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</si>
  <si>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</si>
  <si>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</si>
  <si>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</si>
  <si>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</si>
  <si>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</si>
  <si>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</si>
  <si>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</si>
  <si>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</si>
  <si>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</si>
  <si>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</si>
  <si>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</si>
  <si>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</si>
  <si>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</si>
  <si>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</si>
  <si>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</si>
  <si>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</si>
  <si>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</si>
  <si>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</si>
  <si>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</si>
  <si>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</si>
  <si>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</si>
  <si>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</si>
  <si>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</si>
  <si>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</si>
  <si>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</si>
  <si>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</si>
  <si>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</si>
  <si>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</si>
  <si>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</si>
  <si>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</si>
  <si>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</si>
  <si>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</si>
  <si>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</si>
  <si>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</si>
  <si>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</si>
  <si>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</si>
  <si>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</si>
  <si>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</si>
  <si>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</si>
  <si>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</si>
  <si>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</si>
  <si>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</si>
  <si>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</si>
  <si>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</si>
  <si>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</si>
  <si>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</si>
  <si>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</si>
  <si>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</si>
  <si>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</si>
  <si>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</si>
  <si>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</si>
  <si>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</si>
  <si>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</si>
  <si>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</si>
  <si>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</si>
  <si>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</si>
  <si>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</si>
  <si>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</si>
  <si>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</si>
  <si>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</si>
  <si>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</si>
  <si>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</si>
  <si>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</si>
  <si>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</si>
  <si>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</si>
  <si>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</si>
  <si>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</si>
  <si>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</si>
  <si>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</si>
  <si>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</si>
  <si>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</si>
  <si>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</si>
  <si>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</si>
  <si>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</si>
  <si>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</si>
  <si>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</si>
  <si>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</si>
  <si>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</si>
  <si>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</si>
  <si>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</si>
  <si>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</si>
  <si>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</si>
  <si>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</si>
  <si>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</si>
  <si>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</si>
  <si>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</si>
  <si>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</si>
  <si>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</si>
  <si>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</si>
  <si>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</si>
  <si>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</si>
  <si>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</si>
  <si>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</si>
  <si>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</si>
  <si>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</si>
  <si>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</si>
  <si>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</si>
  <si>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</si>
  <si>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</si>
  <si>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</si>
  <si>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</si>
  <si>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</si>
  <si>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</si>
  <si>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</si>
  <si>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</si>
  <si>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</si>
  <si>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</si>
  <si>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</si>
  <si>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</si>
  <si>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</si>
  <si>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</si>
  <si>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</si>
  <si>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</si>
  <si>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</si>
  <si>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</si>
  <si>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</si>
  <si>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</si>
  <si>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</si>
  <si>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</si>
  <si>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</si>
  <si>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</si>
  <si>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</si>
  <si>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</si>
  <si>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</si>
  <si>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</si>
  <si>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</si>
  <si>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</si>
  <si>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</si>
  <si>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</si>
  <si>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</si>
  <si>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</si>
  <si>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</si>
  <si>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</si>
  <si>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</si>
  <si>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</si>
  <si>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</si>
  <si>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</si>
  <si>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</si>
  <si>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</si>
  <si>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</si>
  <si>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</si>
  <si>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</si>
  <si>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</si>
  <si>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</si>
  <si>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</si>
  <si>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</si>
  <si>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</si>
  <si>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</si>
  <si>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</si>
  <si>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</si>
  <si>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</si>
  <si>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</si>
  <si>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</si>
  <si>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</si>
  <si>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</si>
  <si>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</si>
  <si>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</si>
  <si>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</si>
  <si>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</si>
  <si>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</si>
  <si>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</si>
  <si>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</si>
  <si>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</si>
  <si>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</si>
  <si>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</si>
  <si>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</si>
  <si>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</si>
  <si>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</si>
  <si>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</si>
  <si>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</si>
  <si>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</si>
  <si>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</si>
  <si>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</si>
  <si>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</si>
  <si>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</si>
  <si>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</si>
  <si>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</si>
  <si>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</si>
  <si>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</si>
  <si>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</si>
  <si>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</si>
  <si>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</si>
  <si>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</si>
  <si>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</si>
  <si>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</si>
  <si>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</si>
  <si>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</si>
  <si>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</si>
  <si>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</si>
  <si>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</si>
  <si>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</si>
  <si>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</si>
  <si>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</si>
  <si>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</si>
  <si>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</si>
  <si>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</si>
  <si>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</si>
  <si>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</si>
  <si>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</si>
  <si>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</si>
  <si>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</si>
  <si>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</si>
  <si>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</si>
  <si>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</si>
  <si>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</si>
  <si>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</si>
  <si>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</si>
  <si>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</si>
  <si>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</si>
  <si>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</si>
  <si>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</si>
  <si>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</si>
  <si>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</si>
  <si>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</si>
  <si>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</si>
  <si>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</si>
  <si>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</si>
  <si>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</si>
  <si>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</si>
  <si>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</si>
  <si>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</si>
  <si>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</si>
  <si>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</si>
  <si>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</si>
  <si>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</si>
  <si>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</si>
  <si>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</si>
  <si>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</si>
  <si>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</si>
  <si>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</si>
  <si>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</si>
  <si>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</si>
  <si>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</si>
  <si>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</si>
  <si>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</si>
  <si>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</si>
  <si>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</si>
  <si>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</si>
  <si>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</si>
  <si>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</si>
  <si>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</si>
  <si>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</si>
  <si>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</si>
  <si>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</si>
  <si>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</si>
  <si>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</si>
  <si>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</si>
  <si>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</si>
  <si>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</si>
  <si>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</si>
  <si>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</si>
  <si>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</si>
  <si>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</si>
  <si>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</si>
  <si>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</si>
  <si>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</si>
  <si>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</si>
  <si>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</si>
  <si>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</si>
  <si>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</si>
  <si>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</si>
  <si>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</si>
  <si>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</si>
  <si>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</si>
  <si>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</si>
  <si>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</si>
  <si>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</si>
  <si>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</si>
  <si>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</si>
  <si>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</si>
  <si>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</si>
  <si>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</si>
  <si>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</si>
  <si>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</si>
  <si>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</si>
  <si>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</si>
  <si>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</si>
  <si>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</si>
  <si>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</si>
  <si>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</si>
  <si>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</si>
  <si>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</si>
  <si>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</si>
  <si>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</si>
  <si>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</si>
  <si>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</si>
  <si>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</si>
  <si>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</si>
  <si>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</si>
  <si>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</si>
  <si>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</si>
  <si>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</si>
  <si>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</si>
  <si>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</si>
  <si>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</si>
  <si>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</si>
  <si>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</si>
  <si>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</si>
  <si>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</si>
  <si>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</si>
  <si>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</si>
  <si>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</si>
  <si>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</si>
  <si>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</si>
  <si>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</si>
  <si>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</si>
  <si>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</si>
  <si>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</si>
  <si>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</si>
  <si>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</si>
  <si>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</si>
  <si>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</si>
  <si>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</si>
  <si>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</si>
  <si>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</si>
  <si>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</si>
  <si>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</si>
  <si>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</si>
  <si>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</si>
  <si>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</si>
  <si>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</si>
  <si>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</si>
  <si>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</si>
  <si>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</si>
  <si>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</si>
  <si>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</si>
  <si>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</si>
  <si>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</si>
  <si>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</si>
  <si>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</si>
  <si>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</si>
  <si>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</si>
  <si>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</si>
  <si>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</si>
  <si>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</si>
  <si>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</si>
  <si>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</si>
  <si>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</si>
  <si>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</si>
  <si>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</si>
  <si>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</si>
  <si>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</si>
  <si>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</si>
  <si>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</si>
  <si>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</si>
  <si>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</si>
  <si>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</si>
  <si>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</si>
  <si>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</si>
  <si>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</si>
  <si>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</si>
  <si>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</si>
  <si>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</si>
  <si>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</si>
  <si>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</si>
  <si>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</si>
  <si>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</si>
  <si>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</si>
  <si>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</si>
  <si>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</si>
  <si>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</si>
  <si>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</si>
  <si>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</si>
  <si>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</si>
  <si>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</si>
  <si>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</si>
  <si>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</si>
  <si>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</si>
  <si>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</si>
  <si>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</si>
  <si>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</si>
  <si>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</si>
  <si>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</si>
  <si>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</si>
  <si>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</si>
  <si>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</si>
  <si>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</si>
  <si>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</si>
  <si>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</si>
  <si>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</si>
  <si>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</si>
  <si>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</si>
  <si>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</si>
  <si>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</si>
  <si>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</si>
  <si>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</si>
  <si>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</si>
  <si>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</si>
  <si>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</si>
  <si>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</si>
  <si>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</si>
  <si>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</si>
  <si>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</si>
  <si>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</si>
  <si>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</si>
  <si>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</si>
  <si>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</si>
  <si>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</si>
  <si>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</si>
  <si>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</si>
  <si>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</si>
  <si>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</si>
  <si>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</si>
  <si>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</si>
  <si>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</si>
  <si>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</si>
  <si>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</si>
  <si>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</si>
  <si>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</si>
  <si>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</si>
  <si>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</si>
  <si>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</si>
  <si>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</si>
  <si>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</si>
  <si>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</si>
  <si>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</si>
  <si>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</si>
  <si>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</si>
  <si>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</si>
  <si>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</si>
  <si>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</si>
  <si>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</si>
  <si>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</si>
  <si>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</si>
  <si>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</si>
  <si>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</si>
  <si>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</si>
  <si>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</si>
  <si>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</si>
  <si>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</si>
  <si>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</si>
  <si>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</si>
  <si>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</si>
  <si>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</si>
  <si>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</si>
  <si>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</si>
  <si>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</si>
  <si>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</si>
  <si>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</si>
  <si>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</si>
  <si>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</si>
  <si>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</si>
  <si>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</si>
  <si>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</si>
  <si>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</si>
  <si>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</si>
  <si>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</si>
  <si>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</si>
  <si>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</si>
  <si>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</si>
  <si>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</si>
  <si>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</si>
  <si>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</si>
  <si>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</si>
  <si>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</si>
  <si>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</si>
  <si>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</si>
  <si>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</si>
  <si>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</si>
  <si>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</si>
  <si>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</si>
  <si>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</si>
  <si>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</si>
  <si>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</si>
  <si>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</si>
  <si>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</si>
  <si>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</si>
  <si>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</si>
  <si>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</si>
  <si>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</si>
  <si>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</si>
  <si>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</si>
  <si>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</si>
  <si>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</si>
  <si>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</si>
  <si>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</si>
  <si>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</si>
  <si>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</si>
  <si>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</si>
  <si>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</si>
  <si>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</si>
  <si>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</si>
  <si>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</si>
  <si>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</si>
  <si>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</si>
  <si>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</si>
  <si>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</si>
  <si>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</si>
  <si>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</si>
  <si>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</si>
  <si>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</si>
  <si>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</si>
  <si>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</si>
  <si>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</si>
  <si>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</si>
  <si>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</si>
  <si>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</si>
  <si>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</si>
  <si>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</si>
  <si>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</si>
  <si>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</si>
  <si>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</si>
  <si>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</si>
  <si>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</si>
  <si>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</si>
  <si>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</si>
  <si>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</si>
  <si>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</si>
  <si>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</si>
  <si>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</si>
  <si>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</si>
  <si>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</si>
  <si>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</si>
  <si>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</si>
  <si>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</si>
  <si>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</si>
  <si>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</si>
  <si>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</si>
  <si>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</si>
  <si>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</si>
  <si>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</si>
  <si>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</si>
  <si>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</si>
  <si>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</si>
  <si>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</si>
  <si>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</si>
  <si>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</si>
  <si>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</si>
  <si>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</si>
  <si>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</si>
  <si>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</si>
  <si>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</si>
  <si>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</si>
  <si>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</si>
  <si>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</si>
  <si>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</si>
  <si>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</si>
  <si>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</si>
  <si>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</si>
  <si>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</si>
  <si>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</si>
  <si>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</si>
  <si>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</si>
  <si>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</si>
  <si>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</si>
  <si>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</si>
  <si>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</si>
  <si>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</si>
  <si>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</si>
  <si>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</si>
  <si>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</si>
  <si>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</si>
  <si>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</si>
  <si>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</si>
  <si>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</si>
  <si>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</si>
  <si>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</si>
  <si>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</si>
  <si>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</si>
  <si>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</si>
  <si>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</si>
  <si>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</si>
  <si>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</si>
  <si>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</si>
  <si>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</si>
  <si>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</si>
  <si>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</si>
  <si>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</si>
  <si>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</si>
  <si>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</si>
  <si>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</si>
  <si>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</si>
  <si>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</si>
  <si>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</si>
  <si>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</si>
  <si>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</si>
  <si>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</si>
  <si>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</si>
  <si>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</si>
  <si>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</si>
  <si>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</si>
  <si>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</si>
  <si>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</si>
  <si>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</si>
  <si>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</si>
  <si>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</si>
  <si>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</si>
  <si>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</si>
  <si>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</si>
  <si>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</si>
  <si>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</si>
  <si>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</si>
  <si>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</si>
  <si>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</si>
  <si>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</si>
  <si>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</si>
  <si>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</si>
  <si>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</si>
  <si>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</si>
  <si>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</si>
  <si>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</si>
  <si>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</si>
  <si>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</si>
  <si>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</si>
  <si>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</si>
  <si>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</si>
  <si>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</si>
  <si>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</si>
  <si>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</si>
  <si>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</si>
  <si>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</si>
  <si>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</si>
  <si>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</si>
  <si>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</si>
  <si>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</si>
  <si>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</si>
  <si>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</si>
  <si>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</si>
  <si>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</si>
  <si>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</si>
  <si>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</si>
  <si>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</si>
  <si>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</si>
  <si>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</si>
  <si>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</si>
  <si>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</si>
  <si>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</si>
  <si>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</si>
  <si>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</si>
  <si>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</si>
  <si>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</si>
  <si>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</si>
  <si>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</si>
  <si>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</si>
  <si>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</si>
  <si>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</si>
  <si>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</si>
  <si>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</si>
  <si>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</si>
  <si>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</si>
  <si>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</si>
  <si>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</si>
  <si>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</si>
  <si>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</si>
  <si>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</si>
  <si>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</si>
  <si>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</si>
  <si>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</si>
  <si>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</si>
  <si>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</si>
  <si>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</si>
  <si>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</si>
  <si>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</si>
  <si>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</si>
  <si>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</si>
  <si>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</si>
  <si>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</si>
  <si>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</si>
  <si>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</si>
  <si>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</si>
  <si>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</si>
  <si>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</si>
  <si>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</si>
  <si>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</si>
  <si>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</si>
  <si>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</si>
  <si>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</si>
  <si>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</si>
  <si>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</si>
  <si>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</si>
  <si>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</si>
  <si>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</si>
  <si>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</si>
  <si>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</si>
  <si>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</si>
  <si>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</si>
  <si>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</si>
  <si>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</si>
  <si>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</si>
  <si>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</si>
  <si>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</si>
  <si>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</si>
  <si>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</si>
  <si>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</si>
  <si>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</si>
  <si>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</si>
  <si>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</si>
  <si>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</si>
  <si>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</si>
  <si>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</si>
  <si>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</si>
  <si>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</si>
  <si>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</si>
  <si>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</si>
  <si>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</si>
  <si>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</si>
  <si>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</si>
  <si>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</si>
  <si>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</si>
  <si>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</si>
  <si>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</si>
  <si>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</si>
  <si>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</si>
  <si>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</si>
  <si>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</si>
  <si>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</si>
  <si>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</si>
  <si>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</si>
  <si>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</si>
  <si>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</si>
  <si>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</si>
  <si>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</si>
  <si>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</si>
  <si>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</si>
  <si>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</si>
  <si>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</si>
  <si>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</si>
  <si>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</si>
  <si>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</si>
  <si>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</si>
  <si>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</si>
  <si>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</si>
  <si>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</si>
  <si>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</si>
  <si>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</si>
  <si>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</si>
  <si>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</si>
  <si>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</si>
  <si>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</si>
  <si>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</si>
  <si>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</si>
  <si>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</si>
  <si>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</si>
  <si>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</si>
  <si>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</si>
  <si>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</si>
  <si>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</si>
  <si>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</si>
  <si>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</si>
  <si>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</si>
  <si>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</si>
  <si>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</si>
  <si>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</si>
  <si>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</si>
  <si>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</si>
  <si>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</si>
  <si>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</si>
  <si>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</si>
  <si>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</si>
  <si>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</si>
  <si>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</si>
  <si>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</si>
  <si>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</si>
  <si>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</si>
  <si>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</si>
  <si>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</si>
  <si>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</si>
  <si>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</si>
  <si>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</si>
  <si>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</si>
  <si>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</si>
  <si>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</si>
  <si>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</si>
  <si>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</si>
  <si>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</si>
  <si>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</si>
  <si>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</si>
  <si>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</si>
  <si>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</si>
  <si>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</si>
  <si>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</si>
  <si>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</si>
  <si>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</si>
  <si>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</si>
  <si>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</si>
  <si>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</si>
  <si>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</si>
  <si>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</si>
  <si>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</si>
  <si>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</si>
  <si>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</si>
  <si>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</si>
  <si>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</si>
  <si>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</si>
  <si>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</si>
  <si>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</si>
  <si>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</si>
  <si>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</si>
  <si>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</si>
  <si>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</si>
  <si>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</si>
  <si>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</si>
  <si>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</si>
  <si>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</si>
  <si>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</si>
  <si>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</si>
  <si>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</si>
  <si>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</si>
  <si>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</si>
  <si>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</si>
  <si>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</si>
  <si>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</si>
  <si>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</si>
  <si>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</si>
  <si>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</si>
  <si>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</si>
  <si>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</si>
  <si>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</si>
  <si>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</si>
  <si>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</si>
  <si>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</si>
  <si>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</si>
  <si>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</si>
  <si>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</si>
  <si>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</si>
  <si>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</si>
  <si>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</si>
  <si>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</si>
  <si>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</si>
  <si>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</si>
  <si>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</si>
  <si>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</si>
  <si>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</si>
  <si>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</si>
  <si>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</si>
  <si>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</si>
  <si>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</si>
  <si>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</si>
  <si>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</si>
  <si>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</si>
  <si>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</si>
  <si>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</si>
  <si>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</si>
  <si>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</si>
  <si>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</si>
  <si>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</si>
  <si>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</si>
  <si>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</si>
  <si>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</si>
  <si>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</si>
  <si>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</si>
  <si>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</si>
  <si>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</si>
  <si>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</si>
  <si>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</si>
  <si>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</si>
  <si>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</si>
  <si>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</si>
  <si>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</si>
  <si>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</si>
  <si>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</si>
  <si>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</si>
  <si>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</si>
  <si>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</si>
  <si>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</si>
  <si>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</si>
  <si>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</si>
  <si>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</si>
  <si>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</si>
  <si>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</si>
  <si>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</si>
  <si>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</si>
  <si>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</si>
  <si>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</si>
  <si>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</si>
  <si>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</si>
  <si>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</si>
  <si>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</si>
  <si>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</si>
  <si>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</si>
  <si>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</si>
  <si>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</si>
  <si>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</si>
  <si>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</si>
  <si>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</si>
  <si>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</si>
  <si>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</si>
  <si>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</si>
  <si>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</si>
  <si>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</si>
  <si>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</si>
  <si>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</si>
  <si>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</si>
  <si>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</si>
  <si>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</si>
  <si>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</si>
  <si>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</si>
  <si>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</si>
  <si>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</si>
  <si>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</si>
  <si>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</si>
  <si>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</si>
  <si>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</si>
  <si>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</si>
  <si>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</si>
  <si>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</si>
  <si>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</si>
  <si>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</si>
  <si>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</si>
  <si>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</si>
  <si>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</si>
  <si>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</si>
  <si>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</si>
  <si>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</si>
  <si>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</si>
  <si>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</si>
  <si>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</si>
  <si>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</si>
  <si>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</si>
  <si>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</si>
  <si>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</si>
  <si>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</si>
  <si>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</si>
  <si>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</si>
  <si>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</si>
  <si>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</si>
  <si>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</si>
  <si>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</si>
  <si>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</si>
  <si>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</si>
  <si>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</si>
  <si>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</si>
  <si>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</si>
  <si>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</si>
  <si>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</si>
  <si>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</si>
  <si>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</si>
  <si>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</si>
  <si>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</si>
  <si>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</si>
  <si>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</si>
  <si>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</si>
  <si>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</si>
  <si>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</si>
  <si>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</si>
  <si>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</si>
  <si>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</si>
  <si>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</si>
  <si>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</si>
  <si>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</si>
  <si>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</si>
  <si>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</si>
  <si>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</si>
  <si>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</si>
  <si>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</si>
  <si>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</si>
  <si>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</si>
  <si>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</si>
  <si>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</si>
  <si>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</si>
  <si>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</si>
  <si>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</si>
  <si>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</si>
  <si>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</si>
  <si>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</si>
  <si>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</si>
  <si>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</si>
  <si>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</si>
  <si>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</si>
  <si>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</si>
  <si>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</si>
  <si>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</si>
  <si>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</si>
  <si>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</si>
  <si>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</si>
  <si>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</si>
  <si>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</si>
  <si>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</si>
  <si>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</si>
  <si>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</si>
  <si>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</si>
  <si>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</si>
  <si>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</si>
  <si>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</si>
  <si>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</si>
  <si>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</si>
  <si>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</si>
  <si>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</si>
  <si>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</si>
  <si>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</si>
  <si>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</si>
  <si>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</si>
  <si>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</si>
  <si>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</si>
  <si>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</si>
  <si>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</si>
  <si>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</si>
  <si>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</si>
  <si>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</si>
  <si>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</si>
  <si>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</si>
  <si>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</si>
  <si>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</si>
  <si>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</si>
  <si>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</si>
  <si>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</si>
  <si>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</si>
  <si>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</si>
  <si>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</si>
  <si>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</si>
  <si>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</si>
  <si>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</si>
  <si>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</si>
  <si>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</si>
  <si>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</si>
  <si>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</si>
  <si>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</si>
  <si>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</si>
  <si>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</si>
  <si>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</si>
  <si>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</si>
  <si>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</si>
  <si>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</si>
  <si>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</si>
  <si>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</si>
  <si>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</si>
  <si>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</si>
  <si>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</si>
  <si>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</si>
  <si>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</si>
  <si>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</si>
  <si>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</si>
  <si>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</si>
  <si>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</si>
  <si>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</si>
  <si>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</si>
  <si>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</si>
  <si>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</si>
  <si>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</si>
  <si>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</si>
  <si>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</si>
  <si>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</si>
  <si>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</si>
  <si>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</si>
  <si>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</si>
  <si>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</si>
  <si>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</si>
  <si>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</si>
  <si>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</si>
  <si>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</si>
  <si>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</si>
  <si>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</si>
  <si>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</si>
  <si>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</si>
  <si>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</si>
  <si>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</si>
  <si>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</si>
  <si>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</si>
  <si>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</si>
  <si>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</si>
  <si>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</si>
  <si>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</si>
  <si>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</si>
  <si>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</si>
  <si>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</si>
  <si>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</si>
  <si>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</si>
  <si>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</si>
  <si>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</si>
  <si>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</si>
  <si>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</si>
  <si>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</si>
  <si>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</si>
  <si>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</si>
  <si>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</si>
  <si>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</si>
  <si>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</si>
  <si>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</si>
  <si>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</si>
  <si>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</si>
  <si>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</si>
  <si>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</si>
  <si>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</si>
  <si>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</si>
  <si>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</si>
  <si>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</si>
  <si>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</si>
  <si>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</si>
  <si>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</si>
  <si>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</si>
  <si>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</si>
  <si>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</si>
  <si>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</si>
  <si>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</si>
  <si>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</si>
  <si>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</si>
  <si>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</si>
  <si>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</si>
  <si>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</si>
  <si>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</si>
  <si>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</si>
  <si>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</si>
  <si>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</si>
  <si>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</si>
  <si>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</si>
  <si>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</si>
  <si>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</si>
  <si>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</si>
  <si>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</si>
  <si>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</si>
  <si>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</si>
  <si>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</si>
  <si>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</si>
  <si>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</si>
  <si>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</si>
  <si>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</si>
  <si>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</si>
  <si>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</si>
  <si>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</si>
  <si>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</si>
  <si>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</si>
  <si>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</si>
  <si>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</si>
  <si>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</si>
  <si>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</si>
  <si>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</si>
  <si>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</si>
  <si>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</si>
  <si>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</si>
  <si>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</si>
  <si>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</si>
  <si>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</si>
  <si>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</si>
  <si>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</si>
  <si>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</si>
  <si>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</si>
  <si>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</si>
  <si>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</si>
  <si>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</si>
  <si>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</si>
  <si>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</si>
  <si>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</si>
  <si>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</si>
  <si>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</si>
  <si>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</si>
  <si>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</si>
  <si>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</si>
  <si>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</si>
  <si>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</si>
  <si>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</si>
  <si>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</si>
  <si>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</si>
  <si>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</si>
  <si>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</si>
  <si>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</si>
  <si>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</si>
  <si>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</si>
  <si>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</si>
  <si>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</si>
  <si>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</si>
  <si>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</si>
  <si>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</si>
  <si>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</si>
  <si>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</si>
  <si>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</si>
  <si>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</si>
  <si>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</si>
  <si>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</si>
  <si>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</si>
  <si>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</si>
  <si>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</si>
  <si>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</si>
  <si>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</si>
  <si>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</si>
  <si>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</si>
  <si>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</si>
  <si>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</si>
  <si>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</si>
  <si>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</si>
  <si>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</si>
  <si>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</si>
  <si>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</si>
  <si>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</si>
  <si>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</si>
  <si>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</si>
  <si>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</si>
  <si>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</si>
  <si>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</si>
  <si>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</si>
  <si>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</si>
  <si>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</si>
  <si>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</si>
  <si>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</si>
  <si>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</si>
  <si>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</si>
  <si>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</si>
  <si>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</si>
  <si>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</si>
  <si>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</si>
  <si>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</si>
  <si>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</si>
  <si>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</si>
  <si>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</si>
  <si>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</si>
  <si>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</si>
  <si>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</si>
  <si>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</si>
  <si>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</si>
  <si>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</si>
  <si>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</si>
  <si>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</si>
  <si>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</si>
  <si>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</si>
  <si>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</si>
  <si>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</si>
  <si>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</si>
  <si>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</si>
  <si>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</si>
  <si>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</si>
  <si>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</si>
  <si>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</si>
  <si>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</si>
  <si>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</si>
  <si>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</si>
  <si>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</si>
  <si>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</si>
  <si>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</si>
  <si>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</si>
  <si>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</si>
  <si>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</si>
  <si>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</si>
  <si>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</si>
  <si>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</si>
  <si>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</si>
  <si>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</si>
  <si>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</si>
  <si>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</si>
  <si>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</si>
  <si>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</si>
  <si>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</si>
  <si>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</si>
  <si>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</si>
  <si>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</si>
  <si>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</si>
  <si>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</si>
  <si>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</si>
  <si>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</si>
  <si>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</si>
  <si>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</si>
  <si>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</si>
  <si>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</si>
  <si>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</si>
  <si>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</si>
  <si>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</si>
  <si>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</si>
  <si>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</si>
  <si>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</si>
  <si>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</si>
  <si>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</si>
  <si>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</si>
  <si>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</si>
  <si>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</si>
  <si>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</si>
  <si>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</si>
  <si>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</si>
  <si>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</si>
  <si>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</si>
  <si>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</si>
  <si>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</si>
  <si>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</si>
  <si>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</si>
  <si>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</si>
  <si>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</si>
  <si>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</si>
  <si>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</si>
  <si>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</si>
  <si>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</si>
  <si>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</si>
  <si>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</si>
  <si>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</si>
  <si>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</si>
  <si>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</si>
  <si>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</si>
  <si>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</si>
  <si>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</si>
  <si>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</si>
  <si>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</si>
  <si>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</si>
  <si>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</si>
  <si>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</si>
  <si>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</si>
  <si>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</si>
  <si>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</si>
  <si>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</si>
  <si>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</si>
  <si>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</si>
  <si>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</si>
  <si>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</si>
  <si>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</si>
  <si>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</si>
  <si>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</si>
  <si>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</si>
  <si>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</si>
  <si>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</si>
  <si>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</si>
  <si>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</si>
  <si>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</si>
  <si>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</si>
  <si>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</si>
  <si>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</si>
  <si>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</si>
  <si>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</si>
  <si>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</si>
  <si>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</si>
  <si>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</si>
  <si>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</si>
  <si>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</si>
  <si>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</si>
  <si>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</si>
  <si>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</si>
  <si>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</si>
  <si>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</si>
  <si>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</si>
  <si>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</si>
  <si>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</si>
  <si>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</si>
  <si>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</si>
  <si>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</si>
  <si>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</si>
  <si>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</si>
  <si>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</si>
  <si>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</si>
  <si>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</si>
  <si>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</si>
  <si>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</si>
  <si>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</si>
  <si>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</si>
  <si>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</si>
  <si>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</si>
  <si>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</si>
  <si>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</si>
  <si>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</si>
  <si>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</si>
  <si>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</si>
  <si>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</si>
  <si>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</si>
  <si>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</si>
  <si>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</si>
  <si>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</si>
  <si>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</si>
  <si>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</si>
  <si>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</si>
  <si>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</si>
  <si>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</si>
  <si>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</si>
  <si>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</si>
  <si>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</si>
  <si>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</si>
  <si>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</si>
  <si>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</si>
  <si>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</si>
  <si>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</si>
  <si>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</si>
  <si>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</si>
  <si>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</si>
  <si>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</si>
  <si>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</si>
  <si>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</si>
  <si>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</si>
  <si>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</si>
  <si>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</si>
  <si>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</si>
  <si>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</si>
  <si>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</si>
  <si>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</si>
  <si>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</si>
  <si>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</si>
  <si>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</si>
  <si>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</si>
  <si>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</si>
  <si>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</si>
  <si>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</si>
  <si>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</si>
  <si>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</si>
  <si>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</si>
  <si>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</si>
  <si>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</si>
  <si>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</si>
  <si>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</si>
  <si>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</si>
  <si>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</si>
  <si>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</si>
  <si>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</si>
  <si>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</si>
  <si>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</si>
  <si>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</si>
  <si>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</si>
  <si>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</si>
  <si>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</si>
  <si>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</si>
  <si>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</si>
  <si>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</si>
  <si>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</si>
  <si>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</si>
  <si>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</si>
  <si>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</si>
  <si>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</si>
  <si>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</si>
  <si>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</si>
  <si>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</si>
  <si>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</si>
  <si>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</si>
  <si>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</si>
  <si>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</si>
  <si>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</si>
  <si>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</si>
  <si>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</si>
  <si>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</si>
  <si>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</si>
  <si>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</si>
  <si>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</si>
  <si>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</si>
  <si>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</si>
  <si>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</si>
  <si>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</si>
  <si>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</si>
  <si>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</si>
  <si>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</si>
  <si>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</si>
  <si>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</si>
  <si>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</si>
  <si>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</si>
  <si>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</si>
  <si>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</si>
  <si>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</si>
  <si>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</si>
  <si>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</si>
  <si>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</si>
  <si>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</si>
  <si>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</si>
  <si>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</si>
  <si>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</si>
  <si>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</si>
  <si>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</si>
  <si>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</si>
  <si>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</si>
  <si>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</si>
  <si>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</si>
  <si>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</si>
  <si>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</si>
  <si>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</si>
  <si>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</si>
  <si>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</si>
  <si>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</si>
  <si>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</si>
  <si>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</si>
  <si>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</si>
  <si>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</si>
  <si>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</si>
  <si>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</si>
  <si>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</si>
  <si>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</si>
  <si>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</si>
  <si>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</si>
  <si>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</si>
  <si>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</si>
  <si>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</si>
  <si>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</si>
  <si>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</si>
  <si>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</si>
  <si>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</si>
  <si>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</si>
  <si>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</si>
  <si>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</si>
  <si>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</si>
  <si>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</si>
  <si>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</si>
  <si>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</si>
  <si>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</si>
  <si>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</si>
  <si>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</si>
  <si>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</si>
  <si>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</si>
  <si>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</si>
  <si>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</si>
  <si>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</si>
  <si>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</si>
  <si>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</si>
  <si>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</si>
  <si>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</si>
  <si>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</si>
  <si>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</si>
  <si>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</si>
  <si>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</si>
  <si>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</si>
  <si>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</si>
  <si>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</si>
  <si>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</si>
  <si>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</si>
  <si>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</si>
  <si>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</si>
  <si>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</si>
  <si>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</si>
  <si>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</si>
  <si>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</si>
  <si>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</si>
  <si>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</si>
  <si>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</si>
  <si>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</si>
  <si>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</si>
  <si>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</si>
  <si>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</si>
  <si>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</si>
  <si>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</si>
  <si>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</si>
  <si>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</si>
  <si>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</si>
  <si>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</si>
  <si>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</si>
  <si>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</si>
  <si>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</si>
  <si>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</si>
  <si>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</si>
  <si>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</si>
  <si>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</si>
  <si>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</si>
  <si>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</si>
  <si>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</si>
  <si>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</si>
  <si>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</si>
  <si>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</si>
  <si>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</si>
  <si>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</si>
  <si>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</si>
  <si>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</si>
  <si>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</si>
  <si>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</si>
  <si>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</si>
  <si>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</si>
  <si>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</si>
  <si>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</si>
  <si>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</si>
  <si>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</si>
  <si>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</si>
  <si>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</si>
  <si>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</si>
  <si>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</si>
  <si>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</si>
  <si>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</si>
  <si>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</si>
  <si>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</si>
  <si>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</si>
  <si>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</si>
  <si>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</si>
  <si>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</si>
  <si>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</si>
  <si>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</si>
  <si>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</si>
  <si>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</si>
  <si>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</si>
  <si>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</si>
  <si>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</si>
  <si>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</si>
  <si>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</si>
  <si>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</si>
  <si>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</si>
  <si>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</si>
  <si>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</si>
  <si>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</si>
  <si>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</si>
  <si>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</si>
  <si>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</si>
  <si>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</si>
  <si>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</si>
  <si>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</si>
  <si>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</si>
  <si>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</si>
  <si>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</si>
  <si>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</si>
  <si>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</si>
  <si>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</si>
  <si>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</si>
  <si>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</si>
  <si>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</si>
  <si>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</si>
  <si>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</si>
  <si>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</si>
  <si>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</si>
  <si>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</si>
  <si>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</si>
  <si>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</si>
  <si>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</si>
  <si>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</si>
  <si>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</si>
  <si>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</si>
  <si>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</si>
  <si>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</si>
  <si>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</si>
  <si>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</si>
  <si>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</si>
  <si>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</si>
  <si>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</si>
  <si>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</si>
  <si>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</si>
  <si>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</si>
  <si>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</si>
  <si>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</si>
  <si>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</si>
  <si>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</si>
  <si>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</si>
  <si>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</si>
  <si>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</si>
  <si>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</si>
  <si>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</si>
  <si>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</si>
  <si>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</si>
  <si>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</si>
  <si>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</si>
  <si>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</si>
  <si>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</si>
  <si>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</si>
  <si>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</si>
  <si>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</si>
  <si>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</si>
  <si>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</si>
  <si>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</si>
  <si>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</si>
  <si>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</si>
  <si>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</si>
  <si>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</si>
  <si>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</si>
  <si>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</si>
  <si>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</si>
  <si>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</si>
  <si>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</si>
  <si>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</si>
  <si>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</si>
  <si>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</si>
  <si>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</si>
  <si>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</si>
  <si>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</si>
  <si>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</si>
  <si>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</si>
  <si>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</si>
  <si>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</si>
  <si>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</si>
  <si>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</si>
  <si>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</si>
  <si>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</si>
  <si>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</si>
  <si>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</si>
  <si>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</si>
  <si>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</si>
  <si>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</si>
  <si>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</si>
  <si>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</si>
  <si>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</si>
  <si>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</si>
  <si>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</si>
  <si>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</si>
  <si>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</si>
  <si>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</si>
  <si>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</si>
  <si>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</si>
  <si>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</si>
  <si>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</si>
  <si>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</si>
  <si>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</si>
  <si>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</si>
  <si>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</si>
  <si>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</si>
  <si>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</si>
  <si>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</si>
  <si>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</si>
  <si>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</si>
  <si>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</si>
  <si>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</si>
  <si>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</si>
  <si>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</si>
  <si>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</si>
  <si>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</si>
  <si>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</si>
  <si>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</si>
  <si>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</si>
  <si>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</si>
  <si>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</si>
  <si>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</si>
  <si>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</si>
  <si>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</si>
  <si>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</si>
  <si>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</si>
  <si>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</si>
  <si>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</si>
  <si>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</si>
  <si>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</si>
  <si>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</si>
  <si>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</si>
  <si>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</si>
  <si>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</si>
  <si>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</si>
  <si>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</si>
  <si>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</si>
  <si>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</si>
  <si>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</si>
  <si>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</si>
  <si>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</si>
  <si>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</si>
  <si>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</si>
  <si>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</si>
  <si>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</si>
  <si>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</si>
  <si>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</si>
  <si>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</si>
  <si>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</si>
  <si>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</si>
  <si>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</si>
  <si>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</si>
  <si>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</si>
  <si>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</si>
  <si>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</si>
  <si>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</si>
  <si>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</si>
  <si>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</si>
  <si>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</si>
  <si>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</si>
  <si>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</si>
  <si>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</si>
  <si>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</si>
  <si>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</si>
  <si>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</si>
  <si>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</si>
  <si>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</si>
  <si>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</si>
  <si>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</si>
  <si>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</si>
  <si>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</si>
  <si>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</si>
  <si>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</si>
  <si>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</si>
  <si>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</si>
  <si>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</si>
  <si>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</si>
  <si>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</si>
  <si>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</si>
  <si>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</si>
  <si>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</si>
  <si>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</si>
  <si>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</si>
  <si>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</si>
  <si>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</si>
  <si>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</si>
  <si>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</si>
  <si>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</si>
  <si>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</si>
  <si>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</si>
  <si>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</si>
  <si>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</si>
  <si>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</si>
  <si>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</si>
  <si>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</si>
  <si>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</si>
  <si>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</si>
  <si>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</si>
  <si>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</si>
  <si>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</si>
  <si>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</si>
  <si>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</si>
  <si>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</si>
  <si>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</si>
  <si>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</si>
  <si>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</si>
  <si>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</si>
  <si>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</si>
  <si>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</si>
  <si>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</si>
  <si>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</si>
  <si>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</si>
  <si>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</si>
  <si>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</si>
  <si>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</si>
  <si>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</si>
  <si>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</si>
  <si>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</si>
  <si>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</si>
  <si>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</si>
  <si>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</si>
  <si>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</si>
  <si>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</si>
  <si>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</si>
  <si>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</si>
  <si>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</si>
  <si>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</si>
  <si>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</si>
  <si>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</si>
  <si>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</si>
  <si>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</si>
  <si>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</si>
  <si>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</si>
  <si>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</si>
  <si>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</si>
  <si>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</si>
  <si>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</si>
  <si>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</si>
  <si>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</si>
  <si>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</si>
  <si>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</si>
  <si>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</si>
  <si>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</si>
  <si>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</si>
  <si>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</si>
  <si>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</si>
  <si>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</si>
  <si>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</si>
  <si>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</si>
  <si>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</si>
  <si>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</si>
  <si>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</si>
  <si>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</si>
  <si>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</si>
  <si>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</si>
  <si>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</si>
  <si>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</si>
  <si>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</si>
  <si>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</si>
  <si>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</si>
  <si>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</si>
  <si>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</si>
  <si>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</si>
  <si>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</si>
  <si>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</si>
  <si>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</si>
  <si>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</si>
  <si>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</si>
  <si>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</si>
  <si>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</si>
  <si>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</si>
  <si>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</si>
  <si>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</si>
  <si>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</si>
  <si>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</si>
  <si>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</si>
  <si>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</si>
  <si>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</si>
  <si>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</si>
  <si>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</si>
  <si>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</si>
  <si>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</si>
  <si>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</si>
  <si>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MajorSurgeries</t>
  </si>
  <si>
    <t>No</t>
  </si>
  <si>
    <t>yes</t>
  </si>
  <si>
    <t>Yes</t>
  </si>
  <si>
    <t>Title</t>
  </si>
  <si>
    <t>First</t>
  </si>
  <si>
    <t>Last</t>
  </si>
  <si>
    <t xml:space="preserve"> Ms</t>
  </si>
  <si>
    <t>Kelly</t>
  </si>
  <si>
    <t>Hawks</t>
  </si>
  <si>
    <t xml:space="preserve"> Mr</t>
  </si>
  <si>
    <t>Matthew</t>
  </si>
  <si>
    <t>Lehner</t>
  </si>
  <si>
    <t>Phil</t>
  </si>
  <si>
    <t>Lu</t>
  </si>
  <si>
    <t>Kelsey</t>
  </si>
  <si>
    <t>Osborne</t>
  </si>
  <si>
    <t>Kristyn</t>
  </si>
  <si>
    <t>Kadala</t>
  </si>
  <si>
    <t>Russell</t>
  </si>
  <si>
    <t>Baker</t>
  </si>
  <si>
    <t>Scott</t>
  </si>
  <si>
    <t>Macpherson</t>
  </si>
  <si>
    <t>Stephen</t>
  </si>
  <si>
    <t>Hallman</t>
  </si>
  <si>
    <t>Patrick</t>
  </si>
  <si>
    <t>Moran</t>
  </si>
  <si>
    <t>Brooke</t>
  </si>
  <si>
    <t>Benner</t>
  </si>
  <si>
    <t>Andrea Paola</t>
  </si>
  <si>
    <t>Fierro Vargas</t>
  </si>
  <si>
    <t>David</t>
  </si>
  <si>
    <t>Franz</t>
  </si>
  <si>
    <t>Wade</t>
  </si>
  <si>
    <t>Foster</t>
  </si>
  <si>
    <t>Franklin</t>
  </si>
  <si>
    <t>Tenorio</t>
  </si>
  <si>
    <t>Leilani</t>
  </si>
  <si>
    <t>Rios</t>
  </si>
  <si>
    <t>Philippe</t>
  </si>
  <si>
    <t>Viau-Dupuis</t>
  </si>
  <si>
    <t>Jennifer</t>
  </si>
  <si>
    <t>Cronin</t>
  </si>
  <si>
    <t>Christina</t>
  </si>
  <si>
    <t>Noordstar</t>
  </si>
  <si>
    <t>Said</t>
  </si>
  <si>
    <t>Boudalia</t>
  </si>
  <si>
    <t>John</t>
  </si>
  <si>
    <t>Flor</t>
  </si>
  <si>
    <t>Myles</t>
  </si>
  <si>
    <t>Fennon</t>
  </si>
  <si>
    <t>Madelyn</t>
  </si>
  <si>
    <t>Hribar</t>
  </si>
  <si>
    <t>Nicole</t>
  </si>
  <si>
    <t>Tassello</t>
  </si>
  <si>
    <t>Eric</t>
  </si>
  <si>
    <t>Mauricette</t>
  </si>
  <si>
    <t>Emiliano</t>
  </si>
  <si>
    <t>Garcia</t>
  </si>
  <si>
    <t>Adam</t>
  </si>
  <si>
    <t>Airoldi</t>
  </si>
  <si>
    <t>Zach</t>
  </si>
  <si>
    <t>Cater-Cyker</t>
  </si>
  <si>
    <t>Stephanie</t>
  </si>
  <si>
    <t>Hamm</t>
  </si>
  <si>
    <t>Cox</t>
  </si>
  <si>
    <t>Natalie</t>
  </si>
  <si>
    <t>Sachrajda</t>
  </si>
  <si>
    <t>Gareri</t>
  </si>
  <si>
    <t>Jefferson</t>
  </si>
  <si>
    <t>Welch</t>
  </si>
  <si>
    <t>Brendan</t>
  </si>
  <si>
    <t>Prindiville</t>
  </si>
  <si>
    <t>Courtney</t>
  </si>
  <si>
    <t>Kincaid</t>
  </si>
  <si>
    <t>Sydney</t>
  </si>
  <si>
    <t>Bruestle</t>
  </si>
  <si>
    <t>Julien</t>
  </si>
  <si>
    <t>Lachance</t>
  </si>
  <si>
    <t>Ryan</t>
  </si>
  <si>
    <t>Eason</t>
  </si>
  <si>
    <t>Anna</t>
  </si>
  <si>
    <t>Grummon</t>
  </si>
  <si>
    <t>Samantha</t>
  </si>
  <si>
    <t>Vanwechel</t>
  </si>
  <si>
    <t>Robert</t>
  </si>
  <si>
    <t>Fisher</t>
  </si>
  <si>
    <t>James</t>
  </si>
  <si>
    <t>Jenkins</t>
  </si>
  <si>
    <t>Roseann</t>
  </si>
  <si>
    <t>Peters</t>
  </si>
  <si>
    <t>Aha</t>
  </si>
  <si>
    <t>Spencer</t>
  </si>
  <si>
    <t>McElwain</t>
  </si>
  <si>
    <t>Januszewski</t>
  </si>
  <si>
    <t>Brianna</t>
  </si>
  <si>
    <t>Rohne</t>
  </si>
  <si>
    <t>Thomas</t>
  </si>
  <si>
    <t>O'Grady</t>
  </si>
  <si>
    <t>Melissa</t>
  </si>
  <si>
    <t>Flavio</t>
  </si>
  <si>
    <t>De Simone</t>
  </si>
  <si>
    <t>Beckett</t>
  </si>
  <si>
    <t>Anthony</t>
  </si>
  <si>
    <t>Sobrilsky</t>
  </si>
  <si>
    <t>Alex</t>
  </si>
  <si>
    <t>Wang</t>
  </si>
  <si>
    <t>Campa</t>
  </si>
  <si>
    <t>Andrew</t>
  </si>
  <si>
    <t>Clifford</t>
  </si>
  <si>
    <t>Dara</t>
  </si>
  <si>
    <t>Dalmata</t>
  </si>
  <si>
    <t>Inna</t>
  </si>
  <si>
    <t>Vishik</t>
  </si>
  <si>
    <t>Ari</t>
  </si>
  <si>
    <t>Schorr</t>
  </si>
  <si>
    <t>Lindsey</t>
  </si>
  <si>
    <t>Lusardi</t>
  </si>
  <si>
    <t>Kenny</t>
  </si>
  <si>
    <t>Rayner</t>
  </si>
  <si>
    <t>Louise</t>
  </si>
  <si>
    <t>Voghel</t>
  </si>
  <si>
    <t>Cameron</t>
  </si>
  <si>
    <t>Rieth</t>
  </si>
  <si>
    <t>Katie</t>
  </si>
  <si>
    <t>Gollotto</t>
  </si>
  <si>
    <t>Casey</t>
  </si>
  <si>
    <t>Dunn</t>
  </si>
  <si>
    <t>Blitzer</t>
  </si>
  <si>
    <t>Bryson</t>
  </si>
  <si>
    <t>Smith</t>
  </si>
  <si>
    <t>Megan</t>
  </si>
  <si>
    <t>Hyland</t>
  </si>
  <si>
    <t>Daniel</t>
  </si>
  <si>
    <t>Ducharme</t>
  </si>
  <si>
    <t>Steven</t>
  </si>
  <si>
    <t>Johnson</t>
  </si>
  <si>
    <t>Jenna</t>
  </si>
  <si>
    <t>Mutz</t>
  </si>
  <si>
    <t>Freeman</t>
  </si>
  <si>
    <t>Lee</t>
  </si>
  <si>
    <t>Jeff</t>
  </si>
  <si>
    <t>Turner</t>
  </si>
  <si>
    <t>Elenilton V.</t>
  </si>
  <si>
    <t>Rangel</t>
  </si>
  <si>
    <t>Maurya</t>
  </si>
  <si>
    <t>Lacey</t>
  </si>
  <si>
    <t>Stiger</t>
  </si>
  <si>
    <t>Bethany</t>
  </si>
  <si>
    <t>Caldwell</t>
  </si>
  <si>
    <t>Yves</t>
  </si>
  <si>
    <t>Marmillod</t>
  </si>
  <si>
    <t>Danielle</t>
  </si>
  <si>
    <t>Cloutier-Simons</t>
  </si>
  <si>
    <t>Julia</t>
  </si>
  <si>
    <t>Vegas</t>
  </si>
  <si>
    <t>Joshua</t>
  </si>
  <si>
    <t>Cochran</t>
  </si>
  <si>
    <t>Holtzapple</t>
  </si>
  <si>
    <t>Gwen</t>
  </si>
  <si>
    <t>Meyer</t>
  </si>
  <si>
    <t>Brickley</t>
  </si>
  <si>
    <t>Kate</t>
  </si>
  <si>
    <t>Magee</t>
  </si>
  <si>
    <t>Kevin</t>
  </si>
  <si>
    <t>Thoma</t>
  </si>
  <si>
    <t>Heagy</t>
  </si>
  <si>
    <t>Philip</t>
  </si>
  <si>
    <t>Regnier</t>
  </si>
  <si>
    <t>Brett</t>
  </si>
  <si>
    <t>Parendo</t>
  </si>
  <si>
    <t>Rebecca</t>
  </si>
  <si>
    <t>Schell</t>
  </si>
  <si>
    <t>Kelley</t>
  </si>
  <si>
    <t>Driscoll</t>
  </si>
  <si>
    <t>Abigail</t>
  </si>
  <si>
    <t>Mitchell</t>
  </si>
  <si>
    <t>Hope</t>
  </si>
  <si>
    <t>Cutler</t>
  </si>
  <si>
    <t>Elyse</t>
  </si>
  <si>
    <t>Derian</t>
  </si>
  <si>
    <t>Nicholas</t>
  </si>
  <si>
    <t>Farina</t>
  </si>
  <si>
    <t>Saunders</t>
  </si>
  <si>
    <t>Kratz</t>
  </si>
  <si>
    <t>Boland</t>
  </si>
  <si>
    <t>Pamela</t>
  </si>
  <si>
    <t>Van Hout</t>
  </si>
  <si>
    <t>Jessica</t>
  </si>
  <si>
    <t>Ramsey</t>
  </si>
  <si>
    <t>Ron</t>
  </si>
  <si>
    <t>Gage</t>
  </si>
  <si>
    <t>Gollins</t>
  </si>
  <si>
    <t>Brian</t>
  </si>
  <si>
    <t>Benestad</t>
  </si>
  <si>
    <t>Sari</t>
  </si>
  <si>
    <t>Aviv</t>
  </si>
  <si>
    <t>Burns</t>
  </si>
  <si>
    <t>Ricardo</t>
  </si>
  <si>
    <t>Maldonado</t>
  </si>
  <si>
    <t>Gedion</t>
  </si>
  <si>
    <t>Yitref</t>
  </si>
  <si>
    <t>Mark</t>
  </si>
  <si>
    <t>Loudon-Brown</t>
  </si>
  <si>
    <t>Gamini</t>
  </si>
  <si>
    <t>Sugathadasa</t>
  </si>
  <si>
    <t>Emily</t>
  </si>
  <si>
    <t>Ganley</t>
  </si>
  <si>
    <t>Amanda</t>
  </si>
  <si>
    <t>Potter</t>
  </si>
  <si>
    <t>Rasmussen</t>
  </si>
  <si>
    <t>Knox</t>
  </si>
  <si>
    <t>Robinson</t>
  </si>
  <si>
    <t>Yianna</t>
  </si>
  <si>
    <t>Antonopoulos</t>
  </si>
  <si>
    <t>Roberta</t>
  </si>
  <si>
    <t>Groner</t>
  </si>
  <si>
    <t>Benjamin</t>
  </si>
  <si>
    <t>Zywicki</t>
  </si>
  <si>
    <t>Craig</t>
  </si>
  <si>
    <t>Cardinal</t>
  </si>
  <si>
    <t>Ann</t>
  </si>
  <si>
    <t>Alleman</t>
  </si>
  <si>
    <t>Jamie</t>
  </si>
  <si>
    <t>Stroffolino</t>
  </si>
  <si>
    <t>Clubb</t>
  </si>
  <si>
    <t>Charlie</t>
  </si>
  <si>
    <t>McGoogan</t>
  </si>
  <si>
    <t>Meb</t>
  </si>
  <si>
    <t>Keflezighi</t>
  </si>
  <si>
    <t>Aaqib</t>
  </si>
  <si>
    <t>Syed</t>
  </si>
  <si>
    <t>Segal</t>
  </si>
  <si>
    <t>Meredith</t>
  </si>
  <si>
    <t>Defranco</t>
  </si>
  <si>
    <t>Doug</t>
  </si>
  <si>
    <t>Kells</t>
  </si>
  <si>
    <t>Elizabeth</t>
  </si>
  <si>
    <t>Lawton</t>
  </si>
  <si>
    <t>Bejar</t>
  </si>
  <si>
    <t>Guillermo</t>
  </si>
  <si>
    <t>Navarro Castro</t>
  </si>
  <si>
    <t>Tice</t>
  </si>
  <si>
    <t>Dane</t>
  </si>
  <si>
    <t>Wolf</t>
  </si>
  <si>
    <t>Jonas</t>
  </si>
  <si>
    <t>Oppedal</t>
  </si>
  <si>
    <t>George</t>
  </si>
  <si>
    <t>Wright</t>
  </si>
  <si>
    <t>Sara</t>
  </si>
  <si>
    <t>Ellis</t>
  </si>
  <si>
    <t>Nick</t>
  </si>
  <si>
    <t>Taormina</t>
  </si>
  <si>
    <t>Timothy</t>
  </si>
  <si>
    <t>Lynch</t>
  </si>
  <si>
    <t>Becky</t>
  </si>
  <si>
    <t>Tavella</t>
  </si>
  <si>
    <t>Steph</t>
  </si>
  <si>
    <t>Neufeld</t>
  </si>
  <si>
    <t>Kristine</t>
  </si>
  <si>
    <t>Walhovd</t>
  </si>
  <si>
    <t>Taylor</t>
  </si>
  <si>
    <t>Washburn</t>
  </si>
  <si>
    <t>William</t>
  </si>
  <si>
    <t>Mroz</t>
  </si>
  <si>
    <t>Sage</t>
  </si>
  <si>
    <t>Canaday</t>
  </si>
  <si>
    <t>Cole</t>
  </si>
  <si>
    <t>Atkins</t>
  </si>
  <si>
    <t>Jesse</t>
  </si>
  <si>
    <t>Kropelnicki</t>
  </si>
  <si>
    <t>Tammi</t>
  </si>
  <si>
    <t>Braund</t>
  </si>
  <si>
    <t>Anderson</t>
  </si>
  <si>
    <t>Bilbrey</t>
  </si>
  <si>
    <t>Valeria</t>
  </si>
  <si>
    <t>Curtis</t>
  </si>
  <si>
    <t>Michael</t>
  </si>
  <si>
    <t>Rami</t>
  </si>
  <si>
    <t>Bardeesy</t>
  </si>
  <si>
    <t>Denis</t>
  </si>
  <si>
    <t>Shanahan</t>
  </si>
  <si>
    <t>Sutter</t>
  </si>
  <si>
    <t>Bonnie</t>
  </si>
  <si>
    <t>Yesian</t>
  </si>
  <si>
    <t>Meers</t>
  </si>
  <si>
    <t>Paul</t>
  </si>
  <si>
    <t>Conlon</t>
  </si>
  <si>
    <t>Arnstein</t>
  </si>
  <si>
    <t>Samuel</t>
  </si>
  <si>
    <t>Jurek</t>
  </si>
  <si>
    <t>Thill</t>
  </si>
  <si>
    <t>Glaz</t>
  </si>
  <si>
    <t>Syndy</t>
  </si>
  <si>
    <t>Sampson</t>
  </si>
  <si>
    <t>Aleksandra</t>
  </si>
  <si>
    <t>Duliba</t>
  </si>
  <si>
    <t>Steeve T</t>
  </si>
  <si>
    <t>Tanguay</t>
  </si>
  <si>
    <t>Richard</t>
  </si>
  <si>
    <t>McClelland</t>
  </si>
  <si>
    <t>Aaron</t>
  </si>
  <si>
    <t>Gorman</t>
  </si>
  <si>
    <t>Akira</t>
  </si>
  <si>
    <t>Nishimura</t>
  </si>
  <si>
    <t>Ben</t>
  </si>
  <si>
    <t>Brimble</t>
  </si>
  <si>
    <t>Jana</t>
  </si>
  <si>
    <t>Trenk</t>
  </si>
  <si>
    <t>Jay</t>
  </si>
  <si>
    <t>Wittmann</t>
  </si>
  <si>
    <t>Marie-Helene</t>
  </si>
  <si>
    <t>Tremblay</t>
  </si>
  <si>
    <t>Bret</t>
  </si>
  <si>
    <t>Scofield</t>
  </si>
  <si>
    <t>Gardner</t>
  </si>
  <si>
    <t>Yost</t>
  </si>
  <si>
    <t>Bobby</t>
  </si>
  <si>
    <t>Torphy</t>
  </si>
  <si>
    <t>Busby</t>
  </si>
  <si>
    <t>Lina</t>
  </si>
  <si>
    <t>Nguyen</t>
  </si>
  <si>
    <t>Zebulon</t>
  </si>
  <si>
    <t>Hanley</t>
  </si>
  <si>
    <t>Scheer</t>
  </si>
  <si>
    <t>Greg</t>
  </si>
  <si>
    <t>Rankin</t>
  </si>
  <si>
    <t>Ricardi</t>
  </si>
  <si>
    <t>Karkos</t>
  </si>
  <si>
    <t>Bronwen</t>
  </si>
  <si>
    <t>Price-Dierksen</t>
  </si>
  <si>
    <t>Manuela</t>
  </si>
  <si>
    <t>Knispel</t>
  </si>
  <si>
    <t>King</t>
  </si>
  <si>
    <t>Abby</t>
  </si>
  <si>
    <t>Samuelson</t>
  </si>
  <si>
    <t>Tyler</t>
  </si>
  <si>
    <t>Fredsall</t>
  </si>
  <si>
    <t>Jeffrey</t>
  </si>
  <si>
    <t>Eggleston</t>
  </si>
  <si>
    <t>Palombaro</t>
  </si>
  <si>
    <t>Silva</t>
  </si>
  <si>
    <t>Amy</t>
  </si>
  <si>
    <t>Bugala</t>
  </si>
  <si>
    <t>Dublin</t>
  </si>
  <si>
    <t>George M.</t>
  </si>
  <si>
    <t>Cleland</t>
  </si>
  <si>
    <t>Sarah</t>
  </si>
  <si>
    <t>Evans</t>
  </si>
  <si>
    <t>Lara</t>
  </si>
  <si>
    <t>Boyd</t>
  </si>
  <si>
    <t>Sebastien</t>
  </si>
  <si>
    <t>Roulier</t>
  </si>
  <si>
    <t>Padraig</t>
  </si>
  <si>
    <t>Mullins</t>
  </si>
  <si>
    <t>Heather</t>
  </si>
  <si>
    <t>Hofmann</t>
  </si>
  <si>
    <t>Jorge</t>
  </si>
  <si>
    <t>Garcia Garcia</t>
  </si>
  <si>
    <t>Jack</t>
  </si>
  <si>
    <t>Klecker</t>
  </si>
  <si>
    <t>Felix</t>
  </si>
  <si>
    <t>Cancre</t>
  </si>
  <si>
    <t>Christopher</t>
  </si>
  <si>
    <t>Denucci</t>
  </si>
  <si>
    <t>Saldana</t>
  </si>
  <si>
    <t>Jill</t>
  </si>
  <si>
    <t>Weinberg</t>
  </si>
  <si>
    <t>Walsh</t>
  </si>
  <si>
    <t>Alejandro</t>
  </si>
  <si>
    <t>Pasten</t>
  </si>
  <si>
    <t>Ian</t>
  </si>
  <si>
    <t>LaBelle</t>
  </si>
  <si>
    <t>Hector</t>
  </si>
  <si>
    <t>Guzman</t>
  </si>
  <si>
    <t>Turnbull</t>
  </si>
  <si>
    <t>Matt</t>
  </si>
  <si>
    <t>Aguero</t>
  </si>
  <si>
    <t>Woodward</t>
  </si>
  <si>
    <t>Grace</t>
  </si>
  <si>
    <t>McElroy</t>
  </si>
  <si>
    <t>Jaime</t>
  </si>
  <si>
    <t>Lopez</t>
  </si>
  <si>
    <t>Calesse</t>
  </si>
  <si>
    <t>Cardosi</t>
  </si>
  <si>
    <t>Looney</t>
  </si>
  <si>
    <t>Sergey</t>
  </si>
  <si>
    <t>Zyryanov</t>
  </si>
  <si>
    <t>Gavin</t>
  </si>
  <si>
    <t>Littlefield</t>
  </si>
  <si>
    <t>Shearer</t>
  </si>
  <si>
    <t>Armstrong</t>
  </si>
  <si>
    <t>Lawrence</t>
  </si>
  <si>
    <t>Warriner</t>
  </si>
  <si>
    <t>White</t>
  </si>
  <si>
    <t>Cordaro</t>
  </si>
  <si>
    <t>Hamilton</t>
  </si>
  <si>
    <t>Rick</t>
  </si>
  <si>
    <t>Andrea</t>
  </si>
  <si>
    <t>Duke</t>
  </si>
  <si>
    <t>Malatesta</t>
  </si>
  <si>
    <t>Erik</t>
  </si>
  <si>
    <t>Hinrichsen</t>
  </si>
  <si>
    <t>Kiley</t>
  </si>
  <si>
    <t>Lucan</t>
  </si>
  <si>
    <t>Koch</t>
  </si>
  <si>
    <t>Chris</t>
  </si>
  <si>
    <t>Marian</t>
  </si>
  <si>
    <t>O'Connor</t>
  </si>
  <si>
    <t>Jeremy</t>
  </si>
  <si>
    <t>Kampwerth</t>
  </si>
  <si>
    <t>Allison</t>
  </si>
  <si>
    <t>Federoff</t>
  </si>
  <si>
    <t>Goya</t>
  </si>
  <si>
    <t>Hodges</t>
  </si>
  <si>
    <t>Anders</t>
  </si>
  <si>
    <t>Erickson</t>
  </si>
  <si>
    <t>Sean</t>
  </si>
  <si>
    <t>Welleck</t>
  </si>
  <si>
    <t>Polen</t>
  </si>
  <si>
    <t>Susannah</t>
  </si>
  <si>
    <t>Hufstader</t>
  </si>
  <si>
    <t>Randy</t>
  </si>
  <si>
    <t>Doak</t>
  </si>
  <si>
    <t>Leslie</t>
  </si>
  <si>
    <t>Noya</t>
  </si>
  <si>
    <t>Brittany</t>
  </si>
  <si>
    <t>Heninger</t>
  </si>
  <si>
    <t>Cassie</t>
  </si>
  <si>
    <t>Richardson</t>
  </si>
  <si>
    <t>Peter</t>
  </si>
  <si>
    <t>Deucher</t>
  </si>
  <si>
    <t>Douglas</t>
  </si>
  <si>
    <t>Wilson</t>
  </si>
  <si>
    <t>Dan</t>
  </si>
  <si>
    <t>Hall</t>
  </si>
  <si>
    <t>Reed</t>
  </si>
  <si>
    <t>Frome</t>
  </si>
  <si>
    <t>Les</t>
  </si>
  <si>
    <t>Creasy</t>
  </si>
  <si>
    <t>Latimer</t>
  </si>
  <si>
    <t>Wei</t>
  </si>
  <si>
    <t>Ashley</t>
  </si>
  <si>
    <t>Hayes</t>
  </si>
  <si>
    <t>Velardo</t>
  </si>
  <si>
    <t>Kylie</t>
  </si>
  <si>
    <t>Kastes</t>
  </si>
  <si>
    <t>Escorcia</t>
  </si>
  <si>
    <t>Carrie</t>
  </si>
  <si>
    <t>Larscheid</t>
  </si>
  <si>
    <t>O'Bannon</t>
  </si>
  <si>
    <t>Ridgway</t>
  </si>
  <si>
    <t>Alan</t>
  </si>
  <si>
    <t>Black</t>
  </si>
  <si>
    <t>Nate</t>
  </si>
  <si>
    <t>Canton</t>
  </si>
  <si>
    <t>Fine</t>
  </si>
  <si>
    <t>Jason</t>
  </si>
  <si>
    <t>Bui</t>
  </si>
  <si>
    <t>Riepma</t>
  </si>
  <si>
    <t>Luke</t>
  </si>
  <si>
    <t>Inman</t>
  </si>
  <si>
    <t>Jacy</t>
  </si>
  <si>
    <t>Kruzel</t>
  </si>
  <si>
    <t>Simon</t>
  </si>
  <si>
    <t>Lindsay</t>
  </si>
  <si>
    <t>Ainsley</t>
  </si>
  <si>
    <t>Land</t>
  </si>
  <si>
    <t>Erica</t>
  </si>
  <si>
    <t>Brecher</t>
  </si>
  <si>
    <t>Debolt</t>
  </si>
  <si>
    <t>Erin</t>
  </si>
  <si>
    <t>Oswalt</t>
  </si>
  <si>
    <t>Adrienne</t>
  </si>
  <si>
    <t>Bulewich</t>
  </si>
  <si>
    <t>Yutaka</t>
  </si>
  <si>
    <t>Fukuda</t>
  </si>
  <si>
    <t>Phillips</t>
  </si>
  <si>
    <t>Maddison</t>
  </si>
  <si>
    <t>Lockwood</t>
  </si>
  <si>
    <t>Defilippi</t>
  </si>
  <si>
    <t>Shawn</t>
  </si>
  <si>
    <t>Jackson</t>
  </si>
  <si>
    <t>Ozahowski</t>
  </si>
  <si>
    <t>Nathaniel</t>
  </si>
  <si>
    <t>Guthals</t>
  </si>
  <si>
    <t>Yates</t>
  </si>
  <si>
    <t>Joan</t>
  </si>
  <si>
    <t>Lemos</t>
  </si>
  <si>
    <t>Kacy</t>
  </si>
  <si>
    <t>Seynders</t>
  </si>
  <si>
    <t>Xaviour</t>
  </si>
  <si>
    <t>Walker</t>
  </si>
  <si>
    <t>Lam</t>
  </si>
  <si>
    <t>Bradley</t>
  </si>
  <si>
    <t>Sweigart</t>
  </si>
  <si>
    <t>Sieczkowski</t>
  </si>
  <si>
    <t>Nancy</t>
  </si>
  <si>
    <t>Jurgens</t>
  </si>
  <si>
    <t>Hackman</t>
  </si>
  <si>
    <t>Klarich</t>
  </si>
  <si>
    <t>Schulten</t>
  </si>
  <si>
    <t>Fagerstrom</t>
  </si>
  <si>
    <t>Rod</t>
  </si>
  <si>
    <t>Bien</t>
  </si>
  <si>
    <t>Joey</t>
  </si>
  <si>
    <t>Hess</t>
  </si>
  <si>
    <t>Hillary</t>
  </si>
  <si>
    <t>Shaw</t>
  </si>
  <si>
    <t>Williams</t>
  </si>
  <si>
    <t>Nicolas</t>
  </si>
  <si>
    <t>Menzies</t>
  </si>
  <si>
    <t>Marcel</t>
  </si>
  <si>
    <t>Buehler</t>
  </si>
  <si>
    <t>Degen</t>
  </si>
  <si>
    <t>Evan</t>
  </si>
  <si>
    <t>Arsenault</t>
  </si>
  <si>
    <t>Krisana</t>
  </si>
  <si>
    <t>Hoff</t>
  </si>
  <si>
    <t>Kyle</t>
  </si>
  <si>
    <t>Martin</t>
  </si>
  <si>
    <t>Rindahl</t>
  </si>
  <si>
    <t>Stacey</t>
  </si>
  <si>
    <t>Clark</t>
  </si>
  <si>
    <t>Christine</t>
  </si>
  <si>
    <t>Irish</t>
  </si>
  <si>
    <t>Dewitt</t>
  </si>
  <si>
    <t>Hickman</t>
  </si>
  <si>
    <t>Michele</t>
  </si>
  <si>
    <t>Gonzalez</t>
  </si>
  <si>
    <t>Nikki</t>
  </si>
  <si>
    <t>Difani</t>
  </si>
  <si>
    <t>Bryan</t>
  </si>
  <si>
    <t>Widmann</t>
  </si>
  <si>
    <t>Tunney</t>
  </si>
  <si>
    <t>Angielyn</t>
  </si>
  <si>
    <t>San Juan</t>
  </si>
  <si>
    <t>Jeanie</t>
  </si>
  <si>
    <t>Croll</t>
  </si>
  <si>
    <t>Rolfes</t>
  </si>
  <si>
    <t>Hinkle</t>
  </si>
  <si>
    <t>Aliaksandr</t>
  </si>
  <si>
    <t>Leuchanka</t>
  </si>
  <si>
    <t>Ayr</t>
  </si>
  <si>
    <t>Sheera</t>
  </si>
  <si>
    <t>Siegel</t>
  </si>
  <si>
    <t>Janice</t>
  </si>
  <si>
    <t>Penrose</t>
  </si>
  <si>
    <t>Schuler</t>
  </si>
  <si>
    <t>Stange</t>
  </si>
  <si>
    <t>Marie-France</t>
  </si>
  <si>
    <t>Roy</t>
  </si>
  <si>
    <t>Potere</t>
  </si>
  <si>
    <t>Podgurski</t>
  </si>
  <si>
    <t>Diamond</t>
  </si>
  <si>
    <t>Sallade</t>
  </si>
  <si>
    <t>Yu</t>
  </si>
  <si>
    <t>Zhang</t>
  </si>
  <si>
    <t>Caleb</t>
  </si>
  <si>
    <t>Chatfield</t>
  </si>
  <si>
    <t>Bruns</t>
  </si>
  <si>
    <t>Angela</t>
  </si>
  <si>
    <t>Yochum</t>
  </si>
  <si>
    <t>Keith</t>
  </si>
  <si>
    <t>Freeburn</t>
  </si>
  <si>
    <t>Emma</t>
  </si>
  <si>
    <t>Nathan</t>
  </si>
  <si>
    <t>Jarosik</t>
  </si>
  <si>
    <t>Kathryn</t>
  </si>
  <si>
    <t>Heinzen</t>
  </si>
  <si>
    <t>Thacker</t>
  </si>
  <si>
    <t>Cheryl</t>
  </si>
  <si>
    <t>Jeseritz</t>
  </si>
  <si>
    <t>Kimberly</t>
  </si>
  <si>
    <t>Hohman</t>
  </si>
  <si>
    <t>Cynthia</t>
  </si>
  <si>
    <t>Hill</t>
  </si>
  <si>
    <t>Kuepfer</t>
  </si>
  <si>
    <t>Bruce</t>
  </si>
  <si>
    <t>Kaczmarek</t>
  </si>
  <si>
    <t>Pitt</t>
  </si>
  <si>
    <t>Lorton</t>
  </si>
  <si>
    <t>Gabriela</t>
  </si>
  <si>
    <t>Castaneda</t>
  </si>
  <si>
    <t>Sharon</t>
  </si>
  <si>
    <t>Cherop</t>
  </si>
  <si>
    <t>Howell</t>
  </si>
  <si>
    <t>Chelsey</t>
  </si>
  <si>
    <t>Palmer</t>
  </si>
  <si>
    <t>Devon</t>
  </si>
  <si>
    <t>Olson</t>
  </si>
  <si>
    <t>Joni</t>
  </si>
  <si>
    <t>Waldron</t>
  </si>
  <si>
    <t>Colin</t>
  </si>
  <si>
    <t>Rachael</t>
  </si>
  <si>
    <t>Stack</t>
  </si>
  <si>
    <t>Maricela</t>
  </si>
  <si>
    <t>Sanchez Y Torres</t>
  </si>
  <si>
    <t>Marie</t>
  </si>
  <si>
    <t>Daniels</t>
  </si>
  <si>
    <t>Frank</t>
  </si>
  <si>
    <t>Pepp</t>
  </si>
  <si>
    <t>Jeffry</t>
  </si>
  <si>
    <t>Buechler</t>
  </si>
  <si>
    <t>Mike</t>
  </si>
  <si>
    <t>Buenting</t>
  </si>
  <si>
    <t>Pierre-Michel</t>
  </si>
  <si>
    <t>Arcand</t>
  </si>
  <si>
    <t>Kesack</t>
  </si>
  <si>
    <t>Post</t>
  </si>
  <si>
    <t>Morgan</t>
  </si>
  <si>
    <t>Dunne</t>
  </si>
  <si>
    <t>Caroline</t>
  </si>
  <si>
    <t>Kilel</t>
  </si>
  <si>
    <t>Drew</t>
  </si>
  <si>
    <t>Nicholson</t>
  </si>
  <si>
    <t>Austin</t>
  </si>
  <si>
    <t>Susmann</t>
  </si>
  <si>
    <t>Berenice</t>
  </si>
  <si>
    <t>Harsh</t>
  </si>
  <si>
    <t>Kenneth</t>
  </si>
  <si>
    <t>Pocasangre</t>
  </si>
  <si>
    <t>Miguel</t>
  </si>
  <si>
    <t>Martinez Lopez</t>
  </si>
  <si>
    <t>Hadley</t>
  </si>
  <si>
    <t>Riegel</t>
  </si>
  <si>
    <t>Monson</t>
  </si>
  <si>
    <t>Tenielle</t>
  </si>
  <si>
    <t>Klubben</t>
  </si>
  <si>
    <t>Mascaro</t>
  </si>
  <si>
    <t>Nora</t>
  </si>
  <si>
    <t>Norvell</t>
  </si>
  <si>
    <t>Zachary</t>
  </si>
  <si>
    <t>Ornelas</t>
  </si>
  <si>
    <t>Fitzpatrick</t>
  </si>
  <si>
    <t>Alyssa</t>
  </si>
  <si>
    <t>Bloomquist</t>
  </si>
  <si>
    <t>Wick</t>
  </si>
  <si>
    <t>Dante</t>
  </si>
  <si>
    <t>Zappala</t>
  </si>
  <si>
    <t>Earle</t>
  </si>
  <si>
    <t>Majewski</t>
  </si>
  <si>
    <t>Apfelbaum</t>
  </si>
  <si>
    <t>Graham</t>
  </si>
  <si>
    <t>Whitacre</t>
  </si>
  <si>
    <t>Joel</t>
  </si>
  <si>
    <t>Wegener</t>
  </si>
  <si>
    <t>Michelle</t>
  </si>
  <si>
    <t>Collie</t>
  </si>
  <si>
    <t>Murphy</t>
  </si>
  <si>
    <t>Butters</t>
  </si>
  <si>
    <t>Summer</t>
  </si>
  <si>
    <t>Cook</t>
  </si>
  <si>
    <t>Edward</t>
  </si>
  <si>
    <t>Breen</t>
  </si>
  <si>
    <t>Fitzsimons</t>
  </si>
  <si>
    <t>Kacee</t>
  </si>
  <si>
    <t>Houle</t>
  </si>
  <si>
    <t>Dave</t>
  </si>
  <si>
    <t>Maryanna</t>
  </si>
  <si>
    <t>Ray</t>
  </si>
  <si>
    <t>Jennings</t>
  </si>
  <si>
    <t>Deanna</t>
  </si>
  <si>
    <t>Fuller</t>
  </si>
  <si>
    <t>Lovisek</t>
  </si>
  <si>
    <t>Painter</t>
  </si>
  <si>
    <t>Edwards</t>
  </si>
  <si>
    <t>Gregory</t>
  </si>
  <si>
    <t>Liebl</t>
  </si>
  <si>
    <t>Kasabian-Larson</t>
  </si>
  <si>
    <t>Anne</t>
  </si>
  <si>
    <t>Creamer</t>
  </si>
  <si>
    <t>Kimbel</t>
  </si>
  <si>
    <t>Elliot</t>
  </si>
  <si>
    <t>Livensparger</t>
  </si>
  <si>
    <t>Grange</t>
  </si>
  <si>
    <t>Corey</t>
  </si>
  <si>
    <t>Nunlist</t>
  </si>
  <si>
    <t>Cutter</t>
  </si>
  <si>
    <t>Cooney</t>
  </si>
  <si>
    <t>Raven</t>
  </si>
  <si>
    <t>Bier</t>
  </si>
  <si>
    <t>Muskopf</t>
  </si>
  <si>
    <t>Kendra</t>
  </si>
  <si>
    <t>Sirak</t>
  </si>
  <si>
    <t>Jordan</t>
  </si>
  <si>
    <t>Nelsen</t>
  </si>
  <si>
    <t>Nils</t>
  </si>
  <si>
    <t>Schallner</t>
  </si>
  <si>
    <t>Dunlap</t>
  </si>
  <si>
    <t>Messing</t>
  </si>
  <si>
    <t>Bondell</t>
  </si>
  <si>
    <t>Caitlin</t>
  </si>
  <si>
    <t>Gaughan</t>
  </si>
  <si>
    <t>Tracy</t>
  </si>
  <si>
    <t>Gruman</t>
  </si>
  <si>
    <t>Dustin</t>
  </si>
  <si>
    <t>Whitlow</t>
  </si>
  <si>
    <t>Jenny</t>
  </si>
  <si>
    <t>Sabo</t>
  </si>
  <si>
    <t>Fabienne</t>
  </si>
  <si>
    <t>Nazarian</t>
  </si>
  <si>
    <t>Lerma</t>
  </si>
  <si>
    <t>Dahl</t>
  </si>
  <si>
    <t>Taryn</t>
  </si>
  <si>
    <t>Surtees</t>
  </si>
  <si>
    <t>Temima</t>
  </si>
  <si>
    <t>Spetner</t>
  </si>
  <si>
    <t>Brandon</t>
  </si>
  <si>
    <t>Serena</t>
  </si>
  <si>
    <t>Eley</t>
  </si>
  <si>
    <t>Victoria</t>
  </si>
  <si>
    <t>Sedicum</t>
  </si>
  <si>
    <t>Phoebe</t>
  </si>
  <si>
    <t>Markle</t>
  </si>
  <si>
    <t>Kunz</t>
  </si>
  <si>
    <t>Wimert</t>
  </si>
  <si>
    <t>Peterson</t>
  </si>
  <si>
    <t>Christian</t>
  </si>
  <si>
    <t>Mercier</t>
  </si>
  <si>
    <t>Jonathon</t>
  </si>
  <si>
    <t>Laurie</t>
  </si>
  <si>
    <t>Sekaquaptewa</t>
  </si>
  <si>
    <t>Frash</t>
  </si>
  <si>
    <t>Nichole</t>
  </si>
  <si>
    <t>Bukowski</t>
  </si>
  <si>
    <t>Denise</t>
  </si>
  <si>
    <t>Sandahl</t>
  </si>
  <si>
    <t>Speight</t>
  </si>
  <si>
    <t>Katherine</t>
  </si>
  <si>
    <t>Nielsen</t>
  </si>
  <si>
    <t>Lynda</t>
  </si>
  <si>
    <t>Zirdok</t>
  </si>
  <si>
    <t>Crudale</t>
  </si>
  <si>
    <t>Linnea</t>
  </si>
  <si>
    <t>Koopmans</t>
  </si>
  <si>
    <t>Massimiliano</t>
  </si>
  <si>
    <t>Milani</t>
  </si>
  <si>
    <t>Lauren</t>
  </si>
  <si>
    <t>Finelli</t>
  </si>
  <si>
    <t>Xiao</t>
  </si>
  <si>
    <t>Harper</t>
  </si>
  <si>
    <t>Beasley</t>
  </si>
  <si>
    <t>Bedbury</t>
  </si>
  <si>
    <t>Stemberger</t>
  </si>
  <si>
    <t>Chebet</t>
  </si>
  <si>
    <t>Muir</t>
  </si>
  <si>
    <t>Shizhong</t>
  </si>
  <si>
    <t>Yang</t>
  </si>
  <si>
    <t>Marie-Claire</t>
  </si>
  <si>
    <t>Gravel</t>
  </si>
  <si>
    <t>Todd</t>
  </si>
  <si>
    <t>Carolyn</t>
  </si>
  <si>
    <t>Marissa</t>
  </si>
  <si>
    <t>Jamieson</t>
  </si>
  <si>
    <t>Jean</t>
  </si>
  <si>
    <t>Dufeal</t>
  </si>
  <si>
    <t>Sansonetti</t>
  </si>
  <si>
    <t>Jim</t>
  </si>
  <si>
    <t>Koneazny</t>
  </si>
  <si>
    <t>Rachel</t>
  </si>
  <si>
    <t>Glasson</t>
  </si>
  <si>
    <t>Corina</t>
  </si>
  <si>
    <t>Canitz</t>
  </si>
  <si>
    <t>Guannan</t>
  </si>
  <si>
    <t>Li</t>
  </si>
  <si>
    <t>Don</t>
  </si>
  <si>
    <t>Parsons</t>
  </si>
  <si>
    <t>Raulli</t>
  </si>
  <si>
    <t>Sevcik</t>
  </si>
  <si>
    <t>Jatin</t>
  </si>
  <si>
    <t>Narang</t>
  </si>
  <si>
    <t>J P.</t>
  </si>
  <si>
    <t>Royston</t>
  </si>
  <si>
    <t>Tieri</t>
  </si>
  <si>
    <t>Blake</t>
  </si>
  <si>
    <t>Whitney</t>
  </si>
  <si>
    <t>Wandzilak</t>
  </si>
  <si>
    <t>Damon</t>
  </si>
  <si>
    <t>Valenzona</t>
  </si>
  <si>
    <t>Young</t>
  </si>
  <si>
    <t>Malcolm</t>
  </si>
  <si>
    <t>Richards</t>
  </si>
  <si>
    <t>Margaret</t>
  </si>
  <si>
    <t>Alexson</t>
  </si>
  <si>
    <t>Helen</t>
  </si>
  <si>
    <t>McKenna</t>
  </si>
  <si>
    <t xml:space="preserve"> Mrs</t>
  </si>
  <si>
    <t>Tara</t>
  </si>
  <si>
    <t>Argall</t>
  </si>
  <si>
    <t>Kristin</t>
  </si>
  <si>
    <t>Patchell</t>
  </si>
  <si>
    <t>Catoggio</t>
  </si>
  <si>
    <t>Adams</t>
  </si>
  <si>
    <t>Carly</t>
  </si>
  <si>
    <t>Windt</t>
  </si>
  <si>
    <t>Lisa</t>
  </si>
  <si>
    <t>Marion</t>
  </si>
  <si>
    <t>Louis</t>
  </si>
  <si>
    <t>Raffetto</t>
  </si>
  <si>
    <t>Oehlke</t>
  </si>
  <si>
    <t>Dawn</t>
  </si>
  <si>
    <t>Sudol</t>
  </si>
  <si>
    <t>Van Es</t>
  </si>
  <si>
    <t>Karen</t>
  </si>
  <si>
    <t>Dolge</t>
  </si>
  <si>
    <t>Marlier</t>
  </si>
  <si>
    <t>Mathieu</t>
  </si>
  <si>
    <t>Girard</t>
  </si>
  <si>
    <t>Kam</t>
  </si>
  <si>
    <t>Valerie</t>
  </si>
  <si>
    <t>Hubbard</t>
  </si>
  <si>
    <t>Freya</t>
  </si>
  <si>
    <t>Koester</t>
  </si>
  <si>
    <t>Matthews</t>
  </si>
  <si>
    <t>Kara</t>
  </si>
  <si>
    <t>Rubinich</t>
  </si>
  <si>
    <t>Alban</t>
  </si>
  <si>
    <t>Corcoran</t>
  </si>
  <si>
    <t>Amber</t>
  </si>
  <si>
    <t>Sargent</t>
  </si>
  <si>
    <t>Watson</t>
  </si>
  <si>
    <t>Esponda</t>
  </si>
  <si>
    <t>Krall</t>
  </si>
  <si>
    <t>Brady</t>
  </si>
  <si>
    <t>Poskin</t>
  </si>
  <si>
    <t>Kameko</t>
  </si>
  <si>
    <t>Halfmann</t>
  </si>
  <si>
    <t>Klapper</t>
  </si>
  <si>
    <t>Hicks</t>
  </si>
  <si>
    <t>Lockyer</t>
  </si>
  <si>
    <t>Byrnes</t>
  </si>
  <si>
    <t>Sabine</t>
  </si>
  <si>
    <t>Norris</t>
  </si>
  <si>
    <t>Joseph</t>
  </si>
  <si>
    <t>Darda</t>
  </si>
  <si>
    <t>Otstot</t>
  </si>
  <si>
    <t>Karolyn</t>
  </si>
  <si>
    <t>Bowley</t>
  </si>
  <si>
    <t>Anita</t>
  </si>
  <si>
    <t>Rogers</t>
  </si>
  <si>
    <t>Laura</t>
  </si>
  <si>
    <t>Mclaughlin</t>
  </si>
  <si>
    <t>Ziegler</t>
  </si>
  <si>
    <t>Hughey</t>
  </si>
  <si>
    <t>Knast</t>
  </si>
  <si>
    <t>Stob</t>
  </si>
  <si>
    <t>Jensen</t>
  </si>
  <si>
    <t>Mutter</t>
  </si>
  <si>
    <t>Ahern</t>
  </si>
  <si>
    <t>Cathryn</t>
  </si>
  <si>
    <t>Chviruk</t>
  </si>
  <si>
    <t>Meehan</t>
  </si>
  <si>
    <t>Shauna</t>
  </si>
  <si>
    <t>Gammon</t>
  </si>
  <si>
    <t>Terence</t>
  </si>
  <si>
    <t>Marisol</t>
  </si>
  <si>
    <t>Franco</t>
  </si>
  <si>
    <t>Patterson</t>
  </si>
  <si>
    <t>Valdes</t>
  </si>
  <si>
    <t>Whipple</t>
  </si>
  <si>
    <t>Dylan</t>
  </si>
  <si>
    <t>Marton</t>
  </si>
  <si>
    <t>Hildebrandt</t>
  </si>
  <si>
    <t>Biggs</t>
  </si>
  <si>
    <t>Teiko</t>
  </si>
  <si>
    <t>Shigezumi</t>
  </si>
  <si>
    <t>Meineke</t>
  </si>
  <si>
    <t>Johannah</t>
  </si>
  <si>
    <t>Ludington</t>
  </si>
  <si>
    <t>Perrich</t>
  </si>
  <si>
    <t>Andres</t>
  </si>
  <si>
    <t>Cervantes</t>
  </si>
  <si>
    <t>Andrews</t>
  </si>
  <si>
    <t>Lizette</t>
  </si>
  <si>
    <t>Ruvalcaba</t>
  </si>
  <si>
    <t>Jeb</t>
  </si>
  <si>
    <t>Stone</t>
  </si>
  <si>
    <t>Campbell</t>
  </si>
  <si>
    <t>Asher</t>
  </si>
  <si>
    <t>Mazzotta</t>
  </si>
  <si>
    <t>Simonezitrone</t>
  </si>
  <si>
    <t>Huttl</t>
  </si>
  <si>
    <t>Ferron</t>
  </si>
  <si>
    <t>Colarusso</t>
  </si>
  <si>
    <t>Oz</t>
  </si>
  <si>
    <t>Pearlman</t>
  </si>
  <si>
    <t>O'Mara</t>
  </si>
  <si>
    <t>Niska</t>
  </si>
  <si>
    <t>Schlich</t>
  </si>
  <si>
    <t>Zidek</t>
  </si>
  <si>
    <t>Ellgass</t>
  </si>
  <si>
    <t>Lowe</t>
  </si>
  <si>
    <t>Malone</t>
  </si>
  <si>
    <t>Haley</t>
  </si>
  <si>
    <t>Dumke</t>
  </si>
  <si>
    <t>Kayla</t>
  </si>
  <si>
    <t>Strong</t>
  </si>
  <si>
    <t>Ferguson</t>
  </si>
  <si>
    <t>Klein</t>
  </si>
  <si>
    <t>Eusebio</t>
  </si>
  <si>
    <t>Beth</t>
  </si>
  <si>
    <t>Szolosi</t>
  </si>
  <si>
    <t>Butler</t>
  </si>
  <si>
    <t>Yoshinori</t>
  </si>
  <si>
    <t>Fukuchi</t>
  </si>
  <si>
    <t>Drucker</t>
  </si>
  <si>
    <t>Aziz</t>
  </si>
  <si>
    <t>Junyong</t>
  </si>
  <si>
    <t>Pak</t>
  </si>
  <si>
    <t>Kristen</t>
  </si>
  <si>
    <t>Kieta</t>
  </si>
  <si>
    <t>Maria</t>
  </si>
  <si>
    <t>Velez</t>
  </si>
  <si>
    <t>Jonathan</t>
  </si>
  <si>
    <t>Bussiere</t>
  </si>
  <si>
    <t>McCartney</t>
  </si>
  <si>
    <t>Benjamina</t>
  </si>
  <si>
    <t>Bambauer</t>
  </si>
  <si>
    <t>Mertz</t>
  </si>
  <si>
    <t>Alison</t>
  </si>
  <si>
    <t>Mason</t>
  </si>
  <si>
    <t>Rotich</t>
  </si>
  <si>
    <t>Alexis</t>
  </si>
  <si>
    <t>Fetzer</t>
  </si>
  <si>
    <t>Shanda</t>
  </si>
  <si>
    <t>Mattis</t>
  </si>
  <si>
    <t>Laurette</t>
  </si>
  <si>
    <t>Balinsky</t>
  </si>
  <si>
    <t>Reilly</t>
  </si>
  <si>
    <t>Mary</t>
  </si>
  <si>
    <t>Kati</t>
  </si>
  <si>
    <t>Petry</t>
  </si>
  <si>
    <t>Laleman</t>
  </si>
  <si>
    <t>Greer</t>
  </si>
  <si>
    <t>Colby</t>
  </si>
  <si>
    <t>Brent</t>
  </si>
  <si>
    <t>Wathke</t>
  </si>
  <si>
    <t>Eugene</t>
  </si>
  <si>
    <t>Daly</t>
  </si>
  <si>
    <t>Dillon</t>
  </si>
  <si>
    <t>Kamilla</t>
  </si>
  <si>
    <t>Pontes</t>
  </si>
  <si>
    <t>Wayne</t>
  </si>
  <si>
    <t>Spies</t>
  </si>
  <si>
    <t>Greig</t>
  </si>
  <si>
    <t>Erlandson</t>
  </si>
  <si>
    <t>Autrey</t>
  </si>
  <si>
    <t>Michalski</t>
  </si>
  <si>
    <t>Gianfilippo</t>
  </si>
  <si>
    <t>Grillo</t>
  </si>
  <si>
    <t>Coronado</t>
  </si>
  <si>
    <t>Dewine</t>
  </si>
  <si>
    <t>Aubri</t>
  </si>
  <si>
    <t>Carman</t>
  </si>
  <si>
    <t>Justin</t>
  </si>
  <si>
    <t>Neems</t>
  </si>
  <si>
    <t>Pesyna</t>
  </si>
  <si>
    <t>Erika</t>
  </si>
  <si>
    <t>Meling</t>
  </si>
  <si>
    <t>Widlowski</t>
  </si>
  <si>
    <t>Devin</t>
  </si>
  <si>
    <t>Nadar</t>
  </si>
  <si>
    <t>Leedham</t>
  </si>
  <si>
    <t>Haglund</t>
  </si>
  <si>
    <t>Mills</t>
  </si>
  <si>
    <t>Kristina</t>
  </si>
  <si>
    <t>Drnjevich</t>
  </si>
  <si>
    <t>Brad</t>
  </si>
  <si>
    <t>Clay</t>
  </si>
  <si>
    <t>Marbury</t>
  </si>
  <si>
    <t>Coon</t>
  </si>
  <si>
    <t>Simo</t>
  </si>
  <si>
    <t>Vanttinen</t>
  </si>
  <si>
    <t>Garges</t>
  </si>
  <si>
    <t>Mario</t>
  </si>
  <si>
    <t>Rivel</t>
  </si>
  <si>
    <t>Meghann</t>
  </si>
  <si>
    <t>Lawson</t>
  </si>
  <si>
    <t>Cale</t>
  </si>
  <si>
    <t>Stewart</t>
  </si>
  <si>
    <t>Drotz</t>
  </si>
  <si>
    <t>Mutai</t>
  </si>
  <si>
    <t>Maya</t>
  </si>
  <si>
    <t>Lovlien</t>
  </si>
  <si>
    <t>Hilda</t>
  </si>
  <si>
    <t>Stoney</t>
  </si>
  <si>
    <t>Markert</t>
  </si>
  <si>
    <t>McLucas</t>
  </si>
  <si>
    <t>Erwin</t>
  </si>
  <si>
    <t>Sandra</t>
  </si>
  <si>
    <t>Takuo</t>
  </si>
  <si>
    <t>Otsuka</t>
  </si>
  <si>
    <t>Myers</t>
  </si>
  <si>
    <t>Benoit</t>
  </si>
  <si>
    <t>Cote</t>
  </si>
  <si>
    <t>Ehrhardt</t>
  </si>
  <si>
    <t>Petersen</t>
  </si>
  <si>
    <t>Monica</t>
  </si>
  <si>
    <t>Ertel</t>
  </si>
  <si>
    <t>Lanza</t>
  </si>
  <si>
    <t>Picklesimer</t>
  </si>
  <si>
    <t>Della</t>
  </si>
  <si>
    <t>Giles</t>
  </si>
  <si>
    <t>Harmon</t>
  </si>
  <si>
    <t>Pennings</t>
  </si>
  <si>
    <t>Tasos</t>
  </si>
  <si>
    <t>Tseronis</t>
  </si>
  <si>
    <t>Aliff</t>
  </si>
  <si>
    <t>Lukasz</t>
  </si>
  <si>
    <t>Willenberg</t>
  </si>
  <si>
    <t>Millett</t>
  </si>
  <si>
    <t>Meta</t>
  </si>
  <si>
    <t>Ackerman</t>
  </si>
  <si>
    <t>Angelica</t>
  </si>
  <si>
    <t>Valdez</t>
  </si>
  <si>
    <t>Kathleen</t>
  </si>
  <si>
    <t>Michaud</t>
  </si>
  <si>
    <t>Gabriel</t>
  </si>
  <si>
    <t>Gunnink</t>
  </si>
  <si>
    <t>Knight</t>
  </si>
  <si>
    <t>Neil</t>
  </si>
  <si>
    <t>Grosscup</t>
  </si>
  <si>
    <t>Koniuch</t>
  </si>
  <si>
    <t>Ariel</t>
  </si>
  <si>
    <t>Heitzman</t>
  </si>
  <si>
    <t>Tatton</t>
  </si>
  <si>
    <t>Flanagan</t>
  </si>
  <si>
    <t>Molly</t>
  </si>
  <si>
    <t>Funk</t>
  </si>
  <si>
    <t>Davenport</t>
  </si>
  <si>
    <t>Lindbloom</t>
  </si>
  <si>
    <t>Hiruni</t>
  </si>
  <si>
    <t>Wijayaratne</t>
  </si>
  <si>
    <t>Reina</t>
  </si>
  <si>
    <t>Ainsworth</t>
  </si>
  <si>
    <t>Kristi</t>
  </si>
  <si>
    <t>Gayagoy</t>
  </si>
  <si>
    <t>Fitzmaurice</t>
  </si>
  <si>
    <t>Jocelyn</t>
  </si>
  <si>
    <t>Rodriguez</t>
  </si>
  <si>
    <t>Daphne</t>
  </si>
  <si>
    <t>Tsoucas</t>
  </si>
  <si>
    <t>Muhly</t>
  </si>
  <si>
    <t>Lund</t>
  </si>
  <si>
    <t>Battaglino</t>
  </si>
  <si>
    <t>Carolina</t>
  </si>
  <si>
    <t>Pena</t>
  </si>
  <si>
    <t>Thomason</t>
  </si>
  <si>
    <t>Hancox</t>
  </si>
  <si>
    <t>Canarecci</t>
  </si>
  <si>
    <t>Marc-Olivier</t>
  </si>
  <si>
    <t>Toupin</t>
  </si>
  <si>
    <t>Mulley</t>
  </si>
  <si>
    <t>Karine</t>
  </si>
  <si>
    <t>Parry</t>
  </si>
  <si>
    <t>Mason Cox</t>
  </si>
  <si>
    <t>Thompson</t>
  </si>
  <si>
    <t>Adriana</t>
  </si>
  <si>
    <t>Nelson</t>
  </si>
  <si>
    <t>Miranda</t>
  </si>
  <si>
    <t>Forte</t>
  </si>
  <si>
    <t>Roberto</t>
  </si>
  <si>
    <t>Corona Iturriaga</t>
  </si>
  <si>
    <t>McCollum</t>
  </si>
  <si>
    <t>Tiffany</t>
  </si>
  <si>
    <t>Hevner</t>
  </si>
  <si>
    <t>Alexander</t>
  </si>
  <si>
    <t>Looi</t>
  </si>
  <si>
    <t>Rich</t>
  </si>
  <si>
    <t>Power</t>
  </si>
  <si>
    <t>Routon</t>
  </si>
  <si>
    <t>Dochelli</t>
  </si>
  <si>
    <t>Gillespie</t>
  </si>
  <si>
    <t>Daven</t>
  </si>
  <si>
    <t>Oskvig</t>
  </si>
  <si>
    <t>Brianne</t>
  </si>
  <si>
    <t>Holland-Stergar</t>
  </si>
  <si>
    <t>Hiroki</t>
  </si>
  <si>
    <t>Arai</t>
  </si>
  <si>
    <t>Olausson</t>
  </si>
  <si>
    <t>Wagner</t>
  </si>
  <si>
    <t>Candace</t>
  </si>
  <si>
    <t>Delong</t>
  </si>
  <si>
    <t>Bruno</t>
  </si>
  <si>
    <t>Mehech</t>
  </si>
  <si>
    <t>Machiela</t>
  </si>
  <si>
    <t>Sally</t>
  </si>
  <si>
    <t>Dupere</t>
  </si>
  <si>
    <t>Meaghan</t>
  </si>
  <si>
    <t>Iandolo</t>
  </si>
  <si>
    <t>Rina</t>
  </si>
  <si>
    <t>Ito</t>
  </si>
  <si>
    <t>Barry</t>
  </si>
  <si>
    <t>Albert</t>
  </si>
  <si>
    <t>Boyce</t>
  </si>
  <si>
    <t>Lin</t>
  </si>
  <si>
    <t>Shannon</t>
  </si>
  <si>
    <t>Nalven</t>
  </si>
  <si>
    <t>A</t>
  </si>
  <si>
    <t>Bourgeois</t>
  </si>
  <si>
    <t>Conrad</t>
  </si>
  <si>
    <t>Orloff</t>
  </si>
  <si>
    <t>Josh</t>
  </si>
  <si>
    <t>Ramirez</t>
  </si>
  <si>
    <t>Maxime</t>
  </si>
  <si>
    <t>Fouquet</t>
  </si>
  <si>
    <t>McPhillips</t>
  </si>
  <si>
    <t>Burgin</t>
  </si>
  <si>
    <t>Roberts</t>
  </si>
  <si>
    <t>Nemec</t>
  </si>
  <si>
    <t>William D.</t>
  </si>
  <si>
    <t>Appman</t>
  </si>
  <si>
    <t>Glotzbach</t>
  </si>
  <si>
    <t>Tenforde</t>
  </si>
  <si>
    <t>Armando</t>
  </si>
  <si>
    <t>Dana</t>
  </si>
  <si>
    <t>Stanley Torres</t>
  </si>
  <si>
    <t>Vandongen</t>
  </si>
  <si>
    <t>Liebald</t>
  </si>
  <si>
    <t>Tanya</t>
  </si>
  <si>
    <t>Holte</t>
  </si>
  <si>
    <t>Bartlett</t>
  </si>
  <si>
    <t>Bergman</t>
  </si>
  <si>
    <t>Aitken</t>
  </si>
  <si>
    <t>Bruce A</t>
  </si>
  <si>
    <t>Berger</t>
  </si>
  <si>
    <t>Cary</t>
  </si>
  <si>
    <t>Richey</t>
  </si>
  <si>
    <t>Trotter</t>
  </si>
  <si>
    <t>Chavez</t>
  </si>
  <si>
    <t>Orifice</t>
  </si>
  <si>
    <t>Farkash</t>
  </si>
  <si>
    <t>Polly</t>
  </si>
  <si>
    <t>Crawford</t>
  </si>
  <si>
    <t>Sittlington</t>
  </si>
  <si>
    <t>Jessie</t>
  </si>
  <si>
    <t>Silbert</t>
  </si>
  <si>
    <t>Carrique</t>
  </si>
  <si>
    <t>Kosla</t>
  </si>
  <si>
    <t>Parker</t>
  </si>
  <si>
    <t>Horton</t>
  </si>
  <si>
    <t>Boller</t>
  </si>
  <si>
    <t>Nuta</t>
  </si>
  <si>
    <t>Olaru</t>
  </si>
  <si>
    <t>Margie</t>
  </si>
  <si>
    <t>Prescott</t>
  </si>
  <si>
    <t>Heidi</t>
  </si>
  <si>
    <t>Hines</t>
  </si>
  <si>
    <t>Diego</t>
  </si>
  <si>
    <t>Blanton</t>
  </si>
  <si>
    <t>Enrique M</t>
  </si>
  <si>
    <t>Bustamante</t>
  </si>
  <si>
    <t>McCann</t>
  </si>
  <si>
    <t>Filip</t>
  </si>
  <si>
    <t>Schmole</t>
  </si>
  <si>
    <t>Rosemary</t>
  </si>
  <si>
    <t>Barber</t>
  </si>
  <si>
    <t>Reichmann</t>
  </si>
  <si>
    <t>Cavatorta</t>
  </si>
  <si>
    <t>Yaeger</t>
  </si>
  <si>
    <t>Hughes</t>
  </si>
  <si>
    <t>Donahue</t>
  </si>
  <si>
    <t>Greenwell</t>
  </si>
  <si>
    <t>Steele</t>
  </si>
  <si>
    <t>Madeleine</t>
  </si>
  <si>
    <t>Gunter</t>
  </si>
  <si>
    <t>McDonough</t>
  </si>
  <si>
    <t>Sweetland</t>
  </si>
  <si>
    <t>Hammersmith</t>
  </si>
  <si>
    <t>French</t>
  </si>
  <si>
    <t>Garbe</t>
  </si>
  <si>
    <t>Duncan</t>
  </si>
  <si>
    <t>Wallace</t>
  </si>
  <si>
    <t>Tillman</t>
  </si>
  <si>
    <t>Tennille</t>
  </si>
  <si>
    <t>McSween</t>
  </si>
  <si>
    <t>Schubert</t>
  </si>
  <si>
    <t>Lalanne</t>
  </si>
  <si>
    <t>Shalane</t>
  </si>
  <si>
    <t>Arellano</t>
  </si>
  <si>
    <t>Melanie</t>
  </si>
  <si>
    <t>Charette</t>
  </si>
  <si>
    <t>Ruth</t>
  </si>
  <si>
    <t>Pena Reyes</t>
  </si>
  <si>
    <t>Una</t>
  </si>
  <si>
    <t>Broderick</t>
  </si>
  <si>
    <t>Taralyn</t>
  </si>
  <si>
    <t>Summers</t>
  </si>
  <si>
    <t>Ning</t>
  </si>
  <si>
    <t>Zhou</t>
  </si>
  <si>
    <t>Clarke-Ames</t>
  </si>
  <si>
    <t>Staton</t>
  </si>
  <si>
    <t>Brittney</t>
  </si>
  <si>
    <t>Forster</t>
  </si>
  <si>
    <t>Sheila</t>
  </si>
  <si>
    <t>Monaghan</t>
  </si>
  <si>
    <t>Koji</t>
  </si>
  <si>
    <t>Kawamoto</t>
  </si>
  <si>
    <t>Dicharry</t>
  </si>
  <si>
    <t>Colleen</t>
  </si>
  <si>
    <t>Berry</t>
  </si>
  <si>
    <t>Deedra</t>
  </si>
  <si>
    <t>Porfirio</t>
  </si>
  <si>
    <t>Kulwinder</t>
  </si>
  <si>
    <t>Thind</t>
  </si>
  <si>
    <t>Horn</t>
  </si>
  <si>
    <t>Apryl</t>
  </si>
  <si>
    <t>Sabadosa</t>
  </si>
  <si>
    <t>Ilana</t>
  </si>
  <si>
    <t>Casady</t>
  </si>
  <si>
    <t>Ahokas</t>
  </si>
  <si>
    <t>Karl</t>
  </si>
  <si>
    <t>Hebert</t>
  </si>
  <si>
    <t>Fair</t>
  </si>
  <si>
    <t>Will</t>
  </si>
  <si>
    <t>Swenson</t>
  </si>
  <si>
    <t>Revenis</t>
  </si>
  <si>
    <t>Engnes</t>
  </si>
  <si>
    <t>Wiltse</t>
  </si>
  <si>
    <t>Fernandez</t>
  </si>
  <si>
    <t>Tom</t>
  </si>
  <si>
    <t>Pinney</t>
  </si>
  <si>
    <t>Levy</t>
  </si>
  <si>
    <t>Nobuyori</t>
  </si>
  <si>
    <t>Takeda</t>
  </si>
  <si>
    <t>Burke</t>
  </si>
  <si>
    <t>Marcos</t>
  </si>
  <si>
    <t>Duarte</t>
  </si>
  <si>
    <t>Andy</t>
  </si>
  <si>
    <t>Nice</t>
  </si>
  <si>
    <t>Windler</t>
  </si>
  <si>
    <t>Marcus</t>
  </si>
  <si>
    <t>Jones</t>
  </si>
  <si>
    <t>Stevenson</t>
  </si>
  <si>
    <t>Humphrey</t>
  </si>
  <si>
    <t>Geoff</t>
  </si>
  <si>
    <t>Payne</t>
  </si>
  <si>
    <t>Hails</t>
  </si>
  <si>
    <t>Kelli</t>
  </si>
  <si>
    <t>Proctor</t>
  </si>
  <si>
    <t>Maggie</t>
  </si>
  <si>
    <t>Gresh</t>
  </si>
  <si>
    <t>Anis</t>
  </si>
  <si>
    <t>Swartz</t>
  </si>
  <si>
    <t>Schluneker</t>
  </si>
  <si>
    <t>Bellemare</t>
  </si>
  <si>
    <t>Antonia</t>
  </si>
  <si>
    <t>Vitalo</t>
  </si>
  <si>
    <t>Casondra</t>
  </si>
  <si>
    <t>Wendy</t>
  </si>
  <si>
    <t>Marshall</t>
  </si>
  <si>
    <t>Pittaway</t>
  </si>
  <si>
    <t>Bill</t>
  </si>
  <si>
    <t>Amelia</t>
  </si>
  <si>
    <t>Antrim</t>
  </si>
  <si>
    <t>Doolittle-Crider</t>
  </si>
  <si>
    <t>Ruhlman</t>
  </si>
  <si>
    <t>Mayumi</t>
  </si>
  <si>
    <t>Uchiyama</t>
  </si>
  <si>
    <t>Vanessa</t>
  </si>
  <si>
    <t>Desota</t>
  </si>
  <si>
    <t>Natali</t>
  </si>
  <si>
    <t>Edmonds</t>
  </si>
  <si>
    <t>Otto</t>
  </si>
  <si>
    <t>Kurt</t>
  </si>
  <si>
    <t>Duhaime</t>
  </si>
  <si>
    <t>Andee</t>
  </si>
  <si>
    <t>Swann</t>
  </si>
  <si>
    <t>Burton</t>
  </si>
  <si>
    <t>C</t>
  </si>
  <si>
    <t>Joslyn</t>
  </si>
  <si>
    <t>Bennie</t>
  </si>
  <si>
    <t>Kanyane</t>
  </si>
  <si>
    <t>McFadden</t>
  </si>
  <si>
    <t>Connolly</t>
  </si>
  <si>
    <t>Keila</t>
  </si>
  <si>
    <t>Merino</t>
  </si>
  <si>
    <t>Zanae</t>
  </si>
  <si>
    <t>Baird</t>
  </si>
  <si>
    <t>Locatelli</t>
  </si>
  <si>
    <t>Brake</t>
  </si>
  <si>
    <t>Jacobs</t>
  </si>
  <si>
    <t>Vaught</t>
  </si>
  <si>
    <t>Monteleone</t>
  </si>
  <si>
    <t>Verdugo</t>
  </si>
  <si>
    <t>Chad</t>
  </si>
  <si>
    <t>Sellers</t>
  </si>
  <si>
    <t>Bowman</t>
  </si>
  <si>
    <t>Marley</t>
  </si>
  <si>
    <t>Grey</t>
  </si>
  <si>
    <t>Orla</t>
  </si>
  <si>
    <t>O'Rourke</t>
  </si>
  <si>
    <t>Shaista</t>
  </si>
  <si>
    <t>Fatehali</t>
  </si>
  <si>
    <t>Piza-Taylor</t>
  </si>
  <si>
    <t>Julie</t>
  </si>
  <si>
    <t>Cavanaugh</t>
  </si>
  <si>
    <t>Megumi</t>
  </si>
  <si>
    <t>Amako</t>
  </si>
  <si>
    <t>Skylar</t>
  </si>
  <si>
    <t>Musa</t>
  </si>
  <si>
    <t>Phillippi</t>
  </si>
  <si>
    <t>Hoskins</t>
  </si>
  <si>
    <t>Renee</t>
  </si>
  <si>
    <t>Imbalzano Zegar</t>
  </si>
  <si>
    <t>Nellie</t>
  </si>
  <si>
    <t>Triedman</t>
  </si>
  <si>
    <t>Tamara</t>
  </si>
  <si>
    <t>Lovuolo</t>
  </si>
  <si>
    <t>Chung</t>
  </si>
  <si>
    <t>Aimee</t>
  </si>
  <si>
    <t>Newsom</t>
  </si>
  <si>
    <t>Suzanne</t>
  </si>
  <si>
    <t>Harrington</t>
  </si>
  <si>
    <t>Hoffman</t>
  </si>
  <si>
    <t>Bronwyn</t>
  </si>
  <si>
    <t>Van Vugt</t>
  </si>
  <si>
    <t>Feehley</t>
  </si>
  <si>
    <t>Ashworth</t>
  </si>
  <si>
    <t>Hansen</t>
  </si>
  <si>
    <t>Czyz</t>
  </si>
  <si>
    <t>Bauder</t>
  </si>
  <si>
    <t>Francisco J.</t>
  </si>
  <si>
    <t>Mendoza</t>
  </si>
  <si>
    <t>Rhonda</t>
  </si>
  <si>
    <t>Glass</t>
  </si>
  <si>
    <t>Butcher</t>
  </si>
  <si>
    <t>Miles</t>
  </si>
  <si>
    <t>Traiser</t>
  </si>
  <si>
    <t>Justyna</t>
  </si>
  <si>
    <t>Mudy-Mader</t>
  </si>
  <si>
    <t>Lucille</t>
  </si>
  <si>
    <t>April</t>
  </si>
  <si>
    <t>Woo</t>
  </si>
  <si>
    <t>Sheppard</t>
  </si>
  <si>
    <t>Doran</t>
  </si>
  <si>
    <t>Emilie</t>
  </si>
  <si>
    <t>Labrosse</t>
  </si>
  <si>
    <t>Lesniak</t>
  </si>
  <si>
    <t>Prowse</t>
  </si>
  <si>
    <t>Leah</t>
  </si>
  <si>
    <t>Seigel</t>
  </si>
  <si>
    <t>Blas</t>
  </si>
  <si>
    <t>Simpson</t>
  </si>
  <si>
    <t>Floris</t>
  </si>
  <si>
    <t>Gierman</t>
  </si>
  <si>
    <t>Marc</t>
  </si>
  <si>
    <t>Jeuland</t>
  </si>
  <si>
    <t>Chorney</t>
  </si>
  <si>
    <t>Rook</t>
  </si>
  <si>
    <t>Aharon</t>
  </si>
  <si>
    <t>Chin</t>
  </si>
  <si>
    <t>Savage</t>
  </si>
  <si>
    <t>Hitchings</t>
  </si>
  <si>
    <t>Truitt</t>
  </si>
  <si>
    <t>Chia</t>
  </si>
  <si>
    <t>Chang</t>
  </si>
  <si>
    <t>Frey</t>
  </si>
  <si>
    <t>Aditi</t>
  </si>
  <si>
    <t>Krishna</t>
  </si>
  <si>
    <t>Maher</t>
  </si>
  <si>
    <t>Marianne</t>
  </si>
  <si>
    <t>Boivin</t>
  </si>
  <si>
    <t>Carla</t>
  </si>
  <si>
    <t>McAlister</t>
  </si>
  <si>
    <t>Oksana</t>
  </si>
  <si>
    <t>Akhmedova</t>
  </si>
  <si>
    <t>Tucker</t>
  </si>
  <si>
    <t>Gramelspacher</t>
  </si>
  <si>
    <t>Goldsmith</t>
  </si>
  <si>
    <t>Steve</t>
  </si>
  <si>
    <t>Tranter</t>
  </si>
  <si>
    <t>Tu</t>
  </si>
  <si>
    <t>Kaczka</t>
  </si>
  <si>
    <t>Dale</t>
  </si>
  <si>
    <t>Hunter</t>
  </si>
  <si>
    <t>Ashby</t>
  </si>
  <si>
    <t>Ausen</t>
  </si>
  <si>
    <t>Ulrike</t>
  </si>
  <si>
    <t>Katlyn</t>
  </si>
  <si>
    <t>O'Leary</t>
  </si>
  <si>
    <t>Scoville</t>
  </si>
  <si>
    <t>Kaus</t>
  </si>
  <si>
    <t>Chandler</t>
  </si>
  <si>
    <t>Rainey</t>
  </si>
  <si>
    <t>Silvana</t>
  </si>
  <si>
    <t>Rasch</t>
  </si>
  <si>
    <t>Natty</t>
  </si>
  <si>
    <t>Plunkett</t>
  </si>
  <si>
    <t>Gusmer</t>
  </si>
  <si>
    <t>Loftus</t>
  </si>
  <si>
    <t>Antony</t>
  </si>
  <si>
    <t>Alvarez</t>
  </si>
  <si>
    <t>Petersson</t>
  </si>
  <si>
    <t>Liaw</t>
  </si>
  <si>
    <t>Cassandra</t>
  </si>
  <si>
    <t>Tripaldi</t>
  </si>
  <si>
    <t>Endara</t>
  </si>
  <si>
    <t>Gerardo</t>
  </si>
  <si>
    <t>Valle</t>
  </si>
  <si>
    <t>Germain</t>
  </si>
  <si>
    <t>Meghan</t>
  </si>
  <si>
    <t>Finecey</t>
  </si>
  <si>
    <t>Roe</t>
  </si>
  <si>
    <t>Jane</t>
  </si>
  <si>
    <t>Webb</t>
  </si>
  <si>
    <t>Stocker</t>
  </si>
  <si>
    <t>Jacobson</t>
  </si>
  <si>
    <t>Jillian</t>
  </si>
  <si>
    <t>Goodwin</t>
  </si>
  <si>
    <t>Brock</t>
  </si>
  <si>
    <t>Papp</t>
  </si>
  <si>
    <t>Siragusa</t>
  </si>
  <si>
    <t>Rachelle</t>
  </si>
  <si>
    <t>Pizarro</t>
  </si>
  <si>
    <t>Strange</t>
  </si>
  <si>
    <t>Eidinger</t>
  </si>
  <si>
    <t>Ginsburg</t>
  </si>
  <si>
    <t>Truex</t>
  </si>
  <si>
    <t>Higgins</t>
  </si>
  <si>
    <t>McCurdy</t>
  </si>
  <si>
    <t>Bettina</t>
  </si>
  <si>
    <t>Varner</t>
  </si>
  <si>
    <t>Holli</t>
  </si>
  <si>
    <t>Dahmen</t>
  </si>
  <si>
    <t>Fraser</t>
  </si>
  <si>
    <t>Deeg</t>
  </si>
  <si>
    <t>Robertson</t>
  </si>
  <si>
    <t>Peck</t>
  </si>
  <si>
    <t>Garrett</t>
  </si>
  <si>
    <t>Burger</t>
  </si>
  <si>
    <t>Blain</t>
  </si>
  <si>
    <t>Annabelle</t>
  </si>
  <si>
    <t>Winters</t>
  </si>
  <si>
    <t>McCue</t>
  </si>
  <si>
    <t>Deanne</t>
  </si>
  <si>
    <t>Webster</t>
  </si>
  <si>
    <t>Chiappone</t>
  </si>
  <si>
    <t>Jasmine</t>
  </si>
  <si>
    <t>Opie</t>
  </si>
  <si>
    <t>Donnelly</t>
  </si>
  <si>
    <t>Tracie</t>
  </si>
  <si>
    <t>Rall</t>
  </si>
  <si>
    <t>Tristan</t>
  </si>
  <si>
    <t>Peiweng</t>
  </si>
  <si>
    <t>Chen</t>
  </si>
  <si>
    <t>Theresa</t>
  </si>
  <si>
    <t>Tufaro</t>
  </si>
  <si>
    <t>Susedik</t>
  </si>
  <si>
    <t>Jose</t>
  </si>
  <si>
    <t>Deady</t>
  </si>
  <si>
    <t>Schaefer</t>
  </si>
  <si>
    <t>D'Alessandro</t>
  </si>
  <si>
    <t>Krista</t>
  </si>
  <si>
    <t>Wyss</t>
  </si>
  <si>
    <t>Jenessa</t>
  </si>
  <si>
    <t>Rose</t>
  </si>
  <si>
    <t>Hopper</t>
  </si>
  <si>
    <t>Finneran</t>
  </si>
  <si>
    <t>Basham</t>
  </si>
  <si>
    <t>Teresa</t>
  </si>
  <si>
    <t>Dorian</t>
  </si>
  <si>
    <t>Oscal</t>
  </si>
  <si>
    <t>Craft</t>
  </si>
  <si>
    <t>Aberu</t>
  </si>
  <si>
    <t>Kebede</t>
  </si>
  <si>
    <t>Strobel</t>
  </si>
  <si>
    <t>Dalton</t>
  </si>
  <si>
    <t>Tania</t>
  </si>
  <si>
    <t>Morimoto</t>
  </si>
  <si>
    <t>Manlove</t>
  </si>
  <si>
    <t>Madzik</t>
  </si>
  <si>
    <t>Valery</t>
  </si>
  <si>
    <t>Hobson</t>
  </si>
  <si>
    <t>Joanna</t>
  </si>
  <si>
    <t>Reyes</t>
  </si>
  <si>
    <t>Stefanie</t>
  </si>
  <si>
    <t>Tierney</t>
  </si>
  <si>
    <t>Gabris</t>
  </si>
  <si>
    <t>Liza</t>
  </si>
  <si>
    <t>Howard</t>
  </si>
  <si>
    <t>Kallay</t>
  </si>
  <si>
    <t>Claudia</t>
  </si>
  <si>
    <t>Leguizamo</t>
  </si>
  <si>
    <t>Escartin</t>
  </si>
  <si>
    <t>Billy</t>
  </si>
  <si>
    <t>Chorey</t>
  </si>
  <si>
    <t>McVay</t>
  </si>
  <si>
    <t>Tim</t>
  </si>
  <si>
    <t>Vinson</t>
  </si>
  <si>
    <t>Astrike-Davis</t>
  </si>
  <si>
    <t>Harder</t>
  </si>
  <si>
    <t>Bell</t>
  </si>
  <si>
    <t>Bridget</t>
  </si>
  <si>
    <t>Dawes</t>
  </si>
  <si>
    <t>Larios</t>
  </si>
  <si>
    <t>Natasha</t>
  </si>
  <si>
    <t>Yaremczuk</t>
  </si>
  <si>
    <t>Eversman</t>
  </si>
  <si>
    <t>Mckendree</t>
  </si>
  <si>
    <t>Hickory</t>
  </si>
  <si>
    <t>Mooney</t>
  </si>
  <si>
    <t>Craighead</t>
  </si>
  <si>
    <t>Lohrenz</t>
  </si>
  <si>
    <t>Shure</t>
  </si>
  <si>
    <t>Demise</t>
  </si>
  <si>
    <t>Brenda</t>
  </si>
  <si>
    <t>Guitard</t>
  </si>
  <si>
    <t>Navas</t>
  </si>
  <si>
    <t>Ptucha</t>
  </si>
  <si>
    <t>Kathya</t>
  </si>
  <si>
    <t>Kirouac</t>
  </si>
  <si>
    <t>Wesley</t>
  </si>
  <si>
    <t>Toews</t>
  </si>
  <si>
    <t>Perry</t>
  </si>
  <si>
    <t>Kretz</t>
  </si>
  <si>
    <t>Alexandra</t>
  </si>
  <si>
    <t>Hempel</t>
  </si>
  <si>
    <t>McBroom</t>
  </si>
  <si>
    <t>Yoo</t>
  </si>
  <si>
    <t>Rand</t>
  </si>
  <si>
    <t>Wolfe</t>
  </si>
  <si>
    <t>Vance</t>
  </si>
  <si>
    <t>Burnett</t>
  </si>
  <si>
    <t>Gillian</t>
  </si>
  <si>
    <t>Clason</t>
  </si>
  <si>
    <t>Brenn</t>
  </si>
  <si>
    <t>Pietz</t>
  </si>
  <si>
    <t>Tegenkamp</t>
  </si>
  <si>
    <t>Dover</t>
  </si>
  <si>
    <t>Dockemeyer</t>
  </si>
  <si>
    <t>William H.</t>
  </si>
  <si>
    <t>Gal</t>
  </si>
  <si>
    <t>Harel</t>
  </si>
  <si>
    <t>Anton</t>
  </si>
  <si>
    <t>Aguila</t>
  </si>
  <si>
    <t>Yazmin</t>
  </si>
  <si>
    <t>Vallejo Sarmiento</t>
  </si>
  <si>
    <t>Florian</t>
  </si>
  <si>
    <t>Beisheim</t>
  </si>
  <si>
    <t>Lenhoff</t>
  </si>
  <si>
    <t>Wehrwein</t>
  </si>
  <si>
    <t>Claire</t>
  </si>
  <si>
    <t>Lynn</t>
  </si>
  <si>
    <t>Markowitz</t>
  </si>
  <si>
    <t>Vos</t>
  </si>
  <si>
    <t>Candice</t>
  </si>
  <si>
    <t>McLeod</t>
  </si>
  <si>
    <t>Balcom</t>
  </si>
  <si>
    <t>Dirth</t>
  </si>
  <si>
    <t>Inglish</t>
  </si>
  <si>
    <t>Elena</t>
  </si>
  <si>
    <t>Massa-Musiak</t>
  </si>
  <si>
    <t>Bailey</t>
  </si>
  <si>
    <t>Bert</t>
  </si>
  <si>
    <t>Jacoby</t>
  </si>
  <si>
    <t>Crimmings</t>
  </si>
  <si>
    <t>Crane</t>
  </si>
  <si>
    <t>Swartzfager</t>
  </si>
  <si>
    <t>Clevenger</t>
  </si>
  <si>
    <t>Reichardt</t>
  </si>
  <si>
    <t>Morton</t>
  </si>
  <si>
    <t>Sunstrum</t>
  </si>
  <si>
    <t>Milah</t>
  </si>
  <si>
    <t>Frownfelter</t>
  </si>
  <si>
    <t>Annette</t>
  </si>
  <si>
    <t>Richter</t>
  </si>
  <si>
    <t>Yoko</t>
  </si>
  <si>
    <t>England</t>
  </si>
  <si>
    <t>McLean</t>
  </si>
  <si>
    <t>Tess</t>
  </si>
  <si>
    <t>Lane</t>
  </si>
  <si>
    <t>Paige</t>
  </si>
  <si>
    <t>Vonachen</t>
  </si>
  <si>
    <t>Kidwell</t>
  </si>
  <si>
    <t>Betancourth</t>
  </si>
  <si>
    <t>Henstrom</t>
  </si>
  <si>
    <t>Pereira</t>
  </si>
  <si>
    <t>Brown</t>
  </si>
  <si>
    <t>Reasoner</t>
  </si>
  <si>
    <t>Carver</t>
  </si>
  <si>
    <t>Kaitlin</t>
  </si>
  <si>
    <t>Borror</t>
  </si>
  <si>
    <t>Mohammad</t>
  </si>
  <si>
    <t>Saad</t>
  </si>
  <si>
    <t>Trail</t>
  </si>
  <si>
    <t>Benton</t>
  </si>
  <si>
    <t>Sheridan</t>
  </si>
  <si>
    <t>Bauman</t>
  </si>
  <si>
    <t>Bakula</t>
  </si>
  <si>
    <t>Davis</t>
  </si>
  <si>
    <t>Weiler</t>
  </si>
  <si>
    <t>Gisele</t>
  </si>
  <si>
    <t>Schaaf</t>
  </si>
  <si>
    <t>Myra</t>
  </si>
  <si>
    <t>Sack</t>
  </si>
  <si>
    <t>Chenard</t>
  </si>
  <si>
    <t>Eleanor</t>
  </si>
  <si>
    <t>Williamson</t>
  </si>
  <si>
    <t>Dollas</t>
  </si>
  <si>
    <t>Sprague</t>
  </si>
  <si>
    <t>Michell</t>
  </si>
  <si>
    <t>Datwyler</t>
  </si>
  <si>
    <t>Mead</t>
  </si>
  <si>
    <t>Mallory</t>
  </si>
  <si>
    <t>Kennedy</t>
  </si>
  <si>
    <t>Czech</t>
  </si>
  <si>
    <t>O'Brien</t>
  </si>
  <si>
    <t>Ariell</t>
  </si>
  <si>
    <t>Bachman</t>
  </si>
  <si>
    <t>Bednar</t>
  </si>
  <si>
    <t>Daye</t>
  </si>
  <si>
    <t>Clarke</t>
  </si>
  <si>
    <t>Koren</t>
  </si>
  <si>
    <t>Kuramoto</t>
  </si>
  <si>
    <t>Dierksen</t>
  </si>
  <si>
    <t>Zoeller</t>
  </si>
  <si>
    <t>Flesch</t>
  </si>
  <si>
    <t>Maltby</t>
  </si>
  <si>
    <t>Lucie</t>
  </si>
  <si>
    <t>Custance</t>
  </si>
  <si>
    <t>Choi</t>
  </si>
  <si>
    <t>Carma</t>
  </si>
  <si>
    <t>Barnett</t>
  </si>
  <si>
    <t>Proulx</t>
  </si>
  <si>
    <t>Lundine</t>
  </si>
  <si>
    <t>Paullin</t>
  </si>
  <si>
    <t>Francesca</t>
  </si>
  <si>
    <t>Delucia</t>
  </si>
  <si>
    <t>Valentine</t>
  </si>
  <si>
    <t>Toshiyuki</t>
  </si>
  <si>
    <t>Mohara</t>
  </si>
  <si>
    <t>Fairbrother</t>
  </si>
  <si>
    <t>Fagan</t>
  </si>
  <si>
    <t>Toth</t>
  </si>
  <si>
    <t>Julee</t>
  </si>
  <si>
    <t>Guinn</t>
  </si>
  <si>
    <t>Ciaran</t>
  </si>
  <si>
    <t>Diviney</t>
  </si>
  <si>
    <t>Marlatt</t>
  </si>
  <si>
    <t>Makie</t>
  </si>
  <si>
    <t>Ohler</t>
  </si>
  <si>
    <t>Mossler</t>
  </si>
  <si>
    <t>Segall</t>
  </si>
  <si>
    <t>Sprieser</t>
  </si>
  <si>
    <t>Jose Antonio</t>
  </si>
  <si>
    <t>Blanco</t>
  </si>
  <si>
    <t>Tatiana</t>
  </si>
  <si>
    <t>Sheptock</t>
  </si>
  <si>
    <t>Chruniak</t>
  </si>
  <si>
    <t>Liisa</t>
  </si>
  <si>
    <t>Miller</t>
  </si>
  <si>
    <t>Theis</t>
  </si>
  <si>
    <t>Maxwell</t>
  </si>
  <si>
    <t>Sadler</t>
  </si>
  <si>
    <t>Pascale</t>
  </si>
  <si>
    <t>Auger</t>
  </si>
  <si>
    <t>Becca</t>
  </si>
  <si>
    <t>Steadman</t>
  </si>
  <si>
    <t>McCarron</t>
  </si>
  <si>
    <t>Roecker</t>
  </si>
  <si>
    <t>Giumarra</t>
  </si>
  <si>
    <t>Grant</t>
  </si>
  <si>
    <t>Bower</t>
  </si>
  <si>
    <t>Sophia</t>
  </si>
  <si>
    <t>Capriccioso</t>
  </si>
  <si>
    <t>Sam</t>
  </si>
  <si>
    <t>Starbuck</t>
  </si>
  <si>
    <t>McMahon</t>
  </si>
  <si>
    <t>Ethan</t>
  </si>
  <si>
    <t>Rissell</t>
  </si>
  <si>
    <t>Kromroy</t>
  </si>
  <si>
    <t>Manfredi</t>
  </si>
  <si>
    <t>Kasey</t>
  </si>
  <si>
    <t>Manwaring</t>
  </si>
  <si>
    <t>Tomaszewski</t>
  </si>
  <si>
    <t>Gannon</t>
  </si>
  <si>
    <t>Frye</t>
  </si>
  <si>
    <t>Mary-Lynn</t>
  </si>
  <si>
    <t>Currier</t>
  </si>
  <si>
    <t>Whittendale</t>
  </si>
  <si>
    <t>Rixe</t>
  </si>
  <si>
    <t>Ballon-Landa</t>
  </si>
  <si>
    <t>Audrey</t>
  </si>
  <si>
    <t>Zaferos</t>
  </si>
  <si>
    <t>Jacob</t>
  </si>
  <si>
    <t>Evans Marke</t>
  </si>
  <si>
    <t>Samland</t>
  </si>
  <si>
    <t>Shapiro</t>
  </si>
  <si>
    <t>Snitzer</t>
  </si>
  <si>
    <t>Herra Arroyo</t>
  </si>
  <si>
    <t>Watters</t>
  </si>
  <si>
    <t>Steele-Belkin</t>
  </si>
  <si>
    <t>Christensen</t>
  </si>
  <si>
    <t>Hodge</t>
  </si>
  <si>
    <t>Rusterholz</t>
  </si>
  <si>
    <t>Sylvain</t>
  </si>
  <si>
    <t>Lafrance</t>
  </si>
  <si>
    <t>Hallis</t>
  </si>
  <si>
    <t>Salowitz</t>
  </si>
  <si>
    <t>Langerak</t>
  </si>
  <si>
    <t>Veronica</t>
  </si>
  <si>
    <t>Bonilla</t>
  </si>
  <si>
    <t>Warren</t>
  </si>
  <si>
    <t>Ciabattoni</t>
  </si>
  <si>
    <t>Daniela</t>
  </si>
  <si>
    <t>Escanero Palmer</t>
  </si>
  <si>
    <t>Deirdre</t>
  </si>
  <si>
    <t>Mathias</t>
  </si>
  <si>
    <t>Osmark</t>
  </si>
  <si>
    <t>Warwick</t>
  </si>
  <si>
    <t>Magnuson</t>
  </si>
  <si>
    <t>Marsh</t>
  </si>
  <si>
    <t>Kari</t>
  </si>
  <si>
    <t>Standiford</t>
  </si>
  <si>
    <t>Alice</t>
  </si>
  <si>
    <t>Sherwin</t>
  </si>
  <si>
    <t>Johannes</t>
  </si>
  <si>
    <t>Blekeli</t>
  </si>
  <si>
    <t>Vangampleare</t>
  </si>
  <si>
    <t>Jon</t>
  </si>
  <si>
    <t>Hiatt</t>
  </si>
  <si>
    <t>Fasil</t>
  </si>
  <si>
    <t>Tadesse</t>
  </si>
  <si>
    <t>Jaswell</t>
  </si>
  <si>
    <t>Phillips-Cook</t>
  </si>
  <si>
    <t>Doron</t>
  </si>
  <si>
    <t>Katharina</t>
  </si>
  <si>
    <t>Carl</t>
  </si>
  <si>
    <t>Desruisseaux</t>
  </si>
  <si>
    <t>Ripp</t>
  </si>
  <si>
    <t>Harris</t>
  </si>
  <si>
    <t>Shafer</t>
  </si>
  <si>
    <t>Hemesath</t>
  </si>
  <si>
    <t>Vinci</t>
  </si>
  <si>
    <t>Diamond-Husmann</t>
  </si>
  <si>
    <t>Juan</t>
  </si>
  <si>
    <t>Soto</t>
  </si>
  <si>
    <t>Dacko</t>
  </si>
  <si>
    <t>Glassey</t>
  </si>
  <si>
    <t>Frechette</t>
  </si>
  <si>
    <t>Braulio</t>
  </si>
  <si>
    <t>Benitez</t>
  </si>
  <si>
    <t>Anne-Marie</t>
  </si>
  <si>
    <t>Gauthier</t>
  </si>
  <si>
    <t>Fazioli</t>
  </si>
  <si>
    <t>Yuki</t>
  </si>
  <si>
    <t>Rafer</t>
  </si>
  <si>
    <t>Dannenhauer</t>
  </si>
  <si>
    <t>McComb</t>
  </si>
  <si>
    <t>Erynn</t>
  </si>
  <si>
    <t>Mahesh</t>
  </si>
  <si>
    <t>Sambasivam</t>
  </si>
  <si>
    <t>Stanley</t>
  </si>
  <si>
    <t>Maina</t>
  </si>
  <si>
    <t>Keshian</t>
  </si>
  <si>
    <t>Maas</t>
  </si>
  <si>
    <t>Sinasac</t>
  </si>
  <si>
    <t>Fritz</t>
  </si>
  <si>
    <t>Van De Kamp</t>
  </si>
  <si>
    <t>Ruffo</t>
  </si>
  <si>
    <t>Long</t>
  </si>
  <si>
    <t>Rohde</t>
  </si>
  <si>
    <t>Bonzi</t>
  </si>
  <si>
    <t>Moore</t>
  </si>
  <si>
    <t>McGrane</t>
  </si>
  <si>
    <t>Roxanne</t>
  </si>
  <si>
    <t>Stepnowski</t>
  </si>
  <si>
    <t>Israel</t>
  </si>
  <si>
    <t>Merkle</t>
  </si>
  <si>
    <t>Samalya</t>
  </si>
  <si>
    <t>Vigneron</t>
  </si>
  <si>
    <t>Alicia</t>
  </si>
  <si>
    <t>Mucci</t>
  </si>
  <si>
    <t>MacDonald</t>
  </si>
  <si>
    <t>Guomin</t>
  </si>
  <si>
    <t>Deng</t>
  </si>
  <si>
    <t>Javier</t>
  </si>
  <si>
    <t>De Mata</t>
  </si>
  <si>
    <t>Strickland</t>
  </si>
  <si>
    <t>Cheney</t>
  </si>
  <si>
    <t>Martha</t>
  </si>
  <si>
    <t>Godoy</t>
  </si>
  <si>
    <t>Rider</t>
  </si>
  <si>
    <t>Eddie</t>
  </si>
  <si>
    <t>Walters</t>
  </si>
  <si>
    <t>Leboeuf</t>
  </si>
  <si>
    <t>Scheibel</t>
  </si>
  <si>
    <t>Ritter</t>
  </si>
  <si>
    <t>Svetlana</t>
  </si>
  <si>
    <t>Pretot</t>
  </si>
  <si>
    <t>Willsey</t>
  </si>
  <si>
    <t>Roach</t>
  </si>
  <si>
    <t>Torrey C</t>
  </si>
  <si>
    <t>Jacobsen</t>
  </si>
  <si>
    <t>O'Hora</t>
  </si>
  <si>
    <t>Amato</t>
  </si>
  <si>
    <t>Lana</t>
  </si>
  <si>
    <t>Wegner</t>
  </si>
  <si>
    <t>Bokun</t>
  </si>
  <si>
    <t>Overpeck</t>
  </si>
  <si>
    <t>Annie</t>
  </si>
  <si>
    <t>Levine</t>
  </si>
  <si>
    <t>Wild</t>
  </si>
  <si>
    <t>Tabor</t>
  </si>
  <si>
    <t>Steffen</t>
  </si>
  <si>
    <t>Katarina</t>
  </si>
  <si>
    <t>Tadich</t>
  </si>
  <si>
    <t>B.j.</t>
  </si>
  <si>
    <t>Christenson</t>
  </si>
  <si>
    <t>Shell</t>
  </si>
  <si>
    <t>Rao</t>
  </si>
  <si>
    <t>Gomez</t>
  </si>
  <si>
    <t>Rodney</t>
  </si>
  <si>
    <t>Hemingway</t>
  </si>
  <si>
    <t>Pett</t>
  </si>
  <si>
    <t>Maximilian</t>
  </si>
  <si>
    <t>Meingast</t>
  </si>
  <si>
    <t>McCarthy</t>
  </si>
  <si>
    <t>Boyle</t>
  </si>
  <si>
    <t>Eirik</t>
  </si>
  <si>
    <t>Gundersen</t>
  </si>
  <si>
    <t>Rik</t>
  </si>
  <si>
    <t>Wolswinkel</t>
  </si>
  <si>
    <t>Bomberger</t>
  </si>
  <si>
    <t>Yannick</t>
  </si>
  <si>
    <t>Lapierre</t>
  </si>
  <si>
    <t>Beaty</t>
  </si>
  <si>
    <t>Hammer</t>
  </si>
  <si>
    <t>Randolph</t>
  </si>
  <si>
    <t>Masterson</t>
  </si>
  <si>
    <t>Thibaud</t>
  </si>
  <si>
    <t>Friess</t>
  </si>
  <si>
    <t>Mantoni</t>
  </si>
  <si>
    <t>Gretchen</t>
  </si>
  <si>
    <t>Bodeen</t>
  </si>
  <si>
    <t>Martina</t>
  </si>
  <si>
    <t>McPherson</t>
  </si>
  <si>
    <t>Palko</t>
  </si>
  <si>
    <t>Breathitt</t>
  </si>
  <si>
    <t>Evora</t>
  </si>
  <si>
    <t>Saeger</t>
  </si>
  <si>
    <t>Fischer</t>
  </si>
  <si>
    <t>Buzunesh</t>
  </si>
  <si>
    <t>Deba</t>
  </si>
  <si>
    <t>Mirte</t>
  </si>
  <si>
    <t>Leloup</t>
  </si>
  <si>
    <t>Labare</t>
  </si>
  <si>
    <t>Kerry</t>
  </si>
  <si>
    <t>Arouca</t>
  </si>
  <si>
    <t>Reese</t>
  </si>
  <si>
    <t>McCloskey</t>
  </si>
  <si>
    <t>Tedsen</t>
  </si>
  <si>
    <t>Koehlinger</t>
  </si>
  <si>
    <t>Pielechaty</t>
  </si>
  <si>
    <t>Korhonen</t>
  </si>
  <si>
    <t>Gina</t>
  </si>
  <si>
    <t>Kehr</t>
  </si>
  <si>
    <t>Dino</t>
  </si>
  <si>
    <t>Montagna</t>
  </si>
  <si>
    <t>Jan</t>
  </si>
  <si>
    <t>M√ºller</t>
  </si>
  <si>
    <t>Sidebottom</t>
  </si>
  <si>
    <t>Morris</t>
  </si>
  <si>
    <t>Stan</t>
  </si>
  <si>
    <t>Chaisson</t>
  </si>
  <si>
    <t>Pigott</t>
  </si>
  <si>
    <t>Krysta</t>
  </si>
  <si>
    <t>Cochrane</t>
  </si>
  <si>
    <t>Natascia</t>
  </si>
  <si>
    <t>Armitage</t>
  </si>
  <si>
    <t>Shen</t>
  </si>
  <si>
    <t>O'Kelly</t>
  </si>
  <si>
    <t>Huff</t>
  </si>
  <si>
    <t>Dye</t>
  </si>
  <si>
    <t>Willard</t>
  </si>
  <si>
    <t>D'Addario</t>
  </si>
  <si>
    <t>Buchanan</t>
  </si>
  <si>
    <t>Angie</t>
  </si>
  <si>
    <t>Waterson</t>
  </si>
  <si>
    <t>Sabina</t>
  </si>
  <si>
    <t>Piras</t>
  </si>
  <si>
    <t>Landberg</t>
  </si>
  <si>
    <t>Jackie</t>
  </si>
  <si>
    <t>Flynn</t>
  </si>
  <si>
    <t>Bishop</t>
  </si>
  <si>
    <t>Devitt</t>
  </si>
  <si>
    <t>Cindy</t>
  </si>
  <si>
    <t>Gennaro</t>
  </si>
  <si>
    <t>Tramontano</t>
  </si>
  <si>
    <t>Terry</t>
  </si>
  <si>
    <t>Davidson</t>
  </si>
  <si>
    <t>Keara</t>
  </si>
  <si>
    <t>McGraw</t>
  </si>
  <si>
    <t>Fellure</t>
  </si>
  <si>
    <t>Katena</t>
  </si>
  <si>
    <t>Sanford</t>
  </si>
  <si>
    <t>Bean</t>
  </si>
  <si>
    <t>Wrenn</t>
  </si>
  <si>
    <t>Jan-Patrick</t>
  </si>
  <si>
    <t>Krueger</t>
  </si>
  <si>
    <t>Babler</t>
  </si>
  <si>
    <t>Brezenski</t>
  </si>
  <si>
    <t>Marguerite</t>
  </si>
  <si>
    <t>Marschner</t>
  </si>
  <si>
    <t>Travis</t>
  </si>
  <si>
    <t>Ricky</t>
  </si>
  <si>
    <t>Montez</t>
  </si>
  <si>
    <t>Hurt</t>
  </si>
  <si>
    <t>Garey</t>
  </si>
  <si>
    <t>Reddy</t>
  </si>
  <si>
    <t>Mueller</t>
  </si>
  <si>
    <t>Uribe</t>
  </si>
  <si>
    <t>Hand</t>
  </si>
  <si>
    <t>Jean-Marc</t>
  </si>
  <si>
    <t>Mac-Thiong</t>
  </si>
  <si>
    <t>Ulrich</t>
  </si>
  <si>
    <t>Steidl</t>
  </si>
  <si>
    <t>Hannah</t>
  </si>
  <si>
    <t>Alderfer</t>
  </si>
  <si>
    <t>Ryland</t>
  </si>
  <si>
    <t>Bethea</t>
  </si>
  <si>
    <t>Blois</t>
  </si>
  <si>
    <t>Dayton</t>
  </si>
  <si>
    <t>Shantel</t>
  </si>
  <si>
    <t>Cloud</t>
  </si>
  <si>
    <t>Betournay</t>
  </si>
  <si>
    <t>Temple</t>
  </si>
  <si>
    <t>Rollie</t>
  </si>
  <si>
    <t>Robyn</t>
  </si>
  <si>
    <t>Roybal</t>
  </si>
  <si>
    <t>Turgeon</t>
  </si>
  <si>
    <t>Deingenis</t>
  </si>
  <si>
    <t>Gibbs</t>
  </si>
  <si>
    <t>Trom</t>
  </si>
  <si>
    <t>Sizer</t>
  </si>
  <si>
    <t>Katelyn</t>
  </si>
  <si>
    <t>Ellison</t>
  </si>
  <si>
    <t>Sulkowski</t>
  </si>
  <si>
    <t>Maringo</t>
  </si>
  <si>
    <t>Lattin</t>
  </si>
  <si>
    <t>Deblander</t>
  </si>
  <si>
    <t>Eoghan</t>
  </si>
  <si>
    <t>O'Neill</t>
  </si>
  <si>
    <t>Stanek</t>
  </si>
  <si>
    <t>Kassie</t>
  </si>
  <si>
    <t>Manning</t>
  </si>
  <si>
    <t>Ruben</t>
  </si>
  <si>
    <t>Barrera Munoz</t>
  </si>
  <si>
    <t>Schauwaers</t>
  </si>
  <si>
    <t>Hartman</t>
  </si>
  <si>
    <t>Fire</t>
  </si>
  <si>
    <t>Waliaula</t>
  </si>
  <si>
    <t>Blackshear</t>
  </si>
  <si>
    <t>Jenni</t>
  </si>
  <si>
    <t>Nettik</t>
  </si>
  <si>
    <t>Estuardo</t>
  </si>
  <si>
    <t>Novales</t>
  </si>
  <si>
    <t>Rosauer</t>
  </si>
  <si>
    <t>Ryder</t>
  </si>
  <si>
    <t>Larsen</t>
  </si>
  <si>
    <t>Keate</t>
  </si>
  <si>
    <t>Kaye</t>
  </si>
  <si>
    <t>Starosciak</t>
  </si>
  <si>
    <t>Henderson</t>
  </si>
  <si>
    <t>Winkelman</t>
  </si>
  <si>
    <t>Monette</t>
  </si>
  <si>
    <t>Shelby</t>
  </si>
  <si>
    <t>Kramer</t>
  </si>
  <si>
    <t>Goldstein</t>
  </si>
  <si>
    <t>Leticia</t>
  </si>
  <si>
    <t>Barrett</t>
  </si>
  <si>
    <t>Irwin</t>
  </si>
  <si>
    <t>Glenn</t>
  </si>
  <si>
    <t>O'Meara</t>
  </si>
  <si>
    <t>Nelly</t>
  </si>
  <si>
    <t>Budrow</t>
  </si>
  <si>
    <t>Tecklenburg</t>
  </si>
  <si>
    <t>Schenck</t>
  </si>
  <si>
    <t>Blendell</t>
  </si>
  <si>
    <t>Katharine</t>
  </si>
  <si>
    <t>Parodi</t>
  </si>
  <si>
    <t>Desiree</t>
  </si>
  <si>
    <t>Linden</t>
  </si>
  <si>
    <t>Horning</t>
  </si>
  <si>
    <t>Goode</t>
  </si>
  <si>
    <t>Doden</t>
  </si>
  <si>
    <t>Groff</t>
  </si>
  <si>
    <t>Kuehler</t>
  </si>
  <si>
    <t>Gibby</t>
  </si>
  <si>
    <t>Busa</t>
  </si>
  <si>
    <t>Arturo</t>
  </si>
  <si>
    <t>Moyo</t>
  </si>
  <si>
    <t>Ketil</t>
  </si>
  <si>
    <t>Christi</t>
  </si>
  <si>
    <t>Ash</t>
  </si>
  <si>
    <t>Edivaldo B.</t>
  </si>
  <si>
    <t>Do Prado</t>
  </si>
  <si>
    <t>Eve</t>
  </si>
  <si>
    <t>Shaun</t>
  </si>
  <si>
    <t>Dever</t>
  </si>
  <si>
    <t>Adrian</t>
  </si>
  <si>
    <t>Horvath</t>
  </si>
  <si>
    <t>Danner</t>
  </si>
  <si>
    <t>Weiss</t>
  </si>
  <si>
    <t>D'Andrea</t>
  </si>
  <si>
    <t>Olesky</t>
  </si>
  <si>
    <t>Whitcraft</t>
  </si>
  <si>
    <t>Johann</t>
  </si>
  <si>
    <t>Salazar</t>
  </si>
  <si>
    <t>Robin</t>
  </si>
  <si>
    <t>Pond</t>
  </si>
  <si>
    <t>Egan</t>
  </si>
  <si>
    <t>Bersani</t>
  </si>
  <si>
    <t>Byron</t>
  </si>
  <si>
    <t>Creech</t>
  </si>
  <si>
    <t>Carine</t>
  </si>
  <si>
    <t>Sudres</t>
  </si>
  <si>
    <t>Couture</t>
  </si>
  <si>
    <t>Patronick</t>
  </si>
  <si>
    <t>Depasquale</t>
  </si>
  <si>
    <t>Lavergne</t>
  </si>
  <si>
    <t>Ayako</t>
  </si>
  <si>
    <t>Kawakami</t>
  </si>
  <si>
    <t>Emilee</t>
  </si>
  <si>
    <t>Gonsalves</t>
  </si>
  <si>
    <t>Annemarie</t>
  </si>
  <si>
    <t>Aure</t>
  </si>
  <si>
    <t>Mattingly</t>
  </si>
  <si>
    <t>Stelpflug</t>
  </si>
  <si>
    <t>Mauricio J.</t>
  </si>
  <si>
    <t>Sanchez Antognini</t>
  </si>
  <si>
    <t>Kieran</t>
  </si>
  <si>
    <t>Condon</t>
  </si>
  <si>
    <t>Magato</t>
  </si>
  <si>
    <t>Zeke</t>
  </si>
  <si>
    <t>Dombrowski</t>
  </si>
  <si>
    <t>Chip</t>
  </si>
  <si>
    <t>Ohara</t>
  </si>
  <si>
    <t>Miguel Angel</t>
  </si>
  <si>
    <t>Cifuentes Fetiva</t>
  </si>
  <si>
    <t>Keno</t>
  </si>
  <si>
    <t>Lorch</t>
  </si>
  <si>
    <t>Millicent</t>
  </si>
  <si>
    <t>Sullivan</t>
  </si>
  <si>
    <t>Cave</t>
  </si>
  <si>
    <t>Gudenkauf</t>
  </si>
  <si>
    <t>Holley</t>
  </si>
  <si>
    <t>Traci</t>
  </si>
  <si>
    <t>Kemble</t>
  </si>
  <si>
    <t>Bentley</t>
  </si>
  <si>
    <t>Logan</t>
  </si>
  <si>
    <t>Bellucci</t>
  </si>
  <si>
    <t>Collins</t>
  </si>
  <si>
    <t>Gillman</t>
  </si>
  <si>
    <t>Leigh</t>
  </si>
  <si>
    <t>West</t>
  </si>
  <si>
    <t>Yosuke</t>
  </si>
  <si>
    <t>Chida</t>
  </si>
  <si>
    <t>Reisenauer</t>
  </si>
  <si>
    <t>Rosenberg-Wohl</t>
  </si>
  <si>
    <t>Jodi</t>
  </si>
  <si>
    <t>Theriault</t>
  </si>
  <si>
    <t>Manuel</t>
  </si>
  <si>
    <t>Misti</t>
  </si>
  <si>
    <t>Demko</t>
  </si>
  <si>
    <t>Battaglia</t>
  </si>
  <si>
    <t>Follo</t>
  </si>
  <si>
    <t>Barana</t>
  </si>
  <si>
    <t>Lysaght</t>
  </si>
  <si>
    <t>Chalmers</t>
  </si>
  <si>
    <t>MacPherson</t>
  </si>
  <si>
    <t>Susan</t>
  </si>
  <si>
    <t>Delfidio</t>
  </si>
  <si>
    <t>Cummings</t>
  </si>
  <si>
    <t>Schroegel</t>
  </si>
  <si>
    <t>Randall</t>
  </si>
  <si>
    <t>Doyon</t>
  </si>
  <si>
    <t>Sankey</t>
  </si>
  <si>
    <t>Stilgenbauer</t>
  </si>
  <si>
    <t>Jaskiewicz</t>
  </si>
  <si>
    <t>Deppen</t>
  </si>
  <si>
    <t>Hine</t>
  </si>
  <si>
    <t>Mathews</t>
  </si>
  <si>
    <t>Yoshie</t>
  </si>
  <si>
    <t>Yabu</t>
  </si>
  <si>
    <t>Strang</t>
  </si>
  <si>
    <t>Shanley</t>
  </si>
  <si>
    <t>Mancebo Garcia</t>
  </si>
  <si>
    <t>Jake</t>
  </si>
  <si>
    <t>Keehan</t>
  </si>
  <si>
    <t>Mahaney</t>
  </si>
  <si>
    <t>Nolan</t>
  </si>
  <si>
    <t>Sobrino</t>
  </si>
  <si>
    <t>Thomas R.</t>
  </si>
  <si>
    <t>Mayer</t>
  </si>
  <si>
    <t>Ezra</t>
  </si>
  <si>
    <t>Becker</t>
  </si>
  <si>
    <t>Platt</t>
  </si>
  <si>
    <t>Fanny</t>
  </si>
  <si>
    <t>Brodeur</t>
  </si>
  <si>
    <t>Knight Pech</t>
  </si>
  <si>
    <t>Peter W.</t>
  </si>
  <si>
    <t>Catherine</t>
  </si>
  <si>
    <t>Jubinski</t>
  </si>
  <si>
    <t>Wall</t>
  </si>
  <si>
    <t>Janel</t>
  </si>
  <si>
    <t>McKay</t>
  </si>
  <si>
    <t>Yann</t>
  </si>
  <si>
    <t>Oh</t>
  </si>
  <si>
    <t>Kessell</t>
  </si>
  <si>
    <t>Hidalgo Zambrano</t>
  </si>
  <si>
    <t>Caprario</t>
  </si>
  <si>
    <t>Marina</t>
  </si>
  <si>
    <t>Wong</t>
  </si>
  <si>
    <t>Lea</t>
  </si>
  <si>
    <t>Ross</t>
  </si>
  <si>
    <t>Aoife</t>
  </si>
  <si>
    <t>Quigley</t>
  </si>
  <si>
    <t>Korir</t>
  </si>
  <si>
    <t>Downs</t>
  </si>
  <si>
    <t>Maciej</t>
  </si>
  <si>
    <t>Zywek</t>
  </si>
  <si>
    <t>Jerry</t>
  </si>
  <si>
    <t>Faulkner</t>
  </si>
  <si>
    <t>Erspamer</t>
  </si>
  <si>
    <t>Cathi</t>
  </si>
  <si>
    <t>Addison</t>
  </si>
  <si>
    <t>Liang</t>
  </si>
  <si>
    <t>Wu</t>
  </si>
  <si>
    <t>Lexy</t>
  </si>
  <si>
    <t>Bosl</t>
  </si>
  <si>
    <t>Goldberg</t>
  </si>
  <si>
    <t>Rochelle</t>
  </si>
  <si>
    <t>Johnston</t>
  </si>
  <si>
    <t>Paula</t>
  </si>
  <si>
    <t>Keating</t>
  </si>
  <si>
    <t>Madeline</t>
  </si>
  <si>
    <t>Duhon</t>
  </si>
  <si>
    <t>Briseno</t>
  </si>
  <si>
    <t>Arthur</t>
  </si>
  <si>
    <t>Besse</t>
  </si>
  <si>
    <t>Shillings</t>
  </si>
  <si>
    <t>Sachiko</t>
  </si>
  <si>
    <t>Tate</t>
  </si>
  <si>
    <t>Hengoed</t>
  </si>
  <si>
    <t>Aller</t>
  </si>
  <si>
    <t>Pisano</t>
  </si>
  <si>
    <t>Sanca</t>
  </si>
  <si>
    <t>Bond</t>
  </si>
  <si>
    <t>Carron</t>
  </si>
  <si>
    <t>Chatham</t>
  </si>
  <si>
    <t>Ellwanger</t>
  </si>
  <si>
    <t>Derek</t>
  </si>
  <si>
    <t>Hanson</t>
  </si>
  <si>
    <t>Kalvin</t>
  </si>
  <si>
    <t>Counts</t>
  </si>
  <si>
    <t>Barbara</t>
  </si>
  <si>
    <t>Carson</t>
  </si>
  <si>
    <t>Haines</t>
  </si>
  <si>
    <t>Schnabel</t>
  </si>
  <si>
    <t>Sunny</t>
  </si>
  <si>
    <t>Arciniaga</t>
  </si>
  <si>
    <t>Marisa</t>
  </si>
  <si>
    <t>Lizak</t>
  </si>
  <si>
    <t>Howery</t>
  </si>
  <si>
    <t>Crain</t>
  </si>
  <si>
    <t>Hotze</t>
  </si>
  <si>
    <t>Chauhan</t>
  </si>
  <si>
    <t>Lyazid</t>
  </si>
  <si>
    <t>Raab</t>
  </si>
  <si>
    <t>McKown</t>
  </si>
  <si>
    <t>Schiemann</t>
  </si>
  <si>
    <t>Cress</t>
  </si>
  <si>
    <t>Leif</t>
  </si>
  <si>
    <t>Mawson</t>
  </si>
  <si>
    <t>Wigginton</t>
  </si>
  <si>
    <t>Bo</t>
  </si>
  <si>
    <t>Schroeder</t>
  </si>
  <si>
    <t>Leonard</t>
  </si>
  <si>
    <t>Tissue</t>
  </si>
  <si>
    <t>Wood</t>
  </si>
  <si>
    <t>Denny</t>
  </si>
  <si>
    <t>Testa</t>
  </si>
  <si>
    <t>Allie</t>
  </si>
  <si>
    <t>Trasi</t>
  </si>
  <si>
    <t>Buchholtz</t>
  </si>
  <si>
    <t>Hoyt</t>
  </si>
  <si>
    <t>Fernando</t>
  </si>
  <si>
    <t>Cabada</t>
  </si>
  <si>
    <t>Ieva</t>
  </si>
  <si>
    <t>Lobaciute</t>
  </si>
  <si>
    <t>Oberndorfer</t>
  </si>
  <si>
    <t>Hetherington</t>
  </si>
  <si>
    <t>Murray</t>
  </si>
  <si>
    <t>Higden</t>
  </si>
  <si>
    <t>Rediger</t>
  </si>
  <si>
    <t>Kris</t>
  </si>
  <si>
    <t>Alden</t>
  </si>
  <si>
    <t>Grise</t>
  </si>
  <si>
    <t>Skildum</t>
  </si>
  <si>
    <t>Fischer-Daly</t>
  </si>
  <si>
    <t>Fan</t>
  </si>
  <si>
    <t>Rudder</t>
  </si>
  <si>
    <t>Cartmell</t>
  </si>
  <si>
    <t>Troland</t>
  </si>
  <si>
    <t>Berg</t>
  </si>
  <si>
    <t>Chaiwat</t>
  </si>
  <si>
    <t>Engtrakul</t>
  </si>
  <si>
    <t>Kerri</t>
  </si>
  <si>
    <t>Leonhardt</t>
  </si>
  <si>
    <t>Goetz</t>
  </si>
  <si>
    <t>Cacharelis</t>
  </si>
  <si>
    <t>Vasilis</t>
  </si>
  <si>
    <t>Kariolis</t>
  </si>
  <si>
    <t>Zelwin</t>
  </si>
  <si>
    <t>Annika</t>
  </si>
  <si>
    <t>Bannon</t>
  </si>
  <si>
    <t>Vetter</t>
  </si>
  <si>
    <t>Jablonski</t>
  </si>
  <si>
    <t>Jakubowitch</t>
  </si>
  <si>
    <t>Altshuler</t>
  </si>
  <si>
    <t>Patricio</t>
  </si>
  <si>
    <t>Ugarte</t>
  </si>
  <si>
    <t>Tusso</t>
  </si>
  <si>
    <t>Landry</t>
  </si>
  <si>
    <t>McDonald</t>
  </si>
  <si>
    <t>Bob</t>
  </si>
  <si>
    <t>Larue</t>
  </si>
  <si>
    <t>Daubert</t>
  </si>
  <si>
    <t>Close</t>
  </si>
  <si>
    <t>Guillaume</t>
  </si>
  <si>
    <t>Roels</t>
  </si>
  <si>
    <t>Kaylee</t>
  </si>
  <si>
    <t>Venosky</t>
  </si>
  <si>
    <t>Gosnell</t>
  </si>
  <si>
    <t>Chewning-Kulick</t>
  </si>
  <si>
    <t>Linda</t>
  </si>
  <si>
    <t>Manion</t>
  </si>
  <si>
    <t>Owen</t>
  </si>
  <si>
    <t>Leblanc</t>
  </si>
  <si>
    <t>Jacqueline</t>
  </si>
  <si>
    <t>Yefeng</t>
  </si>
  <si>
    <t>Goldsby</t>
  </si>
  <si>
    <t>Ken</t>
  </si>
  <si>
    <t>Mahoney</t>
  </si>
  <si>
    <t>Noel</t>
  </si>
  <si>
    <t>McCracken</t>
  </si>
  <si>
    <t>Spewak</t>
  </si>
  <si>
    <t>Federica</t>
  </si>
  <si>
    <t>Cottini</t>
  </si>
  <si>
    <t>Findlay</t>
  </si>
  <si>
    <t>Strasburg</t>
  </si>
  <si>
    <t>Deeter</t>
  </si>
  <si>
    <t>Azelie</t>
  </si>
  <si>
    <t>Arpin</t>
  </si>
  <si>
    <t>Schoeneck</t>
  </si>
  <si>
    <t>Willits</t>
  </si>
  <si>
    <t>Syring</t>
  </si>
  <si>
    <t>Strike</t>
  </si>
  <si>
    <t>Hennigar</t>
  </si>
  <si>
    <t>May</t>
  </si>
  <si>
    <t>Metcalf</t>
  </si>
  <si>
    <t>Tiska</t>
  </si>
  <si>
    <t>Kim</t>
  </si>
  <si>
    <t>Fairley</t>
  </si>
  <si>
    <t>Dariusz</t>
  </si>
  <si>
    <t>Piasta</t>
  </si>
  <si>
    <t>Olsen</t>
  </si>
  <si>
    <t>Jose Guadalupe P.</t>
  </si>
  <si>
    <t>De Jesus</t>
  </si>
  <si>
    <t>Bartus</t>
  </si>
  <si>
    <t>Stevens</t>
  </si>
  <si>
    <t>Holly</t>
  </si>
  <si>
    <t>Fayter</t>
  </si>
  <si>
    <t>Parise</t>
  </si>
  <si>
    <t>Tricity</t>
  </si>
  <si>
    <t>Gryniewicz</t>
  </si>
  <si>
    <t>Panora</t>
  </si>
  <si>
    <t>Lambe</t>
  </si>
  <si>
    <t>Trent</t>
  </si>
  <si>
    <t>Casto</t>
  </si>
  <si>
    <t>Martelli</t>
  </si>
  <si>
    <t>Sawomir</t>
  </si>
  <si>
    <t>Naskret</t>
  </si>
  <si>
    <t>Micah</t>
  </si>
  <si>
    <t>Maloney</t>
  </si>
  <si>
    <t>Amherst</t>
  </si>
  <si>
    <t>Austen</t>
  </si>
  <si>
    <t>Tory</t>
  </si>
  <si>
    <t>Johansen</t>
  </si>
  <si>
    <t>Kaufmann</t>
  </si>
  <si>
    <t>Flo</t>
  </si>
  <si>
    <t>Barnes-Zurkinden</t>
  </si>
  <si>
    <t>Wolter</t>
  </si>
  <si>
    <t>Anabel</t>
  </si>
  <si>
    <t>Pearson</t>
  </si>
  <si>
    <t>Leon</t>
  </si>
  <si>
    <t>Marriott</t>
  </si>
  <si>
    <t>Wilkins</t>
  </si>
  <si>
    <t>Saiter</t>
  </si>
  <si>
    <t>Marcia</t>
  </si>
  <si>
    <t>Winrow</t>
  </si>
  <si>
    <t>Gries</t>
  </si>
  <si>
    <t>Strohschein</t>
  </si>
  <si>
    <t>Coogan</t>
  </si>
  <si>
    <t>Isabelle</t>
  </si>
  <si>
    <t>Gagnon</t>
  </si>
  <si>
    <t>Fox</t>
  </si>
  <si>
    <t>Traver</t>
  </si>
  <si>
    <t>Quick</t>
  </si>
  <si>
    <t>Theriot</t>
  </si>
  <si>
    <t>Pilar</t>
  </si>
  <si>
    <t>Michalis</t>
  </si>
  <si>
    <t>Christie</t>
  </si>
  <si>
    <t>Tjong Clemons</t>
  </si>
  <si>
    <t>Palma</t>
  </si>
  <si>
    <t>Masahiro</t>
  </si>
  <si>
    <t>Takaoka</t>
  </si>
  <si>
    <t>Sherman</t>
  </si>
  <si>
    <t>Andre</t>
  </si>
  <si>
    <t>Switt</t>
  </si>
  <si>
    <t>Britt</t>
  </si>
  <si>
    <t>Joyce</t>
  </si>
  <si>
    <t>Whitbeck</t>
  </si>
  <si>
    <t>Auer</t>
  </si>
  <si>
    <t>Attar</t>
  </si>
  <si>
    <t>Misuraca</t>
  </si>
  <si>
    <t>Michaela</t>
  </si>
  <si>
    <t>Spannaus</t>
  </si>
  <si>
    <t>Shalaleh</t>
  </si>
  <si>
    <t>Tarbiat</t>
  </si>
  <si>
    <t>Pulkkinen</t>
  </si>
  <si>
    <t>Zuzana</t>
  </si>
  <si>
    <t>Trnovcova</t>
  </si>
  <si>
    <t>Hetrick</t>
  </si>
  <si>
    <t>Stern</t>
  </si>
  <si>
    <t>Newman</t>
  </si>
  <si>
    <t>Nadine</t>
  </si>
  <si>
    <t>Peter J.</t>
  </si>
  <si>
    <t>Mone</t>
  </si>
  <si>
    <t>Powers</t>
  </si>
  <si>
    <t>Ulery</t>
  </si>
  <si>
    <t>Youngseong</t>
  </si>
  <si>
    <t>Cho</t>
  </si>
  <si>
    <t>Reumann</t>
  </si>
  <si>
    <t>Cooper</t>
  </si>
  <si>
    <t>Cichon</t>
  </si>
  <si>
    <t>Janez</t>
  </si>
  <si>
    <t>Maroevic</t>
  </si>
  <si>
    <t>John I.</t>
  </si>
  <si>
    <t>Schulz</t>
  </si>
  <si>
    <t>Capriolo</t>
  </si>
  <si>
    <t>Borleis</t>
  </si>
  <si>
    <t>Deniz</t>
  </si>
  <si>
    <t>Karakoyunlu</t>
  </si>
  <si>
    <t>Desrosiers</t>
  </si>
  <si>
    <t>Alfredo</t>
  </si>
  <si>
    <t>Shabot Marcos</t>
  </si>
  <si>
    <t>Comment</t>
  </si>
  <si>
    <t>Moss</t>
  </si>
  <si>
    <t>Troy</t>
  </si>
  <si>
    <t>Clash</t>
  </si>
  <si>
    <t>Blankenship</t>
  </si>
  <si>
    <t>Jennefer</t>
  </si>
  <si>
    <t>Lloyd</t>
  </si>
  <si>
    <t>Tracey</t>
  </si>
  <si>
    <t>Kong</t>
  </si>
  <si>
    <t>Benson</t>
  </si>
  <si>
    <t>Huntington</t>
  </si>
  <si>
    <t>Esther</t>
  </si>
  <si>
    <t>Kendall</t>
  </si>
  <si>
    <t>Gast</t>
  </si>
  <si>
    <t>Scanlin</t>
  </si>
  <si>
    <t>Philbrook</t>
  </si>
  <si>
    <t>Cowan</t>
  </si>
  <si>
    <t>Hugo</t>
  </si>
  <si>
    <t>Sousa</t>
  </si>
  <si>
    <t>Daniel J.</t>
  </si>
  <si>
    <t>Stanton</t>
  </si>
  <si>
    <t>Mollak</t>
  </si>
  <si>
    <t>Rob</t>
  </si>
  <si>
    <t>Weston</t>
  </si>
  <si>
    <t>Rabuzzi</t>
  </si>
  <si>
    <t>Hendrix</t>
  </si>
  <si>
    <t>Van Nielen</t>
  </si>
  <si>
    <t>Schout</t>
  </si>
  <si>
    <t>Virginie</t>
  </si>
  <si>
    <t>Schmaltz</t>
  </si>
  <si>
    <t>Eagen</t>
  </si>
  <si>
    <t>Rotramel</t>
  </si>
  <si>
    <t>Prevost</t>
  </si>
  <si>
    <t>Zachariah</t>
  </si>
  <si>
    <t>Nyambaso</t>
  </si>
  <si>
    <t>Patricia</t>
  </si>
  <si>
    <t>Shaffer</t>
  </si>
  <si>
    <t>Corkum</t>
  </si>
  <si>
    <t>Pedersen</t>
  </si>
  <si>
    <t>Breno</t>
  </si>
  <si>
    <t>Melo</t>
  </si>
  <si>
    <t>Takaya</t>
  </si>
  <si>
    <t>Sakamoto</t>
  </si>
  <si>
    <t>Lombardo</t>
  </si>
  <si>
    <t>Ruby</t>
  </si>
  <si>
    <t>Bode</t>
  </si>
  <si>
    <t>Bart</t>
  </si>
  <si>
    <t>Norcross</t>
  </si>
  <si>
    <t>Lazrus</t>
  </si>
  <si>
    <t>Yemane</t>
  </si>
  <si>
    <t>Tsegay</t>
  </si>
  <si>
    <t>Schneider</t>
  </si>
  <si>
    <t>Bird</t>
  </si>
  <si>
    <t>Loreto</t>
  </si>
  <si>
    <t>Callahan</t>
  </si>
  <si>
    <t>Timko</t>
  </si>
  <si>
    <t>Achatz</t>
  </si>
  <si>
    <t>Yuri</t>
  </si>
  <si>
    <t>Horwitz</t>
  </si>
  <si>
    <t>Gordyan</t>
  </si>
  <si>
    <t>Debbie</t>
  </si>
  <si>
    <t>Battoo</t>
  </si>
  <si>
    <t>Daniell</t>
  </si>
  <si>
    <t>Barker</t>
  </si>
  <si>
    <t>Janne</t>
  </si>
  <si>
    <t>Saarnilehto</t>
  </si>
  <si>
    <t>Hillman</t>
  </si>
  <si>
    <t>Callie</t>
  </si>
  <si>
    <t>Bartel</t>
  </si>
  <si>
    <t>Potekhina</t>
  </si>
  <si>
    <t>Lapp</t>
  </si>
  <si>
    <t>McCormick</t>
  </si>
  <si>
    <t>Dougie</t>
  </si>
  <si>
    <t>Coffed</t>
  </si>
  <si>
    <t>Jeremiah</t>
  </si>
  <si>
    <t>Estes</t>
  </si>
  <si>
    <t>Zamore</t>
  </si>
  <si>
    <t>Roger</t>
  </si>
  <si>
    <t>Donaghy</t>
  </si>
  <si>
    <t>Fiorini</t>
  </si>
  <si>
    <t>Watkins</t>
  </si>
  <si>
    <t>Terri</t>
  </si>
  <si>
    <t>Cassel</t>
  </si>
  <si>
    <t>O'Sullivan</t>
  </si>
  <si>
    <t>Chepkirui</t>
  </si>
  <si>
    <t>Gurney</t>
  </si>
  <si>
    <t>Tammara</t>
  </si>
  <si>
    <t>Francis</t>
  </si>
  <si>
    <t>Dorota</t>
  </si>
  <si>
    <t>Gruca</t>
  </si>
  <si>
    <t>Jose Norberto</t>
  </si>
  <si>
    <t>Rojas Alvarez</t>
  </si>
  <si>
    <t>Denton</t>
  </si>
  <si>
    <t>Bryant</t>
  </si>
  <si>
    <t>Trout</t>
  </si>
  <si>
    <t>Gilbert</t>
  </si>
  <si>
    <t>Eduardo</t>
  </si>
  <si>
    <t>Chong</t>
  </si>
  <si>
    <t>Henry</t>
  </si>
  <si>
    <t>Brenneman</t>
  </si>
  <si>
    <t>Kemp</t>
  </si>
  <si>
    <t>Dan C.</t>
  </si>
  <si>
    <t>Hillyard</t>
  </si>
  <si>
    <t>Gonzales</t>
  </si>
  <si>
    <t>Christin</t>
  </si>
  <si>
    <t>Sayre</t>
  </si>
  <si>
    <t>Panke</t>
  </si>
  <si>
    <t>Brennan</t>
  </si>
  <si>
    <t>Ngo</t>
  </si>
  <si>
    <t>Guerdan</t>
  </si>
  <si>
    <t>Donna</t>
  </si>
  <si>
    <t>Mills-Honarvar</t>
  </si>
  <si>
    <t>Farvard</t>
  </si>
  <si>
    <t>Joe</t>
  </si>
  <si>
    <t>Kayleigh</t>
  </si>
  <si>
    <t>Skinner</t>
  </si>
  <si>
    <t>Lorcan</t>
  </si>
  <si>
    <t>Shue</t>
  </si>
  <si>
    <t>Blinn</t>
  </si>
  <si>
    <t>Duyn</t>
  </si>
  <si>
    <t>Wardian</t>
  </si>
  <si>
    <t>Heuninck</t>
  </si>
  <si>
    <t>Bernard</t>
  </si>
  <si>
    <t>Kipyego</t>
  </si>
  <si>
    <t>Kuehl</t>
  </si>
  <si>
    <t>Bryn</t>
  </si>
  <si>
    <t>Burkholder</t>
  </si>
  <si>
    <t>Stadolnik</t>
  </si>
  <si>
    <t>Shields</t>
  </si>
  <si>
    <t>Margolis</t>
  </si>
  <si>
    <t>Uffenbeck</t>
  </si>
  <si>
    <t>Shelley</t>
  </si>
  <si>
    <t>Jekaterina</t>
  </si>
  <si>
    <t>Stepanova</t>
  </si>
  <si>
    <t>Verdi</t>
  </si>
  <si>
    <t>Pauline</t>
  </si>
  <si>
    <t>Aleah</t>
  </si>
  <si>
    <t>Mickelson</t>
  </si>
  <si>
    <t>Mare</t>
  </si>
  <si>
    <t>Dibaba</t>
  </si>
  <si>
    <t>Shilling</t>
  </si>
  <si>
    <t>Bashaw</t>
  </si>
  <si>
    <t>McCutcheon</t>
  </si>
  <si>
    <t>Connor</t>
  </si>
  <si>
    <t>Seth</t>
  </si>
  <si>
    <t>Geoghegan</t>
  </si>
  <si>
    <t>McGinn</t>
  </si>
  <si>
    <t>Quinteros</t>
  </si>
  <si>
    <t>Loenser</t>
  </si>
  <si>
    <t>Furrer</t>
  </si>
  <si>
    <t>Konigs</t>
  </si>
  <si>
    <t>Tesdahl</t>
  </si>
  <si>
    <t>Engel</t>
  </si>
  <si>
    <t>Missy</t>
  </si>
  <si>
    <t>Kuck</t>
  </si>
  <si>
    <t>Neuschel</t>
  </si>
  <si>
    <t>Apolo</t>
  </si>
  <si>
    <t>Rosales Ramirez</t>
  </si>
  <si>
    <t>Alfons</t>
  </si>
  <si>
    <t>Marquez</t>
  </si>
  <si>
    <t>Green</t>
  </si>
  <si>
    <t>Schubel</t>
  </si>
  <si>
    <t>Lilia</t>
  </si>
  <si>
    <t>Jimenez</t>
  </si>
  <si>
    <t>Danny</t>
  </si>
  <si>
    <t>Zimny-Schmitt</t>
  </si>
  <si>
    <t>Brohart</t>
  </si>
  <si>
    <t>Satomi</t>
  </si>
  <si>
    <t>Oka</t>
  </si>
  <si>
    <t>Peter T</t>
  </si>
  <si>
    <t>Metzger</t>
  </si>
  <si>
    <t>Kindsey</t>
  </si>
  <si>
    <t>Vaughn</t>
  </si>
  <si>
    <t>Petty</t>
  </si>
  <si>
    <t>Chloe</t>
  </si>
  <si>
    <t>Lasseron</t>
  </si>
  <si>
    <t>Cailtlin</t>
  </si>
  <si>
    <t>Bushong</t>
  </si>
  <si>
    <t>Dennison</t>
  </si>
  <si>
    <t>Chuy</t>
  </si>
  <si>
    <t>Lira</t>
  </si>
  <si>
    <t>Nahigian</t>
  </si>
  <si>
    <t>Cackett</t>
  </si>
  <si>
    <t>Hunter-Galvan</t>
  </si>
  <si>
    <t>Pierret</t>
  </si>
  <si>
    <t>O'Neil</t>
  </si>
  <si>
    <t>Aya</t>
  </si>
  <si>
    <t>Leitz</t>
  </si>
  <si>
    <t>Durfee</t>
  </si>
  <si>
    <t>Maylone</t>
  </si>
  <si>
    <t>Reiland</t>
  </si>
  <si>
    <t>Ping</t>
  </si>
  <si>
    <t>Hu</t>
  </si>
  <si>
    <t>Lessek</t>
  </si>
  <si>
    <t>Colavincenzo</t>
  </si>
  <si>
    <t>Mendez-Karr</t>
  </si>
  <si>
    <t>Emmett</t>
  </si>
  <si>
    <t>Saulnier</t>
  </si>
  <si>
    <t>Schoonover</t>
  </si>
  <si>
    <t>Hass</t>
  </si>
  <si>
    <t>Cadotte</t>
  </si>
  <si>
    <t>Cacciapaglia</t>
  </si>
  <si>
    <t>Norman</t>
  </si>
  <si>
    <t>Mininger</t>
  </si>
  <si>
    <t>Mayo</t>
  </si>
  <si>
    <t>Tatyana</t>
  </si>
  <si>
    <t>Zicko</t>
  </si>
  <si>
    <t>Chrissy</t>
  </si>
  <si>
    <t>Halle</t>
  </si>
  <si>
    <t>Cupp</t>
  </si>
  <si>
    <t>Klassen</t>
  </si>
  <si>
    <t>Rasim</t>
  </si>
  <si>
    <t>Musal</t>
  </si>
  <si>
    <t>Dina</t>
  </si>
  <si>
    <t>Kitayama</t>
  </si>
  <si>
    <t>Altman</t>
  </si>
  <si>
    <t>Caitrin</t>
  </si>
  <si>
    <t>Demchko</t>
  </si>
  <si>
    <t>Betts</t>
  </si>
  <si>
    <t>Alix</t>
  </si>
  <si>
    <t>Vandeventer</t>
  </si>
  <si>
    <t>Kakushin</t>
  </si>
  <si>
    <t>Hirano</t>
  </si>
  <si>
    <t>Davi</t>
  </si>
  <si>
    <t>Sloan</t>
  </si>
  <si>
    <t>Homich</t>
  </si>
  <si>
    <t>Valur</t>
  </si>
  <si>
    <t>Kristjansson</t>
  </si>
  <si>
    <t>Pitman</t>
  </si>
  <si>
    <t>Curley</t>
  </si>
  <si>
    <t>Lissa</t>
  </si>
  <si>
    <t>Zimmer</t>
  </si>
  <si>
    <t>Granski</t>
  </si>
  <si>
    <t>Alyson</t>
  </si>
  <si>
    <t>Chance</t>
  </si>
  <si>
    <t>Regina</t>
  </si>
  <si>
    <t>Therese</t>
  </si>
  <si>
    <t>Howe</t>
  </si>
  <si>
    <t>Beau</t>
  </si>
  <si>
    <t>Atwater</t>
  </si>
  <si>
    <t>Gurganus</t>
  </si>
  <si>
    <t>Holden</t>
  </si>
  <si>
    <t>Parton</t>
  </si>
  <si>
    <t>Deborah</t>
  </si>
  <si>
    <t>Chuck W.</t>
  </si>
  <si>
    <t>Dent</t>
  </si>
  <si>
    <t>Ranti</t>
  </si>
  <si>
    <t>Amany</t>
  </si>
  <si>
    <t>Ishaq</t>
  </si>
  <si>
    <t>Kipling</t>
  </si>
  <si>
    <t>Wiles</t>
  </si>
  <si>
    <t>Serafini</t>
  </si>
  <si>
    <t>Button</t>
  </si>
  <si>
    <t>Ildiko</t>
  </si>
  <si>
    <t>Gaal</t>
  </si>
  <si>
    <t>Melinda</t>
  </si>
  <si>
    <t>Liptak</t>
  </si>
  <si>
    <t>Kellam</t>
  </si>
  <si>
    <t>Gordon</t>
  </si>
  <si>
    <t>Wagoner</t>
  </si>
  <si>
    <t>Danilo</t>
  </si>
  <si>
    <t>Goffi</t>
  </si>
  <si>
    <t>Mikko</t>
  </si>
  <si>
    <t>Salovaara</t>
  </si>
  <si>
    <t>Reid</t>
  </si>
  <si>
    <t>Kirsten</t>
  </si>
  <si>
    <t>Allan</t>
  </si>
  <si>
    <t>Christy</t>
  </si>
  <si>
    <t>McLaughlin</t>
  </si>
  <si>
    <t>Jingjing</t>
  </si>
  <si>
    <t>Tang</t>
  </si>
  <si>
    <t>Frankline</t>
  </si>
  <si>
    <t>Chepkwony</t>
  </si>
  <si>
    <t>Natalia</t>
  </si>
  <si>
    <t>Szynkarczuk</t>
  </si>
  <si>
    <t>Brill</t>
  </si>
  <si>
    <t>Nunn</t>
  </si>
  <si>
    <t>Blair</t>
  </si>
  <si>
    <t>Sharkey</t>
  </si>
  <si>
    <t>Marny</t>
  </si>
  <si>
    <t>Scalard</t>
  </si>
  <si>
    <t>Burget</t>
  </si>
  <si>
    <t>English</t>
  </si>
  <si>
    <t>Hampton</t>
  </si>
  <si>
    <t>Lucas</t>
  </si>
  <si>
    <t>Cherewatti</t>
  </si>
  <si>
    <t>Bernat</t>
  </si>
  <si>
    <t>Olle</t>
  </si>
  <si>
    <t>Hicham</t>
  </si>
  <si>
    <t>Hamsi</t>
  </si>
  <si>
    <t>Finnegan</t>
  </si>
  <si>
    <t>Elisabetta</t>
  </si>
  <si>
    <t>Villa</t>
  </si>
  <si>
    <t>Trevor</t>
  </si>
  <si>
    <t>Cable</t>
  </si>
  <si>
    <t>Eiring</t>
  </si>
  <si>
    <t>Friedman</t>
  </si>
  <si>
    <t>Croker</t>
  </si>
  <si>
    <t>Beganics</t>
  </si>
  <si>
    <t>Huberty</t>
  </si>
  <si>
    <t>Janae</t>
  </si>
  <si>
    <t>Hazlehurst</t>
  </si>
  <si>
    <t>Marin</t>
  </si>
  <si>
    <t>Dear</t>
  </si>
  <si>
    <t>Lederer</t>
  </si>
  <si>
    <t>Robson</t>
  </si>
  <si>
    <t>Galvan</t>
  </si>
  <si>
    <t>Rosalie</t>
  </si>
  <si>
    <t>Teeuwen</t>
  </si>
  <si>
    <t>List</t>
  </si>
  <si>
    <t>Vitaliy</t>
  </si>
  <si>
    <t>Shafar</t>
  </si>
  <si>
    <t>Copenhaver</t>
  </si>
  <si>
    <t>Stump</t>
  </si>
  <si>
    <t>Wehrman</t>
  </si>
  <si>
    <t>Sischo</t>
  </si>
  <si>
    <t>Fonti</t>
  </si>
  <si>
    <t>Merlis</t>
  </si>
  <si>
    <t>Kiyokatsu</t>
  </si>
  <si>
    <t>Hasegawa</t>
  </si>
  <si>
    <t>Haselden</t>
  </si>
  <si>
    <t>Simonson</t>
  </si>
  <si>
    <t>Montag</t>
  </si>
  <si>
    <t>Rhea</t>
  </si>
  <si>
    <t>Deroian</t>
  </si>
  <si>
    <t>Shamus</t>
  </si>
  <si>
    <t>Strickler</t>
  </si>
  <si>
    <t>Simone</t>
  </si>
  <si>
    <t>Hallie</t>
  </si>
  <si>
    <t>Von Rock</t>
  </si>
  <si>
    <t>Woodard</t>
  </si>
  <si>
    <t>Ji</t>
  </si>
  <si>
    <t>Carissa</t>
  </si>
  <si>
    <t>Sinda</t>
  </si>
  <si>
    <t>Mona</t>
  </si>
  <si>
    <t>Rydland</t>
  </si>
  <si>
    <t>Vespa</t>
  </si>
  <si>
    <t>Meadows</t>
  </si>
  <si>
    <t>Toppen</t>
  </si>
  <si>
    <t>Ermer</t>
  </si>
  <si>
    <t>Hilary</t>
  </si>
  <si>
    <t>Dionne</t>
  </si>
  <si>
    <t>Dominique</t>
  </si>
  <si>
    <t>Stasulli</t>
  </si>
  <si>
    <t>Carlos</t>
  </si>
  <si>
    <t>Duran</t>
  </si>
  <si>
    <t>Klundt</t>
  </si>
  <si>
    <t>Waters</t>
  </si>
  <si>
    <t>Rusk</t>
  </si>
  <si>
    <t>Gersbach</t>
  </si>
  <si>
    <t>Taylor-Watson</t>
  </si>
  <si>
    <t>Danya</t>
  </si>
  <si>
    <t>Lorraine</t>
  </si>
  <si>
    <t>Levitsky</t>
  </si>
  <si>
    <t>Carroll</t>
  </si>
  <si>
    <t>Jesus</t>
  </si>
  <si>
    <t>Campos</t>
  </si>
  <si>
    <t>Flajslik</t>
  </si>
  <si>
    <t>Chua</t>
  </si>
  <si>
    <t>Wilzbacher</t>
  </si>
  <si>
    <t>Thayer</t>
  </si>
  <si>
    <t>Brosseau</t>
  </si>
  <si>
    <t>Phares</t>
  </si>
  <si>
    <t>Lavar</t>
  </si>
  <si>
    <t>Padula</t>
  </si>
  <si>
    <t>Gamirov</t>
  </si>
  <si>
    <t>Briot</t>
  </si>
  <si>
    <t>De Hueck</t>
  </si>
  <si>
    <t>Tammy</t>
  </si>
  <si>
    <t>Putt</t>
  </si>
  <si>
    <t>Lena</t>
  </si>
  <si>
    <t>Deiman</t>
  </si>
  <si>
    <t>Valentina</t>
  </si>
  <si>
    <t>Bonanni</t>
  </si>
  <si>
    <t>Stein</t>
  </si>
  <si>
    <t>Laumann</t>
  </si>
  <si>
    <t>Jose Francisco</t>
  </si>
  <si>
    <t>Galaviz</t>
  </si>
  <si>
    <t>Piper</t>
  </si>
  <si>
    <t>Cantini</t>
  </si>
  <si>
    <t>Werhane</t>
  </si>
  <si>
    <t>Geraint</t>
  </si>
  <si>
    <t>Davies</t>
  </si>
  <si>
    <t>Dj</t>
  </si>
  <si>
    <t>Hummel</t>
  </si>
  <si>
    <t>Lutz</t>
  </si>
  <si>
    <t>Viglienzoni</t>
  </si>
  <si>
    <t>Rathbun</t>
  </si>
  <si>
    <t>Ellen</t>
  </si>
  <si>
    <t>crane</t>
  </si>
  <si>
    <t>Conant</t>
  </si>
  <si>
    <t>Huyser-Wierenga</t>
  </si>
  <si>
    <t>Natalini</t>
  </si>
  <si>
    <t>Robbins</t>
  </si>
  <si>
    <t>Stanislav</t>
  </si>
  <si>
    <t>Caitie</t>
  </si>
  <si>
    <t>Mears</t>
  </si>
  <si>
    <t>Neill</t>
  </si>
  <si>
    <t>Tadese</t>
  </si>
  <si>
    <t>Tola</t>
  </si>
  <si>
    <t>Briskman</t>
  </si>
  <si>
    <t>Dathan</t>
  </si>
  <si>
    <t>Ritzenhein</t>
  </si>
  <si>
    <t>Malkowski</t>
  </si>
  <si>
    <t>Andreyko</t>
  </si>
  <si>
    <t>Lozier</t>
  </si>
  <si>
    <t>Harald</t>
  </si>
  <si>
    <t>Rodas</t>
  </si>
  <si>
    <t>Siobhan</t>
  </si>
  <si>
    <t>Karmen</t>
  </si>
  <si>
    <t>Kiersten</t>
  </si>
  <si>
    <t>Lippmann</t>
  </si>
  <si>
    <t>Klehm</t>
  </si>
  <si>
    <t>Lelisa</t>
  </si>
  <si>
    <t>Desisa</t>
  </si>
  <si>
    <t>Brooks</t>
  </si>
  <si>
    <t>Weispfennig</t>
  </si>
  <si>
    <t>Sorrell</t>
  </si>
  <si>
    <t>Marek</t>
  </si>
  <si>
    <t>Vajin</t>
  </si>
  <si>
    <t>John K.</t>
  </si>
  <si>
    <t>Werner</t>
  </si>
  <si>
    <t>Kirby</t>
  </si>
  <si>
    <t>J</t>
  </si>
  <si>
    <t>Penny</t>
  </si>
  <si>
    <t>Masayesva</t>
  </si>
  <si>
    <t>Paavola</t>
  </si>
  <si>
    <t>Gehlsen</t>
  </si>
  <si>
    <t>Roche</t>
  </si>
  <si>
    <t>Hearn</t>
  </si>
  <si>
    <t>Dimson</t>
  </si>
  <si>
    <t>Slason</t>
  </si>
  <si>
    <t>Gibson</t>
  </si>
  <si>
    <t>Elleree</t>
  </si>
  <si>
    <t>Erdos</t>
  </si>
  <si>
    <t>Cushman</t>
  </si>
  <si>
    <t>Hammel</t>
  </si>
  <si>
    <t>Nina Wavik</t>
  </si>
  <si>
    <t>Ytterstad</t>
  </si>
  <si>
    <t>Dani</t>
  </si>
  <si>
    <t>Prince</t>
  </si>
  <si>
    <t>Petrulak</t>
  </si>
  <si>
    <t>Zablocki</t>
  </si>
  <si>
    <t>Van Meter</t>
  </si>
  <si>
    <t>Babay</t>
  </si>
  <si>
    <t>Moody</t>
  </si>
  <si>
    <t>Swierzbinski</t>
  </si>
  <si>
    <t>Schwartz</t>
  </si>
  <si>
    <t>Sanseverino</t>
  </si>
  <si>
    <t>Lawder</t>
  </si>
  <si>
    <t>Hoerner</t>
  </si>
  <si>
    <t>Pat</t>
  </si>
  <si>
    <t>Beaulne</t>
  </si>
  <si>
    <t>Lunz</t>
  </si>
  <si>
    <t>Brackenwagen</t>
  </si>
  <si>
    <t>Schmitt</t>
  </si>
  <si>
    <t>Borden</t>
  </si>
  <si>
    <t>Regan</t>
  </si>
  <si>
    <t>Maaikel</t>
  </si>
  <si>
    <t>Koenis</t>
  </si>
  <si>
    <t>Kittaka</t>
  </si>
  <si>
    <t>Concannon</t>
  </si>
  <si>
    <t>Lyndsy</t>
  </si>
  <si>
    <t>Schultz</t>
  </si>
  <si>
    <t>Brannigan</t>
  </si>
  <si>
    <t>Cavallo</t>
  </si>
  <si>
    <t>Axelrod</t>
  </si>
  <si>
    <t>Roberge</t>
  </si>
  <si>
    <t>Schmidt</t>
  </si>
  <si>
    <t>Kosters</t>
  </si>
  <si>
    <t>Dykes</t>
  </si>
  <si>
    <t>Velan</t>
  </si>
  <si>
    <t>Goolik</t>
  </si>
  <si>
    <t>Bain</t>
  </si>
  <si>
    <t>Sonja</t>
  </si>
  <si>
    <t>Wieck</t>
  </si>
  <si>
    <t>Friel</t>
  </si>
  <si>
    <t>Santandreu</t>
  </si>
  <si>
    <t>Cliff</t>
  </si>
  <si>
    <t>Gerber</t>
  </si>
  <si>
    <t>Blue</t>
  </si>
  <si>
    <t>Benadum</t>
  </si>
  <si>
    <t>Ragazzini</t>
  </si>
  <si>
    <t>Kessinger</t>
  </si>
  <si>
    <t>Bezgin</t>
  </si>
  <si>
    <t>Woldesilassie</t>
  </si>
  <si>
    <t>Ruiz Herrero</t>
  </si>
  <si>
    <t>Mohd</t>
  </si>
  <si>
    <t>Bin Alias</t>
  </si>
  <si>
    <t>Pulliam</t>
  </si>
  <si>
    <t>Guisinger</t>
  </si>
  <si>
    <t>Arnerich</t>
  </si>
  <si>
    <t>Jerome</t>
  </si>
  <si>
    <t>Nolette</t>
  </si>
  <si>
    <t>Chabrier</t>
  </si>
  <si>
    <t>Knotts</t>
  </si>
  <si>
    <t>Pultorak</t>
  </si>
  <si>
    <t>Maxon</t>
  </si>
  <si>
    <t>Kraai</t>
  </si>
  <si>
    <t>Larosa</t>
  </si>
  <si>
    <t>Ali</t>
  </si>
  <si>
    <t>Haney</t>
  </si>
  <si>
    <t>Pierre</t>
  </si>
  <si>
    <t>Boulay</t>
  </si>
  <si>
    <t>Luy</t>
  </si>
  <si>
    <t>Fava</t>
  </si>
  <si>
    <t>Alvaro</t>
  </si>
  <si>
    <t>Montoya</t>
  </si>
  <si>
    <t>Albertson</t>
  </si>
  <si>
    <t>Barger</t>
  </si>
  <si>
    <t>Fraioli</t>
  </si>
  <si>
    <t>Lusapho</t>
  </si>
  <si>
    <t>Talhelm</t>
  </si>
  <si>
    <t>Treece</t>
  </si>
  <si>
    <t>Beisel</t>
  </si>
  <si>
    <t>Enke</t>
  </si>
  <si>
    <t>Ruiz-Tagle Barros</t>
  </si>
  <si>
    <t>Ferrell</t>
  </si>
  <si>
    <t>Gates</t>
  </si>
  <si>
    <t>Jeffers</t>
  </si>
  <si>
    <t>Roman</t>
  </si>
  <si>
    <t>Sulhanek</t>
  </si>
  <si>
    <t>Evelyn</t>
  </si>
  <si>
    <t>Caron</t>
  </si>
  <si>
    <t>Fullarton</t>
  </si>
  <si>
    <t>Lindgren</t>
  </si>
  <si>
    <t>Akiha</t>
  </si>
  <si>
    <t>Sweny</t>
  </si>
  <si>
    <t>Tobin</t>
  </si>
  <si>
    <t>Keys</t>
  </si>
  <si>
    <t>Wilbur</t>
  </si>
  <si>
    <t>Ditota</t>
  </si>
  <si>
    <t>Horbol</t>
  </si>
  <si>
    <t>Flannery</t>
  </si>
  <si>
    <t>Murakami</t>
  </si>
  <si>
    <t>Theodore</t>
  </si>
  <si>
    <t>Petermann</t>
  </si>
  <si>
    <t>Lindy</t>
  </si>
  <si>
    <t>Graves - Rostro</t>
  </si>
  <si>
    <t>Danielson</t>
  </si>
  <si>
    <t>Street</t>
  </si>
  <si>
    <t>Buss</t>
  </si>
  <si>
    <t>Duffy</t>
  </si>
  <si>
    <t>Fred</t>
  </si>
  <si>
    <t>Sebastian</t>
  </si>
  <si>
    <t>Castro</t>
  </si>
  <si>
    <t>Avery</t>
  </si>
  <si>
    <t>Bohinski</t>
  </si>
  <si>
    <t>Katy</t>
  </si>
  <si>
    <t>Kohls</t>
  </si>
  <si>
    <t>Brietzke</t>
  </si>
  <si>
    <t>Juan D.</t>
  </si>
  <si>
    <t>Riveros Gonzalez</t>
  </si>
  <si>
    <t>Albano</t>
  </si>
  <si>
    <t>Rosendahl</t>
  </si>
  <si>
    <t>German</t>
  </si>
  <si>
    <t>Weight status</t>
  </si>
  <si>
    <t>Hsp Tier</t>
  </si>
  <si>
    <t>Cty Tier</t>
  </si>
  <si>
    <t>StateID</t>
  </si>
  <si>
    <t>Smoker</t>
  </si>
  <si>
    <t>smoker2</t>
  </si>
  <si>
    <t>Age</t>
  </si>
  <si>
    <t>Date of Birth2</t>
  </si>
  <si>
    <t>missing</t>
  </si>
  <si>
    <t>Missing</t>
  </si>
  <si>
    <t>Row Labels</t>
  </si>
  <si>
    <t>Normal weight</t>
  </si>
  <si>
    <t>Obisity</t>
  </si>
  <si>
    <t>over weight</t>
  </si>
  <si>
    <t>Under weight</t>
  </si>
  <si>
    <t>Grand Total</t>
  </si>
  <si>
    <t>Average of charges</t>
  </si>
  <si>
    <t>Diabetics</t>
  </si>
  <si>
    <t>Date of Birth</t>
  </si>
  <si>
    <t>Count of Cancer history</t>
  </si>
  <si>
    <t>Column Labels</t>
  </si>
  <si>
    <t>Total hospitalisation count,</t>
  </si>
  <si>
    <t>Total customers count,</t>
  </si>
  <si>
    <t>Total healthcare costs,</t>
  </si>
  <si>
    <t>Medical metrics:Based on Heartissuse:</t>
  </si>
  <si>
    <t xml:space="preserve">Average costs:Overall: </t>
  </si>
  <si>
    <t xml:space="preserve">Average costs:By group of age: </t>
  </si>
  <si>
    <t>Combined Metrics:</t>
  </si>
  <si>
    <t>Count of Heart Issues</t>
  </si>
  <si>
    <t>Average of BMI</t>
  </si>
  <si>
    <t>Average of HBA1C</t>
  </si>
  <si>
    <t>Average of Age</t>
  </si>
  <si>
    <t>Count of MajorSurgeries</t>
  </si>
  <si>
    <t>Diabetic</t>
  </si>
  <si>
    <t>Prediabetic</t>
  </si>
  <si>
    <t>Normal</t>
  </si>
  <si>
    <t>Count of Customer ID</t>
  </si>
  <si>
    <t>Toal customer</t>
  </si>
  <si>
    <t>Average Bmi</t>
  </si>
  <si>
    <t>Average hba1c</t>
  </si>
  <si>
    <t xml:space="preserve"> Count</t>
  </si>
  <si>
    <t>Average</t>
  </si>
  <si>
    <t>Transpalant</t>
  </si>
  <si>
    <t/>
  </si>
  <si>
    <t>Healthcare Dashboard -AI Analysis</t>
  </si>
  <si>
    <t>Sum of charges</t>
  </si>
  <si>
    <t>Smoker Vs Non Smoker:</t>
  </si>
  <si>
    <t>Distribution of Charges:</t>
  </si>
  <si>
    <t>Quick Analysis o/p:</t>
  </si>
  <si>
    <t>Quick Analysis Charts:</t>
  </si>
  <si>
    <t>Disease Burden Distribution:</t>
  </si>
  <si>
    <t>Charges Distribution amoung Diabetics:</t>
  </si>
  <si>
    <t>Max of charges2</t>
  </si>
  <si>
    <t>Min of charges3</t>
  </si>
  <si>
    <t>Diabetes is a major factor contributing to higher healthcare charges in your dataset. Preventive care for prediabetics could reduce overall costs</t>
  </si>
  <si>
    <t xml:space="preserve">              </t>
  </si>
  <si>
    <t>Costs increase as the condition progresses from prediabetic → normal → diabetic.</t>
  </si>
  <si>
    <t>Diabetic patients have the highest total charges at 1,26,418</t>
  </si>
  <si>
    <t>Manual Dashboard:</t>
  </si>
  <si>
    <t>Insights:</t>
  </si>
  <si>
    <t>*</t>
  </si>
  <si>
    <t>Hence Cancer history does not related apperar to be directly linked to smoking in this dataset.</t>
  </si>
  <si>
    <t>Medical cost rise as BMI category increases</t>
  </si>
  <si>
    <t>Cancer history and Major Surgeries form moderate proportions</t>
  </si>
  <si>
    <t>Heart Issues appear to be the largest segment</t>
  </si>
  <si>
    <t>Transplant cases are the smallest, but likely represent high individual costs.</t>
  </si>
  <si>
    <t>Heart issues dominate the disease burden, followed by cancer and major surgeries, indicating a higher prevalence of chronic conditions</t>
  </si>
  <si>
    <t>The majority of the population do not smoke.</t>
  </si>
  <si>
    <t>Charges grow progressively from under weight to obese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</si>
</sst>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
    <numFmt numFmtId="166" formatCode="@\ &quot;*&quot;"/>
  </numFmts>
  <fonts count="21" x14ac:knownFonts="1">
    <font>
      <sz val="11"/>
      <color theme="1"/>
      <name val="Calibri"/>
      <family val="2"/>
      <scheme val="minor"/>
    </font>
    <font>
      <sz val="11"/>
      <color theme="9" tint="-0.249977111117893"/>
      <name val="Arial Black"/>
      <family val="2"/>
    </font>
    <font>
      <b/>
      <sz val="11"/>
      <color theme="0"/>
      <name val="Calibri"/>
      <family val="2"/>
      <scheme val="minor"/>
    </font>
    <font>
      <b/>
      <sz val="11"/>
      <color theme="1"/>
      <name val="Calibri"/>
      <family val="2"/>
      <scheme val="minor"/>
    </font>
    <font>
      <b/>
      <sz val="12"/>
      <color theme="4" tint="-0.249977111117893"/>
      <name val="Book Antiqua"/>
      <family val="1"/>
    </font>
    <font>
      <b/>
      <sz val="11"/>
      <color theme="4" tint="-0.499984740745262"/>
      <name val="Calibri"/>
      <family val="2"/>
      <scheme val="minor"/>
    </font>
    <font>
      <b/>
      <sz val="12"/>
      <color theme="7" tint="-0.249977111117893"/>
      <name val="Arial Black"/>
      <family val="2"/>
    </font>
    <font>
      <b/>
      <sz val="16"/>
      <color theme="7" tint="-0.249977111117893"/>
      <name val="Arial Black"/>
      <family val="2"/>
    </font>
    <font>
      <sz val="12"/>
      <color theme="1"/>
      <name val="Times New Roman"/>
      <family val="1"/>
    </font>
    <font>
      <sz val="14"/>
      <color rgb="FF548235"/>
      <name val="Times New Roman"/>
      <family val="1"/>
    </font>
    <font>
      <sz val="14"/>
      <color theme="1"/>
      <name val="Times New Roman"/>
      <family val="1"/>
    </font>
    <font>
      <sz val="14"/>
      <color theme="1"/>
      <name val="Calibri"/>
      <family val="2"/>
      <scheme val="minor"/>
    </font>
    <font>
      <sz val="14"/>
      <color rgb="FF2F5597"/>
      <name val="Times New Roman"/>
      <family val="1"/>
    </font>
    <font>
      <b/>
      <sz val="14"/>
      <color theme="1"/>
      <name val="Times New Roman"/>
      <family val="1"/>
    </font>
    <font>
      <sz val="14"/>
      <color theme="9" tint="-0.249977111117893"/>
      <name val="Times New Roman"/>
      <family val="1"/>
    </font>
    <font>
      <sz val="14"/>
      <color theme="4" tint="-0.249977111117893"/>
      <name val="Times New Roman"/>
      <family val="1"/>
    </font>
    <font>
      <b/>
      <sz val="14"/>
      <color theme="4" tint="-0.249977111117893"/>
      <name val="Book Antiqua"/>
      <family val="1"/>
    </font>
    <font>
      <b/>
      <sz val="14"/>
      <color rgb="FFFF0000"/>
      <name val="Book Antiqua"/>
      <family val="1"/>
    </font>
    <font>
      <sz val="14"/>
      <color rgb="FFFF0000"/>
      <name val="Calibri"/>
      <family val="2"/>
      <scheme val="minor"/>
    </font>
    <font>
      <b/>
      <sz val="22"/>
      <color theme="0"/>
      <name val="Garamond"/>
      <family val="1"/>
    </font>
    <font>
      <sz val="22"/>
      <color theme="0"/>
      <name val="Garamond"/>
      <family val="1"/>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
      <patternFill patternType="solid">
        <fgColor rgb="FF92D050"/>
        <bgColor indexed="64"/>
      </patternFill>
    </fill>
  </fills>
  <borders count="7">
    <border>
      <left/>
      <right/>
      <top/>
      <bottom/>
      <diagonal/>
    </border>
    <border>
      <left/>
      <right/>
      <top style="double">
        <color theme="4"/>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2" fontId="0" fillId="0" borderId="0" xfId="0" applyNumberFormat="1"/>
    <xf numFmtId="165" fontId="0" fillId="0" borderId="0" xfId="0" applyNumberFormat="1"/>
    <xf numFmtId="1" fontId="0" fillId="0" borderId="0" xfId="0" applyNumberFormat="1"/>
    <xf numFmtId="49" fontId="0" fillId="0" borderId="0" xfId="0" applyNumberFormat="1"/>
    <xf numFmtId="0" fontId="1" fillId="0" borderId="0" xfId="0" applyFont="1" applyFill="1" applyBorder="1"/>
    <xf numFmtId="164" fontId="3" fillId="0" borderId="1" xfId="0" applyNumberFormat="1" applyFont="1" applyBorder="1"/>
    <xf numFmtId="49" fontId="0" fillId="2" borderId="3" xfId="0" applyNumberFormat="1" applyFont="1" applyFill="1" applyBorder="1"/>
    <xf numFmtId="2" fontId="0" fillId="2" borderId="3" xfId="0" applyNumberFormat="1" applyFont="1" applyFill="1" applyBorder="1"/>
    <xf numFmtId="1" fontId="0" fillId="2" borderId="3" xfId="0" applyNumberFormat="1" applyFont="1" applyFill="1" applyBorder="1"/>
    <xf numFmtId="0" fontId="0" fillId="2" borderId="3" xfId="0" applyFont="1" applyFill="1" applyBorder="1"/>
    <xf numFmtId="164" fontId="0" fillId="2" borderId="3" xfId="0" applyNumberFormat="1" applyFont="1" applyFill="1" applyBorder="1"/>
    <xf numFmtId="0" fontId="0" fillId="2" borderId="3" xfId="0" applyNumberFormat="1" applyFont="1" applyFill="1" applyBorder="1"/>
    <xf numFmtId="49" fontId="0" fillId="0" borderId="3" xfId="0" applyNumberFormat="1" applyFont="1" applyBorder="1"/>
    <xf numFmtId="2" fontId="0" fillId="0" borderId="3" xfId="0" applyNumberFormat="1" applyFont="1" applyBorder="1"/>
    <xf numFmtId="1" fontId="0" fillId="0" borderId="3" xfId="0" applyNumberFormat="1" applyFont="1" applyBorder="1"/>
    <xf numFmtId="0" fontId="0" fillId="0" borderId="3" xfId="0" applyFont="1" applyBorder="1"/>
    <xf numFmtId="164" fontId="0" fillId="0" borderId="3" xfId="0" applyNumberFormat="1" applyFont="1" applyBorder="1"/>
    <xf numFmtId="0" fontId="0" fillId="0" borderId="3" xfId="0" applyNumberFormat="1" applyFont="1" applyBorder="1"/>
    <xf numFmtId="14" fontId="0" fillId="2" borderId="3" xfId="0" applyNumberFormat="1" applyFont="1" applyFill="1" applyBorder="1"/>
    <xf numFmtId="14" fontId="0" fillId="0" borderId="3" xfId="0" applyNumberFormat="1" applyFont="1" applyBorder="1"/>
    <xf numFmtId="0" fontId="2" fillId="3" borderId="0" xfId="0" applyNumberFormat="1" applyFont="1" applyFill="1" applyBorder="1"/>
    <xf numFmtId="49" fontId="2" fillId="3" borderId="0" xfId="0" applyNumberFormat="1" applyFont="1" applyFill="1" applyBorder="1"/>
    <xf numFmtId="2" fontId="2" fillId="3" borderId="0" xfId="0" applyNumberFormat="1" applyFont="1" applyFill="1" applyBorder="1"/>
    <xf numFmtId="1" fontId="2" fillId="3" borderId="0" xfId="0" applyNumberFormat="1" applyFont="1" applyFill="1" applyBorder="1"/>
    <xf numFmtId="0" fontId="2" fillId="3" borderId="0" xfId="0" applyFont="1" applyFill="1" applyBorder="1"/>
    <xf numFmtId="14" fontId="2" fillId="3" borderId="0" xfId="0" applyNumberFormat="1" applyFont="1" applyFill="1" applyBorder="1"/>
    <xf numFmtId="0" fontId="0" fillId="2" borderId="4" xfId="0" applyNumberFormat="1" applyFont="1" applyFill="1" applyBorder="1"/>
    <xf numFmtId="49" fontId="0" fillId="2" borderId="2" xfId="0" applyNumberFormat="1" applyFont="1" applyFill="1" applyBorder="1"/>
    <xf numFmtId="2" fontId="0" fillId="2" borderId="2" xfId="0" applyNumberFormat="1" applyFont="1" applyFill="1" applyBorder="1"/>
    <xf numFmtId="1" fontId="0" fillId="2" borderId="2" xfId="0" applyNumberFormat="1" applyFont="1" applyFill="1" applyBorder="1"/>
    <xf numFmtId="0" fontId="0" fillId="2" borderId="2" xfId="0" applyFont="1" applyFill="1" applyBorder="1"/>
    <xf numFmtId="164" fontId="0" fillId="2" borderId="2" xfId="0" applyNumberFormat="1" applyFont="1" applyFill="1" applyBorder="1"/>
    <xf numFmtId="0" fontId="0" fillId="2" borderId="2" xfId="0" applyNumberFormat="1" applyFont="1" applyFill="1" applyBorder="1"/>
    <xf numFmtId="14" fontId="0" fillId="2" borderId="5" xfId="0" applyNumberFormat="1" applyFont="1" applyFill="1" applyBorder="1"/>
    <xf numFmtId="0" fontId="3" fillId="2" borderId="3" xfId="0" applyNumberFormat="1" applyFont="1" applyFill="1" applyBorder="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4" fillId="0" borderId="0" xfId="0" applyFont="1"/>
    <xf numFmtId="1" fontId="5" fillId="0" borderId="0" xfId="0" applyNumberFormat="1" applyFont="1"/>
    <xf numFmtId="1" fontId="5" fillId="0" borderId="6" xfId="0" applyNumberFormat="1" applyFont="1" applyBorder="1"/>
    <xf numFmtId="0" fontId="1" fillId="0" borderId="6" xfId="0" applyFont="1" applyBorder="1"/>
    <xf numFmtId="164" fontId="5" fillId="0" borderId="6" xfId="0" applyNumberFormat="1" applyFont="1" applyBorder="1"/>
    <xf numFmtId="0" fontId="0" fillId="0" borderId="6" xfId="0" applyBorder="1"/>
    <xf numFmtId="0" fontId="7" fillId="4" borderId="0" xfId="0" applyFont="1" applyFill="1" applyBorder="1" applyAlignment="1"/>
    <xf numFmtId="0" fontId="6" fillId="4" borderId="0" xfId="0" applyFont="1" applyFill="1" applyBorder="1" applyAlignment="1"/>
    <xf numFmtId="0" fontId="8" fillId="0" borderId="6" xfId="0" applyFont="1" applyBorder="1"/>
    <xf numFmtId="0" fontId="9" fillId="0" borderId="0" xfId="0" applyFont="1"/>
    <xf numFmtId="0" fontId="10" fillId="0" borderId="0" xfId="0" applyFont="1"/>
    <xf numFmtId="0" fontId="11" fillId="0" borderId="0" xfId="0" applyFont="1"/>
    <xf numFmtId="0" fontId="12" fillId="0" borderId="0" xfId="0" applyFont="1" applyAlignment="1">
      <alignment horizontal="right"/>
    </xf>
    <xf numFmtId="0" fontId="12" fillId="0" borderId="0" xfId="0" applyFont="1"/>
    <xf numFmtId="0" fontId="13" fillId="0" borderId="0" xfId="0" applyFont="1"/>
    <xf numFmtId="0" fontId="14" fillId="0" borderId="0" xfId="0" applyFont="1" applyFill="1" applyBorder="1"/>
    <xf numFmtId="2" fontId="11" fillId="0" borderId="0" xfId="0" applyNumberFormat="1" applyFont="1"/>
    <xf numFmtId="0" fontId="15" fillId="0" borderId="0" xfId="0" applyFont="1"/>
    <xf numFmtId="0" fontId="16" fillId="0" borderId="0" xfId="0" applyFont="1"/>
    <xf numFmtId="0" fontId="17" fillId="0" borderId="0" xfId="0" applyFont="1"/>
    <xf numFmtId="0" fontId="18" fillId="0" borderId="0" xfId="0" applyFont="1"/>
    <xf numFmtId="166" fontId="0" fillId="0" borderId="0" xfId="0" applyNumberFormat="1" applyAlignment="1">
      <alignment horizontal="left"/>
    </xf>
    <xf numFmtId="0" fontId="6" fillId="4" borderId="0" xfId="0" applyFont="1" applyFill="1" applyBorder="1" applyAlignment="1">
      <alignment horizontal="left"/>
    </xf>
    <xf numFmtId="0" fontId="19" fillId="5" borderId="0" xfId="0" applyFont="1" applyFill="1" applyAlignment="1">
      <alignment horizontal="center"/>
    </xf>
    <xf numFmtId="0" fontId="20" fillId="5" borderId="0" xfId="0" applyFont="1" applyFill="1" applyAlignment="1">
      <alignment horizontal="center"/>
    </xf>
  </cellXfs>
  <cellStyles count="1">
    <cellStyle name="Normal" xfId="0" builtinId="0"/>
  </cellStyles>
  <dxfs count="69">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0.0"/>
    </dxf>
    <dxf>
      <numFmt numFmtId="165" formatCode="0.0"/>
    </dxf>
    <dxf>
      <numFmt numFmtId="165" formatCode="0.0"/>
    </dxf>
    <dxf>
      <numFmt numFmtId="165" formatCode="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numFmt numFmtId="0" formatCode="General"/>
      <fill>
        <patternFill patternType="solid">
          <fgColor theme="4"/>
          <bgColor theme="4"/>
        </patternFill>
      </fil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 #,##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'Healthcare (3)'!$A$2338</c:f>
              <c:numCache>
                <c:formatCode>General</c:formatCode>
                <c:ptCount val="1"/>
                <c:pt idx="0">
                  <c:v>2335</c:v>
                </c:pt>
              </c:numCache>
            </c:numRef>
          </c:val>
          <c:extLst>
            <c:ext xmlns:c16="http://schemas.microsoft.com/office/drawing/2014/chart" uri="{C3380CC4-5D6E-409C-BE32-E72D297353CC}">
              <c16:uniqueId val="{00000000-0D32-4F49-9AA7-90009D6E8259}"/>
            </c:ext>
          </c:extLst>
        </c:ser>
        <c:ser>
          <c:idx val="1"/>
          <c:order val="1"/>
          <c:spPr>
            <a:solidFill>
              <a:schemeClr val="accent2"/>
            </a:solidFill>
            <a:ln>
              <a:noFill/>
            </a:ln>
            <a:effectLst/>
          </c:spPr>
          <c:invertIfNegative val="0"/>
          <c:val>
            <c:numRef>
              <c:f>'Healthcare (3)'!$B$2338</c:f>
              <c:numCache>
                <c:formatCode>General</c:formatCode>
                <c:ptCount val="1"/>
              </c:numCache>
            </c:numRef>
          </c:val>
          <c:extLst>
            <c:ext xmlns:c16="http://schemas.microsoft.com/office/drawing/2014/chart" uri="{C3380CC4-5D6E-409C-BE32-E72D297353CC}">
              <c16:uniqueId val="{00000001-0D32-4F49-9AA7-90009D6E8259}"/>
            </c:ext>
          </c:extLst>
        </c:ser>
        <c:ser>
          <c:idx val="2"/>
          <c:order val="2"/>
          <c:spPr>
            <a:solidFill>
              <a:schemeClr val="accent3"/>
            </a:solidFill>
            <a:ln>
              <a:noFill/>
            </a:ln>
            <a:effectLst/>
          </c:spPr>
          <c:invertIfNegative val="0"/>
          <c:val>
            <c:numRef>
              <c:f>'Healthcare (3)'!$C$2338</c:f>
              <c:numCache>
                <c:formatCode>0.00</c:formatCode>
                <c:ptCount val="1"/>
                <c:pt idx="0">
                  <c:v>30.972648822269903</c:v>
                </c:pt>
              </c:numCache>
            </c:numRef>
          </c:val>
          <c:extLst>
            <c:ext xmlns:c16="http://schemas.microsoft.com/office/drawing/2014/chart" uri="{C3380CC4-5D6E-409C-BE32-E72D297353CC}">
              <c16:uniqueId val="{00000002-0D32-4F49-9AA7-90009D6E8259}"/>
            </c:ext>
          </c:extLst>
        </c:ser>
        <c:ser>
          <c:idx val="3"/>
          <c:order val="3"/>
          <c:spPr>
            <a:solidFill>
              <a:schemeClr val="accent4"/>
            </a:solidFill>
            <a:ln>
              <a:noFill/>
            </a:ln>
            <a:effectLst/>
          </c:spPr>
          <c:invertIfNegative val="0"/>
          <c:val>
            <c:numRef>
              <c:f>'Healthcare (3)'!$D$2338</c:f>
              <c:numCache>
                <c:formatCode>0.00</c:formatCode>
                <c:ptCount val="1"/>
                <c:pt idx="0">
                  <c:v>6.578997858672385</c:v>
                </c:pt>
              </c:numCache>
            </c:numRef>
          </c:val>
          <c:extLst>
            <c:ext xmlns:c16="http://schemas.microsoft.com/office/drawing/2014/chart" uri="{C3380CC4-5D6E-409C-BE32-E72D297353CC}">
              <c16:uniqueId val="{00000003-0D32-4F49-9AA7-90009D6E8259}"/>
            </c:ext>
          </c:extLst>
        </c:ser>
        <c:ser>
          <c:idx val="4"/>
          <c:order val="4"/>
          <c:spPr>
            <a:solidFill>
              <a:schemeClr val="accent5"/>
            </a:solidFill>
            <a:ln>
              <a:noFill/>
            </a:ln>
            <a:effectLst/>
          </c:spPr>
          <c:invertIfNegative val="0"/>
          <c:val>
            <c:numRef>
              <c:f>'Healthcare (3)'!$E$2338</c:f>
              <c:numCache>
                <c:formatCode>General</c:formatCode>
                <c:ptCount val="1"/>
              </c:numCache>
            </c:numRef>
          </c:val>
          <c:extLst>
            <c:ext xmlns:c16="http://schemas.microsoft.com/office/drawing/2014/chart" uri="{C3380CC4-5D6E-409C-BE32-E72D297353CC}">
              <c16:uniqueId val="{00000004-0D32-4F49-9AA7-90009D6E8259}"/>
            </c:ext>
          </c:extLst>
        </c:ser>
        <c:ser>
          <c:idx val="5"/>
          <c:order val="5"/>
          <c:spPr>
            <a:solidFill>
              <a:schemeClr val="accent6"/>
            </a:solidFill>
            <a:ln>
              <a:noFill/>
            </a:ln>
            <a:effectLst/>
          </c:spPr>
          <c:invertIfNegative val="0"/>
          <c:val>
            <c:numRef>
              <c:f>'Healthcare (3)'!$F$2338</c:f>
              <c:numCache>
                <c:formatCode>General</c:formatCode>
                <c:ptCount val="1"/>
                <c:pt idx="0">
                  <c:v>2335</c:v>
                </c:pt>
              </c:numCache>
            </c:numRef>
          </c:val>
          <c:extLst>
            <c:ext xmlns:c16="http://schemas.microsoft.com/office/drawing/2014/chart" uri="{C3380CC4-5D6E-409C-BE32-E72D297353CC}">
              <c16:uniqueId val="{00000005-0D32-4F49-9AA7-90009D6E8259}"/>
            </c:ext>
          </c:extLst>
        </c:ser>
        <c:ser>
          <c:idx val="6"/>
          <c:order val="6"/>
          <c:spPr>
            <a:solidFill>
              <a:schemeClr val="accent1">
                <a:lumMod val="60000"/>
              </a:schemeClr>
            </a:solidFill>
            <a:ln>
              <a:noFill/>
            </a:ln>
            <a:effectLst/>
          </c:spPr>
          <c:invertIfNegative val="0"/>
          <c:val>
            <c:numRef>
              <c:f>'Healthcare (3)'!$G$2338</c:f>
              <c:numCache>
                <c:formatCode>General</c:formatCode>
                <c:ptCount val="1"/>
              </c:numCache>
            </c:numRef>
          </c:val>
          <c:extLst>
            <c:ext xmlns:c16="http://schemas.microsoft.com/office/drawing/2014/chart" uri="{C3380CC4-5D6E-409C-BE32-E72D297353CC}">
              <c16:uniqueId val="{00000006-0D32-4F49-9AA7-90009D6E8259}"/>
            </c:ext>
          </c:extLst>
        </c:ser>
        <c:ser>
          <c:idx val="7"/>
          <c:order val="7"/>
          <c:spPr>
            <a:solidFill>
              <a:schemeClr val="accent2">
                <a:lumMod val="60000"/>
              </a:schemeClr>
            </a:solidFill>
            <a:ln>
              <a:noFill/>
            </a:ln>
            <a:effectLst/>
          </c:spPr>
          <c:invertIfNegative val="0"/>
          <c:val>
            <c:numRef>
              <c:f>'Healthcare (3)'!$H$2338</c:f>
              <c:numCache>
                <c:formatCode>General</c:formatCode>
                <c:ptCount val="1"/>
              </c:numCache>
            </c:numRef>
          </c:val>
          <c:extLst>
            <c:ext xmlns:c16="http://schemas.microsoft.com/office/drawing/2014/chart" uri="{C3380CC4-5D6E-409C-BE32-E72D297353CC}">
              <c16:uniqueId val="{00000007-0D32-4F49-9AA7-90009D6E8259}"/>
            </c:ext>
          </c:extLst>
        </c:ser>
        <c:ser>
          <c:idx val="8"/>
          <c:order val="8"/>
          <c:spPr>
            <a:solidFill>
              <a:schemeClr val="accent3">
                <a:lumMod val="60000"/>
              </a:schemeClr>
            </a:solidFill>
            <a:ln>
              <a:noFill/>
            </a:ln>
            <a:effectLst/>
          </c:spPr>
          <c:invertIfNegative val="0"/>
          <c:val>
            <c:numRef>
              <c:f>'Healthcare (3)'!$I$2338</c:f>
              <c:numCache>
                <c:formatCode>General</c:formatCode>
                <c:ptCount val="1"/>
              </c:numCache>
            </c:numRef>
          </c:val>
          <c:extLst>
            <c:ext xmlns:c16="http://schemas.microsoft.com/office/drawing/2014/chart" uri="{C3380CC4-5D6E-409C-BE32-E72D297353CC}">
              <c16:uniqueId val="{00000008-0D32-4F49-9AA7-90009D6E8259}"/>
            </c:ext>
          </c:extLst>
        </c:ser>
        <c:ser>
          <c:idx val="9"/>
          <c:order val="9"/>
          <c:spPr>
            <a:solidFill>
              <a:schemeClr val="accent4">
                <a:lumMod val="60000"/>
              </a:schemeClr>
            </a:solidFill>
            <a:ln>
              <a:noFill/>
            </a:ln>
            <a:effectLst/>
          </c:spPr>
          <c:invertIfNegative val="0"/>
          <c:val>
            <c:numRef>
              <c:f>'Healthcare (3)'!$J$2338</c:f>
              <c:numCache>
                <c:formatCode>@</c:formatCode>
                <c:ptCount val="1"/>
              </c:numCache>
            </c:numRef>
          </c:val>
          <c:extLst>
            <c:ext xmlns:c16="http://schemas.microsoft.com/office/drawing/2014/chart" uri="{C3380CC4-5D6E-409C-BE32-E72D297353CC}">
              <c16:uniqueId val="{00000009-0D32-4F49-9AA7-90009D6E8259}"/>
            </c:ext>
          </c:extLst>
        </c:ser>
        <c:ser>
          <c:idx val="10"/>
          <c:order val="10"/>
          <c:spPr>
            <a:solidFill>
              <a:schemeClr val="accent5">
                <a:lumMod val="60000"/>
              </a:schemeClr>
            </a:solidFill>
            <a:ln>
              <a:noFill/>
            </a:ln>
            <a:effectLst/>
          </c:spPr>
          <c:invertIfNegative val="0"/>
          <c:val>
            <c:numRef>
              <c:f>'Healthcare (3)'!$K$2338</c:f>
              <c:numCache>
                <c:formatCode>General</c:formatCode>
                <c:ptCount val="1"/>
              </c:numCache>
            </c:numRef>
          </c:val>
          <c:extLst>
            <c:ext xmlns:c16="http://schemas.microsoft.com/office/drawing/2014/chart" uri="{C3380CC4-5D6E-409C-BE32-E72D297353CC}">
              <c16:uniqueId val="{0000000A-0D32-4F49-9AA7-90009D6E8259}"/>
            </c:ext>
          </c:extLst>
        </c:ser>
        <c:ser>
          <c:idx val="11"/>
          <c:order val="11"/>
          <c:spPr>
            <a:solidFill>
              <a:schemeClr val="accent6">
                <a:lumMod val="60000"/>
              </a:schemeClr>
            </a:solidFill>
            <a:ln>
              <a:noFill/>
            </a:ln>
            <a:effectLst/>
          </c:spPr>
          <c:invertIfNegative val="0"/>
          <c:val>
            <c:numRef>
              <c:f>'Healthcare (3)'!$L$2338</c:f>
              <c:numCache>
                <c:formatCode>"₹"\ #,##0.00</c:formatCode>
                <c:ptCount val="1"/>
                <c:pt idx="0">
                  <c:v>13529.918034261262</c:v>
                </c:pt>
              </c:numCache>
            </c:numRef>
          </c:val>
          <c:extLst>
            <c:ext xmlns:c16="http://schemas.microsoft.com/office/drawing/2014/chart" uri="{C3380CC4-5D6E-409C-BE32-E72D297353CC}">
              <c16:uniqueId val="{0000000B-0D32-4F49-9AA7-90009D6E8259}"/>
            </c:ext>
          </c:extLst>
        </c:ser>
        <c:ser>
          <c:idx val="12"/>
          <c:order val="12"/>
          <c:spPr>
            <a:solidFill>
              <a:schemeClr val="accent1">
                <a:lumMod val="80000"/>
                <a:lumOff val="20000"/>
              </a:schemeClr>
            </a:solidFill>
            <a:ln>
              <a:noFill/>
            </a:ln>
            <a:effectLst/>
          </c:spPr>
          <c:invertIfNegative val="0"/>
          <c:val>
            <c:numRef>
              <c:f>'Healthcare (3)'!$M$2338</c:f>
              <c:numCache>
                <c:formatCode>General</c:formatCode>
                <c:ptCount val="1"/>
              </c:numCache>
            </c:numRef>
          </c:val>
          <c:extLst>
            <c:ext xmlns:c16="http://schemas.microsoft.com/office/drawing/2014/chart" uri="{C3380CC4-5D6E-409C-BE32-E72D297353CC}">
              <c16:uniqueId val="{0000000C-0D32-4F49-9AA7-90009D6E8259}"/>
            </c:ext>
          </c:extLst>
        </c:ser>
        <c:ser>
          <c:idx val="13"/>
          <c:order val="13"/>
          <c:spPr>
            <a:solidFill>
              <a:schemeClr val="accent2">
                <a:lumMod val="80000"/>
                <a:lumOff val="20000"/>
              </a:schemeClr>
            </a:solidFill>
            <a:ln>
              <a:noFill/>
            </a:ln>
            <a:effectLst/>
          </c:spPr>
          <c:invertIfNegative val="0"/>
          <c:val>
            <c:numRef>
              <c:f>'Healthcare (3)'!$N$2338</c:f>
              <c:numCache>
                <c:formatCode>General</c:formatCode>
                <c:ptCount val="1"/>
              </c:numCache>
            </c:numRef>
          </c:val>
          <c:extLst>
            <c:ext xmlns:c16="http://schemas.microsoft.com/office/drawing/2014/chart" uri="{C3380CC4-5D6E-409C-BE32-E72D297353CC}">
              <c16:uniqueId val="{0000000D-0D32-4F49-9AA7-90009D6E8259}"/>
            </c:ext>
          </c:extLst>
        </c:ser>
        <c:ser>
          <c:idx val="14"/>
          <c:order val="14"/>
          <c:spPr>
            <a:solidFill>
              <a:schemeClr val="accent3">
                <a:lumMod val="80000"/>
                <a:lumOff val="20000"/>
              </a:schemeClr>
            </a:solidFill>
            <a:ln>
              <a:noFill/>
            </a:ln>
            <a:effectLst/>
          </c:spPr>
          <c:invertIfNegative val="0"/>
          <c:val>
            <c:numRef>
              <c:f>'Healthcare (3)'!$O$2338</c:f>
              <c:numCache>
                <c:formatCode>General</c:formatCode>
                <c:ptCount val="1"/>
              </c:numCache>
            </c:numRef>
          </c:val>
          <c:extLst>
            <c:ext xmlns:c16="http://schemas.microsoft.com/office/drawing/2014/chart" uri="{C3380CC4-5D6E-409C-BE32-E72D297353CC}">
              <c16:uniqueId val="{0000000E-0D32-4F49-9AA7-90009D6E8259}"/>
            </c:ext>
          </c:extLst>
        </c:ser>
        <c:ser>
          <c:idx val="15"/>
          <c:order val="15"/>
          <c:spPr>
            <a:solidFill>
              <a:schemeClr val="accent4">
                <a:lumMod val="80000"/>
                <a:lumOff val="20000"/>
              </a:schemeClr>
            </a:solidFill>
            <a:ln>
              <a:noFill/>
            </a:ln>
            <a:effectLst/>
          </c:spPr>
          <c:invertIfNegative val="0"/>
          <c:val>
            <c:numRef>
              <c:f>'Healthcare (3)'!$P$2338</c:f>
              <c:numCache>
                <c:formatCode>0.00</c:formatCode>
                <c:ptCount val="1"/>
                <c:pt idx="0">
                  <c:v>39.221841541755886</c:v>
                </c:pt>
              </c:numCache>
            </c:numRef>
          </c:val>
          <c:extLst>
            <c:ext xmlns:c16="http://schemas.microsoft.com/office/drawing/2014/chart" uri="{C3380CC4-5D6E-409C-BE32-E72D297353CC}">
              <c16:uniqueId val="{0000000F-0D32-4F49-9AA7-90009D6E8259}"/>
            </c:ext>
          </c:extLst>
        </c:ser>
        <c:ser>
          <c:idx val="16"/>
          <c:order val="16"/>
          <c:spPr>
            <a:solidFill>
              <a:schemeClr val="accent5">
                <a:lumMod val="80000"/>
                <a:lumOff val="20000"/>
              </a:schemeClr>
            </a:solidFill>
            <a:ln>
              <a:noFill/>
            </a:ln>
            <a:effectLst/>
          </c:spPr>
          <c:invertIfNegative val="0"/>
          <c:val>
            <c:numRef>
              <c:f>'Healthcare (3)'!$Q$2338</c:f>
              <c:numCache>
                <c:formatCode>General</c:formatCode>
                <c:ptCount val="1"/>
              </c:numCache>
            </c:numRef>
          </c:val>
          <c:extLst>
            <c:ext xmlns:c16="http://schemas.microsoft.com/office/drawing/2014/chart" uri="{C3380CC4-5D6E-409C-BE32-E72D297353CC}">
              <c16:uniqueId val="{00000010-0D32-4F49-9AA7-90009D6E8259}"/>
            </c:ext>
          </c:extLst>
        </c:ser>
        <c:dLbls>
          <c:showLegendKey val="0"/>
          <c:showVal val="0"/>
          <c:showCatName val="0"/>
          <c:showSerName val="0"/>
          <c:showPercent val="0"/>
          <c:showBubbleSize val="0"/>
        </c:dLbls>
        <c:gapWidth val="219"/>
        <c:overlap val="-27"/>
        <c:axId val="267571967"/>
        <c:axId val="267569471"/>
      </c:barChart>
      <c:catAx>
        <c:axId val="2675719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69471"/>
        <c:crosses val="autoZero"/>
        <c:auto val="1"/>
        <c:lblAlgn val="ctr"/>
        <c:lblOffset val="100"/>
        <c:noMultiLvlLbl val="0"/>
      </c:catAx>
      <c:valAx>
        <c:axId val="26756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7196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numRef>
              <c:f>'Healthcare (3)'!$F$2343</c:f>
              <c:numCache>
                <c:formatCode>@</c:formatCode>
                <c:ptCount val="1"/>
              </c:numCache>
            </c:numRef>
          </c:cat>
          <c:val>
            <c:numRef>
              <c:f>'Healthcare (3)'!$D$2338</c:f>
              <c:numCache>
                <c:formatCode>0.00</c:formatCode>
                <c:ptCount val="1"/>
                <c:pt idx="0">
                  <c:v>6.578997858672385</c:v>
                </c:pt>
              </c:numCache>
            </c:numRef>
          </c:val>
          <c:extLst>
            <c:ext xmlns:c16="http://schemas.microsoft.com/office/drawing/2014/chart" uri="{C3380CC4-5D6E-409C-BE32-E72D297353CC}">
              <c16:uniqueId val="{00000000-46D3-4EDC-8280-050B92107B65}"/>
            </c:ext>
          </c:extLst>
        </c:ser>
        <c:ser>
          <c:idx val="1"/>
          <c:order val="1"/>
          <c:spPr>
            <a:solidFill>
              <a:schemeClr val="accent2"/>
            </a:solidFill>
            <a:ln>
              <a:noFill/>
            </a:ln>
            <a:effectLst/>
          </c:spPr>
          <c:invertIfNegative val="0"/>
          <c:cat>
            <c:numRef>
              <c:f>'Healthcare (3)'!$F$2343</c:f>
              <c:numCache>
                <c:formatCode>@</c:formatCode>
                <c:ptCount val="1"/>
              </c:numCache>
            </c:numRef>
          </c:cat>
          <c:val>
            <c:numRef>
              <c:f>'Healthcare (3)'!$P$2338</c:f>
              <c:numCache>
                <c:formatCode>0.00</c:formatCode>
                <c:ptCount val="1"/>
                <c:pt idx="0">
                  <c:v>39.221841541755886</c:v>
                </c:pt>
              </c:numCache>
            </c:numRef>
          </c:val>
          <c:extLst>
            <c:ext xmlns:c16="http://schemas.microsoft.com/office/drawing/2014/chart" uri="{C3380CC4-5D6E-409C-BE32-E72D297353CC}">
              <c16:uniqueId val="{00000001-46D3-4EDC-8280-050B92107B65}"/>
            </c:ext>
          </c:extLst>
        </c:ser>
        <c:dLbls>
          <c:showLegendKey val="0"/>
          <c:showVal val="0"/>
          <c:showCatName val="0"/>
          <c:showSerName val="0"/>
          <c:showPercent val="0"/>
          <c:showBubbleSize val="0"/>
        </c:dLbls>
        <c:gapWidth val="182"/>
        <c:axId val="861524383"/>
        <c:axId val="861534367"/>
      </c:barChart>
      <c:catAx>
        <c:axId val="861524383"/>
        <c:scaling>
          <c:orientation val="minMax"/>
        </c:scaling>
        <c:delete val="0"/>
        <c:axPos val="l"/>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534367"/>
        <c:crosses val="autoZero"/>
        <c:auto val="1"/>
        <c:lblAlgn val="ctr"/>
        <c:lblOffset val="100"/>
        <c:noMultiLvlLbl val="0"/>
      </c:catAx>
      <c:valAx>
        <c:axId val="8615343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524383"/>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Project(Alamelu).xlsx]Insights!PivotTable1</c:name>
    <c:fmtId val="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8987335958005248"/>
          <c:y val="0.2401367016622922"/>
          <c:w val="0.43149693788276466"/>
          <c:h val="0.6293157626130067"/>
        </c:manualLayout>
      </c:layout>
      <c:barChart>
        <c:barDir val="bar"/>
        <c:grouping val="stacked"/>
        <c:varyColors val="0"/>
        <c:ser>
          <c:idx val="0"/>
          <c:order val="0"/>
          <c:tx>
            <c:strRef>
              <c:f>Insights!$Z$2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Insights!$Y$3:$Y$7</c:f>
              <c:strCache>
                <c:ptCount val="4"/>
                <c:pt idx="0">
                  <c:v>Normal weight</c:v>
                </c:pt>
                <c:pt idx="1">
                  <c:v>Obisity</c:v>
                </c:pt>
                <c:pt idx="2">
                  <c:v>over weight</c:v>
                </c:pt>
                <c:pt idx="3">
                  <c:v>Under weight</c:v>
                </c:pt>
              </c:strCache>
            </c:strRef>
          </c:cat>
          <c:val>
            <c:numRef>
              <c:f>Insights!$Z$3:$Z$7</c:f>
              <c:numCache>
                <c:formatCode>0.0</c:formatCode>
                <c:ptCount val="4"/>
                <c:pt idx="0">
                  <c:v>9851.9225171624821</c:v>
                </c:pt>
                <c:pt idx="1">
                  <c:v>16661.463407043448</c:v>
                </c:pt>
                <c:pt idx="2">
                  <c:v>11435.412714570863</c:v>
                </c:pt>
                <c:pt idx="3">
                  <c:v>6899.317500000001</c:v>
                </c:pt>
              </c:numCache>
            </c:numRef>
          </c:val>
          <c:extLst>
            <c:ext xmlns:c16="http://schemas.microsoft.com/office/drawing/2014/chart" uri="{C3380CC4-5D6E-409C-BE32-E72D297353CC}">
              <c16:uniqueId val="{00000001-E125-45C0-8CB7-06768D3F4B3D}"/>
            </c:ext>
          </c:extLst>
        </c:ser>
        <c:dLbls>
          <c:showLegendKey val="0"/>
          <c:showVal val="0"/>
          <c:showCatName val="0"/>
          <c:showSerName val="0"/>
          <c:showPercent val="0"/>
          <c:showBubbleSize val="0"/>
        </c:dLbls>
        <c:gapWidth val="150"/>
        <c:overlap val="100"/>
        <c:axId val="739680159"/>
        <c:axId val="739684735"/>
      </c:barChart>
      <c:catAx>
        <c:axId val="73968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684735"/>
        <c:crosses val="autoZero"/>
        <c:auto val="1"/>
        <c:lblAlgn val="ctr"/>
        <c:lblOffset val="100"/>
        <c:noMultiLvlLbl val="0"/>
      </c:catAx>
      <c:valAx>
        <c:axId val="7396847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68015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Project(Alamelu).xlsx]Insights!PivotTable1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accent6">
                    <a:lumMod val="75000"/>
                  </a:schemeClr>
                </a:solidFill>
              </a:rPr>
              <a:t>Distribution</a:t>
            </a:r>
            <a:r>
              <a:rPr lang="en-US" b="1" i="1" baseline="0">
                <a:solidFill>
                  <a:schemeClr val="accent6">
                    <a:lumMod val="75000"/>
                  </a:schemeClr>
                </a:solidFill>
              </a:rPr>
              <a:t> Of Charges by weight status</a:t>
            </a:r>
            <a:endParaRPr lang="en-US" b="1" i="1">
              <a:solidFill>
                <a:schemeClr val="accent6">
                  <a:lumMod val="75000"/>
                </a:schemeClr>
              </a:solidFill>
            </a:endParaRPr>
          </a:p>
        </c:rich>
      </c:tx>
      <c:layout>
        <c:manualLayout>
          <c:xMode val="edge"/>
          <c:yMode val="edge"/>
          <c:x val="0.20670824696733625"/>
          <c:y val="0.8901693354729963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2D05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a:noFill/>
          </a:ln>
          <a:effectLst/>
          <a:sp3d/>
        </c:spPr>
        <c:dLbl>
          <c:idx val="0"/>
          <c:layout>
            <c:manualLayout>
              <c:x val="0.11436541143654114"/>
              <c:y val="-0.268656716417910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2D05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noFill/>
          </a:ln>
          <a:effectLst/>
          <a:sp3d/>
        </c:spPr>
        <c:dLbl>
          <c:idx val="0"/>
          <c:layout>
            <c:manualLayout>
              <c:x val="5.0209205020920501E-2"/>
              <c:y val="-0.2985074626865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2D05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75000"/>
            </a:schemeClr>
          </a:solidFill>
          <a:ln>
            <a:noFill/>
          </a:ln>
          <a:effectLst/>
          <a:sp3d/>
        </c:spPr>
        <c:dLbl>
          <c:idx val="0"/>
          <c:layout>
            <c:manualLayout>
              <c:x val="-5.5788005578800556E-3"/>
              <c:y val="-0.293532338308457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2D05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a:noFill/>
          </a:ln>
          <a:effectLst/>
          <a:sp3d/>
        </c:spPr>
        <c:dLbl>
          <c:idx val="0"/>
          <c:layout>
            <c:manualLayout>
              <c:x val="-7.8103207810320777E-2"/>
              <c:y val="-0.308457711442786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2D05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30503310889767"/>
          <c:y val="0.26303243840772128"/>
          <c:w val="0.75489298147355011"/>
          <c:h val="0.44859521291181886"/>
        </c:manualLayout>
      </c:layout>
      <c:bar3DChart>
        <c:barDir val="col"/>
        <c:grouping val="percentStacked"/>
        <c:varyColors val="0"/>
        <c:ser>
          <c:idx val="0"/>
          <c:order val="0"/>
          <c:tx>
            <c:strRef>
              <c:f>Insights!$Z$2</c:f>
              <c:strCache>
                <c:ptCount val="1"/>
                <c:pt idx="0">
                  <c:v>Total</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E31B-4577-9B23-B0490A39538D}"/>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4-E31B-4577-9B23-B0490A39538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E31B-4577-9B23-B0490A39538D}"/>
              </c:ext>
            </c:extLst>
          </c:dPt>
          <c:dPt>
            <c:idx val="3"/>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E31B-4577-9B23-B0490A39538D}"/>
              </c:ext>
            </c:extLst>
          </c:dPt>
          <c:dLbls>
            <c:dLbl>
              <c:idx val="0"/>
              <c:layout>
                <c:manualLayout>
                  <c:x val="-7.8103207810320777E-2"/>
                  <c:y val="-0.308457711442786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1B-4577-9B23-B0490A39538D}"/>
                </c:ext>
              </c:extLst>
            </c:dLbl>
            <c:dLbl>
              <c:idx val="1"/>
              <c:layout>
                <c:manualLayout>
                  <c:x val="-5.5788005578800556E-3"/>
                  <c:y val="-0.293532338308457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1B-4577-9B23-B0490A39538D}"/>
                </c:ext>
              </c:extLst>
            </c:dLbl>
            <c:dLbl>
              <c:idx val="2"/>
              <c:layout>
                <c:manualLayout>
                  <c:x val="5.0209205020920501E-2"/>
                  <c:y val="-0.2985074626865671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1B-4577-9B23-B0490A39538D}"/>
                </c:ext>
              </c:extLst>
            </c:dLbl>
            <c:dLbl>
              <c:idx val="3"/>
              <c:layout>
                <c:manualLayout>
                  <c:x val="0.11436541143654114"/>
                  <c:y val="-0.268656716417910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1B-4577-9B23-B0490A39538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92D050"/>
                    </a:solidFill>
                    <a:latin typeface="Arial Black" panose="020B0A04020102020204"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Insights!$Y$3:$Y$7</c:f>
              <c:strCache>
                <c:ptCount val="4"/>
                <c:pt idx="0">
                  <c:v>Normal weight</c:v>
                </c:pt>
                <c:pt idx="1">
                  <c:v>Obisity</c:v>
                </c:pt>
                <c:pt idx="2">
                  <c:v>over weight</c:v>
                </c:pt>
                <c:pt idx="3">
                  <c:v>Under weight</c:v>
                </c:pt>
              </c:strCache>
            </c:strRef>
          </c:cat>
          <c:val>
            <c:numRef>
              <c:f>Insights!$Z$3:$Z$7</c:f>
              <c:numCache>
                <c:formatCode>0.0</c:formatCode>
                <c:ptCount val="4"/>
                <c:pt idx="0">
                  <c:v>9851.9225171624821</c:v>
                </c:pt>
                <c:pt idx="1">
                  <c:v>16661.463407043448</c:v>
                </c:pt>
                <c:pt idx="2">
                  <c:v>11435.412714570863</c:v>
                </c:pt>
                <c:pt idx="3">
                  <c:v>6899.317500000001</c:v>
                </c:pt>
              </c:numCache>
            </c:numRef>
          </c:val>
          <c:extLst>
            <c:ext xmlns:c16="http://schemas.microsoft.com/office/drawing/2014/chart" uri="{C3380CC4-5D6E-409C-BE32-E72D297353CC}">
              <c16:uniqueId val="{00000000-E31B-4577-9B23-B0490A39538D}"/>
            </c:ext>
          </c:extLst>
        </c:ser>
        <c:dLbls>
          <c:showLegendKey val="0"/>
          <c:showVal val="0"/>
          <c:showCatName val="0"/>
          <c:showSerName val="0"/>
          <c:showPercent val="0"/>
          <c:showBubbleSize val="0"/>
        </c:dLbls>
        <c:gapWidth val="150"/>
        <c:shape val="box"/>
        <c:axId val="445283903"/>
        <c:axId val="445289311"/>
        <c:axId val="0"/>
      </c:bar3DChart>
      <c:catAx>
        <c:axId val="4452839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6">
                    <a:lumMod val="50000"/>
                  </a:schemeClr>
                </a:solidFill>
                <a:latin typeface="+mn-lt"/>
                <a:ea typeface="+mn-ea"/>
                <a:cs typeface="+mn-cs"/>
              </a:defRPr>
            </a:pPr>
            <a:endParaRPr lang="en-US"/>
          </a:p>
        </c:txPr>
        <c:crossAx val="445289311"/>
        <c:crosses val="autoZero"/>
        <c:auto val="1"/>
        <c:lblAlgn val="ctr"/>
        <c:lblOffset val="100"/>
        <c:noMultiLvlLbl val="0"/>
      </c:catAx>
      <c:valAx>
        <c:axId val="4452893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44528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Project(Alamelu).xlsx]Insights!PivotTable2</c:name>
    <c:fmtId val="17"/>
  </c:pivotSource>
  <c:chart>
    <c:title>
      <c:tx>
        <c:rich>
          <a:bodyPr rot="0" spcFirstLastPara="1" vertOverflow="ellipsis" vert="horz" wrap="square" anchor="ctr" anchorCtr="1"/>
          <a:lstStyle/>
          <a:p>
            <a:pPr>
              <a:defRPr sz="1600" b="1" i="1" u="none" strike="noStrike" kern="1200" spc="100" baseline="0">
                <a:solidFill>
                  <a:schemeClr val="accent6">
                    <a:lumMod val="75000"/>
                  </a:schemeClr>
                </a:solidFill>
                <a:effectLst>
                  <a:outerShdw blurRad="50800" dist="38100" dir="5400000" algn="t" rotWithShape="0">
                    <a:prstClr val="black">
                      <a:alpha val="40000"/>
                    </a:prstClr>
                  </a:outerShdw>
                </a:effectLst>
                <a:latin typeface="+mn-lt"/>
                <a:ea typeface="+mn-ea"/>
                <a:cs typeface="+mn-cs"/>
              </a:defRPr>
            </a:pPr>
            <a:r>
              <a:rPr lang="en-IN" sz="1600" i="1">
                <a:solidFill>
                  <a:schemeClr val="accent6">
                    <a:lumMod val="75000"/>
                  </a:schemeClr>
                </a:solidFill>
              </a:rPr>
              <a:t>Cancer History Comparision</a:t>
            </a:r>
          </a:p>
        </c:rich>
      </c:tx>
      <c:layout>
        <c:manualLayout>
          <c:xMode val="edge"/>
          <c:yMode val="edge"/>
          <c:x val="0.18559728706478062"/>
          <c:y val="0.77314814814814814"/>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accent6">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569321533923293"/>
              <c:y val="-0.2870370370370370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84365781710918"/>
              <c:y val="-1.388888888888888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626251364597123"/>
          <c:y val="3.8352289297171188E-2"/>
          <c:w val="0.42900262467191602"/>
          <c:h val="0.71500437445319331"/>
        </c:manualLayout>
      </c:layout>
      <c:doughnutChart>
        <c:varyColors val="1"/>
        <c:ser>
          <c:idx val="0"/>
          <c:order val="0"/>
          <c:tx>
            <c:strRef>
              <c:f>Insights!$Z$9:$Z$10</c:f>
              <c:strCache>
                <c:ptCount val="1"/>
                <c:pt idx="0">
                  <c:v>No</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A2-44BF-9973-69A862734660}"/>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A2-44BF-9973-69A862734660}"/>
              </c:ext>
            </c:extLst>
          </c:dPt>
          <c:cat>
            <c:strRef>
              <c:f>Insights!$Y$11:$Y$13</c:f>
              <c:strCache>
                <c:ptCount val="2"/>
                <c:pt idx="0">
                  <c:v>No</c:v>
                </c:pt>
                <c:pt idx="1">
                  <c:v>yes</c:v>
                </c:pt>
              </c:strCache>
            </c:strRef>
          </c:cat>
          <c:val>
            <c:numRef>
              <c:f>Insights!$Z$11:$Z$13</c:f>
              <c:numCache>
                <c:formatCode>General</c:formatCode>
                <c:ptCount val="2"/>
                <c:pt idx="0">
                  <c:v>1538</c:v>
                </c:pt>
                <c:pt idx="1">
                  <c:v>404</c:v>
                </c:pt>
              </c:numCache>
            </c:numRef>
          </c:val>
          <c:extLst>
            <c:ext xmlns:c16="http://schemas.microsoft.com/office/drawing/2014/chart" uri="{C3380CC4-5D6E-409C-BE32-E72D297353CC}">
              <c16:uniqueId val="{00000000-D15A-457D-BA04-C53E6B5D5AAA}"/>
            </c:ext>
          </c:extLst>
        </c:ser>
        <c:ser>
          <c:idx val="1"/>
          <c:order val="1"/>
          <c:tx>
            <c:strRef>
              <c:f>Insights!$AA$9:$AA$10</c:f>
              <c:strCache>
                <c:ptCount val="1"/>
                <c:pt idx="0">
                  <c:v>Yes</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15A-457D-BA04-C53E6B5D5AAA}"/>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5A-457D-BA04-C53E6B5D5AAA}"/>
              </c:ext>
            </c:extLst>
          </c:dPt>
          <c:dLbls>
            <c:dLbl>
              <c:idx val="0"/>
              <c:layout>
                <c:manualLayout>
                  <c:x val="0.13569321533923293"/>
                  <c:y val="-0.287037037037037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15A-457D-BA04-C53E6B5D5AAA}"/>
                </c:ext>
              </c:extLst>
            </c:dLbl>
            <c:dLbl>
              <c:idx val="1"/>
              <c:layout>
                <c:manualLayout>
                  <c:x val="-0.12684365781710918"/>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5A-457D-BA04-C53E6B5D5AA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Insights!$Y$11:$Y$13</c:f>
              <c:strCache>
                <c:ptCount val="2"/>
                <c:pt idx="0">
                  <c:v>No</c:v>
                </c:pt>
                <c:pt idx="1">
                  <c:v>yes</c:v>
                </c:pt>
              </c:strCache>
            </c:strRef>
          </c:cat>
          <c:val>
            <c:numRef>
              <c:f>Insights!$AA$11:$AA$13</c:f>
              <c:numCache>
                <c:formatCode>General</c:formatCode>
                <c:ptCount val="2"/>
                <c:pt idx="0">
                  <c:v>307</c:v>
                </c:pt>
                <c:pt idx="1">
                  <c:v>84</c:v>
                </c:pt>
              </c:numCache>
            </c:numRef>
          </c:val>
          <c:extLst>
            <c:ext xmlns:c16="http://schemas.microsoft.com/office/drawing/2014/chart" uri="{C3380CC4-5D6E-409C-BE32-E72D297353CC}">
              <c16:uniqueId val="{00000001-D15A-457D-BA04-C53E6B5D5A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Project(Alamelu).xlsx]Sheet3!PivotTable1</c:name>
    <c:fmtId val="10"/>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Sum</a:t>
            </a:r>
            <a:r>
              <a:rPr lang="en-US" baseline="0">
                <a:solidFill>
                  <a:schemeClr val="accent1">
                    <a:lumMod val="75000"/>
                  </a:schemeClr>
                </a:solidFill>
              </a:rPr>
              <a:t> of Charges by Diabetics</a:t>
            </a:r>
            <a:endParaRPr lang="en-US">
              <a:solidFill>
                <a:schemeClr val="accent1">
                  <a:lumMod val="75000"/>
                </a:schemeClr>
              </a:solidFill>
            </a:endParaRPr>
          </a:p>
        </c:rich>
      </c:tx>
      <c:layout>
        <c:manualLayout>
          <c:xMode val="edge"/>
          <c:yMode val="edge"/>
          <c:x val="0.21124504448544859"/>
          <c:y val="2.94117647058823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Sheet3!$H$27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A00F-4229-A24B-748B4AAEC516}"/>
              </c:ext>
            </c:extLst>
          </c:dPt>
          <c:dPt>
            <c:idx val="1"/>
            <c:invertIfNegative val="0"/>
            <c:bubble3D val="0"/>
            <c:extLst>
              <c:ext xmlns:c16="http://schemas.microsoft.com/office/drawing/2014/chart" uri="{C3380CC4-5D6E-409C-BE32-E72D297353CC}">
                <c16:uniqueId val="{00000001-A00F-4229-A24B-748B4AAEC516}"/>
              </c:ext>
            </c:extLst>
          </c:dPt>
          <c:dPt>
            <c:idx val="2"/>
            <c:invertIfNegative val="0"/>
            <c:bubble3D val="0"/>
            <c:extLst>
              <c:ext xmlns:c16="http://schemas.microsoft.com/office/drawing/2014/chart" uri="{C3380CC4-5D6E-409C-BE32-E72D297353CC}">
                <c16:uniqueId val="{00000002-A00F-4229-A24B-748B4AAEC516}"/>
              </c:ext>
            </c:extLst>
          </c:dPt>
          <c:dLbls>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A00F-4229-A24B-748B4AAEC516}"/>
                </c:ext>
              </c:extLst>
            </c:dLbl>
            <c:dLbl>
              <c:idx val="1"/>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00F-4229-A24B-748B4AAEC516}"/>
                </c:ext>
              </c:extLst>
            </c:dLbl>
            <c:dLbl>
              <c:idx val="2"/>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A00F-4229-A24B-748B4AAEC51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Sheet3!$G$28:$G$31</c:f>
              <c:strCache>
                <c:ptCount val="3"/>
                <c:pt idx="0">
                  <c:v>Diabetic</c:v>
                </c:pt>
                <c:pt idx="1">
                  <c:v>Normal</c:v>
                </c:pt>
                <c:pt idx="2">
                  <c:v>Prediabetic</c:v>
                </c:pt>
              </c:strCache>
            </c:strRef>
          </c:cat>
          <c:val>
            <c:numRef>
              <c:f>Sheet3!$H$28:$H$31</c:f>
              <c:numCache>
                <c:formatCode>General</c:formatCode>
                <c:ptCount val="3"/>
                <c:pt idx="0">
                  <c:v>27233.982142857149</c:v>
                </c:pt>
                <c:pt idx="1">
                  <c:v>20990.37638888889</c:v>
                </c:pt>
                <c:pt idx="2">
                  <c:v>25203.894761904765</c:v>
                </c:pt>
              </c:numCache>
            </c:numRef>
          </c:val>
          <c:extLst>
            <c:ext xmlns:c16="http://schemas.microsoft.com/office/drawing/2014/chart" uri="{C3380CC4-5D6E-409C-BE32-E72D297353CC}">
              <c16:uniqueId val="{00000003-A00F-4229-A24B-748B4AAEC516}"/>
            </c:ext>
          </c:extLst>
        </c:ser>
        <c:dLbls>
          <c:showLegendKey val="0"/>
          <c:showVal val="0"/>
          <c:showCatName val="0"/>
          <c:showSerName val="0"/>
          <c:showPercent val="0"/>
          <c:showBubbleSize val="0"/>
        </c:dLbls>
        <c:gapWidth val="150"/>
        <c:shape val="box"/>
        <c:axId val="1956275951"/>
        <c:axId val="1956276783"/>
        <c:axId val="0"/>
      </c:bar3DChart>
      <c:catAx>
        <c:axId val="1956275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76783"/>
        <c:crosses val="autoZero"/>
        <c:auto val="1"/>
        <c:lblAlgn val="ctr"/>
        <c:lblOffset val="100"/>
        <c:noMultiLvlLbl val="0"/>
      </c:catAx>
      <c:valAx>
        <c:axId val="195627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56275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Disease Burden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ontourW="25400">
            <a:contourClr>
              <a:schemeClr val="lt1"/>
            </a:contourClr>
          </a:sp3d>
        </c:spPr>
      </c:pivotFmt>
      <c:pivotFmt>
        <c:idx val="3"/>
        <c:spPr>
          <a:solidFill>
            <a:schemeClr val="accent6"/>
          </a:solidFill>
          <a:ln>
            <a:noFill/>
          </a:ln>
          <a:effectLst/>
          <a:sp3d contourW="25400">
            <a:contourClr>
              <a:schemeClr val="lt1"/>
            </a:contourClr>
          </a:sp3d>
        </c:spPr>
      </c:pivotFmt>
      <c:pivotFmt>
        <c:idx val="4"/>
        <c:spPr>
          <a:solidFill>
            <a:schemeClr val="accent6"/>
          </a:solidFill>
          <a:ln>
            <a:noFill/>
          </a:ln>
          <a:effectLst/>
          <a:sp3d contourW="25400">
            <a:contourClr>
              <a:schemeClr val="lt1"/>
            </a:contourClr>
          </a:sp3d>
        </c:spPr>
      </c:pivotFmt>
      <c:pivotFmt>
        <c:idx val="5"/>
        <c:spPr>
          <a:solidFill>
            <a:schemeClr val="accent6"/>
          </a:solidFill>
          <a:ln>
            <a:noFill/>
          </a:ln>
          <a:effectLst/>
          <a:sp3d contourW="25400">
            <a:contourClr>
              <a:schemeClr val="lt1"/>
            </a:contourClr>
          </a:sp3d>
        </c:spPr>
      </c:pivotFmt>
      <c:pivotFmt>
        <c:idx val="6"/>
        <c:spPr>
          <a:solidFill>
            <a:schemeClr val="accent6"/>
          </a:solidFill>
          <a:ln>
            <a:noFill/>
          </a:ln>
          <a:effectLst/>
          <a:sp3d contourW="25400">
            <a:contourClr>
              <a:schemeClr val="lt1"/>
            </a:contourClr>
          </a:sp3d>
        </c:spPr>
      </c:pivotFmt>
      <c:pivotFmt>
        <c:idx val="7"/>
        <c:spPr>
          <a:solidFill>
            <a:schemeClr val="accent6"/>
          </a:solidFill>
          <a:ln>
            <a:noFill/>
          </a:ln>
          <a:effectLst/>
          <a:sp3d contourW="25400">
            <a:contourClr>
              <a:schemeClr val="lt1"/>
            </a:contourClr>
          </a:sp3d>
        </c:spPr>
      </c:pivotFmt>
      <c:pivotFmt>
        <c:idx val="8"/>
        <c:spPr>
          <a:solidFill>
            <a:schemeClr val="accent6"/>
          </a:solidFill>
          <a:ln>
            <a:noFill/>
          </a:ln>
          <a:effectLst/>
          <a:sp3d contourW="25400">
            <a:contourClr>
              <a:schemeClr val="lt1"/>
            </a:contourClr>
          </a:sp3d>
        </c:spPr>
      </c:pivotFmt>
      <c:pivotFmt>
        <c:idx val="9"/>
        <c:spPr>
          <a:solidFill>
            <a:schemeClr val="accent6"/>
          </a:solidFill>
          <a:ln>
            <a:noFill/>
          </a:ln>
          <a:effectLst/>
          <a:sp3d contourW="25400">
            <a:contourClr>
              <a:schemeClr val="lt1"/>
            </a:contourClr>
          </a:sp3d>
        </c:spPr>
      </c:pivotFmt>
      <c:pivotFmt>
        <c:idx val="10"/>
        <c:spPr>
          <a:solidFill>
            <a:schemeClr val="accent6"/>
          </a:solidFill>
          <a:ln>
            <a:noFill/>
          </a:ln>
          <a:effectLst/>
          <a:sp3d contourW="25400">
            <a:contourClr>
              <a:schemeClr val="lt1"/>
            </a:contourClr>
          </a:sp3d>
        </c:spPr>
      </c:pivotFmt>
      <c:pivotFmt>
        <c:idx val="11"/>
        <c:spPr>
          <a:solidFill>
            <a:schemeClr val="accent6"/>
          </a:solidFill>
          <a:ln>
            <a:noFill/>
          </a:ln>
          <a:effectLst/>
          <a:sp3d contourW="25400">
            <a:contourClr>
              <a:schemeClr val="lt1"/>
            </a:contourClr>
          </a:sp3d>
        </c:spPr>
      </c:pivotFmt>
      <c:pivotFmt>
        <c:idx val="12"/>
        <c:spPr>
          <a:solidFill>
            <a:schemeClr val="accent6"/>
          </a:solidFill>
          <a:ln>
            <a:no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ontourW="25400">
            <a:contourClr>
              <a:schemeClr val="lt1"/>
            </a:contourClr>
          </a:sp3d>
        </c:spPr>
      </c:pivotFmt>
      <c:pivotFmt>
        <c:idx val="14"/>
        <c:spPr>
          <a:solidFill>
            <a:schemeClr val="accent6"/>
          </a:solidFill>
          <a:ln>
            <a:noFill/>
          </a:ln>
          <a:effectLst/>
          <a:sp3d contourW="25400">
            <a:contourClr>
              <a:schemeClr val="lt1"/>
            </a:contourClr>
          </a:sp3d>
        </c:spPr>
      </c:pivotFmt>
      <c:pivotFmt>
        <c:idx val="15"/>
        <c:spPr>
          <a:solidFill>
            <a:schemeClr val="accent6"/>
          </a:solidFill>
          <a:ln>
            <a:noFill/>
          </a:ln>
          <a:effectLst/>
          <a:sp3d contourW="25400">
            <a:contourClr>
              <a:schemeClr val="lt1"/>
            </a:contourClr>
          </a:sp3d>
        </c:spPr>
      </c:pivotFmt>
      <c:pivotFmt>
        <c:idx val="16"/>
        <c:spPr>
          <a:solidFill>
            <a:schemeClr val="accent6"/>
          </a:solidFill>
          <a:ln>
            <a:noFill/>
          </a:ln>
          <a:effectLst/>
          <a:sp3d contourW="25400">
            <a:contourClr>
              <a:schemeClr val="lt1"/>
            </a:contourClr>
          </a:sp3d>
        </c:spPr>
      </c:pivotFmt>
      <c:pivotFmt>
        <c:idx val="17"/>
        <c:spPr>
          <a:solidFill>
            <a:schemeClr val="accent6"/>
          </a:solidFill>
          <a:ln>
            <a:noFill/>
          </a:ln>
          <a:effectLst/>
          <a:sp3d contourW="25400">
            <a:contourClr>
              <a:schemeClr val="lt1"/>
            </a:contourClr>
          </a:sp3d>
        </c:spPr>
      </c:pivotFmt>
      <c:pivotFmt>
        <c:idx val="18"/>
        <c:spPr>
          <a:solidFill>
            <a:schemeClr val="accent6"/>
          </a:solidFill>
          <a:ln>
            <a:noFill/>
          </a:ln>
          <a:effectLst/>
          <a:sp3d contourW="25400">
            <a:contourClr>
              <a:schemeClr val="lt1"/>
            </a:contourClr>
          </a:sp3d>
        </c:spPr>
      </c:pivotFmt>
      <c:pivotFmt>
        <c:idx val="19"/>
        <c:spPr>
          <a:solidFill>
            <a:schemeClr val="accent6"/>
          </a:solidFill>
          <a:ln>
            <a:noFill/>
          </a:ln>
          <a:effectLst/>
          <a:sp3d contourW="25400">
            <a:contourClr>
              <a:schemeClr val="lt1"/>
            </a:contourClr>
          </a:sp3d>
        </c:spPr>
      </c:pivotFmt>
      <c:pivotFmt>
        <c:idx val="20"/>
        <c:spPr>
          <a:solidFill>
            <a:schemeClr val="accent6"/>
          </a:solidFill>
          <a:ln>
            <a:noFill/>
          </a:ln>
          <a:effectLst/>
          <a:sp3d contourW="25400">
            <a:contourClr>
              <a:schemeClr val="lt1"/>
            </a:contourClr>
          </a:sp3d>
        </c:spPr>
      </c:pivotFmt>
      <c:pivotFmt>
        <c:idx val="21"/>
        <c:spPr>
          <a:solidFill>
            <a:schemeClr val="accent6"/>
          </a:solidFill>
          <a:ln>
            <a:noFill/>
          </a:ln>
          <a:effectLst/>
          <a:sp3d contourW="25400">
            <a:contourClr>
              <a:schemeClr val="lt1"/>
            </a:contourClr>
          </a:sp3d>
        </c:spPr>
      </c:pivotFmt>
      <c:pivotFmt>
        <c:idx val="22"/>
        <c:spPr>
          <a:solidFill>
            <a:schemeClr val="accent6"/>
          </a:solidFill>
          <a:ln>
            <a:noFill/>
          </a:ln>
          <a:effectLst/>
          <a:sp3d contourW="25400">
            <a:contourClr>
              <a:schemeClr val="lt1"/>
            </a:contourClr>
          </a:sp3d>
        </c:spPr>
      </c:pivotFmt>
      <c:pivotFmt>
        <c:idx val="23"/>
        <c:spPr>
          <a:solidFill>
            <a:schemeClr val="accent6"/>
          </a:solidFill>
          <a:ln>
            <a:noFill/>
          </a:ln>
          <a:effectLst/>
          <a:sp3d contourW="25400">
            <a:contourClr>
              <a:schemeClr val="lt1"/>
            </a:contourClr>
          </a:sp3d>
        </c:spPr>
      </c:pivotFmt>
      <c:pivotFmt>
        <c:idx val="24"/>
        <c:spPr>
          <a:solidFill>
            <a:schemeClr val="accent6"/>
          </a:solidFill>
          <a:ln>
            <a:noFill/>
          </a:ln>
          <a:effectLst/>
          <a:sp3d contourW="25400">
            <a:contourClr>
              <a:schemeClr val="lt1"/>
            </a:contourClr>
          </a:sp3d>
        </c:spPr>
      </c:pivotFmt>
      <c:pivotFmt>
        <c:idx val="25"/>
        <c:spPr>
          <a:solidFill>
            <a:schemeClr val="accent6"/>
          </a:solidFill>
          <a:ln>
            <a:noFill/>
          </a:ln>
          <a:effectLst/>
          <a:sp3d contourW="25400">
            <a:contourClr>
              <a:schemeClr val="lt1"/>
            </a:contourClr>
          </a:sp3d>
        </c:spPr>
      </c:pivotFmt>
      <c:pivotFmt>
        <c:idx val="26"/>
        <c:spPr>
          <a:solidFill>
            <a:schemeClr val="accent6"/>
          </a:solidFill>
          <a:ln>
            <a:no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sp3d contourW="25400">
            <a:contourClr>
              <a:schemeClr val="lt1"/>
            </a:contourClr>
          </a:sp3d>
        </c:spPr>
      </c:pivotFmt>
      <c:pivotFmt>
        <c:idx val="28"/>
        <c:spPr>
          <a:solidFill>
            <a:schemeClr val="accent6"/>
          </a:solidFill>
          <a:ln>
            <a:noFill/>
          </a:ln>
          <a:effectLst/>
          <a:sp3d contourW="25400">
            <a:contourClr>
              <a:schemeClr val="lt1"/>
            </a:contourClr>
          </a:sp3d>
        </c:spPr>
      </c:pivotFmt>
      <c:pivotFmt>
        <c:idx val="29"/>
        <c:spPr>
          <a:solidFill>
            <a:schemeClr val="accent6"/>
          </a:solidFill>
          <a:ln>
            <a:noFill/>
          </a:ln>
          <a:effectLst/>
          <a:sp3d contourW="25400">
            <a:contourClr>
              <a:schemeClr val="lt1"/>
            </a:contourClr>
          </a:sp3d>
        </c:spPr>
      </c:pivotFmt>
      <c:pivotFmt>
        <c:idx val="30"/>
        <c:spPr>
          <a:solidFill>
            <a:schemeClr val="accent6"/>
          </a:solidFill>
          <a:ln>
            <a:noFill/>
          </a:ln>
          <a:effectLst/>
          <a:sp3d contourW="25400">
            <a:contourClr>
              <a:schemeClr val="lt1"/>
            </a:contourClr>
          </a:sp3d>
        </c:spPr>
      </c:pivotFmt>
      <c:pivotFmt>
        <c:idx val="31"/>
        <c:spPr>
          <a:solidFill>
            <a:schemeClr val="accent6"/>
          </a:solidFill>
          <a:ln>
            <a:noFill/>
          </a:ln>
          <a:effectLst/>
          <a:sp3d contourW="25400">
            <a:contourClr>
              <a:schemeClr val="lt1"/>
            </a:contourClr>
          </a:sp3d>
        </c:spPr>
      </c:pivotFmt>
      <c:pivotFmt>
        <c:idx val="32"/>
        <c:spPr>
          <a:solidFill>
            <a:schemeClr val="accent6"/>
          </a:solidFill>
          <a:ln>
            <a:noFill/>
          </a:ln>
          <a:effectLst/>
          <a:sp3d contourW="25400">
            <a:contourClr>
              <a:schemeClr val="lt1"/>
            </a:contourClr>
          </a:sp3d>
        </c:spPr>
      </c:pivotFmt>
      <c:pivotFmt>
        <c:idx val="33"/>
        <c:spPr>
          <a:solidFill>
            <a:schemeClr val="accent6"/>
          </a:solidFill>
          <a:ln>
            <a:noFill/>
          </a:ln>
          <a:effectLst/>
          <a:sp3d contourW="25400">
            <a:contourClr>
              <a:schemeClr val="lt1"/>
            </a:contourClr>
          </a:sp3d>
        </c:spPr>
      </c:pivotFmt>
      <c:pivotFmt>
        <c:idx val="34"/>
        <c:spPr>
          <a:solidFill>
            <a:schemeClr val="accent6"/>
          </a:solidFill>
          <a:ln>
            <a:noFill/>
          </a:ln>
          <a:effectLst/>
          <a:sp3d contourW="25400">
            <a:contourClr>
              <a:schemeClr val="lt1"/>
            </a:contourClr>
          </a:sp3d>
        </c:spPr>
      </c:pivotFmt>
      <c:pivotFmt>
        <c:idx val="35"/>
        <c:spPr>
          <a:solidFill>
            <a:schemeClr val="accent6"/>
          </a:solidFill>
          <a:ln>
            <a:noFill/>
          </a:ln>
          <a:effectLst/>
          <a:sp3d contourW="25400">
            <a:contourClr>
              <a:schemeClr val="lt1"/>
            </a:contourClr>
          </a:sp3d>
        </c:spPr>
      </c:pivotFmt>
      <c:pivotFmt>
        <c:idx val="36"/>
        <c:spPr>
          <a:solidFill>
            <a:schemeClr val="accent6"/>
          </a:solidFill>
          <a:ln>
            <a:noFill/>
          </a:ln>
          <a:effectLst/>
          <a:sp3d contourW="25400">
            <a:contourClr>
              <a:schemeClr val="lt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FEE-4C7F-94B4-3DCB42FAED09}"/>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FEE-4C7F-94B4-3DCB42FAED09}"/>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FEE-4C7F-94B4-3DCB42FAED09}"/>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FEE-4C7F-94B4-3DCB42FAED09}"/>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FEE-4C7F-94B4-3DCB42FAED09}"/>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6FEE-4C7F-94B4-3DCB42FAED09}"/>
              </c:ext>
            </c:extLst>
          </c:dPt>
          <c:dPt>
            <c:idx val="6"/>
            <c:bubble3D val="0"/>
            <c:spPr>
              <a:solidFill>
                <a:schemeClr val="accent6">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6FEE-4C7F-94B4-3DCB42FAED09}"/>
              </c:ext>
            </c:extLst>
          </c:dPt>
          <c:dPt>
            <c:idx val="7"/>
            <c:bubble3D val="0"/>
            <c:spPr>
              <a:solidFill>
                <a:schemeClr val="accent5">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6FEE-4C7F-94B4-3DCB42FAED09}"/>
              </c:ext>
            </c:extLst>
          </c:dPt>
          <c:dPt>
            <c:idx val="8"/>
            <c:bubble3D val="0"/>
            <c:spPr>
              <a:solidFill>
                <a:schemeClr val="accent4">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6FEE-4C7F-94B4-3DCB42FAED09}"/>
              </c:ext>
            </c:extLst>
          </c:dPt>
          <c:dPt>
            <c:idx val="9"/>
            <c:bubble3D val="0"/>
            <c:spPr>
              <a:solidFill>
                <a:schemeClr val="accent6">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6FEE-4C7F-94B4-3DCB42FAED09}"/>
              </c:ext>
            </c:extLst>
          </c:dPt>
          <c:dPt>
            <c:idx val="10"/>
            <c:bubble3D val="0"/>
            <c:spPr>
              <a:solidFill>
                <a:schemeClr val="accent5">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6FEE-4C7F-94B4-3DCB42FAED09}"/>
              </c:ext>
            </c:extLst>
          </c:dPt>
          <c:dPt>
            <c:idx val="11"/>
            <c:bubble3D val="0"/>
            <c:spPr>
              <a:solidFill>
                <a:schemeClr val="accent4">
                  <a:lumMod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6FEE-4C7F-94B4-3DCB42FAED09}"/>
              </c:ext>
            </c:extLst>
          </c:dPt>
          <c:dPt>
            <c:idx val="12"/>
            <c:bubble3D val="0"/>
            <c:spPr>
              <a:solidFill>
                <a:schemeClr val="accent6">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6FEE-4C7F-94B4-3DCB42FAED0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0"/>
              <c:pt idx="0">
                <c:v>No 0 No No</c:v>
              </c:pt>
              <c:pt idx="1">
                <c:v>No 0 yes No</c:v>
              </c:pt>
              <c:pt idx="2">
                <c:v>No 1 No No</c:v>
              </c:pt>
              <c:pt idx="3">
                <c:v>No 1 No yes</c:v>
              </c:pt>
              <c:pt idx="4">
                <c:v>No 1 yes No</c:v>
              </c:pt>
              <c:pt idx="5">
                <c:v>No 2 No No</c:v>
              </c:pt>
              <c:pt idx="6">
                <c:v>No 2 yes No</c:v>
              </c:pt>
              <c:pt idx="7">
                <c:v>No 3 No No</c:v>
              </c:pt>
              <c:pt idx="8">
                <c:v>Yes 1 No No</c:v>
              </c:pt>
              <c:pt idx="9">
                <c:v>Yes 1 yes No</c:v>
              </c:pt>
            </c:strLit>
          </c:cat>
          <c:val>
            <c:numLit>
              <c:formatCode>General</c:formatCode>
              <c:ptCount val="10"/>
              <c:pt idx="0">
                <c:v>34</c:v>
              </c:pt>
              <c:pt idx="1">
                <c:v>7</c:v>
              </c:pt>
              <c:pt idx="2">
                <c:v>8</c:v>
              </c:pt>
              <c:pt idx="3">
                <c:v>2</c:v>
              </c:pt>
              <c:pt idx="4">
                <c:v>8</c:v>
              </c:pt>
              <c:pt idx="5">
                <c:v>3</c:v>
              </c:pt>
              <c:pt idx="6">
                <c:v>4</c:v>
              </c:pt>
              <c:pt idx="7">
                <c:v>2</c:v>
              </c:pt>
              <c:pt idx="8">
                <c:v>8</c:v>
              </c:pt>
              <c:pt idx="9">
                <c:v>9</c:v>
              </c:pt>
            </c:numLit>
          </c:val>
          <c:extLst>
            <c:ext xmlns:c16="http://schemas.microsoft.com/office/drawing/2014/chart" uri="{C3380CC4-5D6E-409C-BE32-E72D297353CC}">
              <c16:uniqueId val="{0000001A-6FEE-4C7F-94B4-3DCB42FAED0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Project(Alamelu).xlsx]Excersice!Charges</c:name>
    <c:fmtId val="2"/>
  </c:pivotSource>
  <c:chart>
    <c:title>
      <c:tx>
        <c:rich>
          <a:bodyPr rot="0" spcFirstLastPara="1" vertOverflow="ellipsis" vert="horz" wrap="square" anchor="ctr" anchorCtr="1"/>
          <a:lstStyle/>
          <a:p>
            <a:pPr>
              <a:defRPr sz="1400" b="1" i="0" u="none" strike="noStrike" kern="1200" cap="all" spc="100" normalizeH="0" baseline="0">
                <a:solidFill>
                  <a:srgbClr val="002060"/>
                </a:solidFill>
                <a:latin typeface="+mj-lt"/>
                <a:ea typeface="+mn-ea"/>
                <a:cs typeface="+mn-cs"/>
              </a:defRPr>
            </a:pPr>
            <a:r>
              <a:rPr lang="en-IN" sz="1400" b="1" i="0">
                <a:solidFill>
                  <a:srgbClr val="002060"/>
                </a:solidFill>
                <a:latin typeface="+mj-lt"/>
              </a:rPr>
              <a:t>Average Charges Based on Tier</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rgbClr val="002060"/>
              </a:solidFill>
              <a:latin typeface="+mj-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5029798459694"/>
          <c:y val="0.35515699345196766"/>
          <c:w val="0.66965503414155503"/>
          <c:h val="0.37644154076440262"/>
        </c:manualLayout>
      </c:layout>
      <c:barChart>
        <c:barDir val="col"/>
        <c:grouping val="clustered"/>
        <c:varyColors val="0"/>
        <c:ser>
          <c:idx val="0"/>
          <c:order val="0"/>
          <c:tx>
            <c:strRef>
              <c:f>Excersice!$B$3</c:f>
              <c:strCache>
                <c:ptCount val="1"/>
                <c:pt idx="0">
                  <c:v>Total</c:v>
                </c:pt>
              </c:strCache>
            </c:strRef>
          </c:tx>
          <c:spPr>
            <a:pattFill prst="ltUpDiag">
              <a:fgClr>
                <a:schemeClr val="accent6"/>
              </a:fgClr>
              <a:bgClr>
                <a:schemeClr val="lt1"/>
              </a:bgClr>
            </a:pattFill>
            <a:ln>
              <a:noFill/>
            </a:ln>
            <a:effectLst/>
          </c:spPr>
          <c:invertIfNegative val="0"/>
          <c:cat>
            <c:strRef>
              <c:f>Excersice!$A$4:$A$7</c:f>
              <c:strCache>
                <c:ptCount val="3"/>
                <c:pt idx="0">
                  <c:v>tier - 1</c:v>
                </c:pt>
                <c:pt idx="1">
                  <c:v>tier - 2</c:v>
                </c:pt>
                <c:pt idx="2">
                  <c:v>tier - 3</c:v>
                </c:pt>
              </c:strCache>
            </c:strRef>
          </c:cat>
          <c:val>
            <c:numRef>
              <c:f>Excersice!$B$4:$B$7</c:f>
              <c:numCache>
                <c:formatCode>General</c:formatCode>
                <c:ptCount val="3"/>
                <c:pt idx="0">
                  <c:v>25669.336896551726</c:v>
                </c:pt>
                <c:pt idx="1">
                  <c:v>23842.451086956517</c:v>
                </c:pt>
                <c:pt idx="2">
                  <c:v>20632.331999999999</c:v>
                </c:pt>
              </c:numCache>
            </c:numRef>
          </c:val>
          <c:extLst>
            <c:ext xmlns:c16="http://schemas.microsoft.com/office/drawing/2014/chart" uri="{C3380CC4-5D6E-409C-BE32-E72D297353CC}">
              <c16:uniqueId val="{00000000-F7C9-4DB3-982D-D1115CD5C28C}"/>
            </c:ext>
          </c:extLst>
        </c:ser>
        <c:dLbls>
          <c:showLegendKey val="0"/>
          <c:showVal val="0"/>
          <c:showCatName val="0"/>
          <c:showSerName val="0"/>
          <c:showPercent val="0"/>
          <c:showBubbleSize val="0"/>
        </c:dLbls>
        <c:gapWidth val="269"/>
        <c:overlap val="-20"/>
        <c:axId val="260353391"/>
        <c:axId val="260351727"/>
      </c:barChart>
      <c:catAx>
        <c:axId val="2603533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60351727"/>
        <c:crosses val="autoZero"/>
        <c:auto val="1"/>
        <c:lblAlgn val="ctr"/>
        <c:lblOffset val="100"/>
        <c:noMultiLvlLbl val="0"/>
      </c:catAx>
      <c:valAx>
        <c:axId val="26035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0353391"/>
        <c:crosses val="autoZero"/>
        <c:crossBetween val="between"/>
      </c:valAx>
      <c:dTable>
        <c:showHorzBorder val="1"/>
        <c:showVertBorder val="1"/>
        <c:showOutline val="1"/>
        <c:showKeys val="1"/>
        <c:spPr>
          <a:noFill/>
          <a:ln w="9525">
            <a:solidFill>
              <a:schemeClr val="accent6">
                <a:lumMod val="60000"/>
                <a:lumOff val="40000"/>
              </a:schemeClr>
            </a:solidFill>
          </a:ln>
          <a:effectLst/>
        </c:spPr>
        <c:txPr>
          <a:bodyPr rot="0" spcFirstLastPara="1" vertOverflow="ellipsis" vert="horz" wrap="square" anchor="ctr" anchorCtr="1"/>
          <a:lstStyle/>
          <a:p>
            <a:pPr rtl="0">
              <a:defRPr sz="1000" b="1" i="0" u="none" strike="noStrike" kern="1200" baseline="0">
                <a:solidFill>
                  <a:srgbClr val="00206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Project(Alamelu).xlsx]Excersice!cancer</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Cancer Distribution</a:t>
            </a:r>
          </a:p>
        </c:rich>
      </c:tx>
      <c:layout>
        <c:manualLayout>
          <c:xMode val="edge"/>
          <c:yMode val="edge"/>
          <c:x val="0.16794969299030402"/>
          <c:y val="3.37552652898062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383996546708311E-2"/>
          <c:y val="0.28337571789741378"/>
          <c:w val="0.79071476870823409"/>
          <c:h val="0.64236269846501248"/>
        </c:manualLayout>
      </c:layout>
      <c:pie3DChart>
        <c:varyColors val="1"/>
        <c:ser>
          <c:idx val="0"/>
          <c:order val="0"/>
          <c:tx>
            <c:strRef>
              <c:f>Excersice!$L$48</c:f>
              <c:strCache>
                <c:ptCount val="1"/>
                <c:pt idx="0">
                  <c:v>Total</c:v>
                </c:pt>
              </c:strCache>
            </c:strRef>
          </c:tx>
          <c:dPt>
            <c:idx val="0"/>
            <c:bubble3D val="0"/>
            <c:explosion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998-4685-AB6C-A56820B548C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998-4685-AB6C-A56820B548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Excersice!$K$49:$K$51</c:f>
              <c:strCache>
                <c:ptCount val="2"/>
                <c:pt idx="0">
                  <c:v>No</c:v>
                </c:pt>
                <c:pt idx="1">
                  <c:v>Yes</c:v>
                </c:pt>
              </c:strCache>
            </c:strRef>
          </c:cat>
          <c:val>
            <c:numRef>
              <c:f>Excersice!$L$49:$L$51</c:f>
              <c:numCache>
                <c:formatCode>General</c:formatCode>
                <c:ptCount val="2"/>
                <c:pt idx="0">
                  <c:v>68</c:v>
                </c:pt>
                <c:pt idx="1">
                  <c:v>17</c:v>
                </c:pt>
              </c:numCache>
            </c:numRef>
          </c:val>
          <c:extLst>
            <c:ext xmlns:c16="http://schemas.microsoft.com/office/drawing/2014/chart" uri="{C3380CC4-5D6E-409C-BE32-E72D297353CC}">
              <c16:uniqueId val="{00000004-1998-4685-AB6C-A56820B548C6}"/>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Project(Alamelu).xlsx]Excersice!tranpalant</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Heart</a:t>
            </a:r>
            <a:r>
              <a:rPr lang="en-US" baseline="0"/>
              <a:t> issue related to Transpalant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6009386071069"/>
          <c:y val="0.22205539198971538"/>
          <c:w val="0.78991776282143078"/>
          <c:h val="0.50139838935636016"/>
        </c:manualLayout>
      </c:layout>
      <c:area3DChart>
        <c:grouping val="standard"/>
        <c:varyColors val="0"/>
        <c:ser>
          <c:idx val="0"/>
          <c:order val="0"/>
          <c:tx>
            <c:strRef>
              <c:f>Excersice!$L$40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Excersice!$K$41:$K$43</c:f>
              <c:strCache>
                <c:ptCount val="2"/>
                <c:pt idx="0">
                  <c:v>No</c:v>
                </c:pt>
                <c:pt idx="1">
                  <c:v>yes</c:v>
                </c:pt>
              </c:strCache>
            </c:strRef>
          </c:cat>
          <c:val>
            <c:numRef>
              <c:f>Excersice!$L$41:$L$43</c:f>
              <c:numCache>
                <c:formatCode>General</c:formatCode>
                <c:ptCount val="2"/>
                <c:pt idx="0">
                  <c:v>413</c:v>
                </c:pt>
                <c:pt idx="1">
                  <c:v>24</c:v>
                </c:pt>
              </c:numCache>
            </c:numRef>
          </c:val>
          <c:extLst>
            <c:ext xmlns:c16="http://schemas.microsoft.com/office/drawing/2014/chart" uri="{C3380CC4-5D6E-409C-BE32-E72D297353CC}">
              <c16:uniqueId val="{00000000-4B74-4BFB-9B45-8B177DF3D1A3}"/>
            </c:ext>
          </c:extLst>
        </c:ser>
        <c:dLbls>
          <c:showLegendKey val="0"/>
          <c:showVal val="0"/>
          <c:showCatName val="0"/>
          <c:showSerName val="0"/>
          <c:showPercent val="0"/>
          <c:showBubbleSize val="0"/>
        </c:dLbls>
        <c:axId val="275986127"/>
        <c:axId val="275982799"/>
        <c:axId val="1059016191"/>
      </c:area3DChart>
      <c:catAx>
        <c:axId val="27598612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r>
                  <a:rPr lang="en-IN" sz="1050" b="1">
                    <a:solidFill>
                      <a:schemeClr val="accent1">
                        <a:lumMod val="50000"/>
                      </a:schemeClr>
                    </a:solidFill>
                  </a:rPr>
                  <a:t>Transpalant</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82799"/>
        <c:crosses val="autoZero"/>
        <c:auto val="1"/>
        <c:lblAlgn val="ctr"/>
        <c:lblOffset val="100"/>
        <c:noMultiLvlLbl val="0"/>
      </c:catAx>
      <c:valAx>
        <c:axId val="2759827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r>
                  <a:rPr lang="en-IN" sz="1050" b="1">
                    <a:solidFill>
                      <a:schemeClr val="accent1">
                        <a:lumMod val="50000"/>
                      </a:schemeClr>
                    </a:solidFill>
                    <a:latin typeface="+mn-lt"/>
                  </a:rPr>
                  <a:t> Heartissue</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86127"/>
        <c:crosses val="autoZero"/>
        <c:crossBetween val="midCat"/>
      </c:valAx>
      <c:serAx>
        <c:axId val="10590161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82799"/>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Project(Alamelu).xlsx]Excersice!Chargesage</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Charges Distribution of Age(Radar)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Excersice!$I$57</c:f>
              <c:strCache>
                <c:ptCount val="1"/>
                <c:pt idx="0">
                  <c:v>Average of charges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Excersice!$H$58:$H$97</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Excersice!$I$58:$I$97</c:f>
              <c:numCache>
                <c:formatCode>General</c:formatCode>
                <c:ptCount val="39"/>
                <c:pt idx="0">
                  <c:v>21259.38</c:v>
                </c:pt>
                <c:pt idx="1">
                  <c:v>19907.615000000002</c:v>
                </c:pt>
                <c:pt idx="2">
                  <c:v>26926.51</c:v>
                </c:pt>
                <c:pt idx="3">
                  <c:v>16577.78</c:v>
                </c:pt>
                <c:pt idx="4">
                  <c:v>33753.32</c:v>
                </c:pt>
                <c:pt idx="5">
                  <c:v>30625.65</c:v>
                </c:pt>
                <c:pt idx="6">
                  <c:v>28545.862000000001</c:v>
                </c:pt>
                <c:pt idx="7">
                  <c:v>19798.05</c:v>
                </c:pt>
                <c:pt idx="8">
                  <c:v>23291.685000000001</c:v>
                </c:pt>
                <c:pt idx="9">
                  <c:v>25877.154999999999</c:v>
                </c:pt>
                <c:pt idx="10">
                  <c:v>25671.445</c:v>
                </c:pt>
                <c:pt idx="11">
                  <c:v>19515.54</c:v>
                </c:pt>
                <c:pt idx="12">
                  <c:v>27925.86</c:v>
                </c:pt>
                <c:pt idx="13">
                  <c:v>30614.47</c:v>
                </c:pt>
                <c:pt idx="14">
                  <c:v>29818.76</c:v>
                </c:pt>
                <c:pt idx="15">
                  <c:v>25327.596666666668</c:v>
                </c:pt>
                <c:pt idx="16">
                  <c:v>22446.377500000002</c:v>
                </c:pt>
                <c:pt idx="17">
                  <c:v>31358.665000000001</c:v>
                </c:pt>
                <c:pt idx="18">
                  <c:v>23777.345000000001</c:v>
                </c:pt>
                <c:pt idx="19">
                  <c:v>22412.65</c:v>
                </c:pt>
                <c:pt idx="20">
                  <c:v>20998.552499999998</c:v>
                </c:pt>
                <c:pt idx="21">
                  <c:v>20221.580000000002</c:v>
                </c:pt>
                <c:pt idx="22">
                  <c:v>29114.21</c:v>
                </c:pt>
                <c:pt idx="23">
                  <c:v>23103.43</c:v>
                </c:pt>
                <c:pt idx="24">
                  <c:v>24558.516666666666</c:v>
                </c:pt>
                <c:pt idx="25">
                  <c:v>20796.032500000001</c:v>
                </c:pt>
                <c:pt idx="26">
                  <c:v>26125.67</c:v>
                </c:pt>
                <c:pt idx="27">
                  <c:v>26991.815000000002</c:v>
                </c:pt>
                <c:pt idx="28">
                  <c:v>25505.537500000002</c:v>
                </c:pt>
                <c:pt idx="29">
                  <c:v>26347.776666666668</c:v>
                </c:pt>
                <c:pt idx="30">
                  <c:v>14283.46</c:v>
                </c:pt>
                <c:pt idx="31">
                  <c:v>30026.87</c:v>
                </c:pt>
                <c:pt idx="32">
                  <c:v>19964.75</c:v>
                </c:pt>
                <c:pt idx="33">
                  <c:v>17496.310000000001</c:v>
                </c:pt>
                <c:pt idx="34">
                  <c:v>16929.964999999997</c:v>
                </c:pt>
                <c:pt idx="35">
                  <c:v>28716.14</c:v>
                </c:pt>
                <c:pt idx="36">
                  <c:v>29761.465</c:v>
                </c:pt>
                <c:pt idx="37">
                  <c:v>19011.990000000002</c:v>
                </c:pt>
                <c:pt idx="38">
                  <c:v>26912.560000000001</c:v>
                </c:pt>
              </c:numCache>
            </c:numRef>
          </c:val>
          <c:extLst>
            <c:ext xmlns:c16="http://schemas.microsoft.com/office/drawing/2014/chart" uri="{C3380CC4-5D6E-409C-BE32-E72D297353CC}">
              <c16:uniqueId val="{00000000-0164-4093-8BC6-7C56D725322A}"/>
            </c:ext>
          </c:extLst>
        </c:ser>
        <c:ser>
          <c:idx val="1"/>
          <c:order val="1"/>
          <c:tx>
            <c:strRef>
              <c:f>Excersice!$J$57</c:f>
              <c:strCache>
                <c:ptCount val="1"/>
                <c:pt idx="0">
                  <c:v>Max of charges2</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Excersice!$H$58:$H$97</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Excersice!$J$58:$J$97</c:f>
              <c:numCache>
                <c:formatCode>General</c:formatCode>
                <c:ptCount val="39"/>
                <c:pt idx="0">
                  <c:v>21259.38</c:v>
                </c:pt>
                <c:pt idx="1">
                  <c:v>23967.38</c:v>
                </c:pt>
                <c:pt idx="2">
                  <c:v>26926.51</c:v>
                </c:pt>
                <c:pt idx="3">
                  <c:v>16577.78</c:v>
                </c:pt>
                <c:pt idx="4">
                  <c:v>33753.32</c:v>
                </c:pt>
                <c:pt idx="5">
                  <c:v>30625.65</c:v>
                </c:pt>
                <c:pt idx="6">
                  <c:v>35069.370000000003</c:v>
                </c:pt>
                <c:pt idx="7">
                  <c:v>19798.05</c:v>
                </c:pt>
                <c:pt idx="8">
                  <c:v>31322.53</c:v>
                </c:pt>
                <c:pt idx="9">
                  <c:v>33025.32</c:v>
                </c:pt>
                <c:pt idx="10">
                  <c:v>31980.89</c:v>
                </c:pt>
                <c:pt idx="11">
                  <c:v>19515.54</c:v>
                </c:pt>
                <c:pt idx="12">
                  <c:v>27925.86</c:v>
                </c:pt>
                <c:pt idx="13">
                  <c:v>32686.080000000002</c:v>
                </c:pt>
                <c:pt idx="14">
                  <c:v>29818.76</c:v>
                </c:pt>
                <c:pt idx="15">
                  <c:v>30724.44</c:v>
                </c:pt>
                <c:pt idx="16">
                  <c:v>29352.560000000001</c:v>
                </c:pt>
                <c:pt idx="17">
                  <c:v>32259.96</c:v>
                </c:pt>
                <c:pt idx="18">
                  <c:v>31736.7</c:v>
                </c:pt>
                <c:pt idx="19">
                  <c:v>22412.65</c:v>
                </c:pt>
                <c:pt idx="20">
                  <c:v>29816.639999999999</c:v>
                </c:pt>
                <c:pt idx="21">
                  <c:v>21677.279999999999</c:v>
                </c:pt>
                <c:pt idx="22">
                  <c:v>29114.21</c:v>
                </c:pt>
                <c:pt idx="23">
                  <c:v>28302.33</c:v>
                </c:pt>
                <c:pt idx="24">
                  <c:v>31368.81</c:v>
                </c:pt>
                <c:pt idx="25">
                  <c:v>24106.91</c:v>
                </c:pt>
                <c:pt idx="26">
                  <c:v>26125.67</c:v>
                </c:pt>
                <c:pt idx="27">
                  <c:v>30095.97</c:v>
                </c:pt>
                <c:pt idx="28">
                  <c:v>27092.38</c:v>
                </c:pt>
                <c:pt idx="29">
                  <c:v>33074.94</c:v>
                </c:pt>
                <c:pt idx="30">
                  <c:v>14283.46</c:v>
                </c:pt>
                <c:pt idx="31">
                  <c:v>30026.87</c:v>
                </c:pt>
                <c:pt idx="32">
                  <c:v>19964.75</c:v>
                </c:pt>
                <c:pt idx="33">
                  <c:v>17496.310000000001</c:v>
                </c:pt>
                <c:pt idx="34">
                  <c:v>21659.93</c:v>
                </c:pt>
                <c:pt idx="35">
                  <c:v>28716.14</c:v>
                </c:pt>
                <c:pt idx="36">
                  <c:v>31591.82</c:v>
                </c:pt>
                <c:pt idx="37">
                  <c:v>29443.59</c:v>
                </c:pt>
                <c:pt idx="38">
                  <c:v>26912.560000000001</c:v>
                </c:pt>
              </c:numCache>
            </c:numRef>
          </c:val>
          <c:extLst>
            <c:ext xmlns:c16="http://schemas.microsoft.com/office/drawing/2014/chart" uri="{C3380CC4-5D6E-409C-BE32-E72D297353CC}">
              <c16:uniqueId val="{00000001-0164-4093-8BC6-7C56D725322A}"/>
            </c:ext>
          </c:extLst>
        </c:ser>
        <c:ser>
          <c:idx val="2"/>
          <c:order val="2"/>
          <c:tx>
            <c:strRef>
              <c:f>Excersice!$K$57</c:f>
              <c:strCache>
                <c:ptCount val="1"/>
                <c:pt idx="0">
                  <c:v>Min of charges3</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Excersice!$H$58:$H$97</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Excersice!$K$58:$K$97</c:f>
              <c:numCache>
                <c:formatCode>General</c:formatCode>
                <c:ptCount val="39"/>
                <c:pt idx="0">
                  <c:v>21259.38</c:v>
                </c:pt>
                <c:pt idx="1">
                  <c:v>16420.490000000002</c:v>
                </c:pt>
                <c:pt idx="2">
                  <c:v>26926.51</c:v>
                </c:pt>
                <c:pt idx="3">
                  <c:v>16577.78</c:v>
                </c:pt>
                <c:pt idx="4">
                  <c:v>33753.32</c:v>
                </c:pt>
                <c:pt idx="5">
                  <c:v>30625.65</c:v>
                </c:pt>
                <c:pt idx="6">
                  <c:v>18608.259999999998</c:v>
                </c:pt>
                <c:pt idx="7">
                  <c:v>19798.05</c:v>
                </c:pt>
                <c:pt idx="8">
                  <c:v>18259.22</c:v>
                </c:pt>
                <c:pt idx="9">
                  <c:v>19594.810000000001</c:v>
                </c:pt>
                <c:pt idx="10">
                  <c:v>19362</c:v>
                </c:pt>
                <c:pt idx="11">
                  <c:v>19515.54</c:v>
                </c:pt>
                <c:pt idx="12">
                  <c:v>27925.86</c:v>
                </c:pt>
                <c:pt idx="13">
                  <c:v>28542.86</c:v>
                </c:pt>
                <c:pt idx="14">
                  <c:v>29818.76</c:v>
                </c:pt>
                <c:pt idx="15">
                  <c:v>15359.1</c:v>
                </c:pt>
                <c:pt idx="16">
                  <c:v>16115.3</c:v>
                </c:pt>
                <c:pt idx="17">
                  <c:v>30457.37</c:v>
                </c:pt>
                <c:pt idx="18">
                  <c:v>15817.99</c:v>
                </c:pt>
                <c:pt idx="19">
                  <c:v>22412.65</c:v>
                </c:pt>
                <c:pt idx="20">
                  <c:v>15820.7</c:v>
                </c:pt>
                <c:pt idx="21">
                  <c:v>18765.88</c:v>
                </c:pt>
                <c:pt idx="22">
                  <c:v>29114.21</c:v>
                </c:pt>
                <c:pt idx="23">
                  <c:v>17904.53</c:v>
                </c:pt>
                <c:pt idx="24">
                  <c:v>17179.52</c:v>
                </c:pt>
                <c:pt idx="25">
                  <c:v>16657.72</c:v>
                </c:pt>
                <c:pt idx="26">
                  <c:v>26125.67</c:v>
                </c:pt>
                <c:pt idx="27">
                  <c:v>23887.66</c:v>
                </c:pt>
                <c:pt idx="28">
                  <c:v>24387.74</c:v>
                </c:pt>
                <c:pt idx="29">
                  <c:v>21098.55</c:v>
                </c:pt>
                <c:pt idx="30">
                  <c:v>14283.46</c:v>
                </c:pt>
                <c:pt idx="31">
                  <c:v>30026.87</c:v>
                </c:pt>
                <c:pt idx="32">
                  <c:v>19964.75</c:v>
                </c:pt>
                <c:pt idx="33">
                  <c:v>17496.310000000001</c:v>
                </c:pt>
                <c:pt idx="34">
                  <c:v>14571.89</c:v>
                </c:pt>
                <c:pt idx="35">
                  <c:v>28716.14</c:v>
                </c:pt>
                <c:pt idx="36">
                  <c:v>27931.11</c:v>
                </c:pt>
                <c:pt idx="37">
                  <c:v>13747.87</c:v>
                </c:pt>
                <c:pt idx="38">
                  <c:v>26912.560000000001</c:v>
                </c:pt>
              </c:numCache>
            </c:numRef>
          </c:val>
          <c:extLst>
            <c:ext xmlns:c16="http://schemas.microsoft.com/office/drawing/2014/chart" uri="{C3380CC4-5D6E-409C-BE32-E72D297353CC}">
              <c16:uniqueId val="{00000002-0164-4093-8BC6-7C56D725322A}"/>
            </c:ext>
          </c:extLst>
        </c:ser>
        <c:dLbls>
          <c:showLegendKey val="0"/>
          <c:showVal val="0"/>
          <c:showCatName val="0"/>
          <c:showSerName val="0"/>
          <c:showPercent val="0"/>
          <c:showBubbleSize val="0"/>
        </c:dLbls>
        <c:axId val="94021359"/>
        <c:axId val="94023023"/>
      </c:radarChart>
      <c:catAx>
        <c:axId val="9402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3023"/>
        <c:crosses val="autoZero"/>
        <c:auto val="1"/>
        <c:lblAlgn val="ctr"/>
        <c:lblOffset val="100"/>
        <c:noMultiLvlLbl val="0"/>
      </c:catAx>
      <c:valAx>
        <c:axId val="9402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Project(Alamelu).xlsx]Excersice!Heartissuesage</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Heart ISSUE VS AGE</a:t>
            </a:r>
          </a:p>
        </c:rich>
      </c:tx>
      <c:overlay val="1"/>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1835444186448"/>
          <c:y val="7.407407407407407E-2"/>
          <c:w val="0.83242466454273434"/>
          <c:h val="0.63512924520798542"/>
        </c:manualLayout>
      </c:layout>
      <c:barChart>
        <c:barDir val="col"/>
        <c:grouping val="clustered"/>
        <c:varyColors val="0"/>
        <c:ser>
          <c:idx val="0"/>
          <c:order val="0"/>
          <c:tx>
            <c:strRef>
              <c:f>Excersice!$I$2</c:f>
              <c:strCache>
                <c:ptCount val="1"/>
                <c:pt idx="0">
                  <c:v>Total</c:v>
                </c:pt>
              </c:strCache>
            </c:strRef>
          </c:tx>
          <c:spPr>
            <a:pattFill prst="ltUpDiag">
              <a:fgClr>
                <a:schemeClr val="accent6"/>
              </a:fgClr>
              <a:bgClr>
                <a:schemeClr val="lt1"/>
              </a:bgClr>
            </a:pattFill>
            <a:ln>
              <a:noFill/>
            </a:ln>
            <a:effectLst/>
          </c:spPr>
          <c:invertIfNegative val="0"/>
          <c:cat>
            <c:strRef>
              <c:f>Excersice!$H$3:$H$42</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Excersice!$I$3:$I$42</c:f>
              <c:numCache>
                <c:formatCode>General</c:formatCode>
                <c:ptCount val="39"/>
                <c:pt idx="0">
                  <c:v>1</c:v>
                </c:pt>
                <c:pt idx="1">
                  <c:v>4</c:v>
                </c:pt>
                <c:pt idx="2">
                  <c:v>1</c:v>
                </c:pt>
                <c:pt idx="3">
                  <c:v>1</c:v>
                </c:pt>
                <c:pt idx="4">
                  <c:v>1</c:v>
                </c:pt>
                <c:pt idx="5">
                  <c:v>1</c:v>
                </c:pt>
                <c:pt idx="6">
                  <c:v>5</c:v>
                </c:pt>
                <c:pt idx="7">
                  <c:v>1</c:v>
                </c:pt>
                <c:pt idx="8">
                  <c:v>4</c:v>
                </c:pt>
                <c:pt idx="9">
                  <c:v>6</c:v>
                </c:pt>
                <c:pt idx="10">
                  <c:v>2</c:v>
                </c:pt>
                <c:pt idx="11">
                  <c:v>1</c:v>
                </c:pt>
                <c:pt idx="12">
                  <c:v>1</c:v>
                </c:pt>
                <c:pt idx="13">
                  <c:v>2</c:v>
                </c:pt>
                <c:pt idx="14">
                  <c:v>1</c:v>
                </c:pt>
                <c:pt idx="15">
                  <c:v>3</c:v>
                </c:pt>
                <c:pt idx="16">
                  <c:v>4</c:v>
                </c:pt>
                <c:pt idx="17">
                  <c:v>2</c:v>
                </c:pt>
                <c:pt idx="18">
                  <c:v>2</c:v>
                </c:pt>
                <c:pt idx="19">
                  <c:v>1</c:v>
                </c:pt>
                <c:pt idx="20">
                  <c:v>4</c:v>
                </c:pt>
                <c:pt idx="21">
                  <c:v>2</c:v>
                </c:pt>
                <c:pt idx="22">
                  <c:v>1</c:v>
                </c:pt>
                <c:pt idx="23">
                  <c:v>2</c:v>
                </c:pt>
                <c:pt idx="24">
                  <c:v>3</c:v>
                </c:pt>
                <c:pt idx="25">
                  <c:v>4</c:v>
                </c:pt>
                <c:pt idx="26">
                  <c:v>1</c:v>
                </c:pt>
                <c:pt idx="27">
                  <c:v>2</c:v>
                </c:pt>
                <c:pt idx="28">
                  <c:v>4</c:v>
                </c:pt>
                <c:pt idx="29">
                  <c:v>3</c:v>
                </c:pt>
                <c:pt idx="30">
                  <c:v>1</c:v>
                </c:pt>
                <c:pt idx="31">
                  <c:v>1</c:v>
                </c:pt>
                <c:pt idx="32">
                  <c:v>1</c:v>
                </c:pt>
                <c:pt idx="33">
                  <c:v>1</c:v>
                </c:pt>
                <c:pt idx="34">
                  <c:v>4</c:v>
                </c:pt>
                <c:pt idx="35">
                  <c:v>1</c:v>
                </c:pt>
                <c:pt idx="36">
                  <c:v>2</c:v>
                </c:pt>
                <c:pt idx="37">
                  <c:v>3</c:v>
                </c:pt>
                <c:pt idx="38">
                  <c:v>1</c:v>
                </c:pt>
              </c:numCache>
            </c:numRef>
          </c:val>
          <c:extLst>
            <c:ext xmlns:c16="http://schemas.microsoft.com/office/drawing/2014/chart" uri="{C3380CC4-5D6E-409C-BE32-E72D297353CC}">
              <c16:uniqueId val="{00000000-B192-46B3-B743-6D2765AC3340}"/>
            </c:ext>
          </c:extLst>
        </c:ser>
        <c:dLbls>
          <c:showLegendKey val="0"/>
          <c:showVal val="0"/>
          <c:showCatName val="0"/>
          <c:showSerName val="0"/>
          <c:showPercent val="0"/>
          <c:showBubbleSize val="0"/>
        </c:dLbls>
        <c:gapWidth val="269"/>
        <c:overlap val="-20"/>
        <c:axId val="275973231"/>
        <c:axId val="275970735"/>
      </c:barChart>
      <c:catAx>
        <c:axId val="275973231"/>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75970735"/>
        <c:crosses val="autoZero"/>
        <c:auto val="1"/>
        <c:lblAlgn val="ctr"/>
        <c:lblOffset val="100"/>
        <c:noMultiLvlLbl val="0"/>
      </c:catAx>
      <c:valAx>
        <c:axId val="2759707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Heart Issue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597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Project(Alamelu).xlsx]Excersice!illness</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Age vs Illness Prevalence</a:t>
            </a:r>
          </a:p>
        </c:rich>
      </c:tx>
      <c:layout>
        <c:manualLayout>
          <c:xMode val="edge"/>
          <c:yMode val="edge"/>
          <c:x val="0.25546522309711284"/>
          <c:y val="6.944444444444444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Excersice!$C$15:$C$16</c:f>
              <c:strCache>
                <c:ptCount val="1"/>
                <c:pt idx="0">
                  <c:v>Diabetic</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Excersice!$B$17:$B$56</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Excersice!$C$17:$C$56</c:f>
              <c:numCache>
                <c:formatCode>General</c:formatCode>
                <c:ptCount val="39"/>
                <c:pt idx="1">
                  <c:v>1</c:v>
                </c:pt>
                <c:pt idx="2">
                  <c:v>1</c:v>
                </c:pt>
                <c:pt idx="4">
                  <c:v>1</c:v>
                </c:pt>
                <c:pt idx="5">
                  <c:v>1</c:v>
                </c:pt>
                <c:pt idx="6">
                  <c:v>3</c:v>
                </c:pt>
                <c:pt idx="8">
                  <c:v>1</c:v>
                </c:pt>
                <c:pt idx="9">
                  <c:v>4</c:v>
                </c:pt>
                <c:pt idx="13">
                  <c:v>1</c:v>
                </c:pt>
                <c:pt idx="15">
                  <c:v>1</c:v>
                </c:pt>
                <c:pt idx="17">
                  <c:v>1</c:v>
                </c:pt>
                <c:pt idx="20">
                  <c:v>2</c:v>
                </c:pt>
                <c:pt idx="24">
                  <c:v>1</c:v>
                </c:pt>
                <c:pt idx="25">
                  <c:v>2</c:v>
                </c:pt>
                <c:pt idx="26">
                  <c:v>1</c:v>
                </c:pt>
                <c:pt idx="27">
                  <c:v>1</c:v>
                </c:pt>
                <c:pt idx="28">
                  <c:v>1</c:v>
                </c:pt>
                <c:pt idx="29">
                  <c:v>2</c:v>
                </c:pt>
                <c:pt idx="31">
                  <c:v>1</c:v>
                </c:pt>
                <c:pt idx="34">
                  <c:v>1</c:v>
                </c:pt>
                <c:pt idx="36">
                  <c:v>1</c:v>
                </c:pt>
              </c:numCache>
            </c:numRef>
          </c:val>
          <c:extLst>
            <c:ext xmlns:c16="http://schemas.microsoft.com/office/drawing/2014/chart" uri="{C3380CC4-5D6E-409C-BE32-E72D297353CC}">
              <c16:uniqueId val="{00000000-E0A1-4C9D-BEA9-AE8CFF7487E5}"/>
            </c:ext>
          </c:extLst>
        </c:ser>
        <c:ser>
          <c:idx val="1"/>
          <c:order val="1"/>
          <c:tx>
            <c:strRef>
              <c:f>Excersice!$D$15:$D$16</c:f>
              <c:strCache>
                <c:ptCount val="1"/>
                <c:pt idx="0">
                  <c:v>Normal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Excersice!$B$17:$B$56</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Excersice!$D$17:$D$56</c:f>
              <c:numCache>
                <c:formatCode>General</c:formatCode>
                <c:ptCount val="39"/>
                <c:pt idx="0">
                  <c:v>1</c:v>
                </c:pt>
                <c:pt idx="1">
                  <c:v>2</c:v>
                </c:pt>
                <c:pt idx="3">
                  <c:v>1</c:v>
                </c:pt>
                <c:pt idx="6">
                  <c:v>1</c:v>
                </c:pt>
                <c:pt idx="8">
                  <c:v>1</c:v>
                </c:pt>
                <c:pt idx="11">
                  <c:v>1</c:v>
                </c:pt>
                <c:pt idx="12">
                  <c:v>1</c:v>
                </c:pt>
                <c:pt idx="14">
                  <c:v>1</c:v>
                </c:pt>
                <c:pt idx="15">
                  <c:v>1</c:v>
                </c:pt>
                <c:pt idx="16">
                  <c:v>3</c:v>
                </c:pt>
                <c:pt idx="18">
                  <c:v>2</c:v>
                </c:pt>
                <c:pt idx="19">
                  <c:v>1</c:v>
                </c:pt>
                <c:pt idx="20">
                  <c:v>2</c:v>
                </c:pt>
                <c:pt idx="21">
                  <c:v>2</c:v>
                </c:pt>
                <c:pt idx="22">
                  <c:v>1</c:v>
                </c:pt>
                <c:pt idx="23">
                  <c:v>1</c:v>
                </c:pt>
                <c:pt idx="24">
                  <c:v>2</c:v>
                </c:pt>
                <c:pt idx="25">
                  <c:v>2</c:v>
                </c:pt>
                <c:pt idx="27">
                  <c:v>1</c:v>
                </c:pt>
                <c:pt idx="28">
                  <c:v>3</c:v>
                </c:pt>
                <c:pt idx="30">
                  <c:v>1</c:v>
                </c:pt>
                <c:pt idx="33">
                  <c:v>1</c:v>
                </c:pt>
                <c:pt idx="34">
                  <c:v>1</c:v>
                </c:pt>
                <c:pt idx="35">
                  <c:v>1</c:v>
                </c:pt>
                <c:pt idx="37">
                  <c:v>2</c:v>
                </c:pt>
              </c:numCache>
            </c:numRef>
          </c:val>
          <c:extLst>
            <c:ext xmlns:c16="http://schemas.microsoft.com/office/drawing/2014/chart" uri="{C3380CC4-5D6E-409C-BE32-E72D297353CC}">
              <c16:uniqueId val="{00000001-E0A1-4C9D-BEA9-AE8CFF7487E5}"/>
            </c:ext>
          </c:extLst>
        </c:ser>
        <c:ser>
          <c:idx val="2"/>
          <c:order val="2"/>
          <c:tx>
            <c:strRef>
              <c:f>Excersice!$E$15:$E$16</c:f>
              <c:strCache>
                <c:ptCount val="1"/>
                <c:pt idx="0">
                  <c:v>Prediabetic</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Excersice!$B$17:$B$56</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Excersice!$E$17:$E$56</c:f>
              <c:numCache>
                <c:formatCode>General</c:formatCode>
                <c:ptCount val="39"/>
                <c:pt idx="1">
                  <c:v>1</c:v>
                </c:pt>
                <c:pt idx="6">
                  <c:v>1</c:v>
                </c:pt>
                <c:pt idx="7">
                  <c:v>1</c:v>
                </c:pt>
                <c:pt idx="8">
                  <c:v>2</c:v>
                </c:pt>
                <c:pt idx="9">
                  <c:v>2</c:v>
                </c:pt>
                <c:pt idx="10">
                  <c:v>2</c:v>
                </c:pt>
                <c:pt idx="13">
                  <c:v>1</c:v>
                </c:pt>
                <c:pt idx="15">
                  <c:v>1</c:v>
                </c:pt>
                <c:pt idx="16">
                  <c:v>1</c:v>
                </c:pt>
                <c:pt idx="17">
                  <c:v>1</c:v>
                </c:pt>
                <c:pt idx="23">
                  <c:v>1</c:v>
                </c:pt>
                <c:pt idx="29">
                  <c:v>1</c:v>
                </c:pt>
                <c:pt idx="32">
                  <c:v>1</c:v>
                </c:pt>
                <c:pt idx="34">
                  <c:v>2</c:v>
                </c:pt>
                <c:pt idx="36">
                  <c:v>1</c:v>
                </c:pt>
                <c:pt idx="37">
                  <c:v>1</c:v>
                </c:pt>
                <c:pt idx="38">
                  <c:v>1</c:v>
                </c:pt>
              </c:numCache>
            </c:numRef>
          </c:val>
          <c:extLst>
            <c:ext xmlns:c16="http://schemas.microsoft.com/office/drawing/2014/chart" uri="{C3380CC4-5D6E-409C-BE32-E72D297353CC}">
              <c16:uniqueId val="{00000002-E0A1-4C9D-BEA9-AE8CFF7487E5}"/>
            </c:ext>
          </c:extLst>
        </c:ser>
        <c:dLbls>
          <c:showLegendKey val="0"/>
          <c:showVal val="0"/>
          <c:showCatName val="0"/>
          <c:showSerName val="0"/>
          <c:showPercent val="0"/>
          <c:showBubbleSize val="0"/>
        </c:dLbls>
        <c:gapWidth val="150"/>
        <c:shape val="box"/>
        <c:axId val="511208447"/>
        <c:axId val="511205535"/>
        <c:axId val="0"/>
      </c:bar3DChart>
      <c:catAx>
        <c:axId val="51120844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05535"/>
        <c:crosses val="autoZero"/>
        <c:auto val="1"/>
        <c:lblAlgn val="ctr"/>
        <c:lblOffset val="100"/>
        <c:noMultiLvlLbl val="0"/>
      </c:catAx>
      <c:valAx>
        <c:axId val="511205535"/>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Project(Alamelu).xlsx]Excersice!Charges</c:name>
    <c:fmtId val="0"/>
  </c:pivotSource>
  <c:chart>
    <c:title>
      <c:tx>
        <c:rich>
          <a:bodyPr rot="0" spcFirstLastPara="1" vertOverflow="ellipsis" vert="horz" wrap="square" anchor="ctr" anchorCtr="1"/>
          <a:lstStyle/>
          <a:p>
            <a:pPr>
              <a:defRPr sz="1400" b="1" i="0" u="none" strike="noStrike" kern="1200" cap="all" spc="100" normalizeH="0" baseline="0">
                <a:solidFill>
                  <a:srgbClr val="002060"/>
                </a:solidFill>
                <a:latin typeface="+mj-lt"/>
                <a:ea typeface="+mn-ea"/>
                <a:cs typeface="+mn-cs"/>
              </a:defRPr>
            </a:pPr>
            <a:r>
              <a:rPr lang="en-IN" sz="1400" b="1" i="0">
                <a:solidFill>
                  <a:srgbClr val="002060"/>
                </a:solidFill>
                <a:latin typeface="+mj-lt"/>
              </a:rPr>
              <a:t>Average Charges Based on Tier</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rgbClr val="002060"/>
              </a:solidFill>
              <a:latin typeface="+mj-lt"/>
              <a:ea typeface="+mn-ea"/>
              <a:cs typeface="+mn-cs"/>
            </a:defRPr>
          </a:pPr>
          <a:endParaRPr lang="en-US"/>
        </a:p>
      </c:txPr>
    </c:title>
    <c:autoTitleDeleted val="0"/>
    <c:pivotFmts>
      <c:pivotFmt>
        <c:idx val="0"/>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5029798459694"/>
          <c:y val="0.35515699345196766"/>
          <c:w val="0.66965503414155503"/>
          <c:h val="0.37644154076440262"/>
        </c:manualLayout>
      </c:layout>
      <c:barChart>
        <c:barDir val="col"/>
        <c:grouping val="clustered"/>
        <c:varyColors val="0"/>
        <c:ser>
          <c:idx val="0"/>
          <c:order val="0"/>
          <c:tx>
            <c:strRef>
              <c:f>Excersice!$B$3</c:f>
              <c:strCache>
                <c:ptCount val="1"/>
                <c:pt idx="0">
                  <c:v>Total</c:v>
                </c:pt>
              </c:strCache>
            </c:strRef>
          </c:tx>
          <c:spPr>
            <a:pattFill prst="ltUpDiag">
              <a:fgClr>
                <a:schemeClr val="accent6"/>
              </a:fgClr>
              <a:bgClr>
                <a:schemeClr val="lt1"/>
              </a:bgClr>
            </a:pattFill>
            <a:ln>
              <a:noFill/>
            </a:ln>
            <a:effectLst/>
          </c:spPr>
          <c:invertIfNegative val="0"/>
          <c:cat>
            <c:strRef>
              <c:f>Excersice!$A$4:$A$7</c:f>
              <c:strCache>
                <c:ptCount val="3"/>
                <c:pt idx="0">
                  <c:v>tier - 1</c:v>
                </c:pt>
                <c:pt idx="1">
                  <c:v>tier - 2</c:v>
                </c:pt>
                <c:pt idx="2">
                  <c:v>tier - 3</c:v>
                </c:pt>
              </c:strCache>
            </c:strRef>
          </c:cat>
          <c:val>
            <c:numRef>
              <c:f>Excersice!$B$4:$B$7</c:f>
              <c:numCache>
                <c:formatCode>General</c:formatCode>
                <c:ptCount val="3"/>
                <c:pt idx="0">
                  <c:v>25669.336896551726</c:v>
                </c:pt>
                <c:pt idx="1">
                  <c:v>23842.451086956517</c:v>
                </c:pt>
                <c:pt idx="2">
                  <c:v>20632.331999999999</c:v>
                </c:pt>
              </c:numCache>
            </c:numRef>
          </c:val>
          <c:extLst>
            <c:ext xmlns:c16="http://schemas.microsoft.com/office/drawing/2014/chart" uri="{C3380CC4-5D6E-409C-BE32-E72D297353CC}">
              <c16:uniqueId val="{00000000-66B8-4713-BD32-F4017547781E}"/>
            </c:ext>
          </c:extLst>
        </c:ser>
        <c:dLbls>
          <c:showLegendKey val="0"/>
          <c:showVal val="0"/>
          <c:showCatName val="0"/>
          <c:showSerName val="0"/>
          <c:showPercent val="0"/>
          <c:showBubbleSize val="0"/>
        </c:dLbls>
        <c:gapWidth val="269"/>
        <c:overlap val="-20"/>
        <c:axId val="260353391"/>
        <c:axId val="260351727"/>
      </c:barChart>
      <c:catAx>
        <c:axId val="2603533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60351727"/>
        <c:crosses val="autoZero"/>
        <c:auto val="1"/>
        <c:lblAlgn val="ctr"/>
        <c:lblOffset val="100"/>
        <c:noMultiLvlLbl val="0"/>
      </c:catAx>
      <c:valAx>
        <c:axId val="26035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0353391"/>
        <c:crosses val="autoZero"/>
        <c:crossBetween val="between"/>
      </c:valAx>
      <c:dTable>
        <c:showHorzBorder val="1"/>
        <c:showVertBorder val="1"/>
        <c:showOutline val="1"/>
        <c:showKeys val="1"/>
        <c:spPr>
          <a:noFill/>
          <a:ln w="9525">
            <a:solidFill>
              <a:schemeClr val="accent6">
                <a:lumMod val="60000"/>
                <a:lumOff val="40000"/>
              </a:schemeClr>
            </a:solidFill>
          </a:ln>
          <a:effectLst/>
        </c:spPr>
        <c:txPr>
          <a:bodyPr rot="0" spcFirstLastPara="1" vertOverflow="ellipsis" vert="horz" wrap="square" anchor="ctr" anchorCtr="1"/>
          <a:lstStyle/>
          <a:p>
            <a:pPr rtl="0">
              <a:defRPr sz="1000" b="1" i="0" u="none" strike="noStrike" kern="1200" baseline="0">
                <a:solidFill>
                  <a:srgbClr val="00206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Project(Alamelu).xlsx]Excersice!Heartissuesage</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Heart ISSUE VS AGE</a:t>
            </a:r>
          </a:p>
        </c:rich>
      </c:tx>
      <c:overlay val="1"/>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1835444186448"/>
          <c:y val="7.407407407407407E-2"/>
          <c:w val="0.83242466454273434"/>
          <c:h val="0.63512924520798542"/>
        </c:manualLayout>
      </c:layout>
      <c:barChart>
        <c:barDir val="col"/>
        <c:grouping val="clustered"/>
        <c:varyColors val="0"/>
        <c:ser>
          <c:idx val="0"/>
          <c:order val="0"/>
          <c:tx>
            <c:strRef>
              <c:f>Excersice!$I$2</c:f>
              <c:strCache>
                <c:ptCount val="1"/>
                <c:pt idx="0">
                  <c:v>Total</c:v>
                </c:pt>
              </c:strCache>
            </c:strRef>
          </c:tx>
          <c:spPr>
            <a:pattFill prst="ltUpDiag">
              <a:fgClr>
                <a:schemeClr val="accent6"/>
              </a:fgClr>
              <a:bgClr>
                <a:schemeClr val="lt1"/>
              </a:bgClr>
            </a:pattFill>
            <a:ln>
              <a:noFill/>
            </a:ln>
            <a:effectLst/>
          </c:spPr>
          <c:invertIfNegative val="0"/>
          <c:cat>
            <c:strRef>
              <c:f>Excersice!$H$3:$H$42</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Excersice!$I$3:$I$42</c:f>
              <c:numCache>
                <c:formatCode>General</c:formatCode>
                <c:ptCount val="39"/>
                <c:pt idx="0">
                  <c:v>1</c:v>
                </c:pt>
                <c:pt idx="1">
                  <c:v>4</c:v>
                </c:pt>
                <c:pt idx="2">
                  <c:v>1</c:v>
                </c:pt>
                <c:pt idx="3">
                  <c:v>1</c:v>
                </c:pt>
                <c:pt idx="4">
                  <c:v>1</c:v>
                </c:pt>
                <c:pt idx="5">
                  <c:v>1</c:v>
                </c:pt>
                <c:pt idx="6">
                  <c:v>5</c:v>
                </c:pt>
                <c:pt idx="7">
                  <c:v>1</c:v>
                </c:pt>
                <c:pt idx="8">
                  <c:v>4</c:v>
                </c:pt>
                <c:pt idx="9">
                  <c:v>6</c:v>
                </c:pt>
                <c:pt idx="10">
                  <c:v>2</c:v>
                </c:pt>
                <c:pt idx="11">
                  <c:v>1</c:v>
                </c:pt>
                <c:pt idx="12">
                  <c:v>1</c:v>
                </c:pt>
                <c:pt idx="13">
                  <c:v>2</c:v>
                </c:pt>
                <c:pt idx="14">
                  <c:v>1</c:v>
                </c:pt>
                <c:pt idx="15">
                  <c:v>3</c:v>
                </c:pt>
                <c:pt idx="16">
                  <c:v>4</c:v>
                </c:pt>
                <c:pt idx="17">
                  <c:v>2</c:v>
                </c:pt>
                <c:pt idx="18">
                  <c:v>2</c:v>
                </c:pt>
                <c:pt idx="19">
                  <c:v>1</c:v>
                </c:pt>
                <c:pt idx="20">
                  <c:v>4</c:v>
                </c:pt>
                <c:pt idx="21">
                  <c:v>2</c:v>
                </c:pt>
                <c:pt idx="22">
                  <c:v>1</c:v>
                </c:pt>
                <c:pt idx="23">
                  <c:v>2</c:v>
                </c:pt>
                <c:pt idx="24">
                  <c:v>3</c:v>
                </c:pt>
                <c:pt idx="25">
                  <c:v>4</c:v>
                </c:pt>
                <c:pt idx="26">
                  <c:v>1</c:v>
                </c:pt>
                <c:pt idx="27">
                  <c:v>2</c:v>
                </c:pt>
                <c:pt idx="28">
                  <c:v>4</c:v>
                </c:pt>
                <c:pt idx="29">
                  <c:v>3</c:v>
                </c:pt>
                <c:pt idx="30">
                  <c:v>1</c:v>
                </c:pt>
                <c:pt idx="31">
                  <c:v>1</c:v>
                </c:pt>
                <c:pt idx="32">
                  <c:v>1</c:v>
                </c:pt>
                <c:pt idx="33">
                  <c:v>1</c:v>
                </c:pt>
                <c:pt idx="34">
                  <c:v>4</c:v>
                </c:pt>
                <c:pt idx="35">
                  <c:v>1</c:v>
                </c:pt>
                <c:pt idx="36">
                  <c:v>2</c:v>
                </c:pt>
                <c:pt idx="37">
                  <c:v>3</c:v>
                </c:pt>
                <c:pt idx="38">
                  <c:v>1</c:v>
                </c:pt>
              </c:numCache>
            </c:numRef>
          </c:val>
          <c:extLst>
            <c:ext xmlns:c16="http://schemas.microsoft.com/office/drawing/2014/chart" uri="{C3380CC4-5D6E-409C-BE32-E72D297353CC}">
              <c16:uniqueId val="{00000003-649B-4597-AA26-1A213429AB52}"/>
            </c:ext>
          </c:extLst>
        </c:ser>
        <c:dLbls>
          <c:showLegendKey val="0"/>
          <c:showVal val="0"/>
          <c:showCatName val="0"/>
          <c:showSerName val="0"/>
          <c:showPercent val="0"/>
          <c:showBubbleSize val="0"/>
        </c:dLbls>
        <c:gapWidth val="269"/>
        <c:overlap val="-20"/>
        <c:axId val="275973231"/>
        <c:axId val="275970735"/>
      </c:barChart>
      <c:catAx>
        <c:axId val="275973231"/>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75970735"/>
        <c:crosses val="autoZero"/>
        <c:auto val="1"/>
        <c:lblAlgn val="ctr"/>
        <c:lblOffset val="100"/>
        <c:noMultiLvlLbl val="0"/>
      </c:catAx>
      <c:valAx>
        <c:axId val="2759707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Heart Issue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597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Project(Alamelu).xlsx]Excersice!illness</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Age vs Illness Prevalence</a:t>
            </a:r>
          </a:p>
        </c:rich>
      </c:tx>
      <c:layout>
        <c:manualLayout>
          <c:xMode val="edge"/>
          <c:yMode val="edge"/>
          <c:x val="0.25546522309711284"/>
          <c:y val="6.944444444444444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Excersice!$C$15:$C$16</c:f>
              <c:strCache>
                <c:ptCount val="1"/>
                <c:pt idx="0">
                  <c:v>Diabetic</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Excersice!$B$17:$B$56</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Excersice!$C$17:$C$56</c:f>
              <c:numCache>
                <c:formatCode>General</c:formatCode>
                <c:ptCount val="39"/>
                <c:pt idx="1">
                  <c:v>1</c:v>
                </c:pt>
                <c:pt idx="2">
                  <c:v>1</c:v>
                </c:pt>
                <c:pt idx="4">
                  <c:v>1</c:v>
                </c:pt>
                <c:pt idx="5">
                  <c:v>1</c:v>
                </c:pt>
                <c:pt idx="6">
                  <c:v>3</c:v>
                </c:pt>
                <c:pt idx="8">
                  <c:v>1</c:v>
                </c:pt>
                <c:pt idx="9">
                  <c:v>4</c:v>
                </c:pt>
                <c:pt idx="13">
                  <c:v>1</c:v>
                </c:pt>
                <c:pt idx="15">
                  <c:v>1</c:v>
                </c:pt>
                <c:pt idx="17">
                  <c:v>1</c:v>
                </c:pt>
                <c:pt idx="20">
                  <c:v>2</c:v>
                </c:pt>
                <c:pt idx="24">
                  <c:v>1</c:v>
                </c:pt>
                <c:pt idx="25">
                  <c:v>2</c:v>
                </c:pt>
                <c:pt idx="26">
                  <c:v>1</c:v>
                </c:pt>
                <c:pt idx="27">
                  <c:v>1</c:v>
                </c:pt>
                <c:pt idx="28">
                  <c:v>1</c:v>
                </c:pt>
                <c:pt idx="29">
                  <c:v>2</c:v>
                </c:pt>
                <c:pt idx="31">
                  <c:v>1</c:v>
                </c:pt>
                <c:pt idx="34">
                  <c:v>1</c:v>
                </c:pt>
                <c:pt idx="36">
                  <c:v>1</c:v>
                </c:pt>
              </c:numCache>
            </c:numRef>
          </c:val>
          <c:extLst>
            <c:ext xmlns:c16="http://schemas.microsoft.com/office/drawing/2014/chart" uri="{C3380CC4-5D6E-409C-BE32-E72D297353CC}">
              <c16:uniqueId val="{00000000-61DA-4E96-8DA9-52DB5DE9B64A}"/>
            </c:ext>
          </c:extLst>
        </c:ser>
        <c:ser>
          <c:idx val="1"/>
          <c:order val="1"/>
          <c:tx>
            <c:strRef>
              <c:f>Excersice!$D$15:$D$16</c:f>
              <c:strCache>
                <c:ptCount val="1"/>
                <c:pt idx="0">
                  <c:v>Normal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Excersice!$B$17:$B$56</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Excersice!$D$17:$D$56</c:f>
              <c:numCache>
                <c:formatCode>General</c:formatCode>
                <c:ptCount val="39"/>
                <c:pt idx="0">
                  <c:v>1</c:v>
                </c:pt>
                <c:pt idx="1">
                  <c:v>2</c:v>
                </c:pt>
                <c:pt idx="3">
                  <c:v>1</c:v>
                </c:pt>
                <c:pt idx="6">
                  <c:v>1</c:v>
                </c:pt>
                <c:pt idx="8">
                  <c:v>1</c:v>
                </c:pt>
                <c:pt idx="11">
                  <c:v>1</c:v>
                </c:pt>
                <c:pt idx="12">
                  <c:v>1</c:v>
                </c:pt>
                <c:pt idx="14">
                  <c:v>1</c:v>
                </c:pt>
                <c:pt idx="15">
                  <c:v>1</c:v>
                </c:pt>
                <c:pt idx="16">
                  <c:v>3</c:v>
                </c:pt>
                <c:pt idx="18">
                  <c:v>2</c:v>
                </c:pt>
                <c:pt idx="19">
                  <c:v>1</c:v>
                </c:pt>
                <c:pt idx="20">
                  <c:v>2</c:v>
                </c:pt>
                <c:pt idx="21">
                  <c:v>2</c:v>
                </c:pt>
                <c:pt idx="22">
                  <c:v>1</c:v>
                </c:pt>
                <c:pt idx="23">
                  <c:v>1</c:v>
                </c:pt>
                <c:pt idx="24">
                  <c:v>2</c:v>
                </c:pt>
                <c:pt idx="25">
                  <c:v>2</c:v>
                </c:pt>
                <c:pt idx="27">
                  <c:v>1</c:v>
                </c:pt>
                <c:pt idx="28">
                  <c:v>3</c:v>
                </c:pt>
                <c:pt idx="30">
                  <c:v>1</c:v>
                </c:pt>
                <c:pt idx="33">
                  <c:v>1</c:v>
                </c:pt>
                <c:pt idx="34">
                  <c:v>1</c:v>
                </c:pt>
                <c:pt idx="35">
                  <c:v>1</c:v>
                </c:pt>
                <c:pt idx="37">
                  <c:v>2</c:v>
                </c:pt>
              </c:numCache>
            </c:numRef>
          </c:val>
          <c:extLst>
            <c:ext xmlns:c16="http://schemas.microsoft.com/office/drawing/2014/chart" uri="{C3380CC4-5D6E-409C-BE32-E72D297353CC}">
              <c16:uniqueId val="{00000001-61DA-4E96-8DA9-52DB5DE9B64A}"/>
            </c:ext>
          </c:extLst>
        </c:ser>
        <c:ser>
          <c:idx val="2"/>
          <c:order val="2"/>
          <c:tx>
            <c:strRef>
              <c:f>Excersice!$E$15:$E$16</c:f>
              <c:strCache>
                <c:ptCount val="1"/>
                <c:pt idx="0">
                  <c:v>Prediabetic</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Excersice!$B$17:$B$56</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Excersice!$E$17:$E$56</c:f>
              <c:numCache>
                <c:formatCode>General</c:formatCode>
                <c:ptCount val="39"/>
                <c:pt idx="1">
                  <c:v>1</c:v>
                </c:pt>
                <c:pt idx="6">
                  <c:v>1</c:v>
                </c:pt>
                <c:pt idx="7">
                  <c:v>1</c:v>
                </c:pt>
                <c:pt idx="8">
                  <c:v>2</c:v>
                </c:pt>
                <c:pt idx="9">
                  <c:v>2</c:v>
                </c:pt>
                <c:pt idx="10">
                  <c:v>2</c:v>
                </c:pt>
                <c:pt idx="13">
                  <c:v>1</c:v>
                </c:pt>
                <c:pt idx="15">
                  <c:v>1</c:v>
                </c:pt>
                <c:pt idx="16">
                  <c:v>1</c:v>
                </c:pt>
                <c:pt idx="17">
                  <c:v>1</c:v>
                </c:pt>
                <c:pt idx="23">
                  <c:v>1</c:v>
                </c:pt>
                <c:pt idx="29">
                  <c:v>1</c:v>
                </c:pt>
                <c:pt idx="32">
                  <c:v>1</c:v>
                </c:pt>
                <c:pt idx="34">
                  <c:v>2</c:v>
                </c:pt>
                <c:pt idx="36">
                  <c:v>1</c:v>
                </c:pt>
                <c:pt idx="37">
                  <c:v>1</c:v>
                </c:pt>
                <c:pt idx="38">
                  <c:v>1</c:v>
                </c:pt>
              </c:numCache>
            </c:numRef>
          </c:val>
          <c:extLst>
            <c:ext xmlns:c16="http://schemas.microsoft.com/office/drawing/2014/chart" uri="{C3380CC4-5D6E-409C-BE32-E72D297353CC}">
              <c16:uniqueId val="{00000002-61DA-4E96-8DA9-52DB5DE9B64A}"/>
            </c:ext>
          </c:extLst>
        </c:ser>
        <c:dLbls>
          <c:showLegendKey val="0"/>
          <c:showVal val="0"/>
          <c:showCatName val="0"/>
          <c:showSerName val="0"/>
          <c:showPercent val="0"/>
          <c:showBubbleSize val="0"/>
        </c:dLbls>
        <c:gapWidth val="150"/>
        <c:shape val="box"/>
        <c:axId val="511208447"/>
        <c:axId val="511205535"/>
        <c:axId val="0"/>
      </c:bar3DChart>
      <c:catAx>
        <c:axId val="51120844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05535"/>
        <c:crosses val="autoZero"/>
        <c:auto val="1"/>
        <c:lblAlgn val="ctr"/>
        <c:lblOffset val="100"/>
        <c:noMultiLvlLbl val="0"/>
      </c:catAx>
      <c:valAx>
        <c:axId val="511205535"/>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Project(Alamelu).xlsx]Excersice!cancer</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Distribution</a:t>
            </a:r>
          </a:p>
        </c:rich>
      </c:tx>
      <c:layout>
        <c:manualLayout>
          <c:xMode val="edge"/>
          <c:yMode val="edge"/>
          <c:x val="0.12170707413164338"/>
          <c:y val="4.72573714057287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384097343650507E-2"/>
          <c:y val="0.26312255872353008"/>
          <c:w val="0.79071476870823409"/>
          <c:h val="0.64236269846501248"/>
        </c:manualLayout>
      </c:layout>
      <c:pie3DChart>
        <c:varyColors val="1"/>
        <c:ser>
          <c:idx val="0"/>
          <c:order val="0"/>
          <c:tx>
            <c:strRef>
              <c:f>Excersice!$L$48</c:f>
              <c:strCache>
                <c:ptCount val="1"/>
                <c:pt idx="0">
                  <c:v>Total</c:v>
                </c:pt>
              </c:strCache>
            </c:strRef>
          </c:tx>
          <c:dPt>
            <c:idx val="0"/>
            <c:bubble3D val="0"/>
            <c:explosion val="42"/>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D422-4E9C-A19B-694C45BB4A0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3FA-42EB-A14C-A5ECCA1012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Excersice!$K$49:$K$51</c:f>
              <c:strCache>
                <c:ptCount val="2"/>
                <c:pt idx="0">
                  <c:v>No</c:v>
                </c:pt>
                <c:pt idx="1">
                  <c:v>Yes</c:v>
                </c:pt>
              </c:strCache>
            </c:strRef>
          </c:cat>
          <c:val>
            <c:numRef>
              <c:f>Excersice!$L$49:$L$51</c:f>
              <c:numCache>
                <c:formatCode>General</c:formatCode>
                <c:ptCount val="2"/>
                <c:pt idx="0">
                  <c:v>68</c:v>
                </c:pt>
                <c:pt idx="1">
                  <c:v>17</c:v>
                </c:pt>
              </c:numCache>
            </c:numRef>
          </c:val>
          <c:extLst>
            <c:ext xmlns:c16="http://schemas.microsoft.com/office/drawing/2014/chart" uri="{C3380CC4-5D6E-409C-BE32-E72D297353CC}">
              <c16:uniqueId val="{00000000-D422-4E9C-A19B-694C45BB4A0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Project(Alamelu).xlsx]Excersice!tranpalant</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Heart</a:t>
            </a:r>
            <a:r>
              <a:rPr lang="en-US" baseline="0"/>
              <a:t> issue related to Transpalant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Excersice!$L$40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Excersice!$K$41:$K$43</c:f>
              <c:strCache>
                <c:ptCount val="2"/>
                <c:pt idx="0">
                  <c:v>No</c:v>
                </c:pt>
                <c:pt idx="1">
                  <c:v>yes</c:v>
                </c:pt>
              </c:strCache>
            </c:strRef>
          </c:cat>
          <c:val>
            <c:numRef>
              <c:f>Excersice!$L$41:$L$43</c:f>
              <c:numCache>
                <c:formatCode>General</c:formatCode>
                <c:ptCount val="2"/>
                <c:pt idx="0">
                  <c:v>413</c:v>
                </c:pt>
                <c:pt idx="1">
                  <c:v>24</c:v>
                </c:pt>
              </c:numCache>
            </c:numRef>
          </c:val>
          <c:extLst>
            <c:ext xmlns:c16="http://schemas.microsoft.com/office/drawing/2014/chart" uri="{C3380CC4-5D6E-409C-BE32-E72D297353CC}">
              <c16:uniqueId val="{00000000-7BBE-4921-ADC2-83D06EC69AE8}"/>
            </c:ext>
          </c:extLst>
        </c:ser>
        <c:dLbls>
          <c:showLegendKey val="0"/>
          <c:showVal val="0"/>
          <c:showCatName val="0"/>
          <c:showSerName val="0"/>
          <c:showPercent val="0"/>
          <c:showBubbleSize val="0"/>
        </c:dLbls>
        <c:axId val="275986127"/>
        <c:axId val="275982799"/>
        <c:axId val="1059016191"/>
      </c:area3DChart>
      <c:catAx>
        <c:axId val="27598612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r>
                  <a:rPr lang="en-IN" sz="1050" b="1">
                    <a:solidFill>
                      <a:schemeClr val="accent1">
                        <a:lumMod val="50000"/>
                      </a:schemeClr>
                    </a:solidFill>
                  </a:rPr>
                  <a:t>Transpalant</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82799"/>
        <c:crosses val="autoZero"/>
        <c:auto val="1"/>
        <c:lblAlgn val="ctr"/>
        <c:lblOffset val="100"/>
        <c:noMultiLvlLbl val="0"/>
      </c:catAx>
      <c:valAx>
        <c:axId val="2759827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r>
                  <a:rPr lang="en-IN" sz="1050" b="1">
                    <a:solidFill>
                      <a:schemeClr val="accent1">
                        <a:lumMod val="50000"/>
                      </a:schemeClr>
                    </a:solidFill>
                    <a:latin typeface="+mn-lt"/>
                  </a:rPr>
                  <a:t> Heartissue</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86127"/>
        <c:crosses val="autoZero"/>
        <c:crossBetween val="midCat"/>
      </c:valAx>
      <c:serAx>
        <c:axId val="10590161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82799"/>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Project(Alamelu).xlsx]Excersice!Chargesage</c:name>
    <c:fmtId val="5"/>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a:t>Charges</a:t>
            </a:r>
            <a:r>
              <a:rPr lang="en-IN" baseline="0"/>
              <a:t> Distribution of Age(Radar)</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ln>
          <a:effectLst>
            <a:glow rad="76200">
              <a:schemeClr val="accent6">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ln>
          <a:effectLst>
            <a:glow rad="76200">
              <a:schemeClr val="accent6">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Excersice!$I$57</c:f>
              <c:strCache>
                <c:ptCount val="1"/>
                <c:pt idx="0">
                  <c:v>Average of charges</c:v>
                </c:pt>
              </c:strCache>
            </c:strRef>
          </c:tx>
          <c:spPr>
            <a:ln w="28575" cap="rnd">
              <a:solidFill>
                <a:schemeClr val="accent6"/>
              </a:solidFill>
            </a:ln>
            <a:effectLst>
              <a:glow rad="76200">
                <a:schemeClr val="accent6">
                  <a:satMod val="175000"/>
                  <a:alpha val="3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Excersice!$H$58:$H$97</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Excersice!$I$58:$I$97</c:f>
              <c:numCache>
                <c:formatCode>General</c:formatCode>
                <c:ptCount val="39"/>
                <c:pt idx="0">
                  <c:v>21259.38</c:v>
                </c:pt>
                <c:pt idx="1">
                  <c:v>19907.615000000002</c:v>
                </c:pt>
                <c:pt idx="2">
                  <c:v>26926.51</c:v>
                </c:pt>
                <c:pt idx="3">
                  <c:v>16577.78</c:v>
                </c:pt>
                <c:pt idx="4">
                  <c:v>33753.32</c:v>
                </c:pt>
                <c:pt idx="5">
                  <c:v>30625.65</c:v>
                </c:pt>
                <c:pt idx="6">
                  <c:v>28545.862000000001</c:v>
                </c:pt>
                <c:pt idx="7">
                  <c:v>19798.05</c:v>
                </c:pt>
                <c:pt idx="8">
                  <c:v>23291.685000000001</c:v>
                </c:pt>
                <c:pt idx="9">
                  <c:v>25877.154999999999</c:v>
                </c:pt>
                <c:pt idx="10">
                  <c:v>25671.445</c:v>
                </c:pt>
                <c:pt idx="11">
                  <c:v>19515.54</c:v>
                </c:pt>
                <c:pt idx="12">
                  <c:v>27925.86</c:v>
                </c:pt>
                <c:pt idx="13">
                  <c:v>30614.47</c:v>
                </c:pt>
                <c:pt idx="14">
                  <c:v>29818.76</c:v>
                </c:pt>
                <c:pt idx="15">
                  <c:v>25327.596666666668</c:v>
                </c:pt>
                <c:pt idx="16">
                  <c:v>22446.377500000002</c:v>
                </c:pt>
                <c:pt idx="17">
                  <c:v>31358.665000000001</c:v>
                </c:pt>
                <c:pt idx="18">
                  <c:v>23777.345000000001</c:v>
                </c:pt>
                <c:pt idx="19">
                  <c:v>22412.65</c:v>
                </c:pt>
                <c:pt idx="20">
                  <c:v>20998.552499999998</c:v>
                </c:pt>
                <c:pt idx="21">
                  <c:v>20221.580000000002</c:v>
                </c:pt>
                <c:pt idx="22">
                  <c:v>29114.21</c:v>
                </c:pt>
                <c:pt idx="23">
                  <c:v>23103.43</c:v>
                </c:pt>
                <c:pt idx="24">
                  <c:v>24558.516666666666</c:v>
                </c:pt>
                <c:pt idx="25">
                  <c:v>20796.032500000001</c:v>
                </c:pt>
                <c:pt idx="26">
                  <c:v>26125.67</c:v>
                </c:pt>
                <c:pt idx="27">
                  <c:v>26991.815000000002</c:v>
                </c:pt>
                <c:pt idx="28">
                  <c:v>25505.537500000002</c:v>
                </c:pt>
                <c:pt idx="29">
                  <c:v>26347.776666666668</c:v>
                </c:pt>
                <c:pt idx="30">
                  <c:v>14283.46</c:v>
                </c:pt>
                <c:pt idx="31">
                  <c:v>30026.87</c:v>
                </c:pt>
                <c:pt idx="32">
                  <c:v>19964.75</c:v>
                </c:pt>
                <c:pt idx="33">
                  <c:v>17496.310000000001</c:v>
                </c:pt>
                <c:pt idx="34">
                  <c:v>16929.964999999997</c:v>
                </c:pt>
                <c:pt idx="35">
                  <c:v>28716.14</c:v>
                </c:pt>
                <c:pt idx="36">
                  <c:v>29761.465</c:v>
                </c:pt>
                <c:pt idx="37">
                  <c:v>19011.990000000002</c:v>
                </c:pt>
                <c:pt idx="38">
                  <c:v>26912.560000000001</c:v>
                </c:pt>
              </c:numCache>
            </c:numRef>
          </c:val>
          <c:extLst>
            <c:ext xmlns:c16="http://schemas.microsoft.com/office/drawing/2014/chart" uri="{C3380CC4-5D6E-409C-BE32-E72D297353CC}">
              <c16:uniqueId val="{00000000-BB58-4E28-8C07-1889AB44D494}"/>
            </c:ext>
          </c:extLst>
        </c:ser>
        <c:ser>
          <c:idx val="1"/>
          <c:order val="1"/>
          <c:tx>
            <c:strRef>
              <c:f>Excersice!$J$57</c:f>
              <c:strCache>
                <c:ptCount val="1"/>
                <c:pt idx="0">
                  <c:v>Max of charges2</c:v>
                </c:pt>
              </c:strCache>
            </c:strRef>
          </c:tx>
          <c:spPr>
            <a:ln w="28575" cap="rnd">
              <a:solidFill>
                <a:schemeClr val="accent5"/>
              </a:solidFill>
            </a:ln>
            <a:effectLst>
              <a:glow rad="76200">
                <a:schemeClr val="accent5">
                  <a:satMod val="175000"/>
                  <a:alpha val="3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Excersice!$H$58:$H$97</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Excersice!$J$58:$J$97</c:f>
              <c:numCache>
                <c:formatCode>General</c:formatCode>
                <c:ptCount val="39"/>
                <c:pt idx="0">
                  <c:v>21259.38</c:v>
                </c:pt>
                <c:pt idx="1">
                  <c:v>23967.38</c:v>
                </c:pt>
                <c:pt idx="2">
                  <c:v>26926.51</c:v>
                </c:pt>
                <c:pt idx="3">
                  <c:v>16577.78</c:v>
                </c:pt>
                <c:pt idx="4">
                  <c:v>33753.32</c:v>
                </c:pt>
                <c:pt idx="5">
                  <c:v>30625.65</c:v>
                </c:pt>
                <c:pt idx="6">
                  <c:v>35069.370000000003</c:v>
                </c:pt>
                <c:pt idx="7">
                  <c:v>19798.05</c:v>
                </c:pt>
                <c:pt idx="8">
                  <c:v>31322.53</c:v>
                </c:pt>
                <c:pt idx="9">
                  <c:v>33025.32</c:v>
                </c:pt>
                <c:pt idx="10">
                  <c:v>31980.89</c:v>
                </c:pt>
                <c:pt idx="11">
                  <c:v>19515.54</c:v>
                </c:pt>
                <c:pt idx="12">
                  <c:v>27925.86</c:v>
                </c:pt>
                <c:pt idx="13">
                  <c:v>32686.080000000002</c:v>
                </c:pt>
                <c:pt idx="14">
                  <c:v>29818.76</c:v>
                </c:pt>
                <c:pt idx="15">
                  <c:v>30724.44</c:v>
                </c:pt>
                <c:pt idx="16">
                  <c:v>29352.560000000001</c:v>
                </c:pt>
                <c:pt idx="17">
                  <c:v>32259.96</c:v>
                </c:pt>
                <c:pt idx="18">
                  <c:v>31736.7</c:v>
                </c:pt>
                <c:pt idx="19">
                  <c:v>22412.65</c:v>
                </c:pt>
                <c:pt idx="20">
                  <c:v>29816.639999999999</c:v>
                </c:pt>
                <c:pt idx="21">
                  <c:v>21677.279999999999</c:v>
                </c:pt>
                <c:pt idx="22">
                  <c:v>29114.21</c:v>
                </c:pt>
                <c:pt idx="23">
                  <c:v>28302.33</c:v>
                </c:pt>
                <c:pt idx="24">
                  <c:v>31368.81</c:v>
                </c:pt>
                <c:pt idx="25">
                  <c:v>24106.91</c:v>
                </c:pt>
                <c:pt idx="26">
                  <c:v>26125.67</c:v>
                </c:pt>
                <c:pt idx="27">
                  <c:v>30095.97</c:v>
                </c:pt>
                <c:pt idx="28">
                  <c:v>27092.38</c:v>
                </c:pt>
                <c:pt idx="29">
                  <c:v>33074.94</c:v>
                </c:pt>
                <c:pt idx="30">
                  <c:v>14283.46</c:v>
                </c:pt>
                <c:pt idx="31">
                  <c:v>30026.87</c:v>
                </c:pt>
                <c:pt idx="32">
                  <c:v>19964.75</c:v>
                </c:pt>
                <c:pt idx="33">
                  <c:v>17496.310000000001</c:v>
                </c:pt>
                <c:pt idx="34">
                  <c:v>21659.93</c:v>
                </c:pt>
                <c:pt idx="35">
                  <c:v>28716.14</c:v>
                </c:pt>
                <c:pt idx="36">
                  <c:v>31591.82</c:v>
                </c:pt>
                <c:pt idx="37">
                  <c:v>29443.59</c:v>
                </c:pt>
                <c:pt idx="38">
                  <c:v>26912.560000000001</c:v>
                </c:pt>
              </c:numCache>
            </c:numRef>
          </c:val>
          <c:extLst>
            <c:ext xmlns:c16="http://schemas.microsoft.com/office/drawing/2014/chart" uri="{C3380CC4-5D6E-409C-BE32-E72D297353CC}">
              <c16:uniqueId val="{00000001-BB58-4E28-8C07-1889AB44D494}"/>
            </c:ext>
          </c:extLst>
        </c:ser>
        <c:ser>
          <c:idx val="2"/>
          <c:order val="2"/>
          <c:tx>
            <c:strRef>
              <c:f>Excersice!$K$57</c:f>
              <c:strCache>
                <c:ptCount val="1"/>
                <c:pt idx="0">
                  <c:v>Min of charges3</c:v>
                </c:pt>
              </c:strCache>
            </c:strRef>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Excersice!$H$58:$H$97</c:f>
              <c:strCache>
                <c:ptCount val="39"/>
                <c:pt idx="0">
                  <c:v>18</c:v>
                </c:pt>
                <c:pt idx="1">
                  <c:v>19</c:v>
                </c:pt>
                <c:pt idx="2">
                  <c:v>20</c:v>
                </c:pt>
                <c:pt idx="3">
                  <c:v>21</c:v>
                </c:pt>
                <c:pt idx="4">
                  <c:v>22</c:v>
                </c:pt>
                <c:pt idx="5">
                  <c:v>23</c:v>
                </c:pt>
                <c:pt idx="6">
                  <c:v>24</c:v>
                </c:pt>
                <c:pt idx="7">
                  <c:v>25</c:v>
                </c:pt>
                <c:pt idx="8">
                  <c:v>27</c:v>
                </c:pt>
                <c:pt idx="9">
                  <c:v>28</c:v>
                </c:pt>
                <c:pt idx="10">
                  <c:v>29</c:v>
                </c:pt>
                <c:pt idx="11">
                  <c:v>30</c:v>
                </c:pt>
                <c:pt idx="12">
                  <c:v>31</c:v>
                </c:pt>
                <c:pt idx="13">
                  <c:v>32</c:v>
                </c:pt>
                <c:pt idx="14">
                  <c:v>33</c:v>
                </c:pt>
                <c:pt idx="15">
                  <c:v>34</c:v>
                </c:pt>
                <c:pt idx="16">
                  <c:v>35</c:v>
                </c:pt>
                <c:pt idx="17">
                  <c:v>36</c:v>
                </c:pt>
                <c:pt idx="18">
                  <c:v>38</c:v>
                </c:pt>
                <c:pt idx="19">
                  <c:v>39</c:v>
                </c:pt>
                <c:pt idx="20">
                  <c:v>40</c:v>
                </c:pt>
                <c:pt idx="21">
                  <c:v>43</c:v>
                </c:pt>
                <c:pt idx="22">
                  <c:v>44</c:v>
                </c:pt>
                <c:pt idx="23">
                  <c:v>45</c:v>
                </c:pt>
                <c:pt idx="24">
                  <c:v>47</c:v>
                </c:pt>
                <c:pt idx="25">
                  <c:v>48</c:v>
                </c:pt>
                <c:pt idx="26">
                  <c:v>49</c:v>
                </c:pt>
                <c:pt idx="27">
                  <c:v>51</c:v>
                </c:pt>
                <c:pt idx="28">
                  <c:v>52</c:v>
                </c:pt>
                <c:pt idx="29">
                  <c:v>53</c:v>
                </c:pt>
                <c:pt idx="30">
                  <c:v>54</c:v>
                </c:pt>
                <c:pt idx="31">
                  <c:v>55</c:v>
                </c:pt>
                <c:pt idx="32">
                  <c:v>56</c:v>
                </c:pt>
                <c:pt idx="33">
                  <c:v>57</c:v>
                </c:pt>
                <c:pt idx="34">
                  <c:v>60</c:v>
                </c:pt>
                <c:pt idx="35">
                  <c:v>61</c:v>
                </c:pt>
                <c:pt idx="36">
                  <c:v>62</c:v>
                </c:pt>
                <c:pt idx="37">
                  <c:v>63</c:v>
                </c:pt>
                <c:pt idx="38">
                  <c:v>64</c:v>
                </c:pt>
              </c:strCache>
            </c:strRef>
          </c:cat>
          <c:val>
            <c:numRef>
              <c:f>Excersice!$K$58:$K$97</c:f>
              <c:numCache>
                <c:formatCode>General</c:formatCode>
                <c:ptCount val="39"/>
                <c:pt idx="0">
                  <c:v>21259.38</c:v>
                </c:pt>
                <c:pt idx="1">
                  <c:v>16420.490000000002</c:v>
                </c:pt>
                <c:pt idx="2">
                  <c:v>26926.51</c:v>
                </c:pt>
                <c:pt idx="3">
                  <c:v>16577.78</c:v>
                </c:pt>
                <c:pt idx="4">
                  <c:v>33753.32</c:v>
                </c:pt>
                <c:pt idx="5">
                  <c:v>30625.65</c:v>
                </c:pt>
                <c:pt idx="6">
                  <c:v>18608.259999999998</c:v>
                </c:pt>
                <c:pt idx="7">
                  <c:v>19798.05</c:v>
                </c:pt>
                <c:pt idx="8">
                  <c:v>18259.22</c:v>
                </c:pt>
                <c:pt idx="9">
                  <c:v>19594.810000000001</c:v>
                </c:pt>
                <c:pt idx="10">
                  <c:v>19362</c:v>
                </c:pt>
                <c:pt idx="11">
                  <c:v>19515.54</c:v>
                </c:pt>
                <c:pt idx="12">
                  <c:v>27925.86</c:v>
                </c:pt>
                <c:pt idx="13">
                  <c:v>28542.86</c:v>
                </c:pt>
                <c:pt idx="14">
                  <c:v>29818.76</c:v>
                </c:pt>
                <c:pt idx="15">
                  <c:v>15359.1</c:v>
                </c:pt>
                <c:pt idx="16">
                  <c:v>16115.3</c:v>
                </c:pt>
                <c:pt idx="17">
                  <c:v>30457.37</c:v>
                </c:pt>
                <c:pt idx="18">
                  <c:v>15817.99</c:v>
                </c:pt>
                <c:pt idx="19">
                  <c:v>22412.65</c:v>
                </c:pt>
                <c:pt idx="20">
                  <c:v>15820.7</c:v>
                </c:pt>
                <c:pt idx="21">
                  <c:v>18765.88</c:v>
                </c:pt>
                <c:pt idx="22">
                  <c:v>29114.21</c:v>
                </c:pt>
                <c:pt idx="23">
                  <c:v>17904.53</c:v>
                </c:pt>
                <c:pt idx="24">
                  <c:v>17179.52</c:v>
                </c:pt>
                <c:pt idx="25">
                  <c:v>16657.72</c:v>
                </c:pt>
                <c:pt idx="26">
                  <c:v>26125.67</c:v>
                </c:pt>
                <c:pt idx="27">
                  <c:v>23887.66</c:v>
                </c:pt>
                <c:pt idx="28">
                  <c:v>24387.74</c:v>
                </c:pt>
                <c:pt idx="29">
                  <c:v>21098.55</c:v>
                </c:pt>
                <c:pt idx="30">
                  <c:v>14283.46</c:v>
                </c:pt>
                <c:pt idx="31">
                  <c:v>30026.87</c:v>
                </c:pt>
                <c:pt idx="32">
                  <c:v>19964.75</c:v>
                </c:pt>
                <c:pt idx="33">
                  <c:v>17496.310000000001</c:v>
                </c:pt>
                <c:pt idx="34">
                  <c:v>14571.89</c:v>
                </c:pt>
                <c:pt idx="35">
                  <c:v>28716.14</c:v>
                </c:pt>
                <c:pt idx="36">
                  <c:v>27931.11</c:v>
                </c:pt>
                <c:pt idx="37">
                  <c:v>13747.87</c:v>
                </c:pt>
                <c:pt idx="38">
                  <c:v>26912.560000000001</c:v>
                </c:pt>
              </c:numCache>
            </c:numRef>
          </c:val>
          <c:extLst>
            <c:ext xmlns:c16="http://schemas.microsoft.com/office/drawing/2014/chart" uri="{C3380CC4-5D6E-409C-BE32-E72D297353CC}">
              <c16:uniqueId val="{00000002-BB58-4E28-8C07-1889AB44D494}"/>
            </c:ext>
          </c:extLst>
        </c:ser>
        <c:dLbls>
          <c:showLegendKey val="0"/>
          <c:showVal val="0"/>
          <c:showCatName val="0"/>
          <c:showSerName val="0"/>
          <c:showPercent val="0"/>
          <c:showBubbleSize val="0"/>
        </c:dLbls>
        <c:axId val="94021359"/>
        <c:axId val="94023023"/>
      </c:radarChart>
      <c:catAx>
        <c:axId val="94021359"/>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023023"/>
        <c:crosses val="autoZero"/>
        <c:auto val="1"/>
        <c:lblAlgn val="ctr"/>
        <c:lblOffset val="100"/>
        <c:noMultiLvlLbl val="0"/>
      </c:catAx>
      <c:valAx>
        <c:axId val="94023023"/>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02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Project(Alamelu).xlsx]Sheet3!PivotTable1</c:name>
    <c:fmtId val="12"/>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Sum</a:t>
            </a:r>
            <a:r>
              <a:rPr lang="en-US" baseline="0">
                <a:solidFill>
                  <a:schemeClr val="accent1">
                    <a:lumMod val="75000"/>
                  </a:schemeClr>
                </a:solidFill>
              </a:rPr>
              <a:t> of Charges by Diabetics</a:t>
            </a:r>
            <a:endParaRPr lang="en-US">
              <a:solidFill>
                <a:schemeClr val="accent1">
                  <a:lumMod val="75000"/>
                </a:schemeClr>
              </a:solidFill>
            </a:endParaRPr>
          </a:p>
        </c:rich>
      </c:tx>
      <c:layout>
        <c:manualLayout>
          <c:xMode val="edge"/>
          <c:yMode val="edge"/>
          <c:x val="0.21124504448544859"/>
          <c:y val="2.94117647058823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921113689095121"/>
              <c:y val="-1.47058823529411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0208816705336426"/>
              <c:y val="-6.86274509803922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611755607115236"/>
              <c:y val="-5.88235294117647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Sheet3!$H$27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0DB0-4430-83F3-52A1E8BAD3D7}"/>
              </c:ext>
            </c:extLst>
          </c:dPt>
          <c:dPt>
            <c:idx val="1"/>
            <c:invertIfNegative val="0"/>
            <c:bubble3D val="0"/>
            <c:extLst>
              <c:ext xmlns:c16="http://schemas.microsoft.com/office/drawing/2014/chart" uri="{C3380CC4-5D6E-409C-BE32-E72D297353CC}">
                <c16:uniqueId val="{00000001-0DB0-4430-83F3-52A1E8BAD3D7}"/>
              </c:ext>
            </c:extLst>
          </c:dPt>
          <c:dPt>
            <c:idx val="2"/>
            <c:invertIfNegative val="0"/>
            <c:bubble3D val="0"/>
            <c:extLst>
              <c:ext xmlns:c16="http://schemas.microsoft.com/office/drawing/2014/chart" uri="{C3380CC4-5D6E-409C-BE32-E72D297353CC}">
                <c16:uniqueId val="{00000002-0DB0-4430-83F3-52A1E8BAD3D7}"/>
              </c:ext>
            </c:extLst>
          </c:dPt>
          <c:dLbls>
            <c:dLbl>
              <c:idx val="0"/>
              <c:layout>
                <c:manualLayout>
                  <c:x val="0.13921113689095121"/>
                  <c:y val="-1.47058823529411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B0-4430-83F3-52A1E8BAD3D7}"/>
                </c:ext>
              </c:extLst>
            </c:dLbl>
            <c:dLbl>
              <c:idx val="1"/>
              <c:layout>
                <c:manualLayout>
                  <c:x val="0.10208816705336426"/>
                  <c:y val="-6.86274509803922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B0-4430-83F3-52A1E8BAD3D7}"/>
                </c:ext>
              </c:extLst>
            </c:dLbl>
            <c:dLbl>
              <c:idx val="2"/>
              <c:layout>
                <c:manualLayout>
                  <c:x val="0.13611755607115236"/>
                  <c:y val="-5.88235294117647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B0-4430-83F3-52A1E8BAD3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Sheet3!$G$28:$G$31</c:f>
              <c:strCache>
                <c:ptCount val="3"/>
                <c:pt idx="0">
                  <c:v>Diabetic</c:v>
                </c:pt>
                <c:pt idx="1">
                  <c:v>Normal</c:v>
                </c:pt>
                <c:pt idx="2">
                  <c:v>Prediabetic</c:v>
                </c:pt>
              </c:strCache>
            </c:strRef>
          </c:cat>
          <c:val>
            <c:numRef>
              <c:f>Sheet3!$H$28:$H$31</c:f>
              <c:numCache>
                <c:formatCode>General</c:formatCode>
                <c:ptCount val="3"/>
                <c:pt idx="0">
                  <c:v>27233.982142857149</c:v>
                </c:pt>
                <c:pt idx="1">
                  <c:v>20990.37638888889</c:v>
                </c:pt>
                <c:pt idx="2">
                  <c:v>25203.894761904765</c:v>
                </c:pt>
              </c:numCache>
            </c:numRef>
          </c:val>
          <c:extLst>
            <c:ext xmlns:c16="http://schemas.microsoft.com/office/drawing/2014/chart" uri="{C3380CC4-5D6E-409C-BE32-E72D297353CC}">
              <c16:uniqueId val="{00000003-0DB0-4430-83F3-52A1E8BAD3D7}"/>
            </c:ext>
          </c:extLst>
        </c:ser>
        <c:dLbls>
          <c:showLegendKey val="0"/>
          <c:showVal val="0"/>
          <c:showCatName val="0"/>
          <c:showSerName val="0"/>
          <c:showPercent val="0"/>
          <c:showBubbleSize val="0"/>
        </c:dLbls>
        <c:gapWidth val="150"/>
        <c:shape val="box"/>
        <c:axId val="1956275951"/>
        <c:axId val="1956276783"/>
        <c:axId val="0"/>
      </c:bar3DChart>
      <c:catAx>
        <c:axId val="1956275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276783"/>
        <c:crosses val="autoZero"/>
        <c:auto val="1"/>
        <c:lblAlgn val="ctr"/>
        <c:lblOffset val="100"/>
        <c:noMultiLvlLbl val="0"/>
      </c:catAx>
      <c:valAx>
        <c:axId val="195627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56275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Project(Alamelu).xlsx]Sheet1!PivotTable38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Diease Burden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Sheet1!$O$4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00-45D8-AC1A-2BBF82B095F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00-45D8-AC1A-2BBF82B095F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00-45D8-AC1A-2BBF82B095F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600-45D8-AC1A-2BBF82B095F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600-45D8-AC1A-2BBF82B095F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600-45D8-AC1A-2BBF82B095F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600-45D8-AC1A-2BBF82B095F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600-45D8-AC1A-2BBF82B095F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600-45D8-AC1A-2BBF82B095F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600-45D8-AC1A-2BBF82B095F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600-45D8-AC1A-2BBF82B095F3}"/>
              </c:ext>
            </c:extLst>
          </c:dPt>
          <c:cat>
            <c:multiLvlStrRef>
              <c:f>Sheet1!$N$5:$N$25</c:f>
              <c:multiLvlStrCache>
                <c:ptCount val="10"/>
                <c:lvl>
                  <c:pt idx="0">
                    <c:v>0</c:v>
                  </c:pt>
                  <c:pt idx="1">
                    <c:v>1</c:v>
                  </c:pt>
                  <c:pt idx="2">
                    <c:v>2</c:v>
                  </c:pt>
                  <c:pt idx="3">
                    <c:v>3</c:v>
                  </c:pt>
                  <c:pt idx="4">
                    <c:v>0</c:v>
                  </c:pt>
                  <c:pt idx="5">
                    <c:v>1</c:v>
                  </c:pt>
                  <c:pt idx="6">
                    <c:v>2</c:v>
                  </c:pt>
                  <c:pt idx="7">
                    <c:v>1</c:v>
                  </c:pt>
                  <c:pt idx="8">
                    <c:v>1</c:v>
                  </c:pt>
                  <c:pt idx="9">
                    <c:v>1</c:v>
                  </c:pt>
                </c:lvl>
                <c:lvl>
                  <c:pt idx="0">
                    <c:v>No</c:v>
                  </c:pt>
                  <c:pt idx="4">
                    <c:v>yes</c:v>
                  </c:pt>
                  <c:pt idx="7">
                    <c:v>No</c:v>
                  </c:pt>
                  <c:pt idx="8">
                    <c:v>yes</c:v>
                  </c:pt>
                  <c:pt idx="9">
                    <c:v>No</c:v>
                  </c:pt>
                </c:lvl>
                <c:lvl>
                  <c:pt idx="0">
                    <c:v>No</c:v>
                  </c:pt>
                  <c:pt idx="7">
                    <c:v>Yes</c:v>
                  </c:pt>
                  <c:pt idx="9">
                    <c:v>No</c:v>
                  </c:pt>
                </c:lvl>
                <c:lvl>
                  <c:pt idx="0">
                    <c:v>No</c:v>
                  </c:pt>
                  <c:pt idx="9">
                    <c:v>yes</c:v>
                  </c:pt>
                </c:lvl>
              </c:multiLvlStrCache>
            </c:multiLvlStrRef>
          </c:cat>
          <c:val>
            <c:numRef>
              <c:f>Sheet1!$O$5:$O$25</c:f>
              <c:numCache>
                <c:formatCode>General</c:formatCode>
                <c:ptCount val="10"/>
                <c:pt idx="0">
                  <c:v>34</c:v>
                </c:pt>
                <c:pt idx="1">
                  <c:v>8</c:v>
                </c:pt>
                <c:pt idx="2">
                  <c:v>3</c:v>
                </c:pt>
                <c:pt idx="3">
                  <c:v>2</c:v>
                </c:pt>
                <c:pt idx="4">
                  <c:v>7</c:v>
                </c:pt>
                <c:pt idx="5">
                  <c:v>8</c:v>
                </c:pt>
                <c:pt idx="6">
                  <c:v>4</c:v>
                </c:pt>
                <c:pt idx="7">
                  <c:v>8</c:v>
                </c:pt>
                <c:pt idx="8">
                  <c:v>9</c:v>
                </c:pt>
                <c:pt idx="9">
                  <c:v>2</c:v>
                </c:pt>
              </c:numCache>
            </c:numRef>
          </c:val>
          <c:extLst>
            <c:ext xmlns:c16="http://schemas.microsoft.com/office/drawing/2014/chart" uri="{C3380CC4-5D6E-409C-BE32-E72D297353CC}">
              <c16:uniqueId val="{0000001C-827D-45B2-AFFA-A77858C7509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12</xdr:col>
      <xdr:colOff>368617</xdr:colOff>
      <xdr:row>2326</xdr:row>
      <xdr:rowOff>52386</xdr:rowOff>
    </xdr:from>
    <xdr:to>
      <xdr:col>12</xdr:col>
      <xdr:colOff>414336</xdr:colOff>
      <xdr:row>2326</xdr:row>
      <xdr:rowOff>114299</xdr:rowOff>
    </xdr:to>
    <xdr:graphicFrame macro="">
      <xdr:nvGraphicFramePr>
        <xdr:cNvPr id="2" name="Chart 1">
          <a:extLst>
            <a:ext uri="{FF2B5EF4-FFF2-40B4-BE49-F238E27FC236}">
              <a16:creationId xmlns:a16="http://schemas.microsoft.com/office/drawing/2014/main" id="{920384F4-4B3A-4BC2-B710-CD9EC2853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747712</xdr:colOff>
      <xdr:row>2313</xdr:row>
      <xdr:rowOff>166687</xdr:rowOff>
    </xdr:from>
    <xdr:to>
      <xdr:col>6</xdr:col>
      <xdr:colOff>793431</xdr:colOff>
      <xdr:row>2315</xdr:row>
      <xdr:rowOff>9525</xdr:rowOff>
    </xdr:to>
    <xdr:graphicFrame macro="">
      <xdr:nvGraphicFramePr>
        <xdr:cNvPr id="3" name="Chart 2">
          <a:extLst>
            <a:ext uri="{FF2B5EF4-FFF2-40B4-BE49-F238E27FC236}">
              <a16:creationId xmlns:a16="http://schemas.microsoft.com/office/drawing/2014/main" id="{42F4C0AA-6955-47C7-8818-BFF4E53D0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xdr:colOff>
      <xdr:row>8</xdr:row>
      <xdr:rowOff>104776</xdr:rowOff>
    </xdr:from>
    <xdr:to>
      <xdr:col>24</xdr:col>
      <xdr:colOff>190501</xdr:colOff>
      <xdr:row>9</xdr:row>
      <xdr:rowOff>133350</xdr:rowOff>
    </xdr:to>
    <xdr:graphicFrame macro="">
      <xdr:nvGraphicFramePr>
        <xdr:cNvPr id="2" name="Chart 1">
          <a:extLst>
            <a:ext uri="{FF2B5EF4-FFF2-40B4-BE49-F238E27FC236}">
              <a16:creationId xmlns:a16="http://schemas.microsoft.com/office/drawing/2014/main" id="{05B89B41-A1AD-48F8-9EFD-CB02F5E9E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416718</xdr:colOff>
      <xdr:row>1</xdr:row>
      <xdr:rowOff>238126</xdr:rowOff>
    </xdr:from>
    <xdr:to>
      <xdr:col>20</xdr:col>
      <xdr:colOff>1154905</xdr:colOff>
      <xdr:row>12</xdr:row>
      <xdr:rowOff>130968</xdr:rowOff>
    </xdr:to>
    <xdr:graphicFrame macro="">
      <xdr:nvGraphicFramePr>
        <xdr:cNvPr id="3" name="Chart 2">
          <a:extLst>
            <a:ext uri="{FF2B5EF4-FFF2-40B4-BE49-F238E27FC236}">
              <a16:creationId xmlns:a16="http://schemas.microsoft.com/office/drawing/2014/main" id="{89508D02-C488-4362-9FE5-EEEB749CE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xdr:colOff>
      <xdr:row>2</xdr:row>
      <xdr:rowOff>-1</xdr:rowOff>
    </xdr:from>
    <xdr:to>
      <xdr:col>12</xdr:col>
      <xdr:colOff>190501</xdr:colOff>
      <xdr:row>12</xdr:row>
      <xdr:rowOff>138111</xdr:rowOff>
    </xdr:to>
    <xdr:graphicFrame macro="">
      <xdr:nvGraphicFramePr>
        <xdr:cNvPr id="5" name="Chart 4">
          <a:extLst>
            <a:ext uri="{FF2B5EF4-FFF2-40B4-BE49-F238E27FC236}">
              <a16:creationId xmlns:a16="http://schemas.microsoft.com/office/drawing/2014/main" id="{4AA39275-CA83-4E25-855D-41B4B6BC9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388144</xdr:colOff>
      <xdr:row>21</xdr:row>
      <xdr:rowOff>21431</xdr:rowOff>
    </xdr:from>
    <xdr:ext cx="5053012" cy="978694"/>
    <xdr:sp macro="" textlink="">
      <xdr:nvSpPr>
        <xdr:cNvPr id="4" name="TextBox 3">
          <a:extLst>
            <a:ext uri="{FF2B5EF4-FFF2-40B4-BE49-F238E27FC236}">
              <a16:creationId xmlns:a16="http://schemas.microsoft.com/office/drawing/2014/main" id="{A1FEB342-9438-4252-9B2D-9894C6B7C05A}"/>
            </a:ext>
          </a:extLst>
        </xdr:cNvPr>
        <xdr:cNvSpPr txBox="1"/>
      </xdr:nvSpPr>
      <xdr:spPr>
        <a:xfrm>
          <a:off x="6138863" y="4438650"/>
          <a:ext cx="5053012" cy="9786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1">
                  <a:lumMod val="75000"/>
                </a:schemeClr>
              </a:solidFill>
              <a:latin typeface="Book Antiqua" panose="02040602050305030304" pitchFamily="18" charset="0"/>
              <a:ea typeface="+mn-ea"/>
              <a:cs typeface="+mn-cs"/>
            </a:rPr>
            <a:t>Tier 1 </a:t>
          </a:r>
          <a:r>
            <a:rPr lang="en-IN" sz="1200" b="0">
              <a:solidFill>
                <a:schemeClr val="accent1">
                  <a:lumMod val="75000"/>
                </a:schemeClr>
              </a:solidFill>
              <a:latin typeface="Book Antiqua" panose="02040602050305030304" pitchFamily="18" charset="0"/>
              <a:ea typeface="+mn-ea"/>
              <a:cs typeface="+mn-cs"/>
            </a:rPr>
            <a:t>- Hospital charges are high compared to other tiers and patients have hier bmi indicating obisity related health issue</a:t>
          </a:r>
        </a:p>
        <a:p>
          <a:r>
            <a:rPr lang="en-IN" sz="1400" b="1">
              <a:solidFill>
                <a:schemeClr val="accent1">
                  <a:lumMod val="75000"/>
                </a:schemeClr>
              </a:solidFill>
              <a:latin typeface="Book Antiqua" panose="02040602050305030304" pitchFamily="18" charset="0"/>
              <a:ea typeface="+mn-ea"/>
              <a:cs typeface="+mn-cs"/>
            </a:rPr>
            <a:t>Tier 2 </a:t>
          </a:r>
          <a:r>
            <a:rPr lang="en-IN" sz="1200" b="0">
              <a:solidFill>
                <a:schemeClr val="accent1">
                  <a:lumMod val="75000"/>
                </a:schemeClr>
              </a:solidFill>
              <a:latin typeface="Book Antiqua" panose="02040602050305030304" pitchFamily="18" charset="0"/>
              <a:ea typeface="+mn-ea"/>
              <a:cs typeface="+mn-cs"/>
            </a:rPr>
            <a:t>- Handle large patient load while maintaining average cost</a:t>
          </a:r>
        </a:p>
        <a:p>
          <a:r>
            <a:rPr lang="en-IN" sz="1400" b="1">
              <a:solidFill>
                <a:schemeClr val="accent1">
                  <a:lumMod val="75000"/>
                </a:schemeClr>
              </a:solidFill>
              <a:latin typeface="Book Antiqua" panose="02040602050305030304" pitchFamily="18" charset="0"/>
              <a:ea typeface="+mn-ea"/>
              <a:cs typeface="+mn-cs"/>
            </a:rPr>
            <a:t>Tier 3 </a:t>
          </a:r>
          <a:r>
            <a:rPr lang="en-IN" sz="1200" b="0">
              <a:solidFill>
                <a:schemeClr val="accent1">
                  <a:lumMod val="75000"/>
                </a:schemeClr>
              </a:solidFill>
              <a:latin typeface="Book Antiqua" panose="02040602050305030304" pitchFamily="18" charset="0"/>
              <a:ea typeface="+mn-ea"/>
              <a:cs typeface="+mn-cs"/>
            </a:rPr>
            <a:t>- Older Patient </a:t>
          </a:r>
          <a:r>
            <a:rPr lang="en-IN" sz="1200" b="0" baseline="0">
              <a:solidFill>
                <a:schemeClr val="accent1">
                  <a:lumMod val="75000"/>
                </a:schemeClr>
              </a:solidFill>
              <a:latin typeface="Book Antiqua" panose="02040602050305030304" pitchFamily="18" charset="0"/>
            </a:rPr>
            <a:t>with higher diabets risk but at lower charges</a:t>
          </a:r>
          <a:endParaRPr lang="en-IN" sz="1200" b="0">
            <a:solidFill>
              <a:schemeClr val="accent1">
                <a:lumMod val="75000"/>
              </a:schemeClr>
            </a:solidFill>
            <a:latin typeface="Book Antiqua" panose="02040602050305030304" pitchFamily="18" charset="0"/>
          </a:endParaRPr>
        </a:p>
      </xdr:txBody>
    </xdr:sp>
    <xdr:clientData/>
  </xdr:oneCellAnchor>
  <xdr:twoCellAnchor>
    <xdr:from>
      <xdr:col>2</xdr:col>
      <xdr:colOff>0</xdr:colOff>
      <xdr:row>10</xdr:row>
      <xdr:rowOff>95249</xdr:rowOff>
    </xdr:from>
    <xdr:to>
      <xdr:col>5</xdr:col>
      <xdr:colOff>297656</xdr:colOff>
      <xdr:row>21</xdr:row>
      <xdr:rowOff>214312</xdr:rowOff>
    </xdr:to>
    <xdr:graphicFrame macro="">
      <xdr:nvGraphicFramePr>
        <xdr:cNvPr id="12" name="Chart 11">
          <a:extLst>
            <a:ext uri="{FF2B5EF4-FFF2-40B4-BE49-F238E27FC236}">
              <a16:creationId xmlns:a16="http://schemas.microsoft.com/office/drawing/2014/main" id="{F9D1DBA7-8C25-4A2E-B956-F04810F5B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22</xdr:row>
      <xdr:rowOff>226219</xdr:rowOff>
    </xdr:from>
    <xdr:to>
      <xdr:col>5</xdr:col>
      <xdr:colOff>309563</xdr:colOff>
      <xdr:row>32</xdr:row>
      <xdr:rowOff>190500</xdr:rowOff>
    </xdr:to>
    <xdr:graphicFrame macro="">
      <xdr:nvGraphicFramePr>
        <xdr:cNvPr id="22" name="Chart 21">
          <a:extLst>
            <a:ext uri="{FF2B5EF4-FFF2-40B4-BE49-F238E27FC236}">
              <a16:creationId xmlns:a16="http://schemas.microsoft.com/office/drawing/2014/main" id="{FDF8D6B1-F20B-4EB1-B785-49719938B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17972</xdr:rowOff>
    </xdr:from>
    <xdr:to>
      <xdr:col>30</xdr:col>
      <xdr:colOff>17972</xdr:colOff>
      <xdr:row>47</xdr:row>
      <xdr:rowOff>17972</xdr:rowOff>
    </xdr:to>
    <xdr:pic>
      <xdr:nvPicPr>
        <xdr:cNvPr id="12" name="Picture 11">
          <a:extLst>
            <a:ext uri="{FF2B5EF4-FFF2-40B4-BE49-F238E27FC236}">
              <a16:creationId xmlns:a16="http://schemas.microsoft.com/office/drawing/2014/main" id="{178BC613-1801-4DE4-72AC-265671776B45}"/>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0" y="584080"/>
          <a:ext cx="18349104" cy="8302925"/>
        </a:xfrm>
        <a:prstGeom prst="rect">
          <a:avLst/>
        </a:prstGeom>
      </xdr:spPr>
    </xdr:pic>
    <xdr:clientData/>
  </xdr:twoCellAnchor>
  <xdr:twoCellAnchor>
    <xdr:from>
      <xdr:col>17</xdr:col>
      <xdr:colOff>224645</xdr:colOff>
      <xdr:row>3</xdr:row>
      <xdr:rowOff>179717</xdr:rowOff>
    </xdr:from>
    <xdr:to>
      <xdr:col>25</xdr:col>
      <xdr:colOff>296533</xdr:colOff>
      <xdr:row>16</xdr:row>
      <xdr:rowOff>44930</xdr:rowOff>
    </xdr:to>
    <xdr:graphicFrame macro="">
      <xdr:nvGraphicFramePr>
        <xdr:cNvPr id="5" name="Charges">
          <a:extLst>
            <a:ext uri="{FF2B5EF4-FFF2-40B4-BE49-F238E27FC236}">
              <a16:creationId xmlns:a16="http://schemas.microsoft.com/office/drawing/2014/main" id="{010D91EC-EB22-4BE8-8C11-001012005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255916</xdr:colOff>
      <xdr:row>17</xdr:row>
      <xdr:rowOff>100101</xdr:rowOff>
    </xdr:from>
    <xdr:to>
      <xdr:col>8</xdr:col>
      <xdr:colOff>458278</xdr:colOff>
      <xdr:row>29</xdr:row>
      <xdr:rowOff>170730</xdr:rowOff>
    </xdr:to>
    <xdr:graphicFrame macro="">
      <xdr:nvGraphicFramePr>
        <xdr:cNvPr id="8" name="Chart 7">
          <a:extLst>
            <a:ext uri="{FF2B5EF4-FFF2-40B4-BE49-F238E27FC236}">
              <a16:creationId xmlns:a16="http://schemas.microsoft.com/office/drawing/2014/main" id="{443E167E-6130-41F7-A648-ABCA366AA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233632</xdr:colOff>
      <xdr:row>17</xdr:row>
      <xdr:rowOff>62901</xdr:rowOff>
    </xdr:from>
    <xdr:to>
      <xdr:col>25</xdr:col>
      <xdr:colOff>287548</xdr:colOff>
      <xdr:row>29</xdr:row>
      <xdr:rowOff>125801</xdr:rowOff>
    </xdr:to>
    <xdr:graphicFrame macro="">
      <xdr:nvGraphicFramePr>
        <xdr:cNvPr id="11" name="hearttranspalant">
          <a:extLst>
            <a:ext uri="{FF2B5EF4-FFF2-40B4-BE49-F238E27FC236}">
              <a16:creationId xmlns:a16="http://schemas.microsoft.com/office/drawing/2014/main" id="{A92F5C97-CDE7-4243-AD43-FEC861E29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404364</xdr:colOff>
      <xdr:row>15</xdr:row>
      <xdr:rowOff>125802</xdr:rowOff>
    </xdr:from>
    <xdr:to>
      <xdr:col>27</xdr:col>
      <xdr:colOff>411374</xdr:colOff>
      <xdr:row>21</xdr:row>
      <xdr:rowOff>80873</xdr:rowOff>
    </xdr:to>
    <mc:AlternateContent xmlns:mc="http://schemas.openxmlformats.org/markup-compatibility/2006">
      <mc:Choice xmlns:a14="http://schemas.microsoft.com/office/drawing/2010/main" Requires="a14">
        <xdr:graphicFrame macro="">
          <xdr:nvGraphicFramePr>
            <xdr:cNvPr id="19" name="smoker">
              <a:extLst>
                <a:ext uri="{FF2B5EF4-FFF2-40B4-BE49-F238E27FC236}">
                  <a16:creationId xmlns:a16="http://schemas.microsoft.com/office/drawing/2014/main" id="{A16A1F20-34CE-49CC-91B5-F50546E5804D}"/>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15680307" y="2956344"/>
              <a:ext cx="1229086" cy="108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386393</xdr:colOff>
      <xdr:row>21</xdr:row>
      <xdr:rowOff>155994</xdr:rowOff>
    </xdr:from>
    <xdr:to>
      <xdr:col>27</xdr:col>
      <xdr:colOff>572580</xdr:colOff>
      <xdr:row>29</xdr:row>
      <xdr:rowOff>116815</xdr:rowOff>
    </xdr:to>
    <mc:AlternateContent xmlns:mc="http://schemas.openxmlformats.org/markup-compatibility/2006">
      <mc:Choice xmlns:a14="http://schemas.microsoft.com/office/drawing/2010/main" Requires="a14">
        <xdr:graphicFrame macro="">
          <xdr:nvGraphicFramePr>
            <xdr:cNvPr id="20" name="Weight status">
              <a:extLst>
                <a:ext uri="{FF2B5EF4-FFF2-40B4-BE49-F238E27FC236}">
                  <a16:creationId xmlns:a16="http://schemas.microsoft.com/office/drawing/2014/main" id="{0433857B-BD6D-438A-9125-5DB1D288227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5662336" y="4118753"/>
              <a:ext cx="1408263" cy="1470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239562</xdr:colOff>
      <xdr:row>4</xdr:row>
      <xdr:rowOff>2696</xdr:rowOff>
    </xdr:from>
    <xdr:to>
      <xdr:col>8</xdr:col>
      <xdr:colOff>458278</xdr:colOff>
      <xdr:row>16</xdr:row>
      <xdr:rowOff>71887</xdr:rowOff>
    </xdr:to>
    <xdr:graphicFrame macro="">
      <xdr:nvGraphicFramePr>
        <xdr:cNvPr id="9" name="Chart 8">
          <a:extLst>
            <a:ext uri="{FF2B5EF4-FFF2-40B4-BE49-F238E27FC236}">
              <a16:creationId xmlns:a16="http://schemas.microsoft.com/office/drawing/2014/main" id="{AB181D22-312D-4A1B-8E6E-1AEE2B35A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53913</xdr:colOff>
      <xdr:row>4</xdr:row>
      <xdr:rowOff>26959</xdr:rowOff>
    </xdr:from>
    <xdr:to>
      <xdr:col>17</xdr:col>
      <xdr:colOff>125800</xdr:colOff>
      <xdr:row>16</xdr:row>
      <xdr:rowOff>44930</xdr:rowOff>
    </xdr:to>
    <xdr:graphicFrame macro="">
      <xdr:nvGraphicFramePr>
        <xdr:cNvPr id="2" name="Heart">
          <a:extLst>
            <a:ext uri="{FF2B5EF4-FFF2-40B4-BE49-F238E27FC236}">
              <a16:creationId xmlns:a16="http://schemas.microsoft.com/office/drawing/2014/main" id="{1FB249CC-5C57-47F8-B6EA-B024369A6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62902</xdr:colOff>
      <xdr:row>17</xdr:row>
      <xdr:rowOff>26956</xdr:rowOff>
    </xdr:from>
    <xdr:to>
      <xdr:col>17</xdr:col>
      <xdr:colOff>125802</xdr:colOff>
      <xdr:row>29</xdr:row>
      <xdr:rowOff>152759</xdr:rowOff>
    </xdr:to>
    <xdr:graphicFrame macro="">
      <xdr:nvGraphicFramePr>
        <xdr:cNvPr id="4" name="Chart 3">
          <a:extLst>
            <a:ext uri="{FF2B5EF4-FFF2-40B4-BE49-F238E27FC236}">
              <a16:creationId xmlns:a16="http://schemas.microsoft.com/office/drawing/2014/main" id="{477E1A21-993A-485A-A971-A2D46D41F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157162</xdr:colOff>
      <xdr:row>0</xdr:row>
      <xdr:rowOff>109537</xdr:rowOff>
    </xdr:from>
    <xdr:to>
      <xdr:col>13</xdr:col>
      <xdr:colOff>742950</xdr:colOff>
      <xdr:row>11</xdr:row>
      <xdr:rowOff>85725</xdr:rowOff>
    </xdr:to>
    <xdr:graphicFrame macro="">
      <xdr:nvGraphicFramePr>
        <xdr:cNvPr id="2" name="Charges">
          <a:extLst>
            <a:ext uri="{FF2B5EF4-FFF2-40B4-BE49-F238E27FC236}">
              <a16:creationId xmlns:a16="http://schemas.microsoft.com/office/drawing/2014/main" id="{91A61079-89E2-4E5D-A616-FB9EDA4FF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519113</xdr:colOff>
      <xdr:row>3</xdr:row>
      <xdr:rowOff>180976</xdr:rowOff>
    </xdr:from>
    <xdr:to>
      <xdr:col>18</xdr:col>
      <xdr:colOff>561975</xdr:colOff>
      <xdr:row>13</xdr:row>
      <xdr:rowOff>161926</xdr:rowOff>
    </xdr:to>
    <xdr:graphicFrame macro="">
      <xdr:nvGraphicFramePr>
        <xdr:cNvPr id="3" name="Heart">
          <a:extLst>
            <a:ext uri="{FF2B5EF4-FFF2-40B4-BE49-F238E27FC236}">
              <a16:creationId xmlns:a16="http://schemas.microsoft.com/office/drawing/2014/main" id="{ECDD7CFD-FA30-4F9F-98B8-8492244E8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509586</xdr:colOff>
      <xdr:row>15</xdr:row>
      <xdr:rowOff>147637</xdr:rowOff>
    </xdr:from>
    <xdr:to>
      <xdr:col>15</xdr:col>
      <xdr:colOff>457199</xdr:colOff>
      <xdr:row>28</xdr:row>
      <xdr:rowOff>95250</xdr:rowOff>
    </xdr:to>
    <xdr:graphicFrame macro="">
      <xdr:nvGraphicFramePr>
        <xdr:cNvPr id="4" name="Chart 3">
          <a:extLst>
            <a:ext uri="{FF2B5EF4-FFF2-40B4-BE49-F238E27FC236}">
              <a16:creationId xmlns:a16="http://schemas.microsoft.com/office/drawing/2014/main" id="{4AED5C78-2B18-4388-A698-BABDE5C76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71437</xdr:colOff>
      <xdr:row>17</xdr:row>
      <xdr:rowOff>71438</xdr:rowOff>
    </xdr:from>
    <xdr:to>
      <xdr:col>23</xdr:col>
      <xdr:colOff>104775</xdr:colOff>
      <xdr:row>27</xdr:row>
      <xdr:rowOff>47626</xdr:rowOff>
    </xdr:to>
    <xdr:graphicFrame macro="">
      <xdr:nvGraphicFramePr>
        <xdr:cNvPr id="6" name="Chart 5">
          <a:extLst>
            <a:ext uri="{FF2B5EF4-FFF2-40B4-BE49-F238E27FC236}">
              <a16:creationId xmlns:a16="http://schemas.microsoft.com/office/drawing/2014/main" id="{D4762282-3418-41FC-ABFD-DA633B528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376238</xdr:colOff>
      <xdr:row>31</xdr:row>
      <xdr:rowOff>128587</xdr:rowOff>
    </xdr:from>
    <xdr:to>
      <xdr:col>16</xdr:col>
      <xdr:colOff>152401</xdr:colOff>
      <xdr:row>42</xdr:row>
      <xdr:rowOff>0</xdr:rowOff>
    </xdr:to>
    <xdr:graphicFrame macro="">
      <xdr:nvGraphicFramePr>
        <xdr:cNvPr id="11" name="Chart 10">
          <a:extLst>
            <a:ext uri="{FF2B5EF4-FFF2-40B4-BE49-F238E27FC236}">
              <a16:creationId xmlns:a16="http://schemas.microsoft.com/office/drawing/2014/main" id="{34F25C5C-8541-4273-A9EC-B3A4540A8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590551</xdr:colOff>
      <xdr:row>53</xdr:row>
      <xdr:rowOff>95250</xdr:rowOff>
    </xdr:from>
    <xdr:to>
      <xdr:col>11</xdr:col>
      <xdr:colOff>1276351</xdr:colOff>
      <xdr:row>67</xdr:row>
      <xdr:rowOff>38100</xdr:rowOff>
    </xdr:to>
    <xdr:graphicFrame macro="">
      <xdr:nvGraphicFramePr>
        <xdr:cNvPr id="7" name="Chart 6">
          <a:extLst>
            <a:ext uri="{FF2B5EF4-FFF2-40B4-BE49-F238E27FC236}">
              <a16:creationId xmlns:a16="http://schemas.microsoft.com/office/drawing/2014/main" id="{FD7FB8A9-FD93-4C6C-9D0A-E3357FB90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447675</xdr:colOff>
      <xdr:row>13</xdr:row>
      <xdr:rowOff>114300</xdr:rowOff>
    </xdr:to>
    <xdr:graphicFrame macro="">
      <xdr:nvGraphicFramePr>
        <xdr:cNvPr id="2" name="Chart 1">
          <a:extLst>
            <a:ext uri="{FF2B5EF4-FFF2-40B4-BE49-F238E27FC236}">
              <a16:creationId xmlns:a16="http://schemas.microsoft.com/office/drawing/2014/main" id="{0EDBEE4D-E6B9-4D9C-8BB7-441E1A2D0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17</xdr:row>
      <xdr:rowOff>0</xdr:rowOff>
    </xdr:from>
    <xdr:to>
      <xdr:col>11</xdr:col>
      <xdr:colOff>590550</xdr:colOff>
      <xdr:row>27</xdr:row>
      <xdr:rowOff>23813</xdr:rowOff>
    </xdr:to>
    <xdr:graphicFrame macro="">
      <xdr:nvGraphicFramePr>
        <xdr:cNvPr id="3" name="Chart 2">
          <a:extLst>
            <a:ext uri="{FF2B5EF4-FFF2-40B4-BE49-F238E27FC236}">
              <a16:creationId xmlns:a16="http://schemas.microsoft.com/office/drawing/2014/main" id="{8C074CC2-F6AF-4CDC-9189-A52FFAE95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classroom/EXCEL%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sheetName val="MedicHistory"/>
      <sheetName val="Hospitalisation"/>
      <sheetName val="Healthcare"/>
      <sheetName val="HealthcareAnalysis"/>
      <sheetName val="EXCEL PROJECT"/>
    </sheetNames>
    <sheetDataSet>
      <sheetData sheetId="0">
        <row r="1">
          <cell r="A1" t="str">
            <v>Customer ID</v>
          </cell>
          <cell r="C1" t="str">
            <v>First</v>
          </cell>
        </row>
        <row r="2">
          <cell r="A2" t="str">
            <v>Id1</v>
          </cell>
          <cell r="C2" t="str">
            <v>Kelly</v>
          </cell>
        </row>
        <row r="3">
          <cell r="A3" t="str">
            <v>Id2</v>
          </cell>
          <cell r="C3" t="str">
            <v>Matthew</v>
          </cell>
        </row>
        <row r="4">
          <cell r="A4" t="str">
            <v>Id3</v>
          </cell>
          <cell r="C4" t="str">
            <v>Phil</v>
          </cell>
        </row>
        <row r="5">
          <cell r="A5" t="str">
            <v>Id4</v>
          </cell>
          <cell r="C5" t="str">
            <v>Kelsey</v>
          </cell>
        </row>
        <row r="6">
          <cell r="A6" t="str">
            <v>Id5</v>
          </cell>
          <cell r="C6" t="str">
            <v>Kristyn</v>
          </cell>
        </row>
        <row r="7">
          <cell r="A7" t="str">
            <v>Id6</v>
          </cell>
          <cell r="C7" t="str">
            <v>Russell</v>
          </cell>
        </row>
        <row r="8">
          <cell r="A8" t="str">
            <v>Id7</v>
          </cell>
          <cell r="C8" t="str">
            <v>Scott</v>
          </cell>
        </row>
        <row r="9">
          <cell r="A9" t="str">
            <v>Id8</v>
          </cell>
          <cell r="C9" t="str">
            <v>Stephen</v>
          </cell>
        </row>
        <row r="10">
          <cell r="A10" t="str">
            <v>Id9</v>
          </cell>
          <cell r="C10" t="str">
            <v>Patrick</v>
          </cell>
        </row>
        <row r="11">
          <cell r="A11" t="str">
            <v>Id10</v>
          </cell>
          <cell r="C11" t="str">
            <v>Brooke</v>
          </cell>
        </row>
        <row r="12">
          <cell r="A12" t="str">
            <v>Id11</v>
          </cell>
          <cell r="C12" t="str">
            <v>Andrea Paola</v>
          </cell>
        </row>
        <row r="13">
          <cell r="A13" t="str">
            <v>Id12</v>
          </cell>
          <cell r="C13" t="str">
            <v>David</v>
          </cell>
        </row>
        <row r="14">
          <cell r="A14" t="str">
            <v>Id13</v>
          </cell>
          <cell r="C14" t="str">
            <v>Wade</v>
          </cell>
        </row>
        <row r="15">
          <cell r="A15" t="str">
            <v>Id14</v>
          </cell>
          <cell r="C15" t="str">
            <v>Franklin</v>
          </cell>
        </row>
        <row r="16">
          <cell r="A16" t="str">
            <v>Id15</v>
          </cell>
          <cell r="C16" t="str">
            <v>Leilani</v>
          </cell>
        </row>
        <row r="17">
          <cell r="A17" t="str">
            <v>Id16</v>
          </cell>
          <cell r="C17" t="str">
            <v>Philippe</v>
          </cell>
        </row>
        <row r="18">
          <cell r="A18" t="str">
            <v>Id17</v>
          </cell>
          <cell r="C18" t="str">
            <v>Jennifer</v>
          </cell>
        </row>
        <row r="19">
          <cell r="A19" t="str">
            <v>Id18</v>
          </cell>
          <cell r="C19" t="str">
            <v>Christina</v>
          </cell>
        </row>
        <row r="20">
          <cell r="A20" t="str">
            <v>Id19</v>
          </cell>
          <cell r="C20" t="str">
            <v>Said</v>
          </cell>
        </row>
        <row r="21">
          <cell r="A21" t="str">
            <v>Id20</v>
          </cell>
          <cell r="C21" t="str">
            <v>John</v>
          </cell>
        </row>
        <row r="22">
          <cell r="A22" t="str">
            <v>Id21</v>
          </cell>
          <cell r="C22" t="str">
            <v>Myles</v>
          </cell>
        </row>
        <row r="23">
          <cell r="A23" t="str">
            <v>Id22</v>
          </cell>
          <cell r="C23" t="str">
            <v>Madelyn</v>
          </cell>
        </row>
        <row r="24">
          <cell r="A24" t="str">
            <v>Id23</v>
          </cell>
          <cell r="C24" t="str">
            <v>Nicole</v>
          </cell>
        </row>
        <row r="25">
          <cell r="A25" t="str">
            <v>Id24</v>
          </cell>
          <cell r="C25" t="str">
            <v>Eric</v>
          </cell>
        </row>
        <row r="26">
          <cell r="A26" t="str">
            <v>Id25</v>
          </cell>
          <cell r="C26" t="str">
            <v>Emiliano</v>
          </cell>
        </row>
        <row r="27">
          <cell r="A27" t="str">
            <v>Id26</v>
          </cell>
          <cell r="C27" t="str">
            <v>Adam</v>
          </cell>
        </row>
        <row r="28">
          <cell r="A28" t="str">
            <v>Id27</v>
          </cell>
          <cell r="C28" t="str">
            <v>Zach</v>
          </cell>
        </row>
        <row r="29">
          <cell r="A29" t="str">
            <v>Id28</v>
          </cell>
          <cell r="C29" t="str">
            <v>Stephanie</v>
          </cell>
        </row>
        <row r="30">
          <cell r="A30" t="str">
            <v>Id29</v>
          </cell>
          <cell r="C30" t="str">
            <v>Stephen</v>
          </cell>
        </row>
        <row r="31">
          <cell r="A31" t="str">
            <v>Id30</v>
          </cell>
          <cell r="C31" t="str">
            <v>Natalie</v>
          </cell>
        </row>
        <row r="32">
          <cell r="A32" t="str">
            <v>Id31</v>
          </cell>
          <cell r="C32" t="str">
            <v>Nicole</v>
          </cell>
        </row>
        <row r="33">
          <cell r="A33" t="str">
            <v>Id32</v>
          </cell>
          <cell r="C33" t="str">
            <v>Jefferson</v>
          </cell>
        </row>
        <row r="34">
          <cell r="A34" t="str">
            <v>Id33</v>
          </cell>
          <cell r="C34" t="str">
            <v>Brendan</v>
          </cell>
        </row>
        <row r="35">
          <cell r="A35" t="str">
            <v>Id34</v>
          </cell>
          <cell r="C35" t="str">
            <v>Courtney</v>
          </cell>
        </row>
        <row r="36">
          <cell r="A36" t="str">
            <v>Id35</v>
          </cell>
          <cell r="C36" t="str">
            <v>Sydney</v>
          </cell>
        </row>
        <row r="37">
          <cell r="A37" t="str">
            <v>Id36</v>
          </cell>
          <cell r="C37" t="str">
            <v>Julien</v>
          </cell>
        </row>
        <row r="38">
          <cell r="A38" t="str">
            <v>Id37</v>
          </cell>
          <cell r="C38" t="str">
            <v>Ryan</v>
          </cell>
        </row>
        <row r="39">
          <cell r="A39" t="str">
            <v>Id38</v>
          </cell>
          <cell r="C39" t="str">
            <v>Anna</v>
          </cell>
        </row>
        <row r="40">
          <cell r="A40" t="str">
            <v>Id39</v>
          </cell>
          <cell r="C40" t="str">
            <v>Samantha</v>
          </cell>
        </row>
        <row r="41">
          <cell r="A41" t="str">
            <v>Id40</v>
          </cell>
          <cell r="C41" t="str">
            <v>Robert</v>
          </cell>
        </row>
        <row r="42">
          <cell r="A42" t="str">
            <v>Id41</v>
          </cell>
          <cell r="C42" t="str">
            <v>James</v>
          </cell>
        </row>
        <row r="43">
          <cell r="A43" t="str">
            <v>Id42</v>
          </cell>
          <cell r="C43" t="str">
            <v>Roseann</v>
          </cell>
        </row>
        <row r="44">
          <cell r="A44" t="str">
            <v>Id43</v>
          </cell>
          <cell r="C44" t="str">
            <v>Nicole</v>
          </cell>
        </row>
        <row r="45">
          <cell r="A45" t="str">
            <v>Id44</v>
          </cell>
          <cell r="C45" t="str">
            <v>Spencer</v>
          </cell>
        </row>
        <row r="46">
          <cell r="A46" t="str">
            <v>Id45</v>
          </cell>
          <cell r="C46" t="str">
            <v>Eric</v>
          </cell>
        </row>
        <row r="47">
          <cell r="A47" t="str">
            <v>Id46</v>
          </cell>
          <cell r="C47" t="str">
            <v>Brianna</v>
          </cell>
        </row>
        <row r="48">
          <cell r="A48" t="str">
            <v>Id47</v>
          </cell>
          <cell r="C48" t="str">
            <v>Thomas</v>
          </cell>
        </row>
        <row r="49">
          <cell r="A49" t="str">
            <v>Id48</v>
          </cell>
          <cell r="C49" t="str">
            <v>Melissa</v>
          </cell>
        </row>
        <row r="50">
          <cell r="A50" t="str">
            <v>Id49</v>
          </cell>
          <cell r="C50" t="str">
            <v>Flavio</v>
          </cell>
        </row>
        <row r="51">
          <cell r="A51" t="str">
            <v>Id50</v>
          </cell>
          <cell r="C51" t="str">
            <v>Ryan</v>
          </cell>
        </row>
        <row r="52">
          <cell r="A52" t="str">
            <v>Id51</v>
          </cell>
          <cell r="C52" t="str">
            <v>Anthony</v>
          </cell>
        </row>
        <row r="53">
          <cell r="A53" t="str">
            <v>Id52</v>
          </cell>
          <cell r="C53" t="str">
            <v>Alex</v>
          </cell>
        </row>
        <row r="54">
          <cell r="A54" t="str">
            <v>Id53</v>
          </cell>
          <cell r="C54" t="str">
            <v>David</v>
          </cell>
        </row>
        <row r="55">
          <cell r="A55" t="str">
            <v>Id54</v>
          </cell>
          <cell r="C55" t="str">
            <v>Andrew</v>
          </cell>
        </row>
        <row r="56">
          <cell r="A56" t="str">
            <v>Id55</v>
          </cell>
          <cell r="C56" t="str">
            <v>Dara</v>
          </cell>
        </row>
        <row r="57">
          <cell r="A57" t="str">
            <v>Id56</v>
          </cell>
          <cell r="C57" t="str">
            <v>Inna</v>
          </cell>
        </row>
        <row r="58">
          <cell r="A58" t="str">
            <v>Id57</v>
          </cell>
          <cell r="C58" t="str">
            <v>Ari</v>
          </cell>
        </row>
        <row r="59">
          <cell r="A59" t="str">
            <v>Id58</v>
          </cell>
          <cell r="C59" t="str">
            <v>Lindsey</v>
          </cell>
        </row>
        <row r="60">
          <cell r="A60" t="str">
            <v>Id59</v>
          </cell>
          <cell r="C60" t="str">
            <v>Kenny</v>
          </cell>
        </row>
        <row r="61">
          <cell r="A61" t="str">
            <v>Id60</v>
          </cell>
          <cell r="C61" t="str">
            <v>Louise</v>
          </cell>
        </row>
        <row r="62">
          <cell r="A62" t="str">
            <v>Id61</v>
          </cell>
          <cell r="C62" t="str">
            <v>Cameron</v>
          </cell>
        </row>
        <row r="63">
          <cell r="A63" t="str">
            <v>Id62</v>
          </cell>
          <cell r="C63" t="str">
            <v>Katie</v>
          </cell>
        </row>
        <row r="64">
          <cell r="A64" t="str">
            <v>Id63</v>
          </cell>
          <cell r="C64" t="str">
            <v>Casey</v>
          </cell>
        </row>
        <row r="65">
          <cell r="A65" t="str">
            <v>Id64</v>
          </cell>
          <cell r="C65" t="str">
            <v>David</v>
          </cell>
        </row>
        <row r="66">
          <cell r="A66" t="str">
            <v>Id65</v>
          </cell>
          <cell r="C66" t="str">
            <v>Bryson</v>
          </cell>
        </row>
        <row r="67">
          <cell r="A67" t="str">
            <v>Id66</v>
          </cell>
          <cell r="C67" t="str">
            <v>Megan</v>
          </cell>
        </row>
        <row r="68">
          <cell r="A68" t="str">
            <v>Id67</v>
          </cell>
          <cell r="C68" t="str">
            <v>Daniel</v>
          </cell>
        </row>
        <row r="69">
          <cell r="A69" t="str">
            <v>Id68</v>
          </cell>
          <cell r="C69" t="str">
            <v>Steven</v>
          </cell>
        </row>
        <row r="70">
          <cell r="A70" t="str">
            <v>Id69</v>
          </cell>
          <cell r="C70" t="str">
            <v>Jenna</v>
          </cell>
        </row>
        <row r="71">
          <cell r="A71" t="str">
            <v>Id70</v>
          </cell>
          <cell r="C71" t="str">
            <v>Freeman</v>
          </cell>
        </row>
        <row r="72">
          <cell r="A72" t="str">
            <v>Id71</v>
          </cell>
          <cell r="C72" t="str">
            <v>Jeff</v>
          </cell>
        </row>
        <row r="73">
          <cell r="A73" t="str">
            <v>Id72</v>
          </cell>
          <cell r="C73" t="str">
            <v>Elenilton V.</v>
          </cell>
        </row>
        <row r="74">
          <cell r="A74" t="str">
            <v>Id73</v>
          </cell>
          <cell r="C74" t="str">
            <v>Maurya</v>
          </cell>
        </row>
        <row r="75">
          <cell r="A75" t="str">
            <v>Id74</v>
          </cell>
          <cell r="C75" t="str">
            <v>Samantha</v>
          </cell>
        </row>
        <row r="76">
          <cell r="A76" t="str">
            <v>Id75</v>
          </cell>
          <cell r="C76" t="str">
            <v>Bethany</v>
          </cell>
        </row>
        <row r="77">
          <cell r="A77" t="str">
            <v>Id76</v>
          </cell>
          <cell r="C77" t="str">
            <v>Yves</v>
          </cell>
        </row>
        <row r="78">
          <cell r="A78" t="str">
            <v>Id77</v>
          </cell>
          <cell r="C78" t="str">
            <v>Danielle</v>
          </cell>
        </row>
        <row r="79">
          <cell r="A79" t="str">
            <v>Id78</v>
          </cell>
          <cell r="C79" t="str">
            <v>Julia</v>
          </cell>
        </row>
        <row r="80">
          <cell r="A80" t="str">
            <v>Id79</v>
          </cell>
          <cell r="C80" t="str">
            <v>Joshua</v>
          </cell>
        </row>
        <row r="81">
          <cell r="A81" t="str">
            <v>Id80</v>
          </cell>
          <cell r="C81" t="str">
            <v>Jennifer</v>
          </cell>
        </row>
        <row r="82">
          <cell r="A82" t="str">
            <v>Id81</v>
          </cell>
          <cell r="C82" t="str">
            <v>Gwen</v>
          </cell>
        </row>
        <row r="83">
          <cell r="A83" t="str">
            <v>Id82</v>
          </cell>
          <cell r="C83" t="str">
            <v>Patrick</v>
          </cell>
        </row>
        <row r="84">
          <cell r="A84" t="str">
            <v>Id83</v>
          </cell>
          <cell r="C84" t="str">
            <v>Kate</v>
          </cell>
        </row>
        <row r="85">
          <cell r="A85" t="str">
            <v>Id84</v>
          </cell>
          <cell r="C85" t="str">
            <v>Kevin</v>
          </cell>
        </row>
        <row r="86">
          <cell r="A86" t="str">
            <v>Id85</v>
          </cell>
          <cell r="C86" t="str">
            <v>Stephen</v>
          </cell>
        </row>
        <row r="87">
          <cell r="A87" t="str">
            <v>Id86</v>
          </cell>
          <cell r="C87" t="str">
            <v>Philip</v>
          </cell>
        </row>
        <row r="88">
          <cell r="A88" t="str">
            <v>Id87</v>
          </cell>
          <cell r="C88" t="str">
            <v>Brett</v>
          </cell>
        </row>
        <row r="89">
          <cell r="A89" t="str">
            <v>Id88</v>
          </cell>
          <cell r="C89" t="str">
            <v>Rebecca</v>
          </cell>
        </row>
        <row r="90">
          <cell r="A90" t="str">
            <v>Id89</v>
          </cell>
          <cell r="C90" t="str">
            <v>Kelley</v>
          </cell>
        </row>
        <row r="91">
          <cell r="A91" t="str">
            <v>Id90</v>
          </cell>
          <cell r="C91" t="str">
            <v>Abigail</v>
          </cell>
        </row>
        <row r="92">
          <cell r="A92" t="str">
            <v>Id91</v>
          </cell>
          <cell r="C92" t="str">
            <v>Hope</v>
          </cell>
        </row>
        <row r="93">
          <cell r="A93" t="str">
            <v>Id92</v>
          </cell>
          <cell r="C93" t="str">
            <v>Elyse</v>
          </cell>
        </row>
        <row r="94">
          <cell r="A94" t="str">
            <v>Id93</v>
          </cell>
          <cell r="C94" t="str">
            <v>Nicholas</v>
          </cell>
        </row>
        <row r="95">
          <cell r="A95" t="str">
            <v>Id94</v>
          </cell>
          <cell r="C95" t="str">
            <v>David</v>
          </cell>
        </row>
        <row r="96">
          <cell r="A96" t="str">
            <v>Id95</v>
          </cell>
          <cell r="C96" t="str">
            <v>Natalie</v>
          </cell>
        </row>
        <row r="97">
          <cell r="A97" t="str">
            <v>Id96</v>
          </cell>
          <cell r="C97" t="str">
            <v>Thomas</v>
          </cell>
        </row>
        <row r="98">
          <cell r="A98" t="str">
            <v>Id97</v>
          </cell>
          <cell r="C98" t="str">
            <v>Pamela</v>
          </cell>
        </row>
        <row r="99">
          <cell r="A99" t="str">
            <v>Id98</v>
          </cell>
          <cell r="C99" t="str">
            <v>Jessica</v>
          </cell>
        </row>
        <row r="100">
          <cell r="A100" t="str">
            <v>Id99</v>
          </cell>
          <cell r="C100" t="str">
            <v>Ron</v>
          </cell>
        </row>
        <row r="101">
          <cell r="A101" t="str">
            <v>Id100</v>
          </cell>
          <cell r="C101" t="str">
            <v>Daniel</v>
          </cell>
        </row>
        <row r="102">
          <cell r="A102" t="str">
            <v>Id101</v>
          </cell>
          <cell r="C102" t="str">
            <v>Brian</v>
          </cell>
        </row>
        <row r="103">
          <cell r="A103" t="str">
            <v>Id102</v>
          </cell>
          <cell r="C103" t="str">
            <v>Sari</v>
          </cell>
        </row>
        <row r="104">
          <cell r="A104" t="str">
            <v>Id103</v>
          </cell>
          <cell r="C104" t="str">
            <v>Robert</v>
          </cell>
        </row>
        <row r="105">
          <cell r="A105" t="str">
            <v>Id104</v>
          </cell>
          <cell r="C105" t="str">
            <v>Ricardo</v>
          </cell>
        </row>
        <row r="106">
          <cell r="A106" t="str">
            <v>Id105</v>
          </cell>
          <cell r="C106" t="str">
            <v>Gedion</v>
          </cell>
        </row>
        <row r="107">
          <cell r="A107" t="str">
            <v>Id106</v>
          </cell>
          <cell r="C107" t="str">
            <v>Mark</v>
          </cell>
        </row>
        <row r="108">
          <cell r="A108" t="str">
            <v>Id107</v>
          </cell>
          <cell r="C108" t="str">
            <v>Gamini</v>
          </cell>
        </row>
        <row r="109">
          <cell r="A109" t="str">
            <v>Id108</v>
          </cell>
          <cell r="C109" t="str">
            <v>Emily</v>
          </cell>
        </row>
        <row r="110">
          <cell r="A110" t="str">
            <v>Id109</v>
          </cell>
          <cell r="C110" t="str">
            <v>Amanda</v>
          </cell>
        </row>
        <row r="111">
          <cell r="A111" t="str">
            <v>Id110</v>
          </cell>
          <cell r="C111" t="str">
            <v>Nicholas</v>
          </cell>
        </row>
        <row r="112">
          <cell r="A112" t="str">
            <v>Id111</v>
          </cell>
          <cell r="C112" t="str">
            <v>Knox</v>
          </cell>
        </row>
        <row r="113">
          <cell r="A113" t="str">
            <v>Id112</v>
          </cell>
          <cell r="C113" t="str">
            <v>Yianna</v>
          </cell>
        </row>
        <row r="114">
          <cell r="A114" t="str">
            <v>Id113</v>
          </cell>
          <cell r="C114" t="str">
            <v>Roberta</v>
          </cell>
        </row>
        <row r="115">
          <cell r="A115" t="str">
            <v>Id114</v>
          </cell>
          <cell r="C115" t="str">
            <v>Benjamin</v>
          </cell>
        </row>
        <row r="116">
          <cell r="A116" t="str">
            <v>Id115</v>
          </cell>
          <cell r="C116" t="str">
            <v>Craig</v>
          </cell>
        </row>
        <row r="117">
          <cell r="A117" t="str">
            <v>Id116</v>
          </cell>
          <cell r="C117" t="str">
            <v>Ann</v>
          </cell>
        </row>
        <row r="118">
          <cell r="A118" t="str">
            <v>Id117</v>
          </cell>
          <cell r="C118" t="str">
            <v>Jamie</v>
          </cell>
        </row>
        <row r="119">
          <cell r="A119" t="str">
            <v>Id118</v>
          </cell>
          <cell r="C119" t="str">
            <v>John</v>
          </cell>
        </row>
        <row r="120">
          <cell r="A120" t="str">
            <v>Id119</v>
          </cell>
          <cell r="C120" t="str">
            <v>Charlie</v>
          </cell>
        </row>
        <row r="121">
          <cell r="A121" t="str">
            <v>Id120</v>
          </cell>
          <cell r="C121" t="str">
            <v>Meb</v>
          </cell>
        </row>
        <row r="122">
          <cell r="A122" t="str">
            <v>Id121</v>
          </cell>
          <cell r="C122" t="str">
            <v>Aaqib</v>
          </cell>
        </row>
        <row r="123">
          <cell r="A123" t="str">
            <v>Id122</v>
          </cell>
          <cell r="C123" t="str">
            <v>Craig</v>
          </cell>
        </row>
        <row r="124">
          <cell r="A124" t="str">
            <v>Id123</v>
          </cell>
          <cell r="C124" t="str">
            <v>Meredith</v>
          </cell>
        </row>
        <row r="125">
          <cell r="A125" t="str">
            <v>Id124</v>
          </cell>
          <cell r="C125" t="str">
            <v>Doug</v>
          </cell>
        </row>
        <row r="126">
          <cell r="A126" t="str">
            <v>Id125</v>
          </cell>
          <cell r="C126" t="str">
            <v>Elizabeth</v>
          </cell>
        </row>
        <row r="127">
          <cell r="A127" t="str">
            <v>Id126</v>
          </cell>
          <cell r="C127" t="str">
            <v>Matthew</v>
          </cell>
        </row>
        <row r="128">
          <cell r="A128" t="str">
            <v>Id127</v>
          </cell>
          <cell r="C128" t="str">
            <v>Guillermo</v>
          </cell>
        </row>
        <row r="129">
          <cell r="A129" t="str">
            <v>Id128</v>
          </cell>
          <cell r="C129" t="str">
            <v>Ryan</v>
          </cell>
        </row>
        <row r="130">
          <cell r="A130" t="str">
            <v>Id129</v>
          </cell>
          <cell r="C130" t="str">
            <v>Dane</v>
          </cell>
        </row>
        <row r="131">
          <cell r="A131" t="str">
            <v>Id130</v>
          </cell>
          <cell r="C131" t="str">
            <v>Jonas</v>
          </cell>
        </row>
        <row r="132">
          <cell r="A132" t="str">
            <v>Id131</v>
          </cell>
          <cell r="C132" t="str">
            <v>George</v>
          </cell>
        </row>
        <row r="133">
          <cell r="A133" t="str">
            <v>Id132</v>
          </cell>
          <cell r="C133" t="str">
            <v>Sara</v>
          </cell>
        </row>
        <row r="134">
          <cell r="A134" t="str">
            <v>Id133</v>
          </cell>
          <cell r="C134" t="str">
            <v>Nick</v>
          </cell>
        </row>
        <row r="135">
          <cell r="A135" t="str">
            <v>Id134</v>
          </cell>
          <cell r="C135" t="str">
            <v>Timothy</v>
          </cell>
        </row>
        <row r="136">
          <cell r="A136" t="str">
            <v>Id135</v>
          </cell>
          <cell r="C136" t="str">
            <v>Becky</v>
          </cell>
        </row>
        <row r="137">
          <cell r="A137" t="str">
            <v>Id136</v>
          </cell>
          <cell r="C137" t="str">
            <v>Steph</v>
          </cell>
        </row>
        <row r="138">
          <cell r="A138" t="str">
            <v>Id137</v>
          </cell>
          <cell r="C138" t="str">
            <v>Kristine</v>
          </cell>
        </row>
        <row r="139">
          <cell r="A139" t="str">
            <v>Id138</v>
          </cell>
          <cell r="C139" t="str">
            <v>Taylor</v>
          </cell>
        </row>
        <row r="140">
          <cell r="A140" t="str">
            <v>Id139</v>
          </cell>
          <cell r="C140" t="str">
            <v>William</v>
          </cell>
        </row>
        <row r="141">
          <cell r="A141" t="str">
            <v>Id140</v>
          </cell>
          <cell r="C141" t="str">
            <v>Sage</v>
          </cell>
        </row>
        <row r="142">
          <cell r="A142" t="str">
            <v>Id141</v>
          </cell>
          <cell r="C142" t="str">
            <v>Cole</v>
          </cell>
        </row>
        <row r="143">
          <cell r="A143" t="str">
            <v>Id142</v>
          </cell>
          <cell r="C143" t="str">
            <v>Jesse</v>
          </cell>
        </row>
        <row r="144">
          <cell r="A144" t="str">
            <v>Id143</v>
          </cell>
          <cell r="C144" t="str">
            <v>Tammi</v>
          </cell>
        </row>
        <row r="145">
          <cell r="A145" t="str">
            <v>Id144</v>
          </cell>
          <cell r="C145" t="str">
            <v>Matthew</v>
          </cell>
        </row>
        <row r="146">
          <cell r="A146" t="str">
            <v>Id145</v>
          </cell>
          <cell r="C146" t="str">
            <v>Eric</v>
          </cell>
        </row>
        <row r="147">
          <cell r="A147" t="str">
            <v>Id146</v>
          </cell>
          <cell r="C147" t="str">
            <v>Valeria</v>
          </cell>
        </row>
        <row r="148">
          <cell r="A148" t="str">
            <v>Id147</v>
          </cell>
          <cell r="C148" t="str">
            <v>Michael</v>
          </cell>
        </row>
        <row r="149">
          <cell r="A149" t="str">
            <v>Id148</v>
          </cell>
          <cell r="C149" t="str">
            <v>Rami</v>
          </cell>
        </row>
        <row r="150">
          <cell r="A150" t="str">
            <v>Id149</v>
          </cell>
          <cell r="C150" t="str">
            <v>Denis</v>
          </cell>
        </row>
        <row r="151">
          <cell r="A151" t="str">
            <v>Id150</v>
          </cell>
          <cell r="C151" t="str">
            <v>Brian</v>
          </cell>
        </row>
        <row r="152">
          <cell r="A152" t="str">
            <v>Id151</v>
          </cell>
          <cell r="C152" t="str">
            <v>Bonnie</v>
          </cell>
        </row>
        <row r="153">
          <cell r="A153" t="str">
            <v>Id152</v>
          </cell>
          <cell r="C153" t="str">
            <v>Michael</v>
          </cell>
        </row>
        <row r="154">
          <cell r="A154" t="str">
            <v>Id153</v>
          </cell>
          <cell r="C154" t="str">
            <v>Paul</v>
          </cell>
        </row>
        <row r="155">
          <cell r="A155" t="str">
            <v>Id154</v>
          </cell>
          <cell r="C155" t="str">
            <v>Michael</v>
          </cell>
        </row>
        <row r="156">
          <cell r="A156" t="str">
            <v>Id155</v>
          </cell>
          <cell r="C156" t="str">
            <v>Samuel</v>
          </cell>
        </row>
        <row r="157">
          <cell r="A157" t="str">
            <v>Id156</v>
          </cell>
          <cell r="C157" t="str">
            <v>Matthew</v>
          </cell>
        </row>
        <row r="158">
          <cell r="A158" t="str">
            <v>Id157</v>
          </cell>
          <cell r="C158" t="str">
            <v>Daniel</v>
          </cell>
        </row>
        <row r="159">
          <cell r="A159" t="str">
            <v>Id158</v>
          </cell>
          <cell r="C159" t="str">
            <v>Syndy</v>
          </cell>
        </row>
        <row r="160">
          <cell r="A160" t="str">
            <v>Id159</v>
          </cell>
          <cell r="C160" t="str">
            <v>Aleksandra</v>
          </cell>
        </row>
        <row r="161">
          <cell r="A161" t="str">
            <v>Id160</v>
          </cell>
          <cell r="C161" t="str">
            <v>Steeve T</v>
          </cell>
        </row>
        <row r="162">
          <cell r="A162" t="str">
            <v>Id161</v>
          </cell>
          <cell r="C162" t="str">
            <v>Richard</v>
          </cell>
        </row>
        <row r="163">
          <cell r="A163" t="str">
            <v>Id162</v>
          </cell>
          <cell r="C163" t="str">
            <v>Aaron</v>
          </cell>
        </row>
        <row r="164">
          <cell r="A164" t="str">
            <v>Id163</v>
          </cell>
          <cell r="C164" t="str">
            <v>Akira</v>
          </cell>
        </row>
        <row r="165">
          <cell r="A165" t="str">
            <v>Id164</v>
          </cell>
          <cell r="C165" t="str">
            <v>Ben</v>
          </cell>
        </row>
        <row r="166">
          <cell r="A166" t="str">
            <v>Id165</v>
          </cell>
          <cell r="C166" t="str">
            <v>Jana</v>
          </cell>
        </row>
        <row r="167">
          <cell r="A167" t="str">
            <v>Id166</v>
          </cell>
          <cell r="C167" t="str">
            <v>Jay</v>
          </cell>
        </row>
        <row r="168">
          <cell r="A168" t="str">
            <v>Id167</v>
          </cell>
          <cell r="C168" t="str">
            <v>Marie-Helene</v>
          </cell>
        </row>
        <row r="169">
          <cell r="A169" t="str">
            <v>Id168</v>
          </cell>
          <cell r="C169" t="str">
            <v>Bret</v>
          </cell>
        </row>
        <row r="170">
          <cell r="A170" t="str">
            <v>Id169</v>
          </cell>
          <cell r="C170" t="str">
            <v>Gardner</v>
          </cell>
        </row>
        <row r="171">
          <cell r="A171" t="str">
            <v>Id170</v>
          </cell>
          <cell r="C171" t="str">
            <v>Bobby</v>
          </cell>
        </row>
        <row r="172">
          <cell r="A172" t="str">
            <v>Id171</v>
          </cell>
          <cell r="C172" t="str">
            <v>Natalie</v>
          </cell>
        </row>
        <row r="173">
          <cell r="A173" t="str">
            <v>Id172</v>
          </cell>
          <cell r="C173" t="str">
            <v>Lina</v>
          </cell>
        </row>
        <row r="174">
          <cell r="A174" t="str">
            <v>Id173</v>
          </cell>
          <cell r="C174" t="str">
            <v>Zebulon</v>
          </cell>
        </row>
        <row r="175">
          <cell r="A175" t="str">
            <v>Id174</v>
          </cell>
          <cell r="C175" t="str">
            <v>Amanda</v>
          </cell>
        </row>
        <row r="176">
          <cell r="A176" t="str">
            <v>Id175</v>
          </cell>
          <cell r="C176" t="str">
            <v>Greg</v>
          </cell>
        </row>
        <row r="177">
          <cell r="A177" t="str">
            <v>Id176</v>
          </cell>
          <cell r="C177" t="str">
            <v>John</v>
          </cell>
        </row>
        <row r="178">
          <cell r="A178" t="str">
            <v>Id177</v>
          </cell>
          <cell r="C178" t="str">
            <v>Kelsey</v>
          </cell>
        </row>
        <row r="179">
          <cell r="A179" t="str">
            <v>Id178</v>
          </cell>
          <cell r="C179" t="str">
            <v>Bronwen</v>
          </cell>
        </row>
        <row r="180">
          <cell r="A180" t="str">
            <v>Id179</v>
          </cell>
          <cell r="C180" t="str">
            <v>Manuela</v>
          </cell>
        </row>
        <row r="181">
          <cell r="A181" t="str">
            <v>Id180</v>
          </cell>
          <cell r="C181" t="str">
            <v>Jennifer</v>
          </cell>
        </row>
        <row r="182">
          <cell r="A182" t="str">
            <v>Id181</v>
          </cell>
          <cell r="C182" t="str">
            <v>Abby</v>
          </cell>
        </row>
        <row r="183">
          <cell r="A183" t="str">
            <v>Id182</v>
          </cell>
          <cell r="C183" t="str">
            <v>Tyler</v>
          </cell>
        </row>
        <row r="184">
          <cell r="A184" t="str">
            <v>Id183</v>
          </cell>
          <cell r="C184" t="str">
            <v>Jeffrey</v>
          </cell>
        </row>
        <row r="185">
          <cell r="A185" t="str">
            <v>Id184</v>
          </cell>
          <cell r="C185" t="str">
            <v>Matthew</v>
          </cell>
        </row>
        <row r="186">
          <cell r="A186" t="str">
            <v>Id185</v>
          </cell>
          <cell r="C186" t="str">
            <v>Ryan</v>
          </cell>
        </row>
        <row r="187">
          <cell r="A187" t="str">
            <v>Id186</v>
          </cell>
          <cell r="C187" t="str">
            <v>Amy</v>
          </cell>
        </row>
        <row r="188">
          <cell r="A188" t="str">
            <v>Id187</v>
          </cell>
          <cell r="C188" t="str">
            <v>Andrew</v>
          </cell>
        </row>
        <row r="189">
          <cell r="A189" t="str">
            <v>Id188</v>
          </cell>
          <cell r="C189" t="str">
            <v>George M.</v>
          </cell>
        </row>
        <row r="190">
          <cell r="A190" t="str">
            <v>Id189</v>
          </cell>
          <cell r="C190" t="str">
            <v>Sarah</v>
          </cell>
        </row>
        <row r="191">
          <cell r="A191" t="str">
            <v>Id190</v>
          </cell>
          <cell r="C191" t="str">
            <v>Lara</v>
          </cell>
        </row>
        <row r="192">
          <cell r="A192" t="str">
            <v>Id191</v>
          </cell>
          <cell r="C192" t="str">
            <v>Sebastien</v>
          </cell>
        </row>
        <row r="193">
          <cell r="A193" t="str">
            <v>Id192</v>
          </cell>
          <cell r="C193" t="str">
            <v>Padraig</v>
          </cell>
        </row>
        <row r="194">
          <cell r="A194" t="str">
            <v>Id193</v>
          </cell>
          <cell r="C194" t="str">
            <v>Heather</v>
          </cell>
        </row>
        <row r="195">
          <cell r="A195" t="str">
            <v>Id194</v>
          </cell>
          <cell r="C195" t="str">
            <v>Jorge</v>
          </cell>
        </row>
        <row r="196">
          <cell r="A196" t="str">
            <v>Id195</v>
          </cell>
          <cell r="C196" t="str">
            <v>Jack</v>
          </cell>
        </row>
        <row r="197">
          <cell r="A197" t="str">
            <v>Id196</v>
          </cell>
          <cell r="C197" t="str">
            <v>Felix</v>
          </cell>
        </row>
        <row r="198">
          <cell r="A198" t="str">
            <v>Id197</v>
          </cell>
          <cell r="C198" t="str">
            <v>Christopher</v>
          </cell>
        </row>
        <row r="199">
          <cell r="A199" t="str">
            <v>Id198</v>
          </cell>
          <cell r="C199" t="str">
            <v>Jesse</v>
          </cell>
        </row>
        <row r="200">
          <cell r="A200" t="str">
            <v>Id199</v>
          </cell>
          <cell r="C200" t="str">
            <v>Jill</v>
          </cell>
        </row>
        <row r="201">
          <cell r="A201" t="str">
            <v>Id200</v>
          </cell>
          <cell r="C201" t="str">
            <v>William</v>
          </cell>
        </row>
        <row r="202">
          <cell r="A202" t="str">
            <v>Id201</v>
          </cell>
          <cell r="C202" t="str">
            <v>Alejandro</v>
          </cell>
        </row>
        <row r="203">
          <cell r="A203" t="str">
            <v>Id202</v>
          </cell>
          <cell r="C203" t="str">
            <v>Ian</v>
          </cell>
        </row>
        <row r="204">
          <cell r="A204" t="str">
            <v>Id203</v>
          </cell>
          <cell r="C204" t="str">
            <v>Hector</v>
          </cell>
        </row>
        <row r="205">
          <cell r="A205" t="str">
            <v>Id204</v>
          </cell>
          <cell r="C205" t="str">
            <v>Rebecca</v>
          </cell>
        </row>
        <row r="206">
          <cell r="A206" t="str">
            <v>Id205</v>
          </cell>
          <cell r="C206" t="str">
            <v>Matt</v>
          </cell>
        </row>
        <row r="207">
          <cell r="A207" t="str">
            <v>Id206</v>
          </cell>
          <cell r="C207" t="str">
            <v>Elizabeth</v>
          </cell>
        </row>
        <row r="208">
          <cell r="A208" t="str">
            <v>Id207</v>
          </cell>
          <cell r="C208" t="str">
            <v>Grace</v>
          </cell>
        </row>
        <row r="209">
          <cell r="A209" t="str">
            <v>Id208</v>
          </cell>
          <cell r="C209" t="str">
            <v>Jaime</v>
          </cell>
        </row>
        <row r="210">
          <cell r="A210" t="str">
            <v>Id209</v>
          </cell>
          <cell r="C210" t="str">
            <v>Calesse</v>
          </cell>
        </row>
        <row r="211">
          <cell r="A211" t="str">
            <v>Id210</v>
          </cell>
          <cell r="C211" t="str">
            <v>Kate</v>
          </cell>
        </row>
        <row r="212">
          <cell r="A212" t="str">
            <v>Id211</v>
          </cell>
          <cell r="C212" t="str">
            <v>Sergey</v>
          </cell>
        </row>
        <row r="213">
          <cell r="A213" t="str">
            <v>Id212</v>
          </cell>
          <cell r="C213" t="str">
            <v>Timothy</v>
          </cell>
        </row>
        <row r="214">
          <cell r="A214" t="str">
            <v>Id213</v>
          </cell>
          <cell r="C214" t="str">
            <v>Andrew</v>
          </cell>
        </row>
        <row r="215">
          <cell r="A215" t="str">
            <v>Id214</v>
          </cell>
          <cell r="C215" t="str">
            <v>Matthew</v>
          </cell>
        </row>
        <row r="216">
          <cell r="A216" t="str">
            <v>Id215</v>
          </cell>
          <cell r="C216" t="str">
            <v>Jessica</v>
          </cell>
        </row>
        <row r="217">
          <cell r="A217" t="str">
            <v>Id216</v>
          </cell>
          <cell r="C217" t="str">
            <v>Lawrence</v>
          </cell>
        </row>
        <row r="218">
          <cell r="A218" t="str">
            <v>Id217</v>
          </cell>
          <cell r="C218" t="str">
            <v>Alex</v>
          </cell>
        </row>
        <row r="219">
          <cell r="A219" t="str">
            <v>Id218</v>
          </cell>
          <cell r="C219" t="str">
            <v>Kevin</v>
          </cell>
        </row>
        <row r="220">
          <cell r="A220" t="str">
            <v>Id219</v>
          </cell>
          <cell r="C220" t="str">
            <v>Gavin</v>
          </cell>
        </row>
        <row r="221">
          <cell r="A221" t="str">
            <v>Id220</v>
          </cell>
          <cell r="C221" t="str">
            <v>Rick</v>
          </cell>
        </row>
        <row r="222">
          <cell r="A222" t="str">
            <v>Id221</v>
          </cell>
          <cell r="C222" t="str">
            <v>Andrea</v>
          </cell>
        </row>
        <row r="223">
          <cell r="A223" t="str">
            <v>Id222</v>
          </cell>
          <cell r="C223" t="str">
            <v>Anthony</v>
          </cell>
        </row>
        <row r="224">
          <cell r="A224" t="str">
            <v>Id223</v>
          </cell>
          <cell r="C224" t="str">
            <v>Erik</v>
          </cell>
        </row>
        <row r="225">
          <cell r="A225" t="str">
            <v>Id224</v>
          </cell>
          <cell r="C225" t="str">
            <v>Kiley</v>
          </cell>
        </row>
        <row r="226">
          <cell r="A226" t="str">
            <v>Id225</v>
          </cell>
          <cell r="C226" t="str">
            <v>Jennifer</v>
          </cell>
        </row>
        <row r="227">
          <cell r="A227" t="str">
            <v>Id226</v>
          </cell>
          <cell r="C227" t="str">
            <v>Chris</v>
          </cell>
        </row>
        <row r="228">
          <cell r="A228" t="str">
            <v>Id227</v>
          </cell>
          <cell r="C228" t="str">
            <v>Marian</v>
          </cell>
        </row>
        <row r="229">
          <cell r="A229" t="str">
            <v>Id228</v>
          </cell>
          <cell r="C229" t="str">
            <v>Jeremy</v>
          </cell>
        </row>
        <row r="230">
          <cell r="A230" t="str">
            <v>Id229</v>
          </cell>
          <cell r="C230" t="str">
            <v>Allison</v>
          </cell>
        </row>
        <row r="231">
          <cell r="A231" t="str">
            <v>Id230</v>
          </cell>
          <cell r="C231" t="str">
            <v>Elizabeth</v>
          </cell>
        </row>
        <row r="232">
          <cell r="A232" t="str">
            <v>Id231</v>
          </cell>
          <cell r="C232" t="str">
            <v>Andrew</v>
          </cell>
        </row>
        <row r="233">
          <cell r="A233" t="str">
            <v>Id232</v>
          </cell>
          <cell r="C233" t="str">
            <v>Anders</v>
          </cell>
        </row>
        <row r="234">
          <cell r="A234" t="str">
            <v>Id233</v>
          </cell>
          <cell r="C234" t="str">
            <v>Sean</v>
          </cell>
        </row>
        <row r="235">
          <cell r="A235" t="str">
            <v>Id234</v>
          </cell>
          <cell r="C235" t="str">
            <v>Brian</v>
          </cell>
        </row>
        <row r="236">
          <cell r="A236" t="str">
            <v>Id235</v>
          </cell>
          <cell r="C236" t="str">
            <v>Jeremy</v>
          </cell>
        </row>
        <row r="237">
          <cell r="A237" t="str">
            <v>Id236</v>
          </cell>
          <cell r="C237" t="str">
            <v>Susannah</v>
          </cell>
        </row>
        <row r="238">
          <cell r="A238" t="str">
            <v>Id237</v>
          </cell>
          <cell r="C238" t="str">
            <v>Randy</v>
          </cell>
        </row>
        <row r="239">
          <cell r="A239" t="str">
            <v>Id238</v>
          </cell>
          <cell r="C239" t="str">
            <v>Leslie</v>
          </cell>
        </row>
        <row r="240">
          <cell r="A240" t="str">
            <v>Id239</v>
          </cell>
          <cell r="C240" t="str">
            <v>Brittany</v>
          </cell>
        </row>
        <row r="241">
          <cell r="A241" t="str">
            <v>Id240</v>
          </cell>
          <cell r="C241" t="str">
            <v>Cassie</v>
          </cell>
        </row>
        <row r="242">
          <cell r="A242" t="str">
            <v>Id241</v>
          </cell>
          <cell r="C242" t="str">
            <v>Peter</v>
          </cell>
        </row>
        <row r="243">
          <cell r="A243" t="str">
            <v>Id242</v>
          </cell>
          <cell r="C243" t="str">
            <v>Douglas</v>
          </cell>
        </row>
        <row r="244">
          <cell r="A244" t="str">
            <v>Id243</v>
          </cell>
          <cell r="C244" t="str">
            <v>Dan</v>
          </cell>
        </row>
        <row r="245">
          <cell r="A245" t="str">
            <v>Id244</v>
          </cell>
          <cell r="C245" t="str">
            <v>Dan</v>
          </cell>
        </row>
        <row r="246">
          <cell r="A246" t="str">
            <v>Id245</v>
          </cell>
          <cell r="C246" t="str">
            <v>Eric</v>
          </cell>
        </row>
        <row r="247">
          <cell r="A247" t="str">
            <v>Id246</v>
          </cell>
          <cell r="C247" t="str">
            <v>Les</v>
          </cell>
        </row>
        <row r="248">
          <cell r="A248" t="str">
            <v>Id247</v>
          </cell>
          <cell r="C248" t="str">
            <v>Stephanie</v>
          </cell>
        </row>
        <row r="249">
          <cell r="A249" t="str">
            <v>Id248</v>
          </cell>
          <cell r="C249" t="str">
            <v>Melissa</v>
          </cell>
        </row>
        <row r="250">
          <cell r="A250" t="str">
            <v>Id249</v>
          </cell>
          <cell r="C250" t="str">
            <v>Ashley</v>
          </cell>
        </row>
        <row r="251">
          <cell r="A251" t="str">
            <v>Id250</v>
          </cell>
          <cell r="C251" t="str">
            <v>Stephanie</v>
          </cell>
        </row>
        <row r="252">
          <cell r="A252" t="str">
            <v>Id251</v>
          </cell>
          <cell r="C252" t="str">
            <v>Kylie</v>
          </cell>
        </row>
        <row r="253">
          <cell r="A253" t="str">
            <v>Id252</v>
          </cell>
          <cell r="C253" t="str">
            <v>Kelly</v>
          </cell>
        </row>
        <row r="254">
          <cell r="A254" t="str">
            <v>Id253</v>
          </cell>
          <cell r="C254" t="str">
            <v>Carrie</v>
          </cell>
        </row>
        <row r="255">
          <cell r="A255" t="str">
            <v>Id254</v>
          </cell>
          <cell r="C255" t="str">
            <v>Alex</v>
          </cell>
        </row>
        <row r="256">
          <cell r="A256" t="str">
            <v>Id255</v>
          </cell>
          <cell r="C256" t="str">
            <v>Zach</v>
          </cell>
        </row>
        <row r="257">
          <cell r="A257" t="str">
            <v>Id256</v>
          </cell>
          <cell r="C257" t="str">
            <v>Alan</v>
          </cell>
        </row>
        <row r="258">
          <cell r="A258" t="str">
            <v>Id257</v>
          </cell>
          <cell r="C258" t="str">
            <v>Nate</v>
          </cell>
        </row>
        <row r="259">
          <cell r="A259" t="str">
            <v>Id258</v>
          </cell>
          <cell r="C259" t="str">
            <v>Jesse</v>
          </cell>
        </row>
        <row r="260">
          <cell r="A260" t="str">
            <v>Id259</v>
          </cell>
          <cell r="C260" t="str">
            <v>Jason</v>
          </cell>
        </row>
        <row r="261">
          <cell r="A261" t="str">
            <v>Id260</v>
          </cell>
          <cell r="C261" t="str">
            <v>Megan</v>
          </cell>
        </row>
        <row r="262">
          <cell r="A262" t="str">
            <v>Id261</v>
          </cell>
          <cell r="C262" t="str">
            <v>Luke</v>
          </cell>
        </row>
        <row r="263">
          <cell r="A263" t="str">
            <v>Id262</v>
          </cell>
          <cell r="C263" t="str">
            <v>Jacy</v>
          </cell>
        </row>
        <row r="264">
          <cell r="A264" t="str">
            <v>Id263</v>
          </cell>
          <cell r="C264" t="str">
            <v>Simon</v>
          </cell>
        </row>
        <row r="265">
          <cell r="A265" t="str">
            <v>Id264</v>
          </cell>
          <cell r="C265" t="str">
            <v>Ainsley</v>
          </cell>
        </row>
        <row r="266">
          <cell r="A266" t="str">
            <v>Id265</v>
          </cell>
          <cell r="C266" t="str">
            <v>Erica</v>
          </cell>
        </row>
        <row r="267">
          <cell r="A267" t="str">
            <v>Id266</v>
          </cell>
          <cell r="C267" t="str">
            <v>Erik</v>
          </cell>
        </row>
        <row r="268">
          <cell r="A268" t="str">
            <v>Id267</v>
          </cell>
          <cell r="C268" t="str">
            <v>Erin</v>
          </cell>
        </row>
        <row r="269">
          <cell r="A269" t="str">
            <v>Id268</v>
          </cell>
          <cell r="C269" t="str">
            <v>Adrienne</v>
          </cell>
        </row>
        <row r="270">
          <cell r="A270" t="str">
            <v>Id269</v>
          </cell>
          <cell r="C270" t="str">
            <v>Adam</v>
          </cell>
        </row>
        <row r="271">
          <cell r="A271" t="str">
            <v>Id270</v>
          </cell>
          <cell r="C271" t="str">
            <v>Yutaka</v>
          </cell>
        </row>
        <row r="272">
          <cell r="A272" t="str">
            <v>Id271</v>
          </cell>
          <cell r="C272" t="str">
            <v>Tyler</v>
          </cell>
        </row>
        <row r="273">
          <cell r="A273" t="str">
            <v>Id272</v>
          </cell>
          <cell r="C273" t="str">
            <v>Stephen</v>
          </cell>
        </row>
        <row r="274">
          <cell r="A274" t="str">
            <v>Id273</v>
          </cell>
          <cell r="C274" t="str">
            <v>Andrew</v>
          </cell>
        </row>
        <row r="275">
          <cell r="A275" t="str">
            <v>Id274</v>
          </cell>
          <cell r="C275" t="str">
            <v>James</v>
          </cell>
        </row>
        <row r="276">
          <cell r="A276" t="str">
            <v>Id275</v>
          </cell>
          <cell r="C276" t="str">
            <v>Shawn</v>
          </cell>
        </row>
        <row r="277">
          <cell r="A277" t="str">
            <v>Id276</v>
          </cell>
          <cell r="C277" t="str">
            <v>Matt</v>
          </cell>
        </row>
        <row r="278">
          <cell r="A278" t="str">
            <v>Id277</v>
          </cell>
          <cell r="C278" t="str">
            <v>Nathaniel</v>
          </cell>
        </row>
        <row r="279">
          <cell r="A279" t="str">
            <v>Id278</v>
          </cell>
          <cell r="C279" t="str">
            <v>Kevin</v>
          </cell>
        </row>
        <row r="280">
          <cell r="A280" t="str">
            <v>Id279</v>
          </cell>
          <cell r="C280" t="str">
            <v>Joan</v>
          </cell>
        </row>
        <row r="281">
          <cell r="A281" t="str">
            <v>Id280</v>
          </cell>
          <cell r="C281" t="str">
            <v>Christopher</v>
          </cell>
        </row>
        <row r="282">
          <cell r="A282" t="str">
            <v>Id281</v>
          </cell>
          <cell r="C282" t="str">
            <v>Kacy</v>
          </cell>
        </row>
        <row r="283">
          <cell r="A283" t="str">
            <v>Id282</v>
          </cell>
          <cell r="C283" t="str">
            <v>Benjamin</v>
          </cell>
        </row>
        <row r="284">
          <cell r="A284" t="str">
            <v>Id283</v>
          </cell>
          <cell r="C284" t="str">
            <v>Xaviour</v>
          </cell>
        </row>
        <row r="285">
          <cell r="A285" t="str">
            <v>Id284</v>
          </cell>
          <cell r="C285" t="str">
            <v>Michael</v>
          </cell>
        </row>
        <row r="286">
          <cell r="A286" t="str">
            <v>Id285</v>
          </cell>
          <cell r="C286" t="str">
            <v>Bradley</v>
          </cell>
        </row>
        <row r="287">
          <cell r="A287" t="str">
            <v>Id286</v>
          </cell>
          <cell r="C287" t="str">
            <v>Andrea</v>
          </cell>
        </row>
        <row r="288">
          <cell r="A288" t="str">
            <v>Id287</v>
          </cell>
          <cell r="C288" t="str">
            <v>Nancy</v>
          </cell>
        </row>
        <row r="289">
          <cell r="A289" t="str">
            <v>Id288</v>
          </cell>
          <cell r="C289" t="str">
            <v>Matt</v>
          </cell>
        </row>
        <row r="290">
          <cell r="A290" t="str">
            <v>Id289</v>
          </cell>
          <cell r="C290" t="str">
            <v>Lee</v>
          </cell>
        </row>
        <row r="291">
          <cell r="A291" t="str">
            <v>Id290</v>
          </cell>
          <cell r="C291" t="str">
            <v>Chris</v>
          </cell>
        </row>
        <row r="292">
          <cell r="A292" t="str">
            <v>Id291</v>
          </cell>
          <cell r="C292" t="str">
            <v>Erik</v>
          </cell>
        </row>
        <row r="293">
          <cell r="A293" t="str">
            <v>Id292</v>
          </cell>
          <cell r="C293" t="str">
            <v>Rod</v>
          </cell>
        </row>
        <row r="294">
          <cell r="A294" t="str">
            <v>Id293</v>
          </cell>
          <cell r="C294" t="str">
            <v>Joey</v>
          </cell>
        </row>
        <row r="295">
          <cell r="A295" t="str">
            <v>Id294</v>
          </cell>
          <cell r="C295" t="str">
            <v>Hillary</v>
          </cell>
        </row>
        <row r="296">
          <cell r="A296" t="str">
            <v>Id295</v>
          </cell>
          <cell r="C296" t="str">
            <v>Eric</v>
          </cell>
        </row>
        <row r="297">
          <cell r="A297" t="str">
            <v>Id296</v>
          </cell>
          <cell r="C297" t="str">
            <v>Nicolas</v>
          </cell>
        </row>
        <row r="298">
          <cell r="A298" t="str">
            <v>Id297</v>
          </cell>
          <cell r="C298" t="str">
            <v>Marcel</v>
          </cell>
        </row>
        <row r="299">
          <cell r="A299" t="str">
            <v>Id298</v>
          </cell>
          <cell r="C299" t="str">
            <v>Ashley</v>
          </cell>
        </row>
        <row r="300">
          <cell r="A300" t="str">
            <v>Id299</v>
          </cell>
          <cell r="C300" t="str">
            <v>Evan</v>
          </cell>
        </row>
        <row r="301">
          <cell r="A301" t="str">
            <v>Id300</v>
          </cell>
          <cell r="C301" t="str">
            <v>Krisana</v>
          </cell>
        </row>
        <row r="302">
          <cell r="A302" t="str">
            <v>Id301</v>
          </cell>
          <cell r="C302" t="str">
            <v>Kyle</v>
          </cell>
        </row>
        <row r="303">
          <cell r="A303" t="str">
            <v>Id302</v>
          </cell>
          <cell r="C303" t="str">
            <v>Kate</v>
          </cell>
        </row>
        <row r="304">
          <cell r="A304" t="str">
            <v>Id303</v>
          </cell>
          <cell r="C304" t="str">
            <v>Martin</v>
          </cell>
        </row>
        <row r="305">
          <cell r="A305" t="str">
            <v>Id304</v>
          </cell>
          <cell r="C305" t="str">
            <v>Stacey</v>
          </cell>
        </row>
        <row r="306">
          <cell r="A306" t="str">
            <v>Id305</v>
          </cell>
          <cell r="C306" t="str">
            <v>Christine</v>
          </cell>
        </row>
        <row r="307">
          <cell r="A307" t="str">
            <v>Id306</v>
          </cell>
          <cell r="C307" t="str">
            <v>Sarah</v>
          </cell>
        </row>
        <row r="308">
          <cell r="A308" t="str">
            <v>Id307</v>
          </cell>
          <cell r="C308" t="str">
            <v>Megan</v>
          </cell>
        </row>
        <row r="309">
          <cell r="A309" t="str">
            <v>Id308</v>
          </cell>
          <cell r="C309" t="str">
            <v>Jason</v>
          </cell>
        </row>
        <row r="310">
          <cell r="A310" t="str">
            <v>Id309</v>
          </cell>
          <cell r="C310" t="str">
            <v>Michele</v>
          </cell>
        </row>
        <row r="311">
          <cell r="A311" t="str">
            <v>Id310</v>
          </cell>
          <cell r="C311" t="str">
            <v>Nikki</v>
          </cell>
        </row>
        <row r="312">
          <cell r="A312" t="str">
            <v>Id311</v>
          </cell>
          <cell r="C312" t="str">
            <v>Philip</v>
          </cell>
        </row>
        <row r="313">
          <cell r="A313" t="str">
            <v>Id312</v>
          </cell>
          <cell r="C313" t="str">
            <v>Bryan</v>
          </cell>
        </row>
        <row r="314">
          <cell r="A314" t="str">
            <v>Id313</v>
          </cell>
          <cell r="C314" t="str">
            <v>Timothy</v>
          </cell>
        </row>
        <row r="315">
          <cell r="A315" t="str">
            <v>Id314</v>
          </cell>
          <cell r="C315" t="str">
            <v>Angielyn</v>
          </cell>
        </row>
        <row r="316">
          <cell r="A316" t="str">
            <v>Id315</v>
          </cell>
          <cell r="C316" t="str">
            <v>Jeanie</v>
          </cell>
        </row>
        <row r="317">
          <cell r="A317" t="str">
            <v>Id316</v>
          </cell>
          <cell r="C317" t="str">
            <v>Greg</v>
          </cell>
        </row>
        <row r="318">
          <cell r="A318" t="str">
            <v>Id317</v>
          </cell>
          <cell r="C318" t="str">
            <v>John</v>
          </cell>
        </row>
        <row r="319">
          <cell r="A319" t="str">
            <v>Id318</v>
          </cell>
          <cell r="C319" t="str">
            <v>Aliaksandr</v>
          </cell>
        </row>
        <row r="320">
          <cell r="A320" t="str">
            <v>Id319</v>
          </cell>
          <cell r="C320" t="str">
            <v>Jason</v>
          </cell>
        </row>
        <row r="321">
          <cell r="A321" t="str">
            <v>Id320</v>
          </cell>
          <cell r="C321" t="str">
            <v>Sheera</v>
          </cell>
        </row>
        <row r="322">
          <cell r="A322" t="str">
            <v>Id321</v>
          </cell>
          <cell r="C322" t="str">
            <v>Janice</v>
          </cell>
        </row>
        <row r="323">
          <cell r="A323" t="str">
            <v>Id322</v>
          </cell>
          <cell r="C323" t="str">
            <v>Timothy</v>
          </cell>
        </row>
        <row r="324">
          <cell r="A324" t="str">
            <v>Id323</v>
          </cell>
          <cell r="C324" t="str">
            <v>Alan</v>
          </cell>
        </row>
        <row r="325">
          <cell r="A325" t="str">
            <v>Id324</v>
          </cell>
          <cell r="C325" t="str">
            <v>Michael</v>
          </cell>
        </row>
        <row r="326">
          <cell r="A326" t="str">
            <v>Id325</v>
          </cell>
          <cell r="C326" t="str">
            <v>Marie-France</v>
          </cell>
        </row>
        <row r="327">
          <cell r="A327" t="str">
            <v>Id326</v>
          </cell>
          <cell r="C327" t="str">
            <v>Erik</v>
          </cell>
        </row>
        <row r="328">
          <cell r="A328" t="str">
            <v>Id327</v>
          </cell>
          <cell r="C328" t="str">
            <v>Andrew</v>
          </cell>
        </row>
        <row r="329">
          <cell r="A329" t="str">
            <v>Id328</v>
          </cell>
          <cell r="C329" t="str">
            <v>Anthony</v>
          </cell>
        </row>
        <row r="330">
          <cell r="A330" t="str">
            <v>Id329</v>
          </cell>
          <cell r="C330" t="str">
            <v>Chris</v>
          </cell>
        </row>
        <row r="331">
          <cell r="A331" t="str">
            <v>Id330</v>
          </cell>
          <cell r="C331" t="str">
            <v>Yu</v>
          </cell>
        </row>
        <row r="332">
          <cell r="A332" t="str">
            <v>Id331</v>
          </cell>
          <cell r="C332" t="str">
            <v>Caleb</v>
          </cell>
        </row>
        <row r="333">
          <cell r="A333" t="str">
            <v>Id332</v>
          </cell>
          <cell r="C333" t="str">
            <v>Jason</v>
          </cell>
        </row>
        <row r="334">
          <cell r="A334" t="str">
            <v>Id333</v>
          </cell>
          <cell r="C334" t="str">
            <v>Angela</v>
          </cell>
        </row>
        <row r="335">
          <cell r="A335" t="str">
            <v>Id334</v>
          </cell>
          <cell r="C335" t="str">
            <v>Keith</v>
          </cell>
        </row>
        <row r="336">
          <cell r="A336" t="str">
            <v>Id335</v>
          </cell>
          <cell r="C336" t="str">
            <v>Emma</v>
          </cell>
        </row>
        <row r="337">
          <cell r="A337" t="str">
            <v>Id336</v>
          </cell>
          <cell r="C337" t="str">
            <v>Nathan</v>
          </cell>
        </row>
        <row r="338">
          <cell r="A338" t="str">
            <v>Id337</v>
          </cell>
          <cell r="C338" t="str">
            <v>Kathryn</v>
          </cell>
        </row>
        <row r="339">
          <cell r="A339" t="str">
            <v>Id338</v>
          </cell>
          <cell r="C339" t="str">
            <v>Elizabeth</v>
          </cell>
        </row>
        <row r="340">
          <cell r="A340" t="str">
            <v>Id339</v>
          </cell>
          <cell r="C340" t="str">
            <v>Ben</v>
          </cell>
        </row>
        <row r="341">
          <cell r="A341" t="str">
            <v>Id340</v>
          </cell>
          <cell r="C341" t="str">
            <v>Cheryl</v>
          </cell>
        </row>
        <row r="342">
          <cell r="A342" t="str">
            <v>Id341</v>
          </cell>
          <cell r="C342" t="str">
            <v>Kimberly</v>
          </cell>
        </row>
        <row r="343">
          <cell r="A343" t="str">
            <v>Id342</v>
          </cell>
          <cell r="C343" t="str">
            <v>Cynthia</v>
          </cell>
        </row>
        <row r="344">
          <cell r="A344" t="str">
            <v>Id343</v>
          </cell>
          <cell r="C344" t="str">
            <v>Jessica</v>
          </cell>
        </row>
        <row r="345">
          <cell r="A345" t="str">
            <v>Id344</v>
          </cell>
          <cell r="C345" t="str">
            <v>Bruce</v>
          </cell>
        </row>
        <row r="346">
          <cell r="A346" t="str">
            <v>Id345</v>
          </cell>
          <cell r="C346" t="str">
            <v>Allison</v>
          </cell>
        </row>
        <row r="347">
          <cell r="A347" t="str">
            <v>Id346</v>
          </cell>
          <cell r="C347" t="str">
            <v>Alex</v>
          </cell>
        </row>
        <row r="348">
          <cell r="A348" t="str">
            <v>Id347</v>
          </cell>
          <cell r="C348" t="str">
            <v>Gabriela</v>
          </cell>
        </row>
        <row r="349">
          <cell r="A349" t="str">
            <v>Id348</v>
          </cell>
          <cell r="C349" t="str">
            <v>Sharon</v>
          </cell>
        </row>
        <row r="350">
          <cell r="A350" t="str">
            <v>Id349</v>
          </cell>
          <cell r="C350" t="str">
            <v>Jason</v>
          </cell>
        </row>
        <row r="351">
          <cell r="A351" t="str">
            <v>Id350</v>
          </cell>
          <cell r="C351" t="str">
            <v>Chelsey</v>
          </cell>
        </row>
        <row r="352">
          <cell r="A352" t="str">
            <v>Id351</v>
          </cell>
          <cell r="C352" t="str">
            <v>Devon</v>
          </cell>
        </row>
        <row r="353">
          <cell r="A353" t="str">
            <v>Id352</v>
          </cell>
          <cell r="C353" t="str">
            <v>Joni</v>
          </cell>
        </row>
        <row r="354">
          <cell r="A354" t="str">
            <v>Id353</v>
          </cell>
          <cell r="C354" t="str">
            <v>Colin</v>
          </cell>
        </row>
        <row r="355">
          <cell r="A355" t="str">
            <v>Id354</v>
          </cell>
          <cell r="C355" t="str">
            <v>Rachael</v>
          </cell>
        </row>
        <row r="356">
          <cell r="A356" t="str">
            <v>Id355</v>
          </cell>
          <cell r="C356" t="str">
            <v>Maricela</v>
          </cell>
        </row>
        <row r="357">
          <cell r="A357" t="str">
            <v>Id356</v>
          </cell>
          <cell r="C357" t="str">
            <v>Marie</v>
          </cell>
        </row>
        <row r="358">
          <cell r="A358" t="str">
            <v>Id357</v>
          </cell>
          <cell r="C358" t="str">
            <v>Frank</v>
          </cell>
        </row>
        <row r="359">
          <cell r="A359" t="str">
            <v>Id358</v>
          </cell>
          <cell r="C359" t="str">
            <v>Jeffry</v>
          </cell>
        </row>
        <row r="360">
          <cell r="A360" t="str">
            <v>Id359</v>
          </cell>
          <cell r="C360" t="str">
            <v>Mike</v>
          </cell>
        </row>
        <row r="361">
          <cell r="A361" t="str">
            <v>Id360</v>
          </cell>
          <cell r="C361" t="str">
            <v>Rick</v>
          </cell>
        </row>
        <row r="362">
          <cell r="A362" t="str">
            <v>Id361</v>
          </cell>
          <cell r="C362" t="str">
            <v>Pierre-Michel</v>
          </cell>
        </row>
        <row r="363">
          <cell r="A363" t="str">
            <v>Id362</v>
          </cell>
          <cell r="C363" t="str">
            <v>Daniel</v>
          </cell>
        </row>
        <row r="364">
          <cell r="A364" t="str">
            <v>Id363</v>
          </cell>
          <cell r="C364" t="str">
            <v>Brian</v>
          </cell>
        </row>
        <row r="365">
          <cell r="A365" t="str">
            <v>Id364</v>
          </cell>
          <cell r="C365" t="str">
            <v>Morgan</v>
          </cell>
        </row>
        <row r="366">
          <cell r="A366" t="str">
            <v>Id365</v>
          </cell>
          <cell r="C366" t="str">
            <v>Caroline</v>
          </cell>
        </row>
        <row r="367">
          <cell r="A367" t="str">
            <v>Id366</v>
          </cell>
          <cell r="C367" t="str">
            <v>Drew</v>
          </cell>
        </row>
        <row r="368">
          <cell r="A368" t="str">
            <v>Id367</v>
          </cell>
          <cell r="C368" t="str">
            <v>Austin</v>
          </cell>
        </row>
        <row r="369">
          <cell r="A369" t="str">
            <v>Id368</v>
          </cell>
          <cell r="C369" t="str">
            <v>Berenice</v>
          </cell>
        </row>
        <row r="370">
          <cell r="A370" t="str">
            <v>Id369</v>
          </cell>
          <cell r="C370" t="str">
            <v>Kenneth</v>
          </cell>
        </row>
        <row r="371">
          <cell r="A371" t="str">
            <v>Id370</v>
          </cell>
          <cell r="C371" t="str">
            <v>Miguel</v>
          </cell>
        </row>
        <row r="372">
          <cell r="A372" t="str">
            <v>Id371</v>
          </cell>
          <cell r="C372" t="str">
            <v>Hadley</v>
          </cell>
        </row>
        <row r="373">
          <cell r="A373" t="str">
            <v>Id372</v>
          </cell>
          <cell r="C373" t="str">
            <v>Taylor</v>
          </cell>
        </row>
        <row r="374">
          <cell r="A374" t="str">
            <v>Id373</v>
          </cell>
          <cell r="C374" t="str">
            <v>Tenielle</v>
          </cell>
        </row>
        <row r="375">
          <cell r="A375" t="str">
            <v>Id374</v>
          </cell>
          <cell r="C375" t="str">
            <v>Andrea</v>
          </cell>
        </row>
        <row r="376">
          <cell r="A376" t="str">
            <v>Id375</v>
          </cell>
          <cell r="C376" t="str">
            <v>Nora</v>
          </cell>
        </row>
        <row r="377">
          <cell r="A377" t="str">
            <v>Id376</v>
          </cell>
          <cell r="C377" t="str">
            <v>Zachary</v>
          </cell>
        </row>
        <row r="378">
          <cell r="A378" t="str">
            <v>Id377</v>
          </cell>
          <cell r="C378" t="str">
            <v>Michael</v>
          </cell>
        </row>
        <row r="379">
          <cell r="A379" t="str">
            <v>Id378</v>
          </cell>
          <cell r="C379" t="str">
            <v>Alyssa</v>
          </cell>
        </row>
        <row r="380">
          <cell r="A380" t="str">
            <v>Id379</v>
          </cell>
          <cell r="C380" t="str">
            <v>Heather</v>
          </cell>
        </row>
        <row r="381">
          <cell r="A381" t="str">
            <v>Id380</v>
          </cell>
          <cell r="C381" t="str">
            <v>Dante</v>
          </cell>
        </row>
        <row r="382">
          <cell r="A382" t="str">
            <v>Id381</v>
          </cell>
          <cell r="C382" t="str">
            <v>Sara</v>
          </cell>
        </row>
        <row r="383">
          <cell r="A383" t="str">
            <v>Id382</v>
          </cell>
          <cell r="C383" t="str">
            <v>Scott</v>
          </cell>
        </row>
        <row r="384">
          <cell r="A384" t="str">
            <v>Id383</v>
          </cell>
          <cell r="C384" t="str">
            <v>Sean</v>
          </cell>
        </row>
        <row r="385">
          <cell r="A385" t="str">
            <v>Id384</v>
          </cell>
          <cell r="C385" t="str">
            <v>Danielle</v>
          </cell>
        </row>
        <row r="386">
          <cell r="A386" t="str">
            <v>Id385</v>
          </cell>
          <cell r="C386" t="str">
            <v>Andrew</v>
          </cell>
        </row>
        <row r="387">
          <cell r="A387" t="str">
            <v>Id386</v>
          </cell>
          <cell r="C387" t="str">
            <v>Joel</v>
          </cell>
        </row>
        <row r="388">
          <cell r="A388" t="str">
            <v>Id387</v>
          </cell>
          <cell r="C388" t="str">
            <v>Michelle</v>
          </cell>
        </row>
        <row r="389">
          <cell r="A389" t="str">
            <v>Id388</v>
          </cell>
          <cell r="C389" t="str">
            <v>Michael</v>
          </cell>
        </row>
        <row r="390">
          <cell r="A390" t="str">
            <v>Id389</v>
          </cell>
          <cell r="C390" t="str">
            <v>Nikki</v>
          </cell>
        </row>
        <row r="391">
          <cell r="A391" t="str">
            <v>Id390</v>
          </cell>
          <cell r="C391" t="str">
            <v>Summer</v>
          </cell>
        </row>
        <row r="392">
          <cell r="A392" t="str">
            <v>Id391</v>
          </cell>
          <cell r="C392" t="str">
            <v>Edward</v>
          </cell>
        </row>
        <row r="393">
          <cell r="A393" t="str">
            <v>Id392</v>
          </cell>
          <cell r="C393" t="str">
            <v>Ryan</v>
          </cell>
        </row>
        <row r="394">
          <cell r="A394" t="str">
            <v>Id393</v>
          </cell>
          <cell r="C394" t="str">
            <v>Kacee</v>
          </cell>
        </row>
        <row r="395">
          <cell r="A395" t="str">
            <v>Id394</v>
          </cell>
          <cell r="C395" t="str">
            <v>Dave</v>
          </cell>
        </row>
        <row r="396">
          <cell r="A396" t="str">
            <v>Id395</v>
          </cell>
          <cell r="C396" t="str">
            <v>Maryanna</v>
          </cell>
        </row>
        <row r="397">
          <cell r="A397" t="str">
            <v>Id396</v>
          </cell>
          <cell r="C397" t="str">
            <v>Jessica</v>
          </cell>
        </row>
        <row r="398">
          <cell r="A398" t="str">
            <v>Id397</v>
          </cell>
          <cell r="C398" t="str">
            <v>Deanna</v>
          </cell>
        </row>
        <row r="399">
          <cell r="A399" t="str">
            <v>Id398</v>
          </cell>
          <cell r="C399" t="str">
            <v>Peter</v>
          </cell>
        </row>
        <row r="400">
          <cell r="A400" t="str">
            <v>Id399</v>
          </cell>
          <cell r="C400" t="str">
            <v>Rebecca</v>
          </cell>
        </row>
        <row r="401">
          <cell r="A401" t="str">
            <v>Id400</v>
          </cell>
          <cell r="C401" t="str">
            <v>Elizabeth</v>
          </cell>
        </row>
        <row r="402">
          <cell r="A402" t="str">
            <v>Id401</v>
          </cell>
          <cell r="C402" t="str">
            <v>Gregory</v>
          </cell>
        </row>
        <row r="403">
          <cell r="A403" t="str">
            <v>Id402</v>
          </cell>
          <cell r="C403" t="str">
            <v>Sarah</v>
          </cell>
        </row>
        <row r="404">
          <cell r="A404" t="str">
            <v>Id403</v>
          </cell>
          <cell r="C404" t="str">
            <v>Anne</v>
          </cell>
        </row>
        <row r="405">
          <cell r="A405" t="str">
            <v>Id404</v>
          </cell>
          <cell r="C405" t="str">
            <v>Christopher</v>
          </cell>
        </row>
        <row r="406">
          <cell r="A406" t="str">
            <v>Id405</v>
          </cell>
          <cell r="C406" t="str">
            <v>Elliot</v>
          </cell>
        </row>
        <row r="407">
          <cell r="A407" t="str">
            <v>Id406</v>
          </cell>
          <cell r="C407" t="str">
            <v>Christopher</v>
          </cell>
        </row>
        <row r="408">
          <cell r="A408" t="str">
            <v>Id407</v>
          </cell>
          <cell r="C408" t="str">
            <v>Corey</v>
          </cell>
        </row>
        <row r="409">
          <cell r="A409" t="str">
            <v>Id408</v>
          </cell>
          <cell r="C409" t="str">
            <v>Patrick</v>
          </cell>
        </row>
        <row r="410">
          <cell r="A410" t="str">
            <v>Id409</v>
          </cell>
          <cell r="C410" t="str">
            <v>Anthony</v>
          </cell>
        </row>
        <row r="411">
          <cell r="A411" t="str">
            <v>Id410</v>
          </cell>
          <cell r="C411" t="str">
            <v>Melissa</v>
          </cell>
        </row>
        <row r="412">
          <cell r="A412" t="str">
            <v>Id411</v>
          </cell>
          <cell r="C412" t="str">
            <v>Raven</v>
          </cell>
        </row>
        <row r="413">
          <cell r="A413" t="str">
            <v>Id412</v>
          </cell>
          <cell r="C413" t="str">
            <v>Christopher</v>
          </cell>
        </row>
        <row r="414">
          <cell r="A414" t="str">
            <v>Id413</v>
          </cell>
          <cell r="C414" t="str">
            <v>Kendra</v>
          </cell>
        </row>
        <row r="415">
          <cell r="A415" t="str">
            <v>Id414</v>
          </cell>
          <cell r="C415" t="str">
            <v>Jordan</v>
          </cell>
        </row>
        <row r="416">
          <cell r="A416" t="str">
            <v>Id415</v>
          </cell>
          <cell r="C416" t="str">
            <v>Nils</v>
          </cell>
        </row>
        <row r="417">
          <cell r="A417" t="str">
            <v>Id416</v>
          </cell>
          <cell r="C417" t="str">
            <v>Scott</v>
          </cell>
        </row>
        <row r="418">
          <cell r="A418" t="str">
            <v>Id417</v>
          </cell>
          <cell r="C418" t="str">
            <v>Angela</v>
          </cell>
        </row>
        <row r="419">
          <cell r="A419" t="str">
            <v>Id418</v>
          </cell>
          <cell r="C419" t="str">
            <v>Allison</v>
          </cell>
        </row>
        <row r="420">
          <cell r="A420" t="str">
            <v>Id419</v>
          </cell>
          <cell r="C420" t="str">
            <v>Caitlin</v>
          </cell>
        </row>
        <row r="421">
          <cell r="A421" t="str">
            <v>Id420</v>
          </cell>
          <cell r="C421" t="str">
            <v>Tracy</v>
          </cell>
        </row>
        <row r="422">
          <cell r="A422" t="str">
            <v>Id421</v>
          </cell>
          <cell r="C422" t="str">
            <v>Dustin</v>
          </cell>
        </row>
        <row r="423">
          <cell r="A423" t="str">
            <v>Id422</v>
          </cell>
          <cell r="C423" t="str">
            <v>Jenny</v>
          </cell>
        </row>
        <row r="424">
          <cell r="A424" t="str">
            <v>Id423</v>
          </cell>
          <cell r="C424" t="str">
            <v>Emily</v>
          </cell>
        </row>
        <row r="425">
          <cell r="A425" t="str">
            <v>Id424</v>
          </cell>
          <cell r="C425" t="str">
            <v>Fabienne</v>
          </cell>
        </row>
        <row r="426">
          <cell r="A426" t="str">
            <v>Id425</v>
          </cell>
          <cell r="C426" t="str">
            <v>Jordan</v>
          </cell>
        </row>
        <row r="427">
          <cell r="A427" t="str">
            <v>Id426</v>
          </cell>
          <cell r="C427" t="str">
            <v>Matt</v>
          </cell>
        </row>
        <row r="428">
          <cell r="A428" t="str">
            <v>Id427</v>
          </cell>
          <cell r="C428" t="str">
            <v>Taryn</v>
          </cell>
        </row>
        <row r="429">
          <cell r="A429" t="str">
            <v>Id428</v>
          </cell>
          <cell r="C429" t="str">
            <v>Temima</v>
          </cell>
        </row>
        <row r="430">
          <cell r="A430" t="str">
            <v>Id429</v>
          </cell>
          <cell r="C430" t="str">
            <v>Jennifer</v>
          </cell>
        </row>
        <row r="431">
          <cell r="A431" t="str">
            <v>Id430</v>
          </cell>
          <cell r="C431" t="str">
            <v>Serena</v>
          </cell>
        </row>
        <row r="432">
          <cell r="A432" t="str">
            <v>Id431</v>
          </cell>
          <cell r="C432" t="str">
            <v>Victoria</v>
          </cell>
        </row>
        <row r="433">
          <cell r="A433" t="str">
            <v>Id432</v>
          </cell>
          <cell r="C433" t="str">
            <v>Phoebe</v>
          </cell>
        </row>
        <row r="434">
          <cell r="A434" t="str">
            <v>Id433</v>
          </cell>
          <cell r="C434" t="str">
            <v>Corey</v>
          </cell>
        </row>
        <row r="435">
          <cell r="A435" t="str">
            <v>Id434</v>
          </cell>
          <cell r="C435" t="str">
            <v>Rebecca</v>
          </cell>
        </row>
        <row r="436">
          <cell r="A436" t="str">
            <v>Id435</v>
          </cell>
          <cell r="C436" t="str">
            <v>Nicholas</v>
          </cell>
        </row>
        <row r="437">
          <cell r="A437" t="str">
            <v>Id436</v>
          </cell>
          <cell r="C437" t="str">
            <v>Christian</v>
          </cell>
        </row>
        <row r="438">
          <cell r="A438" t="str">
            <v>Id437</v>
          </cell>
          <cell r="C438" t="str">
            <v>Jonathon</v>
          </cell>
        </row>
        <row r="439">
          <cell r="A439" t="str">
            <v>Id438</v>
          </cell>
          <cell r="C439" t="str">
            <v>Caroline</v>
          </cell>
        </row>
        <row r="440">
          <cell r="A440" t="str">
            <v>Id439</v>
          </cell>
          <cell r="C440" t="str">
            <v>Joshua</v>
          </cell>
        </row>
        <row r="441">
          <cell r="A441" t="str">
            <v>Id440</v>
          </cell>
          <cell r="C441" t="str">
            <v>Nichole</v>
          </cell>
        </row>
        <row r="442">
          <cell r="A442" t="str">
            <v>Id441</v>
          </cell>
          <cell r="C442" t="str">
            <v>Denise</v>
          </cell>
        </row>
        <row r="443">
          <cell r="A443" t="str">
            <v>Id442</v>
          </cell>
          <cell r="C443" t="str">
            <v>Peter</v>
          </cell>
        </row>
        <row r="444">
          <cell r="A444" t="str">
            <v>Id443</v>
          </cell>
          <cell r="C444" t="str">
            <v>Johnson</v>
          </cell>
        </row>
        <row r="445">
          <cell r="A445" t="str">
            <v>Id444</v>
          </cell>
          <cell r="C445" t="str">
            <v>Katherine</v>
          </cell>
        </row>
        <row r="446">
          <cell r="A446" t="str">
            <v>Id445</v>
          </cell>
          <cell r="C446" t="str">
            <v>Lynda</v>
          </cell>
        </row>
        <row r="447">
          <cell r="A447" t="str">
            <v>Id446</v>
          </cell>
          <cell r="C447" t="str">
            <v>Anthony</v>
          </cell>
        </row>
        <row r="448">
          <cell r="A448" t="str">
            <v>Id447</v>
          </cell>
          <cell r="C448" t="str">
            <v>Linnea</v>
          </cell>
        </row>
        <row r="449">
          <cell r="A449" t="str">
            <v>Id448</v>
          </cell>
          <cell r="C449" t="str">
            <v>Massimiliano</v>
          </cell>
        </row>
        <row r="450">
          <cell r="A450" t="str">
            <v>Id449</v>
          </cell>
          <cell r="C450" t="str">
            <v>James</v>
          </cell>
        </row>
        <row r="451">
          <cell r="A451" t="str">
            <v>Id450</v>
          </cell>
          <cell r="C451" t="str">
            <v>Lauren</v>
          </cell>
        </row>
        <row r="452">
          <cell r="A452" t="str">
            <v>Id451</v>
          </cell>
          <cell r="C452" t="str">
            <v>Michele</v>
          </cell>
        </row>
        <row r="453">
          <cell r="A453" t="str">
            <v>Id452</v>
          </cell>
          <cell r="C453" t="str">
            <v>Xiao</v>
          </cell>
        </row>
        <row r="454">
          <cell r="A454" t="str">
            <v>Id453</v>
          </cell>
          <cell r="C454" t="str">
            <v>Harper</v>
          </cell>
        </row>
        <row r="455">
          <cell r="A455" t="str">
            <v>Id454</v>
          </cell>
          <cell r="C455" t="str">
            <v>Nick</v>
          </cell>
        </row>
        <row r="456">
          <cell r="A456" t="str">
            <v>Id455</v>
          </cell>
          <cell r="C456" t="str">
            <v>Scott</v>
          </cell>
        </row>
        <row r="457">
          <cell r="A457" t="str">
            <v>Id456</v>
          </cell>
          <cell r="C457" t="str">
            <v>Wilson</v>
          </cell>
        </row>
        <row r="458">
          <cell r="A458" t="str">
            <v>Id457</v>
          </cell>
          <cell r="C458" t="str">
            <v>Lee</v>
          </cell>
        </row>
        <row r="459">
          <cell r="A459" t="str">
            <v>Id458</v>
          </cell>
          <cell r="C459" t="str">
            <v>Shizhong</v>
          </cell>
        </row>
        <row r="460">
          <cell r="A460" t="str">
            <v>Id459</v>
          </cell>
          <cell r="C460" t="str">
            <v>Marie-Claire</v>
          </cell>
        </row>
        <row r="461">
          <cell r="A461" t="str">
            <v>Id460</v>
          </cell>
          <cell r="C461" t="str">
            <v>Todd</v>
          </cell>
        </row>
        <row r="462">
          <cell r="A462" t="str">
            <v>Id461</v>
          </cell>
          <cell r="C462" t="str">
            <v>Carolyn</v>
          </cell>
        </row>
        <row r="463">
          <cell r="A463" t="str">
            <v>Id462</v>
          </cell>
          <cell r="C463" t="str">
            <v>Lindsey</v>
          </cell>
        </row>
        <row r="464">
          <cell r="A464" t="str">
            <v>Id463</v>
          </cell>
          <cell r="C464" t="str">
            <v>Marissa</v>
          </cell>
        </row>
        <row r="465">
          <cell r="A465" t="str">
            <v>Id464</v>
          </cell>
          <cell r="C465" t="str">
            <v>Jean</v>
          </cell>
        </row>
        <row r="466">
          <cell r="A466" t="str">
            <v>Id465</v>
          </cell>
          <cell r="C466" t="str">
            <v>Danielle</v>
          </cell>
        </row>
        <row r="467">
          <cell r="A467" t="str">
            <v>Id466</v>
          </cell>
          <cell r="C467" t="str">
            <v>Jim</v>
          </cell>
        </row>
        <row r="468">
          <cell r="A468" t="str">
            <v>Id467</v>
          </cell>
          <cell r="C468" t="str">
            <v>Matthew</v>
          </cell>
        </row>
        <row r="469">
          <cell r="A469" t="str">
            <v>Id468</v>
          </cell>
          <cell r="C469" t="str">
            <v>Rachel</v>
          </cell>
        </row>
        <row r="470">
          <cell r="A470" t="str">
            <v>Id469</v>
          </cell>
          <cell r="C470" t="str">
            <v>Corina</v>
          </cell>
        </row>
        <row r="471">
          <cell r="A471" t="str">
            <v>Id470</v>
          </cell>
          <cell r="C471" t="str">
            <v>Guannan</v>
          </cell>
        </row>
        <row r="472">
          <cell r="A472" t="str">
            <v>Id471</v>
          </cell>
          <cell r="C472" t="str">
            <v>Don</v>
          </cell>
        </row>
        <row r="473">
          <cell r="A473" t="str">
            <v>Id472</v>
          </cell>
          <cell r="C473" t="str">
            <v>Chris</v>
          </cell>
        </row>
        <row r="474">
          <cell r="A474" t="str">
            <v>Id473</v>
          </cell>
          <cell r="C474" t="str">
            <v>Gavin</v>
          </cell>
        </row>
        <row r="475">
          <cell r="A475" t="str">
            <v>Id474</v>
          </cell>
          <cell r="C475" t="str">
            <v>David</v>
          </cell>
        </row>
        <row r="476">
          <cell r="A476" t="str">
            <v>Id475</v>
          </cell>
          <cell r="C476" t="str">
            <v>Jatin</v>
          </cell>
        </row>
        <row r="477">
          <cell r="A477" t="str">
            <v>Id476</v>
          </cell>
          <cell r="C477" t="str">
            <v>J P.</v>
          </cell>
        </row>
        <row r="478">
          <cell r="A478" t="str">
            <v>Id477</v>
          </cell>
          <cell r="C478" t="str">
            <v>Angela</v>
          </cell>
        </row>
        <row r="479">
          <cell r="A479" t="str">
            <v>Id478</v>
          </cell>
          <cell r="C479" t="str">
            <v>Blake</v>
          </cell>
        </row>
        <row r="480">
          <cell r="A480" t="str">
            <v>Id479</v>
          </cell>
          <cell r="C480" t="str">
            <v>Brian</v>
          </cell>
        </row>
        <row r="481">
          <cell r="A481" t="str">
            <v>Id480</v>
          </cell>
          <cell r="C481" t="str">
            <v>Damon</v>
          </cell>
        </row>
        <row r="482">
          <cell r="A482" t="str">
            <v>Id481</v>
          </cell>
          <cell r="C482" t="str">
            <v>Jeffrey</v>
          </cell>
        </row>
        <row r="483">
          <cell r="A483" t="str">
            <v>Id482</v>
          </cell>
          <cell r="C483" t="str">
            <v>Malcolm</v>
          </cell>
        </row>
        <row r="484">
          <cell r="A484" t="str">
            <v>Id483</v>
          </cell>
          <cell r="C484" t="str">
            <v>Margaret</v>
          </cell>
        </row>
        <row r="485">
          <cell r="A485" t="str">
            <v>Id484</v>
          </cell>
          <cell r="C485" t="str">
            <v>Helen</v>
          </cell>
        </row>
        <row r="486">
          <cell r="A486" t="str">
            <v>Id485</v>
          </cell>
          <cell r="C486" t="str">
            <v>Matthew</v>
          </cell>
        </row>
        <row r="487">
          <cell r="A487" t="str">
            <v>Id486</v>
          </cell>
          <cell r="C487" t="str">
            <v>Jeff</v>
          </cell>
        </row>
        <row r="488">
          <cell r="A488" t="str">
            <v>Id487</v>
          </cell>
          <cell r="C488" t="str">
            <v>Tara</v>
          </cell>
        </row>
        <row r="489">
          <cell r="A489" t="str">
            <v>Id488</v>
          </cell>
          <cell r="C489" t="str">
            <v>Kristin</v>
          </cell>
        </row>
        <row r="490">
          <cell r="A490" t="str">
            <v>Id489</v>
          </cell>
          <cell r="C490" t="str">
            <v>Timothy</v>
          </cell>
        </row>
        <row r="491">
          <cell r="A491" t="str">
            <v>Id490</v>
          </cell>
          <cell r="C491" t="str">
            <v>Scott</v>
          </cell>
        </row>
        <row r="492">
          <cell r="A492" t="str">
            <v>Id491</v>
          </cell>
          <cell r="C492" t="str">
            <v>Carly</v>
          </cell>
        </row>
        <row r="493">
          <cell r="A493" t="str">
            <v>Id492</v>
          </cell>
          <cell r="C493" t="str">
            <v>Lisa</v>
          </cell>
        </row>
        <row r="494">
          <cell r="A494" t="str">
            <v>Id493</v>
          </cell>
          <cell r="C494" t="str">
            <v>Stacey</v>
          </cell>
        </row>
        <row r="495">
          <cell r="A495" t="str">
            <v>Id494</v>
          </cell>
          <cell r="C495" t="str">
            <v>Louis</v>
          </cell>
        </row>
        <row r="496">
          <cell r="A496" t="str">
            <v>Id495</v>
          </cell>
          <cell r="C496" t="str">
            <v>Brian</v>
          </cell>
        </row>
        <row r="497">
          <cell r="A497" t="str">
            <v>Id496</v>
          </cell>
          <cell r="C497" t="str">
            <v>Jessica</v>
          </cell>
        </row>
        <row r="498">
          <cell r="A498" t="str">
            <v>Id497</v>
          </cell>
          <cell r="C498" t="str">
            <v>Dawn</v>
          </cell>
        </row>
        <row r="499">
          <cell r="A499" t="str">
            <v>Id498</v>
          </cell>
          <cell r="C499" t="str">
            <v>Chris</v>
          </cell>
        </row>
        <row r="500">
          <cell r="A500" t="str">
            <v>Id499</v>
          </cell>
          <cell r="C500" t="str">
            <v>Karen</v>
          </cell>
        </row>
        <row r="501">
          <cell r="A501" t="str">
            <v>Id500</v>
          </cell>
          <cell r="C501" t="str">
            <v>Jessica</v>
          </cell>
        </row>
        <row r="502">
          <cell r="A502" t="str">
            <v>Id501</v>
          </cell>
          <cell r="C502" t="str">
            <v>Mathieu</v>
          </cell>
        </row>
        <row r="503">
          <cell r="A503" t="str">
            <v>Id502</v>
          </cell>
          <cell r="C503" t="str">
            <v>Kam</v>
          </cell>
        </row>
        <row r="504">
          <cell r="A504" t="str">
            <v>Id503</v>
          </cell>
          <cell r="C504" t="str">
            <v>Valerie</v>
          </cell>
        </row>
        <row r="505">
          <cell r="A505" t="str">
            <v>Id504</v>
          </cell>
          <cell r="C505" t="str">
            <v>Freya</v>
          </cell>
        </row>
        <row r="506">
          <cell r="A506" t="str">
            <v>Id505</v>
          </cell>
          <cell r="C506" t="str">
            <v>Jennifer</v>
          </cell>
        </row>
        <row r="507">
          <cell r="A507" t="str">
            <v>Id506</v>
          </cell>
          <cell r="C507" t="str">
            <v>Kara</v>
          </cell>
        </row>
        <row r="508">
          <cell r="A508" t="str">
            <v>Id507</v>
          </cell>
          <cell r="C508" t="str">
            <v>Bradley</v>
          </cell>
        </row>
        <row r="509">
          <cell r="A509" t="str">
            <v>Id508</v>
          </cell>
          <cell r="C509" t="str">
            <v>Brendan</v>
          </cell>
        </row>
        <row r="510">
          <cell r="A510" t="str">
            <v>Id509</v>
          </cell>
          <cell r="C510" t="str">
            <v>Amber</v>
          </cell>
        </row>
        <row r="511">
          <cell r="A511" t="str">
            <v>Id510</v>
          </cell>
          <cell r="C511" t="str">
            <v>Sean</v>
          </cell>
        </row>
        <row r="512">
          <cell r="A512" t="str">
            <v>Id511</v>
          </cell>
          <cell r="C512" t="str">
            <v>Rick</v>
          </cell>
        </row>
        <row r="513">
          <cell r="A513" t="str">
            <v>Id512</v>
          </cell>
          <cell r="C513" t="str">
            <v>Matthew</v>
          </cell>
        </row>
        <row r="514">
          <cell r="A514" t="str">
            <v>Id513</v>
          </cell>
          <cell r="C514" t="str">
            <v>Brady</v>
          </cell>
        </row>
        <row r="515">
          <cell r="A515" t="str">
            <v>Id514</v>
          </cell>
          <cell r="C515" t="str">
            <v>Kameko</v>
          </cell>
        </row>
        <row r="516">
          <cell r="A516" t="str">
            <v>Id515</v>
          </cell>
          <cell r="C516" t="str">
            <v>Jeremy</v>
          </cell>
        </row>
        <row r="517">
          <cell r="A517" t="str">
            <v>Id516</v>
          </cell>
          <cell r="C517" t="str">
            <v>Daniel</v>
          </cell>
        </row>
        <row r="518">
          <cell r="A518" t="str">
            <v>Id517</v>
          </cell>
          <cell r="C518" t="str">
            <v>Amanda</v>
          </cell>
        </row>
        <row r="519">
          <cell r="A519" t="str">
            <v>Id518</v>
          </cell>
          <cell r="C519" t="str">
            <v>Karen</v>
          </cell>
        </row>
        <row r="520">
          <cell r="A520" t="str">
            <v>Id519</v>
          </cell>
          <cell r="C520" t="str">
            <v>Gregory</v>
          </cell>
        </row>
        <row r="521">
          <cell r="A521" t="str">
            <v>Id520</v>
          </cell>
          <cell r="C521" t="str">
            <v>Sabine</v>
          </cell>
        </row>
        <row r="522">
          <cell r="A522" t="str">
            <v>Id521</v>
          </cell>
          <cell r="C522" t="str">
            <v>Joseph</v>
          </cell>
        </row>
        <row r="523">
          <cell r="A523" t="str">
            <v>Id522</v>
          </cell>
          <cell r="C523" t="str">
            <v>Adam</v>
          </cell>
        </row>
        <row r="524">
          <cell r="A524" t="str">
            <v>Id523</v>
          </cell>
          <cell r="C524" t="str">
            <v>Karolyn</v>
          </cell>
        </row>
        <row r="525">
          <cell r="A525" t="str">
            <v>Id524</v>
          </cell>
          <cell r="C525" t="str">
            <v>Anita</v>
          </cell>
        </row>
        <row r="526">
          <cell r="A526" t="str">
            <v>Id525</v>
          </cell>
          <cell r="C526" t="str">
            <v>Laura</v>
          </cell>
        </row>
        <row r="527">
          <cell r="A527" t="str">
            <v>Id526</v>
          </cell>
          <cell r="C527" t="str">
            <v>Sarah</v>
          </cell>
        </row>
        <row r="528">
          <cell r="A528" t="str">
            <v>Id527</v>
          </cell>
          <cell r="C528" t="str">
            <v>Ashley</v>
          </cell>
        </row>
        <row r="529">
          <cell r="A529" t="str">
            <v>Id528</v>
          </cell>
          <cell r="C529" t="str">
            <v>Lindsey</v>
          </cell>
        </row>
        <row r="530">
          <cell r="A530" t="str">
            <v>Id529</v>
          </cell>
          <cell r="C530" t="str">
            <v>Alan</v>
          </cell>
        </row>
        <row r="531">
          <cell r="A531" t="str">
            <v>Id530</v>
          </cell>
          <cell r="C531" t="str">
            <v>Dan</v>
          </cell>
        </row>
        <row r="532">
          <cell r="A532" t="str">
            <v>Id531</v>
          </cell>
          <cell r="C532" t="str">
            <v>Katie</v>
          </cell>
        </row>
        <row r="533">
          <cell r="A533" t="str">
            <v>Id532</v>
          </cell>
          <cell r="C533" t="str">
            <v>Eric</v>
          </cell>
        </row>
        <row r="534">
          <cell r="A534" t="str">
            <v>Id533</v>
          </cell>
          <cell r="C534" t="str">
            <v>Cathryn</v>
          </cell>
        </row>
        <row r="535">
          <cell r="A535" t="str">
            <v>Id534</v>
          </cell>
          <cell r="C535" t="str">
            <v>Brendan</v>
          </cell>
        </row>
        <row r="536">
          <cell r="A536" t="str">
            <v>Id535</v>
          </cell>
          <cell r="C536" t="str">
            <v>Shauna</v>
          </cell>
        </row>
        <row r="537">
          <cell r="A537" t="str">
            <v>Id536</v>
          </cell>
          <cell r="C537" t="str">
            <v>Terence</v>
          </cell>
        </row>
        <row r="538">
          <cell r="A538" t="str">
            <v>Id537</v>
          </cell>
          <cell r="C538" t="str">
            <v>Marisol</v>
          </cell>
        </row>
        <row r="539">
          <cell r="A539" t="str">
            <v>Id538</v>
          </cell>
          <cell r="C539" t="str">
            <v>Lindsay</v>
          </cell>
        </row>
        <row r="540">
          <cell r="A540" t="str">
            <v>Id539</v>
          </cell>
          <cell r="C540" t="str">
            <v>Katie</v>
          </cell>
        </row>
        <row r="541">
          <cell r="A541" t="str">
            <v>Id540</v>
          </cell>
          <cell r="C541" t="str">
            <v>Daniel</v>
          </cell>
        </row>
        <row r="542">
          <cell r="A542" t="str">
            <v>Id541</v>
          </cell>
          <cell r="C542" t="str">
            <v>Brett</v>
          </cell>
        </row>
        <row r="543">
          <cell r="A543" t="str">
            <v>Id542</v>
          </cell>
          <cell r="C543" t="str">
            <v>Dylan</v>
          </cell>
        </row>
        <row r="544">
          <cell r="A544" t="str">
            <v>Id543</v>
          </cell>
          <cell r="C544" t="str">
            <v>Elizabeth</v>
          </cell>
        </row>
        <row r="545">
          <cell r="A545" t="str">
            <v>Id544</v>
          </cell>
          <cell r="C545" t="str">
            <v>Brooke</v>
          </cell>
        </row>
        <row r="546">
          <cell r="A546" t="str">
            <v>Id545</v>
          </cell>
          <cell r="C546" t="str">
            <v>Teiko</v>
          </cell>
        </row>
        <row r="547">
          <cell r="A547" t="str">
            <v>Id546</v>
          </cell>
          <cell r="C547" t="str">
            <v>Zachary</v>
          </cell>
        </row>
        <row r="548">
          <cell r="A548" t="str">
            <v>Id547</v>
          </cell>
          <cell r="C548" t="str">
            <v>Johannah</v>
          </cell>
        </row>
        <row r="549">
          <cell r="A549" t="str">
            <v>Id548</v>
          </cell>
          <cell r="C549" t="str">
            <v>Ryan</v>
          </cell>
        </row>
        <row r="550">
          <cell r="A550" t="str">
            <v>Id549</v>
          </cell>
          <cell r="C550" t="str">
            <v>Andres</v>
          </cell>
        </row>
        <row r="551">
          <cell r="A551" t="str">
            <v>Id550</v>
          </cell>
          <cell r="C551" t="str">
            <v>Bryan</v>
          </cell>
        </row>
        <row r="552">
          <cell r="A552" t="str">
            <v>Id551</v>
          </cell>
          <cell r="C552" t="str">
            <v>Lizette</v>
          </cell>
        </row>
        <row r="553">
          <cell r="A553" t="str">
            <v>Id552</v>
          </cell>
          <cell r="C553" t="str">
            <v>Don</v>
          </cell>
        </row>
        <row r="554">
          <cell r="A554" t="str">
            <v>Id553</v>
          </cell>
          <cell r="C554" t="str">
            <v>Jeb</v>
          </cell>
        </row>
        <row r="555">
          <cell r="A555" t="str">
            <v>Id554</v>
          </cell>
          <cell r="C555" t="str">
            <v>Amy</v>
          </cell>
        </row>
        <row r="556">
          <cell r="A556" t="str">
            <v>Id555</v>
          </cell>
          <cell r="C556" t="str">
            <v>Brian</v>
          </cell>
        </row>
        <row r="557">
          <cell r="A557" t="str">
            <v>Id556</v>
          </cell>
          <cell r="C557" t="str">
            <v>Mike</v>
          </cell>
        </row>
        <row r="558">
          <cell r="A558" t="str">
            <v>Id557</v>
          </cell>
          <cell r="C558" t="str">
            <v>Simonezitrone</v>
          </cell>
        </row>
        <row r="559">
          <cell r="A559" t="str">
            <v>Id558</v>
          </cell>
          <cell r="C559" t="str">
            <v>Nicholas</v>
          </cell>
        </row>
        <row r="560">
          <cell r="A560" t="str">
            <v>Id559</v>
          </cell>
          <cell r="C560" t="str">
            <v>Angela</v>
          </cell>
        </row>
        <row r="561">
          <cell r="A561" t="str">
            <v>Id560</v>
          </cell>
          <cell r="C561" t="str">
            <v>Oz</v>
          </cell>
        </row>
        <row r="562">
          <cell r="A562" t="str">
            <v>Id561</v>
          </cell>
          <cell r="C562" t="str">
            <v>Erin</v>
          </cell>
        </row>
        <row r="563">
          <cell r="A563" t="str">
            <v>Id562</v>
          </cell>
          <cell r="C563" t="str">
            <v>Bobby</v>
          </cell>
        </row>
        <row r="564">
          <cell r="A564" t="str">
            <v>Id563</v>
          </cell>
          <cell r="C564" t="str">
            <v>Daniel</v>
          </cell>
        </row>
        <row r="565">
          <cell r="A565" t="str">
            <v>Id564</v>
          </cell>
          <cell r="C565" t="str">
            <v>Marie</v>
          </cell>
        </row>
        <row r="566">
          <cell r="A566" t="str">
            <v>Id565</v>
          </cell>
          <cell r="C566" t="str">
            <v>Katie</v>
          </cell>
        </row>
        <row r="567">
          <cell r="A567" t="str">
            <v>Id566</v>
          </cell>
          <cell r="C567" t="str">
            <v>Eric</v>
          </cell>
        </row>
        <row r="568">
          <cell r="A568" t="str">
            <v>Id567</v>
          </cell>
          <cell r="C568" t="str">
            <v>Tara</v>
          </cell>
        </row>
        <row r="569">
          <cell r="A569" t="str">
            <v>Id568</v>
          </cell>
          <cell r="C569" t="str">
            <v>Haley</v>
          </cell>
        </row>
        <row r="570">
          <cell r="A570" t="str">
            <v>Id569</v>
          </cell>
          <cell r="C570" t="str">
            <v>Kayla</v>
          </cell>
        </row>
        <row r="571">
          <cell r="A571" t="str">
            <v>Id570</v>
          </cell>
          <cell r="C571" t="str">
            <v>Mark</v>
          </cell>
        </row>
        <row r="572">
          <cell r="A572" t="str">
            <v>Id571</v>
          </cell>
          <cell r="C572" t="str">
            <v>Patrick</v>
          </cell>
        </row>
        <row r="573">
          <cell r="A573" t="str">
            <v>Id572</v>
          </cell>
          <cell r="C573" t="str">
            <v>Alejandro</v>
          </cell>
        </row>
        <row r="574">
          <cell r="A574" t="str">
            <v>Id573</v>
          </cell>
          <cell r="C574" t="str">
            <v>Beth</v>
          </cell>
        </row>
        <row r="575">
          <cell r="A575" t="str">
            <v>Id574</v>
          </cell>
          <cell r="C575" t="str">
            <v>Jason</v>
          </cell>
        </row>
        <row r="576">
          <cell r="A576" t="str">
            <v>Id575</v>
          </cell>
          <cell r="C576" t="str">
            <v>Yoshinori</v>
          </cell>
        </row>
        <row r="577">
          <cell r="A577" t="str">
            <v>Id576</v>
          </cell>
          <cell r="C577" t="str">
            <v>Adrienne</v>
          </cell>
        </row>
        <row r="578">
          <cell r="A578" t="str">
            <v>Id577</v>
          </cell>
          <cell r="C578" t="str">
            <v>Meredith</v>
          </cell>
        </row>
        <row r="579">
          <cell r="A579" t="str">
            <v>Id578</v>
          </cell>
          <cell r="C579" t="str">
            <v>Junyong</v>
          </cell>
        </row>
        <row r="580">
          <cell r="A580" t="str">
            <v>Id579</v>
          </cell>
          <cell r="C580" t="str">
            <v>Kristen</v>
          </cell>
        </row>
        <row r="581">
          <cell r="A581" t="str">
            <v>Id580</v>
          </cell>
          <cell r="C581" t="str">
            <v>Maria</v>
          </cell>
        </row>
        <row r="582">
          <cell r="A582" t="str">
            <v>Id581</v>
          </cell>
          <cell r="C582" t="str">
            <v>Jonathan</v>
          </cell>
        </row>
        <row r="583">
          <cell r="A583" t="str">
            <v>Id582</v>
          </cell>
          <cell r="C583" t="str">
            <v>Phil</v>
          </cell>
        </row>
        <row r="584">
          <cell r="A584" t="str">
            <v>Id583</v>
          </cell>
          <cell r="C584" t="str">
            <v>Benjamina</v>
          </cell>
        </row>
        <row r="585">
          <cell r="A585" t="str">
            <v>Id584</v>
          </cell>
          <cell r="C585" t="str">
            <v>Christopher</v>
          </cell>
        </row>
        <row r="586">
          <cell r="A586" t="str">
            <v>Id585</v>
          </cell>
          <cell r="C586" t="str">
            <v>Alison</v>
          </cell>
        </row>
        <row r="587">
          <cell r="A587" t="str">
            <v>Id586</v>
          </cell>
          <cell r="C587" t="str">
            <v>Caroline</v>
          </cell>
        </row>
        <row r="588">
          <cell r="A588" t="str">
            <v>Id587</v>
          </cell>
          <cell r="C588" t="str">
            <v>Alexis</v>
          </cell>
        </row>
        <row r="589">
          <cell r="A589" t="str">
            <v>Id588</v>
          </cell>
          <cell r="C589" t="str">
            <v>Shanda</v>
          </cell>
        </row>
        <row r="590">
          <cell r="A590" t="str">
            <v>Id589</v>
          </cell>
          <cell r="C590" t="str">
            <v>Lacey</v>
          </cell>
        </row>
        <row r="591">
          <cell r="A591" t="str">
            <v>Id590</v>
          </cell>
          <cell r="C591" t="str">
            <v>Laurette</v>
          </cell>
        </row>
        <row r="592">
          <cell r="A592" t="str">
            <v>Id591</v>
          </cell>
          <cell r="C592" t="str">
            <v>Jason</v>
          </cell>
        </row>
        <row r="593">
          <cell r="A593" t="str">
            <v>Id592</v>
          </cell>
          <cell r="C593" t="str">
            <v>Mary</v>
          </cell>
        </row>
        <row r="594">
          <cell r="A594" t="str">
            <v>Id593</v>
          </cell>
          <cell r="C594" t="str">
            <v>Kati</v>
          </cell>
        </row>
        <row r="595">
          <cell r="A595" t="str">
            <v>Id594</v>
          </cell>
          <cell r="C595" t="str">
            <v>Kelly</v>
          </cell>
        </row>
        <row r="596">
          <cell r="A596" t="str">
            <v>Id595</v>
          </cell>
          <cell r="C596" t="str">
            <v>Greer</v>
          </cell>
        </row>
        <row r="597">
          <cell r="A597" t="str">
            <v>Id596</v>
          </cell>
          <cell r="C597" t="str">
            <v>Brent</v>
          </cell>
        </row>
        <row r="598">
          <cell r="A598" t="str">
            <v>Id597</v>
          </cell>
          <cell r="C598" t="str">
            <v>Eugene</v>
          </cell>
        </row>
        <row r="599">
          <cell r="A599" t="str">
            <v>Id598</v>
          </cell>
          <cell r="C599" t="str">
            <v>Erin</v>
          </cell>
        </row>
        <row r="600">
          <cell r="A600" t="str">
            <v>Id599</v>
          </cell>
          <cell r="C600" t="str">
            <v>Kamilla</v>
          </cell>
        </row>
        <row r="601">
          <cell r="A601" t="str">
            <v>Id600</v>
          </cell>
          <cell r="C601" t="str">
            <v>Wayne</v>
          </cell>
        </row>
        <row r="602">
          <cell r="A602" t="str">
            <v>Id601</v>
          </cell>
          <cell r="C602" t="str">
            <v>Tracy</v>
          </cell>
        </row>
        <row r="603">
          <cell r="A603" t="str">
            <v>Id602</v>
          </cell>
          <cell r="C603" t="str">
            <v>Heather</v>
          </cell>
        </row>
        <row r="604">
          <cell r="A604" t="str">
            <v>Id603</v>
          </cell>
          <cell r="C604" t="str">
            <v>Megan</v>
          </cell>
        </row>
        <row r="605">
          <cell r="A605" t="str">
            <v>Id604</v>
          </cell>
          <cell r="C605" t="str">
            <v>Jonathan</v>
          </cell>
        </row>
        <row r="606">
          <cell r="A606" t="str">
            <v>Id605</v>
          </cell>
          <cell r="C606" t="str">
            <v>Greg</v>
          </cell>
        </row>
        <row r="607">
          <cell r="A607" t="str">
            <v>Id606</v>
          </cell>
          <cell r="C607" t="str">
            <v>Steven</v>
          </cell>
        </row>
        <row r="608">
          <cell r="A608" t="str">
            <v>Id607</v>
          </cell>
          <cell r="C608" t="str">
            <v>Gianfilippo</v>
          </cell>
        </row>
        <row r="609">
          <cell r="A609" t="str">
            <v>Id608</v>
          </cell>
          <cell r="C609" t="str">
            <v>Hector</v>
          </cell>
        </row>
        <row r="610">
          <cell r="A610" t="str">
            <v>Id609</v>
          </cell>
          <cell r="C610" t="str">
            <v>Mark</v>
          </cell>
        </row>
        <row r="611">
          <cell r="A611" t="str">
            <v>Id610</v>
          </cell>
          <cell r="C611" t="str">
            <v>Aubri</v>
          </cell>
        </row>
        <row r="612">
          <cell r="A612" t="str">
            <v>Id611</v>
          </cell>
          <cell r="C612" t="str">
            <v>Justin</v>
          </cell>
        </row>
        <row r="613">
          <cell r="A613" t="str">
            <v>Id612</v>
          </cell>
          <cell r="C613" t="str">
            <v>Megan</v>
          </cell>
        </row>
        <row r="614">
          <cell r="A614" t="str">
            <v>Id613</v>
          </cell>
          <cell r="C614" t="str">
            <v>Erika</v>
          </cell>
        </row>
        <row r="615">
          <cell r="A615" t="str">
            <v>Id614</v>
          </cell>
          <cell r="C615" t="str">
            <v>Daniel</v>
          </cell>
        </row>
        <row r="616">
          <cell r="A616" t="str">
            <v>Id615</v>
          </cell>
          <cell r="C616" t="str">
            <v>Devin</v>
          </cell>
        </row>
        <row r="617">
          <cell r="A617" t="str">
            <v>Id616</v>
          </cell>
          <cell r="C617" t="str">
            <v>Louise</v>
          </cell>
        </row>
        <row r="618">
          <cell r="A618" t="str">
            <v>Id617</v>
          </cell>
          <cell r="C618" t="str">
            <v>Sarah</v>
          </cell>
        </row>
        <row r="619">
          <cell r="A619" t="str">
            <v>Id618</v>
          </cell>
          <cell r="C619" t="str">
            <v>Amy</v>
          </cell>
        </row>
        <row r="620">
          <cell r="A620" t="str">
            <v>Id619</v>
          </cell>
          <cell r="C620" t="str">
            <v>Brittany</v>
          </cell>
        </row>
        <row r="621">
          <cell r="A621" t="str">
            <v>Id620</v>
          </cell>
          <cell r="C621" t="str">
            <v>Jessica</v>
          </cell>
        </row>
        <row r="622">
          <cell r="A622" t="str">
            <v>Id621</v>
          </cell>
          <cell r="C622" t="str">
            <v>Kristina</v>
          </cell>
        </row>
        <row r="623">
          <cell r="A623" t="str">
            <v>Id622</v>
          </cell>
          <cell r="C623" t="str">
            <v>Brad</v>
          </cell>
        </row>
        <row r="624">
          <cell r="A624" t="str">
            <v>Id623</v>
          </cell>
          <cell r="C624" t="str">
            <v>Margaret</v>
          </cell>
        </row>
        <row r="625">
          <cell r="A625" t="str">
            <v>Id624</v>
          </cell>
          <cell r="C625" t="str">
            <v>Craig</v>
          </cell>
        </row>
        <row r="626">
          <cell r="A626" t="str">
            <v>Id625</v>
          </cell>
          <cell r="C626" t="str">
            <v>Simo</v>
          </cell>
        </row>
        <row r="627">
          <cell r="A627" t="str">
            <v>Id626</v>
          </cell>
          <cell r="C627" t="str">
            <v>Christopher</v>
          </cell>
        </row>
        <row r="628">
          <cell r="A628" t="str">
            <v>Id627</v>
          </cell>
          <cell r="C628" t="str">
            <v>Mario</v>
          </cell>
        </row>
        <row r="629">
          <cell r="A629" t="str">
            <v>Id628</v>
          </cell>
          <cell r="C629" t="str">
            <v>Meghann</v>
          </cell>
        </row>
        <row r="630">
          <cell r="A630" t="str">
            <v>Id629</v>
          </cell>
          <cell r="C630" t="str">
            <v>Scott</v>
          </cell>
        </row>
        <row r="631">
          <cell r="A631" t="str">
            <v>Id630</v>
          </cell>
          <cell r="C631" t="str">
            <v>Caitlin</v>
          </cell>
        </row>
        <row r="632">
          <cell r="A632" t="str">
            <v>Id631</v>
          </cell>
          <cell r="C632" t="str">
            <v>Samantha</v>
          </cell>
        </row>
        <row r="633">
          <cell r="A633" t="str">
            <v>Id632</v>
          </cell>
          <cell r="C633" t="str">
            <v>Erik</v>
          </cell>
        </row>
        <row r="634">
          <cell r="A634" t="str">
            <v>Id633</v>
          </cell>
          <cell r="C634" t="str">
            <v>Christopher</v>
          </cell>
        </row>
        <row r="635">
          <cell r="A635" t="str">
            <v>Id634</v>
          </cell>
          <cell r="C635" t="str">
            <v>Maya</v>
          </cell>
        </row>
        <row r="636">
          <cell r="A636" t="str">
            <v>Id635</v>
          </cell>
          <cell r="C636" t="str">
            <v>Zachary</v>
          </cell>
        </row>
        <row r="637">
          <cell r="A637" t="str">
            <v>Id636</v>
          </cell>
          <cell r="C637" t="str">
            <v>Hilda</v>
          </cell>
        </row>
        <row r="638">
          <cell r="A638" t="str">
            <v>Id637</v>
          </cell>
          <cell r="C638" t="str">
            <v>Stephanie</v>
          </cell>
        </row>
        <row r="639">
          <cell r="A639" t="str">
            <v>Id638</v>
          </cell>
          <cell r="C639" t="str">
            <v>Doug</v>
          </cell>
        </row>
        <row r="640">
          <cell r="A640" t="str">
            <v>Id639</v>
          </cell>
          <cell r="C640" t="str">
            <v>Bethany</v>
          </cell>
        </row>
        <row r="641">
          <cell r="A641" t="str">
            <v>Id640</v>
          </cell>
          <cell r="C641" t="str">
            <v>Sandra</v>
          </cell>
        </row>
        <row r="642">
          <cell r="A642" t="str">
            <v>Id641</v>
          </cell>
          <cell r="C642" t="str">
            <v>Takuo</v>
          </cell>
        </row>
        <row r="643">
          <cell r="A643" t="str">
            <v>Id642</v>
          </cell>
          <cell r="C643" t="str">
            <v>Kelly</v>
          </cell>
        </row>
        <row r="644">
          <cell r="A644" t="str">
            <v>Id643</v>
          </cell>
          <cell r="C644" t="str">
            <v>Scott</v>
          </cell>
        </row>
        <row r="645">
          <cell r="A645" t="str">
            <v>Id644</v>
          </cell>
          <cell r="C645" t="str">
            <v>Benoit</v>
          </cell>
        </row>
        <row r="646">
          <cell r="A646" t="str">
            <v>Id645</v>
          </cell>
          <cell r="C646" t="str">
            <v>Elizabeth</v>
          </cell>
        </row>
        <row r="647">
          <cell r="A647" t="str">
            <v>Id646</v>
          </cell>
          <cell r="C647" t="str">
            <v>Jessica</v>
          </cell>
        </row>
        <row r="648">
          <cell r="A648" t="str">
            <v>Id647</v>
          </cell>
          <cell r="C648" t="str">
            <v>Monica</v>
          </cell>
        </row>
        <row r="649">
          <cell r="A649" t="str">
            <v>Id648</v>
          </cell>
          <cell r="C649" t="str">
            <v>Kevin</v>
          </cell>
        </row>
        <row r="650">
          <cell r="A650" t="str">
            <v>Id649</v>
          </cell>
          <cell r="C650" t="str">
            <v>Gregory</v>
          </cell>
        </row>
        <row r="651">
          <cell r="A651" t="str">
            <v>Id650</v>
          </cell>
          <cell r="C651" t="str">
            <v>Della</v>
          </cell>
        </row>
        <row r="652">
          <cell r="A652" t="str">
            <v>Id651</v>
          </cell>
          <cell r="C652" t="str">
            <v>David</v>
          </cell>
        </row>
        <row r="653">
          <cell r="A653" t="str">
            <v>Id652</v>
          </cell>
          <cell r="C653" t="str">
            <v>Victoria</v>
          </cell>
        </row>
        <row r="654">
          <cell r="A654" t="str">
            <v>Id653</v>
          </cell>
          <cell r="C654" t="str">
            <v>Tasos</v>
          </cell>
        </row>
        <row r="655">
          <cell r="A655" t="str">
            <v>Id654</v>
          </cell>
          <cell r="C655" t="str">
            <v>Thomas</v>
          </cell>
        </row>
        <row r="656">
          <cell r="A656" t="str">
            <v>Id655</v>
          </cell>
          <cell r="C656" t="str">
            <v>Lukasz</v>
          </cell>
        </row>
        <row r="657">
          <cell r="A657" t="str">
            <v>Id656</v>
          </cell>
          <cell r="C657" t="str">
            <v>Matthew</v>
          </cell>
        </row>
        <row r="658">
          <cell r="A658" t="str">
            <v>Id657</v>
          </cell>
          <cell r="C658" t="str">
            <v>Meta</v>
          </cell>
        </row>
        <row r="659">
          <cell r="A659" t="str">
            <v>Id658</v>
          </cell>
          <cell r="C659" t="str">
            <v>Rachel</v>
          </cell>
        </row>
        <row r="660">
          <cell r="A660" t="str">
            <v>Id659</v>
          </cell>
          <cell r="C660" t="str">
            <v>Angelica</v>
          </cell>
        </row>
        <row r="661">
          <cell r="A661" t="str">
            <v>Id660</v>
          </cell>
          <cell r="C661" t="str">
            <v>Kathleen</v>
          </cell>
        </row>
        <row r="662">
          <cell r="A662" t="str">
            <v>Id661</v>
          </cell>
          <cell r="C662" t="str">
            <v>Gabriel</v>
          </cell>
        </row>
        <row r="663">
          <cell r="A663" t="str">
            <v>Id662</v>
          </cell>
          <cell r="C663" t="str">
            <v>Jeff</v>
          </cell>
        </row>
        <row r="664">
          <cell r="A664" t="str">
            <v>Id663</v>
          </cell>
          <cell r="C664" t="str">
            <v>Neil</v>
          </cell>
        </row>
        <row r="665">
          <cell r="A665" t="str">
            <v>Id664</v>
          </cell>
          <cell r="C665" t="str">
            <v>Katherine</v>
          </cell>
        </row>
        <row r="666">
          <cell r="A666" t="str">
            <v>Id665</v>
          </cell>
          <cell r="C666" t="str">
            <v>Ariel</v>
          </cell>
        </row>
        <row r="667">
          <cell r="A667" t="str">
            <v>Id666</v>
          </cell>
          <cell r="C667" t="str">
            <v>Christopher</v>
          </cell>
        </row>
        <row r="668">
          <cell r="A668" t="str">
            <v>Id667</v>
          </cell>
          <cell r="C668" t="str">
            <v>Erin</v>
          </cell>
        </row>
        <row r="669">
          <cell r="A669" t="str">
            <v>Id668</v>
          </cell>
          <cell r="C669" t="str">
            <v>Molly</v>
          </cell>
        </row>
        <row r="670">
          <cell r="A670" t="str">
            <v>Id669</v>
          </cell>
          <cell r="C670" t="str">
            <v>Ryan</v>
          </cell>
        </row>
        <row r="671">
          <cell r="A671" t="str">
            <v>Id670</v>
          </cell>
          <cell r="C671" t="str">
            <v>Jennifer</v>
          </cell>
        </row>
        <row r="672">
          <cell r="A672" t="str">
            <v>Id671</v>
          </cell>
          <cell r="C672" t="str">
            <v>Daniel</v>
          </cell>
        </row>
        <row r="673">
          <cell r="A673" t="str">
            <v>Id672</v>
          </cell>
          <cell r="C673" t="str">
            <v>Hiruni</v>
          </cell>
        </row>
        <row r="674">
          <cell r="A674" t="str">
            <v>Id673</v>
          </cell>
          <cell r="C674" t="str">
            <v>Reina</v>
          </cell>
        </row>
        <row r="675">
          <cell r="A675" t="str">
            <v>Id674</v>
          </cell>
          <cell r="C675" t="str">
            <v>Kristi</v>
          </cell>
        </row>
        <row r="676">
          <cell r="A676" t="str">
            <v>Id675</v>
          </cell>
          <cell r="C676" t="str">
            <v>Meredith</v>
          </cell>
        </row>
        <row r="677">
          <cell r="A677" t="str">
            <v>Id676</v>
          </cell>
          <cell r="C677" t="str">
            <v>Jocelyn</v>
          </cell>
        </row>
        <row r="678">
          <cell r="A678" t="str">
            <v>Id677</v>
          </cell>
          <cell r="C678" t="str">
            <v>Daphne</v>
          </cell>
        </row>
        <row r="679">
          <cell r="A679" t="str">
            <v>Id678</v>
          </cell>
          <cell r="C679" t="str">
            <v>Margaret</v>
          </cell>
        </row>
        <row r="680">
          <cell r="A680" t="str">
            <v>Id679</v>
          </cell>
          <cell r="C680" t="str">
            <v>Mario</v>
          </cell>
        </row>
        <row r="681">
          <cell r="A681" t="str">
            <v>Id680</v>
          </cell>
          <cell r="C681" t="str">
            <v>Peter</v>
          </cell>
        </row>
        <row r="682">
          <cell r="A682" t="str">
            <v>Id681</v>
          </cell>
          <cell r="C682" t="str">
            <v>Carolina</v>
          </cell>
        </row>
        <row r="683">
          <cell r="A683" t="str">
            <v>Id682</v>
          </cell>
          <cell r="C683" t="str">
            <v>Jenny</v>
          </cell>
        </row>
        <row r="684">
          <cell r="A684" t="str">
            <v>Id683</v>
          </cell>
          <cell r="C684" t="str">
            <v>Jessica</v>
          </cell>
        </row>
        <row r="685">
          <cell r="A685" t="str">
            <v>Id684</v>
          </cell>
          <cell r="C685" t="str">
            <v>Kimberly</v>
          </cell>
        </row>
        <row r="686">
          <cell r="A686" t="str">
            <v>Id685</v>
          </cell>
          <cell r="C686" t="str">
            <v>Marc-Olivier</v>
          </cell>
        </row>
        <row r="687">
          <cell r="A687" t="str">
            <v>Id686</v>
          </cell>
          <cell r="C687" t="str">
            <v>Russell</v>
          </cell>
        </row>
        <row r="688">
          <cell r="A688" t="str">
            <v>Id687</v>
          </cell>
          <cell r="C688" t="str">
            <v>Karine</v>
          </cell>
        </row>
        <row r="689">
          <cell r="A689" t="str">
            <v>Id688</v>
          </cell>
          <cell r="C689" t="str">
            <v>Cheryl</v>
          </cell>
        </row>
        <row r="690">
          <cell r="A690" t="str">
            <v>Id689</v>
          </cell>
          <cell r="C690" t="str">
            <v>Allison</v>
          </cell>
        </row>
        <row r="691">
          <cell r="A691" t="str">
            <v>Id690</v>
          </cell>
          <cell r="C691" t="str">
            <v>Adriana</v>
          </cell>
        </row>
        <row r="692">
          <cell r="A692" t="str">
            <v>Id691</v>
          </cell>
          <cell r="C692" t="str">
            <v>Miranda</v>
          </cell>
        </row>
        <row r="693">
          <cell r="A693" t="str">
            <v>Id692</v>
          </cell>
          <cell r="C693" t="str">
            <v>Roberto</v>
          </cell>
        </row>
        <row r="694">
          <cell r="A694" t="str">
            <v>Id693</v>
          </cell>
          <cell r="C694" t="str">
            <v>Rebecca</v>
          </cell>
        </row>
        <row r="695">
          <cell r="A695" t="str">
            <v>Id694</v>
          </cell>
          <cell r="C695" t="str">
            <v>Tiffany</v>
          </cell>
        </row>
        <row r="696">
          <cell r="A696" t="str">
            <v>Id695</v>
          </cell>
          <cell r="C696" t="str">
            <v>Alexander</v>
          </cell>
        </row>
        <row r="697">
          <cell r="A697" t="str">
            <v>Id696</v>
          </cell>
          <cell r="C697" t="str">
            <v>Rich</v>
          </cell>
        </row>
        <row r="698">
          <cell r="A698" t="str">
            <v>Id697</v>
          </cell>
          <cell r="C698" t="str">
            <v>Aaron</v>
          </cell>
        </row>
        <row r="699">
          <cell r="A699" t="str">
            <v>Id698</v>
          </cell>
          <cell r="C699" t="str">
            <v>Kate</v>
          </cell>
        </row>
        <row r="700">
          <cell r="A700" t="str">
            <v>Id699</v>
          </cell>
          <cell r="C700" t="str">
            <v>Maria</v>
          </cell>
        </row>
        <row r="701">
          <cell r="A701" t="str">
            <v>Id700</v>
          </cell>
          <cell r="C701" t="str">
            <v>Daven</v>
          </cell>
        </row>
        <row r="702">
          <cell r="A702" t="str">
            <v>Id701</v>
          </cell>
          <cell r="C702" t="str">
            <v>Brianne</v>
          </cell>
        </row>
        <row r="703">
          <cell r="A703" t="str">
            <v>Id702</v>
          </cell>
          <cell r="C703" t="str">
            <v>Hiroki</v>
          </cell>
        </row>
        <row r="704">
          <cell r="A704" t="str">
            <v>Id703</v>
          </cell>
          <cell r="C704" t="str">
            <v>Anders</v>
          </cell>
        </row>
        <row r="705">
          <cell r="A705" t="str">
            <v>Id704</v>
          </cell>
          <cell r="C705" t="str">
            <v>Danielle</v>
          </cell>
        </row>
        <row r="706">
          <cell r="A706" t="str">
            <v>Id705</v>
          </cell>
          <cell r="C706" t="str">
            <v>Candace</v>
          </cell>
        </row>
        <row r="707">
          <cell r="A707" t="str">
            <v>Id706</v>
          </cell>
          <cell r="C707" t="str">
            <v>Bruno</v>
          </cell>
        </row>
        <row r="708">
          <cell r="A708" t="str">
            <v>Id707</v>
          </cell>
          <cell r="C708" t="str">
            <v>Emily</v>
          </cell>
        </row>
        <row r="709">
          <cell r="A709" t="str">
            <v>Id708</v>
          </cell>
          <cell r="C709" t="str">
            <v>Katie</v>
          </cell>
        </row>
        <row r="710">
          <cell r="A710" t="str">
            <v>Id709</v>
          </cell>
          <cell r="C710" t="str">
            <v>Sally</v>
          </cell>
        </row>
        <row r="711">
          <cell r="A711" t="str">
            <v>Id710</v>
          </cell>
          <cell r="C711" t="str">
            <v>Meaghan</v>
          </cell>
        </row>
        <row r="712">
          <cell r="A712" t="str">
            <v>Id711</v>
          </cell>
          <cell r="C712" t="str">
            <v>Rina</v>
          </cell>
        </row>
        <row r="713">
          <cell r="A713" t="str">
            <v>Id712</v>
          </cell>
          <cell r="C713" t="str">
            <v>Kristin</v>
          </cell>
        </row>
        <row r="714">
          <cell r="A714" t="str">
            <v>Id713</v>
          </cell>
          <cell r="C714" t="str">
            <v>Albert</v>
          </cell>
        </row>
        <row r="715">
          <cell r="A715" t="str">
            <v>Id714</v>
          </cell>
          <cell r="C715" t="str">
            <v>Ashley</v>
          </cell>
        </row>
        <row r="716">
          <cell r="A716" t="str">
            <v>Id715</v>
          </cell>
          <cell r="C716" t="str">
            <v>Shannon</v>
          </cell>
        </row>
        <row r="717">
          <cell r="A717" t="str">
            <v>Id716</v>
          </cell>
          <cell r="C717" t="str">
            <v>Amy</v>
          </cell>
        </row>
        <row r="718">
          <cell r="A718" t="str">
            <v>Id717</v>
          </cell>
          <cell r="C718" t="str">
            <v>A</v>
          </cell>
        </row>
        <row r="719">
          <cell r="A719" t="str">
            <v>Id718</v>
          </cell>
          <cell r="C719" t="str">
            <v>Conrad</v>
          </cell>
        </row>
        <row r="720">
          <cell r="A720" t="str">
            <v>Id719</v>
          </cell>
          <cell r="C720" t="str">
            <v>Josh</v>
          </cell>
        </row>
        <row r="721">
          <cell r="A721" t="str">
            <v>Id720</v>
          </cell>
          <cell r="C721" t="str">
            <v>Maxime</v>
          </cell>
        </row>
        <row r="722">
          <cell r="A722" t="str">
            <v>Id721</v>
          </cell>
          <cell r="C722" t="str">
            <v>Natalie</v>
          </cell>
        </row>
        <row r="723">
          <cell r="A723" t="str">
            <v>Id722</v>
          </cell>
          <cell r="C723" t="str">
            <v>Melissa</v>
          </cell>
        </row>
        <row r="724">
          <cell r="A724" t="str">
            <v>Id723</v>
          </cell>
          <cell r="C724" t="str">
            <v>Laura</v>
          </cell>
        </row>
        <row r="725">
          <cell r="A725" t="str">
            <v>Id724</v>
          </cell>
          <cell r="C725" t="str">
            <v>Lisa</v>
          </cell>
        </row>
        <row r="726">
          <cell r="A726" t="str">
            <v>Id725</v>
          </cell>
          <cell r="C726" t="str">
            <v>William D.</v>
          </cell>
        </row>
        <row r="727">
          <cell r="A727" t="str">
            <v>Id726</v>
          </cell>
          <cell r="C727" t="str">
            <v>James</v>
          </cell>
        </row>
        <row r="728">
          <cell r="A728" t="str">
            <v>Id727</v>
          </cell>
          <cell r="C728" t="str">
            <v>John</v>
          </cell>
        </row>
        <row r="729">
          <cell r="A729" t="str">
            <v>Id728</v>
          </cell>
          <cell r="C729" t="str">
            <v>Adam</v>
          </cell>
        </row>
        <row r="730">
          <cell r="A730" t="str">
            <v>Id729</v>
          </cell>
          <cell r="C730" t="str">
            <v>Armando</v>
          </cell>
        </row>
        <row r="731">
          <cell r="A731" t="str">
            <v>Id730</v>
          </cell>
          <cell r="C731" t="str">
            <v>Dana</v>
          </cell>
        </row>
        <row r="732">
          <cell r="A732" t="str">
            <v>Id731</v>
          </cell>
          <cell r="C732" t="str">
            <v>Jennifer</v>
          </cell>
        </row>
        <row r="733">
          <cell r="A733" t="str">
            <v>Id732</v>
          </cell>
          <cell r="C733" t="str">
            <v>Benjamin</v>
          </cell>
        </row>
        <row r="734">
          <cell r="A734" t="str">
            <v>Id733</v>
          </cell>
          <cell r="C734" t="str">
            <v>Tanya</v>
          </cell>
        </row>
        <row r="735">
          <cell r="A735" t="str">
            <v>Id734</v>
          </cell>
          <cell r="C735" t="str">
            <v>Tracy</v>
          </cell>
        </row>
        <row r="736">
          <cell r="A736" t="str">
            <v>Id735</v>
          </cell>
          <cell r="C736" t="str">
            <v>Emily</v>
          </cell>
        </row>
        <row r="737">
          <cell r="A737" t="str">
            <v>Id736</v>
          </cell>
          <cell r="C737" t="str">
            <v>Kelly</v>
          </cell>
        </row>
        <row r="738">
          <cell r="A738" t="str">
            <v>Id737</v>
          </cell>
          <cell r="C738" t="str">
            <v>Kyle</v>
          </cell>
        </row>
        <row r="739">
          <cell r="A739" t="str">
            <v>Id738</v>
          </cell>
          <cell r="C739" t="str">
            <v>Bruce A</v>
          </cell>
        </row>
        <row r="740">
          <cell r="A740" t="str">
            <v>Id739</v>
          </cell>
          <cell r="C740" t="str">
            <v>Cary</v>
          </cell>
        </row>
        <row r="741">
          <cell r="A741" t="str">
            <v>Id740</v>
          </cell>
          <cell r="C741" t="str">
            <v>Jill</v>
          </cell>
        </row>
        <row r="742">
          <cell r="A742" t="str">
            <v>Id741</v>
          </cell>
          <cell r="C742" t="str">
            <v>Chris</v>
          </cell>
        </row>
        <row r="743">
          <cell r="A743" t="str">
            <v>Id742</v>
          </cell>
          <cell r="C743" t="str">
            <v>Michael</v>
          </cell>
        </row>
        <row r="744">
          <cell r="A744" t="str">
            <v>Id743</v>
          </cell>
          <cell r="C744" t="str">
            <v>Lauren</v>
          </cell>
        </row>
        <row r="745">
          <cell r="A745" t="str">
            <v>Id744</v>
          </cell>
          <cell r="C745" t="str">
            <v>Kathryn</v>
          </cell>
        </row>
        <row r="746">
          <cell r="A746" t="str">
            <v>Id745</v>
          </cell>
          <cell r="C746" t="str">
            <v>Polly</v>
          </cell>
        </row>
        <row r="747">
          <cell r="A747" t="str">
            <v>Id746</v>
          </cell>
          <cell r="C747" t="str">
            <v>Mark</v>
          </cell>
        </row>
        <row r="748">
          <cell r="A748" t="str">
            <v>Id747</v>
          </cell>
          <cell r="C748" t="str">
            <v>Jessie</v>
          </cell>
        </row>
        <row r="749">
          <cell r="A749" t="str">
            <v>Id748</v>
          </cell>
          <cell r="C749" t="str">
            <v>Chris</v>
          </cell>
        </row>
        <row r="750">
          <cell r="A750" t="str">
            <v>Id749</v>
          </cell>
          <cell r="C750" t="str">
            <v>Daniel</v>
          </cell>
        </row>
        <row r="751">
          <cell r="A751" t="str">
            <v>Id750</v>
          </cell>
          <cell r="C751" t="str">
            <v>Megan</v>
          </cell>
        </row>
        <row r="752">
          <cell r="A752" t="str">
            <v>Id751</v>
          </cell>
          <cell r="C752" t="str">
            <v>Kevin</v>
          </cell>
        </row>
        <row r="753">
          <cell r="A753" t="str">
            <v>Id752</v>
          </cell>
          <cell r="C753" t="str">
            <v>Caroline</v>
          </cell>
        </row>
        <row r="754">
          <cell r="A754" t="str">
            <v>Id753</v>
          </cell>
          <cell r="C754" t="str">
            <v>Nuta</v>
          </cell>
        </row>
        <row r="755">
          <cell r="A755" t="str">
            <v>Id754</v>
          </cell>
          <cell r="C755" t="str">
            <v>Margie</v>
          </cell>
        </row>
        <row r="756">
          <cell r="A756" t="str">
            <v>Id755</v>
          </cell>
          <cell r="C756" t="str">
            <v>Heidi</v>
          </cell>
        </row>
        <row r="757">
          <cell r="A757" t="str">
            <v>Id756</v>
          </cell>
          <cell r="C757" t="str">
            <v>Diego</v>
          </cell>
        </row>
        <row r="758">
          <cell r="A758" t="str">
            <v>Id757</v>
          </cell>
          <cell r="C758" t="str">
            <v>Enrique M</v>
          </cell>
        </row>
        <row r="759">
          <cell r="A759" t="str">
            <v>Id758</v>
          </cell>
          <cell r="C759" t="str">
            <v>Greg</v>
          </cell>
        </row>
        <row r="760">
          <cell r="A760" t="str">
            <v>Id759</v>
          </cell>
          <cell r="C760" t="str">
            <v>Filip</v>
          </cell>
        </row>
        <row r="761">
          <cell r="A761" t="str">
            <v>Id760</v>
          </cell>
          <cell r="C761" t="str">
            <v>Rosemary</v>
          </cell>
        </row>
        <row r="762">
          <cell r="A762" t="str">
            <v>Id761</v>
          </cell>
          <cell r="C762" t="str">
            <v>Lisa</v>
          </cell>
        </row>
        <row r="763">
          <cell r="A763" t="str">
            <v>Id762</v>
          </cell>
          <cell r="C763" t="str">
            <v>Jason</v>
          </cell>
        </row>
        <row r="764">
          <cell r="A764" t="str">
            <v>Id763</v>
          </cell>
          <cell r="C764" t="str">
            <v>Courtney</v>
          </cell>
        </row>
        <row r="765">
          <cell r="A765" t="str">
            <v>Id764</v>
          </cell>
          <cell r="C765" t="str">
            <v>Jennifer</v>
          </cell>
        </row>
        <row r="766">
          <cell r="A766" t="str">
            <v>Id765</v>
          </cell>
          <cell r="C766" t="str">
            <v>Lauren</v>
          </cell>
        </row>
        <row r="767">
          <cell r="A767" t="str">
            <v>Id766</v>
          </cell>
          <cell r="C767" t="str">
            <v>Ashley</v>
          </cell>
        </row>
        <row r="768">
          <cell r="A768" t="str">
            <v>Id767</v>
          </cell>
          <cell r="C768" t="str">
            <v>Alison</v>
          </cell>
        </row>
        <row r="769">
          <cell r="A769" t="str">
            <v>Id768</v>
          </cell>
          <cell r="C769" t="str">
            <v>Madeleine</v>
          </cell>
        </row>
        <row r="770">
          <cell r="A770" t="str">
            <v>Id769</v>
          </cell>
          <cell r="C770" t="str">
            <v>Stacey</v>
          </cell>
        </row>
        <row r="771">
          <cell r="A771" t="str">
            <v>Id770</v>
          </cell>
          <cell r="C771" t="str">
            <v>Kimberly</v>
          </cell>
        </row>
        <row r="772">
          <cell r="A772" t="str">
            <v>Id771</v>
          </cell>
          <cell r="C772" t="str">
            <v>Matthew</v>
          </cell>
        </row>
        <row r="773">
          <cell r="A773" t="str">
            <v>Id772</v>
          </cell>
          <cell r="C773" t="str">
            <v>Michael</v>
          </cell>
        </row>
        <row r="774">
          <cell r="A774" t="str">
            <v>Id773</v>
          </cell>
          <cell r="C774" t="str">
            <v>Ben</v>
          </cell>
        </row>
        <row r="775">
          <cell r="A775" t="str">
            <v>Id774</v>
          </cell>
          <cell r="C775" t="str">
            <v>Chris</v>
          </cell>
        </row>
        <row r="776">
          <cell r="A776" t="str">
            <v>Id775</v>
          </cell>
          <cell r="C776" t="str">
            <v>Jeremy</v>
          </cell>
        </row>
        <row r="777">
          <cell r="A777" t="str">
            <v>Id776</v>
          </cell>
          <cell r="C777" t="str">
            <v>Amy</v>
          </cell>
        </row>
        <row r="778">
          <cell r="A778" t="str">
            <v>Id777</v>
          </cell>
          <cell r="C778" t="str">
            <v>Karen</v>
          </cell>
        </row>
        <row r="779">
          <cell r="A779" t="str">
            <v>Id778</v>
          </cell>
          <cell r="C779" t="str">
            <v>Tennille</v>
          </cell>
        </row>
        <row r="780">
          <cell r="A780" t="str">
            <v>Id779</v>
          </cell>
          <cell r="C780" t="str">
            <v>Matt</v>
          </cell>
        </row>
        <row r="781">
          <cell r="A781" t="str">
            <v>Id780</v>
          </cell>
          <cell r="C781" t="str">
            <v>Emily</v>
          </cell>
        </row>
        <row r="782">
          <cell r="A782" t="str">
            <v>Id781</v>
          </cell>
          <cell r="C782" t="str">
            <v>Justin</v>
          </cell>
        </row>
        <row r="783">
          <cell r="A783" t="str">
            <v>Id782</v>
          </cell>
          <cell r="C783" t="str">
            <v>Shalane</v>
          </cell>
        </row>
        <row r="784">
          <cell r="A784" t="str">
            <v>Id783</v>
          </cell>
          <cell r="C784" t="str">
            <v>Jessica</v>
          </cell>
        </row>
        <row r="785">
          <cell r="A785" t="str">
            <v>Id784</v>
          </cell>
          <cell r="C785" t="str">
            <v>Melanie</v>
          </cell>
        </row>
        <row r="786">
          <cell r="A786" t="str">
            <v>Id785</v>
          </cell>
          <cell r="C786" t="str">
            <v>Ruth</v>
          </cell>
        </row>
        <row r="787">
          <cell r="A787" t="str">
            <v>Id786</v>
          </cell>
          <cell r="C787" t="str">
            <v>Una</v>
          </cell>
        </row>
        <row r="788">
          <cell r="A788" t="str">
            <v>Id787</v>
          </cell>
          <cell r="C788" t="str">
            <v>Taralyn</v>
          </cell>
        </row>
        <row r="789">
          <cell r="A789" t="str">
            <v>Id788</v>
          </cell>
          <cell r="C789" t="str">
            <v>James</v>
          </cell>
        </row>
        <row r="790">
          <cell r="A790" t="str">
            <v>Id789</v>
          </cell>
          <cell r="C790" t="str">
            <v>Ning</v>
          </cell>
        </row>
        <row r="791">
          <cell r="A791" t="str">
            <v>Id790</v>
          </cell>
          <cell r="C791" t="str">
            <v>Joel</v>
          </cell>
        </row>
        <row r="792">
          <cell r="A792" t="str">
            <v>Id791</v>
          </cell>
          <cell r="C792" t="str">
            <v>Pamela</v>
          </cell>
        </row>
        <row r="793">
          <cell r="A793" t="str">
            <v>Id792</v>
          </cell>
          <cell r="C793" t="str">
            <v>Brittney</v>
          </cell>
        </row>
        <row r="794">
          <cell r="A794" t="str">
            <v>Id793</v>
          </cell>
          <cell r="C794" t="str">
            <v>Sheila</v>
          </cell>
        </row>
        <row r="795">
          <cell r="A795" t="str">
            <v>Id794</v>
          </cell>
          <cell r="C795" t="str">
            <v>Koji</v>
          </cell>
        </row>
        <row r="796">
          <cell r="A796" t="str">
            <v>Id795</v>
          </cell>
          <cell r="C796" t="str">
            <v>Sarah</v>
          </cell>
        </row>
        <row r="797">
          <cell r="A797" t="str">
            <v>Id796</v>
          </cell>
          <cell r="C797" t="str">
            <v>Colleen</v>
          </cell>
        </row>
        <row r="798">
          <cell r="A798" t="str">
            <v>Id797</v>
          </cell>
          <cell r="C798" t="str">
            <v>Deedra</v>
          </cell>
        </row>
        <row r="799">
          <cell r="A799" t="str">
            <v>Id798</v>
          </cell>
          <cell r="C799" t="str">
            <v>Kulwinder</v>
          </cell>
        </row>
        <row r="800">
          <cell r="A800" t="str">
            <v>Id799</v>
          </cell>
          <cell r="C800" t="str">
            <v>Ann</v>
          </cell>
        </row>
        <row r="801">
          <cell r="A801" t="str">
            <v>Id800</v>
          </cell>
          <cell r="C801" t="str">
            <v>Sarah</v>
          </cell>
        </row>
        <row r="802">
          <cell r="A802" t="str">
            <v>Id801</v>
          </cell>
          <cell r="C802" t="str">
            <v>Apryl</v>
          </cell>
        </row>
        <row r="803">
          <cell r="A803" t="str">
            <v>Id802</v>
          </cell>
          <cell r="C803" t="str">
            <v>Ilana</v>
          </cell>
        </row>
        <row r="804">
          <cell r="A804" t="str">
            <v>Id803</v>
          </cell>
          <cell r="C804" t="str">
            <v>Katherine</v>
          </cell>
        </row>
        <row r="805">
          <cell r="A805" t="str">
            <v>Id804</v>
          </cell>
          <cell r="C805" t="str">
            <v>Katherine</v>
          </cell>
        </row>
        <row r="806">
          <cell r="A806" t="str">
            <v>Id805</v>
          </cell>
          <cell r="C806" t="str">
            <v>Karl</v>
          </cell>
        </row>
        <row r="807">
          <cell r="A807" t="str">
            <v>Id806</v>
          </cell>
          <cell r="C807" t="str">
            <v>Stephen</v>
          </cell>
        </row>
        <row r="808">
          <cell r="A808" t="str">
            <v>Id807</v>
          </cell>
          <cell r="C808" t="str">
            <v>Will</v>
          </cell>
        </row>
        <row r="809">
          <cell r="A809" t="str">
            <v>Id808</v>
          </cell>
          <cell r="C809" t="str">
            <v>Bradley</v>
          </cell>
        </row>
        <row r="810">
          <cell r="A810" t="str">
            <v>Id809</v>
          </cell>
          <cell r="C810" t="str">
            <v>Amy</v>
          </cell>
        </row>
        <row r="811">
          <cell r="A811" t="str">
            <v>Id810</v>
          </cell>
          <cell r="C811" t="str">
            <v>Matthew</v>
          </cell>
        </row>
        <row r="812">
          <cell r="A812" t="str">
            <v>Id811</v>
          </cell>
          <cell r="C812" t="str">
            <v>Doug</v>
          </cell>
        </row>
        <row r="813">
          <cell r="A813" t="str">
            <v>Id812</v>
          </cell>
          <cell r="C813" t="str">
            <v>Tom</v>
          </cell>
        </row>
        <row r="814">
          <cell r="A814" t="str">
            <v>Id813</v>
          </cell>
          <cell r="C814" t="str">
            <v>Jonathan</v>
          </cell>
        </row>
        <row r="815">
          <cell r="A815" t="str">
            <v>Id814</v>
          </cell>
          <cell r="C815" t="str">
            <v>Wayne</v>
          </cell>
        </row>
        <row r="816">
          <cell r="A816" t="str">
            <v>Id815</v>
          </cell>
          <cell r="C816" t="str">
            <v>Nobuyori</v>
          </cell>
        </row>
        <row r="817">
          <cell r="A817" t="str">
            <v>Id816</v>
          </cell>
          <cell r="C817" t="str">
            <v>Rich</v>
          </cell>
        </row>
        <row r="818">
          <cell r="A818" t="str">
            <v>Id817</v>
          </cell>
          <cell r="C818" t="str">
            <v>Marcos</v>
          </cell>
        </row>
        <row r="819">
          <cell r="A819" t="str">
            <v>Id818</v>
          </cell>
          <cell r="C819" t="str">
            <v>Dave</v>
          </cell>
        </row>
        <row r="820">
          <cell r="A820" t="str">
            <v>Id819</v>
          </cell>
          <cell r="C820" t="str">
            <v>Andy</v>
          </cell>
        </row>
        <row r="821">
          <cell r="A821" t="str">
            <v>Id820</v>
          </cell>
          <cell r="C821" t="str">
            <v>Mary</v>
          </cell>
        </row>
        <row r="822">
          <cell r="A822" t="str">
            <v>Id821</v>
          </cell>
          <cell r="C822" t="str">
            <v>Marcus</v>
          </cell>
        </row>
        <row r="823">
          <cell r="A823" t="str">
            <v>Id822</v>
          </cell>
          <cell r="C823" t="str">
            <v>Thomas</v>
          </cell>
        </row>
        <row r="824">
          <cell r="A824" t="str">
            <v>Id823</v>
          </cell>
          <cell r="C824" t="str">
            <v>Robert</v>
          </cell>
        </row>
        <row r="825">
          <cell r="A825" t="str">
            <v>Id824</v>
          </cell>
          <cell r="C825" t="str">
            <v>Geoff</v>
          </cell>
        </row>
        <row r="826">
          <cell r="A826" t="str">
            <v>Id825</v>
          </cell>
          <cell r="C826" t="str">
            <v>Chris</v>
          </cell>
        </row>
        <row r="827">
          <cell r="A827" t="str">
            <v>Id826</v>
          </cell>
          <cell r="C827" t="str">
            <v>Kate</v>
          </cell>
        </row>
        <row r="828">
          <cell r="A828" t="str">
            <v>Id827</v>
          </cell>
          <cell r="C828" t="str">
            <v>Kelli</v>
          </cell>
        </row>
        <row r="829">
          <cell r="A829" t="str">
            <v>Id828</v>
          </cell>
          <cell r="C829" t="str">
            <v>Maggie</v>
          </cell>
        </row>
        <row r="830">
          <cell r="A830" t="str">
            <v>Id829</v>
          </cell>
          <cell r="C830" t="str">
            <v>Michelle</v>
          </cell>
        </row>
        <row r="831">
          <cell r="A831" t="str">
            <v>Id830</v>
          </cell>
          <cell r="C831" t="str">
            <v>Ashley</v>
          </cell>
        </row>
        <row r="832">
          <cell r="A832" t="str">
            <v>Id831</v>
          </cell>
          <cell r="C832" t="str">
            <v>Michael</v>
          </cell>
        </row>
        <row r="833">
          <cell r="A833" t="str">
            <v>Id832</v>
          </cell>
          <cell r="C833" t="str">
            <v>Ryan</v>
          </cell>
        </row>
        <row r="834">
          <cell r="A834" t="str">
            <v>Id833</v>
          </cell>
          <cell r="C834" t="str">
            <v>Matthew</v>
          </cell>
        </row>
        <row r="835">
          <cell r="A835" t="str">
            <v>Id834</v>
          </cell>
          <cell r="C835" t="str">
            <v>Karine</v>
          </cell>
        </row>
        <row r="836">
          <cell r="A836" t="str">
            <v>Id835</v>
          </cell>
          <cell r="C836" t="str">
            <v>Antonia</v>
          </cell>
        </row>
        <row r="837">
          <cell r="A837" t="str">
            <v>Id836</v>
          </cell>
          <cell r="C837" t="str">
            <v>Casondra</v>
          </cell>
        </row>
        <row r="838">
          <cell r="A838" t="str">
            <v>Id837</v>
          </cell>
          <cell r="C838" t="str">
            <v>Wendy</v>
          </cell>
        </row>
        <row r="839">
          <cell r="A839" t="str">
            <v>Id838</v>
          </cell>
          <cell r="C839" t="str">
            <v>Eric</v>
          </cell>
        </row>
        <row r="840">
          <cell r="A840" t="str">
            <v>Id839</v>
          </cell>
          <cell r="C840" t="str">
            <v>Elizabeth</v>
          </cell>
        </row>
        <row r="841">
          <cell r="A841" t="str">
            <v>Id840</v>
          </cell>
          <cell r="C841" t="str">
            <v>Laura</v>
          </cell>
        </row>
        <row r="842">
          <cell r="A842" t="str">
            <v>Id841</v>
          </cell>
          <cell r="C842" t="str">
            <v>Amelia</v>
          </cell>
        </row>
        <row r="843">
          <cell r="A843" t="str">
            <v>Id842</v>
          </cell>
          <cell r="C843" t="str">
            <v>Amy</v>
          </cell>
        </row>
        <row r="844">
          <cell r="A844" t="str">
            <v>Id843</v>
          </cell>
          <cell r="C844" t="str">
            <v>Katie</v>
          </cell>
        </row>
        <row r="845">
          <cell r="A845" t="str">
            <v>Id844</v>
          </cell>
          <cell r="C845" t="str">
            <v>Laura</v>
          </cell>
        </row>
        <row r="846">
          <cell r="A846" t="str">
            <v>Id845</v>
          </cell>
          <cell r="C846" t="str">
            <v>Mayumi</v>
          </cell>
        </row>
        <row r="847">
          <cell r="A847" t="str">
            <v>Id846</v>
          </cell>
          <cell r="C847" t="str">
            <v>Vanessa</v>
          </cell>
        </row>
        <row r="848">
          <cell r="A848" t="str">
            <v>Id847</v>
          </cell>
          <cell r="C848" t="str">
            <v>Natali</v>
          </cell>
        </row>
        <row r="849">
          <cell r="A849" t="str">
            <v>Id848</v>
          </cell>
          <cell r="C849" t="str">
            <v>Beth</v>
          </cell>
        </row>
        <row r="850">
          <cell r="A850" t="str">
            <v>Id849</v>
          </cell>
          <cell r="C850" t="str">
            <v>Alex</v>
          </cell>
        </row>
        <row r="851">
          <cell r="A851" t="str">
            <v>Id850</v>
          </cell>
          <cell r="C851" t="str">
            <v>Spencer</v>
          </cell>
        </row>
        <row r="852">
          <cell r="A852" t="str">
            <v>Id851</v>
          </cell>
          <cell r="C852" t="str">
            <v>Andee</v>
          </cell>
        </row>
        <row r="853">
          <cell r="A853" t="str">
            <v>Id852</v>
          </cell>
          <cell r="C853" t="str">
            <v>Amy</v>
          </cell>
        </row>
        <row r="854">
          <cell r="A854" t="str">
            <v>Id853</v>
          </cell>
          <cell r="C854" t="str">
            <v>Joshua</v>
          </cell>
        </row>
        <row r="855">
          <cell r="A855" t="str">
            <v>Id854</v>
          </cell>
          <cell r="C855" t="str">
            <v>C</v>
          </cell>
        </row>
        <row r="856">
          <cell r="A856" t="str">
            <v>Id855</v>
          </cell>
          <cell r="C856" t="str">
            <v>Jeremy</v>
          </cell>
        </row>
        <row r="857">
          <cell r="A857" t="str">
            <v>Id856</v>
          </cell>
          <cell r="C857" t="str">
            <v>Patrick</v>
          </cell>
        </row>
        <row r="858">
          <cell r="A858" t="str">
            <v>Id857</v>
          </cell>
          <cell r="C858" t="str">
            <v>Kelly</v>
          </cell>
        </row>
        <row r="859">
          <cell r="A859" t="str">
            <v>Id858</v>
          </cell>
          <cell r="C859" t="str">
            <v>Katherine</v>
          </cell>
        </row>
        <row r="860">
          <cell r="A860" t="str">
            <v>Id859</v>
          </cell>
          <cell r="C860" t="str">
            <v>Keila</v>
          </cell>
        </row>
        <row r="861">
          <cell r="A861" t="str">
            <v>Id860</v>
          </cell>
          <cell r="C861" t="str">
            <v>Zanae</v>
          </cell>
        </row>
        <row r="862">
          <cell r="A862" t="str">
            <v>Id861</v>
          </cell>
          <cell r="C862" t="str">
            <v>Alex</v>
          </cell>
        </row>
        <row r="863">
          <cell r="A863" t="str">
            <v>Id862</v>
          </cell>
          <cell r="C863" t="str">
            <v>Kathryn</v>
          </cell>
        </row>
        <row r="864">
          <cell r="A864" t="str">
            <v>Id863</v>
          </cell>
          <cell r="C864" t="str">
            <v>Jason</v>
          </cell>
        </row>
        <row r="865">
          <cell r="A865" t="str">
            <v>Id864</v>
          </cell>
          <cell r="C865" t="str">
            <v>Benjamin</v>
          </cell>
        </row>
        <row r="866">
          <cell r="A866" t="str">
            <v>Id865</v>
          </cell>
          <cell r="C866" t="str">
            <v>Steven</v>
          </cell>
        </row>
        <row r="867">
          <cell r="A867" t="str">
            <v>Id866</v>
          </cell>
          <cell r="C867" t="str">
            <v>Erika</v>
          </cell>
        </row>
        <row r="868">
          <cell r="A868" t="str">
            <v>Id867</v>
          </cell>
          <cell r="C868" t="str">
            <v>Chad</v>
          </cell>
        </row>
        <row r="869">
          <cell r="A869" t="str">
            <v>Id868</v>
          </cell>
          <cell r="C869" t="str">
            <v>Mark</v>
          </cell>
        </row>
        <row r="870">
          <cell r="A870" t="str">
            <v>Id869</v>
          </cell>
          <cell r="C870" t="str">
            <v>David</v>
          </cell>
        </row>
        <row r="871">
          <cell r="A871" t="str">
            <v>Id870</v>
          </cell>
          <cell r="C871" t="str">
            <v>Matthew</v>
          </cell>
        </row>
        <row r="872">
          <cell r="A872" t="str">
            <v>Id871</v>
          </cell>
          <cell r="C872" t="str">
            <v>Orla</v>
          </cell>
        </row>
        <row r="873">
          <cell r="A873" t="str">
            <v>Id872</v>
          </cell>
          <cell r="C873" t="str">
            <v>Shaista</v>
          </cell>
        </row>
        <row r="874">
          <cell r="A874" t="str">
            <v>Id873</v>
          </cell>
          <cell r="C874" t="str">
            <v>Emily</v>
          </cell>
        </row>
        <row r="875">
          <cell r="A875" t="str">
            <v>Id874</v>
          </cell>
          <cell r="C875" t="str">
            <v>Julie</v>
          </cell>
        </row>
        <row r="876">
          <cell r="A876" t="str">
            <v>Id875</v>
          </cell>
          <cell r="C876" t="str">
            <v>Megumi</v>
          </cell>
        </row>
        <row r="877">
          <cell r="A877" t="str">
            <v>Id876</v>
          </cell>
          <cell r="C877" t="str">
            <v>Skylar</v>
          </cell>
        </row>
        <row r="878">
          <cell r="A878" t="str">
            <v>Id877</v>
          </cell>
          <cell r="C878" t="str">
            <v>Victoria</v>
          </cell>
        </row>
        <row r="879">
          <cell r="A879" t="str">
            <v>Id878</v>
          </cell>
          <cell r="C879" t="str">
            <v>Amanda</v>
          </cell>
        </row>
        <row r="880">
          <cell r="A880" t="str">
            <v>Id879</v>
          </cell>
          <cell r="C880" t="str">
            <v>Renee</v>
          </cell>
        </row>
        <row r="881">
          <cell r="A881" t="str">
            <v>Id880</v>
          </cell>
          <cell r="C881" t="str">
            <v>Nellie</v>
          </cell>
        </row>
        <row r="882">
          <cell r="A882" t="str">
            <v>Id881</v>
          </cell>
          <cell r="C882" t="str">
            <v>Tamara</v>
          </cell>
        </row>
        <row r="883">
          <cell r="A883" t="str">
            <v>Id882</v>
          </cell>
          <cell r="C883" t="str">
            <v>Joan</v>
          </cell>
        </row>
        <row r="884">
          <cell r="A884" t="str">
            <v>Id883</v>
          </cell>
          <cell r="C884" t="str">
            <v>Aimee</v>
          </cell>
        </row>
        <row r="885">
          <cell r="A885" t="str">
            <v>Id884</v>
          </cell>
          <cell r="C885" t="str">
            <v>Suzanne</v>
          </cell>
        </row>
        <row r="886">
          <cell r="A886" t="str">
            <v>Id885</v>
          </cell>
          <cell r="C886" t="str">
            <v>Kristin</v>
          </cell>
        </row>
        <row r="887">
          <cell r="A887" t="str">
            <v>Id886</v>
          </cell>
          <cell r="C887" t="str">
            <v>Bronwyn</v>
          </cell>
        </row>
        <row r="888">
          <cell r="A888" t="str">
            <v>Id887</v>
          </cell>
          <cell r="C888" t="str">
            <v>Taylor</v>
          </cell>
        </row>
        <row r="889">
          <cell r="A889" t="str">
            <v>Id888</v>
          </cell>
          <cell r="C889" t="str">
            <v>Kimberly</v>
          </cell>
        </row>
        <row r="890">
          <cell r="A890" t="str">
            <v>Id889</v>
          </cell>
          <cell r="C890" t="str">
            <v>Joshua</v>
          </cell>
        </row>
        <row r="891">
          <cell r="A891" t="str">
            <v>Id890</v>
          </cell>
          <cell r="C891" t="str">
            <v>Jeffrey</v>
          </cell>
        </row>
        <row r="892">
          <cell r="A892" t="str">
            <v>Id891</v>
          </cell>
          <cell r="C892" t="str">
            <v>Andrew</v>
          </cell>
        </row>
        <row r="893">
          <cell r="A893" t="str">
            <v>Id892</v>
          </cell>
          <cell r="C893" t="str">
            <v>Francisco J.</v>
          </cell>
        </row>
        <row r="894">
          <cell r="A894" t="str">
            <v>Id893</v>
          </cell>
          <cell r="C894" t="str">
            <v>Rhonda</v>
          </cell>
        </row>
        <row r="895">
          <cell r="A895" t="str">
            <v>Id894</v>
          </cell>
          <cell r="C895" t="str">
            <v>John</v>
          </cell>
        </row>
        <row r="896">
          <cell r="A896" t="str">
            <v>Id895</v>
          </cell>
          <cell r="C896" t="str">
            <v>Miles</v>
          </cell>
        </row>
        <row r="897">
          <cell r="A897" t="str">
            <v>Id896</v>
          </cell>
          <cell r="C897" t="str">
            <v>Justyna</v>
          </cell>
        </row>
        <row r="898">
          <cell r="A898" t="str">
            <v>Id897</v>
          </cell>
          <cell r="C898" t="str">
            <v>Lucille</v>
          </cell>
        </row>
        <row r="899">
          <cell r="A899" t="str">
            <v>Id898</v>
          </cell>
          <cell r="C899" t="str">
            <v>April</v>
          </cell>
        </row>
        <row r="900">
          <cell r="A900" t="str">
            <v>Id899</v>
          </cell>
          <cell r="C900" t="str">
            <v>Robert</v>
          </cell>
        </row>
        <row r="901">
          <cell r="A901" t="str">
            <v>Id900</v>
          </cell>
          <cell r="C901" t="str">
            <v>Alyssa</v>
          </cell>
        </row>
        <row r="902">
          <cell r="A902" t="str">
            <v>Id901</v>
          </cell>
          <cell r="C902" t="str">
            <v>Jessica</v>
          </cell>
        </row>
        <row r="903">
          <cell r="A903" t="str">
            <v>Id902</v>
          </cell>
          <cell r="C903" t="str">
            <v>Patrick</v>
          </cell>
        </row>
        <row r="904">
          <cell r="A904" t="str">
            <v>Id903</v>
          </cell>
          <cell r="C904" t="str">
            <v>Emilie</v>
          </cell>
        </row>
        <row r="905">
          <cell r="A905" t="str">
            <v>Id904</v>
          </cell>
          <cell r="C905" t="str">
            <v>Caitlin</v>
          </cell>
        </row>
        <row r="906">
          <cell r="A906" t="str">
            <v>Id905</v>
          </cell>
          <cell r="C906" t="str">
            <v>Joseph</v>
          </cell>
        </row>
        <row r="907">
          <cell r="A907" t="str">
            <v>Id906</v>
          </cell>
          <cell r="C907" t="str">
            <v>Wendy</v>
          </cell>
        </row>
        <row r="908">
          <cell r="A908" t="str">
            <v>Id907</v>
          </cell>
          <cell r="C908" t="str">
            <v>Leah</v>
          </cell>
        </row>
        <row r="909">
          <cell r="A909" t="str">
            <v>Id908</v>
          </cell>
          <cell r="C909" t="str">
            <v>Wayne</v>
          </cell>
        </row>
        <row r="910">
          <cell r="A910" t="str">
            <v>Id909</v>
          </cell>
          <cell r="C910" t="str">
            <v>Jason</v>
          </cell>
        </row>
        <row r="911">
          <cell r="A911" t="str">
            <v>Id910</v>
          </cell>
          <cell r="C911" t="str">
            <v>Floris</v>
          </cell>
        </row>
        <row r="912">
          <cell r="A912" t="str">
            <v>Id911</v>
          </cell>
          <cell r="C912" t="str">
            <v>Marc</v>
          </cell>
        </row>
        <row r="913">
          <cell r="A913" t="str">
            <v>Id912</v>
          </cell>
          <cell r="C913" t="str">
            <v>Christopher</v>
          </cell>
        </row>
        <row r="914">
          <cell r="A914" t="str">
            <v>Id913</v>
          </cell>
          <cell r="C914" t="str">
            <v>Kevin</v>
          </cell>
        </row>
        <row r="915">
          <cell r="A915" t="str">
            <v>Id914</v>
          </cell>
          <cell r="C915" t="str">
            <v>Aharon</v>
          </cell>
        </row>
        <row r="916">
          <cell r="A916" t="str">
            <v>Id915</v>
          </cell>
          <cell r="C916" t="str">
            <v>Lawrence</v>
          </cell>
        </row>
        <row r="917">
          <cell r="A917" t="str">
            <v>Id916</v>
          </cell>
          <cell r="C917" t="str">
            <v>Malcolm</v>
          </cell>
        </row>
        <row r="918">
          <cell r="A918" t="str">
            <v>Id917</v>
          </cell>
          <cell r="C918" t="str">
            <v>Anna</v>
          </cell>
        </row>
        <row r="919">
          <cell r="A919" t="str">
            <v>Id918</v>
          </cell>
          <cell r="C919" t="str">
            <v>Jenny</v>
          </cell>
        </row>
        <row r="920">
          <cell r="A920" t="str">
            <v>Id919</v>
          </cell>
          <cell r="C920" t="str">
            <v>Melissa</v>
          </cell>
        </row>
        <row r="921">
          <cell r="A921" t="str">
            <v>Id920</v>
          </cell>
          <cell r="C921" t="str">
            <v>Chia</v>
          </cell>
        </row>
        <row r="922">
          <cell r="A922" t="str">
            <v>Id921</v>
          </cell>
          <cell r="C922" t="str">
            <v>Laura</v>
          </cell>
        </row>
        <row r="923">
          <cell r="A923" t="str">
            <v>Id922</v>
          </cell>
          <cell r="C923" t="str">
            <v>Aditi</v>
          </cell>
        </row>
        <row r="924">
          <cell r="A924" t="str">
            <v>Id923</v>
          </cell>
          <cell r="C924" t="str">
            <v>Leah</v>
          </cell>
        </row>
        <row r="925">
          <cell r="A925" t="str">
            <v>Id924</v>
          </cell>
          <cell r="C925" t="str">
            <v>Marianne</v>
          </cell>
        </row>
        <row r="926">
          <cell r="A926" t="str">
            <v>Id925</v>
          </cell>
          <cell r="C926" t="str">
            <v>Carla</v>
          </cell>
        </row>
        <row r="927">
          <cell r="A927" t="str">
            <v>Id926</v>
          </cell>
          <cell r="C927" t="str">
            <v>Oksana</v>
          </cell>
        </row>
        <row r="928">
          <cell r="A928" t="str">
            <v>Id927</v>
          </cell>
          <cell r="C928" t="str">
            <v>Rebecca</v>
          </cell>
        </row>
        <row r="929">
          <cell r="A929" t="str">
            <v>Id928</v>
          </cell>
          <cell r="C929" t="str">
            <v>Maria</v>
          </cell>
        </row>
        <row r="930">
          <cell r="A930" t="str">
            <v>Id929</v>
          </cell>
          <cell r="C930" t="str">
            <v>Lisa</v>
          </cell>
        </row>
        <row r="931">
          <cell r="A931" t="str">
            <v>Id930</v>
          </cell>
          <cell r="C931" t="str">
            <v>Steve</v>
          </cell>
        </row>
        <row r="932">
          <cell r="A932" t="str">
            <v>Id931</v>
          </cell>
          <cell r="C932" t="str">
            <v>Tiffany</v>
          </cell>
        </row>
        <row r="933">
          <cell r="A933" t="str">
            <v>Id932</v>
          </cell>
          <cell r="C933" t="str">
            <v>Greg</v>
          </cell>
        </row>
        <row r="934">
          <cell r="A934" t="str">
            <v>Id933</v>
          </cell>
          <cell r="C934" t="str">
            <v>Dale</v>
          </cell>
        </row>
        <row r="935">
          <cell r="A935" t="str">
            <v>Id934</v>
          </cell>
          <cell r="C935" t="str">
            <v>Brittany</v>
          </cell>
        </row>
        <row r="936">
          <cell r="A936" t="str">
            <v>Id935</v>
          </cell>
          <cell r="C936" t="str">
            <v>Robert</v>
          </cell>
        </row>
        <row r="937">
          <cell r="A937" t="str">
            <v>Id936</v>
          </cell>
          <cell r="C937" t="str">
            <v>Cameron</v>
          </cell>
        </row>
        <row r="938">
          <cell r="A938" t="str">
            <v>Id937</v>
          </cell>
          <cell r="C938" t="str">
            <v>Ulrike</v>
          </cell>
        </row>
        <row r="939">
          <cell r="A939" t="str">
            <v>Id938</v>
          </cell>
          <cell r="C939" t="str">
            <v>Katlyn</v>
          </cell>
        </row>
        <row r="940">
          <cell r="A940" t="str">
            <v>Id939</v>
          </cell>
          <cell r="C940" t="str">
            <v>Morgan</v>
          </cell>
        </row>
        <row r="941">
          <cell r="A941" t="str">
            <v>Id940</v>
          </cell>
          <cell r="C941" t="str">
            <v>Peter</v>
          </cell>
        </row>
        <row r="942">
          <cell r="A942" t="str">
            <v>Id941</v>
          </cell>
          <cell r="C942" t="str">
            <v>Chandler</v>
          </cell>
        </row>
        <row r="943">
          <cell r="A943" t="str">
            <v>Id942</v>
          </cell>
          <cell r="C943" t="str">
            <v>Silvana</v>
          </cell>
        </row>
        <row r="944">
          <cell r="A944" t="str">
            <v>Id943</v>
          </cell>
          <cell r="C944" t="str">
            <v>Natty</v>
          </cell>
        </row>
        <row r="945">
          <cell r="A945" t="str">
            <v>Id944</v>
          </cell>
          <cell r="C945" t="str">
            <v>Nicholas</v>
          </cell>
        </row>
        <row r="946">
          <cell r="A946" t="str">
            <v>Id945</v>
          </cell>
          <cell r="C946" t="str">
            <v>Rebecca</v>
          </cell>
        </row>
        <row r="947">
          <cell r="A947" t="str">
            <v>Id946</v>
          </cell>
          <cell r="C947" t="str">
            <v>John</v>
          </cell>
        </row>
        <row r="948">
          <cell r="A948" t="str">
            <v>Id947</v>
          </cell>
          <cell r="C948" t="str">
            <v>Antony</v>
          </cell>
        </row>
        <row r="949">
          <cell r="A949" t="str">
            <v>Id948</v>
          </cell>
          <cell r="C949" t="str">
            <v>Eric</v>
          </cell>
        </row>
        <row r="950">
          <cell r="A950" t="str">
            <v>Id949</v>
          </cell>
          <cell r="C950" t="str">
            <v>Erik</v>
          </cell>
        </row>
        <row r="951">
          <cell r="A951" t="str">
            <v>Id950</v>
          </cell>
          <cell r="C951" t="str">
            <v>Matthew</v>
          </cell>
        </row>
        <row r="952">
          <cell r="A952" t="str">
            <v>Id951</v>
          </cell>
          <cell r="C952" t="str">
            <v>Cassandra</v>
          </cell>
        </row>
        <row r="953">
          <cell r="A953" t="str">
            <v>Id952</v>
          </cell>
          <cell r="C953" t="str">
            <v>Rosemary</v>
          </cell>
        </row>
        <row r="954">
          <cell r="A954" t="str">
            <v>Id953</v>
          </cell>
          <cell r="C954" t="str">
            <v>Carrie</v>
          </cell>
        </row>
        <row r="955">
          <cell r="A955" t="str">
            <v>Id954</v>
          </cell>
          <cell r="C955" t="str">
            <v>Gerardo</v>
          </cell>
        </row>
        <row r="956">
          <cell r="A956" t="str">
            <v>Id955</v>
          </cell>
          <cell r="C956" t="str">
            <v>Matthew</v>
          </cell>
        </row>
        <row r="957">
          <cell r="A957" t="str">
            <v>Id956</v>
          </cell>
          <cell r="C957" t="str">
            <v>Meghan</v>
          </cell>
        </row>
        <row r="958">
          <cell r="A958" t="str">
            <v>Id957</v>
          </cell>
          <cell r="C958" t="str">
            <v>Eric</v>
          </cell>
        </row>
        <row r="959">
          <cell r="A959" t="str">
            <v>Id958</v>
          </cell>
          <cell r="C959" t="str">
            <v>Lisa</v>
          </cell>
        </row>
        <row r="960">
          <cell r="A960" t="str">
            <v>Id959</v>
          </cell>
          <cell r="C960" t="str">
            <v>Jane</v>
          </cell>
        </row>
        <row r="961">
          <cell r="A961" t="str">
            <v>Id960</v>
          </cell>
          <cell r="C961" t="str">
            <v>Allison</v>
          </cell>
        </row>
        <row r="962">
          <cell r="A962" t="str">
            <v>Id961</v>
          </cell>
          <cell r="C962" t="str">
            <v>Sarah</v>
          </cell>
        </row>
        <row r="963">
          <cell r="A963" t="str">
            <v>Id962</v>
          </cell>
          <cell r="C963" t="str">
            <v>Philip</v>
          </cell>
        </row>
        <row r="964">
          <cell r="A964" t="str">
            <v>Id963</v>
          </cell>
          <cell r="C964" t="str">
            <v>Jillian</v>
          </cell>
        </row>
        <row r="965">
          <cell r="A965" t="str">
            <v>Id964</v>
          </cell>
          <cell r="C965" t="str">
            <v>Laura</v>
          </cell>
        </row>
        <row r="966">
          <cell r="A966" t="str">
            <v>Id965</v>
          </cell>
          <cell r="C966" t="str">
            <v>Megan</v>
          </cell>
        </row>
        <row r="967">
          <cell r="A967" t="str">
            <v>Id966</v>
          </cell>
          <cell r="C967" t="str">
            <v>Shannon</v>
          </cell>
        </row>
        <row r="968">
          <cell r="A968" t="str">
            <v>Id967</v>
          </cell>
          <cell r="C968" t="str">
            <v>Rachelle</v>
          </cell>
        </row>
        <row r="969">
          <cell r="A969" t="str">
            <v>Id968</v>
          </cell>
          <cell r="C969" t="str">
            <v>Casey</v>
          </cell>
        </row>
        <row r="970">
          <cell r="A970" t="str">
            <v>Id969</v>
          </cell>
          <cell r="C970" t="str">
            <v>Jessica</v>
          </cell>
        </row>
        <row r="971">
          <cell r="A971" t="str">
            <v>Id970</v>
          </cell>
          <cell r="C971" t="str">
            <v>Brandon</v>
          </cell>
        </row>
        <row r="972">
          <cell r="A972" t="str">
            <v>Id971</v>
          </cell>
          <cell r="C972" t="str">
            <v>Melissa</v>
          </cell>
        </row>
        <row r="973">
          <cell r="A973" t="str">
            <v>Id972</v>
          </cell>
          <cell r="C973" t="str">
            <v>Danielle</v>
          </cell>
        </row>
        <row r="974">
          <cell r="A974" t="str">
            <v>Id973</v>
          </cell>
          <cell r="C974" t="str">
            <v>Matthew</v>
          </cell>
        </row>
        <row r="975">
          <cell r="A975" t="str">
            <v>Id974</v>
          </cell>
          <cell r="C975" t="str">
            <v>Bettina</v>
          </cell>
        </row>
        <row r="976">
          <cell r="A976" t="str">
            <v>Id975</v>
          </cell>
          <cell r="C976" t="str">
            <v>Alexander</v>
          </cell>
        </row>
        <row r="977">
          <cell r="A977" t="str">
            <v>Id976</v>
          </cell>
          <cell r="C977" t="str">
            <v>Holli</v>
          </cell>
        </row>
        <row r="978">
          <cell r="A978" t="str">
            <v>Id977</v>
          </cell>
          <cell r="C978" t="str">
            <v>Heather</v>
          </cell>
        </row>
        <row r="979">
          <cell r="A979" t="str">
            <v>Id978</v>
          </cell>
          <cell r="C979" t="str">
            <v>Kyle</v>
          </cell>
        </row>
        <row r="980">
          <cell r="A980" t="str">
            <v>Id979</v>
          </cell>
          <cell r="C980" t="str">
            <v>Thomas</v>
          </cell>
        </row>
        <row r="981">
          <cell r="A981" t="str">
            <v>Id980</v>
          </cell>
          <cell r="C981" t="str">
            <v>Chris</v>
          </cell>
        </row>
        <row r="982">
          <cell r="A982" t="str">
            <v>Id981</v>
          </cell>
          <cell r="C982" t="str">
            <v>Graham</v>
          </cell>
        </row>
        <row r="983">
          <cell r="A983" t="str">
            <v>Id982</v>
          </cell>
          <cell r="C983" t="str">
            <v>Garrett</v>
          </cell>
        </row>
        <row r="984">
          <cell r="A984" t="str">
            <v>Id983</v>
          </cell>
          <cell r="C984" t="str">
            <v>Andrew</v>
          </cell>
        </row>
        <row r="985">
          <cell r="A985" t="str">
            <v>Id984</v>
          </cell>
          <cell r="C985" t="str">
            <v>Annabelle</v>
          </cell>
        </row>
        <row r="986">
          <cell r="A986" t="str">
            <v>Id985</v>
          </cell>
          <cell r="C986" t="str">
            <v>Daniel</v>
          </cell>
        </row>
        <row r="987">
          <cell r="A987" t="str">
            <v>Id986</v>
          </cell>
          <cell r="C987" t="str">
            <v>Deanne</v>
          </cell>
        </row>
        <row r="988">
          <cell r="A988" t="str">
            <v>Id987</v>
          </cell>
          <cell r="C988" t="str">
            <v>Carrie</v>
          </cell>
        </row>
        <row r="989">
          <cell r="A989" t="str">
            <v>Id988</v>
          </cell>
          <cell r="C989" t="str">
            <v>Suzanne</v>
          </cell>
        </row>
        <row r="990">
          <cell r="A990" t="str">
            <v>Id989</v>
          </cell>
          <cell r="C990" t="str">
            <v>Jasmine</v>
          </cell>
        </row>
        <row r="991">
          <cell r="A991" t="str">
            <v>Id990</v>
          </cell>
          <cell r="C991" t="str">
            <v>Jennifer</v>
          </cell>
        </row>
        <row r="992">
          <cell r="A992" t="str">
            <v>Id991</v>
          </cell>
          <cell r="C992" t="str">
            <v>Tracie</v>
          </cell>
        </row>
        <row r="993">
          <cell r="A993" t="str">
            <v>Id992</v>
          </cell>
          <cell r="C993" t="str">
            <v>Tristan</v>
          </cell>
        </row>
        <row r="994">
          <cell r="A994" t="str">
            <v>Id993</v>
          </cell>
          <cell r="C994" t="str">
            <v>Peiweng</v>
          </cell>
        </row>
        <row r="995">
          <cell r="A995" t="str">
            <v>Id994</v>
          </cell>
          <cell r="C995" t="str">
            <v>Theresa</v>
          </cell>
        </row>
        <row r="996">
          <cell r="A996" t="str">
            <v>Id995</v>
          </cell>
          <cell r="C996" t="str">
            <v>Daniel</v>
          </cell>
        </row>
        <row r="997">
          <cell r="A997" t="str">
            <v>Id996</v>
          </cell>
          <cell r="C997" t="str">
            <v>Courtney</v>
          </cell>
        </row>
        <row r="998">
          <cell r="A998" t="str">
            <v>Id997</v>
          </cell>
          <cell r="C998" t="str">
            <v>Jose</v>
          </cell>
        </row>
        <row r="999">
          <cell r="A999" t="str">
            <v>Id998</v>
          </cell>
          <cell r="C999" t="str">
            <v>Lauren</v>
          </cell>
        </row>
        <row r="1000">
          <cell r="A1000" t="str">
            <v>Id999</v>
          </cell>
          <cell r="C1000" t="str">
            <v>Jonathon</v>
          </cell>
        </row>
        <row r="1001">
          <cell r="A1001" t="str">
            <v>Id1000</v>
          </cell>
          <cell r="C1001" t="str">
            <v>Stephanie</v>
          </cell>
        </row>
        <row r="1002">
          <cell r="A1002" t="str">
            <v>Id1001</v>
          </cell>
          <cell r="C1002" t="str">
            <v>Patrick</v>
          </cell>
        </row>
        <row r="1003">
          <cell r="A1003" t="str">
            <v>Id1002</v>
          </cell>
          <cell r="C1003" t="str">
            <v>Krista</v>
          </cell>
        </row>
        <row r="1004">
          <cell r="A1004" t="str">
            <v>Id1003</v>
          </cell>
          <cell r="C1004" t="str">
            <v>Jenessa</v>
          </cell>
        </row>
        <row r="1005">
          <cell r="A1005" t="str">
            <v>Id1004</v>
          </cell>
          <cell r="C1005" t="str">
            <v>Ryan</v>
          </cell>
        </row>
        <row r="1006">
          <cell r="A1006" t="str">
            <v>Id1005</v>
          </cell>
          <cell r="C1006" t="str">
            <v>Thomas</v>
          </cell>
        </row>
        <row r="1007">
          <cell r="A1007" t="str">
            <v>Id1006</v>
          </cell>
          <cell r="C1007" t="str">
            <v>Amanda</v>
          </cell>
        </row>
        <row r="1008">
          <cell r="A1008" t="str">
            <v>Id1007</v>
          </cell>
          <cell r="C1008" t="str">
            <v>Teresa</v>
          </cell>
        </row>
        <row r="1009">
          <cell r="A1009" t="str">
            <v>Id1008</v>
          </cell>
          <cell r="C1009" t="str">
            <v>Dorian</v>
          </cell>
        </row>
        <row r="1010">
          <cell r="A1010" t="str">
            <v>Id1009</v>
          </cell>
          <cell r="C1010" t="str">
            <v>Amy</v>
          </cell>
        </row>
        <row r="1011">
          <cell r="A1011" t="str">
            <v>Id1010</v>
          </cell>
          <cell r="C1011" t="str">
            <v>Aberu</v>
          </cell>
        </row>
        <row r="1012">
          <cell r="A1012" t="str">
            <v>Id1011</v>
          </cell>
          <cell r="C1012" t="str">
            <v>Ashley</v>
          </cell>
        </row>
        <row r="1013">
          <cell r="A1013" t="str">
            <v>Id1012</v>
          </cell>
          <cell r="C1013" t="str">
            <v>Anna</v>
          </cell>
        </row>
        <row r="1014">
          <cell r="A1014" t="str">
            <v>Id1013</v>
          </cell>
          <cell r="C1014" t="str">
            <v>Tania</v>
          </cell>
        </row>
        <row r="1015">
          <cell r="A1015" t="str">
            <v>Id1014</v>
          </cell>
          <cell r="C1015" t="str">
            <v>Ashley</v>
          </cell>
        </row>
        <row r="1016">
          <cell r="A1016" t="str">
            <v>Id1015</v>
          </cell>
          <cell r="C1016" t="str">
            <v>Aleksandra</v>
          </cell>
        </row>
        <row r="1017">
          <cell r="A1017" t="str">
            <v>Id1016</v>
          </cell>
          <cell r="C1017" t="str">
            <v>Valery</v>
          </cell>
        </row>
        <row r="1018">
          <cell r="A1018" t="str">
            <v>Id1017</v>
          </cell>
          <cell r="C1018" t="str">
            <v>Joanna</v>
          </cell>
        </row>
        <row r="1019">
          <cell r="A1019" t="str">
            <v>Id1018</v>
          </cell>
          <cell r="C1019" t="str">
            <v>Stefanie</v>
          </cell>
        </row>
        <row r="1020">
          <cell r="A1020" t="str">
            <v>Id1019</v>
          </cell>
          <cell r="C1020" t="str">
            <v>Stephen</v>
          </cell>
        </row>
        <row r="1021">
          <cell r="A1021" t="str">
            <v>Id1020</v>
          </cell>
          <cell r="C1021" t="str">
            <v>Liza</v>
          </cell>
        </row>
        <row r="1022">
          <cell r="A1022" t="str">
            <v>Id1021</v>
          </cell>
          <cell r="C1022" t="str">
            <v>Ian</v>
          </cell>
        </row>
        <row r="1023">
          <cell r="A1023" t="str">
            <v>Id1022</v>
          </cell>
          <cell r="C1023" t="str">
            <v>Claudia</v>
          </cell>
        </row>
        <row r="1024">
          <cell r="A1024" t="str">
            <v>Id1023</v>
          </cell>
          <cell r="C1024" t="str">
            <v>Jessica</v>
          </cell>
        </row>
        <row r="1025">
          <cell r="A1025" t="str">
            <v>Id1024</v>
          </cell>
          <cell r="C1025" t="str">
            <v>Billy</v>
          </cell>
        </row>
        <row r="1026">
          <cell r="A1026" t="str">
            <v>Id1025</v>
          </cell>
          <cell r="C1026" t="str">
            <v>David</v>
          </cell>
        </row>
        <row r="1027">
          <cell r="A1027" t="str">
            <v>Id1026</v>
          </cell>
          <cell r="C1027" t="str">
            <v>Tim</v>
          </cell>
        </row>
        <row r="1028">
          <cell r="A1028" t="str">
            <v>Id1027</v>
          </cell>
          <cell r="C1028" t="str">
            <v>Emma</v>
          </cell>
        </row>
        <row r="1029">
          <cell r="A1029" t="str">
            <v>Id1028</v>
          </cell>
          <cell r="C1029" t="str">
            <v>Tim</v>
          </cell>
        </row>
        <row r="1030">
          <cell r="A1030" t="str">
            <v>Id1029</v>
          </cell>
          <cell r="C1030" t="str">
            <v>Patrick</v>
          </cell>
        </row>
        <row r="1031">
          <cell r="A1031" t="str">
            <v>Id1030</v>
          </cell>
          <cell r="C1031" t="str">
            <v>Bridget</v>
          </cell>
        </row>
        <row r="1032">
          <cell r="A1032" t="str">
            <v>Id1031</v>
          </cell>
          <cell r="C1032" t="str">
            <v>Gabriel</v>
          </cell>
        </row>
        <row r="1033">
          <cell r="A1033" t="str">
            <v>Id1032</v>
          </cell>
          <cell r="C1033" t="str">
            <v>Natasha</v>
          </cell>
        </row>
        <row r="1034">
          <cell r="A1034" t="str">
            <v>Id1033</v>
          </cell>
          <cell r="C1034" t="str">
            <v>Abby</v>
          </cell>
        </row>
        <row r="1035">
          <cell r="A1035" t="str">
            <v>Id1034</v>
          </cell>
          <cell r="C1035" t="str">
            <v>Michelle</v>
          </cell>
        </row>
        <row r="1036">
          <cell r="A1036" t="str">
            <v>Id1035</v>
          </cell>
          <cell r="C1036" t="str">
            <v>Mckendree</v>
          </cell>
        </row>
        <row r="1037">
          <cell r="A1037" t="str">
            <v>Id1036</v>
          </cell>
          <cell r="C1037" t="str">
            <v>Tara</v>
          </cell>
        </row>
        <row r="1038">
          <cell r="A1038" t="str">
            <v>Id1037</v>
          </cell>
          <cell r="C1038" t="str">
            <v>Daniel</v>
          </cell>
        </row>
        <row r="1039">
          <cell r="A1039" t="str">
            <v>Id1038</v>
          </cell>
          <cell r="C1039" t="str">
            <v>Joshua</v>
          </cell>
        </row>
        <row r="1040">
          <cell r="A1040" t="str">
            <v>Id1039</v>
          </cell>
          <cell r="C1040" t="str">
            <v>Erin</v>
          </cell>
        </row>
        <row r="1041">
          <cell r="A1041" t="str">
            <v>Id1040</v>
          </cell>
          <cell r="C1041" t="str">
            <v>Shure</v>
          </cell>
        </row>
        <row r="1042">
          <cell r="A1042" t="str">
            <v>Id1041</v>
          </cell>
          <cell r="C1042" t="str">
            <v>Richard</v>
          </cell>
        </row>
        <row r="1043">
          <cell r="A1043" t="str">
            <v>Id1042</v>
          </cell>
          <cell r="C1043" t="str">
            <v>Brenda</v>
          </cell>
        </row>
        <row r="1044">
          <cell r="A1044" t="str">
            <v>Id1043</v>
          </cell>
          <cell r="C1044" t="str">
            <v>Joseph</v>
          </cell>
        </row>
        <row r="1045">
          <cell r="A1045" t="str">
            <v>Id1044</v>
          </cell>
          <cell r="C1045" t="str">
            <v>Stephen</v>
          </cell>
        </row>
        <row r="1046">
          <cell r="A1046" t="str">
            <v>Id1045</v>
          </cell>
          <cell r="C1046" t="str">
            <v>Kathya</v>
          </cell>
        </row>
        <row r="1047">
          <cell r="A1047" t="str">
            <v>Id1046</v>
          </cell>
          <cell r="C1047" t="str">
            <v>Wesley</v>
          </cell>
        </row>
        <row r="1048">
          <cell r="A1048" t="str">
            <v>Id1047</v>
          </cell>
          <cell r="C1048" t="str">
            <v>Tim</v>
          </cell>
        </row>
        <row r="1049">
          <cell r="A1049" t="str">
            <v>Id1048</v>
          </cell>
          <cell r="C1049" t="str">
            <v>Jamie</v>
          </cell>
        </row>
        <row r="1050">
          <cell r="A1050" t="str">
            <v>Id1049</v>
          </cell>
          <cell r="C1050" t="str">
            <v>Alexandra</v>
          </cell>
        </row>
        <row r="1051">
          <cell r="A1051" t="str">
            <v>Id1050</v>
          </cell>
          <cell r="C1051" t="str">
            <v>Tiffany</v>
          </cell>
        </row>
        <row r="1052">
          <cell r="A1052" t="str">
            <v>Id1051</v>
          </cell>
          <cell r="C1052" t="str">
            <v>Rebecca</v>
          </cell>
        </row>
        <row r="1053">
          <cell r="A1053" t="str">
            <v>Id1052</v>
          </cell>
          <cell r="C1053" t="str">
            <v>Austin</v>
          </cell>
        </row>
        <row r="1054">
          <cell r="A1054" t="str">
            <v>Id1053</v>
          </cell>
          <cell r="C1054" t="str">
            <v>Jamie</v>
          </cell>
        </row>
        <row r="1055">
          <cell r="A1055" t="str">
            <v>Id1054</v>
          </cell>
          <cell r="C1055" t="str">
            <v>Matthew</v>
          </cell>
        </row>
        <row r="1056">
          <cell r="A1056" t="str">
            <v>Id1055</v>
          </cell>
          <cell r="C1056" t="str">
            <v>Emily</v>
          </cell>
        </row>
        <row r="1057">
          <cell r="A1057" t="str">
            <v>Id1056</v>
          </cell>
          <cell r="C1057" t="str">
            <v>Gillian</v>
          </cell>
        </row>
        <row r="1058">
          <cell r="A1058" t="str">
            <v>Id1057</v>
          </cell>
          <cell r="C1058" t="str">
            <v>Brenn</v>
          </cell>
        </row>
        <row r="1059">
          <cell r="A1059" t="str">
            <v>Id1058</v>
          </cell>
          <cell r="C1059" t="str">
            <v>Lisa</v>
          </cell>
        </row>
        <row r="1060">
          <cell r="A1060" t="str">
            <v>Id1059</v>
          </cell>
          <cell r="C1060" t="str">
            <v>Matt</v>
          </cell>
        </row>
        <row r="1061">
          <cell r="A1061" t="str">
            <v>Id1060</v>
          </cell>
          <cell r="C1061" t="str">
            <v>Thomas</v>
          </cell>
        </row>
        <row r="1062">
          <cell r="A1062" t="str">
            <v>Id1061</v>
          </cell>
          <cell r="C1062" t="str">
            <v>Kevin</v>
          </cell>
        </row>
        <row r="1063">
          <cell r="A1063" t="str">
            <v>Id1062</v>
          </cell>
          <cell r="C1063" t="str">
            <v>William H.</v>
          </cell>
        </row>
        <row r="1064">
          <cell r="A1064" t="str">
            <v>Id1063</v>
          </cell>
          <cell r="C1064" t="str">
            <v>Gal</v>
          </cell>
        </row>
        <row r="1065">
          <cell r="A1065" t="str">
            <v>Id1064</v>
          </cell>
          <cell r="C1065" t="str">
            <v>Anton</v>
          </cell>
        </row>
        <row r="1066">
          <cell r="A1066" t="str">
            <v>Id1065</v>
          </cell>
          <cell r="C1066" t="str">
            <v>Yazmin</v>
          </cell>
        </row>
        <row r="1067">
          <cell r="A1067" t="str">
            <v>Id1066</v>
          </cell>
          <cell r="C1067" t="str">
            <v>Florian</v>
          </cell>
        </row>
        <row r="1068">
          <cell r="A1068" t="str">
            <v>Id1067</v>
          </cell>
          <cell r="C1068" t="str">
            <v>Karen</v>
          </cell>
        </row>
        <row r="1069">
          <cell r="A1069" t="str">
            <v>Id1068</v>
          </cell>
          <cell r="C1069" t="str">
            <v>Scott</v>
          </cell>
        </row>
        <row r="1070">
          <cell r="A1070" t="str">
            <v>Id1069</v>
          </cell>
          <cell r="C1070" t="str">
            <v>Claire</v>
          </cell>
        </row>
        <row r="1071">
          <cell r="A1071" t="str">
            <v>Id1070</v>
          </cell>
          <cell r="C1071" t="str">
            <v>Lynn</v>
          </cell>
        </row>
        <row r="1072">
          <cell r="A1072" t="str">
            <v>Id1071</v>
          </cell>
          <cell r="C1072" t="str">
            <v>Sharon</v>
          </cell>
        </row>
        <row r="1073">
          <cell r="A1073" t="str">
            <v>Id1072</v>
          </cell>
          <cell r="C1073" t="str">
            <v>Candice</v>
          </cell>
        </row>
        <row r="1074">
          <cell r="A1074" t="str">
            <v>Id1073</v>
          </cell>
          <cell r="C1074" t="str">
            <v>Jennifer</v>
          </cell>
        </row>
        <row r="1075">
          <cell r="A1075" t="str">
            <v>Id1074</v>
          </cell>
          <cell r="C1075" t="str">
            <v>Eric</v>
          </cell>
        </row>
        <row r="1076">
          <cell r="A1076" t="str">
            <v>Id1075</v>
          </cell>
          <cell r="C1076" t="str">
            <v>Bryan</v>
          </cell>
        </row>
        <row r="1077">
          <cell r="A1077" t="str">
            <v>Id1076</v>
          </cell>
          <cell r="C1077" t="str">
            <v>Devon</v>
          </cell>
        </row>
        <row r="1078">
          <cell r="A1078" t="str">
            <v>Id1077</v>
          </cell>
          <cell r="C1078" t="str">
            <v>Elena</v>
          </cell>
        </row>
        <row r="1079">
          <cell r="A1079" t="str">
            <v>Id1078</v>
          </cell>
          <cell r="C1079" t="str">
            <v>Chris</v>
          </cell>
        </row>
        <row r="1080">
          <cell r="A1080" t="str">
            <v>Id1079</v>
          </cell>
          <cell r="C1080" t="str">
            <v>Bert</v>
          </cell>
        </row>
        <row r="1081">
          <cell r="A1081" t="str">
            <v>Id1080</v>
          </cell>
          <cell r="C1081" t="str">
            <v>John</v>
          </cell>
        </row>
        <row r="1082">
          <cell r="A1082" t="str">
            <v>Id1081</v>
          </cell>
          <cell r="C1082" t="str">
            <v>Daniel</v>
          </cell>
        </row>
        <row r="1083">
          <cell r="A1083" t="str">
            <v>Id1082</v>
          </cell>
          <cell r="C1083" t="str">
            <v>Lisa</v>
          </cell>
        </row>
        <row r="1084">
          <cell r="A1084" t="str">
            <v>Id1083</v>
          </cell>
          <cell r="C1084" t="str">
            <v>Kristine</v>
          </cell>
        </row>
        <row r="1085">
          <cell r="A1085" t="str">
            <v>Id1084</v>
          </cell>
          <cell r="C1085" t="str">
            <v>Paul</v>
          </cell>
        </row>
        <row r="1086">
          <cell r="A1086" t="str">
            <v>Id1085</v>
          </cell>
          <cell r="C1086" t="str">
            <v>Bryan</v>
          </cell>
        </row>
        <row r="1087">
          <cell r="A1087" t="str">
            <v>Id1086</v>
          </cell>
          <cell r="C1087" t="str">
            <v>Chris</v>
          </cell>
        </row>
        <row r="1088">
          <cell r="A1088" t="str">
            <v>Id1087</v>
          </cell>
          <cell r="C1088" t="str">
            <v>Milah</v>
          </cell>
        </row>
        <row r="1089">
          <cell r="A1089" t="str">
            <v>Id1088</v>
          </cell>
          <cell r="C1089" t="str">
            <v>Annette</v>
          </cell>
        </row>
        <row r="1090">
          <cell r="A1090" t="str">
            <v>Id1089</v>
          </cell>
          <cell r="C1090" t="str">
            <v>Yoko</v>
          </cell>
        </row>
        <row r="1091">
          <cell r="A1091" t="str">
            <v>Id1090</v>
          </cell>
          <cell r="C1091" t="str">
            <v>Laura</v>
          </cell>
        </row>
        <row r="1092">
          <cell r="A1092" t="str">
            <v>Id1091</v>
          </cell>
          <cell r="C1092" t="str">
            <v>Tess</v>
          </cell>
        </row>
        <row r="1093">
          <cell r="A1093" t="str">
            <v>Id1092</v>
          </cell>
          <cell r="C1093" t="str">
            <v>William</v>
          </cell>
        </row>
        <row r="1094">
          <cell r="A1094" t="str">
            <v>Id1093</v>
          </cell>
          <cell r="C1094" t="str">
            <v>Paige</v>
          </cell>
        </row>
        <row r="1095">
          <cell r="A1095" t="str">
            <v>Id1094</v>
          </cell>
          <cell r="C1095" t="str">
            <v>Matthew</v>
          </cell>
        </row>
        <row r="1096">
          <cell r="A1096" t="str">
            <v>Id1095</v>
          </cell>
          <cell r="C1096" t="str">
            <v>Matthew</v>
          </cell>
        </row>
        <row r="1097">
          <cell r="A1097" t="str">
            <v>Id1096</v>
          </cell>
          <cell r="C1097" t="str">
            <v>Maria</v>
          </cell>
        </row>
        <row r="1098">
          <cell r="A1098" t="str">
            <v>Id1097</v>
          </cell>
          <cell r="C1098" t="str">
            <v>Stephanie</v>
          </cell>
        </row>
        <row r="1099">
          <cell r="A1099" t="str">
            <v>Id1098</v>
          </cell>
          <cell r="C1099" t="str">
            <v>Tiffany</v>
          </cell>
        </row>
        <row r="1100">
          <cell r="A1100" t="str">
            <v>Id1099</v>
          </cell>
          <cell r="C1100" t="str">
            <v>Sara</v>
          </cell>
        </row>
        <row r="1101">
          <cell r="A1101" t="str">
            <v>Id1100</v>
          </cell>
          <cell r="C1101" t="str">
            <v>Scott</v>
          </cell>
        </row>
        <row r="1102">
          <cell r="A1102" t="str">
            <v>Id1101</v>
          </cell>
          <cell r="C1102" t="str">
            <v>Lauren</v>
          </cell>
        </row>
        <row r="1103">
          <cell r="A1103" t="str">
            <v>Id1102</v>
          </cell>
          <cell r="C1103" t="str">
            <v>Scott</v>
          </cell>
        </row>
        <row r="1104">
          <cell r="A1104" t="str">
            <v>Id1103</v>
          </cell>
          <cell r="C1104" t="str">
            <v>Brian</v>
          </cell>
        </row>
        <row r="1105">
          <cell r="A1105" t="str">
            <v>Id1104</v>
          </cell>
          <cell r="C1105" t="str">
            <v>Kaitlin</v>
          </cell>
        </row>
        <row r="1106">
          <cell r="A1106" t="str">
            <v>Id1105</v>
          </cell>
          <cell r="C1106" t="str">
            <v>Mohammad</v>
          </cell>
        </row>
        <row r="1107">
          <cell r="A1107" t="str">
            <v>Id1106</v>
          </cell>
          <cell r="C1107" t="str">
            <v>Charlie</v>
          </cell>
        </row>
        <row r="1108">
          <cell r="A1108" t="str">
            <v>Id1107</v>
          </cell>
          <cell r="C1108" t="str">
            <v>Brent</v>
          </cell>
        </row>
        <row r="1109">
          <cell r="A1109" t="str">
            <v>Id1108</v>
          </cell>
          <cell r="C1109" t="str">
            <v>Kelli</v>
          </cell>
        </row>
        <row r="1110">
          <cell r="A1110" t="str">
            <v>Id1109</v>
          </cell>
          <cell r="C1110" t="str">
            <v>Sheridan</v>
          </cell>
        </row>
        <row r="1111">
          <cell r="A1111" t="str">
            <v>Id1110</v>
          </cell>
          <cell r="C1111" t="str">
            <v>Sarah</v>
          </cell>
        </row>
        <row r="1112">
          <cell r="A1112" t="str">
            <v>Id1111</v>
          </cell>
          <cell r="C1112" t="str">
            <v>Jennifer</v>
          </cell>
        </row>
        <row r="1113">
          <cell r="A1113" t="str">
            <v>Id1112</v>
          </cell>
          <cell r="C1113" t="str">
            <v>Laura</v>
          </cell>
        </row>
        <row r="1114">
          <cell r="A1114" t="str">
            <v>Id1113</v>
          </cell>
          <cell r="C1114" t="str">
            <v>Thomas</v>
          </cell>
        </row>
        <row r="1115">
          <cell r="A1115" t="str">
            <v>Id1114</v>
          </cell>
          <cell r="C1115" t="str">
            <v>Gisele</v>
          </cell>
        </row>
        <row r="1116">
          <cell r="A1116" t="str">
            <v>Id1115</v>
          </cell>
          <cell r="C1116" t="str">
            <v>Myra</v>
          </cell>
        </row>
        <row r="1117">
          <cell r="A1117" t="str">
            <v>Id1116</v>
          </cell>
          <cell r="C1117" t="str">
            <v>Melissa</v>
          </cell>
        </row>
        <row r="1118">
          <cell r="A1118" t="str">
            <v>Id1117</v>
          </cell>
          <cell r="C1118" t="str">
            <v>Eleanor</v>
          </cell>
        </row>
        <row r="1119">
          <cell r="A1119" t="str">
            <v>Id1118</v>
          </cell>
          <cell r="C1119" t="str">
            <v>Elizabeth</v>
          </cell>
        </row>
        <row r="1120">
          <cell r="A1120" t="str">
            <v>Id1119</v>
          </cell>
          <cell r="C1120" t="str">
            <v>Kenneth</v>
          </cell>
        </row>
        <row r="1121">
          <cell r="A1121" t="str">
            <v>Id1120</v>
          </cell>
          <cell r="C1121" t="str">
            <v>Robert</v>
          </cell>
        </row>
        <row r="1122">
          <cell r="A1122" t="str">
            <v>Id1121</v>
          </cell>
          <cell r="C1122" t="str">
            <v>Thomas</v>
          </cell>
        </row>
        <row r="1123">
          <cell r="A1123" t="str">
            <v>Id1122</v>
          </cell>
          <cell r="C1123" t="str">
            <v>Matthew</v>
          </cell>
        </row>
        <row r="1124">
          <cell r="A1124" t="str">
            <v>Id1123</v>
          </cell>
          <cell r="C1124" t="str">
            <v>Mallory</v>
          </cell>
        </row>
        <row r="1125">
          <cell r="A1125" t="str">
            <v>Id1124</v>
          </cell>
          <cell r="C1125" t="str">
            <v>Christopher</v>
          </cell>
        </row>
        <row r="1126">
          <cell r="A1126" t="str">
            <v>Id1125</v>
          </cell>
          <cell r="C1126" t="str">
            <v>Jamie</v>
          </cell>
        </row>
        <row r="1127">
          <cell r="A1127" t="str">
            <v>Id1126</v>
          </cell>
          <cell r="C1127" t="str">
            <v>Ariell</v>
          </cell>
        </row>
        <row r="1128">
          <cell r="A1128" t="str">
            <v>Id1127</v>
          </cell>
          <cell r="C1128" t="str">
            <v>Christopher</v>
          </cell>
        </row>
        <row r="1129">
          <cell r="A1129" t="str">
            <v>Id1128</v>
          </cell>
          <cell r="C1129" t="str">
            <v>Ryan</v>
          </cell>
        </row>
        <row r="1130">
          <cell r="A1130" t="str">
            <v>Id1129</v>
          </cell>
          <cell r="C1130" t="str">
            <v>Thomas</v>
          </cell>
        </row>
        <row r="1131">
          <cell r="A1131" t="str">
            <v>Id1130</v>
          </cell>
          <cell r="C1131" t="str">
            <v>Katie</v>
          </cell>
        </row>
        <row r="1132">
          <cell r="A1132" t="str">
            <v>Id1131</v>
          </cell>
          <cell r="C1132" t="str">
            <v>Rachelle</v>
          </cell>
        </row>
        <row r="1133">
          <cell r="A1133" t="str">
            <v>Id1132</v>
          </cell>
          <cell r="C1133" t="str">
            <v>Colleen</v>
          </cell>
        </row>
        <row r="1134">
          <cell r="A1134" t="str">
            <v>Id1133</v>
          </cell>
          <cell r="C1134" t="str">
            <v>Gregory</v>
          </cell>
        </row>
        <row r="1135">
          <cell r="A1135" t="str">
            <v>Id1134</v>
          </cell>
          <cell r="C1135" t="str">
            <v>Lara</v>
          </cell>
        </row>
        <row r="1136">
          <cell r="A1136" t="str">
            <v>Id1135</v>
          </cell>
          <cell r="C1136" t="str">
            <v>Megan</v>
          </cell>
        </row>
        <row r="1137">
          <cell r="A1137" t="str">
            <v>Id1136</v>
          </cell>
          <cell r="C1137" t="str">
            <v>Sara</v>
          </cell>
        </row>
        <row r="1138">
          <cell r="A1138" t="str">
            <v>Id1137</v>
          </cell>
          <cell r="C1138" t="str">
            <v>Lucie</v>
          </cell>
        </row>
        <row r="1139">
          <cell r="A1139" t="str">
            <v>Id1138</v>
          </cell>
          <cell r="C1139" t="str">
            <v>Elizabeth</v>
          </cell>
        </row>
        <row r="1140">
          <cell r="A1140" t="str">
            <v>Id1139</v>
          </cell>
          <cell r="C1140" t="str">
            <v>Carma</v>
          </cell>
        </row>
        <row r="1141">
          <cell r="A1141" t="str">
            <v>Id1140</v>
          </cell>
          <cell r="C1141" t="str">
            <v>Ryan</v>
          </cell>
        </row>
        <row r="1142">
          <cell r="A1142" t="str">
            <v>Id1141</v>
          </cell>
          <cell r="C1142" t="str">
            <v>Daniel</v>
          </cell>
        </row>
        <row r="1143">
          <cell r="A1143" t="str">
            <v>Id1142</v>
          </cell>
          <cell r="C1143" t="str">
            <v>Sarah</v>
          </cell>
        </row>
        <row r="1144">
          <cell r="A1144" t="str">
            <v>Id1143</v>
          </cell>
          <cell r="C1144" t="str">
            <v>Matthew</v>
          </cell>
        </row>
        <row r="1145">
          <cell r="A1145" t="str">
            <v>Id1144</v>
          </cell>
          <cell r="C1145" t="str">
            <v>Francesca</v>
          </cell>
        </row>
        <row r="1146">
          <cell r="A1146" t="str">
            <v>Id1145</v>
          </cell>
          <cell r="C1146" t="str">
            <v>Nicole</v>
          </cell>
        </row>
        <row r="1147">
          <cell r="A1147" t="str">
            <v>Id1146</v>
          </cell>
          <cell r="C1147" t="str">
            <v>Toshiyuki</v>
          </cell>
        </row>
        <row r="1148">
          <cell r="A1148" t="str">
            <v>Id1147</v>
          </cell>
          <cell r="C1148" t="str">
            <v>Tom</v>
          </cell>
        </row>
        <row r="1149">
          <cell r="A1149" t="str">
            <v>Id1148</v>
          </cell>
          <cell r="C1149" t="str">
            <v>Brian</v>
          </cell>
        </row>
        <row r="1150">
          <cell r="A1150" t="str">
            <v>Id1149</v>
          </cell>
          <cell r="C1150" t="str">
            <v>Matthew</v>
          </cell>
        </row>
        <row r="1151">
          <cell r="A1151" t="str">
            <v>Id1150</v>
          </cell>
          <cell r="C1151" t="str">
            <v>Julee</v>
          </cell>
        </row>
        <row r="1152">
          <cell r="A1152" t="str">
            <v>Id1151</v>
          </cell>
          <cell r="C1152" t="str">
            <v>Christopher</v>
          </cell>
        </row>
        <row r="1153">
          <cell r="A1153" t="str">
            <v>Id1152</v>
          </cell>
          <cell r="C1153" t="str">
            <v>Ciaran</v>
          </cell>
        </row>
        <row r="1154">
          <cell r="A1154" t="str">
            <v>Id1153</v>
          </cell>
          <cell r="C1154" t="str">
            <v>Kara</v>
          </cell>
        </row>
        <row r="1155">
          <cell r="A1155" t="str">
            <v>Id1154</v>
          </cell>
          <cell r="C1155" t="str">
            <v>Makie</v>
          </cell>
        </row>
        <row r="1156">
          <cell r="A1156" t="str">
            <v>Id1155</v>
          </cell>
          <cell r="C1156" t="str">
            <v>Emily</v>
          </cell>
        </row>
        <row r="1157">
          <cell r="A1157" t="str">
            <v>Id1156</v>
          </cell>
          <cell r="C1157" t="str">
            <v>Cary</v>
          </cell>
        </row>
        <row r="1158">
          <cell r="A1158" t="str">
            <v>Id1157</v>
          </cell>
          <cell r="C1158" t="str">
            <v>Steven</v>
          </cell>
        </row>
        <row r="1159">
          <cell r="A1159" t="str">
            <v>Id1158</v>
          </cell>
          <cell r="C1159" t="str">
            <v>Jose Antonio</v>
          </cell>
        </row>
        <row r="1160">
          <cell r="A1160" t="str">
            <v>Id1159</v>
          </cell>
          <cell r="C1160" t="str">
            <v>Tatiana</v>
          </cell>
        </row>
        <row r="1161">
          <cell r="A1161" t="str">
            <v>Id1160</v>
          </cell>
          <cell r="C1161" t="str">
            <v>Dan</v>
          </cell>
        </row>
        <row r="1162">
          <cell r="A1162" t="str">
            <v>Id1161</v>
          </cell>
          <cell r="C1162" t="str">
            <v>Liisa</v>
          </cell>
        </row>
        <row r="1163">
          <cell r="A1163" t="str">
            <v>Id1162</v>
          </cell>
          <cell r="C1163" t="str">
            <v>Kathryn</v>
          </cell>
        </row>
        <row r="1164">
          <cell r="A1164" t="str">
            <v>Id1163</v>
          </cell>
          <cell r="C1164" t="str">
            <v>Maxwell</v>
          </cell>
        </row>
        <row r="1165">
          <cell r="A1165" t="str">
            <v>Id1164</v>
          </cell>
          <cell r="C1165" t="str">
            <v>Pascale</v>
          </cell>
        </row>
        <row r="1166">
          <cell r="A1166" t="str">
            <v>Id1165</v>
          </cell>
          <cell r="C1166" t="str">
            <v>Becca</v>
          </cell>
        </row>
        <row r="1167">
          <cell r="A1167" t="str">
            <v>Id1166</v>
          </cell>
          <cell r="C1167" t="str">
            <v>Grace</v>
          </cell>
        </row>
        <row r="1168">
          <cell r="A1168" t="str">
            <v>Id1167</v>
          </cell>
          <cell r="C1168" t="str">
            <v>Samantha</v>
          </cell>
        </row>
        <row r="1169">
          <cell r="A1169" t="str">
            <v>Id1168</v>
          </cell>
          <cell r="C1169" t="str">
            <v>Nicole</v>
          </cell>
        </row>
        <row r="1170">
          <cell r="A1170" t="str">
            <v>Id1169</v>
          </cell>
          <cell r="C1170" t="str">
            <v>David</v>
          </cell>
        </row>
        <row r="1171">
          <cell r="A1171" t="str">
            <v>Id1170</v>
          </cell>
          <cell r="C1171" t="str">
            <v>Grant</v>
          </cell>
        </row>
        <row r="1172">
          <cell r="A1172" t="str">
            <v>Id1171</v>
          </cell>
          <cell r="C1172" t="str">
            <v>Sophia</v>
          </cell>
        </row>
        <row r="1173">
          <cell r="A1173" t="str">
            <v>Id1172</v>
          </cell>
          <cell r="C1173" t="str">
            <v>Christina</v>
          </cell>
        </row>
        <row r="1174">
          <cell r="A1174" t="str">
            <v>Id1173</v>
          </cell>
          <cell r="C1174" t="str">
            <v>Sam</v>
          </cell>
        </row>
        <row r="1175">
          <cell r="A1175" t="str">
            <v>Id1174</v>
          </cell>
          <cell r="C1175" t="str">
            <v>Haley</v>
          </cell>
        </row>
        <row r="1176">
          <cell r="A1176" t="str">
            <v>Id1175</v>
          </cell>
          <cell r="C1176" t="str">
            <v>Ethan</v>
          </cell>
        </row>
        <row r="1177">
          <cell r="A1177" t="str">
            <v>Id1176</v>
          </cell>
          <cell r="C1177" t="str">
            <v>Andrew</v>
          </cell>
        </row>
        <row r="1178">
          <cell r="A1178" t="str">
            <v>Id1177</v>
          </cell>
          <cell r="C1178" t="str">
            <v>Mark</v>
          </cell>
        </row>
        <row r="1179">
          <cell r="A1179" t="str">
            <v>Id1178</v>
          </cell>
          <cell r="C1179" t="str">
            <v>Kasey</v>
          </cell>
        </row>
        <row r="1180">
          <cell r="A1180" t="str">
            <v>Id1179</v>
          </cell>
          <cell r="C1180" t="str">
            <v>Jeff</v>
          </cell>
        </row>
        <row r="1181">
          <cell r="A1181" t="str">
            <v>Id1180</v>
          </cell>
          <cell r="C1181" t="str">
            <v>Amy</v>
          </cell>
        </row>
        <row r="1182">
          <cell r="A1182" t="str">
            <v>Id1181</v>
          </cell>
          <cell r="C1182" t="str">
            <v>Adam</v>
          </cell>
        </row>
        <row r="1183">
          <cell r="A1183" t="str">
            <v>Id1182</v>
          </cell>
          <cell r="C1183" t="str">
            <v>Kristin</v>
          </cell>
        </row>
        <row r="1184">
          <cell r="A1184" t="str">
            <v>Id1183</v>
          </cell>
          <cell r="C1184" t="str">
            <v>Mary-Lynn</v>
          </cell>
        </row>
        <row r="1185">
          <cell r="A1185" t="str">
            <v>Id1184</v>
          </cell>
          <cell r="C1185" t="str">
            <v>Jamie</v>
          </cell>
        </row>
        <row r="1186">
          <cell r="A1186" t="str">
            <v>Id1185</v>
          </cell>
          <cell r="C1186" t="str">
            <v>Jeffrey</v>
          </cell>
        </row>
        <row r="1187">
          <cell r="A1187" t="str">
            <v>Id1186</v>
          </cell>
          <cell r="C1187" t="str">
            <v>Nicole</v>
          </cell>
        </row>
        <row r="1188">
          <cell r="A1188" t="str">
            <v>Id1187</v>
          </cell>
          <cell r="C1188" t="str">
            <v>Audrey</v>
          </cell>
        </row>
        <row r="1189">
          <cell r="A1189" t="str">
            <v>Id1188</v>
          </cell>
          <cell r="C1189" t="str">
            <v>Jacob</v>
          </cell>
        </row>
        <row r="1190">
          <cell r="A1190" t="str">
            <v>Id1189</v>
          </cell>
          <cell r="C1190" t="str">
            <v>Daniel</v>
          </cell>
        </row>
        <row r="1191">
          <cell r="A1191" t="str">
            <v>Id1190</v>
          </cell>
          <cell r="C1191" t="str">
            <v>Marc</v>
          </cell>
        </row>
        <row r="1192">
          <cell r="A1192" t="str">
            <v>Id1191</v>
          </cell>
          <cell r="C1192" t="str">
            <v>Mark</v>
          </cell>
        </row>
        <row r="1193">
          <cell r="A1193" t="str">
            <v>Id1192</v>
          </cell>
          <cell r="C1193" t="str">
            <v>Dan</v>
          </cell>
        </row>
        <row r="1194">
          <cell r="A1194" t="str">
            <v>Id1193</v>
          </cell>
          <cell r="C1194" t="str">
            <v>Gabriela</v>
          </cell>
        </row>
        <row r="1195">
          <cell r="A1195" t="str">
            <v>Id1194</v>
          </cell>
          <cell r="C1195" t="str">
            <v>Amanda</v>
          </cell>
        </row>
        <row r="1196">
          <cell r="A1196" t="str">
            <v>Id1195</v>
          </cell>
          <cell r="C1196" t="str">
            <v>Dara</v>
          </cell>
        </row>
        <row r="1197">
          <cell r="A1197" t="str">
            <v>Id1196</v>
          </cell>
          <cell r="C1197" t="str">
            <v>Rachelle</v>
          </cell>
        </row>
        <row r="1198">
          <cell r="A1198" t="str">
            <v>Id1197</v>
          </cell>
          <cell r="C1198" t="str">
            <v>Brenda</v>
          </cell>
        </row>
        <row r="1199">
          <cell r="A1199" t="str">
            <v>Id1198</v>
          </cell>
          <cell r="C1199" t="str">
            <v>Tim</v>
          </cell>
        </row>
        <row r="1200">
          <cell r="A1200" t="str">
            <v>Id1199</v>
          </cell>
          <cell r="C1200" t="str">
            <v>Sylvain</v>
          </cell>
        </row>
        <row r="1201">
          <cell r="A1201" t="str">
            <v>Id1200</v>
          </cell>
          <cell r="C1201" t="str">
            <v>Lisa</v>
          </cell>
        </row>
        <row r="1202">
          <cell r="A1202" t="str">
            <v>Id1201</v>
          </cell>
          <cell r="C1202" t="str">
            <v>Ryan</v>
          </cell>
        </row>
        <row r="1203">
          <cell r="A1203" t="str">
            <v>Id1202</v>
          </cell>
          <cell r="C1203" t="str">
            <v>Kaitlin</v>
          </cell>
        </row>
        <row r="1204">
          <cell r="A1204" t="str">
            <v>Id1203</v>
          </cell>
          <cell r="C1204" t="str">
            <v>William</v>
          </cell>
        </row>
        <row r="1205">
          <cell r="A1205" t="str">
            <v>Id1204</v>
          </cell>
          <cell r="C1205" t="str">
            <v>Bruce</v>
          </cell>
        </row>
        <row r="1206">
          <cell r="A1206" t="str">
            <v>Id1205</v>
          </cell>
          <cell r="C1206" t="str">
            <v>Veronica</v>
          </cell>
        </row>
        <row r="1207">
          <cell r="A1207" t="str">
            <v>Id1206</v>
          </cell>
          <cell r="C1207" t="str">
            <v>Warren</v>
          </cell>
        </row>
        <row r="1208">
          <cell r="A1208" t="str">
            <v>Id1207</v>
          </cell>
          <cell r="C1208" t="str">
            <v>Daniela</v>
          </cell>
        </row>
        <row r="1209">
          <cell r="A1209" t="str">
            <v>Id1208</v>
          </cell>
          <cell r="C1209" t="str">
            <v>Deirdre</v>
          </cell>
        </row>
        <row r="1210">
          <cell r="A1210" t="str">
            <v>Id1209</v>
          </cell>
          <cell r="C1210" t="str">
            <v>Mathias</v>
          </cell>
        </row>
        <row r="1211">
          <cell r="A1211" t="str">
            <v>Id1210</v>
          </cell>
          <cell r="C1211" t="str">
            <v>Matthew</v>
          </cell>
        </row>
        <row r="1212">
          <cell r="A1212" t="str">
            <v>Id1211</v>
          </cell>
          <cell r="C1212" t="str">
            <v>Kurt</v>
          </cell>
        </row>
        <row r="1213">
          <cell r="A1213" t="str">
            <v>Id1212</v>
          </cell>
          <cell r="C1213" t="str">
            <v>Samuel</v>
          </cell>
        </row>
        <row r="1214">
          <cell r="A1214" t="str">
            <v>Id1213</v>
          </cell>
          <cell r="C1214" t="str">
            <v>Emily</v>
          </cell>
        </row>
        <row r="1215">
          <cell r="A1215" t="str">
            <v>Id1214</v>
          </cell>
          <cell r="C1215" t="str">
            <v>Tiffany</v>
          </cell>
        </row>
        <row r="1216">
          <cell r="A1216" t="str">
            <v>Id1215</v>
          </cell>
          <cell r="C1216" t="str">
            <v>Alex</v>
          </cell>
        </row>
        <row r="1217">
          <cell r="A1217" t="str">
            <v>Id1216</v>
          </cell>
          <cell r="C1217" t="str">
            <v>Alice</v>
          </cell>
        </row>
        <row r="1218">
          <cell r="A1218" t="str">
            <v>Id1217</v>
          </cell>
          <cell r="C1218" t="str">
            <v>Allison</v>
          </cell>
        </row>
        <row r="1219">
          <cell r="A1219" t="str">
            <v>Id1218</v>
          </cell>
          <cell r="C1219" t="str">
            <v>Johannes</v>
          </cell>
        </row>
        <row r="1220">
          <cell r="A1220" t="str">
            <v>Id1219</v>
          </cell>
          <cell r="C1220" t="str">
            <v>Stephen</v>
          </cell>
        </row>
        <row r="1221">
          <cell r="A1221" t="str">
            <v>Id1220</v>
          </cell>
          <cell r="C1221" t="str">
            <v>Jon</v>
          </cell>
        </row>
        <row r="1222">
          <cell r="A1222" t="str">
            <v>Id1221</v>
          </cell>
          <cell r="C1222" t="str">
            <v>Fasil</v>
          </cell>
        </row>
        <row r="1223">
          <cell r="A1223" t="str">
            <v>Id1222</v>
          </cell>
          <cell r="C1223" t="str">
            <v>Megan</v>
          </cell>
        </row>
        <row r="1224">
          <cell r="A1224" t="str">
            <v>Id1223</v>
          </cell>
          <cell r="C1224" t="str">
            <v>Lisa</v>
          </cell>
        </row>
        <row r="1225">
          <cell r="A1225" t="str">
            <v>Id1224</v>
          </cell>
          <cell r="C1225" t="str">
            <v>Doron</v>
          </cell>
        </row>
        <row r="1226">
          <cell r="A1226" t="str">
            <v>Id1225</v>
          </cell>
          <cell r="C1226" t="str">
            <v>Katharina</v>
          </cell>
        </row>
        <row r="1227">
          <cell r="A1227" t="str">
            <v>Id1226</v>
          </cell>
          <cell r="C1227" t="str">
            <v>Carl</v>
          </cell>
        </row>
        <row r="1228">
          <cell r="A1228" t="str">
            <v>Id1227</v>
          </cell>
          <cell r="C1228" t="str">
            <v>Kelsey</v>
          </cell>
        </row>
        <row r="1229">
          <cell r="A1229" t="str">
            <v>Id1228</v>
          </cell>
          <cell r="C1229" t="str">
            <v>Stephen</v>
          </cell>
        </row>
        <row r="1230">
          <cell r="A1230" t="str">
            <v>Id1229</v>
          </cell>
          <cell r="C1230" t="str">
            <v>Dan</v>
          </cell>
        </row>
        <row r="1231">
          <cell r="A1231" t="str">
            <v>Id1230</v>
          </cell>
          <cell r="C1231" t="str">
            <v>Katie</v>
          </cell>
        </row>
        <row r="1232">
          <cell r="A1232" t="str">
            <v>Id1231</v>
          </cell>
          <cell r="C1232" t="str">
            <v>Melissa</v>
          </cell>
        </row>
        <row r="1233">
          <cell r="A1233" t="str">
            <v>Id1232</v>
          </cell>
          <cell r="C1233" t="str">
            <v>Kara</v>
          </cell>
        </row>
        <row r="1234">
          <cell r="A1234" t="str">
            <v>Id1233</v>
          </cell>
          <cell r="C1234" t="str">
            <v>Juan</v>
          </cell>
        </row>
        <row r="1235">
          <cell r="A1235" t="str">
            <v>Id1234</v>
          </cell>
          <cell r="C1235" t="str">
            <v>John</v>
          </cell>
        </row>
        <row r="1236">
          <cell r="A1236" t="str">
            <v>Id1235</v>
          </cell>
          <cell r="C1236" t="str">
            <v>Sarah</v>
          </cell>
        </row>
        <row r="1237">
          <cell r="A1237" t="str">
            <v>Id1236</v>
          </cell>
          <cell r="C1237" t="str">
            <v>Kristin</v>
          </cell>
        </row>
        <row r="1238">
          <cell r="A1238" t="str">
            <v>Id1237</v>
          </cell>
          <cell r="C1238" t="str">
            <v>Casey</v>
          </cell>
        </row>
        <row r="1239">
          <cell r="A1239" t="str">
            <v>Id1238</v>
          </cell>
          <cell r="C1239" t="str">
            <v>Samuel</v>
          </cell>
        </row>
        <row r="1240">
          <cell r="A1240" t="str">
            <v>Id1239</v>
          </cell>
          <cell r="C1240" t="str">
            <v>Braulio</v>
          </cell>
        </row>
        <row r="1241">
          <cell r="A1241" t="str">
            <v>Id1240</v>
          </cell>
          <cell r="C1241" t="str">
            <v>Anne-Marie</v>
          </cell>
        </row>
        <row r="1242">
          <cell r="A1242" t="str">
            <v>Id1241</v>
          </cell>
          <cell r="C1242" t="str">
            <v>Samuel</v>
          </cell>
        </row>
        <row r="1243">
          <cell r="A1243" t="str">
            <v>Id1242</v>
          </cell>
          <cell r="C1243" t="str">
            <v>Yuki</v>
          </cell>
        </row>
        <row r="1244">
          <cell r="A1244" t="str">
            <v>Id1243</v>
          </cell>
          <cell r="C1244" t="str">
            <v>Rafer</v>
          </cell>
        </row>
        <row r="1245">
          <cell r="A1245" t="str">
            <v>Id1244</v>
          </cell>
          <cell r="C1245" t="str">
            <v>Claire</v>
          </cell>
        </row>
        <row r="1246">
          <cell r="A1246" t="str">
            <v>Id1245</v>
          </cell>
          <cell r="C1246" t="str">
            <v>Erynn</v>
          </cell>
        </row>
        <row r="1247">
          <cell r="A1247" t="str">
            <v>Id1246</v>
          </cell>
          <cell r="C1247" t="str">
            <v>Mahesh</v>
          </cell>
        </row>
        <row r="1248">
          <cell r="A1248" t="str">
            <v>Id1247</v>
          </cell>
          <cell r="C1248" t="str">
            <v>Stanley</v>
          </cell>
        </row>
        <row r="1249">
          <cell r="A1249" t="str">
            <v>Id1248</v>
          </cell>
          <cell r="C1249" t="str">
            <v>Gregory</v>
          </cell>
        </row>
        <row r="1250">
          <cell r="A1250" t="str">
            <v>Id1249</v>
          </cell>
          <cell r="C1250" t="str">
            <v>Eric</v>
          </cell>
        </row>
        <row r="1251">
          <cell r="A1251" t="str">
            <v>Id1250</v>
          </cell>
          <cell r="C1251" t="str">
            <v>Rachel</v>
          </cell>
        </row>
        <row r="1252">
          <cell r="A1252" t="str">
            <v>Id1251</v>
          </cell>
          <cell r="C1252" t="str">
            <v>Fritz</v>
          </cell>
        </row>
        <row r="1253">
          <cell r="A1253" t="str">
            <v>Id1252</v>
          </cell>
          <cell r="C1253" t="str">
            <v>Brad</v>
          </cell>
        </row>
        <row r="1254">
          <cell r="A1254" t="str">
            <v>Id1253</v>
          </cell>
          <cell r="C1254" t="str">
            <v>Claire</v>
          </cell>
        </row>
        <row r="1255">
          <cell r="A1255" t="str">
            <v>Id1254</v>
          </cell>
          <cell r="C1255" t="str">
            <v>Jennifer</v>
          </cell>
        </row>
        <row r="1256">
          <cell r="A1256" t="str">
            <v>Id1255</v>
          </cell>
          <cell r="C1256" t="str">
            <v>Maria</v>
          </cell>
        </row>
        <row r="1257">
          <cell r="A1257" t="str">
            <v>Id1256</v>
          </cell>
          <cell r="C1257" t="str">
            <v>Katherine</v>
          </cell>
        </row>
        <row r="1258">
          <cell r="A1258" t="str">
            <v>Id1257</v>
          </cell>
          <cell r="C1258" t="str">
            <v>Michael</v>
          </cell>
        </row>
        <row r="1259">
          <cell r="A1259" t="str">
            <v>Id1258</v>
          </cell>
          <cell r="C1259" t="str">
            <v>Roxanne</v>
          </cell>
        </row>
        <row r="1260">
          <cell r="A1260" t="str">
            <v>Id1259</v>
          </cell>
          <cell r="C1260" t="str">
            <v>Israel</v>
          </cell>
        </row>
        <row r="1261">
          <cell r="A1261" t="str">
            <v>Id1260</v>
          </cell>
          <cell r="C1261" t="str">
            <v>Samalya</v>
          </cell>
        </row>
        <row r="1262">
          <cell r="A1262" t="str">
            <v>Id1261</v>
          </cell>
          <cell r="C1262" t="str">
            <v>Peter</v>
          </cell>
        </row>
        <row r="1263">
          <cell r="A1263" t="str">
            <v>Id1262</v>
          </cell>
          <cell r="C1263" t="str">
            <v>Alicia</v>
          </cell>
        </row>
        <row r="1264">
          <cell r="A1264" t="str">
            <v>Id1263</v>
          </cell>
          <cell r="C1264" t="str">
            <v>Sarah</v>
          </cell>
        </row>
        <row r="1265">
          <cell r="A1265" t="str">
            <v>Id1264</v>
          </cell>
          <cell r="C1265" t="str">
            <v>Guomin</v>
          </cell>
        </row>
        <row r="1266">
          <cell r="A1266" t="str">
            <v>Id1265</v>
          </cell>
          <cell r="C1266" t="str">
            <v>Javier</v>
          </cell>
        </row>
        <row r="1267">
          <cell r="A1267" t="str">
            <v>Id1266</v>
          </cell>
          <cell r="C1267" t="str">
            <v>Matt</v>
          </cell>
        </row>
        <row r="1268">
          <cell r="A1268" t="str">
            <v>Id1267</v>
          </cell>
          <cell r="C1268" t="str">
            <v>Thomas</v>
          </cell>
        </row>
        <row r="1269">
          <cell r="A1269" t="str">
            <v>Id1268</v>
          </cell>
          <cell r="C1269" t="str">
            <v>Martha</v>
          </cell>
        </row>
        <row r="1270">
          <cell r="A1270" t="str">
            <v>Id1269</v>
          </cell>
          <cell r="C1270" t="str">
            <v>Alicia</v>
          </cell>
        </row>
        <row r="1271">
          <cell r="A1271" t="str">
            <v>Id1270</v>
          </cell>
          <cell r="C1271" t="str">
            <v>Jennifer</v>
          </cell>
        </row>
        <row r="1272">
          <cell r="A1272" t="str">
            <v>Id1271</v>
          </cell>
          <cell r="C1272" t="str">
            <v>Michael</v>
          </cell>
        </row>
        <row r="1273">
          <cell r="A1273" t="str">
            <v>Id1272</v>
          </cell>
          <cell r="C1273" t="str">
            <v>Eddie</v>
          </cell>
        </row>
        <row r="1274">
          <cell r="A1274" t="str">
            <v>Id1273</v>
          </cell>
          <cell r="C1274" t="str">
            <v>Maxime</v>
          </cell>
        </row>
        <row r="1275">
          <cell r="A1275" t="str">
            <v>Id1274</v>
          </cell>
          <cell r="C1275" t="str">
            <v>Mark</v>
          </cell>
        </row>
        <row r="1276">
          <cell r="A1276" t="str">
            <v>Id1275</v>
          </cell>
          <cell r="C1276" t="str">
            <v>Adam</v>
          </cell>
        </row>
        <row r="1277">
          <cell r="A1277" t="str">
            <v>Id1276</v>
          </cell>
          <cell r="C1277" t="str">
            <v>Justin</v>
          </cell>
        </row>
        <row r="1278">
          <cell r="A1278" t="str">
            <v>Id1277</v>
          </cell>
          <cell r="C1278" t="str">
            <v>Svetlana</v>
          </cell>
        </row>
        <row r="1279">
          <cell r="A1279" t="str">
            <v>Id1278</v>
          </cell>
          <cell r="C1279" t="str">
            <v>Jana</v>
          </cell>
        </row>
        <row r="1280">
          <cell r="A1280" t="str">
            <v>Id1279</v>
          </cell>
          <cell r="C1280" t="str">
            <v>Laura</v>
          </cell>
        </row>
        <row r="1281">
          <cell r="A1281" t="str">
            <v>Id1280</v>
          </cell>
          <cell r="C1281" t="str">
            <v>Torrey C</v>
          </cell>
        </row>
        <row r="1282">
          <cell r="A1282" t="str">
            <v>Id1281</v>
          </cell>
          <cell r="C1282" t="str">
            <v>Paul</v>
          </cell>
        </row>
        <row r="1283">
          <cell r="A1283" t="str">
            <v>Id1282</v>
          </cell>
          <cell r="C1283" t="str">
            <v>Jennifer</v>
          </cell>
        </row>
        <row r="1284">
          <cell r="A1284" t="str">
            <v>Id1283</v>
          </cell>
          <cell r="C1284" t="str">
            <v>Erik</v>
          </cell>
        </row>
        <row r="1285">
          <cell r="A1285" t="str">
            <v>Id1284</v>
          </cell>
          <cell r="C1285" t="str">
            <v>Lana</v>
          </cell>
        </row>
        <row r="1286">
          <cell r="A1286" t="str">
            <v>Id1285</v>
          </cell>
          <cell r="C1286" t="str">
            <v>Rebecca</v>
          </cell>
        </row>
        <row r="1287">
          <cell r="A1287" t="str">
            <v>Id1286</v>
          </cell>
          <cell r="C1287" t="str">
            <v>Katie</v>
          </cell>
        </row>
        <row r="1288">
          <cell r="A1288" t="str">
            <v>Id1287</v>
          </cell>
          <cell r="C1288" t="str">
            <v>Elizabeth</v>
          </cell>
        </row>
        <row r="1289">
          <cell r="A1289" t="str">
            <v>Id1288</v>
          </cell>
          <cell r="C1289" t="str">
            <v>Sarah</v>
          </cell>
        </row>
        <row r="1290">
          <cell r="A1290" t="str">
            <v>Id1289</v>
          </cell>
          <cell r="C1290" t="str">
            <v>Annie</v>
          </cell>
        </row>
        <row r="1291">
          <cell r="A1291" t="str">
            <v>Id1290</v>
          </cell>
          <cell r="C1291" t="str">
            <v>Annie</v>
          </cell>
        </row>
        <row r="1292">
          <cell r="A1292" t="str">
            <v>Id1291</v>
          </cell>
          <cell r="C1292" t="str">
            <v>Lindsey</v>
          </cell>
        </row>
        <row r="1293">
          <cell r="A1293" t="str">
            <v>Id1292</v>
          </cell>
          <cell r="C1293" t="str">
            <v>Laura</v>
          </cell>
        </row>
        <row r="1294">
          <cell r="A1294" t="str">
            <v>Id1293</v>
          </cell>
          <cell r="C1294" t="str">
            <v>Amy</v>
          </cell>
        </row>
        <row r="1295">
          <cell r="A1295" t="str">
            <v>Id1294</v>
          </cell>
          <cell r="C1295" t="str">
            <v>Katarina</v>
          </cell>
        </row>
        <row r="1296">
          <cell r="A1296" t="str">
            <v>Id1295</v>
          </cell>
          <cell r="C1296" t="str">
            <v>B.j.</v>
          </cell>
        </row>
        <row r="1297">
          <cell r="A1297" t="str">
            <v>Id1296</v>
          </cell>
          <cell r="C1297" t="str">
            <v>Alison</v>
          </cell>
        </row>
        <row r="1298">
          <cell r="A1298" t="str">
            <v>Id1297</v>
          </cell>
          <cell r="C1298" t="str">
            <v>Neil</v>
          </cell>
        </row>
        <row r="1299">
          <cell r="A1299" t="str">
            <v>Id1298</v>
          </cell>
          <cell r="C1299" t="str">
            <v>Anne</v>
          </cell>
        </row>
        <row r="1300">
          <cell r="A1300" t="str">
            <v>Id1299</v>
          </cell>
          <cell r="C1300" t="str">
            <v>Sandra</v>
          </cell>
        </row>
        <row r="1301">
          <cell r="A1301" t="str">
            <v>Id1300</v>
          </cell>
          <cell r="C1301" t="str">
            <v>Robert</v>
          </cell>
        </row>
        <row r="1302">
          <cell r="A1302" t="str">
            <v>Id1301</v>
          </cell>
          <cell r="C1302" t="str">
            <v>Rodney</v>
          </cell>
        </row>
        <row r="1303">
          <cell r="A1303" t="str">
            <v>Id1302</v>
          </cell>
          <cell r="C1303" t="str">
            <v>Carl</v>
          </cell>
        </row>
        <row r="1304">
          <cell r="A1304" t="str">
            <v>Id1303</v>
          </cell>
          <cell r="C1304" t="str">
            <v>Maximilian</v>
          </cell>
        </row>
        <row r="1305">
          <cell r="A1305" t="str">
            <v>Id1304</v>
          </cell>
          <cell r="C1305" t="str">
            <v>Erik</v>
          </cell>
        </row>
        <row r="1306">
          <cell r="A1306" t="str">
            <v>Id1305</v>
          </cell>
          <cell r="C1306" t="str">
            <v>Christopher</v>
          </cell>
        </row>
        <row r="1307">
          <cell r="A1307" t="str">
            <v>Id1306</v>
          </cell>
          <cell r="C1307" t="str">
            <v>Eirik</v>
          </cell>
        </row>
        <row r="1308">
          <cell r="A1308" t="str">
            <v>Id1307</v>
          </cell>
          <cell r="C1308" t="str">
            <v>Rik</v>
          </cell>
        </row>
        <row r="1309">
          <cell r="A1309" t="str">
            <v>Id1308</v>
          </cell>
          <cell r="C1309" t="str">
            <v>Matthew</v>
          </cell>
        </row>
        <row r="1310">
          <cell r="A1310" t="str">
            <v>Id1309</v>
          </cell>
          <cell r="C1310" t="str">
            <v>Daniel</v>
          </cell>
        </row>
        <row r="1311">
          <cell r="A1311" t="str">
            <v>Id1310</v>
          </cell>
          <cell r="C1311" t="str">
            <v>Yannick</v>
          </cell>
        </row>
        <row r="1312">
          <cell r="A1312" t="str">
            <v>Id1311</v>
          </cell>
          <cell r="C1312" t="str">
            <v>Sean</v>
          </cell>
        </row>
        <row r="1313">
          <cell r="A1313" t="str">
            <v>Id1312</v>
          </cell>
          <cell r="C1313" t="str">
            <v>Peter</v>
          </cell>
        </row>
        <row r="1314">
          <cell r="A1314" t="str">
            <v>Id1313</v>
          </cell>
          <cell r="C1314" t="str">
            <v>Sara</v>
          </cell>
        </row>
        <row r="1315">
          <cell r="A1315" t="str">
            <v>Id1314</v>
          </cell>
          <cell r="C1315" t="str">
            <v>Erin</v>
          </cell>
        </row>
        <row r="1316">
          <cell r="A1316" t="str">
            <v>Id1315</v>
          </cell>
          <cell r="C1316" t="str">
            <v>Thibaud</v>
          </cell>
        </row>
        <row r="1317">
          <cell r="A1317" t="str">
            <v>Id1316</v>
          </cell>
          <cell r="C1317" t="str">
            <v>Lisa</v>
          </cell>
        </row>
        <row r="1318">
          <cell r="A1318" t="str">
            <v>Id1317</v>
          </cell>
          <cell r="C1318" t="str">
            <v>Gretchen</v>
          </cell>
        </row>
        <row r="1319">
          <cell r="A1319" t="str">
            <v>Id1318</v>
          </cell>
          <cell r="C1319" t="str">
            <v>Martina</v>
          </cell>
        </row>
        <row r="1320">
          <cell r="A1320" t="str">
            <v>Id1319</v>
          </cell>
          <cell r="C1320" t="str">
            <v>Dustin</v>
          </cell>
        </row>
        <row r="1321">
          <cell r="A1321" t="str">
            <v>Id1320</v>
          </cell>
          <cell r="C1321" t="str">
            <v>Kelsey</v>
          </cell>
        </row>
        <row r="1322">
          <cell r="A1322" t="str">
            <v>Id1321</v>
          </cell>
          <cell r="C1322" t="str">
            <v>Daniel</v>
          </cell>
        </row>
        <row r="1323">
          <cell r="A1323" t="str">
            <v>Id1322</v>
          </cell>
          <cell r="C1323" t="str">
            <v>Saeger</v>
          </cell>
        </row>
        <row r="1324">
          <cell r="A1324" t="str">
            <v>Id1323</v>
          </cell>
          <cell r="C1324" t="str">
            <v>Buzunesh</v>
          </cell>
        </row>
        <row r="1325">
          <cell r="A1325" t="str">
            <v>Id1324</v>
          </cell>
          <cell r="C1325" t="str">
            <v>Mirte</v>
          </cell>
        </row>
        <row r="1326">
          <cell r="A1326" t="str">
            <v>Id1325</v>
          </cell>
          <cell r="C1326" t="str">
            <v>Megan</v>
          </cell>
        </row>
        <row r="1327">
          <cell r="A1327" t="str">
            <v>Id1326</v>
          </cell>
          <cell r="C1327" t="str">
            <v>Kerry</v>
          </cell>
        </row>
        <row r="1328">
          <cell r="A1328" t="str">
            <v>Id1327</v>
          </cell>
          <cell r="C1328" t="str">
            <v>Kristin</v>
          </cell>
        </row>
        <row r="1329">
          <cell r="A1329" t="str">
            <v>Id1328</v>
          </cell>
          <cell r="C1329" t="str">
            <v>Christopher</v>
          </cell>
        </row>
        <row r="1330">
          <cell r="A1330" t="str">
            <v>Id1329</v>
          </cell>
          <cell r="C1330" t="str">
            <v>Elizabeth</v>
          </cell>
        </row>
        <row r="1331">
          <cell r="A1331" t="str">
            <v>Id1330</v>
          </cell>
          <cell r="C1331" t="str">
            <v>Andrew</v>
          </cell>
        </row>
        <row r="1332">
          <cell r="A1332" t="str">
            <v>Id1331</v>
          </cell>
          <cell r="C1332" t="str">
            <v>Dawn</v>
          </cell>
        </row>
        <row r="1333">
          <cell r="A1333" t="str">
            <v>Id1332</v>
          </cell>
          <cell r="C1333" t="str">
            <v>Jonathan</v>
          </cell>
        </row>
        <row r="1334">
          <cell r="A1334" t="str">
            <v>Id1333</v>
          </cell>
          <cell r="C1334" t="str">
            <v>Gina</v>
          </cell>
        </row>
        <row r="1335">
          <cell r="A1335" t="str">
            <v>Id1334</v>
          </cell>
          <cell r="C1335" t="str">
            <v>Dino</v>
          </cell>
        </row>
        <row r="1336">
          <cell r="A1336" t="str">
            <v>Id1335</v>
          </cell>
          <cell r="C1336" t="str">
            <v>Jan</v>
          </cell>
        </row>
        <row r="1337">
          <cell r="A1337" t="str">
            <v>Id1336</v>
          </cell>
          <cell r="C1337" t="str">
            <v>Jonathan</v>
          </cell>
        </row>
        <row r="1338">
          <cell r="A1338" t="str">
            <v>Id1337</v>
          </cell>
          <cell r="C1338" t="str">
            <v>Mark</v>
          </cell>
        </row>
        <row r="1339">
          <cell r="A1339" t="str">
            <v>Id1338</v>
          </cell>
          <cell r="C1339" t="str">
            <v>Mary</v>
          </cell>
        </row>
        <row r="1340">
          <cell r="A1340" t="str">
            <v>Id1339</v>
          </cell>
          <cell r="C1340" t="str">
            <v>Samuel</v>
          </cell>
        </row>
        <row r="1341">
          <cell r="A1341" t="str">
            <v>Id1340</v>
          </cell>
          <cell r="C1341" t="str">
            <v>Stan</v>
          </cell>
        </row>
        <row r="1342">
          <cell r="A1342" t="str">
            <v>Id1341</v>
          </cell>
          <cell r="C1342" t="str">
            <v>Jessica</v>
          </cell>
        </row>
        <row r="1343">
          <cell r="A1343" t="str">
            <v>Id1342</v>
          </cell>
          <cell r="C1343" t="str">
            <v>Krysta</v>
          </cell>
        </row>
        <row r="1344">
          <cell r="A1344" t="str">
            <v>Id1343</v>
          </cell>
          <cell r="C1344" t="str">
            <v>Natascia</v>
          </cell>
        </row>
        <row r="1345">
          <cell r="A1345" t="str">
            <v>Id1344</v>
          </cell>
          <cell r="C1345" t="str">
            <v>Jenny</v>
          </cell>
        </row>
        <row r="1346">
          <cell r="A1346" t="str">
            <v>Id1345</v>
          </cell>
          <cell r="C1346" t="str">
            <v>Brian</v>
          </cell>
        </row>
        <row r="1347">
          <cell r="A1347" t="str">
            <v>Id1346</v>
          </cell>
          <cell r="C1347" t="str">
            <v>Monica</v>
          </cell>
        </row>
        <row r="1348">
          <cell r="A1348" t="str">
            <v>Id1347</v>
          </cell>
          <cell r="C1348" t="str">
            <v>Tyler</v>
          </cell>
        </row>
        <row r="1349">
          <cell r="A1349" t="str">
            <v>Id1348</v>
          </cell>
          <cell r="C1349" t="str">
            <v>Kelly</v>
          </cell>
        </row>
        <row r="1350">
          <cell r="A1350" t="str">
            <v>Id1349</v>
          </cell>
          <cell r="C1350" t="str">
            <v>Emily</v>
          </cell>
        </row>
        <row r="1351">
          <cell r="A1351" t="str">
            <v>Id1350</v>
          </cell>
          <cell r="C1351" t="str">
            <v>James</v>
          </cell>
        </row>
        <row r="1352">
          <cell r="A1352" t="str">
            <v>Id1351</v>
          </cell>
          <cell r="C1352" t="str">
            <v>Angie</v>
          </cell>
        </row>
        <row r="1353">
          <cell r="A1353" t="str">
            <v>Id1352</v>
          </cell>
          <cell r="C1353" t="str">
            <v>Michael</v>
          </cell>
        </row>
        <row r="1354">
          <cell r="A1354" t="str">
            <v>Id1353</v>
          </cell>
          <cell r="C1354" t="str">
            <v>Sabina</v>
          </cell>
        </row>
        <row r="1355">
          <cell r="A1355" t="str">
            <v>Id1354</v>
          </cell>
          <cell r="C1355" t="str">
            <v>Amy</v>
          </cell>
        </row>
        <row r="1356">
          <cell r="A1356" t="str">
            <v>Id1355</v>
          </cell>
          <cell r="C1356" t="str">
            <v>Victoria</v>
          </cell>
        </row>
        <row r="1357">
          <cell r="A1357" t="str">
            <v>Id1356</v>
          </cell>
          <cell r="C1357" t="str">
            <v>Amelia</v>
          </cell>
        </row>
        <row r="1358">
          <cell r="A1358" t="str">
            <v>Id1357</v>
          </cell>
          <cell r="C1358" t="str">
            <v>Jackie</v>
          </cell>
        </row>
        <row r="1359">
          <cell r="A1359" t="str">
            <v>Id1358</v>
          </cell>
          <cell r="C1359" t="str">
            <v>Justin</v>
          </cell>
        </row>
        <row r="1360">
          <cell r="A1360" t="str">
            <v>Id1359</v>
          </cell>
          <cell r="C1360" t="str">
            <v>Kerry</v>
          </cell>
        </row>
        <row r="1361">
          <cell r="A1361" t="str">
            <v>Id1360</v>
          </cell>
          <cell r="C1361" t="str">
            <v>Cindy</v>
          </cell>
        </row>
        <row r="1362">
          <cell r="A1362" t="str">
            <v>Id1361</v>
          </cell>
          <cell r="C1362" t="str">
            <v>Gennaro</v>
          </cell>
        </row>
        <row r="1363">
          <cell r="A1363" t="str">
            <v>Id1362</v>
          </cell>
          <cell r="C1363" t="str">
            <v>Terry</v>
          </cell>
        </row>
        <row r="1364">
          <cell r="A1364" t="str">
            <v>Id1363</v>
          </cell>
          <cell r="C1364" t="str">
            <v>Patrick</v>
          </cell>
        </row>
        <row r="1365">
          <cell r="A1365" t="str">
            <v>Id1364</v>
          </cell>
          <cell r="C1365" t="str">
            <v>Keara</v>
          </cell>
        </row>
        <row r="1366">
          <cell r="A1366" t="str">
            <v>Id1365</v>
          </cell>
          <cell r="C1366" t="str">
            <v>Nicole</v>
          </cell>
        </row>
        <row r="1367">
          <cell r="A1367" t="str">
            <v>Id1366</v>
          </cell>
          <cell r="C1367" t="str">
            <v>Katena</v>
          </cell>
        </row>
        <row r="1368">
          <cell r="A1368" t="str">
            <v>Id1367</v>
          </cell>
          <cell r="C1368" t="str">
            <v>Bean</v>
          </cell>
        </row>
        <row r="1369">
          <cell r="A1369" t="str">
            <v>Id1368</v>
          </cell>
          <cell r="C1369" t="str">
            <v>Brian</v>
          </cell>
        </row>
        <row r="1370">
          <cell r="A1370" t="str">
            <v>Id1369</v>
          </cell>
          <cell r="C1370" t="str">
            <v>Jan-Patrick</v>
          </cell>
        </row>
        <row r="1371">
          <cell r="A1371" t="str">
            <v>Id1370</v>
          </cell>
          <cell r="C1371" t="str">
            <v>Jesse</v>
          </cell>
        </row>
        <row r="1372">
          <cell r="A1372" t="str">
            <v>Id1371</v>
          </cell>
          <cell r="C1372" t="str">
            <v>Lindsey</v>
          </cell>
        </row>
        <row r="1373">
          <cell r="A1373" t="str">
            <v>Id1372</v>
          </cell>
          <cell r="C1373" t="str">
            <v>Marguerite</v>
          </cell>
        </row>
        <row r="1374">
          <cell r="A1374" t="str">
            <v>Id1373</v>
          </cell>
          <cell r="C1374" t="str">
            <v>Travis</v>
          </cell>
        </row>
        <row r="1375">
          <cell r="A1375" t="str">
            <v>Id1374</v>
          </cell>
          <cell r="C1375" t="str">
            <v>Ricky</v>
          </cell>
        </row>
        <row r="1376">
          <cell r="A1376" t="str">
            <v>Id1375</v>
          </cell>
          <cell r="C1376" t="str">
            <v>Colleen</v>
          </cell>
        </row>
        <row r="1377">
          <cell r="A1377" t="str">
            <v>Id1376</v>
          </cell>
          <cell r="C1377" t="str">
            <v>Charlie</v>
          </cell>
        </row>
        <row r="1378">
          <cell r="A1378" t="str">
            <v>Id1377</v>
          </cell>
          <cell r="C1378" t="str">
            <v>Rick</v>
          </cell>
        </row>
        <row r="1379">
          <cell r="A1379" t="str">
            <v>Id1378</v>
          </cell>
          <cell r="C1379" t="str">
            <v>Lauren</v>
          </cell>
        </row>
        <row r="1380">
          <cell r="A1380" t="str">
            <v>Id1379</v>
          </cell>
          <cell r="C1380" t="str">
            <v>Daniel</v>
          </cell>
        </row>
        <row r="1381">
          <cell r="A1381" t="str">
            <v>Id1380</v>
          </cell>
          <cell r="C1381" t="str">
            <v>Jaime</v>
          </cell>
        </row>
        <row r="1382">
          <cell r="A1382" t="str">
            <v>Id1381</v>
          </cell>
          <cell r="C1382" t="str">
            <v>Erik</v>
          </cell>
        </row>
        <row r="1383">
          <cell r="A1383" t="str">
            <v>Id1382</v>
          </cell>
          <cell r="C1383" t="str">
            <v>Katie</v>
          </cell>
        </row>
        <row r="1384">
          <cell r="A1384" t="str">
            <v>Id1383</v>
          </cell>
          <cell r="C1384" t="str">
            <v>Thomas</v>
          </cell>
        </row>
        <row r="1385">
          <cell r="A1385" t="str">
            <v>Id1384</v>
          </cell>
          <cell r="C1385" t="str">
            <v>Jean-Marc</v>
          </cell>
        </row>
        <row r="1386">
          <cell r="A1386" t="str">
            <v>Id1385</v>
          </cell>
          <cell r="C1386" t="str">
            <v>Kerry</v>
          </cell>
        </row>
        <row r="1387">
          <cell r="A1387" t="str">
            <v>Id1386</v>
          </cell>
          <cell r="C1387" t="str">
            <v>Ulrich</v>
          </cell>
        </row>
        <row r="1388">
          <cell r="A1388" t="str">
            <v>Id1387</v>
          </cell>
          <cell r="C1388" t="str">
            <v>Justin</v>
          </cell>
        </row>
        <row r="1389">
          <cell r="A1389" t="str">
            <v>Id1388</v>
          </cell>
          <cell r="C1389" t="str">
            <v>Hannah</v>
          </cell>
        </row>
        <row r="1390">
          <cell r="A1390" t="str">
            <v>Id1389</v>
          </cell>
          <cell r="C1390" t="str">
            <v>David</v>
          </cell>
        </row>
        <row r="1391">
          <cell r="A1391" t="str">
            <v>Id1390</v>
          </cell>
          <cell r="C1391" t="str">
            <v>Jim</v>
          </cell>
        </row>
        <row r="1392">
          <cell r="A1392" t="str">
            <v>Id1391</v>
          </cell>
          <cell r="C1392" t="str">
            <v>Joseph</v>
          </cell>
        </row>
        <row r="1393">
          <cell r="A1393" t="str">
            <v>Id1392</v>
          </cell>
          <cell r="C1393" t="str">
            <v>Michael</v>
          </cell>
        </row>
        <row r="1394">
          <cell r="A1394" t="str">
            <v>Id1393</v>
          </cell>
          <cell r="C1394" t="str">
            <v>Gina</v>
          </cell>
        </row>
        <row r="1395">
          <cell r="A1395" t="str">
            <v>Id1394</v>
          </cell>
          <cell r="C1395" t="str">
            <v>Shantel</v>
          </cell>
        </row>
        <row r="1396">
          <cell r="A1396" t="str">
            <v>Id1395</v>
          </cell>
          <cell r="C1396" t="str">
            <v>Brian</v>
          </cell>
        </row>
        <row r="1397">
          <cell r="A1397" t="str">
            <v>Id1396</v>
          </cell>
          <cell r="C1397" t="str">
            <v>Brian</v>
          </cell>
        </row>
        <row r="1398">
          <cell r="A1398" t="str">
            <v>Id1397</v>
          </cell>
          <cell r="C1398" t="str">
            <v>Jessica</v>
          </cell>
        </row>
        <row r="1399">
          <cell r="A1399" t="str">
            <v>Id1398</v>
          </cell>
          <cell r="C1399" t="str">
            <v>Robyn</v>
          </cell>
        </row>
        <row r="1400">
          <cell r="A1400" t="str">
            <v>Id1399</v>
          </cell>
          <cell r="C1400" t="str">
            <v>Ashley</v>
          </cell>
        </row>
        <row r="1401">
          <cell r="A1401" t="str">
            <v>Id1400</v>
          </cell>
          <cell r="C1401" t="str">
            <v>Dana</v>
          </cell>
        </row>
        <row r="1402">
          <cell r="A1402" t="str">
            <v>Id1401</v>
          </cell>
          <cell r="C1402" t="str">
            <v>Jessica</v>
          </cell>
        </row>
        <row r="1403">
          <cell r="A1403" t="str">
            <v>Id1402</v>
          </cell>
          <cell r="C1403" t="str">
            <v>Lindsey</v>
          </cell>
        </row>
        <row r="1404">
          <cell r="A1404" t="str">
            <v>Id1403</v>
          </cell>
          <cell r="C1404" t="str">
            <v>Kelly</v>
          </cell>
        </row>
        <row r="1405">
          <cell r="A1405" t="str">
            <v>Id1404</v>
          </cell>
          <cell r="C1405" t="str">
            <v>Brooke</v>
          </cell>
        </row>
        <row r="1406">
          <cell r="A1406" t="str">
            <v>Id1405</v>
          </cell>
          <cell r="C1406" t="str">
            <v>Katelyn</v>
          </cell>
        </row>
        <row r="1407">
          <cell r="A1407" t="str">
            <v>Id1406</v>
          </cell>
          <cell r="C1407" t="str">
            <v>Adam</v>
          </cell>
        </row>
        <row r="1408">
          <cell r="A1408" t="str">
            <v>Id1407</v>
          </cell>
          <cell r="C1408" t="str">
            <v>Dana</v>
          </cell>
        </row>
        <row r="1409">
          <cell r="A1409" t="str">
            <v>Id1408</v>
          </cell>
          <cell r="C1409" t="str">
            <v>Eric</v>
          </cell>
        </row>
        <row r="1410">
          <cell r="A1410" t="str">
            <v>Id1409</v>
          </cell>
          <cell r="C1410" t="str">
            <v>Matthew</v>
          </cell>
        </row>
        <row r="1411">
          <cell r="A1411" t="str">
            <v>Id1410</v>
          </cell>
          <cell r="C1411" t="str">
            <v>Eoghan</v>
          </cell>
        </row>
        <row r="1412">
          <cell r="A1412" t="str">
            <v>Id1411</v>
          </cell>
          <cell r="C1412" t="str">
            <v>Pamela</v>
          </cell>
        </row>
        <row r="1413">
          <cell r="A1413" t="str">
            <v>Id1412</v>
          </cell>
          <cell r="C1413" t="str">
            <v>Lindsey</v>
          </cell>
        </row>
        <row r="1414">
          <cell r="A1414" t="str">
            <v>Id1413</v>
          </cell>
          <cell r="C1414" t="str">
            <v>Kassie</v>
          </cell>
        </row>
        <row r="1415">
          <cell r="A1415" t="str">
            <v>Id1414</v>
          </cell>
          <cell r="C1415" t="str">
            <v>Matthew</v>
          </cell>
        </row>
        <row r="1416">
          <cell r="A1416" t="str">
            <v>Id1415</v>
          </cell>
          <cell r="C1416" t="str">
            <v>Ruben</v>
          </cell>
        </row>
        <row r="1417">
          <cell r="A1417" t="str">
            <v>Id1416</v>
          </cell>
          <cell r="C1417" t="str">
            <v>Kevin</v>
          </cell>
        </row>
        <row r="1418">
          <cell r="A1418" t="str">
            <v>Id1417</v>
          </cell>
          <cell r="C1418" t="str">
            <v>Lindsay</v>
          </cell>
        </row>
        <row r="1419">
          <cell r="A1419" t="str">
            <v>Id1418</v>
          </cell>
          <cell r="C1419" t="str">
            <v>Amanda</v>
          </cell>
        </row>
        <row r="1420">
          <cell r="A1420" t="str">
            <v>Id1419</v>
          </cell>
          <cell r="C1420" t="str">
            <v>James</v>
          </cell>
        </row>
        <row r="1421">
          <cell r="A1421" t="str">
            <v>Id1420</v>
          </cell>
          <cell r="C1421" t="str">
            <v>Samuel</v>
          </cell>
        </row>
        <row r="1422">
          <cell r="A1422" t="str">
            <v>Id1421</v>
          </cell>
          <cell r="C1422" t="str">
            <v>Jenni</v>
          </cell>
        </row>
        <row r="1423">
          <cell r="A1423" t="str">
            <v>Id1422</v>
          </cell>
          <cell r="C1423" t="str">
            <v>Estuardo</v>
          </cell>
        </row>
        <row r="1424">
          <cell r="A1424" t="str">
            <v>Id1423</v>
          </cell>
          <cell r="C1424" t="str">
            <v>Brett</v>
          </cell>
        </row>
        <row r="1425">
          <cell r="A1425" t="str">
            <v>Id1424</v>
          </cell>
          <cell r="C1425" t="str">
            <v>Sharon</v>
          </cell>
        </row>
        <row r="1426">
          <cell r="A1426" t="str">
            <v>Id1425</v>
          </cell>
          <cell r="C1426" t="str">
            <v>Jacob</v>
          </cell>
        </row>
        <row r="1427">
          <cell r="A1427" t="str">
            <v>Id1426</v>
          </cell>
          <cell r="C1427" t="str">
            <v>Scott</v>
          </cell>
        </row>
        <row r="1428">
          <cell r="A1428" t="str">
            <v>Id1427</v>
          </cell>
          <cell r="C1428" t="str">
            <v>Brooke</v>
          </cell>
        </row>
        <row r="1429">
          <cell r="A1429" t="str">
            <v>Id1428</v>
          </cell>
          <cell r="C1429" t="str">
            <v>Kaye</v>
          </cell>
        </row>
        <row r="1430">
          <cell r="A1430" t="str">
            <v>Id1429</v>
          </cell>
          <cell r="C1430" t="str">
            <v>Carolyn</v>
          </cell>
        </row>
        <row r="1431">
          <cell r="A1431" t="str">
            <v>Id1430</v>
          </cell>
          <cell r="C1431" t="str">
            <v>Daniel</v>
          </cell>
        </row>
        <row r="1432">
          <cell r="A1432" t="str">
            <v>Id1431</v>
          </cell>
          <cell r="C1432" t="str">
            <v>Laurie</v>
          </cell>
        </row>
        <row r="1433">
          <cell r="A1433" t="str">
            <v>Id1432</v>
          </cell>
          <cell r="C1433" t="str">
            <v>Nicole</v>
          </cell>
        </row>
        <row r="1434">
          <cell r="A1434" t="str">
            <v>Id1433</v>
          </cell>
          <cell r="C1434" t="str">
            <v>Shelby</v>
          </cell>
        </row>
        <row r="1435">
          <cell r="A1435" t="str">
            <v>Id1434</v>
          </cell>
          <cell r="C1435" t="str">
            <v>Allison</v>
          </cell>
        </row>
        <row r="1436">
          <cell r="A1436" t="str">
            <v>Id1435</v>
          </cell>
          <cell r="C1436" t="str">
            <v>Leticia</v>
          </cell>
        </row>
        <row r="1437">
          <cell r="A1437" t="str">
            <v>Id1436</v>
          </cell>
          <cell r="C1437" t="str">
            <v>John</v>
          </cell>
        </row>
        <row r="1438">
          <cell r="A1438" t="str">
            <v>Id1437</v>
          </cell>
          <cell r="C1438" t="str">
            <v>April</v>
          </cell>
        </row>
        <row r="1439">
          <cell r="A1439" t="str">
            <v>Id1438</v>
          </cell>
          <cell r="C1439" t="str">
            <v>Ashley</v>
          </cell>
        </row>
        <row r="1440">
          <cell r="A1440" t="str">
            <v>Id1439</v>
          </cell>
          <cell r="C1440" t="str">
            <v>Madeleine</v>
          </cell>
        </row>
        <row r="1441">
          <cell r="A1441" t="str">
            <v>Id1440</v>
          </cell>
          <cell r="C1441" t="str">
            <v>Nelly</v>
          </cell>
        </row>
        <row r="1442">
          <cell r="A1442" t="str">
            <v>Id1441</v>
          </cell>
          <cell r="C1442" t="str">
            <v>Meredith</v>
          </cell>
        </row>
        <row r="1443">
          <cell r="A1443" t="str">
            <v>Id1442</v>
          </cell>
          <cell r="C1443" t="str">
            <v>Kevin</v>
          </cell>
        </row>
        <row r="1444">
          <cell r="A1444" t="str">
            <v>Id1443</v>
          </cell>
          <cell r="C1444" t="str">
            <v>Lisa</v>
          </cell>
        </row>
        <row r="1445">
          <cell r="A1445" t="str">
            <v>Id1444</v>
          </cell>
          <cell r="C1445" t="str">
            <v>Katherine</v>
          </cell>
        </row>
        <row r="1446">
          <cell r="A1446" t="str">
            <v>Id1445</v>
          </cell>
          <cell r="C1446" t="str">
            <v>Steve</v>
          </cell>
        </row>
        <row r="1447">
          <cell r="A1447" t="str">
            <v>Id1446</v>
          </cell>
          <cell r="C1447" t="str">
            <v>Kate</v>
          </cell>
        </row>
        <row r="1448">
          <cell r="A1448" t="str">
            <v>Id1447</v>
          </cell>
          <cell r="C1448" t="str">
            <v>Beth</v>
          </cell>
        </row>
        <row r="1449">
          <cell r="A1449" t="str">
            <v>Id1448</v>
          </cell>
          <cell r="C1449" t="str">
            <v>Katharine</v>
          </cell>
        </row>
        <row r="1450">
          <cell r="A1450" t="str">
            <v>Id1449</v>
          </cell>
          <cell r="C1450" t="str">
            <v>Heather</v>
          </cell>
        </row>
        <row r="1451">
          <cell r="A1451" t="str">
            <v>Id1450</v>
          </cell>
          <cell r="C1451" t="str">
            <v>Desiree</v>
          </cell>
        </row>
        <row r="1452">
          <cell r="A1452" t="str">
            <v>Id1451</v>
          </cell>
          <cell r="C1452" t="str">
            <v>Peter</v>
          </cell>
        </row>
        <row r="1453">
          <cell r="A1453" t="str">
            <v>Id1452</v>
          </cell>
          <cell r="C1453" t="str">
            <v>Adam</v>
          </cell>
        </row>
        <row r="1454">
          <cell r="A1454" t="str">
            <v>Id1453</v>
          </cell>
          <cell r="C1454" t="str">
            <v>Jeremy</v>
          </cell>
        </row>
        <row r="1455">
          <cell r="A1455" t="str">
            <v>Id1454</v>
          </cell>
          <cell r="C1455" t="str">
            <v>Adam</v>
          </cell>
        </row>
        <row r="1456">
          <cell r="A1456" t="str">
            <v>Id1455</v>
          </cell>
          <cell r="C1456" t="str">
            <v>Jon</v>
          </cell>
        </row>
        <row r="1457">
          <cell r="A1457" t="str">
            <v>Id1456</v>
          </cell>
          <cell r="C1457" t="str">
            <v>Steven</v>
          </cell>
        </row>
        <row r="1458">
          <cell r="A1458" t="str">
            <v>Id1457</v>
          </cell>
          <cell r="C1458" t="str">
            <v>Jessica</v>
          </cell>
        </row>
        <row r="1459">
          <cell r="A1459" t="str">
            <v>Id1458</v>
          </cell>
          <cell r="C1459" t="str">
            <v>Ashley</v>
          </cell>
        </row>
        <row r="1460">
          <cell r="A1460" t="str">
            <v>Id1459</v>
          </cell>
          <cell r="C1460" t="str">
            <v>Arturo</v>
          </cell>
        </row>
        <row r="1461">
          <cell r="A1461" t="str">
            <v>Id1460</v>
          </cell>
          <cell r="C1461" t="str">
            <v>Ketil</v>
          </cell>
        </row>
        <row r="1462">
          <cell r="A1462" t="str">
            <v>Id1461</v>
          </cell>
          <cell r="C1462" t="str">
            <v>Katie</v>
          </cell>
        </row>
        <row r="1463">
          <cell r="A1463" t="str">
            <v>Id1462</v>
          </cell>
          <cell r="C1463" t="str">
            <v>Christi</v>
          </cell>
        </row>
        <row r="1464">
          <cell r="A1464" t="str">
            <v>Id1463</v>
          </cell>
          <cell r="C1464" t="str">
            <v>Alan</v>
          </cell>
        </row>
        <row r="1465">
          <cell r="A1465" t="str">
            <v>Id1464</v>
          </cell>
          <cell r="C1465" t="str">
            <v>Edivaldo B.</v>
          </cell>
        </row>
        <row r="1466">
          <cell r="A1466" t="str">
            <v>Id1465</v>
          </cell>
          <cell r="C1466" t="str">
            <v>Eve</v>
          </cell>
        </row>
        <row r="1467">
          <cell r="A1467" t="str">
            <v>Id1466</v>
          </cell>
          <cell r="C1467" t="str">
            <v>Devin</v>
          </cell>
        </row>
        <row r="1468">
          <cell r="A1468" t="str">
            <v>Id1467</v>
          </cell>
          <cell r="C1468" t="str">
            <v>Shaun</v>
          </cell>
        </row>
        <row r="1469">
          <cell r="A1469" t="str">
            <v>Id1468</v>
          </cell>
          <cell r="C1469" t="str">
            <v>Adrian</v>
          </cell>
        </row>
        <row r="1470">
          <cell r="A1470" t="str">
            <v>Id1469</v>
          </cell>
          <cell r="C1470" t="str">
            <v>Andrew</v>
          </cell>
        </row>
        <row r="1471">
          <cell r="A1471" t="str">
            <v>Id1470</v>
          </cell>
          <cell r="C1471" t="str">
            <v>Mallory</v>
          </cell>
        </row>
        <row r="1472">
          <cell r="A1472" t="str">
            <v>Id1471</v>
          </cell>
          <cell r="C1472" t="str">
            <v>Shawn</v>
          </cell>
        </row>
        <row r="1473">
          <cell r="A1473" t="str">
            <v>Id1472</v>
          </cell>
          <cell r="C1473" t="str">
            <v>Sarah</v>
          </cell>
        </row>
        <row r="1474">
          <cell r="A1474" t="str">
            <v>Id1473</v>
          </cell>
          <cell r="C1474" t="str">
            <v>Josh</v>
          </cell>
        </row>
        <row r="1475">
          <cell r="A1475" t="str">
            <v>Id1474</v>
          </cell>
          <cell r="C1475" t="str">
            <v>Johann</v>
          </cell>
        </row>
        <row r="1476">
          <cell r="A1476" t="str">
            <v>Id1475</v>
          </cell>
          <cell r="C1476" t="str">
            <v>Robin</v>
          </cell>
        </row>
        <row r="1477">
          <cell r="A1477" t="str">
            <v>Id1476</v>
          </cell>
          <cell r="C1477" t="str">
            <v>Kyle</v>
          </cell>
        </row>
        <row r="1478">
          <cell r="A1478" t="str">
            <v>Id1477</v>
          </cell>
          <cell r="C1478" t="str">
            <v>Alison</v>
          </cell>
        </row>
        <row r="1479">
          <cell r="A1479" t="str">
            <v>Id1478</v>
          </cell>
          <cell r="C1479" t="str">
            <v>Michael</v>
          </cell>
        </row>
        <row r="1480">
          <cell r="A1480" t="str">
            <v>Id1479</v>
          </cell>
          <cell r="C1480" t="str">
            <v>Byron</v>
          </cell>
        </row>
        <row r="1481">
          <cell r="A1481" t="str">
            <v>Id1480</v>
          </cell>
          <cell r="C1481" t="str">
            <v>Carine</v>
          </cell>
        </row>
        <row r="1482">
          <cell r="A1482" t="str">
            <v>Id1481</v>
          </cell>
          <cell r="C1482" t="str">
            <v>Nathaniel</v>
          </cell>
        </row>
        <row r="1483">
          <cell r="A1483" t="str">
            <v>Id1482</v>
          </cell>
          <cell r="C1483" t="str">
            <v>Lindsay</v>
          </cell>
        </row>
        <row r="1484">
          <cell r="A1484" t="str">
            <v>Id1483</v>
          </cell>
          <cell r="C1484" t="str">
            <v>Justin</v>
          </cell>
        </row>
        <row r="1485">
          <cell r="A1485" t="str">
            <v>Id1484</v>
          </cell>
          <cell r="C1485" t="str">
            <v>Casey</v>
          </cell>
        </row>
        <row r="1486">
          <cell r="A1486" t="str">
            <v>Id1485</v>
          </cell>
          <cell r="C1486" t="str">
            <v>Amanda</v>
          </cell>
        </row>
        <row r="1487">
          <cell r="A1487" t="str">
            <v>Id1486</v>
          </cell>
          <cell r="C1487" t="str">
            <v>Ayako</v>
          </cell>
        </row>
        <row r="1488">
          <cell r="A1488" t="str">
            <v>Id1487</v>
          </cell>
          <cell r="C1488" t="str">
            <v>Emilee</v>
          </cell>
        </row>
        <row r="1489">
          <cell r="A1489" t="str">
            <v>Id1488</v>
          </cell>
          <cell r="C1489" t="str">
            <v>Stephen</v>
          </cell>
        </row>
        <row r="1490">
          <cell r="A1490" t="str">
            <v>Id1489</v>
          </cell>
          <cell r="C1490" t="str">
            <v>Annemarie</v>
          </cell>
        </row>
        <row r="1491">
          <cell r="A1491" t="str">
            <v>Id1490</v>
          </cell>
          <cell r="C1491" t="str">
            <v>Ashley</v>
          </cell>
        </row>
        <row r="1492">
          <cell r="A1492" t="str">
            <v>Id1491</v>
          </cell>
          <cell r="C1492" t="str">
            <v>Leslie</v>
          </cell>
        </row>
        <row r="1493">
          <cell r="A1493" t="str">
            <v>Id1492</v>
          </cell>
          <cell r="C1493" t="str">
            <v>Mauricio J.</v>
          </cell>
        </row>
        <row r="1494">
          <cell r="A1494" t="str">
            <v>Id1493</v>
          </cell>
          <cell r="C1494" t="str">
            <v>Kieran</v>
          </cell>
        </row>
        <row r="1495">
          <cell r="A1495" t="str">
            <v>Id1494</v>
          </cell>
          <cell r="C1495" t="str">
            <v>Elizabeth</v>
          </cell>
        </row>
        <row r="1496">
          <cell r="A1496" t="str">
            <v>Id1495</v>
          </cell>
          <cell r="C1496" t="str">
            <v>Zeke</v>
          </cell>
        </row>
        <row r="1497">
          <cell r="A1497" t="str">
            <v>Id1496</v>
          </cell>
          <cell r="C1497" t="str">
            <v>Chip</v>
          </cell>
        </row>
        <row r="1498">
          <cell r="A1498" t="str">
            <v>Id1497</v>
          </cell>
          <cell r="C1498" t="str">
            <v>Miguel Angel</v>
          </cell>
        </row>
        <row r="1499">
          <cell r="A1499" t="str">
            <v>Id1498</v>
          </cell>
          <cell r="C1499" t="str">
            <v>Brian</v>
          </cell>
        </row>
        <row r="1500">
          <cell r="A1500" t="str">
            <v>Id1499</v>
          </cell>
          <cell r="C1500" t="str">
            <v>Meghan</v>
          </cell>
        </row>
        <row r="1501">
          <cell r="A1501" t="str">
            <v>Id1500</v>
          </cell>
          <cell r="C1501" t="str">
            <v>Meredith</v>
          </cell>
        </row>
        <row r="1502">
          <cell r="A1502" t="str">
            <v>Id1501</v>
          </cell>
          <cell r="C1502" t="str">
            <v>Millicent</v>
          </cell>
        </row>
        <row r="1503">
          <cell r="A1503" t="str">
            <v>Id1502</v>
          </cell>
          <cell r="C1503" t="str">
            <v>Kathleen</v>
          </cell>
        </row>
        <row r="1504">
          <cell r="A1504" t="str">
            <v>Id1503</v>
          </cell>
          <cell r="C1504" t="str">
            <v>Kimberly</v>
          </cell>
        </row>
        <row r="1505">
          <cell r="A1505" t="str">
            <v>Id1504</v>
          </cell>
          <cell r="C1505" t="str">
            <v>Justin</v>
          </cell>
        </row>
        <row r="1506">
          <cell r="A1506" t="str">
            <v>Id1505</v>
          </cell>
          <cell r="C1506" t="str">
            <v>Tristan</v>
          </cell>
        </row>
        <row r="1507">
          <cell r="A1507" t="str">
            <v>Id1506</v>
          </cell>
          <cell r="C1507" t="str">
            <v>Traci</v>
          </cell>
        </row>
        <row r="1508">
          <cell r="A1508" t="str">
            <v>Id1507</v>
          </cell>
          <cell r="C1508" t="str">
            <v>Justin</v>
          </cell>
        </row>
        <row r="1509">
          <cell r="A1509" t="str">
            <v>Id1508</v>
          </cell>
          <cell r="C1509" t="str">
            <v>Logan</v>
          </cell>
        </row>
        <row r="1510">
          <cell r="A1510" t="str">
            <v>Id1509</v>
          </cell>
          <cell r="C1510" t="str">
            <v>Sebastien</v>
          </cell>
        </row>
        <row r="1511">
          <cell r="A1511" t="str">
            <v>Id1510</v>
          </cell>
          <cell r="C1511" t="str">
            <v>Tiffany</v>
          </cell>
        </row>
        <row r="1512">
          <cell r="A1512" t="str">
            <v>Id1511</v>
          </cell>
          <cell r="C1512" t="str">
            <v>Matthew</v>
          </cell>
        </row>
        <row r="1513">
          <cell r="A1513" t="str">
            <v>Id1512</v>
          </cell>
          <cell r="C1513" t="str">
            <v>Luke</v>
          </cell>
        </row>
        <row r="1514">
          <cell r="A1514" t="str">
            <v>Id1513</v>
          </cell>
          <cell r="C1514" t="str">
            <v>Leigh</v>
          </cell>
        </row>
        <row r="1515">
          <cell r="A1515" t="str">
            <v>Id1514</v>
          </cell>
          <cell r="C1515" t="str">
            <v>Yosuke</v>
          </cell>
        </row>
        <row r="1516">
          <cell r="A1516" t="str">
            <v>Id1515</v>
          </cell>
          <cell r="C1516" t="str">
            <v>Matthew</v>
          </cell>
        </row>
        <row r="1517">
          <cell r="A1517" t="str">
            <v>Id1516</v>
          </cell>
          <cell r="C1517" t="str">
            <v>Jacob</v>
          </cell>
        </row>
        <row r="1518">
          <cell r="A1518" t="str">
            <v>Id1517</v>
          </cell>
          <cell r="C1518" t="str">
            <v>Jodi</v>
          </cell>
        </row>
        <row r="1519">
          <cell r="A1519" t="str">
            <v>Id1518</v>
          </cell>
          <cell r="C1519" t="str">
            <v>Lauren</v>
          </cell>
        </row>
        <row r="1520">
          <cell r="A1520" t="str">
            <v>Id1519</v>
          </cell>
          <cell r="C1520" t="str">
            <v>Misti</v>
          </cell>
        </row>
        <row r="1521">
          <cell r="A1521" t="str">
            <v>Id1520</v>
          </cell>
          <cell r="C1521" t="str">
            <v>Angela</v>
          </cell>
        </row>
        <row r="1522">
          <cell r="A1522" t="str">
            <v>Id1521</v>
          </cell>
          <cell r="C1522" t="str">
            <v>Jonathan</v>
          </cell>
        </row>
        <row r="1523">
          <cell r="A1523" t="str">
            <v>Id1522</v>
          </cell>
          <cell r="C1523" t="str">
            <v>Victoria</v>
          </cell>
        </row>
        <row r="1524">
          <cell r="A1524" t="str">
            <v>Id1523</v>
          </cell>
          <cell r="C1524" t="str">
            <v>Adrian</v>
          </cell>
        </row>
        <row r="1525">
          <cell r="A1525" t="str">
            <v>Id1524</v>
          </cell>
          <cell r="C1525" t="str">
            <v>Andrew</v>
          </cell>
        </row>
        <row r="1526">
          <cell r="A1526" t="str">
            <v>Id1525</v>
          </cell>
          <cell r="C1526" t="str">
            <v>Jason</v>
          </cell>
        </row>
        <row r="1527">
          <cell r="A1527" t="str">
            <v>Id1526</v>
          </cell>
          <cell r="C1527" t="str">
            <v>Rachel</v>
          </cell>
        </row>
        <row r="1528">
          <cell r="A1528" t="str">
            <v>Id1527</v>
          </cell>
          <cell r="C1528" t="str">
            <v>Susan</v>
          </cell>
        </row>
        <row r="1529">
          <cell r="A1529" t="str">
            <v>Id1528</v>
          </cell>
          <cell r="C1529" t="str">
            <v>Cameron</v>
          </cell>
        </row>
        <row r="1530">
          <cell r="A1530" t="str">
            <v>Id1529</v>
          </cell>
          <cell r="C1530" t="str">
            <v>Claudia</v>
          </cell>
        </row>
        <row r="1531">
          <cell r="A1531" t="str">
            <v>Id1530</v>
          </cell>
          <cell r="C1531" t="str">
            <v>Kate</v>
          </cell>
        </row>
        <row r="1532">
          <cell r="A1532" t="str">
            <v>Id1531</v>
          </cell>
          <cell r="C1532" t="str">
            <v>Nicole</v>
          </cell>
        </row>
        <row r="1533">
          <cell r="A1533" t="str">
            <v>Id1532</v>
          </cell>
          <cell r="C1533" t="str">
            <v>Jack</v>
          </cell>
        </row>
        <row r="1534">
          <cell r="A1534" t="str">
            <v>Id1533</v>
          </cell>
          <cell r="C1534" t="str">
            <v>Gregory</v>
          </cell>
        </row>
        <row r="1535">
          <cell r="A1535" t="str">
            <v>Id1534</v>
          </cell>
          <cell r="C1535" t="str">
            <v>Rebecca</v>
          </cell>
        </row>
        <row r="1536">
          <cell r="A1536" t="str">
            <v>Id1535</v>
          </cell>
          <cell r="C1536" t="str">
            <v>Adam</v>
          </cell>
        </row>
        <row r="1537">
          <cell r="A1537" t="str">
            <v>Id1536</v>
          </cell>
          <cell r="C1537" t="str">
            <v>Ryan</v>
          </cell>
        </row>
        <row r="1538">
          <cell r="A1538" t="str">
            <v>Id1537</v>
          </cell>
          <cell r="C1538" t="str">
            <v>Jackie</v>
          </cell>
        </row>
        <row r="1539">
          <cell r="A1539" t="str">
            <v>Id1538</v>
          </cell>
          <cell r="C1539" t="str">
            <v>Chris</v>
          </cell>
        </row>
        <row r="1540">
          <cell r="A1540" t="str">
            <v>Id1539</v>
          </cell>
          <cell r="C1540" t="str">
            <v>Tyler</v>
          </cell>
        </row>
        <row r="1541">
          <cell r="A1541" t="str">
            <v>Id1540</v>
          </cell>
          <cell r="C1541" t="str">
            <v>Yoshie</v>
          </cell>
        </row>
        <row r="1542">
          <cell r="A1542" t="str">
            <v>Id1541</v>
          </cell>
          <cell r="C1542" t="str">
            <v>Lauren</v>
          </cell>
        </row>
        <row r="1543">
          <cell r="A1543" t="str">
            <v>Id1542</v>
          </cell>
          <cell r="C1543" t="str">
            <v>Mason</v>
          </cell>
        </row>
        <row r="1544">
          <cell r="A1544" t="str">
            <v>Id1543</v>
          </cell>
          <cell r="C1544" t="str">
            <v>Ryan</v>
          </cell>
        </row>
        <row r="1545">
          <cell r="A1545" t="str">
            <v>Id1544</v>
          </cell>
          <cell r="C1545" t="str">
            <v>Arturo</v>
          </cell>
        </row>
        <row r="1546">
          <cell r="A1546" t="str">
            <v>Id1545</v>
          </cell>
          <cell r="C1546" t="str">
            <v>Jake</v>
          </cell>
        </row>
        <row r="1547">
          <cell r="A1547" t="str">
            <v>Id1546</v>
          </cell>
          <cell r="C1547" t="str">
            <v>Sarah</v>
          </cell>
        </row>
        <row r="1548">
          <cell r="A1548" t="str">
            <v>Id1547</v>
          </cell>
          <cell r="C1548" t="str">
            <v>Alison</v>
          </cell>
        </row>
        <row r="1549">
          <cell r="A1549" t="str">
            <v>Id1548</v>
          </cell>
          <cell r="C1549" t="str">
            <v>Karen</v>
          </cell>
        </row>
        <row r="1550">
          <cell r="A1550" t="str">
            <v>Id1549</v>
          </cell>
          <cell r="C1550" t="str">
            <v>Thomas R.</v>
          </cell>
        </row>
        <row r="1551">
          <cell r="A1551" t="str">
            <v>Id1550</v>
          </cell>
          <cell r="C1551" t="str">
            <v>Stephanie</v>
          </cell>
        </row>
        <row r="1552">
          <cell r="A1552" t="str">
            <v>Id1551</v>
          </cell>
          <cell r="C1552" t="str">
            <v>Ezra</v>
          </cell>
        </row>
        <row r="1553">
          <cell r="A1553" t="str">
            <v>Id1552</v>
          </cell>
          <cell r="C1553" t="str">
            <v>Jim</v>
          </cell>
        </row>
        <row r="1554">
          <cell r="A1554" t="str">
            <v>Id1553</v>
          </cell>
          <cell r="C1554" t="str">
            <v>Ari</v>
          </cell>
        </row>
        <row r="1555">
          <cell r="A1555" t="str">
            <v>Id1554</v>
          </cell>
          <cell r="C1555" t="str">
            <v>Fanny</v>
          </cell>
        </row>
        <row r="1556">
          <cell r="A1556" t="str">
            <v>Id1555</v>
          </cell>
          <cell r="C1556" t="str">
            <v>Heather</v>
          </cell>
        </row>
        <row r="1557">
          <cell r="A1557" t="str">
            <v>Id1556</v>
          </cell>
          <cell r="C1557" t="str">
            <v>Peter W.</v>
          </cell>
        </row>
        <row r="1558">
          <cell r="A1558" t="str">
            <v>Id1557</v>
          </cell>
          <cell r="C1558" t="str">
            <v>Catherine</v>
          </cell>
        </row>
        <row r="1559">
          <cell r="A1559" t="str">
            <v>Id1558</v>
          </cell>
          <cell r="C1559" t="str">
            <v>Kelly</v>
          </cell>
        </row>
        <row r="1560">
          <cell r="A1560" t="str">
            <v>Id1559</v>
          </cell>
          <cell r="C1560" t="str">
            <v>Janel</v>
          </cell>
        </row>
        <row r="1561">
          <cell r="A1561" t="str">
            <v>Id1560</v>
          </cell>
          <cell r="C1561" t="str">
            <v>Yann</v>
          </cell>
        </row>
        <row r="1562">
          <cell r="A1562" t="str">
            <v>Id1561</v>
          </cell>
          <cell r="C1562" t="str">
            <v>Zachary</v>
          </cell>
        </row>
        <row r="1563">
          <cell r="A1563" t="str">
            <v>Id1562</v>
          </cell>
          <cell r="C1563" t="str">
            <v>Alejandro</v>
          </cell>
        </row>
        <row r="1564">
          <cell r="A1564" t="str">
            <v>Id1563</v>
          </cell>
          <cell r="C1564" t="str">
            <v>Nicholas</v>
          </cell>
        </row>
        <row r="1565">
          <cell r="A1565" t="str">
            <v>Id1564</v>
          </cell>
          <cell r="C1565" t="str">
            <v>Paul</v>
          </cell>
        </row>
        <row r="1566">
          <cell r="A1566" t="str">
            <v>Id1565</v>
          </cell>
          <cell r="C1566" t="str">
            <v>Michael</v>
          </cell>
        </row>
        <row r="1567">
          <cell r="A1567" t="str">
            <v>Id1566</v>
          </cell>
          <cell r="C1567" t="str">
            <v>Marina</v>
          </cell>
        </row>
        <row r="1568">
          <cell r="A1568" t="str">
            <v>Id1567</v>
          </cell>
          <cell r="C1568" t="str">
            <v>Caroline</v>
          </cell>
        </row>
        <row r="1569">
          <cell r="A1569" t="str">
            <v>Id1568</v>
          </cell>
          <cell r="C1569" t="str">
            <v>Ross</v>
          </cell>
        </row>
        <row r="1570">
          <cell r="A1570" t="str">
            <v>Id1569</v>
          </cell>
          <cell r="C1570" t="str">
            <v>Aoife</v>
          </cell>
        </row>
        <row r="1571">
          <cell r="A1571" t="str">
            <v>Id1570</v>
          </cell>
          <cell r="C1571" t="str">
            <v>Wesley</v>
          </cell>
        </row>
        <row r="1572">
          <cell r="A1572" t="str">
            <v>Id1571</v>
          </cell>
          <cell r="C1572" t="str">
            <v>Rebecca</v>
          </cell>
        </row>
        <row r="1573">
          <cell r="A1573" t="str">
            <v>Id1572</v>
          </cell>
          <cell r="C1573" t="str">
            <v>Barry</v>
          </cell>
        </row>
        <row r="1574">
          <cell r="A1574" t="str">
            <v>Id1573</v>
          </cell>
          <cell r="C1574" t="str">
            <v>Maciej</v>
          </cell>
        </row>
        <row r="1575">
          <cell r="A1575" t="str">
            <v>Id1574</v>
          </cell>
          <cell r="C1575" t="str">
            <v>Jerry</v>
          </cell>
        </row>
        <row r="1576">
          <cell r="A1576" t="str">
            <v>Id1575</v>
          </cell>
          <cell r="C1576" t="str">
            <v>Eric</v>
          </cell>
        </row>
        <row r="1577">
          <cell r="A1577" t="str">
            <v>Id1576</v>
          </cell>
          <cell r="C1577" t="str">
            <v>Cathi</v>
          </cell>
        </row>
        <row r="1578">
          <cell r="A1578" t="str">
            <v>Id1577</v>
          </cell>
          <cell r="C1578" t="str">
            <v>Alex</v>
          </cell>
        </row>
        <row r="1579">
          <cell r="A1579" t="str">
            <v>Id1578</v>
          </cell>
          <cell r="C1579" t="str">
            <v>Liang</v>
          </cell>
        </row>
        <row r="1580">
          <cell r="A1580" t="str">
            <v>Id1579</v>
          </cell>
          <cell r="C1580" t="str">
            <v>Lexy</v>
          </cell>
        </row>
        <row r="1581">
          <cell r="A1581" t="str">
            <v>Id1580</v>
          </cell>
          <cell r="C1581" t="str">
            <v>Michael</v>
          </cell>
        </row>
        <row r="1582">
          <cell r="A1582" t="str">
            <v>Id1581</v>
          </cell>
          <cell r="C1582" t="str">
            <v>Samuel</v>
          </cell>
        </row>
        <row r="1583">
          <cell r="A1583" t="str">
            <v>Id1582</v>
          </cell>
          <cell r="C1583" t="str">
            <v>Spencer</v>
          </cell>
        </row>
        <row r="1584">
          <cell r="A1584" t="str">
            <v>Id1583</v>
          </cell>
          <cell r="C1584" t="str">
            <v>Rochelle</v>
          </cell>
        </row>
        <row r="1585">
          <cell r="A1585" t="str">
            <v>Id1584</v>
          </cell>
          <cell r="C1585" t="str">
            <v>Paula</v>
          </cell>
        </row>
        <row r="1586">
          <cell r="A1586" t="str">
            <v>Id1585</v>
          </cell>
          <cell r="C1586" t="str">
            <v>Madeline</v>
          </cell>
        </row>
        <row r="1587">
          <cell r="A1587" t="str">
            <v>Id1586</v>
          </cell>
          <cell r="C1587" t="str">
            <v>Maria</v>
          </cell>
        </row>
        <row r="1588">
          <cell r="A1588" t="str">
            <v>Id1587</v>
          </cell>
          <cell r="C1588" t="str">
            <v>Arthur</v>
          </cell>
        </row>
        <row r="1589">
          <cell r="A1589" t="str">
            <v>Id1588</v>
          </cell>
          <cell r="C1589" t="str">
            <v>Joseph</v>
          </cell>
        </row>
        <row r="1590">
          <cell r="A1590" t="str">
            <v>Id1589</v>
          </cell>
          <cell r="C1590" t="str">
            <v>Sachiko</v>
          </cell>
        </row>
        <row r="1591">
          <cell r="A1591" t="str">
            <v>Id1590</v>
          </cell>
          <cell r="C1591" t="str">
            <v>Christopher</v>
          </cell>
        </row>
        <row r="1592">
          <cell r="A1592" t="str">
            <v>Id1591</v>
          </cell>
          <cell r="C1592" t="str">
            <v>Joseph</v>
          </cell>
        </row>
        <row r="1593">
          <cell r="A1593" t="str">
            <v>Id1592</v>
          </cell>
          <cell r="C1593" t="str">
            <v>Lawrence</v>
          </cell>
        </row>
        <row r="1594">
          <cell r="A1594" t="str">
            <v>Id1593</v>
          </cell>
          <cell r="C1594" t="str">
            <v>Katie</v>
          </cell>
        </row>
        <row r="1595">
          <cell r="A1595" t="str">
            <v>Id1594</v>
          </cell>
          <cell r="C1595" t="str">
            <v>Ruben</v>
          </cell>
        </row>
        <row r="1596">
          <cell r="A1596" t="str">
            <v>Id1595</v>
          </cell>
          <cell r="C1596" t="str">
            <v>Sarah</v>
          </cell>
        </row>
        <row r="1597">
          <cell r="A1597" t="str">
            <v>Id1596</v>
          </cell>
          <cell r="C1597" t="str">
            <v>Angela</v>
          </cell>
        </row>
        <row r="1598">
          <cell r="A1598" t="str">
            <v>Id1597</v>
          </cell>
          <cell r="C1598" t="str">
            <v>Chatham</v>
          </cell>
        </row>
        <row r="1599">
          <cell r="A1599" t="str">
            <v>Id1598</v>
          </cell>
          <cell r="C1599" t="str">
            <v>Derek</v>
          </cell>
        </row>
        <row r="1600">
          <cell r="A1600" t="str">
            <v>Id1599</v>
          </cell>
          <cell r="C1600" t="str">
            <v>Kalvin</v>
          </cell>
        </row>
        <row r="1601">
          <cell r="A1601" t="str">
            <v>Id1600</v>
          </cell>
          <cell r="C1601" t="str">
            <v>Dave</v>
          </cell>
        </row>
        <row r="1602">
          <cell r="A1602" t="str">
            <v>Id1601</v>
          </cell>
          <cell r="C1602" t="str">
            <v>Barbara</v>
          </cell>
        </row>
        <row r="1603">
          <cell r="A1603" t="str">
            <v>Id1602</v>
          </cell>
          <cell r="C1603" t="str">
            <v>Skylar</v>
          </cell>
        </row>
        <row r="1604">
          <cell r="A1604" t="str">
            <v>Id1603</v>
          </cell>
          <cell r="C1604" t="str">
            <v>Nick</v>
          </cell>
        </row>
        <row r="1605">
          <cell r="A1605" t="str">
            <v>Id1604</v>
          </cell>
          <cell r="C1605" t="str">
            <v>Sunny</v>
          </cell>
        </row>
        <row r="1606">
          <cell r="A1606" t="str">
            <v>Id1605</v>
          </cell>
          <cell r="C1606" t="str">
            <v>Anne-Marie</v>
          </cell>
        </row>
        <row r="1607">
          <cell r="A1607" t="str">
            <v>Id1606</v>
          </cell>
          <cell r="C1607" t="str">
            <v>Nicholas</v>
          </cell>
        </row>
        <row r="1608">
          <cell r="A1608" t="str">
            <v>Id1607</v>
          </cell>
          <cell r="C1608" t="str">
            <v>Scott</v>
          </cell>
        </row>
        <row r="1609">
          <cell r="A1609" t="str">
            <v>Id1608</v>
          </cell>
          <cell r="C1609" t="str">
            <v>Marisa</v>
          </cell>
        </row>
        <row r="1610">
          <cell r="A1610" t="str">
            <v>Id1609</v>
          </cell>
          <cell r="C1610" t="str">
            <v>Katie</v>
          </cell>
        </row>
        <row r="1611">
          <cell r="A1611" t="str">
            <v>Id1610</v>
          </cell>
          <cell r="C1611" t="str">
            <v>Amy</v>
          </cell>
        </row>
        <row r="1612">
          <cell r="A1612" t="str">
            <v>Id1611</v>
          </cell>
          <cell r="C1612" t="str">
            <v>Jenna</v>
          </cell>
        </row>
        <row r="1613">
          <cell r="A1613" t="str">
            <v>Id1612</v>
          </cell>
          <cell r="C1613" t="str">
            <v>Elizabeth</v>
          </cell>
        </row>
        <row r="1614">
          <cell r="A1614" t="str">
            <v>Id1613</v>
          </cell>
          <cell r="C1614" t="str">
            <v>Lyazid</v>
          </cell>
        </row>
        <row r="1615">
          <cell r="A1615" t="str">
            <v>Id1614</v>
          </cell>
          <cell r="C1615" t="str">
            <v>Lindsey</v>
          </cell>
        </row>
        <row r="1616">
          <cell r="A1616" t="str">
            <v>Id1615</v>
          </cell>
          <cell r="C1616" t="str">
            <v>Chris</v>
          </cell>
        </row>
        <row r="1617">
          <cell r="A1617" t="str">
            <v>Id1616</v>
          </cell>
          <cell r="C1617" t="str">
            <v>Jennifer</v>
          </cell>
        </row>
        <row r="1618">
          <cell r="A1618" t="str">
            <v>Id1617</v>
          </cell>
          <cell r="C1618" t="str">
            <v>Leif</v>
          </cell>
        </row>
        <row r="1619">
          <cell r="A1619" t="str">
            <v>Id1618</v>
          </cell>
          <cell r="C1619" t="str">
            <v>Stephanie</v>
          </cell>
        </row>
        <row r="1620">
          <cell r="A1620" t="str">
            <v>Id1619</v>
          </cell>
          <cell r="C1620" t="str">
            <v>Bo</v>
          </cell>
        </row>
        <row r="1621">
          <cell r="A1621" t="str">
            <v>Id1620</v>
          </cell>
          <cell r="C1621" t="str">
            <v>Leah</v>
          </cell>
        </row>
        <row r="1622">
          <cell r="A1622" t="str">
            <v>Id1621</v>
          </cell>
          <cell r="C1622" t="str">
            <v>Kara</v>
          </cell>
        </row>
        <row r="1623">
          <cell r="A1623" t="str">
            <v>Id1622</v>
          </cell>
          <cell r="C1623" t="str">
            <v>Jeffrey</v>
          </cell>
        </row>
        <row r="1624">
          <cell r="A1624" t="str">
            <v>Id1623</v>
          </cell>
          <cell r="C1624" t="str">
            <v>Justin</v>
          </cell>
        </row>
        <row r="1625">
          <cell r="A1625" t="str">
            <v>Id1624</v>
          </cell>
          <cell r="C1625" t="str">
            <v>Emily</v>
          </cell>
        </row>
        <row r="1626">
          <cell r="A1626" t="str">
            <v>Id1625</v>
          </cell>
          <cell r="C1626" t="str">
            <v>Rebecca</v>
          </cell>
        </row>
        <row r="1627">
          <cell r="A1627" t="str">
            <v>Id1626</v>
          </cell>
          <cell r="C1627" t="str">
            <v>Allie</v>
          </cell>
        </row>
        <row r="1628">
          <cell r="A1628" t="str">
            <v>Id1627</v>
          </cell>
          <cell r="C1628" t="str">
            <v>Trasi</v>
          </cell>
        </row>
        <row r="1629">
          <cell r="A1629" t="str">
            <v>Id1628</v>
          </cell>
          <cell r="C1629" t="str">
            <v>Kevin</v>
          </cell>
        </row>
        <row r="1630">
          <cell r="A1630" t="str">
            <v>Id1629</v>
          </cell>
          <cell r="C1630" t="str">
            <v>Fernando</v>
          </cell>
        </row>
        <row r="1631">
          <cell r="A1631" t="str">
            <v>Id1630</v>
          </cell>
          <cell r="C1631" t="str">
            <v>Ieva</v>
          </cell>
        </row>
        <row r="1632">
          <cell r="A1632" t="str">
            <v>Id1631</v>
          </cell>
          <cell r="C1632" t="str">
            <v>Chris</v>
          </cell>
        </row>
        <row r="1633">
          <cell r="A1633" t="str">
            <v>Id1632</v>
          </cell>
          <cell r="C1633" t="str">
            <v>Drew</v>
          </cell>
        </row>
        <row r="1634">
          <cell r="A1634" t="str">
            <v>Id1633</v>
          </cell>
          <cell r="C1634" t="str">
            <v>Christina</v>
          </cell>
        </row>
        <row r="1635">
          <cell r="A1635" t="str">
            <v>Id1634</v>
          </cell>
          <cell r="C1635" t="str">
            <v>Alexander</v>
          </cell>
        </row>
        <row r="1636">
          <cell r="A1636" t="str">
            <v>Id1635</v>
          </cell>
          <cell r="C1636" t="str">
            <v>Meaghan</v>
          </cell>
        </row>
        <row r="1637">
          <cell r="A1637" t="str">
            <v>Id1636</v>
          </cell>
          <cell r="C1637" t="str">
            <v>Kristin</v>
          </cell>
        </row>
        <row r="1638">
          <cell r="A1638" t="str">
            <v>Id1637</v>
          </cell>
          <cell r="C1638" t="str">
            <v>Andrea</v>
          </cell>
        </row>
        <row r="1639">
          <cell r="A1639" t="str">
            <v>Id1638</v>
          </cell>
          <cell r="C1639" t="str">
            <v>Kris</v>
          </cell>
        </row>
        <row r="1640">
          <cell r="A1640" t="str">
            <v>Id1639</v>
          </cell>
          <cell r="C1640" t="str">
            <v>Alden</v>
          </cell>
        </row>
        <row r="1641">
          <cell r="A1641" t="str">
            <v>Id1640</v>
          </cell>
          <cell r="C1641" t="str">
            <v>Suzanne</v>
          </cell>
        </row>
        <row r="1642">
          <cell r="A1642" t="str">
            <v>Id1641</v>
          </cell>
          <cell r="C1642" t="str">
            <v>Heidi</v>
          </cell>
        </row>
        <row r="1643">
          <cell r="A1643" t="str">
            <v>Id1642</v>
          </cell>
          <cell r="C1643" t="str">
            <v>Carolyn</v>
          </cell>
        </row>
        <row r="1644">
          <cell r="A1644" t="str">
            <v>Id1643</v>
          </cell>
          <cell r="C1644" t="str">
            <v>Sabine</v>
          </cell>
        </row>
        <row r="1645">
          <cell r="A1645" t="str">
            <v>Id1644</v>
          </cell>
          <cell r="C1645" t="str">
            <v>Bobby</v>
          </cell>
        </row>
        <row r="1646">
          <cell r="A1646" t="str">
            <v>Id1645</v>
          </cell>
          <cell r="C1646" t="str">
            <v>Fan</v>
          </cell>
        </row>
        <row r="1647">
          <cell r="A1647" t="str">
            <v>Id1646</v>
          </cell>
          <cell r="C1647" t="str">
            <v>Rachel</v>
          </cell>
        </row>
        <row r="1648">
          <cell r="A1648" t="str">
            <v>Id1647</v>
          </cell>
          <cell r="C1648" t="str">
            <v>Greg</v>
          </cell>
        </row>
        <row r="1649">
          <cell r="A1649" t="str">
            <v>Id1648</v>
          </cell>
          <cell r="C1649" t="str">
            <v>Dan</v>
          </cell>
        </row>
        <row r="1650">
          <cell r="A1650" t="str">
            <v>Id1649</v>
          </cell>
          <cell r="C1650" t="str">
            <v>Jennifer</v>
          </cell>
        </row>
        <row r="1651">
          <cell r="A1651" t="str">
            <v>Id1650</v>
          </cell>
          <cell r="C1651" t="str">
            <v>Jessica</v>
          </cell>
        </row>
        <row r="1652">
          <cell r="A1652" t="str">
            <v>Id1651</v>
          </cell>
          <cell r="C1652" t="str">
            <v>Chaiwat</v>
          </cell>
        </row>
        <row r="1653">
          <cell r="A1653" t="str">
            <v>Id1652</v>
          </cell>
          <cell r="C1653" t="str">
            <v>Kerri</v>
          </cell>
        </row>
        <row r="1654">
          <cell r="A1654" t="str">
            <v>Id1653</v>
          </cell>
          <cell r="C1654" t="str">
            <v>Lisa</v>
          </cell>
        </row>
        <row r="1655">
          <cell r="A1655" t="str">
            <v>Id1654</v>
          </cell>
          <cell r="C1655" t="str">
            <v>Nicholas</v>
          </cell>
        </row>
        <row r="1656">
          <cell r="A1656" t="str">
            <v>Id1655</v>
          </cell>
          <cell r="C1656" t="str">
            <v>Vasilis</v>
          </cell>
        </row>
        <row r="1657">
          <cell r="A1657" t="str">
            <v>Id1656</v>
          </cell>
          <cell r="C1657" t="str">
            <v>Michael</v>
          </cell>
        </row>
        <row r="1658">
          <cell r="A1658" t="str">
            <v>Id1657</v>
          </cell>
          <cell r="C1658" t="str">
            <v>Colleen</v>
          </cell>
        </row>
        <row r="1659">
          <cell r="A1659" t="str">
            <v>Id1658</v>
          </cell>
          <cell r="C1659" t="str">
            <v>Annika</v>
          </cell>
        </row>
        <row r="1660">
          <cell r="A1660" t="str">
            <v>Id1659</v>
          </cell>
          <cell r="C1660" t="str">
            <v>Kelly</v>
          </cell>
        </row>
        <row r="1661">
          <cell r="A1661" t="str">
            <v>Id1660</v>
          </cell>
          <cell r="C1661" t="str">
            <v>Nicholas</v>
          </cell>
        </row>
        <row r="1662">
          <cell r="A1662" t="str">
            <v>Id1661</v>
          </cell>
          <cell r="C1662" t="str">
            <v>Kelly</v>
          </cell>
        </row>
        <row r="1663">
          <cell r="A1663" t="str">
            <v>Id1662</v>
          </cell>
          <cell r="C1663" t="str">
            <v>Andrew</v>
          </cell>
        </row>
        <row r="1664">
          <cell r="A1664" t="str">
            <v>Id1663</v>
          </cell>
          <cell r="C1664" t="str">
            <v>Hannah</v>
          </cell>
        </row>
        <row r="1665">
          <cell r="A1665" t="str">
            <v>Id1664</v>
          </cell>
          <cell r="C1665" t="str">
            <v>Patricio</v>
          </cell>
        </row>
        <row r="1666">
          <cell r="A1666" t="str">
            <v>Id1665</v>
          </cell>
          <cell r="C1666" t="str">
            <v>Robert</v>
          </cell>
        </row>
        <row r="1667">
          <cell r="A1667" t="str">
            <v>Id1666</v>
          </cell>
          <cell r="C1667" t="str">
            <v>Benjamin</v>
          </cell>
        </row>
        <row r="1668">
          <cell r="A1668" t="str">
            <v>Id1667</v>
          </cell>
          <cell r="C1668" t="str">
            <v>Robert</v>
          </cell>
        </row>
        <row r="1669">
          <cell r="A1669" t="str">
            <v>Id1668</v>
          </cell>
          <cell r="C1669" t="str">
            <v>Eric</v>
          </cell>
        </row>
        <row r="1670">
          <cell r="A1670" t="str">
            <v>Id1669</v>
          </cell>
          <cell r="C1670" t="str">
            <v>Matthew</v>
          </cell>
        </row>
        <row r="1671">
          <cell r="A1671" t="str">
            <v>Id1670</v>
          </cell>
          <cell r="C1671" t="str">
            <v>Bob</v>
          </cell>
        </row>
        <row r="1672">
          <cell r="A1672" t="str">
            <v>Id1671</v>
          </cell>
          <cell r="C1672" t="str">
            <v>Stephanie</v>
          </cell>
        </row>
        <row r="1673">
          <cell r="A1673" t="str">
            <v>Id1672</v>
          </cell>
          <cell r="C1673" t="str">
            <v>Jake</v>
          </cell>
        </row>
        <row r="1674">
          <cell r="A1674" t="str">
            <v>Id1673</v>
          </cell>
          <cell r="C1674" t="str">
            <v>Alison</v>
          </cell>
        </row>
        <row r="1675">
          <cell r="A1675" t="str">
            <v>Id1674</v>
          </cell>
          <cell r="C1675" t="str">
            <v>Lindsay</v>
          </cell>
        </row>
        <row r="1676">
          <cell r="A1676" t="str">
            <v>Id1675</v>
          </cell>
          <cell r="C1676" t="str">
            <v>Guillaume</v>
          </cell>
        </row>
        <row r="1677">
          <cell r="A1677" t="str">
            <v>Id1676</v>
          </cell>
          <cell r="C1677" t="str">
            <v>Kaylee</v>
          </cell>
        </row>
        <row r="1678">
          <cell r="A1678" t="str">
            <v>Id1677</v>
          </cell>
          <cell r="C1678" t="str">
            <v>Theresa</v>
          </cell>
        </row>
        <row r="1679">
          <cell r="A1679" t="str">
            <v>Id1678</v>
          </cell>
          <cell r="C1679" t="str">
            <v>Travis</v>
          </cell>
        </row>
        <row r="1680">
          <cell r="A1680" t="str">
            <v>Id1679</v>
          </cell>
          <cell r="C1680" t="str">
            <v>Emma</v>
          </cell>
        </row>
        <row r="1681">
          <cell r="A1681" t="str">
            <v>Id1680</v>
          </cell>
          <cell r="C1681" t="str">
            <v>Linda</v>
          </cell>
        </row>
        <row r="1682">
          <cell r="A1682" t="str">
            <v>Id1681</v>
          </cell>
          <cell r="C1682" t="str">
            <v>Owen</v>
          </cell>
        </row>
        <row r="1683">
          <cell r="A1683" t="str">
            <v>Id1682</v>
          </cell>
          <cell r="C1683" t="str">
            <v>Jacob</v>
          </cell>
        </row>
        <row r="1684">
          <cell r="A1684" t="str">
            <v>Id1683</v>
          </cell>
          <cell r="C1684" t="str">
            <v>Jacqueline</v>
          </cell>
        </row>
        <row r="1685">
          <cell r="A1685" t="str">
            <v>Id1684</v>
          </cell>
          <cell r="C1685" t="str">
            <v>Yefeng</v>
          </cell>
        </row>
        <row r="1686">
          <cell r="A1686" t="str">
            <v>Id1685</v>
          </cell>
          <cell r="C1686" t="str">
            <v>Thomas</v>
          </cell>
        </row>
        <row r="1687">
          <cell r="A1687" t="str">
            <v>Id1686</v>
          </cell>
          <cell r="C1687" t="str">
            <v>Ken</v>
          </cell>
        </row>
        <row r="1688">
          <cell r="A1688" t="str">
            <v>Id1687</v>
          </cell>
          <cell r="C1688" t="str">
            <v>Annie</v>
          </cell>
        </row>
        <row r="1689">
          <cell r="A1689" t="str">
            <v>Id1688</v>
          </cell>
          <cell r="C1689" t="str">
            <v>Noel</v>
          </cell>
        </row>
        <row r="1690">
          <cell r="A1690" t="str">
            <v>Id1689</v>
          </cell>
          <cell r="C1690" t="str">
            <v>Mark</v>
          </cell>
        </row>
        <row r="1691">
          <cell r="A1691" t="str">
            <v>Id1690</v>
          </cell>
          <cell r="C1691" t="str">
            <v>Federica</v>
          </cell>
        </row>
        <row r="1692">
          <cell r="A1692" t="str">
            <v>Id1691</v>
          </cell>
          <cell r="C1692" t="str">
            <v>Pamela</v>
          </cell>
        </row>
        <row r="1693">
          <cell r="A1693" t="str">
            <v>Id1692</v>
          </cell>
          <cell r="C1693" t="str">
            <v>Andrew</v>
          </cell>
        </row>
        <row r="1694">
          <cell r="A1694" t="str">
            <v>Id1693</v>
          </cell>
          <cell r="C1694" t="str">
            <v>Randall</v>
          </cell>
        </row>
        <row r="1695">
          <cell r="A1695" t="str">
            <v>Id1694</v>
          </cell>
          <cell r="C1695" t="str">
            <v>Tracy</v>
          </cell>
        </row>
        <row r="1696">
          <cell r="A1696" t="str">
            <v>Id1695</v>
          </cell>
          <cell r="C1696" t="str">
            <v>Azelie</v>
          </cell>
        </row>
        <row r="1697">
          <cell r="A1697" t="str">
            <v>Id1696</v>
          </cell>
          <cell r="C1697" t="str">
            <v>Monica</v>
          </cell>
        </row>
        <row r="1698">
          <cell r="A1698" t="str">
            <v>Id1697</v>
          </cell>
          <cell r="C1698" t="str">
            <v>Katarina</v>
          </cell>
        </row>
        <row r="1699">
          <cell r="A1699" t="str">
            <v>Id1698</v>
          </cell>
          <cell r="C1699" t="str">
            <v>Jamie</v>
          </cell>
        </row>
        <row r="1700">
          <cell r="A1700" t="str">
            <v>Id1699</v>
          </cell>
          <cell r="C1700" t="str">
            <v>Brian</v>
          </cell>
        </row>
        <row r="1701">
          <cell r="A1701" t="str">
            <v>Id1700</v>
          </cell>
          <cell r="C1701" t="str">
            <v>Stacey</v>
          </cell>
        </row>
        <row r="1702">
          <cell r="A1702" t="str">
            <v>Id1701</v>
          </cell>
          <cell r="C1702" t="str">
            <v>Stephen</v>
          </cell>
        </row>
        <row r="1703">
          <cell r="A1703" t="str">
            <v>Id1702</v>
          </cell>
          <cell r="C1703" t="str">
            <v>Joshua</v>
          </cell>
        </row>
        <row r="1704">
          <cell r="A1704" t="str">
            <v>Id1703</v>
          </cell>
          <cell r="C1704" t="str">
            <v>Josh</v>
          </cell>
        </row>
        <row r="1705">
          <cell r="A1705" t="str">
            <v>Id1704</v>
          </cell>
          <cell r="C1705" t="str">
            <v>Heather</v>
          </cell>
        </row>
        <row r="1706">
          <cell r="A1706" t="str">
            <v>Id1705</v>
          </cell>
          <cell r="C1706" t="str">
            <v>James</v>
          </cell>
        </row>
        <row r="1707">
          <cell r="A1707" t="str">
            <v>Id1706</v>
          </cell>
          <cell r="C1707" t="str">
            <v>Kim</v>
          </cell>
        </row>
        <row r="1708">
          <cell r="A1708" t="str">
            <v>Id1707</v>
          </cell>
          <cell r="C1708" t="str">
            <v>Marie</v>
          </cell>
        </row>
        <row r="1709">
          <cell r="A1709" t="str">
            <v>Id1708</v>
          </cell>
          <cell r="C1709" t="str">
            <v>Dariusz</v>
          </cell>
        </row>
        <row r="1710">
          <cell r="A1710" t="str">
            <v>Id1709</v>
          </cell>
          <cell r="C1710" t="str">
            <v>Jessica</v>
          </cell>
        </row>
        <row r="1711">
          <cell r="A1711" t="str">
            <v>Id1710</v>
          </cell>
          <cell r="C1711" t="str">
            <v>Kristen</v>
          </cell>
        </row>
        <row r="1712">
          <cell r="A1712" t="str">
            <v>Id1711</v>
          </cell>
          <cell r="C1712" t="str">
            <v>Jose Guadalupe P.</v>
          </cell>
        </row>
        <row r="1713">
          <cell r="A1713" t="str">
            <v>Id1712</v>
          </cell>
          <cell r="C1713" t="str">
            <v>Cynthia</v>
          </cell>
        </row>
        <row r="1714">
          <cell r="A1714" t="str">
            <v>Id1713</v>
          </cell>
          <cell r="C1714" t="str">
            <v>Tyler</v>
          </cell>
        </row>
        <row r="1715">
          <cell r="A1715" t="str">
            <v>Id1714</v>
          </cell>
          <cell r="C1715" t="str">
            <v>Holly</v>
          </cell>
        </row>
        <row r="1716">
          <cell r="A1716" t="str">
            <v>Id1715</v>
          </cell>
          <cell r="C1716" t="str">
            <v>Kristen</v>
          </cell>
        </row>
        <row r="1717">
          <cell r="A1717" t="str">
            <v>Id1716</v>
          </cell>
          <cell r="C1717" t="str">
            <v>Thomas</v>
          </cell>
        </row>
        <row r="1718">
          <cell r="A1718" t="str">
            <v>Id1717</v>
          </cell>
          <cell r="C1718" t="str">
            <v>Tricity</v>
          </cell>
        </row>
        <row r="1719">
          <cell r="A1719" t="str">
            <v>Id1718</v>
          </cell>
          <cell r="C1719" t="str">
            <v>Sarah</v>
          </cell>
        </row>
        <row r="1720">
          <cell r="A1720" t="str">
            <v>Id1719</v>
          </cell>
          <cell r="C1720" t="str">
            <v>Lisa</v>
          </cell>
        </row>
        <row r="1721">
          <cell r="A1721" t="str">
            <v>Id1720</v>
          </cell>
          <cell r="C1721" t="str">
            <v>Tracy</v>
          </cell>
        </row>
        <row r="1722">
          <cell r="A1722" t="str">
            <v>Id1721</v>
          </cell>
          <cell r="C1722" t="str">
            <v>Patrick</v>
          </cell>
        </row>
        <row r="1723">
          <cell r="A1723" t="str">
            <v>Id1722</v>
          </cell>
          <cell r="C1723" t="str">
            <v>Trent</v>
          </cell>
        </row>
        <row r="1724">
          <cell r="A1724" t="str">
            <v>Id1723</v>
          </cell>
          <cell r="C1724" t="str">
            <v>Julie</v>
          </cell>
        </row>
        <row r="1725">
          <cell r="A1725" t="str">
            <v>Id1724</v>
          </cell>
          <cell r="C1725" t="str">
            <v>Sawomir</v>
          </cell>
        </row>
        <row r="1726">
          <cell r="A1726" t="str">
            <v>Id1725</v>
          </cell>
          <cell r="C1726" t="str">
            <v>Micah</v>
          </cell>
        </row>
        <row r="1727">
          <cell r="A1727" t="str">
            <v>Id1726</v>
          </cell>
          <cell r="C1727" t="str">
            <v>Kelly</v>
          </cell>
        </row>
        <row r="1728">
          <cell r="A1728" t="str">
            <v>Id1727</v>
          </cell>
          <cell r="C1728" t="str">
            <v>Lindsay</v>
          </cell>
        </row>
        <row r="1729">
          <cell r="A1729" t="str">
            <v>Id1728</v>
          </cell>
          <cell r="C1729" t="str">
            <v>Austen</v>
          </cell>
        </row>
        <row r="1730">
          <cell r="A1730" t="str">
            <v>Id1729</v>
          </cell>
          <cell r="C1730" t="str">
            <v>Tory</v>
          </cell>
        </row>
        <row r="1731">
          <cell r="A1731" t="str">
            <v>Id1730</v>
          </cell>
          <cell r="C1731" t="str">
            <v>Robert</v>
          </cell>
        </row>
        <row r="1732">
          <cell r="A1732" t="str">
            <v>Id1731</v>
          </cell>
          <cell r="C1732" t="str">
            <v>Steph</v>
          </cell>
        </row>
        <row r="1733">
          <cell r="A1733" t="str">
            <v>Id1732</v>
          </cell>
          <cell r="C1733" t="str">
            <v>Kate</v>
          </cell>
        </row>
        <row r="1734">
          <cell r="A1734" t="str">
            <v>Id1733</v>
          </cell>
          <cell r="C1734" t="str">
            <v>Kristina</v>
          </cell>
        </row>
        <row r="1735">
          <cell r="A1735" t="str">
            <v>Id1734</v>
          </cell>
          <cell r="C1735" t="str">
            <v>Flo</v>
          </cell>
        </row>
        <row r="1736">
          <cell r="A1736" t="str">
            <v>Id1735</v>
          </cell>
          <cell r="C1736" t="str">
            <v>Sarah</v>
          </cell>
        </row>
        <row r="1737">
          <cell r="A1737" t="str">
            <v>Id1736</v>
          </cell>
          <cell r="C1737" t="str">
            <v>Anabel</v>
          </cell>
        </row>
        <row r="1738">
          <cell r="A1738" t="str">
            <v>Id1737</v>
          </cell>
          <cell r="C1738" t="str">
            <v>Ian</v>
          </cell>
        </row>
        <row r="1739">
          <cell r="A1739" t="str">
            <v>Id1738</v>
          </cell>
          <cell r="C1739" t="str">
            <v>Alex</v>
          </cell>
        </row>
        <row r="1740">
          <cell r="A1740" t="str">
            <v>Id1739</v>
          </cell>
          <cell r="C1740" t="str">
            <v>Richard</v>
          </cell>
        </row>
        <row r="1741">
          <cell r="A1741" t="str">
            <v>Id1740</v>
          </cell>
          <cell r="C1741" t="str">
            <v>Jacqueline</v>
          </cell>
        </row>
        <row r="1742">
          <cell r="A1742" t="str">
            <v>Id1741</v>
          </cell>
          <cell r="C1742" t="str">
            <v>Cindy</v>
          </cell>
        </row>
        <row r="1743">
          <cell r="A1743" t="str">
            <v>Id1742</v>
          </cell>
          <cell r="C1743" t="str">
            <v>Marcia</v>
          </cell>
        </row>
        <row r="1744">
          <cell r="A1744" t="str">
            <v>Id1743</v>
          </cell>
          <cell r="C1744" t="str">
            <v>Samantha</v>
          </cell>
        </row>
        <row r="1745">
          <cell r="A1745" t="str">
            <v>Id1744</v>
          </cell>
          <cell r="C1745" t="str">
            <v>Katie</v>
          </cell>
        </row>
        <row r="1746">
          <cell r="A1746" t="str">
            <v>Id1745</v>
          </cell>
          <cell r="C1746" t="str">
            <v>John</v>
          </cell>
        </row>
        <row r="1747">
          <cell r="A1747" t="str">
            <v>Id1746</v>
          </cell>
          <cell r="C1747" t="str">
            <v>Rachel</v>
          </cell>
        </row>
        <row r="1748">
          <cell r="A1748" t="str">
            <v>Id1747</v>
          </cell>
          <cell r="C1748" t="str">
            <v>Isabelle</v>
          </cell>
        </row>
        <row r="1749">
          <cell r="A1749" t="str">
            <v>Id1748</v>
          </cell>
          <cell r="C1749" t="str">
            <v>Neil</v>
          </cell>
        </row>
        <row r="1750">
          <cell r="A1750" t="str">
            <v>Id1749</v>
          </cell>
          <cell r="C1750" t="str">
            <v>Tom</v>
          </cell>
        </row>
        <row r="1751">
          <cell r="A1751" t="str">
            <v>Id1750</v>
          </cell>
          <cell r="C1751" t="str">
            <v>Nathan</v>
          </cell>
        </row>
        <row r="1752">
          <cell r="A1752" t="str">
            <v>Id1751</v>
          </cell>
          <cell r="C1752" t="str">
            <v>Kelli</v>
          </cell>
        </row>
        <row r="1753">
          <cell r="A1753" t="str">
            <v>Id1752</v>
          </cell>
          <cell r="C1753" t="str">
            <v>Scott</v>
          </cell>
        </row>
        <row r="1754">
          <cell r="A1754" t="str">
            <v>Id1753</v>
          </cell>
          <cell r="C1754" t="str">
            <v>Grant</v>
          </cell>
        </row>
        <row r="1755">
          <cell r="A1755" t="str">
            <v>Id1754</v>
          </cell>
          <cell r="C1755" t="str">
            <v>Jonathan</v>
          </cell>
        </row>
        <row r="1756">
          <cell r="A1756" t="str">
            <v>Id1755</v>
          </cell>
          <cell r="C1756" t="str">
            <v>Rachael</v>
          </cell>
        </row>
        <row r="1757">
          <cell r="A1757" t="str">
            <v>Id1756</v>
          </cell>
          <cell r="C1757" t="str">
            <v>Pilar</v>
          </cell>
        </row>
        <row r="1758">
          <cell r="A1758" t="str">
            <v>Id1757</v>
          </cell>
          <cell r="C1758" t="str">
            <v>Kyle</v>
          </cell>
        </row>
        <row r="1759">
          <cell r="A1759" t="str">
            <v>Id1758</v>
          </cell>
          <cell r="C1759" t="str">
            <v>Christie</v>
          </cell>
        </row>
        <row r="1760">
          <cell r="A1760" t="str">
            <v>Id1759</v>
          </cell>
          <cell r="C1760" t="str">
            <v>David</v>
          </cell>
        </row>
        <row r="1761">
          <cell r="A1761" t="str">
            <v>Id1760</v>
          </cell>
          <cell r="C1761" t="str">
            <v>Masahiro</v>
          </cell>
        </row>
        <row r="1762">
          <cell r="A1762" t="str">
            <v>Id1761</v>
          </cell>
          <cell r="C1762" t="str">
            <v>Logan</v>
          </cell>
        </row>
        <row r="1763">
          <cell r="A1763" t="str">
            <v>Id1762</v>
          </cell>
          <cell r="C1763" t="str">
            <v>Stephanie</v>
          </cell>
        </row>
        <row r="1764">
          <cell r="A1764" t="str">
            <v>Id1763</v>
          </cell>
          <cell r="C1764" t="str">
            <v>Angela</v>
          </cell>
        </row>
        <row r="1765">
          <cell r="A1765" t="str">
            <v>Id1764</v>
          </cell>
          <cell r="C1765" t="str">
            <v>Britt</v>
          </cell>
        </row>
        <row r="1766">
          <cell r="A1766" t="str">
            <v>Id1765</v>
          </cell>
          <cell r="C1766" t="str">
            <v>Joyce</v>
          </cell>
        </row>
        <row r="1767">
          <cell r="A1767" t="str">
            <v>Id1766</v>
          </cell>
          <cell r="C1767" t="str">
            <v>Ben</v>
          </cell>
        </row>
        <row r="1768">
          <cell r="A1768" t="str">
            <v>Id1767</v>
          </cell>
          <cell r="C1768" t="str">
            <v>Sarah</v>
          </cell>
        </row>
        <row r="1769">
          <cell r="A1769" t="str">
            <v>Id1768</v>
          </cell>
          <cell r="C1769" t="str">
            <v>Sarah</v>
          </cell>
        </row>
        <row r="1770">
          <cell r="A1770" t="str">
            <v>Id1769</v>
          </cell>
          <cell r="C1770" t="str">
            <v>Katie</v>
          </cell>
        </row>
        <row r="1771">
          <cell r="A1771" t="str">
            <v>Id1770</v>
          </cell>
          <cell r="C1771" t="str">
            <v>Michaela</v>
          </cell>
        </row>
        <row r="1772">
          <cell r="A1772" t="str">
            <v>Id1771</v>
          </cell>
          <cell r="C1772" t="str">
            <v>Shalaleh</v>
          </cell>
        </row>
        <row r="1773">
          <cell r="A1773" t="str">
            <v>Id1772</v>
          </cell>
          <cell r="C1773" t="str">
            <v>Karen</v>
          </cell>
        </row>
        <row r="1774">
          <cell r="A1774" t="str">
            <v>Id1773</v>
          </cell>
          <cell r="C1774" t="str">
            <v>Zuzana</v>
          </cell>
        </row>
        <row r="1775">
          <cell r="A1775" t="str">
            <v>Id1774</v>
          </cell>
          <cell r="C1775" t="str">
            <v>Daniel</v>
          </cell>
        </row>
        <row r="1776">
          <cell r="A1776" t="str">
            <v>Id1775</v>
          </cell>
          <cell r="C1776" t="str">
            <v>Alexandra</v>
          </cell>
        </row>
        <row r="1777">
          <cell r="A1777" t="str">
            <v>Id1776</v>
          </cell>
          <cell r="C1777" t="str">
            <v>Jessica</v>
          </cell>
        </row>
        <row r="1778">
          <cell r="A1778" t="str">
            <v>Id1777</v>
          </cell>
          <cell r="C1778" t="str">
            <v>Matthew</v>
          </cell>
        </row>
        <row r="1779">
          <cell r="A1779" t="str">
            <v>Id1778</v>
          </cell>
          <cell r="C1779" t="str">
            <v>Nadine</v>
          </cell>
        </row>
        <row r="1780">
          <cell r="A1780" t="str">
            <v>Id1779</v>
          </cell>
          <cell r="C1780" t="str">
            <v>Peter J.</v>
          </cell>
        </row>
        <row r="1781">
          <cell r="A1781" t="str">
            <v>Id1780</v>
          </cell>
          <cell r="C1781" t="str">
            <v>Colleen</v>
          </cell>
        </row>
        <row r="1782">
          <cell r="A1782" t="str">
            <v>Id1781</v>
          </cell>
          <cell r="C1782" t="str">
            <v>Julie</v>
          </cell>
        </row>
        <row r="1783">
          <cell r="A1783" t="str">
            <v>Id1782</v>
          </cell>
          <cell r="C1783" t="str">
            <v>Douglas</v>
          </cell>
        </row>
        <row r="1784">
          <cell r="A1784" t="str">
            <v>Id1783</v>
          </cell>
          <cell r="C1784" t="str">
            <v>Catherine</v>
          </cell>
        </row>
        <row r="1785">
          <cell r="A1785" t="str">
            <v>Id1784</v>
          </cell>
          <cell r="C1785" t="str">
            <v>James</v>
          </cell>
        </row>
        <row r="1786">
          <cell r="A1786" t="str">
            <v>Id1785</v>
          </cell>
          <cell r="C1786" t="str">
            <v>Youngseong</v>
          </cell>
        </row>
        <row r="1787">
          <cell r="A1787" t="str">
            <v>Id1786</v>
          </cell>
          <cell r="C1787" t="str">
            <v>John</v>
          </cell>
        </row>
        <row r="1788">
          <cell r="A1788" t="str">
            <v>Id1787</v>
          </cell>
          <cell r="C1788" t="str">
            <v>Brandon</v>
          </cell>
        </row>
        <row r="1789">
          <cell r="A1789" t="str">
            <v>Id1788</v>
          </cell>
          <cell r="C1789" t="str">
            <v>Sean</v>
          </cell>
        </row>
        <row r="1790">
          <cell r="A1790" t="str">
            <v>Id1789</v>
          </cell>
          <cell r="C1790" t="str">
            <v>Scott</v>
          </cell>
        </row>
        <row r="1791">
          <cell r="A1791" t="str">
            <v>Id1790</v>
          </cell>
          <cell r="C1791" t="str">
            <v>Janez</v>
          </cell>
        </row>
        <row r="1792">
          <cell r="A1792" t="str">
            <v>Id1791</v>
          </cell>
          <cell r="C1792" t="str">
            <v>John I.</v>
          </cell>
        </row>
        <row r="1793">
          <cell r="A1793" t="str">
            <v>Id1792</v>
          </cell>
          <cell r="C1793" t="str">
            <v>Heather</v>
          </cell>
        </row>
        <row r="1794">
          <cell r="A1794" t="str">
            <v>Id1793</v>
          </cell>
          <cell r="C1794" t="str">
            <v>Michael</v>
          </cell>
        </row>
        <row r="1795">
          <cell r="A1795" t="str">
            <v>Id1794</v>
          </cell>
          <cell r="C1795" t="str">
            <v>Kathleen</v>
          </cell>
        </row>
        <row r="1796">
          <cell r="A1796" t="str">
            <v>Id1795</v>
          </cell>
          <cell r="C1796" t="str">
            <v>Ryan</v>
          </cell>
        </row>
        <row r="1797">
          <cell r="A1797" t="str">
            <v>Id1796</v>
          </cell>
          <cell r="C1797" t="str">
            <v>Sara</v>
          </cell>
        </row>
        <row r="1798">
          <cell r="A1798" t="str">
            <v>Id1797</v>
          </cell>
          <cell r="C1798" t="str">
            <v>Deniz</v>
          </cell>
        </row>
        <row r="1799">
          <cell r="A1799" t="str">
            <v>Id1798</v>
          </cell>
          <cell r="C1799" t="str">
            <v>Shannon</v>
          </cell>
        </row>
        <row r="1800">
          <cell r="A1800" t="str">
            <v>Id1799</v>
          </cell>
          <cell r="C1800" t="str">
            <v>Kaitlin</v>
          </cell>
        </row>
        <row r="1801">
          <cell r="A1801" t="str">
            <v>Id1800</v>
          </cell>
          <cell r="C1801" t="str">
            <v>Alfredo</v>
          </cell>
        </row>
        <row r="1802">
          <cell r="A1802" t="str">
            <v>Id1801</v>
          </cell>
          <cell r="C1802" t="str">
            <v>Kristen</v>
          </cell>
        </row>
        <row r="1803">
          <cell r="A1803" t="str">
            <v>Id1802</v>
          </cell>
          <cell r="C1803" t="str">
            <v>Daniel</v>
          </cell>
        </row>
        <row r="1804">
          <cell r="A1804" t="str">
            <v>Id1803</v>
          </cell>
          <cell r="C1804" t="str">
            <v>Jonathan</v>
          </cell>
        </row>
        <row r="1805">
          <cell r="A1805" t="str">
            <v>Id1804</v>
          </cell>
          <cell r="C1805" t="str">
            <v>Troy</v>
          </cell>
        </row>
        <row r="1806">
          <cell r="A1806" t="str">
            <v>Id1805</v>
          </cell>
          <cell r="C1806" t="str">
            <v>Daniel</v>
          </cell>
        </row>
        <row r="1807">
          <cell r="A1807" t="str">
            <v>Id1806</v>
          </cell>
          <cell r="C1807" t="str">
            <v>Lauren</v>
          </cell>
        </row>
        <row r="1808">
          <cell r="A1808" t="str">
            <v>Id1807</v>
          </cell>
          <cell r="C1808" t="str">
            <v>Jennefer</v>
          </cell>
        </row>
        <row r="1809">
          <cell r="A1809" t="str">
            <v>Id1808</v>
          </cell>
          <cell r="C1809" t="str">
            <v>Tracey</v>
          </cell>
        </row>
        <row r="1810">
          <cell r="A1810" t="str">
            <v>Id1809</v>
          </cell>
          <cell r="C1810" t="str">
            <v>Ashley</v>
          </cell>
        </row>
        <row r="1811">
          <cell r="A1811" t="str">
            <v>Id1810</v>
          </cell>
          <cell r="C1811" t="str">
            <v>Cindy</v>
          </cell>
        </row>
        <row r="1812">
          <cell r="A1812" t="str">
            <v>Id1811</v>
          </cell>
          <cell r="C1812" t="str">
            <v>Esther</v>
          </cell>
        </row>
        <row r="1813">
          <cell r="A1813" t="str">
            <v>Id1812</v>
          </cell>
          <cell r="C1813" t="str">
            <v>Jackie</v>
          </cell>
        </row>
        <row r="1814">
          <cell r="A1814" t="str">
            <v>Id1813</v>
          </cell>
          <cell r="C1814" t="str">
            <v>Timothy</v>
          </cell>
        </row>
        <row r="1815">
          <cell r="A1815" t="str">
            <v>Id1814</v>
          </cell>
          <cell r="C1815" t="str">
            <v>Lauren</v>
          </cell>
        </row>
        <row r="1816">
          <cell r="A1816" t="str">
            <v>Id1815</v>
          </cell>
          <cell r="C1816" t="str">
            <v>Benjamin</v>
          </cell>
        </row>
        <row r="1817">
          <cell r="A1817" t="str">
            <v>Id1816</v>
          </cell>
          <cell r="C1817" t="str">
            <v>Hugo</v>
          </cell>
        </row>
        <row r="1818">
          <cell r="A1818" t="str">
            <v>Id1817</v>
          </cell>
          <cell r="C1818" t="str">
            <v>Daniel J.</v>
          </cell>
        </row>
        <row r="1819">
          <cell r="A1819" t="str">
            <v>Id1818</v>
          </cell>
          <cell r="C1819" t="str">
            <v>Justin</v>
          </cell>
        </row>
        <row r="1820">
          <cell r="A1820" t="str">
            <v>Id1819</v>
          </cell>
          <cell r="C1820" t="str">
            <v>Colin</v>
          </cell>
        </row>
        <row r="1821">
          <cell r="A1821" t="str">
            <v>Id1820</v>
          </cell>
          <cell r="C1821" t="str">
            <v>Rob</v>
          </cell>
        </row>
        <row r="1822">
          <cell r="A1822" t="str">
            <v>Id1821</v>
          </cell>
          <cell r="C1822" t="str">
            <v>Patrick</v>
          </cell>
        </row>
        <row r="1823">
          <cell r="A1823" t="str">
            <v>Id1822</v>
          </cell>
          <cell r="C1823" t="str">
            <v>Austin</v>
          </cell>
        </row>
        <row r="1824">
          <cell r="A1824" t="str">
            <v>Id1823</v>
          </cell>
          <cell r="C1824" t="str">
            <v>Brittany</v>
          </cell>
        </row>
        <row r="1825">
          <cell r="A1825" t="str">
            <v>Id1824</v>
          </cell>
          <cell r="C1825" t="str">
            <v>Matthew</v>
          </cell>
        </row>
        <row r="1826">
          <cell r="A1826" t="str">
            <v>Id1825</v>
          </cell>
          <cell r="C1826" t="str">
            <v>Becky</v>
          </cell>
        </row>
        <row r="1827">
          <cell r="A1827" t="str">
            <v>Id1826</v>
          </cell>
          <cell r="C1827" t="str">
            <v>Virginie</v>
          </cell>
        </row>
        <row r="1828">
          <cell r="A1828" t="str">
            <v>Id1827</v>
          </cell>
          <cell r="C1828" t="str">
            <v>Allison</v>
          </cell>
        </row>
        <row r="1829">
          <cell r="A1829" t="str">
            <v>Id1828</v>
          </cell>
          <cell r="C1829" t="str">
            <v>Julie</v>
          </cell>
        </row>
        <row r="1830">
          <cell r="A1830" t="str">
            <v>Id1829</v>
          </cell>
          <cell r="C1830" t="str">
            <v>Katherine</v>
          </cell>
        </row>
        <row r="1831">
          <cell r="A1831" t="str">
            <v>Id1830</v>
          </cell>
          <cell r="C1831" t="str">
            <v>Caleb</v>
          </cell>
        </row>
        <row r="1832">
          <cell r="A1832" t="str">
            <v>Id1831</v>
          </cell>
          <cell r="C1832" t="str">
            <v>Jaime</v>
          </cell>
        </row>
        <row r="1833">
          <cell r="A1833" t="str">
            <v>Id1832</v>
          </cell>
          <cell r="C1833" t="str">
            <v>Hannah</v>
          </cell>
        </row>
        <row r="1834">
          <cell r="A1834" t="str">
            <v>Id1833</v>
          </cell>
          <cell r="C1834" t="str">
            <v>Zachariah</v>
          </cell>
        </row>
        <row r="1835">
          <cell r="A1835" t="str">
            <v>Id1834</v>
          </cell>
          <cell r="C1835" t="str">
            <v>Patricia</v>
          </cell>
        </row>
        <row r="1836">
          <cell r="A1836" t="str">
            <v>Id1835</v>
          </cell>
          <cell r="C1836" t="str">
            <v>Elizabeth</v>
          </cell>
        </row>
        <row r="1837">
          <cell r="A1837" t="str">
            <v>Id1836</v>
          </cell>
          <cell r="C1837" t="str">
            <v>Benjamin</v>
          </cell>
        </row>
        <row r="1838">
          <cell r="A1838" t="str">
            <v>Id1837</v>
          </cell>
          <cell r="C1838" t="str">
            <v>Breno</v>
          </cell>
        </row>
        <row r="1839">
          <cell r="A1839" t="str">
            <v>Id1838</v>
          </cell>
          <cell r="C1839" t="str">
            <v>Takaya</v>
          </cell>
        </row>
        <row r="1840">
          <cell r="A1840" t="str">
            <v>Id1839</v>
          </cell>
          <cell r="C1840" t="str">
            <v>Thomas</v>
          </cell>
        </row>
        <row r="1841">
          <cell r="A1841" t="str">
            <v>Id1840</v>
          </cell>
          <cell r="C1841" t="str">
            <v>Bradley</v>
          </cell>
        </row>
        <row r="1842">
          <cell r="A1842" t="str">
            <v>Id1841</v>
          </cell>
          <cell r="C1842" t="str">
            <v>Megan</v>
          </cell>
        </row>
        <row r="1843">
          <cell r="A1843" t="str">
            <v>Id1842</v>
          </cell>
          <cell r="C1843" t="str">
            <v>Ruby</v>
          </cell>
        </row>
        <row r="1844">
          <cell r="A1844" t="str">
            <v>Id1843</v>
          </cell>
          <cell r="C1844" t="str">
            <v>Bart</v>
          </cell>
        </row>
        <row r="1845">
          <cell r="A1845" t="str">
            <v>Id1844</v>
          </cell>
          <cell r="C1845" t="str">
            <v>Robert</v>
          </cell>
        </row>
        <row r="1846">
          <cell r="A1846" t="str">
            <v>Id1845</v>
          </cell>
          <cell r="C1846" t="str">
            <v>Adam</v>
          </cell>
        </row>
        <row r="1847">
          <cell r="A1847" t="str">
            <v>Id1846</v>
          </cell>
          <cell r="C1847" t="str">
            <v>Yemane</v>
          </cell>
        </row>
        <row r="1848">
          <cell r="A1848" t="str">
            <v>Id1847</v>
          </cell>
          <cell r="C1848" t="str">
            <v>Jesse</v>
          </cell>
        </row>
        <row r="1849">
          <cell r="A1849" t="str">
            <v>Id1848</v>
          </cell>
          <cell r="C1849" t="str">
            <v>Bird</v>
          </cell>
        </row>
        <row r="1850">
          <cell r="A1850" t="str">
            <v>Id1849</v>
          </cell>
          <cell r="C1850" t="str">
            <v>Patrick</v>
          </cell>
        </row>
        <row r="1851">
          <cell r="A1851" t="str">
            <v>Id1850</v>
          </cell>
          <cell r="C1851" t="str">
            <v>Kyle</v>
          </cell>
        </row>
        <row r="1852">
          <cell r="A1852" t="str">
            <v>Id1851</v>
          </cell>
          <cell r="C1852" t="str">
            <v>Ryan</v>
          </cell>
        </row>
        <row r="1853">
          <cell r="A1853" t="str">
            <v>Id1852</v>
          </cell>
          <cell r="C1853" t="str">
            <v>Yuri</v>
          </cell>
        </row>
        <row r="1854">
          <cell r="A1854" t="str">
            <v>Id1853</v>
          </cell>
          <cell r="C1854" t="str">
            <v>Ryan</v>
          </cell>
        </row>
        <row r="1855">
          <cell r="A1855" t="str">
            <v>Id1854</v>
          </cell>
          <cell r="C1855" t="str">
            <v>Debbie</v>
          </cell>
        </row>
        <row r="1856">
          <cell r="A1856" t="str">
            <v>Id1855</v>
          </cell>
          <cell r="C1856" t="str">
            <v>Mark</v>
          </cell>
        </row>
        <row r="1857">
          <cell r="A1857" t="str">
            <v>Id1856</v>
          </cell>
          <cell r="C1857" t="str">
            <v>Christopher</v>
          </cell>
        </row>
        <row r="1858">
          <cell r="A1858" t="str">
            <v>Id1857</v>
          </cell>
          <cell r="C1858" t="str">
            <v>Daniell</v>
          </cell>
        </row>
        <row r="1859">
          <cell r="A1859" t="str">
            <v>Id1858</v>
          </cell>
          <cell r="C1859" t="str">
            <v>Janne</v>
          </cell>
        </row>
        <row r="1860">
          <cell r="A1860" t="str">
            <v>Id1859</v>
          </cell>
          <cell r="C1860" t="str">
            <v>Martina</v>
          </cell>
        </row>
        <row r="1861">
          <cell r="A1861" t="str">
            <v>Id1860</v>
          </cell>
          <cell r="C1861" t="str">
            <v>Elizabeth</v>
          </cell>
        </row>
        <row r="1862">
          <cell r="A1862" t="str">
            <v>Id1861</v>
          </cell>
          <cell r="C1862" t="str">
            <v>Stephanie</v>
          </cell>
        </row>
        <row r="1863">
          <cell r="A1863" t="str">
            <v>Id1862</v>
          </cell>
          <cell r="C1863" t="str">
            <v>Katie</v>
          </cell>
        </row>
        <row r="1864">
          <cell r="A1864" t="str">
            <v>Id1863</v>
          </cell>
          <cell r="C1864" t="str">
            <v>Callie</v>
          </cell>
        </row>
        <row r="1865">
          <cell r="A1865" t="str">
            <v>Id1864</v>
          </cell>
          <cell r="C1865" t="str">
            <v>Inna</v>
          </cell>
        </row>
        <row r="1866">
          <cell r="A1866" t="str">
            <v>Id1865</v>
          </cell>
          <cell r="C1866" t="str">
            <v>Mary</v>
          </cell>
        </row>
        <row r="1867">
          <cell r="A1867" t="str">
            <v>Id1866</v>
          </cell>
          <cell r="C1867" t="str">
            <v>Samuel</v>
          </cell>
        </row>
        <row r="1868">
          <cell r="A1868" t="str">
            <v>Id1867</v>
          </cell>
          <cell r="C1868" t="str">
            <v>Kimberly</v>
          </cell>
        </row>
        <row r="1869">
          <cell r="A1869" t="str">
            <v>Id1868</v>
          </cell>
          <cell r="C1869" t="str">
            <v>Tom</v>
          </cell>
        </row>
        <row r="1870">
          <cell r="A1870" t="str">
            <v>Id1869</v>
          </cell>
          <cell r="C1870" t="str">
            <v>Zachary</v>
          </cell>
        </row>
        <row r="1871">
          <cell r="A1871" t="str">
            <v>Id1870</v>
          </cell>
          <cell r="C1871" t="str">
            <v>Dane</v>
          </cell>
        </row>
        <row r="1872">
          <cell r="A1872" t="str">
            <v>Id1871</v>
          </cell>
          <cell r="C1872" t="str">
            <v>Dougie</v>
          </cell>
        </row>
        <row r="1873">
          <cell r="A1873" t="str">
            <v>Id1872</v>
          </cell>
          <cell r="C1873" t="str">
            <v>Jeremiah</v>
          </cell>
        </row>
        <row r="1874">
          <cell r="A1874" t="str">
            <v>Id1873</v>
          </cell>
          <cell r="C1874" t="str">
            <v>Ashley</v>
          </cell>
        </row>
        <row r="1875">
          <cell r="A1875" t="str">
            <v>Id1874</v>
          </cell>
          <cell r="C1875" t="str">
            <v>Turner</v>
          </cell>
        </row>
        <row r="1876">
          <cell r="A1876" t="str">
            <v>Id1875</v>
          </cell>
          <cell r="C1876" t="str">
            <v>Roger</v>
          </cell>
        </row>
        <row r="1877">
          <cell r="A1877" t="str">
            <v>Id1876</v>
          </cell>
          <cell r="C1877" t="str">
            <v>Pamela</v>
          </cell>
        </row>
        <row r="1878">
          <cell r="A1878" t="str">
            <v>Id1877</v>
          </cell>
          <cell r="C1878" t="str">
            <v>Allison</v>
          </cell>
        </row>
        <row r="1879">
          <cell r="A1879" t="str">
            <v>Id1878</v>
          </cell>
          <cell r="C1879" t="str">
            <v>Katherine</v>
          </cell>
        </row>
        <row r="1880">
          <cell r="A1880" t="str">
            <v>Id1879</v>
          </cell>
          <cell r="C1880" t="str">
            <v>Robin</v>
          </cell>
        </row>
        <row r="1881">
          <cell r="A1881" t="str">
            <v>Id1880</v>
          </cell>
          <cell r="C1881" t="str">
            <v>Terri</v>
          </cell>
        </row>
        <row r="1882">
          <cell r="A1882" t="str">
            <v>Id1881</v>
          </cell>
          <cell r="C1882" t="str">
            <v>Eddie</v>
          </cell>
        </row>
        <row r="1883">
          <cell r="A1883" t="str">
            <v>Id1882</v>
          </cell>
          <cell r="C1883" t="str">
            <v>Pamela</v>
          </cell>
        </row>
        <row r="1884">
          <cell r="A1884" t="str">
            <v>Id1883</v>
          </cell>
          <cell r="C1884" t="str">
            <v>Joyce</v>
          </cell>
        </row>
        <row r="1885">
          <cell r="A1885" t="str">
            <v>Id1884</v>
          </cell>
          <cell r="C1885" t="str">
            <v>Alison</v>
          </cell>
        </row>
        <row r="1886">
          <cell r="A1886" t="str">
            <v>Id1885</v>
          </cell>
          <cell r="C1886" t="str">
            <v>Tammara</v>
          </cell>
        </row>
        <row r="1887">
          <cell r="A1887" t="str">
            <v>Id1886</v>
          </cell>
          <cell r="C1887" t="str">
            <v>Dorota</v>
          </cell>
        </row>
        <row r="1888">
          <cell r="A1888" t="str">
            <v>Id1887</v>
          </cell>
          <cell r="C1888" t="str">
            <v>Jose Norberto</v>
          </cell>
        </row>
        <row r="1889">
          <cell r="A1889" t="str">
            <v>Id1888</v>
          </cell>
          <cell r="C1889" t="str">
            <v>Peter</v>
          </cell>
        </row>
        <row r="1890">
          <cell r="A1890" t="str">
            <v>Id1889</v>
          </cell>
          <cell r="C1890" t="str">
            <v>Bryant</v>
          </cell>
        </row>
        <row r="1891">
          <cell r="A1891" t="str">
            <v>Id1890</v>
          </cell>
          <cell r="C1891" t="str">
            <v>Christina</v>
          </cell>
        </row>
        <row r="1892">
          <cell r="A1892" t="str">
            <v>Id1891</v>
          </cell>
          <cell r="C1892" t="str">
            <v>John</v>
          </cell>
        </row>
        <row r="1893">
          <cell r="A1893" t="str">
            <v>Id1892</v>
          </cell>
          <cell r="C1893" t="str">
            <v>Eduardo</v>
          </cell>
        </row>
        <row r="1894">
          <cell r="A1894" t="str">
            <v>Id1893</v>
          </cell>
          <cell r="C1894" t="str">
            <v>Laura</v>
          </cell>
        </row>
        <row r="1895">
          <cell r="A1895" t="str">
            <v>Id1894</v>
          </cell>
          <cell r="C1895" t="str">
            <v>Charlie</v>
          </cell>
        </row>
        <row r="1896">
          <cell r="A1896" t="str">
            <v>Id1895</v>
          </cell>
          <cell r="C1896" t="str">
            <v>Melissa</v>
          </cell>
        </row>
        <row r="1897">
          <cell r="A1897" t="str">
            <v>Id1896</v>
          </cell>
          <cell r="C1897" t="str">
            <v>Dan C.</v>
          </cell>
        </row>
        <row r="1898">
          <cell r="A1898" t="str">
            <v>Id1897</v>
          </cell>
          <cell r="C1898" t="str">
            <v>Matthew</v>
          </cell>
        </row>
        <row r="1899">
          <cell r="A1899" t="str">
            <v>Id1898</v>
          </cell>
          <cell r="C1899" t="str">
            <v>Wesley</v>
          </cell>
        </row>
        <row r="1900">
          <cell r="A1900" t="str">
            <v>Id1899</v>
          </cell>
          <cell r="C1900" t="str">
            <v>Christopher</v>
          </cell>
        </row>
        <row r="1901">
          <cell r="A1901" t="str">
            <v>Id1900</v>
          </cell>
          <cell r="C1901" t="str">
            <v>Jessica</v>
          </cell>
        </row>
        <row r="1902">
          <cell r="A1902" t="str">
            <v>Id1901</v>
          </cell>
          <cell r="C1902" t="str">
            <v>Christin</v>
          </cell>
        </row>
        <row r="1903">
          <cell r="A1903" t="str">
            <v>Id1902</v>
          </cell>
          <cell r="C1903" t="str">
            <v>Sara</v>
          </cell>
        </row>
        <row r="1904">
          <cell r="A1904" t="str">
            <v>Id1903</v>
          </cell>
          <cell r="C1904" t="str">
            <v>Elizabeth</v>
          </cell>
        </row>
        <row r="1905">
          <cell r="A1905" t="str">
            <v>Id1904</v>
          </cell>
          <cell r="C1905" t="str">
            <v>Margaret</v>
          </cell>
        </row>
        <row r="1906">
          <cell r="A1906" t="str">
            <v>Id1905</v>
          </cell>
          <cell r="C1906" t="str">
            <v>Tiffany</v>
          </cell>
        </row>
        <row r="1907">
          <cell r="A1907" t="str">
            <v>Id1906</v>
          </cell>
          <cell r="C1907" t="str">
            <v>David</v>
          </cell>
        </row>
        <row r="1908">
          <cell r="A1908" t="str">
            <v>Id1907</v>
          </cell>
          <cell r="C1908" t="str">
            <v>Christine</v>
          </cell>
        </row>
        <row r="1909">
          <cell r="A1909" t="str">
            <v>Id1908</v>
          </cell>
          <cell r="C1909" t="str">
            <v>Donna</v>
          </cell>
        </row>
        <row r="1910">
          <cell r="A1910" t="str">
            <v>Id1909</v>
          </cell>
          <cell r="C1910" t="str">
            <v>Rod</v>
          </cell>
        </row>
        <row r="1911">
          <cell r="A1911" t="str">
            <v>Id1910</v>
          </cell>
          <cell r="C1911" t="str">
            <v>Joe</v>
          </cell>
        </row>
        <row r="1912">
          <cell r="A1912" t="str">
            <v>Id1911</v>
          </cell>
          <cell r="C1912" t="str">
            <v>Kayleigh</v>
          </cell>
        </row>
        <row r="1913">
          <cell r="A1913" t="str">
            <v>Id1912</v>
          </cell>
          <cell r="C1913" t="str">
            <v>Lorcan</v>
          </cell>
        </row>
        <row r="1914">
          <cell r="A1914" t="str">
            <v>Id1913</v>
          </cell>
          <cell r="C1914" t="str">
            <v>Billy</v>
          </cell>
        </row>
        <row r="1915">
          <cell r="A1915" t="str">
            <v>Id1914</v>
          </cell>
          <cell r="C1915" t="str">
            <v>Paul</v>
          </cell>
        </row>
        <row r="1916">
          <cell r="A1916" t="str">
            <v>Id1915</v>
          </cell>
          <cell r="C1916" t="str">
            <v>Brenda</v>
          </cell>
        </row>
        <row r="1917">
          <cell r="A1917" t="str">
            <v>Id1916</v>
          </cell>
          <cell r="C1917" t="str">
            <v>Jeff</v>
          </cell>
        </row>
        <row r="1918">
          <cell r="A1918" t="str">
            <v>Id1917</v>
          </cell>
          <cell r="C1918" t="str">
            <v>Michael</v>
          </cell>
        </row>
        <row r="1919">
          <cell r="A1919" t="str">
            <v>Id1918</v>
          </cell>
          <cell r="C1919" t="str">
            <v>Jan</v>
          </cell>
        </row>
        <row r="1920">
          <cell r="A1920" t="str">
            <v>Id1919</v>
          </cell>
          <cell r="C1920" t="str">
            <v>Bernard</v>
          </cell>
        </row>
        <row r="1921">
          <cell r="A1921" t="str">
            <v>Id1920</v>
          </cell>
          <cell r="C1921" t="str">
            <v>Craig</v>
          </cell>
        </row>
        <row r="1922">
          <cell r="A1922" t="str">
            <v>Id1921</v>
          </cell>
          <cell r="C1922" t="str">
            <v>Bryn</v>
          </cell>
        </row>
        <row r="1923">
          <cell r="A1923" t="str">
            <v>Id1922</v>
          </cell>
          <cell r="C1923" t="str">
            <v>Michael</v>
          </cell>
        </row>
        <row r="1924">
          <cell r="A1924" t="str">
            <v>Id1923</v>
          </cell>
          <cell r="C1924" t="str">
            <v>Benjamin</v>
          </cell>
        </row>
        <row r="1925">
          <cell r="A1925" t="str">
            <v>Id1924</v>
          </cell>
          <cell r="C1925" t="str">
            <v>Jay</v>
          </cell>
        </row>
        <row r="1926">
          <cell r="A1926" t="str">
            <v>Id1925</v>
          </cell>
          <cell r="C1926" t="str">
            <v>William</v>
          </cell>
        </row>
        <row r="1927">
          <cell r="A1927" t="str">
            <v>Id1926</v>
          </cell>
          <cell r="C1927" t="str">
            <v>Shelley</v>
          </cell>
        </row>
        <row r="1928">
          <cell r="A1928" t="str">
            <v>Id1927</v>
          </cell>
          <cell r="C1928" t="str">
            <v>Jekaterina</v>
          </cell>
        </row>
        <row r="1929">
          <cell r="A1929" t="str">
            <v>Id1928</v>
          </cell>
          <cell r="C1929" t="str">
            <v>Daniel</v>
          </cell>
        </row>
        <row r="1930">
          <cell r="A1930" t="str">
            <v>Id1929</v>
          </cell>
          <cell r="C1930" t="str">
            <v>Pauline</v>
          </cell>
        </row>
        <row r="1931">
          <cell r="A1931" t="str">
            <v>Id1930</v>
          </cell>
          <cell r="C1931" t="str">
            <v>Colleen</v>
          </cell>
        </row>
        <row r="1932">
          <cell r="A1932" t="str">
            <v>Id1931</v>
          </cell>
          <cell r="C1932" t="str">
            <v>Aleah</v>
          </cell>
        </row>
        <row r="1933">
          <cell r="A1933" t="str">
            <v>Id1932</v>
          </cell>
          <cell r="C1933" t="str">
            <v>Mare</v>
          </cell>
        </row>
        <row r="1934">
          <cell r="A1934" t="str">
            <v>Id1933</v>
          </cell>
          <cell r="C1934" t="str">
            <v>Kevin</v>
          </cell>
        </row>
        <row r="1935">
          <cell r="A1935" t="str">
            <v>Id1934</v>
          </cell>
          <cell r="C1935" t="str">
            <v>Jessica</v>
          </cell>
        </row>
        <row r="1936">
          <cell r="A1936" t="str">
            <v>Id1935</v>
          </cell>
          <cell r="C1936" t="str">
            <v>Amanda</v>
          </cell>
        </row>
        <row r="1937">
          <cell r="A1937" t="str">
            <v>Id1936</v>
          </cell>
          <cell r="C1937" t="str">
            <v>Murray</v>
          </cell>
        </row>
        <row r="1938">
          <cell r="A1938" t="str">
            <v>Id1937</v>
          </cell>
          <cell r="C1938" t="str">
            <v>Meghan</v>
          </cell>
        </row>
        <row r="1939">
          <cell r="A1939" t="str">
            <v>Id1938</v>
          </cell>
          <cell r="C1939" t="str">
            <v>David</v>
          </cell>
        </row>
        <row r="1940">
          <cell r="A1940" t="str">
            <v>Id1939</v>
          </cell>
          <cell r="C1940" t="str">
            <v>Seth</v>
          </cell>
        </row>
        <row r="1941">
          <cell r="A1941" t="str">
            <v>Id1940</v>
          </cell>
          <cell r="C1941" t="str">
            <v>Michael</v>
          </cell>
        </row>
        <row r="1942">
          <cell r="A1942" t="str">
            <v>Id1941</v>
          </cell>
          <cell r="C1942" t="str">
            <v>Russell</v>
          </cell>
        </row>
        <row r="1943">
          <cell r="A1943" t="str">
            <v>Id1942</v>
          </cell>
          <cell r="C1943" t="str">
            <v>Martin</v>
          </cell>
        </row>
        <row r="1944">
          <cell r="A1944" t="str">
            <v>Id1943</v>
          </cell>
          <cell r="C1944" t="str">
            <v>Michael</v>
          </cell>
        </row>
        <row r="1945">
          <cell r="A1945" t="str">
            <v>Id1944</v>
          </cell>
          <cell r="C1945" t="str">
            <v>Miles</v>
          </cell>
        </row>
        <row r="1946">
          <cell r="A1946" t="str">
            <v>Id1945</v>
          </cell>
          <cell r="C1946" t="str">
            <v>Amanda</v>
          </cell>
        </row>
        <row r="1947">
          <cell r="A1947" t="str">
            <v>Id1946</v>
          </cell>
          <cell r="C1947" t="str">
            <v>Roger</v>
          </cell>
        </row>
        <row r="1948">
          <cell r="A1948" t="str">
            <v>Id1947</v>
          </cell>
          <cell r="C1948" t="str">
            <v>Brock</v>
          </cell>
        </row>
        <row r="1949">
          <cell r="A1949" t="str">
            <v>Id1948</v>
          </cell>
          <cell r="C1949" t="str">
            <v>Stephen</v>
          </cell>
        </row>
        <row r="1950">
          <cell r="A1950" t="str">
            <v>Id1949</v>
          </cell>
          <cell r="C1950" t="str">
            <v>Missy</v>
          </cell>
        </row>
        <row r="1951">
          <cell r="A1951" t="str">
            <v>Id1950</v>
          </cell>
          <cell r="C1951" t="str">
            <v>William</v>
          </cell>
        </row>
        <row r="1952">
          <cell r="A1952" t="str">
            <v>Id1951</v>
          </cell>
          <cell r="C1952" t="str">
            <v>Lauren</v>
          </cell>
        </row>
        <row r="1953">
          <cell r="A1953" t="str">
            <v>Id1952</v>
          </cell>
          <cell r="C1953" t="str">
            <v>Apolo</v>
          </cell>
        </row>
        <row r="1954">
          <cell r="A1954" t="str">
            <v>Id1953</v>
          </cell>
          <cell r="C1954" t="str">
            <v>Alfons</v>
          </cell>
        </row>
        <row r="1955">
          <cell r="A1955" t="str">
            <v>Id1954</v>
          </cell>
          <cell r="C1955" t="str">
            <v>Amber</v>
          </cell>
        </row>
        <row r="1956">
          <cell r="A1956" t="str">
            <v>Id1955</v>
          </cell>
          <cell r="C1956" t="str">
            <v>Leah</v>
          </cell>
        </row>
        <row r="1957">
          <cell r="A1957" t="str">
            <v>Id1956</v>
          </cell>
          <cell r="C1957" t="str">
            <v>Lilia</v>
          </cell>
        </row>
        <row r="1958">
          <cell r="A1958" t="str">
            <v>Id1957</v>
          </cell>
          <cell r="C1958" t="str">
            <v>Danny</v>
          </cell>
        </row>
        <row r="1959">
          <cell r="A1959" t="str">
            <v>Id1958</v>
          </cell>
          <cell r="C1959" t="str">
            <v>Lauren</v>
          </cell>
        </row>
        <row r="1960">
          <cell r="A1960" t="str">
            <v>Id1959</v>
          </cell>
          <cell r="C1960" t="str">
            <v>Courtney</v>
          </cell>
        </row>
        <row r="1961">
          <cell r="A1961" t="str">
            <v>Id1960</v>
          </cell>
          <cell r="C1961" t="str">
            <v>Elizabeth</v>
          </cell>
        </row>
        <row r="1962">
          <cell r="A1962" t="str">
            <v>Id1961</v>
          </cell>
          <cell r="C1962" t="str">
            <v>Satomi</v>
          </cell>
        </row>
        <row r="1963">
          <cell r="A1963" t="str">
            <v>Id1962</v>
          </cell>
          <cell r="C1963" t="str">
            <v>Matthew</v>
          </cell>
        </row>
        <row r="1964">
          <cell r="A1964" t="str">
            <v>Id1963</v>
          </cell>
          <cell r="C1964" t="str">
            <v>Peter T</v>
          </cell>
        </row>
        <row r="1965">
          <cell r="A1965" t="str">
            <v>Id1964</v>
          </cell>
          <cell r="C1965" t="str">
            <v>Manuel</v>
          </cell>
        </row>
        <row r="1966">
          <cell r="A1966" t="str">
            <v>Id1965</v>
          </cell>
          <cell r="C1966" t="str">
            <v>Kindsey</v>
          </cell>
        </row>
        <row r="1967">
          <cell r="A1967" t="str">
            <v>Id1966</v>
          </cell>
          <cell r="C1967" t="str">
            <v>Thomas</v>
          </cell>
        </row>
        <row r="1968">
          <cell r="A1968" t="str">
            <v>Id1967</v>
          </cell>
          <cell r="C1968" t="str">
            <v>Kyle</v>
          </cell>
        </row>
        <row r="1969">
          <cell r="A1969" t="str">
            <v>Id1968</v>
          </cell>
          <cell r="C1969" t="str">
            <v>Alexander</v>
          </cell>
        </row>
        <row r="1970">
          <cell r="A1970" t="str">
            <v>Id1969</v>
          </cell>
          <cell r="C1970" t="str">
            <v>Dustin</v>
          </cell>
        </row>
        <row r="1971">
          <cell r="A1971" t="str">
            <v>Id1970</v>
          </cell>
          <cell r="C1971" t="str">
            <v>Chloe</v>
          </cell>
        </row>
        <row r="1972">
          <cell r="A1972" t="str">
            <v>Id1971</v>
          </cell>
          <cell r="C1972" t="str">
            <v>Cailtlin</v>
          </cell>
        </row>
        <row r="1973">
          <cell r="A1973" t="str">
            <v>Id1972</v>
          </cell>
          <cell r="C1973" t="str">
            <v>Joshua</v>
          </cell>
        </row>
        <row r="1974">
          <cell r="A1974" t="str">
            <v>Id1973</v>
          </cell>
          <cell r="C1974" t="str">
            <v>Chuy</v>
          </cell>
        </row>
        <row r="1975">
          <cell r="A1975" t="str">
            <v>Id1974</v>
          </cell>
          <cell r="C1975" t="str">
            <v>Laurie</v>
          </cell>
        </row>
        <row r="1976">
          <cell r="A1976" t="str">
            <v>Id1975</v>
          </cell>
          <cell r="C1976" t="str">
            <v>Rachel</v>
          </cell>
        </row>
        <row r="1977">
          <cell r="A1977" t="str">
            <v>Id1976</v>
          </cell>
          <cell r="C1977" t="str">
            <v>Liza</v>
          </cell>
        </row>
        <row r="1978">
          <cell r="A1978" t="str">
            <v>Id1977</v>
          </cell>
          <cell r="C1978" t="str">
            <v>Lindsey</v>
          </cell>
        </row>
        <row r="1979">
          <cell r="A1979" t="str">
            <v>Id1978</v>
          </cell>
          <cell r="C1979" t="str">
            <v>Lindsay</v>
          </cell>
        </row>
        <row r="1980">
          <cell r="A1980" t="str">
            <v>Id1979</v>
          </cell>
          <cell r="C1980" t="str">
            <v>Kathleen</v>
          </cell>
        </row>
        <row r="1981">
          <cell r="A1981" t="str">
            <v>Id1980</v>
          </cell>
          <cell r="C1981" t="str">
            <v>Aya</v>
          </cell>
        </row>
        <row r="1982">
          <cell r="A1982" t="str">
            <v>Id1981</v>
          </cell>
          <cell r="C1982" t="str">
            <v>Carolyn</v>
          </cell>
        </row>
        <row r="1983">
          <cell r="A1983" t="str">
            <v>Id1982</v>
          </cell>
          <cell r="C1983" t="str">
            <v>Bethany</v>
          </cell>
        </row>
        <row r="1984">
          <cell r="A1984" t="str">
            <v>Id1983</v>
          </cell>
          <cell r="C1984" t="str">
            <v>Holly</v>
          </cell>
        </row>
        <row r="1985">
          <cell r="A1985" t="str">
            <v>Id1984</v>
          </cell>
          <cell r="C1985" t="str">
            <v>Ping</v>
          </cell>
        </row>
        <row r="1986">
          <cell r="A1986" t="str">
            <v>Id1985</v>
          </cell>
          <cell r="C1986" t="str">
            <v>Tim</v>
          </cell>
        </row>
        <row r="1987">
          <cell r="A1987" t="str">
            <v>Id1986</v>
          </cell>
          <cell r="C1987" t="str">
            <v>John</v>
          </cell>
        </row>
        <row r="1988">
          <cell r="A1988" t="str">
            <v>Id1987</v>
          </cell>
          <cell r="C1988" t="str">
            <v>Cynthia</v>
          </cell>
        </row>
        <row r="1989">
          <cell r="A1989" t="str">
            <v>Id1988</v>
          </cell>
          <cell r="C1989" t="str">
            <v>Emmett</v>
          </cell>
        </row>
        <row r="1990">
          <cell r="A1990" t="str">
            <v>Id1989</v>
          </cell>
          <cell r="C1990" t="str">
            <v>Kate</v>
          </cell>
        </row>
        <row r="1991">
          <cell r="A1991" t="str">
            <v>Id1990</v>
          </cell>
          <cell r="C1991" t="str">
            <v>Christopher</v>
          </cell>
        </row>
        <row r="1992">
          <cell r="A1992" t="str">
            <v>Id1991</v>
          </cell>
          <cell r="C1992" t="str">
            <v>Christopher</v>
          </cell>
        </row>
        <row r="1993">
          <cell r="A1993" t="str">
            <v>Id1992</v>
          </cell>
          <cell r="C1993" t="str">
            <v>Christopher</v>
          </cell>
        </row>
        <row r="1994">
          <cell r="A1994" t="str">
            <v>Id1993</v>
          </cell>
          <cell r="C1994" t="str">
            <v>Norman</v>
          </cell>
        </row>
        <row r="1995">
          <cell r="A1995" t="str">
            <v>Id1994</v>
          </cell>
          <cell r="C1995" t="str">
            <v>Susan</v>
          </cell>
        </row>
        <row r="1996">
          <cell r="A1996" t="str">
            <v>Id1995</v>
          </cell>
          <cell r="C1996" t="str">
            <v>Tatyana</v>
          </cell>
        </row>
        <row r="1997">
          <cell r="A1997" t="str">
            <v>Id1996</v>
          </cell>
          <cell r="C1997" t="str">
            <v>Chrissy</v>
          </cell>
        </row>
        <row r="1998">
          <cell r="A1998" t="str">
            <v>Id1997</v>
          </cell>
          <cell r="C1998" t="str">
            <v>Carrie</v>
          </cell>
        </row>
        <row r="1999">
          <cell r="A1999" t="str">
            <v>Id1998</v>
          </cell>
          <cell r="C1999" t="str">
            <v>Halle</v>
          </cell>
        </row>
        <row r="2000">
          <cell r="A2000" t="str">
            <v>Id1999</v>
          </cell>
          <cell r="C2000" t="str">
            <v>Carolyn</v>
          </cell>
        </row>
        <row r="2001">
          <cell r="A2001" t="str">
            <v>Id2000</v>
          </cell>
          <cell r="C2001" t="str">
            <v>Tara</v>
          </cell>
        </row>
        <row r="2002">
          <cell r="A2002" t="str">
            <v>Id2001</v>
          </cell>
          <cell r="C2002" t="str">
            <v>Rasim</v>
          </cell>
        </row>
        <row r="2003">
          <cell r="A2003" t="str">
            <v>Id2002</v>
          </cell>
          <cell r="C2003" t="str">
            <v>Dina</v>
          </cell>
        </row>
        <row r="2004">
          <cell r="A2004" t="str">
            <v>Id2003</v>
          </cell>
          <cell r="C2004" t="str">
            <v>Lisa</v>
          </cell>
        </row>
        <row r="2005">
          <cell r="A2005" t="str">
            <v>Id2004</v>
          </cell>
          <cell r="C2005" t="str">
            <v>Caitrin</v>
          </cell>
        </row>
        <row r="2006">
          <cell r="A2006" t="str">
            <v>Id2005</v>
          </cell>
          <cell r="C2006" t="str">
            <v>Adriana</v>
          </cell>
        </row>
        <row r="2007">
          <cell r="A2007" t="str">
            <v>Id2006</v>
          </cell>
          <cell r="C2007" t="str">
            <v>Megan</v>
          </cell>
        </row>
        <row r="2008">
          <cell r="A2008" t="str">
            <v>Id2007</v>
          </cell>
          <cell r="C2008" t="str">
            <v>Kristen</v>
          </cell>
        </row>
        <row r="2009">
          <cell r="A2009" t="str">
            <v>Id2008</v>
          </cell>
          <cell r="C2009" t="str">
            <v>Alix</v>
          </cell>
        </row>
        <row r="2010">
          <cell r="A2010" t="str">
            <v>Id2009</v>
          </cell>
          <cell r="C2010" t="str">
            <v>Kakushin</v>
          </cell>
        </row>
        <row r="2011">
          <cell r="A2011" t="str">
            <v>Id2010</v>
          </cell>
          <cell r="C2011" t="str">
            <v>Michael</v>
          </cell>
        </row>
        <row r="2012">
          <cell r="A2012" t="str">
            <v>Id2011</v>
          </cell>
          <cell r="C2012" t="str">
            <v>Bradley</v>
          </cell>
        </row>
        <row r="2013">
          <cell r="A2013" t="str">
            <v>Id2012</v>
          </cell>
          <cell r="C2013" t="str">
            <v>Matt</v>
          </cell>
        </row>
        <row r="2014">
          <cell r="A2014" t="str">
            <v>Id2013</v>
          </cell>
          <cell r="C2014" t="str">
            <v>Amanda</v>
          </cell>
        </row>
        <row r="2015">
          <cell r="A2015" t="str">
            <v>Id2014</v>
          </cell>
          <cell r="C2015" t="str">
            <v>Valur</v>
          </cell>
        </row>
        <row r="2016">
          <cell r="A2016" t="str">
            <v>Id2015</v>
          </cell>
          <cell r="C2016" t="str">
            <v>Erica</v>
          </cell>
        </row>
        <row r="2017">
          <cell r="A2017" t="str">
            <v>Id2016</v>
          </cell>
          <cell r="C2017" t="str">
            <v>Stephen</v>
          </cell>
        </row>
        <row r="2018">
          <cell r="A2018" t="str">
            <v>Id2017</v>
          </cell>
          <cell r="C2018" t="str">
            <v>Lissa</v>
          </cell>
        </row>
        <row r="2019">
          <cell r="A2019" t="str">
            <v>Id2018</v>
          </cell>
          <cell r="C2019" t="str">
            <v>Megan</v>
          </cell>
        </row>
        <row r="2020">
          <cell r="A2020" t="str">
            <v>Id2019</v>
          </cell>
          <cell r="C2020" t="str">
            <v>Alyson</v>
          </cell>
        </row>
        <row r="2021">
          <cell r="A2021" t="str">
            <v>Id2020</v>
          </cell>
          <cell r="C2021" t="str">
            <v>Chance</v>
          </cell>
        </row>
        <row r="2022">
          <cell r="A2022" t="str">
            <v>Id2021</v>
          </cell>
          <cell r="C2022" t="str">
            <v>Sean</v>
          </cell>
        </row>
        <row r="2023">
          <cell r="A2023" t="str">
            <v>Id2022</v>
          </cell>
          <cell r="C2023" t="str">
            <v>Therese</v>
          </cell>
        </row>
        <row r="2024">
          <cell r="A2024" t="str">
            <v>Id2023</v>
          </cell>
          <cell r="C2024" t="str">
            <v>Beau</v>
          </cell>
        </row>
        <row r="2025">
          <cell r="A2025" t="str">
            <v>Id2024</v>
          </cell>
          <cell r="C2025" t="str">
            <v>Kelsey</v>
          </cell>
        </row>
        <row r="2026">
          <cell r="A2026" t="str">
            <v>Id2025</v>
          </cell>
          <cell r="C2026" t="str">
            <v>Gretchen</v>
          </cell>
        </row>
        <row r="2027">
          <cell r="A2027" t="str">
            <v>Id2026</v>
          </cell>
          <cell r="C2027" t="str">
            <v>Nicholas</v>
          </cell>
        </row>
        <row r="2028">
          <cell r="A2028" t="str">
            <v>Id2027</v>
          </cell>
          <cell r="C2028" t="str">
            <v>Deborah</v>
          </cell>
        </row>
        <row r="2029">
          <cell r="A2029" t="str">
            <v>Id2028</v>
          </cell>
          <cell r="C2029" t="str">
            <v>Chuck W.</v>
          </cell>
        </row>
        <row r="2030">
          <cell r="A2030" t="str">
            <v>Id2029</v>
          </cell>
          <cell r="C2030" t="str">
            <v>Daniel</v>
          </cell>
        </row>
        <row r="2031">
          <cell r="A2031" t="str">
            <v>Id2030</v>
          </cell>
          <cell r="C2031" t="str">
            <v>Amany</v>
          </cell>
        </row>
        <row r="2032">
          <cell r="A2032" t="str">
            <v>Id2031</v>
          </cell>
          <cell r="C2032" t="str">
            <v>Kipling</v>
          </cell>
        </row>
        <row r="2033">
          <cell r="A2033" t="str">
            <v>Id2032</v>
          </cell>
          <cell r="C2033" t="str">
            <v>Duncan</v>
          </cell>
        </row>
        <row r="2034">
          <cell r="A2034" t="str">
            <v>Id2033</v>
          </cell>
          <cell r="C2034" t="str">
            <v>Louis</v>
          </cell>
        </row>
        <row r="2035">
          <cell r="A2035" t="str">
            <v>Id2034</v>
          </cell>
          <cell r="C2035" t="str">
            <v>Daniel</v>
          </cell>
        </row>
        <row r="2036">
          <cell r="A2036" t="str">
            <v>Id2035</v>
          </cell>
          <cell r="C2036" t="str">
            <v>Ildiko</v>
          </cell>
        </row>
        <row r="2037">
          <cell r="A2037" t="str">
            <v>Id2036</v>
          </cell>
          <cell r="C2037" t="str">
            <v>Melinda</v>
          </cell>
        </row>
        <row r="2038">
          <cell r="A2038" t="str">
            <v>Id2037</v>
          </cell>
          <cell r="C2038" t="str">
            <v>Ashley</v>
          </cell>
        </row>
        <row r="2039">
          <cell r="A2039" t="str">
            <v>Id2038</v>
          </cell>
          <cell r="C2039" t="str">
            <v>Stephanie</v>
          </cell>
        </row>
        <row r="2040">
          <cell r="A2040" t="str">
            <v>Id2039</v>
          </cell>
          <cell r="C2040" t="str">
            <v>Sean</v>
          </cell>
        </row>
        <row r="2041">
          <cell r="A2041" t="str">
            <v>Id2040</v>
          </cell>
          <cell r="C2041" t="str">
            <v>Emily</v>
          </cell>
        </row>
        <row r="2042">
          <cell r="A2042" t="str">
            <v>Id2041</v>
          </cell>
          <cell r="C2042" t="str">
            <v>Malcolm</v>
          </cell>
        </row>
        <row r="2043">
          <cell r="A2043" t="str">
            <v>Id2042</v>
          </cell>
          <cell r="C2043" t="str">
            <v>Danilo</v>
          </cell>
        </row>
        <row r="2044">
          <cell r="A2044" t="str">
            <v>Id2043</v>
          </cell>
          <cell r="C2044" t="str">
            <v>Mikko</v>
          </cell>
        </row>
        <row r="2045">
          <cell r="A2045" t="str">
            <v>Id2044</v>
          </cell>
          <cell r="C2045" t="str">
            <v>Paula</v>
          </cell>
        </row>
        <row r="2046">
          <cell r="A2046" t="str">
            <v>Id2045</v>
          </cell>
          <cell r="C2046" t="str">
            <v>Kirsten</v>
          </cell>
        </row>
        <row r="2047">
          <cell r="A2047" t="str">
            <v>Id2046</v>
          </cell>
          <cell r="C2047" t="str">
            <v>Christy</v>
          </cell>
        </row>
        <row r="2048">
          <cell r="A2048" t="str">
            <v>Id2047</v>
          </cell>
          <cell r="C2048" t="str">
            <v>Jennifer</v>
          </cell>
        </row>
        <row r="2049">
          <cell r="A2049" t="str">
            <v>Id2048</v>
          </cell>
          <cell r="C2049" t="str">
            <v>Jingjing</v>
          </cell>
        </row>
        <row r="2050">
          <cell r="A2050" t="str">
            <v>Id2049</v>
          </cell>
          <cell r="C2050" t="str">
            <v>Morgan</v>
          </cell>
        </row>
        <row r="2051">
          <cell r="A2051" t="str">
            <v>Id2050</v>
          </cell>
          <cell r="C2051" t="str">
            <v>Patrick</v>
          </cell>
        </row>
        <row r="2052">
          <cell r="A2052" t="str">
            <v>Id2051</v>
          </cell>
          <cell r="C2052" t="str">
            <v>Frankline</v>
          </cell>
        </row>
        <row r="2053">
          <cell r="A2053" t="str">
            <v>Id2052</v>
          </cell>
          <cell r="C2053" t="str">
            <v>Laura</v>
          </cell>
        </row>
        <row r="2054">
          <cell r="A2054" t="str">
            <v>Id2053</v>
          </cell>
          <cell r="C2054" t="str">
            <v>Natalia</v>
          </cell>
        </row>
        <row r="2055">
          <cell r="A2055" t="str">
            <v>Id2054</v>
          </cell>
          <cell r="C2055" t="str">
            <v>Jennifer</v>
          </cell>
        </row>
        <row r="2056">
          <cell r="A2056" t="str">
            <v>Id2055</v>
          </cell>
          <cell r="C2056" t="str">
            <v>Brooke</v>
          </cell>
        </row>
        <row r="2057">
          <cell r="A2057" t="str">
            <v>Id2056</v>
          </cell>
          <cell r="C2057" t="str">
            <v>Jeremy</v>
          </cell>
        </row>
        <row r="2058">
          <cell r="A2058" t="str">
            <v>Id2057</v>
          </cell>
          <cell r="C2058" t="str">
            <v>Megan</v>
          </cell>
        </row>
        <row r="2059">
          <cell r="A2059" t="str">
            <v>Id2058</v>
          </cell>
          <cell r="C2059" t="str">
            <v>Bryan</v>
          </cell>
        </row>
        <row r="2060">
          <cell r="A2060" t="str">
            <v>Id2059</v>
          </cell>
          <cell r="C2060" t="str">
            <v>Marny</v>
          </cell>
        </row>
        <row r="2061">
          <cell r="A2061" t="str">
            <v>Id2060</v>
          </cell>
          <cell r="C2061" t="str">
            <v>Marc</v>
          </cell>
        </row>
        <row r="2062">
          <cell r="A2062" t="str">
            <v>Id2061</v>
          </cell>
          <cell r="C2062" t="str">
            <v>Benjamin</v>
          </cell>
        </row>
        <row r="2063">
          <cell r="A2063" t="str">
            <v>Id2062</v>
          </cell>
          <cell r="C2063" t="str">
            <v>Rob</v>
          </cell>
        </row>
        <row r="2064">
          <cell r="A2064" t="str">
            <v>Id2063</v>
          </cell>
          <cell r="C2064" t="str">
            <v>Stefanie</v>
          </cell>
        </row>
        <row r="2065">
          <cell r="A2065" t="str">
            <v>Id2064</v>
          </cell>
          <cell r="C2065" t="str">
            <v>Stephanie</v>
          </cell>
        </row>
        <row r="2066">
          <cell r="A2066" t="str">
            <v>Id2065</v>
          </cell>
          <cell r="C2066" t="str">
            <v>Caroline</v>
          </cell>
        </row>
        <row r="2067">
          <cell r="A2067" t="str">
            <v>Id2066</v>
          </cell>
          <cell r="C2067" t="str">
            <v>Julia</v>
          </cell>
        </row>
        <row r="2068">
          <cell r="A2068" t="str">
            <v>Id2067</v>
          </cell>
          <cell r="C2068" t="str">
            <v>Jack</v>
          </cell>
        </row>
        <row r="2069">
          <cell r="A2069" t="str">
            <v>Id2068</v>
          </cell>
          <cell r="C2069" t="str">
            <v>Bernat</v>
          </cell>
        </row>
        <row r="2070">
          <cell r="A2070" t="str">
            <v>Id2069</v>
          </cell>
          <cell r="C2070" t="str">
            <v>Hicham</v>
          </cell>
        </row>
        <row r="2071">
          <cell r="A2071" t="str">
            <v>Id2070</v>
          </cell>
          <cell r="C2071" t="str">
            <v>Sarah</v>
          </cell>
        </row>
        <row r="2072">
          <cell r="A2072" t="str">
            <v>Id2071</v>
          </cell>
          <cell r="C2072" t="str">
            <v>Anthony</v>
          </cell>
        </row>
        <row r="2073">
          <cell r="A2073" t="str">
            <v>Id2072</v>
          </cell>
          <cell r="C2073" t="str">
            <v>Elisabetta</v>
          </cell>
        </row>
        <row r="2074">
          <cell r="A2074" t="str">
            <v>Id2073</v>
          </cell>
          <cell r="C2074" t="str">
            <v>Trevor</v>
          </cell>
        </row>
        <row r="2075">
          <cell r="A2075" t="str">
            <v>Id2074</v>
          </cell>
          <cell r="C2075" t="str">
            <v>Nancy</v>
          </cell>
        </row>
        <row r="2076">
          <cell r="A2076" t="str">
            <v>Id2075</v>
          </cell>
          <cell r="C2076" t="str">
            <v>Allison</v>
          </cell>
        </row>
        <row r="2077">
          <cell r="A2077" t="str">
            <v>Id2076</v>
          </cell>
          <cell r="C2077" t="str">
            <v>Robert</v>
          </cell>
        </row>
        <row r="2078">
          <cell r="A2078" t="str">
            <v>Id2077</v>
          </cell>
          <cell r="C2078" t="str">
            <v>Nicholas</v>
          </cell>
        </row>
        <row r="2079">
          <cell r="A2079" t="str">
            <v>Id2078</v>
          </cell>
          <cell r="C2079" t="str">
            <v>Kevin</v>
          </cell>
        </row>
        <row r="2080">
          <cell r="A2080" t="str">
            <v>Id2079</v>
          </cell>
          <cell r="C2080" t="str">
            <v>Bryan</v>
          </cell>
        </row>
        <row r="2081">
          <cell r="A2081" t="str">
            <v>Id2080</v>
          </cell>
          <cell r="C2081" t="str">
            <v>Janae</v>
          </cell>
        </row>
        <row r="2082">
          <cell r="A2082" t="str">
            <v>Id2081</v>
          </cell>
          <cell r="C2082" t="str">
            <v>Audrey</v>
          </cell>
        </row>
        <row r="2083">
          <cell r="A2083" t="str">
            <v>Id2082</v>
          </cell>
          <cell r="C2083" t="str">
            <v>Laura</v>
          </cell>
        </row>
        <row r="2084">
          <cell r="A2084" t="str">
            <v>Id2083</v>
          </cell>
          <cell r="C2084" t="str">
            <v>Nicole</v>
          </cell>
        </row>
        <row r="2085">
          <cell r="A2085" t="str">
            <v>Id2084</v>
          </cell>
          <cell r="C2085" t="str">
            <v>Krista</v>
          </cell>
        </row>
        <row r="2086">
          <cell r="A2086" t="str">
            <v>Id2085</v>
          </cell>
          <cell r="C2086" t="str">
            <v>Denise</v>
          </cell>
        </row>
        <row r="2087">
          <cell r="A2087" t="str">
            <v>Id2086</v>
          </cell>
          <cell r="C2087" t="str">
            <v>Ariel</v>
          </cell>
        </row>
        <row r="2088">
          <cell r="A2088" t="str">
            <v>Id2087</v>
          </cell>
          <cell r="C2088" t="str">
            <v>Jeremy</v>
          </cell>
        </row>
        <row r="2089">
          <cell r="A2089" t="str">
            <v>Id2088</v>
          </cell>
          <cell r="C2089" t="str">
            <v>Rosalie</v>
          </cell>
        </row>
        <row r="2090">
          <cell r="A2090" t="str">
            <v>Id2089</v>
          </cell>
          <cell r="C2090" t="str">
            <v>Jay</v>
          </cell>
        </row>
        <row r="2091">
          <cell r="A2091" t="str">
            <v>Id2090</v>
          </cell>
          <cell r="C2091" t="str">
            <v>Vitaliy</v>
          </cell>
        </row>
        <row r="2092">
          <cell r="A2092" t="str">
            <v>Id2091</v>
          </cell>
          <cell r="C2092" t="str">
            <v>Benjamin</v>
          </cell>
        </row>
        <row r="2093">
          <cell r="A2093" t="str">
            <v>Id2092</v>
          </cell>
          <cell r="C2093" t="str">
            <v>Jesse</v>
          </cell>
        </row>
        <row r="2094">
          <cell r="A2094" t="str">
            <v>Id2093</v>
          </cell>
          <cell r="C2094" t="str">
            <v>Mark</v>
          </cell>
        </row>
        <row r="2095">
          <cell r="A2095" t="str">
            <v>Id2094</v>
          </cell>
          <cell r="C2095" t="str">
            <v>Lauren</v>
          </cell>
        </row>
        <row r="2096">
          <cell r="A2096" t="str">
            <v>Id2095</v>
          </cell>
          <cell r="C2096" t="str">
            <v>Massimiliano</v>
          </cell>
        </row>
        <row r="2097">
          <cell r="A2097" t="str">
            <v>Id2096</v>
          </cell>
          <cell r="C2097" t="str">
            <v>Josh</v>
          </cell>
        </row>
        <row r="2098">
          <cell r="A2098" t="str">
            <v>Id2097</v>
          </cell>
          <cell r="C2098" t="str">
            <v>Kiyokatsu</v>
          </cell>
        </row>
        <row r="2099">
          <cell r="A2099" t="str">
            <v>Id2098</v>
          </cell>
          <cell r="C2099" t="str">
            <v>Amanda</v>
          </cell>
        </row>
        <row r="2100">
          <cell r="A2100" t="str">
            <v>Id2099</v>
          </cell>
          <cell r="C2100" t="str">
            <v>Matthew</v>
          </cell>
        </row>
        <row r="2101">
          <cell r="A2101" t="str">
            <v>Id2100</v>
          </cell>
          <cell r="C2101" t="str">
            <v>Julia</v>
          </cell>
        </row>
        <row r="2102">
          <cell r="A2102" t="str">
            <v>Id2101</v>
          </cell>
          <cell r="C2102" t="str">
            <v>Rhea</v>
          </cell>
        </row>
        <row r="2103">
          <cell r="A2103" t="str">
            <v>Id2102</v>
          </cell>
          <cell r="C2103" t="str">
            <v>Justin</v>
          </cell>
        </row>
        <row r="2104">
          <cell r="A2104" t="str">
            <v>Id2103</v>
          </cell>
          <cell r="C2104" t="str">
            <v>Shamus</v>
          </cell>
        </row>
        <row r="2105">
          <cell r="A2105" t="str">
            <v>Id2104</v>
          </cell>
          <cell r="C2105" t="str">
            <v>Mike</v>
          </cell>
        </row>
        <row r="2106">
          <cell r="A2106" t="str">
            <v>Id2105</v>
          </cell>
          <cell r="C2106" t="str">
            <v>Mary</v>
          </cell>
        </row>
        <row r="2107">
          <cell r="A2107" t="str">
            <v>Id2106</v>
          </cell>
          <cell r="C2107" t="str">
            <v>Erin</v>
          </cell>
        </row>
        <row r="2108">
          <cell r="A2108" t="str">
            <v>Id2107</v>
          </cell>
          <cell r="C2108" t="str">
            <v>Hallie</v>
          </cell>
        </row>
        <row r="2109">
          <cell r="A2109" t="str">
            <v>Id2108</v>
          </cell>
          <cell r="C2109" t="str">
            <v>Paige</v>
          </cell>
        </row>
        <row r="2110">
          <cell r="A2110" t="str">
            <v>Id2109</v>
          </cell>
          <cell r="C2110" t="str">
            <v>Ji</v>
          </cell>
        </row>
        <row r="2111">
          <cell r="A2111" t="str">
            <v>Id2110</v>
          </cell>
          <cell r="C2111" t="str">
            <v>Carissa</v>
          </cell>
        </row>
        <row r="2112">
          <cell r="A2112" t="str">
            <v>Id2111</v>
          </cell>
          <cell r="C2112" t="str">
            <v>Mona</v>
          </cell>
        </row>
        <row r="2113">
          <cell r="A2113" t="str">
            <v>Id2112</v>
          </cell>
          <cell r="C2113" t="str">
            <v>Kristin</v>
          </cell>
        </row>
        <row r="2114">
          <cell r="A2114" t="str">
            <v>Id2113</v>
          </cell>
          <cell r="C2114" t="str">
            <v>Beth</v>
          </cell>
        </row>
        <row r="2115">
          <cell r="A2115" t="str">
            <v>Id2114</v>
          </cell>
          <cell r="C2115" t="str">
            <v>Allison</v>
          </cell>
        </row>
        <row r="2116">
          <cell r="A2116" t="str">
            <v>Id2115</v>
          </cell>
          <cell r="C2116" t="str">
            <v>Ashley</v>
          </cell>
        </row>
        <row r="2117">
          <cell r="A2117" t="str">
            <v>Id2116</v>
          </cell>
          <cell r="C2117" t="str">
            <v>Hilary</v>
          </cell>
        </row>
        <row r="2118">
          <cell r="A2118" t="str">
            <v>Id2117</v>
          </cell>
          <cell r="C2118" t="str">
            <v>Dominique</v>
          </cell>
        </row>
        <row r="2119">
          <cell r="A2119" t="str">
            <v>Id2118</v>
          </cell>
          <cell r="C2119" t="str">
            <v>Carlos</v>
          </cell>
        </row>
        <row r="2120">
          <cell r="A2120" t="str">
            <v>Id2119</v>
          </cell>
          <cell r="C2120" t="str">
            <v>Matthew</v>
          </cell>
        </row>
        <row r="2121">
          <cell r="A2121" t="str">
            <v>Id2120</v>
          </cell>
          <cell r="C2121" t="str">
            <v>Kara</v>
          </cell>
        </row>
        <row r="2122">
          <cell r="A2122" t="str">
            <v>Id2121</v>
          </cell>
          <cell r="C2122" t="str">
            <v>Sarah</v>
          </cell>
        </row>
        <row r="2123">
          <cell r="A2123" t="str">
            <v>Id2122</v>
          </cell>
          <cell r="C2123" t="str">
            <v>Shauna</v>
          </cell>
        </row>
        <row r="2124">
          <cell r="A2124" t="str">
            <v>Id2123</v>
          </cell>
          <cell r="C2124" t="str">
            <v>Lindsay</v>
          </cell>
        </row>
        <row r="2125">
          <cell r="A2125" t="str">
            <v>Id2124</v>
          </cell>
          <cell r="C2125" t="str">
            <v>Danya</v>
          </cell>
        </row>
        <row r="2126">
          <cell r="A2126" t="str">
            <v>Id2125</v>
          </cell>
          <cell r="C2126" t="str">
            <v>Lorraine</v>
          </cell>
        </row>
        <row r="2127">
          <cell r="A2127" t="str">
            <v>Id2126</v>
          </cell>
          <cell r="C2127" t="str">
            <v>Jennifer</v>
          </cell>
        </row>
        <row r="2128">
          <cell r="A2128" t="str">
            <v>Id2127</v>
          </cell>
          <cell r="C2128" t="str">
            <v>Jesus</v>
          </cell>
        </row>
        <row r="2129">
          <cell r="A2129" t="str">
            <v>Id2128</v>
          </cell>
          <cell r="C2129" t="str">
            <v>Kristen</v>
          </cell>
        </row>
        <row r="2130">
          <cell r="A2130" t="str">
            <v>Id2129</v>
          </cell>
          <cell r="C2130" t="str">
            <v>Catherine</v>
          </cell>
        </row>
        <row r="2131">
          <cell r="A2131" t="str">
            <v>Id2130</v>
          </cell>
          <cell r="C2131" t="str">
            <v>Paula</v>
          </cell>
        </row>
        <row r="2132">
          <cell r="A2132" t="str">
            <v>Id2131</v>
          </cell>
          <cell r="C2132" t="str">
            <v>Evan</v>
          </cell>
        </row>
        <row r="2133">
          <cell r="A2133" t="str">
            <v>Id2132</v>
          </cell>
          <cell r="C2133" t="str">
            <v>Nathan</v>
          </cell>
        </row>
        <row r="2134">
          <cell r="A2134" t="str">
            <v>Id2133</v>
          </cell>
          <cell r="C2134" t="str">
            <v>Ashley</v>
          </cell>
        </row>
        <row r="2135">
          <cell r="A2135" t="str">
            <v>Id2134</v>
          </cell>
          <cell r="C2135" t="str">
            <v>Jason</v>
          </cell>
        </row>
        <row r="2136">
          <cell r="A2136" t="str">
            <v>Id2135</v>
          </cell>
          <cell r="C2136" t="str">
            <v>Marshall</v>
          </cell>
        </row>
        <row r="2137">
          <cell r="A2137" t="str">
            <v>Id2136</v>
          </cell>
          <cell r="C2137" t="str">
            <v>Lavar</v>
          </cell>
        </row>
        <row r="2138">
          <cell r="A2138" t="str">
            <v>Id2137</v>
          </cell>
          <cell r="C2138" t="str">
            <v>Charlie</v>
          </cell>
        </row>
        <row r="2139">
          <cell r="A2139" t="str">
            <v>Id2138</v>
          </cell>
          <cell r="C2139" t="str">
            <v>Lauren</v>
          </cell>
        </row>
        <row r="2140">
          <cell r="A2140" t="str">
            <v>Id2139</v>
          </cell>
          <cell r="C2140" t="str">
            <v>Arthur</v>
          </cell>
        </row>
        <row r="2141">
          <cell r="A2141" t="str">
            <v>Id2140</v>
          </cell>
          <cell r="C2141" t="str">
            <v>Thomas</v>
          </cell>
        </row>
        <row r="2142">
          <cell r="A2142" t="str">
            <v>Id2141</v>
          </cell>
          <cell r="C2142" t="str">
            <v>Jennifer</v>
          </cell>
        </row>
        <row r="2143">
          <cell r="A2143" t="str">
            <v>Id2142</v>
          </cell>
          <cell r="C2143" t="str">
            <v>Tammy</v>
          </cell>
        </row>
        <row r="2144">
          <cell r="A2144" t="str">
            <v>Id2143</v>
          </cell>
          <cell r="C2144" t="str">
            <v>Lena</v>
          </cell>
        </row>
        <row r="2145">
          <cell r="A2145" t="str">
            <v>Id2144</v>
          </cell>
          <cell r="C2145" t="str">
            <v>Valentina</v>
          </cell>
        </row>
        <row r="2146">
          <cell r="A2146" t="str">
            <v>Id2145</v>
          </cell>
          <cell r="C2146" t="str">
            <v>Russell</v>
          </cell>
        </row>
        <row r="2147">
          <cell r="A2147" t="str">
            <v>Id2146</v>
          </cell>
          <cell r="C2147" t="str">
            <v>Scott</v>
          </cell>
        </row>
        <row r="2148">
          <cell r="A2148" t="str">
            <v>Id2147</v>
          </cell>
          <cell r="C2148" t="str">
            <v>Jose Francisco</v>
          </cell>
        </row>
        <row r="2149">
          <cell r="A2149" t="str">
            <v>Id2148</v>
          </cell>
          <cell r="C2149" t="str">
            <v>Paul</v>
          </cell>
        </row>
        <row r="2150">
          <cell r="A2150" t="str">
            <v>Id2149</v>
          </cell>
          <cell r="C2150" t="str">
            <v>Adam</v>
          </cell>
        </row>
        <row r="2151">
          <cell r="A2151" t="str">
            <v>Id2150</v>
          </cell>
          <cell r="C2151" t="str">
            <v>Edward</v>
          </cell>
        </row>
        <row r="2152">
          <cell r="A2152" t="str">
            <v>Id2151</v>
          </cell>
          <cell r="C2152" t="str">
            <v>Patrick</v>
          </cell>
        </row>
        <row r="2153">
          <cell r="A2153" t="str">
            <v>Id2152</v>
          </cell>
          <cell r="C2153" t="str">
            <v>Geraint</v>
          </cell>
        </row>
        <row r="2154">
          <cell r="A2154" t="str">
            <v>Id2153</v>
          </cell>
          <cell r="C2154" t="str">
            <v>Dj</v>
          </cell>
        </row>
        <row r="2155">
          <cell r="A2155" t="str">
            <v>Id2154</v>
          </cell>
          <cell r="C2155" t="str">
            <v>Zachary</v>
          </cell>
        </row>
        <row r="2156">
          <cell r="A2156" t="str">
            <v>Id2155</v>
          </cell>
          <cell r="C2156" t="str">
            <v>Brian</v>
          </cell>
        </row>
        <row r="2157">
          <cell r="A2157" t="str">
            <v>Id2156</v>
          </cell>
          <cell r="C2157" t="str">
            <v>Joe</v>
          </cell>
        </row>
        <row r="2158">
          <cell r="A2158" t="str">
            <v>Id2157</v>
          </cell>
          <cell r="C2158" t="str">
            <v>Stephen</v>
          </cell>
        </row>
        <row r="2159">
          <cell r="A2159" t="str">
            <v>Id2158</v>
          </cell>
          <cell r="C2159" t="str">
            <v>Ellen</v>
          </cell>
        </row>
        <row r="2160">
          <cell r="A2160" t="str">
            <v>Id2159</v>
          </cell>
          <cell r="C2160" t="str">
            <v>Cindy</v>
          </cell>
        </row>
        <row r="2161">
          <cell r="A2161" t="str">
            <v>Id2160</v>
          </cell>
          <cell r="C2161" t="str">
            <v>Abigail</v>
          </cell>
        </row>
        <row r="2162">
          <cell r="A2162" t="str">
            <v>Id2161</v>
          </cell>
          <cell r="C2162" t="str">
            <v>Amy</v>
          </cell>
        </row>
        <row r="2163">
          <cell r="A2163" t="str">
            <v>Id2162</v>
          </cell>
          <cell r="C2163" t="str">
            <v>Amy</v>
          </cell>
        </row>
        <row r="2164">
          <cell r="A2164" t="str">
            <v>Id2163</v>
          </cell>
          <cell r="C2164" t="str">
            <v>Grace</v>
          </cell>
        </row>
        <row r="2165">
          <cell r="A2165" t="str">
            <v>Id2164</v>
          </cell>
          <cell r="C2165" t="str">
            <v>Caitie</v>
          </cell>
        </row>
        <row r="2166">
          <cell r="A2166" t="str">
            <v>Id2165</v>
          </cell>
          <cell r="C2166" t="str">
            <v>Benjamin</v>
          </cell>
        </row>
        <row r="2167">
          <cell r="A2167" t="str">
            <v>Id2166</v>
          </cell>
          <cell r="C2167" t="str">
            <v>Ian</v>
          </cell>
        </row>
        <row r="2168">
          <cell r="A2168" t="str">
            <v>Id2167</v>
          </cell>
          <cell r="C2168" t="str">
            <v>Tadese</v>
          </cell>
        </row>
        <row r="2169">
          <cell r="A2169" t="str">
            <v>Id2168</v>
          </cell>
          <cell r="C2169" t="str">
            <v>Jonathan</v>
          </cell>
        </row>
        <row r="2170">
          <cell r="A2170" t="str">
            <v>Id2169</v>
          </cell>
          <cell r="C2170" t="str">
            <v>Dathan</v>
          </cell>
        </row>
        <row r="2171">
          <cell r="A2171" t="str">
            <v>Id2170</v>
          </cell>
          <cell r="C2171" t="str">
            <v>Eric</v>
          </cell>
        </row>
        <row r="2172">
          <cell r="A2172" t="str">
            <v>Id2171</v>
          </cell>
          <cell r="C2172" t="str">
            <v>Allison</v>
          </cell>
        </row>
        <row r="2173">
          <cell r="A2173" t="str">
            <v>Id2172</v>
          </cell>
          <cell r="C2173" t="str">
            <v>Paul</v>
          </cell>
        </row>
        <row r="2174">
          <cell r="A2174" t="str">
            <v>Id2173</v>
          </cell>
          <cell r="C2174" t="str">
            <v>Aaron</v>
          </cell>
        </row>
        <row r="2175">
          <cell r="A2175" t="str">
            <v>Id2174</v>
          </cell>
          <cell r="C2175" t="str">
            <v>Caitlin</v>
          </cell>
        </row>
        <row r="2176">
          <cell r="A2176" t="str">
            <v>Id2175</v>
          </cell>
          <cell r="C2176" t="str">
            <v>Harald</v>
          </cell>
        </row>
        <row r="2177">
          <cell r="A2177" t="str">
            <v>Id2176</v>
          </cell>
          <cell r="C2177" t="str">
            <v>Siobhan</v>
          </cell>
        </row>
        <row r="2178">
          <cell r="A2178" t="str">
            <v>Id2177</v>
          </cell>
          <cell r="C2178" t="str">
            <v>Andrea</v>
          </cell>
        </row>
        <row r="2179">
          <cell r="A2179" t="str">
            <v>Id2178</v>
          </cell>
          <cell r="C2179" t="str">
            <v>Marie</v>
          </cell>
        </row>
        <row r="2180">
          <cell r="A2180" t="str">
            <v>Id2179</v>
          </cell>
          <cell r="C2180" t="str">
            <v>Rachel</v>
          </cell>
        </row>
        <row r="2181">
          <cell r="A2181" t="str">
            <v>Id2180</v>
          </cell>
          <cell r="C2181" t="str">
            <v>Emma</v>
          </cell>
        </row>
        <row r="2182">
          <cell r="A2182" t="str">
            <v>Id2181</v>
          </cell>
          <cell r="C2182" t="str">
            <v>Kiersten</v>
          </cell>
        </row>
        <row r="2183">
          <cell r="A2183" t="str">
            <v>Id2182</v>
          </cell>
          <cell r="C2183" t="str">
            <v>Rachael</v>
          </cell>
        </row>
        <row r="2184">
          <cell r="A2184" t="str">
            <v>Id2183</v>
          </cell>
          <cell r="C2184" t="str">
            <v>Timothy</v>
          </cell>
        </row>
        <row r="2185">
          <cell r="A2185" t="str">
            <v>Id2184</v>
          </cell>
          <cell r="C2185" t="str">
            <v>Lelisa</v>
          </cell>
        </row>
        <row r="2186">
          <cell r="A2186" t="str">
            <v>Id2185</v>
          </cell>
          <cell r="C2186" t="str">
            <v>Nate</v>
          </cell>
        </row>
        <row r="2187">
          <cell r="A2187" t="str">
            <v>Id2186</v>
          </cell>
          <cell r="C2187" t="str">
            <v>Chris</v>
          </cell>
        </row>
        <row r="2188">
          <cell r="A2188" t="str">
            <v>Id2187</v>
          </cell>
          <cell r="C2188" t="str">
            <v>Scott</v>
          </cell>
        </row>
        <row r="2189">
          <cell r="A2189" t="str">
            <v>Id2188</v>
          </cell>
          <cell r="C2189" t="str">
            <v>Kevin</v>
          </cell>
        </row>
        <row r="2190">
          <cell r="A2190" t="str">
            <v>Id2189</v>
          </cell>
          <cell r="C2190" t="str">
            <v>Erik</v>
          </cell>
        </row>
        <row r="2191">
          <cell r="A2191" t="str">
            <v>Id2190</v>
          </cell>
          <cell r="C2191" t="str">
            <v>Shawn</v>
          </cell>
        </row>
        <row r="2192">
          <cell r="A2192" t="str">
            <v>Id2191</v>
          </cell>
          <cell r="C2192" t="str">
            <v>Vajin</v>
          </cell>
        </row>
        <row r="2193">
          <cell r="A2193" t="str">
            <v>Id2192</v>
          </cell>
          <cell r="C2193" t="str">
            <v>John K.</v>
          </cell>
        </row>
        <row r="2194">
          <cell r="A2194" t="str">
            <v>Id2193</v>
          </cell>
          <cell r="C2194" t="str">
            <v>Kevin</v>
          </cell>
        </row>
        <row r="2195">
          <cell r="A2195" t="str">
            <v>Id2194</v>
          </cell>
          <cell r="C2195" t="str">
            <v>Kirby</v>
          </cell>
        </row>
        <row r="2196">
          <cell r="A2196" t="str">
            <v>Id2195</v>
          </cell>
          <cell r="C2196" t="str">
            <v>J</v>
          </cell>
        </row>
        <row r="2197">
          <cell r="A2197" t="str">
            <v>Id2196</v>
          </cell>
          <cell r="C2197" t="str">
            <v>Dustin</v>
          </cell>
        </row>
        <row r="2198">
          <cell r="A2198" t="str">
            <v>Id2197</v>
          </cell>
          <cell r="C2198" t="str">
            <v>Anthony</v>
          </cell>
        </row>
        <row r="2199">
          <cell r="A2199" t="str">
            <v>Id2198</v>
          </cell>
          <cell r="C2199" t="str">
            <v>Ryan</v>
          </cell>
        </row>
        <row r="2200">
          <cell r="A2200" t="str">
            <v>Id2199</v>
          </cell>
          <cell r="C2200" t="str">
            <v>Eric</v>
          </cell>
        </row>
        <row r="2201">
          <cell r="A2201" t="str">
            <v>Id2200</v>
          </cell>
          <cell r="C2201" t="str">
            <v>Connor</v>
          </cell>
        </row>
        <row r="2202">
          <cell r="A2202" t="str">
            <v>Id2201</v>
          </cell>
          <cell r="C2202" t="str">
            <v>Patrick</v>
          </cell>
        </row>
        <row r="2203">
          <cell r="A2203" t="str">
            <v>Id2202</v>
          </cell>
          <cell r="C2203" t="str">
            <v>Tyler</v>
          </cell>
        </row>
        <row r="2204">
          <cell r="A2204" t="str">
            <v>Id2203</v>
          </cell>
          <cell r="C2204" t="str">
            <v>Deborah</v>
          </cell>
        </row>
        <row r="2205">
          <cell r="A2205" t="str">
            <v>Id2204</v>
          </cell>
          <cell r="C2205" t="str">
            <v>Andrea</v>
          </cell>
        </row>
        <row r="2206">
          <cell r="A2206" t="str">
            <v>Id2205</v>
          </cell>
          <cell r="C2206" t="str">
            <v>Elleree</v>
          </cell>
        </row>
        <row r="2207">
          <cell r="A2207" t="str">
            <v>Id2206</v>
          </cell>
          <cell r="C2207" t="str">
            <v>Brandon</v>
          </cell>
        </row>
        <row r="2208">
          <cell r="A2208" t="str">
            <v>Id2207</v>
          </cell>
          <cell r="C2208" t="str">
            <v>Steve</v>
          </cell>
        </row>
        <row r="2209">
          <cell r="A2209" t="str">
            <v>Id2208</v>
          </cell>
          <cell r="C2209" t="str">
            <v>Nina Wavik</v>
          </cell>
        </row>
        <row r="2210">
          <cell r="A2210" t="str">
            <v>Id2209</v>
          </cell>
          <cell r="C2210" t="str">
            <v>Dani</v>
          </cell>
        </row>
        <row r="2211">
          <cell r="A2211" t="str">
            <v>Id2210</v>
          </cell>
          <cell r="C2211" t="str">
            <v>Jennifer</v>
          </cell>
        </row>
        <row r="2212">
          <cell r="A2212" t="str">
            <v>Id2211</v>
          </cell>
          <cell r="C2212" t="str">
            <v>Martin</v>
          </cell>
        </row>
        <row r="2213">
          <cell r="A2213" t="str">
            <v>Id2212</v>
          </cell>
          <cell r="C2213" t="str">
            <v>Steve</v>
          </cell>
        </row>
        <row r="2214">
          <cell r="A2214" t="str">
            <v>Id2213</v>
          </cell>
          <cell r="C2214" t="str">
            <v>Christopher</v>
          </cell>
        </row>
        <row r="2215">
          <cell r="A2215" t="str">
            <v>Id2214</v>
          </cell>
          <cell r="C2215" t="str">
            <v>Kathryn</v>
          </cell>
        </row>
        <row r="2216">
          <cell r="A2216" t="str">
            <v>Id2215</v>
          </cell>
          <cell r="C2216" t="str">
            <v>Emily</v>
          </cell>
        </row>
        <row r="2217">
          <cell r="A2217" t="str">
            <v>Id2216</v>
          </cell>
          <cell r="C2217" t="str">
            <v>Trent</v>
          </cell>
        </row>
        <row r="2218">
          <cell r="A2218" t="str">
            <v>Id2217</v>
          </cell>
          <cell r="C2218" t="str">
            <v>Jennifer</v>
          </cell>
        </row>
        <row r="2219">
          <cell r="A2219" t="str">
            <v>Id2218</v>
          </cell>
          <cell r="C2219" t="str">
            <v>Polly</v>
          </cell>
        </row>
        <row r="2220">
          <cell r="A2220" t="str">
            <v>Id2219</v>
          </cell>
          <cell r="C2220" t="str">
            <v>Elizabeth</v>
          </cell>
        </row>
        <row r="2221">
          <cell r="A2221" t="str">
            <v>Id2220</v>
          </cell>
          <cell r="C2221" t="str">
            <v>Tiffany</v>
          </cell>
        </row>
        <row r="2222">
          <cell r="A2222" t="str">
            <v>Id2221</v>
          </cell>
          <cell r="C2222" t="str">
            <v>Cole</v>
          </cell>
        </row>
        <row r="2223">
          <cell r="A2223" t="str">
            <v>Id2222</v>
          </cell>
          <cell r="C2223" t="str">
            <v>Matthew</v>
          </cell>
        </row>
        <row r="2224">
          <cell r="A2224" t="str">
            <v>Id2223</v>
          </cell>
          <cell r="C2224" t="str">
            <v>Zachary</v>
          </cell>
        </row>
        <row r="2225">
          <cell r="A2225" t="str">
            <v>Id2224</v>
          </cell>
          <cell r="C2225" t="str">
            <v>Matthew</v>
          </cell>
        </row>
        <row r="2226">
          <cell r="A2226" t="str">
            <v>Id2225</v>
          </cell>
          <cell r="C2226" t="str">
            <v>Pat</v>
          </cell>
        </row>
        <row r="2227">
          <cell r="A2227" t="str">
            <v>Id2226</v>
          </cell>
          <cell r="C2227" t="str">
            <v>Ashley</v>
          </cell>
        </row>
        <row r="2228">
          <cell r="A2228" t="str">
            <v>Id2227</v>
          </cell>
          <cell r="C2228" t="str">
            <v>Elizabeth</v>
          </cell>
        </row>
        <row r="2229">
          <cell r="A2229" t="str">
            <v>Id2228</v>
          </cell>
          <cell r="C2229" t="str">
            <v>Rebecca</v>
          </cell>
        </row>
        <row r="2230">
          <cell r="A2230" t="str">
            <v>Id2229</v>
          </cell>
          <cell r="C2230" t="str">
            <v>Ruth</v>
          </cell>
        </row>
        <row r="2231">
          <cell r="A2231" t="str">
            <v>Id2230</v>
          </cell>
          <cell r="C2231" t="str">
            <v>Gregory</v>
          </cell>
        </row>
        <row r="2232">
          <cell r="A2232" t="str">
            <v>Id2231</v>
          </cell>
          <cell r="C2232" t="str">
            <v>Alexandra</v>
          </cell>
        </row>
        <row r="2233">
          <cell r="A2233" t="str">
            <v>Id2232</v>
          </cell>
          <cell r="C2233" t="str">
            <v>Hillary</v>
          </cell>
        </row>
        <row r="2234">
          <cell r="A2234" t="str">
            <v>Id2233</v>
          </cell>
          <cell r="C2234" t="str">
            <v>Amy</v>
          </cell>
        </row>
        <row r="2235">
          <cell r="A2235" t="str">
            <v>Id2234</v>
          </cell>
          <cell r="C2235" t="str">
            <v>Scott</v>
          </cell>
        </row>
        <row r="2236">
          <cell r="A2236" t="str">
            <v>Id2235</v>
          </cell>
          <cell r="C2236" t="str">
            <v>John</v>
          </cell>
        </row>
        <row r="2237">
          <cell r="A2237" t="str">
            <v>Id2236</v>
          </cell>
          <cell r="C2237" t="str">
            <v>Maaikel</v>
          </cell>
        </row>
        <row r="2238">
          <cell r="A2238" t="str">
            <v>Id2237</v>
          </cell>
          <cell r="C2238" t="str">
            <v>Daniel</v>
          </cell>
        </row>
        <row r="2239">
          <cell r="A2239" t="str">
            <v>Id2238</v>
          </cell>
          <cell r="C2239" t="str">
            <v>Christopher</v>
          </cell>
        </row>
        <row r="2240">
          <cell r="A2240" t="str">
            <v>Id2239</v>
          </cell>
          <cell r="C2240" t="str">
            <v>William</v>
          </cell>
        </row>
        <row r="2241">
          <cell r="A2241" t="str">
            <v>Id2240</v>
          </cell>
          <cell r="C2241" t="str">
            <v>Lyndsy</v>
          </cell>
        </row>
        <row r="2242">
          <cell r="A2242" t="str">
            <v>Id2241</v>
          </cell>
          <cell r="C2242" t="str">
            <v>Jessica</v>
          </cell>
        </row>
        <row r="2243">
          <cell r="A2243" t="str">
            <v>Id2242</v>
          </cell>
          <cell r="C2243" t="str">
            <v>Anna</v>
          </cell>
        </row>
        <row r="2244">
          <cell r="A2244" t="str">
            <v>Id2243</v>
          </cell>
          <cell r="C2244" t="str">
            <v>Jordan</v>
          </cell>
        </row>
        <row r="2245">
          <cell r="A2245" t="str">
            <v>Id2244</v>
          </cell>
          <cell r="C2245" t="str">
            <v>Brian</v>
          </cell>
        </row>
        <row r="2246">
          <cell r="A2246" t="str">
            <v>Id2245</v>
          </cell>
          <cell r="C2246" t="str">
            <v>Katherine</v>
          </cell>
        </row>
        <row r="2247">
          <cell r="A2247" t="str">
            <v>Id2246</v>
          </cell>
          <cell r="C2247" t="str">
            <v>Melanie</v>
          </cell>
        </row>
        <row r="2248">
          <cell r="A2248" t="str">
            <v>Id2247</v>
          </cell>
          <cell r="C2248" t="str">
            <v>Jessica</v>
          </cell>
        </row>
        <row r="2249">
          <cell r="A2249" t="str">
            <v>Id2248</v>
          </cell>
          <cell r="C2249" t="str">
            <v>Eric</v>
          </cell>
        </row>
        <row r="2250">
          <cell r="A2250" t="str">
            <v>Id2249</v>
          </cell>
          <cell r="C2250" t="str">
            <v>Joseph</v>
          </cell>
        </row>
        <row r="2251">
          <cell r="A2251" t="str">
            <v>Id2250</v>
          </cell>
          <cell r="C2251" t="str">
            <v>Mary</v>
          </cell>
        </row>
        <row r="2252">
          <cell r="A2252" t="str">
            <v>Id2251</v>
          </cell>
          <cell r="C2252" t="str">
            <v>Natalie</v>
          </cell>
        </row>
        <row r="2253">
          <cell r="A2253" t="str">
            <v>Id2252</v>
          </cell>
          <cell r="C2253" t="str">
            <v>Christopher</v>
          </cell>
        </row>
        <row r="2254">
          <cell r="A2254" t="str">
            <v>Id2253</v>
          </cell>
          <cell r="C2254" t="str">
            <v>Sonja</v>
          </cell>
        </row>
        <row r="2255">
          <cell r="A2255" t="str">
            <v>Id2254</v>
          </cell>
          <cell r="C2255" t="str">
            <v>Alexandra</v>
          </cell>
        </row>
        <row r="2256">
          <cell r="A2256" t="str">
            <v>Id2255</v>
          </cell>
          <cell r="C2256" t="str">
            <v>Martha</v>
          </cell>
        </row>
        <row r="2257">
          <cell r="A2257" t="str">
            <v>Id2256</v>
          </cell>
          <cell r="C2257" t="str">
            <v>Ryan</v>
          </cell>
        </row>
        <row r="2258">
          <cell r="A2258" t="str">
            <v>Id2257</v>
          </cell>
          <cell r="C2258" t="str">
            <v>Cliff</v>
          </cell>
        </row>
        <row r="2259">
          <cell r="A2259" t="str">
            <v>Id2258</v>
          </cell>
          <cell r="C2259" t="str">
            <v>Blue</v>
          </cell>
        </row>
        <row r="2260">
          <cell r="A2260" t="str">
            <v>Id2259</v>
          </cell>
          <cell r="C2260" t="str">
            <v>Jeffrey</v>
          </cell>
        </row>
        <row r="2261">
          <cell r="A2261" t="str">
            <v>Id2260</v>
          </cell>
          <cell r="C2261" t="str">
            <v>Andrew</v>
          </cell>
        </row>
        <row r="2262">
          <cell r="A2262" t="str">
            <v>Id2261</v>
          </cell>
          <cell r="C2262" t="str">
            <v>Julia</v>
          </cell>
        </row>
        <row r="2263">
          <cell r="A2263" t="str">
            <v>Id2262</v>
          </cell>
          <cell r="C2263" t="str">
            <v>Daniel</v>
          </cell>
        </row>
        <row r="2264">
          <cell r="A2264" t="str">
            <v>Id2263</v>
          </cell>
          <cell r="C2264" t="str">
            <v>Jaime</v>
          </cell>
        </row>
        <row r="2265">
          <cell r="A2265" t="str">
            <v>Id2264</v>
          </cell>
          <cell r="C2265" t="str">
            <v>Mohd</v>
          </cell>
        </row>
        <row r="2266">
          <cell r="A2266" t="str">
            <v>Id2265</v>
          </cell>
          <cell r="C2266" t="str">
            <v>Matthew</v>
          </cell>
        </row>
        <row r="2267">
          <cell r="A2267" t="str">
            <v>Id2266</v>
          </cell>
          <cell r="C2267" t="str">
            <v>Elizabeth</v>
          </cell>
        </row>
        <row r="2268">
          <cell r="A2268" t="str">
            <v>Id2267</v>
          </cell>
          <cell r="C2268" t="str">
            <v>Katie</v>
          </cell>
        </row>
        <row r="2269">
          <cell r="A2269" t="str">
            <v>Id2268</v>
          </cell>
          <cell r="C2269" t="str">
            <v>Christi</v>
          </cell>
        </row>
        <row r="2270">
          <cell r="A2270" t="str">
            <v>Id2269</v>
          </cell>
          <cell r="C2270" t="str">
            <v>Sandra</v>
          </cell>
        </row>
        <row r="2271">
          <cell r="A2271" t="str">
            <v>Id2270</v>
          </cell>
          <cell r="C2271" t="str">
            <v>Katharine</v>
          </cell>
        </row>
        <row r="2272">
          <cell r="A2272" t="str">
            <v>Id2271</v>
          </cell>
          <cell r="C2272" t="str">
            <v>Jerome</v>
          </cell>
        </row>
        <row r="2273">
          <cell r="A2273" t="str">
            <v>Id2272</v>
          </cell>
          <cell r="C2273" t="str">
            <v>Julia</v>
          </cell>
        </row>
        <row r="2274">
          <cell r="A2274" t="str">
            <v>Id2273</v>
          </cell>
          <cell r="C2274" t="str">
            <v>Sean</v>
          </cell>
        </row>
        <row r="2275">
          <cell r="A2275" t="str">
            <v>Id2274</v>
          </cell>
          <cell r="C2275" t="str">
            <v>Rachel</v>
          </cell>
        </row>
        <row r="2276">
          <cell r="A2276" t="str">
            <v>Id2275</v>
          </cell>
          <cell r="C2276" t="str">
            <v>Jim</v>
          </cell>
        </row>
        <row r="2277">
          <cell r="A2277" t="str">
            <v>Id2276</v>
          </cell>
          <cell r="C2277" t="str">
            <v>Tim</v>
          </cell>
        </row>
        <row r="2278">
          <cell r="A2278" t="str">
            <v>Id2277</v>
          </cell>
          <cell r="C2278" t="str">
            <v>Abby</v>
          </cell>
        </row>
        <row r="2279">
          <cell r="A2279" t="str">
            <v>Id2278</v>
          </cell>
          <cell r="C2279" t="str">
            <v>Mark</v>
          </cell>
        </row>
        <row r="2280">
          <cell r="A2280" t="str">
            <v>Id2279</v>
          </cell>
          <cell r="C2280" t="str">
            <v>Ali</v>
          </cell>
        </row>
        <row r="2281">
          <cell r="A2281" t="str">
            <v>Id2280</v>
          </cell>
          <cell r="C2281" t="str">
            <v>Joshua</v>
          </cell>
        </row>
        <row r="2282">
          <cell r="A2282" t="str">
            <v>Id2281</v>
          </cell>
          <cell r="C2282" t="str">
            <v>Pierre</v>
          </cell>
        </row>
        <row r="2283">
          <cell r="A2283" t="str">
            <v>Id2282</v>
          </cell>
          <cell r="C2283" t="str">
            <v>Kate</v>
          </cell>
        </row>
        <row r="2284">
          <cell r="A2284" t="str">
            <v>Id2283</v>
          </cell>
          <cell r="C2284" t="str">
            <v>David</v>
          </cell>
        </row>
        <row r="2285">
          <cell r="A2285" t="str">
            <v>Id2284</v>
          </cell>
          <cell r="C2285" t="str">
            <v>Carla</v>
          </cell>
        </row>
        <row r="2286">
          <cell r="A2286" t="str">
            <v>Id2285</v>
          </cell>
          <cell r="C2286" t="str">
            <v>Alvaro</v>
          </cell>
        </row>
        <row r="2287">
          <cell r="A2287" t="str">
            <v>Id2286</v>
          </cell>
          <cell r="C2287" t="str">
            <v>Hope</v>
          </cell>
        </row>
        <row r="2288">
          <cell r="A2288" t="str">
            <v>Id2287</v>
          </cell>
          <cell r="C2288" t="str">
            <v>Mark</v>
          </cell>
        </row>
        <row r="2289">
          <cell r="A2289" t="str">
            <v>Id2288</v>
          </cell>
          <cell r="C2289" t="str">
            <v>Desiree</v>
          </cell>
        </row>
        <row r="2290">
          <cell r="A2290" t="str">
            <v>Id2289</v>
          </cell>
          <cell r="C2290" t="str">
            <v>Mario</v>
          </cell>
        </row>
        <row r="2291">
          <cell r="A2291" t="str">
            <v>Id2290</v>
          </cell>
          <cell r="C2291" t="str">
            <v>Lusapho</v>
          </cell>
        </row>
        <row r="2292">
          <cell r="A2292" t="str">
            <v>Id2291</v>
          </cell>
          <cell r="C2292" t="str">
            <v>Erin</v>
          </cell>
        </row>
        <row r="2293">
          <cell r="A2293" t="str">
            <v>Id2292</v>
          </cell>
          <cell r="C2293" t="str">
            <v>Alan</v>
          </cell>
        </row>
        <row r="2294">
          <cell r="A2294" t="str">
            <v>Id2293</v>
          </cell>
          <cell r="C2294" t="str">
            <v>Ryan</v>
          </cell>
        </row>
        <row r="2295">
          <cell r="A2295" t="str">
            <v>Id2294</v>
          </cell>
          <cell r="C2295" t="str">
            <v>Hope</v>
          </cell>
        </row>
        <row r="2296">
          <cell r="A2296" t="str">
            <v>Id2295</v>
          </cell>
          <cell r="C2296" t="str">
            <v>Josh</v>
          </cell>
        </row>
        <row r="2297">
          <cell r="A2297" t="str">
            <v>Id2296</v>
          </cell>
          <cell r="C2297" t="str">
            <v>Jacob</v>
          </cell>
        </row>
        <row r="2298">
          <cell r="A2298" t="str">
            <v>Id2297</v>
          </cell>
          <cell r="C2298" t="str">
            <v>Jose</v>
          </cell>
        </row>
        <row r="2299">
          <cell r="A2299" t="str">
            <v>Id2298</v>
          </cell>
          <cell r="C2299" t="str">
            <v>Mary</v>
          </cell>
        </row>
        <row r="2300">
          <cell r="A2300" t="str">
            <v>Id2299</v>
          </cell>
          <cell r="C2300" t="str">
            <v>Justin</v>
          </cell>
        </row>
        <row r="2301">
          <cell r="A2301" t="str">
            <v>Id2300</v>
          </cell>
          <cell r="C2301" t="str">
            <v>Patrick</v>
          </cell>
        </row>
        <row r="2302">
          <cell r="A2302" t="str">
            <v>Id2301</v>
          </cell>
          <cell r="C2302" t="str">
            <v>Roman</v>
          </cell>
        </row>
        <row r="2303">
          <cell r="A2303" t="str">
            <v>Id2302</v>
          </cell>
          <cell r="C2303" t="str">
            <v>David</v>
          </cell>
        </row>
        <row r="2304">
          <cell r="A2304" t="str">
            <v>Id2303</v>
          </cell>
          <cell r="C2304" t="str">
            <v>Evelyn</v>
          </cell>
        </row>
        <row r="2305">
          <cell r="A2305" t="str">
            <v>Id2304</v>
          </cell>
          <cell r="C2305" t="str">
            <v>Jim</v>
          </cell>
        </row>
        <row r="2306">
          <cell r="A2306" t="str">
            <v>Id2305</v>
          </cell>
          <cell r="C2306" t="str">
            <v>Matthew</v>
          </cell>
        </row>
        <row r="2307">
          <cell r="A2307" t="str">
            <v>Id2306</v>
          </cell>
          <cell r="C2307" t="str">
            <v>Kenneth</v>
          </cell>
        </row>
        <row r="2308">
          <cell r="A2308" t="str">
            <v>Id2307</v>
          </cell>
          <cell r="C2308" t="str">
            <v>Andrea</v>
          </cell>
        </row>
        <row r="2309">
          <cell r="A2309" t="str">
            <v>Id2308</v>
          </cell>
          <cell r="C2309" t="str">
            <v>Kristina</v>
          </cell>
        </row>
        <row r="2310">
          <cell r="A2310" t="str">
            <v>Id2309</v>
          </cell>
          <cell r="C2310" t="str">
            <v>Kristen</v>
          </cell>
        </row>
        <row r="2311">
          <cell r="A2311" t="str">
            <v>Id2310</v>
          </cell>
          <cell r="C2311" t="str">
            <v>Matthew</v>
          </cell>
        </row>
        <row r="2312">
          <cell r="A2312" t="str">
            <v>Id2311</v>
          </cell>
          <cell r="C2312" t="str">
            <v>Kathleen</v>
          </cell>
        </row>
        <row r="2313">
          <cell r="A2313" t="str">
            <v>Id2312</v>
          </cell>
          <cell r="C2313" t="str">
            <v>Lindsey</v>
          </cell>
        </row>
        <row r="2314">
          <cell r="A2314" t="str">
            <v>Id2313</v>
          </cell>
          <cell r="C2314" t="str">
            <v>Robert</v>
          </cell>
        </row>
        <row r="2315">
          <cell r="A2315" t="str">
            <v>Id2314</v>
          </cell>
          <cell r="C2315" t="str">
            <v>Sarah</v>
          </cell>
        </row>
        <row r="2316">
          <cell r="A2316" t="str">
            <v>Id2315</v>
          </cell>
          <cell r="C2316" t="str">
            <v>Flannery</v>
          </cell>
        </row>
        <row r="2317">
          <cell r="A2317" t="str">
            <v>Id2316</v>
          </cell>
          <cell r="C2317" t="str">
            <v>John</v>
          </cell>
        </row>
        <row r="2318">
          <cell r="A2318" t="str">
            <v>Id2317</v>
          </cell>
          <cell r="C2318" t="str">
            <v>Koji</v>
          </cell>
        </row>
        <row r="2319">
          <cell r="A2319" t="str">
            <v>Id2318</v>
          </cell>
          <cell r="C2319" t="str">
            <v>Candice</v>
          </cell>
        </row>
        <row r="2320">
          <cell r="A2320" t="str">
            <v>Id2319</v>
          </cell>
          <cell r="C2320" t="str">
            <v>Theodore</v>
          </cell>
        </row>
        <row r="2321">
          <cell r="A2321" t="str">
            <v>Id2320</v>
          </cell>
          <cell r="C2321" t="str">
            <v>Lindy</v>
          </cell>
        </row>
        <row r="2322">
          <cell r="A2322" t="str">
            <v>Id2321</v>
          </cell>
          <cell r="C2322" t="str">
            <v>Thomas</v>
          </cell>
        </row>
        <row r="2323">
          <cell r="A2323" t="str">
            <v>Id2322</v>
          </cell>
          <cell r="C2323" t="str">
            <v>Holly</v>
          </cell>
        </row>
        <row r="2324">
          <cell r="A2324" t="str">
            <v>Id2323</v>
          </cell>
          <cell r="C2324" t="str">
            <v>Matthew</v>
          </cell>
        </row>
        <row r="2325">
          <cell r="A2325" t="str">
            <v>Id2324</v>
          </cell>
          <cell r="C2325" t="str">
            <v>Meghan</v>
          </cell>
        </row>
        <row r="2326">
          <cell r="A2326" t="str">
            <v>Id2325</v>
          </cell>
          <cell r="C2326" t="str">
            <v>Fred</v>
          </cell>
        </row>
        <row r="2327">
          <cell r="A2327" t="str">
            <v>Id2326</v>
          </cell>
          <cell r="C2327" t="str">
            <v>Sebastian</v>
          </cell>
        </row>
        <row r="2328">
          <cell r="A2328" t="str">
            <v>Id2327</v>
          </cell>
          <cell r="C2328" t="str">
            <v>Laura</v>
          </cell>
        </row>
        <row r="2329">
          <cell r="A2329" t="str">
            <v>Id2328</v>
          </cell>
          <cell r="C2329" t="str">
            <v>Nicole</v>
          </cell>
        </row>
        <row r="2330">
          <cell r="A2330" t="str">
            <v>Id2329</v>
          </cell>
          <cell r="C2330" t="str">
            <v>Susan</v>
          </cell>
        </row>
        <row r="2331">
          <cell r="A2331" t="str">
            <v>Id2330</v>
          </cell>
          <cell r="C2331" t="str">
            <v>Katy</v>
          </cell>
        </row>
        <row r="2332">
          <cell r="A2332" t="str">
            <v>Id2331</v>
          </cell>
          <cell r="C2332" t="str">
            <v>Jordan</v>
          </cell>
        </row>
        <row r="2333">
          <cell r="A2333" t="str">
            <v>Id2332</v>
          </cell>
          <cell r="C2333" t="str">
            <v>Juan D.</v>
          </cell>
        </row>
        <row r="2334">
          <cell r="A2334" t="str">
            <v>Id2333</v>
          </cell>
          <cell r="C2334" t="str">
            <v>Julie</v>
          </cell>
        </row>
        <row r="2335">
          <cell r="A2335" t="str">
            <v>Id2334</v>
          </cell>
          <cell r="C2335" t="str">
            <v>Evan</v>
          </cell>
        </row>
        <row r="2336">
          <cell r="A2336" t="str">
            <v>Id2335</v>
          </cell>
          <cell r="C2336" t="str">
            <v>Aaron</v>
          </cell>
        </row>
      </sheetData>
      <sheetData sheetId="1">
        <row r="1">
          <cell r="A1" t="str">
            <v>Customer ID</v>
          </cell>
          <cell r="B1" t="str">
            <v>BMI</v>
          </cell>
          <cell r="C1" t="str">
            <v>HBA1C</v>
          </cell>
          <cell r="D1" t="str">
            <v>Heart Issues</v>
          </cell>
          <cell r="E1" t="str">
            <v>Any Transplants</v>
          </cell>
          <cell r="F1" t="str">
            <v>Cancer history</v>
          </cell>
          <cell r="G1" t="str">
            <v>MajorSurgeries</v>
          </cell>
          <cell r="H1" t="str">
            <v>smoker2</v>
          </cell>
          <cell r="I1" t="str">
            <v>Weight status</v>
          </cell>
          <cell r="K1" t="str">
            <v>Diabetic</v>
          </cell>
        </row>
        <row r="2">
          <cell r="A2" t="str">
            <v>Id1</v>
          </cell>
          <cell r="B2">
            <v>47.41</v>
          </cell>
          <cell r="C2">
            <v>7.47</v>
          </cell>
          <cell r="D2" t="str">
            <v>No</v>
          </cell>
          <cell r="E2" t="str">
            <v>No</v>
          </cell>
          <cell r="F2" t="str">
            <v>No</v>
          </cell>
          <cell r="G2">
            <v>0</v>
          </cell>
          <cell r="H2" t="str">
            <v>yes</v>
          </cell>
          <cell r="I2" t="str">
            <v>Obisity</v>
          </cell>
          <cell r="K2" t="str">
            <v>Diabetic</v>
          </cell>
        </row>
        <row r="3">
          <cell r="A3" t="str">
            <v>Id2</v>
          </cell>
          <cell r="B3">
            <v>30.36</v>
          </cell>
          <cell r="C3">
            <v>5.77</v>
          </cell>
          <cell r="D3" t="str">
            <v>No</v>
          </cell>
          <cell r="E3" t="str">
            <v>No</v>
          </cell>
          <cell r="F3" t="str">
            <v>No</v>
          </cell>
          <cell r="G3">
            <v>0</v>
          </cell>
          <cell r="H3" t="str">
            <v>yes</v>
          </cell>
          <cell r="I3" t="str">
            <v>Obisity</v>
          </cell>
          <cell r="K3" t="str">
            <v>Prediabetic</v>
          </cell>
        </row>
        <row r="4">
          <cell r="A4" t="str">
            <v>Id3</v>
          </cell>
          <cell r="B4">
            <v>34.484999999999999</v>
          </cell>
          <cell r="C4">
            <v>11.87</v>
          </cell>
          <cell r="D4" t="str">
            <v>yes</v>
          </cell>
          <cell r="E4" t="str">
            <v>No</v>
          </cell>
          <cell r="F4" t="str">
            <v>No</v>
          </cell>
          <cell r="G4">
            <v>2</v>
          </cell>
          <cell r="H4" t="str">
            <v>yes</v>
          </cell>
          <cell r="I4" t="str">
            <v>Obisity</v>
          </cell>
          <cell r="K4" t="str">
            <v>Diabetic</v>
          </cell>
        </row>
        <row r="5">
          <cell r="A5" t="str">
            <v>Id4</v>
          </cell>
          <cell r="B5">
            <v>38.094999999999999</v>
          </cell>
          <cell r="C5">
            <v>6.05</v>
          </cell>
          <cell r="D5" t="str">
            <v>No</v>
          </cell>
          <cell r="E5" t="str">
            <v>No</v>
          </cell>
          <cell r="F5" t="str">
            <v>No</v>
          </cell>
          <cell r="G5">
            <v>0</v>
          </cell>
          <cell r="H5" t="str">
            <v>yes</v>
          </cell>
          <cell r="I5" t="str">
            <v>Obisity</v>
          </cell>
          <cell r="K5" t="str">
            <v>Prediabetic</v>
          </cell>
        </row>
        <row r="6">
          <cell r="A6" t="str">
            <v>Id5</v>
          </cell>
          <cell r="B6">
            <v>35.53</v>
          </cell>
          <cell r="C6">
            <v>5.45</v>
          </cell>
          <cell r="D6" t="str">
            <v>No</v>
          </cell>
          <cell r="E6" t="str">
            <v>No</v>
          </cell>
          <cell r="F6" t="str">
            <v>No</v>
          </cell>
          <cell r="G6">
            <v>0</v>
          </cell>
          <cell r="H6" t="str">
            <v>yes</v>
          </cell>
          <cell r="I6" t="str">
            <v>Obisity</v>
          </cell>
          <cell r="K6" t="str">
            <v>Normal</v>
          </cell>
        </row>
        <row r="7">
          <cell r="A7" t="str">
            <v>Id6</v>
          </cell>
          <cell r="B7">
            <v>32.799999999999997</v>
          </cell>
          <cell r="C7">
            <v>6.59</v>
          </cell>
          <cell r="D7" t="str">
            <v>No</v>
          </cell>
          <cell r="E7" t="str">
            <v>No</v>
          </cell>
          <cell r="F7" t="str">
            <v>No</v>
          </cell>
          <cell r="G7">
            <v>0</v>
          </cell>
          <cell r="H7" t="str">
            <v>yes</v>
          </cell>
          <cell r="I7" t="str">
            <v>Obisity</v>
          </cell>
          <cell r="K7" t="str">
            <v>Diabetic</v>
          </cell>
        </row>
        <row r="8">
          <cell r="A8" t="str">
            <v>Id7</v>
          </cell>
          <cell r="B8">
            <v>36.4</v>
          </cell>
          <cell r="C8">
            <v>6.07</v>
          </cell>
          <cell r="D8" t="str">
            <v>No</v>
          </cell>
          <cell r="E8" t="str">
            <v>No</v>
          </cell>
          <cell r="F8" t="str">
            <v>No</v>
          </cell>
          <cell r="G8">
            <v>0</v>
          </cell>
          <cell r="H8" t="str">
            <v>yes</v>
          </cell>
          <cell r="I8" t="str">
            <v>Obisity</v>
          </cell>
          <cell r="K8" t="str">
            <v>Prediabetic</v>
          </cell>
        </row>
        <row r="9">
          <cell r="A9" t="str">
            <v>Id8</v>
          </cell>
          <cell r="B9">
            <v>36.96</v>
          </cell>
          <cell r="C9">
            <v>7.93</v>
          </cell>
          <cell r="D9" t="str">
            <v>No</v>
          </cell>
          <cell r="E9" t="str">
            <v>No</v>
          </cell>
          <cell r="F9" t="str">
            <v>No</v>
          </cell>
          <cell r="G9">
            <v>3</v>
          </cell>
          <cell r="H9" t="str">
            <v>yes</v>
          </cell>
          <cell r="I9" t="str">
            <v>Obisity</v>
          </cell>
          <cell r="K9" t="str">
            <v>Diabetic</v>
          </cell>
        </row>
        <row r="10">
          <cell r="A10" t="str">
            <v>Id9</v>
          </cell>
          <cell r="B10">
            <v>41.14</v>
          </cell>
          <cell r="C10">
            <v>9.58</v>
          </cell>
          <cell r="D10" t="str">
            <v>yes</v>
          </cell>
          <cell r="E10" t="str">
            <v>No</v>
          </cell>
          <cell r="F10" t="str">
            <v>Yes</v>
          </cell>
          <cell r="G10">
            <v>1</v>
          </cell>
          <cell r="H10" t="str">
            <v>yes</v>
          </cell>
          <cell r="I10" t="str">
            <v>Obisity</v>
          </cell>
          <cell r="K10" t="str">
            <v>Diabetic</v>
          </cell>
        </row>
        <row r="11">
          <cell r="A11" t="str">
            <v>Id10</v>
          </cell>
          <cell r="B11">
            <v>38.06</v>
          </cell>
          <cell r="C11">
            <v>10.79</v>
          </cell>
          <cell r="D11" t="str">
            <v>No</v>
          </cell>
          <cell r="E11" t="str">
            <v>No</v>
          </cell>
          <cell r="F11" t="str">
            <v>No</v>
          </cell>
          <cell r="G11">
            <v>0</v>
          </cell>
          <cell r="H11" t="str">
            <v>yes</v>
          </cell>
          <cell r="I11" t="str">
            <v>Obisity</v>
          </cell>
          <cell r="K11" t="str">
            <v>Diabetic</v>
          </cell>
        </row>
        <row r="12">
          <cell r="A12" t="str">
            <v>Id11</v>
          </cell>
          <cell r="B12">
            <v>37.700000000000003</v>
          </cell>
          <cell r="C12">
            <v>5.96</v>
          </cell>
          <cell r="D12" t="str">
            <v>yes</v>
          </cell>
          <cell r="E12" t="str">
            <v>No</v>
          </cell>
          <cell r="F12" t="str">
            <v>No</v>
          </cell>
          <cell r="G12">
            <v>2</v>
          </cell>
          <cell r="H12" t="str">
            <v>yes</v>
          </cell>
          <cell r="I12" t="str">
            <v>Obisity</v>
          </cell>
          <cell r="K12" t="str">
            <v>Prediabetic</v>
          </cell>
        </row>
        <row r="13">
          <cell r="A13" t="str">
            <v>Id12</v>
          </cell>
          <cell r="B13">
            <v>42.13</v>
          </cell>
          <cell r="C13">
            <v>11.9</v>
          </cell>
          <cell r="D13" t="str">
            <v>No</v>
          </cell>
          <cell r="E13" t="str">
            <v>No</v>
          </cell>
          <cell r="F13" t="str">
            <v>No</v>
          </cell>
          <cell r="G13">
            <v>0</v>
          </cell>
          <cell r="H13" t="str">
            <v>yes</v>
          </cell>
          <cell r="I13" t="str">
            <v>Obisity</v>
          </cell>
          <cell r="K13" t="str">
            <v>Diabetic</v>
          </cell>
        </row>
        <row r="14">
          <cell r="A14" t="str">
            <v>Id13</v>
          </cell>
          <cell r="B14">
            <v>40.92</v>
          </cell>
          <cell r="C14">
            <v>8.41</v>
          </cell>
          <cell r="D14" t="str">
            <v>No</v>
          </cell>
          <cell r="E14" t="str">
            <v>No</v>
          </cell>
          <cell r="F14" t="str">
            <v>No</v>
          </cell>
          <cell r="G14">
            <v>0</v>
          </cell>
          <cell r="H14" t="str">
            <v>yes</v>
          </cell>
          <cell r="I14" t="str">
            <v>Obisity</v>
          </cell>
          <cell r="K14" t="str">
            <v>Diabetic</v>
          </cell>
        </row>
        <row r="15">
          <cell r="A15" t="str">
            <v>Id14</v>
          </cell>
          <cell r="B15">
            <v>40.564999999999998</v>
          </cell>
          <cell r="C15">
            <v>7.02</v>
          </cell>
          <cell r="D15" t="str">
            <v>No</v>
          </cell>
          <cell r="E15" t="str">
            <v>No</v>
          </cell>
          <cell r="F15" t="str">
            <v>No</v>
          </cell>
          <cell r="G15">
            <v>0</v>
          </cell>
          <cell r="H15" t="str">
            <v>yes</v>
          </cell>
          <cell r="I15" t="str">
            <v>Obisity</v>
          </cell>
          <cell r="K15" t="str">
            <v>Diabetic</v>
          </cell>
        </row>
        <row r="16">
          <cell r="A16" t="str">
            <v>Id15</v>
          </cell>
          <cell r="B16">
            <v>36.384999999999998</v>
          </cell>
          <cell r="C16">
            <v>7.59</v>
          </cell>
          <cell r="D16" t="str">
            <v>yes</v>
          </cell>
          <cell r="E16" t="str">
            <v>No</v>
          </cell>
          <cell r="F16" t="str">
            <v>No</v>
          </cell>
          <cell r="G16">
            <v>2</v>
          </cell>
          <cell r="H16" t="str">
            <v>yes</v>
          </cell>
          <cell r="I16" t="str">
            <v>Obisity</v>
          </cell>
          <cell r="K16" t="str">
            <v>Diabetic</v>
          </cell>
        </row>
        <row r="17">
          <cell r="A17" t="str">
            <v>Id16</v>
          </cell>
          <cell r="B17">
            <v>39.9</v>
          </cell>
          <cell r="C17">
            <v>11.32</v>
          </cell>
          <cell r="D17" t="str">
            <v>No</v>
          </cell>
          <cell r="E17" t="str">
            <v>No</v>
          </cell>
          <cell r="F17" t="str">
            <v>No</v>
          </cell>
          <cell r="G17">
            <v>0</v>
          </cell>
          <cell r="H17" t="str">
            <v>yes</v>
          </cell>
          <cell r="I17" t="str">
            <v>Obisity</v>
          </cell>
          <cell r="K17" t="str">
            <v>Diabetic</v>
          </cell>
        </row>
        <row r="18">
          <cell r="A18" t="str">
            <v>Id17</v>
          </cell>
          <cell r="B18">
            <v>33.799999999999997</v>
          </cell>
          <cell r="C18">
            <v>7.67</v>
          </cell>
          <cell r="D18" t="str">
            <v>No</v>
          </cell>
          <cell r="E18" t="str">
            <v>No</v>
          </cell>
          <cell r="F18" t="str">
            <v>No</v>
          </cell>
          <cell r="G18">
            <v>3</v>
          </cell>
          <cell r="H18" t="str">
            <v>yes</v>
          </cell>
          <cell r="I18" t="str">
            <v>Obisity</v>
          </cell>
          <cell r="K18" t="str">
            <v>Diabetic</v>
          </cell>
        </row>
        <row r="19">
          <cell r="A19" t="str">
            <v>Id18</v>
          </cell>
          <cell r="B19">
            <v>36.765000000000001</v>
          </cell>
          <cell r="C19">
            <v>7.29</v>
          </cell>
          <cell r="D19" t="str">
            <v>yes</v>
          </cell>
          <cell r="E19" t="str">
            <v>No</v>
          </cell>
          <cell r="F19" t="str">
            <v>Yes</v>
          </cell>
          <cell r="G19">
            <v>1</v>
          </cell>
          <cell r="H19" t="str">
            <v>yes</v>
          </cell>
          <cell r="I19" t="str">
            <v>Obisity</v>
          </cell>
          <cell r="K19" t="str">
            <v>Diabetic</v>
          </cell>
        </row>
        <row r="20">
          <cell r="A20" t="str">
            <v>Id19</v>
          </cell>
          <cell r="B20">
            <v>36.954999999999998</v>
          </cell>
          <cell r="C20">
            <v>4.72</v>
          </cell>
          <cell r="D20" t="str">
            <v>yes</v>
          </cell>
          <cell r="E20" t="str">
            <v>No</v>
          </cell>
          <cell r="F20" t="str">
            <v>No</v>
          </cell>
          <cell r="G20">
            <v>1</v>
          </cell>
          <cell r="H20" t="str">
            <v>yes</v>
          </cell>
          <cell r="I20" t="str">
            <v>Obisity</v>
          </cell>
          <cell r="K20" t="str">
            <v>Normal</v>
          </cell>
        </row>
        <row r="21">
          <cell r="A21" t="str">
            <v>Id20</v>
          </cell>
          <cell r="B21">
            <v>42.9</v>
          </cell>
          <cell r="C21">
            <v>11.41</v>
          </cell>
          <cell r="D21" t="str">
            <v>No</v>
          </cell>
          <cell r="E21" t="str">
            <v>No</v>
          </cell>
          <cell r="F21" t="str">
            <v>No</v>
          </cell>
          <cell r="G21">
            <v>0</v>
          </cell>
          <cell r="H21" t="str">
            <v>yes</v>
          </cell>
          <cell r="I21" t="str">
            <v>Obisity</v>
          </cell>
          <cell r="K21" t="str">
            <v>Diabetic</v>
          </cell>
        </row>
        <row r="22">
          <cell r="A22" t="str">
            <v>Id21</v>
          </cell>
          <cell r="B22">
            <v>36.299999999999997</v>
          </cell>
          <cell r="C22">
            <v>11.5</v>
          </cell>
          <cell r="D22" t="str">
            <v>yes</v>
          </cell>
          <cell r="E22" t="str">
            <v>No</v>
          </cell>
          <cell r="F22" t="str">
            <v>No</v>
          </cell>
          <cell r="G22">
            <v>2</v>
          </cell>
          <cell r="H22" t="str">
            <v>yes</v>
          </cell>
          <cell r="I22" t="str">
            <v>Obisity</v>
          </cell>
          <cell r="K22" t="str">
            <v>Diabetic</v>
          </cell>
        </row>
        <row r="23">
          <cell r="A23" t="str">
            <v>Id22</v>
          </cell>
          <cell r="B23">
            <v>32.200000000000003</v>
          </cell>
          <cell r="C23">
            <v>6.22</v>
          </cell>
          <cell r="D23" t="str">
            <v>yes</v>
          </cell>
          <cell r="E23" t="str">
            <v>No</v>
          </cell>
          <cell r="F23" t="str">
            <v>No</v>
          </cell>
          <cell r="G23">
            <v>2</v>
          </cell>
          <cell r="H23" t="str">
            <v>yes</v>
          </cell>
          <cell r="I23" t="str">
            <v>Obisity</v>
          </cell>
          <cell r="K23" t="str">
            <v>Prediabetic</v>
          </cell>
        </row>
        <row r="24">
          <cell r="A24" t="str">
            <v>Id23</v>
          </cell>
          <cell r="B24">
            <v>31.3</v>
          </cell>
          <cell r="C24">
            <v>11.38</v>
          </cell>
          <cell r="D24" t="str">
            <v>No</v>
          </cell>
          <cell r="E24" t="str">
            <v>No</v>
          </cell>
          <cell r="F24" t="str">
            <v>No</v>
          </cell>
          <cell r="G24">
            <v>3</v>
          </cell>
          <cell r="H24" t="str">
            <v>yes</v>
          </cell>
          <cell r="I24" t="str">
            <v>Obisity</v>
          </cell>
          <cell r="K24" t="str">
            <v>Diabetic</v>
          </cell>
        </row>
        <row r="25">
          <cell r="A25" t="str">
            <v>Id24</v>
          </cell>
          <cell r="B25">
            <v>41.8</v>
          </cell>
          <cell r="C25">
            <v>7.89</v>
          </cell>
          <cell r="D25" t="str">
            <v>yes</v>
          </cell>
          <cell r="E25" t="str">
            <v>No</v>
          </cell>
          <cell r="F25" t="str">
            <v>No</v>
          </cell>
          <cell r="G25">
            <v>2</v>
          </cell>
          <cell r="H25" t="str">
            <v>yes</v>
          </cell>
          <cell r="I25" t="str">
            <v>Obisity</v>
          </cell>
          <cell r="K25" t="str">
            <v>Diabetic</v>
          </cell>
        </row>
        <row r="26">
          <cell r="A26" t="str">
            <v>Id25</v>
          </cell>
          <cell r="B26">
            <v>35.090000000000003</v>
          </cell>
          <cell r="C26">
            <v>4.38</v>
          </cell>
          <cell r="D26" t="str">
            <v>yes</v>
          </cell>
          <cell r="E26" t="str">
            <v>No</v>
          </cell>
          <cell r="F26" t="str">
            <v>No</v>
          </cell>
          <cell r="G26">
            <v>2</v>
          </cell>
          <cell r="H26" t="str">
            <v>yes</v>
          </cell>
          <cell r="I26" t="str">
            <v>Obisity</v>
          </cell>
          <cell r="K26" t="str">
            <v>Normal</v>
          </cell>
        </row>
        <row r="27">
          <cell r="A27" t="str">
            <v>Id26</v>
          </cell>
          <cell r="B27">
            <v>33.880000000000003</v>
          </cell>
          <cell r="C27">
            <v>7.01</v>
          </cell>
          <cell r="D27" t="str">
            <v>No</v>
          </cell>
          <cell r="E27" t="str">
            <v>No</v>
          </cell>
          <cell r="F27" t="str">
            <v>No</v>
          </cell>
          <cell r="G27">
            <v>3</v>
          </cell>
          <cell r="H27" t="str">
            <v>yes</v>
          </cell>
          <cell r="I27" t="str">
            <v>Obisity</v>
          </cell>
          <cell r="K27" t="str">
            <v>Diabetic</v>
          </cell>
        </row>
        <row r="28">
          <cell r="A28" t="str">
            <v>Id27</v>
          </cell>
          <cell r="B28">
            <v>30.875</v>
          </cell>
          <cell r="C28">
            <v>11.88</v>
          </cell>
          <cell r="D28" t="str">
            <v>No</v>
          </cell>
          <cell r="E28" t="str">
            <v>No</v>
          </cell>
          <cell r="F28" t="str">
            <v>No</v>
          </cell>
          <cell r="G28">
            <v>0</v>
          </cell>
          <cell r="H28" t="str">
            <v>yes</v>
          </cell>
          <cell r="I28" t="str">
            <v>Obisity</v>
          </cell>
          <cell r="K28" t="str">
            <v>Diabetic</v>
          </cell>
        </row>
        <row r="29">
          <cell r="A29" t="str">
            <v>Id28</v>
          </cell>
          <cell r="B29">
            <v>36.86</v>
          </cell>
          <cell r="C29">
            <v>5.19</v>
          </cell>
          <cell r="D29" t="str">
            <v>yes</v>
          </cell>
          <cell r="E29" t="str">
            <v>No</v>
          </cell>
          <cell r="F29" t="str">
            <v>Yes</v>
          </cell>
          <cell r="G29">
            <v>1</v>
          </cell>
          <cell r="H29" t="str">
            <v>yes</v>
          </cell>
          <cell r="I29" t="str">
            <v>Obisity</v>
          </cell>
          <cell r="K29" t="str">
            <v>Normal</v>
          </cell>
        </row>
        <row r="30">
          <cell r="A30" t="str">
            <v>Id29</v>
          </cell>
          <cell r="B30">
            <v>35.86</v>
          </cell>
          <cell r="C30">
            <v>6.74</v>
          </cell>
          <cell r="D30" t="str">
            <v>yes</v>
          </cell>
          <cell r="E30" t="str">
            <v>No</v>
          </cell>
          <cell r="F30" t="str">
            <v>No</v>
          </cell>
          <cell r="G30">
            <v>2</v>
          </cell>
          <cell r="H30" t="str">
            <v>yes</v>
          </cell>
          <cell r="I30" t="str">
            <v>Obisity</v>
          </cell>
          <cell r="K30" t="str">
            <v>Diabetic</v>
          </cell>
        </row>
        <row r="31">
          <cell r="A31" t="str">
            <v>Id30</v>
          </cell>
          <cell r="B31">
            <v>37.049999999999997</v>
          </cell>
          <cell r="C31">
            <v>8.44</v>
          </cell>
          <cell r="D31" t="str">
            <v>No</v>
          </cell>
          <cell r="E31" t="str">
            <v>No</v>
          </cell>
          <cell r="F31" t="str">
            <v>No</v>
          </cell>
          <cell r="G31">
            <v>0</v>
          </cell>
          <cell r="H31" t="str">
            <v>yes</v>
          </cell>
          <cell r="I31" t="str">
            <v>Obisity</v>
          </cell>
          <cell r="K31" t="str">
            <v>Diabetic</v>
          </cell>
        </row>
        <row r="32">
          <cell r="A32" t="str">
            <v>Id31</v>
          </cell>
          <cell r="B32">
            <v>43.89</v>
          </cell>
          <cell r="C32">
            <v>8.7100000000000009</v>
          </cell>
          <cell r="D32" t="str">
            <v>No</v>
          </cell>
          <cell r="E32" t="str">
            <v>No</v>
          </cell>
          <cell r="F32" t="str">
            <v>No</v>
          </cell>
          <cell r="G32">
            <v>0</v>
          </cell>
          <cell r="H32" t="str">
            <v>yes</v>
          </cell>
          <cell r="I32" t="str">
            <v>Obisity</v>
          </cell>
          <cell r="K32" t="str">
            <v>Diabetic</v>
          </cell>
        </row>
        <row r="33">
          <cell r="A33" t="str">
            <v>Id32</v>
          </cell>
          <cell r="B33">
            <v>42.35</v>
          </cell>
          <cell r="C33">
            <v>5.08</v>
          </cell>
          <cell r="D33" t="str">
            <v>yes</v>
          </cell>
          <cell r="E33" t="str">
            <v>No</v>
          </cell>
          <cell r="F33" t="str">
            <v>No</v>
          </cell>
          <cell r="G33">
            <v>0</v>
          </cell>
          <cell r="H33" t="str">
            <v>yes</v>
          </cell>
          <cell r="I33" t="str">
            <v>Obisity</v>
          </cell>
          <cell r="K33" t="str">
            <v>Normal</v>
          </cell>
        </row>
        <row r="34">
          <cell r="A34" t="str">
            <v>Id33</v>
          </cell>
          <cell r="B34">
            <v>31.35</v>
          </cell>
          <cell r="C34">
            <v>6.86</v>
          </cell>
          <cell r="D34" t="str">
            <v>No</v>
          </cell>
          <cell r="E34" t="str">
            <v>No</v>
          </cell>
          <cell r="F34" t="str">
            <v>No</v>
          </cell>
          <cell r="G34">
            <v>0</v>
          </cell>
          <cell r="H34" t="str">
            <v>yes</v>
          </cell>
          <cell r="I34" t="str">
            <v>Obisity</v>
          </cell>
          <cell r="K34" t="str">
            <v>Diabetic</v>
          </cell>
        </row>
        <row r="35">
          <cell r="A35" t="str">
            <v>Id34</v>
          </cell>
          <cell r="B35">
            <v>47.6</v>
          </cell>
          <cell r="C35">
            <v>5.95</v>
          </cell>
          <cell r="D35" t="str">
            <v>yes</v>
          </cell>
          <cell r="E35" t="str">
            <v>No</v>
          </cell>
          <cell r="F35" t="str">
            <v>No</v>
          </cell>
          <cell r="G35">
            <v>0</v>
          </cell>
          <cell r="H35" t="str">
            <v>yes</v>
          </cell>
          <cell r="I35" t="str">
            <v>Obisity</v>
          </cell>
          <cell r="K35" t="str">
            <v>Prediabetic</v>
          </cell>
        </row>
        <row r="36">
          <cell r="A36" t="str">
            <v>Id35</v>
          </cell>
          <cell r="B36">
            <v>46.2</v>
          </cell>
          <cell r="C36">
            <v>6.09</v>
          </cell>
          <cell r="D36" t="str">
            <v>No</v>
          </cell>
          <cell r="E36" t="str">
            <v>No</v>
          </cell>
          <cell r="F36" t="str">
            <v>Yes</v>
          </cell>
          <cell r="G36">
            <v>1</v>
          </cell>
          <cell r="H36" t="str">
            <v>yes</v>
          </cell>
          <cell r="I36" t="str">
            <v>Obisity</v>
          </cell>
          <cell r="K36" t="str">
            <v>Prediabetic</v>
          </cell>
        </row>
        <row r="37">
          <cell r="A37" t="str">
            <v>Id36</v>
          </cell>
          <cell r="B37">
            <v>32.015000000000001</v>
          </cell>
          <cell r="C37">
            <v>11.75</v>
          </cell>
          <cell r="D37" t="str">
            <v>No</v>
          </cell>
          <cell r="E37" t="str">
            <v>No</v>
          </cell>
          <cell r="F37" t="str">
            <v>No</v>
          </cell>
          <cell r="G37">
            <v>0</v>
          </cell>
          <cell r="H37" t="str">
            <v>yes</v>
          </cell>
          <cell r="I37" t="str">
            <v>Obisity</v>
          </cell>
          <cell r="K37" t="str">
            <v>Diabetic</v>
          </cell>
        </row>
        <row r="38">
          <cell r="A38" t="str">
            <v>Id37</v>
          </cell>
          <cell r="B38">
            <v>40.564999999999998</v>
          </cell>
          <cell r="C38">
            <v>7.37</v>
          </cell>
          <cell r="D38" t="str">
            <v>No</v>
          </cell>
          <cell r="E38" t="str">
            <v>No</v>
          </cell>
          <cell r="F38" t="str">
            <v>No</v>
          </cell>
          <cell r="G38">
            <v>0</v>
          </cell>
          <cell r="H38" t="str">
            <v>yes</v>
          </cell>
          <cell r="I38" t="str">
            <v>Obisity</v>
          </cell>
          <cell r="K38" t="str">
            <v>Diabetic</v>
          </cell>
        </row>
        <row r="39">
          <cell r="A39" t="str">
            <v>Id38</v>
          </cell>
          <cell r="B39">
            <v>32.450000000000003</v>
          </cell>
          <cell r="C39">
            <v>11.91</v>
          </cell>
          <cell r="D39" t="str">
            <v>No</v>
          </cell>
          <cell r="E39" t="str">
            <v>No</v>
          </cell>
          <cell r="F39" t="str">
            <v>No</v>
          </cell>
          <cell r="G39">
            <v>0</v>
          </cell>
          <cell r="H39" t="str">
            <v>yes</v>
          </cell>
          <cell r="I39" t="str">
            <v>Obisity</v>
          </cell>
          <cell r="K39" t="str">
            <v>Diabetic</v>
          </cell>
        </row>
        <row r="40">
          <cell r="A40" t="str">
            <v>Id39</v>
          </cell>
          <cell r="B40">
            <v>34.96</v>
          </cell>
          <cell r="C40">
            <v>6.52</v>
          </cell>
          <cell r="D40" t="str">
            <v>No</v>
          </cell>
          <cell r="E40" t="str">
            <v>No</v>
          </cell>
          <cell r="F40" t="str">
            <v>No</v>
          </cell>
          <cell r="G40">
            <v>0</v>
          </cell>
          <cell r="H40" t="str">
            <v>yes</v>
          </cell>
          <cell r="I40" t="str">
            <v>Obisity</v>
          </cell>
          <cell r="K40" t="str">
            <v>Diabetic</v>
          </cell>
        </row>
        <row r="41">
          <cell r="A41" t="str">
            <v>Id40</v>
          </cell>
          <cell r="B41">
            <v>35.5</v>
          </cell>
          <cell r="C41">
            <v>5.14</v>
          </cell>
          <cell r="D41" t="str">
            <v>No</v>
          </cell>
          <cell r="E41" t="str">
            <v>No</v>
          </cell>
          <cell r="F41" t="str">
            <v>Yes</v>
          </cell>
          <cell r="G41">
            <v>1</v>
          </cell>
          <cell r="H41" t="str">
            <v>yes</v>
          </cell>
          <cell r="I41" t="str">
            <v>Obisity</v>
          </cell>
          <cell r="K41" t="str">
            <v>Normal</v>
          </cell>
        </row>
        <row r="42">
          <cell r="A42" t="str">
            <v>Id41</v>
          </cell>
          <cell r="B42">
            <v>52.58</v>
          </cell>
          <cell r="C42">
            <v>4.1900000000000004</v>
          </cell>
          <cell r="D42" t="str">
            <v>No</v>
          </cell>
          <cell r="E42" t="str">
            <v>yes</v>
          </cell>
          <cell r="F42" t="str">
            <v>No</v>
          </cell>
          <cell r="G42">
            <v>1</v>
          </cell>
          <cell r="H42" t="str">
            <v>yes</v>
          </cell>
          <cell r="I42" t="str">
            <v>Obisity</v>
          </cell>
          <cell r="K42" t="str">
            <v>Normal</v>
          </cell>
        </row>
        <row r="43">
          <cell r="A43" t="str">
            <v>Id42</v>
          </cell>
          <cell r="B43">
            <v>35.200000000000003</v>
          </cell>
          <cell r="C43">
            <v>11.68</v>
          </cell>
          <cell r="D43" t="str">
            <v>yes</v>
          </cell>
          <cell r="E43" t="str">
            <v>No</v>
          </cell>
          <cell r="F43" t="str">
            <v>No</v>
          </cell>
          <cell r="G43">
            <v>0</v>
          </cell>
          <cell r="H43" t="str">
            <v>yes</v>
          </cell>
          <cell r="I43" t="str">
            <v>Obisity</v>
          </cell>
          <cell r="K43" t="str">
            <v>Diabetic</v>
          </cell>
        </row>
        <row r="44">
          <cell r="A44" t="str">
            <v>Id43</v>
          </cell>
          <cell r="B44">
            <v>38.06</v>
          </cell>
          <cell r="C44">
            <v>6.98</v>
          </cell>
          <cell r="D44" t="str">
            <v>No</v>
          </cell>
          <cell r="E44" t="str">
            <v>No</v>
          </cell>
          <cell r="F44" t="str">
            <v>No</v>
          </cell>
          <cell r="G44">
            <v>0</v>
          </cell>
          <cell r="H44" t="str">
            <v>yes</v>
          </cell>
          <cell r="I44" t="str">
            <v>Obisity</v>
          </cell>
          <cell r="K44" t="str">
            <v>Diabetic</v>
          </cell>
        </row>
        <row r="45">
          <cell r="A45" t="str">
            <v>Id44</v>
          </cell>
          <cell r="B45">
            <v>34.21</v>
          </cell>
          <cell r="C45">
            <v>8.34</v>
          </cell>
          <cell r="D45" t="str">
            <v>No</v>
          </cell>
          <cell r="E45" t="str">
            <v>No</v>
          </cell>
          <cell r="F45" t="str">
            <v>No</v>
          </cell>
          <cell r="G45">
            <v>0</v>
          </cell>
          <cell r="H45" t="str">
            <v>yes</v>
          </cell>
          <cell r="I45" t="str">
            <v>Obisity</v>
          </cell>
          <cell r="K45" t="str">
            <v>Diabetic</v>
          </cell>
        </row>
        <row r="46">
          <cell r="A46" t="str">
            <v>Id45</v>
          </cell>
          <cell r="B46">
            <v>38.94</v>
          </cell>
          <cell r="C46">
            <v>8.49</v>
          </cell>
          <cell r="D46" t="str">
            <v>yes</v>
          </cell>
          <cell r="E46" t="str">
            <v>No</v>
          </cell>
          <cell r="F46" t="str">
            <v>No</v>
          </cell>
          <cell r="G46">
            <v>1</v>
          </cell>
          <cell r="H46" t="str">
            <v>yes</v>
          </cell>
          <cell r="I46" t="str">
            <v>Obisity</v>
          </cell>
          <cell r="K46" t="str">
            <v>Diabetic</v>
          </cell>
        </row>
        <row r="47">
          <cell r="A47" t="str">
            <v>Id46</v>
          </cell>
          <cell r="B47">
            <v>30.21</v>
          </cell>
          <cell r="C47">
            <v>5.34</v>
          </cell>
          <cell r="D47" t="str">
            <v>yes</v>
          </cell>
          <cell r="E47" t="str">
            <v>No</v>
          </cell>
          <cell r="F47" t="str">
            <v>No</v>
          </cell>
          <cell r="G47">
            <v>1</v>
          </cell>
          <cell r="H47" t="str">
            <v>yes</v>
          </cell>
          <cell r="I47" t="str">
            <v>Obisity</v>
          </cell>
          <cell r="K47" t="str">
            <v>Normal</v>
          </cell>
        </row>
        <row r="48">
          <cell r="A48" t="str">
            <v>Id47</v>
          </cell>
          <cell r="B48">
            <v>33.630000000000003</v>
          </cell>
          <cell r="C48">
            <v>4.43</v>
          </cell>
          <cell r="D48" t="str">
            <v>yes</v>
          </cell>
          <cell r="E48" t="str">
            <v>No</v>
          </cell>
          <cell r="F48" t="str">
            <v>No</v>
          </cell>
          <cell r="G48">
            <v>2</v>
          </cell>
          <cell r="H48" t="str">
            <v>yes</v>
          </cell>
          <cell r="I48" t="str">
            <v>Obisity</v>
          </cell>
          <cell r="K48" t="str">
            <v>Normal</v>
          </cell>
        </row>
        <row r="49">
          <cell r="A49" t="str">
            <v>Id48</v>
          </cell>
          <cell r="B49">
            <v>40.369999999999997</v>
          </cell>
          <cell r="C49">
            <v>4.47</v>
          </cell>
          <cell r="D49" t="str">
            <v>No</v>
          </cell>
          <cell r="E49" t="str">
            <v>No</v>
          </cell>
          <cell r="F49" t="str">
            <v>No</v>
          </cell>
          <cell r="G49">
            <v>0</v>
          </cell>
          <cell r="H49" t="str">
            <v>yes</v>
          </cell>
          <cell r="I49" t="str">
            <v>Obisity</v>
          </cell>
          <cell r="K49" t="str">
            <v>Normal</v>
          </cell>
        </row>
        <row r="50">
          <cell r="A50" t="str">
            <v>Id49</v>
          </cell>
          <cell r="B50">
            <v>53.09</v>
          </cell>
          <cell r="C50">
            <v>4.82</v>
          </cell>
          <cell r="D50" t="str">
            <v>yes</v>
          </cell>
          <cell r="E50" t="str">
            <v>No</v>
          </cell>
          <cell r="F50" t="str">
            <v>No</v>
          </cell>
          <cell r="G50">
            <v>2</v>
          </cell>
          <cell r="H50" t="str">
            <v>yes</v>
          </cell>
          <cell r="I50" t="str">
            <v>Obisity</v>
          </cell>
          <cell r="K50" t="str">
            <v>Normal</v>
          </cell>
        </row>
        <row r="51">
          <cell r="A51" t="str">
            <v>Id50</v>
          </cell>
          <cell r="B51">
            <v>31.79</v>
          </cell>
          <cell r="C51">
            <v>5.51</v>
          </cell>
          <cell r="D51" t="str">
            <v>yes</v>
          </cell>
          <cell r="E51" t="str">
            <v>No</v>
          </cell>
          <cell r="F51" t="str">
            <v>No</v>
          </cell>
          <cell r="G51">
            <v>2</v>
          </cell>
          <cell r="H51" t="str">
            <v>yes</v>
          </cell>
          <cell r="I51" t="str">
            <v>Obisity</v>
          </cell>
          <cell r="K51" t="str">
            <v>Normal</v>
          </cell>
        </row>
        <row r="52">
          <cell r="A52" t="str">
            <v>Id51</v>
          </cell>
          <cell r="B52">
            <v>41.895000000000003</v>
          </cell>
          <cell r="C52">
            <v>10.87</v>
          </cell>
          <cell r="D52" t="str">
            <v>yes</v>
          </cell>
          <cell r="E52" t="str">
            <v>No</v>
          </cell>
          <cell r="F52" t="str">
            <v>No</v>
          </cell>
          <cell r="G52">
            <v>1</v>
          </cell>
          <cell r="H52" t="str">
            <v>yes</v>
          </cell>
          <cell r="I52" t="str">
            <v>Obisity</v>
          </cell>
          <cell r="K52" t="str">
            <v>Diabetic</v>
          </cell>
        </row>
        <row r="53">
          <cell r="A53" t="str">
            <v>Id52</v>
          </cell>
          <cell r="B53">
            <v>31.16</v>
          </cell>
          <cell r="C53">
            <v>9.34</v>
          </cell>
          <cell r="D53" t="str">
            <v>No</v>
          </cell>
          <cell r="E53" t="str">
            <v>No</v>
          </cell>
          <cell r="F53" t="str">
            <v>No</v>
          </cell>
          <cell r="G53">
            <v>0</v>
          </cell>
          <cell r="H53" t="str">
            <v>yes</v>
          </cell>
          <cell r="I53" t="str">
            <v>Obisity</v>
          </cell>
          <cell r="K53" t="str">
            <v>Diabetic</v>
          </cell>
        </row>
        <row r="54">
          <cell r="A54" t="str">
            <v>Id53</v>
          </cell>
          <cell r="B54">
            <v>34.104999999999997</v>
          </cell>
          <cell r="C54">
            <v>5.03</v>
          </cell>
          <cell r="D54" t="str">
            <v>yes</v>
          </cell>
          <cell r="E54" t="str">
            <v>No</v>
          </cell>
          <cell r="F54" t="str">
            <v>Yes</v>
          </cell>
          <cell r="G54">
            <v>1</v>
          </cell>
          <cell r="H54" t="str">
            <v>yes</v>
          </cell>
          <cell r="I54" t="str">
            <v>Obisity</v>
          </cell>
          <cell r="K54" t="str">
            <v>Normal</v>
          </cell>
        </row>
        <row r="55">
          <cell r="A55" t="str">
            <v>Id54</v>
          </cell>
          <cell r="B55">
            <v>51.93</v>
          </cell>
          <cell r="C55">
            <v>11.05</v>
          </cell>
          <cell r="D55" t="str">
            <v>No</v>
          </cell>
          <cell r="E55" t="str">
            <v>No</v>
          </cell>
          <cell r="F55" t="str">
            <v>No</v>
          </cell>
          <cell r="G55">
            <v>0</v>
          </cell>
          <cell r="H55" t="str">
            <v>yes</v>
          </cell>
          <cell r="I55" t="str">
            <v>Obisity</v>
          </cell>
          <cell r="K55" t="str">
            <v>Diabetic</v>
          </cell>
        </row>
        <row r="56">
          <cell r="A56" t="str">
            <v>Id55</v>
          </cell>
          <cell r="B56">
            <v>38.950000000000003</v>
          </cell>
          <cell r="C56">
            <v>11.95</v>
          </cell>
          <cell r="D56" t="str">
            <v>No</v>
          </cell>
          <cell r="E56" t="str">
            <v>No</v>
          </cell>
          <cell r="F56" t="str">
            <v>No</v>
          </cell>
          <cell r="G56">
            <v>0</v>
          </cell>
          <cell r="H56" t="str">
            <v>yes</v>
          </cell>
          <cell r="I56" t="str">
            <v>Obisity</v>
          </cell>
          <cell r="K56" t="str">
            <v>Diabetic</v>
          </cell>
        </row>
        <row r="57">
          <cell r="A57" t="str">
            <v>Id56</v>
          </cell>
          <cell r="B57">
            <v>36.630000000000003</v>
          </cell>
          <cell r="C57">
            <v>7.72</v>
          </cell>
          <cell r="D57" t="str">
            <v>yes</v>
          </cell>
          <cell r="E57" t="str">
            <v>No</v>
          </cell>
          <cell r="F57" t="str">
            <v>No</v>
          </cell>
          <cell r="G57">
            <v>1</v>
          </cell>
          <cell r="H57" t="str">
            <v>yes</v>
          </cell>
          <cell r="I57" t="str">
            <v>Obisity</v>
          </cell>
          <cell r="K57" t="str">
            <v>Diabetic</v>
          </cell>
        </row>
        <row r="58">
          <cell r="A58" t="str">
            <v>Id57</v>
          </cell>
          <cell r="B58">
            <v>34.200000000000003</v>
          </cell>
          <cell r="C58">
            <v>5.75</v>
          </cell>
          <cell r="D58" t="str">
            <v>No</v>
          </cell>
          <cell r="E58" t="str">
            <v>No</v>
          </cell>
          <cell r="F58" t="str">
            <v>No</v>
          </cell>
          <cell r="G58">
            <v>2</v>
          </cell>
          <cell r="H58" t="str">
            <v>yes</v>
          </cell>
          <cell r="I58" t="str">
            <v>Obisity</v>
          </cell>
          <cell r="K58" t="str">
            <v>Prediabetic</v>
          </cell>
        </row>
        <row r="59">
          <cell r="A59" t="str">
            <v>Id58</v>
          </cell>
          <cell r="B59">
            <v>50.63</v>
          </cell>
          <cell r="C59">
            <v>11.89</v>
          </cell>
          <cell r="D59" t="str">
            <v>No</v>
          </cell>
          <cell r="E59" t="str">
            <v>No</v>
          </cell>
          <cell r="F59" t="str">
            <v>No</v>
          </cell>
          <cell r="G59">
            <v>0</v>
          </cell>
          <cell r="H59" t="str">
            <v>yes</v>
          </cell>
          <cell r="I59" t="str">
            <v>Obisity</v>
          </cell>
          <cell r="K59" t="str">
            <v>Diabetic</v>
          </cell>
        </row>
        <row r="60">
          <cell r="A60" t="str">
            <v>Id59</v>
          </cell>
          <cell r="B60">
            <v>36.479999999999997</v>
          </cell>
          <cell r="C60">
            <v>6.2</v>
          </cell>
          <cell r="D60" t="str">
            <v>No</v>
          </cell>
          <cell r="E60" t="str">
            <v>No</v>
          </cell>
          <cell r="F60" t="str">
            <v>No</v>
          </cell>
          <cell r="G60">
            <v>0</v>
          </cell>
          <cell r="H60" t="str">
            <v>yes</v>
          </cell>
          <cell r="I60" t="str">
            <v>Obisity</v>
          </cell>
          <cell r="K60" t="str">
            <v>Prediabetic</v>
          </cell>
        </row>
        <row r="61">
          <cell r="A61" t="str">
            <v>Id60</v>
          </cell>
          <cell r="B61">
            <v>54.82</v>
          </cell>
          <cell r="C61">
            <v>10.61</v>
          </cell>
          <cell r="D61" t="str">
            <v>No</v>
          </cell>
          <cell r="E61" t="str">
            <v>No</v>
          </cell>
          <cell r="F61" t="str">
            <v>No</v>
          </cell>
          <cell r="G61">
            <v>0</v>
          </cell>
          <cell r="H61" t="str">
            <v>yes</v>
          </cell>
          <cell r="I61" t="str">
            <v>Obisity</v>
          </cell>
          <cell r="K61" t="str">
            <v>Diabetic</v>
          </cell>
        </row>
        <row r="62">
          <cell r="A62" t="str">
            <v>Id61</v>
          </cell>
          <cell r="B62">
            <v>38.06</v>
          </cell>
          <cell r="C62">
            <v>6.04</v>
          </cell>
          <cell r="D62" t="str">
            <v>No</v>
          </cell>
          <cell r="E62" t="str">
            <v>No</v>
          </cell>
          <cell r="F62" t="str">
            <v>Yes</v>
          </cell>
          <cell r="G62">
            <v>1</v>
          </cell>
          <cell r="H62" t="str">
            <v>yes</v>
          </cell>
          <cell r="I62" t="str">
            <v>Obisity</v>
          </cell>
          <cell r="K62" t="str">
            <v>Prediabetic</v>
          </cell>
        </row>
        <row r="63">
          <cell r="A63" t="str">
            <v>Id62</v>
          </cell>
          <cell r="B63">
            <v>51.48</v>
          </cell>
          <cell r="C63">
            <v>9.33</v>
          </cell>
          <cell r="D63" t="str">
            <v>yes</v>
          </cell>
          <cell r="E63" t="str">
            <v>No</v>
          </cell>
          <cell r="F63" t="str">
            <v>No</v>
          </cell>
          <cell r="G63">
            <v>0</v>
          </cell>
          <cell r="H63" t="str">
            <v>yes</v>
          </cell>
          <cell r="I63" t="str">
            <v>Obisity</v>
          </cell>
          <cell r="K63" t="str">
            <v>Diabetic</v>
          </cell>
        </row>
        <row r="64">
          <cell r="A64" t="str">
            <v>Id63</v>
          </cell>
          <cell r="B64">
            <v>52.06</v>
          </cell>
          <cell r="C64">
            <v>11.47</v>
          </cell>
          <cell r="D64" t="str">
            <v>No</v>
          </cell>
          <cell r="E64" t="str">
            <v>No</v>
          </cell>
          <cell r="F64" t="str">
            <v>No</v>
          </cell>
          <cell r="G64">
            <v>0</v>
          </cell>
          <cell r="H64" t="str">
            <v>yes</v>
          </cell>
          <cell r="I64" t="str">
            <v>Obisity</v>
          </cell>
          <cell r="K64" t="str">
            <v>Diabetic</v>
          </cell>
        </row>
        <row r="65">
          <cell r="A65" t="str">
            <v>Id64</v>
          </cell>
          <cell r="B65">
            <v>30.684999999999999</v>
          </cell>
          <cell r="C65">
            <v>7.02</v>
          </cell>
          <cell r="D65" t="str">
            <v>yes</v>
          </cell>
          <cell r="E65" t="str">
            <v>No</v>
          </cell>
          <cell r="F65" t="str">
            <v>No</v>
          </cell>
          <cell r="G65">
            <v>0</v>
          </cell>
          <cell r="H65" t="str">
            <v>yes</v>
          </cell>
          <cell r="I65" t="str">
            <v>Obisity</v>
          </cell>
          <cell r="K65" t="str">
            <v>Diabetic</v>
          </cell>
        </row>
        <row r="66">
          <cell r="A66" t="str">
            <v>Id65</v>
          </cell>
          <cell r="B66">
            <v>36.08</v>
          </cell>
          <cell r="C66">
            <v>8.8000000000000007</v>
          </cell>
          <cell r="D66" t="str">
            <v>yes</v>
          </cell>
          <cell r="E66" t="str">
            <v>No</v>
          </cell>
          <cell r="F66" t="str">
            <v>No</v>
          </cell>
          <cell r="G66">
            <v>1</v>
          </cell>
          <cell r="H66" t="str">
            <v>yes</v>
          </cell>
          <cell r="I66" t="str">
            <v>Obisity</v>
          </cell>
          <cell r="K66" t="str">
            <v>Diabetic</v>
          </cell>
        </row>
        <row r="67">
          <cell r="A67" t="str">
            <v>Id66</v>
          </cell>
          <cell r="B67">
            <v>54.99</v>
          </cell>
          <cell r="C67">
            <v>8.68</v>
          </cell>
          <cell r="D67" t="str">
            <v>No</v>
          </cell>
          <cell r="E67" t="str">
            <v>No</v>
          </cell>
          <cell r="F67" t="str">
            <v>No</v>
          </cell>
          <cell r="G67">
            <v>2</v>
          </cell>
          <cell r="H67" t="str">
            <v>yes</v>
          </cell>
          <cell r="I67" t="str">
            <v>Obisity</v>
          </cell>
          <cell r="K67" t="str">
            <v>Diabetic</v>
          </cell>
        </row>
        <row r="68">
          <cell r="A68" t="str">
            <v>Id67</v>
          </cell>
          <cell r="B68">
            <v>35.97</v>
          </cell>
          <cell r="C68">
            <v>6.12</v>
          </cell>
          <cell r="D68" t="str">
            <v>No</v>
          </cell>
          <cell r="E68" t="str">
            <v>No</v>
          </cell>
          <cell r="F68" t="str">
            <v>Yes</v>
          </cell>
          <cell r="G68">
            <v>1</v>
          </cell>
          <cell r="H68" t="str">
            <v>yes</v>
          </cell>
          <cell r="I68" t="str">
            <v>Obisity</v>
          </cell>
          <cell r="K68" t="str">
            <v>Prediabetic</v>
          </cell>
        </row>
        <row r="69">
          <cell r="A69" t="str">
            <v>Id68</v>
          </cell>
          <cell r="B69">
            <v>45.54</v>
          </cell>
          <cell r="C69">
            <v>5.4</v>
          </cell>
          <cell r="D69" t="str">
            <v>yes</v>
          </cell>
          <cell r="E69" t="str">
            <v>No</v>
          </cell>
          <cell r="F69" t="str">
            <v>Yes</v>
          </cell>
          <cell r="G69">
            <v>1</v>
          </cell>
          <cell r="H69" t="str">
            <v>yes</v>
          </cell>
          <cell r="I69" t="str">
            <v>Obisity</v>
          </cell>
          <cell r="K69" t="str">
            <v>Normal</v>
          </cell>
        </row>
        <row r="70">
          <cell r="A70" t="str">
            <v>Id69</v>
          </cell>
          <cell r="B70">
            <v>35.53</v>
          </cell>
          <cell r="C70">
            <v>4.3600000000000003</v>
          </cell>
          <cell r="D70" t="str">
            <v>yes</v>
          </cell>
          <cell r="E70" t="str">
            <v>No</v>
          </cell>
          <cell r="F70" t="str">
            <v>No</v>
          </cell>
          <cell r="G70">
            <v>0</v>
          </cell>
          <cell r="H70" t="str">
            <v>yes</v>
          </cell>
          <cell r="I70" t="str">
            <v>Obisity</v>
          </cell>
          <cell r="K70" t="str">
            <v>Normal</v>
          </cell>
        </row>
        <row r="71">
          <cell r="A71" t="str">
            <v>Id70</v>
          </cell>
          <cell r="B71">
            <v>30.8</v>
          </cell>
          <cell r="C71">
            <v>9.77</v>
          </cell>
          <cell r="D71" t="str">
            <v>No</v>
          </cell>
          <cell r="E71" t="str">
            <v>No</v>
          </cell>
          <cell r="F71" t="str">
            <v>No</v>
          </cell>
          <cell r="G71">
            <v>0</v>
          </cell>
          <cell r="H71" t="str">
            <v>yes</v>
          </cell>
          <cell r="I71" t="str">
            <v>Obisity</v>
          </cell>
          <cell r="K71" t="str">
            <v>Diabetic</v>
          </cell>
        </row>
        <row r="72">
          <cell r="A72" t="str">
            <v>Id71</v>
          </cell>
          <cell r="B72">
            <v>38.39</v>
          </cell>
          <cell r="C72">
            <v>4.25</v>
          </cell>
          <cell r="D72" t="str">
            <v>No</v>
          </cell>
          <cell r="E72" t="str">
            <v>No</v>
          </cell>
          <cell r="F72" t="str">
            <v>No</v>
          </cell>
          <cell r="G72">
            <v>1</v>
          </cell>
          <cell r="H72" t="str">
            <v>yes</v>
          </cell>
          <cell r="I72" t="str">
            <v>Obisity</v>
          </cell>
          <cell r="K72" t="str">
            <v>Normal</v>
          </cell>
        </row>
        <row r="73">
          <cell r="A73" t="str">
            <v>Id72</v>
          </cell>
          <cell r="B73">
            <v>32.299999999999997</v>
          </cell>
          <cell r="C73">
            <v>4.76</v>
          </cell>
          <cell r="D73" t="str">
            <v>No</v>
          </cell>
          <cell r="E73" t="str">
            <v>No</v>
          </cell>
          <cell r="F73" t="str">
            <v>No</v>
          </cell>
          <cell r="G73">
            <v>2</v>
          </cell>
          <cell r="H73" t="str">
            <v>yes</v>
          </cell>
          <cell r="I73" t="str">
            <v>Obisity</v>
          </cell>
          <cell r="K73" t="str">
            <v>Normal</v>
          </cell>
        </row>
        <row r="74">
          <cell r="A74" t="str">
            <v>Id73</v>
          </cell>
          <cell r="B74">
            <v>48.8</v>
          </cell>
          <cell r="C74">
            <v>6.22</v>
          </cell>
          <cell r="D74" t="str">
            <v>yes</v>
          </cell>
          <cell r="E74" t="str">
            <v>No</v>
          </cell>
          <cell r="F74" t="str">
            <v>No</v>
          </cell>
          <cell r="G74">
            <v>2</v>
          </cell>
          <cell r="H74" t="str">
            <v>yes</v>
          </cell>
          <cell r="I74" t="str">
            <v>Obisity</v>
          </cell>
          <cell r="K74" t="str">
            <v>Prediabetic</v>
          </cell>
        </row>
        <row r="75">
          <cell r="A75" t="str">
            <v>Id74</v>
          </cell>
          <cell r="B75">
            <v>45.5</v>
          </cell>
          <cell r="C75">
            <v>7.96</v>
          </cell>
          <cell r="D75" t="str">
            <v>No</v>
          </cell>
          <cell r="E75" t="str">
            <v>No</v>
          </cell>
          <cell r="F75" t="str">
            <v>No</v>
          </cell>
          <cell r="G75">
            <v>0</v>
          </cell>
          <cell r="H75" t="str">
            <v>yes</v>
          </cell>
          <cell r="I75" t="str">
            <v>Obisity</v>
          </cell>
          <cell r="K75" t="str">
            <v>Diabetic</v>
          </cell>
        </row>
        <row r="76">
          <cell r="A76" t="str">
            <v>Id75</v>
          </cell>
          <cell r="B76">
            <v>53.61</v>
          </cell>
          <cell r="C76">
            <v>10.92</v>
          </cell>
          <cell r="D76" t="str">
            <v>yes</v>
          </cell>
          <cell r="E76" t="str">
            <v>No</v>
          </cell>
          <cell r="F76" t="str">
            <v>No</v>
          </cell>
          <cell r="G76">
            <v>1</v>
          </cell>
          <cell r="H76" t="str">
            <v>yes</v>
          </cell>
          <cell r="I76" t="str">
            <v>Obisity</v>
          </cell>
          <cell r="K76" t="str">
            <v>Diabetic</v>
          </cell>
        </row>
        <row r="77">
          <cell r="A77" t="str">
            <v>Id76</v>
          </cell>
          <cell r="B77">
            <v>36.19</v>
          </cell>
          <cell r="C77">
            <v>11.51</v>
          </cell>
          <cell r="D77" t="str">
            <v>yes</v>
          </cell>
          <cell r="E77" t="str">
            <v>No</v>
          </cell>
          <cell r="F77" t="str">
            <v>No</v>
          </cell>
          <cell r="G77">
            <v>1</v>
          </cell>
          <cell r="H77" t="str">
            <v>yes</v>
          </cell>
          <cell r="I77" t="str">
            <v>Obisity</v>
          </cell>
          <cell r="K77" t="str">
            <v>Diabetic</v>
          </cell>
        </row>
        <row r="78">
          <cell r="A78" t="str">
            <v>Id77</v>
          </cell>
          <cell r="B78">
            <v>34.6</v>
          </cell>
          <cell r="C78">
            <v>5.99</v>
          </cell>
          <cell r="D78" t="str">
            <v>yes</v>
          </cell>
          <cell r="E78" t="str">
            <v>No</v>
          </cell>
          <cell r="F78" t="str">
            <v>No</v>
          </cell>
          <cell r="G78">
            <v>0</v>
          </cell>
          <cell r="H78" t="str">
            <v>yes</v>
          </cell>
          <cell r="I78" t="str">
            <v>Obisity</v>
          </cell>
          <cell r="K78" t="str">
            <v>Prediabetic</v>
          </cell>
        </row>
        <row r="79">
          <cell r="A79" t="str">
            <v>Id78</v>
          </cell>
          <cell r="B79">
            <v>54.12</v>
          </cell>
          <cell r="C79">
            <v>11.57</v>
          </cell>
          <cell r="D79" t="str">
            <v>No</v>
          </cell>
          <cell r="E79" t="str">
            <v>No</v>
          </cell>
          <cell r="F79" t="str">
            <v>No</v>
          </cell>
          <cell r="G79">
            <v>0</v>
          </cell>
          <cell r="H79" t="str">
            <v>yes</v>
          </cell>
          <cell r="I79" t="str">
            <v>Obisity</v>
          </cell>
          <cell r="K79" t="str">
            <v>Diabetic</v>
          </cell>
        </row>
        <row r="80">
          <cell r="A80" t="str">
            <v>Id79</v>
          </cell>
          <cell r="B80">
            <v>48.82</v>
          </cell>
          <cell r="C80">
            <v>6.67</v>
          </cell>
          <cell r="D80" t="str">
            <v>yes</v>
          </cell>
          <cell r="E80" t="str">
            <v>No</v>
          </cell>
          <cell r="F80" t="str">
            <v>No</v>
          </cell>
          <cell r="G80">
            <v>0</v>
          </cell>
          <cell r="H80" t="str">
            <v>yes</v>
          </cell>
          <cell r="I80" t="str">
            <v>Obisity</v>
          </cell>
          <cell r="K80" t="str">
            <v>Diabetic</v>
          </cell>
        </row>
        <row r="81">
          <cell r="A81" t="str">
            <v>Id80</v>
          </cell>
          <cell r="B81">
            <v>51.01</v>
          </cell>
          <cell r="C81">
            <v>9.1999999999999993</v>
          </cell>
          <cell r="D81" t="str">
            <v>No</v>
          </cell>
          <cell r="E81" t="str">
            <v>No</v>
          </cell>
          <cell r="F81" t="str">
            <v>No</v>
          </cell>
          <cell r="G81">
            <v>0</v>
          </cell>
          <cell r="H81" t="str">
            <v>yes</v>
          </cell>
          <cell r="I81" t="str">
            <v>Obisity</v>
          </cell>
          <cell r="K81" t="str">
            <v>Diabetic</v>
          </cell>
        </row>
        <row r="82">
          <cell r="A82" t="str">
            <v>Id81</v>
          </cell>
          <cell r="B82">
            <v>45.65</v>
          </cell>
          <cell r="C82">
            <v>5.1100000000000003</v>
          </cell>
          <cell r="D82" t="str">
            <v>yes</v>
          </cell>
          <cell r="E82" t="str">
            <v>No</v>
          </cell>
          <cell r="F82" t="str">
            <v>No</v>
          </cell>
          <cell r="G82">
            <v>1</v>
          </cell>
          <cell r="H82" t="str">
            <v>yes</v>
          </cell>
          <cell r="I82" t="str">
            <v>Obisity</v>
          </cell>
          <cell r="K82" t="str">
            <v>Normal</v>
          </cell>
        </row>
        <row r="83">
          <cell r="A83" t="str">
            <v>Id82</v>
          </cell>
          <cell r="B83">
            <v>52.9</v>
          </cell>
          <cell r="C83">
            <v>5.34</v>
          </cell>
          <cell r="D83" t="str">
            <v>No</v>
          </cell>
          <cell r="E83" t="str">
            <v>No</v>
          </cell>
          <cell r="F83" t="str">
            <v>No</v>
          </cell>
          <cell r="G83">
            <v>0</v>
          </cell>
          <cell r="H83" t="str">
            <v>yes</v>
          </cell>
          <cell r="I83" t="str">
            <v>Obisity</v>
          </cell>
          <cell r="K83" t="str">
            <v>Normal</v>
          </cell>
        </row>
        <row r="84">
          <cell r="A84" t="str">
            <v>Id83</v>
          </cell>
          <cell r="B84">
            <v>45.41</v>
          </cell>
          <cell r="C84">
            <v>4.03</v>
          </cell>
          <cell r="D84" t="str">
            <v>yes</v>
          </cell>
          <cell r="E84" t="str">
            <v>No</v>
          </cell>
          <cell r="F84" t="str">
            <v>No</v>
          </cell>
          <cell r="G84">
            <v>1</v>
          </cell>
          <cell r="H84" t="str">
            <v>yes</v>
          </cell>
          <cell r="I84" t="str">
            <v>Obisity</v>
          </cell>
          <cell r="K84" t="str">
            <v>Normal</v>
          </cell>
        </row>
        <row r="85">
          <cell r="A85" t="str">
            <v>Id84</v>
          </cell>
          <cell r="B85">
            <v>49.41</v>
          </cell>
          <cell r="C85">
            <v>4.2300000000000004</v>
          </cell>
          <cell r="D85" t="str">
            <v>yes</v>
          </cell>
          <cell r="E85" t="str">
            <v>No</v>
          </cell>
          <cell r="F85" t="str">
            <v>Yes</v>
          </cell>
          <cell r="G85">
            <v>1</v>
          </cell>
          <cell r="H85" t="str">
            <v>yes</v>
          </cell>
          <cell r="I85" t="str">
            <v>Obisity</v>
          </cell>
          <cell r="K85" t="str">
            <v>Normal</v>
          </cell>
        </row>
        <row r="86">
          <cell r="A86" t="str">
            <v>Id85</v>
          </cell>
          <cell r="B86">
            <v>31.824999999999999</v>
          </cell>
          <cell r="C86">
            <v>4.0599999999999996</v>
          </cell>
          <cell r="D86" t="str">
            <v>No</v>
          </cell>
          <cell r="E86" t="str">
            <v>No</v>
          </cell>
          <cell r="F86" t="str">
            <v>No</v>
          </cell>
          <cell r="G86">
            <v>2</v>
          </cell>
          <cell r="H86" t="str">
            <v>yes</v>
          </cell>
          <cell r="I86" t="str">
            <v>Obisity</v>
          </cell>
          <cell r="K86" t="str">
            <v>Normal</v>
          </cell>
        </row>
        <row r="87">
          <cell r="A87" t="str">
            <v>Id86</v>
          </cell>
          <cell r="B87">
            <v>51.28</v>
          </cell>
          <cell r="C87">
            <v>4.68</v>
          </cell>
          <cell r="D87" t="str">
            <v>No</v>
          </cell>
          <cell r="E87" t="str">
            <v>No</v>
          </cell>
          <cell r="F87" t="str">
            <v>No</v>
          </cell>
          <cell r="G87">
            <v>2</v>
          </cell>
          <cell r="H87" t="str">
            <v>yes</v>
          </cell>
          <cell r="I87" t="str">
            <v>Obisity</v>
          </cell>
          <cell r="K87" t="str">
            <v>Normal</v>
          </cell>
        </row>
        <row r="88">
          <cell r="A88" t="str">
            <v>Id87</v>
          </cell>
          <cell r="B88">
            <v>34.96</v>
          </cell>
          <cell r="C88">
            <v>4.34</v>
          </cell>
          <cell r="D88" t="str">
            <v>No</v>
          </cell>
          <cell r="E88" t="str">
            <v>No</v>
          </cell>
          <cell r="F88" t="str">
            <v>Yes</v>
          </cell>
          <cell r="G88">
            <v>1</v>
          </cell>
          <cell r="H88" t="str">
            <v>yes</v>
          </cell>
          <cell r="I88" t="str">
            <v>Obisity</v>
          </cell>
          <cell r="K88" t="str">
            <v>Normal</v>
          </cell>
        </row>
        <row r="89">
          <cell r="A89" t="str">
            <v>Id88</v>
          </cell>
          <cell r="B89">
            <v>33.11</v>
          </cell>
          <cell r="C89">
            <v>10.51</v>
          </cell>
          <cell r="D89" t="str">
            <v>No</v>
          </cell>
          <cell r="E89" t="str">
            <v>No</v>
          </cell>
          <cell r="F89" t="str">
            <v>No</v>
          </cell>
          <cell r="G89">
            <v>0</v>
          </cell>
          <cell r="H89" t="str">
            <v>yes</v>
          </cell>
          <cell r="I89" t="str">
            <v>Obisity</v>
          </cell>
          <cell r="K89" t="str">
            <v>Diabetic</v>
          </cell>
        </row>
        <row r="90">
          <cell r="A90" t="str">
            <v>Id89</v>
          </cell>
          <cell r="B90">
            <v>54.74</v>
          </cell>
          <cell r="C90">
            <v>5.84</v>
          </cell>
          <cell r="D90" t="str">
            <v>yes</v>
          </cell>
          <cell r="E90" t="str">
            <v>No</v>
          </cell>
          <cell r="F90" t="str">
            <v>Yes</v>
          </cell>
          <cell r="G90">
            <v>1</v>
          </cell>
          <cell r="H90" t="str">
            <v>yes</v>
          </cell>
          <cell r="I90" t="str">
            <v>Obisity</v>
          </cell>
          <cell r="K90" t="str">
            <v>Prediabetic</v>
          </cell>
        </row>
        <row r="91">
          <cell r="A91" t="str">
            <v>Id90</v>
          </cell>
          <cell r="B91">
            <v>32.56</v>
          </cell>
          <cell r="C91">
            <v>5.41</v>
          </cell>
          <cell r="D91" t="str">
            <v>No</v>
          </cell>
          <cell r="E91" t="str">
            <v>No</v>
          </cell>
          <cell r="F91" t="str">
            <v>Yes</v>
          </cell>
          <cell r="G91">
            <v>1</v>
          </cell>
          <cell r="H91" t="str">
            <v>yes</v>
          </cell>
          <cell r="I91" t="str">
            <v>Obisity</v>
          </cell>
          <cell r="K91" t="str">
            <v>Normal</v>
          </cell>
        </row>
        <row r="92">
          <cell r="A92" t="str">
            <v>Id91</v>
          </cell>
          <cell r="B92">
            <v>39.049999999999997</v>
          </cell>
          <cell r="C92">
            <v>6.06</v>
          </cell>
          <cell r="D92" t="str">
            <v>No</v>
          </cell>
          <cell r="E92" t="str">
            <v>No</v>
          </cell>
          <cell r="F92" t="str">
            <v>No</v>
          </cell>
          <cell r="G92">
            <v>1</v>
          </cell>
          <cell r="H92" t="str">
            <v>yes</v>
          </cell>
          <cell r="I92" t="str">
            <v>Obisity</v>
          </cell>
          <cell r="K92" t="str">
            <v>Prediabetic</v>
          </cell>
        </row>
        <row r="93">
          <cell r="A93" t="str">
            <v>Id92</v>
          </cell>
          <cell r="B93">
            <v>42.75</v>
          </cell>
          <cell r="C93">
            <v>4.22</v>
          </cell>
          <cell r="D93" t="str">
            <v>No</v>
          </cell>
          <cell r="E93" t="str">
            <v>No</v>
          </cell>
          <cell r="F93" t="str">
            <v>No</v>
          </cell>
          <cell r="G93">
            <v>0</v>
          </cell>
          <cell r="H93" t="str">
            <v>yes</v>
          </cell>
          <cell r="I93" t="str">
            <v>Obisity</v>
          </cell>
          <cell r="K93" t="str">
            <v>Normal</v>
          </cell>
        </row>
        <row r="94">
          <cell r="A94" t="str">
            <v>Id93</v>
          </cell>
          <cell r="B94">
            <v>50.58</v>
          </cell>
          <cell r="C94">
            <v>5.12</v>
          </cell>
          <cell r="D94" t="str">
            <v>No</v>
          </cell>
          <cell r="E94" t="str">
            <v>No</v>
          </cell>
          <cell r="F94" t="str">
            <v>No</v>
          </cell>
          <cell r="G94">
            <v>2</v>
          </cell>
          <cell r="H94" t="str">
            <v>yes</v>
          </cell>
          <cell r="I94" t="str">
            <v>Obisity</v>
          </cell>
          <cell r="K94" t="str">
            <v>Normal</v>
          </cell>
        </row>
        <row r="95">
          <cell r="A95" t="str">
            <v>Id94</v>
          </cell>
          <cell r="B95">
            <v>30.495000000000001</v>
          </cell>
          <cell r="C95">
            <v>4.57</v>
          </cell>
          <cell r="D95" t="str">
            <v>yes</v>
          </cell>
          <cell r="E95" t="str">
            <v>No</v>
          </cell>
          <cell r="F95" t="str">
            <v>No</v>
          </cell>
          <cell r="G95">
            <v>0</v>
          </cell>
          <cell r="H95" t="str">
            <v>yes</v>
          </cell>
          <cell r="I95" t="str">
            <v>Obisity</v>
          </cell>
          <cell r="K95" t="str">
            <v>Normal</v>
          </cell>
        </row>
        <row r="96">
          <cell r="A96" t="str">
            <v>Id95</v>
          </cell>
          <cell r="B96">
            <v>48.31</v>
          </cell>
          <cell r="C96">
            <v>9.58</v>
          </cell>
          <cell r="D96" t="str">
            <v>yes</v>
          </cell>
          <cell r="E96" t="str">
            <v>No</v>
          </cell>
          <cell r="F96" t="str">
            <v>No</v>
          </cell>
          <cell r="G96">
            <v>2</v>
          </cell>
          <cell r="H96" t="str">
            <v>yes</v>
          </cell>
          <cell r="I96" t="str">
            <v>Obisity</v>
          </cell>
          <cell r="K96" t="str">
            <v>Diabetic</v>
          </cell>
        </row>
        <row r="97">
          <cell r="A97" t="str">
            <v>Id96</v>
          </cell>
          <cell r="B97">
            <v>48.99</v>
          </cell>
          <cell r="C97">
            <v>9.7799999999999994</v>
          </cell>
          <cell r="D97" t="str">
            <v>yes</v>
          </cell>
          <cell r="E97" t="str">
            <v>No</v>
          </cell>
          <cell r="F97" t="str">
            <v>No</v>
          </cell>
          <cell r="G97">
            <v>1</v>
          </cell>
          <cell r="H97" t="str">
            <v>yes</v>
          </cell>
          <cell r="I97" t="str">
            <v>Obisity</v>
          </cell>
          <cell r="K97" t="str">
            <v>Diabetic</v>
          </cell>
        </row>
        <row r="98">
          <cell r="A98" t="str">
            <v>Id97</v>
          </cell>
          <cell r="B98">
            <v>38.39</v>
          </cell>
          <cell r="C98">
            <v>4.1100000000000003</v>
          </cell>
          <cell r="D98" t="str">
            <v>yes</v>
          </cell>
          <cell r="E98" t="str">
            <v>No</v>
          </cell>
          <cell r="F98" t="str">
            <v>No</v>
          </cell>
          <cell r="G98">
            <v>0</v>
          </cell>
          <cell r="H98" t="str">
            <v>yes</v>
          </cell>
          <cell r="I98" t="str">
            <v>Obisity</v>
          </cell>
          <cell r="K98" t="str">
            <v>Normal</v>
          </cell>
        </row>
        <row r="99">
          <cell r="A99" t="str">
            <v>Id98</v>
          </cell>
          <cell r="B99">
            <v>44.34</v>
          </cell>
          <cell r="C99">
            <v>4.0199999999999996</v>
          </cell>
          <cell r="D99" t="str">
            <v>yes</v>
          </cell>
          <cell r="E99" t="str">
            <v>No</v>
          </cell>
          <cell r="F99" t="str">
            <v>No</v>
          </cell>
          <cell r="G99">
            <v>2</v>
          </cell>
          <cell r="H99" t="str">
            <v>yes</v>
          </cell>
          <cell r="I99" t="str">
            <v>Obisity</v>
          </cell>
          <cell r="K99" t="str">
            <v>Normal</v>
          </cell>
        </row>
        <row r="100">
          <cell r="A100" t="str">
            <v>Id99</v>
          </cell>
          <cell r="B100">
            <v>41.51</v>
          </cell>
          <cell r="C100">
            <v>6.92</v>
          </cell>
          <cell r="D100" t="str">
            <v>No</v>
          </cell>
          <cell r="E100" t="str">
            <v>No</v>
          </cell>
          <cell r="F100" t="str">
            <v>No</v>
          </cell>
          <cell r="G100">
            <v>0</v>
          </cell>
          <cell r="H100" t="str">
            <v>yes</v>
          </cell>
          <cell r="I100" t="str">
            <v>Obisity</v>
          </cell>
          <cell r="K100" t="str">
            <v>Diabetic</v>
          </cell>
        </row>
        <row r="101">
          <cell r="A101" t="str">
            <v>Id100</v>
          </cell>
          <cell r="B101">
            <v>48.2</v>
          </cell>
          <cell r="C101">
            <v>4.84</v>
          </cell>
          <cell r="D101" t="str">
            <v>No</v>
          </cell>
          <cell r="E101" t="str">
            <v>No</v>
          </cell>
          <cell r="F101" t="str">
            <v>No</v>
          </cell>
          <cell r="G101">
            <v>0</v>
          </cell>
          <cell r="H101" t="str">
            <v>yes</v>
          </cell>
          <cell r="I101" t="str">
            <v>Obisity</v>
          </cell>
          <cell r="K101" t="str">
            <v>Normal</v>
          </cell>
        </row>
        <row r="102">
          <cell r="A102" t="str">
            <v>Id101</v>
          </cell>
          <cell r="B102">
            <v>35.75</v>
          </cell>
          <cell r="C102">
            <v>8</v>
          </cell>
          <cell r="D102" t="str">
            <v>yes</v>
          </cell>
          <cell r="E102" t="str">
            <v>No</v>
          </cell>
          <cell r="F102" t="str">
            <v>No</v>
          </cell>
          <cell r="G102">
            <v>0</v>
          </cell>
          <cell r="H102" t="str">
            <v>yes</v>
          </cell>
          <cell r="I102" t="str">
            <v>Obisity</v>
          </cell>
          <cell r="K102" t="str">
            <v>Diabetic</v>
          </cell>
        </row>
        <row r="103">
          <cell r="A103" t="str">
            <v>Id102</v>
          </cell>
          <cell r="B103">
            <v>53.81</v>
          </cell>
          <cell r="C103">
            <v>8.77</v>
          </cell>
          <cell r="D103" t="str">
            <v>yes</v>
          </cell>
          <cell r="E103" t="str">
            <v>No</v>
          </cell>
          <cell r="F103" t="str">
            <v>No</v>
          </cell>
          <cell r="G103">
            <v>0</v>
          </cell>
          <cell r="H103" t="str">
            <v>yes</v>
          </cell>
          <cell r="I103" t="str">
            <v>Obisity</v>
          </cell>
          <cell r="K103" t="str">
            <v>Diabetic</v>
          </cell>
        </row>
        <row r="104">
          <cell r="A104" t="str">
            <v>Id103</v>
          </cell>
          <cell r="B104">
            <v>49.48</v>
          </cell>
          <cell r="C104">
            <v>4.96</v>
          </cell>
          <cell r="D104" t="str">
            <v>No</v>
          </cell>
          <cell r="E104" t="str">
            <v>No</v>
          </cell>
          <cell r="F104" t="str">
            <v>Yes</v>
          </cell>
          <cell r="G104">
            <v>1</v>
          </cell>
          <cell r="H104" t="str">
            <v>yes</v>
          </cell>
          <cell r="I104" t="str">
            <v>Obisity</v>
          </cell>
          <cell r="K104" t="str">
            <v>Normal</v>
          </cell>
        </row>
        <row r="105">
          <cell r="A105" t="str">
            <v>Id104</v>
          </cell>
          <cell r="B105">
            <v>34.1</v>
          </cell>
          <cell r="C105">
            <v>4.43</v>
          </cell>
          <cell r="D105" t="str">
            <v>yes</v>
          </cell>
          <cell r="E105" t="str">
            <v>No</v>
          </cell>
          <cell r="F105" t="str">
            <v>No</v>
          </cell>
          <cell r="G105">
            <v>0</v>
          </cell>
          <cell r="H105" t="str">
            <v>yes</v>
          </cell>
          <cell r="I105" t="str">
            <v>Obisity</v>
          </cell>
          <cell r="K105" t="str">
            <v>Normal</v>
          </cell>
        </row>
        <row r="106">
          <cell r="A106" t="str">
            <v>Id105</v>
          </cell>
          <cell r="B106">
            <v>35.299999999999997</v>
          </cell>
          <cell r="C106">
            <v>5.82</v>
          </cell>
          <cell r="D106" t="str">
            <v>yes</v>
          </cell>
          <cell r="E106" t="str">
            <v>No</v>
          </cell>
          <cell r="F106" t="str">
            <v>Yes</v>
          </cell>
          <cell r="G106">
            <v>1</v>
          </cell>
          <cell r="H106" t="str">
            <v>yes</v>
          </cell>
          <cell r="I106" t="str">
            <v>Obisity</v>
          </cell>
          <cell r="K106" t="str">
            <v>Prediabetic</v>
          </cell>
        </row>
        <row r="107">
          <cell r="A107" t="str">
            <v>Id106</v>
          </cell>
          <cell r="B107">
            <v>43.83</v>
          </cell>
          <cell r="C107">
            <v>6.03</v>
          </cell>
          <cell r="D107" t="str">
            <v>yes</v>
          </cell>
          <cell r="E107" t="str">
            <v>No</v>
          </cell>
          <cell r="F107" t="str">
            <v>No</v>
          </cell>
          <cell r="G107">
            <v>2</v>
          </cell>
          <cell r="H107" t="str">
            <v>yes</v>
          </cell>
          <cell r="I107" t="str">
            <v>Obisity</v>
          </cell>
          <cell r="K107" t="str">
            <v>Prediabetic</v>
          </cell>
        </row>
        <row r="108">
          <cell r="A108" t="str">
            <v>Id107</v>
          </cell>
          <cell r="B108">
            <v>50.07</v>
          </cell>
          <cell r="C108">
            <v>9.27</v>
          </cell>
          <cell r="D108" t="str">
            <v>No</v>
          </cell>
          <cell r="E108" t="str">
            <v>No</v>
          </cell>
          <cell r="F108" t="str">
            <v>No</v>
          </cell>
          <cell r="G108">
            <v>0</v>
          </cell>
          <cell r="H108" t="str">
            <v>yes</v>
          </cell>
          <cell r="I108" t="str">
            <v>Obisity</v>
          </cell>
          <cell r="K108" t="str">
            <v>Diabetic</v>
          </cell>
        </row>
        <row r="109">
          <cell r="A109" t="str">
            <v>Id108</v>
          </cell>
          <cell r="B109">
            <v>32.774999999999999</v>
          </cell>
          <cell r="C109">
            <v>5.53</v>
          </cell>
          <cell r="D109" t="str">
            <v>No</v>
          </cell>
          <cell r="E109" t="str">
            <v>No</v>
          </cell>
          <cell r="F109" t="str">
            <v>No</v>
          </cell>
          <cell r="G109">
            <v>0</v>
          </cell>
          <cell r="H109" t="str">
            <v>yes</v>
          </cell>
          <cell r="I109" t="str">
            <v>Obisity</v>
          </cell>
          <cell r="K109" t="str">
            <v>Normal</v>
          </cell>
        </row>
        <row r="110">
          <cell r="A110" t="str">
            <v>Id109</v>
          </cell>
          <cell r="B110">
            <v>34.104999999999997</v>
          </cell>
          <cell r="C110">
            <v>5.07</v>
          </cell>
          <cell r="D110" t="str">
            <v>No</v>
          </cell>
          <cell r="E110" t="str">
            <v>No</v>
          </cell>
          <cell r="F110" t="str">
            <v>No</v>
          </cell>
          <cell r="G110">
            <v>1</v>
          </cell>
          <cell r="H110" t="str">
            <v>yes</v>
          </cell>
          <cell r="I110" t="str">
            <v>Obisity</v>
          </cell>
          <cell r="K110" t="str">
            <v>Normal</v>
          </cell>
        </row>
        <row r="111">
          <cell r="A111" t="str">
            <v>Id110</v>
          </cell>
          <cell r="B111">
            <v>48.93</v>
          </cell>
          <cell r="C111">
            <v>11.17</v>
          </cell>
          <cell r="D111" t="str">
            <v>yes</v>
          </cell>
          <cell r="E111" t="str">
            <v>No</v>
          </cell>
          <cell r="F111" t="str">
            <v>No</v>
          </cell>
          <cell r="G111">
            <v>1</v>
          </cell>
          <cell r="H111" t="str">
            <v>yes</v>
          </cell>
          <cell r="I111" t="str">
            <v>Obisity</v>
          </cell>
          <cell r="K111" t="str">
            <v>Diabetic</v>
          </cell>
        </row>
        <row r="112">
          <cell r="A112" t="str">
            <v>Id111</v>
          </cell>
          <cell r="B112">
            <v>37.07</v>
          </cell>
          <cell r="C112">
            <v>6.14</v>
          </cell>
          <cell r="D112" t="str">
            <v>yes</v>
          </cell>
          <cell r="E112" t="str">
            <v>No</v>
          </cell>
          <cell r="F112" t="str">
            <v>No</v>
          </cell>
          <cell r="G112">
            <v>0</v>
          </cell>
          <cell r="H112" t="str">
            <v>yes</v>
          </cell>
          <cell r="I112" t="str">
            <v>Obisity</v>
          </cell>
          <cell r="K112" t="str">
            <v>Prediabetic</v>
          </cell>
        </row>
        <row r="113">
          <cell r="A113" t="str">
            <v>Id112</v>
          </cell>
          <cell r="B113">
            <v>51.51</v>
          </cell>
          <cell r="C113">
            <v>6.26</v>
          </cell>
          <cell r="D113" t="str">
            <v>yes</v>
          </cell>
          <cell r="E113" t="str">
            <v>No</v>
          </cell>
          <cell r="F113" t="str">
            <v>Yes</v>
          </cell>
          <cell r="G113">
            <v>1</v>
          </cell>
          <cell r="H113" t="str">
            <v>yes</v>
          </cell>
          <cell r="I113" t="str">
            <v>Obisity</v>
          </cell>
          <cell r="K113" t="str">
            <v>Prediabetic</v>
          </cell>
        </row>
        <row r="114">
          <cell r="A114" t="str">
            <v>Id113</v>
          </cell>
          <cell r="B114">
            <v>34.799999999999997</v>
          </cell>
          <cell r="C114">
            <v>4.72</v>
          </cell>
          <cell r="D114" t="str">
            <v>yes</v>
          </cell>
          <cell r="E114" t="str">
            <v>No</v>
          </cell>
          <cell r="F114" t="str">
            <v>No</v>
          </cell>
          <cell r="G114">
            <v>0</v>
          </cell>
          <cell r="H114" t="str">
            <v>yes</v>
          </cell>
          <cell r="I114" t="str">
            <v>Obisity</v>
          </cell>
          <cell r="K114" t="str">
            <v>Normal</v>
          </cell>
        </row>
        <row r="115">
          <cell r="A115" t="str">
            <v>Id114</v>
          </cell>
          <cell r="B115">
            <v>36.67</v>
          </cell>
          <cell r="C115">
            <v>5.18</v>
          </cell>
          <cell r="D115" t="str">
            <v>No</v>
          </cell>
          <cell r="E115" t="str">
            <v>No</v>
          </cell>
          <cell r="F115" t="str">
            <v>No</v>
          </cell>
          <cell r="G115">
            <v>1</v>
          </cell>
          <cell r="H115" t="str">
            <v>yes</v>
          </cell>
          <cell r="I115" t="str">
            <v>Obisity</v>
          </cell>
          <cell r="K115" t="str">
            <v>Normal</v>
          </cell>
        </row>
        <row r="116">
          <cell r="A116" t="str">
            <v>Id115</v>
          </cell>
          <cell r="B116">
            <v>30.9</v>
          </cell>
          <cell r="C116">
            <v>9.4</v>
          </cell>
          <cell r="D116" t="str">
            <v>No</v>
          </cell>
          <cell r="E116" t="str">
            <v>No</v>
          </cell>
          <cell r="F116" t="str">
            <v>No</v>
          </cell>
          <cell r="G116">
            <v>2</v>
          </cell>
          <cell r="H116" t="str">
            <v>yes</v>
          </cell>
          <cell r="I116" t="str">
            <v>Obisity</v>
          </cell>
          <cell r="K116" t="str">
            <v>Diabetic</v>
          </cell>
        </row>
        <row r="117">
          <cell r="A117" t="str">
            <v>Id116</v>
          </cell>
          <cell r="B117">
            <v>30.495000000000001</v>
          </cell>
          <cell r="C117">
            <v>6.29</v>
          </cell>
          <cell r="D117" t="str">
            <v>No</v>
          </cell>
          <cell r="E117" t="str">
            <v>No</v>
          </cell>
          <cell r="F117" t="str">
            <v>No</v>
          </cell>
          <cell r="G117">
            <v>0</v>
          </cell>
          <cell r="H117" t="str">
            <v>yes</v>
          </cell>
          <cell r="I117" t="str">
            <v>Obisity</v>
          </cell>
          <cell r="K117" t="str">
            <v>Prediabetic</v>
          </cell>
        </row>
        <row r="118">
          <cell r="A118" t="str">
            <v>Id117</v>
          </cell>
          <cell r="B118">
            <v>44.88</v>
          </cell>
          <cell r="C118">
            <v>6.04</v>
          </cell>
          <cell r="D118" t="str">
            <v>No</v>
          </cell>
          <cell r="E118" t="str">
            <v>No</v>
          </cell>
          <cell r="F118" t="str">
            <v>Yes</v>
          </cell>
          <cell r="G118">
            <v>1</v>
          </cell>
          <cell r="H118" t="str">
            <v>yes</v>
          </cell>
          <cell r="I118" t="str">
            <v>Obisity</v>
          </cell>
          <cell r="K118" t="str">
            <v>Prediabetic</v>
          </cell>
        </row>
        <row r="119">
          <cell r="A119" t="str">
            <v>Id118</v>
          </cell>
          <cell r="B119">
            <v>44.32</v>
          </cell>
          <cell r="C119">
            <v>10.55</v>
          </cell>
          <cell r="D119" t="str">
            <v>No</v>
          </cell>
          <cell r="E119" t="str">
            <v>No</v>
          </cell>
          <cell r="F119" t="str">
            <v>No</v>
          </cell>
          <cell r="G119">
            <v>0</v>
          </cell>
          <cell r="H119" t="str">
            <v>yes</v>
          </cell>
          <cell r="I119" t="str">
            <v>Obisity</v>
          </cell>
          <cell r="K119" t="str">
            <v>Diabetic</v>
          </cell>
        </row>
        <row r="120">
          <cell r="A120" t="str">
            <v>Id119</v>
          </cell>
          <cell r="B120">
            <v>46.39</v>
          </cell>
          <cell r="C120">
            <v>5.09</v>
          </cell>
          <cell r="D120" t="str">
            <v>No</v>
          </cell>
          <cell r="E120" t="str">
            <v>No</v>
          </cell>
          <cell r="F120" t="str">
            <v>No</v>
          </cell>
          <cell r="G120">
            <v>0</v>
          </cell>
          <cell r="H120" t="str">
            <v>yes</v>
          </cell>
          <cell r="I120" t="str">
            <v>Obisity</v>
          </cell>
          <cell r="K120" t="str">
            <v>Normal</v>
          </cell>
        </row>
        <row r="121">
          <cell r="A121" t="str">
            <v>Id120</v>
          </cell>
          <cell r="B121">
            <v>42.13</v>
          </cell>
          <cell r="C121">
            <v>5.2</v>
          </cell>
          <cell r="D121" t="str">
            <v>yes</v>
          </cell>
          <cell r="E121" t="str">
            <v>No</v>
          </cell>
          <cell r="F121" t="str">
            <v>No</v>
          </cell>
          <cell r="G121">
            <v>1</v>
          </cell>
          <cell r="H121" t="str">
            <v>yes</v>
          </cell>
          <cell r="I121" t="str">
            <v>Obisity</v>
          </cell>
          <cell r="K121" t="str">
            <v>Normal</v>
          </cell>
        </row>
        <row r="122">
          <cell r="A122" t="str">
            <v>Id121</v>
          </cell>
          <cell r="B122">
            <v>30.78</v>
          </cell>
          <cell r="C122">
            <v>8.4499999999999993</v>
          </cell>
          <cell r="D122" t="str">
            <v>yes</v>
          </cell>
          <cell r="E122" t="str">
            <v>No</v>
          </cell>
          <cell r="F122" t="str">
            <v>No</v>
          </cell>
          <cell r="G122">
            <v>0</v>
          </cell>
          <cell r="H122" t="str">
            <v>yes</v>
          </cell>
          <cell r="I122" t="str">
            <v>Obisity</v>
          </cell>
          <cell r="K122" t="str">
            <v>Diabetic</v>
          </cell>
        </row>
        <row r="123">
          <cell r="A123" t="str">
            <v>Id122</v>
          </cell>
          <cell r="B123">
            <v>31.35</v>
          </cell>
          <cell r="C123">
            <v>9.5399999999999991</v>
          </cell>
          <cell r="D123" t="str">
            <v>No</v>
          </cell>
          <cell r="E123" t="str">
            <v>No</v>
          </cell>
          <cell r="F123" t="str">
            <v>No</v>
          </cell>
          <cell r="G123">
            <v>0</v>
          </cell>
          <cell r="H123" t="str">
            <v>yes</v>
          </cell>
          <cell r="I123" t="str">
            <v>Obisity</v>
          </cell>
          <cell r="K123" t="str">
            <v>Diabetic</v>
          </cell>
        </row>
        <row r="124">
          <cell r="A124" t="str">
            <v>Id123</v>
          </cell>
          <cell r="B124">
            <v>41.46</v>
          </cell>
          <cell r="C124">
            <v>4.99</v>
          </cell>
          <cell r="D124" t="str">
            <v>yes</v>
          </cell>
          <cell r="E124" t="str">
            <v>No</v>
          </cell>
          <cell r="F124" t="str">
            <v>No</v>
          </cell>
          <cell r="G124">
            <v>2</v>
          </cell>
          <cell r="H124" t="str">
            <v>yes</v>
          </cell>
          <cell r="I124" t="str">
            <v>Obisity</v>
          </cell>
          <cell r="K124" t="str">
            <v>Normal</v>
          </cell>
        </row>
        <row r="125">
          <cell r="A125" t="str">
            <v>Id124</v>
          </cell>
          <cell r="B125">
            <v>48</v>
          </cell>
          <cell r="C125">
            <v>10.54</v>
          </cell>
          <cell r="D125" t="str">
            <v>No</v>
          </cell>
          <cell r="E125" t="str">
            <v>No</v>
          </cell>
          <cell r="F125" t="str">
            <v>No</v>
          </cell>
          <cell r="G125">
            <v>0</v>
          </cell>
          <cell r="H125" t="str">
            <v>yes</v>
          </cell>
          <cell r="I125" t="str">
            <v>Obisity</v>
          </cell>
          <cell r="K125" t="str">
            <v>Diabetic</v>
          </cell>
        </row>
        <row r="126">
          <cell r="A126" t="str">
            <v>Id125</v>
          </cell>
          <cell r="B126">
            <v>49.13</v>
          </cell>
          <cell r="C126">
            <v>4.54</v>
          </cell>
          <cell r="D126" t="str">
            <v>No</v>
          </cell>
          <cell r="E126" t="str">
            <v>No</v>
          </cell>
          <cell r="F126" t="str">
            <v>No</v>
          </cell>
          <cell r="G126">
            <v>0</v>
          </cell>
          <cell r="H126" t="str">
            <v>yes</v>
          </cell>
          <cell r="I126" t="str">
            <v>Obisity</v>
          </cell>
          <cell r="K126" t="str">
            <v>Normal</v>
          </cell>
        </row>
        <row r="127">
          <cell r="A127" t="str">
            <v>Id126</v>
          </cell>
          <cell r="B127">
            <v>37.799999999999997</v>
          </cell>
          <cell r="C127">
            <v>6.29</v>
          </cell>
          <cell r="D127" t="str">
            <v>No</v>
          </cell>
          <cell r="E127" t="str">
            <v>No</v>
          </cell>
          <cell r="F127" t="str">
            <v>No</v>
          </cell>
          <cell r="G127">
            <v>1</v>
          </cell>
          <cell r="H127" t="str">
            <v>yes</v>
          </cell>
          <cell r="I127" t="str">
            <v>Obisity</v>
          </cell>
          <cell r="K127" t="str">
            <v>Prediabetic</v>
          </cell>
        </row>
        <row r="128">
          <cell r="A128" t="str">
            <v>Id127</v>
          </cell>
          <cell r="B128">
            <v>38.299999999999997</v>
          </cell>
          <cell r="C128">
            <v>9.51</v>
          </cell>
          <cell r="D128" t="str">
            <v>No</v>
          </cell>
          <cell r="E128" t="str">
            <v>No</v>
          </cell>
          <cell r="F128" t="str">
            <v>No</v>
          </cell>
          <cell r="G128">
            <v>0</v>
          </cell>
          <cell r="H128" t="str">
            <v>yes</v>
          </cell>
          <cell r="I128" t="str">
            <v>Obisity</v>
          </cell>
          <cell r="K128" t="str">
            <v>Diabetic</v>
          </cell>
        </row>
        <row r="129">
          <cell r="A129" t="str">
            <v>Id128</v>
          </cell>
          <cell r="B129">
            <v>32.774999999999999</v>
          </cell>
          <cell r="C129">
            <v>4.72</v>
          </cell>
          <cell r="D129" t="str">
            <v>No</v>
          </cell>
          <cell r="E129" t="str">
            <v>No</v>
          </cell>
          <cell r="F129" t="str">
            <v>No</v>
          </cell>
          <cell r="G129">
            <v>0</v>
          </cell>
          <cell r="H129" t="str">
            <v>yes</v>
          </cell>
          <cell r="I129" t="str">
            <v>Obisity</v>
          </cell>
          <cell r="K129" t="str">
            <v>Normal</v>
          </cell>
        </row>
        <row r="130">
          <cell r="A130" t="str">
            <v>Id129</v>
          </cell>
          <cell r="B130">
            <v>34.200000000000003</v>
          </cell>
          <cell r="C130">
            <v>5.91</v>
          </cell>
          <cell r="D130" t="str">
            <v>yes</v>
          </cell>
          <cell r="E130" t="str">
            <v>No</v>
          </cell>
          <cell r="F130" t="str">
            <v>No</v>
          </cell>
          <cell r="G130">
            <v>0</v>
          </cell>
          <cell r="H130" t="str">
            <v>yes</v>
          </cell>
          <cell r="I130" t="str">
            <v>Obisity</v>
          </cell>
          <cell r="K130" t="str">
            <v>Prediabetic</v>
          </cell>
        </row>
        <row r="131">
          <cell r="A131" t="str">
            <v>Id130</v>
          </cell>
          <cell r="B131">
            <v>30.2</v>
          </cell>
          <cell r="C131">
            <v>9.58</v>
          </cell>
          <cell r="D131" t="str">
            <v>No</v>
          </cell>
          <cell r="E131" t="str">
            <v>No</v>
          </cell>
          <cell r="F131" t="str">
            <v>No</v>
          </cell>
          <cell r="G131">
            <v>0</v>
          </cell>
          <cell r="H131" t="str">
            <v>yes</v>
          </cell>
          <cell r="I131" t="str">
            <v>Obisity</v>
          </cell>
          <cell r="K131" t="str">
            <v>Diabetic</v>
          </cell>
        </row>
        <row r="132">
          <cell r="A132" t="str">
            <v>Id131</v>
          </cell>
          <cell r="B132">
            <v>48.32</v>
          </cell>
          <cell r="C132">
            <v>5.77</v>
          </cell>
          <cell r="D132" t="str">
            <v>No</v>
          </cell>
          <cell r="E132" t="str">
            <v>No</v>
          </cell>
          <cell r="F132" t="str">
            <v>No</v>
          </cell>
          <cell r="G132">
            <v>0</v>
          </cell>
          <cell r="H132" t="str">
            <v>yes</v>
          </cell>
          <cell r="I132" t="str">
            <v>Obisity</v>
          </cell>
          <cell r="K132" t="str">
            <v>Prediabetic</v>
          </cell>
        </row>
        <row r="133">
          <cell r="A133" t="str">
            <v>Id132</v>
          </cell>
          <cell r="B133">
            <v>44.86</v>
          </cell>
          <cell r="C133">
            <v>4.38</v>
          </cell>
          <cell r="D133" t="str">
            <v>yes</v>
          </cell>
          <cell r="E133" t="str">
            <v>No</v>
          </cell>
          <cell r="F133" t="str">
            <v>No</v>
          </cell>
          <cell r="G133">
            <v>0</v>
          </cell>
          <cell r="H133" t="str">
            <v>yes</v>
          </cell>
          <cell r="I133" t="str">
            <v>Obisity</v>
          </cell>
          <cell r="K133" t="str">
            <v>Normal</v>
          </cell>
        </row>
        <row r="134">
          <cell r="A134" t="str">
            <v>Id133</v>
          </cell>
          <cell r="B134">
            <v>52.15</v>
          </cell>
          <cell r="C134">
            <v>5.65</v>
          </cell>
          <cell r="D134" t="str">
            <v>No</v>
          </cell>
          <cell r="E134" t="str">
            <v>No</v>
          </cell>
          <cell r="F134" t="str">
            <v>No</v>
          </cell>
          <cell r="G134">
            <v>1</v>
          </cell>
          <cell r="H134" t="str">
            <v>yes</v>
          </cell>
          <cell r="I134" t="str">
            <v>Obisity</v>
          </cell>
          <cell r="K134" t="str">
            <v>Normal</v>
          </cell>
        </row>
        <row r="135">
          <cell r="A135" t="str">
            <v>Id134</v>
          </cell>
          <cell r="B135">
            <v>41.12</v>
          </cell>
          <cell r="C135">
            <v>7.54</v>
          </cell>
          <cell r="D135" t="str">
            <v>yes</v>
          </cell>
          <cell r="E135" t="str">
            <v>No</v>
          </cell>
          <cell r="F135" t="str">
            <v>No</v>
          </cell>
          <cell r="G135">
            <v>0</v>
          </cell>
          <cell r="H135" t="str">
            <v>yes</v>
          </cell>
          <cell r="I135" t="str">
            <v>Obisity</v>
          </cell>
          <cell r="K135" t="str">
            <v>Diabetic</v>
          </cell>
        </row>
        <row r="136">
          <cell r="A136" t="str">
            <v>Id135</v>
          </cell>
          <cell r="B136">
            <v>38.39</v>
          </cell>
          <cell r="C136">
            <v>5.1100000000000003</v>
          </cell>
          <cell r="D136" t="str">
            <v>yes</v>
          </cell>
          <cell r="E136" t="str">
            <v>No</v>
          </cell>
          <cell r="F136" t="str">
            <v>No</v>
          </cell>
          <cell r="G136">
            <v>1</v>
          </cell>
          <cell r="H136" t="str">
            <v>yes</v>
          </cell>
          <cell r="I136" t="str">
            <v>Obisity</v>
          </cell>
          <cell r="K136" t="str">
            <v>Normal</v>
          </cell>
        </row>
        <row r="137">
          <cell r="A137" t="str">
            <v>Id136</v>
          </cell>
          <cell r="B137">
            <v>46.85</v>
          </cell>
          <cell r="C137">
            <v>4.25</v>
          </cell>
          <cell r="D137" t="str">
            <v>No</v>
          </cell>
          <cell r="E137" t="str">
            <v>No</v>
          </cell>
          <cell r="F137" t="str">
            <v>Yes</v>
          </cell>
          <cell r="G137">
            <v>1</v>
          </cell>
          <cell r="H137" t="str">
            <v>yes</v>
          </cell>
          <cell r="I137" t="str">
            <v>Obisity</v>
          </cell>
          <cell r="K137" t="str">
            <v>Normal</v>
          </cell>
        </row>
        <row r="138">
          <cell r="A138" t="str">
            <v>Id137</v>
          </cell>
          <cell r="B138">
            <v>42.24</v>
          </cell>
          <cell r="C138">
            <v>5.55</v>
          </cell>
          <cell r="D138" t="str">
            <v>No</v>
          </cell>
          <cell r="E138" t="str">
            <v>yes</v>
          </cell>
          <cell r="F138" t="str">
            <v>No</v>
          </cell>
          <cell r="G138">
            <v>1</v>
          </cell>
          <cell r="H138" t="str">
            <v>yes</v>
          </cell>
          <cell r="I138" t="str">
            <v>Obisity</v>
          </cell>
          <cell r="K138" t="str">
            <v>Normal</v>
          </cell>
        </row>
        <row r="139">
          <cell r="A139" t="str">
            <v>Id138</v>
          </cell>
          <cell r="B139">
            <v>34.39</v>
          </cell>
          <cell r="C139">
            <v>5.78</v>
          </cell>
          <cell r="D139" t="str">
            <v>No</v>
          </cell>
          <cell r="E139" t="str">
            <v>No</v>
          </cell>
          <cell r="F139" t="str">
            <v>No</v>
          </cell>
          <cell r="G139">
            <v>0</v>
          </cell>
          <cell r="H139" t="str">
            <v>yes</v>
          </cell>
          <cell r="I139" t="str">
            <v>Obisity</v>
          </cell>
          <cell r="K139" t="str">
            <v>Prediabetic</v>
          </cell>
        </row>
        <row r="140">
          <cell r="A140" t="str">
            <v>Id139</v>
          </cell>
          <cell r="B140">
            <v>42.89</v>
          </cell>
          <cell r="C140">
            <v>5.28</v>
          </cell>
          <cell r="D140" t="str">
            <v>yes</v>
          </cell>
          <cell r="E140" t="str">
            <v>No</v>
          </cell>
          <cell r="F140" t="str">
            <v>No</v>
          </cell>
          <cell r="G140">
            <v>0</v>
          </cell>
          <cell r="H140" t="str">
            <v>yes</v>
          </cell>
          <cell r="I140" t="str">
            <v>Obisity</v>
          </cell>
          <cell r="K140" t="str">
            <v>Normal</v>
          </cell>
        </row>
        <row r="141">
          <cell r="A141" t="str">
            <v>Id140</v>
          </cell>
          <cell r="B141">
            <v>36.299999999999997</v>
          </cell>
          <cell r="C141">
            <v>5.39</v>
          </cell>
          <cell r="D141" t="str">
            <v>No</v>
          </cell>
          <cell r="E141" t="str">
            <v>No</v>
          </cell>
          <cell r="F141" t="str">
            <v>No</v>
          </cell>
          <cell r="G141">
            <v>0</v>
          </cell>
          <cell r="H141" t="str">
            <v>yes</v>
          </cell>
          <cell r="I141" t="str">
            <v>Obisity</v>
          </cell>
          <cell r="K141" t="str">
            <v>Normal</v>
          </cell>
        </row>
        <row r="142">
          <cell r="A142" t="str">
            <v>Id141</v>
          </cell>
          <cell r="B142">
            <v>35.200000000000003</v>
          </cell>
          <cell r="C142">
            <v>8.01</v>
          </cell>
          <cell r="D142" t="str">
            <v>yes</v>
          </cell>
          <cell r="E142" t="str">
            <v>No</v>
          </cell>
          <cell r="F142" t="str">
            <v>No</v>
          </cell>
          <cell r="G142">
            <v>1</v>
          </cell>
          <cell r="H142" t="str">
            <v>yes</v>
          </cell>
          <cell r="I142" t="str">
            <v>Obisity</v>
          </cell>
          <cell r="K142" t="str">
            <v>Diabetic</v>
          </cell>
        </row>
        <row r="143">
          <cell r="A143" t="str">
            <v>Id142</v>
          </cell>
          <cell r="B143">
            <v>53.62</v>
          </cell>
          <cell r="C143">
            <v>5.21</v>
          </cell>
          <cell r="D143" t="str">
            <v>No</v>
          </cell>
          <cell r="E143" t="str">
            <v>No</v>
          </cell>
          <cell r="F143" t="str">
            <v>No</v>
          </cell>
          <cell r="G143">
            <v>0</v>
          </cell>
          <cell r="H143" t="str">
            <v>yes</v>
          </cell>
          <cell r="I143" t="str">
            <v>Obisity</v>
          </cell>
          <cell r="K143" t="str">
            <v>Normal</v>
          </cell>
        </row>
        <row r="144">
          <cell r="A144" t="str">
            <v>Id143</v>
          </cell>
          <cell r="B144">
            <v>36.67</v>
          </cell>
          <cell r="C144">
            <v>6.27</v>
          </cell>
          <cell r="D144" t="str">
            <v>No</v>
          </cell>
          <cell r="E144" t="str">
            <v>No</v>
          </cell>
          <cell r="F144" t="str">
            <v>No</v>
          </cell>
          <cell r="G144">
            <v>0</v>
          </cell>
          <cell r="H144" t="str">
            <v>yes</v>
          </cell>
          <cell r="I144" t="str">
            <v>Obisity</v>
          </cell>
          <cell r="K144" t="str">
            <v>Prediabetic</v>
          </cell>
        </row>
        <row r="145">
          <cell r="A145" t="str">
            <v>Id144</v>
          </cell>
          <cell r="B145">
            <v>33.4</v>
          </cell>
          <cell r="C145">
            <v>10.73</v>
          </cell>
          <cell r="D145" t="str">
            <v>yes</v>
          </cell>
          <cell r="E145" t="str">
            <v>No</v>
          </cell>
          <cell r="F145" t="str">
            <v>No</v>
          </cell>
          <cell r="G145">
            <v>1</v>
          </cell>
          <cell r="H145" t="str">
            <v>yes</v>
          </cell>
          <cell r="I145" t="str">
            <v>Obisity</v>
          </cell>
          <cell r="K145" t="str">
            <v>Diabetic</v>
          </cell>
        </row>
        <row r="146">
          <cell r="A146" t="str">
            <v>Id145</v>
          </cell>
          <cell r="B146">
            <v>42.71</v>
          </cell>
          <cell r="C146">
            <v>10.52</v>
          </cell>
          <cell r="D146" t="str">
            <v>No</v>
          </cell>
          <cell r="E146" t="str">
            <v>No</v>
          </cell>
          <cell r="F146" t="str">
            <v>No</v>
          </cell>
          <cell r="G146">
            <v>0</v>
          </cell>
          <cell r="H146" t="str">
            <v>yes</v>
          </cell>
          <cell r="I146" t="str">
            <v>Obisity</v>
          </cell>
          <cell r="K146" t="str">
            <v>Diabetic</v>
          </cell>
        </row>
        <row r="147">
          <cell r="A147" t="str">
            <v>Id146</v>
          </cell>
          <cell r="B147">
            <v>41.52</v>
          </cell>
          <cell r="C147">
            <v>11.82</v>
          </cell>
          <cell r="D147" t="str">
            <v>yes</v>
          </cell>
          <cell r="E147" t="str">
            <v>No</v>
          </cell>
          <cell r="F147" t="str">
            <v>No</v>
          </cell>
          <cell r="G147">
            <v>2</v>
          </cell>
          <cell r="H147" t="str">
            <v>yes</v>
          </cell>
          <cell r="I147" t="str">
            <v>Obisity</v>
          </cell>
          <cell r="K147" t="str">
            <v>Diabetic</v>
          </cell>
        </row>
        <row r="148">
          <cell r="A148" t="str">
            <v>Id147</v>
          </cell>
          <cell r="B148">
            <v>39.4</v>
          </cell>
          <cell r="C148">
            <v>6.76</v>
          </cell>
          <cell r="D148" t="str">
            <v>No</v>
          </cell>
          <cell r="E148" t="str">
            <v>No</v>
          </cell>
          <cell r="F148" t="str">
            <v>No</v>
          </cell>
          <cell r="G148">
            <v>0</v>
          </cell>
          <cell r="H148" t="str">
            <v>yes</v>
          </cell>
          <cell r="I148" t="str">
            <v>Obisity</v>
          </cell>
          <cell r="K148" t="str">
            <v>Diabetic</v>
          </cell>
        </row>
        <row r="149">
          <cell r="A149" t="str">
            <v>Id148</v>
          </cell>
          <cell r="B149">
            <v>46.45</v>
          </cell>
          <cell r="C149">
            <v>5.62</v>
          </cell>
          <cell r="D149" t="str">
            <v>No</v>
          </cell>
          <cell r="E149" t="str">
            <v>No</v>
          </cell>
          <cell r="F149" t="str">
            <v>No</v>
          </cell>
          <cell r="G149">
            <v>0</v>
          </cell>
          <cell r="H149" t="str">
            <v>yes</v>
          </cell>
          <cell r="I149" t="str">
            <v>Obisity</v>
          </cell>
          <cell r="K149" t="str">
            <v>Normal</v>
          </cell>
        </row>
        <row r="150">
          <cell r="A150" t="str">
            <v>Id149</v>
          </cell>
          <cell r="B150">
            <v>35.75</v>
          </cell>
          <cell r="C150">
            <v>4.1900000000000004</v>
          </cell>
          <cell r="D150" t="str">
            <v>No</v>
          </cell>
          <cell r="E150" t="str">
            <v>No</v>
          </cell>
          <cell r="F150" t="str">
            <v>No</v>
          </cell>
          <cell r="G150">
            <v>0</v>
          </cell>
          <cell r="H150" t="str">
            <v>yes</v>
          </cell>
          <cell r="I150" t="str">
            <v>Obisity</v>
          </cell>
          <cell r="K150" t="str">
            <v>Normal</v>
          </cell>
        </row>
        <row r="151">
          <cell r="A151" t="str">
            <v>Id150</v>
          </cell>
          <cell r="B151">
            <v>26.07</v>
          </cell>
          <cell r="C151">
            <v>5.32</v>
          </cell>
          <cell r="D151" t="str">
            <v>No</v>
          </cell>
          <cell r="E151" t="str">
            <v>No</v>
          </cell>
          <cell r="F151" t="str">
            <v>No</v>
          </cell>
          <cell r="G151">
            <v>0</v>
          </cell>
          <cell r="H151" t="str">
            <v>yes</v>
          </cell>
          <cell r="I151" t="str">
            <v>over weight</v>
          </cell>
          <cell r="K151" t="str">
            <v>Normal</v>
          </cell>
        </row>
        <row r="152">
          <cell r="A152" t="str">
            <v>Id151</v>
          </cell>
          <cell r="B152">
            <v>36.54</v>
          </cell>
          <cell r="C152">
            <v>4.46</v>
          </cell>
          <cell r="D152" t="str">
            <v>yes</v>
          </cell>
          <cell r="E152" t="str">
            <v>No</v>
          </cell>
          <cell r="F152" t="str">
            <v>No</v>
          </cell>
          <cell r="G152">
            <v>1</v>
          </cell>
          <cell r="H152" t="str">
            <v>yes</v>
          </cell>
          <cell r="I152" t="str">
            <v>Obisity</v>
          </cell>
          <cell r="K152" t="str">
            <v>Normal</v>
          </cell>
        </row>
        <row r="153">
          <cell r="A153" t="str">
            <v>Id152</v>
          </cell>
          <cell r="B153">
            <v>51.64</v>
          </cell>
          <cell r="C153">
            <v>5.65</v>
          </cell>
          <cell r="D153" t="str">
            <v>No</v>
          </cell>
          <cell r="E153" t="str">
            <v>No</v>
          </cell>
          <cell r="F153" t="str">
            <v>No</v>
          </cell>
          <cell r="G153">
            <v>0</v>
          </cell>
          <cell r="H153" t="str">
            <v>yes</v>
          </cell>
          <cell r="I153" t="str">
            <v>Obisity</v>
          </cell>
          <cell r="K153" t="str">
            <v>Normal</v>
          </cell>
        </row>
        <row r="154">
          <cell r="A154" t="str">
            <v>Id153</v>
          </cell>
          <cell r="B154">
            <v>42.83</v>
          </cell>
          <cell r="C154">
            <v>6.04</v>
          </cell>
          <cell r="D154" t="str">
            <v>No</v>
          </cell>
          <cell r="E154" t="str">
            <v>No</v>
          </cell>
          <cell r="F154" t="str">
            <v>No</v>
          </cell>
          <cell r="G154">
            <v>2</v>
          </cell>
          <cell r="H154" t="str">
            <v>yes</v>
          </cell>
          <cell r="I154" t="str">
            <v>Obisity</v>
          </cell>
          <cell r="K154" t="str">
            <v>Prediabetic</v>
          </cell>
        </row>
        <row r="155">
          <cell r="A155" t="str">
            <v>Id154</v>
          </cell>
          <cell r="B155">
            <v>40.15</v>
          </cell>
          <cell r="C155">
            <v>5.76</v>
          </cell>
          <cell r="D155" t="str">
            <v>No</v>
          </cell>
          <cell r="E155" t="str">
            <v>No</v>
          </cell>
          <cell r="F155" t="str">
            <v>No</v>
          </cell>
          <cell r="G155">
            <v>1</v>
          </cell>
          <cell r="H155" t="str">
            <v>yes</v>
          </cell>
          <cell r="I155" t="str">
            <v>Obisity</v>
          </cell>
          <cell r="K155" t="str">
            <v>Prediabetic</v>
          </cell>
        </row>
        <row r="156">
          <cell r="A156" t="str">
            <v>Id155</v>
          </cell>
          <cell r="B156">
            <v>27.8</v>
          </cell>
          <cell r="C156">
            <v>4.3600000000000003</v>
          </cell>
          <cell r="D156" t="str">
            <v>No</v>
          </cell>
          <cell r="E156" t="str">
            <v>No</v>
          </cell>
          <cell r="F156" t="str">
            <v>Yes</v>
          </cell>
          <cell r="G156">
            <v>1</v>
          </cell>
          <cell r="H156" t="str">
            <v>yes</v>
          </cell>
          <cell r="I156" t="str">
            <v>over weight</v>
          </cell>
          <cell r="K156" t="str">
            <v>Normal</v>
          </cell>
        </row>
        <row r="157">
          <cell r="A157" t="str">
            <v>Id156</v>
          </cell>
          <cell r="B157">
            <v>45.81</v>
          </cell>
          <cell r="C157">
            <v>4.76</v>
          </cell>
          <cell r="D157" t="str">
            <v>yes</v>
          </cell>
          <cell r="E157" t="str">
            <v>No</v>
          </cell>
          <cell r="F157" t="str">
            <v>Yes</v>
          </cell>
          <cell r="G157">
            <v>1</v>
          </cell>
          <cell r="H157" t="str">
            <v>yes</v>
          </cell>
          <cell r="I157" t="str">
            <v>Obisity</v>
          </cell>
          <cell r="K157" t="str">
            <v>Normal</v>
          </cell>
        </row>
        <row r="158">
          <cell r="A158" t="str">
            <v>Id157</v>
          </cell>
          <cell r="B158">
            <v>34.43</v>
          </cell>
          <cell r="C158">
            <v>10.82</v>
          </cell>
          <cell r="D158" t="str">
            <v>yes</v>
          </cell>
          <cell r="E158" t="str">
            <v>No</v>
          </cell>
          <cell r="F158" t="str">
            <v>No</v>
          </cell>
          <cell r="G158">
            <v>1</v>
          </cell>
          <cell r="H158" t="str">
            <v>yes</v>
          </cell>
          <cell r="I158" t="str">
            <v>Obisity</v>
          </cell>
          <cell r="K158" t="str">
            <v>Diabetic</v>
          </cell>
        </row>
        <row r="159">
          <cell r="A159" t="str">
            <v>Id158</v>
          </cell>
          <cell r="B159">
            <v>41.33</v>
          </cell>
          <cell r="C159">
            <v>4.01</v>
          </cell>
          <cell r="D159" t="str">
            <v>yes</v>
          </cell>
          <cell r="E159" t="str">
            <v>No</v>
          </cell>
          <cell r="F159" t="str">
            <v>No</v>
          </cell>
          <cell r="G159">
            <v>0</v>
          </cell>
          <cell r="H159" t="str">
            <v>yes</v>
          </cell>
          <cell r="I159" t="str">
            <v>Obisity</v>
          </cell>
          <cell r="K159" t="str">
            <v>Normal</v>
          </cell>
        </row>
        <row r="160">
          <cell r="A160" t="str">
            <v>Id159</v>
          </cell>
          <cell r="B160">
            <v>31.92</v>
          </cell>
          <cell r="C160">
            <v>5.12</v>
          </cell>
          <cell r="D160" t="str">
            <v>yes</v>
          </cell>
          <cell r="E160" t="str">
            <v>No</v>
          </cell>
          <cell r="F160" t="str">
            <v>No</v>
          </cell>
          <cell r="G160">
            <v>1</v>
          </cell>
          <cell r="H160" t="str">
            <v>yes</v>
          </cell>
          <cell r="I160" t="str">
            <v>Obisity</v>
          </cell>
          <cell r="K160" t="str">
            <v>Normal</v>
          </cell>
        </row>
        <row r="161">
          <cell r="A161" t="str">
            <v>Id160</v>
          </cell>
          <cell r="B161">
            <v>39.799999999999997</v>
          </cell>
          <cell r="C161">
            <v>10.54</v>
          </cell>
          <cell r="D161" t="str">
            <v>yes</v>
          </cell>
          <cell r="E161" t="str">
            <v>No</v>
          </cell>
          <cell r="F161" t="str">
            <v>No</v>
          </cell>
          <cell r="G161">
            <v>2</v>
          </cell>
          <cell r="H161" t="str">
            <v>yes</v>
          </cell>
          <cell r="I161" t="str">
            <v>Obisity</v>
          </cell>
          <cell r="K161" t="str">
            <v>Diabetic</v>
          </cell>
        </row>
        <row r="162">
          <cell r="A162" t="str">
            <v>Id161</v>
          </cell>
          <cell r="B162">
            <v>42.82</v>
          </cell>
          <cell r="C162">
            <v>4.21</v>
          </cell>
          <cell r="D162" t="str">
            <v>No</v>
          </cell>
          <cell r="E162" t="str">
            <v>No</v>
          </cell>
          <cell r="F162" t="str">
            <v>No</v>
          </cell>
          <cell r="G162">
            <v>0</v>
          </cell>
          <cell r="H162" t="str">
            <v>yes</v>
          </cell>
          <cell r="I162" t="str">
            <v>Obisity</v>
          </cell>
          <cell r="K162" t="str">
            <v>Normal</v>
          </cell>
        </row>
        <row r="163">
          <cell r="A163" t="str">
            <v>Id162</v>
          </cell>
          <cell r="B163">
            <v>33.630000000000003</v>
          </cell>
          <cell r="C163">
            <v>5.42</v>
          </cell>
          <cell r="D163" t="str">
            <v>No</v>
          </cell>
          <cell r="E163" t="str">
            <v>No</v>
          </cell>
          <cell r="F163" t="str">
            <v>No</v>
          </cell>
          <cell r="G163">
            <v>0</v>
          </cell>
          <cell r="H163" t="str">
            <v>yes</v>
          </cell>
          <cell r="I163" t="str">
            <v>Obisity</v>
          </cell>
          <cell r="K163" t="str">
            <v>Normal</v>
          </cell>
        </row>
        <row r="164">
          <cell r="A164" t="str">
            <v>Id163</v>
          </cell>
          <cell r="B164">
            <v>37.07</v>
          </cell>
          <cell r="C164">
            <v>4.28</v>
          </cell>
          <cell r="D164" t="str">
            <v>No</v>
          </cell>
          <cell r="E164" t="str">
            <v>yes</v>
          </cell>
          <cell r="F164" t="str">
            <v>No</v>
          </cell>
          <cell r="G164">
            <v>1</v>
          </cell>
          <cell r="H164" t="str">
            <v>yes</v>
          </cell>
          <cell r="I164" t="str">
            <v>Obisity</v>
          </cell>
          <cell r="K164" t="str">
            <v>Normal</v>
          </cell>
        </row>
        <row r="165">
          <cell r="A165" t="str">
            <v>Id164</v>
          </cell>
          <cell r="B165">
            <v>35.625</v>
          </cell>
          <cell r="C165">
            <v>8.9</v>
          </cell>
          <cell r="D165" t="str">
            <v>No</v>
          </cell>
          <cell r="E165" t="str">
            <v>No</v>
          </cell>
          <cell r="F165" t="str">
            <v>No</v>
          </cell>
          <cell r="G165">
            <v>0</v>
          </cell>
          <cell r="H165" t="str">
            <v>yes</v>
          </cell>
          <cell r="I165" t="str">
            <v>Obisity</v>
          </cell>
          <cell r="K165" t="str">
            <v>Diabetic</v>
          </cell>
        </row>
        <row r="166">
          <cell r="A166" t="str">
            <v>Id165</v>
          </cell>
          <cell r="B166">
            <v>42.69</v>
          </cell>
          <cell r="C166">
            <v>4.8899999999999997</v>
          </cell>
          <cell r="D166" t="str">
            <v>No</v>
          </cell>
          <cell r="E166" t="str">
            <v>No</v>
          </cell>
          <cell r="F166" t="str">
            <v>Yes</v>
          </cell>
          <cell r="G166">
            <v>1</v>
          </cell>
          <cell r="H166" t="str">
            <v>yes</v>
          </cell>
          <cell r="I166" t="str">
            <v>Obisity</v>
          </cell>
          <cell r="K166" t="str">
            <v>Normal</v>
          </cell>
        </row>
        <row r="167">
          <cell r="A167" t="str">
            <v>Id166</v>
          </cell>
          <cell r="B167">
            <v>37.869999999999997</v>
          </cell>
          <cell r="C167">
            <v>4.29</v>
          </cell>
          <cell r="D167" t="str">
            <v>yes</v>
          </cell>
          <cell r="E167" t="str">
            <v>No</v>
          </cell>
          <cell r="F167" t="str">
            <v>Yes</v>
          </cell>
          <cell r="G167">
            <v>1</v>
          </cell>
          <cell r="H167" t="str">
            <v>yes</v>
          </cell>
          <cell r="I167" t="str">
            <v>Obisity</v>
          </cell>
          <cell r="K167" t="str">
            <v>Normal</v>
          </cell>
        </row>
        <row r="168">
          <cell r="A168" t="str">
            <v>Id167</v>
          </cell>
          <cell r="B168">
            <v>40.61</v>
          </cell>
          <cell r="C168">
            <v>8</v>
          </cell>
          <cell r="D168" t="str">
            <v>yes</v>
          </cell>
          <cell r="E168" t="str">
            <v>No</v>
          </cell>
          <cell r="F168" t="str">
            <v>No</v>
          </cell>
          <cell r="G168">
            <v>1</v>
          </cell>
          <cell r="H168" t="str">
            <v>yes</v>
          </cell>
          <cell r="I168" t="str">
            <v>Obisity</v>
          </cell>
          <cell r="K168" t="str">
            <v>Diabetic</v>
          </cell>
        </row>
        <row r="169">
          <cell r="A169" t="str">
            <v>Id168</v>
          </cell>
          <cell r="B169">
            <v>30.78</v>
          </cell>
          <cell r="C169">
            <v>4.67</v>
          </cell>
          <cell r="D169" t="str">
            <v>yes</v>
          </cell>
          <cell r="E169" t="str">
            <v>No</v>
          </cell>
          <cell r="F169" t="str">
            <v>No</v>
          </cell>
          <cell r="G169">
            <v>0</v>
          </cell>
          <cell r="H169" t="str">
            <v>yes</v>
          </cell>
          <cell r="I169" t="str">
            <v>Obisity</v>
          </cell>
          <cell r="K169" t="str">
            <v>Normal</v>
          </cell>
        </row>
        <row r="170">
          <cell r="A170" t="str">
            <v>Id169</v>
          </cell>
          <cell r="B170">
            <v>49.49</v>
          </cell>
          <cell r="C170">
            <v>4.5</v>
          </cell>
          <cell r="D170" t="str">
            <v>No</v>
          </cell>
          <cell r="E170" t="str">
            <v>No</v>
          </cell>
          <cell r="F170" t="str">
            <v>No</v>
          </cell>
          <cell r="G170">
            <v>0</v>
          </cell>
          <cell r="H170" t="str">
            <v>yes</v>
          </cell>
          <cell r="I170" t="str">
            <v>Obisity</v>
          </cell>
          <cell r="K170" t="str">
            <v>Normal</v>
          </cell>
        </row>
        <row r="171">
          <cell r="A171" t="str">
            <v>Id170</v>
          </cell>
          <cell r="B171">
            <v>37.619999999999997</v>
          </cell>
          <cell r="C171">
            <v>6.32</v>
          </cell>
          <cell r="D171" t="str">
            <v>yes</v>
          </cell>
          <cell r="E171" t="str">
            <v>yes</v>
          </cell>
          <cell r="F171" t="str">
            <v>No</v>
          </cell>
          <cell r="G171">
            <v>2</v>
          </cell>
          <cell r="H171" t="str">
            <v>yes</v>
          </cell>
          <cell r="I171" t="str">
            <v>Obisity</v>
          </cell>
          <cell r="K171" t="str">
            <v>Prediabetic</v>
          </cell>
        </row>
        <row r="172">
          <cell r="A172" t="str">
            <v>Id171</v>
          </cell>
          <cell r="B172">
            <v>36.08</v>
          </cell>
          <cell r="C172">
            <v>6.1</v>
          </cell>
          <cell r="D172" t="str">
            <v>yes</v>
          </cell>
          <cell r="E172" t="str">
            <v>No</v>
          </cell>
          <cell r="F172" t="str">
            <v>No</v>
          </cell>
          <cell r="G172">
            <v>1</v>
          </cell>
          <cell r="H172" t="str">
            <v>yes</v>
          </cell>
          <cell r="I172" t="str">
            <v>Obisity</v>
          </cell>
          <cell r="K172" t="str">
            <v>Prediabetic</v>
          </cell>
        </row>
        <row r="173">
          <cell r="A173" t="str">
            <v>Id172</v>
          </cell>
          <cell r="B173">
            <v>33.5</v>
          </cell>
          <cell r="C173">
            <v>5.4</v>
          </cell>
          <cell r="D173" t="str">
            <v>No</v>
          </cell>
          <cell r="E173" t="str">
            <v>No</v>
          </cell>
          <cell r="F173" t="str">
            <v>No</v>
          </cell>
          <cell r="G173">
            <v>0</v>
          </cell>
          <cell r="H173" t="str">
            <v>yes</v>
          </cell>
          <cell r="I173" t="str">
            <v>Obisity</v>
          </cell>
          <cell r="K173" t="str">
            <v>Normal</v>
          </cell>
        </row>
        <row r="174">
          <cell r="A174" t="str">
            <v>Id173</v>
          </cell>
          <cell r="B174">
            <v>47.46</v>
          </cell>
          <cell r="C174">
            <v>6.24</v>
          </cell>
          <cell r="D174" t="str">
            <v>yes</v>
          </cell>
          <cell r="E174" t="str">
            <v>No</v>
          </cell>
          <cell r="F174" t="str">
            <v>No</v>
          </cell>
          <cell r="G174">
            <v>1</v>
          </cell>
          <cell r="H174" t="str">
            <v>yes</v>
          </cell>
          <cell r="I174" t="str">
            <v>Obisity</v>
          </cell>
          <cell r="K174" t="str">
            <v>Prediabetic</v>
          </cell>
        </row>
        <row r="175">
          <cell r="A175" t="str">
            <v>Id174</v>
          </cell>
          <cell r="B175">
            <v>49.24</v>
          </cell>
          <cell r="C175">
            <v>4.45</v>
          </cell>
          <cell r="D175" t="str">
            <v>No</v>
          </cell>
          <cell r="E175" t="str">
            <v>No</v>
          </cell>
          <cell r="F175" t="str">
            <v>No</v>
          </cell>
          <cell r="G175">
            <v>0</v>
          </cell>
          <cell r="H175" t="str">
            <v>yes</v>
          </cell>
          <cell r="I175" t="str">
            <v>Obisity</v>
          </cell>
          <cell r="K175" t="str">
            <v>Normal</v>
          </cell>
        </row>
        <row r="176">
          <cell r="A176" t="str">
            <v>Id175</v>
          </cell>
          <cell r="B176">
            <v>54.4</v>
          </cell>
          <cell r="C176">
            <v>5.22</v>
          </cell>
          <cell r="D176" t="str">
            <v>No</v>
          </cell>
          <cell r="E176" t="str">
            <v>No</v>
          </cell>
          <cell r="F176" t="str">
            <v>No</v>
          </cell>
          <cell r="G176">
            <v>1</v>
          </cell>
          <cell r="H176" t="str">
            <v>yes</v>
          </cell>
          <cell r="I176" t="str">
            <v>Obisity</v>
          </cell>
          <cell r="K176" t="str">
            <v>Normal</v>
          </cell>
        </row>
        <row r="177">
          <cell r="A177" t="str">
            <v>Id176</v>
          </cell>
          <cell r="B177">
            <v>35.53</v>
          </cell>
          <cell r="C177">
            <v>4.6100000000000003</v>
          </cell>
          <cell r="D177" t="str">
            <v>No</v>
          </cell>
          <cell r="E177" t="str">
            <v>No</v>
          </cell>
          <cell r="F177" t="str">
            <v>No</v>
          </cell>
          <cell r="G177">
            <v>1</v>
          </cell>
          <cell r="H177" t="str">
            <v>yes</v>
          </cell>
          <cell r="I177" t="str">
            <v>Obisity</v>
          </cell>
          <cell r="K177" t="str">
            <v>Normal</v>
          </cell>
        </row>
        <row r="178">
          <cell r="A178" t="str">
            <v>Id177</v>
          </cell>
          <cell r="B178">
            <v>39.729999999999997</v>
          </cell>
          <cell r="C178">
            <v>6.24</v>
          </cell>
          <cell r="D178" t="str">
            <v>No</v>
          </cell>
          <cell r="E178" t="str">
            <v>No</v>
          </cell>
          <cell r="F178" t="str">
            <v>No</v>
          </cell>
          <cell r="G178">
            <v>0</v>
          </cell>
          <cell r="H178" t="str">
            <v>yes</v>
          </cell>
          <cell r="I178" t="str">
            <v>Obisity</v>
          </cell>
          <cell r="K178" t="str">
            <v>Prediabetic</v>
          </cell>
        </row>
        <row r="179">
          <cell r="A179" t="str">
            <v>Id178</v>
          </cell>
          <cell r="B179">
            <v>35.68</v>
          </cell>
          <cell r="C179">
            <v>10.039999999999999</v>
          </cell>
          <cell r="D179" t="str">
            <v>No</v>
          </cell>
          <cell r="E179" t="str">
            <v>No</v>
          </cell>
          <cell r="F179" t="str">
            <v>No</v>
          </cell>
          <cell r="G179">
            <v>0</v>
          </cell>
          <cell r="H179" t="str">
            <v>yes</v>
          </cell>
          <cell r="I179" t="str">
            <v>Obisity</v>
          </cell>
          <cell r="K179" t="str">
            <v>Diabetic</v>
          </cell>
        </row>
        <row r="180">
          <cell r="A180" t="str">
            <v>Id179</v>
          </cell>
          <cell r="B180">
            <v>48.86</v>
          </cell>
          <cell r="C180">
            <v>6.09</v>
          </cell>
          <cell r="D180" t="str">
            <v>No</v>
          </cell>
          <cell r="E180" t="str">
            <v>No</v>
          </cell>
          <cell r="F180" t="str">
            <v>No</v>
          </cell>
          <cell r="G180">
            <v>0</v>
          </cell>
          <cell r="H180" t="str">
            <v>yes</v>
          </cell>
          <cell r="I180" t="str">
            <v>Obisity</v>
          </cell>
          <cell r="K180" t="str">
            <v>Prediabetic</v>
          </cell>
        </row>
        <row r="181">
          <cell r="A181" t="str">
            <v>Id180</v>
          </cell>
          <cell r="B181">
            <v>34.799999999999997</v>
          </cell>
          <cell r="C181">
            <v>11.4</v>
          </cell>
          <cell r="D181" t="str">
            <v>yes</v>
          </cell>
          <cell r="E181" t="str">
            <v>No</v>
          </cell>
          <cell r="F181" t="str">
            <v>Yes</v>
          </cell>
          <cell r="G181">
            <v>1</v>
          </cell>
          <cell r="H181" t="str">
            <v>No</v>
          </cell>
          <cell r="I181" t="str">
            <v>Obisity</v>
          </cell>
          <cell r="K181" t="str">
            <v>Diabetic</v>
          </cell>
        </row>
        <row r="182">
          <cell r="A182" t="str">
            <v>Id181</v>
          </cell>
          <cell r="B182">
            <v>32.49</v>
          </cell>
          <cell r="C182">
            <v>4.29</v>
          </cell>
          <cell r="D182" t="str">
            <v>No</v>
          </cell>
          <cell r="E182" t="str">
            <v>No</v>
          </cell>
          <cell r="F182" t="str">
            <v>Yes</v>
          </cell>
          <cell r="G182">
            <v>1</v>
          </cell>
          <cell r="H182" t="str">
            <v>yes</v>
          </cell>
          <cell r="I182" t="str">
            <v>Obisity</v>
          </cell>
          <cell r="K182" t="str">
            <v>Normal</v>
          </cell>
        </row>
        <row r="183">
          <cell r="A183" t="str">
            <v>Id182</v>
          </cell>
          <cell r="B183">
            <v>39</v>
          </cell>
          <cell r="C183">
            <v>5.7</v>
          </cell>
          <cell r="D183" t="str">
            <v>No</v>
          </cell>
          <cell r="E183" t="str">
            <v>No</v>
          </cell>
          <cell r="F183" t="str">
            <v>No</v>
          </cell>
          <cell r="G183">
            <v>2</v>
          </cell>
          <cell r="H183" t="str">
            <v>yes</v>
          </cell>
          <cell r="I183" t="str">
            <v>Obisity</v>
          </cell>
          <cell r="K183" t="str">
            <v>Prediabetic</v>
          </cell>
        </row>
        <row r="184">
          <cell r="A184" t="str">
            <v>Id183</v>
          </cell>
          <cell r="B184">
            <v>35.299999999999997</v>
          </cell>
          <cell r="C184">
            <v>6.09</v>
          </cell>
          <cell r="D184" t="str">
            <v>No</v>
          </cell>
          <cell r="E184" t="str">
            <v>No</v>
          </cell>
          <cell r="F184" t="str">
            <v>No</v>
          </cell>
          <cell r="G184">
            <v>1</v>
          </cell>
          <cell r="H184" t="str">
            <v>yes</v>
          </cell>
          <cell r="I184" t="str">
            <v>Obisity</v>
          </cell>
          <cell r="K184" t="str">
            <v>Prediabetic</v>
          </cell>
        </row>
        <row r="185">
          <cell r="A185" t="str">
            <v>Id184</v>
          </cell>
          <cell r="B185">
            <v>33.42</v>
          </cell>
          <cell r="C185">
            <v>10.67</v>
          </cell>
          <cell r="D185" t="str">
            <v>No</v>
          </cell>
          <cell r="E185" t="str">
            <v>No</v>
          </cell>
          <cell r="F185" t="str">
            <v>No</v>
          </cell>
          <cell r="G185">
            <v>0</v>
          </cell>
          <cell r="H185" t="str">
            <v>yes</v>
          </cell>
          <cell r="I185" t="str">
            <v>Obisity</v>
          </cell>
          <cell r="K185" t="str">
            <v>Diabetic</v>
          </cell>
        </row>
        <row r="186">
          <cell r="A186" t="str">
            <v>Id185</v>
          </cell>
          <cell r="B186">
            <v>37.18</v>
          </cell>
          <cell r="C186">
            <v>6.75</v>
          </cell>
          <cell r="D186" t="str">
            <v>yes</v>
          </cell>
          <cell r="E186" t="str">
            <v>No</v>
          </cell>
          <cell r="F186" t="str">
            <v>No</v>
          </cell>
          <cell r="G186">
            <v>2</v>
          </cell>
          <cell r="H186" t="str">
            <v>yes</v>
          </cell>
          <cell r="I186" t="str">
            <v>Obisity</v>
          </cell>
          <cell r="K186" t="str">
            <v>Diabetic</v>
          </cell>
        </row>
        <row r="187">
          <cell r="A187" t="str">
            <v>Id186</v>
          </cell>
          <cell r="B187">
            <v>33.33</v>
          </cell>
          <cell r="C187">
            <v>9.26</v>
          </cell>
          <cell r="D187" t="str">
            <v>yes</v>
          </cell>
          <cell r="E187" t="str">
            <v>No</v>
          </cell>
          <cell r="F187" t="str">
            <v>No</v>
          </cell>
          <cell r="G187">
            <v>2</v>
          </cell>
          <cell r="H187" t="str">
            <v>No</v>
          </cell>
          <cell r="I187" t="str">
            <v>Obisity</v>
          </cell>
          <cell r="K187" t="str">
            <v>Diabetic</v>
          </cell>
        </row>
        <row r="188">
          <cell r="A188" t="str">
            <v>Id187</v>
          </cell>
          <cell r="B188">
            <v>53.21</v>
          </cell>
          <cell r="C188">
            <v>4.2699999999999996</v>
          </cell>
          <cell r="D188" t="str">
            <v>No</v>
          </cell>
          <cell r="E188" t="str">
            <v>No</v>
          </cell>
          <cell r="F188" t="str">
            <v>No</v>
          </cell>
          <cell r="G188">
            <v>1</v>
          </cell>
          <cell r="H188" t="str">
            <v>yes</v>
          </cell>
          <cell r="I188" t="str">
            <v>Obisity</v>
          </cell>
          <cell r="K188" t="str">
            <v>Normal</v>
          </cell>
        </row>
        <row r="189">
          <cell r="A189" t="str">
            <v>Id188</v>
          </cell>
          <cell r="B189">
            <v>38.729999999999997</v>
          </cell>
          <cell r="C189">
            <v>11.51</v>
          </cell>
          <cell r="D189" t="str">
            <v>No</v>
          </cell>
          <cell r="E189" t="str">
            <v>No</v>
          </cell>
          <cell r="F189" t="str">
            <v>No</v>
          </cell>
          <cell r="G189">
            <v>2</v>
          </cell>
          <cell r="H189" t="str">
            <v>yes</v>
          </cell>
          <cell r="I189" t="str">
            <v>Obisity</v>
          </cell>
          <cell r="K189" t="str">
            <v>Diabetic</v>
          </cell>
        </row>
        <row r="190">
          <cell r="A190" t="str">
            <v>Id189</v>
          </cell>
          <cell r="B190">
            <v>29.73</v>
          </cell>
          <cell r="C190">
            <v>7.22</v>
          </cell>
          <cell r="D190" t="str">
            <v>No</v>
          </cell>
          <cell r="E190" t="str">
            <v>No</v>
          </cell>
          <cell r="F190" t="str">
            <v>No</v>
          </cell>
          <cell r="G190">
            <v>0</v>
          </cell>
          <cell r="H190" t="str">
            <v>yes</v>
          </cell>
          <cell r="I190" t="str">
            <v>over weight</v>
          </cell>
          <cell r="K190" t="str">
            <v>Diabetic</v>
          </cell>
        </row>
        <row r="191">
          <cell r="A191" t="str">
            <v>Id190</v>
          </cell>
          <cell r="B191">
            <v>34.700000000000003</v>
          </cell>
          <cell r="C191">
            <v>4.37</v>
          </cell>
          <cell r="D191" t="str">
            <v>No</v>
          </cell>
          <cell r="E191" t="str">
            <v>No</v>
          </cell>
          <cell r="F191" t="str">
            <v>Yes</v>
          </cell>
          <cell r="G191">
            <v>1</v>
          </cell>
          <cell r="H191" t="str">
            <v>yes</v>
          </cell>
          <cell r="I191" t="str">
            <v>Obisity</v>
          </cell>
          <cell r="K191" t="str">
            <v>Normal</v>
          </cell>
        </row>
        <row r="192">
          <cell r="A192" t="str">
            <v>Id191</v>
          </cell>
          <cell r="B192">
            <v>38.28</v>
          </cell>
          <cell r="C192">
            <v>11.56</v>
          </cell>
          <cell r="D192" t="str">
            <v>yes</v>
          </cell>
          <cell r="E192" t="str">
            <v>No</v>
          </cell>
          <cell r="F192" t="str">
            <v>No</v>
          </cell>
          <cell r="G192">
            <v>1</v>
          </cell>
          <cell r="H192" t="str">
            <v>yes</v>
          </cell>
          <cell r="I192" t="str">
            <v>Obisity</v>
          </cell>
          <cell r="K192" t="str">
            <v>Diabetic</v>
          </cell>
        </row>
        <row r="193">
          <cell r="A193" t="str">
            <v>Id192</v>
          </cell>
          <cell r="B193">
            <v>33.57</v>
          </cell>
          <cell r="C193">
            <v>8.82</v>
          </cell>
          <cell r="D193" t="str">
            <v>yes</v>
          </cell>
          <cell r="E193" t="str">
            <v>No</v>
          </cell>
          <cell r="F193" t="str">
            <v>No</v>
          </cell>
          <cell r="G193">
            <v>0</v>
          </cell>
          <cell r="H193" t="str">
            <v>yes</v>
          </cell>
          <cell r="I193" t="str">
            <v>Obisity</v>
          </cell>
          <cell r="K193" t="str">
            <v>Diabetic</v>
          </cell>
        </row>
        <row r="194">
          <cell r="A194" t="str">
            <v>Id193</v>
          </cell>
          <cell r="B194">
            <v>52.06</v>
          </cell>
          <cell r="C194">
            <v>4.6900000000000004</v>
          </cell>
          <cell r="D194" t="str">
            <v>No</v>
          </cell>
          <cell r="E194" t="str">
            <v>No</v>
          </cell>
          <cell r="F194" t="str">
            <v>No</v>
          </cell>
          <cell r="G194">
            <v>1</v>
          </cell>
          <cell r="H194" t="str">
            <v>yes</v>
          </cell>
          <cell r="I194" t="str">
            <v>Obisity</v>
          </cell>
          <cell r="K194" t="str">
            <v>Normal</v>
          </cell>
        </row>
        <row r="195">
          <cell r="A195" t="str">
            <v>Id194</v>
          </cell>
          <cell r="B195">
            <v>38.17</v>
          </cell>
          <cell r="C195">
            <v>4.53</v>
          </cell>
          <cell r="D195" t="str">
            <v>No</v>
          </cell>
          <cell r="E195" t="str">
            <v>yes</v>
          </cell>
          <cell r="F195" t="str">
            <v>No</v>
          </cell>
          <cell r="G195">
            <v>1</v>
          </cell>
          <cell r="H195" t="str">
            <v>yes</v>
          </cell>
          <cell r="I195" t="str">
            <v>Obisity</v>
          </cell>
          <cell r="K195" t="str">
            <v>Normal</v>
          </cell>
        </row>
        <row r="196">
          <cell r="A196" t="str">
            <v>Id195</v>
          </cell>
          <cell r="B196">
            <v>36.954999999999998</v>
          </cell>
          <cell r="C196">
            <v>5.84</v>
          </cell>
          <cell r="D196" t="str">
            <v>No</v>
          </cell>
          <cell r="E196" t="str">
            <v>No</v>
          </cell>
          <cell r="F196" t="str">
            <v>Yes</v>
          </cell>
          <cell r="G196">
            <v>1</v>
          </cell>
          <cell r="H196" t="str">
            <v>yes</v>
          </cell>
          <cell r="I196" t="str">
            <v>Obisity</v>
          </cell>
          <cell r="K196" t="str">
            <v>Prediabetic</v>
          </cell>
        </row>
        <row r="197">
          <cell r="A197" t="str">
            <v>Id196</v>
          </cell>
          <cell r="B197">
            <v>34.4</v>
          </cell>
          <cell r="C197">
            <v>4.9000000000000004</v>
          </cell>
          <cell r="D197" t="str">
            <v>No</v>
          </cell>
          <cell r="E197" t="str">
            <v>No</v>
          </cell>
          <cell r="F197" t="str">
            <v>Yes</v>
          </cell>
          <cell r="G197">
            <v>1</v>
          </cell>
          <cell r="H197" t="str">
            <v>yes</v>
          </cell>
          <cell r="I197" t="str">
            <v>Obisity</v>
          </cell>
          <cell r="K197" t="str">
            <v>Normal</v>
          </cell>
        </row>
        <row r="198">
          <cell r="A198" t="str">
            <v>Id197</v>
          </cell>
          <cell r="B198">
            <v>31.73</v>
          </cell>
          <cell r="C198">
            <v>4.3</v>
          </cell>
          <cell r="D198" t="str">
            <v>No</v>
          </cell>
          <cell r="E198" t="str">
            <v>No</v>
          </cell>
          <cell r="F198" t="str">
            <v>No</v>
          </cell>
          <cell r="G198">
            <v>0</v>
          </cell>
          <cell r="H198" t="str">
            <v>yes</v>
          </cell>
          <cell r="I198" t="str">
            <v>Obisity</v>
          </cell>
          <cell r="K198" t="str">
            <v>Normal</v>
          </cell>
        </row>
        <row r="199">
          <cell r="A199" t="str">
            <v>Id198</v>
          </cell>
          <cell r="B199">
            <v>36.64</v>
          </cell>
          <cell r="C199">
            <v>11.34</v>
          </cell>
          <cell r="D199" t="str">
            <v>No</v>
          </cell>
          <cell r="E199" t="str">
            <v>No</v>
          </cell>
          <cell r="F199" t="str">
            <v>No</v>
          </cell>
          <cell r="G199">
            <v>0</v>
          </cell>
          <cell r="H199" t="str">
            <v>yes</v>
          </cell>
          <cell r="I199" t="str">
            <v>Obisity</v>
          </cell>
          <cell r="K199" t="str">
            <v>Diabetic</v>
          </cell>
        </row>
        <row r="200">
          <cell r="A200" t="str">
            <v>Id199</v>
          </cell>
          <cell r="B200">
            <v>36.85</v>
          </cell>
          <cell r="C200">
            <v>5.88</v>
          </cell>
          <cell r="D200" t="str">
            <v>No</v>
          </cell>
          <cell r="E200" t="str">
            <v>yes</v>
          </cell>
          <cell r="F200" t="str">
            <v>No</v>
          </cell>
          <cell r="G200">
            <v>1</v>
          </cell>
          <cell r="H200" t="str">
            <v>yes</v>
          </cell>
          <cell r="I200" t="str">
            <v>Obisity</v>
          </cell>
          <cell r="K200" t="str">
            <v>Prediabetic</v>
          </cell>
        </row>
        <row r="201">
          <cell r="A201" t="str">
            <v>Id200</v>
          </cell>
          <cell r="B201">
            <v>33.33</v>
          </cell>
          <cell r="C201">
            <v>5.01</v>
          </cell>
          <cell r="D201" t="str">
            <v>yes</v>
          </cell>
          <cell r="E201" t="str">
            <v>No</v>
          </cell>
          <cell r="F201" t="str">
            <v>Yes</v>
          </cell>
          <cell r="G201">
            <v>1</v>
          </cell>
          <cell r="H201" t="str">
            <v>yes</v>
          </cell>
          <cell r="I201" t="str">
            <v>Obisity</v>
          </cell>
          <cell r="K201" t="str">
            <v>Normal</v>
          </cell>
        </row>
        <row r="202">
          <cell r="A202" t="str">
            <v>Id201</v>
          </cell>
          <cell r="B202">
            <v>39.14</v>
          </cell>
          <cell r="C202">
            <v>4.4000000000000004</v>
          </cell>
          <cell r="D202" t="str">
            <v>No</v>
          </cell>
          <cell r="E202" t="str">
            <v>No</v>
          </cell>
          <cell r="F202" t="str">
            <v>Yes</v>
          </cell>
          <cell r="G202">
            <v>1</v>
          </cell>
          <cell r="H202" t="str">
            <v>yes</v>
          </cell>
          <cell r="I202" t="str">
            <v>Obisity</v>
          </cell>
          <cell r="K202" t="str">
            <v>Normal</v>
          </cell>
        </row>
        <row r="203">
          <cell r="A203" t="str">
            <v>Id202</v>
          </cell>
          <cell r="B203">
            <v>32.9</v>
          </cell>
          <cell r="C203">
            <v>6.26</v>
          </cell>
          <cell r="D203" t="str">
            <v>yes</v>
          </cell>
          <cell r="E203" t="str">
            <v>No</v>
          </cell>
          <cell r="F203" t="str">
            <v>No</v>
          </cell>
          <cell r="G203">
            <v>0</v>
          </cell>
          <cell r="H203" t="str">
            <v>yes</v>
          </cell>
          <cell r="I203" t="str">
            <v>Obisity</v>
          </cell>
          <cell r="K203" t="str">
            <v>Prediabetic</v>
          </cell>
        </row>
        <row r="204">
          <cell r="A204" t="str">
            <v>Id203</v>
          </cell>
          <cell r="B204">
            <v>29.78</v>
          </cell>
          <cell r="C204">
            <v>10.27</v>
          </cell>
          <cell r="D204" t="str">
            <v>yes</v>
          </cell>
          <cell r="E204" t="str">
            <v>No</v>
          </cell>
          <cell r="F204" t="str">
            <v>Yes</v>
          </cell>
          <cell r="G204">
            <v>1</v>
          </cell>
          <cell r="H204" t="str">
            <v>yes</v>
          </cell>
          <cell r="I204" t="str">
            <v>over weight</v>
          </cell>
          <cell r="K204" t="str">
            <v>Diabetic</v>
          </cell>
        </row>
        <row r="205">
          <cell r="A205" t="str">
            <v>Id204</v>
          </cell>
          <cell r="B205">
            <v>32.78</v>
          </cell>
          <cell r="C205">
            <v>5.27</v>
          </cell>
          <cell r="D205" t="str">
            <v>No</v>
          </cell>
          <cell r="E205" t="str">
            <v>No</v>
          </cell>
          <cell r="F205" t="str">
            <v>No</v>
          </cell>
          <cell r="G205">
            <v>0</v>
          </cell>
          <cell r="H205" t="str">
            <v>yes</v>
          </cell>
          <cell r="I205" t="str">
            <v>Obisity</v>
          </cell>
          <cell r="K205" t="str">
            <v>Normal</v>
          </cell>
        </row>
        <row r="206">
          <cell r="A206" t="str">
            <v>Id205</v>
          </cell>
          <cell r="B206">
            <v>41.65</v>
          </cell>
          <cell r="C206">
            <v>10.73</v>
          </cell>
          <cell r="D206" t="str">
            <v>yes</v>
          </cell>
          <cell r="E206" t="str">
            <v>No</v>
          </cell>
          <cell r="F206" t="str">
            <v>No</v>
          </cell>
          <cell r="G206">
            <v>0</v>
          </cell>
          <cell r="H206" t="str">
            <v>yes</v>
          </cell>
          <cell r="I206" t="str">
            <v>Obisity</v>
          </cell>
          <cell r="K206" t="str">
            <v>Diabetic</v>
          </cell>
        </row>
        <row r="207">
          <cell r="A207" t="str">
            <v>Id206</v>
          </cell>
          <cell r="B207">
            <v>50.79</v>
          </cell>
          <cell r="C207">
            <v>4.45</v>
          </cell>
          <cell r="D207" t="str">
            <v>No</v>
          </cell>
          <cell r="E207" t="str">
            <v>No</v>
          </cell>
          <cell r="F207" t="str">
            <v>No</v>
          </cell>
          <cell r="G207">
            <v>1</v>
          </cell>
          <cell r="H207" t="str">
            <v>yes</v>
          </cell>
          <cell r="I207" t="str">
            <v>Obisity</v>
          </cell>
          <cell r="K207" t="str">
            <v>Normal</v>
          </cell>
        </row>
        <row r="208">
          <cell r="A208" t="str">
            <v>Id207</v>
          </cell>
          <cell r="B208">
            <v>35.43</v>
          </cell>
          <cell r="C208">
            <v>5.25</v>
          </cell>
          <cell r="D208" t="str">
            <v>yes</v>
          </cell>
          <cell r="E208" t="str">
            <v>No</v>
          </cell>
          <cell r="F208" t="str">
            <v>No</v>
          </cell>
          <cell r="G208">
            <v>0</v>
          </cell>
          <cell r="H208" t="str">
            <v>yes</v>
          </cell>
          <cell r="I208" t="str">
            <v>Obisity</v>
          </cell>
          <cell r="K208" t="str">
            <v>Normal</v>
          </cell>
        </row>
        <row r="209">
          <cell r="A209" t="str">
            <v>Id208</v>
          </cell>
          <cell r="B209">
            <v>35.25</v>
          </cell>
          <cell r="C209">
            <v>9.51</v>
          </cell>
          <cell r="D209" t="str">
            <v>No</v>
          </cell>
          <cell r="E209" t="str">
            <v>No</v>
          </cell>
          <cell r="F209" t="str">
            <v>No</v>
          </cell>
          <cell r="G209">
            <v>0</v>
          </cell>
          <cell r="H209" t="str">
            <v>yes</v>
          </cell>
          <cell r="I209" t="str">
            <v>Obisity</v>
          </cell>
          <cell r="K209" t="str">
            <v>Diabetic</v>
          </cell>
        </row>
        <row r="210">
          <cell r="A210" t="str">
            <v>Id209</v>
          </cell>
          <cell r="B210">
            <v>36.85</v>
          </cell>
          <cell r="C210">
            <v>11.12</v>
          </cell>
          <cell r="D210" t="str">
            <v>No</v>
          </cell>
          <cell r="E210" t="str">
            <v>No</v>
          </cell>
          <cell r="F210" t="str">
            <v>No</v>
          </cell>
          <cell r="G210">
            <v>0</v>
          </cell>
          <cell r="H210" t="str">
            <v>yes</v>
          </cell>
          <cell r="I210" t="str">
            <v>Obisity</v>
          </cell>
          <cell r="K210" t="str">
            <v>Diabetic</v>
          </cell>
        </row>
        <row r="211">
          <cell r="A211" t="str">
            <v>Id210</v>
          </cell>
          <cell r="B211">
            <v>31.02</v>
          </cell>
          <cell r="C211">
            <v>4.5599999999999996</v>
          </cell>
          <cell r="D211" t="str">
            <v>No</v>
          </cell>
          <cell r="E211" t="str">
            <v>yes</v>
          </cell>
          <cell r="F211" t="str">
            <v>No</v>
          </cell>
          <cell r="G211">
            <v>1</v>
          </cell>
          <cell r="H211" t="str">
            <v>yes</v>
          </cell>
          <cell r="I211" t="str">
            <v>Obisity</v>
          </cell>
          <cell r="K211" t="str">
            <v>Normal</v>
          </cell>
        </row>
        <row r="212">
          <cell r="A212" t="str">
            <v>Id211</v>
          </cell>
          <cell r="B212">
            <v>35.6</v>
          </cell>
          <cell r="C212">
            <v>4.0199999999999996</v>
          </cell>
          <cell r="D212" t="str">
            <v>yes</v>
          </cell>
          <cell r="E212" t="str">
            <v>yes</v>
          </cell>
          <cell r="F212" t="str">
            <v>No</v>
          </cell>
          <cell r="G212">
            <v>2</v>
          </cell>
          <cell r="H212" t="str">
            <v>yes</v>
          </cell>
          <cell r="I212" t="str">
            <v>Obisity</v>
          </cell>
          <cell r="K212" t="str">
            <v>Normal</v>
          </cell>
        </row>
        <row r="213">
          <cell r="A213" t="str">
            <v>Id212</v>
          </cell>
          <cell r="B213">
            <v>34.39</v>
          </cell>
          <cell r="C213">
            <v>8.7200000000000006</v>
          </cell>
          <cell r="D213" t="str">
            <v>No</v>
          </cell>
          <cell r="E213" t="str">
            <v>No</v>
          </cell>
          <cell r="F213" t="str">
            <v>No</v>
          </cell>
          <cell r="G213">
            <v>0</v>
          </cell>
          <cell r="H213" t="str">
            <v>yes</v>
          </cell>
          <cell r="I213" t="str">
            <v>Obisity</v>
          </cell>
          <cell r="K213" t="str">
            <v>Diabetic</v>
          </cell>
        </row>
        <row r="214">
          <cell r="A214" t="str">
            <v>Id213</v>
          </cell>
          <cell r="B214">
            <v>29.06</v>
          </cell>
          <cell r="C214">
            <v>6.25</v>
          </cell>
          <cell r="D214" t="str">
            <v>yes</v>
          </cell>
          <cell r="E214" t="str">
            <v>No</v>
          </cell>
          <cell r="F214" t="str">
            <v>No</v>
          </cell>
          <cell r="G214">
            <v>1</v>
          </cell>
          <cell r="H214" t="str">
            <v>yes</v>
          </cell>
          <cell r="I214" t="str">
            <v>over weight</v>
          </cell>
          <cell r="K214" t="str">
            <v>Prediabetic</v>
          </cell>
        </row>
        <row r="215">
          <cell r="A215" t="str">
            <v>Id214</v>
          </cell>
          <cell r="B215">
            <v>35.799999999999997</v>
          </cell>
          <cell r="C215">
            <v>7.32</v>
          </cell>
          <cell r="D215" t="str">
            <v>No</v>
          </cell>
          <cell r="E215" t="str">
            <v>No</v>
          </cell>
          <cell r="F215" t="str">
            <v>No</v>
          </cell>
          <cell r="G215">
            <v>2</v>
          </cell>
          <cell r="H215" t="str">
            <v>yes</v>
          </cell>
          <cell r="I215" t="str">
            <v>Obisity</v>
          </cell>
          <cell r="K215" t="str">
            <v>Diabetic</v>
          </cell>
        </row>
        <row r="216">
          <cell r="A216" t="str">
            <v>Id215</v>
          </cell>
          <cell r="B216">
            <v>49.8</v>
          </cell>
          <cell r="C216">
            <v>4.24</v>
          </cell>
          <cell r="D216" t="str">
            <v>No</v>
          </cell>
          <cell r="E216" t="str">
            <v>No</v>
          </cell>
          <cell r="F216" t="str">
            <v>No</v>
          </cell>
          <cell r="G216">
            <v>1</v>
          </cell>
          <cell r="H216" t="str">
            <v>yes</v>
          </cell>
          <cell r="I216" t="str">
            <v>Obisity</v>
          </cell>
          <cell r="K216" t="str">
            <v>Normal</v>
          </cell>
        </row>
        <row r="217">
          <cell r="A217" t="str">
            <v>Id216</v>
          </cell>
          <cell r="B217">
            <v>35.71</v>
          </cell>
          <cell r="C217">
            <v>6.84</v>
          </cell>
          <cell r="D217" t="str">
            <v>No</v>
          </cell>
          <cell r="E217" t="str">
            <v>No</v>
          </cell>
          <cell r="F217" t="str">
            <v>No</v>
          </cell>
          <cell r="G217">
            <v>2</v>
          </cell>
          <cell r="H217" t="str">
            <v>yes</v>
          </cell>
          <cell r="I217" t="str">
            <v>Obisity</v>
          </cell>
          <cell r="K217" t="str">
            <v>Diabetic</v>
          </cell>
        </row>
        <row r="218">
          <cell r="A218" t="str">
            <v>Id217</v>
          </cell>
          <cell r="B218">
            <v>30.8</v>
          </cell>
          <cell r="C218">
            <v>5.23</v>
          </cell>
          <cell r="D218" t="str">
            <v>yes</v>
          </cell>
          <cell r="E218" t="str">
            <v>No</v>
          </cell>
          <cell r="F218" t="str">
            <v>No</v>
          </cell>
          <cell r="G218">
            <v>1</v>
          </cell>
          <cell r="H218" t="str">
            <v>yes</v>
          </cell>
          <cell r="I218" t="str">
            <v>Obisity</v>
          </cell>
          <cell r="K218" t="str">
            <v>Normal</v>
          </cell>
        </row>
        <row r="219">
          <cell r="A219" t="str">
            <v>Id218</v>
          </cell>
          <cell r="B219">
            <v>33.69</v>
          </cell>
          <cell r="C219">
            <v>9.68</v>
          </cell>
          <cell r="D219" t="str">
            <v>No</v>
          </cell>
          <cell r="E219" t="str">
            <v>No</v>
          </cell>
          <cell r="F219" t="str">
            <v>No</v>
          </cell>
          <cell r="G219">
            <v>0</v>
          </cell>
          <cell r="H219" t="str">
            <v>yes</v>
          </cell>
          <cell r="I219" t="str">
            <v>Obisity</v>
          </cell>
          <cell r="K219" t="str">
            <v>Diabetic</v>
          </cell>
        </row>
        <row r="220">
          <cell r="A220" t="str">
            <v>Id219</v>
          </cell>
          <cell r="B220">
            <v>42.27</v>
          </cell>
          <cell r="C220">
            <v>6.05</v>
          </cell>
          <cell r="D220" t="str">
            <v>yes</v>
          </cell>
          <cell r="E220" t="str">
            <v>No</v>
          </cell>
          <cell r="F220" t="str">
            <v>No</v>
          </cell>
          <cell r="G220">
            <v>1</v>
          </cell>
          <cell r="H220" t="str">
            <v>yes</v>
          </cell>
          <cell r="I220" t="str">
            <v>Obisity</v>
          </cell>
          <cell r="K220" t="str">
            <v>Prediabetic</v>
          </cell>
        </row>
        <row r="221">
          <cell r="A221" t="str">
            <v>Id220</v>
          </cell>
          <cell r="B221">
            <v>53.25</v>
          </cell>
          <cell r="C221">
            <v>6.11</v>
          </cell>
          <cell r="D221" t="str">
            <v>yes</v>
          </cell>
          <cell r="E221" t="str">
            <v>No</v>
          </cell>
          <cell r="F221" t="str">
            <v>Yes</v>
          </cell>
          <cell r="G221">
            <v>1</v>
          </cell>
          <cell r="H221" t="str">
            <v>yes</v>
          </cell>
          <cell r="I221" t="str">
            <v>Obisity</v>
          </cell>
          <cell r="K221" t="str">
            <v>Prediabetic</v>
          </cell>
        </row>
        <row r="222">
          <cell r="A222" t="str">
            <v>Id221</v>
          </cell>
          <cell r="B222">
            <v>26.8</v>
          </cell>
          <cell r="C222">
            <v>10.93</v>
          </cell>
          <cell r="D222" t="str">
            <v>yes</v>
          </cell>
          <cell r="E222" t="str">
            <v>No</v>
          </cell>
          <cell r="F222" t="str">
            <v>No</v>
          </cell>
          <cell r="G222">
            <v>0</v>
          </cell>
          <cell r="H222" t="str">
            <v>No</v>
          </cell>
          <cell r="I222" t="str">
            <v>over weight</v>
          </cell>
          <cell r="K222" t="str">
            <v>Diabetic</v>
          </cell>
        </row>
        <row r="223">
          <cell r="A223" t="str">
            <v>Id222</v>
          </cell>
          <cell r="B223">
            <v>28.5</v>
          </cell>
          <cell r="C223">
            <v>5.12</v>
          </cell>
          <cell r="D223" t="str">
            <v>No</v>
          </cell>
          <cell r="E223" t="str">
            <v>No</v>
          </cell>
          <cell r="F223" t="str">
            <v>No</v>
          </cell>
          <cell r="G223">
            <v>1</v>
          </cell>
          <cell r="H223" t="str">
            <v>yes</v>
          </cell>
          <cell r="I223" t="str">
            <v>over weight</v>
          </cell>
          <cell r="K223" t="str">
            <v>Normal</v>
          </cell>
        </row>
        <row r="224">
          <cell r="A224" t="str">
            <v>Id223</v>
          </cell>
          <cell r="B224">
            <v>22.895</v>
          </cell>
          <cell r="C224">
            <v>5.72</v>
          </cell>
          <cell r="D224" t="str">
            <v>No</v>
          </cell>
          <cell r="E224" t="str">
            <v>No</v>
          </cell>
          <cell r="F224" t="str">
            <v>No</v>
          </cell>
          <cell r="G224">
            <v>0</v>
          </cell>
          <cell r="H224" t="str">
            <v>yes</v>
          </cell>
          <cell r="I224" t="str">
            <v>Normal weight</v>
          </cell>
          <cell r="K224" t="str">
            <v>Prediabetic</v>
          </cell>
        </row>
        <row r="225">
          <cell r="A225" t="str">
            <v>Id224</v>
          </cell>
          <cell r="B225">
            <v>34.06</v>
          </cell>
          <cell r="C225">
            <v>11.83</v>
          </cell>
          <cell r="D225" t="str">
            <v>yes</v>
          </cell>
          <cell r="E225" t="str">
            <v>No</v>
          </cell>
          <cell r="F225" t="str">
            <v>No</v>
          </cell>
          <cell r="G225">
            <v>1</v>
          </cell>
          <cell r="H225" t="str">
            <v>yes</v>
          </cell>
          <cell r="I225" t="str">
            <v>Obisity</v>
          </cell>
          <cell r="K225" t="str">
            <v>Diabetic</v>
          </cell>
        </row>
        <row r="226">
          <cell r="A226" t="str">
            <v>Id225</v>
          </cell>
          <cell r="B226">
            <v>36.409999999999997</v>
          </cell>
          <cell r="C226">
            <v>4.55</v>
          </cell>
          <cell r="D226" t="str">
            <v>No</v>
          </cell>
          <cell r="E226" t="str">
            <v>No</v>
          </cell>
          <cell r="F226" t="str">
            <v>No</v>
          </cell>
          <cell r="G226">
            <v>0</v>
          </cell>
          <cell r="H226" t="str">
            <v>yes</v>
          </cell>
          <cell r="I226" t="str">
            <v>Obisity</v>
          </cell>
          <cell r="K226" t="str">
            <v>Normal</v>
          </cell>
        </row>
        <row r="227">
          <cell r="A227" t="str">
            <v>Id226</v>
          </cell>
          <cell r="B227">
            <v>52.3</v>
          </cell>
          <cell r="C227">
            <v>4.87</v>
          </cell>
          <cell r="D227" t="str">
            <v>yes</v>
          </cell>
          <cell r="E227" t="str">
            <v>No</v>
          </cell>
          <cell r="F227" t="str">
            <v>Yes</v>
          </cell>
          <cell r="G227">
            <v>1</v>
          </cell>
          <cell r="H227" t="str">
            <v>yes</v>
          </cell>
          <cell r="I227" t="str">
            <v>Obisity</v>
          </cell>
          <cell r="K227" t="str">
            <v>Normal</v>
          </cell>
        </row>
        <row r="228">
          <cell r="A228" t="str">
            <v>Id227</v>
          </cell>
          <cell r="B228">
            <v>52.66</v>
          </cell>
          <cell r="C228">
            <v>4.45</v>
          </cell>
          <cell r="D228" t="str">
            <v>No</v>
          </cell>
          <cell r="E228" t="str">
            <v>No</v>
          </cell>
          <cell r="F228" t="str">
            <v>No</v>
          </cell>
          <cell r="G228">
            <v>1</v>
          </cell>
          <cell r="H228" t="str">
            <v>yes</v>
          </cell>
          <cell r="I228" t="str">
            <v>Obisity</v>
          </cell>
          <cell r="K228" t="str">
            <v>Normal</v>
          </cell>
        </row>
        <row r="229">
          <cell r="A229" t="str">
            <v>Id228</v>
          </cell>
          <cell r="B229">
            <v>29.57</v>
          </cell>
          <cell r="C229">
            <v>9.42</v>
          </cell>
          <cell r="D229" t="str">
            <v>yes</v>
          </cell>
          <cell r="E229" t="str">
            <v>No</v>
          </cell>
          <cell r="F229" t="str">
            <v>No</v>
          </cell>
          <cell r="G229">
            <v>0</v>
          </cell>
          <cell r="H229" t="str">
            <v>yes</v>
          </cell>
          <cell r="I229" t="str">
            <v>over weight</v>
          </cell>
          <cell r="K229" t="str">
            <v>Diabetic</v>
          </cell>
        </row>
        <row r="230">
          <cell r="A230" t="str">
            <v>Id229</v>
          </cell>
          <cell r="B230">
            <v>36.99</v>
          </cell>
          <cell r="C230">
            <v>5.37</v>
          </cell>
          <cell r="D230" t="str">
            <v>yes</v>
          </cell>
          <cell r="E230" t="str">
            <v>No</v>
          </cell>
          <cell r="F230" t="str">
            <v>Yes</v>
          </cell>
          <cell r="G230">
            <v>1</v>
          </cell>
          <cell r="H230" t="str">
            <v>yes</v>
          </cell>
          <cell r="I230" t="str">
            <v>Obisity</v>
          </cell>
          <cell r="K230" t="str">
            <v>Normal</v>
          </cell>
        </row>
        <row r="231">
          <cell r="A231" t="str">
            <v>Id230</v>
          </cell>
          <cell r="B231">
            <v>31.4</v>
          </cell>
          <cell r="C231">
            <v>4.5999999999999996</v>
          </cell>
          <cell r="D231" t="str">
            <v>yes</v>
          </cell>
          <cell r="E231" t="str">
            <v>No</v>
          </cell>
          <cell r="F231" t="str">
            <v>No</v>
          </cell>
          <cell r="G231">
            <v>1</v>
          </cell>
          <cell r="H231" t="str">
            <v>yes</v>
          </cell>
          <cell r="I231" t="str">
            <v>Obisity</v>
          </cell>
          <cell r="K231" t="str">
            <v>Normal</v>
          </cell>
        </row>
        <row r="232">
          <cell r="A232" t="str">
            <v>Id231</v>
          </cell>
          <cell r="B232">
            <v>34.9</v>
          </cell>
          <cell r="C232">
            <v>6.22</v>
          </cell>
          <cell r="D232" t="str">
            <v>No</v>
          </cell>
          <cell r="E232" t="str">
            <v>No</v>
          </cell>
          <cell r="F232" t="str">
            <v>Yes</v>
          </cell>
          <cell r="G232">
            <v>1</v>
          </cell>
          <cell r="H232" t="str">
            <v>yes</v>
          </cell>
          <cell r="I232" t="str">
            <v>Obisity</v>
          </cell>
          <cell r="K232" t="str">
            <v>Prediabetic</v>
          </cell>
        </row>
        <row r="233">
          <cell r="A233" t="str">
            <v>Id232</v>
          </cell>
          <cell r="B233">
            <v>31.13</v>
          </cell>
          <cell r="C233">
            <v>4.5199999999999996</v>
          </cell>
          <cell r="D233" t="str">
            <v>yes</v>
          </cell>
          <cell r="E233" t="str">
            <v>No</v>
          </cell>
          <cell r="F233" t="str">
            <v>No</v>
          </cell>
          <cell r="G233">
            <v>1</v>
          </cell>
          <cell r="H233" t="str">
            <v>yes</v>
          </cell>
          <cell r="I233" t="str">
            <v>Obisity</v>
          </cell>
          <cell r="K233" t="str">
            <v>Normal</v>
          </cell>
        </row>
        <row r="234">
          <cell r="A234" t="str">
            <v>Id233</v>
          </cell>
          <cell r="B234">
            <v>34.799999999999997</v>
          </cell>
          <cell r="C234">
            <v>6.18</v>
          </cell>
          <cell r="D234" t="str">
            <v>No</v>
          </cell>
          <cell r="E234" t="str">
            <v>No</v>
          </cell>
          <cell r="F234" t="str">
            <v>Yes</v>
          </cell>
          <cell r="G234">
            <v>1</v>
          </cell>
          <cell r="H234" t="str">
            <v>yes</v>
          </cell>
          <cell r="I234" t="str">
            <v>Obisity</v>
          </cell>
          <cell r="K234" t="str">
            <v>Prediabetic</v>
          </cell>
        </row>
        <row r="235">
          <cell r="A235" t="str">
            <v>Id234</v>
          </cell>
          <cell r="B235">
            <v>31.68</v>
          </cell>
          <cell r="C235">
            <v>4.4000000000000004</v>
          </cell>
          <cell r="D235" t="str">
            <v>No</v>
          </cell>
          <cell r="E235" t="str">
            <v>No</v>
          </cell>
          <cell r="F235" t="str">
            <v>No</v>
          </cell>
          <cell r="G235">
            <v>0</v>
          </cell>
          <cell r="H235" t="str">
            <v>yes</v>
          </cell>
          <cell r="I235" t="str">
            <v>Obisity</v>
          </cell>
          <cell r="K235" t="str">
            <v>Normal</v>
          </cell>
        </row>
        <row r="236">
          <cell r="A236" t="str">
            <v>Id235</v>
          </cell>
          <cell r="B236">
            <v>33.534999999999997</v>
          </cell>
          <cell r="C236">
            <v>6.23</v>
          </cell>
          <cell r="D236" t="str">
            <v>No</v>
          </cell>
          <cell r="E236" t="str">
            <v>yes</v>
          </cell>
          <cell r="F236" t="str">
            <v>No</v>
          </cell>
          <cell r="G236">
            <v>1</v>
          </cell>
          <cell r="H236" t="str">
            <v>yes</v>
          </cell>
          <cell r="I236" t="str">
            <v>Obisity</v>
          </cell>
          <cell r="K236" t="str">
            <v>Prediabetic</v>
          </cell>
        </row>
        <row r="237">
          <cell r="A237" t="str">
            <v>Id236</v>
          </cell>
          <cell r="B237">
            <v>31.92</v>
          </cell>
          <cell r="C237">
            <v>5.33</v>
          </cell>
          <cell r="D237" t="str">
            <v>yes</v>
          </cell>
          <cell r="E237" t="str">
            <v>No</v>
          </cell>
          <cell r="F237" t="str">
            <v>No</v>
          </cell>
          <cell r="G237">
            <v>0</v>
          </cell>
          <cell r="H237" t="str">
            <v>yes</v>
          </cell>
          <cell r="I237" t="str">
            <v>Obisity</v>
          </cell>
          <cell r="K237" t="str">
            <v>Normal</v>
          </cell>
        </row>
        <row r="238">
          <cell r="A238" t="str">
            <v>Id237</v>
          </cell>
          <cell r="B238">
            <v>32.700000000000003</v>
          </cell>
          <cell r="C238">
            <v>4.09</v>
          </cell>
          <cell r="D238" t="str">
            <v>No</v>
          </cell>
          <cell r="E238" t="str">
            <v>No</v>
          </cell>
          <cell r="F238" t="str">
            <v>No</v>
          </cell>
          <cell r="G238">
            <v>1</v>
          </cell>
          <cell r="H238" t="str">
            <v>yes</v>
          </cell>
          <cell r="I238" t="str">
            <v>Obisity</v>
          </cell>
          <cell r="K238" t="str">
            <v>Normal</v>
          </cell>
        </row>
        <row r="239">
          <cell r="A239" t="str">
            <v>Id238</v>
          </cell>
          <cell r="B239">
            <v>41.25</v>
          </cell>
          <cell r="C239">
            <v>5.19</v>
          </cell>
          <cell r="D239" t="str">
            <v>No</v>
          </cell>
          <cell r="E239" t="str">
            <v>No</v>
          </cell>
          <cell r="F239" t="str">
            <v>No</v>
          </cell>
          <cell r="G239">
            <v>0</v>
          </cell>
          <cell r="H239" t="str">
            <v>yes</v>
          </cell>
          <cell r="I239" t="str">
            <v>Obisity</v>
          </cell>
          <cell r="K239" t="str">
            <v>Normal</v>
          </cell>
        </row>
        <row r="240">
          <cell r="A240" t="str">
            <v>Id239</v>
          </cell>
          <cell r="B240">
            <v>33.11</v>
          </cell>
          <cell r="C240">
            <v>4.12</v>
          </cell>
          <cell r="D240" t="str">
            <v>No</v>
          </cell>
          <cell r="E240" t="str">
            <v>No</v>
          </cell>
          <cell r="F240" t="str">
            <v>Yes</v>
          </cell>
          <cell r="G240">
            <v>1</v>
          </cell>
          <cell r="H240" t="str">
            <v>yes</v>
          </cell>
          <cell r="I240" t="str">
            <v>Obisity</v>
          </cell>
          <cell r="K240" t="str">
            <v>Normal</v>
          </cell>
        </row>
        <row r="241">
          <cell r="A241" t="str">
            <v>Id240</v>
          </cell>
          <cell r="B241">
            <v>36.159999999999997</v>
          </cell>
          <cell r="C241">
            <v>5.0999999999999996</v>
          </cell>
          <cell r="D241" t="str">
            <v>No</v>
          </cell>
          <cell r="E241" t="str">
            <v>No</v>
          </cell>
          <cell r="F241" t="str">
            <v>No</v>
          </cell>
          <cell r="G241">
            <v>1</v>
          </cell>
          <cell r="H241" t="str">
            <v>yes</v>
          </cell>
          <cell r="I241" t="str">
            <v>Obisity</v>
          </cell>
          <cell r="K241" t="str">
            <v>Normal</v>
          </cell>
        </row>
        <row r="242">
          <cell r="A242" t="str">
            <v>Id241</v>
          </cell>
          <cell r="B242">
            <v>33.72</v>
          </cell>
          <cell r="C242">
            <v>6.21</v>
          </cell>
          <cell r="D242" t="str">
            <v>yes</v>
          </cell>
          <cell r="E242" t="str">
            <v>No</v>
          </cell>
          <cell r="F242" t="str">
            <v>Yes</v>
          </cell>
          <cell r="G242">
            <v>1</v>
          </cell>
          <cell r="H242" t="str">
            <v>yes</v>
          </cell>
          <cell r="I242" t="str">
            <v>Obisity</v>
          </cell>
          <cell r="K242" t="str">
            <v>Prediabetic</v>
          </cell>
        </row>
        <row r="243">
          <cell r="A243" t="str">
            <v>Id242</v>
          </cell>
          <cell r="B243">
            <v>37.74</v>
          </cell>
          <cell r="C243">
            <v>9.5299999999999994</v>
          </cell>
          <cell r="D243" t="str">
            <v>yes</v>
          </cell>
          <cell r="E243" t="str">
            <v>No</v>
          </cell>
          <cell r="F243" t="str">
            <v>No</v>
          </cell>
          <cell r="G243">
            <v>1</v>
          </cell>
          <cell r="H243" t="str">
            <v>yes</v>
          </cell>
          <cell r="I243" t="str">
            <v>Obisity</v>
          </cell>
          <cell r="K243" t="str">
            <v>Diabetic</v>
          </cell>
        </row>
        <row r="244">
          <cell r="A244" t="str">
            <v>Id243</v>
          </cell>
          <cell r="B244">
            <v>48.75</v>
          </cell>
          <cell r="C244">
            <v>4.6399999999999997</v>
          </cell>
          <cell r="D244" t="str">
            <v>yes</v>
          </cell>
          <cell r="E244" t="str">
            <v>No</v>
          </cell>
          <cell r="F244" t="str">
            <v>No</v>
          </cell>
          <cell r="G244">
            <v>1</v>
          </cell>
          <cell r="H244" t="str">
            <v>yes</v>
          </cell>
          <cell r="I244" t="str">
            <v>Obisity</v>
          </cell>
          <cell r="K244" t="str">
            <v>Normal</v>
          </cell>
        </row>
        <row r="245">
          <cell r="A245" t="str">
            <v>Id244</v>
          </cell>
          <cell r="B245">
            <v>31.065000000000001</v>
          </cell>
          <cell r="C245">
            <v>5.05</v>
          </cell>
          <cell r="D245" t="str">
            <v>No</v>
          </cell>
          <cell r="E245" t="str">
            <v>No</v>
          </cell>
          <cell r="F245" t="str">
            <v>No</v>
          </cell>
          <cell r="G245">
            <v>1</v>
          </cell>
          <cell r="H245" t="str">
            <v>yes</v>
          </cell>
          <cell r="I245" t="str">
            <v>Obisity</v>
          </cell>
          <cell r="K245" t="str">
            <v>Normal</v>
          </cell>
        </row>
        <row r="246">
          <cell r="A246" t="str">
            <v>Id245</v>
          </cell>
          <cell r="B246">
            <v>23.55</v>
          </cell>
          <cell r="C246">
            <v>10.38</v>
          </cell>
          <cell r="D246" t="str">
            <v>No</v>
          </cell>
          <cell r="E246" t="str">
            <v>No</v>
          </cell>
          <cell r="F246" t="str">
            <v>No</v>
          </cell>
          <cell r="G246">
            <v>0</v>
          </cell>
          <cell r="H246" t="str">
            <v>yes</v>
          </cell>
          <cell r="I246" t="str">
            <v>Normal weight</v>
          </cell>
          <cell r="K246" t="str">
            <v>Diabetic</v>
          </cell>
        </row>
        <row r="247">
          <cell r="A247" t="str">
            <v>Id246</v>
          </cell>
          <cell r="B247">
            <v>30.18</v>
          </cell>
          <cell r="C247">
            <v>8.31</v>
          </cell>
          <cell r="D247" t="str">
            <v>yes</v>
          </cell>
          <cell r="E247" t="str">
            <v>No</v>
          </cell>
          <cell r="F247" t="str">
            <v>No</v>
          </cell>
          <cell r="G247">
            <v>1</v>
          </cell>
          <cell r="H247" t="str">
            <v>yes</v>
          </cell>
          <cell r="I247" t="str">
            <v>Obisity</v>
          </cell>
          <cell r="K247" t="str">
            <v>Diabetic</v>
          </cell>
        </row>
        <row r="248">
          <cell r="A248" t="str">
            <v>Id247</v>
          </cell>
          <cell r="B248">
            <v>29.94</v>
          </cell>
          <cell r="C248">
            <v>7.59</v>
          </cell>
          <cell r="D248" t="str">
            <v>No</v>
          </cell>
          <cell r="E248" t="str">
            <v>No</v>
          </cell>
          <cell r="F248" t="str">
            <v>No</v>
          </cell>
          <cell r="G248">
            <v>0</v>
          </cell>
          <cell r="H248" t="str">
            <v>yes</v>
          </cell>
          <cell r="I248" t="str">
            <v>over weight</v>
          </cell>
          <cell r="K248" t="str">
            <v>Diabetic</v>
          </cell>
        </row>
        <row r="249">
          <cell r="A249" t="str">
            <v>Id248</v>
          </cell>
          <cell r="B249">
            <v>31.4</v>
          </cell>
          <cell r="C249">
            <v>5.49</v>
          </cell>
          <cell r="D249" t="str">
            <v>No</v>
          </cell>
          <cell r="E249" t="str">
            <v>No</v>
          </cell>
          <cell r="F249" t="str">
            <v>No</v>
          </cell>
          <cell r="G249">
            <v>0</v>
          </cell>
          <cell r="H249" t="str">
            <v>yes</v>
          </cell>
          <cell r="I249" t="str">
            <v>Obisity</v>
          </cell>
          <cell r="K249" t="str">
            <v>Normal</v>
          </cell>
        </row>
        <row r="250">
          <cell r="A250" t="str">
            <v>Id249</v>
          </cell>
          <cell r="B250">
            <v>53.06</v>
          </cell>
          <cell r="C250">
            <v>11.68</v>
          </cell>
          <cell r="D250" t="str">
            <v>No</v>
          </cell>
          <cell r="E250" t="str">
            <v>No</v>
          </cell>
          <cell r="F250" t="str">
            <v>No</v>
          </cell>
          <cell r="G250">
            <v>0</v>
          </cell>
          <cell r="H250" t="str">
            <v>yes</v>
          </cell>
          <cell r="I250" t="str">
            <v>Obisity</v>
          </cell>
          <cell r="K250" t="str">
            <v>Diabetic</v>
          </cell>
        </row>
        <row r="251">
          <cell r="A251" t="str">
            <v>Id250</v>
          </cell>
          <cell r="B251">
            <v>30.25</v>
          </cell>
          <cell r="C251">
            <v>4.1900000000000004</v>
          </cell>
          <cell r="D251" t="str">
            <v>No</v>
          </cell>
          <cell r="E251" t="str">
            <v>No</v>
          </cell>
          <cell r="F251" t="str">
            <v>No</v>
          </cell>
          <cell r="G251">
            <v>2</v>
          </cell>
          <cell r="H251" t="str">
            <v>yes</v>
          </cell>
          <cell r="I251" t="str">
            <v>Obisity</v>
          </cell>
          <cell r="K251" t="str">
            <v>Normal</v>
          </cell>
        </row>
        <row r="252">
          <cell r="A252" t="str">
            <v>Id251</v>
          </cell>
          <cell r="B252">
            <v>46.68</v>
          </cell>
          <cell r="C252">
            <v>4.01</v>
          </cell>
          <cell r="D252" t="str">
            <v>No</v>
          </cell>
          <cell r="E252" t="str">
            <v>No</v>
          </cell>
          <cell r="F252" t="str">
            <v>No</v>
          </cell>
          <cell r="G252">
            <v>0</v>
          </cell>
          <cell r="H252" t="str">
            <v>yes</v>
          </cell>
          <cell r="I252" t="str">
            <v>Obisity</v>
          </cell>
          <cell r="K252" t="str">
            <v>Normal</v>
          </cell>
        </row>
        <row r="253">
          <cell r="A253" t="str">
            <v>Id252</v>
          </cell>
          <cell r="B253">
            <v>30.4</v>
          </cell>
          <cell r="C253">
            <v>5.91</v>
          </cell>
          <cell r="D253" t="str">
            <v>No</v>
          </cell>
          <cell r="E253" t="str">
            <v>yes</v>
          </cell>
          <cell r="F253" t="str">
            <v>No</v>
          </cell>
          <cell r="G253">
            <v>2</v>
          </cell>
          <cell r="H253" t="str">
            <v>yes</v>
          </cell>
          <cell r="I253" t="str">
            <v>Obisity</v>
          </cell>
          <cell r="K253" t="str">
            <v>Prediabetic</v>
          </cell>
        </row>
        <row r="254">
          <cell r="A254" t="str">
            <v>Id253</v>
          </cell>
          <cell r="B254">
            <v>30.2</v>
          </cell>
          <cell r="C254">
            <v>4.47</v>
          </cell>
          <cell r="D254" t="str">
            <v>yes</v>
          </cell>
          <cell r="E254" t="str">
            <v>No</v>
          </cell>
          <cell r="F254" t="str">
            <v>Yes</v>
          </cell>
          <cell r="G254">
            <v>1</v>
          </cell>
          <cell r="H254" t="str">
            <v>yes</v>
          </cell>
          <cell r="I254" t="str">
            <v>Obisity</v>
          </cell>
          <cell r="K254" t="str">
            <v>Normal</v>
          </cell>
        </row>
        <row r="255">
          <cell r="A255" t="str">
            <v>Id254</v>
          </cell>
          <cell r="B255">
            <v>51.18</v>
          </cell>
          <cell r="C255">
            <v>4.5599999999999996</v>
          </cell>
          <cell r="D255" t="str">
            <v>yes</v>
          </cell>
          <cell r="E255" t="str">
            <v>yes</v>
          </cell>
          <cell r="F255" t="str">
            <v>No</v>
          </cell>
          <cell r="G255">
            <v>2</v>
          </cell>
          <cell r="H255" t="str">
            <v>yes</v>
          </cell>
          <cell r="I255" t="str">
            <v>Obisity</v>
          </cell>
          <cell r="K255" t="str">
            <v>Normal</v>
          </cell>
        </row>
        <row r="256">
          <cell r="A256" t="str">
            <v>Id255</v>
          </cell>
          <cell r="B256">
            <v>22.18</v>
          </cell>
          <cell r="C256">
            <v>9.9</v>
          </cell>
          <cell r="D256" t="str">
            <v>No</v>
          </cell>
          <cell r="E256" t="str">
            <v>No</v>
          </cell>
          <cell r="F256" t="str">
            <v>No</v>
          </cell>
          <cell r="G256">
            <v>0</v>
          </cell>
          <cell r="H256" t="str">
            <v>yes</v>
          </cell>
          <cell r="I256" t="str">
            <v>Normal weight</v>
          </cell>
          <cell r="K256" t="str">
            <v>Diabetic</v>
          </cell>
        </row>
        <row r="257">
          <cell r="A257" t="str">
            <v>Id256</v>
          </cell>
          <cell r="B257">
            <v>31.92</v>
          </cell>
          <cell r="C257">
            <v>5.1100000000000003</v>
          </cell>
          <cell r="D257" t="str">
            <v>No</v>
          </cell>
          <cell r="E257" t="str">
            <v>No</v>
          </cell>
          <cell r="F257" t="str">
            <v>Yes</v>
          </cell>
          <cell r="G257">
            <v>1</v>
          </cell>
          <cell r="H257" t="str">
            <v>yes</v>
          </cell>
          <cell r="I257" t="str">
            <v>Obisity</v>
          </cell>
          <cell r="K257" t="str">
            <v>Normal</v>
          </cell>
        </row>
        <row r="258">
          <cell r="A258" t="str">
            <v>Id257</v>
          </cell>
          <cell r="B258">
            <v>31.73</v>
          </cell>
          <cell r="C258">
            <v>5.73</v>
          </cell>
          <cell r="D258" t="str">
            <v>No</v>
          </cell>
          <cell r="E258" t="str">
            <v>yes</v>
          </cell>
          <cell r="F258" t="str">
            <v>No</v>
          </cell>
          <cell r="G258">
            <v>1</v>
          </cell>
          <cell r="H258" t="str">
            <v>yes</v>
          </cell>
          <cell r="I258" t="str">
            <v>Obisity</v>
          </cell>
          <cell r="K258" t="str">
            <v>Prediabetic</v>
          </cell>
        </row>
        <row r="259">
          <cell r="A259" t="str">
            <v>Id258</v>
          </cell>
          <cell r="B259">
            <v>45.52</v>
          </cell>
          <cell r="C259">
            <v>6.04</v>
          </cell>
          <cell r="D259" t="str">
            <v>No</v>
          </cell>
          <cell r="E259" t="str">
            <v>No</v>
          </cell>
          <cell r="F259" t="str">
            <v>Yes</v>
          </cell>
          <cell r="G259">
            <v>1</v>
          </cell>
          <cell r="H259" t="str">
            <v>yes</v>
          </cell>
          <cell r="I259" t="str">
            <v>Obisity</v>
          </cell>
          <cell r="K259" t="str">
            <v>Prediabetic</v>
          </cell>
        </row>
        <row r="260">
          <cell r="A260" t="str">
            <v>Id259</v>
          </cell>
          <cell r="B260">
            <v>52.81</v>
          </cell>
          <cell r="C260">
            <v>5.19</v>
          </cell>
          <cell r="D260" t="str">
            <v>No</v>
          </cell>
          <cell r="E260" t="str">
            <v>No</v>
          </cell>
          <cell r="F260" t="str">
            <v>Yes</v>
          </cell>
          <cell r="G260">
            <v>1</v>
          </cell>
          <cell r="H260" t="str">
            <v>yes</v>
          </cell>
          <cell r="I260" t="str">
            <v>Obisity</v>
          </cell>
          <cell r="K260" t="str">
            <v>Normal</v>
          </cell>
        </row>
        <row r="261">
          <cell r="A261" t="str">
            <v>Id260</v>
          </cell>
          <cell r="B261">
            <v>33.58</v>
          </cell>
          <cell r="C261">
            <v>5.56</v>
          </cell>
          <cell r="D261" t="str">
            <v>No</v>
          </cell>
          <cell r="E261" t="str">
            <v>No</v>
          </cell>
          <cell r="F261" t="str">
            <v>No</v>
          </cell>
          <cell r="G261">
            <v>1</v>
          </cell>
          <cell r="H261" t="str">
            <v>yes</v>
          </cell>
          <cell r="I261" t="str">
            <v>Obisity</v>
          </cell>
          <cell r="K261" t="str">
            <v>Normal</v>
          </cell>
        </row>
        <row r="262">
          <cell r="A262" t="str">
            <v>Id261</v>
          </cell>
          <cell r="B262">
            <v>30.684999999999999</v>
          </cell>
          <cell r="C262">
            <v>8.23</v>
          </cell>
          <cell r="D262" t="str">
            <v>No</v>
          </cell>
          <cell r="E262" t="str">
            <v>No</v>
          </cell>
          <cell r="F262" t="str">
            <v>No</v>
          </cell>
          <cell r="G262">
            <v>0</v>
          </cell>
          <cell r="H262" t="str">
            <v>yes</v>
          </cell>
          <cell r="I262" t="str">
            <v>Obisity</v>
          </cell>
          <cell r="K262" t="str">
            <v>Diabetic</v>
          </cell>
        </row>
        <row r="263">
          <cell r="A263" t="str">
            <v>Id262</v>
          </cell>
          <cell r="B263">
            <v>37.524999999999999</v>
          </cell>
          <cell r="C263">
            <v>9.0299999999999994</v>
          </cell>
          <cell r="D263" t="str">
            <v>yes</v>
          </cell>
          <cell r="E263" t="str">
            <v>No</v>
          </cell>
          <cell r="F263" t="str">
            <v>No</v>
          </cell>
          <cell r="G263">
            <v>2</v>
          </cell>
          <cell r="H263" t="str">
            <v>No</v>
          </cell>
          <cell r="I263" t="str">
            <v>Obisity</v>
          </cell>
          <cell r="K263" t="str">
            <v>Diabetic</v>
          </cell>
        </row>
        <row r="264">
          <cell r="A264" t="str">
            <v>Id263</v>
          </cell>
          <cell r="B264">
            <v>34.5</v>
          </cell>
          <cell r="C264">
            <v>4.07</v>
          </cell>
          <cell r="D264" t="str">
            <v>yes</v>
          </cell>
          <cell r="E264" t="str">
            <v>No</v>
          </cell>
          <cell r="F264" t="str">
            <v>No</v>
          </cell>
          <cell r="G264">
            <v>0</v>
          </cell>
          <cell r="H264" t="str">
            <v>yes</v>
          </cell>
          <cell r="I264" t="str">
            <v>Obisity</v>
          </cell>
          <cell r="K264" t="str">
            <v>Normal</v>
          </cell>
        </row>
        <row r="265">
          <cell r="A265" t="str">
            <v>Id264</v>
          </cell>
          <cell r="B265">
            <v>28.16</v>
          </cell>
          <cell r="C265">
            <v>5.77</v>
          </cell>
          <cell r="D265" t="str">
            <v>No</v>
          </cell>
          <cell r="E265" t="str">
            <v>No</v>
          </cell>
          <cell r="F265" t="str">
            <v>No</v>
          </cell>
          <cell r="G265">
            <v>2</v>
          </cell>
          <cell r="H265" t="str">
            <v>yes</v>
          </cell>
          <cell r="I265" t="str">
            <v>over weight</v>
          </cell>
          <cell r="K265" t="str">
            <v>Prediabetic</v>
          </cell>
        </row>
        <row r="266">
          <cell r="A266" t="str">
            <v>Id265</v>
          </cell>
          <cell r="B266">
            <v>30.02</v>
          </cell>
          <cell r="C266">
            <v>5.98</v>
          </cell>
          <cell r="D266" t="str">
            <v>No</v>
          </cell>
          <cell r="E266" t="str">
            <v>No</v>
          </cell>
          <cell r="F266" t="str">
            <v>Yes</v>
          </cell>
          <cell r="G266">
            <v>1</v>
          </cell>
          <cell r="H266" t="str">
            <v>yes</v>
          </cell>
          <cell r="I266" t="str">
            <v>Obisity</v>
          </cell>
          <cell r="K266" t="str">
            <v>Prediabetic</v>
          </cell>
        </row>
        <row r="267">
          <cell r="A267" t="str">
            <v>Id266</v>
          </cell>
          <cell r="B267">
            <v>37.82</v>
          </cell>
          <cell r="C267">
            <v>6.01</v>
          </cell>
          <cell r="D267" t="str">
            <v>No</v>
          </cell>
          <cell r="E267" t="str">
            <v>No</v>
          </cell>
          <cell r="F267" t="str">
            <v>No</v>
          </cell>
          <cell r="G267">
            <v>0</v>
          </cell>
          <cell r="H267" t="str">
            <v>yes</v>
          </cell>
          <cell r="I267" t="str">
            <v>Obisity</v>
          </cell>
          <cell r="K267" t="str">
            <v>Prediabetic</v>
          </cell>
        </row>
        <row r="268">
          <cell r="A268" t="str">
            <v>Id267</v>
          </cell>
          <cell r="B268">
            <v>33.14</v>
          </cell>
          <cell r="C268">
            <v>5.67</v>
          </cell>
          <cell r="D268" t="str">
            <v>yes</v>
          </cell>
          <cell r="E268" t="str">
            <v>No</v>
          </cell>
          <cell r="F268" t="str">
            <v>No</v>
          </cell>
          <cell r="G268">
            <v>0</v>
          </cell>
          <cell r="H268" t="str">
            <v>yes</v>
          </cell>
          <cell r="I268" t="str">
            <v>Obisity</v>
          </cell>
          <cell r="K268" t="str">
            <v>Normal</v>
          </cell>
        </row>
        <row r="269">
          <cell r="A269" t="str">
            <v>Id268</v>
          </cell>
          <cell r="B269">
            <v>25.14</v>
          </cell>
          <cell r="C269">
            <v>6.02</v>
          </cell>
          <cell r="D269" t="str">
            <v>yes</v>
          </cell>
          <cell r="E269" t="str">
            <v>No</v>
          </cell>
          <cell r="F269" t="str">
            <v>Yes</v>
          </cell>
          <cell r="G269">
            <v>1</v>
          </cell>
          <cell r="H269" t="str">
            <v>yes</v>
          </cell>
          <cell r="I269" t="str">
            <v>over weight</v>
          </cell>
          <cell r="K269" t="str">
            <v>Prediabetic</v>
          </cell>
        </row>
        <row r="270">
          <cell r="A270" t="str">
            <v>Id269</v>
          </cell>
          <cell r="B270">
            <v>20.18</v>
          </cell>
          <cell r="C270">
            <v>11.19</v>
          </cell>
          <cell r="D270" t="str">
            <v>No</v>
          </cell>
          <cell r="E270" t="str">
            <v>No</v>
          </cell>
          <cell r="F270" t="str">
            <v>No</v>
          </cell>
          <cell r="G270">
            <v>0</v>
          </cell>
          <cell r="H270" t="str">
            <v>yes</v>
          </cell>
          <cell r="I270" t="str">
            <v>Normal weight</v>
          </cell>
          <cell r="K270" t="str">
            <v>Diabetic</v>
          </cell>
        </row>
        <row r="271">
          <cell r="A271" t="str">
            <v>Id270</v>
          </cell>
          <cell r="B271">
            <v>44.36</v>
          </cell>
          <cell r="C271">
            <v>5.1100000000000003</v>
          </cell>
          <cell r="D271" t="str">
            <v>No</v>
          </cell>
          <cell r="E271" t="str">
            <v>No</v>
          </cell>
          <cell r="F271" t="str">
            <v>No</v>
          </cell>
          <cell r="G271">
            <v>0</v>
          </cell>
          <cell r="H271" t="str">
            <v>yes</v>
          </cell>
          <cell r="I271" t="str">
            <v>Obisity</v>
          </cell>
          <cell r="K271" t="str">
            <v>Normal</v>
          </cell>
        </row>
        <row r="272">
          <cell r="A272" t="str">
            <v>Id271</v>
          </cell>
          <cell r="B272">
            <v>23.82</v>
          </cell>
          <cell r="C272">
            <v>10.85</v>
          </cell>
          <cell r="D272" t="str">
            <v>yes</v>
          </cell>
          <cell r="E272" t="str">
            <v>No</v>
          </cell>
          <cell r="F272" t="str">
            <v>No</v>
          </cell>
          <cell r="G272">
            <v>0</v>
          </cell>
          <cell r="H272" t="str">
            <v>yes</v>
          </cell>
          <cell r="I272" t="str">
            <v>Normal weight</v>
          </cell>
          <cell r="K272" t="str">
            <v>Diabetic</v>
          </cell>
        </row>
        <row r="273">
          <cell r="A273" t="str">
            <v>Id272</v>
          </cell>
          <cell r="B273">
            <v>45</v>
          </cell>
          <cell r="C273">
            <v>5.24</v>
          </cell>
          <cell r="D273" t="str">
            <v>yes</v>
          </cell>
          <cell r="E273" t="str">
            <v>No</v>
          </cell>
          <cell r="F273" t="str">
            <v>No</v>
          </cell>
          <cell r="G273">
            <v>1</v>
          </cell>
          <cell r="H273" t="str">
            <v>yes</v>
          </cell>
          <cell r="I273" t="str">
            <v>Obisity</v>
          </cell>
          <cell r="K273" t="str">
            <v>Normal</v>
          </cell>
        </row>
        <row r="274">
          <cell r="A274" t="str">
            <v>Id273</v>
          </cell>
          <cell r="B274">
            <v>26.62</v>
          </cell>
          <cell r="C274">
            <v>10.08</v>
          </cell>
          <cell r="D274" t="str">
            <v>No</v>
          </cell>
          <cell r="E274" t="str">
            <v>No</v>
          </cell>
          <cell r="F274" t="str">
            <v>No</v>
          </cell>
          <cell r="G274">
            <v>0</v>
          </cell>
          <cell r="H274" t="str">
            <v>yes</v>
          </cell>
          <cell r="I274" t="str">
            <v>over weight</v>
          </cell>
          <cell r="K274" t="str">
            <v>Diabetic</v>
          </cell>
        </row>
        <row r="275">
          <cell r="A275" t="str">
            <v>Id274</v>
          </cell>
          <cell r="B275">
            <v>32.67</v>
          </cell>
          <cell r="C275">
            <v>10.97</v>
          </cell>
          <cell r="D275" t="str">
            <v>yes</v>
          </cell>
          <cell r="E275" t="str">
            <v>No</v>
          </cell>
          <cell r="F275" t="str">
            <v>No</v>
          </cell>
          <cell r="G275">
            <v>0</v>
          </cell>
          <cell r="H275" t="str">
            <v>yes</v>
          </cell>
          <cell r="I275" t="str">
            <v>Obisity</v>
          </cell>
          <cell r="K275" t="str">
            <v>Diabetic</v>
          </cell>
        </row>
        <row r="276">
          <cell r="A276" t="str">
            <v>Id275</v>
          </cell>
          <cell r="B276">
            <v>44.44</v>
          </cell>
          <cell r="C276">
            <v>4.9000000000000004</v>
          </cell>
          <cell r="D276" t="str">
            <v>yes</v>
          </cell>
          <cell r="E276" t="str">
            <v>No</v>
          </cell>
          <cell r="F276" t="str">
            <v>No</v>
          </cell>
          <cell r="G276">
            <v>1</v>
          </cell>
          <cell r="H276" t="str">
            <v>yes</v>
          </cell>
          <cell r="I276" t="str">
            <v>Obisity</v>
          </cell>
          <cell r="K276" t="str">
            <v>Normal</v>
          </cell>
        </row>
        <row r="277">
          <cell r="A277" t="str">
            <v>Id276</v>
          </cell>
          <cell r="B277">
            <v>28.31</v>
          </cell>
          <cell r="C277">
            <v>5.33</v>
          </cell>
          <cell r="D277" t="str">
            <v>No</v>
          </cell>
          <cell r="E277" t="str">
            <v>No</v>
          </cell>
          <cell r="F277" t="str">
            <v>No</v>
          </cell>
          <cell r="G277">
            <v>0</v>
          </cell>
          <cell r="H277" t="str">
            <v>yes</v>
          </cell>
          <cell r="I277" t="str">
            <v>over weight</v>
          </cell>
          <cell r="K277" t="str">
            <v>Normal</v>
          </cell>
        </row>
        <row r="278">
          <cell r="A278" t="str">
            <v>Id277</v>
          </cell>
          <cell r="B278">
            <v>25.05</v>
          </cell>
          <cell r="C278">
            <v>4.6100000000000003</v>
          </cell>
          <cell r="D278" t="str">
            <v>No</v>
          </cell>
          <cell r="E278" t="str">
            <v>No</v>
          </cell>
          <cell r="F278" t="str">
            <v>No</v>
          </cell>
          <cell r="G278">
            <v>2</v>
          </cell>
          <cell r="H278" t="str">
            <v>yes</v>
          </cell>
          <cell r="I278" t="str">
            <v>over weight</v>
          </cell>
          <cell r="K278" t="str">
            <v>Normal</v>
          </cell>
        </row>
        <row r="279">
          <cell r="A279" t="str">
            <v>Id278</v>
          </cell>
          <cell r="B279">
            <v>28.34</v>
          </cell>
          <cell r="C279">
            <v>8.18</v>
          </cell>
          <cell r="D279" t="str">
            <v>No</v>
          </cell>
          <cell r="E279" t="str">
            <v>No</v>
          </cell>
          <cell r="F279" t="str">
            <v>No</v>
          </cell>
          <cell r="G279">
            <v>0</v>
          </cell>
          <cell r="H279" t="str">
            <v>yes</v>
          </cell>
          <cell r="I279" t="str">
            <v>over weight</v>
          </cell>
          <cell r="K279" t="str">
            <v>Diabetic</v>
          </cell>
        </row>
        <row r="280">
          <cell r="A280" t="str">
            <v>Id279</v>
          </cell>
          <cell r="B280">
            <v>17.765000000000001</v>
          </cell>
          <cell r="C280">
            <v>5.62</v>
          </cell>
          <cell r="D280" t="str">
            <v>No</v>
          </cell>
          <cell r="E280" t="str">
            <v>No</v>
          </cell>
          <cell r="F280" t="str">
            <v>No</v>
          </cell>
          <cell r="G280">
            <v>0</v>
          </cell>
          <cell r="H280" t="str">
            <v>yes</v>
          </cell>
          <cell r="I280" t="str">
            <v>Under weight</v>
          </cell>
          <cell r="K280" t="str">
            <v>Normal</v>
          </cell>
        </row>
        <row r="281">
          <cell r="A281" t="str">
            <v>Id280</v>
          </cell>
          <cell r="B281">
            <v>36.119999999999997</v>
          </cell>
          <cell r="C281">
            <v>5.82</v>
          </cell>
          <cell r="D281" t="str">
            <v>No</v>
          </cell>
          <cell r="E281" t="str">
            <v>No</v>
          </cell>
          <cell r="F281" t="str">
            <v>No</v>
          </cell>
          <cell r="G281">
            <v>0</v>
          </cell>
          <cell r="H281" t="str">
            <v>yes</v>
          </cell>
          <cell r="I281" t="str">
            <v>Obisity</v>
          </cell>
          <cell r="K281" t="str">
            <v>Prediabetic</v>
          </cell>
        </row>
        <row r="282">
          <cell r="A282" t="str">
            <v>Id281</v>
          </cell>
          <cell r="B282">
            <v>23.19</v>
          </cell>
          <cell r="C282">
            <v>7.66</v>
          </cell>
          <cell r="D282" t="str">
            <v>No</v>
          </cell>
          <cell r="E282" t="str">
            <v>No</v>
          </cell>
          <cell r="F282" t="str">
            <v>No</v>
          </cell>
          <cell r="G282">
            <v>0</v>
          </cell>
          <cell r="H282" t="str">
            <v>yes</v>
          </cell>
          <cell r="I282" t="str">
            <v>Normal weight</v>
          </cell>
          <cell r="K282" t="str">
            <v>Diabetic</v>
          </cell>
        </row>
        <row r="283">
          <cell r="A283" t="str">
            <v>Id282</v>
          </cell>
          <cell r="B283">
            <v>35.99</v>
          </cell>
          <cell r="C283">
            <v>4.2300000000000004</v>
          </cell>
          <cell r="D283" t="str">
            <v>No</v>
          </cell>
          <cell r="E283" t="str">
            <v>No</v>
          </cell>
          <cell r="F283" t="str">
            <v>No</v>
          </cell>
          <cell r="G283">
            <v>0</v>
          </cell>
          <cell r="H283" t="str">
            <v>yes</v>
          </cell>
          <cell r="I283" t="str">
            <v>Obisity</v>
          </cell>
          <cell r="K283" t="str">
            <v>Normal</v>
          </cell>
        </row>
        <row r="284">
          <cell r="A284" t="str">
            <v>Id283</v>
          </cell>
          <cell r="B284">
            <v>30.25</v>
          </cell>
          <cell r="C284">
            <v>5.58</v>
          </cell>
          <cell r="D284" t="str">
            <v>No</v>
          </cell>
          <cell r="E284" t="str">
            <v>No</v>
          </cell>
          <cell r="F284" t="str">
            <v>Yes</v>
          </cell>
          <cell r="G284">
            <v>1</v>
          </cell>
          <cell r="H284" t="str">
            <v>yes</v>
          </cell>
          <cell r="I284" t="str">
            <v>Obisity</v>
          </cell>
          <cell r="K284" t="str">
            <v>Normal</v>
          </cell>
        </row>
        <row r="285">
          <cell r="A285" t="str">
            <v>Id284</v>
          </cell>
          <cell r="B285">
            <v>26.24</v>
          </cell>
          <cell r="C285">
            <v>6.26</v>
          </cell>
          <cell r="D285" t="str">
            <v>yes</v>
          </cell>
          <cell r="E285" t="str">
            <v>No</v>
          </cell>
          <cell r="F285" t="str">
            <v>No</v>
          </cell>
          <cell r="G285">
            <v>0</v>
          </cell>
          <cell r="H285" t="str">
            <v>yes</v>
          </cell>
          <cell r="I285" t="str">
            <v>over weight</v>
          </cell>
          <cell r="K285" t="str">
            <v>Prediabetic</v>
          </cell>
        </row>
        <row r="286">
          <cell r="A286" t="str">
            <v>Id285</v>
          </cell>
          <cell r="B286">
            <v>31.36</v>
          </cell>
          <cell r="C286">
            <v>10.6</v>
          </cell>
          <cell r="D286" t="str">
            <v>yes</v>
          </cell>
          <cell r="E286" t="str">
            <v>No</v>
          </cell>
          <cell r="F286" t="str">
            <v>No</v>
          </cell>
          <cell r="G286">
            <v>0</v>
          </cell>
          <cell r="H286" t="str">
            <v>yes</v>
          </cell>
          <cell r="I286" t="str">
            <v>Obisity</v>
          </cell>
          <cell r="K286" t="str">
            <v>Diabetic</v>
          </cell>
        </row>
        <row r="287">
          <cell r="A287" t="str">
            <v>Id286</v>
          </cell>
          <cell r="B287">
            <v>25.69</v>
          </cell>
          <cell r="C287">
            <v>4.78</v>
          </cell>
          <cell r="D287" t="str">
            <v>yes</v>
          </cell>
          <cell r="E287" t="str">
            <v>No</v>
          </cell>
          <cell r="F287" t="str">
            <v>No</v>
          </cell>
          <cell r="G287">
            <v>0</v>
          </cell>
          <cell r="H287" t="str">
            <v>yes</v>
          </cell>
          <cell r="I287" t="str">
            <v>over weight</v>
          </cell>
          <cell r="K287" t="str">
            <v>Normal</v>
          </cell>
        </row>
        <row r="288">
          <cell r="A288" t="str">
            <v>Id287</v>
          </cell>
          <cell r="B288">
            <v>25.46</v>
          </cell>
          <cell r="C288">
            <v>6.03</v>
          </cell>
          <cell r="D288" t="str">
            <v>No</v>
          </cell>
          <cell r="E288" t="str">
            <v>No</v>
          </cell>
          <cell r="F288" t="str">
            <v>No</v>
          </cell>
          <cell r="G288">
            <v>2</v>
          </cell>
          <cell r="H288" t="str">
            <v>yes</v>
          </cell>
          <cell r="I288" t="str">
            <v>over weight</v>
          </cell>
          <cell r="K288" t="str">
            <v>Prediabetic</v>
          </cell>
        </row>
        <row r="289">
          <cell r="A289" t="str">
            <v>Id288</v>
          </cell>
          <cell r="B289">
            <v>31.83</v>
          </cell>
          <cell r="C289">
            <v>11.55</v>
          </cell>
          <cell r="D289" t="str">
            <v>yes</v>
          </cell>
          <cell r="E289" t="str">
            <v>No</v>
          </cell>
          <cell r="F289" t="str">
            <v>No</v>
          </cell>
          <cell r="G289">
            <v>1</v>
          </cell>
          <cell r="H289" t="str">
            <v>yes</v>
          </cell>
          <cell r="I289" t="str">
            <v>Obisity</v>
          </cell>
          <cell r="K289" t="str">
            <v>Diabetic</v>
          </cell>
        </row>
        <row r="290">
          <cell r="A290" t="str">
            <v>Id289</v>
          </cell>
          <cell r="B290">
            <v>24.43</v>
          </cell>
          <cell r="C290">
            <v>7.59</v>
          </cell>
          <cell r="D290" t="str">
            <v>yes</v>
          </cell>
          <cell r="E290" t="str">
            <v>No</v>
          </cell>
          <cell r="F290" t="str">
            <v>No</v>
          </cell>
          <cell r="G290">
            <v>1</v>
          </cell>
          <cell r="H290" t="str">
            <v>yes</v>
          </cell>
          <cell r="I290" t="str">
            <v>Normal weight</v>
          </cell>
          <cell r="K290" t="str">
            <v>Diabetic</v>
          </cell>
        </row>
        <row r="291">
          <cell r="A291" t="str">
            <v>Id290</v>
          </cell>
          <cell r="B291">
            <v>41.9</v>
          </cell>
          <cell r="C291">
            <v>4.26</v>
          </cell>
          <cell r="D291" t="str">
            <v>No</v>
          </cell>
          <cell r="E291" t="str">
            <v>No</v>
          </cell>
          <cell r="F291" t="str">
            <v>No</v>
          </cell>
          <cell r="G291">
            <v>0</v>
          </cell>
          <cell r="H291" t="str">
            <v>yes</v>
          </cell>
          <cell r="I291" t="str">
            <v>Obisity</v>
          </cell>
          <cell r="K291" t="str">
            <v>Normal</v>
          </cell>
        </row>
        <row r="292">
          <cell r="A292" t="str">
            <v>Id291</v>
          </cell>
          <cell r="B292">
            <v>22.88</v>
          </cell>
          <cell r="C292">
            <v>5.9</v>
          </cell>
          <cell r="D292" t="str">
            <v>yes</v>
          </cell>
          <cell r="E292" t="str">
            <v>No</v>
          </cell>
          <cell r="F292" t="str">
            <v>Yes</v>
          </cell>
          <cell r="G292">
            <v>1</v>
          </cell>
          <cell r="H292" t="str">
            <v>yes</v>
          </cell>
          <cell r="I292" t="str">
            <v>Normal weight</v>
          </cell>
          <cell r="K292" t="str">
            <v>Prediabetic</v>
          </cell>
        </row>
        <row r="293">
          <cell r="A293" t="str">
            <v>Id292</v>
          </cell>
          <cell r="B293">
            <v>29.734999999999999</v>
          </cell>
          <cell r="C293">
            <v>7.79</v>
          </cell>
          <cell r="D293" t="str">
            <v>No</v>
          </cell>
          <cell r="E293" t="str">
            <v>No</v>
          </cell>
          <cell r="F293" t="str">
            <v>No</v>
          </cell>
          <cell r="G293">
            <v>0</v>
          </cell>
          <cell r="H293" t="str">
            <v>No</v>
          </cell>
          <cell r="I293" t="str">
            <v>over weight</v>
          </cell>
          <cell r="K293" t="str">
            <v>Diabetic</v>
          </cell>
        </row>
        <row r="294">
          <cell r="A294" t="str">
            <v>Id293</v>
          </cell>
          <cell r="B294">
            <v>40.74</v>
          </cell>
          <cell r="C294">
            <v>5.28</v>
          </cell>
          <cell r="D294" t="str">
            <v>No</v>
          </cell>
          <cell r="E294" t="str">
            <v>No</v>
          </cell>
          <cell r="F294" t="str">
            <v>Yes</v>
          </cell>
          <cell r="G294">
            <v>1</v>
          </cell>
          <cell r="H294" t="str">
            <v>yes</v>
          </cell>
          <cell r="I294" t="str">
            <v>Obisity</v>
          </cell>
          <cell r="K294" t="str">
            <v>Normal</v>
          </cell>
        </row>
        <row r="295">
          <cell r="A295" t="str">
            <v>Id294</v>
          </cell>
          <cell r="B295">
            <v>24.14</v>
          </cell>
          <cell r="C295">
            <v>5.87</v>
          </cell>
          <cell r="D295" t="str">
            <v>No</v>
          </cell>
          <cell r="E295" t="str">
            <v>No</v>
          </cell>
          <cell r="F295" t="str">
            <v>No</v>
          </cell>
          <cell r="G295">
            <v>2</v>
          </cell>
          <cell r="H295" t="str">
            <v>yes</v>
          </cell>
          <cell r="I295" t="str">
            <v>Normal weight</v>
          </cell>
          <cell r="K295" t="str">
            <v>Prediabetic</v>
          </cell>
        </row>
        <row r="296">
          <cell r="A296" t="str">
            <v>Id295</v>
          </cell>
          <cell r="B296">
            <v>25.15</v>
          </cell>
          <cell r="C296">
            <v>9.08</v>
          </cell>
          <cell r="D296" t="str">
            <v>yes</v>
          </cell>
          <cell r="E296" t="str">
            <v>No</v>
          </cell>
          <cell r="F296" t="str">
            <v>No</v>
          </cell>
          <cell r="G296">
            <v>1</v>
          </cell>
          <cell r="H296" t="str">
            <v>yes</v>
          </cell>
          <cell r="I296" t="str">
            <v>over weight</v>
          </cell>
          <cell r="K296" t="str">
            <v>Diabetic</v>
          </cell>
        </row>
        <row r="297">
          <cell r="A297" t="str">
            <v>Id296</v>
          </cell>
          <cell r="B297">
            <v>28.71</v>
          </cell>
          <cell r="C297">
            <v>5.2</v>
          </cell>
          <cell r="D297" t="str">
            <v>No</v>
          </cell>
          <cell r="E297" t="str">
            <v>No</v>
          </cell>
          <cell r="F297" t="str">
            <v>No</v>
          </cell>
          <cell r="G297">
            <v>1</v>
          </cell>
          <cell r="H297" t="str">
            <v>yes</v>
          </cell>
          <cell r="I297" t="str">
            <v>over weight</v>
          </cell>
          <cell r="K297" t="str">
            <v>Normal</v>
          </cell>
        </row>
        <row r="298">
          <cell r="A298" t="str">
            <v>Id297</v>
          </cell>
          <cell r="B298">
            <v>23</v>
          </cell>
          <cell r="C298">
            <v>5.48</v>
          </cell>
          <cell r="D298" t="str">
            <v>No</v>
          </cell>
          <cell r="E298" t="str">
            <v>No</v>
          </cell>
          <cell r="F298" t="str">
            <v>No</v>
          </cell>
          <cell r="G298">
            <v>0</v>
          </cell>
          <cell r="H298" t="str">
            <v>yes</v>
          </cell>
          <cell r="I298" t="str">
            <v>Normal weight</v>
          </cell>
          <cell r="K298" t="str">
            <v>Normal</v>
          </cell>
        </row>
        <row r="299">
          <cell r="A299" t="str">
            <v>Id298</v>
          </cell>
          <cell r="B299">
            <v>36.86</v>
          </cell>
          <cell r="C299">
            <v>11.95</v>
          </cell>
          <cell r="D299" t="str">
            <v>No</v>
          </cell>
          <cell r="E299" t="str">
            <v>No</v>
          </cell>
          <cell r="F299" t="str">
            <v>No</v>
          </cell>
          <cell r="G299">
            <v>0</v>
          </cell>
          <cell r="H299" t="str">
            <v>No</v>
          </cell>
          <cell r="I299" t="str">
            <v>Obisity</v>
          </cell>
          <cell r="K299" t="str">
            <v>Diabetic</v>
          </cell>
        </row>
        <row r="300">
          <cell r="A300" t="str">
            <v>Id299</v>
          </cell>
          <cell r="B300">
            <v>24.25</v>
          </cell>
          <cell r="C300">
            <v>8.6999999999999993</v>
          </cell>
          <cell r="D300" t="str">
            <v>yes</v>
          </cell>
          <cell r="E300" t="str">
            <v>No</v>
          </cell>
          <cell r="F300" t="str">
            <v>No</v>
          </cell>
          <cell r="G300">
            <v>1</v>
          </cell>
          <cell r="H300" t="str">
            <v>yes</v>
          </cell>
          <cell r="I300" t="str">
            <v>Normal weight</v>
          </cell>
          <cell r="K300" t="str">
            <v>Diabetic</v>
          </cell>
        </row>
        <row r="301">
          <cell r="A301" t="str">
            <v>Id300</v>
          </cell>
          <cell r="B301">
            <v>23.85</v>
          </cell>
          <cell r="C301">
            <v>7.84</v>
          </cell>
          <cell r="D301" t="str">
            <v>No</v>
          </cell>
          <cell r="E301" t="str">
            <v>No</v>
          </cell>
          <cell r="F301" t="str">
            <v>No</v>
          </cell>
          <cell r="G301">
            <v>0</v>
          </cell>
          <cell r="H301" t="str">
            <v>yes</v>
          </cell>
          <cell r="I301" t="str">
            <v>Normal weight</v>
          </cell>
          <cell r="K301" t="str">
            <v>Diabetic</v>
          </cell>
        </row>
        <row r="302">
          <cell r="A302" t="str">
            <v>Id301</v>
          </cell>
          <cell r="B302">
            <v>40.020000000000003</v>
          </cell>
          <cell r="C302">
            <v>5.19</v>
          </cell>
          <cell r="D302" t="str">
            <v>yes</v>
          </cell>
          <cell r="E302" t="str">
            <v>No</v>
          </cell>
          <cell r="F302" t="str">
            <v>No</v>
          </cell>
          <cell r="G302">
            <v>1</v>
          </cell>
          <cell r="H302" t="str">
            <v>yes</v>
          </cell>
          <cell r="I302" t="str">
            <v>Obisity</v>
          </cell>
          <cell r="K302" t="str">
            <v>Normal</v>
          </cell>
        </row>
        <row r="303">
          <cell r="A303" t="str">
            <v>Id302</v>
          </cell>
          <cell r="B303">
            <v>19.170000000000002</v>
          </cell>
          <cell r="C303">
            <v>8.41</v>
          </cell>
          <cell r="D303" t="str">
            <v>No</v>
          </cell>
          <cell r="E303" t="str">
            <v>No</v>
          </cell>
          <cell r="F303" t="str">
            <v>No</v>
          </cell>
          <cell r="G303">
            <v>0</v>
          </cell>
          <cell r="H303" t="str">
            <v>yes</v>
          </cell>
          <cell r="I303" t="str">
            <v>Normal weight</v>
          </cell>
          <cell r="K303" t="str">
            <v>Diabetic</v>
          </cell>
        </row>
        <row r="304">
          <cell r="A304" t="str">
            <v>Id303</v>
          </cell>
          <cell r="B304">
            <v>43.53</v>
          </cell>
          <cell r="C304">
            <v>5.86</v>
          </cell>
          <cell r="D304" t="str">
            <v>yes</v>
          </cell>
          <cell r="E304" t="str">
            <v>yes</v>
          </cell>
          <cell r="F304" t="str">
            <v>No</v>
          </cell>
          <cell r="G304">
            <v>2</v>
          </cell>
          <cell r="H304" t="str">
            <v>yes</v>
          </cell>
          <cell r="I304" t="str">
            <v>Obisity</v>
          </cell>
          <cell r="K304" t="str">
            <v>Prediabetic</v>
          </cell>
        </row>
        <row r="305">
          <cell r="A305" t="str">
            <v>Id304</v>
          </cell>
          <cell r="B305">
            <v>46.06</v>
          </cell>
          <cell r="C305">
            <v>4.18</v>
          </cell>
          <cell r="D305" t="str">
            <v>No</v>
          </cell>
          <cell r="E305" t="str">
            <v>yes</v>
          </cell>
          <cell r="F305" t="str">
            <v>No</v>
          </cell>
          <cell r="G305">
            <v>1</v>
          </cell>
          <cell r="H305" t="str">
            <v>yes</v>
          </cell>
          <cell r="I305" t="str">
            <v>Obisity</v>
          </cell>
          <cell r="K305" t="str">
            <v>Normal</v>
          </cell>
        </row>
        <row r="306">
          <cell r="A306" t="str">
            <v>Id305</v>
          </cell>
          <cell r="B306">
            <v>29.92</v>
          </cell>
          <cell r="C306">
            <v>11.99</v>
          </cell>
          <cell r="D306" t="str">
            <v>yes</v>
          </cell>
          <cell r="E306" t="str">
            <v>No</v>
          </cell>
          <cell r="F306" t="str">
            <v>No</v>
          </cell>
          <cell r="G306">
            <v>2</v>
          </cell>
          <cell r="H306" t="str">
            <v>yes</v>
          </cell>
          <cell r="I306" t="str">
            <v>over weight</v>
          </cell>
          <cell r="K306" t="str">
            <v>Diabetic</v>
          </cell>
        </row>
        <row r="307">
          <cell r="A307" t="str">
            <v>Id306</v>
          </cell>
          <cell r="B307">
            <v>28.46</v>
          </cell>
          <cell r="C307">
            <v>4.8499999999999996</v>
          </cell>
          <cell r="D307" t="str">
            <v>yes</v>
          </cell>
          <cell r="E307" t="str">
            <v>No</v>
          </cell>
          <cell r="F307" t="str">
            <v>No</v>
          </cell>
          <cell r="G307">
            <v>1</v>
          </cell>
          <cell r="H307" t="str">
            <v>yes</v>
          </cell>
          <cell r="I307" t="str">
            <v>over weight</v>
          </cell>
          <cell r="K307" t="str">
            <v>Normal</v>
          </cell>
        </row>
        <row r="308">
          <cell r="A308" t="str">
            <v>Id307</v>
          </cell>
          <cell r="B308">
            <v>24.56</v>
          </cell>
          <cell r="C308">
            <v>6.18</v>
          </cell>
          <cell r="D308" t="str">
            <v>yes</v>
          </cell>
          <cell r="E308" t="str">
            <v>No</v>
          </cell>
          <cell r="F308" t="str">
            <v>Yes</v>
          </cell>
          <cell r="G308">
            <v>1</v>
          </cell>
          <cell r="H308" t="str">
            <v>yes</v>
          </cell>
          <cell r="I308" t="str">
            <v>Normal weight</v>
          </cell>
          <cell r="K308" t="str">
            <v>Prediabetic</v>
          </cell>
        </row>
        <row r="309">
          <cell r="A309" t="str">
            <v>Id308</v>
          </cell>
          <cell r="B309">
            <v>41.19</v>
          </cell>
          <cell r="C309">
            <v>6.37</v>
          </cell>
          <cell r="D309" t="str">
            <v>No</v>
          </cell>
          <cell r="E309" t="str">
            <v>No</v>
          </cell>
          <cell r="F309" t="str">
            <v>No</v>
          </cell>
          <cell r="G309">
            <v>0</v>
          </cell>
          <cell r="H309" t="str">
            <v>yes</v>
          </cell>
          <cell r="I309" t="str">
            <v>Obisity</v>
          </cell>
          <cell r="K309" t="str">
            <v>Prediabetic</v>
          </cell>
        </row>
        <row r="310">
          <cell r="A310" t="str">
            <v>Id309</v>
          </cell>
          <cell r="B310">
            <v>18.63</v>
          </cell>
          <cell r="C310">
            <v>9.81</v>
          </cell>
          <cell r="D310" t="str">
            <v>yes</v>
          </cell>
          <cell r="E310" t="str">
            <v>No</v>
          </cell>
          <cell r="F310" t="str">
            <v>No</v>
          </cell>
          <cell r="G310">
            <v>2</v>
          </cell>
          <cell r="H310" t="str">
            <v>yes</v>
          </cell>
          <cell r="I310" t="str">
            <v>Normal weight</v>
          </cell>
          <cell r="K310" t="str">
            <v>Diabetic</v>
          </cell>
        </row>
        <row r="311">
          <cell r="A311" t="str">
            <v>Id310</v>
          </cell>
          <cell r="B311">
            <v>26.26</v>
          </cell>
          <cell r="C311">
            <v>11.8</v>
          </cell>
          <cell r="D311" t="str">
            <v>yes</v>
          </cell>
          <cell r="E311" t="str">
            <v>No</v>
          </cell>
          <cell r="F311" t="str">
            <v>No</v>
          </cell>
          <cell r="G311">
            <v>1</v>
          </cell>
          <cell r="H311" t="str">
            <v>yes</v>
          </cell>
          <cell r="I311" t="str">
            <v>over weight</v>
          </cell>
          <cell r="K311" t="str">
            <v>Diabetic</v>
          </cell>
        </row>
        <row r="312">
          <cell r="A312" t="str">
            <v>Id311</v>
          </cell>
          <cell r="B312">
            <v>22.37</v>
          </cell>
          <cell r="C312">
            <v>5.86</v>
          </cell>
          <cell r="D312" t="str">
            <v>yes</v>
          </cell>
          <cell r="E312" t="str">
            <v>No</v>
          </cell>
          <cell r="F312" t="str">
            <v>Yes</v>
          </cell>
          <cell r="G312">
            <v>1</v>
          </cell>
          <cell r="H312" t="str">
            <v>yes</v>
          </cell>
          <cell r="I312" t="str">
            <v>Normal weight</v>
          </cell>
          <cell r="K312" t="str">
            <v>Prediabetic</v>
          </cell>
        </row>
        <row r="313">
          <cell r="A313" t="str">
            <v>Id312</v>
          </cell>
          <cell r="B313">
            <v>39.619999999999997</v>
          </cell>
          <cell r="C313">
            <v>4.28</v>
          </cell>
          <cell r="D313" t="str">
            <v>No</v>
          </cell>
          <cell r="E313" t="str">
            <v>No</v>
          </cell>
          <cell r="F313" t="str">
            <v>No</v>
          </cell>
          <cell r="G313">
            <v>1</v>
          </cell>
          <cell r="H313" t="str">
            <v>yes</v>
          </cell>
          <cell r="I313" t="str">
            <v>Obisity</v>
          </cell>
          <cell r="K313" t="str">
            <v>Normal</v>
          </cell>
        </row>
        <row r="314">
          <cell r="A314" t="str">
            <v>Id313</v>
          </cell>
          <cell r="B314">
            <v>18.329999999999998</v>
          </cell>
          <cell r="C314">
            <v>4.16</v>
          </cell>
          <cell r="D314" t="str">
            <v>yes</v>
          </cell>
          <cell r="E314" t="str">
            <v>No</v>
          </cell>
          <cell r="F314" t="str">
            <v>No</v>
          </cell>
          <cell r="G314">
            <v>0</v>
          </cell>
          <cell r="H314" t="str">
            <v>yes</v>
          </cell>
          <cell r="I314" t="str">
            <v>Under weight</v>
          </cell>
          <cell r="K314" t="str">
            <v>Normal</v>
          </cell>
        </row>
        <row r="315">
          <cell r="A315" t="str">
            <v>Id314</v>
          </cell>
          <cell r="B315">
            <v>17.11</v>
          </cell>
          <cell r="C315">
            <v>4.9800000000000004</v>
          </cell>
          <cell r="D315" t="str">
            <v>yes</v>
          </cell>
          <cell r="E315" t="str">
            <v>No</v>
          </cell>
          <cell r="F315" t="str">
            <v>Yes</v>
          </cell>
          <cell r="G315">
            <v>1</v>
          </cell>
          <cell r="H315" t="str">
            <v>yes</v>
          </cell>
          <cell r="I315" t="str">
            <v>Under weight</v>
          </cell>
          <cell r="K315" t="str">
            <v>Normal</v>
          </cell>
        </row>
        <row r="316">
          <cell r="A316" t="str">
            <v>Id315</v>
          </cell>
          <cell r="B316">
            <v>43.5</v>
          </cell>
          <cell r="C316">
            <v>6.38</v>
          </cell>
          <cell r="D316" t="str">
            <v>No</v>
          </cell>
          <cell r="E316" t="str">
            <v>yes</v>
          </cell>
          <cell r="F316" t="str">
            <v>No</v>
          </cell>
          <cell r="G316">
            <v>1</v>
          </cell>
          <cell r="H316" t="str">
            <v>yes</v>
          </cell>
          <cell r="I316" t="str">
            <v>Obisity</v>
          </cell>
          <cell r="K316" t="str">
            <v>Prediabetic</v>
          </cell>
        </row>
        <row r="317">
          <cell r="A317" t="str">
            <v>Id316</v>
          </cell>
          <cell r="B317">
            <v>25.364999999999998</v>
          </cell>
          <cell r="C317">
            <v>5.19</v>
          </cell>
          <cell r="D317" t="str">
            <v>No</v>
          </cell>
          <cell r="E317" t="str">
            <v>No</v>
          </cell>
          <cell r="F317" t="str">
            <v>No</v>
          </cell>
          <cell r="G317">
            <v>2</v>
          </cell>
          <cell r="H317" t="str">
            <v>No</v>
          </cell>
          <cell r="I317" t="str">
            <v>over weight</v>
          </cell>
          <cell r="K317" t="str">
            <v>Normal</v>
          </cell>
        </row>
        <row r="318">
          <cell r="A318" t="str">
            <v>Id317</v>
          </cell>
          <cell r="B318">
            <v>28.594999999999999</v>
          </cell>
          <cell r="C318">
            <v>10.210000000000001</v>
          </cell>
          <cell r="D318" t="str">
            <v>No</v>
          </cell>
          <cell r="E318" t="str">
            <v>No</v>
          </cell>
          <cell r="F318" t="str">
            <v>No</v>
          </cell>
          <cell r="G318">
            <v>0</v>
          </cell>
          <cell r="H318" t="str">
            <v>No</v>
          </cell>
          <cell r="I318" t="str">
            <v>over weight</v>
          </cell>
          <cell r="K318" t="str">
            <v>Diabetic</v>
          </cell>
        </row>
        <row r="319">
          <cell r="A319" t="str">
            <v>Id318</v>
          </cell>
          <cell r="B319">
            <v>29.83</v>
          </cell>
          <cell r="C319">
            <v>9.6999999999999993</v>
          </cell>
          <cell r="D319" t="str">
            <v>yes</v>
          </cell>
          <cell r="E319" t="str">
            <v>No</v>
          </cell>
          <cell r="F319" t="str">
            <v>Yes</v>
          </cell>
          <cell r="G319">
            <v>1</v>
          </cell>
          <cell r="H319" t="str">
            <v>yes</v>
          </cell>
          <cell r="I319" t="str">
            <v>over weight</v>
          </cell>
          <cell r="K319" t="str">
            <v>Diabetic</v>
          </cell>
        </row>
        <row r="320">
          <cell r="A320" t="str">
            <v>Id319</v>
          </cell>
          <cell r="B320">
            <v>24.7</v>
          </cell>
          <cell r="C320">
            <v>10.25</v>
          </cell>
          <cell r="D320" t="str">
            <v>No</v>
          </cell>
          <cell r="E320" t="str">
            <v>No</v>
          </cell>
          <cell r="F320" t="str">
            <v>No</v>
          </cell>
          <cell r="G320">
            <v>3</v>
          </cell>
          <cell r="H320" t="str">
            <v>No</v>
          </cell>
          <cell r="I320" t="str">
            <v>Normal weight</v>
          </cell>
          <cell r="K320" t="str">
            <v>Diabetic</v>
          </cell>
        </row>
        <row r="321">
          <cell r="A321" t="str">
            <v>Id320</v>
          </cell>
          <cell r="B321">
            <v>17.940000000000001</v>
          </cell>
          <cell r="C321">
            <v>9.77</v>
          </cell>
          <cell r="D321" t="str">
            <v>No</v>
          </cell>
          <cell r="E321" t="str">
            <v>No</v>
          </cell>
          <cell r="F321" t="str">
            <v>No</v>
          </cell>
          <cell r="G321">
            <v>0</v>
          </cell>
          <cell r="H321" t="str">
            <v>yes</v>
          </cell>
          <cell r="I321" t="str">
            <v>Under weight</v>
          </cell>
          <cell r="K321" t="str">
            <v>Diabetic</v>
          </cell>
        </row>
        <row r="322">
          <cell r="A322" t="str">
            <v>Id321</v>
          </cell>
          <cell r="B322">
            <v>21.08</v>
          </cell>
          <cell r="C322">
            <v>4.83</v>
          </cell>
          <cell r="D322" t="str">
            <v>No</v>
          </cell>
          <cell r="E322" t="str">
            <v>No</v>
          </cell>
          <cell r="F322" t="str">
            <v>Yes</v>
          </cell>
          <cell r="G322">
            <v>1</v>
          </cell>
          <cell r="H322" t="str">
            <v>yes</v>
          </cell>
          <cell r="I322" t="str">
            <v>Normal weight</v>
          </cell>
          <cell r="K322" t="str">
            <v>Normal</v>
          </cell>
        </row>
        <row r="323">
          <cell r="A323" t="str">
            <v>Id322</v>
          </cell>
          <cell r="B323">
            <v>37.715000000000003</v>
          </cell>
          <cell r="C323">
            <v>10.86</v>
          </cell>
          <cell r="D323" t="str">
            <v>yes</v>
          </cell>
          <cell r="E323" t="str">
            <v>No</v>
          </cell>
          <cell r="F323" t="str">
            <v>No</v>
          </cell>
          <cell r="G323">
            <v>0</v>
          </cell>
          <cell r="H323" t="str">
            <v>No</v>
          </cell>
          <cell r="I323" t="str">
            <v>Obisity</v>
          </cell>
          <cell r="K323" t="str">
            <v>Diabetic</v>
          </cell>
        </row>
        <row r="324">
          <cell r="A324" t="str">
            <v>Id323</v>
          </cell>
          <cell r="B324">
            <v>22.39</v>
          </cell>
          <cell r="C324">
            <v>9.5299999999999994</v>
          </cell>
          <cell r="D324" t="str">
            <v>yes</v>
          </cell>
          <cell r="E324" t="str">
            <v>No</v>
          </cell>
          <cell r="F324" t="str">
            <v>No</v>
          </cell>
          <cell r="G324">
            <v>0</v>
          </cell>
          <cell r="H324" t="str">
            <v>yes</v>
          </cell>
          <cell r="I324" t="str">
            <v>Normal weight</v>
          </cell>
          <cell r="K324" t="str">
            <v>Diabetic</v>
          </cell>
        </row>
        <row r="325">
          <cell r="A325" t="str">
            <v>Id324</v>
          </cell>
          <cell r="B325">
            <v>28.78</v>
          </cell>
          <cell r="C325">
            <v>5.68</v>
          </cell>
          <cell r="D325" t="str">
            <v>No</v>
          </cell>
          <cell r="E325" t="str">
            <v>No</v>
          </cell>
          <cell r="F325" t="str">
            <v>No</v>
          </cell>
          <cell r="G325">
            <v>0</v>
          </cell>
          <cell r="H325" t="str">
            <v>yes</v>
          </cell>
          <cell r="I325" t="str">
            <v>over weight</v>
          </cell>
          <cell r="K325" t="str">
            <v>Normal</v>
          </cell>
        </row>
        <row r="326">
          <cell r="A326" t="str">
            <v>Id325</v>
          </cell>
          <cell r="B326">
            <v>18.329999999999998</v>
          </cell>
          <cell r="C326">
            <v>5.57</v>
          </cell>
          <cell r="D326" t="str">
            <v>yes</v>
          </cell>
          <cell r="E326" t="str">
            <v>No</v>
          </cell>
          <cell r="F326" t="str">
            <v>No</v>
          </cell>
          <cell r="G326">
            <v>0</v>
          </cell>
          <cell r="H326" t="str">
            <v>yes</v>
          </cell>
          <cell r="I326" t="str">
            <v>Under weight</v>
          </cell>
          <cell r="K326" t="str">
            <v>Normal</v>
          </cell>
        </row>
        <row r="327">
          <cell r="A327" t="str">
            <v>Id326</v>
          </cell>
          <cell r="B327">
            <v>26.39</v>
          </cell>
          <cell r="C327">
            <v>4.58</v>
          </cell>
          <cell r="D327" t="str">
            <v>yes</v>
          </cell>
          <cell r="E327" t="str">
            <v>No</v>
          </cell>
          <cell r="F327" t="str">
            <v>No</v>
          </cell>
          <cell r="G327">
            <v>1</v>
          </cell>
          <cell r="H327" t="str">
            <v>yes</v>
          </cell>
          <cell r="I327" t="str">
            <v>over weight</v>
          </cell>
          <cell r="K327" t="str">
            <v>Normal</v>
          </cell>
        </row>
        <row r="328">
          <cell r="A328" t="str">
            <v>Id327</v>
          </cell>
          <cell r="B328">
            <v>19.260000000000002</v>
          </cell>
          <cell r="C328">
            <v>8.9600000000000009</v>
          </cell>
          <cell r="D328" t="str">
            <v>yes</v>
          </cell>
          <cell r="E328" t="str">
            <v>No</v>
          </cell>
          <cell r="F328" t="str">
            <v>No</v>
          </cell>
          <cell r="G328">
            <v>1</v>
          </cell>
          <cell r="H328" t="str">
            <v>yes</v>
          </cell>
          <cell r="I328" t="str">
            <v>Normal weight</v>
          </cell>
          <cell r="K328" t="str">
            <v>Diabetic</v>
          </cell>
        </row>
        <row r="329">
          <cell r="A329" t="str">
            <v>Id328</v>
          </cell>
          <cell r="B329">
            <v>26.92</v>
          </cell>
          <cell r="C329">
            <v>6.09</v>
          </cell>
          <cell r="D329" t="str">
            <v>No</v>
          </cell>
          <cell r="E329" t="str">
            <v>No</v>
          </cell>
          <cell r="F329" t="str">
            <v>No</v>
          </cell>
          <cell r="G329">
            <v>0</v>
          </cell>
          <cell r="H329" t="str">
            <v>yes</v>
          </cell>
          <cell r="I329" t="str">
            <v>over weight</v>
          </cell>
          <cell r="K329" t="str">
            <v>Prediabetic</v>
          </cell>
        </row>
        <row r="330">
          <cell r="A330" t="str">
            <v>Id329</v>
          </cell>
          <cell r="B330">
            <v>19.73</v>
          </cell>
          <cell r="C330">
            <v>4.3600000000000003</v>
          </cell>
          <cell r="D330" t="str">
            <v>No</v>
          </cell>
          <cell r="E330" t="str">
            <v>No</v>
          </cell>
          <cell r="F330" t="str">
            <v>No</v>
          </cell>
          <cell r="G330">
            <v>0</v>
          </cell>
          <cell r="H330" t="str">
            <v>yes</v>
          </cell>
          <cell r="I330" t="str">
            <v>Normal weight</v>
          </cell>
          <cell r="K330" t="str">
            <v>Normal</v>
          </cell>
        </row>
        <row r="331">
          <cell r="A331" t="str">
            <v>Id330</v>
          </cell>
          <cell r="B331">
            <v>23.56</v>
          </cell>
          <cell r="C331">
            <v>11.74</v>
          </cell>
          <cell r="D331" t="str">
            <v>yes</v>
          </cell>
          <cell r="E331" t="str">
            <v>No</v>
          </cell>
          <cell r="F331" t="str">
            <v>No</v>
          </cell>
          <cell r="G331">
            <v>0</v>
          </cell>
          <cell r="H331" t="str">
            <v>yes</v>
          </cell>
          <cell r="I331" t="str">
            <v>Normal weight</v>
          </cell>
          <cell r="K331" t="str">
            <v>Diabetic</v>
          </cell>
        </row>
        <row r="332">
          <cell r="A332" t="str">
            <v>Id331</v>
          </cell>
          <cell r="B332">
            <v>37.67</v>
          </cell>
          <cell r="C332">
            <v>5.89</v>
          </cell>
          <cell r="D332" t="str">
            <v>No</v>
          </cell>
          <cell r="E332" t="str">
            <v>No</v>
          </cell>
          <cell r="F332" t="str">
            <v>No</v>
          </cell>
          <cell r="G332">
            <v>1</v>
          </cell>
          <cell r="H332" t="str">
            <v>yes</v>
          </cell>
          <cell r="I332" t="str">
            <v>Obisity</v>
          </cell>
          <cell r="K332" t="str">
            <v>Prediabetic</v>
          </cell>
        </row>
        <row r="333">
          <cell r="A333" t="str">
            <v>Id332</v>
          </cell>
          <cell r="B333">
            <v>18.73</v>
          </cell>
          <cell r="C333">
            <v>10.64</v>
          </cell>
          <cell r="D333" t="str">
            <v>No</v>
          </cell>
          <cell r="E333" t="str">
            <v>No</v>
          </cell>
          <cell r="F333" t="str">
            <v>No</v>
          </cell>
          <cell r="G333">
            <v>2</v>
          </cell>
          <cell r="H333" t="str">
            <v>yes</v>
          </cell>
          <cell r="I333" t="str">
            <v>Normal weight</v>
          </cell>
          <cell r="K333" t="str">
            <v>Diabetic</v>
          </cell>
        </row>
        <row r="334">
          <cell r="A334" t="str">
            <v>Id333</v>
          </cell>
          <cell r="B334">
            <v>33.090000000000003</v>
          </cell>
          <cell r="C334">
            <v>6.06</v>
          </cell>
          <cell r="D334" t="str">
            <v>No</v>
          </cell>
          <cell r="E334" t="str">
            <v>No</v>
          </cell>
          <cell r="F334" t="str">
            <v>Yes</v>
          </cell>
          <cell r="G334">
            <v>1</v>
          </cell>
          <cell r="H334" t="str">
            <v>yes</v>
          </cell>
          <cell r="I334" t="str">
            <v>Obisity</v>
          </cell>
          <cell r="K334" t="str">
            <v>Prediabetic</v>
          </cell>
        </row>
        <row r="335">
          <cell r="A335" t="str">
            <v>Id334</v>
          </cell>
          <cell r="B335">
            <v>18.329999999999998</v>
          </cell>
          <cell r="C335">
            <v>7.46</v>
          </cell>
          <cell r="D335" t="str">
            <v>yes</v>
          </cell>
          <cell r="E335" t="str">
            <v>No</v>
          </cell>
          <cell r="F335" t="str">
            <v>No</v>
          </cell>
          <cell r="G335">
            <v>1</v>
          </cell>
          <cell r="H335" t="str">
            <v>yes</v>
          </cell>
          <cell r="I335" t="str">
            <v>Under weight</v>
          </cell>
          <cell r="K335" t="str">
            <v>Diabetic</v>
          </cell>
        </row>
        <row r="336">
          <cell r="A336" t="str">
            <v>Id335</v>
          </cell>
          <cell r="B336">
            <v>27.74</v>
          </cell>
          <cell r="C336">
            <v>4.68</v>
          </cell>
          <cell r="D336" t="str">
            <v>yes</v>
          </cell>
          <cell r="E336" t="str">
            <v>No</v>
          </cell>
          <cell r="F336" t="str">
            <v>No</v>
          </cell>
          <cell r="G336">
            <v>2</v>
          </cell>
          <cell r="H336" t="str">
            <v>yes</v>
          </cell>
          <cell r="I336" t="str">
            <v>over weight</v>
          </cell>
          <cell r="K336" t="str">
            <v>Normal</v>
          </cell>
        </row>
        <row r="337">
          <cell r="A337" t="str">
            <v>Id336</v>
          </cell>
          <cell r="B337">
            <v>24.2</v>
          </cell>
          <cell r="C337">
            <v>6.15</v>
          </cell>
          <cell r="D337" t="str">
            <v>No</v>
          </cell>
          <cell r="E337" t="str">
            <v>No</v>
          </cell>
          <cell r="F337" t="str">
            <v>No</v>
          </cell>
          <cell r="G337">
            <v>1</v>
          </cell>
          <cell r="H337" t="str">
            <v>yes</v>
          </cell>
          <cell r="I337" t="str">
            <v>Normal weight</v>
          </cell>
          <cell r="K337" t="str">
            <v>Prediabetic</v>
          </cell>
        </row>
        <row r="338">
          <cell r="A338" t="str">
            <v>Id337</v>
          </cell>
          <cell r="B338">
            <v>22.03</v>
          </cell>
          <cell r="C338">
            <v>4.28</v>
          </cell>
          <cell r="D338" t="str">
            <v>yes</v>
          </cell>
          <cell r="E338" t="str">
            <v>No</v>
          </cell>
          <cell r="F338" t="str">
            <v>No</v>
          </cell>
          <cell r="G338">
            <v>0</v>
          </cell>
          <cell r="H338" t="str">
            <v>yes</v>
          </cell>
          <cell r="I338" t="str">
            <v>Normal weight</v>
          </cell>
          <cell r="K338" t="str">
            <v>Normal</v>
          </cell>
        </row>
        <row r="339">
          <cell r="A339" t="str">
            <v>Id338</v>
          </cell>
          <cell r="B339">
            <v>26.885000000000002</v>
          </cell>
          <cell r="C339">
            <v>9.86</v>
          </cell>
          <cell r="D339" t="str">
            <v>No</v>
          </cell>
          <cell r="E339" t="str">
            <v>No</v>
          </cell>
          <cell r="F339" t="str">
            <v>No</v>
          </cell>
          <cell r="G339">
            <v>3</v>
          </cell>
          <cell r="H339" t="str">
            <v>yes</v>
          </cell>
          <cell r="I339" t="str">
            <v>over weight</v>
          </cell>
          <cell r="K339" t="str">
            <v>Diabetic</v>
          </cell>
        </row>
        <row r="340">
          <cell r="A340" t="str">
            <v>Id339</v>
          </cell>
          <cell r="B340">
            <v>16.36</v>
          </cell>
          <cell r="C340">
            <v>11.19</v>
          </cell>
          <cell r="D340" t="str">
            <v>No</v>
          </cell>
          <cell r="E340" t="str">
            <v>No</v>
          </cell>
          <cell r="F340" t="str">
            <v>No</v>
          </cell>
          <cell r="G340">
            <v>0</v>
          </cell>
          <cell r="H340" t="str">
            <v>yes</v>
          </cell>
          <cell r="I340" t="str">
            <v>Under weight</v>
          </cell>
          <cell r="K340" t="str">
            <v>Diabetic</v>
          </cell>
        </row>
        <row r="341">
          <cell r="A341" t="str">
            <v>Id340</v>
          </cell>
          <cell r="B341">
            <v>32.299999999999997</v>
          </cell>
          <cell r="C341">
            <v>4.8899999999999997</v>
          </cell>
          <cell r="D341" t="str">
            <v>yes</v>
          </cell>
          <cell r="E341" t="str">
            <v>No</v>
          </cell>
          <cell r="F341" t="str">
            <v>Yes</v>
          </cell>
          <cell r="G341">
            <v>1</v>
          </cell>
          <cell r="H341" t="str">
            <v>No</v>
          </cell>
          <cell r="I341" t="str">
            <v>Obisity</v>
          </cell>
          <cell r="K341" t="str">
            <v>Normal</v>
          </cell>
        </row>
        <row r="342">
          <cell r="A342" t="str">
            <v>Id341</v>
          </cell>
          <cell r="B342">
            <v>16.05</v>
          </cell>
          <cell r="C342">
            <v>4.3499999999999996</v>
          </cell>
          <cell r="D342" t="str">
            <v>yes</v>
          </cell>
          <cell r="E342" t="str">
            <v>No</v>
          </cell>
          <cell r="F342" t="str">
            <v>No</v>
          </cell>
          <cell r="G342">
            <v>0</v>
          </cell>
          <cell r="H342" t="str">
            <v>yes</v>
          </cell>
          <cell r="I342" t="str">
            <v>Under weight</v>
          </cell>
          <cell r="K342" t="str">
            <v>Normal</v>
          </cell>
        </row>
        <row r="343">
          <cell r="A343" t="str">
            <v>Id342</v>
          </cell>
          <cell r="B343">
            <v>29.07</v>
          </cell>
          <cell r="C343">
            <v>8.66</v>
          </cell>
          <cell r="D343" t="str">
            <v>yes</v>
          </cell>
          <cell r="E343" t="str">
            <v>No</v>
          </cell>
          <cell r="F343" t="str">
            <v>No</v>
          </cell>
          <cell r="G343">
            <v>2</v>
          </cell>
          <cell r="H343" t="str">
            <v>yes</v>
          </cell>
          <cell r="I343" t="str">
            <v>over weight</v>
          </cell>
          <cell r="K343" t="str">
            <v>Diabetic</v>
          </cell>
        </row>
        <row r="344">
          <cell r="A344" t="str">
            <v>Id343</v>
          </cell>
          <cell r="B344">
            <v>17.43</v>
          </cell>
          <cell r="C344">
            <v>8.64</v>
          </cell>
          <cell r="D344" t="str">
            <v>No</v>
          </cell>
          <cell r="E344" t="str">
            <v>No</v>
          </cell>
          <cell r="F344" t="str">
            <v>No</v>
          </cell>
          <cell r="G344">
            <v>0</v>
          </cell>
          <cell r="H344" t="str">
            <v>yes</v>
          </cell>
          <cell r="I344" t="str">
            <v>Under weight</v>
          </cell>
          <cell r="K344" t="str">
            <v>Diabetic</v>
          </cell>
        </row>
        <row r="345">
          <cell r="A345" t="str">
            <v>Id344</v>
          </cell>
          <cell r="B345">
            <v>19.329999999999998</v>
          </cell>
          <cell r="C345">
            <v>4.2699999999999996</v>
          </cell>
          <cell r="D345" t="str">
            <v>No</v>
          </cell>
          <cell r="E345" t="str">
            <v>No</v>
          </cell>
          <cell r="F345" t="str">
            <v>No</v>
          </cell>
          <cell r="G345">
            <v>0</v>
          </cell>
          <cell r="H345" t="str">
            <v>yes</v>
          </cell>
          <cell r="I345" t="str">
            <v>Normal weight</v>
          </cell>
          <cell r="K345" t="str">
            <v>Normal</v>
          </cell>
        </row>
        <row r="346">
          <cell r="A346" t="str">
            <v>Id345</v>
          </cell>
          <cell r="B346">
            <v>30.52</v>
          </cell>
          <cell r="C346">
            <v>4.21</v>
          </cell>
          <cell r="D346" t="str">
            <v>No</v>
          </cell>
          <cell r="E346" t="str">
            <v>No</v>
          </cell>
          <cell r="F346" t="str">
            <v>No</v>
          </cell>
          <cell r="G346">
            <v>1</v>
          </cell>
          <cell r="H346" t="str">
            <v>yes</v>
          </cell>
          <cell r="I346" t="str">
            <v>Obisity</v>
          </cell>
          <cell r="K346" t="str">
            <v>Normal</v>
          </cell>
        </row>
        <row r="347">
          <cell r="A347" t="str">
            <v>Id346</v>
          </cell>
          <cell r="B347">
            <v>39.21</v>
          </cell>
          <cell r="C347">
            <v>5.04</v>
          </cell>
          <cell r="D347" t="str">
            <v>No</v>
          </cell>
          <cell r="E347" t="str">
            <v>No</v>
          </cell>
          <cell r="F347" t="str">
            <v>Yes</v>
          </cell>
          <cell r="G347">
            <v>1</v>
          </cell>
          <cell r="H347" t="str">
            <v>yes</v>
          </cell>
          <cell r="I347" t="str">
            <v>Obisity</v>
          </cell>
          <cell r="K347" t="str">
            <v>Normal</v>
          </cell>
        </row>
        <row r="348">
          <cell r="A348" t="str">
            <v>Id347</v>
          </cell>
          <cell r="B348">
            <v>26.98</v>
          </cell>
          <cell r="C348">
            <v>5.21</v>
          </cell>
          <cell r="D348" t="str">
            <v>yes</v>
          </cell>
          <cell r="E348" t="str">
            <v>No</v>
          </cell>
          <cell r="F348" t="str">
            <v>No</v>
          </cell>
          <cell r="G348">
            <v>2</v>
          </cell>
          <cell r="H348" t="str">
            <v>yes</v>
          </cell>
          <cell r="I348" t="str">
            <v>over weight</v>
          </cell>
          <cell r="K348" t="str">
            <v>Normal</v>
          </cell>
        </row>
        <row r="349">
          <cell r="A349" t="str">
            <v>Id348</v>
          </cell>
          <cell r="B349">
            <v>25.84</v>
          </cell>
          <cell r="C349">
            <v>8.83</v>
          </cell>
          <cell r="D349" t="str">
            <v>No</v>
          </cell>
          <cell r="E349" t="str">
            <v>No</v>
          </cell>
          <cell r="F349" t="str">
            <v>No</v>
          </cell>
          <cell r="G349">
            <v>0</v>
          </cell>
          <cell r="H349" t="str">
            <v>No</v>
          </cell>
          <cell r="I349" t="str">
            <v>over weight</v>
          </cell>
          <cell r="K349" t="str">
            <v>Diabetic</v>
          </cell>
        </row>
        <row r="350">
          <cell r="A350" t="str">
            <v>Id349</v>
          </cell>
          <cell r="B350">
            <v>28.31</v>
          </cell>
          <cell r="C350">
            <v>8.4700000000000006</v>
          </cell>
          <cell r="D350" t="str">
            <v>yes</v>
          </cell>
          <cell r="E350" t="str">
            <v>No</v>
          </cell>
          <cell r="F350" t="str">
            <v>No</v>
          </cell>
          <cell r="G350">
            <v>2</v>
          </cell>
          <cell r="H350" t="str">
            <v>yes</v>
          </cell>
          <cell r="I350" t="str">
            <v>over weight</v>
          </cell>
          <cell r="K350" t="str">
            <v>Diabetic</v>
          </cell>
        </row>
        <row r="351">
          <cell r="A351" t="str">
            <v>Id350</v>
          </cell>
          <cell r="B351">
            <v>23.94</v>
          </cell>
          <cell r="C351">
            <v>4.2</v>
          </cell>
          <cell r="D351" t="str">
            <v>No</v>
          </cell>
          <cell r="E351" t="str">
            <v>No</v>
          </cell>
          <cell r="F351" t="str">
            <v>No</v>
          </cell>
          <cell r="G351">
            <v>0</v>
          </cell>
          <cell r="H351" t="str">
            <v>yes</v>
          </cell>
          <cell r="I351" t="str">
            <v>Normal weight</v>
          </cell>
          <cell r="K351" t="str">
            <v>Normal</v>
          </cell>
        </row>
        <row r="352">
          <cell r="A352" t="str">
            <v>Id351</v>
          </cell>
          <cell r="B352">
            <v>20.03</v>
          </cell>
          <cell r="C352">
            <v>6.14</v>
          </cell>
          <cell r="D352" t="str">
            <v>yes</v>
          </cell>
          <cell r="E352" t="str">
            <v>No</v>
          </cell>
          <cell r="F352" t="str">
            <v>No</v>
          </cell>
          <cell r="G352">
            <v>0</v>
          </cell>
          <cell r="H352" t="str">
            <v>yes</v>
          </cell>
          <cell r="I352" t="str">
            <v>Normal weight</v>
          </cell>
          <cell r="K352" t="str">
            <v>Prediabetic</v>
          </cell>
        </row>
        <row r="353">
          <cell r="A353" t="str">
            <v>Id352</v>
          </cell>
          <cell r="B353">
            <v>41.42</v>
          </cell>
          <cell r="C353">
            <v>6.07</v>
          </cell>
          <cell r="D353" t="str">
            <v>No</v>
          </cell>
          <cell r="E353" t="str">
            <v>No</v>
          </cell>
          <cell r="F353" t="str">
            <v>No</v>
          </cell>
          <cell r="G353">
            <v>0</v>
          </cell>
          <cell r="H353" t="str">
            <v>No</v>
          </cell>
          <cell r="I353" t="str">
            <v>Obisity</v>
          </cell>
          <cell r="K353" t="str">
            <v>Prediabetic</v>
          </cell>
        </row>
        <row r="354">
          <cell r="A354" t="str">
            <v>Id353</v>
          </cell>
          <cell r="B354">
            <v>36.67</v>
          </cell>
          <cell r="C354">
            <v>10.210000000000001</v>
          </cell>
          <cell r="D354" t="str">
            <v>No</v>
          </cell>
          <cell r="E354" t="str">
            <v>No</v>
          </cell>
          <cell r="F354" t="str">
            <v>No</v>
          </cell>
          <cell r="G354">
            <v>0</v>
          </cell>
          <cell r="H354" t="str">
            <v>No</v>
          </cell>
          <cell r="I354" t="str">
            <v>Obisity</v>
          </cell>
          <cell r="K354" t="str">
            <v>Diabetic</v>
          </cell>
        </row>
        <row r="355">
          <cell r="A355" t="str">
            <v>Id354</v>
          </cell>
          <cell r="B355">
            <v>27.645</v>
          </cell>
          <cell r="C355">
            <v>4.6900000000000004</v>
          </cell>
          <cell r="D355" t="str">
            <v>No</v>
          </cell>
          <cell r="E355" t="str">
            <v>No</v>
          </cell>
          <cell r="F355" t="str">
            <v>No</v>
          </cell>
          <cell r="G355">
            <v>0</v>
          </cell>
          <cell r="H355" t="str">
            <v>No</v>
          </cell>
          <cell r="I355" t="str">
            <v>over weight</v>
          </cell>
          <cell r="K355" t="str">
            <v>Normal</v>
          </cell>
        </row>
        <row r="356">
          <cell r="A356" t="str">
            <v>Id355</v>
          </cell>
          <cell r="B356">
            <v>22.72</v>
          </cell>
          <cell r="C356">
            <v>5.71</v>
          </cell>
          <cell r="D356" t="str">
            <v>No</v>
          </cell>
          <cell r="E356" t="str">
            <v>No</v>
          </cell>
          <cell r="F356" t="str">
            <v>No</v>
          </cell>
          <cell r="G356">
            <v>0</v>
          </cell>
          <cell r="H356" t="str">
            <v>yes</v>
          </cell>
          <cell r="I356" t="str">
            <v>Normal weight</v>
          </cell>
          <cell r="K356" t="str">
            <v>Prediabetic</v>
          </cell>
        </row>
        <row r="357">
          <cell r="A357" t="str">
            <v>Id356</v>
          </cell>
          <cell r="B357">
            <v>36.520000000000003</v>
          </cell>
          <cell r="C357">
            <v>9.07</v>
          </cell>
          <cell r="D357" t="str">
            <v>yes</v>
          </cell>
          <cell r="E357" t="str">
            <v>No</v>
          </cell>
          <cell r="F357" t="str">
            <v>Yes</v>
          </cell>
          <cell r="G357">
            <v>1</v>
          </cell>
          <cell r="H357" t="str">
            <v>No</v>
          </cell>
          <cell r="I357" t="str">
            <v>Obisity</v>
          </cell>
          <cell r="K357" t="str">
            <v>Diabetic</v>
          </cell>
        </row>
        <row r="358">
          <cell r="A358" t="str">
            <v>Id357</v>
          </cell>
          <cell r="B358">
            <v>33.96</v>
          </cell>
          <cell r="C358">
            <v>4.99</v>
          </cell>
          <cell r="D358" t="str">
            <v>No</v>
          </cell>
          <cell r="E358" t="str">
            <v>No</v>
          </cell>
          <cell r="F358" t="str">
            <v>No</v>
          </cell>
          <cell r="G358">
            <v>0</v>
          </cell>
          <cell r="H358" t="str">
            <v>yes</v>
          </cell>
          <cell r="I358" t="str">
            <v>Obisity</v>
          </cell>
          <cell r="K358" t="str">
            <v>Normal</v>
          </cell>
        </row>
        <row r="359">
          <cell r="A359" t="str">
            <v>Id358</v>
          </cell>
          <cell r="B359">
            <v>26.695</v>
          </cell>
          <cell r="C359">
            <v>8.31</v>
          </cell>
          <cell r="D359" t="str">
            <v>No</v>
          </cell>
          <cell r="E359" t="str">
            <v>No</v>
          </cell>
          <cell r="F359" t="str">
            <v>No</v>
          </cell>
          <cell r="G359">
            <v>0</v>
          </cell>
          <cell r="H359" t="str">
            <v>yes</v>
          </cell>
          <cell r="I359" t="str">
            <v>over weight</v>
          </cell>
          <cell r="K359" t="str">
            <v>Diabetic</v>
          </cell>
        </row>
        <row r="360">
          <cell r="A360" t="str">
            <v>Id359</v>
          </cell>
          <cell r="B360">
            <v>18.45</v>
          </cell>
          <cell r="C360">
            <v>5.07</v>
          </cell>
          <cell r="D360" t="str">
            <v>yes</v>
          </cell>
          <cell r="E360" t="str">
            <v>No</v>
          </cell>
          <cell r="F360" t="str">
            <v>No</v>
          </cell>
          <cell r="G360">
            <v>0</v>
          </cell>
          <cell r="H360" t="str">
            <v>yes</v>
          </cell>
          <cell r="I360" t="str">
            <v>Under weight</v>
          </cell>
          <cell r="K360" t="str">
            <v>Normal</v>
          </cell>
        </row>
        <row r="361">
          <cell r="A361" t="str">
            <v>Id360</v>
          </cell>
          <cell r="B361">
            <v>33.18</v>
          </cell>
          <cell r="C361">
            <v>4.79</v>
          </cell>
          <cell r="D361" t="str">
            <v>No</v>
          </cell>
          <cell r="E361" t="str">
            <v>No</v>
          </cell>
          <cell r="F361" t="str">
            <v>No</v>
          </cell>
          <cell r="G361">
            <v>0</v>
          </cell>
          <cell r="H361" t="str">
            <v>yes</v>
          </cell>
          <cell r="I361" t="str">
            <v>Obisity</v>
          </cell>
          <cell r="K361" t="str">
            <v>Normal</v>
          </cell>
        </row>
        <row r="362">
          <cell r="A362" t="str">
            <v>Id361</v>
          </cell>
          <cell r="B362">
            <v>36.1</v>
          </cell>
          <cell r="C362">
            <v>11.39</v>
          </cell>
          <cell r="D362" t="str">
            <v>yes</v>
          </cell>
          <cell r="E362" t="str">
            <v>No</v>
          </cell>
          <cell r="F362" t="str">
            <v>No</v>
          </cell>
          <cell r="G362">
            <v>2</v>
          </cell>
          <cell r="H362" t="str">
            <v>No</v>
          </cell>
          <cell r="I362" t="str">
            <v>Obisity</v>
          </cell>
          <cell r="K362" t="str">
            <v>Diabetic</v>
          </cell>
        </row>
        <row r="363">
          <cell r="A363" t="str">
            <v>Id362</v>
          </cell>
          <cell r="B363">
            <v>22.77</v>
          </cell>
          <cell r="C363">
            <v>6</v>
          </cell>
          <cell r="D363" t="str">
            <v>No</v>
          </cell>
          <cell r="E363" t="str">
            <v>No</v>
          </cell>
          <cell r="F363" t="str">
            <v>No</v>
          </cell>
          <cell r="G363">
            <v>0</v>
          </cell>
          <cell r="H363" t="str">
            <v>yes</v>
          </cell>
          <cell r="I363" t="str">
            <v>Normal weight</v>
          </cell>
          <cell r="K363" t="str">
            <v>Prediabetic</v>
          </cell>
        </row>
        <row r="364">
          <cell r="A364" t="str">
            <v>Id363</v>
          </cell>
          <cell r="B364">
            <v>21.24</v>
          </cell>
          <cell r="C364">
            <v>5.13</v>
          </cell>
          <cell r="D364" t="str">
            <v>No</v>
          </cell>
          <cell r="E364" t="str">
            <v>No</v>
          </cell>
          <cell r="F364" t="str">
            <v>No</v>
          </cell>
          <cell r="G364">
            <v>0</v>
          </cell>
          <cell r="H364" t="str">
            <v>yes</v>
          </cell>
          <cell r="I364" t="str">
            <v>Normal weight</v>
          </cell>
          <cell r="K364" t="str">
            <v>Normal</v>
          </cell>
        </row>
        <row r="365">
          <cell r="A365" t="str">
            <v>Id364</v>
          </cell>
          <cell r="B365">
            <v>17.600000000000001</v>
          </cell>
          <cell r="C365">
            <v>5.26</v>
          </cell>
          <cell r="D365" t="str">
            <v>yes</v>
          </cell>
          <cell r="E365" t="str">
            <v>No</v>
          </cell>
          <cell r="F365" t="str">
            <v>No</v>
          </cell>
          <cell r="G365">
            <v>0</v>
          </cell>
          <cell r="H365" t="str">
            <v>yes</v>
          </cell>
          <cell r="I365" t="str">
            <v>Under weight</v>
          </cell>
          <cell r="K365" t="str">
            <v>Normal</v>
          </cell>
        </row>
        <row r="366">
          <cell r="A366" t="str">
            <v>Id365</v>
          </cell>
          <cell r="B366">
            <v>26.29</v>
          </cell>
          <cell r="C366">
            <v>6.84</v>
          </cell>
          <cell r="D366" t="str">
            <v>No</v>
          </cell>
          <cell r="E366" t="str">
            <v>No</v>
          </cell>
          <cell r="F366" t="str">
            <v>No</v>
          </cell>
          <cell r="G366">
            <v>0</v>
          </cell>
          <cell r="H366" t="str">
            <v>yes</v>
          </cell>
          <cell r="I366" t="str">
            <v>over weight</v>
          </cell>
          <cell r="K366" t="str">
            <v>Diabetic</v>
          </cell>
        </row>
        <row r="367">
          <cell r="A367" t="str">
            <v>Id366</v>
          </cell>
          <cell r="B367">
            <v>35.31</v>
          </cell>
          <cell r="C367">
            <v>9.0399999999999991</v>
          </cell>
          <cell r="D367" t="str">
            <v>No</v>
          </cell>
          <cell r="E367" t="str">
            <v>No</v>
          </cell>
          <cell r="F367" t="str">
            <v>No</v>
          </cell>
          <cell r="G367">
            <v>0</v>
          </cell>
          <cell r="H367" t="str">
            <v>No</v>
          </cell>
          <cell r="I367" t="str">
            <v>Obisity</v>
          </cell>
          <cell r="K367" t="str">
            <v>Diabetic</v>
          </cell>
        </row>
        <row r="368">
          <cell r="A368" t="str">
            <v>Id367</v>
          </cell>
          <cell r="B368">
            <v>27.04</v>
          </cell>
          <cell r="C368">
            <v>4.0999999999999996</v>
          </cell>
          <cell r="D368" t="str">
            <v>No</v>
          </cell>
          <cell r="E368" t="str">
            <v>No</v>
          </cell>
          <cell r="F368" t="str">
            <v>No</v>
          </cell>
          <cell r="G368">
            <v>1</v>
          </cell>
          <cell r="H368" t="str">
            <v>yes</v>
          </cell>
          <cell r="I368" t="str">
            <v>over weight</v>
          </cell>
          <cell r="K368" t="str">
            <v>Normal</v>
          </cell>
        </row>
        <row r="369">
          <cell r="A369" t="str">
            <v>Id368</v>
          </cell>
          <cell r="B369">
            <v>30.23</v>
          </cell>
          <cell r="C369">
            <v>4.2300000000000004</v>
          </cell>
          <cell r="D369" t="str">
            <v>yes</v>
          </cell>
          <cell r="E369" t="str">
            <v>No</v>
          </cell>
          <cell r="F369" t="str">
            <v>Yes</v>
          </cell>
          <cell r="G369">
            <v>1</v>
          </cell>
          <cell r="H369" t="str">
            <v>yes</v>
          </cell>
          <cell r="I369" t="str">
            <v>Obisity</v>
          </cell>
          <cell r="K369" t="str">
            <v>Normal</v>
          </cell>
        </row>
        <row r="370">
          <cell r="A370" t="str">
            <v>Id369</v>
          </cell>
          <cell r="B370">
            <v>30.6</v>
          </cell>
          <cell r="C370">
            <v>6.48</v>
          </cell>
          <cell r="D370" t="str">
            <v>yes</v>
          </cell>
          <cell r="E370" t="str">
            <v>No</v>
          </cell>
          <cell r="F370" t="str">
            <v>Yes</v>
          </cell>
          <cell r="G370">
            <v>1</v>
          </cell>
          <cell r="H370" t="str">
            <v>yes</v>
          </cell>
          <cell r="I370" t="str">
            <v>Obisity</v>
          </cell>
          <cell r="K370" t="str">
            <v>Prediabetic</v>
          </cell>
        </row>
        <row r="371">
          <cell r="A371" t="str">
            <v>Id370</v>
          </cell>
          <cell r="B371">
            <v>26.8</v>
          </cell>
          <cell r="C371">
            <v>5.53</v>
          </cell>
          <cell r="D371" t="str">
            <v>No</v>
          </cell>
          <cell r="E371" t="str">
            <v>No</v>
          </cell>
          <cell r="F371" t="str">
            <v>No</v>
          </cell>
          <cell r="G371">
            <v>1</v>
          </cell>
          <cell r="H371" t="str">
            <v>yes</v>
          </cell>
          <cell r="I371" t="str">
            <v>over weight</v>
          </cell>
          <cell r="K371" t="str">
            <v>Normal</v>
          </cell>
        </row>
        <row r="372">
          <cell r="A372" t="str">
            <v>Id371</v>
          </cell>
          <cell r="B372">
            <v>16.86</v>
          </cell>
          <cell r="C372">
            <v>4.07</v>
          </cell>
          <cell r="D372" t="str">
            <v>yes</v>
          </cell>
          <cell r="E372" t="str">
            <v>No</v>
          </cell>
          <cell r="F372" t="str">
            <v>No</v>
          </cell>
          <cell r="G372">
            <v>0</v>
          </cell>
          <cell r="H372" t="str">
            <v>yes</v>
          </cell>
          <cell r="I372" t="str">
            <v>Under weight</v>
          </cell>
          <cell r="K372" t="str">
            <v>Normal</v>
          </cell>
        </row>
        <row r="373">
          <cell r="A373" t="str">
            <v>Id372</v>
          </cell>
          <cell r="B373">
            <v>16.3</v>
          </cell>
          <cell r="C373">
            <v>5.51</v>
          </cell>
          <cell r="D373" t="str">
            <v>No</v>
          </cell>
          <cell r="E373" t="str">
            <v>No</v>
          </cell>
          <cell r="F373" t="str">
            <v>No</v>
          </cell>
          <cell r="G373">
            <v>1</v>
          </cell>
          <cell r="H373" t="str">
            <v>yes</v>
          </cell>
          <cell r="I373" t="str">
            <v>Under weight</v>
          </cell>
          <cell r="K373" t="str">
            <v>Normal</v>
          </cell>
        </row>
        <row r="374">
          <cell r="A374" t="str">
            <v>Id373</v>
          </cell>
          <cell r="B374">
            <v>29.81</v>
          </cell>
          <cell r="C374">
            <v>11.66</v>
          </cell>
          <cell r="D374" t="str">
            <v>No</v>
          </cell>
          <cell r="E374" t="str">
            <v>No</v>
          </cell>
          <cell r="F374" t="str">
            <v>No</v>
          </cell>
          <cell r="G374">
            <v>0</v>
          </cell>
          <cell r="H374" t="str">
            <v>yes</v>
          </cell>
          <cell r="I374" t="str">
            <v>over weight</v>
          </cell>
          <cell r="K374" t="str">
            <v>Diabetic</v>
          </cell>
        </row>
        <row r="375">
          <cell r="A375" t="str">
            <v>Id374</v>
          </cell>
          <cell r="B375">
            <v>16.329999999999998</v>
          </cell>
          <cell r="C375">
            <v>7.26</v>
          </cell>
          <cell r="D375" t="str">
            <v>yes</v>
          </cell>
          <cell r="E375" t="str">
            <v>No</v>
          </cell>
          <cell r="F375" t="str">
            <v>No</v>
          </cell>
          <cell r="G375">
            <v>0</v>
          </cell>
          <cell r="H375" t="str">
            <v>yes</v>
          </cell>
          <cell r="I375" t="str">
            <v>Under weight</v>
          </cell>
          <cell r="K375" t="str">
            <v>Diabetic</v>
          </cell>
        </row>
        <row r="376">
          <cell r="A376" t="str">
            <v>Id375</v>
          </cell>
          <cell r="B376">
            <v>16.37</v>
          </cell>
          <cell r="C376">
            <v>4.79</v>
          </cell>
          <cell r="D376" t="str">
            <v>yes</v>
          </cell>
          <cell r="E376" t="str">
            <v>No</v>
          </cell>
          <cell r="F376" t="str">
            <v>No</v>
          </cell>
          <cell r="G376">
            <v>0</v>
          </cell>
          <cell r="H376" t="str">
            <v>yes</v>
          </cell>
          <cell r="I376" t="str">
            <v>Under weight</v>
          </cell>
          <cell r="K376" t="str">
            <v>Normal</v>
          </cell>
        </row>
        <row r="377">
          <cell r="A377" t="str">
            <v>Id376</v>
          </cell>
          <cell r="B377">
            <v>22.42</v>
          </cell>
          <cell r="C377">
            <v>4.68</v>
          </cell>
          <cell r="D377" t="str">
            <v>yes</v>
          </cell>
          <cell r="E377" t="str">
            <v>No</v>
          </cell>
          <cell r="F377" t="str">
            <v>No</v>
          </cell>
          <cell r="G377">
            <v>1</v>
          </cell>
          <cell r="H377" t="str">
            <v>No</v>
          </cell>
          <cell r="I377" t="str">
            <v>Normal weight</v>
          </cell>
          <cell r="K377" t="str">
            <v>Normal</v>
          </cell>
        </row>
        <row r="378">
          <cell r="A378" t="str">
            <v>Id377</v>
          </cell>
          <cell r="B378">
            <v>31.35</v>
          </cell>
          <cell r="C378">
            <v>4.33</v>
          </cell>
          <cell r="D378" t="str">
            <v>yes</v>
          </cell>
          <cell r="E378" t="str">
            <v>No</v>
          </cell>
          <cell r="F378" t="str">
            <v>Yes</v>
          </cell>
          <cell r="G378">
            <v>1</v>
          </cell>
          <cell r="H378" t="str">
            <v>No</v>
          </cell>
          <cell r="I378" t="str">
            <v>Obisity</v>
          </cell>
          <cell r="K378" t="str">
            <v>Normal</v>
          </cell>
        </row>
        <row r="379">
          <cell r="A379" t="str">
            <v>Id378</v>
          </cell>
          <cell r="B379">
            <v>31.9</v>
          </cell>
          <cell r="C379">
            <v>11.89</v>
          </cell>
          <cell r="D379" t="str">
            <v>No</v>
          </cell>
          <cell r="E379" t="str">
            <v>No</v>
          </cell>
          <cell r="F379" t="str">
            <v>No</v>
          </cell>
          <cell r="G379">
            <v>0</v>
          </cell>
          <cell r="H379" t="str">
            <v>No</v>
          </cell>
          <cell r="I379" t="str">
            <v>Obisity</v>
          </cell>
          <cell r="K379" t="str">
            <v>Diabetic</v>
          </cell>
        </row>
        <row r="380">
          <cell r="A380" t="str">
            <v>Id379</v>
          </cell>
          <cell r="B380">
            <v>30.6</v>
          </cell>
          <cell r="C380">
            <v>5.24</v>
          </cell>
          <cell r="D380" t="str">
            <v>No</v>
          </cell>
          <cell r="E380" t="str">
            <v>No</v>
          </cell>
          <cell r="F380" t="str">
            <v>No</v>
          </cell>
          <cell r="G380">
            <v>0</v>
          </cell>
          <cell r="H380" t="str">
            <v>yes</v>
          </cell>
          <cell r="I380" t="str">
            <v>Obisity</v>
          </cell>
          <cell r="K380" t="str">
            <v>Normal</v>
          </cell>
        </row>
        <row r="381">
          <cell r="A381" t="str">
            <v>Id380</v>
          </cell>
          <cell r="B381">
            <v>28.975000000000001</v>
          </cell>
          <cell r="C381">
            <v>7.63</v>
          </cell>
          <cell r="D381" t="str">
            <v>No</v>
          </cell>
          <cell r="E381" t="str">
            <v>No</v>
          </cell>
          <cell r="F381" t="str">
            <v>No</v>
          </cell>
          <cell r="G381">
            <v>0</v>
          </cell>
          <cell r="H381" t="str">
            <v>yes</v>
          </cell>
          <cell r="I381" t="str">
            <v>over weight</v>
          </cell>
          <cell r="K381" t="str">
            <v>Diabetic</v>
          </cell>
        </row>
        <row r="382">
          <cell r="A382" t="str">
            <v>Id381</v>
          </cell>
          <cell r="B382">
            <v>24.86</v>
          </cell>
          <cell r="C382">
            <v>8.92</v>
          </cell>
          <cell r="D382" t="str">
            <v>yes</v>
          </cell>
          <cell r="E382" t="str">
            <v>No</v>
          </cell>
          <cell r="F382" t="str">
            <v>No</v>
          </cell>
          <cell r="G382">
            <v>2</v>
          </cell>
          <cell r="H382" t="str">
            <v>No</v>
          </cell>
          <cell r="I382" t="str">
            <v>Normal weight</v>
          </cell>
          <cell r="K382" t="str">
            <v>Diabetic</v>
          </cell>
        </row>
        <row r="383">
          <cell r="A383" t="str">
            <v>Id382</v>
          </cell>
          <cell r="B383">
            <v>19.54</v>
          </cell>
          <cell r="C383">
            <v>5.37</v>
          </cell>
          <cell r="D383" t="str">
            <v>No</v>
          </cell>
          <cell r="E383" t="str">
            <v>No</v>
          </cell>
          <cell r="F383" t="str">
            <v>No</v>
          </cell>
          <cell r="G383">
            <v>0</v>
          </cell>
          <cell r="H383" t="str">
            <v>yes</v>
          </cell>
          <cell r="I383" t="str">
            <v>Normal weight</v>
          </cell>
          <cell r="K383" t="str">
            <v>Normal</v>
          </cell>
        </row>
        <row r="384">
          <cell r="A384" t="str">
            <v>Id383</v>
          </cell>
          <cell r="B384">
            <v>26.74</v>
          </cell>
          <cell r="C384">
            <v>4.3099999999999996</v>
          </cell>
          <cell r="D384" t="str">
            <v>No</v>
          </cell>
          <cell r="E384" t="str">
            <v>No</v>
          </cell>
          <cell r="F384" t="str">
            <v>No</v>
          </cell>
          <cell r="G384">
            <v>0</v>
          </cell>
          <cell r="H384" t="str">
            <v>yes</v>
          </cell>
          <cell r="I384" t="str">
            <v>over weight</v>
          </cell>
          <cell r="K384" t="str">
            <v>Normal</v>
          </cell>
        </row>
        <row r="385">
          <cell r="A385" t="str">
            <v>Id384</v>
          </cell>
          <cell r="B385">
            <v>22.99</v>
          </cell>
          <cell r="C385">
            <v>10.46</v>
          </cell>
          <cell r="D385" t="str">
            <v>No</v>
          </cell>
          <cell r="E385" t="str">
            <v>No</v>
          </cell>
          <cell r="F385" t="str">
            <v>No</v>
          </cell>
          <cell r="G385">
            <v>3</v>
          </cell>
          <cell r="H385" t="str">
            <v>yes</v>
          </cell>
          <cell r="I385" t="str">
            <v>Normal weight</v>
          </cell>
          <cell r="K385" t="str">
            <v>Diabetic</v>
          </cell>
        </row>
        <row r="386">
          <cell r="A386" t="str">
            <v>Id385</v>
          </cell>
          <cell r="B386">
            <v>31.46</v>
          </cell>
          <cell r="C386">
            <v>7.39</v>
          </cell>
          <cell r="D386" t="str">
            <v>No</v>
          </cell>
          <cell r="E386" t="str">
            <v>No</v>
          </cell>
          <cell r="F386" t="str">
            <v>No</v>
          </cell>
          <cell r="G386">
            <v>0</v>
          </cell>
          <cell r="H386" t="str">
            <v>No</v>
          </cell>
          <cell r="I386" t="str">
            <v>Obisity</v>
          </cell>
          <cell r="K386" t="str">
            <v>Diabetic</v>
          </cell>
        </row>
        <row r="387">
          <cell r="A387" t="str">
            <v>Id386</v>
          </cell>
          <cell r="B387">
            <v>30.86</v>
          </cell>
          <cell r="C387">
            <v>6.18</v>
          </cell>
          <cell r="D387" t="str">
            <v>No</v>
          </cell>
          <cell r="E387" t="str">
            <v>yes</v>
          </cell>
          <cell r="F387" t="str">
            <v>No</v>
          </cell>
          <cell r="G387">
            <v>2</v>
          </cell>
          <cell r="H387" t="str">
            <v>yes</v>
          </cell>
          <cell r="I387" t="str">
            <v>Obisity</v>
          </cell>
          <cell r="K387" t="str">
            <v>Prediabetic</v>
          </cell>
        </row>
        <row r="388">
          <cell r="A388" t="str">
            <v>Id387</v>
          </cell>
          <cell r="B388">
            <v>31.96</v>
          </cell>
          <cell r="C388">
            <v>8.86</v>
          </cell>
          <cell r="D388" t="str">
            <v>No</v>
          </cell>
          <cell r="E388" t="str">
            <v>No</v>
          </cell>
          <cell r="F388" t="str">
            <v>No</v>
          </cell>
          <cell r="G388">
            <v>0</v>
          </cell>
          <cell r="H388" t="str">
            <v>yes</v>
          </cell>
          <cell r="I388" t="str">
            <v>Obisity</v>
          </cell>
          <cell r="K388" t="str">
            <v>Diabetic</v>
          </cell>
        </row>
        <row r="389">
          <cell r="A389" t="str">
            <v>Id388</v>
          </cell>
          <cell r="B389">
            <v>23.76</v>
          </cell>
          <cell r="C389">
            <v>10.96</v>
          </cell>
          <cell r="D389" t="str">
            <v>No</v>
          </cell>
          <cell r="E389" t="str">
            <v>No</v>
          </cell>
          <cell r="F389" t="str">
            <v>No</v>
          </cell>
          <cell r="G389">
            <v>3</v>
          </cell>
          <cell r="H389" t="str">
            <v>yes</v>
          </cell>
          <cell r="I389" t="str">
            <v>Normal weight</v>
          </cell>
          <cell r="K389" t="str">
            <v>Diabetic</v>
          </cell>
        </row>
        <row r="390">
          <cell r="A390" t="str">
            <v>Id389</v>
          </cell>
          <cell r="B390">
            <v>19.38</v>
          </cell>
          <cell r="C390">
            <v>6.28</v>
          </cell>
          <cell r="D390" t="str">
            <v>No</v>
          </cell>
          <cell r="E390" t="str">
            <v>No</v>
          </cell>
          <cell r="F390" t="str">
            <v>No</v>
          </cell>
          <cell r="G390">
            <v>0</v>
          </cell>
          <cell r="H390" t="str">
            <v>yes</v>
          </cell>
          <cell r="I390" t="str">
            <v>Normal weight</v>
          </cell>
          <cell r="K390" t="str">
            <v>Prediabetic</v>
          </cell>
        </row>
        <row r="391">
          <cell r="A391" t="str">
            <v>Id390</v>
          </cell>
          <cell r="B391">
            <v>16.21</v>
          </cell>
          <cell r="C391">
            <v>6.29</v>
          </cell>
          <cell r="D391" t="str">
            <v>yes</v>
          </cell>
          <cell r="E391" t="str">
            <v>No</v>
          </cell>
          <cell r="F391" t="str">
            <v>No</v>
          </cell>
          <cell r="G391">
            <v>1</v>
          </cell>
          <cell r="H391" t="str">
            <v>yes</v>
          </cell>
          <cell r="I391" t="str">
            <v>Under weight</v>
          </cell>
          <cell r="K391" t="str">
            <v>Prediabetic</v>
          </cell>
        </row>
        <row r="392">
          <cell r="A392" t="str">
            <v>Id391</v>
          </cell>
          <cell r="B392">
            <v>32.54</v>
          </cell>
          <cell r="C392">
            <v>4.0199999999999996</v>
          </cell>
          <cell r="D392" t="str">
            <v>No</v>
          </cell>
          <cell r="E392" t="str">
            <v>yes</v>
          </cell>
          <cell r="F392" t="str">
            <v>No</v>
          </cell>
          <cell r="G392">
            <v>1</v>
          </cell>
          <cell r="H392" t="str">
            <v>yes</v>
          </cell>
          <cell r="I392" t="str">
            <v>Obisity</v>
          </cell>
          <cell r="K392" t="str">
            <v>Normal</v>
          </cell>
        </row>
        <row r="393">
          <cell r="A393" t="str">
            <v>Id392</v>
          </cell>
          <cell r="B393">
            <v>36.765000000000001</v>
          </cell>
          <cell r="C393">
            <v>11.95</v>
          </cell>
          <cell r="D393" t="str">
            <v>yes</v>
          </cell>
          <cell r="E393" t="str">
            <v>No</v>
          </cell>
          <cell r="F393" t="str">
            <v>No</v>
          </cell>
          <cell r="G393">
            <v>2</v>
          </cell>
          <cell r="H393" t="str">
            <v>No</v>
          </cell>
          <cell r="I393" t="str">
            <v>Obisity</v>
          </cell>
          <cell r="K393" t="str">
            <v>Diabetic</v>
          </cell>
        </row>
        <row r="394">
          <cell r="A394" t="str">
            <v>Id393</v>
          </cell>
          <cell r="B394">
            <v>35.909999999999997</v>
          </cell>
          <cell r="C394">
            <v>8.7100000000000009</v>
          </cell>
          <cell r="D394" t="str">
            <v>No</v>
          </cell>
          <cell r="E394" t="str">
            <v>No</v>
          </cell>
          <cell r="F394" t="str">
            <v>No</v>
          </cell>
          <cell r="G394">
            <v>0</v>
          </cell>
          <cell r="H394" t="str">
            <v>No</v>
          </cell>
          <cell r="I394" t="str">
            <v>Obisity</v>
          </cell>
          <cell r="K394" t="str">
            <v>Diabetic</v>
          </cell>
        </row>
        <row r="395">
          <cell r="A395" t="str">
            <v>Id394</v>
          </cell>
          <cell r="B395">
            <v>32.06</v>
          </cell>
          <cell r="C395">
            <v>4.67</v>
          </cell>
          <cell r="D395" t="str">
            <v>No</v>
          </cell>
          <cell r="E395" t="str">
            <v>yes</v>
          </cell>
          <cell r="F395" t="str">
            <v>No</v>
          </cell>
          <cell r="G395">
            <v>1</v>
          </cell>
          <cell r="H395" t="str">
            <v>yes</v>
          </cell>
          <cell r="I395" t="str">
            <v>Obisity</v>
          </cell>
          <cell r="K395" t="str">
            <v>Normal</v>
          </cell>
        </row>
        <row r="396">
          <cell r="A396" t="str">
            <v>Id395</v>
          </cell>
          <cell r="B396">
            <v>24.1</v>
          </cell>
          <cell r="C396">
            <v>11.14</v>
          </cell>
          <cell r="D396" t="str">
            <v>yes</v>
          </cell>
          <cell r="E396" t="str">
            <v>No</v>
          </cell>
          <cell r="F396" t="str">
            <v>No</v>
          </cell>
          <cell r="G396">
            <v>1</v>
          </cell>
          <cell r="H396" t="str">
            <v>No</v>
          </cell>
          <cell r="I396" t="str">
            <v>Normal weight</v>
          </cell>
          <cell r="K396" t="str">
            <v>Diabetic</v>
          </cell>
        </row>
        <row r="397">
          <cell r="A397" t="str">
            <v>Id396</v>
          </cell>
          <cell r="B397">
            <v>27.1</v>
          </cell>
          <cell r="C397">
            <v>9.0500000000000007</v>
          </cell>
          <cell r="D397" t="str">
            <v>No</v>
          </cell>
          <cell r="E397" t="str">
            <v>No</v>
          </cell>
          <cell r="F397" t="str">
            <v>No</v>
          </cell>
          <cell r="G397">
            <v>2</v>
          </cell>
          <cell r="H397" t="str">
            <v>No</v>
          </cell>
          <cell r="I397" t="str">
            <v>over weight</v>
          </cell>
          <cell r="K397" t="str">
            <v>Diabetic</v>
          </cell>
        </row>
        <row r="398">
          <cell r="A398" t="str">
            <v>Id397</v>
          </cell>
          <cell r="B398">
            <v>24.42</v>
          </cell>
          <cell r="C398">
            <v>11.31</v>
          </cell>
          <cell r="D398" t="str">
            <v>No</v>
          </cell>
          <cell r="E398" t="str">
            <v>No</v>
          </cell>
          <cell r="F398" t="str">
            <v>No</v>
          </cell>
          <cell r="G398">
            <v>0</v>
          </cell>
          <cell r="H398" t="str">
            <v>yes</v>
          </cell>
          <cell r="I398" t="str">
            <v>Normal weight</v>
          </cell>
          <cell r="K398" t="str">
            <v>Diabetic</v>
          </cell>
        </row>
        <row r="399">
          <cell r="A399" t="str">
            <v>Id398</v>
          </cell>
          <cell r="B399">
            <v>26.695</v>
          </cell>
          <cell r="C399">
            <v>4.68</v>
          </cell>
          <cell r="D399" t="str">
            <v>yes</v>
          </cell>
          <cell r="E399" t="str">
            <v>No</v>
          </cell>
          <cell r="F399" t="str">
            <v>No</v>
          </cell>
          <cell r="G399">
            <v>2</v>
          </cell>
          <cell r="H399" t="str">
            <v>yes</v>
          </cell>
          <cell r="I399" t="str">
            <v>over weight</v>
          </cell>
          <cell r="K399" t="str">
            <v>Normal</v>
          </cell>
        </row>
        <row r="400">
          <cell r="A400" t="str">
            <v>Id399</v>
          </cell>
          <cell r="B400">
            <v>27.79</v>
          </cell>
          <cell r="C400">
            <v>6.05</v>
          </cell>
          <cell r="D400" t="str">
            <v>yes</v>
          </cell>
          <cell r="E400" t="str">
            <v>yes</v>
          </cell>
          <cell r="F400" t="str">
            <v>No</v>
          </cell>
          <cell r="G400">
            <v>1</v>
          </cell>
          <cell r="H400" t="str">
            <v>yes</v>
          </cell>
          <cell r="I400" t="str">
            <v>over weight</v>
          </cell>
          <cell r="K400" t="str">
            <v>Prediabetic</v>
          </cell>
        </row>
        <row r="401">
          <cell r="A401" t="str">
            <v>Id400</v>
          </cell>
          <cell r="B401">
            <v>32.68</v>
          </cell>
          <cell r="C401">
            <v>4.68</v>
          </cell>
          <cell r="D401" t="str">
            <v>yes</v>
          </cell>
          <cell r="E401" t="str">
            <v>No</v>
          </cell>
          <cell r="F401" t="str">
            <v>No</v>
          </cell>
          <cell r="G401">
            <v>0</v>
          </cell>
          <cell r="H401" t="str">
            <v>No</v>
          </cell>
          <cell r="I401" t="str">
            <v>Obisity</v>
          </cell>
          <cell r="K401" t="str">
            <v>Normal</v>
          </cell>
        </row>
        <row r="402">
          <cell r="A402" t="str">
            <v>Id401</v>
          </cell>
          <cell r="B402">
            <v>26.4</v>
          </cell>
          <cell r="C402">
            <v>9.5</v>
          </cell>
          <cell r="D402" t="str">
            <v>yes</v>
          </cell>
          <cell r="E402" t="str">
            <v>No</v>
          </cell>
          <cell r="F402" t="str">
            <v>No</v>
          </cell>
          <cell r="G402">
            <v>2</v>
          </cell>
          <cell r="H402" t="str">
            <v>No</v>
          </cell>
          <cell r="I402" t="str">
            <v>over weight</v>
          </cell>
          <cell r="K402" t="str">
            <v>Diabetic</v>
          </cell>
        </row>
        <row r="403">
          <cell r="A403" t="str">
            <v>Id402</v>
          </cell>
          <cell r="B403">
            <v>23.655000000000001</v>
          </cell>
          <cell r="C403">
            <v>10.84</v>
          </cell>
          <cell r="D403" t="str">
            <v>yes</v>
          </cell>
          <cell r="E403" t="str">
            <v>No</v>
          </cell>
          <cell r="F403" t="str">
            <v>Yes</v>
          </cell>
          <cell r="G403">
            <v>1</v>
          </cell>
          <cell r="H403" t="str">
            <v>yes</v>
          </cell>
          <cell r="I403" t="str">
            <v>Normal weight</v>
          </cell>
          <cell r="K403" t="str">
            <v>Diabetic</v>
          </cell>
        </row>
        <row r="404">
          <cell r="A404" t="str">
            <v>Id403</v>
          </cell>
          <cell r="B404">
            <v>27.36</v>
          </cell>
          <cell r="C404">
            <v>5.88</v>
          </cell>
          <cell r="D404" t="str">
            <v>No</v>
          </cell>
          <cell r="E404" t="str">
            <v>No</v>
          </cell>
          <cell r="F404" t="str">
            <v>No</v>
          </cell>
          <cell r="G404">
            <v>2</v>
          </cell>
          <cell r="H404" t="str">
            <v>No</v>
          </cell>
          <cell r="I404" t="str">
            <v>over weight</v>
          </cell>
          <cell r="K404" t="str">
            <v>Prediabetic</v>
          </cell>
        </row>
        <row r="405">
          <cell r="A405" t="str">
            <v>Id404</v>
          </cell>
          <cell r="B405">
            <v>27.82</v>
          </cell>
          <cell r="C405">
            <v>5.24</v>
          </cell>
          <cell r="D405" t="str">
            <v>yes</v>
          </cell>
          <cell r="E405" t="str">
            <v>No</v>
          </cell>
          <cell r="F405" t="str">
            <v>No</v>
          </cell>
          <cell r="G405">
            <v>0</v>
          </cell>
          <cell r="H405" t="str">
            <v>yes</v>
          </cell>
          <cell r="I405" t="str">
            <v>over weight</v>
          </cell>
          <cell r="K405" t="str">
            <v>Normal</v>
          </cell>
        </row>
        <row r="406">
          <cell r="A406" t="str">
            <v>Id405</v>
          </cell>
          <cell r="B406">
            <v>25.46</v>
          </cell>
          <cell r="C406">
            <v>11.75</v>
          </cell>
          <cell r="D406" t="str">
            <v>No</v>
          </cell>
          <cell r="E406" t="str">
            <v>No</v>
          </cell>
          <cell r="F406" t="str">
            <v>No</v>
          </cell>
          <cell r="G406">
            <v>0</v>
          </cell>
          <cell r="H406" t="str">
            <v>No</v>
          </cell>
          <cell r="I406" t="str">
            <v>over weight</v>
          </cell>
          <cell r="K406" t="str">
            <v>Diabetic</v>
          </cell>
        </row>
        <row r="407">
          <cell r="A407" t="str">
            <v>Id406</v>
          </cell>
          <cell r="B407">
            <v>25.1</v>
          </cell>
          <cell r="C407">
            <v>6.97</v>
          </cell>
          <cell r="D407" t="str">
            <v>No</v>
          </cell>
          <cell r="E407" t="str">
            <v>No</v>
          </cell>
          <cell r="F407" t="str">
            <v>No</v>
          </cell>
          <cell r="G407">
            <v>0</v>
          </cell>
          <cell r="H407" t="str">
            <v>yes</v>
          </cell>
          <cell r="I407" t="str">
            <v>over weight</v>
          </cell>
          <cell r="K407" t="str">
            <v>Diabetic</v>
          </cell>
        </row>
        <row r="408">
          <cell r="A408" t="str">
            <v>Id407</v>
          </cell>
          <cell r="B408">
            <v>32.11</v>
          </cell>
          <cell r="C408">
            <v>4.76</v>
          </cell>
          <cell r="D408" t="str">
            <v>No</v>
          </cell>
          <cell r="E408" t="str">
            <v>No</v>
          </cell>
          <cell r="F408" t="str">
            <v>No</v>
          </cell>
          <cell r="G408">
            <v>2</v>
          </cell>
          <cell r="H408" t="str">
            <v>No</v>
          </cell>
          <cell r="I408" t="str">
            <v>Obisity</v>
          </cell>
          <cell r="K408" t="str">
            <v>Normal</v>
          </cell>
        </row>
        <row r="409">
          <cell r="A409" t="str">
            <v>Id408</v>
          </cell>
          <cell r="B409">
            <v>29.8</v>
          </cell>
          <cell r="C409">
            <v>8.24</v>
          </cell>
          <cell r="D409" t="str">
            <v>yes</v>
          </cell>
          <cell r="E409" t="str">
            <v>No</v>
          </cell>
          <cell r="F409" t="str">
            <v>No</v>
          </cell>
          <cell r="G409">
            <v>1</v>
          </cell>
          <cell r="H409" t="str">
            <v>yes</v>
          </cell>
          <cell r="I409" t="str">
            <v>over weight</v>
          </cell>
          <cell r="K409" t="str">
            <v>Diabetic</v>
          </cell>
        </row>
        <row r="410">
          <cell r="A410" t="str">
            <v>Id409</v>
          </cell>
          <cell r="B410">
            <v>24.01</v>
          </cell>
          <cell r="C410">
            <v>4.76</v>
          </cell>
          <cell r="D410" t="str">
            <v>No</v>
          </cell>
          <cell r="E410" t="str">
            <v>No</v>
          </cell>
          <cell r="F410" t="str">
            <v>No</v>
          </cell>
          <cell r="G410">
            <v>1</v>
          </cell>
          <cell r="H410" t="str">
            <v>yes</v>
          </cell>
          <cell r="I410" t="str">
            <v>Normal weight</v>
          </cell>
          <cell r="K410" t="str">
            <v>Normal</v>
          </cell>
        </row>
        <row r="411">
          <cell r="A411" t="str">
            <v>Id410</v>
          </cell>
          <cell r="B411">
            <v>23.21</v>
          </cell>
          <cell r="C411">
            <v>6.03</v>
          </cell>
          <cell r="D411" t="str">
            <v>No</v>
          </cell>
          <cell r="E411" t="str">
            <v>No</v>
          </cell>
          <cell r="F411" t="str">
            <v>No</v>
          </cell>
          <cell r="G411">
            <v>1</v>
          </cell>
          <cell r="H411" t="str">
            <v>No</v>
          </cell>
          <cell r="I411" t="str">
            <v>Normal weight</v>
          </cell>
          <cell r="K411" t="str">
            <v>Prediabetic</v>
          </cell>
        </row>
        <row r="412">
          <cell r="A412" t="str">
            <v>Id411</v>
          </cell>
          <cell r="B412">
            <v>21.2</v>
          </cell>
          <cell r="C412">
            <v>4.07</v>
          </cell>
          <cell r="D412" t="str">
            <v>yes</v>
          </cell>
          <cell r="E412" t="str">
            <v>No</v>
          </cell>
          <cell r="F412" t="str">
            <v>No</v>
          </cell>
          <cell r="G412">
            <v>1</v>
          </cell>
          <cell r="H412" t="str">
            <v>yes</v>
          </cell>
          <cell r="I412" t="str">
            <v>Normal weight</v>
          </cell>
          <cell r="K412" t="str">
            <v>Normal</v>
          </cell>
        </row>
        <row r="413">
          <cell r="A413" t="str">
            <v>Id412</v>
          </cell>
          <cell r="B413">
            <v>28.215</v>
          </cell>
          <cell r="C413">
            <v>8.26</v>
          </cell>
          <cell r="D413" t="str">
            <v>yes</v>
          </cell>
          <cell r="E413" t="str">
            <v>No</v>
          </cell>
          <cell r="F413" t="str">
            <v>No</v>
          </cell>
          <cell r="G413">
            <v>1</v>
          </cell>
          <cell r="H413" t="str">
            <v>yes</v>
          </cell>
          <cell r="I413" t="str">
            <v>over weight</v>
          </cell>
          <cell r="K413" t="str">
            <v>Diabetic</v>
          </cell>
        </row>
        <row r="414">
          <cell r="A414" t="str">
            <v>Id413</v>
          </cell>
          <cell r="B414">
            <v>38.094999999999999</v>
          </cell>
          <cell r="C414">
            <v>4.76</v>
          </cell>
          <cell r="D414" t="str">
            <v>No</v>
          </cell>
          <cell r="E414" t="str">
            <v>No</v>
          </cell>
          <cell r="F414" t="str">
            <v>No</v>
          </cell>
          <cell r="G414">
            <v>1</v>
          </cell>
          <cell r="H414" t="str">
            <v>No</v>
          </cell>
          <cell r="I414" t="str">
            <v>Obisity</v>
          </cell>
          <cell r="K414" t="str">
            <v>Normal</v>
          </cell>
        </row>
        <row r="415">
          <cell r="A415" t="str">
            <v>Id414</v>
          </cell>
          <cell r="B415">
            <v>22.61</v>
          </cell>
          <cell r="C415">
            <v>6.13</v>
          </cell>
          <cell r="D415" t="str">
            <v>yes</v>
          </cell>
          <cell r="E415" t="str">
            <v>No</v>
          </cell>
          <cell r="F415" t="str">
            <v>Yes</v>
          </cell>
          <cell r="G415">
            <v>1</v>
          </cell>
          <cell r="H415" t="str">
            <v>yes</v>
          </cell>
          <cell r="I415" t="str">
            <v>Normal weight</v>
          </cell>
          <cell r="K415" t="str">
            <v>Prediabetic</v>
          </cell>
        </row>
        <row r="416">
          <cell r="A416" t="str">
            <v>Id415</v>
          </cell>
          <cell r="B416">
            <v>24.32</v>
          </cell>
          <cell r="C416">
            <v>10.47</v>
          </cell>
          <cell r="D416" t="str">
            <v>yes</v>
          </cell>
          <cell r="E416" t="str">
            <v>No</v>
          </cell>
          <cell r="F416" t="str">
            <v>No</v>
          </cell>
          <cell r="G416">
            <v>2</v>
          </cell>
          <cell r="H416" t="str">
            <v>yes</v>
          </cell>
          <cell r="I416" t="str">
            <v>Normal weight</v>
          </cell>
          <cell r="K416" t="str">
            <v>Diabetic</v>
          </cell>
        </row>
        <row r="417">
          <cell r="A417" t="str">
            <v>Id416</v>
          </cell>
          <cell r="B417">
            <v>20.96</v>
          </cell>
          <cell r="C417">
            <v>4.04</v>
          </cell>
          <cell r="D417" t="str">
            <v>yes</v>
          </cell>
          <cell r="E417" t="str">
            <v>No</v>
          </cell>
          <cell r="F417" t="str">
            <v>No</v>
          </cell>
          <cell r="G417">
            <v>1</v>
          </cell>
          <cell r="H417" t="str">
            <v>yes</v>
          </cell>
          <cell r="I417" t="str">
            <v>Normal weight</v>
          </cell>
          <cell r="K417" t="str">
            <v>Normal</v>
          </cell>
        </row>
        <row r="418">
          <cell r="A418" t="str">
            <v>Id417</v>
          </cell>
          <cell r="B418">
            <v>19.68</v>
          </cell>
          <cell r="C418">
            <v>5.74</v>
          </cell>
          <cell r="D418" t="str">
            <v>No</v>
          </cell>
          <cell r="E418" t="str">
            <v>No</v>
          </cell>
          <cell r="F418" t="str">
            <v>No</v>
          </cell>
          <cell r="G418">
            <v>0</v>
          </cell>
          <cell r="H418" t="str">
            <v>yes</v>
          </cell>
          <cell r="I418" t="str">
            <v>Normal weight</v>
          </cell>
          <cell r="K418" t="str">
            <v>Prediabetic</v>
          </cell>
        </row>
        <row r="419">
          <cell r="A419" t="str">
            <v>Id418</v>
          </cell>
          <cell r="B419">
            <v>18.100000000000001</v>
          </cell>
          <cell r="C419">
            <v>6.33</v>
          </cell>
          <cell r="D419" t="str">
            <v>No</v>
          </cell>
          <cell r="E419" t="str">
            <v>No</v>
          </cell>
          <cell r="F419" t="str">
            <v>No</v>
          </cell>
          <cell r="G419">
            <v>1</v>
          </cell>
          <cell r="H419" t="str">
            <v>yes</v>
          </cell>
          <cell r="I419" t="str">
            <v>Under weight</v>
          </cell>
          <cell r="K419" t="str">
            <v>Prediabetic</v>
          </cell>
        </row>
        <row r="420">
          <cell r="A420" t="str">
            <v>Id419</v>
          </cell>
          <cell r="B420">
            <v>29.64</v>
          </cell>
          <cell r="C420">
            <v>4.28</v>
          </cell>
          <cell r="D420" t="str">
            <v>yes</v>
          </cell>
          <cell r="E420" t="str">
            <v>No</v>
          </cell>
          <cell r="F420" t="str">
            <v>No</v>
          </cell>
          <cell r="G420">
            <v>0</v>
          </cell>
          <cell r="H420" t="str">
            <v>No</v>
          </cell>
          <cell r="I420" t="str">
            <v>over weight</v>
          </cell>
          <cell r="K420" t="str">
            <v>Normal</v>
          </cell>
        </row>
        <row r="421">
          <cell r="A421" t="str">
            <v>Id420</v>
          </cell>
          <cell r="B421">
            <v>25.3</v>
          </cell>
          <cell r="C421">
            <v>9.4700000000000006</v>
          </cell>
          <cell r="D421" t="str">
            <v>yes</v>
          </cell>
          <cell r="E421" t="str">
            <v>No</v>
          </cell>
          <cell r="F421" t="str">
            <v>No</v>
          </cell>
          <cell r="G421">
            <v>2</v>
          </cell>
          <cell r="H421" t="str">
            <v>yes</v>
          </cell>
          <cell r="I421" t="str">
            <v>over weight</v>
          </cell>
          <cell r="K421" t="str">
            <v>Diabetic</v>
          </cell>
        </row>
        <row r="422">
          <cell r="A422" t="str">
            <v>Id421</v>
          </cell>
          <cell r="B422">
            <v>27.6</v>
          </cell>
          <cell r="C422">
            <v>4.8499999999999996</v>
          </cell>
          <cell r="D422" t="str">
            <v>yes</v>
          </cell>
          <cell r="E422" t="str">
            <v>No</v>
          </cell>
          <cell r="F422" t="str">
            <v>No</v>
          </cell>
          <cell r="G422">
            <v>0</v>
          </cell>
          <cell r="H422" t="str">
            <v>No</v>
          </cell>
          <cell r="I422" t="str">
            <v>over weight</v>
          </cell>
          <cell r="K422" t="str">
            <v>Normal</v>
          </cell>
        </row>
        <row r="423">
          <cell r="A423" t="str">
            <v>Id422</v>
          </cell>
          <cell r="B423">
            <v>27.645</v>
          </cell>
          <cell r="C423">
            <v>11.03</v>
          </cell>
          <cell r="D423" t="str">
            <v>yes</v>
          </cell>
          <cell r="E423" t="str">
            <v>No</v>
          </cell>
          <cell r="F423" t="str">
            <v>No</v>
          </cell>
          <cell r="G423">
            <v>1</v>
          </cell>
          <cell r="H423" t="str">
            <v>yes</v>
          </cell>
          <cell r="I423" t="str">
            <v>over weight</v>
          </cell>
          <cell r="K423" t="str">
            <v>Diabetic</v>
          </cell>
        </row>
        <row r="424">
          <cell r="A424" t="str">
            <v>Id423</v>
          </cell>
          <cell r="B424">
            <v>27.6</v>
          </cell>
          <cell r="C424">
            <v>5.22</v>
          </cell>
          <cell r="D424" t="str">
            <v>No</v>
          </cell>
          <cell r="E424" t="str">
            <v>No</v>
          </cell>
          <cell r="F424" t="str">
            <v>No</v>
          </cell>
          <cell r="G424">
            <v>2</v>
          </cell>
          <cell r="H424" t="str">
            <v>yes</v>
          </cell>
          <cell r="I424" t="str">
            <v>over weight</v>
          </cell>
          <cell r="K424" t="str">
            <v>Normal</v>
          </cell>
        </row>
        <row r="425">
          <cell r="A425" t="str">
            <v>Id424</v>
          </cell>
          <cell r="B425">
            <v>25.08</v>
          </cell>
          <cell r="C425">
            <v>9.52</v>
          </cell>
          <cell r="D425" t="str">
            <v>yes</v>
          </cell>
          <cell r="E425" t="str">
            <v>No</v>
          </cell>
          <cell r="F425" t="str">
            <v>No</v>
          </cell>
          <cell r="G425">
            <v>2</v>
          </cell>
          <cell r="H425" t="str">
            <v>No</v>
          </cell>
          <cell r="I425" t="str">
            <v>over weight</v>
          </cell>
          <cell r="K425" t="str">
            <v>Diabetic</v>
          </cell>
        </row>
        <row r="426">
          <cell r="A426" t="str">
            <v>Id425</v>
          </cell>
          <cell r="B426">
            <v>30.02</v>
          </cell>
          <cell r="C426">
            <v>11.09</v>
          </cell>
          <cell r="D426" t="str">
            <v>No</v>
          </cell>
          <cell r="E426" t="str">
            <v>No</v>
          </cell>
          <cell r="F426" t="str">
            <v>No</v>
          </cell>
          <cell r="G426">
            <v>0</v>
          </cell>
          <cell r="H426" t="str">
            <v>No</v>
          </cell>
          <cell r="I426" t="str">
            <v>Obisity</v>
          </cell>
          <cell r="K426" t="str">
            <v>Diabetic</v>
          </cell>
        </row>
        <row r="427">
          <cell r="A427" t="str">
            <v>Id426</v>
          </cell>
          <cell r="B427">
            <v>27.36</v>
          </cell>
          <cell r="C427">
            <v>9.4499999999999993</v>
          </cell>
          <cell r="D427" t="str">
            <v>yes</v>
          </cell>
          <cell r="E427" t="str">
            <v>No</v>
          </cell>
          <cell r="F427" t="str">
            <v>No</v>
          </cell>
          <cell r="G427">
            <v>2</v>
          </cell>
          <cell r="H427" t="str">
            <v>yes</v>
          </cell>
          <cell r="I427" t="str">
            <v>over weight</v>
          </cell>
          <cell r="K427" t="str">
            <v>Diabetic</v>
          </cell>
        </row>
        <row r="428">
          <cell r="A428" t="str">
            <v>Id427</v>
          </cell>
          <cell r="B428">
            <v>22.2</v>
          </cell>
          <cell r="C428">
            <v>5.51</v>
          </cell>
          <cell r="D428" t="str">
            <v>No</v>
          </cell>
          <cell r="E428" t="str">
            <v>No</v>
          </cell>
          <cell r="F428" t="str">
            <v>No</v>
          </cell>
          <cell r="G428">
            <v>0</v>
          </cell>
          <cell r="H428" t="str">
            <v>yes</v>
          </cell>
          <cell r="I428" t="str">
            <v>Normal weight</v>
          </cell>
          <cell r="K428" t="str">
            <v>Normal</v>
          </cell>
        </row>
        <row r="429">
          <cell r="A429" t="str">
            <v>Id428</v>
          </cell>
          <cell r="B429">
            <v>25.71</v>
          </cell>
          <cell r="C429">
            <v>4.18</v>
          </cell>
          <cell r="D429" t="str">
            <v>No</v>
          </cell>
          <cell r="E429" t="str">
            <v>yes</v>
          </cell>
          <cell r="F429" t="str">
            <v>No</v>
          </cell>
          <cell r="G429">
            <v>1</v>
          </cell>
          <cell r="H429" t="str">
            <v>yes</v>
          </cell>
          <cell r="I429" t="str">
            <v>over weight</v>
          </cell>
          <cell r="K429" t="str">
            <v>Normal</v>
          </cell>
        </row>
        <row r="430">
          <cell r="A430" t="str">
            <v>Id429</v>
          </cell>
          <cell r="B430">
            <v>41.91</v>
          </cell>
          <cell r="C430">
            <v>5.98</v>
          </cell>
          <cell r="D430" t="str">
            <v>yes</v>
          </cell>
          <cell r="E430" t="str">
            <v>No</v>
          </cell>
          <cell r="F430" t="str">
            <v>No</v>
          </cell>
          <cell r="G430">
            <v>1</v>
          </cell>
          <cell r="H430" t="str">
            <v>No</v>
          </cell>
          <cell r="I430" t="str">
            <v>Obisity</v>
          </cell>
          <cell r="K430" t="str">
            <v>Prediabetic</v>
          </cell>
        </row>
        <row r="431">
          <cell r="A431" t="str">
            <v>Id430</v>
          </cell>
          <cell r="B431">
            <v>25.85</v>
          </cell>
          <cell r="C431">
            <v>10.16</v>
          </cell>
          <cell r="D431" t="str">
            <v>No</v>
          </cell>
          <cell r="E431" t="str">
            <v>No</v>
          </cell>
          <cell r="F431" t="str">
            <v>No</v>
          </cell>
          <cell r="G431">
            <v>0</v>
          </cell>
          <cell r="H431" t="str">
            <v>yes</v>
          </cell>
          <cell r="I431" t="str">
            <v>over weight</v>
          </cell>
          <cell r="K431" t="str">
            <v>Diabetic</v>
          </cell>
        </row>
        <row r="432">
          <cell r="A432" t="str">
            <v>Id431</v>
          </cell>
          <cell r="B432">
            <v>23.844999999999999</v>
          </cell>
          <cell r="C432">
            <v>11.71</v>
          </cell>
          <cell r="D432" t="str">
            <v>No</v>
          </cell>
          <cell r="E432" t="str">
            <v>No</v>
          </cell>
          <cell r="F432" t="str">
            <v>No</v>
          </cell>
          <cell r="G432">
            <v>2</v>
          </cell>
          <cell r="H432" t="str">
            <v>yes</v>
          </cell>
          <cell r="I432" t="str">
            <v>Normal weight</v>
          </cell>
          <cell r="K432" t="str">
            <v>Diabetic</v>
          </cell>
        </row>
        <row r="433">
          <cell r="A433" t="str">
            <v>Id432</v>
          </cell>
          <cell r="B433">
            <v>30.59</v>
          </cell>
          <cell r="C433">
            <v>5.23</v>
          </cell>
          <cell r="D433" t="str">
            <v>No</v>
          </cell>
          <cell r="E433" t="str">
            <v>No</v>
          </cell>
          <cell r="F433" t="str">
            <v>Yes</v>
          </cell>
          <cell r="G433">
            <v>1</v>
          </cell>
          <cell r="H433" t="str">
            <v>No</v>
          </cell>
          <cell r="I433" t="str">
            <v>Obisity</v>
          </cell>
          <cell r="K433" t="str">
            <v>Normal</v>
          </cell>
        </row>
        <row r="434">
          <cell r="A434" t="str">
            <v>Id433</v>
          </cell>
          <cell r="B434">
            <v>24.795000000000002</v>
          </cell>
          <cell r="C434">
            <v>6.85</v>
          </cell>
          <cell r="D434" t="str">
            <v>No</v>
          </cell>
          <cell r="E434" t="str">
            <v>No</v>
          </cell>
          <cell r="F434" t="str">
            <v>No</v>
          </cell>
          <cell r="G434">
            <v>0</v>
          </cell>
          <cell r="H434" t="str">
            <v>yes</v>
          </cell>
          <cell r="I434" t="str">
            <v>Normal weight</v>
          </cell>
          <cell r="K434" t="str">
            <v>Diabetic</v>
          </cell>
        </row>
        <row r="435">
          <cell r="A435" t="str">
            <v>Id434</v>
          </cell>
          <cell r="B435">
            <v>24.13</v>
          </cell>
          <cell r="C435">
            <v>7.05</v>
          </cell>
          <cell r="D435" t="str">
            <v>yes</v>
          </cell>
          <cell r="E435" t="str">
            <v>No</v>
          </cell>
          <cell r="F435" t="str">
            <v>No</v>
          </cell>
          <cell r="G435">
            <v>2</v>
          </cell>
          <cell r="H435" t="str">
            <v>yes</v>
          </cell>
          <cell r="I435" t="str">
            <v>Normal weight</v>
          </cell>
          <cell r="K435" t="str">
            <v>Diabetic</v>
          </cell>
        </row>
        <row r="436">
          <cell r="A436" t="str">
            <v>Id435</v>
          </cell>
          <cell r="B436">
            <v>25.84</v>
          </cell>
          <cell r="C436">
            <v>11.64</v>
          </cell>
          <cell r="D436" t="str">
            <v>No</v>
          </cell>
          <cell r="E436" t="str">
            <v>No</v>
          </cell>
          <cell r="F436" t="str">
            <v>No</v>
          </cell>
          <cell r="G436">
            <v>2</v>
          </cell>
          <cell r="H436" t="str">
            <v>yes</v>
          </cell>
          <cell r="I436" t="str">
            <v>over weight</v>
          </cell>
          <cell r="K436" t="str">
            <v>Diabetic</v>
          </cell>
        </row>
        <row r="437">
          <cell r="A437" t="str">
            <v>Id436</v>
          </cell>
          <cell r="B437">
            <v>28</v>
          </cell>
          <cell r="C437">
            <v>10.52</v>
          </cell>
          <cell r="D437" t="str">
            <v>No</v>
          </cell>
          <cell r="E437" t="str">
            <v>No</v>
          </cell>
          <cell r="F437" t="str">
            <v>No</v>
          </cell>
          <cell r="G437">
            <v>0</v>
          </cell>
          <cell r="H437" t="str">
            <v>yes</v>
          </cell>
          <cell r="I437" t="str">
            <v>over weight</v>
          </cell>
          <cell r="K437" t="str">
            <v>Diabetic</v>
          </cell>
        </row>
        <row r="438">
          <cell r="A438" t="str">
            <v>Id437</v>
          </cell>
          <cell r="B438">
            <v>34.1</v>
          </cell>
          <cell r="C438">
            <v>4.01</v>
          </cell>
          <cell r="D438" t="str">
            <v>yes</v>
          </cell>
          <cell r="E438" t="str">
            <v>No</v>
          </cell>
          <cell r="F438" t="str">
            <v>Yes</v>
          </cell>
          <cell r="G438">
            <v>1</v>
          </cell>
          <cell r="H438" t="str">
            <v>No</v>
          </cell>
          <cell r="I438" t="str">
            <v>Obisity</v>
          </cell>
          <cell r="K438" t="str">
            <v>Normal</v>
          </cell>
        </row>
        <row r="439">
          <cell r="A439" t="str">
            <v>Id438</v>
          </cell>
          <cell r="B439">
            <v>26.125</v>
          </cell>
          <cell r="C439">
            <v>8.56</v>
          </cell>
          <cell r="D439" t="str">
            <v>yes</v>
          </cell>
          <cell r="E439" t="str">
            <v>No</v>
          </cell>
          <cell r="F439" t="str">
            <v>No</v>
          </cell>
          <cell r="G439">
            <v>1</v>
          </cell>
          <cell r="H439" t="str">
            <v>yes</v>
          </cell>
          <cell r="I439" t="str">
            <v>over weight</v>
          </cell>
          <cell r="K439" t="str">
            <v>Diabetic</v>
          </cell>
        </row>
        <row r="440">
          <cell r="A440" t="str">
            <v>Id439</v>
          </cell>
          <cell r="B440">
            <v>25.6</v>
          </cell>
          <cell r="C440">
            <v>10.5</v>
          </cell>
          <cell r="D440" t="str">
            <v>No</v>
          </cell>
          <cell r="E440" t="str">
            <v>No</v>
          </cell>
          <cell r="F440" t="str">
            <v>No</v>
          </cell>
          <cell r="G440">
            <v>2</v>
          </cell>
          <cell r="H440" t="str">
            <v>yes</v>
          </cell>
          <cell r="I440" t="str">
            <v>over weight</v>
          </cell>
          <cell r="K440" t="str">
            <v>Diabetic</v>
          </cell>
        </row>
        <row r="441">
          <cell r="A441" t="str">
            <v>Id440</v>
          </cell>
          <cell r="B441">
            <v>24.32</v>
          </cell>
          <cell r="C441">
            <v>6.39</v>
          </cell>
          <cell r="D441" t="str">
            <v>No</v>
          </cell>
          <cell r="E441" t="str">
            <v>No</v>
          </cell>
          <cell r="F441" t="str">
            <v>No</v>
          </cell>
          <cell r="G441">
            <v>0</v>
          </cell>
          <cell r="H441" t="str">
            <v>No</v>
          </cell>
          <cell r="I441" t="str">
            <v>Normal weight</v>
          </cell>
          <cell r="K441" t="str">
            <v>Prediabetic</v>
          </cell>
        </row>
        <row r="442">
          <cell r="A442" t="str">
            <v>Id441</v>
          </cell>
          <cell r="B442">
            <v>22.88</v>
          </cell>
          <cell r="C442">
            <v>5.71</v>
          </cell>
          <cell r="D442" t="str">
            <v>yes</v>
          </cell>
          <cell r="E442" t="str">
            <v>No</v>
          </cell>
          <cell r="F442" t="str">
            <v>Yes</v>
          </cell>
          <cell r="G442">
            <v>1</v>
          </cell>
          <cell r="H442" t="str">
            <v>yes</v>
          </cell>
          <cell r="I442" t="str">
            <v>Normal weight</v>
          </cell>
          <cell r="K442" t="str">
            <v>Prediabetic</v>
          </cell>
        </row>
        <row r="443">
          <cell r="A443" t="str">
            <v>Id442</v>
          </cell>
          <cell r="B443">
            <v>24.984999999999999</v>
          </cell>
          <cell r="C443">
            <v>4.43</v>
          </cell>
          <cell r="D443" t="str">
            <v>yes</v>
          </cell>
          <cell r="E443" t="str">
            <v>No</v>
          </cell>
          <cell r="F443" t="str">
            <v>Yes</v>
          </cell>
          <cell r="G443">
            <v>1</v>
          </cell>
          <cell r="H443" t="str">
            <v>No</v>
          </cell>
          <cell r="I443" t="str">
            <v>Normal weight</v>
          </cell>
          <cell r="K443" t="str">
            <v>Normal</v>
          </cell>
        </row>
        <row r="444">
          <cell r="A444" t="str">
            <v>Id443</v>
          </cell>
          <cell r="B444">
            <v>33.1</v>
          </cell>
          <cell r="C444">
            <v>5.52</v>
          </cell>
          <cell r="D444" t="str">
            <v>No</v>
          </cell>
          <cell r="E444" t="str">
            <v>No</v>
          </cell>
          <cell r="F444" t="str">
            <v>Yes</v>
          </cell>
          <cell r="G444">
            <v>1</v>
          </cell>
          <cell r="H444" t="str">
            <v>No</v>
          </cell>
          <cell r="I444" t="str">
            <v>Obisity</v>
          </cell>
          <cell r="K444" t="str">
            <v>Normal</v>
          </cell>
        </row>
        <row r="445">
          <cell r="A445" t="str">
            <v>Id444</v>
          </cell>
          <cell r="B445">
            <v>27.83</v>
          </cell>
          <cell r="C445">
            <v>9.1999999999999993</v>
          </cell>
          <cell r="D445" t="str">
            <v>yes</v>
          </cell>
          <cell r="E445" t="str">
            <v>No</v>
          </cell>
          <cell r="F445" t="str">
            <v>No</v>
          </cell>
          <cell r="G445">
            <v>1</v>
          </cell>
          <cell r="H445" t="str">
            <v>yes</v>
          </cell>
          <cell r="I445" t="str">
            <v>over weight</v>
          </cell>
          <cell r="K445" t="str">
            <v>Diabetic</v>
          </cell>
        </row>
        <row r="446">
          <cell r="A446" t="str">
            <v>Id445</v>
          </cell>
          <cell r="B446">
            <v>30.875</v>
          </cell>
          <cell r="C446">
            <v>10.97</v>
          </cell>
          <cell r="D446" t="str">
            <v>yes</v>
          </cell>
          <cell r="E446" t="str">
            <v>No</v>
          </cell>
          <cell r="F446" t="str">
            <v>No</v>
          </cell>
          <cell r="G446">
            <v>2</v>
          </cell>
          <cell r="H446" t="str">
            <v>No</v>
          </cell>
          <cell r="I446" t="str">
            <v>Obisity</v>
          </cell>
          <cell r="K446" t="str">
            <v>Diabetic</v>
          </cell>
        </row>
        <row r="447">
          <cell r="A447" t="str">
            <v>Id446</v>
          </cell>
          <cell r="B447">
            <v>27.265000000000001</v>
          </cell>
          <cell r="C447">
            <v>4.25</v>
          </cell>
          <cell r="D447" t="str">
            <v>No</v>
          </cell>
          <cell r="E447" t="str">
            <v>No</v>
          </cell>
          <cell r="F447" t="str">
            <v>Yes</v>
          </cell>
          <cell r="G447">
            <v>1</v>
          </cell>
          <cell r="H447" t="str">
            <v>No</v>
          </cell>
          <cell r="I447" t="str">
            <v>over weight</v>
          </cell>
          <cell r="K447" t="str">
            <v>Normal</v>
          </cell>
        </row>
        <row r="448">
          <cell r="A448" t="str">
            <v>Id447</v>
          </cell>
          <cell r="B448">
            <v>26.7</v>
          </cell>
          <cell r="C448">
            <v>5.23</v>
          </cell>
          <cell r="D448" t="str">
            <v>No</v>
          </cell>
          <cell r="E448" t="str">
            <v>No</v>
          </cell>
          <cell r="F448" t="str">
            <v>Yes</v>
          </cell>
          <cell r="G448">
            <v>1</v>
          </cell>
          <cell r="H448" t="str">
            <v>yes</v>
          </cell>
          <cell r="I448" t="str">
            <v>over weight</v>
          </cell>
          <cell r="K448" t="str">
            <v>Normal</v>
          </cell>
        </row>
        <row r="449">
          <cell r="A449" t="str">
            <v>Id448</v>
          </cell>
          <cell r="B449">
            <v>29.925000000000001</v>
          </cell>
          <cell r="C449">
            <v>5.96</v>
          </cell>
          <cell r="D449" t="str">
            <v>yes</v>
          </cell>
          <cell r="E449" t="str">
            <v>No</v>
          </cell>
          <cell r="F449" t="str">
            <v>Yes</v>
          </cell>
          <cell r="G449">
            <v>1</v>
          </cell>
          <cell r="H449" t="str">
            <v>yes</v>
          </cell>
          <cell r="I449" t="str">
            <v>over weight</v>
          </cell>
          <cell r="K449" t="str">
            <v>Prediabetic</v>
          </cell>
        </row>
        <row r="450">
          <cell r="A450" t="str">
            <v>Id449</v>
          </cell>
          <cell r="B450">
            <v>19.95</v>
          </cell>
          <cell r="C450">
            <v>4.29</v>
          </cell>
          <cell r="D450" t="str">
            <v>yes</v>
          </cell>
          <cell r="E450" t="str">
            <v>No</v>
          </cell>
          <cell r="F450" t="str">
            <v>No</v>
          </cell>
          <cell r="G450">
            <v>2</v>
          </cell>
          <cell r="H450" t="str">
            <v>yes</v>
          </cell>
          <cell r="I450" t="str">
            <v>Normal weight</v>
          </cell>
          <cell r="K450" t="str">
            <v>Normal</v>
          </cell>
        </row>
        <row r="451">
          <cell r="A451" t="str">
            <v>Id450</v>
          </cell>
          <cell r="B451">
            <v>24.225000000000001</v>
          </cell>
          <cell r="C451">
            <v>4.09</v>
          </cell>
          <cell r="D451" t="str">
            <v>No</v>
          </cell>
          <cell r="E451" t="str">
            <v>No</v>
          </cell>
          <cell r="F451" t="str">
            <v>No</v>
          </cell>
          <cell r="G451">
            <v>0</v>
          </cell>
          <cell r="H451" t="str">
            <v>No</v>
          </cell>
          <cell r="I451" t="str">
            <v>Normal weight</v>
          </cell>
          <cell r="K451" t="str">
            <v>Normal</v>
          </cell>
        </row>
        <row r="452">
          <cell r="A452" t="str">
            <v>Id451</v>
          </cell>
          <cell r="B452">
            <v>28.12</v>
          </cell>
          <cell r="C452">
            <v>4.88</v>
          </cell>
          <cell r="D452" t="str">
            <v>No</v>
          </cell>
          <cell r="E452" t="str">
            <v>No</v>
          </cell>
          <cell r="F452" t="str">
            <v>No</v>
          </cell>
          <cell r="G452">
            <v>0</v>
          </cell>
          <cell r="H452" t="str">
            <v>yes</v>
          </cell>
          <cell r="I452" t="str">
            <v>over weight</v>
          </cell>
          <cell r="K452" t="str">
            <v>Normal</v>
          </cell>
        </row>
        <row r="453">
          <cell r="A453" t="str">
            <v>Id452</v>
          </cell>
          <cell r="B453">
            <v>23.21</v>
          </cell>
          <cell r="C453">
            <v>6.76</v>
          </cell>
          <cell r="D453" t="str">
            <v>No</v>
          </cell>
          <cell r="E453" t="str">
            <v>No</v>
          </cell>
          <cell r="F453" t="str">
            <v>No</v>
          </cell>
          <cell r="G453">
            <v>0</v>
          </cell>
          <cell r="H453" t="str">
            <v>yes</v>
          </cell>
          <cell r="I453" t="str">
            <v>Normal weight</v>
          </cell>
          <cell r="K453" t="str">
            <v>Diabetic</v>
          </cell>
        </row>
        <row r="454">
          <cell r="A454" t="str">
            <v>Id453</v>
          </cell>
          <cell r="B454">
            <v>23.98</v>
          </cell>
          <cell r="C454">
            <v>10.67</v>
          </cell>
          <cell r="D454" t="str">
            <v>No</v>
          </cell>
          <cell r="E454" t="str">
            <v>No</v>
          </cell>
          <cell r="F454" t="str">
            <v>No</v>
          </cell>
          <cell r="G454">
            <v>0</v>
          </cell>
          <cell r="H454" t="str">
            <v>No</v>
          </cell>
          <cell r="I454" t="str">
            <v>Normal weight</v>
          </cell>
          <cell r="K454" t="str">
            <v>Diabetic</v>
          </cell>
        </row>
        <row r="455">
          <cell r="A455" t="str">
            <v>Id454</v>
          </cell>
          <cell r="B455">
            <v>30</v>
          </cell>
          <cell r="C455">
            <v>6.21</v>
          </cell>
          <cell r="D455" t="str">
            <v>No</v>
          </cell>
          <cell r="E455" t="str">
            <v>No</v>
          </cell>
          <cell r="F455" t="str">
            <v>No</v>
          </cell>
          <cell r="G455">
            <v>0</v>
          </cell>
          <cell r="H455" t="str">
            <v>yes</v>
          </cell>
          <cell r="I455" t="str">
            <v>Obisity</v>
          </cell>
          <cell r="K455" t="str">
            <v>Prediabetic</v>
          </cell>
        </row>
        <row r="456">
          <cell r="A456" t="str">
            <v>Id455</v>
          </cell>
          <cell r="B456">
            <v>17.350000000000001</v>
          </cell>
          <cell r="C456">
            <v>5.03</v>
          </cell>
          <cell r="D456" t="str">
            <v>yes</v>
          </cell>
          <cell r="E456" t="str">
            <v>No</v>
          </cell>
          <cell r="F456" t="str">
            <v>No</v>
          </cell>
          <cell r="G456">
            <v>0</v>
          </cell>
          <cell r="H456" t="str">
            <v>yes</v>
          </cell>
          <cell r="I456" t="str">
            <v>Under weight</v>
          </cell>
          <cell r="K456" t="str">
            <v>Normal</v>
          </cell>
        </row>
        <row r="457">
          <cell r="A457" t="str">
            <v>Id456</v>
          </cell>
          <cell r="B457">
            <v>22.704999999999998</v>
          </cell>
          <cell r="C457">
            <v>5.27</v>
          </cell>
          <cell r="D457" t="str">
            <v>No</v>
          </cell>
          <cell r="E457" t="str">
            <v>No</v>
          </cell>
          <cell r="F457" t="str">
            <v>No</v>
          </cell>
          <cell r="G457">
            <v>0</v>
          </cell>
          <cell r="H457" t="str">
            <v>No</v>
          </cell>
          <cell r="I457" t="str">
            <v>Normal weight</v>
          </cell>
          <cell r="K457" t="str">
            <v>Normal</v>
          </cell>
        </row>
        <row r="458">
          <cell r="A458" t="str">
            <v>Id457</v>
          </cell>
          <cell r="B458">
            <v>25.41</v>
          </cell>
          <cell r="C458">
            <v>10.53</v>
          </cell>
          <cell r="D458" t="str">
            <v>yes</v>
          </cell>
          <cell r="E458" t="str">
            <v>No</v>
          </cell>
          <cell r="F458" t="str">
            <v>No</v>
          </cell>
          <cell r="G458">
            <v>1</v>
          </cell>
          <cell r="H458" t="str">
            <v>yes</v>
          </cell>
          <cell r="I458" t="str">
            <v>over weight</v>
          </cell>
          <cell r="K458" t="str">
            <v>Diabetic</v>
          </cell>
        </row>
        <row r="459">
          <cell r="A459" t="str">
            <v>Id458</v>
          </cell>
          <cell r="B459">
            <v>18.23</v>
          </cell>
          <cell r="C459">
            <v>5.78</v>
          </cell>
          <cell r="D459" t="str">
            <v>No</v>
          </cell>
          <cell r="E459" t="str">
            <v>No</v>
          </cell>
          <cell r="F459" t="str">
            <v>Yes</v>
          </cell>
          <cell r="G459">
            <v>1</v>
          </cell>
          <cell r="H459" t="str">
            <v>yes</v>
          </cell>
          <cell r="I459" t="str">
            <v>Under weight</v>
          </cell>
          <cell r="K459" t="str">
            <v>Prediabetic</v>
          </cell>
        </row>
        <row r="460">
          <cell r="A460" t="str">
            <v>Id459</v>
          </cell>
          <cell r="B460">
            <v>24.7</v>
          </cell>
          <cell r="C460">
            <v>4.3600000000000003</v>
          </cell>
          <cell r="D460" t="str">
            <v>No</v>
          </cell>
          <cell r="E460" t="str">
            <v>No</v>
          </cell>
          <cell r="F460" t="str">
            <v>Yes</v>
          </cell>
          <cell r="G460">
            <v>1</v>
          </cell>
          <cell r="H460" t="str">
            <v>yes</v>
          </cell>
          <cell r="I460" t="str">
            <v>Normal weight</v>
          </cell>
          <cell r="K460" t="str">
            <v>Normal</v>
          </cell>
        </row>
        <row r="461">
          <cell r="A461" t="str">
            <v>Id460</v>
          </cell>
          <cell r="B461">
            <v>37.4</v>
          </cell>
          <cell r="C461">
            <v>9.7200000000000006</v>
          </cell>
          <cell r="D461" t="str">
            <v>yes</v>
          </cell>
          <cell r="E461" t="str">
            <v>No</v>
          </cell>
          <cell r="F461" t="str">
            <v>Yes</v>
          </cell>
          <cell r="G461">
            <v>1</v>
          </cell>
          <cell r="H461" t="str">
            <v>No</v>
          </cell>
          <cell r="I461" t="str">
            <v>Obisity</v>
          </cell>
          <cell r="K461" t="str">
            <v>Diabetic</v>
          </cell>
        </row>
        <row r="462">
          <cell r="A462" t="str">
            <v>Id461</v>
          </cell>
          <cell r="B462">
            <v>26.885000000000002</v>
          </cell>
          <cell r="C462">
            <v>5.18</v>
          </cell>
          <cell r="D462" t="str">
            <v>No</v>
          </cell>
          <cell r="E462" t="str">
            <v>No</v>
          </cell>
          <cell r="F462" t="str">
            <v>Yes</v>
          </cell>
          <cell r="G462">
            <v>1</v>
          </cell>
          <cell r="H462" t="str">
            <v>yes</v>
          </cell>
          <cell r="I462" t="str">
            <v>over weight</v>
          </cell>
          <cell r="K462" t="str">
            <v>Normal</v>
          </cell>
        </row>
        <row r="463">
          <cell r="A463" t="str">
            <v>Id462</v>
          </cell>
          <cell r="B463">
            <v>25.27</v>
          </cell>
          <cell r="C463">
            <v>5.29</v>
          </cell>
          <cell r="D463" t="str">
            <v>No</v>
          </cell>
          <cell r="E463" t="str">
            <v>No</v>
          </cell>
          <cell r="F463" t="str">
            <v>Yes</v>
          </cell>
          <cell r="G463">
            <v>1</v>
          </cell>
          <cell r="H463" t="str">
            <v>yes</v>
          </cell>
          <cell r="I463" t="str">
            <v>over weight</v>
          </cell>
          <cell r="K463" t="str">
            <v>Normal</v>
          </cell>
        </row>
        <row r="464">
          <cell r="A464" t="str">
            <v>Id463</v>
          </cell>
          <cell r="B464">
            <v>23.655000000000001</v>
          </cell>
          <cell r="C464">
            <v>4.8600000000000003</v>
          </cell>
          <cell r="D464" t="str">
            <v>yes</v>
          </cell>
          <cell r="E464" t="str">
            <v>No</v>
          </cell>
          <cell r="F464" t="str">
            <v>No</v>
          </cell>
          <cell r="G464">
            <v>0</v>
          </cell>
          <cell r="H464" t="str">
            <v>yes</v>
          </cell>
          <cell r="I464" t="str">
            <v>Normal weight</v>
          </cell>
          <cell r="K464" t="str">
            <v>Normal</v>
          </cell>
        </row>
        <row r="465">
          <cell r="A465" t="str">
            <v>Id464</v>
          </cell>
          <cell r="B465">
            <v>55.05</v>
          </cell>
          <cell r="C465">
            <v>7.66</v>
          </cell>
          <cell r="D465" t="str">
            <v>No</v>
          </cell>
          <cell r="E465" t="str">
            <v>No</v>
          </cell>
          <cell r="F465" t="str">
            <v>No</v>
          </cell>
          <cell r="G465">
            <v>0</v>
          </cell>
          <cell r="H465" t="str">
            <v>No</v>
          </cell>
          <cell r="I465" t="str">
            <v>Obisity</v>
          </cell>
          <cell r="K465" t="str">
            <v>Diabetic</v>
          </cell>
        </row>
        <row r="466">
          <cell r="A466" t="str">
            <v>Id465</v>
          </cell>
          <cell r="B466">
            <v>24.89</v>
          </cell>
          <cell r="C466">
            <v>6.1</v>
          </cell>
          <cell r="D466" t="str">
            <v>yes</v>
          </cell>
          <cell r="E466" t="str">
            <v>No</v>
          </cell>
          <cell r="F466" t="str">
            <v>Yes</v>
          </cell>
          <cell r="G466">
            <v>1</v>
          </cell>
          <cell r="H466" t="str">
            <v>yes</v>
          </cell>
          <cell r="I466" t="str">
            <v>Normal weight</v>
          </cell>
          <cell r="K466" t="str">
            <v>Prediabetic</v>
          </cell>
        </row>
        <row r="467">
          <cell r="A467" t="str">
            <v>Id466</v>
          </cell>
          <cell r="B467">
            <v>18.715</v>
          </cell>
          <cell r="C467">
            <v>4.4400000000000004</v>
          </cell>
          <cell r="D467" t="str">
            <v>No</v>
          </cell>
          <cell r="E467" t="str">
            <v>No</v>
          </cell>
          <cell r="F467" t="str">
            <v>No</v>
          </cell>
          <cell r="G467">
            <v>0</v>
          </cell>
          <cell r="H467" t="str">
            <v>No</v>
          </cell>
          <cell r="I467" t="str">
            <v>Normal weight</v>
          </cell>
          <cell r="K467" t="str">
            <v>Normal</v>
          </cell>
        </row>
        <row r="468">
          <cell r="A468" t="str">
            <v>Id467</v>
          </cell>
          <cell r="B468">
            <v>28.12</v>
          </cell>
          <cell r="C468">
            <v>6.15</v>
          </cell>
          <cell r="D468" t="str">
            <v>No</v>
          </cell>
          <cell r="E468" t="str">
            <v>No</v>
          </cell>
          <cell r="F468" t="str">
            <v>No</v>
          </cell>
          <cell r="G468">
            <v>0</v>
          </cell>
          <cell r="H468" t="str">
            <v>yes</v>
          </cell>
          <cell r="I468" t="str">
            <v>over weight</v>
          </cell>
          <cell r="K468" t="str">
            <v>Prediabetic</v>
          </cell>
        </row>
        <row r="469">
          <cell r="A469" t="str">
            <v>Id468</v>
          </cell>
          <cell r="B469">
            <v>26.6</v>
          </cell>
          <cell r="C469">
            <v>4.53</v>
          </cell>
          <cell r="D469" t="str">
            <v>No</v>
          </cell>
          <cell r="E469" t="str">
            <v>No</v>
          </cell>
          <cell r="F469" t="str">
            <v>No</v>
          </cell>
          <cell r="G469">
            <v>0</v>
          </cell>
          <cell r="H469" t="str">
            <v>yes</v>
          </cell>
          <cell r="I469" t="str">
            <v>over weight</v>
          </cell>
          <cell r="K469" t="str">
            <v>Normal</v>
          </cell>
        </row>
        <row r="470">
          <cell r="A470" t="str">
            <v>Id469</v>
          </cell>
          <cell r="B470">
            <v>30.114999999999998</v>
          </cell>
          <cell r="C470">
            <v>5.48</v>
          </cell>
          <cell r="D470" t="str">
            <v>No</v>
          </cell>
          <cell r="E470" t="str">
            <v>yes</v>
          </cell>
          <cell r="F470" t="str">
            <v>No</v>
          </cell>
          <cell r="G470">
            <v>1</v>
          </cell>
          <cell r="H470" t="str">
            <v>No</v>
          </cell>
          <cell r="I470" t="str">
            <v>Obisity</v>
          </cell>
          <cell r="K470" t="str">
            <v>Normal</v>
          </cell>
        </row>
        <row r="471">
          <cell r="A471" t="str">
            <v>Id470</v>
          </cell>
          <cell r="B471">
            <v>24.605</v>
          </cell>
          <cell r="C471">
            <v>5.48</v>
          </cell>
          <cell r="D471" t="str">
            <v>No</v>
          </cell>
          <cell r="E471" t="str">
            <v>No</v>
          </cell>
          <cell r="F471" t="str">
            <v>No</v>
          </cell>
          <cell r="G471">
            <v>0</v>
          </cell>
          <cell r="H471" t="str">
            <v>yes</v>
          </cell>
          <cell r="I471" t="str">
            <v>Normal weight</v>
          </cell>
          <cell r="K471" t="str">
            <v>Normal</v>
          </cell>
        </row>
        <row r="472">
          <cell r="A472" t="str">
            <v>Id471</v>
          </cell>
          <cell r="B472">
            <v>29.6</v>
          </cell>
          <cell r="C472">
            <v>8.1</v>
          </cell>
          <cell r="D472" t="str">
            <v>No</v>
          </cell>
          <cell r="E472" t="str">
            <v>No</v>
          </cell>
          <cell r="F472" t="str">
            <v>No</v>
          </cell>
          <cell r="G472">
            <v>0</v>
          </cell>
          <cell r="H472" t="str">
            <v>No</v>
          </cell>
          <cell r="I472" t="str">
            <v>over weight</v>
          </cell>
          <cell r="K472" t="str">
            <v>Diabetic</v>
          </cell>
        </row>
        <row r="473">
          <cell r="A473" t="str">
            <v>Id472</v>
          </cell>
          <cell r="B473">
            <v>24.42</v>
          </cell>
          <cell r="C473">
            <v>7.16</v>
          </cell>
          <cell r="D473" t="str">
            <v>No</v>
          </cell>
          <cell r="E473" t="str">
            <v>No</v>
          </cell>
          <cell r="F473" t="str">
            <v>No</v>
          </cell>
          <cell r="G473">
            <v>0</v>
          </cell>
          <cell r="H473" t="str">
            <v>yes</v>
          </cell>
          <cell r="I473" t="str">
            <v>Normal weight</v>
          </cell>
          <cell r="K473" t="str">
            <v>Diabetic</v>
          </cell>
        </row>
        <row r="474">
          <cell r="A474" t="str">
            <v>Id473</v>
          </cell>
          <cell r="B474">
            <v>20.9</v>
          </cell>
          <cell r="C474">
            <v>4.55</v>
          </cell>
          <cell r="D474" t="str">
            <v>yes</v>
          </cell>
          <cell r="E474" t="str">
            <v>No</v>
          </cell>
          <cell r="F474" t="str">
            <v>Yes</v>
          </cell>
          <cell r="G474">
            <v>1</v>
          </cell>
          <cell r="H474" t="str">
            <v>yes</v>
          </cell>
          <cell r="I474" t="str">
            <v>Normal weight</v>
          </cell>
          <cell r="K474" t="str">
            <v>Normal</v>
          </cell>
        </row>
        <row r="475">
          <cell r="A475" t="str">
            <v>Id474</v>
          </cell>
          <cell r="B475">
            <v>22.895</v>
          </cell>
          <cell r="C475">
            <v>6.03</v>
          </cell>
          <cell r="D475" t="str">
            <v>No</v>
          </cell>
          <cell r="E475" t="str">
            <v>No</v>
          </cell>
          <cell r="F475" t="str">
            <v>No</v>
          </cell>
          <cell r="G475">
            <v>0</v>
          </cell>
          <cell r="H475" t="str">
            <v>yes</v>
          </cell>
          <cell r="I475" t="str">
            <v>Normal weight</v>
          </cell>
          <cell r="K475" t="str">
            <v>Prediabetic</v>
          </cell>
        </row>
        <row r="476">
          <cell r="A476" t="str">
            <v>Id475</v>
          </cell>
          <cell r="B476">
            <v>28.3</v>
          </cell>
          <cell r="C476">
            <v>5.47</v>
          </cell>
          <cell r="D476" t="str">
            <v>yes</v>
          </cell>
          <cell r="E476" t="str">
            <v>No</v>
          </cell>
          <cell r="F476" t="str">
            <v>Yes</v>
          </cell>
          <cell r="G476">
            <v>1</v>
          </cell>
          <cell r="H476" t="str">
            <v>yes</v>
          </cell>
          <cell r="I476" t="str">
            <v>over weight</v>
          </cell>
          <cell r="K476" t="str">
            <v>Normal</v>
          </cell>
        </row>
        <row r="477">
          <cell r="A477" t="str">
            <v>Id476</v>
          </cell>
          <cell r="B477">
            <v>54.3</v>
          </cell>
          <cell r="C477">
            <v>4.1500000000000004</v>
          </cell>
          <cell r="D477" t="str">
            <v>yes</v>
          </cell>
          <cell r="E477" t="str">
            <v>No</v>
          </cell>
          <cell r="F477" t="str">
            <v>No</v>
          </cell>
          <cell r="G477">
            <v>1</v>
          </cell>
          <cell r="H477" t="str">
            <v>No</v>
          </cell>
          <cell r="I477" t="str">
            <v>Obisity</v>
          </cell>
          <cell r="K477" t="str">
            <v>Normal</v>
          </cell>
        </row>
        <row r="478">
          <cell r="A478" t="str">
            <v>Id477</v>
          </cell>
          <cell r="B478">
            <v>33.344999999999999</v>
          </cell>
          <cell r="C478">
            <v>11.32</v>
          </cell>
          <cell r="D478" t="str">
            <v>yes</v>
          </cell>
          <cell r="E478" t="str">
            <v>No</v>
          </cell>
          <cell r="F478" t="str">
            <v>No</v>
          </cell>
          <cell r="G478">
            <v>1</v>
          </cell>
          <cell r="H478" t="str">
            <v>No</v>
          </cell>
          <cell r="I478" t="str">
            <v>Obisity</v>
          </cell>
          <cell r="K478" t="str">
            <v>Diabetic</v>
          </cell>
        </row>
        <row r="479">
          <cell r="A479" t="str">
            <v>Id478</v>
          </cell>
          <cell r="B479">
            <v>33</v>
          </cell>
          <cell r="C479">
            <v>9.51</v>
          </cell>
          <cell r="D479" t="str">
            <v>yes</v>
          </cell>
          <cell r="E479" t="str">
            <v>No</v>
          </cell>
          <cell r="F479" t="str">
            <v>No</v>
          </cell>
          <cell r="G479">
            <v>0</v>
          </cell>
          <cell r="H479" t="str">
            <v>No</v>
          </cell>
          <cell r="I479" t="str">
            <v>Obisity</v>
          </cell>
          <cell r="K479" t="str">
            <v>Diabetic</v>
          </cell>
        </row>
        <row r="480">
          <cell r="A480" t="str">
            <v>Id479</v>
          </cell>
          <cell r="B480">
            <v>28.024999999999999</v>
          </cell>
          <cell r="C480">
            <v>7.67</v>
          </cell>
          <cell r="D480" t="str">
            <v>yes</v>
          </cell>
          <cell r="E480" t="str">
            <v>No</v>
          </cell>
          <cell r="F480" t="str">
            <v>No</v>
          </cell>
          <cell r="G480">
            <v>1</v>
          </cell>
          <cell r="H480" t="str">
            <v>yes</v>
          </cell>
          <cell r="I480" t="str">
            <v>over weight</v>
          </cell>
          <cell r="K480" t="str">
            <v>Diabetic</v>
          </cell>
        </row>
        <row r="481">
          <cell r="A481" t="str">
            <v>Id480</v>
          </cell>
          <cell r="B481">
            <v>28.69</v>
          </cell>
          <cell r="C481">
            <v>6.23</v>
          </cell>
          <cell r="D481" t="str">
            <v>No</v>
          </cell>
          <cell r="E481" t="str">
            <v>No</v>
          </cell>
          <cell r="F481" t="str">
            <v>No</v>
          </cell>
          <cell r="G481">
            <v>1</v>
          </cell>
          <cell r="H481" t="str">
            <v>yes</v>
          </cell>
          <cell r="I481" t="str">
            <v>over weight</v>
          </cell>
          <cell r="K481" t="str">
            <v>Prediabetic</v>
          </cell>
        </row>
        <row r="482">
          <cell r="A482" t="str">
            <v>Id481</v>
          </cell>
          <cell r="B482">
            <v>40.28</v>
          </cell>
          <cell r="C482">
            <v>8.9</v>
          </cell>
          <cell r="D482" t="str">
            <v>No</v>
          </cell>
          <cell r="E482" t="str">
            <v>No</v>
          </cell>
          <cell r="F482" t="str">
            <v>No</v>
          </cell>
          <cell r="G482">
            <v>0</v>
          </cell>
          <cell r="H482" t="str">
            <v>No</v>
          </cell>
          <cell r="I482" t="str">
            <v>Obisity</v>
          </cell>
          <cell r="K482" t="str">
            <v>Diabetic</v>
          </cell>
        </row>
        <row r="483">
          <cell r="A483" t="str">
            <v>Id482</v>
          </cell>
          <cell r="B483">
            <v>37.299999999999997</v>
          </cell>
          <cell r="C483">
            <v>7.79</v>
          </cell>
          <cell r="D483" t="str">
            <v>yes</v>
          </cell>
          <cell r="E483" t="str">
            <v>No</v>
          </cell>
          <cell r="F483" t="str">
            <v>No</v>
          </cell>
          <cell r="G483">
            <v>0</v>
          </cell>
          <cell r="H483" t="str">
            <v>No</v>
          </cell>
          <cell r="I483" t="str">
            <v>Obisity</v>
          </cell>
          <cell r="K483" t="str">
            <v>Diabetic</v>
          </cell>
        </row>
        <row r="484">
          <cell r="A484" t="str">
            <v>Id483</v>
          </cell>
          <cell r="B484">
            <v>54.47</v>
          </cell>
          <cell r="C484">
            <v>4.49</v>
          </cell>
          <cell r="D484" t="str">
            <v>yes</v>
          </cell>
          <cell r="E484" t="str">
            <v>No</v>
          </cell>
          <cell r="F484" t="str">
            <v>No</v>
          </cell>
          <cell r="G484">
            <v>2</v>
          </cell>
          <cell r="H484" t="str">
            <v>No</v>
          </cell>
          <cell r="I484" t="str">
            <v>Obisity</v>
          </cell>
          <cell r="K484" t="str">
            <v>Normal</v>
          </cell>
        </row>
        <row r="485">
          <cell r="A485" t="str">
            <v>Id484</v>
          </cell>
          <cell r="B485">
            <v>38.06</v>
          </cell>
          <cell r="C485">
            <v>5.24</v>
          </cell>
          <cell r="D485" t="str">
            <v>yes</v>
          </cell>
          <cell r="E485" t="str">
            <v>No</v>
          </cell>
          <cell r="F485" t="str">
            <v>Yes</v>
          </cell>
          <cell r="G485">
            <v>1</v>
          </cell>
          <cell r="H485" t="str">
            <v>No</v>
          </cell>
          <cell r="I485" t="str">
            <v>Obisity</v>
          </cell>
          <cell r="K485" t="str">
            <v>Normal</v>
          </cell>
        </row>
        <row r="486">
          <cell r="A486" t="str">
            <v>Id485</v>
          </cell>
          <cell r="B486">
            <v>51.47</v>
          </cell>
          <cell r="C486">
            <v>9.6</v>
          </cell>
          <cell r="D486" t="str">
            <v>No</v>
          </cell>
          <cell r="E486" t="str">
            <v>No</v>
          </cell>
          <cell r="F486" t="str">
            <v>No</v>
          </cell>
          <cell r="G486">
            <v>0</v>
          </cell>
          <cell r="H486" t="str">
            <v>No</v>
          </cell>
          <cell r="I486" t="str">
            <v>Obisity</v>
          </cell>
          <cell r="K486" t="str">
            <v>Diabetic</v>
          </cell>
        </row>
        <row r="487">
          <cell r="A487" t="str">
            <v>Id486</v>
          </cell>
          <cell r="B487">
            <v>29.8</v>
          </cell>
          <cell r="C487">
            <v>5.78</v>
          </cell>
          <cell r="D487" t="str">
            <v>yes</v>
          </cell>
          <cell r="E487" t="str">
            <v>No</v>
          </cell>
          <cell r="F487" t="str">
            <v>No</v>
          </cell>
          <cell r="G487">
            <v>0</v>
          </cell>
          <cell r="H487" t="str">
            <v>No</v>
          </cell>
          <cell r="I487" t="str">
            <v>over weight</v>
          </cell>
          <cell r="K487" t="str">
            <v>Prediabetic</v>
          </cell>
        </row>
        <row r="488">
          <cell r="A488" t="str">
            <v>Id487</v>
          </cell>
          <cell r="B488">
            <v>49.77</v>
          </cell>
          <cell r="C488">
            <v>7.02</v>
          </cell>
          <cell r="D488" t="str">
            <v>No</v>
          </cell>
          <cell r="E488" t="str">
            <v>No</v>
          </cell>
          <cell r="F488" t="str">
            <v>No</v>
          </cell>
          <cell r="G488">
            <v>0</v>
          </cell>
          <cell r="H488" t="str">
            <v>No</v>
          </cell>
          <cell r="I488" t="str">
            <v>Obisity</v>
          </cell>
          <cell r="K488" t="str">
            <v>Diabetic</v>
          </cell>
        </row>
        <row r="489">
          <cell r="A489" t="str">
            <v>Id488</v>
          </cell>
          <cell r="B489">
            <v>25.555</v>
          </cell>
          <cell r="C489">
            <v>4.09</v>
          </cell>
          <cell r="D489" t="str">
            <v>yes</v>
          </cell>
          <cell r="E489" t="str">
            <v>No</v>
          </cell>
          <cell r="F489" t="str">
            <v>No</v>
          </cell>
          <cell r="G489">
            <v>0</v>
          </cell>
          <cell r="H489" t="str">
            <v>yes</v>
          </cell>
          <cell r="I489" t="str">
            <v>over weight</v>
          </cell>
          <cell r="K489" t="str">
            <v>Normal</v>
          </cell>
        </row>
        <row r="490">
          <cell r="A490" t="str">
            <v>Id489</v>
          </cell>
          <cell r="B490">
            <v>29.64</v>
          </cell>
          <cell r="C490">
            <v>4.93</v>
          </cell>
          <cell r="D490" t="str">
            <v>No</v>
          </cell>
          <cell r="E490" t="str">
            <v>No</v>
          </cell>
          <cell r="F490" t="str">
            <v>Yes</v>
          </cell>
          <cell r="G490">
            <v>1</v>
          </cell>
          <cell r="H490" t="str">
            <v>No</v>
          </cell>
          <cell r="I490" t="str">
            <v>over weight</v>
          </cell>
          <cell r="K490" t="str">
            <v>Normal</v>
          </cell>
        </row>
        <row r="491">
          <cell r="A491" t="str">
            <v>Id490</v>
          </cell>
          <cell r="B491">
            <v>53.93</v>
          </cell>
          <cell r="C491">
            <v>5.34</v>
          </cell>
          <cell r="D491" t="str">
            <v>yes</v>
          </cell>
          <cell r="E491" t="str">
            <v>No</v>
          </cell>
          <cell r="F491" t="str">
            <v>No</v>
          </cell>
          <cell r="G491">
            <v>2</v>
          </cell>
          <cell r="H491" t="str">
            <v>No</v>
          </cell>
          <cell r="I491" t="str">
            <v>Obisity</v>
          </cell>
          <cell r="K491" t="str">
            <v>Normal</v>
          </cell>
        </row>
        <row r="492">
          <cell r="A492" t="str">
            <v>Id491</v>
          </cell>
          <cell r="B492">
            <v>28.024999999999999</v>
          </cell>
          <cell r="C492">
            <v>5.65</v>
          </cell>
          <cell r="D492" t="str">
            <v>No</v>
          </cell>
          <cell r="E492" t="str">
            <v>No</v>
          </cell>
          <cell r="F492" t="str">
            <v>No</v>
          </cell>
          <cell r="G492">
            <v>1</v>
          </cell>
          <cell r="H492" t="str">
            <v>yes</v>
          </cell>
          <cell r="I492" t="str">
            <v>over weight</v>
          </cell>
          <cell r="K492" t="str">
            <v>Normal</v>
          </cell>
        </row>
        <row r="493">
          <cell r="A493" t="str">
            <v>Id492</v>
          </cell>
          <cell r="B493">
            <v>27.5</v>
          </cell>
          <cell r="C493">
            <v>4.49</v>
          </cell>
          <cell r="D493" t="str">
            <v>No</v>
          </cell>
          <cell r="E493" t="str">
            <v>No</v>
          </cell>
          <cell r="F493" t="str">
            <v>No</v>
          </cell>
          <cell r="G493">
            <v>0</v>
          </cell>
          <cell r="H493" t="str">
            <v>No</v>
          </cell>
          <cell r="I493" t="str">
            <v>over weight</v>
          </cell>
          <cell r="K493" t="str">
            <v>Normal</v>
          </cell>
        </row>
        <row r="494">
          <cell r="A494" t="str">
            <v>Id493</v>
          </cell>
          <cell r="B494">
            <v>21.8</v>
          </cell>
          <cell r="C494">
            <v>10.55</v>
          </cell>
          <cell r="D494" t="str">
            <v>No</v>
          </cell>
          <cell r="E494" t="str">
            <v>No</v>
          </cell>
          <cell r="F494" t="str">
            <v>No</v>
          </cell>
          <cell r="G494">
            <v>0</v>
          </cell>
          <cell r="H494" t="str">
            <v>yes</v>
          </cell>
          <cell r="I494" t="str">
            <v>Normal weight</v>
          </cell>
          <cell r="K494" t="str">
            <v>Diabetic</v>
          </cell>
        </row>
        <row r="495">
          <cell r="A495" t="str">
            <v>Id494</v>
          </cell>
          <cell r="B495">
            <v>26.41</v>
          </cell>
          <cell r="C495">
            <v>4.92</v>
          </cell>
          <cell r="D495" t="str">
            <v>yes</v>
          </cell>
          <cell r="E495" t="str">
            <v>No</v>
          </cell>
          <cell r="F495" t="str">
            <v>Yes</v>
          </cell>
          <cell r="G495">
            <v>1</v>
          </cell>
          <cell r="H495" t="str">
            <v>yes</v>
          </cell>
          <cell r="I495" t="str">
            <v>over weight</v>
          </cell>
          <cell r="K495" t="str">
            <v>Normal</v>
          </cell>
        </row>
        <row r="496">
          <cell r="A496" t="str">
            <v>Id495</v>
          </cell>
          <cell r="B496">
            <v>27.835000000000001</v>
          </cell>
          <cell r="C496">
            <v>5.9</v>
          </cell>
          <cell r="D496" t="str">
            <v>yes</v>
          </cell>
          <cell r="E496" t="str">
            <v>No</v>
          </cell>
          <cell r="F496" t="str">
            <v>No</v>
          </cell>
          <cell r="G496">
            <v>1</v>
          </cell>
          <cell r="H496" t="str">
            <v>yes</v>
          </cell>
          <cell r="I496" t="str">
            <v>over weight</v>
          </cell>
          <cell r="K496" t="str">
            <v>Prediabetic</v>
          </cell>
        </row>
        <row r="497">
          <cell r="A497" t="str">
            <v>Id496</v>
          </cell>
          <cell r="B497">
            <v>51.74</v>
          </cell>
          <cell r="C497">
            <v>4.9800000000000004</v>
          </cell>
          <cell r="D497" t="str">
            <v>yes</v>
          </cell>
          <cell r="E497" t="str">
            <v>No</v>
          </cell>
          <cell r="F497" t="str">
            <v>No</v>
          </cell>
          <cell r="G497">
            <v>2</v>
          </cell>
          <cell r="H497" t="str">
            <v>No</v>
          </cell>
          <cell r="I497" t="str">
            <v>Obisity</v>
          </cell>
          <cell r="K497" t="str">
            <v>Normal</v>
          </cell>
        </row>
        <row r="498">
          <cell r="A498" t="str">
            <v>Id497</v>
          </cell>
          <cell r="B498">
            <v>23.37</v>
          </cell>
          <cell r="C498">
            <v>5.8</v>
          </cell>
          <cell r="D498" t="str">
            <v>No</v>
          </cell>
          <cell r="E498" t="str">
            <v>No</v>
          </cell>
          <cell r="F498" t="str">
            <v>No</v>
          </cell>
          <cell r="G498">
            <v>0</v>
          </cell>
          <cell r="H498" t="str">
            <v>yes</v>
          </cell>
          <cell r="I498" t="str">
            <v>Normal weight</v>
          </cell>
          <cell r="K498" t="str">
            <v>Prediabetic</v>
          </cell>
        </row>
        <row r="499">
          <cell r="A499" t="str">
            <v>Id498</v>
          </cell>
          <cell r="B499">
            <v>29.7</v>
          </cell>
          <cell r="C499">
            <v>6.21</v>
          </cell>
          <cell r="D499" t="str">
            <v>yes</v>
          </cell>
          <cell r="E499" t="str">
            <v>No</v>
          </cell>
          <cell r="F499" t="str">
            <v>Yes</v>
          </cell>
          <cell r="G499">
            <v>1</v>
          </cell>
          <cell r="H499" t="str">
            <v>yes</v>
          </cell>
          <cell r="I499" t="str">
            <v>over weight</v>
          </cell>
          <cell r="K499" t="str">
            <v>Prediabetic</v>
          </cell>
        </row>
        <row r="500">
          <cell r="A500" t="str">
            <v>Id499</v>
          </cell>
          <cell r="B500">
            <v>20.045000000000002</v>
          </cell>
          <cell r="C500">
            <v>6.17</v>
          </cell>
          <cell r="D500" t="str">
            <v>No</v>
          </cell>
          <cell r="E500" t="str">
            <v>No</v>
          </cell>
          <cell r="F500" t="str">
            <v>Yes</v>
          </cell>
          <cell r="G500">
            <v>1</v>
          </cell>
          <cell r="H500" t="str">
            <v>yes</v>
          </cell>
          <cell r="I500" t="str">
            <v>Normal weight</v>
          </cell>
          <cell r="K500" t="str">
            <v>Prediabetic</v>
          </cell>
        </row>
        <row r="501">
          <cell r="A501" t="str">
            <v>Id500</v>
          </cell>
          <cell r="B501">
            <v>27.83</v>
          </cell>
          <cell r="C501">
            <v>5.36</v>
          </cell>
          <cell r="D501" t="str">
            <v>No</v>
          </cell>
          <cell r="E501" t="str">
            <v>No</v>
          </cell>
          <cell r="F501" t="str">
            <v>No</v>
          </cell>
          <cell r="G501">
            <v>2</v>
          </cell>
          <cell r="H501" t="str">
            <v>No</v>
          </cell>
          <cell r="I501" t="str">
            <v>over weight</v>
          </cell>
          <cell r="K501" t="str">
            <v>Normal</v>
          </cell>
        </row>
        <row r="502">
          <cell r="A502" t="str">
            <v>Id501</v>
          </cell>
          <cell r="B502">
            <v>28.93</v>
          </cell>
          <cell r="C502">
            <v>5.2</v>
          </cell>
          <cell r="D502" t="str">
            <v>No</v>
          </cell>
          <cell r="E502" t="str">
            <v>No</v>
          </cell>
          <cell r="F502" t="str">
            <v>No</v>
          </cell>
          <cell r="G502">
            <v>0</v>
          </cell>
          <cell r="H502" t="str">
            <v>yes</v>
          </cell>
          <cell r="I502" t="str">
            <v>over weight</v>
          </cell>
          <cell r="K502" t="str">
            <v>Normal</v>
          </cell>
        </row>
        <row r="503">
          <cell r="A503" t="str">
            <v>Id502</v>
          </cell>
          <cell r="B503">
            <v>33.82</v>
          </cell>
          <cell r="C503">
            <v>5.42</v>
          </cell>
          <cell r="D503" t="str">
            <v>No</v>
          </cell>
          <cell r="E503" t="str">
            <v>No</v>
          </cell>
          <cell r="F503" t="str">
            <v>No</v>
          </cell>
          <cell r="G503">
            <v>0</v>
          </cell>
          <cell r="H503" t="str">
            <v>No</v>
          </cell>
          <cell r="I503" t="str">
            <v>Obisity</v>
          </cell>
          <cell r="K503" t="str">
            <v>Normal</v>
          </cell>
        </row>
        <row r="504">
          <cell r="A504" t="str">
            <v>Id503</v>
          </cell>
          <cell r="B504">
            <v>20.234999999999999</v>
          </cell>
          <cell r="C504">
            <v>6.84</v>
          </cell>
          <cell r="D504" t="str">
            <v>No</v>
          </cell>
          <cell r="E504" t="str">
            <v>No</v>
          </cell>
          <cell r="F504" t="str">
            <v>No</v>
          </cell>
          <cell r="G504">
            <v>0</v>
          </cell>
          <cell r="H504" t="str">
            <v>yes</v>
          </cell>
          <cell r="I504" t="str">
            <v>Normal weight</v>
          </cell>
          <cell r="K504" t="str">
            <v>Diabetic</v>
          </cell>
        </row>
        <row r="505">
          <cell r="A505" t="str">
            <v>Id504</v>
          </cell>
          <cell r="B505">
            <v>49.2</v>
          </cell>
          <cell r="C505">
            <v>10.9</v>
          </cell>
          <cell r="D505" t="str">
            <v>yes</v>
          </cell>
          <cell r="E505" t="str">
            <v>No</v>
          </cell>
          <cell r="F505" t="str">
            <v>Yes</v>
          </cell>
          <cell r="G505">
            <v>1</v>
          </cell>
          <cell r="H505" t="str">
            <v>No</v>
          </cell>
          <cell r="I505" t="str">
            <v>Obisity</v>
          </cell>
          <cell r="K505" t="str">
            <v>Diabetic</v>
          </cell>
        </row>
        <row r="506">
          <cell r="A506" t="str">
            <v>Id505</v>
          </cell>
          <cell r="B506">
            <v>26.4</v>
          </cell>
          <cell r="C506">
            <v>4.87</v>
          </cell>
          <cell r="D506" t="str">
            <v>yes</v>
          </cell>
          <cell r="E506" t="str">
            <v>No</v>
          </cell>
          <cell r="F506" t="str">
            <v>No</v>
          </cell>
          <cell r="G506">
            <v>0</v>
          </cell>
          <cell r="H506" t="str">
            <v>yes</v>
          </cell>
          <cell r="I506" t="str">
            <v>over weight</v>
          </cell>
          <cell r="K506" t="str">
            <v>Normal</v>
          </cell>
        </row>
        <row r="507">
          <cell r="A507" t="str">
            <v>Id506</v>
          </cell>
          <cell r="B507">
            <v>28.38</v>
          </cell>
          <cell r="C507">
            <v>6.07</v>
          </cell>
          <cell r="D507" t="str">
            <v>No</v>
          </cell>
          <cell r="E507" t="str">
            <v>No</v>
          </cell>
          <cell r="F507" t="str">
            <v>No</v>
          </cell>
          <cell r="G507">
            <v>1</v>
          </cell>
          <cell r="H507" t="str">
            <v>yes</v>
          </cell>
          <cell r="I507" t="str">
            <v>over weight</v>
          </cell>
          <cell r="K507" t="str">
            <v>Prediabetic</v>
          </cell>
        </row>
        <row r="508">
          <cell r="A508" t="str">
            <v>Id507</v>
          </cell>
          <cell r="B508">
            <v>24.64</v>
          </cell>
          <cell r="C508">
            <v>4.33</v>
          </cell>
          <cell r="D508" t="str">
            <v>No</v>
          </cell>
          <cell r="E508" t="str">
            <v>No</v>
          </cell>
          <cell r="F508" t="str">
            <v>No</v>
          </cell>
          <cell r="G508">
            <v>0</v>
          </cell>
          <cell r="H508" t="str">
            <v>yes</v>
          </cell>
          <cell r="I508" t="str">
            <v>Normal weight</v>
          </cell>
          <cell r="K508" t="str">
            <v>Normal</v>
          </cell>
        </row>
        <row r="509">
          <cell r="A509" t="str">
            <v>Id508</v>
          </cell>
          <cell r="B509">
            <v>39.71</v>
          </cell>
          <cell r="C509">
            <v>5.83</v>
          </cell>
          <cell r="D509" t="str">
            <v>No</v>
          </cell>
          <cell r="E509" t="str">
            <v>No</v>
          </cell>
          <cell r="F509" t="str">
            <v>No</v>
          </cell>
          <cell r="G509">
            <v>1</v>
          </cell>
          <cell r="H509" t="str">
            <v>No</v>
          </cell>
          <cell r="I509" t="str">
            <v>Obisity</v>
          </cell>
          <cell r="K509" t="str">
            <v>Prediabetic</v>
          </cell>
        </row>
        <row r="510">
          <cell r="A510" t="str">
            <v>Id509</v>
          </cell>
          <cell r="B510">
            <v>22.22</v>
          </cell>
          <cell r="C510">
            <v>5.5</v>
          </cell>
          <cell r="D510" t="str">
            <v>No</v>
          </cell>
          <cell r="E510" t="str">
            <v>No</v>
          </cell>
          <cell r="F510" t="str">
            <v>No</v>
          </cell>
          <cell r="G510">
            <v>0</v>
          </cell>
          <cell r="H510" t="str">
            <v>yes</v>
          </cell>
          <cell r="I510" t="str">
            <v>Normal weight</v>
          </cell>
          <cell r="K510" t="str">
            <v>Normal</v>
          </cell>
        </row>
        <row r="511">
          <cell r="A511" t="str">
            <v>Id510</v>
          </cell>
          <cell r="B511">
            <v>33.344999999999999</v>
          </cell>
          <cell r="C511">
            <v>4.79</v>
          </cell>
          <cell r="D511" t="str">
            <v>No</v>
          </cell>
          <cell r="E511" t="str">
            <v>No</v>
          </cell>
          <cell r="F511" t="str">
            <v>Yes</v>
          </cell>
          <cell r="G511">
            <v>1</v>
          </cell>
          <cell r="H511" t="str">
            <v>No</v>
          </cell>
          <cell r="I511" t="str">
            <v>Obisity</v>
          </cell>
          <cell r="K511" t="str">
            <v>Normal</v>
          </cell>
        </row>
        <row r="512">
          <cell r="A512" t="str">
            <v>Id511</v>
          </cell>
          <cell r="B512">
            <v>24.42</v>
          </cell>
          <cell r="C512">
            <v>5.81</v>
          </cell>
          <cell r="D512" t="str">
            <v>No</v>
          </cell>
          <cell r="E512" t="str">
            <v>No</v>
          </cell>
          <cell r="F512" t="str">
            <v>No</v>
          </cell>
          <cell r="G512">
            <v>1</v>
          </cell>
          <cell r="H512" t="str">
            <v>yes</v>
          </cell>
          <cell r="I512" t="str">
            <v>Normal weight</v>
          </cell>
          <cell r="K512" t="str">
            <v>Prediabetic</v>
          </cell>
        </row>
        <row r="513">
          <cell r="A513" t="str">
            <v>Id512</v>
          </cell>
          <cell r="B513">
            <v>29.81</v>
          </cell>
          <cell r="C513">
            <v>5.58</v>
          </cell>
          <cell r="D513" t="str">
            <v>No</v>
          </cell>
          <cell r="E513" t="str">
            <v>No</v>
          </cell>
          <cell r="F513" t="str">
            <v>No</v>
          </cell>
          <cell r="G513">
            <v>0</v>
          </cell>
          <cell r="H513" t="str">
            <v>yes</v>
          </cell>
          <cell r="I513" t="str">
            <v>over weight</v>
          </cell>
          <cell r="K513" t="str">
            <v>Normal</v>
          </cell>
        </row>
        <row r="514">
          <cell r="A514" t="str">
            <v>Id513</v>
          </cell>
          <cell r="B514">
            <v>51.18</v>
          </cell>
          <cell r="C514">
            <v>4.4000000000000004</v>
          </cell>
          <cell r="D514" t="str">
            <v>yes</v>
          </cell>
          <cell r="E514" t="str">
            <v>No</v>
          </cell>
          <cell r="F514" t="str">
            <v>No</v>
          </cell>
          <cell r="G514">
            <v>2</v>
          </cell>
          <cell r="H514" t="str">
            <v>No</v>
          </cell>
          <cell r="I514" t="str">
            <v>Obisity</v>
          </cell>
          <cell r="K514" t="str">
            <v>Normal</v>
          </cell>
        </row>
        <row r="515">
          <cell r="A515" t="str">
            <v>Id514</v>
          </cell>
          <cell r="B515">
            <v>51.37</v>
          </cell>
          <cell r="C515">
            <v>8.18</v>
          </cell>
          <cell r="D515" t="str">
            <v>yes</v>
          </cell>
          <cell r="E515" t="str">
            <v>No</v>
          </cell>
          <cell r="F515" t="str">
            <v>No</v>
          </cell>
          <cell r="G515">
            <v>0</v>
          </cell>
          <cell r="H515" t="str">
            <v>No</v>
          </cell>
          <cell r="I515" t="str">
            <v>Obisity</v>
          </cell>
          <cell r="K515" t="str">
            <v>Diabetic</v>
          </cell>
        </row>
        <row r="516">
          <cell r="A516" t="str">
            <v>Id515</v>
          </cell>
          <cell r="B516">
            <v>36.19</v>
          </cell>
          <cell r="C516">
            <v>5.52</v>
          </cell>
          <cell r="D516" t="str">
            <v>yes</v>
          </cell>
          <cell r="E516" t="str">
            <v>No</v>
          </cell>
          <cell r="F516" t="str">
            <v>No</v>
          </cell>
          <cell r="G516">
            <v>0</v>
          </cell>
          <cell r="H516" t="str">
            <v>No</v>
          </cell>
          <cell r="I516" t="str">
            <v>Obisity</v>
          </cell>
          <cell r="K516" t="str">
            <v>Normal</v>
          </cell>
        </row>
        <row r="517">
          <cell r="A517" t="str">
            <v>Id516</v>
          </cell>
          <cell r="B517">
            <v>25.9</v>
          </cell>
          <cell r="C517">
            <v>4.84</v>
          </cell>
          <cell r="D517" t="str">
            <v>No</v>
          </cell>
          <cell r="E517" t="str">
            <v>No</v>
          </cell>
          <cell r="F517" t="str">
            <v>No</v>
          </cell>
          <cell r="G517">
            <v>0</v>
          </cell>
          <cell r="H517" t="str">
            <v>yes</v>
          </cell>
          <cell r="I517" t="str">
            <v>over weight</v>
          </cell>
          <cell r="K517" t="str">
            <v>Normal</v>
          </cell>
        </row>
        <row r="518">
          <cell r="A518" t="str">
            <v>Id517</v>
          </cell>
          <cell r="B518">
            <v>35.72</v>
          </cell>
          <cell r="C518">
            <v>4.08</v>
          </cell>
          <cell r="D518" t="str">
            <v>No</v>
          </cell>
          <cell r="E518" t="str">
            <v>No</v>
          </cell>
          <cell r="F518" t="str">
            <v>Yes</v>
          </cell>
          <cell r="G518">
            <v>1</v>
          </cell>
          <cell r="H518" t="str">
            <v>No</v>
          </cell>
          <cell r="I518" t="str">
            <v>Obisity</v>
          </cell>
          <cell r="K518" t="str">
            <v>Normal</v>
          </cell>
        </row>
        <row r="519">
          <cell r="A519" t="str">
            <v>Id518</v>
          </cell>
          <cell r="B519">
            <v>27.94</v>
          </cell>
          <cell r="C519">
            <v>4.4800000000000004</v>
          </cell>
          <cell r="D519" t="str">
            <v>No</v>
          </cell>
          <cell r="E519" t="str">
            <v>No</v>
          </cell>
          <cell r="F519" t="str">
            <v>Yes</v>
          </cell>
          <cell r="G519">
            <v>1</v>
          </cell>
          <cell r="H519" t="str">
            <v>yes</v>
          </cell>
          <cell r="I519" t="str">
            <v>over weight</v>
          </cell>
          <cell r="K519" t="str">
            <v>Normal</v>
          </cell>
        </row>
        <row r="520">
          <cell r="A520" t="str">
            <v>Id519</v>
          </cell>
          <cell r="B520">
            <v>27.1</v>
          </cell>
          <cell r="C520">
            <v>5.73</v>
          </cell>
          <cell r="D520" t="str">
            <v>No</v>
          </cell>
          <cell r="E520" t="str">
            <v>No</v>
          </cell>
          <cell r="F520" t="str">
            <v>No</v>
          </cell>
          <cell r="G520">
            <v>0</v>
          </cell>
          <cell r="H520" t="str">
            <v>yes</v>
          </cell>
          <cell r="I520" t="str">
            <v>over weight</v>
          </cell>
          <cell r="K520" t="str">
            <v>Prediabetic</v>
          </cell>
        </row>
        <row r="521">
          <cell r="A521" t="str">
            <v>Id520</v>
          </cell>
          <cell r="B521">
            <v>18.3</v>
          </cell>
          <cell r="C521">
            <v>5.46</v>
          </cell>
          <cell r="D521" t="str">
            <v>yes</v>
          </cell>
          <cell r="E521" t="str">
            <v>No</v>
          </cell>
          <cell r="F521" t="str">
            <v>Yes</v>
          </cell>
          <cell r="G521">
            <v>1</v>
          </cell>
          <cell r="H521" t="str">
            <v>yes</v>
          </cell>
          <cell r="I521" t="str">
            <v>Under weight</v>
          </cell>
          <cell r="K521" t="str">
            <v>Normal</v>
          </cell>
        </row>
        <row r="522">
          <cell r="A522" t="str">
            <v>Id521</v>
          </cell>
          <cell r="B522">
            <v>25.3</v>
          </cell>
          <cell r="C522">
            <v>5.0199999999999996</v>
          </cell>
          <cell r="D522" t="str">
            <v>yes</v>
          </cell>
          <cell r="E522" t="str">
            <v>No</v>
          </cell>
          <cell r="F522" t="str">
            <v>No</v>
          </cell>
          <cell r="G522">
            <v>1</v>
          </cell>
          <cell r="H522" t="str">
            <v>yes</v>
          </cell>
          <cell r="I522" t="str">
            <v>over weight</v>
          </cell>
          <cell r="K522" t="str">
            <v>Normal</v>
          </cell>
        </row>
        <row r="523">
          <cell r="A523" t="str">
            <v>Id522</v>
          </cell>
          <cell r="B523">
            <v>38.83</v>
          </cell>
          <cell r="C523">
            <v>6.36</v>
          </cell>
          <cell r="D523" t="str">
            <v>No</v>
          </cell>
          <cell r="E523" t="str">
            <v>No</v>
          </cell>
          <cell r="F523" t="str">
            <v>No</v>
          </cell>
          <cell r="G523">
            <v>1</v>
          </cell>
          <cell r="H523" t="str">
            <v>No</v>
          </cell>
          <cell r="I523" t="str">
            <v>Obisity</v>
          </cell>
          <cell r="K523" t="str">
            <v>Prediabetic</v>
          </cell>
        </row>
        <row r="524">
          <cell r="A524" t="str">
            <v>Id523</v>
          </cell>
          <cell r="B524">
            <v>27.6</v>
          </cell>
          <cell r="C524">
            <v>5.36</v>
          </cell>
          <cell r="D524" t="str">
            <v>No</v>
          </cell>
          <cell r="E524" t="str">
            <v>No</v>
          </cell>
          <cell r="F524" t="str">
            <v>No</v>
          </cell>
          <cell r="G524">
            <v>1</v>
          </cell>
          <cell r="H524" t="str">
            <v>No</v>
          </cell>
          <cell r="I524" t="str">
            <v>over weight</v>
          </cell>
          <cell r="K524" t="str">
            <v>Normal</v>
          </cell>
        </row>
        <row r="525">
          <cell r="A525" t="str">
            <v>Id524</v>
          </cell>
          <cell r="B525">
            <v>46.4</v>
          </cell>
          <cell r="C525">
            <v>8.3699999999999992</v>
          </cell>
          <cell r="D525" t="str">
            <v>yes</v>
          </cell>
          <cell r="E525" t="str">
            <v>No</v>
          </cell>
          <cell r="F525" t="str">
            <v>Yes</v>
          </cell>
          <cell r="G525">
            <v>1</v>
          </cell>
          <cell r="H525" t="str">
            <v>No</v>
          </cell>
          <cell r="I525" t="str">
            <v>Obisity</v>
          </cell>
          <cell r="K525" t="str">
            <v>Diabetic</v>
          </cell>
        </row>
        <row r="526">
          <cell r="A526" t="str">
            <v>Id525</v>
          </cell>
          <cell r="B526">
            <v>51.92</v>
          </cell>
          <cell r="C526">
            <v>5.18</v>
          </cell>
          <cell r="D526" t="str">
            <v>yes</v>
          </cell>
          <cell r="E526" t="str">
            <v>No</v>
          </cell>
          <cell r="F526" t="str">
            <v>Yes</v>
          </cell>
          <cell r="G526">
            <v>1</v>
          </cell>
          <cell r="H526" t="str">
            <v>No</v>
          </cell>
          <cell r="I526" t="str">
            <v>Obisity</v>
          </cell>
          <cell r="K526" t="str">
            <v>Normal</v>
          </cell>
        </row>
        <row r="527">
          <cell r="A527" t="str">
            <v>Id526</v>
          </cell>
          <cell r="B527">
            <v>32.395000000000003</v>
          </cell>
          <cell r="C527">
            <v>5.68</v>
          </cell>
          <cell r="D527" t="str">
            <v>yes</v>
          </cell>
          <cell r="E527" t="str">
            <v>No</v>
          </cell>
          <cell r="F527" t="str">
            <v>No</v>
          </cell>
          <cell r="G527">
            <v>1</v>
          </cell>
          <cell r="H527" t="str">
            <v>No</v>
          </cell>
          <cell r="I527" t="str">
            <v>Obisity</v>
          </cell>
          <cell r="K527" t="str">
            <v>Normal</v>
          </cell>
        </row>
        <row r="528">
          <cell r="A528" t="str">
            <v>Id527</v>
          </cell>
          <cell r="B528">
            <v>46.19</v>
          </cell>
          <cell r="C528">
            <v>7.31</v>
          </cell>
          <cell r="D528" t="str">
            <v>yes</v>
          </cell>
          <cell r="E528" t="str">
            <v>No</v>
          </cell>
          <cell r="F528" t="str">
            <v>Yes</v>
          </cell>
          <cell r="G528">
            <v>1</v>
          </cell>
          <cell r="H528" t="str">
            <v>No</v>
          </cell>
          <cell r="I528" t="str">
            <v>Obisity</v>
          </cell>
          <cell r="K528" t="str">
            <v>Diabetic</v>
          </cell>
        </row>
        <row r="529">
          <cell r="A529" t="str">
            <v>Id528</v>
          </cell>
          <cell r="B529">
            <v>27.93</v>
          </cell>
          <cell r="C529">
            <v>4.67</v>
          </cell>
          <cell r="D529" t="str">
            <v>No</v>
          </cell>
          <cell r="E529" t="str">
            <v>No</v>
          </cell>
          <cell r="F529" t="str">
            <v>Yes</v>
          </cell>
          <cell r="G529">
            <v>1</v>
          </cell>
          <cell r="H529" t="str">
            <v>No</v>
          </cell>
          <cell r="I529" t="str">
            <v>over weight</v>
          </cell>
          <cell r="K529" t="str">
            <v>Normal</v>
          </cell>
        </row>
        <row r="530">
          <cell r="A530" t="str">
            <v>Id529</v>
          </cell>
          <cell r="B530">
            <v>45.62</v>
          </cell>
          <cell r="C530">
            <v>6.87</v>
          </cell>
          <cell r="D530" t="str">
            <v>No</v>
          </cell>
          <cell r="E530" t="str">
            <v>No</v>
          </cell>
          <cell r="F530" t="str">
            <v>No</v>
          </cell>
          <cell r="G530">
            <v>0</v>
          </cell>
          <cell r="H530" t="str">
            <v>No</v>
          </cell>
          <cell r="I530" t="str">
            <v>Obisity</v>
          </cell>
          <cell r="K530" t="str">
            <v>Diabetic</v>
          </cell>
        </row>
        <row r="531">
          <cell r="A531" t="str">
            <v>Id530</v>
          </cell>
          <cell r="B531">
            <v>35.31</v>
          </cell>
          <cell r="C531">
            <v>5.87</v>
          </cell>
          <cell r="D531" t="str">
            <v>No</v>
          </cell>
          <cell r="E531" t="str">
            <v>No</v>
          </cell>
          <cell r="F531" t="str">
            <v>Yes</v>
          </cell>
          <cell r="G531">
            <v>1</v>
          </cell>
          <cell r="H531" t="str">
            <v>No</v>
          </cell>
          <cell r="I531" t="str">
            <v>Obisity</v>
          </cell>
          <cell r="K531" t="str">
            <v>Prediabetic</v>
          </cell>
        </row>
        <row r="532">
          <cell r="A532" t="str">
            <v>Id531</v>
          </cell>
          <cell r="B532">
            <v>30.4</v>
          </cell>
          <cell r="C532">
            <v>4.07</v>
          </cell>
          <cell r="D532" t="str">
            <v>yes</v>
          </cell>
          <cell r="E532" t="str">
            <v>No</v>
          </cell>
          <cell r="F532" t="str">
            <v>No</v>
          </cell>
          <cell r="G532">
            <v>1</v>
          </cell>
          <cell r="H532" t="str">
            <v>No</v>
          </cell>
          <cell r="I532" t="str">
            <v>Obisity</v>
          </cell>
          <cell r="K532" t="str">
            <v>Normal</v>
          </cell>
        </row>
        <row r="533">
          <cell r="A533" t="str">
            <v>Id532</v>
          </cell>
          <cell r="B533">
            <v>20.13</v>
          </cell>
          <cell r="C533">
            <v>6.47</v>
          </cell>
          <cell r="D533" t="str">
            <v>No</v>
          </cell>
          <cell r="E533" t="str">
            <v>No</v>
          </cell>
          <cell r="F533" t="str">
            <v>Yes</v>
          </cell>
          <cell r="G533">
            <v>1</v>
          </cell>
          <cell r="H533" t="str">
            <v>yes</v>
          </cell>
          <cell r="I533" t="str">
            <v>Normal weight</v>
          </cell>
          <cell r="K533" t="str">
            <v>Prediabetic</v>
          </cell>
        </row>
        <row r="534">
          <cell r="A534" t="str">
            <v>Id533</v>
          </cell>
          <cell r="B534">
            <v>23.655000000000001</v>
          </cell>
          <cell r="C534">
            <v>5.14</v>
          </cell>
          <cell r="D534" t="str">
            <v>No</v>
          </cell>
          <cell r="E534" t="str">
            <v>No</v>
          </cell>
          <cell r="F534" t="str">
            <v>No</v>
          </cell>
          <cell r="G534">
            <v>1</v>
          </cell>
          <cell r="H534" t="str">
            <v>yes</v>
          </cell>
          <cell r="I534" t="str">
            <v>Normal weight</v>
          </cell>
          <cell r="K534" t="str">
            <v>Normal</v>
          </cell>
        </row>
        <row r="535">
          <cell r="A535" t="str">
            <v>Id534</v>
          </cell>
          <cell r="B535">
            <v>49.05</v>
          </cell>
          <cell r="C535">
            <v>9.77</v>
          </cell>
          <cell r="D535" t="str">
            <v>yes</v>
          </cell>
          <cell r="E535" t="str">
            <v>No</v>
          </cell>
          <cell r="F535" t="str">
            <v>No</v>
          </cell>
          <cell r="G535">
            <v>0</v>
          </cell>
          <cell r="H535" t="str">
            <v>No</v>
          </cell>
          <cell r="I535" t="str">
            <v>Obisity</v>
          </cell>
          <cell r="K535" t="str">
            <v>Diabetic</v>
          </cell>
        </row>
        <row r="536">
          <cell r="A536" t="str">
            <v>Id535</v>
          </cell>
          <cell r="B536">
            <v>51.94</v>
          </cell>
          <cell r="C536">
            <v>8.8000000000000007</v>
          </cell>
          <cell r="D536" t="str">
            <v>yes</v>
          </cell>
          <cell r="E536" t="str">
            <v>No</v>
          </cell>
          <cell r="F536" t="str">
            <v>No</v>
          </cell>
          <cell r="G536">
            <v>2</v>
          </cell>
          <cell r="H536" t="str">
            <v>No</v>
          </cell>
          <cell r="I536" t="str">
            <v>Obisity</v>
          </cell>
          <cell r="K536" t="str">
            <v>Diabetic</v>
          </cell>
        </row>
        <row r="537">
          <cell r="A537" t="str">
            <v>Id536</v>
          </cell>
          <cell r="B537">
            <v>29.83</v>
          </cell>
          <cell r="C537">
            <v>5.84</v>
          </cell>
          <cell r="D537" t="str">
            <v>No</v>
          </cell>
          <cell r="E537" t="str">
            <v>No</v>
          </cell>
          <cell r="F537" t="str">
            <v>No</v>
          </cell>
          <cell r="G537">
            <v>1</v>
          </cell>
          <cell r="H537" t="str">
            <v>yes</v>
          </cell>
          <cell r="I537" t="str">
            <v>over weight</v>
          </cell>
          <cell r="K537" t="str">
            <v>Prediabetic</v>
          </cell>
        </row>
        <row r="538">
          <cell r="A538" t="str">
            <v>Id537</v>
          </cell>
          <cell r="B538">
            <v>22.6</v>
          </cell>
          <cell r="C538">
            <v>10.43</v>
          </cell>
          <cell r="D538" t="str">
            <v>yes</v>
          </cell>
          <cell r="E538" t="str">
            <v>No</v>
          </cell>
          <cell r="F538" t="str">
            <v>No</v>
          </cell>
          <cell r="G538">
            <v>1</v>
          </cell>
          <cell r="H538" t="str">
            <v>yes</v>
          </cell>
          <cell r="I538" t="str">
            <v>Normal weight</v>
          </cell>
          <cell r="K538" t="str">
            <v>Diabetic</v>
          </cell>
        </row>
        <row r="539">
          <cell r="A539" t="str">
            <v>Id538</v>
          </cell>
          <cell r="B539">
            <v>46.69</v>
          </cell>
          <cell r="C539">
            <v>4.25</v>
          </cell>
          <cell r="D539" t="str">
            <v>yes</v>
          </cell>
          <cell r="E539" t="str">
            <v>No</v>
          </cell>
          <cell r="F539" t="str">
            <v>No</v>
          </cell>
          <cell r="G539">
            <v>1</v>
          </cell>
          <cell r="H539" t="str">
            <v>No</v>
          </cell>
          <cell r="I539" t="str">
            <v>Obisity</v>
          </cell>
          <cell r="K539" t="str">
            <v>Normal</v>
          </cell>
        </row>
        <row r="540">
          <cell r="A540" t="str">
            <v>Id539</v>
          </cell>
          <cell r="B540">
            <v>28.49</v>
          </cell>
          <cell r="C540">
            <v>4.8899999999999997</v>
          </cell>
          <cell r="D540" t="str">
            <v>No</v>
          </cell>
          <cell r="E540" t="str">
            <v>No</v>
          </cell>
          <cell r="F540" t="str">
            <v>No</v>
          </cell>
          <cell r="G540">
            <v>0</v>
          </cell>
          <cell r="H540" t="str">
            <v>yes</v>
          </cell>
          <cell r="I540" t="str">
            <v>over weight</v>
          </cell>
          <cell r="K540" t="str">
            <v>Normal</v>
          </cell>
        </row>
        <row r="541">
          <cell r="A541" t="str">
            <v>Id540</v>
          </cell>
          <cell r="B541">
            <v>28.5</v>
          </cell>
          <cell r="C541">
            <v>5.55</v>
          </cell>
          <cell r="D541" t="str">
            <v>yes</v>
          </cell>
          <cell r="E541" t="str">
            <v>No</v>
          </cell>
          <cell r="F541" t="str">
            <v>No</v>
          </cell>
          <cell r="G541">
            <v>1</v>
          </cell>
          <cell r="H541" t="str">
            <v>yes</v>
          </cell>
          <cell r="I541" t="str">
            <v>over weight</v>
          </cell>
          <cell r="K541" t="str">
            <v>Normal</v>
          </cell>
        </row>
        <row r="542">
          <cell r="A542" t="str">
            <v>Id541</v>
          </cell>
          <cell r="B542">
            <v>24.4</v>
          </cell>
          <cell r="C542">
            <v>4.5199999999999996</v>
          </cell>
          <cell r="D542" t="str">
            <v>No</v>
          </cell>
          <cell r="E542" t="str">
            <v>No</v>
          </cell>
          <cell r="F542" t="str">
            <v>No</v>
          </cell>
          <cell r="G542">
            <v>1</v>
          </cell>
          <cell r="H542" t="str">
            <v>yes</v>
          </cell>
          <cell r="I542" t="str">
            <v>Normal weight</v>
          </cell>
          <cell r="K542" t="str">
            <v>Normal</v>
          </cell>
        </row>
        <row r="543">
          <cell r="A543" t="str">
            <v>Id542</v>
          </cell>
          <cell r="B543">
            <v>29.15</v>
          </cell>
          <cell r="C543">
            <v>4.45</v>
          </cell>
          <cell r="D543" t="str">
            <v>yes</v>
          </cell>
          <cell r="E543" t="str">
            <v>No</v>
          </cell>
          <cell r="F543" t="str">
            <v>No</v>
          </cell>
          <cell r="G543">
            <v>1</v>
          </cell>
          <cell r="H543" t="str">
            <v>yes</v>
          </cell>
          <cell r="I543" t="str">
            <v>over weight</v>
          </cell>
          <cell r="K543" t="str">
            <v>Normal</v>
          </cell>
        </row>
        <row r="544">
          <cell r="A544" t="str">
            <v>Id543</v>
          </cell>
          <cell r="B544">
            <v>27.28</v>
          </cell>
          <cell r="C544">
            <v>4.72</v>
          </cell>
          <cell r="D544" t="str">
            <v>No</v>
          </cell>
          <cell r="E544" t="str">
            <v>yes</v>
          </cell>
          <cell r="F544" t="str">
            <v>No</v>
          </cell>
          <cell r="G544">
            <v>1</v>
          </cell>
          <cell r="H544" t="str">
            <v>yes</v>
          </cell>
          <cell r="I544" t="str">
            <v>over weight</v>
          </cell>
          <cell r="K544" t="str">
            <v>Normal</v>
          </cell>
        </row>
        <row r="545">
          <cell r="A545" t="str">
            <v>Id544</v>
          </cell>
          <cell r="B545">
            <v>32.229999999999997</v>
          </cell>
          <cell r="C545">
            <v>4.6500000000000004</v>
          </cell>
          <cell r="D545" t="str">
            <v>yes</v>
          </cell>
          <cell r="E545" t="str">
            <v>No</v>
          </cell>
          <cell r="F545" t="str">
            <v>Yes</v>
          </cell>
          <cell r="G545">
            <v>1</v>
          </cell>
          <cell r="H545" t="str">
            <v>No</v>
          </cell>
          <cell r="I545" t="str">
            <v>Obisity</v>
          </cell>
          <cell r="K545" t="str">
            <v>Normal</v>
          </cell>
        </row>
        <row r="546">
          <cell r="A546" t="str">
            <v>Id545</v>
          </cell>
          <cell r="B546">
            <v>44.2</v>
          </cell>
          <cell r="C546">
            <v>11.34</v>
          </cell>
          <cell r="D546" t="str">
            <v>yes</v>
          </cell>
          <cell r="E546" t="str">
            <v>No</v>
          </cell>
          <cell r="F546" t="str">
            <v>Yes</v>
          </cell>
          <cell r="G546">
            <v>1</v>
          </cell>
          <cell r="H546" t="str">
            <v>No</v>
          </cell>
          <cell r="I546" t="str">
            <v>Obisity</v>
          </cell>
          <cell r="K546" t="str">
            <v>Diabetic</v>
          </cell>
        </row>
        <row r="547">
          <cell r="A547" t="str">
            <v>Id546</v>
          </cell>
          <cell r="B547">
            <v>29.734999999999999</v>
          </cell>
          <cell r="C547">
            <v>4.53</v>
          </cell>
          <cell r="D547" t="str">
            <v>No</v>
          </cell>
          <cell r="E547" t="str">
            <v>No</v>
          </cell>
          <cell r="F547" t="str">
            <v>Yes</v>
          </cell>
          <cell r="G547">
            <v>1</v>
          </cell>
          <cell r="H547" t="str">
            <v>No</v>
          </cell>
          <cell r="I547" t="str">
            <v>over weight</v>
          </cell>
          <cell r="K547" t="str">
            <v>Normal</v>
          </cell>
        </row>
        <row r="548">
          <cell r="A548" t="str">
            <v>Id547</v>
          </cell>
          <cell r="B548">
            <v>28.31</v>
          </cell>
          <cell r="C548">
            <v>6.35</v>
          </cell>
          <cell r="D548" t="str">
            <v>No</v>
          </cell>
          <cell r="E548" t="str">
            <v>No</v>
          </cell>
          <cell r="F548" t="str">
            <v>No</v>
          </cell>
          <cell r="G548">
            <v>0</v>
          </cell>
          <cell r="H548" t="str">
            <v>yes</v>
          </cell>
          <cell r="I548" t="str">
            <v>over weight</v>
          </cell>
          <cell r="K548" t="str">
            <v>Prediabetic</v>
          </cell>
        </row>
        <row r="549">
          <cell r="A549" t="str">
            <v>Id548</v>
          </cell>
          <cell r="B549">
            <v>46.62</v>
          </cell>
          <cell r="C549">
            <v>8.51</v>
          </cell>
          <cell r="D549" t="str">
            <v>No</v>
          </cell>
          <cell r="E549" t="str">
            <v>No</v>
          </cell>
          <cell r="F549" t="str">
            <v>No</v>
          </cell>
          <cell r="G549">
            <v>0</v>
          </cell>
          <cell r="H549" t="str">
            <v>No</v>
          </cell>
          <cell r="I549" t="str">
            <v>Obisity</v>
          </cell>
          <cell r="K549" t="str">
            <v>Diabetic</v>
          </cell>
        </row>
        <row r="550">
          <cell r="A550" t="str">
            <v>Id549</v>
          </cell>
          <cell r="B550">
            <v>51.75</v>
          </cell>
          <cell r="C550">
            <v>8.59</v>
          </cell>
          <cell r="D550" t="str">
            <v>yes</v>
          </cell>
          <cell r="E550" t="str">
            <v>No</v>
          </cell>
          <cell r="F550" t="str">
            <v>No</v>
          </cell>
          <cell r="G550">
            <v>1</v>
          </cell>
          <cell r="H550" t="str">
            <v>No</v>
          </cell>
          <cell r="I550" t="str">
            <v>Obisity</v>
          </cell>
          <cell r="K550" t="str">
            <v>Diabetic</v>
          </cell>
        </row>
        <row r="551">
          <cell r="A551" t="str">
            <v>Id550</v>
          </cell>
          <cell r="B551">
            <v>25.7</v>
          </cell>
          <cell r="C551">
            <v>4.13</v>
          </cell>
          <cell r="D551" t="str">
            <v>yes</v>
          </cell>
          <cell r="E551" t="str">
            <v>No</v>
          </cell>
          <cell r="F551" t="str">
            <v>No</v>
          </cell>
          <cell r="G551">
            <v>0</v>
          </cell>
          <cell r="H551" t="str">
            <v>yes</v>
          </cell>
          <cell r="I551" t="str">
            <v>over weight</v>
          </cell>
          <cell r="K551" t="str">
            <v>Normal</v>
          </cell>
        </row>
        <row r="552">
          <cell r="A552" t="str">
            <v>Id551</v>
          </cell>
          <cell r="B552">
            <v>31.79</v>
          </cell>
          <cell r="C552">
            <v>4.55</v>
          </cell>
          <cell r="D552" t="str">
            <v>No</v>
          </cell>
          <cell r="E552" t="str">
            <v>No</v>
          </cell>
          <cell r="F552" t="str">
            <v>No</v>
          </cell>
          <cell r="G552">
            <v>0</v>
          </cell>
          <cell r="H552" t="str">
            <v>No</v>
          </cell>
          <cell r="I552" t="str">
            <v>Obisity</v>
          </cell>
          <cell r="K552" t="str">
            <v>Normal</v>
          </cell>
        </row>
        <row r="553">
          <cell r="A553" t="str">
            <v>Id552</v>
          </cell>
          <cell r="B553">
            <v>24.795000000000002</v>
          </cell>
          <cell r="C553">
            <v>4.5199999999999996</v>
          </cell>
          <cell r="D553" t="str">
            <v>No</v>
          </cell>
          <cell r="E553" t="str">
            <v>No</v>
          </cell>
          <cell r="F553" t="str">
            <v>No</v>
          </cell>
          <cell r="G553">
            <v>0</v>
          </cell>
          <cell r="H553" t="str">
            <v>yes</v>
          </cell>
          <cell r="I553" t="str">
            <v>Normal weight</v>
          </cell>
          <cell r="K553" t="str">
            <v>Normal</v>
          </cell>
        </row>
        <row r="554">
          <cell r="A554" t="str">
            <v>Id553</v>
          </cell>
          <cell r="B554">
            <v>53.98</v>
          </cell>
          <cell r="C554">
            <v>5.07</v>
          </cell>
          <cell r="D554" t="str">
            <v>No</v>
          </cell>
          <cell r="E554" t="str">
            <v>No</v>
          </cell>
          <cell r="F554" t="str">
            <v>Yes</v>
          </cell>
          <cell r="G554">
            <v>1</v>
          </cell>
          <cell r="H554" t="str">
            <v>No</v>
          </cell>
          <cell r="I554" t="str">
            <v>Obisity</v>
          </cell>
          <cell r="K554" t="str">
            <v>Normal</v>
          </cell>
        </row>
        <row r="555">
          <cell r="A555" t="str">
            <v>Id554</v>
          </cell>
          <cell r="B555">
            <v>41.325000000000003</v>
          </cell>
          <cell r="C555">
            <v>4.04</v>
          </cell>
          <cell r="D555" t="str">
            <v>yes</v>
          </cell>
          <cell r="E555" t="str">
            <v>No</v>
          </cell>
          <cell r="F555" t="str">
            <v>Yes</v>
          </cell>
          <cell r="G555">
            <v>1</v>
          </cell>
          <cell r="H555" t="str">
            <v>No</v>
          </cell>
          <cell r="I555" t="str">
            <v>Obisity</v>
          </cell>
          <cell r="K555" t="str">
            <v>Normal</v>
          </cell>
        </row>
        <row r="556">
          <cell r="A556" t="str">
            <v>Id555</v>
          </cell>
          <cell r="B556">
            <v>51.65</v>
          </cell>
          <cell r="C556">
            <v>5.3</v>
          </cell>
          <cell r="D556" t="str">
            <v>yes</v>
          </cell>
          <cell r="E556" t="str">
            <v>No</v>
          </cell>
          <cell r="F556" t="str">
            <v>No</v>
          </cell>
          <cell r="G556">
            <v>0</v>
          </cell>
          <cell r="H556" t="str">
            <v>No</v>
          </cell>
          <cell r="I556" t="str">
            <v>Obisity</v>
          </cell>
          <cell r="K556" t="str">
            <v>Normal</v>
          </cell>
        </row>
        <row r="557">
          <cell r="A557" t="str">
            <v>Id556</v>
          </cell>
          <cell r="B557">
            <v>44.52</v>
          </cell>
          <cell r="C557">
            <v>8.64</v>
          </cell>
          <cell r="D557" t="str">
            <v>yes</v>
          </cell>
          <cell r="E557" t="str">
            <v>No</v>
          </cell>
          <cell r="F557" t="str">
            <v>Yes</v>
          </cell>
          <cell r="G557">
            <v>1</v>
          </cell>
          <cell r="H557" t="str">
            <v>No</v>
          </cell>
          <cell r="I557" t="str">
            <v>Obisity</v>
          </cell>
          <cell r="K557" t="str">
            <v>Diabetic</v>
          </cell>
        </row>
        <row r="558">
          <cell r="A558" t="str">
            <v>Id557</v>
          </cell>
          <cell r="B558">
            <v>53.29</v>
          </cell>
          <cell r="C558">
            <v>4.03</v>
          </cell>
          <cell r="D558" t="str">
            <v>No</v>
          </cell>
          <cell r="E558" t="str">
            <v>No</v>
          </cell>
          <cell r="F558" t="str">
            <v>Yes</v>
          </cell>
          <cell r="G558">
            <v>1</v>
          </cell>
          <cell r="H558" t="str">
            <v>No</v>
          </cell>
          <cell r="I558" t="str">
            <v>Obisity</v>
          </cell>
          <cell r="K558" t="str">
            <v>Normal</v>
          </cell>
        </row>
        <row r="559">
          <cell r="A559" t="str">
            <v>Id558</v>
          </cell>
          <cell r="B559">
            <v>46.63</v>
          </cell>
          <cell r="C559">
            <v>4.26</v>
          </cell>
          <cell r="D559" t="str">
            <v>yes</v>
          </cell>
          <cell r="E559" t="str">
            <v>No</v>
          </cell>
          <cell r="F559" t="str">
            <v>No</v>
          </cell>
          <cell r="G559">
            <v>2</v>
          </cell>
          <cell r="H559" t="str">
            <v>No</v>
          </cell>
          <cell r="I559" t="str">
            <v>Obisity</v>
          </cell>
          <cell r="K559" t="str">
            <v>Normal</v>
          </cell>
        </row>
        <row r="560">
          <cell r="A560" t="str">
            <v>Id559</v>
          </cell>
          <cell r="B560">
            <v>28.88</v>
          </cell>
          <cell r="C560">
            <v>5.35</v>
          </cell>
          <cell r="D560" t="str">
            <v>No</v>
          </cell>
          <cell r="E560" t="str">
            <v>No</v>
          </cell>
          <cell r="F560" t="str">
            <v>Yes</v>
          </cell>
          <cell r="G560">
            <v>1</v>
          </cell>
          <cell r="H560" t="str">
            <v>yes</v>
          </cell>
          <cell r="I560" t="str">
            <v>over weight</v>
          </cell>
          <cell r="K560" t="str">
            <v>Normal</v>
          </cell>
        </row>
        <row r="561">
          <cell r="A561" t="str">
            <v>Id560</v>
          </cell>
          <cell r="B561">
            <v>23.98</v>
          </cell>
          <cell r="C561">
            <v>4.9000000000000004</v>
          </cell>
          <cell r="D561" t="str">
            <v>No</v>
          </cell>
          <cell r="E561" t="str">
            <v>No</v>
          </cell>
          <cell r="F561" t="str">
            <v>No</v>
          </cell>
          <cell r="G561">
            <v>0</v>
          </cell>
          <cell r="I561" t="str">
            <v>Normal weight</v>
          </cell>
          <cell r="K561" t="str">
            <v>Normal</v>
          </cell>
        </row>
        <row r="562">
          <cell r="A562" t="str">
            <v>Id561</v>
          </cell>
          <cell r="B562">
            <v>23.65</v>
          </cell>
          <cell r="C562">
            <v>4.5</v>
          </cell>
          <cell r="D562" t="str">
            <v>No</v>
          </cell>
          <cell r="E562" t="str">
            <v>No</v>
          </cell>
          <cell r="F562" t="str">
            <v>No</v>
          </cell>
          <cell r="G562">
            <v>0</v>
          </cell>
          <cell r="H562" t="str">
            <v>No</v>
          </cell>
          <cell r="I562" t="str">
            <v>Normal weight</v>
          </cell>
          <cell r="K562" t="str">
            <v>Normal</v>
          </cell>
        </row>
        <row r="563">
          <cell r="A563" t="str">
            <v>Id562</v>
          </cell>
          <cell r="B563">
            <v>49.09</v>
          </cell>
          <cell r="C563">
            <v>8.3800000000000008</v>
          </cell>
          <cell r="D563" t="str">
            <v>yes</v>
          </cell>
          <cell r="E563" t="str">
            <v>No</v>
          </cell>
          <cell r="F563" t="str">
            <v>No</v>
          </cell>
          <cell r="G563">
            <v>2</v>
          </cell>
          <cell r="H563" t="str">
            <v>No</v>
          </cell>
          <cell r="I563" t="str">
            <v>Obisity</v>
          </cell>
          <cell r="K563" t="str">
            <v>Diabetic</v>
          </cell>
        </row>
        <row r="564">
          <cell r="A564" t="str">
            <v>Id563</v>
          </cell>
          <cell r="B564">
            <v>28.024999999999999</v>
          </cell>
          <cell r="C564">
            <v>7.03</v>
          </cell>
          <cell r="D564" t="str">
            <v>No</v>
          </cell>
          <cell r="E564" t="str">
            <v>No</v>
          </cell>
          <cell r="F564" t="str">
            <v>No</v>
          </cell>
          <cell r="G564">
            <v>0</v>
          </cell>
          <cell r="H564" t="str">
            <v>yes</v>
          </cell>
          <cell r="I564" t="str">
            <v>over weight</v>
          </cell>
          <cell r="K564" t="str">
            <v>Diabetic</v>
          </cell>
        </row>
        <row r="565">
          <cell r="A565" t="str">
            <v>Id564</v>
          </cell>
          <cell r="B565">
            <v>43.32</v>
          </cell>
          <cell r="C565">
            <v>8.75</v>
          </cell>
          <cell r="D565" t="str">
            <v>yes</v>
          </cell>
          <cell r="E565" t="str">
            <v>No</v>
          </cell>
          <cell r="F565" t="str">
            <v>Yes</v>
          </cell>
          <cell r="G565">
            <v>1</v>
          </cell>
          <cell r="H565" t="str">
            <v>No</v>
          </cell>
          <cell r="I565" t="str">
            <v>Obisity</v>
          </cell>
          <cell r="K565" t="str">
            <v>Diabetic</v>
          </cell>
        </row>
        <row r="566">
          <cell r="A566" t="str">
            <v>Id565</v>
          </cell>
          <cell r="B566">
            <v>45.92</v>
          </cell>
          <cell r="C566">
            <v>9.51</v>
          </cell>
          <cell r="D566" t="str">
            <v>No</v>
          </cell>
          <cell r="E566" t="str">
            <v>No</v>
          </cell>
          <cell r="F566" t="str">
            <v>No</v>
          </cell>
          <cell r="G566">
            <v>0</v>
          </cell>
          <cell r="H566" t="str">
            <v>No</v>
          </cell>
          <cell r="I566" t="str">
            <v>Obisity</v>
          </cell>
          <cell r="K566" t="str">
            <v>Diabetic</v>
          </cell>
        </row>
        <row r="567">
          <cell r="A567" t="str">
            <v>Id566</v>
          </cell>
          <cell r="B567">
            <v>44.03</v>
          </cell>
          <cell r="C567">
            <v>9.36</v>
          </cell>
          <cell r="D567" t="str">
            <v>No</v>
          </cell>
          <cell r="E567" t="str">
            <v>No</v>
          </cell>
          <cell r="F567" t="str">
            <v>No</v>
          </cell>
          <cell r="G567">
            <v>0</v>
          </cell>
          <cell r="H567" t="str">
            <v>No</v>
          </cell>
          <cell r="I567" t="str">
            <v>Obisity</v>
          </cell>
          <cell r="K567" t="str">
            <v>Diabetic</v>
          </cell>
        </row>
        <row r="568">
          <cell r="A568" t="str">
            <v>Id567</v>
          </cell>
          <cell r="B568">
            <v>24.6</v>
          </cell>
          <cell r="C568">
            <v>4.8099999999999996</v>
          </cell>
          <cell r="D568" t="str">
            <v>No</v>
          </cell>
          <cell r="E568" t="str">
            <v>No</v>
          </cell>
          <cell r="F568" t="str">
            <v>No</v>
          </cell>
          <cell r="G568">
            <v>0</v>
          </cell>
          <cell r="H568" t="str">
            <v>yes</v>
          </cell>
          <cell r="I568" t="str">
            <v>Normal weight</v>
          </cell>
          <cell r="K568" t="str">
            <v>Normal</v>
          </cell>
        </row>
        <row r="569">
          <cell r="A569" t="str">
            <v>Id568</v>
          </cell>
          <cell r="B569">
            <v>49.15</v>
          </cell>
          <cell r="C569">
            <v>8.08</v>
          </cell>
          <cell r="D569" t="str">
            <v>No</v>
          </cell>
          <cell r="E569" t="str">
            <v>No</v>
          </cell>
          <cell r="F569" t="str">
            <v>No</v>
          </cell>
          <cell r="G569">
            <v>0</v>
          </cell>
          <cell r="H569" t="str">
            <v>No</v>
          </cell>
          <cell r="I569" t="str">
            <v>Obisity</v>
          </cell>
          <cell r="K569" t="str">
            <v>Diabetic</v>
          </cell>
        </row>
        <row r="570">
          <cell r="A570" t="str">
            <v>Id569</v>
          </cell>
          <cell r="B570">
            <v>28.31</v>
          </cell>
          <cell r="C570">
            <v>6.29</v>
          </cell>
          <cell r="D570" t="str">
            <v>No</v>
          </cell>
          <cell r="E570" t="str">
            <v>No</v>
          </cell>
          <cell r="F570" t="str">
            <v>Yes</v>
          </cell>
          <cell r="G570">
            <v>1</v>
          </cell>
          <cell r="H570" t="str">
            <v>yes</v>
          </cell>
          <cell r="I570" t="str">
            <v>over weight</v>
          </cell>
          <cell r="K570" t="str">
            <v>Prediabetic</v>
          </cell>
        </row>
        <row r="571">
          <cell r="A571" t="str">
            <v>Id570</v>
          </cell>
          <cell r="B571">
            <v>22.99</v>
          </cell>
          <cell r="C571">
            <v>6.29</v>
          </cell>
          <cell r="D571" t="str">
            <v>No</v>
          </cell>
          <cell r="E571" t="str">
            <v>No</v>
          </cell>
          <cell r="F571" t="str">
            <v>No</v>
          </cell>
          <cell r="G571">
            <v>1</v>
          </cell>
          <cell r="H571" t="str">
            <v>yes</v>
          </cell>
          <cell r="I571" t="str">
            <v>Normal weight</v>
          </cell>
          <cell r="K571" t="str">
            <v>Prediabetic</v>
          </cell>
        </row>
        <row r="572">
          <cell r="A572" t="str">
            <v>Id571</v>
          </cell>
          <cell r="B572">
            <v>29.07</v>
          </cell>
          <cell r="C572">
            <v>5.12</v>
          </cell>
          <cell r="D572" t="str">
            <v>No</v>
          </cell>
          <cell r="E572" t="str">
            <v>No</v>
          </cell>
          <cell r="F572" t="str">
            <v>Yes</v>
          </cell>
          <cell r="G572">
            <v>1</v>
          </cell>
          <cell r="H572" t="str">
            <v>yes</v>
          </cell>
          <cell r="I572" t="str">
            <v>over weight</v>
          </cell>
          <cell r="K572" t="str">
            <v>Normal</v>
          </cell>
        </row>
        <row r="573">
          <cell r="A573" t="str">
            <v>Id572</v>
          </cell>
          <cell r="B573">
            <v>42.02</v>
          </cell>
          <cell r="C573">
            <v>9.9499999999999993</v>
          </cell>
          <cell r="D573" t="str">
            <v>yes</v>
          </cell>
          <cell r="E573" t="str">
            <v>No</v>
          </cell>
          <cell r="F573" t="str">
            <v>Yes</v>
          </cell>
          <cell r="G573">
            <v>1</v>
          </cell>
          <cell r="H573" t="str">
            <v>No</v>
          </cell>
          <cell r="I573" t="str">
            <v>Obisity</v>
          </cell>
          <cell r="K573" t="str">
            <v>Diabetic</v>
          </cell>
        </row>
        <row r="574">
          <cell r="A574" t="str">
            <v>Id573</v>
          </cell>
          <cell r="B574">
            <v>49.07</v>
          </cell>
          <cell r="C574">
            <v>9.08</v>
          </cell>
          <cell r="D574" t="str">
            <v>yes</v>
          </cell>
          <cell r="E574" t="str">
            <v>No</v>
          </cell>
          <cell r="F574" t="str">
            <v>No</v>
          </cell>
          <cell r="G574">
            <v>1</v>
          </cell>
          <cell r="H574" t="str">
            <v>No</v>
          </cell>
          <cell r="I574" t="str">
            <v>Obisity</v>
          </cell>
          <cell r="K574" t="str">
            <v>Diabetic</v>
          </cell>
        </row>
        <row r="575">
          <cell r="A575" t="str">
            <v>Id574</v>
          </cell>
          <cell r="B575">
            <v>19.8</v>
          </cell>
          <cell r="C575">
            <v>4.82</v>
          </cell>
          <cell r="D575" t="str">
            <v>No</v>
          </cell>
          <cell r="E575" t="str">
            <v>No</v>
          </cell>
          <cell r="F575" t="str">
            <v>No</v>
          </cell>
          <cell r="G575">
            <v>0</v>
          </cell>
          <cell r="H575" t="str">
            <v>yes</v>
          </cell>
          <cell r="I575" t="str">
            <v>Normal weight</v>
          </cell>
          <cell r="K575" t="str">
            <v>Normal</v>
          </cell>
        </row>
        <row r="576">
          <cell r="A576" t="str">
            <v>Id575</v>
          </cell>
          <cell r="B576">
            <v>27.36</v>
          </cell>
          <cell r="C576">
            <v>4.6500000000000004</v>
          </cell>
          <cell r="D576" t="str">
            <v>No</v>
          </cell>
          <cell r="E576" t="str">
            <v>yes</v>
          </cell>
          <cell r="F576" t="str">
            <v>No</v>
          </cell>
          <cell r="G576">
            <v>1</v>
          </cell>
          <cell r="H576" t="str">
            <v>yes</v>
          </cell>
          <cell r="I576" t="str">
            <v>over weight</v>
          </cell>
          <cell r="K576" t="str">
            <v>Normal</v>
          </cell>
        </row>
        <row r="577">
          <cell r="A577" t="str">
            <v>Id576</v>
          </cell>
          <cell r="B577">
            <v>42.95</v>
          </cell>
          <cell r="C577">
            <v>5.16</v>
          </cell>
          <cell r="D577" t="str">
            <v>yes</v>
          </cell>
          <cell r="E577" t="str">
            <v>No</v>
          </cell>
          <cell r="F577" t="str">
            <v>No</v>
          </cell>
          <cell r="G577">
            <v>1</v>
          </cell>
          <cell r="H577" t="str">
            <v>No</v>
          </cell>
          <cell r="I577" t="str">
            <v>Obisity</v>
          </cell>
          <cell r="K577" t="str">
            <v>Normal</v>
          </cell>
        </row>
        <row r="578">
          <cell r="A578" t="str">
            <v>Id577</v>
          </cell>
          <cell r="B578">
            <v>42.66</v>
          </cell>
          <cell r="C578">
            <v>10.44</v>
          </cell>
          <cell r="D578" t="str">
            <v>No</v>
          </cell>
          <cell r="E578" t="str">
            <v>No</v>
          </cell>
          <cell r="F578" t="str">
            <v>No</v>
          </cell>
          <cell r="G578">
            <v>0</v>
          </cell>
          <cell r="H578" t="str">
            <v>No</v>
          </cell>
          <cell r="I578" t="str">
            <v>Obisity</v>
          </cell>
          <cell r="K578" t="str">
            <v>Diabetic</v>
          </cell>
        </row>
        <row r="579">
          <cell r="A579" t="str">
            <v>Id578</v>
          </cell>
          <cell r="B579">
            <v>33.630000000000003</v>
          </cell>
          <cell r="C579">
            <v>5.69</v>
          </cell>
          <cell r="D579" t="str">
            <v>No</v>
          </cell>
          <cell r="E579" t="str">
            <v>No</v>
          </cell>
          <cell r="F579" t="str">
            <v>No</v>
          </cell>
          <cell r="G579">
            <v>1</v>
          </cell>
          <cell r="H579" t="str">
            <v>No</v>
          </cell>
          <cell r="I579" t="str">
            <v>Obisity</v>
          </cell>
          <cell r="K579" t="str">
            <v>Normal</v>
          </cell>
        </row>
        <row r="580">
          <cell r="A580" t="str">
            <v>Id579</v>
          </cell>
          <cell r="B580">
            <v>26.84</v>
          </cell>
          <cell r="C580">
            <v>6.5</v>
          </cell>
          <cell r="D580" t="str">
            <v>No</v>
          </cell>
          <cell r="E580" t="str">
            <v>No</v>
          </cell>
          <cell r="F580" t="str">
            <v>No</v>
          </cell>
          <cell r="G580">
            <v>0</v>
          </cell>
          <cell r="H580" t="str">
            <v>yes</v>
          </cell>
          <cell r="I580" t="str">
            <v>over weight</v>
          </cell>
          <cell r="K580" t="str">
            <v>Diabetic</v>
          </cell>
        </row>
        <row r="581">
          <cell r="A581" t="str">
            <v>Id580</v>
          </cell>
          <cell r="B581">
            <v>28.3</v>
          </cell>
          <cell r="C581">
            <v>5.73</v>
          </cell>
          <cell r="D581" t="str">
            <v>No</v>
          </cell>
          <cell r="E581" t="str">
            <v>No</v>
          </cell>
          <cell r="F581" t="str">
            <v>Yes</v>
          </cell>
          <cell r="G581">
            <v>1</v>
          </cell>
          <cell r="H581" t="str">
            <v>yes</v>
          </cell>
          <cell r="I581" t="str">
            <v>over weight</v>
          </cell>
          <cell r="K581" t="str">
            <v>Prediabetic</v>
          </cell>
        </row>
        <row r="582">
          <cell r="A582" t="str">
            <v>Id581</v>
          </cell>
          <cell r="B582">
            <v>27.06</v>
          </cell>
          <cell r="C582">
            <v>5.74</v>
          </cell>
          <cell r="D582" t="str">
            <v>yes</v>
          </cell>
          <cell r="E582" t="str">
            <v>No</v>
          </cell>
          <cell r="F582" t="str">
            <v>No</v>
          </cell>
          <cell r="G582">
            <v>0</v>
          </cell>
          <cell r="H582" t="str">
            <v>yes</v>
          </cell>
          <cell r="I582" t="str">
            <v>over weight</v>
          </cell>
          <cell r="K582" t="str">
            <v>Prediabetic</v>
          </cell>
        </row>
        <row r="583">
          <cell r="A583" t="str">
            <v>Id582</v>
          </cell>
          <cell r="B583">
            <v>47.13</v>
          </cell>
          <cell r="C583">
            <v>8.6999999999999993</v>
          </cell>
          <cell r="D583" t="str">
            <v>No</v>
          </cell>
          <cell r="E583" t="str">
            <v>No</v>
          </cell>
          <cell r="F583" t="str">
            <v>No</v>
          </cell>
          <cell r="G583">
            <v>0</v>
          </cell>
          <cell r="H583" t="str">
            <v>No</v>
          </cell>
          <cell r="I583" t="str">
            <v>Obisity</v>
          </cell>
          <cell r="K583" t="str">
            <v>Diabetic</v>
          </cell>
        </row>
        <row r="584">
          <cell r="A584" t="str">
            <v>Id583</v>
          </cell>
          <cell r="B584">
            <v>51.72</v>
          </cell>
          <cell r="C584">
            <v>5.09</v>
          </cell>
          <cell r="D584" t="str">
            <v>No</v>
          </cell>
          <cell r="E584" t="str">
            <v>No</v>
          </cell>
          <cell r="F584" t="str">
            <v>No</v>
          </cell>
          <cell r="G584">
            <v>0</v>
          </cell>
          <cell r="H584" t="str">
            <v>No</v>
          </cell>
          <cell r="I584" t="str">
            <v>Obisity</v>
          </cell>
          <cell r="K584" t="str">
            <v>Normal</v>
          </cell>
        </row>
        <row r="585">
          <cell r="A585" t="str">
            <v>Id584</v>
          </cell>
          <cell r="B585">
            <v>48.59</v>
          </cell>
          <cell r="C585">
            <v>5.57</v>
          </cell>
          <cell r="D585" t="str">
            <v>No</v>
          </cell>
          <cell r="E585" t="str">
            <v>No</v>
          </cell>
          <cell r="F585" t="str">
            <v>No</v>
          </cell>
          <cell r="G585">
            <v>0</v>
          </cell>
          <cell r="H585" t="str">
            <v>No</v>
          </cell>
          <cell r="I585" t="str">
            <v>Obisity</v>
          </cell>
          <cell r="K585" t="str">
            <v>Normal</v>
          </cell>
        </row>
        <row r="586">
          <cell r="A586" t="str">
            <v>Id585</v>
          </cell>
          <cell r="B586">
            <v>45.18</v>
          </cell>
          <cell r="C586">
            <v>10.87</v>
          </cell>
          <cell r="D586" t="str">
            <v>No</v>
          </cell>
          <cell r="E586" t="str">
            <v>No</v>
          </cell>
          <cell r="F586" t="str">
            <v>No</v>
          </cell>
          <cell r="G586">
            <v>0</v>
          </cell>
          <cell r="H586" t="str">
            <v>No</v>
          </cell>
          <cell r="I586" t="str">
            <v>Obisity</v>
          </cell>
          <cell r="K586" t="str">
            <v>Diabetic</v>
          </cell>
        </row>
        <row r="587">
          <cell r="A587" t="str">
            <v>Id586</v>
          </cell>
          <cell r="B587">
            <v>27.9</v>
          </cell>
          <cell r="C587">
            <v>6.02</v>
          </cell>
          <cell r="D587" t="str">
            <v>No</v>
          </cell>
          <cell r="E587" t="str">
            <v>No</v>
          </cell>
          <cell r="F587" t="str">
            <v>Yes</v>
          </cell>
          <cell r="G587">
            <v>1</v>
          </cell>
          <cell r="H587" t="str">
            <v>yes</v>
          </cell>
          <cell r="I587" t="str">
            <v>over weight</v>
          </cell>
          <cell r="K587" t="str">
            <v>Prediabetic</v>
          </cell>
        </row>
        <row r="588">
          <cell r="A588" t="str">
            <v>Id587</v>
          </cell>
          <cell r="B588">
            <v>51.33</v>
          </cell>
          <cell r="C588">
            <v>7</v>
          </cell>
          <cell r="D588" t="str">
            <v>No</v>
          </cell>
          <cell r="E588" t="str">
            <v>No</v>
          </cell>
          <cell r="F588" t="str">
            <v>No</v>
          </cell>
          <cell r="G588">
            <v>0</v>
          </cell>
          <cell r="H588" t="str">
            <v>No</v>
          </cell>
          <cell r="I588" t="str">
            <v>Obisity</v>
          </cell>
          <cell r="K588" t="str">
            <v>Diabetic</v>
          </cell>
        </row>
        <row r="589">
          <cell r="A589" t="str">
            <v>Id588</v>
          </cell>
          <cell r="B589">
            <v>30.59</v>
          </cell>
          <cell r="C589">
            <v>5.56</v>
          </cell>
          <cell r="D589" t="str">
            <v>yes</v>
          </cell>
          <cell r="E589" t="str">
            <v>No</v>
          </cell>
          <cell r="F589" t="str">
            <v>No</v>
          </cell>
          <cell r="G589">
            <v>1</v>
          </cell>
          <cell r="H589" t="str">
            <v>No</v>
          </cell>
          <cell r="I589" t="str">
            <v>Obisity</v>
          </cell>
          <cell r="K589" t="str">
            <v>Normal</v>
          </cell>
        </row>
        <row r="590">
          <cell r="A590" t="str">
            <v>Id589</v>
          </cell>
          <cell r="B590">
            <v>39.229999999999997</v>
          </cell>
          <cell r="C590">
            <v>8.4499999999999993</v>
          </cell>
          <cell r="D590" t="str">
            <v>No</v>
          </cell>
          <cell r="E590" t="str">
            <v>No</v>
          </cell>
          <cell r="F590" t="str">
            <v>No</v>
          </cell>
          <cell r="G590">
            <v>0</v>
          </cell>
          <cell r="H590" t="str">
            <v>No</v>
          </cell>
          <cell r="I590" t="str">
            <v>Obisity</v>
          </cell>
          <cell r="K590" t="str">
            <v>Diabetic</v>
          </cell>
        </row>
        <row r="591">
          <cell r="A591" t="str">
            <v>Id590</v>
          </cell>
          <cell r="B591">
            <v>19.094999999999999</v>
          </cell>
          <cell r="C591">
            <v>6.19</v>
          </cell>
          <cell r="D591" t="str">
            <v>No</v>
          </cell>
          <cell r="E591" t="str">
            <v>No</v>
          </cell>
          <cell r="F591" t="str">
            <v>No</v>
          </cell>
          <cell r="G591">
            <v>0</v>
          </cell>
          <cell r="H591" t="str">
            <v>yes</v>
          </cell>
          <cell r="I591" t="str">
            <v>Normal weight</v>
          </cell>
          <cell r="K591" t="str">
            <v>Prediabetic</v>
          </cell>
        </row>
        <row r="592">
          <cell r="A592" t="str">
            <v>Id591</v>
          </cell>
          <cell r="B592">
            <v>49.72</v>
          </cell>
          <cell r="C592">
            <v>7.71</v>
          </cell>
          <cell r="D592" t="str">
            <v>No</v>
          </cell>
          <cell r="E592" t="str">
            <v>No</v>
          </cell>
          <cell r="F592" t="str">
            <v>No</v>
          </cell>
          <cell r="G592">
            <v>0</v>
          </cell>
          <cell r="H592" t="str">
            <v>No</v>
          </cell>
          <cell r="I592" t="str">
            <v>Obisity</v>
          </cell>
          <cell r="K592" t="str">
            <v>Diabetic</v>
          </cell>
        </row>
        <row r="593">
          <cell r="A593" t="str">
            <v>Id592</v>
          </cell>
          <cell r="B593">
            <v>21.754999999999999</v>
          </cell>
          <cell r="C593">
            <v>4.63</v>
          </cell>
          <cell r="D593" t="str">
            <v>No</v>
          </cell>
          <cell r="E593" t="str">
            <v>No</v>
          </cell>
          <cell r="F593" t="str">
            <v>Yes</v>
          </cell>
          <cell r="G593">
            <v>1</v>
          </cell>
          <cell r="H593" t="str">
            <v>yes</v>
          </cell>
          <cell r="I593" t="str">
            <v>Normal weight</v>
          </cell>
          <cell r="K593" t="str">
            <v>Normal</v>
          </cell>
        </row>
        <row r="594">
          <cell r="A594" t="str">
            <v>Id593</v>
          </cell>
          <cell r="B594">
            <v>48.39</v>
          </cell>
          <cell r="C594">
            <v>4.6100000000000003</v>
          </cell>
          <cell r="D594" t="str">
            <v>No</v>
          </cell>
          <cell r="E594" t="str">
            <v>No</v>
          </cell>
          <cell r="F594" t="str">
            <v>No</v>
          </cell>
          <cell r="G594">
            <v>0</v>
          </cell>
          <cell r="H594" t="str">
            <v>No</v>
          </cell>
          <cell r="I594" t="str">
            <v>Obisity</v>
          </cell>
          <cell r="K594" t="str">
            <v>Normal</v>
          </cell>
        </row>
        <row r="595">
          <cell r="A595" t="str">
            <v>Id594</v>
          </cell>
          <cell r="B595">
            <v>47.15</v>
          </cell>
          <cell r="C595">
            <v>9.5299999999999994</v>
          </cell>
          <cell r="D595" t="str">
            <v>yes</v>
          </cell>
          <cell r="E595" t="str">
            <v>No</v>
          </cell>
          <cell r="F595" t="str">
            <v>No</v>
          </cell>
          <cell r="G595">
            <v>1</v>
          </cell>
          <cell r="H595" t="str">
            <v>No</v>
          </cell>
          <cell r="I595" t="str">
            <v>Obisity</v>
          </cell>
          <cell r="K595" t="str">
            <v>Diabetic</v>
          </cell>
        </row>
        <row r="596">
          <cell r="A596" t="str">
            <v>Id595</v>
          </cell>
          <cell r="B596">
            <v>47.59</v>
          </cell>
          <cell r="C596">
            <v>11.43</v>
          </cell>
          <cell r="D596" t="str">
            <v>yes</v>
          </cell>
          <cell r="E596" t="str">
            <v>No</v>
          </cell>
          <cell r="F596" t="str">
            <v>No</v>
          </cell>
          <cell r="G596">
            <v>2</v>
          </cell>
          <cell r="H596" t="str">
            <v>No</v>
          </cell>
          <cell r="I596" t="str">
            <v>Obisity</v>
          </cell>
          <cell r="K596" t="str">
            <v>Diabetic</v>
          </cell>
        </row>
        <row r="597">
          <cell r="A597" t="str">
            <v>Id596</v>
          </cell>
          <cell r="B597">
            <v>39.81</v>
          </cell>
          <cell r="C597">
            <v>7.65</v>
          </cell>
          <cell r="D597" t="str">
            <v>yes</v>
          </cell>
          <cell r="E597" t="str">
            <v>No</v>
          </cell>
          <cell r="F597" t="str">
            <v>Yes</v>
          </cell>
          <cell r="G597">
            <v>1</v>
          </cell>
          <cell r="H597" t="str">
            <v>No</v>
          </cell>
          <cell r="I597" t="str">
            <v>Obisity</v>
          </cell>
          <cell r="K597" t="str">
            <v>Diabetic</v>
          </cell>
        </row>
        <row r="598">
          <cell r="A598" t="str">
            <v>Id597</v>
          </cell>
          <cell r="B598">
            <v>31.02</v>
          </cell>
          <cell r="C598">
            <v>5.87</v>
          </cell>
          <cell r="D598" t="str">
            <v>yes</v>
          </cell>
          <cell r="E598" t="str">
            <v>No</v>
          </cell>
          <cell r="F598" t="str">
            <v>No</v>
          </cell>
          <cell r="G598">
            <v>0</v>
          </cell>
          <cell r="H598" t="str">
            <v>No</v>
          </cell>
          <cell r="I598" t="str">
            <v>Obisity</v>
          </cell>
          <cell r="K598" t="str">
            <v>Prediabetic</v>
          </cell>
        </row>
        <row r="599">
          <cell r="A599" t="str">
            <v>Id598</v>
          </cell>
          <cell r="B599">
            <v>24.75</v>
          </cell>
          <cell r="C599">
            <v>4.3600000000000003</v>
          </cell>
          <cell r="D599" t="str">
            <v>yes</v>
          </cell>
          <cell r="E599" t="str">
            <v>No</v>
          </cell>
          <cell r="F599" t="str">
            <v>No</v>
          </cell>
          <cell r="G599">
            <v>1</v>
          </cell>
          <cell r="H599" t="str">
            <v>yes</v>
          </cell>
          <cell r="I599" t="str">
            <v>Normal weight</v>
          </cell>
          <cell r="K599" t="str">
            <v>Normal</v>
          </cell>
        </row>
        <row r="600">
          <cell r="A600" t="str">
            <v>Id599</v>
          </cell>
          <cell r="B600">
            <v>30.114999999999998</v>
          </cell>
          <cell r="C600">
            <v>10.119999999999999</v>
          </cell>
          <cell r="D600" t="str">
            <v>No</v>
          </cell>
          <cell r="E600" t="str">
            <v>No</v>
          </cell>
          <cell r="F600" t="str">
            <v>No</v>
          </cell>
          <cell r="G600">
            <v>3</v>
          </cell>
          <cell r="H600" t="str">
            <v>No</v>
          </cell>
          <cell r="I600" t="str">
            <v>Obisity</v>
          </cell>
          <cell r="K600" t="str">
            <v>Diabetic</v>
          </cell>
        </row>
        <row r="601">
          <cell r="A601" t="str">
            <v>Id600</v>
          </cell>
          <cell r="B601">
            <v>26.03</v>
          </cell>
          <cell r="C601">
            <v>4.01</v>
          </cell>
          <cell r="D601" t="str">
            <v>No</v>
          </cell>
          <cell r="E601" t="str">
            <v>No</v>
          </cell>
          <cell r="F601" t="str">
            <v>Yes</v>
          </cell>
          <cell r="G601">
            <v>1</v>
          </cell>
          <cell r="H601" t="str">
            <v>yes</v>
          </cell>
          <cell r="I601" t="str">
            <v>over weight</v>
          </cell>
          <cell r="K601" t="str">
            <v>Normal</v>
          </cell>
        </row>
        <row r="602">
          <cell r="A602" t="str">
            <v>Id601</v>
          </cell>
          <cell r="B602">
            <v>20.045000000000002</v>
          </cell>
          <cell r="C602">
            <v>4.7699999999999996</v>
          </cell>
          <cell r="D602" t="str">
            <v>yes</v>
          </cell>
          <cell r="E602" t="str">
            <v>No</v>
          </cell>
          <cell r="F602" t="str">
            <v>No</v>
          </cell>
          <cell r="G602">
            <v>1</v>
          </cell>
          <cell r="H602" t="str">
            <v>yes</v>
          </cell>
          <cell r="I602" t="str">
            <v>Normal weight</v>
          </cell>
          <cell r="K602" t="str">
            <v>Normal</v>
          </cell>
        </row>
        <row r="603">
          <cell r="A603" t="str">
            <v>Id602</v>
          </cell>
          <cell r="B603">
            <v>40.24</v>
          </cell>
          <cell r="C603">
            <v>6.83</v>
          </cell>
          <cell r="D603" t="str">
            <v>No</v>
          </cell>
          <cell r="E603" t="str">
            <v>No</v>
          </cell>
          <cell r="F603" t="str">
            <v>No</v>
          </cell>
          <cell r="G603">
            <v>0</v>
          </cell>
          <cell r="H603" t="str">
            <v>No</v>
          </cell>
          <cell r="I603" t="str">
            <v>Obisity</v>
          </cell>
          <cell r="K603" t="str">
            <v>Diabetic</v>
          </cell>
        </row>
        <row r="604">
          <cell r="A604" t="str">
            <v>Id603</v>
          </cell>
          <cell r="B604">
            <v>43.15</v>
          </cell>
          <cell r="C604">
            <v>6.14</v>
          </cell>
          <cell r="D604" t="str">
            <v>yes</v>
          </cell>
          <cell r="E604" t="str">
            <v>No</v>
          </cell>
          <cell r="F604" t="str">
            <v>Yes</v>
          </cell>
          <cell r="G604">
            <v>1</v>
          </cell>
          <cell r="H604" t="str">
            <v>No</v>
          </cell>
          <cell r="I604" t="str">
            <v>Obisity</v>
          </cell>
          <cell r="K604" t="str">
            <v>Prediabetic</v>
          </cell>
        </row>
        <row r="605">
          <cell r="A605" t="str">
            <v>Id604</v>
          </cell>
          <cell r="B605">
            <v>27.7</v>
          </cell>
          <cell r="C605">
            <v>5.6</v>
          </cell>
          <cell r="D605" t="str">
            <v>No</v>
          </cell>
          <cell r="E605" t="str">
            <v>No</v>
          </cell>
          <cell r="F605" t="str">
            <v>Yes</v>
          </cell>
          <cell r="G605">
            <v>1</v>
          </cell>
          <cell r="H605" t="str">
            <v>yes</v>
          </cell>
          <cell r="I605" t="str">
            <v>over weight</v>
          </cell>
          <cell r="K605" t="str">
            <v>Normal</v>
          </cell>
        </row>
        <row r="606">
          <cell r="A606" t="str">
            <v>Id605</v>
          </cell>
          <cell r="B606">
            <v>45.68</v>
          </cell>
          <cell r="C606">
            <v>4.8</v>
          </cell>
          <cell r="D606" t="str">
            <v>No</v>
          </cell>
          <cell r="E606" t="str">
            <v>No</v>
          </cell>
          <cell r="F606" t="str">
            <v>No</v>
          </cell>
          <cell r="G606">
            <v>2</v>
          </cell>
          <cell r="H606" t="str">
            <v>No</v>
          </cell>
          <cell r="I606" t="str">
            <v>Obisity</v>
          </cell>
          <cell r="K606" t="str">
            <v>Normal</v>
          </cell>
        </row>
        <row r="607">
          <cell r="A607" t="str">
            <v>Id606</v>
          </cell>
          <cell r="B607">
            <v>27.3</v>
          </cell>
          <cell r="C607">
            <v>11.89</v>
          </cell>
          <cell r="D607" t="str">
            <v>No</v>
          </cell>
          <cell r="E607" t="str">
            <v>No</v>
          </cell>
          <cell r="F607" t="str">
            <v>No</v>
          </cell>
          <cell r="G607">
            <v>0</v>
          </cell>
          <cell r="H607" t="str">
            <v>yes</v>
          </cell>
          <cell r="I607" t="str">
            <v>over weight</v>
          </cell>
          <cell r="K607" t="str">
            <v>Diabetic</v>
          </cell>
        </row>
        <row r="608">
          <cell r="A608" t="str">
            <v>Id607</v>
          </cell>
          <cell r="B608">
            <v>54.45</v>
          </cell>
          <cell r="C608">
            <v>4.7300000000000004</v>
          </cell>
          <cell r="D608" t="str">
            <v>yes</v>
          </cell>
          <cell r="E608" t="str">
            <v>No</v>
          </cell>
          <cell r="F608" t="str">
            <v>No</v>
          </cell>
          <cell r="G608">
            <v>1</v>
          </cell>
          <cell r="H608" t="str">
            <v>No</v>
          </cell>
          <cell r="I608" t="str">
            <v>Obisity</v>
          </cell>
          <cell r="K608" t="str">
            <v>Normal</v>
          </cell>
        </row>
        <row r="609">
          <cell r="A609" t="str">
            <v>Id608</v>
          </cell>
          <cell r="B609">
            <v>54.43</v>
          </cell>
          <cell r="C609">
            <v>4.6100000000000003</v>
          </cell>
          <cell r="D609" t="str">
            <v>yes</v>
          </cell>
          <cell r="E609" t="str">
            <v>No</v>
          </cell>
          <cell r="F609" t="str">
            <v>No</v>
          </cell>
          <cell r="G609">
            <v>1</v>
          </cell>
          <cell r="H609" t="str">
            <v>No</v>
          </cell>
          <cell r="I609" t="str">
            <v>Obisity</v>
          </cell>
          <cell r="K609" t="str">
            <v>Normal</v>
          </cell>
        </row>
        <row r="610">
          <cell r="A610" t="str">
            <v>Id609</v>
          </cell>
          <cell r="B610">
            <v>48.01</v>
          </cell>
          <cell r="C610">
            <v>7.3</v>
          </cell>
          <cell r="D610" t="str">
            <v>No</v>
          </cell>
          <cell r="E610" t="str">
            <v>No</v>
          </cell>
          <cell r="F610" t="str">
            <v>No</v>
          </cell>
          <cell r="G610">
            <v>0</v>
          </cell>
          <cell r="H610" t="str">
            <v>No</v>
          </cell>
          <cell r="I610" t="str">
            <v>Obisity</v>
          </cell>
          <cell r="K610" t="str">
            <v>Diabetic</v>
          </cell>
        </row>
        <row r="611">
          <cell r="A611" t="str">
            <v>Id610</v>
          </cell>
          <cell r="B611">
            <v>48.32</v>
          </cell>
          <cell r="C611">
            <v>5.88</v>
          </cell>
          <cell r="D611" t="str">
            <v>No</v>
          </cell>
          <cell r="E611" t="str">
            <v>No</v>
          </cell>
          <cell r="F611" t="str">
            <v>No</v>
          </cell>
          <cell r="G611">
            <v>0</v>
          </cell>
          <cell r="H611" t="str">
            <v>No</v>
          </cell>
          <cell r="I611" t="str">
            <v>Obisity</v>
          </cell>
          <cell r="K611" t="str">
            <v>Prediabetic</v>
          </cell>
        </row>
        <row r="612">
          <cell r="A612" t="str">
            <v>Id611</v>
          </cell>
          <cell r="B612">
            <v>22.895</v>
          </cell>
          <cell r="C612">
            <v>4.0599999999999996</v>
          </cell>
          <cell r="D612" t="str">
            <v>No</v>
          </cell>
          <cell r="E612" t="str">
            <v>No</v>
          </cell>
          <cell r="F612" t="str">
            <v>Yes</v>
          </cell>
          <cell r="G612">
            <v>1</v>
          </cell>
          <cell r="H612" t="str">
            <v>yes</v>
          </cell>
          <cell r="I612" t="str">
            <v>Normal weight</v>
          </cell>
          <cell r="K612" t="str">
            <v>Normal</v>
          </cell>
        </row>
        <row r="613">
          <cell r="A613" t="str">
            <v>Id612</v>
          </cell>
          <cell r="B613">
            <v>54.85</v>
          </cell>
          <cell r="C613">
            <v>4.9000000000000004</v>
          </cell>
          <cell r="D613" t="str">
            <v>No</v>
          </cell>
          <cell r="E613" t="str">
            <v>No</v>
          </cell>
          <cell r="F613" t="str">
            <v>No</v>
          </cell>
          <cell r="G613">
            <v>1</v>
          </cell>
          <cell r="H613" t="str">
            <v>No</v>
          </cell>
          <cell r="I613" t="str">
            <v>Obisity</v>
          </cell>
          <cell r="K613" t="str">
            <v>Normal</v>
          </cell>
        </row>
        <row r="614">
          <cell r="A614" t="str">
            <v>Id613</v>
          </cell>
          <cell r="B614">
            <v>21.85</v>
          </cell>
          <cell r="C614">
            <v>5.52</v>
          </cell>
          <cell r="D614" t="str">
            <v>No</v>
          </cell>
          <cell r="E614" t="str">
            <v>No</v>
          </cell>
          <cell r="F614" t="str">
            <v>Yes</v>
          </cell>
          <cell r="G614">
            <v>1</v>
          </cell>
          <cell r="H614" t="str">
            <v>yes</v>
          </cell>
          <cell r="I614" t="str">
            <v>Normal weight</v>
          </cell>
          <cell r="K614" t="str">
            <v>Normal</v>
          </cell>
        </row>
        <row r="615">
          <cell r="A615" t="str">
            <v>Id614</v>
          </cell>
          <cell r="B615">
            <v>51.86</v>
          </cell>
          <cell r="C615">
            <v>5.2</v>
          </cell>
          <cell r="D615" t="str">
            <v>yes</v>
          </cell>
          <cell r="E615" t="str">
            <v>No</v>
          </cell>
          <cell r="F615" t="str">
            <v>No</v>
          </cell>
          <cell r="G615">
            <v>0</v>
          </cell>
          <cell r="H615" t="str">
            <v>No</v>
          </cell>
          <cell r="I615" t="str">
            <v>Obisity</v>
          </cell>
          <cell r="K615" t="str">
            <v>Normal</v>
          </cell>
        </row>
        <row r="616">
          <cell r="A616" t="str">
            <v>Id615</v>
          </cell>
          <cell r="B616">
            <v>39.049999999999997</v>
          </cell>
          <cell r="C616">
            <v>7.59</v>
          </cell>
          <cell r="D616" t="str">
            <v>No</v>
          </cell>
          <cell r="E616" t="str">
            <v>No</v>
          </cell>
          <cell r="F616" t="str">
            <v>No</v>
          </cell>
          <cell r="G616">
            <v>3</v>
          </cell>
          <cell r="H616" t="str">
            <v>No</v>
          </cell>
          <cell r="I616" t="str">
            <v>Obisity</v>
          </cell>
          <cell r="K616" t="str">
            <v>Diabetic</v>
          </cell>
        </row>
        <row r="617">
          <cell r="A617" t="str">
            <v>Id616</v>
          </cell>
          <cell r="B617">
            <v>31.824999999999999</v>
          </cell>
          <cell r="C617">
            <v>8.2799999999999994</v>
          </cell>
          <cell r="D617" t="str">
            <v>No</v>
          </cell>
          <cell r="E617" t="str">
            <v>No</v>
          </cell>
          <cell r="F617" t="str">
            <v>No</v>
          </cell>
          <cell r="G617">
            <v>3</v>
          </cell>
          <cell r="H617" t="str">
            <v>No</v>
          </cell>
          <cell r="I617" t="str">
            <v>Obisity</v>
          </cell>
          <cell r="K617" t="str">
            <v>Diabetic</v>
          </cell>
        </row>
        <row r="618">
          <cell r="A618" t="str">
            <v>Id617</v>
          </cell>
          <cell r="B618">
            <v>46.43</v>
          </cell>
          <cell r="C618">
            <v>6.72</v>
          </cell>
          <cell r="D618" t="str">
            <v>No</v>
          </cell>
          <cell r="E618" t="str">
            <v>No</v>
          </cell>
          <cell r="F618" t="str">
            <v>No</v>
          </cell>
          <cell r="G618">
            <v>0</v>
          </cell>
          <cell r="H618" t="str">
            <v>No</v>
          </cell>
          <cell r="I618" t="str">
            <v>Obisity</v>
          </cell>
          <cell r="K618" t="str">
            <v>Diabetic</v>
          </cell>
        </row>
        <row r="619">
          <cell r="A619" t="str">
            <v>Id618</v>
          </cell>
          <cell r="B619">
            <v>53.63</v>
          </cell>
          <cell r="C619">
            <v>5.47</v>
          </cell>
          <cell r="D619" t="str">
            <v>yes</v>
          </cell>
          <cell r="E619" t="str">
            <v>No</v>
          </cell>
          <cell r="F619" t="str">
            <v>No</v>
          </cell>
          <cell r="G619">
            <v>1</v>
          </cell>
          <cell r="H619" t="str">
            <v>No</v>
          </cell>
          <cell r="I619" t="str">
            <v>Obisity</v>
          </cell>
          <cell r="K619" t="str">
            <v>Normal</v>
          </cell>
        </row>
        <row r="620">
          <cell r="A620" t="str">
            <v>Id619</v>
          </cell>
          <cell r="B620">
            <v>48.7</v>
          </cell>
          <cell r="C620">
            <v>4.71</v>
          </cell>
          <cell r="D620" t="str">
            <v>No</v>
          </cell>
          <cell r="E620" t="str">
            <v>No</v>
          </cell>
          <cell r="F620" t="str">
            <v>No</v>
          </cell>
          <cell r="G620">
            <v>0</v>
          </cell>
          <cell r="H620" t="str">
            <v>No</v>
          </cell>
          <cell r="I620" t="str">
            <v>Obisity</v>
          </cell>
          <cell r="K620" t="str">
            <v>Normal</v>
          </cell>
        </row>
        <row r="621">
          <cell r="A621" t="str">
            <v>Id620</v>
          </cell>
          <cell r="B621">
            <v>48.81</v>
          </cell>
          <cell r="C621">
            <v>5.49</v>
          </cell>
          <cell r="D621" t="str">
            <v>No</v>
          </cell>
          <cell r="E621" t="str">
            <v>No</v>
          </cell>
          <cell r="F621" t="str">
            <v>No</v>
          </cell>
          <cell r="G621">
            <v>0</v>
          </cell>
          <cell r="H621" t="str">
            <v>No</v>
          </cell>
          <cell r="I621" t="str">
            <v>Obisity</v>
          </cell>
          <cell r="K621" t="str">
            <v>Normal</v>
          </cell>
        </row>
        <row r="622">
          <cell r="A622" t="str">
            <v>Id621</v>
          </cell>
          <cell r="B622">
            <v>47.53</v>
          </cell>
          <cell r="C622">
            <v>4.72</v>
          </cell>
          <cell r="D622" t="str">
            <v>No</v>
          </cell>
          <cell r="E622" t="str">
            <v>No</v>
          </cell>
          <cell r="F622" t="str">
            <v>No</v>
          </cell>
          <cell r="G622">
            <v>0</v>
          </cell>
          <cell r="H622" t="str">
            <v>No</v>
          </cell>
          <cell r="I622" t="str">
            <v>Obisity</v>
          </cell>
          <cell r="K622" t="str">
            <v>Normal</v>
          </cell>
        </row>
        <row r="623">
          <cell r="A623" t="str">
            <v>Id622</v>
          </cell>
          <cell r="B623">
            <v>36.85</v>
          </cell>
          <cell r="C623">
            <v>6.7</v>
          </cell>
          <cell r="D623" t="str">
            <v>No</v>
          </cell>
          <cell r="E623" t="str">
            <v>No</v>
          </cell>
          <cell r="F623" t="str">
            <v>No</v>
          </cell>
          <cell r="G623">
            <v>0</v>
          </cell>
          <cell r="H623" t="str">
            <v>No</v>
          </cell>
          <cell r="I623" t="str">
            <v>Obisity</v>
          </cell>
          <cell r="K623" t="str">
            <v>Diabetic</v>
          </cell>
        </row>
        <row r="624">
          <cell r="A624" t="str">
            <v>Id623</v>
          </cell>
          <cell r="B624">
            <v>29.3</v>
          </cell>
          <cell r="C624">
            <v>5.5</v>
          </cell>
          <cell r="D624" t="str">
            <v>No</v>
          </cell>
          <cell r="E624" t="str">
            <v>No</v>
          </cell>
          <cell r="F624" t="str">
            <v>No</v>
          </cell>
          <cell r="G624">
            <v>0</v>
          </cell>
          <cell r="H624" t="str">
            <v>No</v>
          </cell>
          <cell r="I624" t="str">
            <v>over weight</v>
          </cell>
          <cell r="K624" t="str">
            <v>Normal</v>
          </cell>
        </row>
        <row r="625">
          <cell r="A625" t="str">
            <v>Id624</v>
          </cell>
          <cell r="B625">
            <v>19.3</v>
          </cell>
          <cell r="C625">
            <v>4.46</v>
          </cell>
          <cell r="D625" t="str">
            <v>No</v>
          </cell>
          <cell r="E625" t="str">
            <v>No</v>
          </cell>
          <cell r="F625" t="str">
            <v>No</v>
          </cell>
          <cell r="G625">
            <v>1</v>
          </cell>
          <cell r="H625" t="str">
            <v>yes</v>
          </cell>
          <cell r="I625" t="str">
            <v>Normal weight</v>
          </cell>
          <cell r="K625" t="str">
            <v>Normal</v>
          </cell>
        </row>
        <row r="626">
          <cell r="A626" t="str">
            <v>Id625</v>
          </cell>
          <cell r="B626">
            <v>24.13</v>
          </cell>
          <cell r="C626">
            <v>5.29</v>
          </cell>
          <cell r="D626" t="str">
            <v>yes</v>
          </cell>
          <cell r="E626" t="str">
            <v>No</v>
          </cell>
          <cell r="F626" t="str">
            <v>Yes</v>
          </cell>
          <cell r="G626">
            <v>1</v>
          </cell>
          <cell r="H626" t="str">
            <v>yes</v>
          </cell>
          <cell r="I626" t="str">
            <v>Normal weight</v>
          </cell>
          <cell r="K626" t="str">
            <v>Normal</v>
          </cell>
        </row>
        <row r="627">
          <cell r="A627" t="str">
            <v>Id626</v>
          </cell>
          <cell r="B627">
            <v>46.7</v>
          </cell>
          <cell r="C627">
            <v>10.99</v>
          </cell>
          <cell r="D627" t="str">
            <v>No</v>
          </cell>
          <cell r="E627" t="str">
            <v>No</v>
          </cell>
          <cell r="F627" t="str">
            <v>No</v>
          </cell>
          <cell r="G627">
            <v>0</v>
          </cell>
          <cell r="H627" t="str">
            <v>No</v>
          </cell>
          <cell r="I627" t="str">
            <v>Obisity</v>
          </cell>
          <cell r="K627" t="str">
            <v>Diabetic</v>
          </cell>
        </row>
        <row r="628">
          <cell r="A628" t="str">
            <v>Id627</v>
          </cell>
          <cell r="B628">
            <v>45.27</v>
          </cell>
          <cell r="C628">
            <v>5.2</v>
          </cell>
          <cell r="D628" t="str">
            <v>yes</v>
          </cell>
          <cell r="E628" t="str">
            <v>No</v>
          </cell>
          <cell r="F628" t="str">
            <v>No</v>
          </cell>
          <cell r="G628">
            <v>0</v>
          </cell>
          <cell r="H628" t="str">
            <v>No</v>
          </cell>
          <cell r="I628" t="str">
            <v>Obisity</v>
          </cell>
          <cell r="K628" t="str">
            <v>Normal</v>
          </cell>
        </row>
        <row r="629">
          <cell r="A629" t="str">
            <v>Id628</v>
          </cell>
          <cell r="B629">
            <v>44.29</v>
          </cell>
          <cell r="C629">
            <v>9.66</v>
          </cell>
          <cell r="D629" t="str">
            <v>No</v>
          </cell>
          <cell r="E629" t="str">
            <v>No</v>
          </cell>
          <cell r="F629" t="str">
            <v>No</v>
          </cell>
          <cell r="G629">
            <v>2</v>
          </cell>
          <cell r="H629" t="str">
            <v>No</v>
          </cell>
          <cell r="I629" t="str">
            <v>Obisity</v>
          </cell>
          <cell r="K629" t="str">
            <v>Diabetic</v>
          </cell>
        </row>
        <row r="630">
          <cell r="A630" t="str">
            <v>Id629</v>
          </cell>
          <cell r="B630">
            <v>54.59</v>
          </cell>
          <cell r="C630">
            <v>4.22</v>
          </cell>
          <cell r="D630" t="str">
            <v>yes</v>
          </cell>
          <cell r="E630" t="str">
            <v>No</v>
          </cell>
          <cell r="F630" t="str">
            <v>No</v>
          </cell>
          <cell r="G630">
            <v>1</v>
          </cell>
          <cell r="H630" t="str">
            <v>No</v>
          </cell>
          <cell r="I630" t="str">
            <v>Obisity</v>
          </cell>
          <cell r="K630" t="str">
            <v>Normal</v>
          </cell>
        </row>
        <row r="631">
          <cell r="A631" t="str">
            <v>Id630</v>
          </cell>
          <cell r="B631">
            <v>32.965000000000003</v>
          </cell>
          <cell r="C631">
            <v>11.78</v>
          </cell>
          <cell r="D631" t="str">
            <v>No</v>
          </cell>
          <cell r="E631" t="str">
            <v>No</v>
          </cell>
          <cell r="F631" t="str">
            <v>No</v>
          </cell>
          <cell r="G631">
            <v>0</v>
          </cell>
          <cell r="H631" t="str">
            <v>No</v>
          </cell>
          <cell r="I631" t="str">
            <v>Obisity</v>
          </cell>
          <cell r="K631" t="str">
            <v>Diabetic</v>
          </cell>
        </row>
        <row r="632">
          <cell r="A632" t="str">
            <v>Id631</v>
          </cell>
          <cell r="B632">
            <v>38.049999999999997</v>
          </cell>
          <cell r="C632">
            <v>9.6199999999999992</v>
          </cell>
          <cell r="D632" t="str">
            <v>No</v>
          </cell>
          <cell r="E632" t="str">
            <v>No</v>
          </cell>
          <cell r="F632" t="str">
            <v>No</v>
          </cell>
          <cell r="G632">
            <v>0</v>
          </cell>
          <cell r="H632" t="str">
            <v>No</v>
          </cell>
          <cell r="I632" t="str">
            <v>Obisity</v>
          </cell>
          <cell r="K632" t="str">
            <v>Diabetic</v>
          </cell>
        </row>
        <row r="633">
          <cell r="A633" t="str">
            <v>Id632</v>
          </cell>
          <cell r="B633">
            <v>46.14</v>
          </cell>
          <cell r="C633">
            <v>10.78</v>
          </cell>
          <cell r="D633" t="str">
            <v>No</v>
          </cell>
          <cell r="E633" t="str">
            <v>No</v>
          </cell>
          <cell r="F633" t="str">
            <v>No</v>
          </cell>
          <cell r="G633">
            <v>0</v>
          </cell>
          <cell r="H633" t="str">
            <v>No</v>
          </cell>
          <cell r="I633" t="str">
            <v>Obisity</v>
          </cell>
          <cell r="K633" t="str">
            <v>Diabetic</v>
          </cell>
        </row>
        <row r="634">
          <cell r="A634" t="str">
            <v>Id633</v>
          </cell>
          <cell r="B634">
            <v>41.325000000000003</v>
          </cell>
          <cell r="C634">
            <v>5.1100000000000003</v>
          </cell>
          <cell r="D634" t="str">
            <v>yes</v>
          </cell>
          <cell r="E634" t="str">
            <v>No</v>
          </cell>
          <cell r="F634" t="str">
            <v>No</v>
          </cell>
          <cell r="G634">
            <v>2</v>
          </cell>
          <cell r="H634" t="str">
            <v>No</v>
          </cell>
          <cell r="I634" t="str">
            <v>Obisity</v>
          </cell>
          <cell r="K634" t="str">
            <v>Normal</v>
          </cell>
        </row>
        <row r="635">
          <cell r="A635" t="str">
            <v>Id634</v>
          </cell>
          <cell r="B635">
            <v>44.64</v>
          </cell>
          <cell r="C635">
            <v>7.18</v>
          </cell>
          <cell r="D635" t="str">
            <v>No</v>
          </cell>
          <cell r="E635" t="str">
            <v>No</v>
          </cell>
          <cell r="F635" t="str">
            <v>No</v>
          </cell>
          <cell r="G635">
            <v>0</v>
          </cell>
          <cell r="H635" t="str">
            <v>No</v>
          </cell>
          <cell r="I635" t="str">
            <v>Obisity</v>
          </cell>
          <cell r="K635" t="str">
            <v>Diabetic</v>
          </cell>
        </row>
        <row r="636">
          <cell r="A636" t="str">
            <v>Id635</v>
          </cell>
          <cell r="B636">
            <v>25.175000000000001</v>
          </cell>
          <cell r="C636">
            <v>4.96</v>
          </cell>
          <cell r="D636" t="str">
            <v>No</v>
          </cell>
          <cell r="E636" t="str">
            <v>yes</v>
          </cell>
          <cell r="F636" t="str">
            <v>No</v>
          </cell>
          <cell r="G636">
            <v>1</v>
          </cell>
          <cell r="I636" t="str">
            <v>over weight</v>
          </cell>
          <cell r="K636" t="str">
            <v>Normal</v>
          </cell>
        </row>
        <row r="637">
          <cell r="A637" t="str">
            <v>Id636</v>
          </cell>
          <cell r="B637">
            <v>43.11</v>
          </cell>
          <cell r="C637">
            <v>4.67</v>
          </cell>
          <cell r="D637" t="str">
            <v>yes</v>
          </cell>
          <cell r="E637" t="str">
            <v>No</v>
          </cell>
          <cell r="F637" t="str">
            <v>No</v>
          </cell>
          <cell r="G637">
            <v>0</v>
          </cell>
          <cell r="H637" t="str">
            <v>No</v>
          </cell>
          <cell r="I637" t="str">
            <v>Obisity</v>
          </cell>
          <cell r="K637" t="str">
            <v>Normal</v>
          </cell>
        </row>
        <row r="638">
          <cell r="A638" t="str">
            <v>Id637</v>
          </cell>
          <cell r="B638">
            <v>53.32</v>
          </cell>
          <cell r="C638">
            <v>5.0599999999999996</v>
          </cell>
          <cell r="D638" t="str">
            <v>No</v>
          </cell>
          <cell r="E638" t="str">
            <v>No</v>
          </cell>
          <cell r="F638" t="str">
            <v>No</v>
          </cell>
          <cell r="G638">
            <v>0</v>
          </cell>
          <cell r="H638" t="str">
            <v>No</v>
          </cell>
          <cell r="I638" t="str">
            <v>Obisity</v>
          </cell>
          <cell r="K638" t="str">
            <v>Normal</v>
          </cell>
        </row>
        <row r="639">
          <cell r="A639" t="str">
            <v>Id638</v>
          </cell>
          <cell r="B639">
            <v>38.04</v>
          </cell>
          <cell r="C639">
            <v>5.0199999999999996</v>
          </cell>
          <cell r="D639" t="str">
            <v>yes</v>
          </cell>
          <cell r="E639" t="str">
            <v>No</v>
          </cell>
          <cell r="F639" t="str">
            <v>No</v>
          </cell>
          <cell r="G639">
            <v>1</v>
          </cell>
          <cell r="H639" t="str">
            <v>No</v>
          </cell>
          <cell r="I639" t="str">
            <v>Obisity</v>
          </cell>
          <cell r="K639" t="str">
            <v>Normal</v>
          </cell>
        </row>
        <row r="640">
          <cell r="A640" t="str">
            <v>Id639</v>
          </cell>
          <cell r="B640">
            <v>37.9</v>
          </cell>
          <cell r="C640">
            <v>7.76</v>
          </cell>
          <cell r="D640" t="str">
            <v>No</v>
          </cell>
          <cell r="E640" t="str">
            <v>No</v>
          </cell>
          <cell r="F640" t="str">
            <v>No</v>
          </cell>
          <cell r="G640">
            <v>0</v>
          </cell>
          <cell r="H640" t="str">
            <v>No</v>
          </cell>
          <cell r="I640" t="str">
            <v>Obisity</v>
          </cell>
          <cell r="K640" t="str">
            <v>Diabetic</v>
          </cell>
        </row>
        <row r="641">
          <cell r="A641" t="str">
            <v>Id640</v>
          </cell>
          <cell r="B641">
            <v>39.6</v>
          </cell>
          <cell r="C641">
            <v>9.32</v>
          </cell>
          <cell r="D641" t="str">
            <v>No</v>
          </cell>
          <cell r="E641" t="str">
            <v>No</v>
          </cell>
          <cell r="F641" t="str">
            <v>No</v>
          </cell>
          <cell r="G641">
            <v>0</v>
          </cell>
          <cell r="H641" t="str">
            <v>No</v>
          </cell>
          <cell r="I641" t="str">
            <v>Obisity</v>
          </cell>
          <cell r="K641" t="str">
            <v>Diabetic</v>
          </cell>
        </row>
        <row r="642">
          <cell r="A642" t="str">
            <v>Id641</v>
          </cell>
          <cell r="B642">
            <v>50.92</v>
          </cell>
          <cell r="C642">
            <v>5.31</v>
          </cell>
          <cell r="D642" t="str">
            <v>yes</v>
          </cell>
          <cell r="E642" t="str">
            <v>No</v>
          </cell>
          <cell r="F642" t="str">
            <v>No</v>
          </cell>
          <cell r="G642">
            <v>1</v>
          </cell>
          <cell r="H642" t="str">
            <v>No</v>
          </cell>
          <cell r="I642" t="str">
            <v>Obisity</v>
          </cell>
          <cell r="K642" t="str">
            <v>Normal</v>
          </cell>
        </row>
        <row r="643">
          <cell r="A643" t="str">
            <v>Id642</v>
          </cell>
          <cell r="B643">
            <v>21.85</v>
          </cell>
          <cell r="C643">
            <v>5.56</v>
          </cell>
          <cell r="D643" t="str">
            <v>yes</v>
          </cell>
          <cell r="E643" t="str">
            <v>No</v>
          </cell>
          <cell r="F643" t="str">
            <v>No</v>
          </cell>
          <cell r="G643">
            <v>0</v>
          </cell>
          <cell r="H643" t="str">
            <v>yes</v>
          </cell>
          <cell r="I643" t="str">
            <v>Normal weight</v>
          </cell>
          <cell r="K643" t="str">
            <v>Normal</v>
          </cell>
        </row>
        <row r="644">
          <cell r="A644" t="str">
            <v>Id643</v>
          </cell>
          <cell r="B644">
            <v>36.08</v>
          </cell>
          <cell r="C644">
            <v>7.11</v>
          </cell>
          <cell r="D644" t="str">
            <v>yes</v>
          </cell>
          <cell r="E644" t="str">
            <v>No</v>
          </cell>
          <cell r="F644" t="str">
            <v>Yes</v>
          </cell>
          <cell r="G644">
            <v>1</v>
          </cell>
          <cell r="H644" t="str">
            <v>No</v>
          </cell>
          <cell r="I644" t="str">
            <v>Obisity</v>
          </cell>
          <cell r="K644" t="str">
            <v>Diabetic</v>
          </cell>
        </row>
        <row r="645">
          <cell r="A645" t="str">
            <v>Id644</v>
          </cell>
          <cell r="B645">
            <v>40.44</v>
          </cell>
          <cell r="C645">
            <v>5.13</v>
          </cell>
          <cell r="D645" t="str">
            <v>yes</v>
          </cell>
          <cell r="E645" t="str">
            <v>No</v>
          </cell>
          <cell r="F645" t="str">
            <v>Yes</v>
          </cell>
          <cell r="G645">
            <v>1</v>
          </cell>
          <cell r="H645" t="str">
            <v>No</v>
          </cell>
          <cell r="I645" t="str">
            <v>Obisity</v>
          </cell>
          <cell r="K645" t="str">
            <v>Normal</v>
          </cell>
        </row>
        <row r="646">
          <cell r="A646" t="str">
            <v>Id645</v>
          </cell>
          <cell r="B646">
            <v>38.094999999999999</v>
          </cell>
          <cell r="C646">
            <v>10.199999999999999</v>
          </cell>
          <cell r="D646" t="str">
            <v>No</v>
          </cell>
          <cell r="E646" t="str">
            <v>No</v>
          </cell>
          <cell r="F646" t="str">
            <v>No</v>
          </cell>
          <cell r="G646">
            <v>0</v>
          </cell>
          <cell r="H646" t="str">
            <v>No</v>
          </cell>
          <cell r="I646" t="str">
            <v>Obisity</v>
          </cell>
          <cell r="K646" t="str">
            <v>Diabetic</v>
          </cell>
        </row>
        <row r="647">
          <cell r="A647" t="str">
            <v>Id646</v>
          </cell>
          <cell r="B647">
            <v>44.95</v>
          </cell>
          <cell r="C647">
            <v>10.4</v>
          </cell>
          <cell r="D647" t="str">
            <v>No</v>
          </cell>
          <cell r="E647" t="str">
            <v>No</v>
          </cell>
          <cell r="F647" t="str">
            <v>No</v>
          </cell>
          <cell r="G647">
            <v>0</v>
          </cell>
          <cell r="H647" t="str">
            <v>No</v>
          </cell>
          <cell r="I647" t="str">
            <v>Obisity</v>
          </cell>
          <cell r="K647" t="str">
            <v>Diabetic</v>
          </cell>
        </row>
        <row r="648">
          <cell r="A648" t="str">
            <v>Id647</v>
          </cell>
          <cell r="B648">
            <v>35.54</v>
          </cell>
          <cell r="C648">
            <v>10.67</v>
          </cell>
          <cell r="D648" t="str">
            <v>No</v>
          </cell>
          <cell r="E648" t="str">
            <v>No</v>
          </cell>
          <cell r="F648" t="str">
            <v>No</v>
          </cell>
          <cell r="G648">
            <v>0</v>
          </cell>
          <cell r="H648" t="str">
            <v>No</v>
          </cell>
          <cell r="I648" t="str">
            <v>Obisity</v>
          </cell>
          <cell r="K648" t="str">
            <v>Diabetic</v>
          </cell>
        </row>
        <row r="649">
          <cell r="A649" t="str">
            <v>Id648</v>
          </cell>
          <cell r="B649">
            <v>39.799999999999997</v>
          </cell>
          <cell r="C649">
            <v>4.6500000000000004</v>
          </cell>
          <cell r="D649" t="str">
            <v>yes</v>
          </cell>
          <cell r="E649" t="str">
            <v>No</v>
          </cell>
          <cell r="F649" t="str">
            <v>No</v>
          </cell>
          <cell r="G649">
            <v>2</v>
          </cell>
          <cell r="H649" t="str">
            <v>No</v>
          </cell>
          <cell r="I649" t="str">
            <v>Obisity</v>
          </cell>
          <cell r="K649" t="str">
            <v>Normal</v>
          </cell>
        </row>
        <row r="650">
          <cell r="A650" t="str">
            <v>Id649</v>
          </cell>
          <cell r="B650">
            <v>33.659999999999997</v>
          </cell>
          <cell r="C650">
            <v>5.65</v>
          </cell>
          <cell r="D650" t="str">
            <v>yes</v>
          </cell>
          <cell r="E650" t="str">
            <v>No</v>
          </cell>
          <cell r="F650" t="str">
            <v>No</v>
          </cell>
          <cell r="G650">
            <v>2</v>
          </cell>
          <cell r="H650" t="str">
            <v>No</v>
          </cell>
          <cell r="I650" t="str">
            <v>Obisity</v>
          </cell>
          <cell r="K650" t="str">
            <v>Normal</v>
          </cell>
        </row>
        <row r="651">
          <cell r="A651" t="str">
            <v>Id650</v>
          </cell>
          <cell r="B651">
            <v>35.5</v>
          </cell>
          <cell r="C651">
            <v>11.97</v>
          </cell>
          <cell r="D651" t="str">
            <v>No</v>
          </cell>
          <cell r="E651" t="str">
            <v>No</v>
          </cell>
          <cell r="F651" t="str">
            <v>No</v>
          </cell>
          <cell r="G651">
            <v>0</v>
          </cell>
          <cell r="H651" t="str">
            <v>No</v>
          </cell>
          <cell r="I651" t="str">
            <v>Obisity</v>
          </cell>
          <cell r="K651" t="str">
            <v>Diabetic</v>
          </cell>
        </row>
        <row r="652">
          <cell r="A652" t="str">
            <v>Id651</v>
          </cell>
          <cell r="B652">
            <v>41.63</v>
          </cell>
          <cell r="C652">
            <v>6.71</v>
          </cell>
          <cell r="D652" t="str">
            <v>No</v>
          </cell>
          <cell r="E652" t="str">
            <v>No</v>
          </cell>
          <cell r="F652" t="str">
            <v>No</v>
          </cell>
          <cell r="G652">
            <v>0</v>
          </cell>
          <cell r="H652" t="str">
            <v>No</v>
          </cell>
          <cell r="I652" t="str">
            <v>Obisity</v>
          </cell>
          <cell r="K652" t="str">
            <v>Diabetic</v>
          </cell>
        </row>
        <row r="653">
          <cell r="A653" t="str">
            <v>Id652</v>
          </cell>
          <cell r="B653">
            <v>46.49</v>
          </cell>
          <cell r="C653">
            <v>11.92</v>
          </cell>
          <cell r="D653" t="str">
            <v>No</v>
          </cell>
          <cell r="E653" t="str">
            <v>No</v>
          </cell>
          <cell r="F653" t="str">
            <v>No</v>
          </cell>
          <cell r="G653">
            <v>0</v>
          </cell>
          <cell r="H653" t="str">
            <v>No</v>
          </cell>
          <cell r="I653" t="str">
            <v>Obisity</v>
          </cell>
          <cell r="K653" t="str">
            <v>Diabetic</v>
          </cell>
        </row>
        <row r="654">
          <cell r="A654" t="str">
            <v>Id653</v>
          </cell>
          <cell r="B654">
            <v>43.29</v>
          </cell>
          <cell r="C654">
            <v>5.35</v>
          </cell>
          <cell r="D654" t="str">
            <v>No</v>
          </cell>
          <cell r="E654" t="str">
            <v>No</v>
          </cell>
          <cell r="F654" t="str">
            <v>No</v>
          </cell>
          <cell r="G654">
            <v>2</v>
          </cell>
          <cell r="H654" t="str">
            <v>No</v>
          </cell>
          <cell r="I654" t="str">
            <v>Obisity</v>
          </cell>
          <cell r="K654" t="str">
            <v>Normal</v>
          </cell>
        </row>
        <row r="655">
          <cell r="A655" t="str">
            <v>Id654</v>
          </cell>
          <cell r="B655">
            <v>43.08</v>
          </cell>
          <cell r="C655">
            <v>8.9600000000000009</v>
          </cell>
          <cell r="D655" t="str">
            <v>yes</v>
          </cell>
          <cell r="E655" t="str">
            <v>No</v>
          </cell>
          <cell r="F655" t="str">
            <v>No</v>
          </cell>
          <cell r="G655">
            <v>1</v>
          </cell>
          <cell r="H655" t="str">
            <v>No</v>
          </cell>
          <cell r="I655" t="str">
            <v>Obisity</v>
          </cell>
          <cell r="K655" t="str">
            <v>Diabetic</v>
          </cell>
        </row>
        <row r="656">
          <cell r="A656" t="str">
            <v>Id655</v>
          </cell>
          <cell r="B656">
            <v>39.07</v>
          </cell>
          <cell r="C656">
            <v>11.93</v>
          </cell>
          <cell r="D656" t="str">
            <v>No</v>
          </cell>
          <cell r="E656" t="str">
            <v>No</v>
          </cell>
          <cell r="F656" t="str">
            <v>No</v>
          </cell>
          <cell r="G656">
            <v>0</v>
          </cell>
          <cell r="H656" t="str">
            <v>No</v>
          </cell>
          <cell r="I656" t="str">
            <v>Obisity</v>
          </cell>
          <cell r="K656" t="str">
            <v>Diabetic</v>
          </cell>
        </row>
        <row r="657">
          <cell r="A657" t="str">
            <v>Id656</v>
          </cell>
          <cell r="B657">
            <v>41.3</v>
          </cell>
          <cell r="C657">
            <v>9.59</v>
          </cell>
          <cell r="D657" t="str">
            <v>No</v>
          </cell>
          <cell r="E657" t="str">
            <v>No</v>
          </cell>
          <cell r="F657" t="str">
            <v>No</v>
          </cell>
          <cell r="G657">
            <v>0</v>
          </cell>
          <cell r="H657" t="str">
            <v>No</v>
          </cell>
          <cell r="I657" t="str">
            <v>Obisity</v>
          </cell>
          <cell r="K657" t="str">
            <v>Diabetic</v>
          </cell>
        </row>
        <row r="658">
          <cell r="A658" t="str">
            <v>Id657</v>
          </cell>
          <cell r="B658">
            <v>42.95</v>
          </cell>
          <cell r="C658">
            <v>11.88</v>
          </cell>
          <cell r="D658" t="str">
            <v>yes</v>
          </cell>
          <cell r="E658" t="str">
            <v>No</v>
          </cell>
          <cell r="F658" t="str">
            <v>No</v>
          </cell>
          <cell r="G658">
            <v>2</v>
          </cell>
          <cell r="H658" t="str">
            <v>No</v>
          </cell>
          <cell r="I658" t="str">
            <v>Obisity</v>
          </cell>
          <cell r="K658" t="str">
            <v>Diabetic</v>
          </cell>
        </row>
        <row r="659">
          <cell r="A659" t="str">
            <v>Id658</v>
          </cell>
          <cell r="B659">
            <v>46.96</v>
          </cell>
          <cell r="C659">
            <v>4.6399999999999997</v>
          </cell>
          <cell r="D659" t="str">
            <v>No</v>
          </cell>
          <cell r="E659" t="str">
            <v>No</v>
          </cell>
          <cell r="F659" t="str">
            <v>Yes</v>
          </cell>
          <cell r="G659">
            <v>1</v>
          </cell>
          <cell r="H659" t="str">
            <v>No</v>
          </cell>
          <cell r="I659" t="str">
            <v>Obisity</v>
          </cell>
          <cell r="K659" t="str">
            <v>Normal</v>
          </cell>
        </row>
        <row r="660">
          <cell r="A660" t="str">
            <v>Id659</v>
          </cell>
          <cell r="B660">
            <v>30.495000000000001</v>
          </cell>
          <cell r="C660">
            <v>9.5299999999999994</v>
          </cell>
          <cell r="D660" t="str">
            <v>No</v>
          </cell>
          <cell r="E660" t="str">
            <v>No</v>
          </cell>
          <cell r="F660" t="str">
            <v>No</v>
          </cell>
          <cell r="G660">
            <v>0</v>
          </cell>
          <cell r="H660" t="str">
            <v>No</v>
          </cell>
          <cell r="I660" t="str">
            <v>Obisity</v>
          </cell>
          <cell r="K660" t="str">
            <v>Diabetic</v>
          </cell>
        </row>
        <row r="661">
          <cell r="A661" t="str">
            <v>Id660</v>
          </cell>
          <cell r="B661">
            <v>17.954999999999998</v>
          </cell>
          <cell r="C661">
            <v>5.29</v>
          </cell>
          <cell r="D661" t="str">
            <v>yes</v>
          </cell>
          <cell r="E661" t="str">
            <v>No</v>
          </cell>
          <cell r="F661" t="str">
            <v>No</v>
          </cell>
          <cell r="G661">
            <v>1</v>
          </cell>
          <cell r="H661" t="str">
            <v>yes</v>
          </cell>
          <cell r="I661" t="str">
            <v>Under weight</v>
          </cell>
          <cell r="K661" t="str">
            <v>Normal</v>
          </cell>
        </row>
        <row r="662">
          <cell r="A662" t="str">
            <v>Id661</v>
          </cell>
          <cell r="B662">
            <v>25.6</v>
          </cell>
          <cell r="C662">
            <v>10.95</v>
          </cell>
          <cell r="D662" t="str">
            <v>No</v>
          </cell>
          <cell r="E662" t="str">
            <v>No</v>
          </cell>
          <cell r="F662" t="str">
            <v>No</v>
          </cell>
          <cell r="G662">
            <v>3</v>
          </cell>
          <cell r="H662" t="str">
            <v>No</v>
          </cell>
          <cell r="I662" t="str">
            <v>over weight</v>
          </cell>
          <cell r="K662" t="str">
            <v>Diabetic</v>
          </cell>
        </row>
        <row r="663">
          <cell r="A663" t="str">
            <v>Id662</v>
          </cell>
          <cell r="B663">
            <v>34.21</v>
          </cell>
          <cell r="C663">
            <v>9.17</v>
          </cell>
          <cell r="D663" t="str">
            <v>No</v>
          </cell>
          <cell r="E663" t="str">
            <v>No</v>
          </cell>
          <cell r="F663" t="str">
            <v>No</v>
          </cell>
          <cell r="G663">
            <v>0</v>
          </cell>
          <cell r="H663" t="str">
            <v>No</v>
          </cell>
          <cell r="I663" t="str">
            <v>Obisity</v>
          </cell>
          <cell r="K663" t="str">
            <v>Diabetic</v>
          </cell>
        </row>
        <row r="664">
          <cell r="A664" t="str">
            <v>Id663</v>
          </cell>
          <cell r="B664">
            <v>39.74</v>
          </cell>
          <cell r="C664">
            <v>7.39</v>
          </cell>
          <cell r="D664" t="str">
            <v>No</v>
          </cell>
          <cell r="E664" t="str">
            <v>No</v>
          </cell>
          <cell r="F664" t="str">
            <v>No</v>
          </cell>
          <cell r="G664">
            <v>0</v>
          </cell>
          <cell r="H664" t="str">
            <v>No</v>
          </cell>
          <cell r="I664" t="str">
            <v>Obisity</v>
          </cell>
          <cell r="K664" t="str">
            <v>Diabetic</v>
          </cell>
        </row>
        <row r="665">
          <cell r="A665" t="str">
            <v>Id664</v>
          </cell>
          <cell r="B665">
            <v>49.53</v>
          </cell>
          <cell r="C665">
            <v>9.1300000000000008</v>
          </cell>
          <cell r="D665" t="str">
            <v>yes</v>
          </cell>
          <cell r="E665" t="str">
            <v>No</v>
          </cell>
          <cell r="F665" t="str">
            <v>No</v>
          </cell>
          <cell r="G665">
            <v>0</v>
          </cell>
          <cell r="H665" t="str">
            <v>No</v>
          </cell>
          <cell r="I665" t="str">
            <v>Obisity</v>
          </cell>
          <cell r="K665" t="str">
            <v>Diabetic</v>
          </cell>
        </row>
        <row r="666">
          <cell r="A666" t="str">
            <v>Id665</v>
          </cell>
          <cell r="B666">
            <v>39.33</v>
          </cell>
          <cell r="C666">
            <v>10.4</v>
          </cell>
          <cell r="D666" t="str">
            <v>No</v>
          </cell>
          <cell r="E666" t="str">
            <v>No</v>
          </cell>
          <cell r="F666" t="str">
            <v>No</v>
          </cell>
          <cell r="G666">
            <v>3</v>
          </cell>
          <cell r="H666" t="str">
            <v>No</v>
          </cell>
          <cell r="I666" t="str">
            <v>Obisity</v>
          </cell>
          <cell r="K666" t="str">
            <v>Diabetic</v>
          </cell>
        </row>
        <row r="667">
          <cell r="A667" t="str">
            <v>Id666</v>
          </cell>
          <cell r="B667">
            <v>39.979999999999997</v>
          </cell>
          <cell r="C667">
            <v>9.4600000000000009</v>
          </cell>
          <cell r="D667" t="str">
            <v>yes</v>
          </cell>
          <cell r="E667" t="str">
            <v>No</v>
          </cell>
          <cell r="F667" t="str">
            <v>No</v>
          </cell>
          <cell r="G667">
            <v>2</v>
          </cell>
          <cell r="H667" t="str">
            <v>No</v>
          </cell>
          <cell r="I667" t="str">
            <v>Obisity</v>
          </cell>
          <cell r="K667" t="str">
            <v>Diabetic</v>
          </cell>
        </row>
        <row r="668">
          <cell r="A668" t="str">
            <v>Id667</v>
          </cell>
          <cell r="B668">
            <v>46.51</v>
          </cell>
          <cell r="C668">
            <v>8.69</v>
          </cell>
          <cell r="D668" t="str">
            <v>yes</v>
          </cell>
          <cell r="E668" t="str">
            <v>No</v>
          </cell>
          <cell r="F668" t="str">
            <v>No</v>
          </cell>
          <cell r="G668">
            <v>0</v>
          </cell>
          <cell r="H668" t="str">
            <v>No</v>
          </cell>
          <cell r="I668" t="str">
            <v>Obisity</v>
          </cell>
          <cell r="K668" t="str">
            <v>Diabetic</v>
          </cell>
        </row>
        <row r="669">
          <cell r="A669" t="str">
            <v>Id668</v>
          </cell>
          <cell r="B669">
            <v>43.58</v>
          </cell>
          <cell r="C669">
            <v>4.2300000000000004</v>
          </cell>
          <cell r="D669" t="str">
            <v>No</v>
          </cell>
          <cell r="E669" t="str">
            <v>No</v>
          </cell>
          <cell r="F669" t="str">
            <v>Yes</v>
          </cell>
          <cell r="G669">
            <v>1</v>
          </cell>
          <cell r="H669" t="str">
            <v>No</v>
          </cell>
          <cell r="I669" t="str">
            <v>Obisity</v>
          </cell>
          <cell r="K669" t="str">
            <v>Normal</v>
          </cell>
        </row>
        <row r="670">
          <cell r="A670" t="str">
            <v>Id669</v>
          </cell>
          <cell r="B670">
            <v>42.28</v>
          </cell>
          <cell r="C670">
            <v>9.16</v>
          </cell>
          <cell r="D670" t="str">
            <v>yes</v>
          </cell>
          <cell r="E670" t="str">
            <v>No</v>
          </cell>
          <cell r="F670" t="str">
            <v>No</v>
          </cell>
          <cell r="G670">
            <v>1</v>
          </cell>
          <cell r="H670" t="str">
            <v>No</v>
          </cell>
          <cell r="I670" t="str">
            <v>Obisity</v>
          </cell>
          <cell r="K670" t="str">
            <v>Diabetic</v>
          </cell>
        </row>
        <row r="671">
          <cell r="A671" t="str">
            <v>Id670</v>
          </cell>
          <cell r="B671">
            <v>35.520000000000003</v>
          </cell>
          <cell r="C671">
            <v>8.26</v>
          </cell>
          <cell r="D671" t="str">
            <v>No</v>
          </cell>
          <cell r="E671" t="str">
            <v>No</v>
          </cell>
          <cell r="F671" t="str">
            <v>No</v>
          </cell>
          <cell r="G671">
            <v>0</v>
          </cell>
          <cell r="H671" t="str">
            <v>No</v>
          </cell>
          <cell r="I671" t="str">
            <v>Obisity</v>
          </cell>
          <cell r="K671" t="str">
            <v>Diabetic</v>
          </cell>
        </row>
        <row r="672">
          <cell r="A672" t="str">
            <v>Id671</v>
          </cell>
          <cell r="B672">
            <v>33.6</v>
          </cell>
          <cell r="C672">
            <v>11.25</v>
          </cell>
          <cell r="D672" t="str">
            <v>No</v>
          </cell>
          <cell r="E672" t="str">
            <v>No</v>
          </cell>
          <cell r="F672" t="str">
            <v>No</v>
          </cell>
          <cell r="G672">
            <v>0</v>
          </cell>
          <cell r="H672" t="str">
            <v>No</v>
          </cell>
          <cell r="I672" t="str">
            <v>Obisity</v>
          </cell>
          <cell r="K672" t="str">
            <v>Diabetic</v>
          </cell>
        </row>
        <row r="673">
          <cell r="A673" t="str">
            <v>Id672</v>
          </cell>
          <cell r="B673">
            <v>22.42</v>
          </cell>
          <cell r="C673">
            <v>6.74</v>
          </cell>
          <cell r="D673" t="str">
            <v>No</v>
          </cell>
          <cell r="E673" t="str">
            <v>No</v>
          </cell>
          <cell r="F673" t="str">
            <v>No</v>
          </cell>
          <cell r="G673">
            <v>0</v>
          </cell>
          <cell r="H673" t="str">
            <v>yes</v>
          </cell>
          <cell r="I673" t="str">
            <v>Normal weight</v>
          </cell>
          <cell r="K673" t="str">
            <v>Diabetic</v>
          </cell>
        </row>
        <row r="674">
          <cell r="A674" t="str">
            <v>Id673</v>
          </cell>
          <cell r="B674">
            <v>46.86</v>
          </cell>
          <cell r="C674">
            <v>4.87</v>
          </cell>
          <cell r="D674" t="str">
            <v>No</v>
          </cell>
          <cell r="E674" t="str">
            <v>No</v>
          </cell>
          <cell r="F674" t="str">
            <v>No</v>
          </cell>
          <cell r="G674">
            <v>0</v>
          </cell>
          <cell r="H674" t="str">
            <v>No</v>
          </cell>
          <cell r="I674" t="str">
            <v>Obisity</v>
          </cell>
          <cell r="K674" t="str">
            <v>Normal</v>
          </cell>
        </row>
        <row r="675">
          <cell r="A675" t="str">
            <v>Id674</v>
          </cell>
          <cell r="B675">
            <v>32.965000000000003</v>
          </cell>
          <cell r="C675">
            <v>6.68</v>
          </cell>
          <cell r="D675" t="str">
            <v>No</v>
          </cell>
          <cell r="E675" t="str">
            <v>No</v>
          </cell>
          <cell r="F675" t="str">
            <v>No</v>
          </cell>
          <cell r="G675">
            <v>3</v>
          </cell>
          <cell r="H675" t="str">
            <v>No</v>
          </cell>
          <cell r="I675" t="str">
            <v>Obisity</v>
          </cell>
          <cell r="K675" t="str">
            <v>Diabetic</v>
          </cell>
        </row>
        <row r="676">
          <cell r="A676" t="str">
            <v>Id675</v>
          </cell>
          <cell r="B676">
            <v>39.340000000000003</v>
          </cell>
          <cell r="C676">
            <v>5.0199999999999996</v>
          </cell>
          <cell r="D676" t="str">
            <v>yes</v>
          </cell>
          <cell r="E676" t="str">
            <v>No</v>
          </cell>
          <cell r="F676" t="str">
            <v>Yes</v>
          </cell>
          <cell r="G676">
            <v>1</v>
          </cell>
          <cell r="H676" t="str">
            <v>No</v>
          </cell>
          <cell r="I676" t="str">
            <v>Obisity</v>
          </cell>
          <cell r="K676" t="str">
            <v>Normal</v>
          </cell>
        </row>
        <row r="677">
          <cell r="A677" t="str">
            <v>Id676</v>
          </cell>
          <cell r="B677">
            <v>47</v>
          </cell>
          <cell r="C677">
            <v>10.64</v>
          </cell>
          <cell r="D677" t="str">
            <v>yes</v>
          </cell>
          <cell r="E677" t="str">
            <v>No</v>
          </cell>
          <cell r="F677" t="str">
            <v>No</v>
          </cell>
          <cell r="G677">
            <v>0</v>
          </cell>
          <cell r="H677" t="str">
            <v>No</v>
          </cell>
          <cell r="I677" t="str">
            <v>Obisity</v>
          </cell>
          <cell r="K677" t="str">
            <v>Diabetic</v>
          </cell>
        </row>
        <row r="678">
          <cell r="A678" t="str">
            <v>Id677</v>
          </cell>
          <cell r="B678">
            <v>36.71</v>
          </cell>
          <cell r="C678">
            <v>8.74</v>
          </cell>
          <cell r="D678" t="str">
            <v>yes</v>
          </cell>
          <cell r="E678" t="str">
            <v>No</v>
          </cell>
          <cell r="F678" t="str">
            <v>No</v>
          </cell>
          <cell r="G678">
            <v>0</v>
          </cell>
          <cell r="H678" t="str">
            <v>No</v>
          </cell>
          <cell r="I678" t="str">
            <v>Obisity</v>
          </cell>
          <cell r="K678" t="str">
            <v>Diabetic</v>
          </cell>
        </row>
        <row r="679">
          <cell r="A679" t="str">
            <v>Id678</v>
          </cell>
          <cell r="B679">
            <v>53.48</v>
          </cell>
          <cell r="C679">
            <v>5.64</v>
          </cell>
          <cell r="D679" t="str">
            <v>No</v>
          </cell>
          <cell r="E679" t="str">
            <v>No</v>
          </cell>
          <cell r="F679" t="str">
            <v>No</v>
          </cell>
          <cell r="G679">
            <v>0</v>
          </cell>
          <cell r="H679" t="str">
            <v>No</v>
          </cell>
          <cell r="I679" t="str">
            <v>Obisity</v>
          </cell>
          <cell r="K679" t="str">
            <v>Normal</v>
          </cell>
        </row>
        <row r="680">
          <cell r="A680" t="str">
            <v>Id679</v>
          </cell>
          <cell r="B680">
            <v>35.5</v>
          </cell>
          <cell r="C680">
            <v>10.37</v>
          </cell>
          <cell r="D680" t="str">
            <v>No</v>
          </cell>
          <cell r="E680" t="str">
            <v>No</v>
          </cell>
          <cell r="F680" t="str">
            <v>No</v>
          </cell>
          <cell r="G680">
            <v>0</v>
          </cell>
          <cell r="H680" t="str">
            <v>No</v>
          </cell>
          <cell r="I680" t="str">
            <v>Obisity</v>
          </cell>
          <cell r="K680" t="str">
            <v>Diabetic</v>
          </cell>
        </row>
        <row r="681">
          <cell r="A681" t="str">
            <v>Id680</v>
          </cell>
          <cell r="B681">
            <v>36.979999999999997</v>
          </cell>
          <cell r="C681">
            <v>9.56</v>
          </cell>
          <cell r="D681" t="str">
            <v>yes</v>
          </cell>
          <cell r="E681" t="str">
            <v>No</v>
          </cell>
          <cell r="F681" t="str">
            <v>No</v>
          </cell>
          <cell r="G681">
            <v>0</v>
          </cell>
          <cell r="H681" t="str">
            <v>No</v>
          </cell>
          <cell r="I681" t="str">
            <v>Obisity</v>
          </cell>
          <cell r="K681" t="str">
            <v>Diabetic</v>
          </cell>
        </row>
        <row r="682">
          <cell r="A682" t="str">
            <v>Id681</v>
          </cell>
          <cell r="B682">
            <v>32.395000000000003</v>
          </cell>
          <cell r="C682">
            <v>8.23</v>
          </cell>
          <cell r="D682" t="str">
            <v>yes</v>
          </cell>
          <cell r="E682" t="str">
            <v>No</v>
          </cell>
          <cell r="F682" t="str">
            <v>Yes</v>
          </cell>
          <cell r="G682">
            <v>1</v>
          </cell>
          <cell r="H682" t="str">
            <v>No</v>
          </cell>
          <cell r="I682" t="str">
            <v>Obisity</v>
          </cell>
          <cell r="K682" t="str">
            <v>Diabetic</v>
          </cell>
        </row>
        <row r="683">
          <cell r="A683" t="str">
            <v>Id682</v>
          </cell>
          <cell r="B683">
            <v>32.729999999999997</v>
          </cell>
          <cell r="C683">
            <v>7.03</v>
          </cell>
          <cell r="D683" t="str">
            <v>No</v>
          </cell>
          <cell r="E683" t="str">
            <v>No</v>
          </cell>
          <cell r="F683" t="str">
            <v>No</v>
          </cell>
          <cell r="G683">
            <v>0</v>
          </cell>
          <cell r="H683" t="str">
            <v>No</v>
          </cell>
          <cell r="I683" t="str">
            <v>Obisity</v>
          </cell>
          <cell r="K683" t="str">
            <v>Diabetic</v>
          </cell>
        </row>
        <row r="684">
          <cell r="A684" t="str">
            <v>Id683</v>
          </cell>
          <cell r="B684">
            <v>20.52</v>
          </cell>
          <cell r="C684">
            <v>5.45</v>
          </cell>
          <cell r="D684" t="str">
            <v>No</v>
          </cell>
          <cell r="E684" t="str">
            <v>No</v>
          </cell>
          <cell r="F684" t="str">
            <v>No</v>
          </cell>
          <cell r="G684">
            <v>1</v>
          </cell>
          <cell r="H684" t="str">
            <v>yes</v>
          </cell>
          <cell r="I684" t="str">
            <v>Normal weight</v>
          </cell>
          <cell r="K684" t="str">
            <v>Normal</v>
          </cell>
        </row>
        <row r="685">
          <cell r="A685" t="str">
            <v>Id684</v>
          </cell>
          <cell r="B685">
            <v>51.72</v>
          </cell>
          <cell r="C685">
            <v>5.76</v>
          </cell>
          <cell r="D685" t="str">
            <v>No</v>
          </cell>
          <cell r="E685" t="str">
            <v>No</v>
          </cell>
          <cell r="F685" t="str">
            <v>No</v>
          </cell>
          <cell r="G685">
            <v>0</v>
          </cell>
          <cell r="H685" t="str">
            <v>No</v>
          </cell>
          <cell r="I685" t="str">
            <v>Obisity</v>
          </cell>
          <cell r="K685" t="str">
            <v>Prediabetic</v>
          </cell>
        </row>
        <row r="686">
          <cell r="A686" t="str">
            <v>Id685</v>
          </cell>
          <cell r="B686">
            <v>50.2</v>
          </cell>
          <cell r="C686">
            <v>5.4</v>
          </cell>
          <cell r="D686" t="str">
            <v>No</v>
          </cell>
          <cell r="E686" t="str">
            <v>No</v>
          </cell>
          <cell r="F686" t="str">
            <v>No</v>
          </cell>
          <cell r="G686">
            <v>0</v>
          </cell>
          <cell r="H686" t="str">
            <v>No</v>
          </cell>
          <cell r="I686" t="str">
            <v>Obisity</v>
          </cell>
          <cell r="K686" t="str">
            <v>Normal</v>
          </cell>
        </row>
        <row r="687">
          <cell r="A687" t="str">
            <v>Id686</v>
          </cell>
          <cell r="B687">
            <v>25.52</v>
          </cell>
          <cell r="C687">
            <v>6.35</v>
          </cell>
          <cell r="D687" t="str">
            <v>No</v>
          </cell>
          <cell r="E687" t="str">
            <v>No</v>
          </cell>
          <cell r="F687" t="str">
            <v>Yes</v>
          </cell>
          <cell r="G687">
            <v>1</v>
          </cell>
          <cell r="H687" t="str">
            <v>No</v>
          </cell>
          <cell r="I687" t="str">
            <v>over weight</v>
          </cell>
          <cell r="K687" t="str">
            <v>Prediabetic</v>
          </cell>
        </row>
        <row r="688">
          <cell r="A688" t="str">
            <v>Id687</v>
          </cell>
          <cell r="B688">
            <v>35.200000000000003</v>
          </cell>
          <cell r="C688">
            <v>6.26</v>
          </cell>
          <cell r="D688" t="str">
            <v>yes</v>
          </cell>
          <cell r="E688" t="str">
            <v>No</v>
          </cell>
          <cell r="F688" t="str">
            <v>No</v>
          </cell>
          <cell r="G688">
            <v>2</v>
          </cell>
          <cell r="H688" t="str">
            <v>No</v>
          </cell>
          <cell r="I688" t="str">
            <v>Obisity</v>
          </cell>
          <cell r="K688" t="str">
            <v>Prediabetic</v>
          </cell>
        </row>
        <row r="689">
          <cell r="A689" t="str">
            <v>Id688</v>
          </cell>
          <cell r="B689">
            <v>41.26</v>
          </cell>
          <cell r="C689">
            <v>5.97</v>
          </cell>
          <cell r="D689" t="str">
            <v>yes</v>
          </cell>
          <cell r="E689" t="str">
            <v>No</v>
          </cell>
          <cell r="F689" t="str">
            <v>No</v>
          </cell>
          <cell r="G689">
            <v>0</v>
          </cell>
          <cell r="H689" t="str">
            <v>No</v>
          </cell>
          <cell r="I689" t="str">
            <v>Obisity</v>
          </cell>
          <cell r="K689" t="str">
            <v>Prediabetic</v>
          </cell>
        </row>
        <row r="690">
          <cell r="A690" t="str">
            <v>Id689</v>
          </cell>
          <cell r="B690">
            <v>17.195</v>
          </cell>
          <cell r="C690">
            <v>5.29</v>
          </cell>
          <cell r="D690" t="str">
            <v>yes</v>
          </cell>
          <cell r="E690" t="str">
            <v>No</v>
          </cell>
          <cell r="F690" t="str">
            <v>No</v>
          </cell>
          <cell r="G690">
            <v>0</v>
          </cell>
          <cell r="H690" t="str">
            <v>yes</v>
          </cell>
          <cell r="I690" t="str">
            <v>Under weight</v>
          </cell>
          <cell r="K690" t="str">
            <v>Normal</v>
          </cell>
        </row>
        <row r="691">
          <cell r="A691" t="str">
            <v>Id690</v>
          </cell>
          <cell r="B691">
            <v>23.085000000000001</v>
          </cell>
          <cell r="C691">
            <v>4.2699999999999996</v>
          </cell>
          <cell r="D691" t="str">
            <v>yes</v>
          </cell>
          <cell r="E691" t="str">
            <v>No</v>
          </cell>
          <cell r="F691" t="str">
            <v>No</v>
          </cell>
          <cell r="G691">
            <v>2</v>
          </cell>
          <cell r="H691" t="str">
            <v>No</v>
          </cell>
          <cell r="I691" t="str">
            <v>Normal weight</v>
          </cell>
          <cell r="K691" t="str">
            <v>Normal</v>
          </cell>
        </row>
        <row r="692">
          <cell r="A692" t="str">
            <v>Id691</v>
          </cell>
          <cell r="B692">
            <v>21.66</v>
          </cell>
          <cell r="C692">
            <v>5.2</v>
          </cell>
          <cell r="D692" t="str">
            <v>yes</v>
          </cell>
          <cell r="E692" t="str">
            <v>No</v>
          </cell>
          <cell r="F692" t="str">
            <v>No</v>
          </cell>
          <cell r="G692">
            <v>2</v>
          </cell>
          <cell r="H692" t="str">
            <v>No</v>
          </cell>
          <cell r="I692" t="str">
            <v>Normal weight</v>
          </cell>
          <cell r="K692" t="str">
            <v>Normal</v>
          </cell>
        </row>
        <row r="693">
          <cell r="A693" t="str">
            <v>Id692</v>
          </cell>
          <cell r="B693">
            <v>36.47</v>
          </cell>
          <cell r="C693">
            <v>8.23</v>
          </cell>
          <cell r="D693" t="str">
            <v>yes</v>
          </cell>
          <cell r="E693" t="str">
            <v>No</v>
          </cell>
          <cell r="F693" t="str">
            <v>No</v>
          </cell>
          <cell r="G693">
            <v>0</v>
          </cell>
          <cell r="H693" t="str">
            <v>No</v>
          </cell>
          <cell r="I693" t="str">
            <v>Obisity</v>
          </cell>
          <cell r="K693" t="str">
            <v>Diabetic</v>
          </cell>
        </row>
        <row r="694">
          <cell r="A694" t="str">
            <v>Id693</v>
          </cell>
          <cell r="B694">
            <v>36.08</v>
          </cell>
          <cell r="C694">
            <v>10.33</v>
          </cell>
          <cell r="D694" t="str">
            <v>yes</v>
          </cell>
          <cell r="E694" t="str">
            <v>No</v>
          </cell>
          <cell r="F694" t="str">
            <v>No</v>
          </cell>
          <cell r="G694">
            <v>0</v>
          </cell>
          <cell r="H694" t="str">
            <v>No</v>
          </cell>
          <cell r="I694" t="str">
            <v>Obisity</v>
          </cell>
          <cell r="K694" t="str">
            <v>Diabetic</v>
          </cell>
        </row>
        <row r="695">
          <cell r="A695" t="str">
            <v>Id694</v>
          </cell>
          <cell r="B695">
            <v>23.18</v>
          </cell>
          <cell r="C695">
            <v>6.13</v>
          </cell>
          <cell r="D695" t="str">
            <v>No</v>
          </cell>
          <cell r="E695" t="str">
            <v>No</v>
          </cell>
          <cell r="F695" t="str">
            <v>No</v>
          </cell>
          <cell r="G695">
            <v>0</v>
          </cell>
          <cell r="H695" t="str">
            <v>No</v>
          </cell>
          <cell r="I695" t="str">
            <v>Normal weight</v>
          </cell>
          <cell r="K695" t="str">
            <v>Prediabetic</v>
          </cell>
        </row>
        <row r="696">
          <cell r="A696" t="str">
            <v>Id695</v>
          </cell>
          <cell r="B696">
            <v>39.159999999999997</v>
          </cell>
          <cell r="C696">
            <v>8.08</v>
          </cell>
          <cell r="D696" t="str">
            <v>No</v>
          </cell>
          <cell r="E696" t="str">
            <v>No</v>
          </cell>
          <cell r="F696" t="str">
            <v>No</v>
          </cell>
          <cell r="G696">
            <v>3</v>
          </cell>
          <cell r="H696" t="str">
            <v>No</v>
          </cell>
          <cell r="I696" t="str">
            <v>Obisity</v>
          </cell>
          <cell r="K696" t="str">
            <v>Diabetic</v>
          </cell>
        </row>
        <row r="697">
          <cell r="A697" t="str">
            <v>Id696</v>
          </cell>
          <cell r="B697">
            <v>38.19</v>
          </cell>
          <cell r="C697">
            <v>10.49</v>
          </cell>
          <cell r="D697" t="str">
            <v>No</v>
          </cell>
          <cell r="E697" t="str">
            <v>No</v>
          </cell>
          <cell r="F697" t="str">
            <v>No</v>
          </cell>
          <cell r="G697">
            <v>3</v>
          </cell>
          <cell r="H697" t="str">
            <v>No</v>
          </cell>
          <cell r="I697" t="str">
            <v>Obisity</v>
          </cell>
          <cell r="K697" t="str">
            <v>Diabetic</v>
          </cell>
        </row>
        <row r="698">
          <cell r="A698" t="str">
            <v>Id697</v>
          </cell>
          <cell r="B698">
            <v>26.41</v>
          </cell>
          <cell r="C698">
            <v>8.11</v>
          </cell>
          <cell r="D698" t="str">
            <v>No</v>
          </cell>
          <cell r="E698" t="str">
            <v>No</v>
          </cell>
          <cell r="F698" t="str">
            <v>No</v>
          </cell>
          <cell r="G698">
            <v>3</v>
          </cell>
          <cell r="H698" t="str">
            <v>No</v>
          </cell>
          <cell r="I698" t="str">
            <v>over weight</v>
          </cell>
          <cell r="K698" t="str">
            <v>Diabetic</v>
          </cell>
        </row>
        <row r="699">
          <cell r="A699" t="str">
            <v>Id698</v>
          </cell>
          <cell r="B699">
            <v>28.785</v>
          </cell>
          <cell r="C699">
            <v>6.6</v>
          </cell>
          <cell r="D699" t="str">
            <v>No</v>
          </cell>
          <cell r="E699" t="str">
            <v>No</v>
          </cell>
          <cell r="F699" t="str">
            <v>No</v>
          </cell>
          <cell r="G699">
            <v>0</v>
          </cell>
          <cell r="H699" t="str">
            <v>No</v>
          </cell>
          <cell r="I699" t="str">
            <v>over weight</v>
          </cell>
          <cell r="K699" t="str">
            <v>Diabetic</v>
          </cell>
        </row>
        <row r="700">
          <cell r="A700" t="str">
            <v>Id699</v>
          </cell>
          <cell r="B700">
            <v>26.695</v>
          </cell>
          <cell r="C700">
            <v>10.14</v>
          </cell>
          <cell r="D700" t="str">
            <v>yes</v>
          </cell>
          <cell r="E700" t="str">
            <v>No</v>
          </cell>
          <cell r="F700" t="str">
            <v>Yes</v>
          </cell>
          <cell r="G700">
            <v>1</v>
          </cell>
          <cell r="H700" t="str">
            <v>No</v>
          </cell>
          <cell r="I700" t="str">
            <v>over weight</v>
          </cell>
          <cell r="K700" t="str">
            <v>Diabetic</v>
          </cell>
        </row>
        <row r="701">
          <cell r="A701" t="str">
            <v>Id700</v>
          </cell>
          <cell r="B701">
            <v>32.799999999999997</v>
          </cell>
          <cell r="C701">
            <v>6.06</v>
          </cell>
          <cell r="D701" t="str">
            <v>yes</v>
          </cell>
          <cell r="E701" t="str">
            <v>No</v>
          </cell>
          <cell r="F701" t="str">
            <v>No</v>
          </cell>
          <cell r="G701">
            <v>1</v>
          </cell>
          <cell r="H701" t="str">
            <v>No</v>
          </cell>
          <cell r="I701" t="str">
            <v>Obisity</v>
          </cell>
          <cell r="K701" t="str">
            <v>Prediabetic</v>
          </cell>
        </row>
        <row r="702">
          <cell r="A702" t="str">
            <v>Id701</v>
          </cell>
          <cell r="B702">
            <v>35.869999999999997</v>
          </cell>
          <cell r="C702">
            <v>9.91</v>
          </cell>
          <cell r="D702" t="str">
            <v>yes</v>
          </cell>
          <cell r="E702" t="str">
            <v>No</v>
          </cell>
          <cell r="F702" t="str">
            <v>No</v>
          </cell>
          <cell r="G702">
            <v>0</v>
          </cell>
          <cell r="H702" t="str">
            <v>No</v>
          </cell>
          <cell r="I702" t="str">
            <v>Obisity</v>
          </cell>
          <cell r="K702" t="str">
            <v>Diabetic</v>
          </cell>
        </row>
        <row r="703">
          <cell r="A703" t="str">
            <v>Id702</v>
          </cell>
          <cell r="B703">
            <v>21.66</v>
          </cell>
          <cell r="C703">
            <v>4.1399999999999997</v>
          </cell>
          <cell r="D703" t="str">
            <v>yes</v>
          </cell>
          <cell r="E703" t="str">
            <v>No</v>
          </cell>
          <cell r="F703" t="str">
            <v>No</v>
          </cell>
          <cell r="G703">
            <v>2</v>
          </cell>
          <cell r="H703" t="str">
            <v>No</v>
          </cell>
          <cell r="I703" t="str">
            <v>Normal weight</v>
          </cell>
          <cell r="K703" t="str">
            <v>Normal</v>
          </cell>
        </row>
        <row r="704">
          <cell r="A704" t="str">
            <v>Id703</v>
          </cell>
          <cell r="B704">
            <v>37.72</v>
          </cell>
          <cell r="C704">
            <v>4.38</v>
          </cell>
          <cell r="D704" t="str">
            <v>yes</v>
          </cell>
          <cell r="E704" t="str">
            <v>No</v>
          </cell>
          <cell r="F704" t="str">
            <v>Yes</v>
          </cell>
          <cell r="G704">
            <v>1</v>
          </cell>
          <cell r="H704" t="str">
            <v>No</v>
          </cell>
          <cell r="I704" t="str">
            <v>Obisity</v>
          </cell>
          <cell r="K704" t="str">
            <v>Normal</v>
          </cell>
        </row>
        <row r="705">
          <cell r="A705" t="str">
            <v>Id704</v>
          </cell>
          <cell r="B705">
            <v>39.700000000000003</v>
          </cell>
          <cell r="C705">
            <v>9.83</v>
          </cell>
          <cell r="D705" t="str">
            <v>No</v>
          </cell>
          <cell r="E705" t="str">
            <v>No</v>
          </cell>
          <cell r="F705" t="str">
            <v>No</v>
          </cell>
          <cell r="G705">
            <v>3</v>
          </cell>
          <cell r="H705" t="str">
            <v>No</v>
          </cell>
          <cell r="I705" t="str">
            <v>Obisity</v>
          </cell>
          <cell r="K705" t="str">
            <v>Diabetic</v>
          </cell>
        </row>
        <row r="706">
          <cell r="A706" t="str">
            <v>Id705</v>
          </cell>
          <cell r="B706">
            <v>35.97</v>
          </cell>
          <cell r="C706">
            <v>11.08</v>
          </cell>
          <cell r="D706" t="str">
            <v>No</v>
          </cell>
          <cell r="E706" t="str">
            <v>No</v>
          </cell>
          <cell r="F706" t="str">
            <v>No</v>
          </cell>
          <cell r="G706">
            <v>3</v>
          </cell>
          <cell r="H706" t="str">
            <v>No</v>
          </cell>
          <cell r="I706" t="str">
            <v>Obisity</v>
          </cell>
          <cell r="K706" t="str">
            <v>Diabetic</v>
          </cell>
        </row>
        <row r="707">
          <cell r="A707" t="str">
            <v>Id706</v>
          </cell>
          <cell r="B707">
            <v>37.85</v>
          </cell>
          <cell r="C707">
            <v>11.01</v>
          </cell>
          <cell r="D707" t="str">
            <v>No</v>
          </cell>
          <cell r="E707" t="str">
            <v>No</v>
          </cell>
          <cell r="F707" t="str">
            <v>No</v>
          </cell>
          <cell r="G707">
            <v>0</v>
          </cell>
          <cell r="H707" t="str">
            <v>No</v>
          </cell>
          <cell r="I707" t="str">
            <v>Obisity</v>
          </cell>
          <cell r="K707" t="str">
            <v>Diabetic</v>
          </cell>
        </row>
        <row r="708">
          <cell r="A708" t="str">
            <v>Id707</v>
          </cell>
          <cell r="B708">
            <v>21.66</v>
          </cell>
          <cell r="C708">
            <v>4.37</v>
          </cell>
          <cell r="D708" t="str">
            <v>No</v>
          </cell>
          <cell r="E708" t="str">
            <v>yes</v>
          </cell>
          <cell r="F708" t="str">
            <v>No</v>
          </cell>
          <cell r="G708">
            <v>1</v>
          </cell>
          <cell r="H708" t="str">
            <v>yes</v>
          </cell>
          <cell r="I708" t="str">
            <v>Normal weight</v>
          </cell>
          <cell r="K708" t="str">
            <v>Normal</v>
          </cell>
        </row>
        <row r="709">
          <cell r="A709" t="str">
            <v>Id708</v>
          </cell>
          <cell r="B709">
            <v>39.369999999999997</v>
          </cell>
          <cell r="C709">
            <v>5.91</v>
          </cell>
          <cell r="D709" t="str">
            <v>No</v>
          </cell>
          <cell r="E709" t="str">
            <v>No</v>
          </cell>
          <cell r="F709" t="str">
            <v>No</v>
          </cell>
          <cell r="G709">
            <v>2</v>
          </cell>
          <cell r="H709" t="str">
            <v>No</v>
          </cell>
          <cell r="I709" t="str">
            <v>Obisity</v>
          </cell>
          <cell r="K709" t="str">
            <v>Prediabetic</v>
          </cell>
        </row>
        <row r="710">
          <cell r="A710" t="str">
            <v>Id709</v>
          </cell>
          <cell r="B710">
            <v>40.880000000000003</v>
          </cell>
          <cell r="C710">
            <v>7.65</v>
          </cell>
          <cell r="D710" t="str">
            <v>No</v>
          </cell>
          <cell r="E710" t="str">
            <v>No</v>
          </cell>
          <cell r="F710" t="str">
            <v>No</v>
          </cell>
          <cell r="G710">
            <v>0</v>
          </cell>
          <cell r="H710" t="str">
            <v>No</v>
          </cell>
          <cell r="I710" t="str">
            <v>Obisity</v>
          </cell>
          <cell r="K710" t="str">
            <v>Diabetic</v>
          </cell>
        </row>
        <row r="711">
          <cell r="A711" t="str">
            <v>Id710</v>
          </cell>
          <cell r="B711">
            <v>26.22</v>
          </cell>
          <cell r="C711">
            <v>5.37</v>
          </cell>
          <cell r="D711" t="str">
            <v>yes</v>
          </cell>
          <cell r="E711" t="str">
            <v>No</v>
          </cell>
          <cell r="F711" t="str">
            <v>No</v>
          </cell>
          <cell r="G711">
            <v>2</v>
          </cell>
          <cell r="H711" t="str">
            <v>No</v>
          </cell>
          <cell r="I711" t="str">
            <v>over weight</v>
          </cell>
          <cell r="K711" t="str">
            <v>Normal</v>
          </cell>
        </row>
        <row r="712">
          <cell r="A712" t="str">
            <v>Id711</v>
          </cell>
          <cell r="B712">
            <v>25.08</v>
          </cell>
          <cell r="C712">
            <v>5.75</v>
          </cell>
          <cell r="D712" t="str">
            <v>yes</v>
          </cell>
          <cell r="E712" t="str">
            <v>No</v>
          </cell>
          <cell r="F712" t="str">
            <v>No</v>
          </cell>
          <cell r="G712">
            <v>2</v>
          </cell>
          <cell r="H712" t="str">
            <v>No</v>
          </cell>
          <cell r="I712" t="str">
            <v>over weight</v>
          </cell>
          <cell r="K712" t="str">
            <v>Prediabetic</v>
          </cell>
        </row>
        <row r="713">
          <cell r="A713" t="str">
            <v>Id712</v>
          </cell>
          <cell r="B713">
            <v>39.1</v>
          </cell>
          <cell r="C713">
            <v>6.79</v>
          </cell>
          <cell r="D713" t="str">
            <v>yes</v>
          </cell>
          <cell r="E713" t="str">
            <v>No</v>
          </cell>
          <cell r="F713" t="str">
            <v>No</v>
          </cell>
          <cell r="G713">
            <v>2</v>
          </cell>
          <cell r="H713" t="str">
            <v>No</v>
          </cell>
          <cell r="I713" t="str">
            <v>Obisity</v>
          </cell>
          <cell r="K713" t="str">
            <v>Diabetic</v>
          </cell>
        </row>
        <row r="714">
          <cell r="A714" t="str">
            <v>Id713</v>
          </cell>
          <cell r="B714">
            <v>37.905000000000001</v>
          </cell>
          <cell r="C714">
            <v>7.03</v>
          </cell>
          <cell r="D714" t="str">
            <v>No</v>
          </cell>
          <cell r="E714" t="str">
            <v>No</v>
          </cell>
          <cell r="F714" t="str">
            <v>No</v>
          </cell>
          <cell r="G714">
            <v>3</v>
          </cell>
          <cell r="H714" t="str">
            <v>No</v>
          </cell>
          <cell r="I714" t="str">
            <v>Obisity</v>
          </cell>
          <cell r="K714" t="str">
            <v>Diabetic</v>
          </cell>
        </row>
        <row r="715">
          <cell r="A715" t="str">
            <v>Id714</v>
          </cell>
          <cell r="B715">
            <v>43.35</v>
          </cell>
          <cell r="C715">
            <v>5.41</v>
          </cell>
          <cell r="D715" t="str">
            <v>yes</v>
          </cell>
          <cell r="E715" t="str">
            <v>No</v>
          </cell>
          <cell r="F715" t="str">
            <v>Yes</v>
          </cell>
          <cell r="G715">
            <v>1</v>
          </cell>
          <cell r="H715" t="str">
            <v>No</v>
          </cell>
          <cell r="I715" t="str">
            <v>Obisity</v>
          </cell>
          <cell r="K715" t="str">
            <v>Normal</v>
          </cell>
        </row>
        <row r="716">
          <cell r="A716" t="str">
            <v>Id715</v>
          </cell>
          <cell r="B716">
            <v>36.15</v>
          </cell>
          <cell r="C716">
            <v>8.0500000000000007</v>
          </cell>
          <cell r="D716" t="str">
            <v>No</v>
          </cell>
          <cell r="E716" t="str">
            <v>No</v>
          </cell>
          <cell r="F716" t="str">
            <v>No</v>
          </cell>
          <cell r="G716">
            <v>0</v>
          </cell>
          <cell r="H716" t="str">
            <v>No</v>
          </cell>
          <cell r="I716" t="str">
            <v>Obisity</v>
          </cell>
          <cell r="K716" t="str">
            <v>Diabetic</v>
          </cell>
        </row>
        <row r="717">
          <cell r="A717" t="str">
            <v>Id716</v>
          </cell>
          <cell r="B717">
            <v>44.98</v>
          </cell>
          <cell r="C717">
            <v>5.94</v>
          </cell>
          <cell r="D717" t="str">
            <v>No</v>
          </cell>
          <cell r="E717" t="str">
            <v>No</v>
          </cell>
          <cell r="F717" t="str">
            <v>No</v>
          </cell>
          <cell r="G717">
            <v>1</v>
          </cell>
          <cell r="H717" t="str">
            <v>No</v>
          </cell>
          <cell r="I717" t="str">
            <v>Obisity</v>
          </cell>
          <cell r="K717" t="str">
            <v>Prediabetic</v>
          </cell>
        </row>
        <row r="718">
          <cell r="A718" t="str">
            <v>Id717</v>
          </cell>
          <cell r="B718">
            <v>38.28</v>
          </cell>
          <cell r="C718">
            <v>5.51</v>
          </cell>
          <cell r="D718" t="str">
            <v>No</v>
          </cell>
          <cell r="E718" t="str">
            <v>yes</v>
          </cell>
          <cell r="F718" t="str">
            <v>No</v>
          </cell>
          <cell r="G718">
            <v>1</v>
          </cell>
          <cell r="H718" t="str">
            <v>No</v>
          </cell>
          <cell r="I718" t="str">
            <v>Obisity</v>
          </cell>
          <cell r="K718" t="str">
            <v>Normal</v>
          </cell>
        </row>
        <row r="719">
          <cell r="A719" t="str">
            <v>Id718</v>
          </cell>
          <cell r="B719">
            <v>32.299999999999997</v>
          </cell>
          <cell r="C719">
            <v>6.55</v>
          </cell>
          <cell r="D719" t="str">
            <v>yes</v>
          </cell>
          <cell r="E719" t="str">
            <v>No</v>
          </cell>
          <cell r="F719" t="str">
            <v>No</v>
          </cell>
          <cell r="G719">
            <v>2</v>
          </cell>
          <cell r="H719" t="str">
            <v>No</v>
          </cell>
          <cell r="I719" t="str">
            <v>Obisity</v>
          </cell>
          <cell r="K719" t="str">
            <v>Diabetic</v>
          </cell>
        </row>
        <row r="720">
          <cell r="A720" t="str">
            <v>Id719</v>
          </cell>
          <cell r="B720">
            <v>39.51</v>
          </cell>
          <cell r="C720">
            <v>5.79</v>
          </cell>
          <cell r="D720" t="str">
            <v>yes</v>
          </cell>
          <cell r="E720" t="str">
            <v>No</v>
          </cell>
          <cell r="F720" t="str">
            <v>No</v>
          </cell>
          <cell r="G720">
            <v>0</v>
          </cell>
          <cell r="H720" t="str">
            <v>No</v>
          </cell>
          <cell r="I720" t="str">
            <v>Obisity</v>
          </cell>
          <cell r="K720" t="str">
            <v>Prediabetic</v>
          </cell>
        </row>
        <row r="721">
          <cell r="A721" t="str">
            <v>Id720</v>
          </cell>
          <cell r="B721">
            <v>50.46</v>
          </cell>
          <cell r="C721">
            <v>4.5599999999999996</v>
          </cell>
          <cell r="D721" t="str">
            <v>No</v>
          </cell>
          <cell r="E721" t="str">
            <v>No</v>
          </cell>
          <cell r="F721" t="str">
            <v>No</v>
          </cell>
          <cell r="G721">
            <v>0</v>
          </cell>
          <cell r="H721" t="str">
            <v>No</v>
          </cell>
          <cell r="I721" t="str">
            <v>Obisity</v>
          </cell>
          <cell r="K721" t="str">
            <v>Normal</v>
          </cell>
        </row>
        <row r="722">
          <cell r="A722" t="str">
            <v>Id721</v>
          </cell>
          <cell r="B722">
            <v>31.73</v>
          </cell>
          <cell r="C722">
            <v>7</v>
          </cell>
          <cell r="D722" t="str">
            <v>No</v>
          </cell>
          <cell r="E722" t="str">
            <v>No</v>
          </cell>
          <cell r="F722" t="str">
            <v>No</v>
          </cell>
          <cell r="G722">
            <v>0</v>
          </cell>
          <cell r="H722" t="str">
            <v>No</v>
          </cell>
          <cell r="I722" t="str">
            <v>Obisity</v>
          </cell>
          <cell r="K722" t="str">
            <v>Diabetic</v>
          </cell>
        </row>
        <row r="723">
          <cell r="A723" t="str">
            <v>Id722</v>
          </cell>
          <cell r="B723">
            <v>32.1</v>
          </cell>
          <cell r="C723">
            <v>6.57</v>
          </cell>
          <cell r="D723" t="str">
            <v>yes</v>
          </cell>
          <cell r="E723" t="str">
            <v>No</v>
          </cell>
          <cell r="F723" t="str">
            <v>Yes</v>
          </cell>
          <cell r="G723">
            <v>1</v>
          </cell>
          <cell r="H723" t="str">
            <v>No</v>
          </cell>
          <cell r="I723" t="str">
            <v>Obisity</v>
          </cell>
          <cell r="K723" t="str">
            <v>Diabetic</v>
          </cell>
        </row>
        <row r="724">
          <cell r="A724" t="str">
            <v>Id723</v>
          </cell>
          <cell r="B724">
            <v>27.83</v>
          </cell>
          <cell r="C724">
            <v>11.61</v>
          </cell>
          <cell r="D724" t="str">
            <v>yes</v>
          </cell>
          <cell r="E724" t="str">
            <v>No</v>
          </cell>
          <cell r="F724" t="str">
            <v>Yes</v>
          </cell>
          <cell r="G724">
            <v>1</v>
          </cell>
          <cell r="H724" t="str">
            <v>No</v>
          </cell>
          <cell r="I724" t="str">
            <v>over weight</v>
          </cell>
          <cell r="K724" t="str">
            <v>Diabetic</v>
          </cell>
        </row>
        <row r="725">
          <cell r="A725" t="str">
            <v>Id724</v>
          </cell>
          <cell r="B725">
            <v>27.72</v>
          </cell>
          <cell r="C725">
            <v>8.16</v>
          </cell>
          <cell r="D725" t="str">
            <v>yes</v>
          </cell>
          <cell r="E725" t="str">
            <v>No</v>
          </cell>
          <cell r="F725" t="str">
            <v>Yes</v>
          </cell>
          <cell r="G725">
            <v>1</v>
          </cell>
          <cell r="H725" t="str">
            <v>No</v>
          </cell>
          <cell r="I725" t="str">
            <v>over weight</v>
          </cell>
          <cell r="K725" t="str">
            <v>Diabetic</v>
          </cell>
        </row>
        <row r="726">
          <cell r="A726" t="str">
            <v>Id725</v>
          </cell>
          <cell r="B726">
            <v>36.765000000000001</v>
          </cell>
          <cell r="C726">
            <v>4.4800000000000004</v>
          </cell>
          <cell r="D726" t="str">
            <v>yes</v>
          </cell>
          <cell r="E726" t="str">
            <v>No</v>
          </cell>
          <cell r="F726" t="str">
            <v>No</v>
          </cell>
          <cell r="G726">
            <v>2</v>
          </cell>
          <cell r="H726" t="str">
            <v>No</v>
          </cell>
          <cell r="I726" t="str">
            <v>Obisity</v>
          </cell>
          <cell r="K726" t="str">
            <v>Normal</v>
          </cell>
        </row>
        <row r="727">
          <cell r="A727" t="str">
            <v>Id726</v>
          </cell>
          <cell r="B727">
            <v>48.36</v>
          </cell>
          <cell r="C727">
            <v>4.08</v>
          </cell>
          <cell r="D727" t="str">
            <v>No</v>
          </cell>
          <cell r="E727" t="str">
            <v>No</v>
          </cell>
          <cell r="F727" t="str">
            <v>No</v>
          </cell>
          <cell r="G727">
            <v>0</v>
          </cell>
          <cell r="H727" t="str">
            <v>No</v>
          </cell>
          <cell r="I727" t="str">
            <v>Obisity</v>
          </cell>
          <cell r="K727" t="str">
            <v>Normal</v>
          </cell>
        </row>
        <row r="728">
          <cell r="A728" t="str">
            <v>Id727</v>
          </cell>
          <cell r="B728">
            <v>31.445</v>
          </cell>
          <cell r="C728">
            <v>4.4000000000000004</v>
          </cell>
          <cell r="D728" t="str">
            <v>yes</v>
          </cell>
          <cell r="E728" t="str">
            <v>No</v>
          </cell>
          <cell r="F728" t="str">
            <v>No</v>
          </cell>
          <cell r="G728">
            <v>2</v>
          </cell>
          <cell r="H728" t="str">
            <v>No</v>
          </cell>
          <cell r="I728" t="str">
            <v>Obisity</v>
          </cell>
          <cell r="K728" t="str">
            <v>Normal</v>
          </cell>
        </row>
        <row r="729">
          <cell r="A729" t="str">
            <v>Id728</v>
          </cell>
          <cell r="B729">
            <v>27.55</v>
          </cell>
          <cell r="C729">
            <v>9.02</v>
          </cell>
          <cell r="D729" t="str">
            <v>No</v>
          </cell>
          <cell r="E729" t="str">
            <v>No</v>
          </cell>
          <cell r="F729" t="str">
            <v>No</v>
          </cell>
          <cell r="G729">
            <v>0</v>
          </cell>
          <cell r="H729" t="str">
            <v>No</v>
          </cell>
          <cell r="I729" t="str">
            <v>over weight</v>
          </cell>
          <cell r="K729" t="str">
            <v>Diabetic</v>
          </cell>
        </row>
        <row r="730">
          <cell r="A730" t="str">
            <v>Id729</v>
          </cell>
          <cell r="B730">
            <v>33.11</v>
          </cell>
          <cell r="C730">
            <v>8.06</v>
          </cell>
          <cell r="D730" t="str">
            <v>No</v>
          </cell>
          <cell r="E730" t="str">
            <v>No</v>
          </cell>
          <cell r="F730" t="str">
            <v>No</v>
          </cell>
          <cell r="G730">
            <v>0</v>
          </cell>
          <cell r="H730" t="str">
            <v>No</v>
          </cell>
          <cell r="I730" t="str">
            <v>Obisity</v>
          </cell>
          <cell r="K730" t="str">
            <v>Diabetic</v>
          </cell>
        </row>
        <row r="731">
          <cell r="A731" t="str">
            <v>Id730</v>
          </cell>
          <cell r="B731">
            <v>36.85</v>
          </cell>
          <cell r="C731">
            <v>6.21</v>
          </cell>
          <cell r="D731" t="str">
            <v>yes</v>
          </cell>
          <cell r="E731" t="str">
            <v>No</v>
          </cell>
          <cell r="F731" t="str">
            <v>No</v>
          </cell>
          <cell r="G731">
            <v>2</v>
          </cell>
          <cell r="H731" t="str">
            <v>No</v>
          </cell>
          <cell r="I731" t="str">
            <v>Obisity</v>
          </cell>
          <cell r="K731" t="str">
            <v>Prediabetic</v>
          </cell>
        </row>
        <row r="732">
          <cell r="A732" t="str">
            <v>Id731</v>
          </cell>
          <cell r="B732">
            <v>36.299999999999997</v>
          </cell>
          <cell r="C732">
            <v>5.79</v>
          </cell>
          <cell r="D732" t="str">
            <v>yes</v>
          </cell>
          <cell r="E732" t="str">
            <v>No</v>
          </cell>
          <cell r="F732" t="str">
            <v>No</v>
          </cell>
          <cell r="G732">
            <v>2</v>
          </cell>
          <cell r="H732" t="str">
            <v>No</v>
          </cell>
          <cell r="I732" t="str">
            <v>Obisity</v>
          </cell>
          <cell r="K732" t="str">
            <v>Prediabetic</v>
          </cell>
        </row>
        <row r="733">
          <cell r="A733" t="str">
            <v>Id732</v>
          </cell>
          <cell r="B733">
            <v>45.34</v>
          </cell>
          <cell r="C733">
            <v>5.69</v>
          </cell>
          <cell r="D733" t="str">
            <v>yes</v>
          </cell>
          <cell r="E733" t="str">
            <v>No</v>
          </cell>
          <cell r="F733" t="str">
            <v>No</v>
          </cell>
          <cell r="G733">
            <v>0</v>
          </cell>
          <cell r="H733" t="str">
            <v>No</v>
          </cell>
          <cell r="I733" t="str">
            <v>Obisity</v>
          </cell>
          <cell r="K733" t="str">
            <v>Normal</v>
          </cell>
        </row>
        <row r="734">
          <cell r="A734" t="str">
            <v>Id733</v>
          </cell>
          <cell r="B734">
            <v>31.8</v>
          </cell>
          <cell r="C734">
            <v>5.36</v>
          </cell>
          <cell r="D734" t="str">
            <v>yes</v>
          </cell>
          <cell r="E734" t="str">
            <v>No</v>
          </cell>
          <cell r="F734" t="str">
            <v>No</v>
          </cell>
          <cell r="G734">
            <v>2</v>
          </cell>
          <cell r="H734" t="str">
            <v>No</v>
          </cell>
          <cell r="I734" t="str">
            <v>Obisity</v>
          </cell>
          <cell r="K734" t="str">
            <v>Normal</v>
          </cell>
        </row>
        <row r="735">
          <cell r="A735" t="str">
            <v>Id734</v>
          </cell>
          <cell r="B735">
            <v>41.02</v>
          </cell>
          <cell r="C735">
            <v>11.37</v>
          </cell>
          <cell r="D735" t="str">
            <v>No</v>
          </cell>
          <cell r="E735" t="str">
            <v>No</v>
          </cell>
          <cell r="F735" t="str">
            <v>No</v>
          </cell>
          <cell r="G735">
            <v>0</v>
          </cell>
          <cell r="H735" t="str">
            <v>No</v>
          </cell>
          <cell r="I735" t="str">
            <v>Obisity</v>
          </cell>
          <cell r="K735" t="str">
            <v>Diabetic</v>
          </cell>
        </row>
        <row r="736">
          <cell r="A736" t="str">
            <v>Id735</v>
          </cell>
          <cell r="B736">
            <v>32.68</v>
          </cell>
          <cell r="C736">
            <v>11.87</v>
          </cell>
          <cell r="D736" t="str">
            <v>No</v>
          </cell>
          <cell r="E736" t="str">
            <v>No</v>
          </cell>
          <cell r="F736" t="str">
            <v>No</v>
          </cell>
          <cell r="G736">
            <v>0</v>
          </cell>
          <cell r="H736" t="str">
            <v>No</v>
          </cell>
          <cell r="I736" t="str">
            <v>Obisity</v>
          </cell>
          <cell r="K736" t="str">
            <v>Diabetic</v>
          </cell>
        </row>
        <row r="737">
          <cell r="A737" t="str">
            <v>Id736</v>
          </cell>
          <cell r="B737">
            <v>21.7</v>
          </cell>
          <cell r="C737">
            <v>4.9000000000000004</v>
          </cell>
          <cell r="D737" t="str">
            <v>No</v>
          </cell>
          <cell r="E737" t="str">
            <v>No</v>
          </cell>
          <cell r="F737" t="str">
            <v>Yes</v>
          </cell>
          <cell r="G737">
            <v>1</v>
          </cell>
          <cell r="H737" t="str">
            <v>yes</v>
          </cell>
          <cell r="I737" t="str">
            <v>Normal weight</v>
          </cell>
          <cell r="K737" t="str">
            <v>Normal</v>
          </cell>
        </row>
        <row r="738">
          <cell r="A738" t="str">
            <v>Id737</v>
          </cell>
          <cell r="B738">
            <v>40.479999999999997</v>
          </cell>
          <cell r="C738">
            <v>6.7</v>
          </cell>
          <cell r="D738" t="str">
            <v>No</v>
          </cell>
          <cell r="E738" t="str">
            <v>No</v>
          </cell>
          <cell r="F738" t="str">
            <v>No</v>
          </cell>
          <cell r="G738">
            <v>3</v>
          </cell>
          <cell r="H738" t="str">
            <v>No</v>
          </cell>
          <cell r="I738" t="str">
            <v>Obisity</v>
          </cell>
          <cell r="K738" t="str">
            <v>Diabetic</v>
          </cell>
        </row>
        <row r="739">
          <cell r="A739" t="str">
            <v>Id738</v>
          </cell>
          <cell r="B739">
            <v>34.5</v>
          </cell>
          <cell r="C739">
            <v>10.3</v>
          </cell>
          <cell r="D739" t="str">
            <v>No</v>
          </cell>
          <cell r="E739" t="str">
            <v>No</v>
          </cell>
          <cell r="F739" t="str">
            <v>No</v>
          </cell>
          <cell r="G739">
            <v>3</v>
          </cell>
          <cell r="H739" t="str">
            <v>No</v>
          </cell>
          <cell r="I739" t="str">
            <v>Obisity</v>
          </cell>
          <cell r="K739" t="str">
            <v>Diabetic</v>
          </cell>
        </row>
        <row r="740">
          <cell r="A740" t="str">
            <v>Id739</v>
          </cell>
          <cell r="B740">
            <v>45.9</v>
          </cell>
          <cell r="C740">
            <v>11.14</v>
          </cell>
          <cell r="D740" t="str">
            <v>yes</v>
          </cell>
          <cell r="E740" t="str">
            <v>No</v>
          </cell>
          <cell r="F740" t="str">
            <v>No</v>
          </cell>
          <cell r="G740">
            <v>1</v>
          </cell>
          <cell r="H740" t="str">
            <v>No</v>
          </cell>
          <cell r="I740" t="str">
            <v>Obisity</v>
          </cell>
          <cell r="K740" t="str">
            <v>Diabetic</v>
          </cell>
        </row>
        <row r="741">
          <cell r="A741" t="str">
            <v>Id740</v>
          </cell>
          <cell r="B741">
            <v>33.479999999999997</v>
          </cell>
          <cell r="C741">
            <v>4.74</v>
          </cell>
          <cell r="D741" t="str">
            <v>yes</v>
          </cell>
          <cell r="E741" t="str">
            <v>No</v>
          </cell>
          <cell r="F741" t="str">
            <v>No</v>
          </cell>
          <cell r="G741">
            <v>2</v>
          </cell>
          <cell r="H741" t="str">
            <v>No</v>
          </cell>
          <cell r="I741" t="str">
            <v>Obisity</v>
          </cell>
          <cell r="K741" t="str">
            <v>Normal</v>
          </cell>
        </row>
        <row r="742">
          <cell r="A742" t="str">
            <v>Id741</v>
          </cell>
          <cell r="B742">
            <v>28.31</v>
          </cell>
          <cell r="C742">
            <v>5.96</v>
          </cell>
          <cell r="D742" t="str">
            <v>yes</v>
          </cell>
          <cell r="E742" t="str">
            <v>No</v>
          </cell>
          <cell r="F742" t="str">
            <v>No</v>
          </cell>
          <cell r="G742">
            <v>2</v>
          </cell>
          <cell r="H742" t="str">
            <v>No</v>
          </cell>
          <cell r="I742" t="str">
            <v>over weight</v>
          </cell>
          <cell r="K742" t="str">
            <v>Prediabetic</v>
          </cell>
        </row>
        <row r="743">
          <cell r="A743" t="str">
            <v>Id742</v>
          </cell>
          <cell r="B743">
            <v>21.565000000000001</v>
          </cell>
          <cell r="C743">
            <v>4.95</v>
          </cell>
          <cell r="D743" t="str">
            <v>No</v>
          </cell>
          <cell r="E743" t="str">
            <v>yes</v>
          </cell>
          <cell r="F743" t="str">
            <v>No</v>
          </cell>
          <cell r="G743">
            <v>1</v>
          </cell>
          <cell r="H743" t="str">
            <v>yes</v>
          </cell>
          <cell r="I743" t="str">
            <v>Normal weight</v>
          </cell>
          <cell r="K743" t="str">
            <v>Normal</v>
          </cell>
        </row>
        <row r="744">
          <cell r="A744" t="str">
            <v>Id743</v>
          </cell>
          <cell r="B744">
            <v>35.590000000000003</v>
          </cell>
          <cell r="C744">
            <v>5.21</v>
          </cell>
          <cell r="D744" t="str">
            <v>yes</v>
          </cell>
          <cell r="E744" t="str">
            <v>No</v>
          </cell>
          <cell r="F744" t="str">
            <v>Yes</v>
          </cell>
          <cell r="G744">
            <v>1</v>
          </cell>
          <cell r="H744" t="str">
            <v>No</v>
          </cell>
          <cell r="I744" t="str">
            <v>Obisity</v>
          </cell>
          <cell r="K744" t="str">
            <v>Normal</v>
          </cell>
        </row>
        <row r="745">
          <cell r="A745" t="str">
            <v>Id744</v>
          </cell>
          <cell r="B745">
            <v>43.44</v>
          </cell>
          <cell r="C745">
            <v>4.8600000000000003</v>
          </cell>
          <cell r="D745" t="str">
            <v>yes</v>
          </cell>
          <cell r="E745" t="str">
            <v>No</v>
          </cell>
          <cell r="F745" t="str">
            <v>No</v>
          </cell>
          <cell r="G745">
            <v>0</v>
          </cell>
          <cell r="H745" t="str">
            <v>No</v>
          </cell>
          <cell r="I745" t="str">
            <v>Obisity</v>
          </cell>
          <cell r="K745" t="str">
            <v>Normal</v>
          </cell>
        </row>
        <row r="746">
          <cell r="A746" t="str">
            <v>Id745</v>
          </cell>
          <cell r="B746">
            <v>21.754999999999999</v>
          </cell>
          <cell r="C746">
            <v>7.79</v>
          </cell>
          <cell r="D746" t="str">
            <v>yes</v>
          </cell>
          <cell r="E746" t="str">
            <v>No</v>
          </cell>
          <cell r="F746" t="str">
            <v>No</v>
          </cell>
          <cell r="G746">
            <v>0</v>
          </cell>
          <cell r="H746" t="str">
            <v>No</v>
          </cell>
          <cell r="I746" t="str">
            <v>Normal weight</v>
          </cell>
          <cell r="K746" t="str">
            <v>Diabetic</v>
          </cell>
        </row>
        <row r="747">
          <cell r="A747" t="str">
            <v>Id746</v>
          </cell>
          <cell r="B747">
            <v>44.55</v>
          </cell>
          <cell r="C747">
            <v>7.12</v>
          </cell>
          <cell r="D747" t="str">
            <v>yes</v>
          </cell>
          <cell r="E747" t="str">
            <v>No</v>
          </cell>
          <cell r="F747" t="str">
            <v>No</v>
          </cell>
          <cell r="G747">
            <v>1</v>
          </cell>
          <cell r="H747" t="str">
            <v>No</v>
          </cell>
          <cell r="I747" t="str">
            <v>Obisity</v>
          </cell>
          <cell r="K747" t="str">
            <v>Diabetic</v>
          </cell>
        </row>
        <row r="748">
          <cell r="A748" t="str">
            <v>Id747</v>
          </cell>
          <cell r="B748">
            <v>43.32</v>
          </cell>
          <cell r="C748">
            <v>4.67</v>
          </cell>
          <cell r="D748" t="str">
            <v>yes</v>
          </cell>
          <cell r="E748" t="str">
            <v>No</v>
          </cell>
          <cell r="F748" t="str">
            <v>No</v>
          </cell>
          <cell r="G748">
            <v>0</v>
          </cell>
          <cell r="H748" t="str">
            <v>No</v>
          </cell>
          <cell r="I748" t="str">
            <v>Obisity</v>
          </cell>
          <cell r="K748" t="str">
            <v>Normal</v>
          </cell>
        </row>
        <row r="749">
          <cell r="A749" t="str">
            <v>Id748</v>
          </cell>
          <cell r="B749">
            <v>31.23</v>
          </cell>
          <cell r="C749">
            <v>9.1199999999999992</v>
          </cell>
          <cell r="D749" t="str">
            <v>yes</v>
          </cell>
          <cell r="E749" t="str">
            <v>No</v>
          </cell>
          <cell r="F749" t="str">
            <v>Yes</v>
          </cell>
          <cell r="G749">
            <v>1</v>
          </cell>
          <cell r="H749" t="str">
            <v>No</v>
          </cell>
          <cell r="I749" t="str">
            <v>Obisity</v>
          </cell>
          <cell r="K749" t="str">
            <v>Diabetic</v>
          </cell>
        </row>
        <row r="750">
          <cell r="A750" t="str">
            <v>Id749</v>
          </cell>
          <cell r="B750">
            <v>42.81</v>
          </cell>
          <cell r="C750">
            <v>4.1500000000000004</v>
          </cell>
          <cell r="D750" t="str">
            <v>No</v>
          </cell>
          <cell r="E750" t="str">
            <v>No</v>
          </cell>
          <cell r="F750" t="str">
            <v>No</v>
          </cell>
          <cell r="G750">
            <v>1</v>
          </cell>
          <cell r="H750" t="str">
            <v>No</v>
          </cell>
          <cell r="I750" t="str">
            <v>Obisity</v>
          </cell>
          <cell r="K750" t="str">
            <v>Normal</v>
          </cell>
        </row>
        <row r="751">
          <cell r="A751" t="str">
            <v>Id750</v>
          </cell>
          <cell r="B751">
            <v>35.909999999999997</v>
          </cell>
          <cell r="C751">
            <v>6.72</v>
          </cell>
          <cell r="D751" t="str">
            <v>yes</v>
          </cell>
          <cell r="E751" t="str">
            <v>No</v>
          </cell>
          <cell r="F751" t="str">
            <v>No</v>
          </cell>
          <cell r="G751">
            <v>2</v>
          </cell>
          <cell r="H751" t="str">
            <v>No</v>
          </cell>
          <cell r="I751" t="str">
            <v>Obisity</v>
          </cell>
          <cell r="K751" t="str">
            <v>Diabetic</v>
          </cell>
        </row>
        <row r="752">
          <cell r="A752" t="str">
            <v>Id751</v>
          </cell>
          <cell r="B752">
            <v>36.65</v>
          </cell>
          <cell r="C752">
            <v>5.01</v>
          </cell>
          <cell r="D752" t="str">
            <v>yes</v>
          </cell>
          <cell r="E752" t="str">
            <v>No</v>
          </cell>
          <cell r="F752" t="str">
            <v>Yes</v>
          </cell>
          <cell r="G752">
            <v>1</v>
          </cell>
          <cell r="H752" t="str">
            <v>No</v>
          </cell>
          <cell r="I752" t="str">
            <v>Obisity</v>
          </cell>
          <cell r="K752" t="str">
            <v>Normal</v>
          </cell>
        </row>
        <row r="753">
          <cell r="A753" t="str">
            <v>Id752</v>
          </cell>
          <cell r="B753">
            <v>22.04</v>
          </cell>
          <cell r="C753">
            <v>10.9</v>
          </cell>
          <cell r="D753" t="str">
            <v>yes</v>
          </cell>
          <cell r="E753" t="str">
            <v>No</v>
          </cell>
          <cell r="F753" t="str">
            <v>No</v>
          </cell>
          <cell r="G753">
            <v>2</v>
          </cell>
          <cell r="H753" t="str">
            <v>No</v>
          </cell>
          <cell r="I753" t="str">
            <v>Normal weight</v>
          </cell>
          <cell r="K753" t="str">
            <v>Diabetic</v>
          </cell>
        </row>
        <row r="754">
          <cell r="A754" t="str">
            <v>Id753</v>
          </cell>
          <cell r="B754">
            <v>31.824999999999999</v>
          </cell>
          <cell r="C754">
            <v>5.52</v>
          </cell>
          <cell r="D754" t="str">
            <v>yes</v>
          </cell>
          <cell r="E754" t="str">
            <v>No</v>
          </cell>
          <cell r="F754" t="str">
            <v>No</v>
          </cell>
          <cell r="G754">
            <v>1</v>
          </cell>
          <cell r="H754" t="str">
            <v>No</v>
          </cell>
          <cell r="I754" t="str">
            <v>Obisity</v>
          </cell>
          <cell r="K754" t="str">
            <v>Normal</v>
          </cell>
        </row>
        <row r="755">
          <cell r="A755" t="str">
            <v>Id754</v>
          </cell>
          <cell r="B755">
            <v>53.58</v>
          </cell>
          <cell r="C755">
            <v>4.55</v>
          </cell>
          <cell r="D755" t="str">
            <v>No</v>
          </cell>
          <cell r="E755" t="str">
            <v>No</v>
          </cell>
          <cell r="F755" t="str">
            <v>No</v>
          </cell>
          <cell r="G755">
            <v>1</v>
          </cell>
          <cell r="H755" t="str">
            <v>No</v>
          </cell>
          <cell r="I755" t="str">
            <v>Obisity</v>
          </cell>
          <cell r="K755" t="str">
            <v>Normal</v>
          </cell>
        </row>
        <row r="756">
          <cell r="A756" t="str">
            <v>Id755</v>
          </cell>
          <cell r="B756">
            <v>34.299999999999997</v>
          </cell>
          <cell r="C756">
            <v>11.76</v>
          </cell>
          <cell r="D756" t="str">
            <v>No</v>
          </cell>
          <cell r="E756" t="str">
            <v>No</v>
          </cell>
          <cell r="F756" t="str">
            <v>No</v>
          </cell>
          <cell r="G756">
            <v>0</v>
          </cell>
          <cell r="H756" t="str">
            <v>No</v>
          </cell>
          <cell r="I756" t="str">
            <v>Obisity</v>
          </cell>
          <cell r="K756" t="str">
            <v>Diabetic</v>
          </cell>
        </row>
        <row r="757">
          <cell r="A757" t="str">
            <v>Id756</v>
          </cell>
          <cell r="B757">
            <v>32.11</v>
          </cell>
          <cell r="C757">
            <v>7.06</v>
          </cell>
          <cell r="D757" t="str">
            <v>No</v>
          </cell>
          <cell r="E757" t="str">
            <v>No</v>
          </cell>
          <cell r="F757" t="str">
            <v>No</v>
          </cell>
          <cell r="G757">
            <v>0</v>
          </cell>
          <cell r="H757" t="str">
            <v>No</v>
          </cell>
          <cell r="I757" t="str">
            <v>Obisity</v>
          </cell>
          <cell r="K757" t="str">
            <v>Diabetic</v>
          </cell>
        </row>
        <row r="758">
          <cell r="A758" t="str">
            <v>Id757</v>
          </cell>
          <cell r="B758">
            <v>31.78</v>
          </cell>
          <cell r="C758">
            <v>11.35</v>
          </cell>
          <cell r="D758" t="str">
            <v>yes</v>
          </cell>
          <cell r="E758" t="str">
            <v>No</v>
          </cell>
          <cell r="F758" t="str">
            <v>Yes</v>
          </cell>
          <cell r="G758">
            <v>1</v>
          </cell>
          <cell r="H758" t="str">
            <v>No</v>
          </cell>
          <cell r="I758" t="str">
            <v>Obisity</v>
          </cell>
          <cell r="K758" t="str">
            <v>Diabetic</v>
          </cell>
        </row>
        <row r="759">
          <cell r="A759" t="str">
            <v>Id758</v>
          </cell>
          <cell r="B759">
            <v>46.89</v>
          </cell>
          <cell r="C759">
            <v>5.52</v>
          </cell>
          <cell r="D759" t="str">
            <v>No</v>
          </cell>
          <cell r="E759" t="str">
            <v>No</v>
          </cell>
          <cell r="F759" t="str">
            <v>No</v>
          </cell>
          <cell r="G759">
            <v>0</v>
          </cell>
          <cell r="H759" t="str">
            <v>No</v>
          </cell>
          <cell r="I759" t="str">
            <v>Obisity</v>
          </cell>
          <cell r="K759" t="str">
            <v>Normal</v>
          </cell>
        </row>
        <row r="760">
          <cell r="A760" t="str">
            <v>Id759</v>
          </cell>
          <cell r="B760">
            <v>39.35</v>
          </cell>
          <cell r="C760">
            <v>7.86</v>
          </cell>
          <cell r="D760" t="str">
            <v>yes</v>
          </cell>
          <cell r="E760" t="str">
            <v>No</v>
          </cell>
          <cell r="F760" t="str">
            <v>No</v>
          </cell>
          <cell r="G760">
            <v>1</v>
          </cell>
          <cell r="H760" t="str">
            <v>No</v>
          </cell>
          <cell r="I760" t="str">
            <v>Obisity</v>
          </cell>
          <cell r="K760" t="str">
            <v>Diabetic</v>
          </cell>
        </row>
        <row r="761">
          <cell r="A761" t="str">
            <v>Id760</v>
          </cell>
          <cell r="B761">
            <v>39.200000000000003</v>
          </cell>
          <cell r="C761">
            <v>11.38</v>
          </cell>
          <cell r="D761" t="str">
            <v>No</v>
          </cell>
          <cell r="E761" t="str">
            <v>No</v>
          </cell>
          <cell r="F761" t="str">
            <v>No</v>
          </cell>
          <cell r="G761">
            <v>0</v>
          </cell>
          <cell r="H761" t="str">
            <v>No</v>
          </cell>
          <cell r="I761" t="str">
            <v>Obisity</v>
          </cell>
          <cell r="K761" t="str">
            <v>Diabetic</v>
          </cell>
        </row>
        <row r="762">
          <cell r="A762" t="str">
            <v>Id761</v>
          </cell>
          <cell r="B762">
            <v>39.159999999999997</v>
          </cell>
          <cell r="C762">
            <v>10.48</v>
          </cell>
          <cell r="D762" t="str">
            <v>No</v>
          </cell>
          <cell r="E762" t="str">
            <v>No</v>
          </cell>
          <cell r="F762" t="str">
            <v>No</v>
          </cell>
          <cell r="G762">
            <v>0</v>
          </cell>
          <cell r="H762" t="str">
            <v>No</v>
          </cell>
          <cell r="I762" t="str">
            <v>Obisity</v>
          </cell>
          <cell r="K762" t="str">
            <v>Diabetic</v>
          </cell>
        </row>
        <row r="763">
          <cell r="A763" t="str">
            <v>Id762</v>
          </cell>
          <cell r="B763">
            <v>44.1</v>
          </cell>
          <cell r="C763">
            <v>5.04</v>
          </cell>
          <cell r="D763" t="str">
            <v>yes</v>
          </cell>
          <cell r="E763" t="str">
            <v>No</v>
          </cell>
          <cell r="F763" t="str">
            <v>No</v>
          </cell>
          <cell r="G763">
            <v>0</v>
          </cell>
          <cell r="H763" t="str">
            <v>No</v>
          </cell>
          <cell r="I763" t="str">
            <v>Obisity</v>
          </cell>
          <cell r="K763" t="str">
            <v>Normal</v>
          </cell>
        </row>
        <row r="764">
          <cell r="A764" t="str">
            <v>Id763</v>
          </cell>
          <cell r="B764">
            <v>33.200000000000003</v>
          </cell>
          <cell r="C764">
            <v>9.06</v>
          </cell>
          <cell r="D764" t="str">
            <v>No</v>
          </cell>
          <cell r="E764" t="str">
            <v>No</v>
          </cell>
          <cell r="F764" t="str">
            <v>No</v>
          </cell>
          <cell r="G764">
            <v>0</v>
          </cell>
          <cell r="H764" t="str">
            <v>No</v>
          </cell>
          <cell r="I764" t="str">
            <v>Obisity</v>
          </cell>
          <cell r="K764" t="str">
            <v>Diabetic</v>
          </cell>
        </row>
        <row r="765">
          <cell r="A765" t="str">
            <v>Id764</v>
          </cell>
          <cell r="B765">
            <v>29.92</v>
          </cell>
          <cell r="C765">
            <v>11.07</v>
          </cell>
          <cell r="D765" t="str">
            <v>No</v>
          </cell>
          <cell r="E765" t="str">
            <v>No</v>
          </cell>
          <cell r="F765" t="str">
            <v>No</v>
          </cell>
          <cell r="G765">
            <v>0</v>
          </cell>
          <cell r="H765" t="str">
            <v>No</v>
          </cell>
          <cell r="I765" t="str">
            <v>over weight</v>
          </cell>
          <cell r="K765" t="str">
            <v>Diabetic</v>
          </cell>
        </row>
        <row r="766">
          <cell r="A766" t="str">
            <v>Id765</v>
          </cell>
          <cell r="B766">
            <v>25</v>
          </cell>
          <cell r="C766">
            <v>10.45</v>
          </cell>
          <cell r="D766" t="str">
            <v>No</v>
          </cell>
          <cell r="E766" t="str">
            <v>No</v>
          </cell>
          <cell r="F766" t="str">
            <v>No</v>
          </cell>
          <cell r="G766">
            <v>0</v>
          </cell>
          <cell r="H766" t="str">
            <v>No</v>
          </cell>
          <cell r="I766" t="str">
            <v>over weight</v>
          </cell>
          <cell r="K766" t="str">
            <v>Diabetic</v>
          </cell>
        </row>
        <row r="767">
          <cell r="A767" t="str">
            <v>Id766</v>
          </cell>
          <cell r="B767">
            <v>38.869999999999997</v>
          </cell>
          <cell r="C767">
            <v>8.6300000000000008</v>
          </cell>
          <cell r="D767" t="str">
            <v>yes</v>
          </cell>
          <cell r="E767" t="str">
            <v>No</v>
          </cell>
          <cell r="F767" t="str">
            <v>No</v>
          </cell>
          <cell r="G767">
            <v>1</v>
          </cell>
          <cell r="H767" t="str">
            <v>No</v>
          </cell>
          <cell r="I767" t="str">
            <v>Obisity</v>
          </cell>
          <cell r="K767" t="str">
            <v>Diabetic</v>
          </cell>
        </row>
        <row r="768">
          <cell r="A768" t="str">
            <v>Id767</v>
          </cell>
          <cell r="B768">
            <v>32.299999999999997</v>
          </cell>
          <cell r="C768">
            <v>5.28</v>
          </cell>
          <cell r="D768" t="str">
            <v>yes</v>
          </cell>
          <cell r="E768" t="str">
            <v>No</v>
          </cell>
          <cell r="F768" t="str">
            <v>No</v>
          </cell>
          <cell r="G768">
            <v>2</v>
          </cell>
          <cell r="H768" t="str">
            <v>No</v>
          </cell>
          <cell r="I768" t="str">
            <v>Obisity</v>
          </cell>
          <cell r="K768" t="str">
            <v>Normal</v>
          </cell>
        </row>
        <row r="769">
          <cell r="A769" t="str">
            <v>Id768</v>
          </cell>
          <cell r="B769">
            <v>31.16</v>
          </cell>
          <cell r="C769">
            <v>7.49</v>
          </cell>
          <cell r="D769" t="str">
            <v>yes</v>
          </cell>
          <cell r="E769" t="str">
            <v>No</v>
          </cell>
          <cell r="F769" t="str">
            <v>No</v>
          </cell>
          <cell r="G769">
            <v>2</v>
          </cell>
          <cell r="H769" t="str">
            <v>No</v>
          </cell>
          <cell r="I769" t="str">
            <v>Obisity</v>
          </cell>
          <cell r="K769" t="str">
            <v>Diabetic</v>
          </cell>
        </row>
        <row r="770">
          <cell r="A770" t="str">
            <v>Id769</v>
          </cell>
          <cell r="B770">
            <v>54.59</v>
          </cell>
          <cell r="C770">
            <v>4.2699999999999996</v>
          </cell>
          <cell r="D770" t="str">
            <v>No</v>
          </cell>
          <cell r="E770" t="str">
            <v>No</v>
          </cell>
          <cell r="F770" t="str">
            <v>No</v>
          </cell>
          <cell r="G770">
            <v>0</v>
          </cell>
          <cell r="H770" t="str">
            <v>No</v>
          </cell>
          <cell r="I770" t="str">
            <v>Obisity</v>
          </cell>
          <cell r="K770" t="str">
            <v>Normal</v>
          </cell>
        </row>
        <row r="771">
          <cell r="A771" t="str">
            <v>Id770</v>
          </cell>
          <cell r="B771">
            <v>21.09</v>
          </cell>
          <cell r="C771">
            <v>9.2200000000000006</v>
          </cell>
          <cell r="D771" t="str">
            <v>yes</v>
          </cell>
          <cell r="E771" t="str">
            <v>No</v>
          </cell>
          <cell r="F771" t="str">
            <v>No</v>
          </cell>
          <cell r="G771">
            <v>2</v>
          </cell>
          <cell r="H771" t="str">
            <v>No</v>
          </cell>
          <cell r="I771" t="str">
            <v>Normal weight</v>
          </cell>
          <cell r="K771" t="str">
            <v>Diabetic</v>
          </cell>
        </row>
        <row r="772">
          <cell r="A772" t="str">
            <v>Id771</v>
          </cell>
          <cell r="B772">
            <v>52.41</v>
          </cell>
          <cell r="C772">
            <v>5.99</v>
          </cell>
          <cell r="D772" t="str">
            <v>No</v>
          </cell>
          <cell r="E772" t="str">
            <v>No</v>
          </cell>
          <cell r="F772" t="str">
            <v>No</v>
          </cell>
          <cell r="G772">
            <v>1</v>
          </cell>
          <cell r="H772" t="str">
            <v>No</v>
          </cell>
          <cell r="I772" t="str">
            <v>Obisity</v>
          </cell>
          <cell r="K772" t="str">
            <v>Prediabetic</v>
          </cell>
        </row>
        <row r="773">
          <cell r="A773" t="str">
            <v>Id772</v>
          </cell>
          <cell r="B773">
            <v>41.47</v>
          </cell>
          <cell r="C773">
            <v>5.86</v>
          </cell>
          <cell r="D773" t="str">
            <v>yes</v>
          </cell>
          <cell r="E773" t="str">
            <v>No</v>
          </cell>
          <cell r="F773" t="str">
            <v>No</v>
          </cell>
          <cell r="G773">
            <v>2</v>
          </cell>
          <cell r="H773" t="str">
            <v>No</v>
          </cell>
          <cell r="I773" t="str">
            <v>Obisity</v>
          </cell>
          <cell r="K773" t="str">
            <v>Prediabetic</v>
          </cell>
        </row>
        <row r="774">
          <cell r="A774" t="str">
            <v>Id773</v>
          </cell>
          <cell r="B774">
            <v>33.1</v>
          </cell>
          <cell r="C774">
            <v>5.19</v>
          </cell>
          <cell r="D774" t="str">
            <v>yes</v>
          </cell>
          <cell r="E774" t="str">
            <v>No</v>
          </cell>
          <cell r="F774" t="str">
            <v>No</v>
          </cell>
          <cell r="G774">
            <v>2</v>
          </cell>
          <cell r="H774" t="str">
            <v>No</v>
          </cell>
          <cell r="I774" t="str">
            <v>Obisity</v>
          </cell>
          <cell r="K774" t="str">
            <v>Normal</v>
          </cell>
        </row>
        <row r="775">
          <cell r="A775" t="str">
            <v>Id774</v>
          </cell>
          <cell r="B775">
            <v>30.8</v>
          </cell>
          <cell r="C775">
            <v>4.37</v>
          </cell>
          <cell r="D775" t="str">
            <v>yes</v>
          </cell>
          <cell r="E775" t="str">
            <v>No</v>
          </cell>
          <cell r="F775" t="str">
            <v>No</v>
          </cell>
          <cell r="G775">
            <v>2</v>
          </cell>
          <cell r="H775" t="str">
            <v>No</v>
          </cell>
          <cell r="I775" t="str">
            <v>Obisity</v>
          </cell>
          <cell r="K775" t="str">
            <v>Normal</v>
          </cell>
        </row>
        <row r="776">
          <cell r="A776" t="str">
            <v>Id775</v>
          </cell>
          <cell r="B776">
            <v>42.06</v>
          </cell>
          <cell r="C776">
            <v>5.32</v>
          </cell>
          <cell r="D776" t="str">
            <v>No</v>
          </cell>
          <cell r="E776" t="str">
            <v>No</v>
          </cell>
          <cell r="F776" t="str">
            <v>No</v>
          </cell>
          <cell r="G776">
            <v>1</v>
          </cell>
          <cell r="H776" t="str">
            <v>No</v>
          </cell>
          <cell r="I776" t="str">
            <v>Obisity</v>
          </cell>
          <cell r="K776" t="str">
            <v>Normal</v>
          </cell>
        </row>
        <row r="777">
          <cell r="A777" t="str">
            <v>Id776</v>
          </cell>
          <cell r="B777">
            <v>39.270000000000003</v>
          </cell>
          <cell r="C777">
            <v>5.64</v>
          </cell>
          <cell r="D777" t="str">
            <v>No</v>
          </cell>
          <cell r="E777" t="str">
            <v>No</v>
          </cell>
          <cell r="F777" t="str">
            <v>Yes</v>
          </cell>
          <cell r="G777">
            <v>1</v>
          </cell>
          <cell r="H777" t="str">
            <v>No</v>
          </cell>
          <cell r="I777" t="str">
            <v>Obisity</v>
          </cell>
          <cell r="K777" t="str">
            <v>Normal</v>
          </cell>
        </row>
        <row r="778">
          <cell r="A778" t="str">
            <v>Id777</v>
          </cell>
          <cell r="B778">
            <v>30.71</v>
          </cell>
          <cell r="C778">
            <v>5.59</v>
          </cell>
          <cell r="D778" t="str">
            <v>yes</v>
          </cell>
          <cell r="E778" t="str">
            <v>No</v>
          </cell>
          <cell r="F778" t="str">
            <v>No</v>
          </cell>
          <cell r="G778">
            <v>1</v>
          </cell>
          <cell r="H778" t="str">
            <v>No</v>
          </cell>
          <cell r="I778" t="str">
            <v>Obisity</v>
          </cell>
          <cell r="K778" t="str">
            <v>Normal</v>
          </cell>
        </row>
        <row r="779">
          <cell r="A779" t="str">
            <v>Id778</v>
          </cell>
          <cell r="B779">
            <v>47.19</v>
          </cell>
          <cell r="C779">
            <v>5.29</v>
          </cell>
          <cell r="D779" t="str">
            <v>No</v>
          </cell>
          <cell r="E779" t="str">
            <v>No</v>
          </cell>
          <cell r="F779" t="str">
            <v>No</v>
          </cell>
          <cell r="G779">
            <v>0</v>
          </cell>
          <cell r="H779" t="str">
            <v>No</v>
          </cell>
          <cell r="I779" t="str">
            <v>Obisity</v>
          </cell>
          <cell r="K779" t="str">
            <v>Normal</v>
          </cell>
        </row>
        <row r="780">
          <cell r="A780" t="str">
            <v>Id779</v>
          </cell>
          <cell r="B780">
            <v>30.02</v>
          </cell>
          <cell r="C780">
            <v>6.65</v>
          </cell>
          <cell r="D780" t="str">
            <v>No</v>
          </cell>
          <cell r="E780" t="str">
            <v>No</v>
          </cell>
          <cell r="F780" t="str">
            <v>No</v>
          </cell>
          <cell r="G780">
            <v>0</v>
          </cell>
          <cell r="H780" t="str">
            <v>No</v>
          </cell>
          <cell r="I780" t="str">
            <v>Obisity</v>
          </cell>
          <cell r="K780" t="str">
            <v>Diabetic</v>
          </cell>
        </row>
        <row r="781">
          <cell r="A781" t="str">
            <v>Id780</v>
          </cell>
          <cell r="B781">
            <v>37.909999999999997</v>
          </cell>
          <cell r="C781">
            <v>5.68</v>
          </cell>
          <cell r="D781" t="str">
            <v>yes</v>
          </cell>
          <cell r="E781" t="str">
            <v>No</v>
          </cell>
          <cell r="F781" t="str">
            <v>No</v>
          </cell>
          <cell r="G781">
            <v>0</v>
          </cell>
          <cell r="H781" t="str">
            <v>No</v>
          </cell>
          <cell r="I781" t="str">
            <v>Obisity</v>
          </cell>
          <cell r="K781" t="str">
            <v>Normal</v>
          </cell>
        </row>
        <row r="782">
          <cell r="A782" t="str">
            <v>Id781</v>
          </cell>
          <cell r="B782">
            <v>54.61</v>
          </cell>
          <cell r="C782">
            <v>4.49</v>
          </cell>
          <cell r="D782" t="str">
            <v>No</v>
          </cell>
          <cell r="E782" t="str">
            <v>No</v>
          </cell>
          <cell r="F782" t="str">
            <v>No</v>
          </cell>
          <cell r="G782">
            <v>0</v>
          </cell>
          <cell r="H782" t="str">
            <v>No</v>
          </cell>
          <cell r="I782" t="str">
            <v>Obisity</v>
          </cell>
          <cell r="K782" t="str">
            <v>Normal</v>
          </cell>
        </row>
        <row r="783">
          <cell r="A783" t="str">
            <v>Id782</v>
          </cell>
          <cell r="B783">
            <v>36.005000000000003</v>
          </cell>
          <cell r="C783">
            <v>6.9</v>
          </cell>
          <cell r="D783" t="str">
            <v>No</v>
          </cell>
          <cell r="E783" t="str">
            <v>No</v>
          </cell>
          <cell r="F783" t="str">
            <v>No</v>
          </cell>
          <cell r="G783">
            <v>0</v>
          </cell>
          <cell r="H783" t="str">
            <v>No</v>
          </cell>
          <cell r="I783" t="str">
            <v>Obisity</v>
          </cell>
          <cell r="K783" t="str">
            <v>Diabetic</v>
          </cell>
        </row>
        <row r="784">
          <cell r="A784" t="str">
            <v>Id783</v>
          </cell>
          <cell r="B784">
            <v>28.7</v>
          </cell>
          <cell r="C784">
            <v>11.52</v>
          </cell>
          <cell r="D784" t="str">
            <v>No</v>
          </cell>
          <cell r="E784" t="str">
            <v>No</v>
          </cell>
          <cell r="F784" t="str">
            <v>No</v>
          </cell>
          <cell r="G784">
            <v>0</v>
          </cell>
          <cell r="H784" t="str">
            <v>No</v>
          </cell>
          <cell r="I784" t="str">
            <v>over weight</v>
          </cell>
          <cell r="K784" t="str">
            <v>Diabetic</v>
          </cell>
        </row>
        <row r="785">
          <cell r="A785" t="str">
            <v>Id784</v>
          </cell>
          <cell r="B785">
            <v>34.295000000000002</v>
          </cell>
          <cell r="C785">
            <v>11.24</v>
          </cell>
          <cell r="D785" t="str">
            <v>No</v>
          </cell>
          <cell r="E785" t="str">
            <v>No</v>
          </cell>
          <cell r="F785" t="str">
            <v>No</v>
          </cell>
          <cell r="G785">
            <v>0</v>
          </cell>
          <cell r="H785" t="str">
            <v>No</v>
          </cell>
          <cell r="I785" t="str">
            <v>Obisity</v>
          </cell>
          <cell r="K785" t="str">
            <v>Diabetic</v>
          </cell>
        </row>
        <row r="786">
          <cell r="A786" t="str">
            <v>Id785</v>
          </cell>
          <cell r="B786">
            <v>27.55</v>
          </cell>
          <cell r="C786">
            <v>10.98</v>
          </cell>
          <cell r="D786" t="str">
            <v>No</v>
          </cell>
          <cell r="E786" t="str">
            <v>No</v>
          </cell>
          <cell r="F786" t="str">
            <v>No</v>
          </cell>
          <cell r="G786">
            <v>0</v>
          </cell>
          <cell r="H786" t="str">
            <v>No</v>
          </cell>
          <cell r="I786" t="str">
            <v>over weight</v>
          </cell>
          <cell r="K786" t="str">
            <v>Diabetic</v>
          </cell>
        </row>
        <row r="787">
          <cell r="A787" t="str">
            <v>Id786</v>
          </cell>
          <cell r="B787">
            <v>40.700000000000003</v>
          </cell>
          <cell r="C787">
            <v>5.42</v>
          </cell>
          <cell r="D787" t="str">
            <v>No</v>
          </cell>
          <cell r="E787" t="str">
            <v>No</v>
          </cell>
          <cell r="F787" t="str">
            <v>No</v>
          </cell>
          <cell r="G787">
            <v>0</v>
          </cell>
          <cell r="H787" t="str">
            <v>No</v>
          </cell>
          <cell r="I787" t="str">
            <v>Obisity</v>
          </cell>
          <cell r="K787" t="str">
            <v>Normal</v>
          </cell>
        </row>
        <row r="788">
          <cell r="A788" t="str">
            <v>Id787</v>
          </cell>
          <cell r="B788">
            <v>18.335000000000001</v>
          </cell>
          <cell r="C788">
            <v>10.97</v>
          </cell>
          <cell r="D788" t="str">
            <v>No</v>
          </cell>
          <cell r="E788" t="str">
            <v>No</v>
          </cell>
          <cell r="F788" t="str">
            <v>No</v>
          </cell>
          <cell r="G788">
            <v>0</v>
          </cell>
          <cell r="H788" t="str">
            <v>No</v>
          </cell>
          <cell r="I788" t="str">
            <v>Under weight</v>
          </cell>
          <cell r="K788" t="str">
            <v>Diabetic</v>
          </cell>
        </row>
        <row r="789">
          <cell r="A789" t="str">
            <v>Id788</v>
          </cell>
          <cell r="B789">
            <v>33.914999999999999</v>
          </cell>
          <cell r="C789">
            <v>9.56</v>
          </cell>
          <cell r="D789" t="str">
            <v>yes</v>
          </cell>
          <cell r="E789" t="str">
            <v>No</v>
          </cell>
          <cell r="F789" t="str">
            <v>No</v>
          </cell>
          <cell r="G789">
            <v>2</v>
          </cell>
          <cell r="H789" t="str">
            <v>No</v>
          </cell>
          <cell r="I789" t="str">
            <v>Obisity</v>
          </cell>
          <cell r="K789" t="str">
            <v>Diabetic</v>
          </cell>
        </row>
        <row r="790">
          <cell r="A790" t="str">
            <v>Id789</v>
          </cell>
          <cell r="B790">
            <v>33.534999999999997</v>
          </cell>
          <cell r="C790">
            <v>9.4</v>
          </cell>
          <cell r="D790" t="str">
            <v>yes</v>
          </cell>
          <cell r="E790" t="str">
            <v>No</v>
          </cell>
          <cell r="F790" t="str">
            <v>No</v>
          </cell>
          <cell r="G790">
            <v>2</v>
          </cell>
          <cell r="H790" t="str">
            <v>No</v>
          </cell>
          <cell r="I790" t="str">
            <v>Obisity</v>
          </cell>
          <cell r="K790" t="str">
            <v>Diabetic</v>
          </cell>
        </row>
        <row r="791">
          <cell r="A791" t="str">
            <v>Id790</v>
          </cell>
          <cell r="B791">
            <v>23.655000000000001</v>
          </cell>
          <cell r="C791">
            <v>8.48</v>
          </cell>
          <cell r="D791" t="str">
            <v>yes</v>
          </cell>
          <cell r="E791" t="str">
            <v>No</v>
          </cell>
          <cell r="F791" t="str">
            <v>No</v>
          </cell>
          <cell r="G791">
            <v>2</v>
          </cell>
          <cell r="H791" t="str">
            <v>No</v>
          </cell>
          <cell r="I791" t="str">
            <v>Normal weight</v>
          </cell>
          <cell r="K791" t="str">
            <v>Diabetic</v>
          </cell>
        </row>
        <row r="792">
          <cell r="A792" t="str">
            <v>Id791</v>
          </cell>
          <cell r="B792">
            <v>28</v>
          </cell>
          <cell r="C792">
            <v>5.57</v>
          </cell>
          <cell r="D792" t="str">
            <v>No</v>
          </cell>
          <cell r="E792" t="str">
            <v>No</v>
          </cell>
          <cell r="F792" t="str">
            <v>No</v>
          </cell>
          <cell r="G792">
            <v>0</v>
          </cell>
          <cell r="H792" t="str">
            <v>No</v>
          </cell>
          <cell r="I792" t="str">
            <v>over weight</v>
          </cell>
          <cell r="K792" t="str">
            <v>Normal</v>
          </cell>
        </row>
        <row r="793">
          <cell r="A793" t="str">
            <v>Id792</v>
          </cell>
          <cell r="B793">
            <v>30.23</v>
          </cell>
          <cell r="C793">
            <v>6.94</v>
          </cell>
          <cell r="D793" t="str">
            <v>yes</v>
          </cell>
          <cell r="E793" t="str">
            <v>No</v>
          </cell>
          <cell r="F793" t="str">
            <v>Yes</v>
          </cell>
          <cell r="G793">
            <v>1</v>
          </cell>
          <cell r="H793" t="str">
            <v>No</v>
          </cell>
          <cell r="I793" t="str">
            <v>Obisity</v>
          </cell>
          <cell r="K793" t="str">
            <v>Diabetic</v>
          </cell>
        </row>
        <row r="794">
          <cell r="A794" t="str">
            <v>Id793</v>
          </cell>
          <cell r="B794">
            <v>51.14</v>
          </cell>
          <cell r="C794">
            <v>4.05</v>
          </cell>
          <cell r="D794" t="str">
            <v>No</v>
          </cell>
          <cell r="E794" t="str">
            <v>No</v>
          </cell>
          <cell r="F794" t="str">
            <v>No</v>
          </cell>
          <cell r="G794">
            <v>1</v>
          </cell>
          <cell r="H794" t="str">
            <v>No</v>
          </cell>
          <cell r="I794" t="str">
            <v>Obisity</v>
          </cell>
          <cell r="K794" t="str">
            <v>Normal</v>
          </cell>
        </row>
        <row r="795">
          <cell r="A795" t="str">
            <v>Id794</v>
          </cell>
          <cell r="B795">
            <v>24.32</v>
          </cell>
          <cell r="C795">
            <v>10.220000000000001</v>
          </cell>
          <cell r="D795" t="str">
            <v>No</v>
          </cell>
          <cell r="E795" t="str">
            <v>No</v>
          </cell>
          <cell r="F795" t="str">
            <v>No</v>
          </cell>
          <cell r="G795">
            <v>0</v>
          </cell>
          <cell r="H795" t="str">
            <v>No</v>
          </cell>
          <cell r="I795" t="str">
            <v>Normal weight</v>
          </cell>
          <cell r="K795" t="str">
            <v>Diabetic</v>
          </cell>
        </row>
        <row r="796">
          <cell r="A796" t="str">
            <v>Id795</v>
          </cell>
          <cell r="B796">
            <v>38.06</v>
          </cell>
          <cell r="C796">
            <v>9.24</v>
          </cell>
          <cell r="D796" t="str">
            <v>No</v>
          </cell>
          <cell r="E796" t="str">
            <v>No</v>
          </cell>
          <cell r="F796" t="str">
            <v>No</v>
          </cell>
          <cell r="G796">
            <v>0</v>
          </cell>
          <cell r="H796" t="str">
            <v>No</v>
          </cell>
          <cell r="I796" t="str">
            <v>Obisity</v>
          </cell>
          <cell r="K796" t="str">
            <v>Diabetic</v>
          </cell>
        </row>
        <row r="797">
          <cell r="A797" t="str">
            <v>Id796</v>
          </cell>
          <cell r="B797">
            <v>37.700000000000003</v>
          </cell>
          <cell r="C797">
            <v>8.6</v>
          </cell>
          <cell r="D797" t="str">
            <v>No</v>
          </cell>
          <cell r="E797" t="str">
            <v>No</v>
          </cell>
          <cell r="F797" t="str">
            <v>No</v>
          </cell>
          <cell r="G797">
            <v>0</v>
          </cell>
          <cell r="H797" t="str">
            <v>No</v>
          </cell>
          <cell r="I797" t="str">
            <v>Obisity</v>
          </cell>
          <cell r="K797" t="str">
            <v>Diabetic</v>
          </cell>
        </row>
        <row r="798">
          <cell r="A798" t="str">
            <v>Id797</v>
          </cell>
          <cell r="B798">
            <v>44</v>
          </cell>
          <cell r="C798">
            <v>9.32</v>
          </cell>
          <cell r="D798" t="str">
            <v>yes</v>
          </cell>
          <cell r="E798" t="str">
            <v>No</v>
          </cell>
          <cell r="F798" t="str">
            <v>No</v>
          </cell>
          <cell r="G798">
            <v>2</v>
          </cell>
          <cell r="H798" t="str">
            <v>No</v>
          </cell>
          <cell r="I798" t="str">
            <v>Obisity</v>
          </cell>
          <cell r="K798" t="str">
            <v>Diabetic</v>
          </cell>
        </row>
        <row r="799">
          <cell r="A799" t="str">
            <v>Id798</v>
          </cell>
          <cell r="B799">
            <v>41.45</v>
          </cell>
          <cell r="C799">
            <v>6.12</v>
          </cell>
          <cell r="D799" t="str">
            <v>yes</v>
          </cell>
          <cell r="E799" t="str">
            <v>No</v>
          </cell>
          <cell r="F799" t="str">
            <v>No</v>
          </cell>
          <cell r="G799">
            <v>0</v>
          </cell>
          <cell r="H799" t="str">
            <v>No</v>
          </cell>
          <cell r="I799" t="str">
            <v>Obisity</v>
          </cell>
          <cell r="K799" t="str">
            <v>Prediabetic</v>
          </cell>
        </row>
        <row r="800">
          <cell r="A800" t="str">
            <v>Id799</v>
          </cell>
          <cell r="B800">
            <v>25.364999999999998</v>
          </cell>
          <cell r="C800">
            <v>9.19</v>
          </cell>
          <cell r="D800" t="str">
            <v>yes</v>
          </cell>
          <cell r="E800" t="str">
            <v>No</v>
          </cell>
          <cell r="F800" t="str">
            <v>No</v>
          </cell>
          <cell r="G800">
            <v>0</v>
          </cell>
          <cell r="H800" t="str">
            <v>No</v>
          </cell>
          <cell r="I800" t="str">
            <v>over weight</v>
          </cell>
          <cell r="K800" t="str">
            <v>Diabetic</v>
          </cell>
        </row>
        <row r="801">
          <cell r="A801" t="str">
            <v>Id800</v>
          </cell>
          <cell r="B801">
            <v>34.56</v>
          </cell>
          <cell r="C801">
            <v>5.84</v>
          </cell>
          <cell r="D801" t="str">
            <v>yes</v>
          </cell>
          <cell r="E801" t="str">
            <v>No</v>
          </cell>
          <cell r="F801" t="str">
            <v>Yes</v>
          </cell>
          <cell r="G801">
            <v>1</v>
          </cell>
          <cell r="H801" t="str">
            <v>No</v>
          </cell>
          <cell r="I801" t="str">
            <v>Obisity</v>
          </cell>
          <cell r="K801" t="str">
            <v>Prediabetic</v>
          </cell>
        </row>
        <row r="802">
          <cell r="A802" t="str">
            <v>Id801</v>
          </cell>
          <cell r="B802">
            <v>28.2</v>
          </cell>
          <cell r="C802">
            <v>7.19</v>
          </cell>
          <cell r="D802" t="str">
            <v>yes</v>
          </cell>
          <cell r="E802" t="str">
            <v>No</v>
          </cell>
          <cell r="F802" t="str">
            <v>No</v>
          </cell>
          <cell r="G802">
            <v>2</v>
          </cell>
          <cell r="H802" t="str">
            <v>No</v>
          </cell>
          <cell r="I802" t="str">
            <v>over weight</v>
          </cell>
          <cell r="K802" t="str">
            <v>Diabetic</v>
          </cell>
        </row>
        <row r="803">
          <cell r="A803" t="str">
            <v>Id802</v>
          </cell>
          <cell r="B803">
            <v>30.43</v>
          </cell>
          <cell r="C803">
            <v>9.39</v>
          </cell>
          <cell r="D803" t="str">
            <v>No</v>
          </cell>
          <cell r="E803" t="str">
            <v>No</v>
          </cell>
          <cell r="F803" t="str">
            <v>No</v>
          </cell>
          <cell r="G803">
            <v>0</v>
          </cell>
          <cell r="H803" t="str">
            <v>No</v>
          </cell>
          <cell r="I803" t="str">
            <v>Obisity</v>
          </cell>
          <cell r="K803" t="str">
            <v>Diabetic</v>
          </cell>
        </row>
        <row r="804">
          <cell r="A804" t="str">
            <v>Id803</v>
          </cell>
          <cell r="B804">
            <v>32.395000000000003</v>
          </cell>
          <cell r="C804">
            <v>4.2699999999999996</v>
          </cell>
          <cell r="D804" t="str">
            <v>yes</v>
          </cell>
          <cell r="E804" t="str">
            <v>No</v>
          </cell>
          <cell r="F804" t="str">
            <v>No</v>
          </cell>
          <cell r="G804">
            <v>1</v>
          </cell>
          <cell r="H804" t="str">
            <v>No</v>
          </cell>
          <cell r="I804" t="str">
            <v>Obisity</v>
          </cell>
          <cell r="K804" t="str">
            <v>Normal</v>
          </cell>
        </row>
        <row r="805">
          <cell r="A805" t="str">
            <v>Id804</v>
          </cell>
          <cell r="B805">
            <v>24.035</v>
          </cell>
          <cell r="C805">
            <v>11.71</v>
          </cell>
          <cell r="D805" t="str">
            <v>No</v>
          </cell>
          <cell r="E805" t="str">
            <v>No</v>
          </cell>
          <cell r="F805" t="str">
            <v>No</v>
          </cell>
          <cell r="G805">
            <v>0</v>
          </cell>
          <cell r="H805" t="str">
            <v>No</v>
          </cell>
          <cell r="I805" t="str">
            <v>Normal weight</v>
          </cell>
          <cell r="K805" t="str">
            <v>Diabetic</v>
          </cell>
        </row>
        <row r="806">
          <cell r="A806" t="str">
            <v>Id805</v>
          </cell>
          <cell r="B806">
            <v>37.119999999999997</v>
          </cell>
          <cell r="C806">
            <v>5.29</v>
          </cell>
          <cell r="D806" t="str">
            <v>No</v>
          </cell>
          <cell r="E806" t="str">
            <v>No</v>
          </cell>
          <cell r="F806" t="str">
            <v>No</v>
          </cell>
          <cell r="G806">
            <v>2</v>
          </cell>
          <cell r="H806" t="str">
            <v>No</v>
          </cell>
          <cell r="I806" t="str">
            <v>Obisity</v>
          </cell>
          <cell r="K806" t="str">
            <v>Normal</v>
          </cell>
        </row>
        <row r="807">
          <cell r="A807" t="str">
            <v>Id806</v>
          </cell>
          <cell r="B807">
            <v>34.840000000000003</v>
          </cell>
          <cell r="C807">
            <v>6</v>
          </cell>
          <cell r="D807" t="str">
            <v>yes</v>
          </cell>
          <cell r="E807" t="str">
            <v>No</v>
          </cell>
          <cell r="F807" t="str">
            <v>Yes</v>
          </cell>
          <cell r="G807">
            <v>1</v>
          </cell>
          <cell r="H807" t="str">
            <v>No</v>
          </cell>
          <cell r="I807" t="str">
            <v>Obisity</v>
          </cell>
          <cell r="K807" t="str">
            <v>Prediabetic</v>
          </cell>
        </row>
        <row r="808">
          <cell r="A808" t="str">
            <v>Id807</v>
          </cell>
          <cell r="B808">
            <v>29.53</v>
          </cell>
          <cell r="C808">
            <v>10.64</v>
          </cell>
          <cell r="D808" t="str">
            <v>No</v>
          </cell>
          <cell r="E808" t="str">
            <v>No</v>
          </cell>
          <cell r="F808" t="str">
            <v>No</v>
          </cell>
          <cell r="G808">
            <v>0</v>
          </cell>
          <cell r="H808" t="str">
            <v>No</v>
          </cell>
          <cell r="I808" t="str">
            <v>over weight</v>
          </cell>
          <cell r="K808" t="str">
            <v>Diabetic</v>
          </cell>
        </row>
        <row r="809">
          <cell r="A809" t="str">
            <v>Id808</v>
          </cell>
          <cell r="B809">
            <v>42.51</v>
          </cell>
          <cell r="C809">
            <v>8.2100000000000009</v>
          </cell>
          <cell r="D809" t="str">
            <v>yes</v>
          </cell>
          <cell r="E809" t="str">
            <v>No</v>
          </cell>
          <cell r="F809" t="str">
            <v>No</v>
          </cell>
          <cell r="G809">
            <v>0</v>
          </cell>
          <cell r="H809" t="str">
            <v>No</v>
          </cell>
          <cell r="I809" t="str">
            <v>Obisity</v>
          </cell>
          <cell r="K809" t="str">
            <v>Diabetic</v>
          </cell>
        </row>
        <row r="810">
          <cell r="A810" t="str">
            <v>Id809</v>
          </cell>
          <cell r="B810">
            <v>38.14</v>
          </cell>
          <cell r="C810">
            <v>5.58</v>
          </cell>
          <cell r="D810" t="str">
            <v>No</v>
          </cell>
          <cell r="E810" t="str">
            <v>No</v>
          </cell>
          <cell r="F810" t="str">
            <v>Yes</v>
          </cell>
          <cell r="G810">
            <v>1</v>
          </cell>
          <cell r="H810" t="str">
            <v>No</v>
          </cell>
          <cell r="I810" t="str">
            <v>Obisity</v>
          </cell>
          <cell r="K810" t="str">
            <v>Normal</v>
          </cell>
        </row>
        <row r="811">
          <cell r="A811" t="str">
            <v>Id810</v>
          </cell>
          <cell r="B811">
            <v>39.93</v>
          </cell>
          <cell r="C811">
            <v>8.75</v>
          </cell>
          <cell r="D811" t="str">
            <v>No</v>
          </cell>
          <cell r="E811" t="str">
            <v>No</v>
          </cell>
          <cell r="F811" t="str">
            <v>No</v>
          </cell>
          <cell r="G811">
            <v>0</v>
          </cell>
          <cell r="H811" t="str">
            <v>No</v>
          </cell>
          <cell r="I811" t="str">
            <v>Obisity</v>
          </cell>
          <cell r="K811" t="str">
            <v>Diabetic</v>
          </cell>
        </row>
        <row r="812">
          <cell r="A812" t="str">
            <v>Id811</v>
          </cell>
          <cell r="B812">
            <v>38.83</v>
          </cell>
          <cell r="C812">
            <v>11.86</v>
          </cell>
          <cell r="D812" t="str">
            <v>No</v>
          </cell>
          <cell r="E812" t="str">
            <v>No</v>
          </cell>
          <cell r="F812" t="str">
            <v>No</v>
          </cell>
          <cell r="G812">
            <v>0</v>
          </cell>
          <cell r="H812" t="str">
            <v>No</v>
          </cell>
          <cell r="I812" t="str">
            <v>Obisity</v>
          </cell>
          <cell r="K812" t="str">
            <v>Diabetic</v>
          </cell>
        </row>
        <row r="813">
          <cell r="A813" t="str">
            <v>Id812</v>
          </cell>
          <cell r="B813">
            <v>37.4</v>
          </cell>
          <cell r="C813">
            <v>11.46</v>
          </cell>
          <cell r="D813" t="str">
            <v>No</v>
          </cell>
          <cell r="E813" t="str">
            <v>No</v>
          </cell>
          <cell r="F813" t="str">
            <v>No</v>
          </cell>
          <cell r="G813">
            <v>0</v>
          </cell>
          <cell r="H813" t="str">
            <v>No</v>
          </cell>
          <cell r="I813" t="str">
            <v>Obisity</v>
          </cell>
          <cell r="K813" t="str">
            <v>Diabetic</v>
          </cell>
        </row>
        <row r="814">
          <cell r="A814" t="str">
            <v>Id813</v>
          </cell>
          <cell r="B814">
            <v>21.4</v>
          </cell>
          <cell r="C814">
            <v>9.0299999999999994</v>
          </cell>
          <cell r="D814" t="str">
            <v>No</v>
          </cell>
          <cell r="E814" t="str">
            <v>No</v>
          </cell>
          <cell r="F814" t="str">
            <v>No</v>
          </cell>
          <cell r="G814">
            <v>0</v>
          </cell>
          <cell r="H814" t="str">
            <v>No</v>
          </cell>
          <cell r="I814" t="str">
            <v>Normal weight</v>
          </cell>
          <cell r="K814" t="str">
            <v>Diabetic</v>
          </cell>
        </row>
        <row r="815">
          <cell r="A815" t="str">
            <v>Id814</v>
          </cell>
          <cell r="B815">
            <v>38.380000000000003</v>
          </cell>
          <cell r="C815">
            <v>8.26</v>
          </cell>
          <cell r="D815" t="str">
            <v>yes</v>
          </cell>
          <cell r="E815" t="str">
            <v>No</v>
          </cell>
          <cell r="F815" t="str">
            <v>No</v>
          </cell>
          <cell r="G815">
            <v>2</v>
          </cell>
          <cell r="H815" t="str">
            <v>No</v>
          </cell>
          <cell r="I815" t="str">
            <v>Obisity</v>
          </cell>
          <cell r="K815" t="str">
            <v>Diabetic</v>
          </cell>
        </row>
        <row r="816">
          <cell r="A816" t="str">
            <v>Id815</v>
          </cell>
          <cell r="B816">
            <v>33.659999999999997</v>
          </cell>
          <cell r="C816">
            <v>5.42</v>
          </cell>
          <cell r="D816" t="str">
            <v>yes</v>
          </cell>
          <cell r="E816" t="str">
            <v>No</v>
          </cell>
          <cell r="F816" t="str">
            <v>No</v>
          </cell>
          <cell r="G816">
            <v>2</v>
          </cell>
          <cell r="H816" t="str">
            <v>No</v>
          </cell>
          <cell r="I816" t="str">
            <v>Obisity</v>
          </cell>
          <cell r="K816" t="str">
            <v>Normal</v>
          </cell>
        </row>
        <row r="817">
          <cell r="A817" t="str">
            <v>Id816</v>
          </cell>
          <cell r="B817">
            <v>31.79</v>
          </cell>
          <cell r="C817">
            <v>11.33</v>
          </cell>
          <cell r="D817" t="str">
            <v>yes</v>
          </cell>
          <cell r="E817" t="str">
            <v>No</v>
          </cell>
          <cell r="F817" t="str">
            <v>Yes</v>
          </cell>
          <cell r="G817">
            <v>1</v>
          </cell>
          <cell r="H817" t="str">
            <v>No</v>
          </cell>
          <cell r="I817" t="str">
            <v>Obisity</v>
          </cell>
          <cell r="K817" t="str">
            <v>Diabetic</v>
          </cell>
        </row>
        <row r="818">
          <cell r="A818" t="str">
            <v>Id817</v>
          </cell>
          <cell r="B818">
            <v>29.7</v>
          </cell>
          <cell r="C818">
            <v>7.69</v>
          </cell>
          <cell r="D818" t="str">
            <v>yes</v>
          </cell>
          <cell r="E818" t="str">
            <v>No</v>
          </cell>
          <cell r="F818" t="str">
            <v>Yes</v>
          </cell>
          <cell r="G818">
            <v>1</v>
          </cell>
          <cell r="H818" t="str">
            <v>No</v>
          </cell>
          <cell r="I818" t="str">
            <v>over weight</v>
          </cell>
          <cell r="K818" t="str">
            <v>Diabetic</v>
          </cell>
        </row>
        <row r="819">
          <cell r="A819" t="str">
            <v>Id818</v>
          </cell>
          <cell r="B819">
            <v>25.46</v>
          </cell>
          <cell r="C819">
            <v>8.77</v>
          </cell>
          <cell r="D819" t="str">
            <v>yes</v>
          </cell>
          <cell r="E819" t="str">
            <v>No</v>
          </cell>
          <cell r="F819" t="str">
            <v>Yes</v>
          </cell>
          <cell r="G819">
            <v>1</v>
          </cell>
          <cell r="H819" t="str">
            <v>No</v>
          </cell>
          <cell r="I819" t="str">
            <v>over weight</v>
          </cell>
          <cell r="K819" t="str">
            <v>Diabetic</v>
          </cell>
        </row>
        <row r="820">
          <cell r="A820" t="str">
            <v>Id819</v>
          </cell>
          <cell r="B820">
            <v>39.14</v>
          </cell>
          <cell r="C820">
            <v>4.91</v>
          </cell>
          <cell r="D820" t="str">
            <v>No</v>
          </cell>
          <cell r="E820" t="str">
            <v>yes</v>
          </cell>
          <cell r="F820" t="str">
            <v>No</v>
          </cell>
          <cell r="G820">
            <v>1</v>
          </cell>
          <cell r="H820" t="str">
            <v>No</v>
          </cell>
          <cell r="I820" t="str">
            <v>Obisity</v>
          </cell>
          <cell r="K820" t="str">
            <v>Normal</v>
          </cell>
        </row>
        <row r="821">
          <cell r="A821" t="str">
            <v>Id820</v>
          </cell>
          <cell r="B821">
            <v>41.2</v>
          </cell>
          <cell r="C821">
            <v>4.95</v>
          </cell>
          <cell r="D821" t="str">
            <v>No</v>
          </cell>
          <cell r="E821" t="str">
            <v>No</v>
          </cell>
          <cell r="F821" t="str">
            <v>No</v>
          </cell>
          <cell r="G821">
            <v>1</v>
          </cell>
          <cell r="H821" t="str">
            <v>No</v>
          </cell>
          <cell r="I821" t="str">
            <v>Obisity</v>
          </cell>
          <cell r="K821" t="str">
            <v>Normal</v>
          </cell>
        </row>
        <row r="822">
          <cell r="A822" t="str">
            <v>Id821</v>
          </cell>
          <cell r="B822">
            <v>28.81</v>
          </cell>
          <cell r="C822">
            <v>10.8</v>
          </cell>
          <cell r="D822" t="str">
            <v>yes</v>
          </cell>
          <cell r="E822" t="str">
            <v>No</v>
          </cell>
          <cell r="F822" t="str">
            <v>Yes</v>
          </cell>
          <cell r="G822">
            <v>1</v>
          </cell>
          <cell r="H822" t="str">
            <v>No</v>
          </cell>
          <cell r="I822" t="str">
            <v>over weight</v>
          </cell>
          <cell r="K822" t="str">
            <v>Diabetic</v>
          </cell>
        </row>
        <row r="823">
          <cell r="A823" t="str">
            <v>Id822</v>
          </cell>
          <cell r="B823">
            <v>37.409999999999997</v>
          </cell>
          <cell r="C823">
            <v>7.21</v>
          </cell>
          <cell r="D823" t="str">
            <v>No</v>
          </cell>
          <cell r="E823" t="str">
            <v>No</v>
          </cell>
          <cell r="F823" t="str">
            <v>No</v>
          </cell>
          <cell r="G823">
            <v>2</v>
          </cell>
          <cell r="H823" t="str">
            <v>No</v>
          </cell>
          <cell r="I823" t="str">
            <v>Obisity</v>
          </cell>
          <cell r="K823" t="str">
            <v>Diabetic</v>
          </cell>
        </row>
        <row r="824">
          <cell r="A824" t="str">
            <v>Id823</v>
          </cell>
          <cell r="B824">
            <v>52.54</v>
          </cell>
          <cell r="C824">
            <v>5.12</v>
          </cell>
          <cell r="D824" t="str">
            <v>No</v>
          </cell>
          <cell r="E824" t="str">
            <v>No</v>
          </cell>
          <cell r="F824" t="str">
            <v>Yes</v>
          </cell>
          <cell r="G824">
            <v>1</v>
          </cell>
          <cell r="H824" t="str">
            <v>No</v>
          </cell>
          <cell r="I824" t="str">
            <v>Obisity</v>
          </cell>
          <cell r="K824" t="str">
            <v>Normal</v>
          </cell>
        </row>
        <row r="825">
          <cell r="A825" t="str">
            <v>Id824</v>
          </cell>
          <cell r="B825">
            <v>17.29</v>
          </cell>
          <cell r="C825">
            <v>4.62</v>
          </cell>
          <cell r="D825" t="str">
            <v>No</v>
          </cell>
          <cell r="E825" t="str">
            <v>yes</v>
          </cell>
          <cell r="F825" t="str">
            <v>No</v>
          </cell>
          <cell r="G825">
            <v>1</v>
          </cell>
          <cell r="H825" t="str">
            <v>yes</v>
          </cell>
          <cell r="I825" t="str">
            <v>Under weight</v>
          </cell>
          <cell r="K825" t="str">
            <v>Normal</v>
          </cell>
        </row>
        <row r="826">
          <cell r="A826" t="str">
            <v>Id825</v>
          </cell>
          <cell r="B826">
            <v>31.74</v>
          </cell>
          <cell r="C826">
            <v>7.68</v>
          </cell>
          <cell r="D826" t="str">
            <v>yes</v>
          </cell>
          <cell r="E826" t="str">
            <v>No</v>
          </cell>
          <cell r="F826" t="str">
            <v>No</v>
          </cell>
          <cell r="G826">
            <v>0</v>
          </cell>
          <cell r="H826" t="str">
            <v>No</v>
          </cell>
          <cell r="I826" t="str">
            <v>Obisity</v>
          </cell>
          <cell r="K826" t="str">
            <v>Diabetic</v>
          </cell>
        </row>
        <row r="827">
          <cell r="A827" t="str">
            <v>Id826</v>
          </cell>
          <cell r="B827">
            <v>26.504999999999999</v>
          </cell>
          <cell r="C827">
            <v>6.79</v>
          </cell>
          <cell r="D827" t="str">
            <v>yes</v>
          </cell>
          <cell r="E827" t="str">
            <v>No</v>
          </cell>
          <cell r="F827" t="str">
            <v>Yes</v>
          </cell>
          <cell r="G827">
            <v>1</v>
          </cell>
          <cell r="H827" t="str">
            <v>No</v>
          </cell>
          <cell r="I827" t="str">
            <v>over weight</v>
          </cell>
          <cell r="K827" t="str">
            <v>Diabetic</v>
          </cell>
        </row>
        <row r="828">
          <cell r="A828" t="str">
            <v>Id827</v>
          </cell>
          <cell r="B828">
            <v>36.479999999999997</v>
          </cell>
          <cell r="C828">
            <v>11.09</v>
          </cell>
          <cell r="D828" t="str">
            <v>No</v>
          </cell>
          <cell r="E828" t="str">
            <v>No</v>
          </cell>
          <cell r="F828" t="str">
            <v>No</v>
          </cell>
          <cell r="G828">
            <v>0</v>
          </cell>
          <cell r="H828" t="str">
            <v>No</v>
          </cell>
          <cell r="I828" t="str">
            <v>Obisity</v>
          </cell>
          <cell r="K828" t="str">
            <v>Diabetic</v>
          </cell>
        </row>
        <row r="829">
          <cell r="A829" t="str">
            <v>Id828</v>
          </cell>
          <cell r="B829">
            <v>39.159999999999997</v>
          </cell>
          <cell r="C829">
            <v>5.24</v>
          </cell>
          <cell r="D829" t="str">
            <v>yes</v>
          </cell>
          <cell r="E829" t="str">
            <v>No</v>
          </cell>
          <cell r="F829" t="str">
            <v>Yes</v>
          </cell>
          <cell r="G829">
            <v>1</v>
          </cell>
          <cell r="H829" t="str">
            <v>No</v>
          </cell>
          <cell r="I829" t="str">
            <v>Obisity</v>
          </cell>
          <cell r="K829" t="str">
            <v>Normal</v>
          </cell>
        </row>
        <row r="830">
          <cell r="A830" t="str">
            <v>Id829</v>
          </cell>
          <cell r="B830">
            <v>28.22</v>
          </cell>
          <cell r="C830">
            <v>7.51</v>
          </cell>
          <cell r="D830" t="str">
            <v>yes</v>
          </cell>
          <cell r="E830" t="str">
            <v>No</v>
          </cell>
          <cell r="F830" t="str">
            <v>Yes</v>
          </cell>
          <cell r="G830">
            <v>1</v>
          </cell>
          <cell r="H830" t="str">
            <v>No</v>
          </cell>
          <cell r="I830" t="str">
            <v>over weight</v>
          </cell>
          <cell r="K830" t="str">
            <v>Diabetic</v>
          </cell>
        </row>
        <row r="831">
          <cell r="A831" t="str">
            <v>Id830</v>
          </cell>
          <cell r="B831">
            <v>35</v>
          </cell>
          <cell r="C831">
            <v>4.13</v>
          </cell>
          <cell r="D831" t="str">
            <v>No</v>
          </cell>
          <cell r="E831" t="str">
            <v>No</v>
          </cell>
          <cell r="F831" t="str">
            <v>No</v>
          </cell>
          <cell r="G831">
            <v>2</v>
          </cell>
          <cell r="H831" t="str">
            <v>No</v>
          </cell>
          <cell r="I831" t="str">
            <v>Obisity</v>
          </cell>
          <cell r="K831" t="str">
            <v>Normal</v>
          </cell>
        </row>
        <row r="832">
          <cell r="A832" t="str">
            <v>Id831</v>
          </cell>
          <cell r="B832">
            <v>36.24</v>
          </cell>
          <cell r="C832">
            <v>8.3800000000000008</v>
          </cell>
          <cell r="D832" t="str">
            <v>yes</v>
          </cell>
          <cell r="E832" t="str">
            <v>No</v>
          </cell>
          <cell r="F832" t="str">
            <v>No</v>
          </cell>
          <cell r="G832">
            <v>1</v>
          </cell>
          <cell r="H832" t="str">
            <v>No</v>
          </cell>
          <cell r="I832" t="str">
            <v>Obisity</v>
          </cell>
          <cell r="K832" t="str">
            <v>Diabetic</v>
          </cell>
        </row>
        <row r="833">
          <cell r="A833" t="str">
            <v>Id832</v>
          </cell>
          <cell r="B833">
            <v>36.954999999999998</v>
          </cell>
          <cell r="C833">
            <v>8.07</v>
          </cell>
          <cell r="D833" t="str">
            <v>No</v>
          </cell>
          <cell r="E833" t="str">
            <v>No</v>
          </cell>
          <cell r="F833" t="str">
            <v>No</v>
          </cell>
          <cell r="G833">
            <v>0</v>
          </cell>
          <cell r="H833" t="str">
            <v>No</v>
          </cell>
          <cell r="I833" t="str">
            <v>Obisity</v>
          </cell>
          <cell r="K833" t="str">
            <v>Diabetic</v>
          </cell>
        </row>
        <row r="834">
          <cell r="A834" t="str">
            <v>Id833</v>
          </cell>
          <cell r="B834">
            <v>29.64</v>
          </cell>
          <cell r="C834">
            <v>8.9499999999999993</v>
          </cell>
          <cell r="D834" t="str">
            <v>No</v>
          </cell>
          <cell r="E834" t="str">
            <v>No</v>
          </cell>
          <cell r="F834" t="str">
            <v>No</v>
          </cell>
          <cell r="G834">
            <v>0</v>
          </cell>
          <cell r="H834" t="str">
            <v>No</v>
          </cell>
          <cell r="I834" t="str">
            <v>over weight</v>
          </cell>
          <cell r="K834" t="str">
            <v>Diabetic</v>
          </cell>
        </row>
        <row r="835">
          <cell r="A835" t="str">
            <v>Id834</v>
          </cell>
          <cell r="B835">
            <v>42.74</v>
          </cell>
          <cell r="C835">
            <v>6.31</v>
          </cell>
          <cell r="D835" t="str">
            <v>yes</v>
          </cell>
          <cell r="E835" t="str">
            <v>No</v>
          </cell>
          <cell r="F835" t="str">
            <v>No</v>
          </cell>
          <cell r="G835">
            <v>1</v>
          </cell>
          <cell r="H835" t="str">
            <v>No</v>
          </cell>
          <cell r="I835" t="str">
            <v>Obisity</v>
          </cell>
          <cell r="K835" t="str">
            <v>Prediabetic</v>
          </cell>
        </row>
        <row r="836">
          <cell r="A836" t="str">
            <v>Id835</v>
          </cell>
          <cell r="B836">
            <v>36.130000000000003</v>
          </cell>
          <cell r="C836">
            <v>7.19</v>
          </cell>
          <cell r="D836" t="str">
            <v>yes</v>
          </cell>
          <cell r="E836" t="str">
            <v>No</v>
          </cell>
          <cell r="F836" t="str">
            <v>No</v>
          </cell>
          <cell r="G836">
            <v>2</v>
          </cell>
          <cell r="H836" t="str">
            <v>No</v>
          </cell>
          <cell r="I836" t="str">
            <v>Obisity</v>
          </cell>
          <cell r="K836" t="str">
            <v>Diabetic</v>
          </cell>
        </row>
        <row r="837">
          <cell r="A837" t="str">
            <v>Id836</v>
          </cell>
          <cell r="B837">
            <v>31.55</v>
          </cell>
          <cell r="C837">
            <v>6.11</v>
          </cell>
          <cell r="D837" t="str">
            <v>yes</v>
          </cell>
          <cell r="E837" t="str">
            <v>No</v>
          </cell>
          <cell r="F837" t="str">
            <v>No</v>
          </cell>
          <cell r="G837">
            <v>1</v>
          </cell>
          <cell r="H837" t="str">
            <v>No</v>
          </cell>
          <cell r="I837" t="str">
            <v>Obisity</v>
          </cell>
          <cell r="K837" t="str">
            <v>Prediabetic</v>
          </cell>
        </row>
        <row r="838">
          <cell r="A838" t="str">
            <v>Id837</v>
          </cell>
          <cell r="B838">
            <v>52.75</v>
          </cell>
          <cell r="C838">
            <v>6.02</v>
          </cell>
          <cell r="D838" t="str">
            <v>No</v>
          </cell>
          <cell r="E838" t="str">
            <v>No</v>
          </cell>
          <cell r="F838" t="str">
            <v>No</v>
          </cell>
          <cell r="G838">
            <v>1</v>
          </cell>
          <cell r="H838" t="str">
            <v>No</v>
          </cell>
          <cell r="I838" t="str">
            <v>Obisity</v>
          </cell>
          <cell r="K838" t="str">
            <v>Prediabetic</v>
          </cell>
        </row>
        <row r="839">
          <cell r="A839" t="str">
            <v>Id838</v>
          </cell>
          <cell r="B839">
            <v>36.67</v>
          </cell>
          <cell r="C839">
            <v>11.86</v>
          </cell>
          <cell r="D839" t="str">
            <v>No</v>
          </cell>
          <cell r="E839" t="str">
            <v>No</v>
          </cell>
          <cell r="F839" t="str">
            <v>No</v>
          </cell>
          <cell r="G839">
            <v>0</v>
          </cell>
          <cell r="H839" t="str">
            <v>No</v>
          </cell>
          <cell r="I839" t="str">
            <v>Obisity</v>
          </cell>
          <cell r="K839" t="str">
            <v>Diabetic</v>
          </cell>
        </row>
        <row r="840">
          <cell r="A840" t="str">
            <v>Id839</v>
          </cell>
          <cell r="B840">
            <v>38.06</v>
          </cell>
          <cell r="C840">
            <v>8.25</v>
          </cell>
          <cell r="D840" t="str">
            <v>No</v>
          </cell>
          <cell r="E840" t="str">
            <v>No</v>
          </cell>
          <cell r="F840" t="str">
            <v>No</v>
          </cell>
          <cell r="G840">
            <v>0</v>
          </cell>
          <cell r="H840" t="str">
            <v>No</v>
          </cell>
          <cell r="I840" t="str">
            <v>Obisity</v>
          </cell>
          <cell r="K840" t="str">
            <v>Diabetic</v>
          </cell>
        </row>
        <row r="841">
          <cell r="A841" t="str">
            <v>Id840</v>
          </cell>
          <cell r="B841">
            <v>38</v>
          </cell>
          <cell r="C841">
            <v>8.1300000000000008</v>
          </cell>
          <cell r="D841" t="str">
            <v>No</v>
          </cell>
          <cell r="E841" t="str">
            <v>No</v>
          </cell>
          <cell r="F841" t="str">
            <v>No</v>
          </cell>
          <cell r="G841">
            <v>0</v>
          </cell>
          <cell r="H841" t="str">
            <v>No</v>
          </cell>
          <cell r="I841" t="str">
            <v>Obisity</v>
          </cell>
          <cell r="K841" t="str">
            <v>Diabetic</v>
          </cell>
        </row>
        <row r="842">
          <cell r="A842" t="str">
            <v>Id841</v>
          </cell>
          <cell r="B842">
            <v>35.1</v>
          </cell>
          <cell r="C842">
            <v>10.1</v>
          </cell>
          <cell r="D842" t="str">
            <v>No</v>
          </cell>
          <cell r="E842" t="str">
            <v>No</v>
          </cell>
          <cell r="F842" t="str">
            <v>No</v>
          </cell>
          <cell r="G842">
            <v>0</v>
          </cell>
          <cell r="H842" t="str">
            <v>No</v>
          </cell>
          <cell r="I842" t="str">
            <v>Obisity</v>
          </cell>
          <cell r="K842" t="str">
            <v>Diabetic</v>
          </cell>
        </row>
        <row r="843">
          <cell r="A843" t="str">
            <v>Id842</v>
          </cell>
          <cell r="B843">
            <v>33.82</v>
          </cell>
          <cell r="C843">
            <v>5.89</v>
          </cell>
          <cell r="D843" t="str">
            <v>yes</v>
          </cell>
          <cell r="E843" t="str">
            <v>No</v>
          </cell>
          <cell r="F843" t="str">
            <v>No</v>
          </cell>
          <cell r="G843">
            <v>2</v>
          </cell>
          <cell r="H843" t="str">
            <v>No</v>
          </cell>
          <cell r="I843" t="str">
            <v>Obisity</v>
          </cell>
          <cell r="K843" t="str">
            <v>Prediabetic</v>
          </cell>
        </row>
        <row r="844">
          <cell r="A844" t="str">
            <v>Id843</v>
          </cell>
          <cell r="B844">
            <v>37.43</v>
          </cell>
          <cell r="C844">
            <v>4.97</v>
          </cell>
          <cell r="D844" t="str">
            <v>No</v>
          </cell>
          <cell r="E844" t="str">
            <v>No</v>
          </cell>
          <cell r="F844" t="str">
            <v>No</v>
          </cell>
          <cell r="G844">
            <v>2</v>
          </cell>
          <cell r="H844" t="str">
            <v>No</v>
          </cell>
          <cell r="I844" t="str">
            <v>Obisity</v>
          </cell>
          <cell r="K844" t="str">
            <v>Normal</v>
          </cell>
        </row>
        <row r="845">
          <cell r="A845" t="str">
            <v>Id844</v>
          </cell>
          <cell r="B845">
            <v>30.5</v>
          </cell>
          <cell r="C845">
            <v>9.9</v>
          </cell>
          <cell r="D845" t="str">
            <v>No</v>
          </cell>
          <cell r="E845" t="str">
            <v>No</v>
          </cell>
          <cell r="F845" t="str">
            <v>No</v>
          </cell>
          <cell r="G845">
            <v>0</v>
          </cell>
          <cell r="H845" t="str">
            <v>No</v>
          </cell>
          <cell r="I845" t="str">
            <v>Obisity</v>
          </cell>
          <cell r="K845" t="str">
            <v>Diabetic</v>
          </cell>
        </row>
        <row r="846">
          <cell r="A846" t="str">
            <v>Id845</v>
          </cell>
          <cell r="B846">
            <v>24.53</v>
          </cell>
          <cell r="C846">
            <v>9.0500000000000007</v>
          </cell>
          <cell r="D846" t="str">
            <v>No</v>
          </cell>
          <cell r="E846" t="str">
            <v>No</v>
          </cell>
          <cell r="F846" t="str">
            <v>No</v>
          </cell>
          <cell r="G846">
            <v>0</v>
          </cell>
          <cell r="H846" t="str">
            <v>No</v>
          </cell>
          <cell r="I846" t="str">
            <v>Normal weight</v>
          </cell>
          <cell r="K846" t="str">
            <v>Diabetic</v>
          </cell>
        </row>
        <row r="847">
          <cell r="A847" t="str">
            <v>Id846</v>
          </cell>
          <cell r="B847">
            <v>25.74</v>
          </cell>
          <cell r="C847">
            <v>10.93</v>
          </cell>
          <cell r="D847" t="str">
            <v>No</v>
          </cell>
          <cell r="E847" t="str">
            <v>No</v>
          </cell>
          <cell r="F847" t="str">
            <v>No</v>
          </cell>
          <cell r="G847">
            <v>0</v>
          </cell>
          <cell r="H847" t="str">
            <v>No</v>
          </cell>
          <cell r="I847" t="str">
            <v>over weight</v>
          </cell>
          <cell r="K847" t="str">
            <v>Diabetic</v>
          </cell>
        </row>
        <row r="848">
          <cell r="A848" t="str">
            <v>Id847</v>
          </cell>
          <cell r="B848">
            <v>34.08</v>
          </cell>
          <cell r="C848">
            <v>7.58</v>
          </cell>
          <cell r="D848" t="str">
            <v>yes</v>
          </cell>
          <cell r="E848" t="str">
            <v>No</v>
          </cell>
          <cell r="F848" t="str">
            <v>No</v>
          </cell>
          <cell r="G848">
            <v>2</v>
          </cell>
          <cell r="H848" t="str">
            <v>No</v>
          </cell>
          <cell r="I848" t="str">
            <v>Obisity</v>
          </cell>
          <cell r="K848" t="str">
            <v>Diabetic</v>
          </cell>
        </row>
        <row r="849">
          <cell r="A849" t="str">
            <v>Id848</v>
          </cell>
          <cell r="B849">
            <v>31.35</v>
          </cell>
          <cell r="C849">
            <v>11</v>
          </cell>
          <cell r="D849" t="str">
            <v>yes</v>
          </cell>
          <cell r="E849" t="str">
            <v>No</v>
          </cell>
          <cell r="F849" t="str">
            <v>Yes</v>
          </cell>
          <cell r="G849">
            <v>1</v>
          </cell>
          <cell r="H849" t="str">
            <v>No</v>
          </cell>
          <cell r="I849" t="str">
            <v>Obisity</v>
          </cell>
          <cell r="K849" t="str">
            <v>Diabetic</v>
          </cell>
        </row>
        <row r="850">
          <cell r="A850" t="str">
            <v>Id849</v>
          </cell>
          <cell r="B850">
            <v>26.79</v>
          </cell>
          <cell r="C850">
            <v>5.0599999999999996</v>
          </cell>
          <cell r="D850" t="str">
            <v>No</v>
          </cell>
          <cell r="E850" t="str">
            <v>No</v>
          </cell>
          <cell r="F850" t="str">
            <v>No</v>
          </cell>
          <cell r="G850">
            <v>1</v>
          </cell>
          <cell r="H850" t="str">
            <v>No</v>
          </cell>
          <cell r="I850" t="str">
            <v>over weight</v>
          </cell>
          <cell r="K850" t="str">
            <v>Normal</v>
          </cell>
        </row>
        <row r="851">
          <cell r="A851" t="str">
            <v>Id850</v>
          </cell>
          <cell r="B851">
            <v>42.78</v>
          </cell>
          <cell r="C851">
            <v>6.11</v>
          </cell>
          <cell r="D851" t="str">
            <v>yes</v>
          </cell>
          <cell r="E851" t="str">
            <v>No</v>
          </cell>
          <cell r="F851" t="str">
            <v>No</v>
          </cell>
          <cell r="G851">
            <v>1</v>
          </cell>
          <cell r="H851" t="str">
            <v>No</v>
          </cell>
          <cell r="I851" t="str">
            <v>Obisity</v>
          </cell>
          <cell r="K851" t="str">
            <v>Prediabetic</v>
          </cell>
        </row>
        <row r="852">
          <cell r="A852" t="str">
            <v>Id851</v>
          </cell>
          <cell r="B852">
            <v>46.75</v>
          </cell>
          <cell r="C852">
            <v>6.66</v>
          </cell>
          <cell r="D852" t="str">
            <v>yes</v>
          </cell>
          <cell r="E852" t="str">
            <v>No</v>
          </cell>
          <cell r="F852" t="str">
            <v>No</v>
          </cell>
          <cell r="G852">
            <v>2</v>
          </cell>
          <cell r="H852" t="str">
            <v>No</v>
          </cell>
          <cell r="I852" t="str">
            <v>Obisity</v>
          </cell>
          <cell r="K852" t="str">
            <v>Diabetic</v>
          </cell>
        </row>
        <row r="853">
          <cell r="A853" t="str">
            <v>Id852</v>
          </cell>
          <cell r="B853">
            <v>32.15</v>
          </cell>
          <cell r="C853">
            <v>4.0199999999999996</v>
          </cell>
          <cell r="D853" t="str">
            <v>yes</v>
          </cell>
          <cell r="E853" t="str">
            <v>No</v>
          </cell>
          <cell r="F853" t="str">
            <v>Yes</v>
          </cell>
          <cell r="G853">
            <v>1</v>
          </cell>
          <cell r="H853" t="str">
            <v>No</v>
          </cell>
          <cell r="I853" t="str">
            <v>Obisity</v>
          </cell>
          <cell r="K853" t="str">
            <v>Normal</v>
          </cell>
        </row>
        <row r="854">
          <cell r="A854" t="str">
            <v>Id853</v>
          </cell>
          <cell r="B854">
            <v>43.4</v>
          </cell>
          <cell r="C854">
            <v>8.81</v>
          </cell>
          <cell r="D854" t="str">
            <v>yes</v>
          </cell>
          <cell r="E854" t="str">
            <v>No</v>
          </cell>
          <cell r="F854" t="str">
            <v>No</v>
          </cell>
          <cell r="G854">
            <v>2</v>
          </cell>
          <cell r="H854" t="str">
            <v>No</v>
          </cell>
          <cell r="I854" t="str">
            <v>Obisity</v>
          </cell>
          <cell r="K854" t="str">
            <v>Diabetic</v>
          </cell>
        </row>
        <row r="855">
          <cell r="A855" t="str">
            <v>Id854</v>
          </cell>
          <cell r="B855">
            <v>31.57</v>
          </cell>
          <cell r="C855">
            <v>7.92</v>
          </cell>
          <cell r="D855" t="str">
            <v>yes</v>
          </cell>
          <cell r="E855" t="str">
            <v>No</v>
          </cell>
          <cell r="F855" t="str">
            <v>No</v>
          </cell>
          <cell r="G855">
            <v>2</v>
          </cell>
          <cell r="H855" t="str">
            <v>No</v>
          </cell>
          <cell r="I855" t="str">
            <v>Obisity</v>
          </cell>
          <cell r="K855" t="str">
            <v>Diabetic</v>
          </cell>
        </row>
        <row r="856">
          <cell r="A856" t="str">
            <v>Id855</v>
          </cell>
          <cell r="B856">
            <v>24.32</v>
          </cell>
          <cell r="C856">
            <v>7.48</v>
          </cell>
          <cell r="D856" t="str">
            <v>No</v>
          </cell>
          <cell r="E856" t="str">
            <v>No</v>
          </cell>
          <cell r="F856" t="str">
            <v>No</v>
          </cell>
          <cell r="G856">
            <v>0</v>
          </cell>
          <cell r="H856" t="str">
            <v>No</v>
          </cell>
          <cell r="I856" t="str">
            <v>Normal weight</v>
          </cell>
          <cell r="K856" t="str">
            <v>Diabetic</v>
          </cell>
        </row>
        <row r="857">
          <cell r="A857" t="str">
            <v>Id856</v>
          </cell>
          <cell r="B857">
            <v>31.07</v>
          </cell>
          <cell r="C857">
            <v>4.62</v>
          </cell>
          <cell r="D857" t="str">
            <v>yes</v>
          </cell>
          <cell r="E857" t="str">
            <v>No</v>
          </cell>
          <cell r="F857" t="str">
            <v>No</v>
          </cell>
          <cell r="G857">
            <v>2</v>
          </cell>
          <cell r="H857" t="str">
            <v>No</v>
          </cell>
          <cell r="I857" t="str">
            <v>Obisity</v>
          </cell>
          <cell r="K857" t="str">
            <v>Normal</v>
          </cell>
        </row>
        <row r="858">
          <cell r="A858" t="str">
            <v>Id857</v>
          </cell>
          <cell r="B858">
            <v>35.814999999999998</v>
          </cell>
          <cell r="C858">
            <v>8.4700000000000006</v>
          </cell>
          <cell r="D858" t="str">
            <v>No</v>
          </cell>
          <cell r="E858" t="str">
            <v>No</v>
          </cell>
          <cell r="F858" t="str">
            <v>No</v>
          </cell>
          <cell r="G858">
            <v>0</v>
          </cell>
          <cell r="H858" t="str">
            <v>No</v>
          </cell>
          <cell r="I858" t="str">
            <v>Obisity</v>
          </cell>
          <cell r="K858" t="str">
            <v>Diabetic</v>
          </cell>
        </row>
        <row r="859">
          <cell r="A859" t="str">
            <v>Id858</v>
          </cell>
          <cell r="B859">
            <v>40.81</v>
          </cell>
          <cell r="C859">
            <v>10.58</v>
          </cell>
          <cell r="D859" t="str">
            <v>yes</v>
          </cell>
          <cell r="E859" t="str">
            <v>No</v>
          </cell>
          <cell r="F859" t="str">
            <v>No</v>
          </cell>
          <cell r="G859">
            <v>0</v>
          </cell>
          <cell r="H859" t="str">
            <v>No</v>
          </cell>
          <cell r="I859" t="str">
            <v>Obisity</v>
          </cell>
          <cell r="K859" t="str">
            <v>Diabetic</v>
          </cell>
        </row>
        <row r="860">
          <cell r="A860" t="str">
            <v>Id859</v>
          </cell>
          <cell r="B860">
            <v>24.605</v>
          </cell>
          <cell r="C860">
            <v>7.48</v>
          </cell>
          <cell r="D860" t="str">
            <v>No</v>
          </cell>
          <cell r="E860" t="str">
            <v>No</v>
          </cell>
          <cell r="F860" t="str">
            <v>No</v>
          </cell>
          <cell r="G860">
            <v>0</v>
          </cell>
          <cell r="H860" t="str">
            <v>No</v>
          </cell>
          <cell r="I860" t="str">
            <v>Normal weight</v>
          </cell>
          <cell r="K860" t="str">
            <v>Diabetic</v>
          </cell>
        </row>
        <row r="861">
          <cell r="A861" t="str">
            <v>Id860</v>
          </cell>
          <cell r="B861">
            <v>21.47</v>
          </cell>
          <cell r="C861">
            <v>7.82</v>
          </cell>
          <cell r="D861" t="str">
            <v>No</v>
          </cell>
          <cell r="E861" t="str">
            <v>No</v>
          </cell>
          <cell r="F861" t="str">
            <v>No</v>
          </cell>
          <cell r="G861">
            <v>0</v>
          </cell>
          <cell r="H861" t="str">
            <v>No</v>
          </cell>
          <cell r="I861" t="str">
            <v>Normal weight</v>
          </cell>
          <cell r="K861" t="str">
            <v>Diabetic</v>
          </cell>
        </row>
        <row r="862">
          <cell r="A862" t="str">
            <v>Id861</v>
          </cell>
          <cell r="B862">
            <v>52.89</v>
          </cell>
          <cell r="C862">
            <v>4.96</v>
          </cell>
          <cell r="D862" t="str">
            <v>yes</v>
          </cell>
          <cell r="E862" t="str">
            <v>No</v>
          </cell>
          <cell r="F862" t="str">
            <v>No</v>
          </cell>
          <cell r="G862">
            <v>1</v>
          </cell>
          <cell r="H862" t="str">
            <v>No</v>
          </cell>
          <cell r="I862" t="str">
            <v>Obisity</v>
          </cell>
          <cell r="K862" t="str">
            <v>Normal</v>
          </cell>
        </row>
        <row r="863">
          <cell r="A863" t="str">
            <v>Id862</v>
          </cell>
          <cell r="B863">
            <v>32.965000000000003</v>
          </cell>
          <cell r="C863">
            <v>6.15</v>
          </cell>
          <cell r="D863" t="str">
            <v>yes</v>
          </cell>
          <cell r="E863" t="str">
            <v>No</v>
          </cell>
          <cell r="F863" t="str">
            <v>No</v>
          </cell>
          <cell r="G863">
            <v>1</v>
          </cell>
          <cell r="H863" t="str">
            <v>No</v>
          </cell>
          <cell r="I863" t="str">
            <v>Obisity</v>
          </cell>
          <cell r="K863" t="str">
            <v>Prediabetic</v>
          </cell>
        </row>
        <row r="864">
          <cell r="A864" t="str">
            <v>Id863</v>
          </cell>
          <cell r="B864">
            <v>36.799999999999997</v>
          </cell>
          <cell r="C864">
            <v>4.62</v>
          </cell>
          <cell r="D864" t="str">
            <v>No</v>
          </cell>
          <cell r="E864" t="str">
            <v>No</v>
          </cell>
          <cell r="F864" t="str">
            <v>Yes</v>
          </cell>
          <cell r="G864">
            <v>1</v>
          </cell>
          <cell r="H864" t="str">
            <v>No</v>
          </cell>
          <cell r="I864" t="str">
            <v>Obisity</v>
          </cell>
          <cell r="K864" t="str">
            <v>Normal</v>
          </cell>
        </row>
        <row r="865">
          <cell r="A865" t="str">
            <v>Id864</v>
          </cell>
          <cell r="B865">
            <v>34.299999999999997</v>
          </cell>
          <cell r="C865">
            <v>4.87</v>
          </cell>
          <cell r="D865" t="str">
            <v>No</v>
          </cell>
          <cell r="E865" t="str">
            <v>No</v>
          </cell>
          <cell r="F865" t="str">
            <v>No</v>
          </cell>
          <cell r="G865">
            <v>2</v>
          </cell>
          <cell r="H865" t="str">
            <v>No</v>
          </cell>
          <cell r="I865" t="str">
            <v>Obisity</v>
          </cell>
          <cell r="K865" t="str">
            <v>Normal</v>
          </cell>
        </row>
        <row r="866">
          <cell r="A866" t="str">
            <v>Id865</v>
          </cell>
          <cell r="B866">
            <v>35.244999999999997</v>
          </cell>
          <cell r="C866">
            <v>4.63</v>
          </cell>
          <cell r="D866" t="str">
            <v>No</v>
          </cell>
          <cell r="E866" t="str">
            <v>No</v>
          </cell>
          <cell r="F866" t="str">
            <v>No</v>
          </cell>
          <cell r="G866">
            <v>0</v>
          </cell>
          <cell r="H866" t="str">
            <v>No</v>
          </cell>
          <cell r="I866" t="str">
            <v>Obisity</v>
          </cell>
          <cell r="K866" t="str">
            <v>Normal</v>
          </cell>
        </row>
        <row r="867">
          <cell r="A867" t="str">
            <v>Id866</v>
          </cell>
          <cell r="B867">
            <v>26.23</v>
          </cell>
          <cell r="C867">
            <v>11.93</v>
          </cell>
          <cell r="D867" t="str">
            <v>No</v>
          </cell>
          <cell r="E867" t="str">
            <v>No</v>
          </cell>
          <cell r="F867" t="str">
            <v>No</v>
          </cell>
          <cell r="G867">
            <v>0</v>
          </cell>
          <cell r="H867" t="str">
            <v>No</v>
          </cell>
          <cell r="I867" t="str">
            <v>over weight</v>
          </cell>
          <cell r="K867" t="str">
            <v>Diabetic</v>
          </cell>
        </row>
        <row r="868">
          <cell r="A868" t="str">
            <v>Id867</v>
          </cell>
          <cell r="B868">
            <v>36.1</v>
          </cell>
          <cell r="C868">
            <v>5.65</v>
          </cell>
          <cell r="D868" t="str">
            <v>yes</v>
          </cell>
          <cell r="E868" t="str">
            <v>No</v>
          </cell>
          <cell r="F868" t="str">
            <v>No</v>
          </cell>
          <cell r="G868">
            <v>2</v>
          </cell>
          <cell r="H868" t="str">
            <v>No</v>
          </cell>
          <cell r="I868" t="str">
            <v>Obisity</v>
          </cell>
          <cell r="K868" t="str">
            <v>Normal</v>
          </cell>
        </row>
        <row r="869">
          <cell r="A869" t="str">
            <v>Id868</v>
          </cell>
          <cell r="B869">
            <v>37.1</v>
          </cell>
          <cell r="C869">
            <v>11.21</v>
          </cell>
          <cell r="D869" t="str">
            <v>yes</v>
          </cell>
          <cell r="E869" t="str">
            <v>No</v>
          </cell>
          <cell r="F869" t="str">
            <v>Yes</v>
          </cell>
          <cell r="G869">
            <v>1</v>
          </cell>
          <cell r="H869" t="str">
            <v>No</v>
          </cell>
          <cell r="I869" t="str">
            <v>Obisity</v>
          </cell>
          <cell r="K869" t="str">
            <v>Diabetic</v>
          </cell>
        </row>
        <row r="870">
          <cell r="A870" t="str">
            <v>Id869</v>
          </cell>
          <cell r="B870">
            <v>27.5</v>
          </cell>
          <cell r="C870">
            <v>10.62</v>
          </cell>
          <cell r="D870" t="str">
            <v>yes</v>
          </cell>
          <cell r="E870" t="str">
            <v>No</v>
          </cell>
          <cell r="F870" t="str">
            <v>Yes</v>
          </cell>
          <cell r="G870">
            <v>1</v>
          </cell>
          <cell r="H870" t="str">
            <v>No</v>
          </cell>
          <cell r="I870" t="str">
            <v>over weight</v>
          </cell>
          <cell r="K870" t="str">
            <v>Diabetic</v>
          </cell>
        </row>
        <row r="871">
          <cell r="A871" t="str">
            <v>Id870</v>
          </cell>
          <cell r="B871">
            <v>24.7</v>
          </cell>
          <cell r="C871">
            <v>10.7</v>
          </cell>
          <cell r="D871" t="str">
            <v>yes</v>
          </cell>
          <cell r="E871" t="str">
            <v>No</v>
          </cell>
          <cell r="F871" t="str">
            <v>Yes</v>
          </cell>
          <cell r="G871">
            <v>1</v>
          </cell>
          <cell r="H871" t="str">
            <v>No</v>
          </cell>
          <cell r="I871" t="str">
            <v>Normal weight</v>
          </cell>
          <cell r="K871" t="str">
            <v>Diabetic</v>
          </cell>
        </row>
        <row r="872">
          <cell r="A872" t="str">
            <v>Id871</v>
          </cell>
          <cell r="B872">
            <v>26.78</v>
          </cell>
          <cell r="C872">
            <v>10.02</v>
          </cell>
          <cell r="D872" t="str">
            <v>yes</v>
          </cell>
          <cell r="E872" t="str">
            <v>No</v>
          </cell>
          <cell r="F872" t="str">
            <v>Yes</v>
          </cell>
          <cell r="G872">
            <v>1</v>
          </cell>
          <cell r="H872" t="str">
            <v>No</v>
          </cell>
          <cell r="I872" t="str">
            <v>over weight</v>
          </cell>
          <cell r="K872" t="str">
            <v>Diabetic</v>
          </cell>
        </row>
        <row r="873">
          <cell r="A873" t="str">
            <v>Id872</v>
          </cell>
          <cell r="B873">
            <v>45.8</v>
          </cell>
          <cell r="C873">
            <v>4.8499999999999996</v>
          </cell>
          <cell r="D873" t="str">
            <v>No</v>
          </cell>
          <cell r="E873" t="str">
            <v>No</v>
          </cell>
          <cell r="F873" t="str">
            <v>No</v>
          </cell>
          <cell r="G873">
            <v>0</v>
          </cell>
          <cell r="H873" t="str">
            <v>No</v>
          </cell>
          <cell r="I873" t="str">
            <v>Obisity</v>
          </cell>
          <cell r="K873" t="str">
            <v>Normal</v>
          </cell>
        </row>
        <row r="874">
          <cell r="A874" t="str">
            <v>Id873</v>
          </cell>
          <cell r="B874">
            <v>29</v>
          </cell>
          <cell r="C874">
            <v>4.3899999999999997</v>
          </cell>
          <cell r="D874" t="str">
            <v>yes</v>
          </cell>
          <cell r="E874" t="str">
            <v>No</v>
          </cell>
          <cell r="F874" t="str">
            <v>No</v>
          </cell>
          <cell r="G874">
            <v>2</v>
          </cell>
          <cell r="H874" t="str">
            <v>No</v>
          </cell>
          <cell r="I874" t="str">
            <v>over weight</v>
          </cell>
          <cell r="K874" t="str">
            <v>Normal</v>
          </cell>
        </row>
        <row r="875">
          <cell r="A875" t="str">
            <v>Id874</v>
          </cell>
          <cell r="B875">
            <v>33.534999999999997</v>
          </cell>
          <cell r="C875">
            <v>8.24</v>
          </cell>
          <cell r="D875" t="str">
            <v>yes</v>
          </cell>
          <cell r="E875" t="str">
            <v>No</v>
          </cell>
          <cell r="F875" t="str">
            <v>No</v>
          </cell>
          <cell r="G875">
            <v>0</v>
          </cell>
          <cell r="H875" t="str">
            <v>No</v>
          </cell>
          <cell r="I875" t="str">
            <v>Obisity</v>
          </cell>
          <cell r="K875" t="str">
            <v>Diabetic</v>
          </cell>
        </row>
        <row r="876">
          <cell r="A876" t="str">
            <v>Id875</v>
          </cell>
          <cell r="B876">
            <v>32.774999999999999</v>
          </cell>
          <cell r="C876">
            <v>9.77</v>
          </cell>
          <cell r="D876" t="str">
            <v>yes</v>
          </cell>
          <cell r="E876" t="str">
            <v>No</v>
          </cell>
          <cell r="F876" t="str">
            <v>No</v>
          </cell>
          <cell r="G876">
            <v>0</v>
          </cell>
          <cell r="H876" t="str">
            <v>No</v>
          </cell>
          <cell r="I876" t="str">
            <v>Obisity</v>
          </cell>
          <cell r="K876" t="str">
            <v>Diabetic</v>
          </cell>
        </row>
        <row r="877">
          <cell r="A877" t="str">
            <v>Id876</v>
          </cell>
          <cell r="B877">
            <v>37.51</v>
          </cell>
          <cell r="C877">
            <v>5.5</v>
          </cell>
          <cell r="D877" t="str">
            <v>yes</v>
          </cell>
          <cell r="E877" t="str">
            <v>No</v>
          </cell>
          <cell r="F877" t="str">
            <v>No</v>
          </cell>
          <cell r="G877">
            <v>2</v>
          </cell>
          <cell r="H877" t="str">
            <v>No</v>
          </cell>
          <cell r="I877" t="str">
            <v>Obisity</v>
          </cell>
          <cell r="K877" t="str">
            <v>Normal</v>
          </cell>
        </row>
        <row r="878">
          <cell r="A878" t="str">
            <v>Id877</v>
          </cell>
          <cell r="B878">
            <v>39.86</v>
          </cell>
          <cell r="C878">
            <v>11.84</v>
          </cell>
          <cell r="D878" t="str">
            <v>yes</v>
          </cell>
          <cell r="E878" t="str">
            <v>No</v>
          </cell>
          <cell r="F878" t="str">
            <v>No</v>
          </cell>
          <cell r="G878">
            <v>1</v>
          </cell>
          <cell r="H878" t="str">
            <v>No</v>
          </cell>
          <cell r="I878" t="str">
            <v>Obisity</v>
          </cell>
          <cell r="K878" t="str">
            <v>Diabetic</v>
          </cell>
        </row>
        <row r="879">
          <cell r="A879" t="str">
            <v>Id878</v>
          </cell>
          <cell r="B879">
            <v>42.13</v>
          </cell>
          <cell r="C879">
            <v>4.66</v>
          </cell>
          <cell r="D879" t="str">
            <v>No</v>
          </cell>
          <cell r="E879" t="str">
            <v>No</v>
          </cell>
          <cell r="F879" t="str">
            <v>No</v>
          </cell>
          <cell r="G879">
            <v>0</v>
          </cell>
          <cell r="H879" t="str">
            <v>No</v>
          </cell>
          <cell r="I879" t="str">
            <v>Obisity</v>
          </cell>
          <cell r="K879" t="str">
            <v>Normal</v>
          </cell>
        </row>
        <row r="880">
          <cell r="A880" t="str">
            <v>Id879</v>
          </cell>
          <cell r="B880">
            <v>35.99</v>
          </cell>
          <cell r="C880">
            <v>11.11</v>
          </cell>
          <cell r="D880" t="str">
            <v>No</v>
          </cell>
          <cell r="E880" t="str">
            <v>No</v>
          </cell>
          <cell r="F880" t="str">
            <v>No</v>
          </cell>
          <cell r="G880">
            <v>0</v>
          </cell>
          <cell r="H880" t="str">
            <v>No</v>
          </cell>
          <cell r="I880" t="str">
            <v>Obisity</v>
          </cell>
          <cell r="K880" t="str">
            <v>Diabetic</v>
          </cell>
        </row>
        <row r="881">
          <cell r="A881" t="str">
            <v>Id880</v>
          </cell>
          <cell r="B881">
            <v>35.200000000000003</v>
          </cell>
          <cell r="C881">
            <v>7.72</v>
          </cell>
          <cell r="D881" t="str">
            <v>yes</v>
          </cell>
          <cell r="E881" t="str">
            <v>No</v>
          </cell>
          <cell r="F881" t="str">
            <v>Yes</v>
          </cell>
          <cell r="G881">
            <v>1</v>
          </cell>
          <cell r="H881" t="str">
            <v>No</v>
          </cell>
          <cell r="I881" t="str">
            <v>Obisity</v>
          </cell>
          <cell r="K881" t="str">
            <v>Diabetic</v>
          </cell>
        </row>
        <row r="882">
          <cell r="A882" t="str">
            <v>Id881</v>
          </cell>
          <cell r="B882">
            <v>29.91</v>
          </cell>
          <cell r="C882">
            <v>5.55</v>
          </cell>
          <cell r="D882" t="str">
            <v>yes</v>
          </cell>
          <cell r="E882" t="str">
            <v>No</v>
          </cell>
          <cell r="F882" t="str">
            <v>No</v>
          </cell>
          <cell r="G882">
            <v>2</v>
          </cell>
          <cell r="H882" t="str">
            <v>No</v>
          </cell>
          <cell r="I882" t="str">
            <v>over weight</v>
          </cell>
          <cell r="K882" t="str">
            <v>Normal</v>
          </cell>
        </row>
        <row r="883">
          <cell r="A883" t="str">
            <v>Id882</v>
          </cell>
          <cell r="B883">
            <v>36.479999999999997</v>
          </cell>
          <cell r="C883">
            <v>5.05</v>
          </cell>
          <cell r="D883" t="str">
            <v>yes</v>
          </cell>
          <cell r="E883" t="str">
            <v>No</v>
          </cell>
          <cell r="F883" t="str">
            <v>No</v>
          </cell>
          <cell r="G883">
            <v>1</v>
          </cell>
          <cell r="H883" t="str">
            <v>No</v>
          </cell>
          <cell r="I883" t="str">
            <v>Obisity</v>
          </cell>
          <cell r="K883" t="str">
            <v>Normal</v>
          </cell>
        </row>
        <row r="884">
          <cell r="A884" t="str">
            <v>Id883</v>
          </cell>
          <cell r="B884">
            <v>27.5</v>
          </cell>
          <cell r="C884">
            <v>8.69</v>
          </cell>
          <cell r="D884" t="str">
            <v>yes</v>
          </cell>
          <cell r="E884" t="str">
            <v>No</v>
          </cell>
          <cell r="F884" t="str">
            <v>Yes</v>
          </cell>
          <cell r="G884">
            <v>1</v>
          </cell>
          <cell r="H884" t="str">
            <v>No</v>
          </cell>
          <cell r="I884" t="str">
            <v>over weight</v>
          </cell>
          <cell r="K884" t="str">
            <v>Diabetic</v>
          </cell>
        </row>
        <row r="885">
          <cell r="A885" t="str">
            <v>Id884</v>
          </cell>
          <cell r="B885">
            <v>33.44</v>
          </cell>
          <cell r="C885">
            <v>5.9</v>
          </cell>
          <cell r="D885" t="str">
            <v>yes</v>
          </cell>
          <cell r="E885" t="str">
            <v>No</v>
          </cell>
          <cell r="F885" t="str">
            <v>No</v>
          </cell>
          <cell r="G885">
            <v>1</v>
          </cell>
          <cell r="H885" t="str">
            <v>No</v>
          </cell>
          <cell r="I885" t="str">
            <v>Obisity</v>
          </cell>
          <cell r="K885" t="str">
            <v>Prediabetic</v>
          </cell>
        </row>
        <row r="886">
          <cell r="A886" t="str">
            <v>Id885</v>
          </cell>
          <cell r="B886">
            <v>28.215</v>
          </cell>
          <cell r="C886">
            <v>6.29</v>
          </cell>
          <cell r="D886" t="str">
            <v>yes</v>
          </cell>
          <cell r="E886" t="str">
            <v>No</v>
          </cell>
          <cell r="F886" t="str">
            <v>No</v>
          </cell>
          <cell r="G886">
            <v>1</v>
          </cell>
          <cell r="H886" t="str">
            <v>No</v>
          </cell>
          <cell r="I886" t="str">
            <v>over weight</v>
          </cell>
          <cell r="K886" t="str">
            <v>Prediabetic</v>
          </cell>
        </row>
        <row r="887">
          <cell r="A887" t="str">
            <v>Id886</v>
          </cell>
          <cell r="B887">
            <v>27.17</v>
          </cell>
          <cell r="C887">
            <v>5.84</v>
          </cell>
          <cell r="D887" t="str">
            <v>yes</v>
          </cell>
          <cell r="E887" t="str">
            <v>No</v>
          </cell>
          <cell r="F887" t="str">
            <v>No</v>
          </cell>
          <cell r="G887">
            <v>1</v>
          </cell>
          <cell r="H887" t="str">
            <v>No</v>
          </cell>
          <cell r="I887" t="str">
            <v>over weight</v>
          </cell>
          <cell r="K887" t="str">
            <v>Prediabetic</v>
          </cell>
        </row>
        <row r="888">
          <cell r="A888" t="str">
            <v>Id887</v>
          </cell>
          <cell r="B888">
            <v>35.380000000000003</v>
          </cell>
          <cell r="C888">
            <v>6.12</v>
          </cell>
          <cell r="D888" t="str">
            <v>No</v>
          </cell>
          <cell r="E888" t="str">
            <v>No</v>
          </cell>
          <cell r="F888" t="str">
            <v>No</v>
          </cell>
          <cell r="G888">
            <v>0</v>
          </cell>
          <cell r="H888" t="str">
            <v>No</v>
          </cell>
          <cell r="I888" t="str">
            <v>Obisity</v>
          </cell>
          <cell r="K888" t="str">
            <v>Prediabetic</v>
          </cell>
        </row>
        <row r="889">
          <cell r="A889" t="str">
            <v>Id888</v>
          </cell>
          <cell r="B889">
            <v>43.48</v>
          </cell>
          <cell r="C889">
            <v>6.24</v>
          </cell>
          <cell r="D889" t="str">
            <v>No</v>
          </cell>
          <cell r="E889" t="str">
            <v>No</v>
          </cell>
          <cell r="F889" t="str">
            <v>No</v>
          </cell>
          <cell r="G889">
            <v>0</v>
          </cell>
          <cell r="H889" t="str">
            <v>No</v>
          </cell>
          <cell r="I889" t="str">
            <v>Obisity</v>
          </cell>
          <cell r="K889" t="str">
            <v>Prediabetic</v>
          </cell>
        </row>
        <row r="890">
          <cell r="A890" t="str">
            <v>Id889</v>
          </cell>
          <cell r="B890">
            <v>41.73</v>
          </cell>
          <cell r="C890">
            <v>6.25</v>
          </cell>
          <cell r="D890" t="str">
            <v>No</v>
          </cell>
          <cell r="E890" t="str">
            <v>No</v>
          </cell>
          <cell r="F890" t="str">
            <v>No</v>
          </cell>
          <cell r="G890">
            <v>1</v>
          </cell>
          <cell r="H890" t="str">
            <v>No</v>
          </cell>
          <cell r="I890" t="str">
            <v>Obisity</v>
          </cell>
          <cell r="K890" t="str">
            <v>Prediabetic</v>
          </cell>
        </row>
        <row r="891">
          <cell r="A891" t="str">
            <v>Id890</v>
          </cell>
          <cell r="B891">
            <v>28.9</v>
          </cell>
          <cell r="C891">
            <v>11.96</v>
          </cell>
          <cell r="D891" t="str">
            <v>No</v>
          </cell>
          <cell r="E891" t="str">
            <v>No</v>
          </cell>
          <cell r="F891" t="str">
            <v>No</v>
          </cell>
          <cell r="G891">
            <v>0</v>
          </cell>
          <cell r="H891" t="str">
            <v>No</v>
          </cell>
          <cell r="I891" t="str">
            <v>over weight</v>
          </cell>
          <cell r="K891" t="str">
            <v>Diabetic</v>
          </cell>
        </row>
        <row r="892">
          <cell r="A892" t="str">
            <v>Id891</v>
          </cell>
          <cell r="B892">
            <v>25.74</v>
          </cell>
          <cell r="C892">
            <v>7.69</v>
          </cell>
          <cell r="D892" t="str">
            <v>No</v>
          </cell>
          <cell r="E892" t="str">
            <v>No</v>
          </cell>
          <cell r="F892" t="str">
            <v>No</v>
          </cell>
          <cell r="G892">
            <v>0</v>
          </cell>
          <cell r="H892" t="str">
            <v>No</v>
          </cell>
          <cell r="I892" t="str">
            <v>over weight</v>
          </cell>
          <cell r="K892" t="str">
            <v>Diabetic</v>
          </cell>
        </row>
        <row r="893">
          <cell r="A893" t="str">
            <v>Id892</v>
          </cell>
          <cell r="B893">
            <v>36.06</v>
          </cell>
          <cell r="C893">
            <v>8.83</v>
          </cell>
          <cell r="D893" t="str">
            <v>No</v>
          </cell>
          <cell r="E893" t="str">
            <v>No</v>
          </cell>
          <cell r="F893" t="str">
            <v>No</v>
          </cell>
          <cell r="G893">
            <v>0</v>
          </cell>
          <cell r="H893" t="str">
            <v>No</v>
          </cell>
          <cell r="I893" t="str">
            <v>Obisity</v>
          </cell>
          <cell r="K893" t="str">
            <v>Diabetic</v>
          </cell>
        </row>
        <row r="894">
          <cell r="A894" t="str">
            <v>Id893</v>
          </cell>
          <cell r="B894">
            <v>43.28</v>
          </cell>
          <cell r="C894">
            <v>4.41</v>
          </cell>
          <cell r="D894" t="str">
            <v>No</v>
          </cell>
          <cell r="E894" t="str">
            <v>No</v>
          </cell>
          <cell r="F894" t="str">
            <v>No</v>
          </cell>
          <cell r="G894">
            <v>0</v>
          </cell>
          <cell r="H894" t="str">
            <v>No</v>
          </cell>
          <cell r="I894" t="str">
            <v>Obisity</v>
          </cell>
          <cell r="K894" t="str">
            <v>Normal</v>
          </cell>
        </row>
        <row r="895">
          <cell r="A895" t="str">
            <v>Id894</v>
          </cell>
          <cell r="B895">
            <v>28.785</v>
          </cell>
          <cell r="C895">
            <v>9.1</v>
          </cell>
          <cell r="D895" t="str">
            <v>yes</v>
          </cell>
          <cell r="E895" t="str">
            <v>No</v>
          </cell>
          <cell r="F895" t="str">
            <v>Yes</v>
          </cell>
          <cell r="G895">
            <v>1</v>
          </cell>
          <cell r="H895" t="str">
            <v>No</v>
          </cell>
          <cell r="I895" t="str">
            <v>over weight</v>
          </cell>
          <cell r="K895" t="str">
            <v>Diabetic</v>
          </cell>
        </row>
        <row r="896">
          <cell r="A896" t="str">
            <v>Id895</v>
          </cell>
          <cell r="B896">
            <v>25.46</v>
          </cell>
          <cell r="C896">
            <v>11.52</v>
          </cell>
          <cell r="D896" t="str">
            <v>yes</v>
          </cell>
          <cell r="E896" t="str">
            <v>No</v>
          </cell>
          <cell r="F896" t="str">
            <v>Yes</v>
          </cell>
          <cell r="G896">
            <v>1</v>
          </cell>
          <cell r="H896" t="str">
            <v>No</v>
          </cell>
          <cell r="I896" t="str">
            <v>over weight</v>
          </cell>
          <cell r="K896" t="str">
            <v>Diabetic</v>
          </cell>
        </row>
        <row r="897">
          <cell r="A897" t="str">
            <v>Id896</v>
          </cell>
          <cell r="B897">
            <v>30.8</v>
          </cell>
          <cell r="C897">
            <v>10.95</v>
          </cell>
          <cell r="D897" t="str">
            <v>No</v>
          </cell>
          <cell r="E897" t="str">
            <v>No</v>
          </cell>
          <cell r="F897" t="str">
            <v>No</v>
          </cell>
          <cell r="G897">
            <v>0</v>
          </cell>
          <cell r="H897" t="str">
            <v>No</v>
          </cell>
          <cell r="I897" t="str">
            <v>Obisity</v>
          </cell>
          <cell r="K897" t="str">
            <v>Diabetic</v>
          </cell>
        </row>
        <row r="898">
          <cell r="A898" t="str">
            <v>Id897</v>
          </cell>
          <cell r="B898">
            <v>28.88</v>
          </cell>
          <cell r="C898">
            <v>11.5</v>
          </cell>
          <cell r="D898" t="str">
            <v>No</v>
          </cell>
          <cell r="E898" t="str">
            <v>No</v>
          </cell>
          <cell r="F898" t="str">
            <v>No</v>
          </cell>
          <cell r="G898">
            <v>0</v>
          </cell>
          <cell r="H898" t="str">
            <v>No</v>
          </cell>
          <cell r="I898" t="str">
            <v>over weight</v>
          </cell>
          <cell r="K898" t="str">
            <v>Diabetic</v>
          </cell>
        </row>
        <row r="899">
          <cell r="A899" t="str">
            <v>Id898</v>
          </cell>
          <cell r="B899">
            <v>23</v>
          </cell>
          <cell r="C899">
            <v>9.8800000000000008</v>
          </cell>
          <cell r="D899" t="str">
            <v>No</v>
          </cell>
          <cell r="E899" t="str">
            <v>No</v>
          </cell>
          <cell r="F899" t="str">
            <v>No</v>
          </cell>
          <cell r="G899">
            <v>0</v>
          </cell>
          <cell r="H899" t="str">
            <v>No</v>
          </cell>
          <cell r="I899" t="str">
            <v>Normal weight</v>
          </cell>
          <cell r="K899" t="str">
            <v>Diabetic</v>
          </cell>
        </row>
        <row r="900">
          <cell r="A900" t="str">
            <v>Id899</v>
          </cell>
          <cell r="B900">
            <v>38.25</v>
          </cell>
          <cell r="C900">
            <v>6.2</v>
          </cell>
          <cell r="D900" t="str">
            <v>No</v>
          </cell>
          <cell r="E900" t="str">
            <v>No</v>
          </cell>
          <cell r="F900" t="str">
            <v>No</v>
          </cell>
          <cell r="G900">
            <v>1</v>
          </cell>
          <cell r="H900" t="str">
            <v>No</v>
          </cell>
          <cell r="I900" t="str">
            <v>Obisity</v>
          </cell>
          <cell r="K900" t="str">
            <v>Prediabetic</v>
          </cell>
        </row>
        <row r="901">
          <cell r="A901" t="str">
            <v>Id900</v>
          </cell>
          <cell r="B901">
            <v>39.25</v>
          </cell>
          <cell r="C901">
            <v>8.41</v>
          </cell>
          <cell r="D901" t="str">
            <v>yes</v>
          </cell>
          <cell r="E901" t="str">
            <v>No</v>
          </cell>
          <cell r="F901" t="str">
            <v>No</v>
          </cell>
          <cell r="G901">
            <v>1</v>
          </cell>
          <cell r="H901" t="str">
            <v>No</v>
          </cell>
          <cell r="I901" t="str">
            <v>Obisity</v>
          </cell>
          <cell r="K901" t="str">
            <v>Diabetic</v>
          </cell>
        </row>
        <row r="902">
          <cell r="A902" t="str">
            <v>Id901</v>
          </cell>
          <cell r="B902">
            <v>26.6</v>
          </cell>
          <cell r="C902">
            <v>5.07</v>
          </cell>
          <cell r="D902" t="str">
            <v>yes</v>
          </cell>
          <cell r="E902" t="str">
            <v>No</v>
          </cell>
          <cell r="F902" t="str">
            <v>No</v>
          </cell>
          <cell r="G902">
            <v>2</v>
          </cell>
          <cell r="H902" t="str">
            <v>No</v>
          </cell>
          <cell r="I902" t="str">
            <v>over weight</v>
          </cell>
          <cell r="K902" t="str">
            <v>Normal</v>
          </cell>
        </row>
        <row r="903">
          <cell r="A903" t="str">
            <v>Id902</v>
          </cell>
          <cell r="B903">
            <v>35.700000000000003</v>
          </cell>
          <cell r="C903">
            <v>4.0599999999999996</v>
          </cell>
          <cell r="D903" t="str">
            <v>No</v>
          </cell>
          <cell r="E903" t="str">
            <v>No</v>
          </cell>
          <cell r="F903" t="str">
            <v>Yes</v>
          </cell>
          <cell r="G903">
            <v>1</v>
          </cell>
          <cell r="H903" t="str">
            <v>No</v>
          </cell>
          <cell r="I903" t="str">
            <v>Obisity</v>
          </cell>
          <cell r="K903" t="str">
            <v>Normal</v>
          </cell>
        </row>
        <row r="904">
          <cell r="A904" t="str">
            <v>Id903</v>
          </cell>
          <cell r="B904">
            <v>20.100000000000001</v>
          </cell>
          <cell r="C904">
            <v>10.52</v>
          </cell>
          <cell r="D904" t="str">
            <v>No</v>
          </cell>
          <cell r="E904" t="str">
            <v>No</v>
          </cell>
          <cell r="F904" t="str">
            <v>No</v>
          </cell>
          <cell r="G904">
            <v>0</v>
          </cell>
          <cell r="H904" t="str">
            <v>No</v>
          </cell>
          <cell r="I904" t="str">
            <v>Normal weight</v>
          </cell>
          <cell r="K904" t="str">
            <v>Diabetic</v>
          </cell>
        </row>
        <row r="905">
          <cell r="A905" t="str">
            <v>Id904</v>
          </cell>
          <cell r="B905">
            <v>22.23</v>
          </cell>
          <cell r="C905">
            <v>9.65</v>
          </cell>
          <cell r="D905" t="str">
            <v>No</v>
          </cell>
          <cell r="E905" t="str">
            <v>No</v>
          </cell>
          <cell r="F905" t="str">
            <v>No</v>
          </cell>
          <cell r="G905">
            <v>0</v>
          </cell>
          <cell r="H905" t="str">
            <v>No</v>
          </cell>
          <cell r="I905" t="str">
            <v>Normal weight</v>
          </cell>
          <cell r="K905" t="str">
            <v>Diabetic</v>
          </cell>
        </row>
        <row r="906">
          <cell r="A906" t="str">
            <v>Id905</v>
          </cell>
          <cell r="B906">
            <v>36.47</v>
          </cell>
          <cell r="C906">
            <v>6.21</v>
          </cell>
          <cell r="D906" t="str">
            <v>No</v>
          </cell>
          <cell r="E906" t="str">
            <v>No</v>
          </cell>
          <cell r="F906" t="str">
            <v>No</v>
          </cell>
          <cell r="G906">
            <v>0</v>
          </cell>
          <cell r="H906" t="str">
            <v>No</v>
          </cell>
          <cell r="I906" t="str">
            <v>Obisity</v>
          </cell>
          <cell r="K906" t="str">
            <v>Prediabetic</v>
          </cell>
        </row>
        <row r="907">
          <cell r="A907" t="str">
            <v>Id906</v>
          </cell>
          <cell r="B907">
            <v>49.64</v>
          </cell>
          <cell r="C907">
            <v>4.76</v>
          </cell>
          <cell r="D907" t="str">
            <v>No</v>
          </cell>
          <cell r="E907" t="str">
            <v>No</v>
          </cell>
          <cell r="F907" t="str">
            <v>Yes</v>
          </cell>
          <cell r="G907">
            <v>1</v>
          </cell>
          <cell r="H907" t="str">
            <v>No</v>
          </cell>
          <cell r="I907" t="str">
            <v>Obisity</v>
          </cell>
          <cell r="K907" t="str">
            <v>Normal</v>
          </cell>
        </row>
        <row r="908">
          <cell r="A908" t="str">
            <v>Id907</v>
          </cell>
          <cell r="B908">
            <v>36.799999999999997</v>
          </cell>
          <cell r="C908">
            <v>5.73</v>
          </cell>
          <cell r="D908" t="str">
            <v>yes</v>
          </cell>
          <cell r="E908" t="str">
            <v>No</v>
          </cell>
          <cell r="F908" t="str">
            <v>Yes</v>
          </cell>
          <cell r="G908">
            <v>1</v>
          </cell>
          <cell r="H908" t="str">
            <v>No</v>
          </cell>
          <cell r="I908" t="str">
            <v>Obisity</v>
          </cell>
          <cell r="K908" t="str">
            <v>Prediabetic</v>
          </cell>
        </row>
        <row r="909">
          <cell r="A909" t="str">
            <v>Id908</v>
          </cell>
          <cell r="B909">
            <v>33.880000000000003</v>
          </cell>
          <cell r="C909">
            <v>10.78</v>
          </cell>
          <cell r="D909" t="str">
            <v>yes</v>
          </cell>
          <cell r="E909" t="str">
            <v>No</v>
          </cell>
          <cell r="F909" t="str">
            <v>No</v>
          </cell>
          <cell r="G909">
            <v>0</v>
          </cell>
          <cell r="H909" t="str">
            <v>No</v>
          </cell>
          <cell r="I909" t="str">
            <v>Obisity</v>
          </cell>
          <cell r="K909" t="str">
            <v>Diabetic</v>
          </cell>
        </row>
        <row r="910">
          <cell r="A910" t="str">
            <v>Id909</v>
          </cell>
          <cell r="B910">
            <v>32.01</v>
          </cell>
          <cell r="C910">
            <v>5.08</v>
          </cell>
          <cell r="D910" t="str">
            <v>yes</v>
          </cell>
          <cell r="E910" t="str">
            <v>No</v>
          </cell>
          <cell r="F910" t="str">
            <v>No</v>
          </cell>
          <cell r="G910">
            <v>1</v>
          </cell>
          <cell r="H910" t="str">
            <v>No</v>
          </cell>
          <cell r="I910" t="str">
            <v>Obisity</v>
          </cell>
          <cell r="K910" t="str">
            <v>Normal</v>
          </cell>
        </row>
        <row r="911">
          <cell r="A911" t="str">
            <v>Id910</v>
          </cell>
          <cell r="B911">
            <v>33.630000000000003</v>
          </cell>
          <cell r="C911">
            <v>11.39</v>
          </cell>
          <cell r="D911" t="str">
            <v>No</v>
          </cell>
          <cell r="E911" t="str">
            <v>No</v>
          </cell>
          <cell r="F911" t="str">
            <v>No</v>
          </cell>
          <cell r="G911">
            <v>0</v>
          </cell>
          <cell r="H911" t="str">
            <v>No</v>
          </cell>
          <cell r="I911" t="str">
            <v>Obisity</v>
          </cell>
          <cell r="K911" t="str">
            <v>Diabetic</v>
          </cell>
        </row>
        <row r="912">
          <cell r="A912" t="str">
            <v>Id911</v>
          </cell>
          <cell r="B912">
            <v>34.865000000000002</v>
          </cell>
          <cell r="C912">
            <v>5.35</v>
          </cell>
          <cell r="D912" t="str">
            <v>yes</v>
          </cell>
          <cell r="E912" t="str">
            <v>No</v>
          </cell>
          <cell r="F912" t="str">
            <v>No</v>
          </cell>
          <cell r="G912">
            <v>1</v>
          </cell>
          <cell r="H912" t="str">
            <v>No</v>
          </cell>
          <cell r="I912" t="str">
            <v>Obisity</v>
          </cell>
          <cell r="K912" t="str">
            <v>Normal</v>
          </cell>
        </row>
        <row r="913">
          <cell r="A913" t="str">
            <v>Id912</v>
          </cell>
          <cell r="B913">
            <v>43.11</v>
          </cell>
          <cell r="C913">
            <v>5.6</v>
          </cell>
          <cell r="D913" t="str">
            <v>No</v>
          </cell>
          <cell r="E913" t="str">
            <v>No</v>
          </cell>
          <cell r="F913" t="str">
            <v>No</v>
          </cell>
          <cell r="G913">
            <v>0</v>
          </cell>
          <cell r="H913" t="str">
            <v>No</v>
          </cell>
          <cell r="I913" t="str">
            <v>Obisity</v>
          </cell>
          <cell r="K913" t="str">
            <v>Normal</v>
          </cell>
        </row>
        <row r="914">
          <cell r="A914" t="str">
            <v>Id913</v>
          </cell>
          <cell r="B914">
            <v>30.305</v>
          </cell>
          <cell r="C914">
            <v>4.2699999999999996</v>
          </cell>
          <cell r="D914" t="str">
            <v>yes</v>
          </cell>
          <cell r="E914" t="str">
            <v>No</v>
          </cell>
          <cell r="F914" t="str">
            <v>No</v>
          </cell>
          <cell r="G914">
            <v>1</v>
          </cell>
          <cell r="H914" t="str">
            <v>No</v>
          </cell>
          <cell r="I914" t="str">
            <v>Obisity</v>
          </cell>
          <cell r="K914" t="str">
            <v>Normal</v>
          </cell>
        </row>
        <row r="915">
          <cell r="A915" t="str">
            <v>Id914</v>
          </cell>
          <cell r="B915">
            <v>25.175000000000001</v>
          </cell>
          <cell r="C915">
            <v>5.57</v>
          </cell>
          <cell r="D915" t="str">
            <v>yes</v>
          </cell>
          <cell r="E915" t="str">
            <v>No</v>
          </cell>
          <cell r="F915" t="str">
            <v>No</v>
          </cell>
          <cell r="G915">
            <v>1</v>
          </cell>
          <cell r="H915" t="str">
            <v>No</v>
          </cell>
          <cell r="I915" t="str">
            <v>over weight</v>
          </cell>
          <cell r="K915" t="str">
            <v>Normal</v>
          </cell>
        </row>
        <row r="916">
          <cell r="A916" t="str">
            <v>Id915</v>
          </cell>
          <cell r="B916">
            <v>26.8</v>
          </cell>
          <cell r="C916">
            <v>5.68</v>
          </cell>
          <cell r="D916" t="str">
            <v>yes</v>
          </cell>
          <cell r="E916" t="str">
            <v>No</v>
          </cell>
          <cell r="F916" t="str">
            <v>No</v>
          </cell>
          <cell r="G916">
            <v>1</v>
          </cell>
          <cell r="H916" t="str">
            <v>No</v>
          </cell>
          <cell r="I916" t="str">
            <v>over weight</v>
          </cell>
          <cell r="K916" t="str">
            <v>Normal</v>
          </cell>
        </row>
        <row r="917">
          <cell r="A917" t="str">
            <v>Id916</v>
          </cell>
          <cell r="B917">
            <v>21.78</v>
          </cell>
          <cell r="C917">
            <v>5.3</v>
          </cell>
          <cell r="D917" t="str">
            <v>No</v>
          </cell>
          <cell r="E917" t="str">
            <v>yes</v>
          </cell>
          <cell r="F917" t="str">
            <v>No</v>
          </cell>
          <cell r="G917">
            <v>1</v>
          </cell>
          <cell r="H917" t="str">
            <v>No</v>
          </cell>
          <cell r="I917" t="str">
            <v>Normal weight</v>
          </cell>
          <cell r="K917" t="str">
            <v>Normal</v>
          </cell>
        </row>
        <row r="918">
          <cell r="A918" t="str">
            <v>Id917</v>
          </cell>
          <cell r="B918">
            <v>30.14</v>
          </cell>
          <cell r="C918">
            <v>9.4499999999999993</v>
          </cell>
          <cell r="D918" t="str">
            <v>yes</v>
          </cell>
          <cell r="E918" t="str">
            <v>No</v>
          </cell>
          <cell r="F918" t="str">
            <v>No</v>
          </cell>
          <cell r="G918">
            <v>0</v>
          </cell>
          <cell r="H918" t="str">
            <v>No</v>
          </cell>
          <cell r="I918" t="str">
            <v>Obisity</v>
          </cell>
          <cell r="K918" t="str">
            <v>Diabetic</v>
          </cell>
        </row>
        <row r="919">
          <cell r="A919" t="str">
            <v>Id918</v>
          </cell>
          <cell r="B919">
            <v>29.7</v>
          </cell>
          <cell r="C919">
            <v>6.79</v>
          </cell>
          <cell r="D919" t="str">
            <v>yes</v>
          </cell>
          <cell r="E919" t="str">
            <v>No</v>
          </cell>
          <cell r="F919" t="str">
            <v>No</v>
          </cell>
          <cell r="G919">
            <v>0</v>
          </cell>
          <cell r="H919" t="str">
            <v>No</v>
          </cell>
          <cell r="I919" t="str">
            <v>over weight</v>
          </cell>
          <cell r="K919" t="str">
            <v>Diabetic</v>
          </cell>
        </row>
        <row r="920">
          <cell r="A920" t="str">
            <v>Id919</v>
          </cell>
          <cell r="B920">
            <v>32.395000000000003</v>
          </cell>
          <cell r="C920">
            <v>11.1</v>
          </cell>
          <cell r="D920" t="str">
            <v>yes</v>
          </cell>
          <cell r="E920" t="str">
            <v>No</v>
          </cell>
          <cell r="F920" t="str">
            <v>No</v>
          </cell>
          <cell r="G920">
            <v>0</v>
          </cell>
          <cell r="H920" t="str">
            <v>No</v>
          </cell>
          <cell r="I920" t="str">
            <v>Obisity</v>
          </cell>
          <cell r="K920" t="str">
            <v>Diabetic</v>
          </cell>
        </row>
        <row r="921">
          <cell r="A921" t="str">
            <v>Id920</v>
          </cell>
          <cell r="B921">
            <v>36.64</v>
          </cell>
          <cell r="C921">
            <v>7.26</v>
          </cell>
          <cell r="D921" t="str">
            <v>No</v>
          </cell>
          <cell r="E921" t="str">
            <v>No</v>
          </cell>
          <cell r="F921" t="str">
            <v>No</v>
          </cell>
          <cell r="G921">
            <v>0</v>
          </cell>
          <cell r="H921" t="str">
            <v>No</v>
          </cell>
          <cell r="I921" t="str">
            <v>Obisity</v>
          </cell>
          <cell r="K921" t="str">
            <v>Diabetic</v>
          </cell>
        </row>
        <row r="922">
          <cell r="A922" t="str">
            <v>Id921</v>
          </cell>
          <cell r="B922">
            <v>39.049999999999997</v>
          </cell>
          <cell r="C922">
            <v>5.27</v>
          </cell>
          <cell r="D922" t="str">
            <v>yes</v>
          </cell>
          <cell r="E922" t="str">
            <v>No</v>
          </cell>
          <cell r="F922" t="str">
            <v>No</v>
          </cell>
          <cell r="G922">
            <v>1</v>
          </cell>
          <cell r="H922" t="str">
            <v>No</v>
          </cell>
          <cell r="I922" t="str">
            <v>Obisity</v>
          </cell>
          <cell r="K922" t="str">
            <v>Normal</v>
          </cell>
        </row>
        <row r="923">
          <cell r="A923" t="str">
            <v>Id922</v>
          </cell>
          <cell r="B923">
            <v>33.1</v>
          </cell>
          <cell r="C923">
            <v>5.46</v>
          </cell>
          <cell r="D923" t="str">
            <v>yes</v>
          </cell>
          <cell r="E923" t="str">
            <v>No</v>
          </cell>
          <cell r="F923" t="str">
            <v>No</v>
          </cell>
          <cell r="G923">
            <v>1</v>
          </cell>
          <cell r="H923" t="str">
            <v>No</v>
          </cell>
          <cell r="I923" t="str">
            <v>Obisity</v>
          </cell>
          <cell r="K923" t="str">
            <v>Normal</v>
          </cell>
        </row>
        <row r="924">
          <cell r="A924" t="str">
            <v>Id923</v>
          </cell>
          <cell r="B924">
            <v>31.824999999999999</v>
          </cell>
          <cell r="C924">
            <v>8.1300000000000008</v>
          </cell>
          <cell r="D924" t="str">
            <v>No</v>
          </cell>
          <cell r="E924" t="str">
            <v>No</v>
          </cell>
          <cell r="F924" t="str">
            <v>No</v>
          </cell>
          <cell r="G924">
            <v>0</v>
          </cell>
          <cell r="H924" t="str">
            <v>No</v>
          </cell>
          <cell r="I924" t="str">
            <v>Obisity</v>
          </cell>
          <cell r="K924" t="str">
            <v>Diabetic</v>
          </cell>
        </row>
        <row r="925">
          <cell r="A925" t="str">
            <v>Id924</v>
          </cell>
          <cell r="B925">
            <v>29</v>
          </cell>
          <cell r="C925">
            <v>4.25</v>
          </cell>
          <cell r="D925" t="str">
            <v>yes</v>
          </cell>
          <cell r="E925" t="str">
            <v>No</v>
          </cell>
          <cell r="F925" t="str">
            <v>No</v>
          </cell>
          <cell r="G925">
            <v>1</v>
          </cell>
          <cell r="H925" t="str">
            <v>No</v>
          </cell>
          <cell r="I925" t="str">
            <v>over weight</v>
          </cell>
          <cell r="K925" t="str">
            <v>Normal</v>
          </cell>
        </row>
        <row r="926">
          <cell r="A926" t="str">
            <v>Id925</v>
          </cell>
          <cell r="B926">
            <v>30.495000000000001</v>
          </cell>
          <cell r="C926">
            <v>8.68</v>
          </cell>
          <cell r="D926" t="str">
            <v>No</v>
          </cell>
          <cell r="E926" t="str">
            <v>No</v>
          </cell>
          <cell r="F926" t="str">
            <v>No</v>
          </cell>
          <cell r="G926">
            <v>0</v>
          </cell>
          <cell r="H926" t="str">
            <v>No</v>
          </cell>
          <cell r="I926" t="str">
            <v>Obisity</v>
          </cell>
          <cell r="K926" t="str">
            <v>Diabetic</v>
          </cell>
        </row>
        <row r="927">
          <cell r="A927" t="str">
            <v>Id926</v>
          </cell>
          <cell r="B927">
            <v>25.2</v>
          </cell>
          <cell r="C927">
            <v>6.25</v>
          </cell>
          <cell r="D927" t="str">
            <v>yes</v>
          </cell>
          <cell r="E927" t="str">
            <v>No</v>
          </cell>
          <cell r="F927" t="str">
            <v>No</v>
          </cell>
          <cell r="G927">
            <v>1</v>
          </cell>
          <cell r="H927" t="str">
            <v>No</v>
          </cell>
          <cell r="I927" t="str">
            <v>over weight</v>
          </cell>
          <cell r="K927" t="str">
            <v>Prediabetic</v>
          </cell>
        </row>
        <row r="928">
          <cell r="A928" t="str">
            <v>Id927</v>
          </cell>
          <cell r="B928">
            <v>22.77</v>
          </cell>
          <cell r="C928">
            <v>4.47</v>
          </cell>
          <cell r="D928" t="str">
            <v>yes</v>
          </cell>
          <cell r="E928" t="str">
            <v>No</v>
          </cell>
          <cell r="F928" t="str">
            <v>No</v>
          </cell>
          <cell r="G928">
            <v>1</v>
          </cell>
          <cell r="H928" t="str">
            <v>No</v>
          </cell>
          <cell r="I928" t="str">
            <v>Normal weight</v>
          </cell>
          <cell r="K928" t="str">
            <v>Normal</v>
          </cell>
        </row>
        <row r="929">
          <cell r="A929" t="str">
            <v>Id928</v>
          </cell>
          <cell r="B929">
            <v>23.18</v>
          </cell>
          <cell r="C929">
            <v>8.31</v>
          </cell>
          <cell r="D929" t="str">
            <v>No</v>
          </cell>
          <cell r="E929" t="str">
            <v>No</v>
          </cell>
          <cell r="F929" t="str">
            <v>No</v>
          </cell>
          <cell r="G929">
            <v>0</v>
          </cell>
          <cell r="H929" t="str">
            <v>No</v>
          </cell>
          <cell r="I929" t="str">
            <v>Normal weight</v>
          </cell>
          <cell r="K929" t="str">
            <v>Diabetic</v>
          </cell>
        </row>
        <row r="930">
          <cell r="A930" t="str">
            <v>Id929</v>
          </cell>
          <cell r="B930">
            <v>35.409999999999997</v>
          </cell>
          <cell r="C930">
            <v>5.68</v>
          </cell>
          <cell r="D930" t="str">
            <v>No</v>
          </cell>
          <cell r="E930" t="str">
            <v>No</v>
          </cell>
          <cell r="F930" t="str">
            <v>No</v>
          </cell>
          <cell r="G930">
            <v>0</v>
          </cell>
          <cell r="H930" t="str">
            <v>No</v>
          </cell>
          <cell r="I930" t="str">
            <v>Obisity</v>
          </cell>
          <cell r="K930" t="str">
            <v>Normal</v>
          </cell>
        </row>
        <row r="931">
          <cell r="A931" t="str">
            <v>Id930</v>
          </cell>
          <cell r="B931">
            <v>32.11</v>
          </cell>
          <cell r="C931">
            <v>4.75</v>
          </cell>
          <cell r="D931" t="str">
            <v>yes</v>
          </cell>
          <cell r="E931" t="str">
            <v>No</v>
          </cell>
          <cell r="F931" t="str">
            <v>No</v>
          </cell>
          <cell r="G931">
            <v>2</v>
          </cell>
          <cell r="H931" t="str">
            <v>No</v>
          </cell>
          <cell r="I931" t="str">
            <v>Obisity</v>
          </cell>
          <cell r="K931" t="str">
            <v>Normal</v>
          </cell>
        </row>
        <row r="932">
          <cell r="A932" t="str">
            <v>Id931</v>
          </cell>
          <cell r="B932">
            <v>34.479999999999997</v>
          </cell>
          <cell r="C932">
            <v>6.31</v>
          </cell>
          <cell r="D932" t="str">
            <v>No</v>
          </cell>
          <cell r="E932" t="str">
            <v>No</v>
          </cell>
          <cell r="F932" t="str">
            <v>Yes</v>
          </cell>
          <cell r="G932">
            <v>1</v>
          </cell>
          <cell r="H932" t="str">
            <v>No</v>
          </cell>
          <cell r="I932" t="str">
            <v>Obisity</v>
          </cell>
          <cell r="K932" t="str">
            <v>Prediabetic</v>
          </cell>
        </row>
        <row r="933">
          <cell r="A933" t="str">
            <v>Id932</v>
          </cell>
          <cell r="B933">
            <v>34.39</v>
          </cell>
          <cell r="C933">
            <v>6.28</v>
          </cell>
          <cell r="D933" t="str">
            <v>yes</v>
          </cell>
          <cell r="E933" t="str">
            <v>No</v>
          </cell>
          <cell r="F933" t="str">
            <v>No</v>
          </cell>
          <cell r="G933">
            <v>1</v>
          </cell>
          <cell r="H933" t="str">
            <v>No</v>
          </cell>
          <cell r="I933" t="str">
            <v>Obisity</v>
          </cell>
          <cell r="K933" t="str">
            <v>Prediabetic</v>
          </cell>
        </row>
        <row r="934">
          <cell r="A934" t="str">
            <v>Id933</v>
          </cell>
          <cell r="B934">
            <v>26.4</v>
          </cell>
          <cell r="C934">
            <v>9.2899999999999991</v>
          </cell>
          <cell r="D934" t="str">
            <v>yes</v>
          </cell>
          <cell r="E934" t="str">
            <v>No</v>
          </cell>
          <cell r="F934" t="str">
            <v>Yes</v>
          </cell>
          <cell r="G934">
            <v>1</v>
          </cell>
          <cell r="H934" t="str">
            <v>No</v>
          </cell>
          <cell r="I934" t="str">
            <v>over weight</v>
          </cell>
          <cell r="K934" t="str">
            <v>Diabetic</v>
          </cell>
        </row>
        <row r="935">
          <cell r="A935" t="str">
            <v>Id934</v>
          </cell>
          <cell r="B935">
            <v>28.1</v>
          </cell>
          <cell r="C935">
            <v>5.79</v>
          </cell>
          <cell r="D935" t="str">
            <v>yes</v>
          </cell>
          <cell r="E935" t="str">
            <v>No</v>
          </cell>
          <cell r="F935" t="str">
            <v>Yes</v>
          </cell>
          <cell r="G935">
            <v>1</v>
          </cell>
          <cell r="H935" t="str">
            <v>No</v>
          </cell>
          <cell r="I935" t="str">
            <v>over weight</v>
          </cell>
          <cell r="K935" t="str">
            <v>Prediabetic</v>
          </cell>
        </row>
        <row r="936">
          <cell r="A936" t="str">
            <v>Id935</v>
          </cell>
          <cell r="B936">
            <v>27</v>
          </cell>
          <cell r="C936">
            <v>4.54</v>
          </cell>
          <cell r="D936" t="str">
            <v>yes</v>
          </cell>
          <cell r="E936" t="str">
            <v>No</v>
          </cell>
          <cell r="F936" t="str">
            <v>No</v>
          </cell>
          <cell r="G936">
            <v>1</v>
          </cell>
          <cell r="H936" t="str">
            <v>No</v>
          </cell>
          <cell r="I936" t="str">
            <v>over weight</v>
          </cell>
          <cell r="K936" t="str">
            <v>Normal</v>
          </cell>
        </row>
        <row r="937">
          <cell r="A937" t="str">
            <v>Id936</v>
          </cell>
          <cell r="B937">
            <v>28.594999999999999</v>
          </cell>
          <cell r="C937">
            <v>4.68</v>
          </cell>
          <cell r="D937" t="str">
            <v>yes</v>
          </cell>
          <cell r="E937" t="str">
            <v>No</v>
          </cell>
          <cell r="F937" t="str">
            <v>No</v>
          </cell>
          <cell r="G937">
            <v>1</v>
          </cell>
          <cell r="H937" t="str">
            <v>No</v>
          </cell>
          <cell r="I937" t="str">
            <v>over weight</v>
          </cell>
          <cell r="K937" t="str">
            <v>Normal</v>
          </cell>
        </row>
        <row r="938">
          <cell r="A938" t="str">
            <v>Id937</v>
          </cell>
          <cell r="B938">
            <v>36.799999999999997</v>
          </cell>
          <cell r="C938">
            <v>5.88</v>
          </cell>
          <cell r="D938" t="str">
            <v>No</v>
          </cell>
          <cell r="E938" t="str">
            <v>No</v>
          </cell>
          <cell r="F938" t="str">
            <v>No</v>
          </cell>
          <cell r="G938">
            <v>1</v>
          </cell>
          <cell r="H938" t="str">
            <v>No</v>
          </cell>
          <cell r="I938" t="str">
            <v>Obisity</v>
          </cell>
          <cell r="K938" t="str">
            <v>Prediabetic</v>
          </cell>
        </row>
        <row r="939">
          <cell r="A939" t="str">
            <v>Id938</v>
          </cell>
          <cell r="B939">
            <v>23.75</v>
          </cell>
          <cell r="C939">
            <v>5.42</v>
          </cell>
          <cell r="D939" t="str">
            <v>yes</v>
          </cell>
          <cell r="E939" t="str">
            <v>No</v>
          </cell>
          <cell r="F939" t="str">
            <v>Yes</v>
          </cell>
          <cell r="G939">
            <v>1</v>
          </cell>
          <cell r="H939" t="str">
            <v>No</v>
          </cell>
          <cell r="I939" t="str">
            <v>Normal weight</v>
          </cell>
          <cell r="K939" t="str">
            <v>Normal</v>
          </cell>
        </row>
        <row r="940">
          <cell r="A940" t="str">
            <v>Id939</v>
          </cell>
          <cell r="B940">
            <v>35.619999999999997</v>
          </cell>
          <cell r="C940">
            <v>4.16</v>
          </cell>
          <cell r="D940" t="str">
            <v>No</v>
          </cell>
          <cell r="E940" t="str">
            <v>No</v>
          </cell>
          <cell r="F940" t="str">
            <v>No</v>
          </cell>
          <cell r="G940">
            <v>0</v>
          </cell>
          <cell r="H940" t="str">
            <v>No</v>
          </cell>
          <cell r="I940" t="str">
            <v>Obisity</v>
          </cell>
          <cell r="K940" t="str">
            <v>Normal</v>
          </cell>
        </row>
        <row r="941">
          <cell r="A941" t="str">
            <v>Id940</v>
          </cell>
          <cell r="B941">
            <v>30.69</v>
          </cell>
          <cell r="C941">
            <v>7.05</v>
          </cell>
          <cell r="D941" t="str">
            <v>yes</v>
          </cell>
          <cell r="E941" t="str">
            <v>No</v>
          </cell>
          <cell r="F941" t="str">
            <v>No</v>
          </cell>
          <cell r="G941">
            <v>2</v>
          </cell>
          <cell r="H941" t="str">
            <v>No</v>
          </cell>
          <cell r="I941" t="str">
            <v>Obisity</v>
          </cell>
          <cell r="K941" t="str">
            <v>Diabetic</v>
          </cell>
        </row>
        <row r="942">
          <cell r="A942" t="str">
            <v>Id941</v>
          </cell>
          <cell r="B942">
            <v>35.799999999999997</v>
          </cell>
          <cell r="C942">
            <v>5.63</v>
          </cell>
          <cell r="D942" t="str">
            <v>yes</v>
          </cell>
          <cell r="E942" t="str">
            <v>No</v>
          </cell>
          <cell r="F942" t="str">
            <v>No</v>
          </cell>
          <cell r="G942">
            <v>2</v>
          </cell>
          <cell r="H942" t="str">
            <v>No</v>
          </cell>
          <cell r="I942" t="str">
            <v>Obisity</v>
          </cell>
          <cell r="K942" t="str">
            <v>Normal</v>
          </cell>
        </row>
        <row r="943">
          <cell r="A943" t="str">
            <v>Id942</v>
          </cell>
          <cell r="B943">
            <v>28.785</v>
          </cell>
          <cell r="C943">
            <v>4.24</v>
          </cell>
          <cell r="D943" t="str">
            <v>yes</v>
          </cell>
          <cell r="E943" t="str">
            <v>No</v>
          </cell>
          <cell r="F943" t="str">
            <v>No</v>
          </cell>
          <cell r="G943">
            <v>2</v>
          </cell>
          <cell r="H943" t="str">
            <v>No</v>
          </cell>
          <cell r="I943" t="str">
            <v>over weight</v>
          </cell>
          <cell r="K943" t="str">
            <v>Normal</v>
          </cell>
        </row>
        <row r="944">
          <cell r="A944" t="str">
            <v>Id943</v>
          </cell>
          <cell r="B944">
            <v>28.594999999999999</v>
          </cell>
          <cell r="C944">
            <v>4.96</v>
          </cell>
          <cell r="D944" t="str">
            <v>yes</v>
          </cell>
          <cell r="E944" t="str">
            <v>No</v>
          </cell>
          <cell r="F944" t="str">
            <v>No</v>
          </cell>
          <cell r="G944">
            <v>2</v>
          </cell>
          <cell r="H944" t="str">
            <v>No</v>
          </cell>
          <cell r="I944" t="str">
            <v>over weight</v>
          </cell>
          <cell r="K944" t="str">
            <v>Normal</v>
          </cell>
        </row>
        <row r="945">
          <cell r="A945" t="str">
            <v>Id944</v>
          </cell>
          <cell r="B945">
            <v>48.75</v>
          </cell>
          <cell r="C945">
            <v>4.34</v>
          </cell>
          <cell r="D945" t="str">
            <v>No</v>
          </cell>
          <cell r="E945" t="str">
            <v>No</v>
          </cell>
          <cell r="F945" t="str">
            <v>No</v>
          </cell>
          <cell r="G945">
            <v>0</v>
          </cell>
          <cell r="H945" t="str">
            <v>No</v>
          </cell>
          <cell r="I945" t="str">
            <v>Obisity</v>
          </cell>
          <cell r="K945" t="str">
            <v>Normal</v>
          </cell>
        </row>
        <row r="946">
          <cell r="A946" t="str">
            <v>Id945</v>
          </cell>
          <cell r="B946">
            <v>28.31</v>
          </cell>
          <cell r="C946">
            <v>5.43</v>
          </cell>
          <cell r="D946" t="str">
            <v>yes</v>
          </cell>
          <cell r="E946" t="str">
            <v>No</v>
          </cell>
          <cell r="F946" t="str">
            <v>No</v>
          </cell>
          <cell r="G946">
            <v>2</v>
          </cell>
          <cell r="H946" t="str">
            <v>No</v>
          </cell>
          <cell r="I946" t="str">
            <v>over weight</v>
          </cell>
          <cell r="K946" t="str">
            <v>Normal</v>
          </cell>
        </row>
        <row r="947">
          <cell r="A947" t="str">
            <v>Id946</v>
          </cell>
          <cell r="B947">
            <v>38.39</v>
          </cell>
          <cell r="C947">
            <v>8.33</v>
          </cell>
          <cell r="D947" t="str">
            <v>yes</v>
          </cell>
          <cell r="E947" t="str">
            <v>No</v>
          </cell>
          <cell r="F947" t="str">
            <v>No</v>
          </cell>
          <cell r="G947">
            <v>1</v>
          </cell>
          <cell r="H947" t="str">
            <v>No</v>
          </cell>
          <cell r="I947" t="str">
            <v>Obisity</v>
          </cell>
          <cell r="K947" t="str">
            <v>Diabetic</v>
          </cell>
        </row>
        <row r="948">
          <cell r="A948" t="str">
            <v>Id947</v>
          </cell>
          <cell r="B948">
            <v>25.87</v>
          </cell>
          <cell r="C948">
            <v>5.63</v>
          </cell>
          <cell r="D948" t="str">
            <v>yes</v>
          </cell>
          <cell r="E948" t="str">
            <v>No</v>
          </cell>
          <cell r="F948" t="str">
            <v>No</v>
          </cell>
          <cell r="G948">
            <v>1</v>
          </cell>
          <cell r="H948" t="str">
            <v>No</v>
          </cell>
          <cell r="I948" t="str">
            <v>over weight</v>
          </cell>
          <cell r="K948" t="str">
            <v>Normal</v>
          </cell>
        </row>
        <row r="949">
          <cell r="A949" t="str">
            <v>Id948</v>
          </cell>
          <cell r="B949">
            <v>43.7</v>
          </cell>
          <cell r="C949">
            <v>7.23</v>
          </cell>
          <cell r="D949" t="str">
            <v>No</v>
          </cell>
          <cell r="E949" t="str">
            <v>No</v>
          </cell>
          <cell r="F949" t="str">
            <v>No</v>
          </cell>
          <cell r="G949">
            <v>0</v>
          </cell>
          <cell r="H949" t="str">
            <v>No</v>
          </cell>
          <cell r="I949" t="str">
            <v>Obisity</v>
          </cell>
          <cell r="K949" t="str">
            <v>Diabetic</v>
          </cell>
        </row>
        <row r="950">
          <cell r="A950" t="str">
            <v>Id949</v>
          </cell>
          <cell r="B950">
            <v>40.945</v>
          </cell>
          <cell r="C950">
            <v>10.57</v>
          </cell>
          <cell r="D950" t="str">
            <v>No</v>
          </cell>
          <cell r="E950" t="str">
            <v>No</v>
          </cell>
          <cell r="F950" t="str">
            <v>No</v>
          </cell>
          <cell r="G950">
            <v>0</v>
          </cell>
          <cell r="H950" t="str">
            <v>No</v>
          </cell>
          <cell r="I950" t="str">
            <v>Obisity</v>
          </cell>
          <cell r="K950" t="str">
            <v>Diabetic</v>
          </cell>
        </row>
        <row r="951">
          <cell r="A951" t="str">
            <v>Id950</v>
          </cell>
          <cell r="B951">
            <v>27.94</v>
          </cell>
          <cell r="C951">
            <v>7.92</v>
          </cell>
          <cell r="D951" t="str">
            <v>No</v>
          </cell>
          <cell r="E951" t="str">
            <v>No</v>
          </cell>
          <cell r="F951" t="str">
            <v>No</v>
          </cell>
          <cell r="G951">
            <v>0</v>
          </cell>
          <cell r="H951" t="str">
            <v>No</v>
          </cell>
          <cell r="I951" t="str">
            <v>over weight</v>
          </cell>
          <cell r="K951" t="str">
            <v>Diabetic</v>
          </cell>
        </row>
        <row r="952">
          <cell r="A952" t="str">
            <v>Id951</v>
          </cell>
          <cell r="B952">
            <v>31.9</v>
          </cell>
          <cell r="C952">
            <v>10.119999999999999</v>
          </cell>
          <cell r="D952" t="str">
            <v>No</v>
          </cell>
          <cell r="E952" t="str">
            <v>No</v>
          </cell>
          <cell r="F952" t="str">
            <v>No</v>
          </cell>
          <cell r="G952">
            <v>2</v>
          </cell>
          <cell r="H952" t="str">
            <v>No</v>
          </cell>
          <cell r="I952" t="str">
            <v>Obisity</v>
          </cell>
          <cell r="K952" t="str">
            <v>Diabetic</v>
          </cell>
        </row>
        <row r="953">
          <cell r="A953" t="str">
            <v>Id952</v>
          </cell>
          <cell r="B953">
            <v>31.64</v>
          </cell>
          <cell r="C953">
            <v>7.91</v>
          </cell>
          <cell r="D953" t="str">
            <v>No</v>
          </cell>
          <cell r="E953" t="str">
            <v>No</v>
          </cell>
          <cell r="F953" t="str">
            <v>No</v>
          </cell>
          <cell r="G953">
            <v>0</v>
          </cell>
          <cell r="H953" t="str">
            <v>No</v>
          </cell>
          <cell r="I953" t="str">
            <v>Obisity</v>
          </cell>
          <cell r="K953" t="str">
            <v>Diabetic</v>
          </cell>
        </row>
        <row r="954">
          <cell r="A954" t="str">
            <v>Id953</v>
          </cell>
          <cell r="B954">
            <v>46.7</v>
          </cell>
          <cell r="C954">
            <v>10.9</v>
          </cell>
          <cell r="D954" t="str">
            <v>No</v>
          </cell>
          <cell r="E954" t="str">
            <v>No</v>
          </cell>
          <cell r="F954" t="str">
            <v>No</v>
          </cell>
          <cell r="G954">
            <v>0</v>
          </cell>
          <cell r="H954" t="str">
            <v>No</v>
          </cell>
          <cell r="I954" t="str">
            <v>Obisity</v>
          </cell>
          <cell r="K954" t="str">
            <v>Diabetic</v>
          </cell>
        </row>
        <row r="955">
          <cell r="A955" t="str">
            <v>Id954</v>
          </cell>
          <cell r="B955">
            <v>18.335000000000001</v>
          </cell>
          <cell r="C955">
            <v>11.83</v>
          </cell>
          <cell r="D955" t="str">
            <v>No</v>
          </cell>
          <cell r="E955" t="str">
            <v>No</v>
          </cell>
          <cell r="F955" t="str">
            <v>No</v>
          </cell>
          <cell r="G955">
            <v>0</v>
          </cell>
          <cell r="H955" t="str">
            <v>No</v>
          </cell>
          <cell r="I955" t="str">
            <v>Under weight</v>
          </cell>
          <cell r="K955" t="str">
            <v>Diabetic</v>
          </cell>
        </row>
        <row r="956">
          <cell r="A956" t="str">
            <v>Id955</v>
          </cell>
          <cell r="B956">
            <v>31.24</v>
          </cell>
          <cell r="C956">
            <v>7.42</v>
          </cell>
          <cell r="D956" t="str">
            <v>yes</v>
          </cell>
          <cell r="E956" t="str">
            <v>No</v>
          </cell>
          <cell r="F956" t="str">
            <v>No</v>
          </cell>
          <cell r="G956">
            <v>2</v>
          </cell>
          <cell r="H956" t="str">
            <v>No</v>
          </cell>
          <cell r="I956" t="str">
            <v>Obisity</v>
          </cell>
          <cell r="K956" t="str">
            <v>Diabetic</v>
          </cell>
        </row>
        <row r="957">
          <cell r="A957" t="str">
            <v>Id956</v>
          </cell>
          <cell r="B957">
            <v>39.22</v>
          </cell>
          <cell r="C957">
            <v>5.62</v>
          </cell>
          <cell r="D957" t="str">
            <v>yes</v>
          </cell>
          <cell r="E957" t="str">
            <v>No</v>
          </cell>
          <cell r="F957" t="str">
            <v>No</v>
          </cell>
          <cell r="G957">
            <v>1</v>
          </cell>
          <cell r="H957" t="str">
            <v>No</v>
          </cell>
          <cell r="I957" t="str">
            <v>Obisity</v>
          </cell>
          <cell r="K957" t="str">
            <v>Normal</v>
          </cell>
        </row>
        <row r="958">
          <cell r="A958" t="str">
            <v>Id957</v>
          </cell>
          <cell r="B958">
            <v>24.414999999999999</v>
          </cell>
          <cell r="C958">
            <v>7.16</v>
          </cell>
          <cell r="D958" t="str">
            <v>No</v>
          </cell>
          <cell r="E958" t="str">
            <v>No</v>
          </cell>
          <cell r="F958" t="str">
            <v>No</v>
          </cell>
          <cell r="G958">
            <v>0</v>
          </cell>
          <cell r="H958" t="str">
            <v>No</v>
          </cell>
          <cell r="I958" t="str">
            <v>Normal weight</v>
          </cell>
          <cell r="K958" t="str">
            <v>Diabetic</v>
          </cell>
        </row>
        <row r="959">
          <cell r="A959" t="str">
            <v>Id958</v>
          </cell>
          <cell r="B959">
            <v>32.299999999999997</v>
          </cell>
          <cell r="C959">
            <v>9.89</v>
          </cell>
          <cell r="D959" t="str">
            <v>No</v>
          </cell>
          <cell r="E959" t="str">
            <v>No</v>
          </cell>
          <cell r="F959" t="str">
            <v>No</v>
          </cell>
          <cell r="G959">
            <v>0</v>
          </cell>
          <cell r="H959" t="str">
            <v>No</v>
          </cell>
          <cell r="I959" t="str">
            <v>Obisity</v>
          </cell>
          <cell r="K959" t="str">
            <v>Diabetic</v>
          </cell>
        </row>
        <row r="960">
          <cell r="A960" t="str">
            <v>Id959</v>
          </cell>
          <cell r="B960">
            <v>39.94</v>
          </cell>
          <cell r="C960">
            <v>5.14</v>
          </cell>
          <cell r="D960" t="str">
            <v>No</v>
          </cell>
          <cell r="E960" t="str">
            <v>No</v>
          </cell>
          <cell r="F960" t="str">
            <v>No</v>
          </cell>
          <cell r="G960">
            <v>0</v>
          </cell>
          <cell r="H960" t="str">
            <v>No</v>
          </cell>
          <cell r="I960" t="str">
            <v>Obisity</v>
          </cell>
          <cell r="K960" t="str">
            <v>Normal</v>
          </cell>
        </row>
        <row r="961">
          <cell r="A961" t="str">
            <v>Id960</v>
          </cell>
          <cell r="B961">
            <v>30</v>
          </cell>
          <cell r="C961">
            <v>5.61</v>
          </cell>
          <cell r="D961" t="str">
            <v>yes</v>
          </cell>
          <cell r="E961" t="str">
            <v>No</v>
          </cell>
          <cell r="F961" t="str">
            <v>Yes</v>
          </cell>
          <cell r="G961">
            <v>1</v>
          </cell>
          <cell r="H961" t="str">
            <v>No</v>
          </cell>
          <cell r="I961" t="str">
            <v>Obisity</v>
          </cell>
          <cell r="K961" t="str">
            <v>Normal</v>
          </cell>
        </row>
        <row r="962">
          <cell r="A962" t="str">
            <v>Id961</v>
          </cell>
          <cell r="B962">
            <v>35.340000000000003</v>
          </cell>
          <cell r="C962">
            <v>5.51</v>
          </cell>
          <cell r="D962" t="str">
            <v>yes</v>
          </cell>
          <cell r="E962" t="str">
            <v>No</v>
          </cell>
          <cell r="F962" t="str">
            <v>Yes</v>
          </cell>
          <cell r="G962">
            <v>1</v>
          </cell>
          <cell r="H962" t="str">
            <v>No</v>
          </cell>
          <cell r="I962" t="str">
            <v>Obisity</v>
          </cell>
          <cell r="K962" t="str">
            <v>Normal</v>
          </cell>
        </row>
        <row r="963">
          <cell r="A963" t="str">
            <v>Id962</v>
          </cell>
          <cell r="B963">
            <v>32.204999999999998</v>
          </cell>
          <cell r="C963">
            <v>8.3800000000000008</v>
          </cell>
          <cell r="D963" t="str">
            <v>yes</v>
          </cell>
          <cell r="E963" t="str">
            <v>No</v>
          </cell>
          <cell r="F963" t="str">
            <v>No</v>
          </cell>
          <cell r="G963">
            <v>2</v>
          </cell>
          <cell r="H963" t="str">
            <v>No</v>
          </cell>
          <cell r="I963" t="str">
            <v>Obisity</v>
          </cell>
          <cell r="K963" t="str">
            <v>Diabetic</v>
          </cell>
        </row>
        <row r="964">
          <cell r="A964" t="str">
            <v>Id963</v>
          </cell>
          <cell r="B964">
            <v>33.880000000000003</v>
          </cell>
          <cell r="C964">
            <v>4.68</v>
          </cell>
          <cell r="D964" t="str">
            <v>No</v>
          </cell>
          <cell r="E964" t="str">
            <v>yes</v>
          </cell>
          <cell r="F964" t="str">
            <v>No</v>
          </cell>
          <cell r="G964">
            <v>1</v>
          </cell>
          <cell r="H964" t="str">
            <v>No</v>
          </cell>
          <cell r="I964" t="str">
            <v>Obisity</v>
          </cell>
          <cell r="K964" t="str">
            <v>Normal</v>
          </cell>
        </row>
        <row r="965">
          <cell r="A965" t="str">
            <v>Id964</v>
          </cell>
          <cell r="B965">
            <v>26.63</v>
          </cell>
          <cell r="C965">
            <v>4.3600000000000003</v>
          </cell>
          <cell r="D965" t="str">
            <v>yes</v>
          </cell>
          <cell r="E965" t="str">
            <v>No</v>
          </cell>
          <cell r="F965" t="str">
            <v>No</v>
          </cell>
          <cell r="G965">
            <v>2</v>
          </cell>
          <cell r="H965" t="str">
            <v>No</v>
          </cell>
          <cell r="I965" t="str">
            <v>over weight</v>
          </cell>
          <cell r="K965" t="str">
            <v>Normal</v>
          </cell>
        </row>
        <row r="966">
          <cell r="A966" t="str">
            <v>Id965</v>
          </cell>
          <cell r="B966">
            <v>28.7</v>
          </cell>
          <cell r="C966">
            <v>7.74</v>
          </cell>
          <cell r="D966" t="str">
            <v>No</v>
          </cell>
          <cell r="E966" t="str">
            <v>No</v>
          </cell>
          <cell r="F966" t="str">
            <v>No</v>
          </cell>
          <cell r="G966">
            <v>0</v>
          </cell>
          <cell r="H966" t="str">
            <v>No</v>
          </cell>
          <cell r="I966" t="str">
            <v>over weight</v>
          </cell>
          <cell r="K966" t="str">
            <v>Diabetic</v>
          </cell>
        </row>
        <row r="967">
          <cell r="A967" t="str">
            <v>Id966</v>
          </cell>
          <cell r="B967">
            <v>25.65</v>
          </cell>
          <cell r="C967">
            <v>4.05</v>
          </cell>
          <cell r="D967" t="str">
            <v>yes</v>
          </cell>
          <cell r="E967" t="str">
            <v>No</v>
          </cell>
          <cell r="F967" t="str">
            <v>No</v>
          </cell>
          <cell r="G967">
            <v>2</v>
          </cell>
          <cell r="H967" t="str">
            <v>No</v>
          </cell>
          <cell r="I967" t="str">
            <v>over weight</v>
          </cell>
          <cell r="K967" t="str">
            <v>Normal</v>
          </cell>
        </row>
        <row r="968">
          <cell r="A968" t="str">
            <v>Id967</v>
          </cell>
          <cell r="B968">
            <v>36.384999999999998</v>
          </cell>
          <cell r="C968">
            <v>11.49</v>
          </cell>
          <cell r="D968" t="str">
            <v>No</v>
          </cell>
          <cell r="E968" t="str">
            <v>No</v>
          </cell>
          <cell r="F968" t="str">
            <v>No</v>
          </cell>
          <cell r="G968">
            <v>0</v>
          </cell>
          <cell r="H968" t="str">
            <v>No</v>
          </cell>
          <cell r="I968" t="str">
            <v>Obisity</v>
          </cell>
          <cell r="K968" t="str">
            <v>Diabetic</v>
          </cell>
        </row>
        <row r="969">
          <cell r="A969" t="str">
            <v>Id968</v>
          </cell>
          <cell r="B969">
            <v>34.69</v>
          </cell>
          <cell r="C969">
            <v>5.65</v>
          </cell>
          <cell r="D969" t="str">
            <v>No</v>
          </cell>
          <cell r="E969" t="str">
            <v>No</v>
          </cell>
          <cell r="F969" t="str">
            <v>No</v>
          </cell>
          <cell r="G969">
            <v>0</v>
          </cell>
          <cell r="H969" t="str">
            <v>No</v>
          </cell>
          <cell r="I969" t="str">
            <v>Obisity</v>
          </cell>
          <cell r="K969" t="str">
            <v>Normal</v>
          </cell>
        </row>
        <row r="970">
          <cell r="A970" t="str">
            <v>Id969</v>
          </cell>
          <cell r="B970">
            <v>37.68</v>
          </cell>
          <cell r="C970">
            <v>4.29</v>
          </cell>
          <cell r="D970" t="str">
            <v>yes</v>
          </cell>
          <cell r="E970" t="str">
            <v>No</v>
          </cell>
          <cell r="F970" t="str">
            <v>No</v>
          </cell>
          <cell r="G970">
            <v>0</v>
          </cell>
          <cell r="H970" t="str">
            <v>No</v>
          </cell>
          <cell r="I970" t="str">
            <v>Obisity</v>
          </cell>
          <cell r="K970" t="str">
            <v>Normal</v>
          </cell>
        </row>
        <row r="971">
          <cell r="A971" t="str">
            <v>Id970</v>
          </cell>
          <cell r="B971">
            <v>35.49</v>
          </cell>
          <cell r="C971">
            <v>4.74</v>
          </cell>
          <cell r="D971" t="str">
            <v>yes</v>
          </cell>
          <cell r="E971" t="str">
            <v>No</v>
          </cell>
          <cell r="F971" t="str">
            <v>Yes</v>
          </cell>
          <cell r="G971">
            <v>1</v>
          </cell>
          <cell r="H971" t="str">
            <v>No</v>
          </cell>
          <cell r="I971" t="str">
            <v>Obisity</v>
          </cell>
          <cell r="K971" t="str">
            <v>Normal</v>
          </cell>
        </row>
        <row r="972">
          <cell r="A972" t="str">
            <v>Id971</v>
          </cell>
          <cell r="B972">
            <v>44.7</v>
          </cell>
          <cell r="C972">
            <v>7.6</v>
          </cell>
          <cell r="D972" t="str">
            <v>yes</v>
          </cell>
          <cell r="E972" t="str">
            <v>No</v>
          </cell>
          <cell r="F972" t="str">
            <v>No</v>
          </cell>
          <cell r="G972">
            <v>2</v>
          </cell>
          <cell r="H972" t="str">
            <v>No</v>
          </cell>
          <cell r="I972" t="str">
            <v>Obisity</v>
          </cell>
          <cell r="K972" t="str">
            <v>Diabetic</v>
          </cell>
        </row>
        <row r="973">
          <cell r="A973" t="str">
            <v>Id972</v>
          </cell>
          <cell r="B973">
            <v>38.380000000000003</v>
          </cell>
          <cell r="C973">
            <v>8.5</v>
          </cell>
          <cell r="D973" t="str">
            <v>yes</v>
          </cell>
          <cell r="E973" t="str">
            <v>No</v>
          </cell>
          <cell r="F973" t="str">
            <v>No</v>
          </cell>
          <cell r="G973">
            <v>2</v>
          </cell>
          <cell r="H973" t="str">
            <v>No</v>
          </cell>
          <cell r="I973" t="str">
            <v>Obisity</v>
          </cell>
          <cell r="K973" t="str">
            <v>Diabetic</v>
          </cell>
        </row>
        <row r="974">
          <cell r="A974" t="str">
            <v>Id973</v>
          </cell>
          <cell r="B974">
            <v>35.244999999999997</v>
          </cell>
          <cell r="C974">
            <v>11.22</v>
          </cell>
          <cell r="D974" t="str">
            <v>yes</v>
          </cell>
          <cell r="E974" t="str">
            <v>No</v>
          </cell>
          <cell r="F974" t="str">
            <v>No</v>
          </cell>
          <cell r="G974">
            <v>0</v>
          </cell>
          <cell r="H974" t="str">
            <v>No</v>
          </cell>
          <cell r="I974" t="str">
            <v>Obisity</v>
          </cell>
          <cell r="K974" t="str">
            <v>Diabetic</v>
          </cell>
        </row>
        <row r="975">
          <cell r="A975" t="str">
            <v>Id974</v>
          </cell>
          <cell r="B975">
            <v>49.84</v>
          </cell>
          <cell r="C975">
            <v>5.0999999999999996</v>
          </cell>
          <cell r="D975" t="str">
            <v>yes</v>
          </cell>
          <cell r="E975" t="str">
            <v>No</v>
          </cell>
          <cell r="F975" t="str">
            <v>Yes</v>
          </cell>
          <cell r="G975">
            <v>1</v>
          </cell>
          <cell r="H975" t="str">
            <v>No</v>
          </cell>
          <cell r="I975" t="str">
            <v>Obisity</v>
          </cell>
          <cell r="K975" t="str">
            <v>Normal</v>
          </cell>
        </row>
        <row r="976">
          <cell r="A976" t="str">
            <v>Id975</v>
          </cell>
          <cell r="B976">
            <v>49.06</v>
          </cell>
          <cell r="C976">
            <v>5.43</v>
          </cell>
          <cell r="D976" t="str">
            <v>yes</v>
          </cell>
          <cell r="E976" t="str">
            <v>No</v>
          </cell>
          <cell r="F976" t="str">
            <v>No</v>
          </cell>
          <cell r="G976">
            <v>1</v>
          </cell>
          <cell r="H976" t="str">
            <v>No</v>
          </cell>
          <cell r="I976" t="str">
            <v>Obisity</v>
          </cell>
          <cell r="K976" t="str">
            <v>Normal</v>
          </cell>
        </row>
        <row r="977">
          <cell r="A977" t="str">
            <v>Id976</v>
          </cell>
          <cell r="B977">
            <v>30.88</v>
          </cell>
          <cell r="C977">
            <v>5.82</v>
          </cell>
          <cell r="D977" t="str">
            <v>No</v>
          </cell>
          <cell r="E977" t="str">
            <v>No</v>
          </cell>
          <cell r="F977" t="str">
            <v>No</v>
          </cell>
          <cell r="G977">
            <v>2</v>
          </cell>
          <cell r="H977" t="str">
            <v>No</v>
          </cell>
          <cell r="I977" t="str">
            <v>Obisity</v>
          </cell>
          <cell r="K977" t="str">
            <v>Prediabetic</v>
          </cell>
        </row>
        <row r="978">
          <cell r="A978" t="str">
            <v>Id977</v>
          </cell>
          <cell r="B978">
            <v>33.35</v>
          </cell>
          <cell r="C978">
            <v>6.05</v>
          </cell>
          <cell r="D978" t="str">
            <v>No</v>
          </cell>
          <cell r="E978" t="str">
            <v>No</v>
          </cell>
          <cell r="F978" t="str">
            <v>Yes</v>
          </cell>
          <cell r="G978">
            <v>1</v>
          </cell>
          <cell r="H978" t="str">
            <v>No</v>
          </cell>
          <cell r="I978" t="str">
            <v>Obisity</v>
          </cell>
          <cell r="K978" t="str">
            <v>Prediabetic</v>
          </cell>
        </row>
        <row r="979">
          <cell r="A979" t="str">
            <v>Id978</v>
          </cell>
          <cell r="B979">
            <v>38</v>
          </cell>
          <cell r="C979">
            <v>6.38</v>
          </cell>
          <cell r="D979" t="str">
            <v>yes</v>
          </cell>
          <cell r="E979" t="str">
            <v>No</v>
          </cell>
          <cell r="F979" t="str">
            <v>No</v>
          </cell>
          <cell r="G979">
            <v>1</v>
          </cell>
          <cell r="H979" t="str">
            <v>No</v>
          </cell>
          <cell r="I979" t="str">
            <v>Obisity</v>
          </cell>
          <cell r="K979" t="str">
            <v>Prediabetic</v>
          </cell>
        </row>
        <row r="980">
          <cell r="A980" t="str">
            <v>Id979</v>
          </cell>
          <cell r="B980">
            <v>36.08</v>
          </cell>
          <cell r="C980">
            <v>5.73</v>
          </cell>
          <cell r="D980" t="str">
            <v>yes</v>
          </cell>
          <cell r="E980" t="str">
            <v>No</v>
          </cell>
          <cell r="F980" t="str">
            <v>No</v>
          </cell>
          <cell r="G980">
            <v>1</v>
          </cell>
          <cell r="H980" t="str">
            <v>No</v>
          </cell>
          <cell r="I980" t="str">
            <v>Obisity</v>
          </cell>
          <cell r="K980" t="str">
            <v>Prediabetic</v>
          </cell>
        </row>
        <row r="981">
          <cell r="A981" t="str">
            <v>Id980</v>
          </cell>
          <cell r="B981">
            <v>35.700000000000003</v>
          </cell>
          <cell r="C981">
            <v>5.47</v>
          </cell>
          <cell r="D981" t="str">
            <v>yes</v>
          </cell>
          <cell r="E981" t="str">
            <v>No</v>
          </cell>
          <cell r="F981" t="str">
            <v>No</v>
          </cell>
          <cell r="G981">
            <v>1</v>
          </cell>
          <cell r="H981" t="str">
            <v>No</v>
          </cell>
          <cell r="I981" t="str">
            <v>Obisity</v>
          </cell>
          <cell r="K981" t="str">
            <v>Normal</v>
          </cell>
        </row>
        <row r="982">
          <cell r="A982" t="str">
            <v>Id981</v>
          </cell>
          <cell r="B982">
            <v>34.01</v>
          </cell>
          <cell r="C982">
            <v>11.3</v>
          </cell>
          <cell r="D982" t="str">
            <v>No</v>
          </cell>
          <cell r="E982" t="str">
            <v>No</v>
          </cell>
          <cell r="F982" t="str">
            <v>No</v>
          </cell>
          <cell r="G982">
            <v>0</v>
          </cell>
          <cell r="H982" t="str">
            <v>No</v>
          </cell>
          <cell r="I982" t="str">
            <v>Obisity</v>
          </cell>
          <cell r="K982" t="str">
            <v>Diabetic</v>
          </cell>
        </row>
        <row r="983">
          <cell r="A983" t="str">
            <v>Id982</v>
          </cell>
          <cell r="B983">
            <v>31.54</v>
          </cell>
          <cell r="C983">
            <v>6.72</v>
          </cell>
          <cell r="D983" t="str">
            <v>No</v>
          </cell>
          <cell r="E983" t="str">
            <v>No</v>
          </cell>
          <cell r="F983" t="str">
            <v>No</v>
          </cell>
          <cell r="G983">
            <v>0</v>
          </cell>
          <cell r="H983" t="str">
            <v>No</v>
          </cell>
          <cell r="I983" t="str">
            <v>Obisity</v>
          </cell>
          <cell r="K983" t="str">
            <v>Diabetic</v>
          </cell>
        </row>
        <row r="984">
          <cell r="A984" t="str">
            <v>Id983</v>
          </cell>
          <cell r="B984">
            <v>23.3</v>
          </cell>
          <cell r="C984">
            <v>5.36</v>
          </cell>
          <cell r="D984" t="str">
            <v>yes</v>
          </cell>
          <cell r="E984" t="str">
            <v>No</v>
          </cell>
          <cell r="F984" t="str">
            <v>No</v>
          </cell>
          <cell r="G984">
            <v>1</v>
          </cell>
          <cell r="H984" t="str">
            <v>No</v>
          </cell>
          <cell r="I984" t="str">
            <v>Normal weight</v>
          </cell>
          <cell r="K984" t="str">
            <v>Normal</v>
          </cell>
        </row>
        <row r="985">
          <cell r="A985" t="str">
            <v>Id984</v>
          </cell>
          <cell r="B985">
            <v>27.75</v>
          </cell>
          <cell r="C985">
            <v>9.8800000000000008</v>
          </cell>
          <cell r="D985" t="str">
            <v>No</v>
          </cell>
          <cell r="E985" t="str">
            <v>No</v>
          </cell>
          <cell r="F985" t="str">
            <v>No</v>
          </cell>
          <cell r="G985">
            <v>0</v>
          </cell>
          <cell r="H985" t="str">
            <v>No</v>
          </cell>
          <cell r="I985" t="str">
            <v>over weight</v>
          </cell>
          <cell r="K985" t="str">
            <v>Diabetic</v>
          </cell>
        </row>
        <row r="986">
          <cell r="A986" t="str">
            <v>Id985</v>
          </cell>
          <cell r="B986">
            <v>42.46</v>
          </cell>
          <cell r="C986">
            <v>4.1100000000000003</v>
          </cell>
          <cell r="D986" t="str">
            <v>No</v>
          </cell>
          <cell r="E986" t="str">
            <v>No</v>
          </cell>
          <cell r="F986" t="str">
            <v>No</v>
          </cell>
          <cell r="G986">
            <v>0</v>
          </cell>
          <cell r="H986" t="str">
            <v>No</v>
          </cell>
          <cell r="I986" t="str">
            <v>Obisity</v>
          </cell>
          <cell r="K986" t="str">
            <v>Normal</v>
          </cell>
        </row>
        <row r="987">
          <cell r="A987" t="str">
            <v>Id986</v>
          </cell>
          <cell r="B987">
            <v>54.47</v>
          </cell>
          <cell r="C987">
            <v>7.48</v>
          </cell>
          <cell r="D987" t="str">
            <v>No</v>
          </cell>
          <cell r="E987" t="str">
            <v>No</v>
          </cell>
          <cell r="F987" t="str">
            <v>No</v>
          </cell>
          <cell r="G987">
            <v>0</v>
          </cell>
          <cell r="H987" t="str">
            <v>No</v>
          </cell>
          <cell r="I987" t="str">
            <v>Obisity</v>
          </cell>
          <cell r="K987" t="str">
            <v>Diabetic</v>
          </cell>
        </row>
        <row r="988">
          <cell r="A988" t="str">
            <v>Id987</v>
          </cell>
          <cell r="B988">
            <v>24.93</v>
          </cell>
          <cell r="C988">
            <v>9.18</v>
          </cell>
          <cell r="D988" t="str">
            <v>yes</v>
          </cell>
          <cell r="E988" t="str">
            <v>No</v>
          </cell>
          <cell r="F988" t="str">
            <v>Yes</v>
          </cell>
          <cell r="G988">
            <v>1</v>
          </cell>
          <cell r="H988" t="str">
            <v>No</v>
          </cell>
          <cell r="I988" t="str">
            <v>Normal weight</v>
          </cell>
          <cell r="K988" t="str">
            <v>Diabetic</v>
          </cell>
        </row>
        <row r="989">
          <cell r="A989" t="str">
            <v>Id988</v>
          </cell>
          <cell r="B989">
            <v>48.12</v>
          </cell>
          <cell r="C989">
            <v>4.51</v>
          </cell>
          <cell r="D989" t="str">
            <v>yes</v>
          </cell>
          <cell r="E989" t="str">
            <v>No</v>
          </cell>
          <cell r="F989" t="str">
            <v>No</v>
          </cell>
          <cell r="G989">
            <v>1</v>
          </cell>
          <cell r="H989" t="str">
            <v>No</v>
          </cell>
          <cell r="I989" t="str">
            <v>Obisity</v>
          </cell>
          <cell r="K989" t="str">
            <v>Normal</v>
          </cell>
        </row>
        <row r="990">
          <cell r="A990" t="str">
            <v>Id989</v>
          </cell>
          <cell r="B990">
            <v>24.91</v>
          </cell>
          <cell r="C990">
            <v>7.33</v>
          </cell>
          <cell r="D990" t="str">
            <v>yes</v>
          </cell>
          <cell r="E990" t="str">
            <v>No</v>
          </cell>
          <cell r="F990" t="str">
            <v>Yes</v>
          </cell>
          <cell r="G990">
            <v>1</v>
          </cell>
          <cell r="H990" t="str">
            <v>No</v>
          </cell>
          <cell r="I990" t="str">
            <v>Normal weight</v>
          </cell>
          <cell r="K990" t="str">
            <v>Diabetic</v>
          </cell>
        </row>
        <row r="991">
          <cell r="A991" t="str">
            <v>Id990</v>
          </cell>
          <cell r="B991">
            <v>27.645</v>
          </cell>
          <cell r="C991">
            <v>10.56</v>
          </cell>
          <cell r="D991" t="str">
            <v>No</v>
          </cell>
          <cell r="E991" t="str">
            <v>No</v>
          </cell>
          <cell r="F991" t="str">
            <v>No</v>
          </cell>
          <cell r="G991">
            <v>0</v>
          </cell>
          <cell r="H991" t="str">
            <v>No</v>
          </cell>
          <cell r="I991" t="str">
            <v>over weight</v>
          </cell>
          <cell r="K991" t="str">
            <v>Diabetic</v>
          </cell>
        </row>
        <row r="992">
          <cell r="A992" t="str">
            <v>Id991</v>
          </cell>
          <cell r="B992">
            <v>33.700000000000003</v>
          </cell>
          <cell r="C992">
            <v>4.01</v>
          </cell>
          <cell r="D992" t="str">
            <v>No</v>
          </cell>
          <cell r="E992" t="str">
            <v>No</v>
          </cell>
          <cell r="F992" t="str">
            <v>No</v>
          </cell>
          <cell r="G992">
            <v>2</v>
          </cell>
          <cell r="H992" t="str">
            <v>No</v>
          </cell>
          <cell r="I992" t="str">
            <v>Obisity</v>
          </cell>
          <cell r="K992" t="str">
            <v>Normal</v>
          </cell>
        </row>
        <row r="993">
          <cell r="A993" t="str">
            <v>Id992</v>
          </cell>
          <cell r="B993">
            <v>38.93</v>
          </cell>
          <cell r="C993">
            <v>5.64</v>
          </cell>
          <cell r="D993" t="str">
            <v>yes</v>
          </cell>
          <cell r="E993" t="str">
            <v>No</v>
          </cell>
          <cell r="F993" t="str">
            <v>No</v>
          </cell>
          <cell r="G993">
            <v>1</v>
          </cell>
          <cell r="H993" t="str">
            <v>No</v>
          </cell>
          <cell r="I993" t="str">
            <v>Obisity</v>
          </cell>
          <cell r="K993" t="str">
            <v>Normal</v>
          </cell>
        </row>
        <row r="994">
          <cell r="A994" t="str">
            <v>Id993</v>
          </cell>
          <cell r="B994">
            <v>32.774999999999999</v>
          </cell>
          <cell r="C994">
            <v>8.02</v>
          </cell>
          <cell r="D994" t="str">
            <v>yes</v>
          </cell>
          <cell r="E994" t="str">
            <v>No</v>
          </cell>
          <cell r="F994" t="str">
            <v>No</v>
          </cell>
          <cell r="G994">
            <v>2</v>
          </cell>
          <cell r="H994" t="str">
            <v>No</v>
          </cell>
          <cell r="I994" t="str">
            <v>Obisity</v>
          </cell>
          <cell r="K994" t="str">
            <v>Diabetic</v>
          </cell>
        </row>
        <row r="995">
          <cell r="A995" t="str">
            <v>Id994</v>
          </cell>
          <cell r="B995">
            <v>29.83</v>
          </cell>
          <cell r="C995">
            <v>7.2</v>
          </cell>
          <cell r="D995" t="str">
            <v>yes</v>
          </cell>
          <cell r="E995" t="str">
            <v>No</v>
          </cell>
          <cell r="F995" t="str">
            <v>No</v>
          </cell>
          <cell r="G995">
            <v>0</v>
          </cell>
          <cell r="H995" t="str">
            <v>No</v>
          </cell>
          <cell r="I995" t="str">
            <v>over weight</v>
          </cell>
          <cell r="K995" t="str">
            <v>Diabetic</v>
          </cell>
        </row>
        <row r="996">
          <cell r="A996" t="str">
            <v>Id995</v>
          </cell>
          <cell r="B996">
            <v>28.31</v>
          </cell>
          <cell r="C996">
            <v>4.55</v>
          </cell>
          <cell r="D996" t="str">
            <v>No</v>
          </cell>
          <cell r="E996" t="str">
            <v>yes</v>
          </cell>
          <cell r="F996" t="str">
            <v>No</v>
          </cell>
          <cell r="G996">
            <v>1</v>
          </cell>
          <cell r="H996" t="str">
            <v>No</v>
          </cell>
          <cell r="I996" t="str">
            <v>over weight</v>
          </cell>
          <cell r="K996" t="str">
            <v>Normal</v>
          </cell>
        </row>
        <row r="997">
          <cell r="A997" t="str">
            <v>Id996</v>
          </cell>
          <cell r="B997">
            <v>29.79</v>
          </cell>
          <cell r="C997">
            <v>9.0299999999999994</v>
          </cell>
          <cell r="D997" t="str">
            <v>No</v>
          </cell>
          <cell r="E997" t="str">
            <v>No</v>
          </cell>
          <cell r="F997" t="str">
            <v>No</v>
          </cell>
          <cell r="G997">
            <v>0</v>
          </cell>
          <cell r="H997" t="str">
            <v>No</v>
          </cell>
          <cell r="I997" t="str">
            <v>over weight</v>
          </cell>
          <cell r="K997" t="str">
            <v>Diabetic</v>
          </cell>
        </row>
        <row r="998">
          <cell r="A998" t="str">
            <v>Id997</v>
          </cell>
          <cell r="B998">
            <v>36.6</v>
          </cell>
          <cell r="C998">
            <v>5.2</v>
          </cell>
          <cell r="D998" t="str">
            <v>yes</v>
          </cell>
          <cell r="E998" t="str">
            <v>No</v>
          </cell>
          <cell r="F998" t="str">
            <v>Yes</v>
          </cell>
          <cell r="G998">
            <v>1</v>
          </cell>
          <cell r="H998" t="str">
            <v>No</v>
          </cell>
          <cell r="I998" t="str">
            <v>Obisity</v>
          </cell>
          <cell r="K998" t="str">
            <v>Normal</v>
          </cell>
        </row>
        <row r="999">
          <cell r="A999" t="str">
            <v>Id998</v>
          </cell>
          <cell r="B999">
            <v>35.93</v>
          </cell>
          <cell r="C999">
            <v>8.3000000000000007</v>
          </cell>
          <cell r="D999" t="str">
            <v>yes</v>
          </cell>
          <cell r="E999" t="str">
            <v>No</v>
          </cell>
          <cell r="F999" t="str">
            <v>No</v>
          </cell>
          <cell r="G999">
            <v>0</v>
          </cell>
          <cell r="H999" t="str">
            <v>No</v>
          </cell>
          <cell r="I999" t="str">
            <v>Obisity</v>
          </cell>
          <cell r="K999" t="str">
            <v>Diabetic</v>
          </cell>
        </row>
        <row r="1000">
          <cell r="A1000" t="str">
            <v>Id999</v>
          </cell>
          <cell r="B1000">
            <v>28.6</v>
          </cell>
          <cell r="C1000">
            <v>5.56</v>
          </cell>
          <cell r="D1000" t="str">
            <v>yes</v>
          </cell>
          <cell r="E1000" t="str">
            <v>No</v>
          </cell>
          <cell r="F1000" t="str">
            <v>Yes</v>
          </cell>
          <cell r="G1000">
            <v>1</v>
          </cell>
          <cell r="H1000" t="str">
            <v>No</v>
          </cell>
          <cell r="I1000" t="str">
            <v>over weight</v>
          </cell>
          <cell r="K1000" t="str">
            <v>Normal</v>
          </cell>
        </row>
        <row r="1001">
          <cell r="A1001" t="str">
            <v>Id1000</v>
          </cell>
          <cell r="B1001">
            <v>39.17</v>
          </cell>
          <cell r="C1001">
            <v>4.1500000000000004</v>
          </cell>
          <cell r="D1001" t="str">
            <v>No</v>
          </cell>
          <cell r="E1001" t="str">
            <v>No</v>
          </cell>
          <cell r="F1001" t="str">
            <v>No</v>
          </cell>
          <cell r="G1001">
            <v>0</v>
          </cell>
          <cell r="H1001" t="str">
            <v>No</v>
          </cell>
          <cell r="I1001" t="str">
            <v>Obisity</v>
          </cell>
          <cell r="K1001" t="str">
            <v>Normal</v>
          </cell>
        </row>
        <row r="1002">
          <cell r="A1002" t="str">
            <v>Id1001</v>
          </cell>
          <cell r="B1002">
            <v>26.41</v>
          </cell>
          <cell r="C1002">
            <v>5.99</v>
          </cell>
          <cell r="D1002" t="str">
            <v>yes</v>
          </cell>
          <cell r="E1002" t="str">
            <v>No</v>
          </cell>
          <cell r="F1002" t="str">
            <v>Yes</v>
          </cell>
          <cell r="G1002">
            <v>1</v>
          </cell>
          <cell r="H1002" t="str">
            <v>No</v>
          </cell>
          <cell r="I1002" t="str">
            <v>over weight</v>
          </cell>
          <cell r="K1002" t="str">
            <v>Prediabetic</v>
          </cell>
        </row>
        <row r="1003">
          <cell r="A1003" t="str">
            <v>Id1002</v>
          </cell>
          <cell r="B1003">
            <v>30.63</v>
          </cell>
          <cell r="C1003">
            <v>5.8</v>
          </cell>
          <cell r="D1003" t="str">
            <v>yes</v>
          </cell>
          <cell r="E1003" t="str">
            <v>No</v>
          </cell>
          <cell r="F1003" t="str">
            <v>No</v>
          </cell>
          <cell r="G1003">
            <v>0</v>
          </cell>
          <cell r="H1003" t="str">
            <v>No</v>
          </cell>
          <cell r="I1003" t="str">
            <v>Obisity</v>
          </cell>
          <cell r="K1003" t="str">
            <v>Prediabetic</v>
          </cell>
        </row>
        <row r="1004">
          <cell r="A1004" t="str">
            <v>Id1003</v>
          </cell>
          <cell r="B1004">
            <v>31.73</v>
          </cell>
          <cell r="C1004">
            <v>7.32</v>
          </cell>
          <cell r="D1004" t="str">
            <v>yes</v>
          </cell>
          <cell r="E1004" t="str">
            <v>No</v>
          </cell>
          <cell r="F1004" t="str">
            <v>No</v>
          </cell>
          <cell r="G1004">
            <v>2</v>
          </cell>
          <cell r="H1004" t="str">
            <v>No</v>
          </cell>
          <cell r="I1004" t="str">
            <v>Obisity</v>
          </cell>
          <cell r="K1004" t="str">
            <v>Diabetic</v>
          </cell>
        </row>
        <row r="1005">
          <cell r="A1005" t="str">
            <v>Id1004</v>
          </cell>
          <cell r="B1005">
            <v>30.7</v>
          </cell>
          <cell r="C1005">
            <v>5.16</v>
          </cell>
          <cell r="D1005" t="str">
            <v>No</v>
          </cell>
          <cell r="E1005" t="str">
            <v>No</v>
          </cell>
          <cell r="F1005" t="str">
            <v>No</v>
          </cell>
          <cell r="G1005">
            <v>2</v>
          </cell>
          <cell r="H1005" t="str">
            <v>No</v>
          </cell>
          <cell r="I1005" t="str">
            <v>Obisity</v>
          </cell>
          <cell r="K1005" t="str">
            <v>Normal</v>
          </cell>
        </row>
        <row r="1006">
          <cell r="A1006" t="str">
            <v>Id1005</v>
          </cell>
          <cell r="B1006">
            <v>25.934999999999999</v>
          </cell>
          <cell r="C1006">
            <v>5.96</v>
          </cell>
          <cell r="D1006" t="str">
            <v>yes</v>
          </cell>
          <cell r="E1006" t="str">
            <v>No</v>
          </cell>
          <cell r="F1006" t="str">
            <v>No</v>
          </cell>
          <cell r="G1006">
            <v>2</v>
          </cell>
          <cell r="H1006" t="str">
            <v>No</v>
          </cell>
          <cell r="I1006" t="str">
            <v>over weight</v>
          </cell>
          <cell r="K1006" t="str">
            <v>Prediabetic</v>
          </cell>
        </row>
        <row r="1007">
          <cell r="A1007" t="str">
            <v>Id1006</v>
          </cell>
          <cell r="B1007">
            <v>35.9</v>
          </cell>
          <cell r="C1007">
            <v>4.8499999999999996</v>
          </cell>
          <cell r="D1007" t="str">
            <v>yes</v>
          </cell>
          <cell r="E1007" t="str">
            <v>No</v>
          </cell>
          <cell r="F1007" t="str">
            <v>Yes</v>
          </cell>
          <cell r="G1007">
            <v>1</v>
          </cell>
          <cell r="H1007" t="str">
            <v>No</v>
          </cell>
          <cell r="I1007" t="str">
            <v>Obisity</v>
          </cell>
          <cell r="K1007" t="str">
            <v>Normal</v>
          </cell>
        </row>
        <row r="1008">
          <cell r="A1008" t="str">
            <v>Id1007</v>
          </cell>
          <cell r="B1008">
            <v>26.7</v>
          </cell>
          <cell r="C1008">
            <v>5.09</v>
          </cell>
          <cell r="D1008" t="str">
            <v>yes</v>
          </cell>
          <cell r="E1008" t="str">
            <v>No</v>
          </cell>
          <cell r="F1008" t="str">
            <v>Yes</v>
          </cell>
          <cell r="G1008">
            <v>1</v>
          </cell>
          <cell r="H1008" t="str">
            <v>No</v>
          </cell>
          <cell r="I1008" t="str">
            <v>over weight</v>
          </cell>
          <cell r="K1008" t="str">
            <v>Normal</v>
          </cell>
        </row>
        <row r="1009">
          <cell r="A1009" t="str">
            <v>Id1008</v>
          </cell>
          <cell r="B1009">
            <v>33.71</v>
          </cell>
          <cell r="C1009">
            <v>4.9400000000000004</v>
          </cell>
          <cell r="D1009" t="str">
            <v>No</v>
          </cell>
          <cell r="E1009" t="str">
            <v>No</v>
          </cell>
          <cell r="F1009" t="str">
            <v>No</v>
          </cell>
          <cell r="G1009">
            <v>0</v>
          </cell>
          <cell r="H1009" t="str">
            <v>No</v>
          </cell>
          <cell r="I1009" t="str">
            <v>Obisity</v>
          </cell>
          <cell r="K1009" t="str">
            <v>Normal</v>
          </cell>
        </row>
        <row r="1010">
          <cell r="A1010" t="str">
            <v>Id1009</v>
          </cell>
          <cell r="B1010">
            <v>41.91</v>
          </cell>
          <cell r="C1010">
            <v>4.92</v>
          </cell>
          <cell r="D1010" t="str">
            <v>yes</v>
          </cell>
          <cell r="E1010" t="str">
            <v>No</v>
          </cell>
          <cell r="F1010" t="str">
            <v>No</v>
          </cell>
          <cell r="G1010">
            <v>2</v>
          </cell>
          <cell r="H1010" t="str">
            <v>No</v>
          </cell>
          <cell r="I1010" t="str">
            <v>Obisity</v>
          </cell>
          <cell r="K1010" t="str">
            <v>Normal</v>
          </cell>
        </row>
        <row r="1011">
          <cell r="A1011" t="str">
            <v>Id1010</v>
          </cell>
          <cell r="B1011">
            <v>39.82</v>
          </cell>
          <cell r="C1011">
            <v>6.05</v>
          </cell>
          <cell r="D1011" t="str">
            <v>yes</v>
          </cell>
          <cell r="E1011" t="str">
            <v>No</v>
          </cell>
          <cell r="F1011" t="str">
            <v>No</v>
          </cell>
          <cell r="G1011">
            <v>2</v>
          </cell>
          <cell r="H1011" t="str">
            <v>No</v>
          </cell>
          <cell r="I1011" t="str">
            <v>Obisity</v>
          </cell>
          <cell r="K1011" t="str">
            <v>Prediabetic</v>
          </cell>
        </row>
        <row r="1012">
          <cell r="A1012" t="str">
            <v>Id1011</v>
          </cell>
          <cell r="B1012">
            <v>28.12</v>
          </cell>
          <cell r="C1012">
            <v>4.67</v>
          </cell>
          <cell r="D1012" t="str">
            <v>No</v>
          </cell>
          <cell r="E1012" t="str">
            <v>No</v>
          </cell>
          <cell r="F1012" t="str">
            <v>No</v>
          </cell>
          <cell r="G1012">
            <v>2</v>
          </cell>
          <cell r="H1012" t="str">
            <v>No</v>
          </cell>
          <cell r="I1012" t="str">
            <v>over weight</v>
          </cell>
          <cell r="K1012" t="str">
            <v>Normal</v>
          </cell>
        </row>
        <row r="1013">
          <cell r="A1013" t="str">
            <v>Id1012</v>
          </cell>
          <cell r="B1013">
            <v>26.98</v>
          </cell>
          <cell r="C1013">
            <v>9.81</v>
          </cell>
          <cell r="D1013" t="str">
            <v>yes</v>
          </cell>
          <cell r="E1013" t="str">
            <v>No</v>
          </cell>
          <cell r="F1013" t="str">
            <v>No</v>
          </cell>
          <cell r="G1013">
            <v>0</v>
          </cell>
          <cell r="H1013" t="str">
            <v>No</v>
          </cell>
          <cell r="I1013" t="str">
            <v>over weight</v>
          </cell>
          <cell r="K1013" t="str">
            <v>Diabetic</v>
          </cell>
        </row>
        <row r="1014">
          <cell r="A1014" t="str">
            <v>Id1013</v>
          </cell>
          <cell r="B1014">
            <v>27.2</v>
          </cell>
          <cell r="C1014">
            <v>6.06</v>
          </cell>
          <cell r="D1014" t="str">
            <v>yes</v>
          </cell>
          <cell r="E1014" t="str">
            <v>No</v>
          </cell>
          <cell r="F1014" t="str">
            <v>No</v>
          </cell>
          <cell r="G1014">
            <v>2</v>
          </cell>
          <cell r="H1014" t="str">
            <v>No</v>
          </cell>
          <cell r="I1014" t="str">
            <v>over weight</v>
          </cell>
          <cell r="K1014" t="str">
            <v>Prediabetic</v>
          </cell>
        </row>
        <row r="1015">
          <cell r="A1015" t="str">
            <v>Id1014</v>
          </cell>
          <cell r="B1015">
            <v>25.3</v>
          </cell>
          <cell r="C1015">
            <v>5.19</v>
          </cell>
          <cell r="D1015" t="str">
            <v>yes</v>
          </cell>
          <cell r="E1015" t="str">
            <v>No</v>
          </cell>
          <cell r="F1015" t="str">
            <v>No</v>
          </cell>
          <cell r="G1015">
            <v>2</v>
          </cell>
          <cell r="H1015" t="str">
            <v>No</v>
          </cell>
          <cell r="I1015" t="str">
            <v>over weight</v>
          </cell>
          <cell r="K1015" t="str">
            <v>Normal</v>
          </cell>
        </row>
        <row r="1016">
          <cell r="A1016" t="str">
            <v>Id1015</v>
          </cell>
          <cell r="B1016">
            <v>30.25</v>
          </cell>
          <cell r="C1016">
            <v>10.16</v>
          </cell>
          <cell r="D1016" t="str">
            <v>No</v>
          </cell>
          <cell r="E1016" t="str">
            <v>No</v>
          </cell>
          <cell r="F1016" t="str">
            <v>No</v>
          </cell>
          <cell r="G1016">
            <v>0</v>
          </cell>
          <cell r="H1016" t="str">
            <v>No</v>
          </cell>
          <cell r="I1016" t="str">
            <v>Obisity</v>
          </cell>
          <cell r="K1016" t="str">
            <v>Diabetic</v>
          </cell>
        </row>
        <row r="1017">
          <cell r="A1017" t="str">
            <v>Id1016</v>
          </cell>
          <cell r="B1017">
            <v>54</v>
          </cell>
          <cell r="C1017">
            <v>4.68</v>
          </cell>
          <cell r="D1017" t="str">
            <v>yes</v>
          </cell>
          <cell r="E1017" t="str">
            <v>yes</v>
          </cell>
          <cell r="F1017" t="str">
            <v>No</v>
          </cell>
          <cell r="G1017">
            <v>2</v>
          </cell>
          <cell r="H1017" t="str">
            <v>No</v>
          </cell>
          <cell r="I1017" t="str">
            <v>Obisity</v>
          </cell>
          <cell r="K1017" t="str">
            <v>Normal</v>
          </cell>
        </row>
        <row r="1018">
          <cell r="A1018" t="str">
            <v>Id1017</v>
          </cell>
          <cell r="B1018">
            <v>51.86</v>
          </cell>
          <cell r="C1018">
            <v>5.32</v>
          </cell>
          <cell r="D1018" t="str">
            <v>yes</v>
          </cell>
          <cell r="E1018" t="str">
            <v>No</v>
          </cell>
          <cell r="F1018" t="str">
            <v>No</v>
          </cell>
          <cell r="G1018">
            <v>0</v>
          </cell>
          <cell r="H1018" t="str">
            <v>No</v>
          </cell>
          <cell r="I1018" t="str">
            <v>Obisity</v>
          </cell>
          <cell r="K1018" t="str">
            <v>Normal</v>
          </cell>
        </row>
        <row r="1019">
          <cell r="A1019" t="str">
            <v>Id1018</v>
          </cell>
          <cell r="B1019">
            <v>31.39</v>
          </cell>
          <cell r="C1019">
            <v>6.99</v>
          </cell>
          <cell r="D1019" t="str">
            <v>No</v>
          </cell>
          <cell r="E1019" t="str">
            <v>No</v>
          </cell>
          <cell r="F1019" t="str">
            <v>No</v>
          </cell>
          <cell r="G1019">
            <v>0</v>
          </cell>
          <cell r="H1019" t="str">
            <v>No</v>
          </cell>
          <cell r="I1019" t="str">
            <v>Obisity</v>
          </cell>
          <cell r="K1019" t="str">
            <v>Diabetic</v>
          </cell>
        </row>
        <row r="1020">
          <cell r="A1020" t="str">
            <v>Id1019</v>
          </cell>
          <cell r="B1020">
            <v>39.97</v>
          </cell>
          <cell r="C1020">
            <v>5.55</v>
          </cell>
          <cell r="D1020" t="str">
            <v>No</v>
          </cell>
          <cell r="E1020" t="str">
            <v>No</v>
          </cell>
          <cell r="F1020" t="str">
            <v>No</v>
          </cell>
          <cell r="G1020">
            <v>0</v>
          </cell>
          <cell r="H1020" t="str">
            <v>No</v>
          </cell>
          <cell r="I1020" t="str">
            <v>Obisity</v>
          </cell>
          <cell r="K1020" t="str">
            <v>Normal</v>
          </cell>
        </row>
        <row r="1021">
          <cell r="A1021" t="str">
            <v>Id1020</v>
          </cell>
          <cell r="B1021">
            <v>41.23</v>
          </cell>
          <cell r="C1021">
            <v>6.94</v>
          </cell>
          <cell r="D1021" t="str">
            <v>No</v>
          </cell>
          <cell r="E1021" t="str">
            <v>No</v>
          </cell>
          <cell r="F1021" t="str">
            <v>No</v>
          </cell>
          <cell r="G1021">
            <v>0</v>
          </cell>
          <cell r="H1021" t="str">
            <v>No</v>
          </cell>
          <cell r="I1021" t="str">
            <v>Obisity</v>
          </cell>
          <cell r="K1021" t="str">
            <v>Diabetic</v>
          </cell>
        </row>
        <row r="1022">
          <cell r="A1022" t="str">
            <v>Id1021</v>
          </cell>
          <cell r="B1022">
            <v>49.45</v>
          </cell>
          <cell r="C1022">
            <v>4.2</v>
          </cell>
          <cell r="D1022" t="str">
            <v>yes</v>
          </cell>
          <cell r="E1022" t="str">
            <v>No</v>
          </cell>
          <cell r="F1022" t="str">
            <v>No</v>
          </cell>
          <cell r="G1022">
            <v>0</v>
          </cell>
          <cell r="H1022" t="str">
            <v>No</v>
          </cell>
          <cell r="I1022" t="str">
            <v>Obisity</v>
          </cell>
          <cell r="K1022" t="str">
            <v>Normal</v>
          </cell>
        </row>
        <row r="1023">
          <cell r="A1023" t="str">
            <v>Id1022</v>
          </cell>
          <cell r="B1023">
            <v>41.04</v>
          </cell>
          <cell r="C1023">
            <v>5.59</v>
          </cell>
          <cell r="D1023" t="str">
            <v>No</v>
          </cell>
          <cell r="E1023" t="str">
            <v>No</v>
          </cell>
          <cell r="F1023" t="str">
            <v>No</v>
          </cell>
          <cell r="G1023">
            <v>0</v>
          </cell>
          <cell r="H1023" t="str">
            <v>No</v>
          </cell>
          <cell r="I1023" t="str">
            <v>Obisity</v>
          </cell>
          <cell r="K1023" t="str">
            <v>Normal</v>
          </cell>
        </row>
        <row r="1024">
          <cell r="A1024" t="str">
            <v>Id1023</v>
          </cell>
          <cell r="B1024">
            <v>27.93</v>
          </cell>
          <cell r="C1024">
            <v>9.9600000000000009</v>
          </cell>
          <cell r="D1024" t="str">
            <v>No</v>
          </cell>
          <cell r="E1024" t="str">
            <v>No</v>
          </cell>
          <cell r="F1024" t="str">
            <v>No</v>
          </cell>
          <cell r="G1024">
            <v>0</v>
          </cell>
          <cell r="H1024" t="str">
            <v>No</v>
          </cell>
          <cell r="I1024" t="str">
            <v>over weight</v>
          </cell>
          <cell r="K1024" t="str">
            <v>Diabetic</v>
          </cell>
        </row>
        <row r="1025">
          <cell r="A1025" t="str">
            <v>Id1024</v>
          </cell>
          <cell r="B1025">
            <v>21.01</v>
          </cell>
          <cell r="C1025">
            <v>7.37</v>
          </cell>
          <cell r="D1025" t="str">
            <v>No</v>
          </cell>
          <cell r="E1025" t="str">
            <v>No</v>
          </cell>
          <cell r="F1025" t="str">
            <v>No</v>
          </cell>
          <cell r="G1025">
            <v>0</v>
          </cell>
          <cell r="H1025" t="str">
            <v>No</v>
          </cell>
          <cell r="I1025" t="str">
            <v>Normal weight</v>
          </cell>
          <cell r="K1025" t="str">
            <v>Diabetic</v>
          </cell>
        </row>
        <row r="1026">
          <cell r="A1026" t="str">
            <v>Id1025</v>
          </cell>
          <cell r="B1026">
            <v>52.37</v>
          </cell>
          <cell r="C1026">
            <v>5.0599999999999996</v>
          </cell>
          <cell r="D1026" t="str">
            <v>yes</v>
          </cell>
          <cell r="E1026" t="str">
            <v>yes</v>
          </cell>
          <cell r="F1026" t="str">
            <v>No</v>
          </cell>
          <cell r="G1026">
            <v>2</v>
          </cell>
          <cell r="H1026" t="str">
            <v>No</v>
          </cell>
          <cell r="I1026" t="str">
            <v>Obisity</v>
          </cell>
          <cell r="K1026" t="str">
            <v>Normal</v>
          </cell>
        </row>
        <row r="1027">
          <cell r="A1027" t="str">
            <v>Id1026</v>
          </cell>
          <cell r="B1027">
            <v>40.369999999999997</v>
          </cell>
          <cell r="C1027">
            <v>8.2100000000000009</v>
          </cell>
          <cell r="D1027" t="str">
            <v>No</v>
          </cell>
          <cell r="E1027" t="str">
            <v>No</v>
          </cell>
          <cell r="F1027" t="str">
            <v>No</v>
          </cell>
          <cell r="G1027">
            <v>0</v>
          </cell>
          <cell r="H1027" t="str">
            <v>No</v>
          </cell>
          <cell r="I1027" t="str">
            <v>Obisity</v>
          </cell>
          <cell r="K1027" t="str">
            <v>Diabetic</v>
          </cell>
        </row>
        <row r="1028">
          <cell r="A1028" t="str">
            <v>Id1027</v>
          </cell>
          <cell r="B1028">
            <v>41.47</v>
          </cell>
          <cell r="C1028">
            <v>10.34</v>
          </cell>
          <cell r="D1028" t="str">
            <v>No</v>
          </cell>
          <cell r="E1028" t="str">
            <v>No</v>
          </cell>
          <cell r="F1028" t="str">
            <v>No</v>
          </cell>
          <cell r="G1028">
            <v>2</v>
          </cell>
          <cell r="H1028" t="str">
            <v>No</v>
          </cell>
          <cell r="I1028" t="str">
            <v>Obisity</v>
          </cell>
          <cell r="K1028" t="str">
            <v>Diabetic</v>
          </cell>
        </row>
        <row r="1029">
          <cell r="A1029" t="str">
            <v>Id1028</v>
          </cell>
          <cell r="B1029">
            <v>33.725000000000001</v>
          </cell>
          <cell r="C1029">
            <v>5.51</v>
          </cell>
          <cell r="D1029" t="str">
            <v>yes</v>
          </cell>
          <cell r="E1029" t="str">
            <v>No</v>
          </cell>
          <cell r="F1029" t="str">
            <v>No</v>
          </cell>
          <cell r="G1029">
            <v>2</v>
          </cell>
          <cell r="H1029" t="str">
            <v>No</v>
          </cell>
          <cell r="I1029" t="str">
            <v>Obisity</v>
          </cell>
          <cell r="K1029" t="str">
            <v>Normal</v>
          </cell>
        </row>
        <row r="1030">
          <cell r="A1030" t="str">
            <v>Id1029</v>
          </cell>
          <cell r="B1030">
            <v>28.1</v>
          </cell>
          <cell r="C1030">
            <v>11.2</v>
          </cell>
          <cell r="D1030" t="str">
            <v>No</v>
          </cell>
          <cell r="E1030" t="str">
            <v>No</v>
          </cell>
          <cell r="F1030" t="str">
            <v>No</v>
          </cell>
          <cell r="G1030">
            <v>0</v>
          </cell>
          <cell r="H1030" t="str">
            <v>No</v>
          </cell>
          <cell r="I1030" t="str">
            <v>over weight</v>
          </cell>
          <cell r="K1030" t="str">
            <v>Diabetic</v>
          </cell>
        </row>
        <row r="1031">
          <cell r="A1031" t="str">
            <v>Id1030</v>
          </cell>
          <cell r="B1031">
            <v>37.43</v>
          </cell>
          <cell r="C1031">
            <v>4.3499999999999996</v>
          </cell>
          <cell r="D1031" t="str">
            <v>yes</v>
          </cell>
          <cell r="E1031" t="str">
            <v>No</v>
          </cell>
          <cell r="F1031" t="str">
            <v>Yes</v>
          </cell>
          <cell r="G1031">
            <v>1</v>
          </cell>
          <cell r="H1031" t="str">
            <v>No</v>
          </cell>
          <cell r="I1031" t="str">
            <v>Obisity</v>
          </cell>
          <cell r="K1031" t="str">
            <v>Normal</v>
          </cell>
        </row>
        <row r="1032">
          <cell r="A1032" t="str">
            <v>Id1031</v>
          </cell>
          <cell r="B1032">
            <v>23.7</v>
          </cell>
          <cell r="C1032">
            <v>10.45</v>
          </cell>
          <cell r="D1032" t="str">
            <v>No</v>
          </cell>
          <cell r="E1032" t="str">
            <v>No</v>
          </cell>
          <cell r="F1032" t="str">
            <v>No</v>
          </cell>
          <cell r="G1032">
            <v>0</v>
          </cell>
          <cell r="H1032" t="str">
            <v>No</v>
          </cell>
          <cell r="I1032" t="str">
            <v>Normal weight</v>
          </cell>
          <cell r="K1032" t="str">
            <v>Diabetic</v>
          </cell>
        </row>
        <row r="1033">
          <cell r="A1033" t="str">
            <v>Id1032</v>
          </cell>
          <cell r="B1033">
            <v>24.795000000000002</v>
          </cell>
          <cell r="C1033">
            <v>4.07</v>
          </cell>
          <cell r="D1033" t="str">
            <v>yes</v>
          </cell>
          <cell r="E1033" t="str">
            <v>No</v>
          </cell>
          <cell r="F1033" t="str">
            <v>Yes</v>
          </cell>
          <cell r="G1033">
            <v>1</v>
          </cell>
          <cell r="H1033" t="str">
            <v>No</v>
          </cell>
          <cell r="I1033" t="str">
            <v>Normal weight</v>
          </cell>
          <cell r="K1033" t="str">
            <v>Normal</v>
          </cell>
        </row>
        <row r="1034">
          <cell r="A1034" t="str">
            <v>Id1033</v>
          </cell>
          <cell r="B1034">
            <v>31.9</v>
          </cell>
          <cell r="C1034">
            <v>8.34</v>
          </cell>
          <cell r="D1034" t="str">
            <v>No</v>
          </cell>
          <cell r="E1034" t="str">
            <v>No</v>
          </cell>
          <cell r="F1034" t="str">
            <v>No</v>
          </cell>
          <cell r="G1034">
            <v>0</v>
          </cell>
          <cell r="H1034" t="str">
            <v>No</v>
          </cell>
          <cell r="I1034" t="str">
            <v>Obisity</v>
          </cell>
          <cell r="K1034" t="str">
            <v>Diabetic</v>
          </cell>
        </row>
        <row r="1035">
          <cell r="A1035" t="str">
            <v>Id1034</v>
          </cell>
          <cell r="B1035">
            <v>32.68</v>
          </cell>
          <cell r="C1035">
            <v>7.41</v>
          </cell>
          <cell r="D1035" t="str">
            <v>No</v>
          </cell>
          <cell r="E1035" t="str">
            <v>No</v>
          </cell>
          <cell r="F1035" t="str">
            <v>No</v>
          </cell>
          <cell r="G1035">
            <v>0</v>
          </cell>
          <cell r="H1035" t="str">
            <v>No</v>
          </cell>
          <cell r="I1035" t="str">
            <v>Obisity</v>
          </cell>
          <cell r="K1035" t="str">
            <v>Diabetic</v>
          </cell>
        </row>
        <row r="1036">
          <cell r="A1036" t="str">
            <v>Id1035</v>
          </cell>
          <cell r="B1036">
            <v>47.13</v>
          </cell>
          <cell r="C1036">
            <v>4.3099999999999996</v>
          </cell>
          <cell r="D1036" t="str">
            <v>No</v>
          </cell>
          <cell r="E1036" t="str">
            <v>No</v>
          </cell>
          <cell r="F1036" t="str">
            <v>No</v>
          </cell>
          <cell r="G1036">
            <v>0</v>
          </cell>
          <cell r="H1036" t="str">
            <v>No</v>
          </cell>
          <cell r="I1036" t="str">
            <v>Obisity</v>
          </cell>
          <cell r="K1036" t="str">
            <v>Normal</v>
          </cell>
        </row>
        <row r="1037">
          <cell r="A1037" t="str">
            <v>Id1036</v>
          </cell>
          <cell r="B1037">
            <v>36.67</v>
          </cell>
          <cell r="C1037">
            <v>10.83</v>
          </cell>
          <cell r="D1037" t="str">
            <v>No</v>
          </cell>
          <cell r="E1037" t="str">
            <v>No</v>
          </cell>
          <cell r="F1037" t="str">
            <v>No</v>
          </cell>
          <cell r="G1037">
            <v>0</v>
          </cell>
          <cell r="H1037" t="str">
            <v>No</v>
          </cell>
          <cell r="I1037" t="str">
            <v>Obisity</v>
          </cell>
          <cell r="K1037" t="str">
            <v>Diabetic</v>
          </cell>
        </row>
        <row r="1038">
          <cell r="A1038" t="str">
            <v>Id1037</v>
          </cell>
          <cell r="B1038">
            <v>33.630000000000003</v>
          </cell>
          <cell r="C1038">
            <v>11.31</v>
          </cell>
          <cell r="D1038" t="str">
            <v>No</v>
          </cell>
          <cell r="E1038" t="str">
            <v>No</v>
          </cell>
          <cell r="F1038" t="str">
            <v>No</v>
          </cell>
          <cell r="G1038">
            <v>0</v>
          </cell>
          <cell r="H1038" t="str">
            <v>No</v>
          </cell>
          <cell r="I1038" t="str">
            <v>Obisity</v>
          </cell>
          <cell r="K1038" t="str">
            <v>Diabetic</v>
          </cell>
        </row>
        <row r="1039">
          <cell r="A1039" t="str">
            <v>Id1038</v>
          </cell>
          <cell r="B1039">
            <v>32.67</v>
          </cell>
          <cell r="C1039">
            <v>11.81</v>
          </cell>
          <cell r="D1039" t="str">
            <v>yes</v>
          </cell>
          <cell r="E1039" t="str">
            <v>No</v>
          </cell>
          <cell r="F1039" t="str">
            <v>No</v>
          </cell>
          <cell r="G1039">
            <v>0</v>
          </cell>
          <cell r="H1039" t="str">
            <v>No</v>
          </cell>
          <cell r="I1039" t="str">
            <v>Obisity</v>
          </cell>
          <cell r="K1039" t="str">
            <v>Diabetic</v>
          </cell>
        </row>
        <row r="1040">
          <cell r="A1040" t="str">
            <v>Id1039</v>
          </cell>
          <cell r="B1040">
            <v>33.299999999999997</v>
          </cell>
          <cell r="C1040">
            <v>8.26</v>
          </cell>
          <cell r="D1040" t="str">
            <v>yes</v>
          </cell>
          <cell r="E1040" t="str">
            <v>No</v>
          </cell>
          <cell r="F1040" t="str">
            <v>No</v>
          </cell>
          <cell r="G1040">
            <v>2</v>
          </cell>
          <cell r="H1040" t="str">
            <v>No</v>
          </cell>
          <cell r="I1040" t="str">
            <v>Obisity</v>
          </cell>
          <cell r="K1040" t="str">
            <v>Diabetic</v>
          </cell>
        </row>
        <row r="1041">
          <cell r="A1041" t="str">
            <v>Id1040</v>
          </cell>
          <cell r="B1041">
            <v>30.78</v>
          </cell>
          <cell r="C1041">
            <v>10.74</v>
          </cell>
          <cell r="D1041" t="str">
            <v>yes</v>
          </cell>
          <cell r="E1041" t="str">
            <v>No</v>
          </cell>
          <cell r="F1041" t="str">
            <v>No</v>
          </cell>
          <cell r="G1041">
            <v>2</v>
          </cell>
          <cell r="H1041" t="str">
            <v>No</v>
          </cell>
          <cell r="I1041" t="str">
            <v>Obisity</v>
          </cell>
          <cell r="K1041" t="str">
            <v>Diabetic</v>
          </cell>
        </row>
        <row r="1042">
          <cell r="A1042" t="str">
            <v>Id1041</v>
          </cell>
          <cell r="B1042">
            <v>28.975000000000001</v>
          </cell>
          <cell r="C1042">
            <v>7.69</v>
          </cell>
          <cell r="D1042" t="str">
            <v>yes</v>
          </cell>
          <cell r="E1042" t="str">
            <v>No</v>
          </cell>
          <cell r="F1042" t="str">
            <v>No</v>
          </cell>
          <cell r="G1042">
            <v>0</v>
          </cell>
          <cell r="H1042" t="str">
            <v>No</v>
          </cell>
          <cell r="I1042" t="str">
            <v>over weight</v>
          </cell>
          <cell r="K1042" t="str">
            <v>Diabetic</v>
          </cell>
        </row>
        <row r="1043">
          <cell r="A1043" t="str">
            <v>Id1042</v>
          </cell>
          <cell r="B1043">
            <v>33.4</v>
          </cell>
          <cell r="C1043">
            <v>4.84</v>
          </cell>
          <cell r="D1043" t="str">
            <v>No</v>
          </cell>
          <cell r="E1043" t="str">
            <v>No</v>
          </cell>
          <cell r="F1043" t="str">
            <v>No</v>
          </cell>
          <cell r="G1043">
            <v>0</v>
          </cell>
          <cell r="H1043" t="str">
            <v>No</v>
          </cell>
          <cell r="I1043" t="str">
            <v>Obisity</v>
          </cell>
          <cell r="K1043" t="str">
            <v>Normal</v>
          </cell>
        </row>
        <row r="1044">
          <cell r="A1044" t="str">
            <v>Id1043</v>
          </cell>
          <cell r="B1044">
            <v>21.5</v>
          </cell>
          <cell r="C1044">
            <v>9.77</v>
          </cell>
          <cell r="D1044" t="str">
            <v>yes</v>
          </cell>
          <cell r="E1044" t="str">
            <v>No</v>
          </cell>
          <cell r="F1044" t="str">
            <v>No</v>
          </cell>
          <cell r="G1044">
            <v>0</v>
          </cell>
          <cell r="H1044" t="str">
            <v>No</v>
          </cell>
          <cell r="I1044" t="str">
            <v>Normal weight</v>
          </cell>
          <cell r="K1044" t="str">
            <v>Diabetic</v>
          </cell>
        </row>
        <row r="1045">
          <cell r="A1045" t="str">
            <v>Id1044</v>
          </cell>
          <cell r="B1045">
            <v>38.14</v>
          </cell>
          <cell r="C1045">
            <v>5.84</v>
          </cell>
          <cell r="D1045" t="str">
            <v>No</v>
          </cell>
          <cell r="E1045" t="str">
            <v>No</v>
          </cell>
          <cell r="F1045" t="str">
            <v>No</v>
          </cell>
          <cell r="G1045">
            <v>0</v>
          </cell>
          <cell r="H1045" t="str">
            <v>No</v>
          </cell>
          <cell r="I1045" t="str">
            <v>Obisity</v>
          </cell>
          <cell r="K1045" t="str">
            <v>Prediabetic</v>
          </cell>
        </row>
        <row r="1046">
          <cell r="A1046" t="str">
            <v>Id1045</v>
          </cell>
          <cell r="B1046">
            <v>35.42</v>
          </cell>
          <cell r="C1046">
            <v>8.6999999999999993</v>
          </cell>
          <cell r="D1046" t="str">
            <v>yes</v>
          </cell>
          <cell r="E1046" t="str">
            <v>No</v>
          </cell>
          <cell r="F1046" t="str">
            <v>No</v>
          </cell>
          <cell r="G1046">
            <v>1</v>
          </cell>
          <cell r="H1046" t="str">
            <v>No</v>
          </cell>
          <cell r="I1046" t="str">
            <v>Obisity</v>
          </cell>
          <cell r="K1046" t="str">
            <v>Diabetic</v>
          </cell>
        </row>
        <row r="1047">
          <cell r="A1047" t="str">
            <v>Id1046</v>
          </cell>
          <cell r="B1047">
            <v>35.625</v>
          </cell>
          <cell r="C1047">
            <v>10.79</v>
          </cell>
          <cell r="D1047" t="str">
            <v>No</v>
          </cell>
          <cell r="E1047" t="str">
            <v>No</v>
          </cell>
          <cell r="F1047" t="str">
            <v>No</v>
          </cell>
          <cell r="G1047">
            <v>0</v>
          </cell>
          <cell r="H1047" t="str">
            <v>No</v>
          </cell>
          <cell r="I1047" t="str">
            <v>Obisity</v>
          </cell>
          <cell r="K1047" t="str">
            <v>Diabetic</v>
          </cell>
        </row>
        <row r="1048">
          <cell r="A1048" t="str">
            <v>Id1047</v>
          </cell>
          <cell r="B1048">
            <v>45.51</v>
          </cell>
          <cell r="C1048">
            <v>4.32</v>
          </cell>
          <cell r="D1048" t="str">
            <v>No</v>
          </cell>
          <cell r="E1048" t="str">
            <v>No</v>
          </cell>
          <cell r="F1048" t="str">
            <v>No</v>
          </cell>
          <cell r="G1048">
            <v>1</v>
          </cell>
          <cell r="H1048" t="str">
            <v>No</v>
          </cell>
          <cell r="I1048" t="str">
            <v>Obisity</v>
          </cell>
          <cell r="K1048" t="str">
            <v>Normal</v>
          </cell>
        </row>
        <row r="1049">
          <cell r="A1049" t="str">
            <v>Id1048</v>
          </cell>
          <cell r="B1049">
            <v>37.1</v>
          </cell>
          <cell r="C1049">
            <v>7.19</v>
          </cell>
          <cell r="D1049" t="str">
            <v>yes</v>
          </cell>
          <cell r="E1049" t="str">
            <v>No</v>
          </cell>
          <cell r="F1049" t="str">
            <v>No</v>
          </cell>
          <cell r="G1049">
            <v>0</v>
          </cell>
          <cell r="H1049" t="str">
            <v>No</v>
          </cell>
          <cell r="I1049" t="str">
            <v>Obisity</v>
          </cell>
          <cell r="K1049" t="str">
            <v>Diabetic</v>
          </cell>
        </row>
        <row r="1050">
          <cell r="A1050" t="str">
            <v>Id1049</v>
          </cell>
          <cell r="B1050">
            <v>30.5</v>
          </cell>
          <cell r="C1050">
            <v>11.94</v>
          </cell>
          <cell r="D1050" t="str">
            <v>yes</v>
          </cell>
          <cell r="E1050" t="str">
            <v>No</v>
          </cell>
          <cell r="F1050" t="str">
            <v>No</v>
          </cell>
          <cell r="G1050">
            <v>0</v>
          </cell>
          <cell r="H1050" t="str">
            <v>No</v>
          </cell>
          <cell r="I1050" t="str">
            <v>Obisity</v>
          </cell>
          <cell r="K1050" t="str">
            <v>Diabetic</v>
          </cell>
        </row>
        <row r="1051">
          <cell r="A1051" t="str">
            <v>Id1050</v>
          </cell>
          <cell r="B1051">
            <v>28.16</v>
          </cell>
          <cell r="C1051">
            <v>5.56</v>
          </cell>
          <cell r="D1051" t="str">
            <v>No</v>
          </cell>
          <cell r="E1051" t="str">
            <v>No</v>
          </cell>
          <cell r="F1051" t="str">
            <v>No</v>
          </cell>
          <cell r="G1051">
            <v>2</v>
          </cell>
          <cell r="H1051" t="str">
            <v>No</v>
          </cell>
          <cell r="I1051" t="str">
            <v>over weight</v>
          </cell>
          <cell r="K1051" t="str">
            <v>Normal</v>
          </cell>
        </row>
        <row r="1052">
          <cell r="A1052" t="str">
            <v>Id1051</v>
          </cell>
          <cell r="B1052">
            <v>29.1</v>
          </cell>
          <cell r="C1052">
            <v>5.64</v>
          </cell>
          <cell r="D1052" t="str">
            <v>yes</v>
          </cell>
          <cell r="E1052" t="str">
            <v>No</v>
          </cell>
          <cell r="F1052" t="str">
            <v>No</v>
          </cell>
          <cell r="G1052">
            <v>0</v>
          </cell>
          <cell r="H1052" t="str">
            <v>No</v>
          </cell>
          <cell r="I1052" t="str">
            <v>over weight</v>
          </cell>
          <cell r="K1052" t="str">
            <v>Normal</v>
          </cell>
        </row>
        <row r="1053">
          <cell r="A1053" t="str">
            <v>Id1052</v>
          </cell>
          <cell r="B1053">
            <v>30.22</v>
          </cell>
          <cell r="C1053">
            <v>4.6500000000000004</v>
          </cell>
          <cell r="D1053" t="str">
            <v>No</v>
          </cell>
          <cell r="E1053" t="str">
            <v>No</v>
          </cell>
          <cell r="F1053" t="str">
            <v>No</v>
          </cell>
          <cell r="G1053">
            <v>0</v>
          </cell>
          <cell r="H1053" t="str">
            <v>No</v>
          </cell>
          <cell r="I1053" t="str">
            <v>Obisity</v>
          </cell>
          <cell r="K1053" t="str">
            <v>Normal</v>
          </cell>
        </row>
        <row r="1054">
          <cell r="A1054" t="str">
            <v>Id1053</v>
          </cell>
          <cell r="B1054">
            <v>24.29</v>
          </cell>
          <cell r="C1054">
            <v>9.0500000000000007</v>
          </cell>
          <cell r="D1054" t="str">
            <v>No</v>
          </cell>
          <cell r="E1054" t="str">
            <v>No</v>
          </cell>
          <cell r="F1054" t="str">
            <v>No</v>
          </cell>
          <cell r="G1054">
            <v>0</v>
          </cell>
          <cell r="H1054" t="str">
            <v>No</v>
          </cell>
          <cell r="I1054" t="str">
            <v>Normal weight</v>
          </cell>
          <cell r="K1054" t="str">
            <v>Diabetic</v>
          </cell>
        </row>
        <row r="1055">
          <cell r="A1055" t="str">
            <v>Id1054</v>
          </cell>
          <cell r="B1055">
            <v>29.39</v>
          </cell>
          <cell r="C1055">
            <v>4.5199999999999996</v>
          </cell>
          <cell r="D1055" t="str">
            <v>yes</v>
          </cell>
          <cell r="E1055" t="str">
            <v>No</v>
          </cell>
          <cell r="F1055" t="str">
            <v>No</v>
          </cell>
          <cell r="G1055">
            <v>0</v>
          </cell>
          <cell r="H1055" t="str">
            <v>No</v>
          </cell>
          <cell r="I1055" t="str">
            <v>over weight</v>
          </cell>
          <cell r="K1055" t="str">
            <v>Normal</v>
          </cell>
        </row>
        <row r="1056">
          <cell r="A1056" t="str">
            <v>Id1055</v>
          </cell>
          <cell r="B1056">
            <v>25.66</v>
          </cell>
          <cell r="C1056">
            <v>4.62</v>
          </cell>
          <cell r="D1056" t="str">
            <v>yes</v>
          </cell>
          <cell r="E1056" t="str">
            <v>No</v>
          </cell>
          <cell r="F1056" t="str">
            <v>No</v>
          </cell>
          <cell r="G1056">
            <v>1</v>
          </cell>
          <cell r="H1056" t="str">
            <v>No</v>
          </cell>
          <cell r="I1056" t="str">
            <v>over weight</v>
          </cell>
          <cell r="K1056" t="str">
            <v>Normal</v>
          </cell>
        </row>
        <row r="1057">
          <cell r="A1057" t="str">
            <v>Id1056</v>
          </cell>
          <cell r="B1057">
            <v>39.11</v>
          </cell>
          <cell r="C1057">
            <v>5.87</v>
          </cell>
          <cell r="D1057" t="str">
            <v>No</v>
          </cell>
          <cell r="E1057" t="str">
            <v>No</v>
          </cell>
          <cell r="F1057" t="str">
            <v>No</v>
          </cell>
          <cell r="G1057">
            <v>0</v>
          </cell>
          <cell r="H1057" t="str">
            <v>No</v>
          </cell>
          <cell r="I1057" t="str">
            <v>Obisity</v>
          </cell>
          <cell r="K1057" t="str">
            <v>Prediabetic</v>
          </cell>
        </row>
        <row r="1058">
          <cell r="A1058" t="str">
            <v>Id1057</v>
          </cell>
          <cell r="B1058">
            <v>43.78</v>
          </cell>
          <cell r="C1058">
            <v>5.71</v>
          </cell>
          <cell r="D1058" t="str">
            <v>No</v>
          </cell>
          <cell r="E1058" t="str">
            <v>No</v>
          </cell>
          <cell r="F1058" t="str">
            <v>No</v>
          </cell>
          <cell r="G1058">
            <v>1</v>
          </cell>
          <cell r="H1058" t="str">
            <v>No</v>
          </cell>
          <cell r="I1058" t="str">
            <v>Obisity</v>
          </cell>
          <cell r="K1058" t="str">
            <v>Prediabetic</v>
          </cell>
        </row>
        <row r="1059">
          <cell r="A1059" t="str">
            <v>Id1058</v>
          </cell>
          <cell r="B1059">
            <v>24.35</v>
          </cell>
          <cell r="C1059">
            <v>9.08</v>
          </cell>
          <cell r="D1059" t="str">
            <v>No</v>
          </cell>
          <cell r="E1059" t="str">
            <v>No</v>
          </cell>
          <cell r="F1059" t="str">
            <v>No</v>
          </cell>
          <cell r="G1059">
            <v>0</v>
          </cell>
          <cell r="H1059" t="str">
            <v>No</v>
          </cell>
          <cell r="I1059" t="str">
            <v>Normal weight</v>
          </cell>
          <cell r="K1059" t="str">
            <v>Diabetic</v>
          </cell>
        </row>
        <row r="1060">
          <cell r="A1060" t="str">
            <v>Id1059</v>
          </cell>
          <cell r="B1060">
            <v>40.299999999999997</v>
          </cell>
          <cell r="C1060">
            <v>5.3</v>
          </cell>
          <cell r="D1060" t="str">
            <v>yes</v>
          </cell>
          <cell r="E1060" t="str">
            <v>No</v>
          </cell>
          <cell r="F1060" t="str">
            <v>No</v>
          </cell>
          <cell r="G1060">
            <v>2</v>
          </cell>
          <cell r="H1060" t="str">
            <v>No</v>
          </cell>
          <cell r="I1060" t="str">
            <v>Obisity</v>
          </cell>
          <cell r="K1060" t="str">
            <v>Normal</v>
          </cell>
        </row>
        <row r="1061">
          <cell r="A1061" t="str">
            <v>Id1060</v>
          </cell>
          <cell r="B1061">
            <v>32.774999999999999</v>
          </cell>
          <cell r="C1061">
            <v>11.76</v>
          </cell>
          <cell r="D1061" t="str">
            <v>yes</v>
          </cell>
          <cell r="E1061" t="str">
            <v>No</v>
          </cell>
          <cell r="F1061" t="str">
            <v>No</v>
          </cell>
          <cell r="G1061">
            <v>0</v>
          </cell>
          <cell r="H1061" t="str">
            <v>No</v>
          </cell>
          <cell r="I1061" t="str">
            <v>Obisity</v>
          </cell>
          <cell r="K1061" t="str">
            <v>Diabetic</v>
          </cell>
        </row>
        <row r="1062">
          <cell r="A1062" t="str">
            <v>Id1061</v>
          </cell>
          <cell r="B1062">
            <v>39.6</v>
          </cell>
          <cell r="C1062">
            <v>5.1100000000000003</v>
          </cell>
          <cell r="D1062" t="str">
            <v>yes</v>
          </cell>
          <cell r="E1062" t="str">
            <v>No</v>
          </cell>
          <cell r="F1062" t="str">
            <v>No</v>
          </cell>
          <cell r="G1062">
            <v>2</v>
          </cell>
          <cell r="H1062" t="str">
            <v>No</v>
          </cell>
          <cell r="I1062" t="str">
            <v>Obisity</v>
          </cell>
          <cell r="K1062" t="str">
            <v>Normal</v>
          </cell>
        </row>
        <row r="1063">
          <cell r="A1063" t="str">
            <v>Id1062</v>
          </cell>
          <cell r="B1063">
            <v>30.97</v>
          </cell>
          <cell r="C1063">
            <v>5.54</v>
          </cell>
          <cell r="D1063" t="str">
            <v>No</v>
          </cell>
          <cell r="E1063" t="str">
            <v>No</v>
          </cell>
          <cell r="F1063" t="str">
            <v>No</v>
          </cell>
          <cell r="G1063">
            <v>2</v>
          </cell>
          <cell r="H1063" t="str">
            <v>No</v>
          </cell>
          <cell r="I1063" t="str">
            <v>Obisity</v>
          </cell>
          <cell r="K1063" t="str">
            <v>Normal</v>
          </cell>
        </row>
        <row r="1064">
          <cell r="A1064" t="str">
            <v>Id1063</v>
          </cell>
          <cell r="B1064">
            <v>27.645</v>
          </cell>
          <cell r="C1064">
            <v>8.8699999999999992</v>
          </cell>
          <cell r="D1064" t="str">
            <v>yes</v>
          </cell>
          <cell r="E1064" t="str">
            <v>No</v>
          </cell>
          <cell r="F1064" t="str">
            <v>No</v>
          </cell>
          <cell r="G1064">
            <v>0</v>
          </cell>
          <cell r="H1064" t="str">
            <v>No</v>
          </cell>
          <cell r="I1064" t="str">
            <v>over weight</v>
          </cell>
          <cell r="K1064" t="str">
            <v>Diabetic</v>
          </cell>
        </row>
        <row r="1065">
          <cell r="A1065" t="str">
            <v>Id1064</v>
          </cell>
          <cell r="B1065">
            <v>34.43</v>
          </cell>
          <cell r="C1065">
            <v>5.96</v>
          </cell>
          <cell r="D1065" t="str">
            <v>yes</v>
          </cell>
          <cell r="E1065" t="str">
            <v>No</v>
          </cell>
          <cell r="F1065" t="str">
            <v>No</v>
          </cell>
          <cell r="G1065">
            <v>2</v>
          </cell>
          <cell r="H1065" t="str">
            <v>No</v>
          </cell>
          <cell r="I1065" t="str">
            <v>Obisity</v>
          </cell>
          <cell r="K1065" t="str">
            <v>Prediabetic</v>
          </cell>
        </row>
        <row r="1066">
          <cell r="A1066" t="str">
            <v>Id1065</v>
          </cell>
          <cell r="B1066">
            <v>39.6</v>
          </cell>
          <cell r="C1066">
            <v>4.4400000000000004</v>
          </cell>
          <cell r="D1066" t="str">
            <v>yes</v>
          </cell>
          <cell r="E1066" t="str">
            <v>No</v>
          </cell>
          <cell r="F1066" t="str">
            <v>Yes</v>
          </cell>
          <cell r="G1066">
            <v>1</v>
          </cell>
          <cell r="H1066" t="str">
            <v>No</v>
          </cell>
          <cell r="I1066" t="str">
            <v>Obisity</v>
          </cell>
          <cell r="K1066" t="str">
            <v>Normal</v>
          </cell>
        </row>
        <row r="1067">
          <cell r="A1067" t="str">
            <v>Id1066</v>
          </cell>
          <cell r="B1067">
            <v>22.1</v>
          </cell>
          <cell r="C1067">
            <v>4.6500000000000004</v>
          </cell>
          <cell r="D1067" t="str">
            <v>yes</v>
          </cell>
          <cell r="E1067" t="str">
            <v>No</v>
          </cell>
          <cell r="F1067" t="str">
            <v>No</v>
          </cell>
          <cell r="G1067">
            <v>2</v>
          </cell>
          <cell r="H1067" t="str">
            <v>No</v>
          </cell>
          <cell r="I1067" t="str">
            <v>Normal weight</v>
          </cell>
          <cell r="K1067" t="str">
            <v>Normal</v>
          </cell>
        </row>
        <row r="1068">
          <cell r="A1068" t="str">
            <v>Id1067</v>
          </cell>
          <cell r="B1068">
            <v>33.25</v>
          </cell>
          <cell r="C1068">
            <v>5.64</v>
          </cell>
          <cell r="D1068" t="str">
            <v>yes</v>
          </cell>
          <cell r="E1068" t="str">
            <v>No</v>
          </cell>
          <cell r="F1068" t="str">
            <v>Yes</v>
          </cell>
          <cell r="G1068">
            <v>1</v>
          </cell>
          <cell r="H1068" t="str">
            <v>No</v>
          </cell>
          <cell r="I1068" t="str">
            <v>Obisity</v>
          </cell>
          <cell r="K1068" t="str">
            <v>Normal</v>
          </cell>
        </row>
        <row r="1069">
          <cell r="A1069" t="str">
            <v>Id1068</v>
          </cell>
          <cell r="B1069">
            <v>33.33</v>
          </cell>
          <cell r="C1069">
            <v>10.19</v>
          </cell>
          <cell r="D1069" t="str">
            <v>No</v>
          </cell>
          <cell r="E1069" t="str">
            <v>No</v>
          </cell>
          <cell r="F1069" t="str">
            <v>No</v>
          </cell>
          <cell r="G1069">
            <v>0</v>
          </cell>
          <cell r="H1069" t="str">
            <v>No</v>
          </cell>
          <cell r="I1069" t="str">
            <v>Obisity</v>
          </cell>
          <cell r="K1069" t="str">
            <v>Diabetic</v>
          </cell>
        </row>
        <row r="1070">
          <cell r="A1070" t="str">
            <v>Id1069</v>
          </cell>
          <cell r="B1070">
            <v>30.5</v>
          </cell>
          <cell r="C1070">
            <v>10.79</v>
          </cell>
          <cell r="D1070" t="str">
            <v>No</v>
          </cell>
          <cell r="E1070" t="str">
            <v>No</v>
          </cell>
          <cell r="F1070" t="str">
            <v>No</v>
          </cell>
          <cell r="G1070">
            <v>0</v>
          </cell>
          <cell r="H1070" t="str">
            <v>No</v>
          </cell>
          <cell r="I1070" t="str">
            <v>Obisity</v>
          </cell>
          <cell r="K1070" t="str">
            <v>Diabetic</v>
          </cell>
        </row>
        <row r="1071">
          <cell r="A1071" t="str">
            <v>Id1070</v>
          </cell>
          <cell r="B1071">
            <v>30.3</v>
          </cell>
          <cell r="C1071">
            <v>4.24</v>
          </cell>
          <cell r="D1071" t="str">
            <v>No</v>
          </cell>
          <cell r="E1071" t="str">
            <v>No</v>
          </cell>
          <cell r="F1071" t="str">
            <v>No</v>
          </cell>
          <cell r="G1071">
            <v>0</v>
          </cell>
          <cell r="H1071" t="str">
            <v>No</v>
          </cell>
          <cell r="I1071" t="str">
            <v>Obisity</v>
          </cell>
          <cell r="K1071" t="str">
            <v>Normal</v>
          </cell>
        </row>
        <row r="1072">
          <cell r="A1072" t="str">
            <v>Id1071</v>
          </cell>
          <cell r="B1072">
            <v>26.22</v>
          </cell>
          <cell r="C1072">
            <v>5.83</v>
          </cell>
          <cell r="D1072" t="str">
            <v>No</v>
          </cell>
          <cell r="E1072" t="str">
            <v>No</v>
          </cell>
          <cell r="F1072" t="str">
            <v>No</v>
          </cell>
          <cell r="G1072">
            <v>2</v>
          </cell>
          <cell r="H1072" t="str">
            <v>No</v>
          </cell>
          <cell r="I1072" t="str">
            <v>over weight</v>
          </cell>
          <cell r="K1072" t="str">
            <v>Prediabetic</v>
          </cell>
        </row>
        <row r="1073">
          <cell r="A1073" t="str">
            <v>Id1072</v>
          </cell>
          <cell r="B1073">
            <v>29.99</v>
          </cell>
          <cell r="C1073">
            <v>11.85</v>
          </cell>
          <cell r="D1073" t="str">
            <v>No</v>
          </cell>
          <cell r="E1073" t="str">
            <v>No</v>
          </cell>
          <cell r="F1073" t="str">
            <v>No</v>
          </cell>
          <cell r="G1073">
            <v>0</v>
          </cell>
          <cell r="H1073" t="str">
            <v>No</v>
          </cell>
          <cell r="I1073" t="str">
            <v>over weight</v>
          </cell>
          <cell r="K1073" t="str">
            <v>Diabetic</v>
          </cell>
        </row>
        <row r="1074">
          <cell r="A1074" t="str">
            <v>Id1073</v>
          </cell>
          <cell r="B1074">
            <v>36.380000000000003</v>
          </cell>
          <cell r="C1074">
            <v>5.98</v>
          </cell>
          <cell r="D1074" t="str">
            <v>No</v>
          </cell>
          <cell r="E1074" t="str">
            <v>No</v>
          </cell>
          <cell r="F1074" t="str">
            <v>No</v>
          </cell>
          <cell r="G1074">
            <v>1</v>
          </cell>
          <cell r="H1074" t="str">
            <v>No</v>
          </cell>
          <cell r="I1074" t="str">
            <v>Obisity</v>
          </cell>
          <cell r="K1074" t="str">
            <v>Prediabetic</v>
          </cell>
        </row>
        <row r="1075">
          <cell r="A1075" t="str">
            <v>Id1074</v>
          </cell>
          <cell r="B1075">
            <v>31.16</v>
          </cell>
          <cell r="C1075">
            <v>4.26</v>
          </cell>
          <cell r="D1075" t="str">
            <v>yes</v>
          </cell>
          <cell r="E1075" t="str">
            <v>No</v>
          </cell>
          <cell r="F1075" t="str">
            <v>Yes</v>
          </cell>
          <cell r="G1075">
            <v>1</v>
          </cell>
          <cell r="H1075" t="str">
            <v>No</v>
          </cell>
          <cell r="I1075" t="str">
            <v>Obisity</v>
          </cell>
          <cell r="K1075" t="str">
            <v>Normal</v>
          </cell>
        </row>
        <row r="1076">
          <cell r="A1076" t="str">
            <v>Id1075</v>
          </cell>
          <cell r="B1076">
            <v>25.55</v>
          </cell>
          <cell r="C1076">
            <v>4.96</v>
          </cell>
          <cell r="D1076" t="str">
            <v>yes</v>
          </cell>
          <cell r="E1076" t="str">
            <v>No</v>
          </cell>
          <cell r="F1076" t="str">
            <v>No</v>
          </cell>
          <cell r="G1076">
            <v>1</v>
          </cell>
          <cell r="H1076" t="str">
            <v>No</v>
          </cell>
          <cell r="I1076" t="str">
            <v>over weight</v>
          </cell>
          <cell r="K1076" t="str">
            <v>Normal</v>
          </cell>
        </row>
        <row r="1077">
          <cell r="A1077" t="str">
            <v>Id1076</v>
          </cell>
          <cell r="B1077">
            <v>28.77</v>
          </cell>
          <cell r="C1077">
            <v>4</v>
          </cell>
          <cell r="D1077" t="str">
            <v>yes</v>
          </cell>
          <cell r="E1077" t="str">
            <v>No</v>
          </cell>
          <cell r="F1077" t="str">
            <v>No</v>
          </cell>
          <cell r="G1077">
            <v>0</v>
          </cell>
          <cell r="H1077" t="str">
            <v>No</v>
          </cell>
          <cell r="I1077" t="str">
            <v>over weight</v>
          </cell>
          <cell r="K1077" t="str">
            <v>Normal</v>
          </cell>
        </row>
        <row r="1078">
          <cell r="A1078" t="str">
            <v>Id1077</v>
          </cell>
          <cell r="B1078">
            <v>23.14</v>
          </cell>
          <cell r="C1078">
            <v>4.1500000000000004</v>
          </cell>
          <cell r="D1078" t="str">
            <v>yes</v>
          </cell>
          <cell r="E1078" t="str">
            <v>No</v>
          </cell>
          <cell r="F1078" t="str">
            <v>No</v>
          </cell>
          <cell r="G1078">
            <v>1</v>
          </cell>
          <cell r="H1078" t="str">
            <v>No</v>
          </cell>
          <cell r="I1078" t="str">
            <v>Normal weight</v>
          </cell>
          <cell r="K1078" t="str">
            <v>Normal</v>
          </cell>
        </row>
        <row r="1079">
          <cell r="A1079" t="str">
            <v>Id1078</v>
          </cell>
          <cell r="B1079">
            <v>39.6</v>
          </cell>
          <cell r="C1079">
            <v>11.36</v>
          </cell>
          <cell r="D1079" t="str">
            <v>No</v>
          </cell>
          <cell r="E1079" t="str">
            <v>No</v>
          </cell>
          <cell r="F1079" t="str">
            <v>No</v>
          </cell>
          <cell r="G1079">
            <v>0</v>
          </cell>
          <cell r="H1079" t="str">
            <v>No</v>
          </cell>
          <cell r="I1079" t="str">
            <v>Obisity</v>
          </cell>
          <cell r="K1079" t="str">
            <v>Diabetic</v>
          </cell>
        </row>
        <row r="1080">
          <cell r="A1080" t="str">
            <v>Id1079</v>
          </cell>
          <cell r="B1080">
            <v>29.2</v>
          </cell>
          <cell r="C1080">
            <v>7.53</v>
          </cell>
          <cell r="D1080" t="str">
            <v>No</v>
          </cell>
          <cell r="E1080" t="str">
            <v>No</v>
          </cell>
          <cell r="F1080" t="str">
            <v>No</v>
          </cell>
          <cell r="G1080">
            <v>0</v>
          </cell>
          <cell r="H1080" t="str">
            <v>No</v>
          </cell>
          <cell r="I1080" t="str">
            <v>over weight</v>
          </cell>
          <cell r="K1080" t="str">
            <v>Diabetic</v>
          </cell>
        </row>
        <row r="1081">
          <cell r="A1081" t="str">
            <v>Id1080</v>
          </cell>
          <cell r="B1081">
            <v>32.774999999999999</v>
          </cell>
          <cell r="C1081">
            <v>7.95</v>
          </cell>
          <cell r="D1081" t="str">
            <v>No</v>
          </cell>
          <cell r="E1081" t="str">
            <v>No</v>
          </cell>
          <cell r="F1081" t="str">
            <v>No</v>
          </cell>
          <cell r="G1081">
            <v>0</v>
          </cell>
          <cell r="H1081" t="str">
            <v>No</v>
          </cell>
          <cell r="I1081" t="str">
            <v>Obisity</v>
          </cell>
          <cell r="K1081" t="str">
            <v>Diabetic</v>
          </cell>
        </row>
        <row r="1082">
          <cell r="A1082" t="str">
            <v>Id1081</v>
          </cell>
          <cell r="B1082">
            <v>24.035</v>
          </cell>
          <cell r="C1082">
            <v>8.5</v>
          </cell>
          <cell r="D1082" t="str">
            <v>No</v>
          </cell>
          <cell r="E1082" t="str">
            <v>No</v>
          </cell>
          <cell r="F1082" t="str">
            <v>No</v>
          </cell>
          <cell r="G1082">
            <v>0</v>
          </cell>
          <cell r="H1082" t="str">
            <v>No</v>
          </cell>
          <cell r="I1082" t="str">
            <v>Normal weight</v>
          </cell>
          <cell r="K1082" t="str">
            <v>Diabetic</v>
          </cell>
        </row>
        <row r="1083">
          <cell r="A1083" t="str">
            <v>Id1082</v>
          </cell>
          <cell r="B1083">
            <v>30.55</v>
          </cell>
          <cell r="C1083">
            <v>5.89</v>
          </cell>
          <cell r="D1083" t="str">
            <v>No</v>
          </cell>
          <cell r="E1083" t="str">
            <v>No</v>
          </cell>
          <cell r="F1083" t="str">
            <v>Yes</v>
          </cell>
          <cell r="G1083">
            <v>1</v>
          </cell>
          <cell r="H1083" t="str">
            <v>No</v>
          </cell>
          <cell r="I1083" t="str">
            <v>Obisity</v>
          </cell>
          <cell r="K1083" t="str">
            <v>Prediabetic</v>
          </cell>
        </row>
        <row r="1084">
          <cell r="A1084" t="str">
            <v>Id1083</v>
          </cell>
          <cell r="B1084">
            <v>28.81</v>
          </cell>
          <cell r="C1084">
            <v>8.76</v>
          </cell>
          <cell r="D1084" t="str">
            <v>No</v>
          </cell>
          <cell r="E1084" t="str">
            <v>No</v>
          </cell>
          <cell r="F1084" t="str">
            <v>No</v>
          </cell>
          <cell r="G1084">
            <v>2</v>
          </cell>
          <cell r="H1084" t="str">
            <v>No</v>
          </cell>
          <cell r="I1084" t="str">
            <v>over weight</v>
          </cell>
          <cell r="K1084" t="str">
            <v>Diabetic</v>
          </cell>
        </row>
        <row r="1085">
          <cell r="A1085" t="str">
            <v>Id1084</v>
          </cell>
          <cell r="B1085">
            <v>31.66</v>
          </cell>
          <cell r="C1085">
            <v>4.1100000000000003</v>
          </cell>
          <cell r="D1085" t="str">
            <v>No</v>
          </cell>
          <cell r="E1085" t="str">
            <v>No</v>
          </cell>
          <cell r="F1085" t="str">
            <v>No</v>
          </cell>
          <cell r="G1085">
            <v>0</v>
          </cell>
          <cell r="H1085" t="str">
            <v>No</v>
          </cell>
          <cell r="I1085" t="str">
            <v>Obisity</v>
          </cell>
          <cell r="K1085" t="str">
            <v>Normal</v>
          </cell>
        </row>
        <row r="1086">
          <cell r="A1086" t="str">
            <v>Id1085</v>
          </cell>
          <cell r="B1086">
            <v>28.215</v>
          </cell>
          <cell r="C1086">
            <v>7.56</v>
          </cell>
          <cell r="D1086" t="str">
            <v>yes</v>
          </cell>
          <cell r="E1086" t="str">
            <v>No</v>
          </cell>
          <cell r="F1086" t="str">
            <v>No</v>
          </cell>
          <cell r="G1086">
            <v>1</v>
          </cell>
          <cell r="H1086" t="str">
            <v>No</v>
          </cell>
          <cell r="I1086" t="str">
            <v>over weight</v>
          </cell>
          <cell r="K1086" t="str">
            <v>Diabetic</v>
          </cell>
        </row>
        <row r="1087">
          <cell r="A1087" t="str">
            <v>Id1086</v>
          </cell>
          <cell r="B1087">
            <v>26.12</v>
          </cell>
          <cell r="C1087">
            <v>4.17</v>
          </cell>
          <cell r="D1087" t="str">
            <v>yes</v>
          </cell>
          <cell r="E1087" t="str">
            <v>No</v>
          </cell>
          <cell r="F1087" t="str">
            <v>Yes</v>
          </cell>
          <cell r="G1087">
            <v>1</v>
          </cell>
          <cell r="H1087" t="str">
            <v>No</v>
          </cell>
          <cell r="I1087" t="str">
            <v>over weight</v>
          </cell>
          <cell r="K1087" t="str">
            <v>Normal</v>
          </cell>
        </row>
        <row r="1088">
          <cell r="A1088" t="str">
            <v>Id1087</v>
          </cell>
          <cell r="B1088">
            <v>36.630000000000003</v>
          </cell>
          <cell r="C1088">
            <v>11.42</v>
          </cell>
          <cell r="D1088" t="str">
            <v>No</v>
          </cell>
          <cell r="E1088" t="str">
            <v>No</v>
          </cell>
          <cell r="F1088" t="str">
            <v>No</v>
          </cell>
          <cell r="G1088">
            <v>2</v>
          </cell>
          <cell r="H1088" t="str">
            <v>No</v>
          </cell>
          <cell r="I1088" t="str">
            <v>Obisity</v>
          </cell>
          <cell r="K1088" t="str">
            <v>Diabetic</v>
          </cell>
        </row>
        <row r="1089">
          <cell r="A1089" t="str">
            <v>Id1088</v>
          </cell>
          <cell r="B1089">
            <v>33.344999999999999</v>
          </cell>
          <cell r="C1089">
            <v>7.33</v>
          </cell>
          <cell r="D1089" t="str">
            <v>No</v>
          </cell>
          <cell r="E1089" t="str">
            <v>No</v>
          </cell>
          <cell r="F1089" t="str">
            <v>No</v>
          </cell>
          <cell r="G1089">
            <v>2</v>
          </cell>
          <cell r="H1089" t="str">
            <v>No</v>
          </cell>
          <cell r="I1089" t="str">
            <v>Obisity</v>
          </cell>
          <cell r="K1089" t="str">
            <v>Diabetic</v>
          </cell>
        </row>
        <row r="1090">
          <cell r="A1090" t="str">
            <v>Id1089</v>
          </cell>
          <cell r="B1090">
            <v>27.11</v>
          </cell>
          <cell r="C1090">
            <v>6.7</v>
          </cell>
          <cell r="D1090" t="str">
            <v>No</v>
          </cell>
          <cell r="E1090" t="str">
            <v>No</v>
          </cell>
          <cell r="F1090" t="str">
            <v>No</v>
          </cell>
          <cell r="G1090">
            <v>0</v>
          </cell>
          <cell r="H1090" t="str">
            <v>No</v>
          </cell>
          <cell r="I1090" t="str">
            <v>over weight</v>
          </cell>
          <cell r="K1090" t="str">
            <v>Diabetic</v>
          </cell>
        </row>
        <row r="1091">
          <cell r="A1091" t="str">
            <v>Id1090</v>
          </cell>
          <cell r="B1091">
            <v>26.6</v>
          </cell>
          <cell r="C1091">
            <v>5.27</v>
          </cell>
          <cell r="D1091" t="str">
            <v>yes</v>
          </cell>
          <cell r="E1091" t="str">
            <v>No</v>
          </cell>
          <cell r="F1091" t="str">
            <v>Yes</v>
          </cell>
          <cell r="G1091">
            <v>1</v>
          </cell>
          <cell r="H1091" t="str">
            <v>No</v>
          </cell>
          <cell r="I1091" t="str">
            <v>over weight</v>
          </cell>
          <cell r="K1091" t="str">
            <v>Normal</v>
          </cell>
        </row>
        <row r="1092">
          <cell r="A1092" t="str">
            <v>Id1091</v>
          </cell>
          <cell r="B1092">
            <v>30.41</v>
          </cell>
          <cell r="C1092">
            <v>7.72</v>
          </cell>
          <cell r="D1092" t="str">
            <v>No</v>
          </cell>
          <cell r="E1092" t="str">
            <v>No</v>
          </cell>
          <cell r="F1092" t="str">
            <v>No</v>
          </cell>
          <cell r="G1092">
            <v>0</v>
          </cell>
          <cell r="H1092" t="str">
            <v>No</v>
          </cell>
          <cell r="I1092" t="str">
            <v>Obisity</v>
          </cell>
          <cell r="K1092" t="str">
            <v>Diabetic</v>
          </cell>
        </row>
        <row r="1093">
          <cell r="A1093" t="str">
            <v>Id1092</v>
          </cell>
          <cell r="B1093">
            <v>28.98</v>
          </cell>
          <cell r="C1093">
            <v>8.68</v>
          </cell>
          <cell r="D1093" t="str">
            <v>No</v>
          </cell>
          <cell r="E1093" t="str">
            <v>No</v>
          </cell>
          <cell r="F1093" t="str">
            <v>No</v>
          </cell>
          <cell r="G1093">
            <v>2</v>
          </cell>
          <cell r="H1093" t="str">
            <v>No</v>
          </cell>
          <cell r="I1093" t="str">
            <v>over weight</v>
          </cell>
          <cell r="K1093" t="str">
            <v>Diabetic</v>
          </cell>
        </row>
        <row r="1094">
          <cell r="A1094" t="str">
            <v>Id1093</v>
          </cell>
          <cell r="B1094">
            <v>31.24</v>
          </cell>
          <cell r="C1094">
            <v>9.8000000000000007</v>
          </cell>
          <cell r="D1094" t="str">
            <v>No</v>
          </cell>
          <cell r="E1094" t="str">
            <v>No</v>
          </cell>
          <cell r="F1094" t="str">
            <v>No</v>
          </cell>
          <cell r="G1094">
            <v>0</v>
          </cell>
          <cell r="H1094" t="str">
            <v>No</v>
          </cell>
          <cell r="I1094" t="str">
            <v>Obisity</v>
          </cell>
          <cell r="K1094" t="str">
            <v>Diabetic</v>
          </cell>
        </row>
        <row r="1095">
          <cell r="A1095" t="str">
            <v>Id1094</v>
          </cell>
          <cell r="B1095">
            <v>31.54</v>
          </cell>
          <cell r="C1095">
            <v>4.4400000000000004</v>
          </cell>
          <cell r="D1095" t="str">
            <v>No</v>
          </cell>
          <cell r="E1095" t="str">
            <v>No</v>
          </cell>
          <cell r="F1095" t="str">
            <v>No</v>
          </cell>
          <cell r="G1095">
            <v>0</v>
          </cell>
          <cell r="H1095" t="str">
            <v>No</v>
          </cell>
          <cell r="I1095" t="str">
            <v>Obisity</v>
          </cell>
          <cell r="K1095" t="str">
            <v>Normal</v>
          </cell>
        </row>
        <row r="1096">
          <cell r="A1096" t="str">
            <v>Id1095</v>
          </cell>
          <cell r="B1096">
            <v>38.6</v>
          </cell>
          <cell r="C1096">
            <v>7.19</v>
          </cell>
          <cell r="D1096" t="str">
            <v>yes</v>
          </cell>
          <cell r="E1096" t="str">
            <v>No</v>
          </cell>
          <cell r="F1096" t="str">
            <v>No</v>
          </cell>
          <cell r="G1096">
            <v>2</v>
          </cell>
          <cell r="H1096" t="str">
            <v>No</v>
          </cell>
          <cell r="I1096" t="str">
            <v>Obisity</v>
          </cell>
          <cell r="K1096" t="str">
            <v>Diabetic</v>
          </cell>
        </row>
        <row r="1097">
          <cell r="A1097" t="str">
            <v>Id1096</v>
          </cell>
          <cell r="B1097">
            <v>37.950000000000003</v>
          </cell>
          <cell r="C1097">
            <v>6.06</v>
          </cell>
          <cell r="D1097" t="str">
            <v>No</v>
          </cell>
          <cell r="E1097" t="str">
            <v>No</v>
          </cell>
          <cell r="F1097" t="str">
            <v>No</v>
          </cell>
          <cell r="G1097">
            <v>0</v>
          </cell>
          <cell r="H1097" t="str">
            <v>No</v>
          </cell>
          <cell r="I1097" t="str">
            <v>Obisity</v>
          </cell>
          <cell r="K1097" t="str">
            <v>Prediabetic</v>
          </cell>
        </row>
        <row r="1098">
          <cell r="A1098" t="str">
            <v>Id1097</v>
          </cell>
          <cell r="B1098">
            <v>38.97</v>
          </cell>
          <cell r="C1098">
            <v>5.12</v>
          </cell>
          <cell r="D1098" t="str">
            <v>No</v>
          </cell>
          <cell r="E1098" t="str">
            <v>No</v>
          </cell>
          <cell r="F1098" t="str">
            <v>No</v>
          </cell>
          <cell r="G1098">
            <v>0</v>
          </cell>
          <cell r="H1098" t="str">
            <v>No</v>
          </cell>
          <cell r="I1098" t="str">
            <v>Obisity</v>
          </cell>
          <cell r="K1098" t="str">
            <v>Normal</v>
          </cell>
        </row>
        <row r="1099">
          <cell r="A1099" t="str">
            <v>Id1098</v>
          </cell>
          <cell r="B1099">
            <v>21.2</v>
          </cell>
          <cell r="C1099">
            <v>10.72</v>
          </cell>
          <cell r="D1099" t="str">
            <v>No</v>
          </cell>
          <cell r="E1099" t="str">
            <v>No</v>
          </cell>
          <cell r="F1099" t="str">
            <v>No</v>
          </cell>
          <cell r="G1099">
            <v>0</v>
          </cell>
          <cell r="H1099" t="str">
            <v>No</v>
          </cell>
          <cell r="I1099" t="str">
            <v>Normal weight</v>
          </cell>
          <cell r="K1099" t="str">
            <v>Diabetic</v>
          </cell>
        </row>
        <row r="1100">
          <cell r="A1100" t="str">
            <v>Id1099</v>
          </cell>
          <cell r="B1100">
            <v>23.96</v>
          </cell>
          <cell r="C1100">
            <v>9.58</v>
          </cell>
          <cell r="D1100" t="str">
            <v>yes</v>
          </cell>
          <cell r="E1100" t="str">
            <v>No</v>
          </cell>
          <cell r="F1100" t="str">
            <v>Yes</v>
          </cell>
          <cell r="G1100">
            <v>1</v>
          </cell>
          <cell r="H1100" t="str">
            <v>No</v>
          </cell>
          <cell r="I1100" t="str">
            <v>Normal weight</v>
          </cell>
          <cell r="K1100" t="str">
            <v>Diabetic</v>
          </cell>
        </row>
        <row r="1101">
          <cell r="A1101" t="str">
            <v>Id1100</v>
          </cell>
          <cell r="B1101">
            <v>35.93</v>
          </cell>
          <cell r="C1101">
            <v>6.4</v>
          </cell>
          <cell r="D1101" t="str">
            <v>yes</v>
          </cell>
          <cell r="E1101" t="str">
            <v>No</v>
          </cell>
          <cell r="F1101" t="str">
            <v>No</v>
          </cell>
          <cell r="G1101">
            <v>1</v>
          </cell>
          <cell r="H1101" t="str">
            <v>No</v>
          </cell>
          <cell r="I1101" t="str">
            <v>Obisity</v>
          </cell>
          <cell r="K1101" t="str">
            <v>Prediabetic</v>
          </cell>
        </row>
        <row r="1102">
          <cell r="A1102" t="str">
            <v>Id1101</v>
          </cell>
          <cell r="B1102">
            <v>26.11</v>
          </cell>
          <cell r="C1102">
            <v>6.8</v>
          </cell>
          <cell r="D1102" t="str">
            <v>yes</v>
          </cell>
          <cell r="E1102" t="str">
            <v>No</v>
          </cell>
          <cell r="F1102" t="str">
            <v>No</v>
          </cell>
          <cell r="G1102">
            <v>2</v>
          </cell>
          <cell r="H1102" t="str">
            <v>No</v>
          </cell>
          <cell r="I1102" t="str">
            <v>over weight</v>
          </cell>
          <cell r="K1102" t="str">
            <v>Diabetic</v>
          </cell>
        </row>
        <row r="1103">
          <cell r="A1103" t="str">
            <v>Id1102</v>
          </cell>
          <cell r="B1103">
            <v>32.299999999999997</v>
          </cell>
          <cell r="C1103">
            <v>9.48</v>
          </cell>
          <cell r="D1103" t="str">
            <v>No</v>
          </cell>
          <cell r="E1103" t="str">
            <v>No</v>
          </cell>
          <cell r="F1103" t="str">
            <v>No</v>
          </cell>
          <cell r="G1103">
            <v>2</v>
          </cell>
          <cell r="H1103" t="str">
            <v>No</v>
          </cell>
          <cell r="I1103" t="str">
            <v>Obisity</v>
          </cell>
          <cell r="K1103" t="str">
            <v>Diabetic</v>
          </cell>
        </row>
        <row r="1104">
          <cell r="A1104" t="str">
            <v>Id1103</v>
          </cell>
          <cell r="B1104">
            <v>28.69</v>
          </cell>
          <cell r="C1104">
            <v>7.45</v>
          </cell>
          <cell r="D1104" t="str">
            <v>No</v>
          </cell>
          <cell r="E1104" t="str">
            <v>No</v>
          </cell>
          <cell r="F1104" t="str">
            <v>No</v>
          </cell>
          <cell r="G1104">
            <v>2</v>
          </cell>
          <cell r="H1104" t="str">
            <v>No</v>
          </cell>
          <cell r="I1104" t="str">
            <v>over weight</v>
          </cell>
          <cell r="K1104" t="str">
            <v>Diabetic</v>
          </cell>
        </row>
        <row r="1105">
          <cell r="A1105" t="str">
            <v>Id1104</v>
          </cell>
          <cell r="B1105">
            <v>31.28</v>
          </cell>
          <cell r="C1105">
            <v>6.94</v>
          </cell>
          <cell r="D1105" t="str">
            <v>yes</v>
          </cell>
          <cell r="E1105" t="str">
            <v>No</v>
          </cell>
          <cell r="F1105" t="str">
            <v>No</v>
          </cell>
          <cell r="G1105">
            <v>1</v>
          </cell>
          <cell r="H1105" t="str">
            <v>No</v>
          </cell>
          <cell r="I1105" t="str">
            <v>Obisity</v>
          </cell>
          <cell r="K1105" t="str">
            <v>Diabetic</v>
          </cell>
        </row>
        <row r="1106">
          <cell r="A1106" t="str">
            <v>Id1105</v>
          </cell>
          <cell r="B1106">
            <v>30.21</v>
          </cell>
          <cell r="C1106">
            <v>7.83</v>
          </cell>
          <cell r="D1106" t="str">
            <v>No</v>
          </cell>
          <cell r="E1106" t="str">
            <v>No</v>
          </cell>
          <cell r="F1106" t="str">
            <v>No</v>
          </cell>
          <cell r="G1106">
            <v>0</v>
          </cell>
          <cell r="H1106" t="str">
            <v>No</v>
          </cell>
          <cell r="I1106" t="str">
            <v>Obisity</v>
          </cell>
          <cell r="K1106" t="str">
            <v>Diabetic</v>
          </cell>
        </row>
        <row r="1107">
          <cell r="A1107" t="str">
            <v>Id1106</v>
          </cell>
          <cell r="B1107">
            <v>38.28</v>
          </cell>
          <cell r="C1107">
            <v>10.17</v>
          </cell>
          <cell r="D1107" t="str">
            <v>yes</v>
          </cell>
          <cell r="E1107" t="str">
            <v>No</v>
          </cell>
          <cell r="F1107" t="str">
            <v>No</v>
          </cell>
          <cell r="G1107">
            <v>0</v>
          </cell>
          <cell r="H1107" t="str">
            <v>No</v>
          </cell>
          <cell r="I1107" t="str">
            <v>Obisity</v>
          </cell>
          <cell r="K1107" t="str">
            <v>Diabetic</v>
          </cell>
        </row>
        <row r="1108">
          <cell r="A1108" t="str">
            <v>Id1107</v>
          </cell>
          <cell r="B1108">
            <v>29.9</v>
          </cell>
          <cell r="C1108">
            <v>8.9600000000000009</v>
          </cell>
          <cell r="D1108" t="str">
            <v>yes</v>
          </cell>
          <cell r="E1108" t="str">
            <v>No</v>
          </cell>
          <cell r="F1108" t="str">
            <v>No</v>
          </cell>
          <cell r="G1108">
            <v>0</v>
          </cell>
          <cell r="H1108" t="str">
            <v>No</v>
          </cell>
          <cell r="I1108" t="str">
            <v>over weight</v>
          </cell>
          <cell r="K1108" t="str">
            <v>Diabetic</v>
          </cell>
        </row>
        <row r="1109">
          <cell r="A1109" t="str">
            <v>Id1108</v>
          </cell>
          <cell r="B1109">
            <v>23.18</v>
          </cell>
          <cell r="C1109">
            <v>6.96</v>
          </cell>
          <cell r="D1109" t="str">
            <v>yes</v>
          </cell>
          <cell r="E1109" t="str">
            <v>No</v>
          </cell>
          <cell r="F1109" t="str">
            <v>No</v>
          </cell>
          <cell r="G1109">
            <v>2</v>
          </cell>
          <cell r="H1109" t="str">
            <v>No</v>
          </cell>
          <cell r="I1109" t="str">
            <v>Normal weight</v>
          </cell>
          <cell r="K1109" t="str">
            <v>Diabetic</v>
          </cell>
        </row>
        <row r="1110">
          <cell r="A1110" t="str">
            <v>Id1109</v>
          </cell>
          <cell r="B1110">
            <v>33.020000000000003</v>
          </cell>
          <cell r="C1110">
            <v>5.07</v>
          </cell>
          <cell r="D1110" t="str">
            <v>yes</v>
          </cell>
          <cell r="E1110" t="str">
            <v>No</v>
          </cell>
          <cell r="F1110" t="str">
            <v>No</v>
          </cell>
          <cell r="G1110">
            <v>0</v>
          </cell>
          <cell r="H1110" t="str">
            <v>No</v>
          </cell>
          <cell r="I1110" t="str">
            <v>Obisity</v>
          </cell>
          <cell r="K1110" t="str">
            <v>Normal</v>
          </cell>
        </row>
        <row r="1111">
          <cell r="A1111" t="str">
            <v>Id1110</v>
          </cell>
          <cell r="B1111">
            <v>27.29</v>
          </cell>
          <cell r="C1111">
            <v>5.85</v>
          </cell>
          <cell r="D1111" t="str">
            <v>No</v>
          </cell>
          <cell r="E1111" t="str">
            <v>No</v>
          </cell>
          <cell r="F1111" t="str">
            <v>No</v>
          </cell>
          <cell r="G1111">
            <v>2</v>
          </cell>
          <cell r="H1111" t="str">
            <v>No</v>
          </cell>
          <cell r="I1111" t="str">
            <v>over weight</v>
          </cell>
          <cell r="K1111" t="str">
            <v>Prediabetic</v>
          </cell>
        </row>
        <row r="1112">
          <cell r="A1112" t="str">
            <v>Id1111</v>
          </cell>
          <cell r="B1112">
            <v>23.18</v>
          </cell>
          <cell r="C1112">
            <v>10.56</v>
          </cell>
          <cell r="D1112" t="str">
            <v>No</v>
          </cell>
          <cell r="E1112" t="str">
            <v>No</v>
          </cell>
          <cell r="F1112" t="str">
            <v>No</v>
          </cell>
          <cell r="G1112">
            <v>2</v>
          </cell>
          <cell r="H1112" t="str">
            <v>No</v>
          </cell>
          <cell r="I1112" t="str">
            <v>Normal weight</v>
          </cell>
          <cell r="K1112" t="str">
            <v>Diabetic</v>
          </cell>
        </row>
        <row r="1113">
          <cell r="A1113" t="str">
            <v>Id1112</v>
          </cell>
          <cell r="B1113">
            <v>32.659999999999997</v>
          </cell>
          <cell r="C1113">
            <v>8.92</v>
          </cell>
          <cell r="D1113" t="str">
            <v>yes</v>
          </cell>
          <cell r="E1113" t="str">
            <v>No</v>
          </cell>
          <cell r="F1113" t="str">
            <v>No</v>
          </cell>
          <cell r="G1113">
            <v>0</v>
          </cell>
          <cell r="H1113" t="str">
            <v>No</v>
          </cell>
          <cell r="I1113" t="str">
            <v>Obisity</v>
          </cell>
          <cell r="K1113" t="str">
            <v>Diabetic</v>
          </cell>
        </row>
        <row r="1114">
          <cell r="A1114" t="str">
            <v>Id1113</v>
          </cell>
          <cell r="B1114">
            <v>30.78</v>
          </cell>
          <cell r="C1114">
            <v>8.6300000000000008</v>
          </cell>
          <cell r="D1114" t="str">
            <v>No</v>
          </cell>
          <cell r="E1114" t="str">
            <v>No</v>
          </cell>
          <cell r="F1114" t="str">
            <v>No</v>
          </cell>
          <cell r="G1114">
            <v>0</v>
          </cell>
          <cell r="H1114" t="str">
            <v>No</v>
          </cell>
          <cell r="I1114" t="str">
            <v>Obisity</v>
          </cell>
          <cell r="K1114" t="str">
            <v>Diabetic</v>
          </cell>
        </row>
        <row r="1115">
          <cell r="A1115" t="str">
            <v>Id1114</v>
          </cell>
          <cell r="B1115">
            <v>47.2</v>
          </cell>
          <cell r="C1115">
            <v>6.29</v>
          </cell>
          <cell r="D1115" t="str">
            <v>yes</v>
          </cell>
          <cell r="E1115" t="str">
            <v>No</v>
          </cell>
          <cell r="F1115" t="str">
            <v>Yes</v>
          </cell>
          <cell r="G1115">
            <v>1</v>
          </cell>
          <cell r="H1115" t="str">
            <v>No</v>
          </cell>
          <cell r="I1115" t="str">
            <v>Obisity</v>
          </cell>
          <cell r="K1115" t="str">
            <v>Prediabetic</v>
          </cell>
        </row>
        <row r="1116">
          <cell r="A1116" t="str">
            <v>Id1115</v>
          </cell>
          <cell r="B1116">
            <v>31.6</v>
          </cell>
          <cell r="C1116">
            <v>5.75</v>
          </cell>
          <cell r="D1116" t="str">
            <v>No</v>
          </cell>
          <cell r="E1116" t="str">
            <v>No</v>
          </cell>
          <cell r="F1116" t="str">
            <v>No</v>
          </cell>
          <cell r="G1116">
            <v>2</v>
          </cell>
          <cell r="H1116" t="str">
            <v>No</v>
          </cell>
          <cell r="I1116" t="str">
            <v>Obisity</v>
          </cell>
          <cell r="K1116" t="str">
            <v>Prediabetic</v>
          </cell>
        </row>
        <row r="1117">
          <cell r="A1117" t="str">
            <v>Id1116</v>
          </cell>
          <cell r="B1117">
            <v>33.914999999999999</v>
          </cell>
          <cell r="C1117">
            <v>6.66</v>
          </cell>
          <cell r="D1117" t="str">
            <v>yes</v>
          </cell>
          <cell r="E1117" t="str">
            <v>No</v>
          </cell>
          <cell r="F1117" t="str">
            <v>No</v>
          </cell>
          <cell r="G1117">
            <v>1</v>
          </cell>
          <cell r="H1117" t="str">
            <v>No</v>
          </cell>
          <cell r="I1117" t="str">
            <v>Obisity</v>
          </cell>
          <cell r="K1117" t="str">
            <v>Diabetic</v>
          </cell>
        </row>
        <row r="1118">
          <cell r="A1118" t="str">
            <v>Id1117</v>
          </cell>
          <cell r="B1118">
            <v>23.54</v>
          </cell>
          <cell r="C1118">
            <v>5.0999999999999996</v>
          </cell>
          <cell r="D1118" t="str">
            <v>No</v>
          </cell>
          <cell r="E1118" t="str">
            <v>No</v>
          </cell>
          <cell r="F1118" t="str">
            <v>No</v>
          </cell>
          <cell r="G1118">
            <v>2</v>
          </cell>
          <cell r="H1118" t="str">
            <v>No</v>
          </cell>
          <cell r="I1118" t="str">
            <v>Normal weight</v>
          </cell>
          <cell r="K1118" t="str">
            <v>Normal</v>
          </cell>
        </row>
        <row r="1119">
          <cell r="A1119" t="str">
            <v>Id1118</v>
          </cell>
          <cell r="B1119">
            <v>27.074999999999999</v>
          </cell>
          <cell r="C1119">
            <v>4.41</v>
          </cell>
          <cell r="D1119" t="str">
            <v>No</v>
          </cell>
          <cell r="E1119" t="str">
            <v>No</v>
          </cell>
          <cell r="F1119" t="str">
            <v>No</v>
          </cell>
          <cell r="G1119">
            <v>2</v>
          </cell>
          <cell r="H1119" t="str">
            <v>No</v>
          </cell>
          <cell r="I1119" t="str">
            <v>over weight</v>
          </cell>
          <cell r="K1119" t="str">
            <v>Normal</v>
          </cell>
        </row>
        <row r="1120">
          <cell r="A1120" t="str">
            <v>Id1119</v>
          </cell>
          <cell r="B1120">
            <v>25.8</v>
          </cell>
          <cell r="C1120">
            <v>5.52</v>
          </cell>
          <cell r="D1120" t="str">
            <v>yes</v>
          </cell>
          <cell r="E1120" t="str">
            <v>No</v>
          </cell>
          <cell r="F1120" t="str">
            <v>No</v>
          </cell>
          <cell r="G1120">
            <v>0</v>
          </cell>
          <cell r="H1120" t="str">
            <v>No</v>
          </cell>
          <cell r="I1120" t="str">
            <v>over weight</v>
          </cell>
          <cell r="K1120" t="str">
            <v>Normal</v>
          </cell>
        </row>
        <row r="1121">
          <cell r="A1121" t="str">
            <v>Id1120</v>
          </cell>
          <cell r="B1121">
            <v>36.1</v>
          </cell>
          <cell r="C1121">
            <v>4.62</v>
          </cell>
          <cell r="D1121" t="str">
            <v>yes</v>
          </cell>
          <cell r="E1121" t="str">
            <v>No</v>
          </cell>
          <cell r="F1121" t="str">
            <v>Yes</v>
          </cell>
          <cell r="G1121">
            <v>1</v>
          </cell>
          <cell r="H1121" t="str">
            <v>No</v>
          </cell>
          <cell r="I1121" t="str">
            <v>Obisity</v>
          </cell>
          <cell r="K1121" t="str">
            <v>Normal</v>
          </cell>
        </row>
        <row r="1122">
          <cell r="A1122" t="str">
            <v>Id1121</v>
          </cell>
          <cell r="B1122">
            <v>30.495000000000001</v>
          </cell>
          <cell r="C1122">
            <v>5.74</v>
          </cell>
          <cell r="D1122" t="str">
            <v>yes</v>
          </cell>
          <cell r="E1122" t="str">
            <v>No</v>
          </cell>
          <cell r="F1122" t="str">
            <v>Yes</v>
          </cell>
          <cell r="G1122">
            <v>1</v>
          </cell>
          <cell r="H1122" t="str">
            <v>No</v>
          </cell>
          <cell r="I1122" t="str">
            <v>Obisity</v>
          </cell>
          <cell r="K1122" t="str">
            <v>Prediabetic</v>
          </cell>
        </row>
        <row r="1123">
          <cell r="A1123" t="str">
            <v>Id1122</v>
          </cell>
          <cell r="B1123">
            <v>21.4</v>
          </cell>
          <cell r="C1123">
            <v>6.3</v>
          </cell>
          <cell r="D1123" t="str">
            <v>yes</v>
          </cell>
          <cell r="E1123" t="str">
            <v>No</v>
          </cell>
          <cell r="F1123" t="str">
            <v>Yes</v>
          </cell>
          <cell r="G1123">
            <v>1</v>
          </cell>
          <cell r="H1123" t="str">
            <v>No</v>
          </cell>
          <cell r="I1123" t="str">
            <v>Normal weight</v>
          </cell>
          <cell r="K1123" t="str">
            <v>Prediabetic</v>
          </cell>
        </row>
        <row r="1124">
          <cell r="A1124" t="str">
            <v>Id1123</v>
          </cell>
          <cell r="B1124">
            <v>32.299999999999997</v>
          </cell>
          <cell r="C1124">
            <v>10.27</v>
          </cell>
          <cell r="D1124" t="str">
            <v>No</v>
          </cell>
          <cell r="E1124" t="str">
            <v>No</v>
          </cell>
          <cell r="F1124" t="str">
            <v>No</v>
          </cell>
          <cell r="G1124">
            <v>0</v>
          </cell>
          <cell r="H1124" t="str">
            <v>No</v>
          </cell>
          <cell r="I1124" t="str">
            <v>Obisity</v>
          </cell>
          <cell r="K1124" t="str">
            <v>Diabetic</v>
          </cell>
        </row>
        <row r="1125">
          <cell r="A1125" t="str">
            <v>Id1124</v>
          </cell>
          <cell r="B1125">
            <v>29.78</v>
          </cell>
          <cell r="C1125">
            <v>5.85</v>
          </cell>
          <cell r="D1125" t="str">
            <v>No</v>
          </cell>
          <cell r="E1125" t="str">
            <v>No</v>
          </cell>
          <cell r="F1125" t="str">
            <v>Yes</v>
          </cell>
          <cell r="G1125">
            <v>1</v>
          </cell>
          <cell r="H1125" t="str">
            <v>No</v>
          </cell>
          <cell r="I1125" t="str">
            <v>over weight</v>
          </cell>
          <cell r="K1125" t="str">
            <v>Prediabetic</v>
          </cell>
        </row>
        <row r="1126">
          <cell r="A1126" t="str">
            <v>Id1125</v>
          </cell>
          <cell r="B1126">
            <v>34.76</v>
          </cell>
          <cell r="C1126">
            <v>5.92</v>
          </cell>
          <cell r="D1126" t="str">
            <v>yes</v>
          </cell>
          <cell r="E1126" t="str">
            <v>No</v>
          </cell>
          <cell r="F1126" t="str">
            <v>No</v>
          </cell>
          <cell r="G1126">
            <v>1</v>
          </cell>
          <cell r="H1126" t="str">
            <v>No</v>
          </cell>
          <cell r="I1126" t="str">
            <v>Obisity</v>
          </cell>
          <cell r="K1126" t="str">
            <v>Prediabetic</v>
          </cell>
        </row>
        <row r="1127">
          <cell r="A1127" t="str">
            <v>Id1126</v>
          </cell>
          <cell r="B1127">
            <v>18.335000000000001</v>
          </cell>
          <cell r="C1127">
            <v>10.01</v>
          </cell>
          <cell r="D1127" t="str">
            <v>yes</v>
          </cell>
          <cell r="E1127" t="str">
            <v>No</v>
          </cell>
          <cell r="F1127" t="str">
            <v>No</v>
          </cell>
          <cell r="G1127">
            <v>2</v>
          </cell>
          <cell r="H1127" t="str">
            <v>No</v>
          </cell>
          <cell r="I1127" t="str">
            <v>Under weight</v>
          </cell>
          <cell r="K1127" t="str">
            <v>Diabetic</v>
          </cell>
        </row>
        <row r="1128">
          <cell r="A1128" t="str">
            <v>Id1127</v>
          </cell>
          <cell r="B1128">
            <v>32.299999999999997</v>
          </cell>
          <cell r="C1128">
            <v>9.59</v>
          </cell>
          <cell r="D1128" t="str">
            <v>No</v>
          </cell>
          <cell r="E1128" t="str">
            <v>No</v>
          </cell>
          <cell r="F1128" t="str">
            <v>No</v>
          </cell>
          <cell r="G1128">
            <v>0</v>
          </cell>
          <cell r="H1128" t="str">
            <v>No</v>
          </cell>
          <cell r="I1128" t="str">
            <v>Obisity</v>
          </cell>
          <cell r="K1128" t="str">
            <v>Diabetic</v>
          </cell>
        </row>
        <row r="1129">
          <cell r="A1129" t="str">
            <v>Id1128</v>
          </cell>
          <cell r="B1129">
            <v>27.74</v>
          </cell>
          <cell r="C1129">
            <v>10.37</v>
          </cell>
          <cell r="D1129" t="str">
            <v>No</v>
          </cell>
          <cell r="E1129" t="str">
            <v>No</v>
          </cell>
          <cell r="F1129" t="str">
            <v>No</v>
          </cell>
          <cell r="G1129">
            <v>0</v>
          </cell>
          <cell r="H1129" t="str">
            <v>No</v>
          </cell>
          <cell r="I1129" t="str">
            <v>over weight</v>
          </cell>
          <cell r="K1129" t="str">
            <v>Diabetic</v>
          </cell>
        </row>
        <row r="1130">
          <cell r="A1130" t="str">
            <v>Id1129</v>
          </cell>
          <cell r="B1130">
            <v>24</v>
          </cell>
          <cell r="C1130">
            <v>4.01</v>
          </cell>
          <cell r="D1130" t="str">
            <v>yes</v>
          </cell>
          <cell r="E1130" t="str">
            <v>No</v>
          </cell>
          <cell r="F1130" t="str">
            <v>No</v>
          </cell>
          <cell r="G1130">
            <v>1</v>
          </cell>
          <cell r="H1130" t="str">
            <v>No</v>
          </cell>
          <cell r="I1130" t="str">
            <v>Normal weight</v>
          </cell>
          <cell r="K1130" t="str">
            <v>Normal</v>
          </cell>
        </row>
        <row r="1131">
          <cell r="A1131" t="str">
            <v>Id1130</v>
          </cell>
          <cell r="B1131">
            <v>31.78</v>
          </cell>
          <cell r="C1131">
            <v>4.24</v>
          </cell>
          <cell r="D1131" t="str">
            <v>yes</v>
          </cell>
          <cell r="E1131" t="str">
            <v>No</v>
          </cell>
          <cell r="F1131" t="str">
            <v>Yes</v>
          </cell>
          <cell r="G1131">
            <v>1</v>
          </cell>
          <cell r="H1131" t="str">
            <v>No</v>
          </cell>
          <cell r="I1131" t="str">
            <v>Obisity</v>
          </cell>
          <cell r="K1131" t="str">
            <v>Normal</v>
          </cell>
        </row>
        <row r="1132">
          <cell r="A1132" t="str">
            <v>Id1131</v>
          </cell>
          <cell r="B1132">
            <v>32.25</v>
          </cell>
          <cell r="C1132">
            <v>5.36</v>
          </cell>
          <cell r="D1132" t="str">
            <v>yes</v>
          </cell>
          <cell r="E1132" t="str">
            <v>No</v>
          </cell>
          <cell r="F1132" t="str">
            <v>No</v>
          </cell>
          <cell r="G1132">
            <v>0</v>
          </cell>
          <cell r="H1132" t="str">
            <v>No</v>
          </cell>
          <cell r="I1132" t="str">
            <v>Obisity</v>
          </cell>
          <cell r="K1132" t="str">
            <v>Normal</v>
          </cell>
        </row>
        <row r="1133">
          <cell r="A1133" t="str">
            <v>Id1132</v>
          </cell>
          <cell r="B1133">
            <v>30.114999999999998</v>
          </cell>
          <cell r="C1133">
            <v>4.99</v>
          </cell>
          <cell r="D1133" t="str">
            <v>No</v>
          </cell>
          <cell r="E1133" t="str">
            <v>No</v>
          </cell>
          <cell r="F1133" t="str">
            <v>No</v>
          </cell>
          <cell r="G1133">
            <v>2</v>
          </cell>
          <cell r="H1133" t="str">
            <v>No</v>
          </cell>
          <cell r="I1133" t="str">
            <v>Obisity</v>
          </cell>
          <cell r="K1133" t="str">
            <v>Normal</v>
          </cell>
        </row>
        <row r="1134">
          <cell r="A1134" t="str">
            <v>Id1133</v>
          </cell>
          <cell r="B1134">
            <v>22.41</v>
          </cell>
          <cell r="C1134">
            <v>8.68</v>
          </cell>
          <cell r="D1134" t="str">
            <v>No</v>
          </cell>
          <cell r="E1134" t="str">
            <v>No</v>
          </cell>
          <cell r="F1134" t="str">
            <v>No</v>
          </cell>
          <cell r="G1134">
            <v>0</v>
          </cell>
          <cell r="H1134" t="str">
            <v>No</v>
          </cell>
          <cell r="I1134" t="str">
            <v>Normal weight</v>
          </cell>
          <cell r="K1134" t="str">
            <v>Diabetic</v>
          </cell>
        </row>
        <row r="1135">
          <cell r="A1135" t="str">
            <v>Id1134</v>
          </cell>
          <cell r="B1135">
            <v>45.72</v>
          </cell>
          <cell r="C1135">
            <v>4.2300000000000004</v>
          </cell>
          <cell r="D1135" t="str">
            <v>yes</v>
          </cell>
          <cell r="E1135" t="str">
            <v>No</v>
          </cell>
          <cell r="F1135" t="str">
            <v>No</v>
          </cell>
          <cell r="G1135">
            <v>0</v>
          </cell>
          <cell r="H1135" t="str">
            <v>No</v>
          </cell>
          <cell r="I1135" t="str">
            <v>Obisity</v>
          </cell>
          <cell r="K1135" t="str">
            <v>Normal</v>
          </cell>
        </row>
        <row r="1136">
          <cell r="A1136" t="str">
            <v>Id1135</v>
          </cell>
          <cell r="B1136">
            <v>25</v>
          </cell>
          <cell r="C1136">
            <v>5.32</v>
          </cell>
          <cell r="D1136" t="str">
            <v>yes</v>
          </cell>
          <cell r="E1136" t="str">
            <v>No</v>
          </cell>
          <cell r="F1136" t="str">
            <v>No</v>
          </cell>
          <cell r="G1136">
            <v>2</v>
          </cell>
          <cell r="H1136" t="str">
            <v>No</v>
          </cell>
          <cell r="I1136" t="str">
            <v>over weight</v>
          </cell>
          <cell r="K1136" t="str">
            <v>Normal</v>
          </cell>
        </row>
        <row r="1137">
          <cell r="A1137" t="str">
            <v>Id1136</v>
          </cell>
          <cell r="B1137">
            <v>39.5</v>
          </cell>
          <cell r="C1137">
            <v>6.66</v>
          </cell>
          <cell r="D1137" t="str">
            <v>No</v>
          </cell>
          <cell r="E1137" t="str">
            <v>No</v>
          </cell>
          <cell r="F1137" t="str">
            <v>No</v>
          </cell>
          <cell r="G1137">
            <v>0</v>
          </cell>
          <cell r="H1137" t="str">
            <v>No</v>
          </cell>
          <cell r="I1137" t="str">
            <v>Obisity</v>
          </cell>
          <cell r="K1137" t="str">
            <v>Diabetic</v>
          </cell>
        </row>
        <row r="1138">
          <cell r="A1138" t="str">
            <v>Id1137</v>
          </cell>
          <cell r="B1138">
            <v>37.729999999999997</v>
          </cell>
          <cell r="C1138">
            <v>7.4</v>
          </cell>
          <cell r="D1138" t="str">
            <v>No</v>
          </cell>
          <cell r="E1138" t="str">
            <v>No</v>
          </cell>
          <cell r="F1138" t="str">
            <v>No</v>
          </cell>
          <cell r="G1138">
            <v>0</v>
          </cell>
          <cell r="H1138" t="str">
            <v>No</v>
          </cell>
          <cell r="I1138" t="str">
            <v>Obisity</v>
          </cell>
          <cell r="K1138" t="str">
            <v>Diabetic</v>
          </cell>
        </row>
        <row r="1139">
          <cell r="A1139" t="str">
            <v>Id1138</v>
          </cell>
          <cell r="B1139">
            <v>40.659999999999997</v>
          </cell>
          <cell r="C1139">
            <v>10.08</v>
          </cell>
          <cell r="D1139" t="str">
            <v>No</v>
          </cell>
          <cell r="E1139" t="str">
            <v>No</v>
          </cell>
          <cell r="F1139" t="str">
            <v>No</v>
          </cell>
          <cell r="G1139">
            <v>0</v>
          </cell>
          <cell r="H1139" t="str">
            <v>No</v>
          </cell>
          <cell r="I1139" t="str">
            <v>Obisity</v>
          </cell>
          <cell r="K1139" t="str">
            <v>Diabetic</v>
          </cell>
        </row>
        <row r="1140">
          <cell r="A1140" t="str">
            <v>Id1139</v>
          </cell>
          <cell r="B1140">
            <v>34.200000000000003</v>
          </cell>
          <cell r="C1140">
            <v>8.58</v>
          </cell>
          <cell r="D1140" t="str">
            <v>No</v>
          </cell>
          <cell r="E1140" t="str">
            <v>No</v>
          </cell>
          <cell r="F1140" t="str">
            <v>No</v>
          </cell>
          <cell r="G1140">
            <v>0</v>
          </cell>
          <cell r="H1140" t="str">
            <v>No</v>
          </cell>
          <cell r="I1140" t="str">
            <v>Obisity</v>
          </cell>
          <cell r="K1140" t="str">
            <v>Diabetic</v>
          </cell>
        </row>
        <row r="1141">
          <cell r="A1141" t="str">
            <v>Id1140</v>
          </cell>
          <cell r="B1141">
            <v>46.51</v>
          </cell>
          <cell r="C1141">
            <v>5.84</v>
          </cell>
          <cell r="D1141" t="str">
            <v>No</v>
          </cell>
          <cell r="E1141" t="str">
            <v>No</v>
          </cell>
          <cell r="F1141" t="str">
            <v>No</v>
          </cell>
          <cell r="G1141">
            <v>1</v>
          </cell>
          <cell r="H1141" t="str">
            <v>No</v>
          </cell>
          <cell r="I1141" t="str">
            <v>Obisity</v>
          </cell>
          <cell r="K1141" t="str">
            <v>Prediabetic</v>
          </cell>
        </row>
        <row r="1142">
          <cell r="A1142" t="str">
            <v>Id1141</v>
          </cell>
          <cell r="B1142">
            <v>28.88</v>
          </cell>
          <cell r="C1142">
            <v>4.8600000000000003</v>
          </cell>
          <cell r="D1142" t="str">
            <v>yes</v>
          </cell>
          <cell r="E1142" t="str">
            <v>No</v>
          </cell>
          <cell r="F1142" t="str">
            <v>Yes</v>
          </cell>
          <cell r="G1142">
            <v>1</v>
          </cell>
          <cell r="H1142" t="str">
            <v>No</v>
          </cell>
          <cell r="I1142" t="str">
            <v>over weight</v>
          </cell>
          <cell r="K1142" t="str">
            <v>Normal</v>
          </cell>
        </row>
        <row r="1143">
          <cell r="A1143" t="str">
            <v>Id1142</v>
          </cell>
          <cell r="B1143">
            <v>33.914999999999999</v>
          </cell>
          <cell r="C1143">
            <v>11.52</v>
          </cell>
          <cell r="D1143" t="str">
            <v>No</v>
          </cell>
          <cell r="E1143" t="str">
            <v>No</v>
          </cell>
          <cell r="F1143" t="str">
            <v>No</v>
          </cell>
          <cell r="G1143">
            <v>0</v>
          </cell>
          <cell r="H1143" t="str">
            <v>No</v>
          </cell>
          <cell r="I1143" t="str">
            <v>Obisity</v>
          </cell>
          <cell r="K1143" t="str">
            <v>Diabetic</v>
          </cell>
        </row>
        <row r="1144">
          <cell r="A1144" t="str">
            <v>Id1143</v>
          </cell>
          <cell r="B1144">
            <v>24.32</v>
          </cell>
          <cell r="C1144">
            <v>6.15</v>
          </cell>
          <cell r="D1144" t="str">
            <v>yes</v>
          </cell>
          <cell r="E1144" t="str">
            <v>No</v>
          </cell>
          <cell r="F1144" t="str">
            <v>Yes</v>
          </cell>
          <cell r="G1144">
            <v>1</v>
          </cell>
          <cell r="H1144" t="str">
            <v>No</v>
          </cell>
          <cell r="I1144" t="str">
            <v>Normal weight</v>
          </cell>
          <cell r="K1144" t="str">
            <v>Prediabetic</v>
          </cell>
        </row>
        <row r="1145">
          <cell r="A1145" t="str">
            <v>Id1144</v>
          </cell>
          <cell r="B1145">
            <v>25.8</v>
          </cell>
          <cell r="C1145">
            <v>9.94</v>
          </cell>
          <cell r="D1145" t="str">
            <v>No</v>
          </cell>
          <cell r="E1145" t="str">
            <v>No</v>
          </cell>
          <cell r="F1145" t="str">
            <v>No</v>
          </cell>
          <cell r="G1145">
            <v>0</v>
          </cell>
          <cell r="H1145" t="str">
            <v>No</v>
          </cell>
          <cell r="I1145" t="str">
            <v>over weight</v>
          </cell>
          <cell r="K1145" t="str">
            <v>Diabetic</v>
          </cell>
        </row>
        <row r="1146">
          <cell r="A1146" t="str">
            <v>Id1145</v>
          </cell>
          <cell r="B1146">
            <v>21.56</v>
          </cell>
          <cell r="C1146">
            <v>10.56</v>
          </cell>
          <cell r="D1146" t="str">
            <v>No</v>
          </cell>
          <cell r="E1146" t="str">
            <v>No</v>
          </cell>
          <cell r="F1146" t="str">
            <v>No</v>
          </cell>
          <cell r="G1146">
            <v>0</v>
          </cell>
          <cell r="H1146" t="str">
            <v>No</v>
          </cell>
          <cell r="I1146" t="str">
            <v>Normal weight</v>
          </cell>
          <cell r="K1146" t="str">
            <v>Diabetic</v>
          </cell>
        </row>
        <row r="1147">
          <cell r="A1147" t="str">
            <v>Id1146</v>
          </cell>
          <cell r="B1147">
            <v>31.6</v>
          </cell>
          <cell r="C1147">
            <v>6.79</v>
          </cell>
          <cell r="D1147" t="str">
            <v>No</v>
          </cell>
          <cell r="E1147" t="str">
            <v>No</v>
          </cell>
          <cell r="F1147" t="str">
            <v>No</v>
          </cell>
          <cell r="G1147">
            <v>0</v>
          </cell>
          <cell r="H1147" t="str">
            <v>No</v>
          </cell>
          <cell r="I1147" t="str">
            <v>Obisity</v>
          </cell>
          <cell r="K1147" t="str">
            <v>Diabetic</v>
          </cell>
        </row>
        <row r="1148">
          <cell r="A1148" t="str">
            <v>Id1147</v>
          </cell>
          <cell r="B1148">
            <v>42.93</v>
          </cell>
          <cell r="C1148">
            <v>4.8</v>
          </cell>
          <cell r="D1148" t="str">
            <v>No</v>
          </cell>
          <cell r="E1148" t="str">
            <v>No</v>
          </cell>
          <cell r="F1148" t="str">
            <v>No</v>
          </cell>
          <cell r="G1148">
            <v>1</v>
          </cell>
          <cell r="H1148" t="str">
            <v>No</v>
          </cell>
          <cell r="I1148" t="str">
            <v>Obisity</v>
          </cell>
          <cell r="K1148" t="str">
            <v>Normal</v>
          </cell>
        </row>
        <row r="1149">
          <cell r="A1149" t="str">
            <v>Id1148</v>
          </cell>
          <cell r="B1149">
            <v>26.72</v>
          </cell>
          <cell r="C1149">
            <v>5.75</v>
          </cell>
          <cell r="D1149" t="str">
            <v>No</v>
          </cell>
          <cell r="E1149" t="str">
            <v>No</v>
          </cell>
          <cell r="F1149" t="str">
            <v>No</v>
          </cell>
          <cell r="G1149">
            <v>2</v>
          </cell>
          <cell r="H1149" t="str">
            <v>No</v>
          </cell>
          <cell r="I1149" t="str">
            <v>over weight</v>
          </cell>
          <cell r="K1149" t="str">
            <v>Prediabetic</v>
          </cell>
        </row>
        <row r="1150">
          <cell r="A1150" t="str">
            <v>Id1149</v>
          </cell>
          <cell r="B1150">
            <v>26.67</v>
          </cell>
          <cell r="C1150">
            <v>5.81</v>
          </cell>
          <cell r="D1150" t="str">
            <v>No</v>
          </cell>
          <cell r="E1150" t="str">
            <v>No</v>
          </cell>
          <cell r="F1150" t="str">
            <v>No</v>
          </cell>
          <cell r="G1150">
            <v>2</v>
          </cell>
          <cell r="H1150" t="str">
            <v>No</v>
          </cell>
          <cell r="I1150" t="str">
            <v>over weight</v>
          </cell>
          <cell r="K1150" t="str">
            <v>Prediabetic</v>
          </cell>
        </row>
        <row r="1151">
          <cell r="A1151" t="str">
            <v>Id1150</v>
          </cell>
          <cell r="B1151">
            <v>42.68</v>
          </cell>
          <cell r="C1151">
            <v>9.2799999999999994</v>
          </cell>
          <cell r="D1151" t="str">
            <v>No</v>
          </cell>
          <cell r="E1151" t="str">
            <v>No</v>
          </cell>
          <cell r="F1151" t="str">
            <v>No</v>
          </cell>
          <cell r="G1151">
            <v>2</v>
          </cell>
          <cell r="H1151" t="str">
            <v>No</v>
          </cell>
          <cell r="I1151" t="str">
            <v>Obisity</v>
          </cell>
          <cell r="K1151" t="str">
            <v>Diabetic</v>
          </cell>
        </row>
        <row r="1152">
          <cell r="A1152" t="str">
            <v>Id1151</v>
          </cell>
          <cell r="B1152">
            <v>24.31</v>
          </cell>
          <cell r="C1152">
            <v>6.37</v>
          </cell>
          <cell r="D1152" t="str">
            <v>No</v>
          </cell>
          <cell r="E1152" t="str">
            <v>No</v>
          </cell>
          <cell r="F1152" t="str">
            <v>No</v>
          </cell>
          <cell r="G1152">
            <v>0</v>
          </cell>
          <cell r="H1152" t="str">
            <v>No</v>
          </cell>
          <cell r="I1152" t="str">
            <v>Normal weight</v>
          </cell>
          <cell r="K1152" t="str">
            <v>Prediabetic</v>
          </cell>
        </row>
        <row r="1153">
          <cell r="A1153" t="str">
            <v>Id1152</v>
          </cell>
          <cell r="B1153">
            <v>44.75</v>
          </cell>
          <cell r="C1153">
            <v>5.09</v>
          </cell>
          <cell r="D1153" t="str">
            <v>yes</v>
          </cell>
          <cell r="E1153" t="str">
            <v>No</v>
          </cell>
          <cell r="F1153" t="str">
            <v>No</v>
          </cell>
          <cell r="G1153">
            <v>0</v>
          </cell>
          <cell r="H1153" t="str">
            <v>No</v>
          </cell>
          <cell r="I1153" t="str">
            <v>Obisity</v>
          </cell>
          <cell r="K1153" t="str">
            <v>Normal</v>
          </cell>
        </row>
        <row r="1154">
          <cell r="A1154" t="str">
            <v>Id1153</v>
          </cell>
          <cell r="B1154">
            <v>30.78</v>
          </cell>
          <cell r="C1154">
            <v>7.94</v>
          </cell>
          <cell r="D1154" t="str">
            <v>No</v>
          </cell>
          <cell r="E1154" t="str">
            <v>No</v>
          </cell>
          <cell r="F1154" t="str">
            <v>No</v>
          </cell>
          <cell r="G1154">
            <v>2</v>
          </cell>
          <cell r="H1154" t="str">
            <v>No</v>
          </cell>
          <cell r="I1154" t="str">
            <v>Obisity</v>
          </cell>
          <cell r="K1154" t="str">
            <v>Diabetic</v>
          </cell>
        </row>
        <row r="1155">
          <cell r="A1155" t="str">
            <v>Id1154</v>
          </cell>
          <cell r="B1155">
            <v>21.86</v>
          </cell>
          <cell r="C1155">
            <v>10.95</v>
          </cell>
          <cell r="D1155" t="str">
            <v>No</v>
          </cell>
          <cell r="E1155" t="str">
            <v>No</v>
          </cell>
          <cell r="F1155" t="str">
            <v>No</v>
          </cell>
          <cell r="G1155">
            <v>0</v>
          </cell>
          <cell r="H1155" t="str">
            <v>No</v>
          </cell>
          <cell r="I1155" t="str">
            <v>Normal weight</v>
          </cell>
          <cell r="K1155" t="str">
            <v>Diabetic</v>
          </cell>
        </row>
        <row r="1156">
          <cell r="A1156" t="str">
            <v>Id1155</v>
          </cell>
          <cell r="B1156">
            <v>49.09</v>
          </cell>
          <cell r="C1156">
            <v>6.3</v>
          </cell>
          <cell r="D1156" t="str">
            <v>yes</v>
          </cell>
          <cell r="E1156" t="str">
            <v>No</v>
          </cell>
          <cell r="F1156" t="str">
            <v>No</v>
          </cell>
          <cell r="G1156">
            <v>0</v>
          </cell>
          <cell r="H1156" t="str">
            <v>No</v>
          </cell>
          <cell r="I1156" t="str">
            <v>Obisity</v>
          </cell>
          <cell r="K1156" t="str">
            <v>Prediabetic</v>
          </cell>
        </row>
        <row r="1157">
          <cell r="A1157" t="str">
            <v>Id1156</v>
          </cell>
          <cell r="B1157">
            <v>47.74</v>
          </cell>
          <cell r="C1157">
            <v>8.0500000000000007</v>
          </cell>
          <cell r="D1157" t="str">
            <v>yes</v>
          </cell>
          <cell r="E1157" t="str">
            <v>No</v>
          </cell>
          <cell r="F1157" t="str">
            <v>No</v>
          </cell>
          <cell r="G1157">
            <v>2</v>
          </cell>
          <cell r="H1157" t="str">
            <v>No</v>
          </cell>
          <cell r="I1157" t="str">
            <v>Obisity</v>
          </cell>
          <cell r="K1157" t="str">
            <v>Diabetic</v>
          </cell>
        </row>
        <row r="1158">
          <cell r="A1158" t="str">
            <v>Id1157</v>
          </cell>
          <cell r="B1158">
            <v>30.2</v>
          </cell>
          <cell r="C1158">
            <v>9.8800000000000008</v>
          </cell>
          <cell r="D1158" t="str">
            <v>yes</v>
          </cell>
          <cell r="E1158" t="str">
            <v>No</v>
          </cell>
          <cell r="F1158" t="str">
            <v>No</v>
          </cell>
          <cell r="G1158">
            <v>2</v>
          </cell>
          <cell r="H1158" t="str">
            <v>No</v>
          </cell>
          <cell r="I1158" t="str">
            <v>Obisity</v>
          </cell>
          <cell r="K1158" t="str">
            <v>Diabetic</v>
          </cell>
        </row>
        <row r="1159">
          <cell r="A1159" t="str">
            <v>Id1158</v>
          </cell>
          <cell r="B1159">
            <v>33.25</v>
          </cell>
          <cell r="C1159">
            <v>7.42</v>
          </cell>
          <cell r="D1159" t="str">
            <v>yes</v>
          </cell>
          <cell r="E1159" t="str">
            <v>No</v>
          </cell>
          <cell r="F1159" t="str">
            <v>No</v>
          </cell>
          <cell r="G1159">
            <v>2</v>
          </cell>
          <cell r="H1159" t="str">
            <v>No</v>
          </cell>
          <cell r="I1159" t="str">
            <v>Obisity</v>
          </cell>
          <cell r="K1159" t="str">
            <v>Diabetic</v>
          </cell>
        </row>
        <row r="1160">
          <cell r="A1160" t="str">
            <v>Id1159</v>
          </cell>
          <cell r="B1160">
            <v>26.6</v>
          </cell>
          <cell r="C1160">
            <v>8.4499999999999993</v>
          </cell>
          <cell r="D1160" t="str">
            <v>yes</v>
          </cell>
          <cell r="E1160" t="str">
            <v>No</v>
          </cell>
          <cell r="F1160" t="str">
            <v>No</v>
          </cell>
          <cell r="G1160">
            <v>1</v>
          </cell>
          <cell r="H1160" t="str">
            <v>No</v>
          </cell>
          <cell r="I1160" t="str">
            <v>over weight</v>
          </cell>
          <cell r="K1160" t="str">
            <v>Diabetic</v>
          </cell>
        </row>
        <row r="1161">
          <cell r="A1161" t="str">
            <v>Id1160</v>
          </cell>
          <cell r="B1161">
            <v>26.35</v>
          </cell>
          <cell r="C1161">
            <v>6.21</v>
          </cell>
          <cell r="D1161" t="str">
            <v>No</v>
          </cell>
          <cell r="E1161" t="str">
            <v>No</v>
          </cell>
          <cell r="F1161" t="str">
            <v>No</v>
          </cell>
          <cell r="G1161">
            <v>2</v>
          </cell>
          <cell r="H1161" t="str">
            <v>No</v>
          </cell>
          <cell r="I1161" t="str">
            <v>over weight</v>
          </cell>
          <cell r="K1161" t="str">
            <v>Prediabetic</v>
          </cell>
        </row>
        <row r="1162">
          <cell r="A1162" t="str">
            <v>Id1161</v>
          </cell>
          <cell r="B1162">
            <v>39.994999999999997</v>
          </cell>
          <cell r="C1162">
            <v>4.6500000000000004</v>
          </cell>
          <cell r="D1162" t="str">
            <v>No</v>
          </cell>
          <cell r="E1162" t="str">
            <v>No</v>
          </cell>
          <cell r="F1162" t="str">
            <v>No</v>
          </cell>
          <cell r="G1162">
            <v>0</v>
          </cell>
          <cell r="H1162" t="str">
            <v>No</v>
          </cell>
          <cell r="I1162" t="str">
            <v>Obisity</v>
          </cell>
          <cell r="K1162" t="str">
            <v>Normal</v>
          </cell>
        </row>
        <row r="1163">
          <cell r="A1163" t="str">
            <v>Id1162</v>
          </cell>
          <cell r="B1163">
            <v>22.92</v>
          </cell>
          <cell r="C1163">
            <v>5.87</v>
          </cell>
          <cell r="D1163" t="str">
            <v>yes</v>
          </cell>
          <cell r="E1163" t="str">
            <v>No</v>
          </cell>
          <cell r="F1163" t="str">
            <v>No</v>
          </cell>
          <cell r="G1163">
            <v>1</v>
          </cell>
          <cell r="H1163" t="str">
            <v>No</v>
          </cell>
          <cell r="I1163" t="str">
            <v>Normal weight</v>
          </cell>
          <cell r="K1163" t="str">
            <v>Prediabetic</v>
          </cell>
        </row>
        <row r="1164">
          <cell r="A1164" t="str">
            <v>Id1163</v>
          </cell>
          <cell r="B1164">
            <v>24.78</v>
          </cell>
          <cell r="C1164">
            <v>4.24</v>
          </cell>
          <cell r="D1164" t="str">
            <v>yes</v>
          </cell>
          <cell r="E1164" t="str">
            <v>No</v>
          </cell>
          <cell r="F1164" t="str">
            <v>No</v>
          </cell>
          <cell r="G1164">
            <v>2</v>
          </cell>
          <cell r="H1164" t="str">
            <v>No</v>
          </cell>
          <cell r="I1164" t="str">
            <v>Normal weight</v>
          </cell>
          <cell r="K1164" t="str">
            <v>Normal</v>
          </cell>
        </row>
        <row r="1165">
          <cell r="A1165" t="str">
            <v>Id1164</v>
          </cell>
          <cell r="B1165">
            <v>34.07</v>
          </cell>
          <cell r="C1165">
            <v>7.81</v>
          </cell>
          <cell r="D1165" t="str">
            <v>yes</v>
          </cell>
          <cell r="E1165" t="str">
            <v>No</v>
          </cell>
          <cell r="F1165" t="str">
            <v>No</v>
          </cell>
          <cell r="G1165">
            <v>0</v>
          </cell>
          <cell r="H1165" t="str">
            <v>No</v>
          </cell>
          <cell r="I1165" t="str">
            <v>Obisity</v>
          </cell>
          <cell r="K1165" t="str">
            <v>Diabetic</v>
          </cell>
        </row>
        <row r="1166">
          <cell r="A1166" t="str">
            <v>Id1165</v>
          </cell>
          <cell r="B1166">
            <v>30.14</v>
          </cell>
          <cell r="C1166">
            <v>9.85</v>
          </cell>
          <cell r="D1166" t="str">
            <v>No</v>
          </cell>
          <cell r="E1166" t="str">
            <v>No</v>
          </cell>
          <cell r="F1166" t="str">
            <v>No</v>
          </cell>
          <cell r="G1166">
            <v>0</v>
          </cell>
          <cell r="H1166" t="str">
            <v>No</v>
          </cell>
          <cell r="I1166" t="str">
            <v>Obisity</v>
          </cell>
          <cell r="K1166" t="str">
            <v>Diabetic</v>
          </cell>
        </row>
        <row r="1167">
          <cell r="A1167" t="str">
            <v>Id1166</v>
          </cell>
          <cell r="B1167">
            <v>18.05</v>
          </cell>
          <cell r="C1167">
            <v>6.94</v>
          </cell>
          <cell r="D1167" t="str">
            <v>No</v>
          </cell>
          <cell r="E1167" t="str">
            <v>No</v>
          </cell>
          <cell r="F1167" t="str">
            <v>No</v>
          </cell>
          <cell r="G1167">
            <v>0</v>
          </cell>
          <cell r="H1167" t="str">
            <v>No</v>
          </cell>
          <cell r="I1167" t="str">
            <v>Under weight</v>
          </cell>
          <cell r="K1167" t="str">
            <v>Diabetic</v>
          </cell>
        </row>
        <row r="1168">
          <cell r="A1168" t="str">
            <v>Id1167</v>
          </cell>
          <cell r="B1168">
            <v>37.4</v>
          </cell>
          <cell r="C1168">
            <v>11.3</v>
          </cell>
          <cell r="D1168" t="str">
            <v>yes</v>
          </cell>
          <cell r="E1168" t="str">
            <v>No</v>
          </cell>
          <cell r="F1168" t="str">
            <v>No</v>
          </cell>
          <cell r="G1168">
            <v>2</v>
          </cell>
          <cell r="H1168" t="str">
            <v>No</v>
          </cell>
          <cell r="I1168" t="str">
            <v>Obisity</v>
          </cell>
          <cell r="K1168" t="str">
            <v>Diabetic</v>
          </cell>
        </row>
        <row r="1169">
          <cell r="A1169" t="str">
            <v>Id1168</v>
          </cell>
          <cell r="B1169">
            <v>25.75</v>
          </cell>
          <cell r="C1169">
            <v>9.23</v>
          </cell>
          <cell r="D1169" t="str">
            <v>No</v>
          </cell>
          <cell r="E1169" t="str">
            <v>No</v>
          </cell>
          <cell r="F1169" t="str">
            <v>No</v>
          </cell>
          <cell r="G1169">
            <v>0</v>
          </cell>
          <cell r="H1169" t="str">
            <v>No</v>
          </cell>
          <cell r="I1169" t="str">
            <v>over weight</v>
          </cell>
          <cell r="K1169" t="str">
            <v>Diabetic</v>
          </cell>
        </row>
        <row r="1170">
          <cell r="A1170" t="str">
            <v>Id1169</v>
          </cell>
          <cell r="B1170">
            <v>32.299999999999997</v>
          </cell>
          <cell r="C1170">
            <v>4.37</v>
          </cell>
          <cell r="D1170" t="str">
            <v>No</v>
          </cell>
          <cell r="E1170" t="str">
            <v>No</v>
          </cell>
          <cell r="F1170" t="str">
            <v>No</v>
          </cell>
          <cell r="G1170">
            <v>2</v>
          </cell>
          <cell r="H1170" t="str">
            <v>No</v>
          </cell>
          <cell r="I1170" t="str">
            <v>Obisity</v>
          </cell>
          <cell r="K1170" t="str">
            <v>Normal</v>
          </cell>
        </row>
        <row r="1171">
          <cell r="A1171" t="str">
            <v>Id1170</v>
          </cell>
          <cell r="B1171">
            <v>28.61</v>
          </cell>
          <cell r="C1171">
            <v>5.76</v>
          </cell>
          <cell r="D1171" t="str">
            <v>No</v>
          </cell>
          <cell r="E1171" t="str">
            <v>No</v>
          </cell>
          <cell r="F1171" t="str">
            <v>Yes</v>
          </cell>
          <cell r="G1171">
            <v>1</v>
          </cell>
          <cell r="H1171" t="str">
            <v>No</v>
          </cell>
          <cell r="I1171" t="str">
            <v>over weight</v>
          </cell>
          <cell r="K1171" t="str">
            <v>Prediabetic</v>
          </cell>
        </row>
        <row r="1172">
          <cell r="A1172" t="str">
            <v>Id1171</v>
          </cell>
          <cell r="B1172">
            <v>45.41</v>
          </cell>
          <cell r="C1172">
            <v>4.96</v>
          </cell>
          <cell r="D1172" t="str">
            <v>No</v>
          </cell>
          <cell r="E1172" t="str">
            <v>No</v>
          </cell>
          <cell r="F1172" t="str">
            <v>No</v>
          </cell>
          <cell r="G1172">
            <v>1</v>
          </cell>
          <cell r="H1172" t="str">
            <v>No</v>
          </cell>
          <cell r="I1172" t="str">
            <v>Obisity</v>
          </cell>
          <cell r="K1172" t="str">
            <v>Normal</v>
          </cell>
        </row>
        <row r="1173">
          <cell r="A1173" t="str">
            <v>Id1172</v>
          </cell>
          <cell r="B1173">
            <v>31.2</v>
          </cell>
          <cell r="C1173">
            <v>11.04</v>
          </cell>
          <cell r="D1173" t="str">
            <v>yes</v>
          </cell>
          <cell r="E1173" t="str">
            <v>No</v>
          </cell>
          <cell r="F1173" t="str">
            <v>No</v>
          </cell>
          <cell r="G1173">
            <v>2</v>
          </cell>
          <cell r="H1173" t="str">
            <v>No</v>
          </cell>
          <cell r="I1173" t="str">
            <v>Obisity</v>
          </cell>
          <cell r="K1173" t="str">
            <v>Diabetic</v>
          </cell>
        </row>
        <row r="1174">
          <cell r="A1174" t="str">
            <v>Id1173</v>
          </cell>
          <cell r="B1174">
            <v>29.83</v>
          </cell>
          <cell r="C1174">
            <v>7.81</v>
          </cell>
          <cell r="D1174" t="str">
            <v>yes</v>
          </cell>
          <cell r="E1174" t="str">
            <v>No</v>
          </cell>
          <cell r="F1174" t="str">
            <v>No</v>
          </cell>
          <cell r="G1174">
            <v>1</v>
          </cell>
          <cell r="H1174" t="str">
            <v>No</v>
          </cell>
          <cell r="I1174" t="str">
            <v>over weight</v>
          </cell>
          <cell r="K1174" t="str">
            <v>Diabetic</v>
          </cell>
        </row>
        <row r="1175">
          <cell r="A1175" t="str">
            <v>Id1174</v>
          </cell>
          <cell r="B1175">
            <v>29.06</v>
          </cell>
          <cell r="C1175">
            <v>4.55</v>
          </cell>
          <cell r="D1175" t="str">
            <v>No</v>
          </cell>
          <cell r="E1175" t="str">
            <v>No</v>
          </cell>
          <cell r="F1175" t="str">
            <v>No</v>
          </cell>
          <cell r="G1175">
            <v>0</v>
          </cell>
          <cell r="H1175" t="str">
            <v>No</v>
          </cell>
          <cell r="I1175" t="str">
            <v>over weight</v>
          </cell>
          <cell r="K1175" t="str">
            <v>Normal</v>
          </cell>
        </row>
        <row r="1176">
          <cell r="A1176" t="str">
            <v>Id1175</v>
          </cell>
          <cell r="B1176">
            <v>27.454999999999998</v>
          </cell>
          <cell r="C1176">
            <v>6.13</v>
          </cell>
          <cell r="D1176" t="str">
            <v>No</v>
          </cell>
          <cell r="E1176" t="str">
            <v>No</v>
          </cell>
          <cell r="F1176" t="str">
            <v>No</v>
          </cell>
          <cell r="G1176">
            <v>2</v>
          </cell>
          <cell r="H1176" t="str">
            <v>No</v>
          </cell>
          <cell r="I1176" t="str">
            <v>over weight</v>
          </cell>
          <cell r="K1176" t="str">
            <v>Prediabetic</v>
          </cell>
        </row>
        <row r="1177">
          <cell r="A1177" t="str">
            <v>Id1176</v>
          </cell>
          <cell r="B1177">
            <v>23.01</v>
          </cell>
          <cell r="C1177">
            <v>6.04</v>
          </cell>
          <cell r="D1177" t="str">
            <v>yes</v>
          </cell>
          <cell r="E1177" t="str">
            <v>No</v>
          </cell>
          <cell r="F1177" t="str">
            <v>No</v>
          </cell>
          <cell r="G1177">
            <v>1</v>
          </cell>
          <cell r="H1177" t="str">
            <v>No</v>
          </cell>
          <cell r="I1177" t="str">
            <v>Normal weight</v>
          </cell>
          <cell r="K1177" t="str">
            <v>Prediabetic</v>
          </cell>
        </row>
        <row r="1178">
          <cell r="A1178" t="str">
            <v>Id1177</v>
          </cell>
          <cell r="B1178">
            <v>31.39</v>
          </cell>
          <cell r="C1178">
            <v>8.85</v>
          </cell>
          <cell r="D1178" t="str">
            <v>yes</v>
          </cell>
          <cell r="E1178" t="str">
            <v>No</v>
          </cell>
          <cell r="F1178" t="str">
            <v>No</v>
          </cell>
          <cell r="G1178">
            <v>0</v>
          </cell>
          <cell r="H1178" t="str">
            <v>No</v>
          </cell>
          <cell r="I1178" t="str">
            <v>Obisity</v>
          </cell>
          <cell r="K1178" t="str">
            <v>Diabetic</v>
          </cell>
        </row>
        <row r="1179">
          <cell r="A1179" t="str">
            <v>Id1178</v>
          </cell>
          <cell r="B1179">
            <v>34.770000000000003</v>
          </cell>
          <cell r="C1179">
            <v>10.54</v>
          </cell>
          <cell r="D1179" t="str">
            <v>No</v>
          </cell>
          <cell r="E1179" t="str">
            <v>No</v>
          </cell>
          <cell r="F1179" t="str">
            <v>No</v>
          </cell>
          <cell r="G1179">
            <v>2</v>
          </cell>
          <cell r="H1179" t="str">
            <v>No</v>
          </cell>
          <cell r="I1179" t="str">
            <v>Obisity</v>
          </cell>
          <cell r="K1179" t="str">
            <v>Diabetic</v>
          </cell>
        </row>
        <row r="1180">
          <cell r="A1180" t="str">
            <v>Id1179</v>
          </cell>
          <cell r="B1180">
            <v>24.48</v>
          </cell>
          <cell r="C1180">
            <v>4.37</v>
          </cell>
          <cell r="D1180" t="str">
            <v>yes</v>
          </cell>
          <cell r="E1180" t="str">
            <v>No</v>
          </cell>
          <cell r="F1180" t="str">
            <v>No</v>
          </cell>
          <cell r="G1180">
            <v>2</v>
          </cell>
          <cell r="H1180" t="str">
            <v>No</v>
          </cell>
          <cell r="I1180" t="str">
            <v>Normal weight</v>
          </cell>
          <cell r="K1180" t="str">
            <v>Normal</v>
          </cell>
        </row>
        <row r="1181">
          <cell r="A1181" t="str">
            <v>Id1180</v>
          </cell>
          <cell r="B1181">
            <v>22.61</v>
          </cell>
          <cell r="C1181">
            <v>9.6300000000000008</v>
          </cell>
          <cell r="D1181" t="str">
            <v>No</v>
          </cell>
          <cell r="E1181" t="str">
            <v>No</v>
          </cell>
          <cell r="F1181" t="str">
            <v>No</v>
          </cell>
          <cell r="G1181">
            <v>2</v>
          </cell>
          <cell r="H1181" t="str">
            <v>No</v>
          </cell>
          <cell r="I1181" t="str">
            <v>Normal weight</v>
          </cell>
          <cell r="K1181" t="str">
            <v>Diabetic</v>
          </cell>
        </row>
        <row r="1182">
          <cell r="A1182" t="str">
            <v>Id1181</v>
          </cell>
          <cell r="B1182">
            <v>34.299999999999997</v>
          </cell>
          <cell r="C1182">
            <v>10.37</v>
          </cell>
          <cell r="D1182" t="str">
            <v>No</v>
          </cell>
          <cell r="E1182" t="str">
            <v>No</v>
          </cell>
          <cell r="F1182" t="str">
            <v>No</v>
          </cell>
          <cell r="G1182">
            <v>0</v>
          </cell>
          <cell r="H1182" t="str">
            <v>No</v>
          </cell>
          <cell r="I1182" t="str">
            <v>Obisity</v>
          </cell>
          <cell r="K1182" t="str">
            <v>Diabetic</v>
          </cell>
        </row>
        <row r="1183">
          <cell r="A1183" t="str">
            <v>Id1182</v>
          </cell>
          <cell r="B1183">
            <v>46.09</v>
          </cell>
          <cell r="C1183">
            <v>5.44</v>
          </cell>
          <cell r="D1183" t="str">
            <v>No</v>
          </cell>
          <cell r="E1183" t="str">
            <v>No</v>
          </cell>
          <cell r="F1183" t="str">
            <v>No</v>
          </cell>
          <cell r="G1183">
            <v>2</v>
          </cell>
          <cell r="H1183" t="str">
            <v>No</v>
          </cell>
          <cell r="I1183" t="str">
            <v>Obisity</v>
          </cell>
          <cell r="K1183" t="str">
            <v>Normal</v>
          </cell>
        </row>
        <row r="1184">
          <cell r="A1184" t="str">
            <v>Id1183</v>
          </cell>
          <cell r="B1184">
            <v>44.744999999999997</v>
          </cell>
          <cell r="C1184">
            <v>5.19</v>
          </cell>
          <cell r="D1184" t="str">
            <v>No</v>
          </cell>
          <cell r="E1184" t="str">
            <v>No</v>
          </cell>
          <cell r="F1184" t="str">
            <v>No</v>
          </cell>
          <cell r="G1184">
            <v>2</v>
          </cell>
          <cell r="H1184" t="str">
            <v>No</v>
          </cell>
          <cell r="I1184" t="str">
            <v>Obisity</v>
          </cell>
          <cell r="K1184" t="str">
            <v>Normal</v>
          </cell>
        </row>
        <row r="1185">
          <cell r="A1185" t="str">
            <v>Id1184</v>
          </cell>
          <cell r="B1185">
            <v>26.33</v>
          </cell>
          <cell r="C1185">
            <v>11.8</v>
          </cell>
          <cell r="D1185" t="str">
            <v>yes</v>
          </cell>
          <cell r="E1185" t="str">
            <v>No</v>
          </cell>
          <cell r="F1185" t="str">
            <v>No</v>
          </cell>
          <cell r="G1185">
            <v>1</v>
          </cell>
          <cell r="H1185" t="str">
            <v>No</v>
          </cell>
          <cell r="I1185" t="str">
            <v>over weight</v>
          </cell>
          <cell r="K1185" t="str">
            <v>Diabetic</v>
          </cell>
        </row>
        <row r="1186">
          <cell r="A1186" t="str">
            <v>Id1185</v>
          </cell>
          <cell r="B1186">
            <v>26.6</v>
          </cell>
          <cell r="C1186">
            <v>8.3800000000000008</v>
          </cell>
          <cell r="D1186" t="str">
            <v>No</v>
          </cell>
          <cell r="E1186" t="str">
            <v>No</v>
          </cell>
          <cell r="F1186" t="str">
            <v>No</v>
          </cell>
          <cell r="G1186">
            <v>2</v>
          </cell>
          <cell r="H1186" t="str">
            <v>No</v>
          </cell>
          <cell r="I1186" t="str">
            <v>over weight</v>
          </cell>
          <cell r="K1186" t="str">
            <v>Diabetic</v>
          </cell>
        </row>
        <row r="1187">
          <cell r="A1187" t="str">
            <v>Id1186</v>
          </cell>
          <cell r="B1187">
            <v>27.5</v>
          </cell>
          <cell r="C1187">
            <v>7.58</v>
          </cell>
          <cell r="D1187" t="str">
            <v>No</v>
          </cell>
          <cell r="E1187" t="str">
            <v>No</v>
          </cell>
          <cell r="F1187" t="str">
            <v>No</v>
          </cell>
          <cell r="G1187">
            <v>0</v>
          </cell>
          <cell r="H1187" t="str">
            <v>No</v>
          </cell>
          <cell r="I1187" t="str">
            <v>over weight</v>
          </cell>
          <cell r="K1187" t="str">
            <v>Diabetic</v>
          </cell>
        </row>
        <row r="1188">
          <cell r="A1188" t="str">
            <v>Id1187</v>
          </cell>
          <cell r="B1188">
            <v>41.55</v>
          </cell>
          <cell r="C1188">
            <v>4.6100000000000003</v>
          </cell>
          <cell r="D1188" t="str">
            <v>No</v>
          </cell>
          <cell r="E1188" t="str">
            <v>No</v>
          </cell>
          <cell r="F1188" t="str">
            <v>No</v>
          </cell>
          <cell r="G1188">
            <v>1</v>
          </cell>
          <cell r="H1188" t="str">
            <v>No</v>
          </cell>
          <cell r="I1188" t="str">
            <v>Obisity</v>
          </cell>
          <cell r="K1188" t="str">
            <v>Normal</v>
          </cell>
        </row>
        <row r="1189">
          <cell r="A1189" t="str">
            <v>Id1188</v>
          </cell>
          <cell r="B1189">
            <v>41.47</v>
          </cell>
          <cell r="C1189">
            <v>4.7</v>
          </cell>
          <cell r="D1189" t="str">
            <v>yes</v>
          </cell>
          <cell r="E1189" t="str">
            <v>No</v>
          </cell>
          <cell r="F1189" t="str">
            <v>Yes</v>
          </cell>
          <cell r="G1189">
            <v>1</v>
          </cell>
          <cell r="H1189" t="str">
            <v>No</v>
          </cell>
          <cell r="I1189" t="str">
            <v>Obisity</v>
          </cell>
          <cell r="K1189" t="str">
            <v>Normal</v>
          </cell>
        </row>
        <row r="1190">
          <cell r="A1190" t="str">
            <v>Id1189</v>
          </cell>
          <cell r="B1190">
            <v>24.795000000000002</v>
          </cell>
          <cell r="C1190">
            <v>6.05</v>
          </cell>
          <cell r="D1190" t="str">
            <v>yes</v>
          </cell>
          <cell r="E1190" t="str">
            <v>No</v>
          </cell>
          <cell r="F1190" t="str">
            <v>No</v>
          </cell>
          <cell r="G1190">
            <v>0</v>
          </cell>
          <cell r="H1190" t="str">
            <v>No</v>
          </cell>
          <cell r="I1190" t="str">
            <v>Normal weight</v>
          </cell>
          <cell r="K1190" t="str">
            <v>Prediabetic</v>
          </cell>
        </row>
        <row r="1191">
          <cell r="A1191" t="str">
            <v>Id1190</v>
          </cell>
          <cell r="B1191">
            <v>29.48</v>
          </cell>
          <cell r="C1191">
            <v>5.63</v>
          </cell>
          <cell r="D1191" t="str">
            <v>yes</v>
          </cell>
          <cell r="E1191" t="str">
            <v>No</v>
          </cell>
          <cell r="F1191" t="str">
            <v>Yes</v>
          </cell>
          <cell r="G1191">
            <v>1</v>
          </cell>
          <cell r="H1191" t="str">
            <v>No</v>
          </cell>
          <cell r="I1191" t="str">
            <v>over weight</v>
          </cell>
          <cell r="K1191" t="str">
            <v>Normal</v>
          </cell>
        </row>
        <row r="1192">
          <cell r="A1192" t="str">
            <v>Id1191</v>
          </cell>
          <cell r="B1192">
            <v>28.09</v>
          </cell>
          <cell r="C1192">
            <v>6.06</v>
          </cell>
          <cell r="D1192" t="str">
            <v>No</v>
          </cell>
          <cell r="E1192" t="str">
            <v>No</v>
          </cell>
          <cell r="F1192" t="str">
            <v>Yes</v>
          </cell>
          <cell r="G1192">
            <v>1</v>
          </cell>
          <cell r="H1192" t="str">
            <v>No</v>
          </cell>
          <cell r="I1192" t="str">
            <v>over weight</v>
          </cell>
          <cell r="K1192" t="str">
            <v>Prediabetic</v>
          </cell>
        </row>
        <row r="1193">
          <cell r="A1193" t="str">
            <v>Id1192</v>
          </cell>
          <cell r="B1193">
            <v>32.729999999999997</v>
          </cell>
          <cell r="C1193">
            <v>5.19</v>
          </cell>
          <cell r="D1193" t="str">
            <v>No</v>
          </cell>
          <cell r="E1193" t="str">
            <v>No</v>
          </cell>
          <cell r="F1193" t="str">
            <v>No</v>
          </cell>
          <cell r="G1193">
            <v>1</v>
          </cell>
          <cell r="H1193" t="str">
            <v>No</v>
          </cell>
          <cell r="I1193" t="str">
            <v>Obisity</v>
          </cell>
          <cell r="K1193" t="str">
            <v>Normal</v>
          </cell>
        </row>
        <row r="1194">
          <cell r="A1194" t="str">
            <v>Id1193</v>
          </cell>
          <cell r="B1194">
            <v>27.36</v>
          </cell>
          <cell r="C1194">
            <v>8.9600000000000009</v>
          </cell>
          <cell r="D1194" t="str">
            <v>No</v>
          </cell>
          <cell r="E1194" t="str">
            <v>No</v>
          </cell>
          <cell r="F1194" t="str">
            <v>No</v>
          </cell>
          <cell r="G1194">
            <v>0</v>
          </cell>
          <cell r="H1194" t="str">
            <v>No</v>
          </cell>
          <cell r="I1194" t="str">
            <v>over weight</v>
          </cell>
          <cell r="K1194" t="str">
            <v>Diabetic</v>
          </cell>
        </row>
        <row r="1195">
          <cell r="A1195" t="str">
            <v>Id1194</v>
          </cell>
          <cell r="B1195">
            <v>27.265000000000001</v>
          </cell>
          <cell r="C1195">
            <v>11.39</v>
          </cell>
          <cell r="D1195" t="str">
            <v>No</v>
          </cell>
          <cell r="E1195" t="str">
            <v>No</v>
          </cell>
          <cell r="F1195" t="str">
            <v>No</v>
          </cell>
          <cell r="G1195">
            <v>0</v>
          </cell>
          <cell r="H1195" t="str">
            <v>No</v>
          </cell>
          <cell r="I1195" t="str">
            <v>over weight</v>
          </cell>
          <cell r="K1195" t="str">
            <v>Diabetic</v>
          </cell>
        </row>
        <row r="1196">
          <cell r="A1196" t="str">
            <v>Id1195</v>
          </cell>
          <cell r="B1196">
            <v>48.07</v>
          </cell>
          <cell r="C1196">
            <v>4.0599999999999996</v>
          </cell>
          <cell r="D1196" t="str">
            <v>yes</v>
          </cell>
          <cell r="E1196" t="str">
            <v>No</v>
          </cell>
          <cell r="F1196" t="str">
            <v>No</v>
          </cell>
          <cell r="G1196">
            <v>0</v>
          </cell>
          <cell r="H1196" t="str">
            <v>No</v>
          </cell>
          <cell r="I1196" t="str">
            <v>Obisity</v>
          </cell>
          <cell r="K1196" t="str">
            <v>Normal</v>
          </cell>
        </row>
        <row r="1197">
          <cell r="A1197" t="str">
            <v>Id1196</v>
          </cell>
          <cell r="B1197">
            <v>30.8</v>
          </cell>
          <cell r="C1197">
            <v>5.23</v>
          </cell>
          <cell r="D1197" t="str">
            <v>yes</v>
          </cell>
          <cell r="E1197" t="str">
            <v>No</v>
          </cell>
          <cell r="F1197" t="str">
            <v>No</v>
          </cell>
          <cell r="G1197">
            <v>0</v>
          </cell>
          <cell r="H1197" t="str">
            <v>No</v>
          </cell>
          <cell r="I1197" t="str">
            <v>Obisity</v>
          </cell>
          <cell r="K1197" t="str">
            <v>Normal</v>
          </cell>
        </row>
        <row r="1198">
          <cell r="A1198" t="str">
            <v>Id1197</v>
          </cell>
          <cell r="B1198">
            <v>32.299999999999997</v>
          </cell>
          <cell r="C1198">
            <v>5.05</v>
          </cell>
          <cell r="D1198" t="str">
            <v>yes</v>
          </cell>
          <cell r="E1198" t="str">
            <v>No</v>
          </cell>
          <cell r="F1198" t="str">
            <v>No</v>
          </cell>
          <cell r="G1198">
            <v>0</v>
          </cell>
          <cell r="H1198" t="str">
            <v>No</v>
          </cell>
          <cell r="I1198" t="str">
            <v>Obisity</v>
          </cell>
          <cell r="K1198" t="str">
            <v>Normal</v>
          </cell>
        </row>
        <row r="1199">
          <cell r="A1199" t="str">
            <v>Id1198</v>
          </cell>
          <cell r="B1199">
            <v>39.700000000000003</v>
          </cell>
          <cell r="C1199">
            <v>7.34</v>
          </cell>
          <cell r="D1199" t="str">
            <v>No</v>
          </cell>
          <cell r="E1199" t="str">
            <v>No</v>
          </cell>
          <cell r="F1199" t="str">
            <v>No</v>
          </cell>
          <cell r="G1199">
            <v>0</v>
          </cell>
          <cell r="H1199" t="str">
            <v>No</v>
          </cell>
          <cell r="I1199" t="str">
            <v>Obisity</v>
          </cell>
          <cell r="K1199" t="str">
            <v>Diabetic</v>
          </cell>
        </row>
        <row r="1200">
          <cell r="A1200" t="str">
            <v>Id1199</v>
          </cell>
          <cell r="B1200">
            <v>35.97</v>
          </cell>
          <cell r="C1200">
            <v>8.1300000000000008</v>
          </cell>
          <cell r="D1200" t="str">
            <v>No</v>
          </cell>
          <cell r="E1200" t="str">
            <v>No</v>
          </cell>
          <cell r="F1200" t="str">
            <v>No</v>
          </cell>
          <cell r="G1200">
            <v>0</v>
          </cell>
          <cell r="H1200" t="str">
            <v>No</v>
          </cell>
          <cell r="I1200" t="str">
            <v>Obisity</v>
          </cell>
          <cell r="K1200" t="str">
            <v>Diabetic</v>
          </cell>
        </row>
        <row r="1201">
          <cell r="A1201" t="str">
            <v>Id1200</v>
          </cell>
          <cell r="B1201">
            <v>25.86</v>
          </cell>
          <cell r="C1201">
            <v>6.68</v>
          </cell>
          <cell r="D1201" t="str">
            <v>yes</v>
          </cell>
          <cell r="E1201" t="str">
            <v>No</v>
          </cell>
          <cell r="F1201" t="str">
            <v>No</v>
          </cell>
          <cell r="G1201">
            <v>1</v>
          </cell>
          <cell r="H1201" t="str">
            <v>No</v>
          </cell>
          <cell r="I1201" t="str">
            <v>over weight</v>
          </cell>
          <cell r="K1201" t="str">
            <v>Diabetic</v>
          </cell>
        </row>
        <row r="1202">
          <cell r="A1202" t="str">
            <v>Id1201</v>
          </cell>
          <cell r="B1202">
            <v>30.03</v>
          </cell>
          <cell r="C1202">
            <v>11.51</v>
          </cell>
          <cell r="D1202" t="str">
            <v>No</v>
          </cell>
          <cell r="E1202" t="str">
            <v>No</v>
          </cell>
          <cell r="F1202" t="str">
            <v>No</v>
          </cell>
          <cell r="G1202">
            <v>0</v>
          </cell>
          <cell r="H1202" t="str">
            <v>No</v>
          </cell>
          <cell r="I1202" t="str">
            <v>Obisity</v>
          </cell>
          <cell r="K1202" t="str">
            <v>Diabetic</v>
          </cell>
        </row>
        <row r="1203">
          <cell r="A1203" t="str">
            <v>Id1202</v>
          </cell>
          <cell r="B1203">
            <v>25.76</v>
          </cell>
          <cell r="C1203">
            <v>6.02</v>
          </cell>
          <cell r="D1203" t="str">
            <v>yes</v>
          </cell>
          <cell r="E1203" t="str">
            <v>No</v>
          </cell>
          <cell r="F1203" t="str">
            <v>Yes</v>
          </cell>
          <cell r="G1203">
            <v>1</v>
          </cell>
          <cell r="H1203" t="str">
            <v>No</v>
          </cell>
          <cell r="I1203" t="str">
            <v>over weight</v>
          </cell>
          <cell r="K1203" t="str">
            <v>Prediabetic</v>
          </cell>
        </row>
        <row r="1204">
          <cell r="A1204" t="str">
            <v>Id1203</v>
          </cell>
          <cell r="B1204">
            <v>22.42</v>
          </cell>
          <cell r="C1204">
            <v>7.96</v>
          </cell>
          <cell r="D1204" t="str">
            <v>No</v>
          </cell>
          <cell r="E1204" t="str">
            <v>No</v>
          </cell>
          <cell r="F1204" t="str">
            <v>No</v>
          </cell>
          <cell r="G1204">
            <v>0</v>
          </cell>
          <cell r="H1204" t="str">
            <v>No</v>
          </cell>
          <cell r="I1204" t="str">
            <v>Normal weight</v>
          </cell>
          <cell r="K1204" t="str">
            <v>Diabetic</v>
          </cell>
        </row>
        <row r="1205">
          <cell r="A1205" t="str">
            <v>Id1204</v>
          </cell>
          <cell r="B1205">
            <v>33.18</v>
          </cell>
          <cell r="C1205">
            <v>6.01</v>
          </cell>
          <cell r="D1205" t="str">
            <v>yes</v>
          </cell>
          <cell r="E1205" t="str">
            <v>No</v>
          </cell>
          <cell r="F1205" t="str">
            <v>No</v>
          </cell>
          <cell r="G1205">
            <v>1</v>
          </cell>
          <cell r="H1205" t="str">
            <v>No</v>
          </cell>
          <cell r="I1205" t="str">
            <v>Obisity</v>
          </cell>
          <cell r="K1205" t="str">
            <v>Prediabetic</v>
          </cell>
        </row>
        <row r="1206">
          <cell r="A1206" t="str">
            <v>Id1205</v>
          </cell>
          <cell r="B1206">
            <v>43.04</v>
          </cell>
          <cell r="C1206">
            <v>5.9</v>
          </cell>
          <cell r="D1206" t="str">
            <v>yes</v>
          </cell>
          <cell r="E1206" t="str">
            <v>No</v>
          </cell>
          <cell r="F1206" t="str">
            <v>No</v>
          </cell>
          <cell r="G1206">
            <v>0</v>
          </cell>
          <cell r="H1206" t="str">
            <v>No</v>
          </cell>
          <cell r="I1206" t="str">
            <v>Obisity</v>
          </cell>
          <cell r="K1206" t="str">
            <v>Prediabetic</v>
          </cell>
        </row>
        <row r="1207">
          <cell r="A1207" t="str">
            <v>Id1206</v>
          </cell>
          <cell r="B1207">
            <v>34.15</v>
          </cell>
          <cell r="C1207">
            <v>4.49</v>
          </cell>
          <cell r="D1207" t="str">
            <v>yes</v>
          </cell>
          <cell r="E1207" t="str">
            <v>No</v>
          </cell>
          <cell r="F1207" t="str">
            <v>No</v>
          </cell>
          <cell r="G1207">
            <v>1</v>
          </cell>
          <cell r="H1207" t="str">
            <v>No</v>
          </cell>
          <cell r="I1207" t="str">
            <v>Obisity</v>
          </cell>
          <cell r="K1207" t="str">
            <v>Normal</v>
          </cell>
        </row>
        <row r="1208">
          <cell r="A1208" t="str">
            <v>Id1207</v>
          </cell>
          <cell r="B1208">
            <v>25.78</v>
          </cell>
          <cell r="C1208">
            <v>6.25</v>
          </cell>
          <cell r="D1208" t="str">
            <v>No</v>
          </cell>
          <cell r="E1208" t="str">
            <v>No</v>
          </cell>
          <cell r="F1208" t="str">
            <v>No</v>
          </cell>
          <cell r="G1208">
            <v>0</v>
          </cell>
          <cell r="H1208" t="str">
            <v>No</v>
          </cell>
          <cell r="I1208" t="str">
            <v>over weight</v>
          </cell>
          <cell r="K1208" t="str">
            <v>Prediabetic</v>
          </cell>
        </row>
        <row r="1209">
          <cell r="A1209" t="str">
            <v>Id1208</v>
          </cell>
          <cell r="B1209">
            <v>21.02</v>
          </cell>
          <cell r="C1209">
            <v>9.6199999999999992</v>
          </cell>
          <cell r="D1209" t="str">
            <v>yes</v>
          </cell>
          <cell r="E1209" t="str">
            <v>No</v>
          </cell>
          <cell r="F1209" t="str">
            <v>Yes</v>
          </cell>
          <cell r="G1209">
            <v>1</v>
          </cell>
          <cell r="H1209" t="str">
            <v>No</v>
          </cell>
          <cell r="I1209" t="str">
            <v>Normal weight</v>
          </cell>
          <cell r="K1209" t="str">
            <v>Diabetic</v>
          </cell>
        </row>
        <row r="1210">
          <cell r="A1210" t="str">
            <v>Id1209</v>
          </cell>
          <cell r="B1210">
            <v>37.51</v>
          </cell>
          <cell r="C1210">
            <v>11.06</v>
          </cell>
          <cell r="D1210" t="str">
            <v>No</v>
          </cell>
          <cell r="E1210" t="str">
            <v>No</v>
          </cell>
          <cell r="F1210" t="str">
            <v>No</v>
          </cell>
          <cell r="G1210">
            <v>2</v>
          </cell>
          <cell r="H1210" t="str">
            <v>No</v>
          </cell>
          <cell r="I1210" t="str">
            <v>Obisity</v>
          </cell>
          <cell r="K1210" t="str">
            <v>Diabetic</v>
          </cell>
        </row>
        <row r="1211">
          <cell r="A1211" t="str">
            <v>Id1210</v>
          </cell>
          <cell r="B1211">
            <v>25.745000000000001</v>
          </cell>
          <cell r="C1211">
            <v>6.11</v>
          </cell>
          <cell r="D1211" t="str">
            <v>yes</v>
          </cell>
          <cell r="E1211" t="str">
            <v>No</v>
          </cell>
          <cell r="F1211" t="str">
            <v>No</v>
          </cell>
          <cell r="G1211">
            <v>0</v>
          </cell>
          <cell r="H1211" t="str">
            <v>No</v>
          </cell>
          <cell r="I1211" t="str">
            <v>over weight</v>
          </cell>
          <cell r="K1211" t="str">
            <v>Prediabetic</v>
          </cell>
        </row>
        <row r="1212">
          <cell r="A1212" t="str">
            <v>Id1211</v>
          </cell>
          <cell r="B1212">
            <v>31.35</v>
          </cell>
          <cell r="C1212">
            <v>11.49</v>
          </cell>
          <cell r="D1212" t="str">
            <v>No</v>
          </cell>
          <cell r="E1212" t="str">
            <v>No</v>
          </cell>
          <cell r="F1212" t="str">
            <v>No</v>
          </cell>
          <cell r="G1212">
            <v>2</v>
          </cell>
          <cell r="H1212" t="str">
            <v>No</v>
          </cell>
          <cell r="I1212" t="str">
            <v>Obisity</v>
          </cell>
          <cell r="K1212" t="str">
            <v>Diabetic</v>
          </cell>
        </row>
        <row r="1213">
          <cell r="A1213" t="str">
            <v>Id1212</v>
          </cell>
          <cell r="B1213">
            <v>29.83</v>
          </cell>
          <cell r="C1213">
            <v>8.68</v>
          </cell>
          <cell r="D1213" t="str">
            <v>No</v>
          </cell>
          <cell r="E1213" t="str">
            <v>No</v>
          </cell>
          <cell r="F1213" t="str">
            <v>No</v>
          </cell>
          <cell r="G1213">
            <v>2</v>
          </cell>
          <cell r="H1213" t="str">
            <v>No</v>
          </cell>
          <cell r="I1213" t="str">
            <v>over weight</v>
          </cell>
          <cell r="K1213" t="str">
            <v>Diabetic</v>
          </cell>
        </row>
        <row r="1214">
          <cell r="A1214" t="str">
            <v>Id1213</v>
          </cell>
          <cell r="B1214">
            <v>25.49</v>
          </cell>
          <cell r="C1214">
            <v>5.68</v>
          </cell>
          <cell r="D1214" t="str">
            <v>yes</v>
          </cell>
          <cell r="E1214" t="str">
            <v>No</v>
          </cell>
          <cell r="F1214" t="str">
            <v>Yes</v>
          </cell>
          <cell r="G1214">
            <v>1</v>
          </cell>
          <cell r="H1214" t="str">
            <v>No</v>
          </cell>
          <cell r="I1214" t="str">
            <v>over weight</v>
          </cell>
          <cell r="K1214" t="str">
            <v>Normal</v>
          </cell>
        </row>
        <row r="1215">
          <cell r="A1215" t="str">
            <v>Id1214</v>
          </cell>
          <cell r="B1215">
            <v>34.1</v>
          </cell>
          <cell r="C1215">
            <v>8.4499999999999993</v>
          </cell>
          <cell r="D1215" t="str">
            <v>No</v>
          </cell>
          <cell r="E1215" t="str">
            <v>No</v>
          </cell>
          <cell r="F1215" t="str">
            <v>No</v>
          </cell>
          <cell r="G1215">
            <v>0</v>
          </cell>
          <cell r="H1215" t="str">
            <v>No</v>
          </cell>
          <cell r="I1215" t="str">
            <v>Obisity</v>
          </cell>
          <cell r="K1215" t="str">
            <v>Diabetic</v>
          </cell>
        </row>
        <row r="1216">
          <cell r="A1216" t="str">
            <v>Id1215</v>
          </cell>
          <cell r="B1216">
            <v>25.84</v>
          </cell>
          <cell r="C1216">
            <v>8.51</v>
          </cell>
          <cell r="D1216" t="str">
            <v>No</v>
          </cell>
          <cell r="E1216" t="str">
            <v>No</v>
          </cell>
          <cell r="F1216" t="str">
            <v>No</v>
          </cell>
          <cell r="G1216">
            <v>2</v>
          </cell>
          <cell r="H1216" t="str">
            <v>No</v>
          </cell>
          <cell r="I1216" t="str">
            <v>over weight</v>
          </cell>
          <cell r="K1216" t="str">
            <v>Diabetic</v>
          </cell>
        </row>
        <row r="1217">
          <cell r="A1217" t="str">
            <v>Id1216</v>
          </cell>
          <cell r="B1217">
            <v>20.6</v>
          </cell>
          <cell r="C1217">
            <v>7.62</v>
          </cell>
          <cell r="D1217" t="str">
            <v>No</v>
          </cell>
          <cell r="E1217" t="str">
            <v>No</v>
          </cell>
          <cell r="F1217" t="str">
            <v>No</v>
          </cell>
          <cell r="G1217">
            <v>0</v>
          </cell>
          <cell r="H1217" t="str">
            <v>No</v>
          </cell>
          <cell r="I1217" t="str">
            <v>Normal weight</v>
          </cell>
          <cell r="K1217" t="str">
            <v>Diabetic</v>
          </cell>
        </row>
        <row r="1218">
          <cell r="A1218" t="str">
            <v>Id1217</v>
          </cell>
          <cell r="B1218">
            <v>28.88</v>
          </cell>
          <cell r="C1218">
            <v>10.18</v>
          </cell>
          <cell r="D1218" t="str">
            <v>No</v>
          </cell>
          <cell r="E1218" t="str">
            <v>No</v>
          </cell>
          <cell r="F1218" t="str">
            <v>No</v>
          </cell>
          <cell r="G1218">
            <v>0</v>
          </cell>
          <cell r="H1218" t="str">
            <v>No</v>
          </cell>
          <cell r="I1218" t="str">
            <v>over weight</v>
          </cell>
          <cell r="K1218" t="str">
            <v>Diabetic</v>
          </cell>
        </row>
        <row r="1219">
          <cell r="A1219" t="str">
            <v>Id1218</v>
          </cell>
          <cell r="B1219">
            <v>28.24</v>
          </cell>
          <cell r="C1219">
            <v>5.36</v>
          </cell>
          <cell r="D1219" t="str">
            <v>No</v>
          </cell>
          <cell r="E1219" t="str">
            <v>No</v>
          </cell>
          <cell r="F1219" t="str">
            <v>No</v>
          </cell>
          <cell r="G1219">
            <v>0</v>
          </cell>
          <cell r="H1219" t="str">
            <v>No</v>
          </cell>
          <cell r="I1219" t="str">
            <v>over weight</v>
          </cell>
          <cell r="K1219" t="str">
            <v>Normal</v>
          </cell>
        </row>
        <row r="1220">
          <cell r="A1220" t="str">
            <v>Id1219</v>
          </cell>
          <cell r="B1220">
            <v>25.46</v>
          </cell>
          <cell r="C1220">
            <v>11.78</v>
          </cell>
          <cell r="D1220" t="str">
            <v>yes</v>
          </cell>
          <cell r="E1220" t="str">
            <v>No</v>
          </cell>
          <cell r="F1220" t="str">
            <v>No</v>
          </cell>
          <cell r="G1220">
            <v>1</v>
          </cell>
          <cell r="H1220" t="str">
            <v>No</v>
          </cell>
          <cell r="I1220" t="str">
            <v>over weight</v>
          </cell>
          <cell r="K1220" t="str">
            <v>Diabetic</v>
          </cell>
        </row>
        <row r="1221">
          <cell r="A1221" t="str">
            <v>Id1220</v>
          </cell>
          <cell r="B1221">
            <v>29.64</v>
          </cell>
          <cell r="C1221">
            <v>10.82</v>
          </cell>
          <cell r="D1221" t="str">
            <v>yes</v>
          </cell>
          <cell r="E1221" t="str">
            <v>No</v>
          </cell>
          <cell r="F1221" t="str">
            <v>No</v>
          </cell>
          <cell r="G1221">
            <v>0</v>
          </cell>
          <cell r="H1221" t="str">
            <v>No</v>
          </cell>
          <cell r="I1221" t="str">
            <v>over weight</v>
          </cell>
          <cell r="K1221" t="str">
            <v>Diabetic</v>
          </cell>
        </row>
        <row r="1222">
          <cell r="A1222" t="str">
            <v>Id1221</v>
          </cell>
          <cell r="B1222">
            <v>31.27</v>
          </cell>
          <cell r="C1222">
            <v>7.73</v>
          </cell>
          <cell r="D1222" t="str">
            <v>yes</v>
          </cell>
          <cell r="E1222" t="str">
            <v>No</v>
          </cell>
          <cell r="F1222" t="str">
            <v>No</v>
          </cell>
          <cell r="G1222">
            <v>1</v>
          </cell>
          <cell r="H1222" t="str">
            <v>No</v>
          </cell>
          <cell r="I1222" t="str">
            <v>Obisity</v>
          </cell>
          <cell r="K1222" t="str">
            <v>Diabetic</v>
          </cell>
        </row>
        <row r="1223">
          <cell r="A1223" t="str">
            <v>Id1222</v>
          </cell>
          <cell r="B1223">
            <v>19.95</v>
          </cell>
          <cell r="C1223">
            <v>6.24</v>
          </cell>
          <cell r="D1223" t="str">
            <v>yes</v>
          </cell>
          <cell r="E1223" t="str">
            <v>No</v>
          </cell>
          <cell r="F1223" t="str">
            <v>No</v>
          </cell>
          <cell r="G1223">
            <v>0</v>
          </cell>
          <cell r="H1223" t="str">
            <v>No</v>
          </cell>
          <cell r="I1223" t="str">
            <v>Normal weight</v>
          </cell>
          <cell r="K1223" t="str">
            <v>Prediabetic</v>
          </cell>
        </row>
        <row r="1224">
          <cell r="A1224" t="str">
            <v>Id1223</v>
          </cell>
          <cell r="B1224">
            <v>21.3</v>
          </cell>
          <cell r="C1224">
            <v>10.42</v>
          </cell>
          <cell r="D1224" t="str">
            <v>No</v>
          </cell>
          <cell r="E1224" t="str">
            <v>No</v>
          </cell>
          <cell r="F1224" t="str">
            <v>No</v>
          </cell>
          <cell r="G1224">
            <v>2</v>
          </cell>
          <cell r="H1224" t="str">
            <v>No</v>
          </cell>
          <cell r="I1224" t="str">
            <v>Normal weight</v>
          </cell>
          <cell r="K1224" t="str">
            <v>Diabetic</v>
          </cell>
        </row>
        <row r="1225">
          <cell r="A1225" t="str">
            <v>Id1224</v>
          </cell>
          <cell r="B1225">
            <v>31.635000000000002</v>
          </cell>
          <cell r="C1225">
            <v>11.11</v>
          </cell>
          <cell r="D1225" t="str">
            <v>No</v>
          </cell>
          <cell r="E1225" t="str">
            <v>No</v>
          </cell>
          <cell r="F1225" t="str">
            <v>No</v>
          </cell>
          <cell r="G1225">
            <v>0</v>
          </cell>
          <cell r="H1225" t="str">
            <v>No</v>
          </cell>
          <cell r="I1225" t="str">
            <v>Obisity</v>
          </cell>
          <cell r="K1225" t="str">
            <v>Diabetic</v>
          </cell>
        </row>
        <row r="1226">
          <cell r="A1226" t="str">
            <v>Id1225</v>
          </cell>
          <cell r="B1226">
            <v>23.9</v>
          </cell>
          <cell r="C1226">
            <v>7.67</v>
          </cell>
          <cell r="D1226" t="str">
            <v>yes</v>
          </cell>
          <cell r="E1226" t="str">
            <v>No</v>
          </cell>
          <cell r="F1226" t="str">
            <v>No</v>
          </cell>
          <cell r="G1226">
            <v>2</v>
          </cell>
          <cell r="H1226" t="str">
            <v>No</v>
          </cell>
          <cell r="I1226" t="str">
            <v>Normal weight</v>
          </cell>
          <cell r="K1226" t="str">
            <v>Diabetic</v>
          </cell>
        </row>
        <row r="1227">
          <cell r="A1227" t="str">
            <v>Id1226</v>
          </cell>
          <cell r="B1227">
            <v>34.15</v>
          </cell>
          <cell r="C1227">
            <v>6.15</v>
          </cell>
          <cell r="D1227" t="str">
            <v>No</v>
          </cell>
          <cell r="E1227" t="str">
            <v>No</v>
          </cell>
          <cell r="F1227" t="str">
            <v>No</v>
          </cell>
          <cell r="G1227">
            <v>0</v>
          </cell>
          <cell r="H1227" t="str">
            <v>No</v>
          </cell>
          <cell r="I1227" t="str">
            <v>Obisity</v>
          </cell>
          <cell r="K1227" t="str">
            <v>Prediabetic</v>
          </cell>
        </row>
        <row r="1228">
          <cell r="A1228" t="str">
            <v>Id1227</v>
          </cell>
          <cell r="B1228">
            <v>28.71</v>
          </cell>
          <cell r="C1228">
            <v>5.71</v>
          </cell>
          <cell r="D1228" t="str">
            <v>No</v>
          </cell>
          <cell r="E1228" t="str">
            <v>No</v>
          </cell>
          <cell r="F1228" t="str">
            <v>No</v>
          </cell>
          <cell r="G1228">
            <v>0</v>
          </cell>
          <cell r="H1228" t="str">
            <v>No</v>
          </cell>
          <cell r="I1228" t="str">
            <v>over weight</v>
          </cell>
          <cell r="K1228" t="str">
            <v>Prediabetic</v>
          </cell>
        </row>
        <row r="1229">
          <cell r="A1229" t="str">
            <v>Id1228</v>
          </cell>
          <cell r="B1229">
            <v>36.700000000000003</v>
          </cell>
          <cell r="C1229">
            <v>8.6999999999999993</v>
          </cell>
          <cell r="D1229" t="str">
            <v>yes</v>
          </cell>
          <cell r="E1229" t="str">
            <v>No</v>
          </cell>
          <cell r="F1229" t="str">
            <v>No</v>
          </cell>
          <cell r="G1229">
            <v>2</v>
          </cell>
          <cell r="H1229" t="str">
            <v>No</v>
          </cell>
          <cell r="I1229" t="str">
            <v>Obisity</v>
          </cell>
          <cell r="K1229" t="str">
            <v>Diabetic</v>
          </cell>
        </row>
        <row r="1230">
          <cell r="A1230" t="str">
            <v>Id1229</v>
          </cell>
          <cell r="B1230">
            <v>34.1</v>
          </cell>
          <cell r="C1230">
            <v>9.0399999999999991</v>
          </cell>
          <cell r="D1230" t="str">
            <v>yes</v>
          </cell>
          <cell r="E1230" t="str">
            <v>No</v>
          </cell>
          <cell r="F1230" t="str">
            <v>No</v>
          </cell>
          <cell r="G1230">
            <v>2</v>
          </cell>
          <cell r="H1230" t="str">
            <v>No</v>
          </cell>
          <cell r="I1230" t="str">
            <v>Obisity</v>
          </cell>
          <cell r="K1230" t="str">
            <v>Diabetic</v>
          </cell>
        </row>
        <row r="1231">
          <cell r="A1231" t="str">
            <v>Id1230</v>
          </cell>
          <cell r="B1231">
            <v>25.7</v>
          </cell>
          <cell r="C1231">
            <v>5.61</v>
          </cell>
          <cell r="D1231" t="str">
            <v>No</v>
          </cell>
          <cell r="E1231" t="str">
            <v>No</v>
          </cell>
          <cell r="F1231" t="str">
            <v>No</v>
          </cell>
          <cell r="G1231">
            <v>0</v>
          </cell>
          <cell r="H1231" t="str">
            <v>No</v>
          </cell>
          <cell r="I1231" t="str">
            <v>over weight</v>
          </cell>
          <cell r="K1231" t="str">
            <v>Normal</v>
          </cell>
        </row>
        <row r="1232">
          <cell r="A1232" t="str">
            <v>Id1231</v>
          </cell>
          <cell r="B1232">
            <v>21.68</v>
          </cell>
          <cell r="C1232">
            <v>8.1199999999999992</v>
          </cell>
          <cell r="D1232" t="str">
            <v>No</v>
          </cell>
          <cell r="E1232" t="str">
            <v>No</v>
          </cell>
          <cell r="F1232" t="str">
            <v>No</v>
          </cell>
          <cell r="G1232">
            <v>0</v>
          </cell>
          <cell r="H1232" t="str">
            <v>No</v>
          </cell>
          <cell r="I1232" t="str">
            <v>Normal weight</v>
          </cell>
          <cell r="K1232" t="str">
            <v>Diabetic</v>
          </cell>
        </row>
        <row r="1233">
          <cell r="A1233" t="str">
            <v>Id1232</v>
          </cell>
          <cell r="B1233">
            <v>25.175000000000001</v>
          </cell>
          <cell r="C1233">
            <v>4.74</v>
          </cell>
          <cell r="D1233" t="str">
            <v>No</v>
          </cell>
          <cell r="E1233" t="str">
            <v>No</v>
          </cell>
          <cell r="F1233" t="str">
            <v>No</v>
          </cell>
          <cell r="G1233">
            <v>0</v>
          </cell>
          <cell r="H1233" t="str">
            <v>No</v>
          </cell>
          <cell r="I1233" t="str">
            <v>over weight</v>
          </cell>
          <cell r="K1233" t="str">
            <v>Normal</v>
          </cell>
        </row>
        <row r="1234">
          <cell r="A1234" t="str">
            <v>Id1233</v>
          </cell>
          <cell r="B1234">
            <v>44.77</v>
          </cell>
          <cell r="C1234">
            <v>4.0599999999999996</v>
          </cell>
          <cell r="D1234" t="str">
            <v>No</v>
          </cell>
          <cell r="E1234" t="str">
            <v>No</v>
          </cell>
          <cell r="F1234" t="str">
            <v>No</v>
          </cell>
          <cell r="G1234">
            <v>2</v>
          </cell>
          <cell r="H1234" t="str">
            <v>No</v>
          </cell>
          <cell r="I1234" t="str">
            <v>Obisity</v>
          </cell>
          <cell r="K1234" t="str">
            <v>Normal</v>
          </cell>
        </row>
        <row r="1235">
          <cell r="A1235" t="str">
            <v>Id1234</v>
          </cell>
          <cell r="B1235">
            <v>37.07</v>
          </cell>
          <cell r="C1235">
            <v>5.69</v>
          </cell>
          <cell r="D1235" t="str">
            <v>No</v>
          </cell>
          <cell r="E1235" t="str">
            <v>No</v>
          </cell>
          <cell r="F1235" t="str">
            <v>No</v>
          </cell>
          <cell r="G1235">
            <v>2</v>
          </cell>
          <cell r="H1235" t="str">
            <v>No</v>
          </cell>
          <cell r="I1235" t="str">
            <v>Obisity</v>
          </cell>
          <cell r="K1235" t="str">
            <v>Normal</v>
          </cell>
        </row>
        <row r="1236">
          <cell r="A1236" t="str">
            <v>Id1235</v>
          </cell>
          <cell r="B1236">
            <v>39.799999999999997</v>
          </cell>
          <cell r="C1236">
            <v>5.66</v>
          </cell>
          <cell r="D1236" t="str">
            <v>No</v>
          </cell>
          <cell r="E1236" t="str">
            <v>No</v>
          </cell>
          <cell r="F1236" t="str">
            <v>Yes</v>
          </cell>
          <cell r="G1236">
            <v>1</v>
          </cell>
          <cell r="H1236" t="str">
            <v>No</v>
          </cell>
          <cell r="I1236" t="str">
            <v>Obisity</v>
          </cell>
          <cell r="K1236" t="str">
            <v>Normal</v>
          </cell>
        </row>
        <row r="1237">
          <cell r="A1237" t="str">
            <v>Id1236</v>
          </cell>
          <cell r="B1237">
            <v>26.36</v>
          </cell>
          <cell r="C1237">
            <v>4.32</v>
          </cell>
          <cell r="D1237" t="str">
            <v>No</v>
          </cell>
          <cell r="E1237" t="str">
            <v>No</v>
          </cell>
          <cell r="F1237" t="str">
            <v>Yes</v>
          </cell>
          <cell r="G1237">
            <v>1</v>
          </cell>
          <cell r="H1237" t="str">
            <v>No</v>
          </cell>
          <cell r="I1237" t="str">
            <v>over weight</v>
          </cell>
          <cell r="K1237" t="str">
            <v>Normal</v>
          </cell>
        </row>
        <row r="1238">
          <cell r="A1238" t="str">
            <v>Id1237</v>
          </cell>
          <cell r="B1238">
            <v>29.925000000000001</v>
          </cell>
          <cell r="C1238">
            <v>8.2899999999999991</v>
          </cell>
          <cell r="D1238" t="str">
            <v>No</v>
          </cell>
          <cell r="E1238" t="str">
            <v>No</v>
          </cell>
          <cell r="F1238" t="str">
            <v>No</v>
          </cell>
          <cell r="G1238">
            <v>2</v>
          </cell>
          <cell r="H1238" t="str">
            <v>No</v>
          </cell>
          <cell r="I1238" t="str">
            <v>over weight</v>
          </cell>
          <cell r="K1238" t="str">
            <v>Diabetic</v>
          </cell>
        </row>
        <row r="1239">
          <cell r="A1239" t="str">
            <v>Id1238</v>
          </cell>
          <cell r="B1239">
            <v>37.29</v>
          </cell>
          <cell r="C1239">
            <v>10.46</v>
          </cell>
          <cell r="D1239" t="str">
            <v>No</v>
          </cell>
          <cell r="E1239" t="str">
            <v>No</v>
          </cell>
          <cell r="F1239" t="str">
            <v>No</v>
          </cell>
          <cell r="G1239">
            <v>0</v>
          </cell>
          <cell r="H1239" t="str">
            <v>No</v>
          </cell>
          <cell r="I1239" t="str">
            <v>Obisity</v>
          </cell>
          <cell r="K1239" t="str">
            <v>Diabetic</v>
          </cell>
        </row>
        <row r="1240">
          <cell r="A1240" t="str">
            <v>Id1239</v>
          </cell>
          <cell r="B1240">
            <v>30.2</v>
          </cell>
          <cell r="C1240">
            <v>11.96</v>
          </cell>
          <cell r="D1240" t="str">
            <v>No</v>
          </cell>
          <cell r="E1240" t="str">
            <v>No</v>
          </cell>
          <cell r="F1240" t="str">
            <v>No</v>
          </cell>
          <cell r="G1240">
            <v>0</v>
          </cell>
          <cell r="H1240" t="str">
            <v>No</v>
          </cell>
          <cell r="I1240" t="str">
            <v>Obisity</v>
          </cell>
          <cell r="K1240" t="str">
            <v>Diabetic</v>
          </cell>
        </row>
        <row r="1241">
          <cell r="A1241" t="str">
            <v>Id1240</v>
          </cell>
          <cell r="B1241">
            <v>24.225000000000001</v>
          </cell>
          <cell r="C1241">
            <v>4.25</v>
          </cell>
          <cell r="D1241" t="str">
            <v>yes</v>
          </cell>
          <cell r="E1241" t="str">
            <v>No</v>
          </cell>
          <cell r="F1241" t="str">
            <v>Yes</v>
          </cell>
          <cell r="G1241">
            <v>1</v>
          </cell>
          <cell r="H1241" t="str">
            <v>No</v>
          </cell>
          <cell r="I1241" t="str">
            <v>Normal weight</v>
          </cell>
          <cell r="K1241" t="str">
            <v>Normal</v>
          </cell>
        </row>
        <row r="1242">
          <cell r="A1242" t="str">
            <v>Id1241</v>
          </cell>
          <cell r="B1242">
            <v>31.445</v>
          </cell>
          <cell r="C1242">
            <v>8.33</v>
          </cell>
          <cell r="D1242" t="str">
            <v>No</v>
          </cell>
          <cell r="E1242" t="str">
            <v>No</v>
          </cell>
          <cell r="F1242" t="str">
            <v>No</v>
          </cell>
          <cell r="G1242">
            <v>0</v>
          </cell>
          <cell r="H1242" t="str">
            <v>No</v>
          </cell>
          <cell r="I1242" t="str">
            <v>Obisity</v>
          </cell>
          <cell r="K1242" t="str">
            <v>Diabetic</v>
          </cell>
        </row>
        <row r="1243">
          <cell r="A1243" t="str">
            <v>Id1242</v>
          </cell>
          <cell r="B1243">
            <v>38.880000000000003</v>
          </cell>
          <cell r="C1243">
            <v>4.29</v>
          </cell>
          <cell r="D1243" t="str">
            <v>No</v>
          </cell>
          <cell r="E1243" t="str">
            <v>No</v>
          </cell>
          <cell r="F1243" t="str">
            <v>No</v>
          </cell>
          <cell r="G1243">
            <v>1</v>
          </cell>
          <cell r="H1243" t="str">
            <v>No</v>
          </cell>
          <cell r="I1243" t="str">
            <v>Obisity</v>
          </cell>
          <cell r="K1243" t="str">
            <v>Normal</v>
          </cell>
        </row>
        <row r="1244">
          <cell r="A1244" t="str">
            <v>Id1243</v>
          </cell>
          <cell r="B1244">
            <v>43.89</v>
          </cell>
          <cell r="C1244">
            <v>6.32</v>
          </cell>
          <cell r="D1244" t="str">
            <v>yes</v>
          </cell>
          <cell r="E1244" t="str">
            <v>No</v>
          </cell>
          <cell r="F1244" t="str">
            <v>No</v>
          </cell>
          <cell r="G1244">
            <v>0</v>
          </cell>
          <cell r="H1244" t="str">
            <v>No</v>
          </cell>
          <cell r="I1244" t="str">
            <v>Obisity</v>
          </cell>
          <cell r="K1244" t="str">
            <v>Prediabetic</v>
          </cell>
        </row>
        <row r="1245">
          <cell r="A1245" t="str">
            <v>Id1244</v>
          </cell>
          <cell r="B1245">
            <v>25.6</v>
          </cell>
          <cell r="C1245">
            <v>5.65</v>
          </cell>
          <cell r="D1245" t="str">
            <v>No</v>
          </cell>
          <cell r="E1245" t="str">
            <v>No</v>
          </cell>
          <cell r="F1245" t="str">
            <v>No</v>
          </cell>
          <cell r="G1245">
            <v>2</v>
          </cell>
          <cell r="H1245" t="str">
            <v>No</v>
          </cell>
          <cell r="I1245" t="str">
            <v>over weight</v>
          </cell>
          <cell r="K1245" t="str">
            <v>Normal</v>
          </cell>
        </row>
        <row r="1246">
          <cell r="A1246" t="str">
            <v>Id1245</v>
          </cell>
          <cell r="B1246">
            <v>29.545000000000002</v>
          </cell>
          <cell r="C1246">
            <v>8.41</v>
          </cell>
          <cell r="D1246" t="str">
            <v>yes</v>
          </cell>
          <cell r="E1246" t="str">
            <v>No</v>
          </cell>
          <cell r="F1246" t="str">
            <v>No</v>
          </cell>
          <cell r="G1246">
            <v>1</v>
          </cell>
          <cell r="H1246" t="str">
            <v>No</v>
          </cell>
          <cell r="I1246" t="str">
            <v>over weight</v>
          </cell>
          <cell r="K1246" t="str">
            <v>Diabetic</v>
          </cell>
        </row>
        <row r="1247">
          <cell r="A1247" t="str">
            <v>Id1246</v>
          </cell>
          <cell r="B1247">
            <v>23.25</v>
          </cell>
          <cell r="C1247">
            <v>11.96</v>
          </cell>
          <cell r="D1247" t="str">
            <v>yes</v>
          </cell>
          <cell r="E1247" t="str">
            <v>No</v>
          </cell>
          <cell r="F1247" t="str">
            <v>No</v>
          </cell>
          <cell r="G1247">
            <v>0</v>
          </cell>
          <cell r="H1247" t="str">
            <v>No</v>
          </cell>
          <cell r="I1247" t="str">
            <v>Normal weight</v>
          </cell>
          <cell r="K1247" t="str">
            <v>Diabetic</v>
          </cell>
        </row>
        <row r="1248">
          <cell r="A1248" t="str">
            <v>Id1247</v>
          </cell>
          <cell r="B1248">
            <v>43.95</v>
          </cell>
          <cell r="C1248">
            <v>5.17</v>
          </cell>
          <cell r="D1248" t="str">
            <v>yes</v>
          </cell>
          <cell r="E1248" t="str">
            <v>No</v>
          </cell>
          <cell r="F1248" t="str">
            <v>Yes</v>
          </cell>
          <cell r="G1248">
            <v>1</v>
          </cell>
          <cell r="H1248" t="str">
            <v>No</v>
          </cell>
          <cell r="I1248" t="str">
            <v>Obisity</v>
          </cell>
          <cell r="K1248" t="str">
            <v>Normal</v>
          </cell>
        </row>
        <row r="1249">
          <cell r="A1249" t="str">
            <v>Id1248</v>
          </cell>
          <cell r="B1249">
            <v>21.85</v>
          </cell>
          <cell r="C1249">
            <v>8.76</v>
          </cell>
          <cell r="D1249" t="str">
            <v>No</v>
          </cell>
          <cell r="E1249" t="str">
            <v>No</v>
          </cell>
          <cell r="F1249" t="str">
            <v>No</v>
          </cell>
          <cell r="G1249">
            <v>0</v>
          </cell>
          <cell r="H1249" t="str">
            <v>No</v>
          </cell>
          <cell r="I1249" t="str">
            <v>Normal weight</v>
          </cell>
          <cell r="K1249" t="str">
            <v>Diabetic</v>
          </cell>
        </row>
        <row r="1250">
          <cell r="A1250" t="str">
            <v>Id1249</v>
          </cell>
          <cell r="B1250">
            <v>25.73</v>
          </cell>
          <cell r="C1250">
            <v>7.99</v>
          </cell>
          <cell r="D1250" t="str">
            <v>No</v>
          </cell>
          <cell r="E1250" t="str">
            <v>No</v>
          </cell>
          <cell r="F1250" t="str">
            <v>No</v>
          </cell>
          <cell r="G1250">
            <v>2</v>
          </cell>
          <cell r="H1250" t="str">
            <v>No</v>
          </cell>
          <cell r="I1250" t="str">
            <v>over weight</v>
          </cell>
          <cell r="K1250" t="str">
            <v>Diabetic</v>
          </cell>
        </row>
        <row r="1251">
          <cell r="A1251" t="str">
            <v>Id1250</v>
          </cell>
          <cell r="B1251">
            <v>32.229999999999997</v>
          </cell>
          <cell r="C1251">
            <v>8.59</v>
          </cell>
          <cell r="D1251" t="str">
            <v>No</v>
          </cell>
          <cell r="E1251" t="str">
            <v>No</v>
          </cell>
          <cell r="F1251" t="str">
            <v>No</v>
          </cell>
          <cell r="G1251">
            <v>0</v>
          </cell>
          <cell r="H1251" t="str">
            <v>No</v>
          </cell>
          <cell r="I1251" t="str">
            <v>Obisity</v>
          </cell>
          <cell r="K1251" t="str">
            <v>Diabetic</v>
          </cell>
        </row>
        <row r="1252">
          <cell r="A1252" t="str">
            <v>Id1251</v>
          </cell>
          <cell r="B1252">
            <v>32.204999999999998</v>
          </cell>
          <cell r="C1252">
            <v>6.14</v>
          </cell>
          <cell r="D1252" t="str">
            <v>No</v>
          </cell>
          <cell r="E1252" t="str">
            <v>No</v>
          </cell>
          <cell r="F1252" t="str">
            <v>No</v>
          </cell>
          <cell r="G1252">
            <v>2</v>
          </cell>
          <cell r="H1252" t="str">
            <v>No</v>
          </cell>
          <cell r="I1252" t="str">
            <v>Obisity</v>
          </cell>
          <cell r="K1252" t="str">
            <v>Prediabetic</v>
          </cell>
        </row>
        <row r="1253">
          <cell r="A1253" t="str">
            <v>Id1252</v>
          </cell>
          <cell r="B1253">
            <v>26.41</v>
          </cell>
          <cell r="C1253">
            <v>4.08</v>
          </cell>
          <cell r="D1253" t="str">
            <v>No</v>
          </cell>
          <cell r="E1253" t="str">
            <v>No</v>
          </cell>
          <cell r="F1253" t="str">
            <v>No</v>
          </cell>
          <cell r="G1253">
            <v>2</v>
          </cell>
          <cell r="H1253" t="str">
            <v>No</v>
          </cell>
          <cell r="I1253" t="str">
            <v>over weight</v>
          </cell>
          <cell r="K1253" t="str">
            <v>Normal</v>
          </cell>
        </row>
        <row r="1254">
          <cell r="A1254" t="str">
            <v>Id1253</v>
          </cell>
          <cell r="B1254">
            <v>30.2</v>
          </cell>
          <cell r="C1254">
            <v>6.25</v>
          </cell>
          <cell r="D1254" t="str">
            <v>yes</v>
          </cell>
          <cell r="E1254" t="str">
            <v>No</v>
          </cell>
          <cell r="F1254" t="str">
            <v>No</v>
          </cell>
          <cell r="G1254">
            <v>0</v>
          </cell>
          <cell r="H1254" t="str">
            <v>No</v>
          </cell>
          <cell r="I1254" t="str">
            <v>Obisity</v>
          </cell>
          <cell r="K1254" t="str">
            <v>Prediabetic</v>
          </cell>
        </row>
        <row r="1255">
          <cell r="A1255" t="str">
            <v>Id1254</v>
          </cell>
          <cell r="B1255">
            <v>31.26</v>
          </cell>
          <cell r="C1255">
            <v>5.94</v>
          </cell>
          <cell r="D1255" t="str">
            <v>yes</v>
          </cell>
          <cell r="E1255" t="str">
            <v>No</v>
          </cell>
          <cell r="F1255" t="str">
            <v>No</v>
          </cell>
          <cell r="G1255">
            <v>1</v>
          </cell>
          <cell r="H1255" t="str">
            <v>No</v>
          </cell>
          <cell r="I1255" t="str">
            <v>Obisity</v>
          </cell>
          <cell r="K1255" t="str">
            <v>Prediabetic</v>
          </cell>
        </row>
        <row r="1256">
          <cell r="A1256" t="str">
            <v>Id1255</v>
          </cell>
          <cell r="B1256">
            <v>33.725000000000001</v>
          </cell>
          <cell r="C1256">
            <v>6.45</v>
          </cell>
          <cell r="D1256" t="str">
            <v>yes</v>
          </cell>
          <cell r="E1256" t="str">
            <v>No</v>
          </cell>
          <cell r="F1256" t="str">
            <v>No</v>
          </cell>
          <cell r="G1256">
            <v>0</v>
          </cell>
          <cell r="H1256" t="str">
            <v>No</v>
          </cell>
          <cell r="I1256" t="str">
            <v>Obisity</v>
          </cell>
          <cell r="K1256" t="str">
            <v>Prediabetic</v>
          </cell>
        </row>
        <row r="1257">
          <cell r="A1257" t="str">
            <v>Id1256</v>
          </cell>
          <cell r="B1257">
            <v>28.9</v>
          </cell>
          <cell r="C1257">
            <v>5.74</v>
          </cell>
          <cell r="D1257" t="str">
            <v>yes</v>
          </cell>
          <cell r="E1257" t="str">
            <v>No</v>
          </cell>
          <cell r="F1257" t="str">
            <v>No</v>
          </cell>
          <cell r="G1257">
            <v>0</v>
          </cell>
          <cell r="H1257" t="str">
            <v>No</v>
          </cell>
          <cell r="I1257" t="str">
            <v>over weight</v>
          </cell>
          <cell r="K1257" t="str">
            <v>Prediabetic</v>
          </cell>
        </row>
        <row r="1258">
          <cell r="A1258" t="str">
            <v>Id1257</v>
          </cell>
          <cell r="B1258">
            <v>45.69</v>
          </cell>
          <cell r="C1258">
            <v>4.43</v>
          </cell>
          <cell r="D1258" t="str">
            <v>yes</v>
          </cell>
          <cell r="E1258" t="str">
            <v>No</v>
          </cell>
          <cell r="F1258" t="str">
            <v>No</v>
          </cell>
          <cell r="G1258">
            <v>0</v>
          </cell>
          <cell r="H1258" t="str">
            <v>No</v>
          </cell>
          <cell r="I1258" t="str">
            <v>Obisity</v>
          </cell>
          <cell r="K1258" t="str">
            <v>Normal</v>
          </cell>
        </row>
        <row r="1259">
          <cell r="A1259" t="str">
            <v>Id1258</v>
          </cell>
          <cell r="B1259">
            <v>21.03</v>
          </cell>
          <cell r="C1259">
            <v>6.5</v>
          </cell>
          <cell r="D1259" t="str">
            <v>No</v>
          </cell>
          <cell r="E1259" t="str">
            <v>No</v>
          </cell>
          <cell r="F1259" t="str">
            <v>No</v>
          </cell>
          <cell r="G1259">
            <v>0</v>
          </cell>
          <cell r="H1259" t="str">
            <v>No</v>
          </cell>
          <cell r="I1259" t="str">
            <v>Normal weight</v>
          </cell>
          <cell r="K1259" t="str">
            <v>Diabetic</v>
          </cell>
        </row>
        <row r="1260">
          <cell r="A1260" t="str">
            <v>Id1259</v>
          </cell>
          <cell r="B1260">
            <v>37</v>
          </cell>
          <cell r="C1260">
            <v>8.75</v>
          </cell>
          <cell r="D1260" t="str">
            <v>No</v>
          </cell>
          <cell r="E1260" t="str">
            <v>No</v>
          </cell>
          <cell r="F1260" t="str">
            <v>No</v>
          </cell>
          <cell r="G1260">
            <v>0</v>
          </cell>
          <cell r="H1260" t="str">
            <v>No</v>
          </cell>
          <cell r="I1260" t="str">
            <v>Obisity</v>
          </cell>
          <cell r="K1260" t="str">
            <v>Diabetic</v>
          </cell>
        </row>
        <row r="1261">
          <cell r="A1261" t="str">
            <v>Id1260</v>
          </cell>
          <cell r="B1261">
            <v>25.4</v>
          </cell>
          <cell r="C1261">
            <v>11.96</v>
          </cell>
          <cell r="D1261" t="str">
            <v>No</v>
          </cell>
          <cell r="E1261" t="str">
            <v>No</v>
          </cell>
          <cell r="F1261" t="str">
            <v>No</v>
          </cell>
          <cell r="G1261">
            <v>0</v>
          </cell>
          <cell r="H1261" t="str">
            <v>No</v>
          </cell>
          <cell r="I1261" t="str">
            <v>over weight</v>
          </cell>
          <cell r="K1261" t="str">
            <v>Diabetic</v>
          </cell>
        </row>
        <row r="1262">
          <cell r="A1262" t="str">
            <v>Id1261</v>
          </cell>
          <cell r="B1262">
            <v>32.299999999999997</v>
          </cell>
          <cell r="C1262">
            <v>10.54</v>
          </cell>
          <cell r="D1262" t="str">
            <v>No</v>
          </cell>
          <cell r="E1262" t="str">
            <v>No</v>
          </cell>
          <cell r="F1262" t="str">
            <v>No</v>
          </cell>
          <cell r="G1262">
            <v>0</v>
          </cell>
          <cell r="H1262" t="str">
            <v>No</v>
          </cell>
          <cell r="I1262" t="str">
            <v>Obisity</v>
          </cell>
          <cell r="K1262" t="str">
            <v>Diabetic</v>
          </cell>
        </row>
        <row r="1263">
          <cell r="A1263" t="str">
            <v>Id1262</v>
          </cell>
          <cell r="B1263">
            <v>23.94</v>
          </cell>
          <cell r="C1263">
            <v>4.54</v>
          </cell>
          <cell r="D1263" t="str">
            <v>yes</v>
          </cell>
          <cell r="E1263" t="str">
            <v>No</v>
          </cell>
          <cell r="F1263" t="str">
            <v>Yes</v>
          </cell>
          <cell r="G1263">
            <v>1</v>
          </cell>
          <cell r="H1263" t="str">
            <v>No</v>
          </cell>
          <cell r="I1263" t="str">
            <v>Normal weight</v>
          </cell>
          <cell r="K1263" t="str">
            <v>Normal</v>
          </cell>
        </row>
        <row r="1264">
          <cell r="A1264" t="str">
            <v>Id1263</v>
          </cell>
          <cell r="B1264">
            <v>46.4</v>
          </cell>
          <cell r="C1264">
            <v>5.71</v>
          </cell>
          <cell r="D1264" t="str">
            <v>No</v>
          </cell>
          <cell r="E1264" t="str">
            <v>No</v>
          </cell>
          <cell r="F1264" t="str">
            <v>No</v>
          </cell>
          <cell r="G1264">
            <v>0</v>
          </cell>
          <cell r="H1264" t="str">
            <v>No</v>
          </cell>
          <cell r="I1264" t="str">
            <v>Obisity</v>
          </cell>
          <cell r="K1264" t="str">
            <v>Prediabetic</v>
          </cell>
        </row>
        <row r="1265">
          <cell r="A1265" t="str">
            <v>Id1264</v>
          </cell>
          <cell r="B1265">
            <v>40.375</v>
          </cell>
          <cell r="C1265">
            <v>6.25</v>
          </cell>
          <cell r="D1265" t="str">
            <v>yes</v>
          </cell>
          <cell r="E1265" t="str">
            <v>No</v>
          </cell>
          <cell r="F1265" t="str">
            <v>No</v>
          </cell>
          <cell r="G1265">
            <v>0</v>
          </cell>
          <cell r="H1265" t="str">
            <v>No</v>
          </cell>
          <cell r="I1265" t="str">
            <v>Obisity</v>
          </cell>
          <cell r="K1265" t="str">
            <v>Prediabetic</v>
          </cell>
        </row>
        <row r="1266">
          <cell r="A1266" t="str">
            <v>Id1265</v>
          </cell>
          <cell r="B1266">
            <v>28.7</v>
          </cell>
          <cell r="C1266">
            <v>9.4700000000000006</v>
          </cell>
          <cell r="D1266" t="str">
            <v>No</v>
          </cell>
          <cell r="E1266" t="str">
            <v>No</v>
          </cell>
          <cell r="F1266" t="str">
            <v>No</v>
          </cell>
          <cell r="G1266">
            <v>2</v>
          </cell>
          <cell r="H1266" t="str">
            <v>No</v>
          </cell>
          <cell r="I1266" t="str">
            <v>over weight</v>
          </cell>
          <cell r="K1266" t="str">
            <v>Diabetic</v>
          </cell>
        </row>
        <row r="1267">
          <cell r="A1267" t="str">
            <v>Id1266</v>
          </cell>
          <cell r="B1267">
            <v>26.63</v>
          </cell>
          <cell r="C1267">
            <v>5.7</v>
          </cell>
          <cell r="D1267" t="str">
            <v>No</v>
          </cell>
          <cell r="E1267" t="str">
            <v>No</v>
          </cell>
          <cell r="F1267" t="str">
            <v>No</v>
          </cell>
          <cell r="G1267">
            <v>0</v>
          </cell>
          <cell r="H1267" t="str">
            <v>No</v>
          </cell>
          <cell r="I1267" t="str">
            <v>over weight</v>
          </cell>
          <cell r="K1267" t="str">
            <v>Prediabetic</v>
          </cell>
        </row>
        <row r="1268">
          <cell r="A1268" t="str">
            <v>Id1267</v>
          </cell>
          <cell r="B1268">
            <v>22.515000000000001</v>
          </cell>
          <cell r="C1268">
            <v>11.18</v>
          </cell>
          <cell r="D1268" t="str">
            <v>No</v>
          </cell>
          <cell r="E1268" t="str">
            <v>No</v>
          </cell>
          <cell r="F1268" t="str">
            <v>No</v>
          </cell>
          <cell r="G1268">
            <v>2</v>
          </cell>
          <cell r="H1268" t="str">
            <v>No</v>
          </cell>
          <cell r="I1268" t="str">
            <v>Normal weight</v>
          </cell>
          <cell r="K1268" t="str">
            <v>Diabetic</v>
          </cell>
        </row>
        <row r="1269">
          <cell r="A1269" t="str">
            <v>Id1268</v>
          </cell>
          <cell r="B1269">
            <v>36.575000000000003</v>
          </cell>
          <cell r="C1269">
            <v>10.98</v>
          </cell>
          <cell r="D1269" t="str">
            <v>No</v>
          </cell>
          <cell r="E1269" t="str">
            <v>No</v>
          </cell>
          <cell r="F1269" t="str">
            <v>No</v>
          </cell>
          <cell r="G1269">
            <v>0</v>
          </cell>
          <cell r="H1269" t="str">
            <v>No</v>
          </cell>
          <cell r="I1269" t="str">
            <v>Obisity</v>
          </cell>
          <cell r="K1269" t="str">
            <v>Diabetic</v>
          </cell>
        </row>
        <row r="1270">
          <cell r="A1270" t="str">
            <v>Id1269</v>
          </cell>
          <cell r="B1270">
            <v>23.66</v>
          </cell>
          <cell r="C1270">
            <v>5.1100000000000003</v>
          </cell>
          <cell r="D1270" t="str">
            <v>yes</v>
          </cell>
          <cell r="E1270" t="str">
            <v>No</v>
          </cell>
          <cell r="F1270" t="str">
            <v>Yes</v>
          </cell>
          <cell r="G1270">
            <v>1</v>
          </cell>
          <cell r="H1270" t="str">
            <v>No</v>
          </cell>
          <cell r="I1270" t="str">
            <v>Normal weight</v>
          </cell>
          <cell r="K1270" t="str">
            <v>Normal</v>
          </cell>
        </row>
        <row r="1271">
          <cell r="A1271" t="str">
            <v>Id1270</v>
          </cell>
          <cell r="B1271">
            <v>18.62</v>
          </cell>
          <cell r="C1271">
            <v>10.24</v>
          </cell>
          <cell r="D1271" t="str">
            <v>No</v>
          </cell>
          <cell r="E1271" t="str">
            <v>No</v>
          </cell>
          <cell r="F1271" t="str">
            <v>No</v>
          </cell>
          <cell r="G1271">
            <v>0</v>
          </cell>
          <cell r="H1271" t="str">
            <v>No</v>
          </cell>
          <cell r="I1271" t="str">
            <v>Normal weight</v>
          </cell>
          <cell r="K1271" t="str">
            <v>Diabetic</v>
          </cell>
        </row>
        <row r="1272">
          <cell r="A1272" t="str">
            <v>Id1271</v>
          </cell>
          <cell r="B1272">
            <v>19.190000000000001</v>
          </cell>
          <cell r="C1272">
            <v>7.71</v>
          </cell>
          <cell r="D1272" t="str">
            <v>yes</v>
          </cell>
          <cell r="E1272" t="str">
            <v>No</v>
          </cell>
          <cell r="F1272" t="str">
            <v>No</v>
          </cell>
          <cell r="G1272">
            <v>1</v>
          </cell>
          <cell r="H1272" t="str">
            <v>No</v>
          </cell>
          <cell r="I1272" t="str">
            <v>Normal weight</v>
          </cell>
          <cell r="K1272" t="str">
            <v>Diabetic</v>
          </cell>
        </row>
        <row r="1273">
          <cell r="A1273" t="str">
            <v>Id1272</v>
          </cell>
          <cell r="B1273">
            <v>27.5</v>
          </cell>
          <cell r="C1273">
            <v>6.03</v>
          </cell>
          <cell r="D1273" t="str">
            <v>No</v>
          </cell>
          <cell r="E1273" t="str">
            <v>No</v>
          </cell>
          <cell r="F1273" t="str">
            <v>No</v>
          </cell>
          <cell r="G1273">
            <v>0</v>
          </cell>
          <cell r="H1273" t="str">
            <v>No</v>
          </cell>
          <cell r="I1273" t="str">
            <v>over weight</v>
          </cell>
          <cell r="K1273" t="str">
            <v>Prediabetic</v>
          </cell>
        </row>
        <row r="1274">
          <cell r="A1274" t="str">
            <v>Id1273</v>
          </cell>
          <cell r="B1274">
            <v>27.36</v>
          </cell>
          <cell r="C1274">
            <v>5.96</v>
          </cell>
          <cell r="D1274" t="str">
            <v>No</v>
          </cell>
          <cell r="E1274" t="str">
            <v>No</v>
          </cell>
          <cell r="F1274" t="str">
            <v>Yes</v>
          </cell>
          <cell r="G1274">
            <v>1</v>
          </cell>
          <cell r="H1274" t="str">
            <v>No</v>
          </cell>
          <cell r="I1274" t="str">
            <v>over weight</v>
          </cell>
          <cell r="K1274" t="str">
            <v>Prediabetic</v>
          </cell>
        </row>
        <row r="1275">
          <cell r="A1275" t="str">
            <v>Id1274</v>
          </cell>
          <cell r="B1275">
            <v>20.350000000000001</v>
          </cell>
          <cell r="C1275">
            <v>4.16</v>
          </cell>
          <cell r="D1275" t="str">
            <v>No</v>
          </cell>
          <cell r="E1275" t="str">
            <v>No</v>
          </cell>
          <cell r="F1275" t="str">
            <v>No</v>
          </cell>
          <cell r="G1275">
            <v>0</v>
          </cell>
          <cell r="H1275" t="str">
            <v>No</v>
          </cell>
          <cell r="I1275" t="str">
            <v>Normal weight</v>
          </cell>
          <cell r="K1275" t="str">
            <v>Normal</v>
          </cell>
        </row>
        <row r="1276">
          <cell r="A1276" t="str">
            <v>Id1275</v>
          </cell>
          <cell r="B1276">
            <v>24.035</v>
          </cell>
          <cell r="C1276">
            <v>6.11</v>
          </cell>
          <cell r="D1276" t="str">
            <v>No</v>
          </cell>
          <cell r="E1276" t="str">
            <v>No</v>
          </cell>
          <cell r="F1276" t="str">
            <v>No</v>
          </cell>
          <cell r="G1276">
            <v>0</v>
          </cell>
          <cell r="H1276" t="str">
            <v>No</v>
          </cell>
          <cell r="I1276" t="str">
            <v>Normal weight</v>
          </cell>
          <cell r="K1276" t="str">
            <v>Prediabetic</v>
          </cell>
        </row>
        <row r="1277">
          <cell r="A1277" t="str">
            <v>Id1276</v>
          </cell>
          <cell r="B1277">
            <v>23.56</v>
          </cell>
          <cell r="C1277">
            <v>5.97</v>
          </cell>
          <cell r="D1277" t="str">
            <v>No</v>
          </cell>
          <cell r="E1277" t="str">
            <v>No</v>
          </cell>
          <cell r="F1277" t="str">
            <v>No</v>
          </cell>
          <cell r="G1277">
            <v>0</v>
          </cell>
          <cell r="H1277" t="str">
            <v>No</v>
          </cell>
          <cell r="I1277" t="str">
            <v>Normal weight</v>
          </cell>
          <cell r="K1277" t="str">
            <v>Prediabetic</v>
          </cell>
        </row>
        <row r="1278">
          <cell r="A1278" t="str">
            <v>Id1277</v>
          </cell>
          <cell r="B1278">
            <v>27.17</v>
          </cell>
          <cell r="C1278">
            <v>10.81</v>
          </cell>
          <cell r="D1278" t="str">
            <v>No</v>
          </cell>
          <cell r="E1278" t="str">
            <v>No</v>
          </cell>
          <cell r="F1278" t="str">
            <v>No</v>
          </cell>
          <cell r="G1278">
            <v>2</v>
          </cell>
          <cell r="H1278" t="str">
            <v>No</v>
          </cell>
          <cell r="I1278" t="str">
            <v>over weight</v>
          </cell>
          <cell r="K1278" t="str">
            <v>Diabetic</v>
          </cell>
        </row>
        <row r="1279">
          <cell r="A1279" t="str">
            <v>Id1278</v>
          </cell>
          <cell r="B1279">
            <v>34.32</v>
          </cell>
          <cell r="C1279">
            <v>5.7</v>
          </cell>
          <cell r="D1279" t="str">
            <v>yes</v>
          </cell>
          <cell r="E1279" t="str">
            <v>No</v>
          </cell>
          <cell r="F1279" t="str">
            <v>Yes</v>
          </cell>
          <cell r="G1279">
            <v>1</v>
          </cell>
          <cell r="H1279" t="str">
            <v>No</v>
          </cell>
          <cell r="I1279" t="str">
            <v>Obisity</v>
          </cell>
          <cell r="K1279" t="str">
            <v>Prediabetic</v>
          </cell>
        </row>
        <row r="1280">
          <cell r="A1280" t="str">
            <v>Id1279</v>
          </cell>
          <cell r="B1280">
            <v>23.87</v>
          </cell>
          <cell r="C1280">
            <v>4.7699999999999996</v>
          </cell>
          <cell r="D1280" t="str">
            <v>yes</v>
          </cell>
          <cell r="E1280" t="str">
            <v>No</v>
          </cell>
          <cell r="F1280" t="str">
            <v>Yes</v>
          </cell>
          <cell r="G1280">
            <v>1</v>
          </cell>
          <cell r="H1280" t="str">
            <v>No</v>
          </cell>
          <cell r="I1280" t="str">
            <v>Normal weight</v>
          </cell>
          <cell r="K1280" t="str">
            <v>Normal</v>
          </cell>
        </row>
        <row r="1281">
          <cell r="A1281" t="str">
            <v>Id1280</v>
          </cell>
          <cell r="B1281">
            <v>30.15</v>
          </cell>
          <cell r="C1281">
            <v>4.25</v>
          </cell>
          <cell r="D1281" t="str">
            <v>No</v>
          </cell>
          <cell r="E1281" t="str">
            <v>No</v>
          </cell>
          <cell r="F1281" t="str">
            <v>No</v>
          </cell>
          <cell r="G1281">
            <v>1</v>
          </cell>
          <cell r="H1281" t="str">
            <v>No</v>
          </cell>
          <cell r="I1281" t="str">
            <v>Obisity</v>
          </cell>
          <cell r="K1281" t="str">
            <v>Normal</v>
          </cell>
        </row>
        <row r="1282">
          <cell r="A1282" t="str">
            <v>Id1281</v>
          </cell>
          <cell r="B1282">
            <v>26.36</v>
          </cell>
          <cell r="C1282">
            <v>5.52</v>
          </cell>
          <cell r="D1282" t="str">
            <v>No</v>
          </cell>
          <cell r="E1282" t="str">
            <v>No</v>
          </cell>
          <cell r="F1282" t="str">
            <v>No</v>
          </cell>
          <cell r="G1282">
            <v>0</v>
          </cell>
          <cell r="H1282" t="str">
            <v>No</v>
          </cell>
          <cell r="I1282" t="str">
            <v>over weight</v>
          </cell>
          <cell r="K1282" t="str">
            <v>Normal</v>
          </cell>
        </row>
        <row r="1283">
          <cell r="A1283" t="str">
            <v>Id1282</v>
          </cell>
          <cell r="B1283">
            <v>45.32</v>
          </cell>
          <cell r="C1283">
            <v>6.53</v>
          </cell>
          <cell r="D1283" t="str">
            <v>yes</v>
          </cell>
          <cell r="E1283" t="str">
            <v>No</v>
          </cell>
          <cell r="F1283" t="str">
            <v>No</v>
          </cell>
          <cell r="G1283">
            <v>1</v>
          </cell>
          <cell r="H1283" t="str">
            <v>No</v>
          </cell>
          <cell r="I1283" t="str">
            <v>Obisity</v>
          </cell>
          <cell r="K1283" t="str">
            <v>Diabetic</v>
          </cell>
        </row>
        <row r="1284">
          <cell r="A1284" t="str">
            <v>Id1283</v>
          </cell>
          <cell r="B1284">
            <v>31.93</v>
          </cell>
          <cell r="C1284">
            <v>4.82</v>
          </cell>
          <cell r="D1284" t="str">
            <v>yes</v>
          </cell>
          <cell r="E1284" t="str">
            <v>No</v>
          </cell>
          <cell r="F1284" t="str">
            <v>No</v>
          </cell>
          <cell r="G1284">
            <v>1</v>
          </cell>
          <cell r="H1284" t="str">
            <v>No</v>
          </cell>
          <cell r="I1284" t="str">
            <v>Obisity</v>
          </cell>
          <cell r="K1284" t="str">
            <v>Normal</v>
          </cell>
        </row>
        <row r="1285">
          <cell r="A1285" t="str">
            <v>Id1284</v>
          </cell>
          <cell r="B1285">
            <v>36</v>
          </cell>
          <cell r="C1285">
            <v>11.94</v>
          </cell>
          <cell r="D1285" t="str">
            <v>yes</v>
          </cell>
          <cell r="E1285" t="str">
            <v>No</v>
          </cell>
          <cell r="F1285" t="str">
            <v>No</v>
          </cell>
          <cell r="G1285">
            <v>1</v>
          </cell>
          <cell r="H1285" t="str">
            <v>No</v>
          </cell>
          <cell r="I1285" t="str">
            <v>Obisity</v>
          </cell>
          <cell r="K1285" t="str">
            <v>Diabetic</v>
          </cell>
        </row>
        <row r="1286">
          <cell r="A1286" t="str">
            <v>Id1285</v>
          </cell>
          <cell r="B1286">
            <v>32</v>
          </cell>
          <cell r="C1286">
            <v>7.85</v>
          </cell>
          <cell r="D1286" t="str">
            <v>yes</v>
          </cell>
          <cell r="E1286" t="str">
            <v>No</v>
          </cell>
          <cell r="F1286" t="str">
            <v>No</v>
          </cell>
          <cell r="G1286">
            <v>1</v>
          </cell>
          <cell r="H1286" t="str">
            <v>No</v>
          </cell>
          <cell r="I1286" t="str">
            <v>Obisity</v>
          </cell>
          <cell r="K1286" t="str">
            <v>Diabetic</v>
          </cell>
        </row>
        <row r="1287">
          <cell r="A1287" t="str">
            <v>Id1286</v>
          </cell>
          <cell r="B1287">
            <v>29.37</v>
          </cell>
          <cell r="C1287">
            <v>8.01</v>
          </cell>
          <cell r="D1287" t="str">
            <v>yes</v>
          </cell>
          <cell r="E1287" t="str">
            <v>No</v>
          </cell>
          <cell r="F1287" t="str">
            <v>No</v>
          </cell>
          <cell r="G1287">
            <v>1</v>
          </cell>
          <cell r="H1287" t="str">
            <v>No</v>
          </cell>
          <cell r="I1287" t="str">
            <v>over weight</v>
          </cell>
          <cell r="K1287" t="str">
            <v>Diabetic</v>
          </cell>
        </row>
        <row r="1288">
          <cell r="A1288" t="str">
            <v>Id1287</v>
          </cell>
          <cell r="B1288">
            <v>23.6</v>
          </cell>
          <cell r="C1288">
            <v>7.4</v>
          </cell>
          <cell r="D1288" t="str">
            <v>yes</v>
          </cell>
          <cell r="E1288" t="str">
            <v>No</v>
          </cell>
          <cell r="F1288" t="str">
            <v>No</v>
          </cell>
          <cell r="G1288">
            <v>1</v>
          </cell>
          <cell r="H1288" t="str">
            <v>No</v>
          </cell>
          <cell r="I1288" t="str">
            <v>Normal weight</v>
          </cell>
          <cell r="K1288" t="str">
            <v>Diabetic</v>
          </cell>
        </row>
        <row r="1289">
          <cell r="A1289" t="str">
            <v>Id1288</v>
          </cell>
          <cell r="B1289">
            <v>33.155000000000001</v>
          </cell>
          <cell r="C1289">
            <v>8.3800000000000008</v>
          </cell>
          <cell r="D1289" t="str">
            <v>yes</v>
          </cell>
          <cell r="E1289" t="str">
            <v>No</v>
          </cell>
          <cell r="F1289" t="str">
            <v>No</v>
          </cell>
          <cell r="G1289">
            <v>0</v>
          </cell>
          <cell r="H1289" t="str">
            <v>No</v>
          </cell>
          <cell r="I1289" t="str">
            <v>Obisity</v>
          </cell>
          <cell r="K1289" t="str">
            <v>Diabetic</v>
          </cell>
        </row>
        <row r="1290">
          <cell r="A1290" t="str">
            <v>Id1289</v>
          </cell>
          <cell r="B1290">
            <v>24.32</v>
          </cell>
          <cell r="C1290">
            <v>11.56</v>
          </cell>
          <cell r="D1290" t="str">
            <v>yes</v>
          </cell>
          <cell r="E1290" t="str">
            <v>No</v>
          </cell>
          <cell r="F1290" t="str">
            <v>No</v>
          </cell>
          <cell r="G1290">
            <v>1</v>
          </cell>
          <cell r="H1290" t="str">
            <v>No</v>
          </cell>
          <cell r="I1290" t="str">
            <v>Normal weight</v>
          </cell>
          <cell r="K1290" t="str">
            <v>Diabetic</v>
          </cell>
        </row>
        <row r="1291">
          <cell r="A1291" t="str">
            <v>Id1290</v>
          </cell>
          <cell r="B1291">
            <v>36.299999999999997</v>
          </cell>
          <cell r="C1291">
            <v>4.6100000000000003</v>
          </cell>
          <cell r="D1291" t="str">
            <v>No</v>
          </cell>
          <cell r="E1291" t="str">
            <v>No</v>
          </cell>
          <cell r="F1291" t="str">
            <v>No</v>
          </cell>
          <cell r="G1291">
            <v>0</v>
          </cell>
          <cell r="H1291" t="str">
            <v>No</v>
          </cell>
          <cell r="I1291" t="str">
            <v>Obisity</v>
          </cell>
          <cell r="K1291" t="str">
            <v>Normal</v>
          </cell>
        </row>
        <row r="1292">
          <cell r="A1292" t="str">
            <v>Id1291</v>
          </cell>
          <cell r="B1292">
            <v>34.4</v>
          </cell>
          <cell r="C1292">
            <v>4.95</v>
          </cell>
          <cell r="D1292" t="str">
            <v>No</v>
          </cell>
          <cell r="E1292" t="str">
            <v>No</v>
          </cell>
          <cell r="F1292" t="str">
            <v>Yes</v>
          </cell>
          <cell r="G1292">
            <v>1</v>
          </cell>
          <cell r="H1292" t="str">
            <v>No</v>
          </cell>
          <cell r="I1292" t="str">
            <v>Obisity</v>
          </cell>
          <cell r="K1292" t="str">
            <v>Normal</v>
          </cell>
        </row>
        <row r="1293">
          <cell r="A1293" t="str">
            <v>Id1292</v>
          </cell>
          <cell r="B1293">
            <v>30.9</v>
          </cell>
          <cell r="C1293">
            <v>5.04</v>
          </cell>
          <cell r="D1293" t="str">
            <v>No</v>
          </cell>
          <cell r="E1293" t="str">
            <v>No</v>
          </cell>
          <cell r="F1293" t="str">
            <v>No</v>
          </cell>
          <cell r="G1293">
            <v>0</v>
          </cell>
          <cell r="H1293" t="str">
            <v>No</v>
          </cell>
          <cell r="I1293" t="str">
            <v>Obisity</v>
          </cell>
          <cell r="K1293" t="str">
            <v>Normal</v>
          </cell>
        </row>
        <row r="1294">
          <cell r="A1294" t="str">
            <v>Id1293</v>
          </cell>
          <cell r="B1294">
            <v>28.6</v>
          </cell>
          <cell r="C1294">
            <v>5.42</v>
          </cell>
          <cell r="D1294" t="str">
            <v>No</v>
          </cell>
          <cell r="E1294" t="str">
            <v>No</v>
          </cell>
          <cell r="F1294" t="str">
            <v>No</v>
          </cell>
          <cell r="G1294">
            <v>0</v>
          </cell>
          <cell r="H1294" t="str">
            <v>No</v>
          </cell>
          <cell r="I1294" t="str">
            <v>over weight</v>
          </cell>
          <cell r="K1294" t="str">
            <v>Normal</v>
          </cell>
        </row>
        <row r="1295">
          <cell r="A1295" t="str">
            <v>Id1294</v>
          </cell>
          <cell r="B1295">
            <v>27.83</v>
          </cell>
          <cell r="C1295">
            <v>5.39</v>
          </cell>
          <cell r="D1295" t="str">
            <v>No</v>
          </cell>
          <cell r="E1295" t="str">
            <v>No</v>
          </cell>
          <cell r="F1295" t="str">
            <v>No</v>
          </cell>
          <cell r="G1295">
            <v>0</v>
          </cell>
          <cell r="H1295" t="str">
            <v>No</v>
          </cell>
          <cell r="I1295" t="str">
            <v>over weight</v>
          </cell>
          <cell r="K1295" t="str">
            <v>Normal</v>
          </cell>
        </row>
        <row r="1296">
          <cell r="A1296" t="str">
            <v>Id1295</v>
          </cell>
          <cell r="B1296">
            <v>39.64</v>
          </cell>
          <cell r="C1296">
            <v>6</v>
          </cell>
          <cell r="D1296" t="str">
            <v>No</v>
          </cell>
          <cell r="E1296" t="str">
            <v>No</v>
          </cell>
          <cell r="F1296" t="str">
            <v>Yes</v>
          </cell>
          <cell r="G1296">
            <v>1</v>
          </cell>
          <cell r="H1296" t="str">
            <v>No</v>
          </cell>
          <cell r="I1296" t="str">
            <v>Obisity</v>
          </cell>
          <cell r="K1296" t="str">
            <v>Prediabetic</v>
          </cell>
        </row>
        <row r="1297">
          <cell r="A1297" t="str">
            <v>Id1296</v>
          </cell>
          <cell r="B1297">
            <v>38.479999999999997</v>
          </cell>
          <cell r="C1297">
            <v>6.02</v>
          </cell>
          <cell r="D1297" t="str">
            <v>No</v>
          </cell>
          <cell r="E1297" t="str">
            <v>No</v>
          </cell>
          <cell r="F1297" t="str">
            <v>No</v>
          </cell>
          <cell r="G1297">
            <v>1</v>
          </cell>
          <cell r="H1297" t="str">
            <v>No</v>
          </cell>
          <cell r="I1297" t="str">
            <v>Obisity</v>
          </cell>
          <cell r="K1297" t="str">
            <v>Prediabetic</v>
          </cell>
        </row>
        <row r="1298">
          <cell r="A1298" t="str">
            <v>Id1297</v>
          </cell>
          <cell r="B1298">
            <v>36.200000000000003</v>
          </cell>
          <cell r="C1298">
            <v>4.62</v>
          </cell>
          <cell r="D1298" t="str">
            <v>No</v>
          </cell>
          <cell r="E1298" t="str">
            <v>No</v>
          </cell>
          <cell r="F1298" t="str">
            <v>No</v>
          </cell>
          <cell r="G1298">
            <v>2</v>
          </cell>
          <cell r="H1298" t="str">
            <v>No</v>
          </cell>
          <cell r="I1298" t="str">
            <v>Obisity</v>
          </cell>
          <cell r="K1298" t="str">
            <v>Normal</v>
          </cell>
        </row>
        <row r="1299">
          <cell r="A1299" t="str">
            <v>Id1298</v>
          </cell>
          <cell r="B1299">
            <v>27.13</v>
          </cell>
          <cell r="C1299">
            <v>5.59</v>
          </cell>
          <cell r="D1299" t="str">
            <v>No</v>
          </cell>
          <cell r="E1299" t="str">
            <v>No</v>
          </cell>
          <cell r="F1299" t="str">
            <v>No</v>
          </cell>
          <cell r="G1299">
            <v>1</v>
          </cell>
          <cell r="H1299" t="str">
            <v>No</v>
          </cell>
          <cell r="I1299" t="str">
            <v>over weight</v>
          </cell>
          <cell r="K1299" t="str">
            <v>Normal</v>
          </cell>
        </row>
        <row r="1300">
          <cell r="A1300" t="str">
            <v>Id1299</v>
          </cell>
          <cell r="B1300">
            <v>20.75</v>
          </cell>
          <cell r="C1300">
            <v>5.18</v>
          </cell>
          <cell r="D1300" t="str">
            <v>yes</v>
          </cell>
          <cell r="E1300" t="str">
            <v>No</v>
          </cell>
          <cell r="F1300" t="str">
            <v>No</v>
          </cell>
          <cell r="G1300">
            <v>2</v>
          </cell>
          <cell r="H1300" t="str">
            <v>No</v>
          </cell>
          <cell r="I1300" t="str">
            <v>Normal weight</v>
          </cell>
          <cell r="K1300" t="str">
            <v>Normal</v>
          </cell>
        </row>
        <row r="1301">
          <cell r="A1301" t="str">
            <v>Id1300</v>
          </cell>
          <cell r="B1301">
            <v>26.6</v>
          </cell>
          <cell r="C1301">
            <v>6.29</v>
          </cell>
          <cell r="D1301" t="str">
            <v>No</v>
          </cell>
          <cell r="E1301" t="str">
            <v>No</v>
          </cell>
          <cell r="F1301" t="str">
            <v>No</v>
          </cell>
          <cell r="G1301">
            <v>2</v>
          </cell>
          <cell r="H1301" t="str">
            <v>No</v>
          </cell>
          <cell r="I1301" t="str">
            <v>over weight</v>
          </cell>
          <cell r="K1301" t="str">
            <v>Prediabetic</v>
          </cell>
        </row>
        <row r="1302">
          <cell r="A1302" t="str">
            <v>Id1301</v>
          </cell>
          <cell r="B1302">
            <v>25.3</v>
          </cell>
          <cell r="C1302">
            <v>4.49</v>
          </cell>
          <cell r="D1302" t="str">
            <v>No</v>
          </cell>
          <cell r="E1302" t="str">
            <v>No</v>
          </cell>
          <cell r="F1302" t="str">
            <v>No</v>
          </cell>
          <cell r="G1302">
            <v>2</v>
          </cell>
          <cell r="H1302" t="str">
            <v>No</v>
          </cell>
          <cell r="I1302" t="str">
            <v>over weight</v>
          </cell>
          <cell r="K1302" t="str">
            <v>Normal</v>
          </cell>
        </row>
        <row r="1303">
          <cell r="A1303" t="str">
            <v>Id1302</v>
          </cell>
          <cell r="B1303">
            <v>18.84</v>
          </cell>
          <cell r="C1303">
            <v>11.82</v>
          </cell>
          <cell r="D1303" t="str">
            <v>yes</v>
          </cell>
          <cell r="E1303" t="str">
            <v>No</v>
          </cell>
          <cell r="F1303" t="str">
            <v>Yes</v>
          </cell>
          <cell r="G1303">
            <v>1</v>
          </cell>
          <cell r="H1303" t="str">
            <v>No</v>
          </cell>
          <cell r="I1303" t="str">
            <v>Normal weight</v>
          </cell>
          <cell r="K1303" t="str">
            <v>Diabetic</v>
          </cell>
        </row>
        <row r="1304">
          <cell r="A1304" t="str">
            <v>Id1303</v>
          </cell>
          <cell r="B1304">
            <v>19.57</v>
          </cell>
          <cell r="C1304">
            <v>7.41</v>
          </cell>
          <cell r="D1304" t="str">
            <v>yes</v>
          </cell>
          <cell r="E1304" t="str">
            <v>No</v>
          </cell>
          <cell r="F1304" t="str">
            <v>No</v>
          </cell>
          <cell r="G1304">
            <v>1</v>
          </cell>
          <cell r="H1304" t="str">
            <v>No</v>
          </cell>
          <cell r="I1304" t="str">
            <v>Normal weight</v>
          </cell>
          <cell r="K1304" t="str">
            <v>Diabetic</v>
          </cell>
        </row>
        <row r="1305">
          <cell r="A1305" t="str">
            <v>Id1304</v>
          </cell>
          <cell r="B1305">
            <v>30.495000000000001</v>
          </cell>
          <cell r="C1305">
            <v>5.97</v>
          </cell>
          <cell r="D1305" t="str">
            <v>No</v>
          </cell>
          <cell r="E1305" t="str">
            <v>No</v>
          </cell>
          <cell r="F1305" t="str">
            <v>No</v>
          </cell>
          <cell r="G1305">
            <v>0</v>
          </cell>
          <cell r="H1305" t="str">
            <v>No</v>
          </cell>
          <cell r="I1305" t="str">
            <v>Obisity</v>
          </cell>
          <cell r="K1305" t="str">
            <v>Prediabetic</v>
          </cell>
        </row>
        <row r="1306">
          <cell r="A1306" t="str">
            <v>Id1305</v>
          </cell>
          <cell r="B1306">
            <v>30.114999999999998</v>
          </cell>
          <cell r="C1306">
            <v>5.74</v>
          </cell>
          <cell r="D1306" t="str">
            <v>No</v>
          </cell>
          <cell r="E1306" t="str">
            <v>No</v>
          </cell>
          <cell r="F1306" t="str">
            <v>Yes</v>
          </cell>
          <cell r="G1306">
            <v>1</v>
          </cell>
          <cell r="H1306" t="str">
            <v>No</v>
          </cell>
          <cell r="I1306" t="str">
            <v>Obisity</v>
          </cell>
          <cell r="K1306" t="str">
            <v>Prediabetic</v>
          </cell>
        </row>
        <row r="1307">
          <cell r="A1307" t="str">
            <v>Id1306</v>
          </cell>
          <cell r="B1307">
            <v>24.78</v>
          </cell>
          <cell r="C1307">
            <v>9.85</v>
          </cell>
          <cell r="D1307" t="str">
            <v>No</v>
          </cell>
          <cell r="E1307" t="str">
            <v>No</v>
          </cell>
          <cell r="F1307" t="str">
            <v>No</v>
          </cell>
          <cell r="G1307">
            <v>0</v>
          </cell>
          <cell r="H1307" t="str">
            <v>No</v>
          </cell>
          <cell r="I1307" t="str">
            <v>Normal weight</v>
          </cell>
          <cell r="K1307" t="str">
            <v>Diabetic</v>
          </cell>
        </row>
        <row r="1308">
          <cell r="A1308" t="str">
            <v>Id1307</v>
          </cell>
          <cell r="B1308">
            <v>24.77</v>
          </cell>
          <cell r="C1308">
            <v>7.59</v>
          </cell>
          <cell r="D1308" t="str">
            <v>No</v>
          </cell>
          <cell r="E1308" t="str">
            <v>No</v>
          </cell>
          <cell r="F1308" t="str">
            <v>No</v>
          </cell>
          <cell r="G1308">
            <v>0</v>
          </cell>
          <cell r="H1308" t="str">
            <v>No</v>
          </cell>
          <cell r="I1308" t="str">
            <v>Normal weight</v>
          </cell>
          <cell r="K1308" t="str">
            <v>Diabetic</v>
          </cell>
        </row>
        <row r="1309">
          <cell r="A1309" t="str">
            <v>Id1308</v>
          </cell>
          <cell r="B1309">
            <v>16.579999999999998</v>
          </cell>
          <cell r="C1309">
            <v>6.98</v>
          </cell>
          <cell r="D1309" t="str">
            <v>yes</v>
          </cell>
          <cell r="E1309" t="str">
            <v>No</v>
          </cell>
          <cell r="F1309" t="str">
            <v>Yes</v>
          </cell>
          <cell r="G1309">
            <v>1</v>
          </cell>
          <cell r="H1309" t="str">
            <v>No</v>
          </cell>
          <cell r="I1309" t="str">
            <v>Under weight</v>
          </cell>
          <cell r="K1309" t="str">
            <v>Diabetic</v>
          </cell>
        </row>
        <row r="1310">
          <cell r="A1310" t="str">
            <v>Id1309</v>
          </cell>
          <cell r="B1310">
            <v>38.17</v>
          </cell>
          <cell r="C1310">
            <v>4.7300000000000004</v>
          </cell>
          <cell r="D1310" t="str">
            <v>yes</v>
          </cell>
          <cell r="E1310" t="str">
            <v>No</v>
          </cell>
          <cell r="F1310" t="str">
            <v>No</v>
          </cell>
          <cell r="G1310">
            <v>0</v>
          </cell>
          <cell r="H1310" t="str">
            <v>No</v>
          </cell>
          <cell r="I1310" t="str">
            <v>Obisity</v>
          </cell>
          <cell r="K1310" t="str">
            <v>Normal</v>
          </cell>
        </row>
        <row r="1311">
          <cell r="A1311" t="str">
            <v>Id1310</v>
          </cell>
          <cell r="B1311">
            <v>39.424999999999997</v>
          </cell>
          <cell r="C1311">
            <v>4.76</v>
          </cell>
          <cell r="D1311" t="str">
            <v>yes</v>
          </cell>
          <cell r="E1311" t="str">
            <v>No</v>
          </cell>
          <cell r="F1311" t="str">
            <v>No</v>
          </cell>
          <cell r="G1311">
            <v>0</v>
          </cell>
          <cell r="H1311" t="str">
            <v>No</v>
          </cell>
          <cell r="I1311" t="str">
            <v>Obisity</v>
          </cell>
          <cell r="K1311" t="str">
            <v>Normal</v>
          </cell>
        </row>
        <row r="1312">
          <cell r="A1312" t="str">
            <v>Id1311</v>
          </cell>
          <cell r="B1312">
            <v>33.44</v>
          </cell>
          <cell r="C1312">
            <v>6.24</v>
          </cell>
          <cell r="D1312" t="str">
            <v>yes</v>
          </cell>
          <cell r="E1312" t="str">
            <v>No</v>
          </cell>
          <cell r="F1312" t="str">
            <v>No</v>
          </cell>
          <cell r="G1312">
            <v>0</v>
          </cell>
          <cell r="H1312" t="str">
            <v>No</v>
          </cell>
          <cell r="I1312" t="str">
            <v>Obisity</v>
          </cell>
          <cell r="K1312" t="str">
            <v>Prediabetic</v>
          </cell>
        </row>
        <row r="1313">
          <cell r="A1313" t="str">
            <v>Id1312</v>
          </cell>
          <cell r="B1313">
            <v>33.344999999999999</v>
          </cell>
          <cell r="C1313">
            <v>5.44</v>
          </cell>
          <cell r="D1313" t="str">
            <v>yes</v>
          </cell>
          <cell r="E1313" t="str">
            <v>No</v>
          </cell>
          <cell r="F1313" t="str">
            <v>No</v>
          </cell>
          <cell r="G1313">
            <v>0</v>
          </cell>
          <cell r="H1313" t="str">
            <v>No</v>
          </cell>
          <cell r="I1313" t="str">
            <v>Obisity</v>
          </cell>
          <cell r="K1313" t="str">
            <v>Normal</v>
          </cell>
        </row>
        <row r="1314">
          <cell r="A1314" t="str">
            <v>Id1313</v>
          </cell>
          <cell r="B1314">
            <v>38.79</v>
          </cell>
          <cell r="C1314">
            <v>5.08</v>
          </cell>
          <cell r="D1314" t="str">
            <v>No</v>
          </cell>
          <cell r="E1314" t="str">
            <v>No</v>
          </cell>
          <cell r="F1314" t="str">
            <v>Yes</v>
          </cell>
          <cell r="G1314">
            <v>1</v>
          </cell>
          <cell r="H1314" t="str">
            <v>No</v>
          </cell>
          <cell r="I1314" t="str">
            <v>Obisity</v>
          </cell>
          <cell r="K1314" t="str">
            <v>Normal</v>
          </cell>
        </row>
        <row r="1315">
          <cell r="A1315" t="str">
            <v>Id1314</v>
          </cell>
          <cell r="B1315">
            <v>30.684999999999999</v>
          </cell>
          <cell r="C1315">
            <v>4.87</v>
          </cell>
          <cell r="D1315" t="str">
            <v>No</v>
          </cell>
          <cell r="E1315" t="str">
            <v>No</v>
          </cell>
          <cell r="F1315" t="str">
            <v>Yes</v>
          </cell>
          <cell r="G1315">
            <v>1</v>
          </cell>
          <cell r="H1315" t="str">
            <v>No</v>
          </cell>
          <cell r="I1315" t="str">
            <v>Obisity</v>
          </cell>
          <cell r="K1315" t="str">
            <v>Normal</v>
          </cell>
        </row>
        <row r="1316">
          <cell r="A1316" t="str">
            <v>Id1315</v>
          </cell>
          <cell r="B1316">
            <v>22.135000000000002</v>
          </cell>
          <cell r="C1316">
            <v>8.17</v>
          </cell>
          <cell r="D1316" t="str">
            <v>No</v>
          </cell>
          <cell r="E1316" t="str">
            <v>No</v>
          </cell>
          <cell r="F1316" t="str">
            <v>No</v>
          </cell>
          <cell r="G1316">
            <v>0</v>
          </cell>
          <cell r="H1316" t="str">
            <v>No</v>
          </cell>
          <cell r="I1316" t="str">
            <v>Normal weight</v>
          </cell>
          <cell r="K1316" t="str">
            <v>Diabetic</v>
          </cell>
        </row>
        <row r="1317">
          <cell r="A1317" t="str">
            <v>Id1316</v>
          </cell>
          <cell r="B1317">
            <v>33.33</v>
          </cell>
          <cell r="C1317">
            <v>7.61</v>
          </cell>
          <cell r="D1317" t="str">
            <v>No</v>
          </cell>
          <cell r="E1317" t="str">
            <v>No</v>
          </cell>
          <cell r="F1317" t="str">
            <v>No</v>
          </cell>
          <cell r="G1317">
            <v>0</v>
          </cell>
          <cell r="H1317" t="str">
            <v>No</v>
          </cell>
          <cell r="I1317" t="str">
            <v>Obisity</v>
          </cell>
          <cell r="K1317" t="str">
            <v>Diabetic</v>
          </cell>
        </row>
        <row r="1318">
          <cell r="A1318" t="str">
            <v>Id1317</v>
          </cell>
          <cell r="B1318">
            <v>31.13</v>
          </cell>
          <cell r="C1318">
            <v>10.1</v>
          </cell>
          <cell r="D1318" t="str">
            <v>No</v>
          </cell>
          <cell r="E1318" t="str">
            <v>No</v>
          </cell>
          <cell r="F1318" t="str">
            <v>No</v>
          </cell>
          <cell r="G1318">
            <v>0</v>
          </cell>
          <cell r="H1318" t="str">
            <v>No</v>
          </cell>
          <cell r="I1318" t="str">
            <v>Obisity</v>
          </cell>
          <cell r="K1318" t="str">
            <v>Diabetic</v>
          </cell>
        </row>
        <row r="1319">
          <cell r="A1319" t="str">
            <v>Id1318</v>
          </cell>
          <cell r="B1319">
            <v>28.9</v>
          </cell>
          <cell r="C1319">
            <v>11.24</v>
          </cell>
          <cell r="D1319" t="str">
            <v>No</v>
          </cell>
          <cell r="E1319" t="str">
            <v>No</v>
          </cell>
          <cell r="F1319" t="str">
            <v>No</v>
          </cell>
          <cell r="G1319">
            <v>0</v>
          </cell>
          <cell r="H1319" t="str">
            <v>No</v>
          </cell>
          <cell r="I1319" t="str">
            <v>over weight</v>
          </cell>
          <cell r="K1319" t="str">
            <v>Diabetic</v>
          </cell>
        </row>
        <row r="1320">
          <cell r="A1320" t="str">
            <v>Id1319</v>
          </cell>
          <cell r="B1320">
            <v>43.31</v>
          </cell>
          <cell r="C1320">
            <v>6.1</v>
          </cell>
          <cell r="D1320" t="str">
            <v>yes</v>
          </cell>
          <cell r="E1320" t="str">
            <v>yes</v>
          </cell>
          <cell r="F1320" t="str">
            <v>No</v>
          </cell>
          <cell r="G1320">
            <v>1</v>
          </cell>
          <cell r="H1320" t="str">
            <v>No</v>
          </cell>
          <cell r="I1320" t="str">
            <v>Obisity</v>
          </cell>
          <cell r="K1320" t="str">
            <v>Prediabetic</v>
          </cell>
        </row>
        <row r="1321">
          <cell r="A1321" t="str">
            <v>Id1320</v>
          </cell>
          <cell r="B1321">
            <v>22.8</v>
          </cell>
          <cell r="C1321">
            <v>6.98</v>
          </cell>
          <cell r="D1321" t="str">
            <v>No</v>
          </cell>
          <cell r="E1321" t="str">
            <v>No</v>
          </cell>
          <cell r="F1321" t="str">
            <v>No</v>
          </cell>
          <cell r="G1321">
            <v>0</v>
          </cell>
          <cell r="H1321" t="str">
            <v>No</v>
          </cell>
          <cell r="I1321" t="str">
            <v>Normal weight</v>
          </cell>
          <cell r="K1321" t="str">
            <v>Diabetic</v>
          </cell>
        </row>
        <row r="1322">
          <cell r="A1322" t="str">
            <v>Id1321</v>
          </cell>
          <cell r="B1322">
            <v>19.09</v>
          </cell>
          <cell r="C1322">
            <v>4</v>
          </cell>
          <cell r="D1322" t="str">
            <v>yes</v>
          </cell>
          <cell r="E1322" t="str">
            <v>No</v>
          </cell>
          <cell r="F1322" t="str">
            <v>No</v>
          </cell>
          <cell r="G1322">
            <v>1</v>
          </cell>
          <cell r="H1322" t="str">
            <v>No</v>
          </cell>
          <cell r="I1322" t="str">
            <v>Normal weight</v>
          </cell>
          <cell r="K1322" t="str">
            <v>Normal</v>
          </cell>
        </row>
        <row r="1323">
          <cell r="A1323" t="str">
            <v>Id1322</v>
          </cell>
          <cell r="B1323">
            <v>23.37</v>
          </cell>
          <cell r="C1323">
            <v>4.2300000000000004</v>
          </cell>
          <cell r="D1323" t="str">
            <v>No</v>
          </cell>
          <cell r="E1323" t="str">
            <v>No</v>
          </cell>
          <cell r="F1323" t="str">
            <v>No</v>
          </cell>
          <cell r="G1323">
            <v>0</v>
          </cell>
          <cell r="H1323" t="str">
            <v>No</v>
          </cell>
          <cell r="I1323" t="str">
            <v>Normal weight</v>
          </cell>
          <cell r="K1323" t="str">
            <v>Normal</v>
          </cell>
        </row>
        <row r="1324">
          <cell r="A1324" t="str">
            <v>Id1323</v>
          </cell>
          <cell r="B1324">
            <v>33.44</v>
          </cell>
          <cell r="C1324">
            <v>4.72</v>
          </cell>
          <cell r="D1324" t="str">
            <v>yes</v>
          </cell>
          <cell r="E1324" t="str">
            <v>No</v>
          </cell>
          <cell r="F1324" t="str">
            <v>No</v>
          </cell>
          <cell r="G1324">
            <v>0</v>
          </cell>
          <cell r="H1324" t="str">
            <v>No</v>
          </cell>
          <cell r="I1324" t="str">
            <v>Obisity</v>
          </cell>
          <cell r="K1324" t="str">
            <v>Normal</v>
          </cell>
        </row>
        <row r="1325">
          <cell r="A1325" t="str">
            <v>Id1324</v>
          </cell>
          <cell r="B1325">
            <v>28.05</v>
          </cell>
          <cell r="C1325">
            <v>5.63</v>
          </cell>
          <cell r="D1325" t="str">
            <v>yes</v>
          </cell>
          <cell r="E1325" t="str">
            <v>No</v>
          </cell>
          <cell r="F1325" t="str">
            <v>No</v>
          </cell>
          <cell r="G1325">
            <v>0</v>
          </cell>
          <cell r="H1325" t="str">
            <v>No</v>
          </cell>
          <cell r="I1325" t="str">
            <v>over weight</v>
          </cell>
          <cell r="K1325" t="str">
            <v>Normal</v>
          </cell>
        </row>
        <row r="1326">
          <cell r="A1326" t="str">
            <v>Id1325</v>
          </cell>
          <cell r="B1326">
            <v>27.72</v>
          </cell>
          <cell r="C1326">
            <v>5.83</v>
          </cell>
          <cell r="D1326" t="str">
            <v>yes</v>
          </cell>
          <cell r="E1326" t="str">
            <v>No</v>
          </cell>
          <cell r="F1326" t="str">
            <v>No</v>
          </cell>
          <cell r="G1326">
            <v>0</v>
          </cell>
          <cell r="H1326" t="str">
            <v>No</v>
          </cell>
          <cell r="I1326" t="str">
            <v>over weight</v>
          </cell>
          <cell r="K1326" t="str">
            <v>Prediabetic</v>
          </cell>
        </row>
        <row r="1327">
          <cell r="A1327" t="str">
            <v>Id1326</v>
          </cell>
          <cell r="B1327">
            <v>29.81</v>
          </cell>
          <cell r="C1327">
            <v>9.23</v>
          </cell>
          <cell r="D1327" t="str">
            <v>No</v>
          </cell>
          <cell r="E1327" t="str">
            <v>No</v>
          </cell>
          <cell r="F1327" t="str">
            <v>No</v>
          </cell>
          <cell r="G1327">
            <v>0</v>
          </cell>
          <cell r="H1327" t="str">
            <v>No</v>
          </cell>
          <cell r="I1327" t="str">
            <v>over weight</v>
          </cell>
          <cell r="K1327" t="str">
            <v>Diabetic</v>
          </cell>
        </row>
        <row r="1328">
          <cell r="A1328" t="str">
            <v>Id1327</v>
          </cell>
          <cell r="B1328">
            <v>23.98</v>
          </cell>
          <cell r="C1328">
            <v>9.89</v>
          </cell>
          <cell r="D1328" t="str">
            <v>No</v>
          </cell>
          <cell r="E1328" t="str">
            <v>No</v>
          </cell>
          <cell r="F1328" t="str">
            <v>No</v>
          </cell>
          <cell r="G1328">
            <v>0</v>
          </cell>
          <cell r="H1328" t="str">
            <v>No</v>
          </cell>
          <cell r="I1328" t="str">
            <v>Normal weight</v>
          </cell>
          <cell r="K1328" t="str">
            <v>Diabetic</v>
          </cell>
        </row>
        <row r="1329">
          <cell r="A1329" t="str">
            <v>Id1328</v>
          </cell>
          <cell r="B1329">
            <v>17.34</v>
          </cell>
          <cell r="C1329">
            <v>12</v>
          </cell>
          <cell r="D1329" t="str">
            <v>No</v>
          </cell>
          <cell r="E1329" t="str">
            <v>No</v>
          </cell>
          <cell r="F1329" t="str">
            <v>No</v>
          </cell>
          <cell r="G1329">
            <v>0</v>
          </cell>
          <cell r="H1329" t="str">
            <v>No</v>
          </cell>
          <cell r="I1329" t="str">
            <v>Under weight</v>
          </cell>
          <cell r="K1329" t="str">
            <v>Diabetic</v>
          </cell>
        </row>
        <row r="1330">
          <cell r="A1330" t="str">
            <v>Id1329</v>
          </cell>
          <cell r="B1330">
            <v>40.39</v>
          </cell>
          <cell r="C1330">
            <v>4.24</v>
          </cell>
          <cell r="D1330" t="str">
            <v>yes</v>
          </cell>
          <cell r="E1330" t="str">
            <v>No</v>
          </cell>
          <cell r="F1330" t="str">
            <v>Yes</v>
          </cell>
          <cell r="G1330">
            <v>1</v>
          </cell>
          <cell r="H1330" t="str">
            <v>No</v>
          </cell>
          <cell r="I1330" t="str">
            <v>Obisity</v>
          </cell>
          <cell r="K1330" t="str">
            <v>Normal</v>
          </cell>
        </row>
        <row r="1331">
          <cell r="A1331" t="str">
            <v>Id1330</v>
          </cell>
          <cell r="B1331">
            <v>25.96</v>
          </cell>
          <cell r="C1331">
            <v>4.68</v>
          </cell>
          <cell r="D1331" t="str">
            <v>yes</v>
          </cell>
          <cell r="E1331" t="str">
            <v>No</v>
          </cell>
          <cell r="F1331" t="str">
            <v>Yes</v>
          </cell>
          <cell r="G1331">
            <v>1</v>
          </cell>
          <cell r="H1331" t="str">
            <v>No</v>
          </cell>
          <cell r="I1331" t="str">
            <v>over weight</v>
          </cell>
          <cell r="K1331" t="str">
            <v>Normal</v>
          </cell>
        </row>
        <row r="1332">
          <cell r="A1332" t="str">
            <v>Id1331</v>
          </cell>
          <cell r="B1332">
            <v>17.68</v>
          </cell>
          <cell r="C1332">
            <v>8.57</v>
          </cell>
          <cell r="D1332" t="str">
            <v>yes</v>
          </cell>
          <cell r="E1332" t="str">
            <v>No</v>
          </cell>
          <cell r="F1332" t="str">
            <v>Yes</v>
          </cell>
          <cell r="G1332">
            <v>1</v>
          </cell>
          <cell r="H1332" t="str">
            <v>No</v>
          </cell>
          <cell r="I1332" t="str">
            <v>Under weight</v>
          </cell>
          <cell r="K1332" t="str">
            <v>Diabetic</v>
          </cell>
        </row>
        <row r="1333">
          <cell r="A1333" t="str">
            <v>Id1332</v>
          </cell>
          <cell r="B1333">
            <v>30.875</v>
          </cell>
          <cell r="C1333">
            <v>4.0999999999999996</v>
          </cell>
          <cell r="D1333" t="str">
            <v>No</v>
          </cell>
          <cell r="E1333" t="str">
            <v>No</v>
          </cell>
          <cell r="F1333" t="str">
            <v>No</v>
          </cell>
          <cell r="G1333">
            <v>0</v>
          </cell>
          <cell r="H1333" t="str">
            <v>No</v>
          </cell>
          <cell r="I1333" t="str">
            <v>Obisity</v>
          </cell>
          <cell r="K1333" t="str">
            <v>Normal</v>
          </cell>
        </row>
        <row r="1334">
          <cell r="A1334" t="str">
            <v>Id1333</v>
          </cell>
          <cell r="B1334">
            <v>30.81</v>
          </cell>
          <cell r="C1334">
            <v>4.49</v>
          </cell>
          <cell r="D1334" t="str">
            <v>No</v>
          </cell>
          <cell r="E1334" t="str">
            <v>No</v>
          </cell>
          <cell r="F1334" t="str">
            <v>No</v>
          </cell>
          <cell r="G1334">
            <v>0</v>
          </cell>
          <cell r="H1334" t="str">
            <v>No</v>
          </cell>
          <cell r="I1334" t="str">
            <v>Obisity</v>
          </cell>
          <cell r="K1334" t="str">
            <v>Normal</v>
          </cell>
        </row>
        <row r="1335">
          <cell r="A1335" t="str">
            <v>Id1334</v>
          </cell>
          <cell r="B1335">
            <v>36.85</v>
          </cell>
          <cell r="C1335">
            <v>8.8000000000000007</v>
          </cell>
          <cell r="D1335" t="str">
            <v>No</v>
          </cell>
          <cell r="E1335" t="str">
            <v>No</v>
          </cell>
          <cell r="F1335" t="str">
            <v>No</v>
          </cell>
          <cell r="G1335">
            <v>2</v>
          </cell>
          <cell r="H1335" t="str">
            <v>No</v>
          </cell>
          <cell r="I1335" t="str">
            <v>Obisity</v>
          </cell>
          <cell r="K1335" t="str">
            <v>Diabetic</v>
          </cell>
        </row>
        <row r="1336">
          <cell r="A1336" t="str">
            <v>Id1335</v>
          </cell>
          <cell r="B1336">
            <v>35.86</v>
          </cell>
          <cell r="C1336">
            <v>7.93</v>
          </cell>
          <cell r="D1336" t="str">
            <v>No</v>
          </cell>
          <cell r="E1336" t="str">
            <v>No</v>
          </cell>
          <cell r="F1336" t="str">
            <v>No</v>
          </cell>
          <cell r="G1336">
            <v>2</v>
          </cell>
          <cell r="H1336" t="str">
            <v>No</v>
          </cell>
          <cell r="I1336" t="str">
            <v>Obisity</v>
          </cell>
          <cell r="K1336" t="str">
            <v>Diabetic</v>
          </cell>
        </row>
        <row r="1337">
          <cell r="A1337" t="str">
            <v>Id1336</v>
          </cell>
          <cell r="B1337">
            <v>30.3</v>
          </cell>
          <cell r="C1337">
            <v>9.4499999999999993</v>
          </cell>
          <cell r="D1337" t="str">
            <v>No</v>
          </cell>
          <cell r="E1337" t="str">
            <v>No</v>
          </cell>
          <cell r="F1337" t="str">
            <v>No</v>
          </cell>
          <cell r="G1337">
            <v>2</v>
          </cell>
          <cell r="H1337" t="str">
            <v>No</v>
          </cell>
          <cell r="I1337" t="str">
            <v>Obisity</v>
          </cell>
          <cell r="K1337" t="str">
            <v>Diabetic</v>
          </cell>
        </row>
        <row r="1338">
          <cell r="A1338" t="str">
            <v>Id1337</v>
          </cell>
          <cell r="B1338">
            <v>32.015000000000001</v>
          </cell>
          <cell r="C1338">
            <v>7.67</v>
          </cell>
          <cell r="D1338" t="str">
            <v>No</v>
          </cell>
          <cell r="E1338" t="str">
            <v>No</v>
          </cell>
          <cell r="F1338" t="str">
            <v>No</v>
          </cell>
          <cell r="G1338">
            <v>0</v>
          </cell>
          <cell r="H1338" t="str">
            <v>No</v>
          </cell>
          <cell r="I1338" t="str">
            <v>Obisity</v>
          </cell>
          <cell r="K1338" t="str">
            <v>Diabetic</v>
          </cell>
        </row>
        <row r="1339">
          <cell r="A1339" t="str">
            <v>Id1338</v>
          </cell>
          <cell r="B1339">
            <v>25.06</v>
          </cell>
          <cell r="C1339">
            <v>10.53</v>
          </cell>
          <cell r="D1339" t="str">
            <v>No</v>
          </cell>
          <cell r="E1339" t="str">
            <v>No</v>
          </cell>
          <cell r="F1339" t="str">
            <v>No</v>
          </cell>
          <cell r="G1339">
            <v>2</v>
          </cell>
          <cell r="H1339" t="str">
            <v>No</v>
          </cell>
          <cell r="I1339" t="str">
            <v>over weight</v>
          </cell>
          <cell r="K1339" t="str">
            <v>Diabetic</v>
          </cell>
        </row>
        <row r="1340">
          <cell r="A1340" t="str">
            <v>Id1339</v>
          </cell>
          <cell r="B1340">
            <v>18.829999999999998</v>
          </cell>
          <cell r="C1340">
            <v>10.08</v>
          </cell>
          <cell r="D1340" t="str">
            <v>yes</v>
          </cell>
          <cell r="E1340" t="str">
            <v>No</v>
          </cell>
          <cell r="F1340" t="str">
            <v>No</v>
          </cell>
          <cell r="G1340">
            <v>0</v>
          </cell>
          <cell r="H1340" t="str">
            <v>No</v>
          </cell>
          <cell r="I1340" t="str">
            <v>Normal weight</v>
          </cell>
          <cell r="K1340" t="str">
            <v>Diabetic</v>
          </cell>
        </row>
        <row r="1341">
          <cell r="A1341" t="str">
            <v>Id1340</v>
          </cell>
          <cell r="B1341">
            <v>47.52</v>
          </cell>
          <cell r="C1341">
            <v>11.39</v>
          </cell>
          <cell r="D1341" t="str">
            <v>yes</v>
          </cell>
          <cell r="E1341" t="str">
            <v>No</v>
          </cell>
          <cell r="F1341" t="str">
            <v>No</v>
          </cell>
          <cell r="G1341">
            <v>1</v>
          </cell>
          <cell r="H1341" t="str">
            <v>No</v>
          </cell>
          <cell r="I1341" t="str">
            <v>Obisity</v>
          </cell>
          <cell r="K1341" t="str">
            <v>Diabetic</v>
          </cell>
        </row>
        <row r="1342">
          <cell r="A1342" t="str">
            <v>Id1341</v>
          </cell>
          <cell r="B1342">
            <v>37.82</v>
          </cell>
          <cell r="C1342">
            <v>6.36</v>
          </cell>
          <cell r="D1342" t="str">
            <v>No</v>
          </cell>
          <cell r="E1342" t="str">
            <v>No</v>
          </cell>
          <cell r="F1342" t="str">
            <v>No</v>
          </cell>
          <cell r="G1342">
            <v>0</v>
          </cell>
          <cell r="H1342" t="str">
            <v>No</v>
          </cell>
          <cell r="I1342" t="str">
            <v>Obisity</v>
          </cell>
          <cell r="K1342" t="str">
            <v>Prediabetic</v>
          </cell>
        </row>
        <row r="1343">
          <cell r="A1343" t="str">
            <v>Id1342</v>
          </cell>
          <cell r="B1343">
            <v>44.16</v>
          </cell>
          <cell r="C1343">
            <v>5.31</v>
          </cell>
          <cell r="D1343" t="str">
            <v>yes</v>
          </cell>
          <cell r="E1343" t="str">
            <v>No</v>
          </cell>
          <cell r="F1343" t="str">
            <v>No</v>
          </cell>
          <cell r="G1343">
            <v>0</v>
          </cell>
          <cell r="H1343" t="str">
            <v>No</v>
          </cell>
          <cell r="I1343" t="str">
            <v>Obisity</v>
          </cell>
          <cell r="K1343" t="str">
            <v>Normal</v>
          </cell>
        </row>
        <row r="1344">
          <cell r="A1344" t="str">
            <v>Id1343</v>
          </cell>
          <cell r="B1344">
            <v>37.049999999999997</v>
          </cell>
          <cell r="C1344">
            <v>4.74</v>
          </cell>
          <cell r="D1344" t="str">
            <v>No</v>
          </cell>
          <cell r="E1344" t="str">
            <v>No</v>
          </cell>
          <cell r="F1344" t="str">
            <v>Yes</v>
          </cell>
          <cell r="G1344">
            <v>1</v>
          </cell>
          <cell r="H1344" t="str">
            <v>No</v>
          </cell>
          <cell r="I1344" t="str">
            <v>Obisity</v>
          </cell>
          <cell r="K1344" t="str">
            <v>Normal</v>
          </cell>
        </row>
        <row r="1345">
          <cell r="A1345" t="str">
            <v>Id1344</v>
          </cell>
          <cell r="B1345">
            <v>18.66</v>
          </cell>
          <cell r="C1345">
            <v>11.35</v>
          </cell>
          <cell r="D1345" t="str">
            <v>No</v>
          </cell>
          <cell r="E1345" t="str">
            <v>No</v>
          </cell>
          <cell r="F1345" t="str">
            <v>No</v>
          </cell>
          <cell r="G1345">
            <v>0</v>
          </cell>
          <cell r="H1345" t="str">
            <v>No</v>
          </cell>
          <cell r="I1345" t="str">
            <v>Normal weight</v>
          </cell>
          <cell r="K1345" t="str">
            <v>Diabetic</v>
          </cell>
        </row>
        <row r="1346">
          <cell r="A1346" t="str">
            <v>Id1345</v>
          </cell>
          <cell r="B1346">
            <v>36.200000000000003</v>
          </cell>
          <cell r="C1346">
            <v>6.81</v>
          </cell>
          <cell r="D1346" t="str">
            <v>yes</v>
          </cell>
          <cell r="E1346" t="str">
            <v>No</v>
          </cell>
          <cell r="F1346" t="str">
            <v>No</v>
          </cell>
          <cell r="G1346">
            <v>1</v>
          </cell>
          <cell r="H1346" t="str">
            <v>No</v>
          </cell>
          <cell r="I1346" t="str">
            <v>Obisity</v>
          </cell>
          <cell r="K1346" t="str">
            <v>Diabetic</v>
          </cell>
        </row>
        <row r="1347">
          <cell r="A1347" t="str">
            <v>Id1346</v>
          </cell>
          <cell r="B1347">
            <v>18.87</v>
          </cell>
          <cell r="C1347">
            <v>8.06</v>
          </cell>
          <cell r="D1347" t="str">
            <v>No</v>
          </cell>
          <cell r="E1347" t="str">
            <v>No</v>
          </cell>
          <cell r="F1347" t="str">
            <v>No</v>
          </cell>
          <cell r="G1347">
            <v>0</v>
          </cell>
          <cell r="H1347" t="str">
            <v>No</v>
          </cell>
          <cell r="I1347" t="str">
            <v>Normal weight</v>
          </cell>
          <cell r="K1347" t="str">
            <v>Diabetic</v>
          </cell>
        </row>
        <row r="1348">
          <cell r="A1348" t="str">
            <v>Id1347</v>
          </cell>
          <cell r="B1348">
            <v>32.299999999999997</v>
          </cell>
          <cell r="C1348">
            <v>6.74</v>
          </cell>
          <cell r="D1348" t="str">
            <v>yes</v>
          </cell>
          <cell r="E1348" t="str">
            <v>No</v>
          </cell>
          <cell r="F1348" t="str">
            <v>No</v>
          </cell>
          <cell r="G1348">
            <v>1</v>
          </cell>
          <cell r="H1348" t="str">
            <v>No</v>
          </cell>
          <cell r="I1348" t="str">
            <v>Obisity</v>
          </cell>
          <cell r="K1348" t="str">
            <v>Diabetic</v>
          </cell>
        </row>
        <row r="1349">
          <cell r="A1349" t="str">
            <v>Id1348</v>
          </cell>
          <cell r="B1349">
            <v>22.64</v>
          </cell>
          <cell r="C1349">
            <v>6.54</v>
          </cell>
          <cell r="D1349" t="str">
            <v>yes</v>
          </cell>
          <cell r="E1349" t="str">
            <v>No</v>
          </cell>
          <cell r="F1349" t="str">
            <v>No</v>
          </cell>
          <cell r="G1349">
            <v>2</v>
          </cell>
          <cell r="H1349" t="str">
            <v>No</v>
          </cell>
          <cell r="I1349" t="str">
            <v>Normal weight</v>
          </cell>
          <cell r="K1349" t="str">
            <v>Diabetic</v>
          </cell>
        </row>
        <row r="1350">
          <cell r="A1350" t="str">
            <v>Id1349</v>
          </cell>
          <cell r="B1350">
            <v>28.69</v>
          </cell>
          <cell r="C1350">
            <v>5.4</v>
          </cell>
          <cell r="D1350" t="str">
            <v>No</v>
          </cell>
          <cell r="E1350" t="str">
            <v>No</v>
          </cell>
          <cell r="F1350" t="str">
            <v>No</v>
          </cell>
          <cell r="G1350">
            <v>0</v>
          </cell>
          <cell r="H1350" t="str">
            <v>No</v>
          </cell>
          <cell r="I1350" t="str">
            <v>over weight</v>
          </cell>
          <cell r="K1350" t="str">
            <v>Normal</v>
          </cell>
        </row>
        <row r="1351">
          <cell r="A1351" t="str">
            <v>Id1350</v>
          </cell>
          <cell r="B1351">
            <v>28.16</v>
          </cell>
          <cell r="C1351">
            <v>5.58</v>
          </cell>
          <cell r="D1351" t="str">
            <v>yes</v>
          </cell>
          <cell r="E1351" t="str">
            <v>No</v>
          </cell>
          <cell r="F1351" t="str">
            <v>No</v>
          </cell>
          <cell r="G1351">
            <v>0</v>
          </cell>
          <cell r="H1351" t="str">
            <v>No</v>
          </cell>
          <cell r="I1351" t="str">
            <v>over weight</v>
          </cell>
          <cell r="K1351" t="str">
            <v>Normal</v>
          </cell>
        </row>
        <row r="1352">
          <cell r="A1352" t="str">
            <v>Id1351</v>
          </cell>
          <cell r="B1352">
            <v>45.54</v>
          </cell>
          <cell r="C1352">
            <v>5.84</v>
          </cell>
          <cell r="D1352" t="str">
            <v>No</v>
          </cell>
          <cell r="E1352" t="str">
            <v>No</v>
          </cell>
          <cell r="F1352" t="str">
            <v>Yes</v>
          </cell>
          <cell r="G1352">
            <v>1</v>
          </cell>
          <cell r="H1352" t="str">
            <v>No</v>
          </cell>
          <cell r="I1352" t="str">
            <v>Obisity</v>
          </cell>
          <cell r="K1352" t="str">
            <v>Prediabetic</v>
          </cell>
        </row>
        <row r="1353">
          <cell r="A1353" t="str">
            <v>Id1352</v>
          </cell>
          <cell r="B1353">
            <v>28.7</v>
          </cell>
          <cell r="C1353">
            <v>4.2</v>
          </cell>
          <cell r="D1353" t="str">
            <v>No</v>
          </cell>
          <cell r="E1353" t="str">
            <v>No</v>
          </cell>
          <cell r="F1353" t="str">
            <v>No</v>
          </cell>
          <cell r="G1353">
            <v>0</v>
          </cell>
          <cell r="H1353" t="str">
            <v>No</v>
          </cell>
          <cell r="I1353" t="str">
            <v>over weight</v>
          </cell>
          <cell r="K1353" t="str">
            <v>Normal</v>
          </cell>
        </row>
        <row r="1354">
          <cell r="A1354" t="str">
            <v>Id1353</v>
          </cell>
          <cell r="B1354">
            <v>27.74</v>
          </cell>
          <cell r="C1354">
            <v>6.06</v>
          </cell>
          <cell r="D1354" t="str">
            <v>yes</v>
          </cell>
          <cell r="E1354" t="str">
            <v>No</v>
          </cell>
          <cell r="F1354" t="str">
            <v>No</v>
          </cell>
          <cell r="G1354">
            <v>0</v>
          </cell>
          <cell r="H1354" t="str">
            <v>No</v>
          </cell>
          <cell r="I1354" t="str">
            <v>over weight</v>
          </cell>
          <cell r="K1354" t="str">
            <v>Prediabetic</v>
          </cell>
        </row>
        <row r="1355">
          <cell r="A1355" t="str">
            <v>Id1354</v>
          </cell>
          <cell r="B1355">
            <v>36.954999999999998</v>
          </cell>
          <cell r="C1355">
            <v>7.57</v>
          </cell>
          <cell r="D1355" t="str">
            <v>No</v>
          </cell>
          <cell r="E1355" t="str">
            <v>No</v>
          </cell>
          <cell r="F1355" t="str">
            <v>No</v>
          </cell>
          <cell r="G1355">
            <v>0</v>
          </cell>
          <cell r="H1355" t="str">
            <v>No</v>
          </cell>
          <cell r="I1355" t="str">
            <v>Obisity</v>
          </cell>
          <cell r="K1355" t="str">
            <v>Diabetic</v>
          </cell>
        </row>
        <row r="1356">
          <cell r="A1356" t="str">
            <v>Id1355</v>
          </cell>
          <cell r="B1356">
            <v>30.69</v>
          </cell>
          <cell r="C1356">
            <v>6.15</v>
          </cell>
          <cell r="D1356" t="str">
            <v>No</v>
          </cell>
          <cell r="E1356" t="str">
            <v>No</v>
          </cell>
          <cell r="F1356" t="str">
            <v>No</v>
          </cell>
          <cell r="G1356">
            <v>0</v>
          </cell>
          <cell r="H1356" t="str">
            <v>No</v>
          </cell>
          <cell r="I1356" t="str">
            <v>Obisity</v>
          </cell>
          <cell r="K1356" t="str">
            <v>Prediabetic</v>
          </cell>
        </row>
        <row r="1357">
          <cell r="A1357" t="str">
            <v>Id1356</v>
          </cell>
          <cell r="B1357">
            <v>24.984999999999999</v>
          </cell>
          <cell r="C1357">
            <v>4.5599999999999996</v>
          </cell>
          <cell r="D1357" t="str">
            <v>No</v>
          </cell>
          <cell r="E1357" t="str">
            <v>No</v>
          </cell>
          <cell r="F1357" t="str">
            <v>No</v>
          </cell>
          <cell r="G1357">
            <v>0</v>
          </cell>
          <cell r="H1357" t="str">
            <v>No</v>
          </cell>
          <cell r="I1357" t="str">
            <v>Normal weight</v>
          </cell>
          <cell r="K1357" t="str">
            <v>Normal</v>
          </cell>
        </row>
        <row r="1358">
          <cell r="A1358" t="str">
            <v>Id1357</v>
          </cell>
          <cell r="B1358">
            <v>39.42</v>
          </cell>
          <cell r="C1358">
            <v>4.72</v>
          </cell>
          <cell r="D1358" t="str">
            <v>yes</v>
          </cell>
          <cell r="E1358" t="str">
            <v>No</v>
          </cell>
          <cell r="F1358" t="str">
            <v>No</v>
          </cell>
          <cell r="G1358">
            <v>1</v>
          </cell>
          <cell r="H1358" t="str">
            <v>No</v>
          </cell>
          <cell r="I1358" t="str">
            <v>Obisity</v>
          </cell>
          <cell r="K1358" t="str">
            <v>Normal</v>
          </cell>
        </row>
        <row r="1359">
          <cell r="A1359" t="str">
            <v>Id1358</v>
          </cell>
          <cell r="B1359">
            <v>16.8</v>
          </cell>
          <cell r="C1359">
            <v>7.98</v>
          </cell>
          <cell r="D1359" t="str">
            <v>No</v>
          </cell>
          <cell r="E1359" t="str">
            <v>No</v>
          </cell>
          <cell r="F1359" t="str">
            <v>No</v>
          </cell>
          <cell r="G1359">
            <v>0</v>
          </cell>
          <cell r="H1359" t="str">
            <v>No</v>
          </cell>
          <cell r="I1359" t="str">
            <v>Under weight</v>
          </cell>
          <cell r="K1359" t="str">
            <v>Diabetic</v>
          </cell>
        </row>
        <row r="1360">
          <cell r="A1360" t="str">
            <v>Id1359</v>
          </cell>
          <cell r="B1360">
            <v>23.274999999999999</v>
          </cell>
          <cell r="C1360">
            <v>6.26</v>
          </cell>
          <cell r="D1360" t="str">
            <v>yes</v>
          </cell>
          <cell r="E1360" t="str">
            <v>No</v>
          </cell>
          <cell r="F1360" t="str">
            <v>Yes</v>
          </cell>
          <cell r="G1360">
            <v>1</v>
          </cell>
          <cell r="H1360" t="str">
            <v>No</v>
          </cell>
          <cell r="I1360" t="str">
            <v>Normal weight</v>
          </cell>
          <cell r="K1360" t="str">
            <v>Prediabetic</v>
          </cell>
        </row>
        <row r="1361">
          <cell r="A1361" t="str">
            <v>Id1360</v>
          </cell>
          <cell r="B1361">
            <v>22.8</v>
          </cell>
          <cell r="C1361">
            <v>4.29</v>
          </cell>
          <cell r="D1361" t="str">
            <v>yes</v>
          </cell>
          <cell r="E1361" t="str">
            <v>No</v>
          </cell>
          <cell r="F1361" t="str">
            <v>Yes</v>
          </cell>
          <cell r="G1361">
            <v>1</v>
          </cell>
          <cell r="H1361" t="str">
            <v>No</v>
          </cell>
          <cell r="I1361" t="str">
            <v>Normal weight</v>
          </cell>
          <cell r="K1361" t="str">
            <v>Normal</v>
          </cell>
        </row>
        <row r="1362">
          <cell r="A1362" t="str">
            <v>Id1361</v>
          </cell>
          <cell r="B1362">
            <v>24.3</v>
          </cell>
          <cell r="C1362">
            <v>5.43</v>
          </cell>
          <cell r="D1362" t="str">
            <v>No</v>
          </cell>
          <cell r="E1362" t="str">
            <v>No</v>
          </cell>
          <cell r="F1362" t="str">
            <v>No</v>
          </cell>
          <cell r="G1362">
            <v>2</v>
          </cell>
          <cell r="H1362" t="str">
            <v>No</v>
          </cell>
          <cell r="I1362" t="str">
            <v>Normal weight</v>
          </cell>
          <cell r="K1362" t="str">
            <v>Normal</v>
          </cell>
        </row>
        <row r="1363">
          <cell r="A1363" t="str">
            <v>Id1362</v>
          </cell>
          <cell r="B1363">
            <v>25.13</v>
          </cell>
          <cell r="C1363">
            <v>8</v>
          </cell>
          <cell r="D1363" t="str">
            <v>yes</v>
          </cell>
          <cell r="E1363" t="str">
            <v>No</v>
          </cell>
          <cell r="F1363" t="str">
            <v>No</v>
          </cell>
          <cell r="G1363">
            <v>1</v>
          </cell>
          <cell r="H1363" t="str">
            <v>No</v>
          </cell>
          <cell r="I1363" t="str">
            <v>over weight</v>
          </cell>
          <cell r="K1363" t="str">
            <v>Diabetic</v>
          </cell>
        </row>
        <row r="1364">
          <cell r="A1364" t="str">
            <v>Id1363</v>
          </cell>
          <cell r="B1364">
            <v>22.72</v>
          </cell>
          <cell r="C1364">
            <v>9.9600000000000009</v>
          </cell>
          <cell r="D1364" t="str">
            <v>yes</v>
          </cell>
          <cell r="E1364" t="str">
            <v>No</v>
          </cell>
          <cell r="F1364" t="str">
            <v>No</v>
          </cell>
          <cell r="G1364">
            <v>2</v>
          </cell>
          <cell r="H1364" t="str">
            <v>No</v>
          </cell>
          <cell r="I1364" t="str">
            <v>Normal weight</v>
          </cell>
          <cell r="K1364" t="str">
            <v>Diabetic</v>
          </cell>
        </row>
        <row r="1365">
          <cell r="A1365" t="str">
            <v>Id1364</v>
          </cell>
          <cell r="B1365">
            <v>32.6</v>
          </cell>
          <cell r="C1365">
            <v>6.8</v>
          </cell>
          <cell r="D1365" t="str">
            <v>yes</v>
          </cell>
          <cell r="E1365" t="str">
            <v>No</v>
          </cell>
          <cell r="F1365" t="str">
            <v>No</v>
          </cell>
          <cell r="G1365">
            <v>0</v>
          </cell>
          <cell r="H1365" t="str">
            <v>No</v>
          </cell>
          <cell r="I1365" t="str">
            <v>Obisity</v>
          </cell>
          <cell r="K1365" t="str">
            <v>Diabetic</v>
          </cell>
        </row>
        <row r="1366">
          <cell r="A1366" t="str">
            <v>Id1365</v>
          </cell>
          <cell r="B1366">
            <v>17.28</v>
          </cell>
          <cell r="C1366">
            <v>6.22</v>
          </cell>
          <cell r="D1366" t="str">
            <v>yes</v>
          </cell>
          <cell r="E1366" t="str">
            <v>No</v>
          </cell>
          <cell r="F1366" t="str">
            <v>No</v>
          </cell>
          <cell r="G1366">
            <v>2</v>
          </cell>
          <cell r="H1366" t="str">
            <v>No</v>
          </cell>
          <cell r="I1366" t="str">
            <v>Under weight</v>
          </cell>
          <cell r="K1366" t="str">
            <v>Prediabetic</v>
          </cell>
        </row>
        <row r="1367">
          <cell r="A1367" t="str">
            <v>Id1366</v>
          </cell>
          <cell r="B1367">
            <v>27.92</v>
          </cell>
          <cell r="C1367">
            <v>5.79</v>
          </cell>
          <cell r="D1367" t="str">
            <v>No</v>
          </cell>
          <cell r="E1367" t="str">
            <v>No</v>
          </cell>
          <cell r="F1367" t="str">
            <v>No</v>
          </cell>
          <cell r="G1367">
            <v>1</v>
          </cell>
          <cell r="H1367" t="str">
            <v>No</v>
          </cell>
          <cell r="I1367" t="str">
            <v>over weight</v>
          </cell>
          <cell r="K1367" t="str">
            <v>Prediabetic</v>
          </cell>
        </row>
        <row r="1368">
          <cell r="A1368" t="str">
            <v>Id1367</v>
          </cell>
          <cell r="B1368">
            <v>38.284999999999997</v>
          </cell>
          <cell r="C1368">
            <v>5.41</v>
          </cell>
          <cell r="D1368" t="str">
            <v>No</v>
          </cell>
          <cell r="E1368" t="str">
            <v>No</v>
          </cell>
          <cell r="F1368" t="str">
            <v>No</v>
          </cell>
          <cell r="G1368">
            <v>0</v>
          </cell>
          <cell r="H1368" t="str">
            <v>No</v>
          </cell>
          <cell r="I1368" t="str">
            <v>Obisity</v>
          </cell>
          <cell r="K1368" t="str">
            <v>Normal</v>
          </cell>
        </row>
        <row r="1369">
          <cell r="A1369" t="str">
            <v>Id1368</v>
          </cell>
          <cell r="B1369">
            <v>16.48</v>
          </cell>
          <cell r="C1369">
            <v>11.05</v>
          </cell>
          <cell r="D1369" t="str">
            <v>No</v>
          </cell>
          <cell r="E1369" t="str">
            <v>No</v>
          </cell>
          <cell r="F1369" t="str">
            <v>No</v>
          </cell>
          <cell r="G1369">
            <v>0</v>
          </cell>
          <cell r="H1369" t="str">
            <v>No</v>
          </cell>
          <cell r="I1369" t="str">
            <v>Under weight</v>
          </cell>
          <cell r="K1369" t="str">
            <v>Diabetic</v>
          </cell>
        </row>
        <row r="1370">
          <cell r="A1370" t="str">
            <v>Id1369</v>
          </cell>
          <cell r="B1370">
            <v>38.57</v>
          </cell>
          <cell r="C1370">
            <v>6.27</v>
          </cell>
          <cell r="D1370" t="str">
            <v>No</v>
          </cell>
          <cell r="E1370" t="str">
            <v>No</v>
          </cell>
          <cell r="F1370" t="str">
            <v>No</v>
          </cell>
          <cell r="G1370">
            <v>0</v>
          </cell>
          <cell r="H1370" t="str">
            <v>No</v>
          </cell>
          <cell r="I1370" t="str">
            <v>Obisity</v>
          </cell>
          <cell r="K1370" t="str">
            <v>Prediabetic</v>
          </cell>
        </row>
        <row r="1371">
          <cell r="A1371" t="str">
            <v>Id1370</v>
          </cell>
          <cell r="B1371">
            <v>43.85</v>
          </cell>
          <cell r="C1371">
            <v>4.7699999999999996</v>
          </cell>
          <cell r="D1371" t="str">
            <v>yes</v>
          </cell>
          <cell r="E1371" t="str">
            <v>No</v>
          </cell>
          <cell r="F1371" t="str">
            <v>No</v>
          </cell>
          <cell r="G1371">
            <v>0</v>
          </cell>
          <cell r="H1371" t="str">
            <v>No</v>
          </cell>
          <cell r="I1371" t="str">
            <v>Obisity</v>
          </cell>
          <cell r="K1371" t="str">
            <v>Normal</v>
          </cell>
        </row>
        <row r="1372">
          <cell r="A1372" t="str">
            <v>Id1371</v>
          </cell>
          <cell r="B1372">
            <v>30.11</v>
          </cell>
          <cell r="C1372">
            <v>4.08</v>
          </cell>
          <cell r="D1372" t="str">
            <v>No</v>
          </cell>
          <cell r="E1372" t="str">
            <v>No</v>
          </cell>
          <cell r="F1372" t="str">
            <v>No</v>
          </cell>
          <cell r="G1372">
            <v>0</v>
          </cell>
          <cell r="H1372" t="str">
            <v>No</v>
          </cell>
          <cell r="I1372" t="str">
            <v>Obisity</v>
          </cell>
          <cell r="K1372" t="str">
            <v>Normal</v>
          </cell>
        </row>
        <row r="1373">
          <cell r="A1373" t="str">
            <v>Id1372</v>
          </cell>
          <cell r="B1373">
            <v>31.59</v>
          </cell>
          <cell r="C1373">
            <v>6.01</v>
          </cell>
          <cell r="D1373" t="str">
            <v>No</v>
          </cell>
          <cell r="E1373" t="str">
            <v>No</v>
          </cell>
          <cell r="F1373" t="str">
            <v>No</v>
          </cell>
          <cell r="G1373">
            <v>0</v>
          </cell>
          <cell r="H1373" t="str">
            <v>No</v>
          </cell>
          <cell r="I1373" t="str">
            <v>Obisity</v>
          </cell>
          <cell r="K1373" t="str">
            <v>Prediabetic</v>
          </cell>
        </row>
        <row r="1374">
          <cell r="A1374" t="str">
            <v>Id1373</v>
          </cell>
          <cell r="B1374">
            <v>40.15</v>
          </cell>
          <cell r="C1374">
            <v>11.84</v>
          </cell>
          <cell r="D1374" t="str">
            <v>No</v>
          </cell>
          <cell r="E1374" t="str">
            <v>No</v>
          </cell>
          <cell r="F1374" t="str">
            <v>No</v>
          </cell>
          <cell r="G1374">
            <v>0</v>
          </cell>
          <cell r="H1374" t="str">
            <v>No</v>
          </cell>
          <cell r="I1374" t="str">
            <v>Obisity</v>
          </cell>
          <cell r="K1374" t="str">
            <v>Diabetic</v>
          </cell>
        </row>
        <row r="1375">
          <cell r="A1375" t="str">
            <v>Id1374</v>
          </cell>
          <cell r="B1375">
            <v>40.700000000000003</v>
          </cell>
          <cell r="C1375">
            <v>6.27</v>
          </cell>
          <cell r="D1375" t="str">
            <v>yes</v>
          </cell>
          <cell r="E1375" t="str">
            <v>No</v>
          </cell>
          <cell r="F1375" t="str">
            <v>Yes</v>
          </cell>
          <cell r="G1375">
            <v>1</v>
          </cell>
          <cell r="H1375" t="str">
            <v>No</v>
          </cell>
          <cell r="I1375" t="str">
            <v>Obisity</v>
          </cell>
          <cell r="K1375" t="str">
            <v>Prediabetic</v>
          </cell>
        </row>
        <row r="1376">
          <cell r="A1376" t="str">
            <v>Id1375</v>
          </cell>
          <cell r="B1376">
            <v>40.76</v>
          </cell>
          <cell r="C1376">
            <v>5.28</v>
          </cell>
          <cell r="D1376" t="str">
            <v>No</v>
          </cell>
          <cell r="E1376" t="str">
            <v>No</v>
          </cell>
          <cell r="F1376" t="str">
            <v>No</v>
          </cell>
          <cell r="G1376">
            <v>0</v>
          </cell>
          <cell r="H1376" t="str">
            <v>No</v>
          </cell>
          <cell r="I1376" t="str">
            <v>Obisity</v>
          </cell>
          <cell r="K1376" t="str">
            <v>Normal</v>
          </cell>
        </row>
        <row r="1377">
          <cell r="A1377" t="str">
            <v>Id1376</v>
          </cell>
          <cell r="B1377">
            <v>29.7</v>
          </cell>
          <cell r="C1377">
            <v>7.03</v>
          </cell>
          <cell r="D1377" t="str">
            <v>No</v>
          </cell>
          <cell r="E1377" t="str">
            <v>No</v>
          </cell>
          <cell r="F1377" t="str">
            <v>No</v>
          </cell>
          <cell r="G1377">
            <v>0</v>
          </cell>
          <cell r="H1377" t="str">
            <v>No</v>
          </cell>
          <cell r="I1377" t="str">
            <v>over weight</v>
          </cell>
          <cell r="K1377" t="str">
            <v>Diabetic</v>
          </cell>
        </row>
        <row r="1378">
          <cell r="A1378" t="str">
            <v>Id1377</v>
          </cell>
          <cell r="B1378">
            <v>40.58</v>
          </cell>
          <cell r="C1378">
            <v>5.32</v>
          </cell>
          <cell r="D1378" t="str">
            <v>yes</v>
          </cell>
          <cell r="E1378" t="str">
            <v>No</v>
          </cell>
          <cell r="F1378" t="str">
            <v>Yes</v>
          </cell>
          <cell r="G1378">
            <v>1</v>
          </cell>
          <cell r="H1378" t="str">
            <v>No</v>
          </cell>
          <cell r="I1378" t="str">
            <v>Obisity</v>
          </cell>
          <cell r="K1378" t="str">
            <v>Normal</v>
          </cell>
        </row>
        <row r="1379">
          <cell r="A1379" t="str">
            <v>Id1378</v>
          </cell>
          <cell r="B1379">
            <v>33.06</v>
          </cell>
          <cell r="C1379">
            <v>9.59</v>
          </cell>
          <cell r="D1379" t="str">
            <v>yes</v>
          </cell>
          <cell r="E1379" t="str">
            <v>No</v>
          </cell>
          <cell r="F1379" t="str">
            <v>No</v>
          </cell>
          <cell r="G1379">
            <v>0</v>
          </cell>
          <cell r="H1379" t="str">
            <v>No</v>
          </cell>
          <cell r="I1379" t="str">
            <v>Obisity</v>
          </cell>
          <cell r="K1379" t="str">
            <v>Diabetic</v>
          </cell>
        </row>
        <row r="1380">
          <cell r="A1380" t="str">
            <v>Id1379</v>
          </cell>
          <cell r="B1380">
            <v>26.62</v>
          </cell>
          <cell r="C1380">
            <v>6.15</v>
          </cell>
          <cell r="D1380" t="str">
            <v>yes</v>
          </cell>
          <cell r="E1380" t="str">
            <v>No</v>
          </cell>
          <cell r="F1380" t="str">
            <v>No</v>
          </cell>
          <cell r="G1380">
            <v>0</v>
          </cell>
          <cell r="H1380" t="str">
            <v>No</v>
          </cell>
          <cell r="I1380" t="str">
            <v>over weight</v>
          </cell>
          <cell r="K1380" t="str">
            <v>Prediabetic</v>
          </cell>
        </row>
        <row r="1381">
          <cell r="A1381" t="str">
            <v>Id1380</v>
          </cell>
          <cell r="B1381">
            <v>37.1</v>
          </cell>
          <cell r="C1381">
            <v>11.08</v>
          </cell>
          <cell r="D1381" t="str">
            <v>No</v>
          </cell>
          <cell r="E1381" t="str">
            <v>No</v>
          </cell>
          <cell r="F1381" t="str">
            <v>No</v>
          </cell>
          <cell r="G1381">
            <v>0</v>
          </cell>
          <cell r="H1381" t="str">
            <v>No</v>
          </cell>
          <cell r="I1381" t="str">
            <v>Obisity</v>
          </cell>
          <cell r="K1381" t="str">
            <v>Diabetic</v>
          </cell>
        </row>
        <row r="1382">
          <cell r="A1382" t="str">
            <v>Id1381</v>
          </cell>
          <cell r="B1382">
            <v>18.28</v>
          </cell>
          <cell r="C1382">
            <v>7.95</v>
          </cell>
          <cell r="D1382" t="str">
            <v>No</v>
          </cell>
          <cell r="E1382" t="str">
            <v>No</v>
          </cell>
          <cell r="F1382" t="str">
            <v>No</v>
          </cell>
          <cell r="G1382">
            <v>0</v>
          </cell>
          <cell r="H1382" t="str">
            <v>No</v>
          </cell>
          <cell r="I1382" t="str">
            <v>Under weight</v>
          </cell>
          <cell r="K1382" t="str">
            <v>Diabetic</v>
          </cell>
        </row>
        <row r="1383">
          <cell r="A1383" t="str">
            <v>Id1382</v>
          </cell>
          <cell r="B1383">
            <v>35.814999999999998</v>
          </cell>
          <cell r="C1383">
            <v>6.23</v>
          </cell>
          <cell r="D1383" t="str">
            <v>No</v>
          </cell>
          <cell r="E1383" t="str">
            <v>No</v>
          </cell>
          <cell r="F1383" t="str">
            <v>No</v>
          </cell>
          <cell r="G1383">
            <v>0</v>
          </cell>
          <cell r="H1383" t="str">
            <v>No</v>
          </cell>
          <cell r="I1383" t="str">
            <v>Obisity</v>
          </cell>
          <cell r="K1383" t="str">
            <v>Prediabetic</v>
          </cell>
        </row>
        <row r="1384">
          <cell r="A1384" t="str">
            <v>Id1383</v>
          </cell>
          <cell r="B1384">
            <v>30.69</v>
          </cell>
          <cell r="C1384">
            <v>6.5</v>
          </cell>
          <cell r="D1384" t="str">
            <v>No</v>
          </cell>
          <cell r="E1384" t="str">
            <v>No</v>
          </cell>
          <cell r="F1384" t="str">
            <v>No</v>
          </cell>
          <cell r="G1384">
            <v>0</v>
          </cell>
          <cell r="H1384" t="str">
            <v>No</v>
          </cell>
          <cell r="I1384" t="str">
            <v>Obisity</v>
          </cell>
          <cell r="K1384" t="str">
            <v>Diabetic</v>
          </cell>
        </row>
        <row r="1385">
          <cell r="A1385" t="str">
            <v>Id1384</v>
          </cell>
          <cell r="B1385">
            <v>26.125</v>
          </cell>
          <cell r="C1385">
            <v>5.22</v>
          </cell>
          <cell r="D1385" t="str">
            <v>No</v>
          </cell>
          <cell r="E1385" t="str">
            <v>No</v>
          </cell>
          <cell r="F1385" t="str">
            <v>No</v>
          </cell>
          <cell r="G1385">
            <v>0</v>
          </cell>
          <cell r="H1385" t="str">
            <v>No</v>
          </cell>
          <cell r="I1385" t="str">
            <v>over weight</v>
          </cell>
          <cell r="K1385" t="str">
            <v>Normal</v>
          </cell>
        </row>
        <row r="1386">
          <cell r="A1386" t="str">
            <v>Id1385</v>
          </cell>
          <cell r="B1386">
            <v>34.58</v>
          </cell>
          <cell r="C1386">
            <v>6.3</v>
          </cell>
          <cell r="D1386" t="str">
            <v>No</v>
          </cell>
          <cell r="E1386" t="str">
            <v>No</v>
          </cell>
          <cell r="F1386" t="str">
            <v>Yes</v>
          </cell>
          <cell r="G1386">
            <v>1</v>
          </cell>
          <cell r="H1386" t="str">
            <v>No</v>
          </cell>
          <cell r="I1386" t="str">
            <v>Obisity</v>
          </cell>
          <cell r="K1386" t="str">
            <v>Prediabetic</v>
          </cell>
        </row>
        <row r="1387">
          <cell r="A1387" t="str">
            <v>Id1386</v>
          </cell>
          <cell r="B1387">
            <v>27.4</v>
          </cell>
          <cell r="C1387">
            <v>8.84</v>
          </cell>
          <cell r="D1387" t="str">
            <v>No</v>
          </cell>
          <cell r="E1387" t="str">
            <v>No</v>
          </cell>
          <cell r="F1387" t="str">
            <v>No</v>
          </cell>
          <cell r="G1387">
            <v>0</v>
          </cell>
          <cell r="H1387" t="str">
            <v>No</v>
          </cell>
          <cell r="I1387" t="str">
            <v>over weight</v>
          </cell>
          <cell r="K1387" t="str">
            <v>Diabetic</v>
          </cell>
        </row>
        <row r="1388">
          <cell r="A1388" t="str">
            <v>Id1387</v>
          </cell>
          <cell r="B1388">
            <v>27.53</v>
          </cell>
          <cell r="C1388">
            <v>4.1100000000000003</v>
          </cell>
          <cell r="D1388" t="str">
            <v>No</v>
          </cell>
          <cell r="E1388" t="str">
            <v>No</v>
          </cell>
          <cell r="F1388" t="str">
            <v>No</v>
          </cell>
          <cell r="G1388">
            <v>1</v>
          </cell>
          <cell r="H1388" t="str">
            <v>No</v>
          </cell>
          <cell r="I1388" t="str">
            <v>over weight</v>
          </cell>
          <cell r="K1388" t="str">
            <v>Normal</v>
          </cell>
        </row>
        <row r="1389">
          <cell r="A1389" t="str">
            <v>Id1388</v>
          </cell>
          <cell r="B1389">
            <v>33</v>
          </cell>
          <cell r="C1389">
            <v>4.57</v>
          </cell>
          <cell r="D1389" t="str">
            <v>No</v>
          </cell>
          <cell r="E1389" t="str">
            <v>No</v>
          </cell>
          <cell r="F1389" t="str">
            <v>No</v>
          </cell>
          <cell r="G1389">
            <v>0</v>
          </cell>
          <cell r="H1389" t="str">
            <v>No</v>
          </cell>
          <cell r="I1389" t="str">
            <v>Obisity</v>
          </cell>
          <cell r="K1389" t="str">
            <v>Normal</v>
          </cell>
        </row>
        <row r="1390">
          <cell r="A1390" t="str">
            <v>Id1389</v>
          </cell>
          <cell r="B1390">
            <v>25.78</v>
          </cell>
          <cell r="C1390">
            <v>11.06</v>
          </cell>
          <cell r="D1390" t="str">
            <v>yes</v>
          </cell>
          <cell r="E1390" t="str">
            <v>No</v>
          </cell>
          <cell r="F1390" t="str">
            <v>No</v>
          </cell>
          <cell r="G1390">
            <v>0</v>
          </cell>
          <cell r="H1390" t="str">
            <v>No</v>
          </cell>
          <cell r="I1390" t="str">
            <v>over weight</v>
          </cell>
          <cell r="K1390" t="str">
            <v>Diabetic</v>
          </cell>
        </row>
        <row r="1391">
          <cell r="A1391" t="str">
            <v>Id1390</v>
          </cell>
          <cell r="B1391">
            <v>22.66</v>
          </cell>
          <cell r="C1391">
            <v>10.68</v>
          </cell>
          <cell r="D1391" t="str">
            <v>No</v>
          </cell>
          <cell r="E1391" t="str">
            <v>No</v>
          </cell>
          <cell r="F1391" t="str">
            <v>No</v>
          </cell>
          <cell r="G1391">
            <v>0</v>
          </cell>
          <cell r="H1391" t="str">
            <v>No</v>
          </cell>
          <cell r="I1391" t="str">
            <v>Normal weight</v>
          </cell>
          <cell r="K1391" t="str">
            <v>Diabetic</v>
          </cell>
        </row>
        <row r="1392">
          <cell r="A1392" t="str">
            <v>Id1391</v>
          </cell>
          <cell r="B1392">
            <v>38.81</v>
          </cell>
          <cell r="C1392">
            <v>6.14</v>
          </cell>
          <cell r="D1392" t="str">
            <v>yes</v>
          </cell>
          <cell r="E1392" t="str">
            <v>No</v>
          </cell>
          <cell r="F1392" t="str">
            <v>No</v>
          </cell>
          <cell r="G1392">
            <v>1</v>
          </cell>
          <cell r="H1392" t="str">
            <v>No</v>
          </cell>
          <cell r="I1392" t="str">
            <v>Obisity</v>
          </cell>
          <cell r="K1392" t="str">
            <v>Prediabetic</v>
          </cell>
        </row>
        <row r="1393">
          <cell r="A1393" t="str">
            <v>Id1392</v>
          </cell>
          <cell r="B1393">
            <v>38.51</v>
          </cell>
          <cell r="C1393">
            <v>5.45</v>
          </cell>
          <cell r="D1393" t="str">
            <v>yes</v>
          </cell>
          <cell r="E1393" t="str">
            <v>No</v>
          </cell>
          <cell r="F1393" t="str">
            <v>No</v>
          </cell>
          <cell r="G1393">
            <v>0</v>
          </cell>
          <cell r="H1393" t="str">
            <v>No</v>
          </cell>
          <cell r="I1393" t="str">
            <v>Obisity</v>
          </cell>
          <cell r="K1393" t="str">
            <v>Normal</v>
          </cell>
        </row>
        <row r="1394">
          <cell r="A1394" t="str">
            <v>Id1393</v>
          </cell>
          <cell r="B1394">
            <v>22.98</v>
          </cell>
          <cell r="C1394">
            <v>6.14</v>
          </cell>
          <cell r="D1394" t="str">
            <v>yes</v>
          </cell>
          <cell r="E1394" t="str">
            <v>No</v>
          </cell>
          <cell r="F1394" t="str">
            <v>No</v>
          </cell>
          <cell r="G1394">
            <v>0</v>
          </cell>
          <cell r="H1394" t="str">
            <v>No</v>
          </cell>
          <cell r="I1394" t="str">
            <v>Normal weight</v>
          </cell>
          <cell r="K1394" t="str">
            <v>Prediabetic</v>
          </cell>
        </row>
        <row r="1395">
          <cell r="A1395" t="str">
            <v>Id1394</v>
          </cell>
          <cell r="B1395">
            <v>15.65</v>
          </cell>
          <cell r="C1395">
            <v>7.85</v>
          </cell>
          <cell r="D1395" t="str">
            <v>No</v>
          </cell>
          <cell r="E1395" t="str">
            <v>No</v>
          </cell>
          <cell r="F1395" t="str">
            <v>No</v>
          </cell>
          <cell r="G1395">
            <v>0</v>
          </cell>
          <cell r="H1395" t="str">
            <v>No</v>
          </cell>
          <cell r="I1395" t="str">
            <v>Under weight</v>
          </cell>
          <cell r="K1395" t="str">
            <v>Diabetic</v>
          </cell>
        </row>
        <row r="1396">
          <cell r="A1396" t="str">
            <v>Id1395</v>
          </cell>
          <cell r="B1396">
            <v>39.97</v>
          </cell>
          <cell r="C1396">
            <v>4.09</v>
          </cell>
          <cell r="D1396" t="str">
            <v>No</v>
          </cell>
          <cell r="E1396" t="str">
            <v>No</v>
          </cell>
          <cell r="F1396" t="str">
            <v>No</v>
          </cell>
          <cell r="G1396">
            <v>1</v>
          </cell>
          <cell r="H1396" t="str">
            <v>No</v>
          </cell>
          <cell r="I1396" t="str">
            <v>Obisity</v>
          </cell>
          <cell r="K1396" t="str">
            <v>Normal</v>
          </cell>
        </row>
        <row r="1397">
          <cell r="A1397" t="str">
            <v>Id1396</v>
          </cell>
          <cell r="B1397">
            <v>37.22</v>
          </cell>
          <cell r="C1397">
            <v>4.62</v>
          </cell>
          <cell r="D1397" t="str">
            <v>No</v>
          </cell>
          <cell r="E1397" t="str">
            <v>No</v>
          </cell>
          <cell r="F1397" t="str">
            <v>Yes</v>
          </cell>
          <cell r="G1397">
            <v>1</v>
          </cell>
          <cell r="H1397" t="str">
            <v>No</v>
          </cell>
          <cell r="I1397" t="str">
            <v>Obisity</v>
          </cell>
          <cell r="K1397" t="str">
            <v>Normal</v>
          </cell>
        </row>
        <row r="1398">
          <cell r="A1398" t="str">
            <v>Id1397</v>
          </cell>
          <cell r="B1398">
            <v>41.325000000000003</v>
          </cell>
          <cell r="C1398">
            <v>5.77</v>
          </cell>
          <cell r="D1398" t="str">
            <v>No</v>
          </cell>
          <cell r="E1398" t="str">
            <v>No</v>
          </cell>
          <cell r="F1398" t="str">
            <v>No</v>
          </cell>
          <cell r="G1398">
            <v>0</v>
          </cell>
          <cell r="H1398" t="str">
            <v>No</v>
          </cell>
          <cell r="I1398" t="str">
            <v>Obisity</v>
          </cell>
          <cell r="K1398" t="str">
            <v>Prediabetic</v>
          </cell>
        </row>
        <row r="1399">
          <cell r="A1399" t="str">
            <v>Id1398</v>
          </cell>
          <cell r="B1399">
            <v>40.31</v>
          </cell>
          <cell r="C1399">
            <v>5.84</v>
          </cell>
          <cell r="D1399" t="str">
            <v>No</v>
          </cell>
          <cell r="E1399" t="str">
            <v>No</v>
          </cell>
          <cell r="F1399" t="str">
            <v>No</v>
          </cell>
          <cell r="G1399">
            <v>0</v>
          </cell>
          <cell r="H1399" t="str">
            <v>No</v>
          </cell>
          <cell r="I1399" t="str">
            <v>Obisity</v>
          </cell>
          <cell r="K1399" t="str">
            <v>Prediabetic</v>
          </cell>
        </row>
        <row r="1400">
          <cell r="A1400" t="str">
            <v>Id1399</v>
          </cell>
          <cell r="B1400">
            <v>29.48</v>
          </cell>
          <cell r="C1400">
            <v>4.91</v>
          </cell>
          <cell r="D1400" t="str">
            <v>No</v>
          </cell>
          <cell r="E1400" t="str">
            <v>No</v>
          </cell>
          <cell r="F1400" t="str">
            <v>No</v>
          </cell>
          <cell r="G1400">
            <v>0</v>
          </cell>
          <cell r="H1400" t="str">
            <v>No</v>
          </cell>
          <cell r="I1400" t="str">
            <v>over weight</v>
          </cell>
          <cell r="K1400" t="str">
            <v>Normal</v>
          </cell>
        </row>
        <row r="1401">
          <cell r="A1401" t="str">
            <v>Id1400</v>
          </cell>
          <cell r="B1401">
            <v>33.155000000000001</v>
          </cell>
          <cell r="C1401">
            <v>5.07</v>
          </cell>
          <cell r="D1401" t="str">
            <v>No</v>
          </cell>
          <cell r="E1401" t="str">
            <v>No</v>
          </cell>
          <cell r="F1401" t="str">
            <v>No</v>
          </cell>
          <cell r="G1401">
            <v>0</v>
          </cell>
          <cell r="H1401" t="str">
            <v>No</v>
          </cell>
          <cell r="I1401" t="str">
            <v>Obisity</v>
          </cell>
          <cell r="K1401" t="str">
            <v>Normal</v>
          </cell>
        </row>
        <row r="1402">
          <cell r="A1402" t="str">
            <v>Id1401</v>
          </cell>
          <cell r="B1402">
            <v>42.85</v>
          </cell>
          <cell r="C1402">
            <v>5.81</v>
          </cell>
          <cell r="D1402" t="str">
            <v>yes</v>
          </cell>
          <cell r="E1402" t="str">
            <v>No</v>
          </cell>
          <cell r="F1402" t="str">
            <v>No</v>
          </cell>
          <cell r="G1402">
            <v>0</v>
          </cell>
          <cell r="H1402" t="str">
            <v>No</v>
          </cell>
          <cell r="I1402" t="str">
            <v>Obisity</v>
          </cell>
          <cell r="K1402" t="str">
            <v>Prediabetic</v>
          </cell>
        </row>
        <row r="1403">
          <cell r="A1403" t="str">
            <v>Id1402</v>
          </cell>
          <cell r="B1403">
            <v>32.340000000000003</v>
          </cell>
          <cell r="C1403">
            <v>11.2</v>
          </cell>
          <cell r="D1403" t="str">
            <v>No</v>
          </cell>
          <cell r="E1403" t="str">
            <v>No</v>
          </cell>
          <cell r="F1403" t="str">
            <v>No</v>
          </cell>
          <cell r="G1403">
            <v>0</v>
          </cell>
          <cell r="H1403" t="str">
            <v>No</v>
          </cell>
          <cell r="I1403" t="str">
            <v>Obisity</v>
          </cell>
          <cell r="K1403" t="str">
            <v>Diabetic</v>
          </cell>
        </row>
        <row r="1404">
          <cell r="A1404" t="str">
            <v>Id1403</v>
          </cell>
          <cell r="B1404">
            <v>27.5</v>
          </cell>
          <cell r="C1404">
            <v>10.75</v>
          </cell>
          <cell r="D1404" t="str">
            <v>No</v>
          </cell>
          <cell r="E1404" t="str">
            <v>No</v>
          </cell>
          <cell r="F1404" t="str">
            <v>No</v>
          </cell>
          <cell r="G1404">
            <v>0</v>
          </cell>
          <cell r="H1404" t="str">
            <v>No</v>
          </cell>
          <cell r="I1404" t="str">
            <v>over weight</v>
          </cell>
          <cell r="K1404" t="str">
            <v>Diabetic</v>
          </cell>
        </row>
        <row r="1405">
          <cell r="A1405" t="str">
            <v>Id1404</v>
          </cell>
          <cell r="B1405">
            <v>25.8</v>
          </cell>
          <cell r="C1405">
            <v>7.8</v>
          </cell>
          <cell r="D1405" t="str">
            <v>No</v>
          </cell>
          <cell r="E1405" t="str">
            <v>No</v>
          </cell>
          <cell r="F1405" t="str">
            <v>No</v>
          </cell>
          <cell r="G1405">
            <v>0</v>
          </cell>
          <cell r="H1405" t="str">
            <v>No</v>
          </cell>
          <cell r="I1405" t="str">
            <v>over weight</v>
          </cell>
          <cell r="K1405" t="str">
            <v>Diabetic</v>
          </cell>
        </row>
        <row r="1406">
          <cell r="A1406" t="str">
            <v>Id1405</v>
          </cell>
          <cell r="B1406">
            <v>25</v>
          </cell>
          <cell r="C1406">
            <v>7.04</v>
          </cell>
          <cell r="D1406" t="str">
            <v>No</v>
          </cell>
          <cell r="E1406" t="str">
            <v>No</v>
          </cell>
          <cell r="F1406" t="str">
            <v>No</v>
          </cell>
          <cell r="G1406">
            <v>0</v>
          </cell>
          <cell r="H1406" t="str">
            <v>No</v>
          </cell>
          <cell r="I1406" t="str">
            <v>over weight</v>
          </cell>
          <cell r="K1406" t="str">
            <v>Diabetic</v>
          </cell>
        </row>
        <row r="1407">
          <cell r="A1407" t="str">
            <v>Id1406</v>
          </cell>
          <cell r="B1407">
            <v>41.2</v>
          </cell>
          <cell r="C1407">
            <v>4.18</v>
          </cell>
          <cell r="D1407" t="str">
            <v>yes</v>
          </cell>
          <cell r="E1407" t="str">
            <v>No</v>
          </cell>
          <cell r="F1407" t="str">
            <v>No</v>
          </cell>
          <cell r="G1407">
            <v>0</v>
          </cell>
          <cell r="H1407" t="str">
            <v>No</v>
          </cell>
          <cell r="I1407" t="str">
            <v>Obisity</v>
          </cell>
          <cell r="K1407" t="str">
            <v>Normal</v>
          </cell>
        </row>
        <row r="1408">
          <cell r="A1408" t="str">
            <v>Id1407</v>
          </cell>
          <cell r="B1408">
            <v>17.78</v>
          </cell>
          <cell r="C1408">
            <v>8.19</v>
          </cell>
          <cell r="D1408" t="str">
            <v>No</v>
          </cell>
          <cell r="E1408" t="str">
            <v>No</v>
          </cell>
          <cell r="F1408" t="str">
            <v>No</v>
          </cell>
          <cell r="G1408">
            <v>0</v>
          </cell>
          <cell r="H1408" t="str">
            <v>No</v>
          </cell>
          <cell r="I1408" t="str">
            <v>Under weight</v>
          </cell>
          <cell r="K1408" t="str">
            <v>Diabetic</v>
          </cell>
        </row>
        <row r="1409">
          <cell r="A1409" t="str">
            <v>Id1408</v>
          </cell>
          <cell r="B1409">
            <v>40.119999999999997</v>
          </cell>
          <cell r="C1409">
            <v>6.22</v>
          </cell>
          <cell r="D1409" t="str">
            <v>yes</v>
          </cell>
          <cell r="E1409" t="str">
            <v>No</v>
          </cell>
          <cell r="F1409" t="str">
            <v>Yes</v>
          </cell>
          <cell r="G1409">
            <v>1</v>
          </cell>
          <cell r="H1409" t="str">
            <v>No</v>
          </cell>
          <cell r="I1409" t="str">
            <v>Obisity</v>
          </cell>
          <cell r="K1409" t="str">
            <v>Prediabetic</v>
          </cell>
        </row>
        <row r="1410">
          <cell r="A1410" t="str">
            <v>Id1409</v>
          </cell>
          <cell r="B1410">
            <v>19.350000000000001</v>
          </cell>
          <cell r="C1410">
            <v>8.2200000000000006</v>
          </cell>
          <cell r="D1410" t="str">
            <v>yes</v>
          </cell>
          <cell r="E1410" t="str">
            <v>No</v>
          </cell>
          <cell r="F1410" t="str">
            <v>No</v>
          </cell>
          <cell r="G1410">
            <v>0</v>
          </cell>
          <cell r="H1410" t="str">
            <v>No</v>
          </cell>
          <cell r="I1410" t="str">
            <v>Normal weight</v>
          </cell>
          <cell r="K1410" t="str">
            <v>Diabetic</v>
          </cell>
        </row>
        <row r="1411">
          <cell r="A1411" t="str">
            <v>Id1410</v>
          </cell>
          <cell r="B1411">
            <v>36.69</v>
          </cell>
          <cell r="C1411">
            <v>6.15</v>
          </cell>
          <cell r="D1411" t="str">
            <v>No</v>
          </cell>
          <cell r="E1411" t="str">
            <v>No</v>
          </cell>
          <cell r="F1411" t="str">
            <v>No</v>
          </cell>
          <cell r="G1411">
            <v>0</v>
          </cell>
          <cell r="H1411" t="str">
            <v>No</v>
          </cell>
          <cell r="I1411" t="str">
            <v>Obisity</v>
          </cell>
          <cell r="K1411" t="str">
            <v>Prediabetic</v>
          </cell>
        </row>
        <row r="1412">
          <cell r="A1412" t="str">
            <v>Id1411</v>
          </cell>
          <cell r="B1412">
            <v>28.51</v>
          </cell>
          <cell r="C1412">
            <v>5.65</v>
          </cell>
          <cell r="D1412" t="str">
            <v>yes</v>
          </cell>
          <cell r="E1412" t="str">
            <v>No</v>
          </cell>
          <cell r="F1412" t="str">
            <v>No</v>
          </cell>
          <cell r="G1412">
            <v>1</v>
          </cell>
          <cell r="H1412" t="str">
            <v>No</v>
          </cell>
          <cell r="I1412" t="str">
            <v>over weight</v>
          </cell>
          <cell r="K1412" t="str">
            <v>Normal</v>
          </cell>
        </row>
        <row r="1413">
          <cell r="A1413" t="str">
            <v>Id1412</v>
          </cell>
          <cell r="B1413">
            <v>30.21</v>
          </cell>
          <cell r="C1413">
            <v>5.5</v>
          </cell>
          <cell r="D1413" t="str">
            <v>No</v>
          </cell>
          <cell r="E1413" t="str">
            <v>No</v>
          </cell>
          <cell r="F1413" t="str">
            <v>No</v>
          </cell>
          <cell r="G1413">
            <v>1</v>
          </cell>
          <cell r="H1413" t="str">
            <v>No</v>
          </cell>
          <cell r="I1413" t="str">
            <v>Obisity</v>
          </cell>
          <cell r="K1413" t="str">
            <v>Normal</v>
          </cell>
        </row>
        <row r="1414">
          <cell r="A1414" t="str">
            <v>Id1413</v>
          </cell>
          <cell r="B1414">
            <v>24.33</v>
          </cell>
          <cell r="C1414">
            <v>8</v>
          </cell>
          <cell r="D1414" t="str">
            <v>No</v>
          </cell>
          <cell r="E1414" t="str">
            <v>No</v>
          </cell>
          <cell r="F1414" t="str">
            <v>No</v>
          </cell>
          <cell r="G1414">
            <v>0</v>
          </cell>
          <cell r="H1414" t="str">
            <v>No</v>
          </cell>
          <cell r="I1414" t="str">
            <v>Normal weight</v>
          </cell>
          <cell r="K1414" t="str">
            <v>Diabetic</v>
          </cell>
        </row>
        <row r="1415">
          <cell r="A1415" t="str">
            <v>Id1414</v>
          </cell>
          <cell r="B1415">
            <v>19.855</v>
          </cell>
          <cell r="C1415">
            <v>5.71</v>
          </cell>
          <cell r="D1415" t="str">
            <v>yes</v>
          </cell>
          <cell r="E1415" t="str">
            <v>No</v>
          </cell>
          <cell r="F1415" t="str">
            <v>No</v>
          </cell>
          <cell r="G1415">
            <v>0</v>
          </cell>
          <cell r="H1415" t="str">
            <v>No</v>
          </cell>
          <cell r="I1415" t="str">
            <v>Normal weight</v>
          </cell>
          <cell r="K1415" t="str">
            <v>Prediabetic</v>
          </cell>
        </row>
        <row r="1416">
          <cell r="A1416" t="str">
            <v>Id1415</v>
          </cell>
          <cell r="B1416">
            <v>25.364999999999998</v>
          </cell>
          <cell r="C1416">
            <v>11.71</v>
          </cell>
          <cell r="D1416" t="str">
            <v>No</v>
          </cell>
          <cell r="E1416" t="str">
            <v>No</v>
          </cell>
          <cell r="F1416" t="str">
            <v>No</v>
          </cell>
          <cell r="G1416">
            <v>0</v>
          </cell>
          <cell r="H1416" t="str">
            <v>No</v>
          </cell>
          <cell r="I1416" t="str">
            <v>over weight</v>
          </cell>
          <cell r="K1416" t="str">
            <v>Diabetic</v>
          </cell>
        </row>
        <row r="1417">
          <cell r="A1417" t="str">
            <v>Id1416</v>
          </cell>
          <cell r="B1417">
            <v>29.6</v>
          </cell>
          <cell r="C1417">
            <v>6.17</v>
          </cell>
          <cell r="D1417" t="str">
            <v>yes</v>
          </cell>
          <cell r="E1417" t="str">
            <v>No</v>
          </cell>
          <cell r="F1417" t="str">
            <v>Yes</v>
          </cell>
          <cell r="G1417">
            <v>1</v>
          </cell>
          <cell r="H1417" t="str">
            <v>No</v>
          </cell>
          <cell r="I1417" t="str">
            <v>over weight</v>
          </cell>
          <cell r="K1417" t="str">
            <v>Prediabetic</v>
          </cell>
        </row>
        <row r="1418">
          <cell r="A1418" t="str">
            <v>Id1417</v>
          </cell>
          <cell r="B1418">
            <v>39.43</v>
          </cell>
          <cell r="C1418">
            <v>6.1</v>
          </cell>
          <cell r="D1418" t="str">
            <v>yes</v>
          </cell>
          <cell r="E1418" t="str">
            <v>No</v>
          </cell>
          <cell r="F1418" t="str">
            <v>Yes</v>
          </cell>
          <cell r="G1418">
            <v>1</v>
          </cell>
          <cell r="H1418" t="str">
            <v>No</v>
          </cell>
          <cell r="I1418" t="str">
            <v>Obisity</v>
          </cell>
          <cell r="K1418" t="str">
            <v>Prediabetic</v>
          </cell>
        </row>
        <row r="1419">
          <cell r="A1419" t="str">
            <v>Id1418</v>
          </cell>
          <cell r="B1419">
            <v>27.34</v>
          </cell>
          <cell r="C1419">
            <v>5.19</v>
          </cell>
          <cell r="D1419" t="str">
            <v>yes</v>
          </cell>
          <cell r="E1419" t="str">
            <v>No</v>
          </cell>
          <cell r="F1419" t="str">
            <v>No</v>
          </cell>
          <cell r="G1419">
            <v>1</v>
          </cell>
          <cell r="H1419" t="str">
            <v>No</v>
          </cell>
          <cell r="I1419" t="str">
            <v>over weight</v>
          </cell>
          <cell r="K1419" t="str">
            <v>Normal</v>
          </cell>
        </row>
        <row r="1420">
          <cell r="A1420" t="str">
            <v>Id1419</v>
          </cell>
          <cell r="B1420">
            <v>39.01</v>
          </cell>
          <cell r="C1420">
            <v>5.37</v>
          </cell>
          <cell r="D1420" t="str">
            <v>yes</v>
          </cell>
          <cell r="E1420" t="str">
            <v>No</v>
          </cell>
          <cell r="F1420" t="str">
            <v>No</v>
          </cell>
          <cell r="G1420">
            <v>0</v>
          </cell>
          <cell r="H1420" t="str">
            <v>No</v>
          </cell>
          <cell r="I1420" t="str">
            <v>Obisity</v>
          </cell>
          <cell r="K1420" t="str">
            <v>Normal</v>
          </cell>
        </row>
        <row r="1421">
          <cell r="A1421" t="str">
            <v>Id1420</v>
          </cell>
          <cell r="B1421">
            <v>18.989999999999998</v>
          </cell>
          <cell r="C1421">
            <v>10.82</v>
          </cell>
          <cell r="D1421" t="str">
            <v>yes</v>
          </cell>
          <cell r="E1421" t="str">
            <v>No</v>
          </cell>
          <cell r="F1421" t="str">
            <v>No</v>
          </cell>
          <cell r="G1421">
            <v>0</v>
          </cell>
          <cell r="H1421" t="str">
            <v>No</v>
          </cell>
          <cell r="I1421" t="str">
            <v>Normal weight</v>
          </cell>
          <cell r="K1421" t="str">
            <v>Diabetic</v>
          </cell>
        </row>
        <row r="1422">
          <cell r="A1422" t="str">
            <v>Id1421</v>
          </cell>
          <cell r="B1422">
            <v>42.3</v>
          </cell>
          <cell r="C1422">
            <v>6.06</v>
          </cell>
          <cell r="D1422" t="str">
            <v>yes</v>
          </cell>
          <cell r="E1422" t="str">
            <v>No</v>
          </cell>
          <cell r="F1422" t="str">
            <v>No</v>
          </cell>
          <cell r="G1422">
            <v>0</v>
          </cell>
          <cell r="H1422" t="str">
            <v>No</v>
          </cell>
          <cell r="I1422" t="str">
            <v>Obisity</v>
          </cell>
          <cell r="K1422" t="str">
            <v>Prediabetic</v>
          </cell>
        </row>
        <row r="1423">
          <cell r="A1423" t="str">
            <v>Id1422</v>
          </cell>
          <cell r="B1423">
            <v>39.805</v>
          </cell>
          <cell r="C1423">
            <v>5.91</v>
          </cell>
          <cell r="D1423" t="str">
            <v>No</v>
          </cell>
          <cell r="E1423" t="str">
            <v>No</v>
          </cell>
          <cell r="F1423" t="str">
            <v>No</v>
          </cell>
          <cell r="G1423">
            <v>0</v>
          </cell>
          <cell r="H1423" t="str">
            <v>No</v>
          </cell>
          <cell r="I1423" t="str">
            <v>Obisity</v>
          </cell>
          <cell r="K1423" t="str">
            <v>Prediabetic</v>
          </cell>
        </row>
        <row r="1424">
          <cell r="A1424" t="str">
            <v>Id1423</v>
          </cell>
          <cell r="B1424">
            <v>33.700000000000003</v>
          </cell>
          <cell r="C1424">
            <v>5.87</v>
          </cell>
          <cell r="D1424" t="str">
            <v>No</v>
          </cell>
          <cell r="E1424" t="str">
            <v>No</v>
          </cell>
          <cell r="F1424" t="str">
            <v>No</v>
          </cell>
          <cell r="G1424">
            <v>0</v>
          </cell>
          <cell r="H1424" t="str">
            <v>No</v>
          </cell>
          <cell r="I1424" t="str">
            <v>Obisity</v>
          </cell>
          <cell r="K1424" t="str">
            <v>Prediabetic</v>
          </cell>
        </row>
        <row r="1425">
          <cell r="A1425" t="str">
            <v>Id1424</v>
          </cell>
          <cell r="B1425">
            <v>36.195</v>
          </cell>
          <cell r="C1425">
            <v>6.22</v>
          </cell>
          <cell r="D1425" t="str">
            <v>No</v>
          </cell>
          <cell r="E1425" t="str">
            <v>No</v>
          </cell>
          <cell r="F1425" t="str">
            <v>No</v>
          </cell>
          <cell r="G1425">
            <v>0</v>
          </cell>
          <cell r="H1425" t="str">
            <v>No</v>
          </cell>
          <cell r="I1425" t="str">
            <v>Obisity</v>
          </cell>
          <cell r="K1425" t="str">
            <v>Prediabetic</v>
          </cell>
        </row>
        <row r="1426">
          <cell r="A1426" t="str">
            <v>Id1425</v>
          </cell>
          <cell r="B1426">
            <v>32.6</v>
          </cell>
          <cell r="C1426">
            <v>5.73</v>
          </cell>
          <cell r="D1426" t="str">
            <v>No</v>
          </cell>
          <cell r="E1426" t="str">
            <v>No</v>
          </cell>
          <cell r="F1426" t="str">
            <v>Yes</v>
          </cell>
          <cell r="G1426">
            <v>1</v>
          </cell>
          <cell r="H1426" t="str">
            <v>No</v>
          </cell>
          <cell r="I1426" t="str">
            <v>Obisity</v>
          </cell>
          <cell r="K1426" t="str">
            <v>Prediabetic</v>
          </cell>
        </row>
        <row r="1427">
          <cell r="A1427" t="str">
            <v>Id1426</v>
          </cell>
          <cell r="B1427">
            <v>30.2</v>
          </cell>
          <cell r="C1427">
            <v>5.7</v>
          </cell>
          <cell r="D1427" t="str">
            <v>No</v>
          </cell>
          <cell r="E1427" t="str">
            <v>No</v>
          </cell>
          <cell r="F1427" t="str">
            <v>No</v>
          </cell>
          <cell r="G1427">
            <v>0</v>
          </cell>
          <cell r="H1427" t="str">
            <v>No</v>
          </cell>
          <cell r="I1427" t="str">
            <v>Obisity</v>
          </cell>
          <cell r="K1427" t="str">
            <v>Prediabetic</v>
          </cell>
        </row>
        <row r="1428">
          <cell r="A1428" t="str">
            <v>Id1427</v>
          </cell>
          <cell r="B1428">
            <v>27.645</v>
          </cell>
          <cell r="C1428">
            <v>9.91</v>
          </cell>
          <cell r="D1428" t="str">
            <v>No</v>
          </cell>
          <cell r="E1428" t="str">
            <v>No</v>
          </cell>
          <cell r="F1428" t="str">
            <v>No</v>
          </cell>
          <cell r="G1428">
            <v>0</v>
          </cell>
          <cell r="H1428" t="str">
            <v>No</v>
          </cell>
          <cell r="I1428" t="str">
            <v>over weight</v>
          </cell>
          <cell r="K1428" t="str">
            <v>Diabetic</v>
          </cell>
        </row>
        <row r="1429">
          <cell r="A1429" t="str">
            <v>Id1428</v>
          </cell>
          <cell r="B1429">
            <v>26.41</v>
          </cell>
          <cell r="C1429">
            <v>11.4</v>
          </cell>
          <cell r="D1429" t="str">
            <v>No</v>
          </cell>
          <cell r="E1429" t="str">
            <v>No</v>
          </cell>
          <cell r="F1429" t="str">
            <v>No</v>
          </cell>
          <cell r="G1429">
            <v>0</v>
          </cell>
          <cell r="H1429" t="str">
            <v>No</v>
          </cell>
          <cell r="I1429" t="str">
            <v>over weight</v>
          </cell>
          <cell r="K1429" t="str">
            <v>Diabetic</v>
          </cell>
        </row>
        <row r="1430">
          <cell r="A1430" t="str">
            <v>Id1429</v>
          </cell>
          <cell r="B1430">
            <v>34.1</v>
          </cell>
          <cell r="C1430">
            <v>6.29</v>
          </cell>
          <cell r="D1430" t="str">
            <v>yes</v>
          </cell>
          <cell r="E1430" t="str">
            <v>No</v>
          </cell>
          <cell r="F1430" t="str">
            <v>Yes</v>
          </cell>
          <cell r="G1430">
            <v>1</v>
          </cell>
          <cell r="H1430" t="str">
            <v>No</v>
          </cell>
          <cell r="I1430" t="str">
            <v>Obisity</v>
          </cell>
          <cell r="K1430" t="str">
            <v>Prediabetic</v>
          </cell>
        </row>
        <row r="1431">
          <cell r="A1431" t="str">
            <v>Id1430</v>
          </cell>
          <cell r="B1431">
            <v>17.3</v>
          </cell>
          <cell r="C1431">
            <v>9.2799999999999994</v>
          </cell>
          <cell r="D1431" t="str">
            <v>No</v>
          </cell>
          <cell r="E1431" t="str">
            <v>No</v>
          </cell>
          <cell r="F1431" t="str">
            <v>No</v>
          </cell>
          <cell r="G1431">
            <v>0</v>
          </cell>
          <cell r="H1431" t="str">
            <v>No</v>
          </cell>
          <cell r="I1431" t="str">
            <v>Under weight</v>
          </cell>
          <cell r="K1431" t="str">
            <v>Diabetic</v>
          </cell>
        </row>
        <row r="1432">
          <cell r="A1432" t="str">
            <v>Id1431</v>
          </cell>
          <cell r="B1432">
            <v>35.020000000000003</v>
          </cell>
          <cell r="C1432">
            <v>4.78</v>
          </cell>
          <cell r="D1432" t="str">
            <v>No</v>
          </cell>
          <cell r="E1432" t="str">
            <v>No</v>
          </cell>
          <cell r="F1432" t="str">
            <v>Yes</v>
          </cell>
          <cell r="G1432">
            <v>1</v>
          </cell>
          <cell r="H1432" t="str">
            <v>No</v>
          </cell>
          <cell r="I1432" t="str">
            <v>Obisity</v>
          </cell>
          <cell r="K1432" t="str">
            <v>Normal</v>
          </cell>
        </row>
        <row r="1433">
          <cell r="A1433" t="str">
            <v>Id1432</v>
          </cell>
          <cell r="B1433">
            <v>37.1</v>
          </cell>
          <cell r="C1433">
            <v>8.8699999999999992</v>
          </cell>
          <cell r="D1433" t="str">
            <v>yes</v>
          </cell>
          <cell r="E1433" t="str">
            <v>No</v>
          </cell>
          <cell r="F1433" t="str">
            <v>No</v>
          </cell>
          <cell r="G1433">
            <v>0</v>
          </cell>
          <cell r="H1433" t="str">
            <v>No</v>
          </cell>
          <cell r="I1433" t="str">
            <v>Obisity</v>
          </cell>
          <cell r="K1433" t="str">
            <v>Diabetic</v>
          </cell>
        </row>
        <row r="1434">
          <cell r="A1434" t="str">
            <v>Id1433</v>
          </cell>
          <cell r="B1434">
            <v>16.79</v>
          </cell>
          <cell r="C1434">
            <v>11.4</v>
          </cell>
          <cell r="D1434" t="str">
            <v>No</v>
          </cell>
          <cell r="E1434" t="str">
            <v>No</v>
          </cell>
          <cell r="F1434" t="str">
            <v>No</v>
          </cell>
          <cell r="G1434">
            <v>0</v>
          </cell>
          <cell r="H1434" t="str">
            <v>No</v>
          </cell>
          <cell r="I1434" t="str">
            <v>Under weight</v>
          </cell>
          <cell r="K1434" t="str">
            <v>Diabetic</v>
          </cell>
        </row>
        <row r="1435">
          <cell r="A1435" t="str">
            <v>Id1434</v>
          </cell>
          <cell r="B1435">
            <v>31.635000000000002</v>
          </cell>
          <cell r="C1435">
            <v>9.1300000000000008</v>
          </cell>
          <cell r="D1435" t="str">
            <v>yes</v>
          </cell>
          <cell r="E1435" t="str">
            <v>No</v>
          </cell>
          <cell r="F1435" t="str">
            <v>No</v>
          </cell>
          <cell r="G1435">
            <v>0</v>
          </cell>
          <cell r="H1435" t="str">
            <v>No</v>
          </cell>
          <cell r="I1435" t="str">
            <v>Obisity</v>
          </cell>
          <cell r="K1435" t="str">
            <v>Diabetic</v>
          </cell>
        </row>
        <row r="1436">
          <cell r="A1436" t="str">
            <v>Id1435</v>
          </cell>
          <cell r="B1436">
            <v>24.19</v>
          </cell>
          <cell r="C1436">
            <v>6.22</v>
          </cell>
          <cell r="D1436" t="str">
            <v>yes</v>
          </cell>
          <cell r="E1436" t="str">
            <v>No</v>
          </cell>
          <cell r="F1436" t="str">
            <v>Yes</v>
          </cell>
          <cell r="G1436">
            <v>1</v>
          </cell>
          <cell r="H1436" t="str">
            <v>No</v>
          </cell>
          <cell r="I1436" t="str">
            <v>Normal weight</v>
          </cell>
          <cell r="K1436" t="str">
            <v>Prediabetic</v>
          </cell>
        </row>
        <row r="1437">
          <cell r="A1437" t="str">
            <v>Id1436</v>
          </cell>
          <cell r="B1437">
            <v>35.29</v>
          </cell>
          <cell r="C1437">
            <v>5.9</v>
          </cell>
          <cell r="D1437" t="str">
            <v>No</v>
          </cell>
          <cell r="E1437" t="str">
            <v>No</v>
          </cell>
          <cell r="F1437" t="str">
            <v>Yes</v>
          </cell>
          <cell r="G1437">
            <v>1</v>
          </cell>
          <cell r="H1437" t="str">
            <v>No</v>
          </cell>
          <cell r="I1437" t="str">
            <v>Obisity</v>
          </cell>
          <cell r="K1437" t="str">
            <v>Prediabetic</v>
          </cell>
        </row>
        <row r="1438">
          <cell r="A1438" t="str">
            <v>Id1437</v>
          </cell>
          <cell r="B1438">
            <v>35.299999999999997</v>
          </cell>
          <cell r="C1438">
            <v>4.45</v>
          </cell>
          <cell r="D1438" t="str">
            <v>No</v>
          </cell>
          <cell r="E1438" t="str">
            <v>No</v>
          </cell>
          <cell r="F1438" t="str">
            <v>No</v>
          </cell>
          <cell r="G1438">
            <v>0</v>
          </cell>
          <cell r="H1438" t="str">
            <v>No</v>
          </cell>
          <cell r="I1438" t="str">
            <v>Obisity</v>
          </cell>
          <cell r="K1438" t="str">
            <v>Normal</v>
          </cell>
        </row>
        <row r="1439">
          <cell r="A1439" t="str">
            <v>Id1438</v>
          </cell>
          <cell r="B1439">
            <v>35.64</v>
          </cell>
          <cell r="C1439">
            <v>6.17</v>
          </cell>
          <cell r="D1439" t="str">
            <v>No</v>
          </cell>
          <cell r="E1439" t="str">
            <v>No</v>
          </cell>
          <cell r="F1439" t="str">
            <v>Yes</v>
          </cell>
          <cell r="G1439">
            <v>1</v>
          </cell>
          <cell r="H1439" t="str">
            <v>No</v>
          </cell>
          <cell r="I1439" t="str">
            <v>Obisity</v>
          </cell>
          <cell r="K1439" t="str">
            <v>Prediabetic</v>
          </cell>
        </row>
        <row r="1440">
          <cell r="A1440" t="str">
            <v>Id1439</v>
          </cell>
          <cell r="B1440">
            <v>33.1</v>
          </cell>
          <cell r="C1440">
            <v>4.93</v>
          </cell>
          <cell r="D1440" t="str">
            <v>No</v>
          </cell>
          <cell r="E1440" t="str">
            <v>No</v>
          </cell>
          <cell r="F1440" t="str">
            <v>No</v>
          </cell>
          <cell r="G1440">
            <v>0</v>
          </cell>
          <cell r="H1440" t="str">
            <v>No</v>
          </cell>
          <cell r="I1440" t="str">
            <v>Obisity</v>
          </cell>
          <cell r="K1440" t="str">
            <v>Normal</v>
          </cell>
        </row>
        <row r="1441">
          <cell r="A1441" t="str">
            <v>Id1440</v>
          </cell>
          <cell r="B1441">
            <v>26.41</v>
          </cell>
          <cell r="C1441">
            <v>7.32</v>
          </cell>
          <cell r="D1441" t="str">
            <v>yes</v>
          </cell>
          <cell r="E1441" t="str">
            <v>No</v>
          </cell>
          <cell r="F1441" t="str">
            <v>No</v>
          </cell>
          <cell r="G1441">
            <v>1</v>
          </cell>
          <cell r="H1441" t="str">
            <v>No</v>
          </cell>
          <cell r="I1441" t="str">
            <v>over weight</v>
          </cell>
          <cell r="K1441" t="str">
            <v>Diabetic</v>
          </cell>
        </row>
        <row r="1442">
          <cell r="A1442" t="str">
            <v>Id1441</v>
          </cell>
          <cell r="B1442">
            <v>29.9</v>
          </cell>
          <cell r="C1442">
            <v>5.27</v>
          </cell>
          <cell r="D1442" t="str">
            <v>No</v>
          </cell>
          <cell r="E1442" t="str">
            <v>No</v>
          </cell>
          <cell r="F1442" t="str">
            <v>Yes</v>
          </cell>
          <cell r="G1442">
            <v>1</v>
          </cell>
          <cell r="H1442" t="str">
            <v>No</v>
          </cell>
          <cell r="I1442" t="str">
            <v>over weight</v>
          </cell>
          <cell r="K1442" t="str">
            <v>Normal</v>
          </cell>
        </row>
        <row r="1443">
          <cell r="A1443" t="str">
            <v>Id1442</v>
          </cell>
          <cell r="B1443">
            <v>25.24</v>
          </cell>
          <cell r="C1443">
            <v>5.82</v>
          </cell>
          <cell r="D1443" t="str">
            <v>No</v>
          </cell>
          <cell r="E1443" t="str">
            <v>No</v>
          </cell>
          <cell r="F1443" t="str">
            <v>No</v>
          </cell>
          <cell r="G1443">
            <v>1</v>
          </cell>
          <cell r="H1443" t="str">
            <v>No</v>
          </cell>
          <cell r="I1443" t="str">
            <v>over weight</v>
          </cell>
          <cell r="K1443" t="str">
            <v>Prediabetic</v>
          </cell>
        </row>
        <row r="1444">
          <cell r="A1444" t="str">
            <v>Id1443</v>
          </cell>
          <cell r="B1444">
            <v>25.08</v>
          </cell>
          <cell r="C1444">
            <v>5.8</v>
          </cell>
          <cell r="D1444" t="str">
            <v>No</v>
          </cell>
          <cell r="E1444" t="str">
            <v>No</v>
          </cell>
          <cell r="F1444" t="str">
            <v>Yes</v>
          </cell>
          <cell r="G1444">
            <v>1</v>
          </cell>
          <cell r="H1444" t="str">
            <v>No</v>
          </cell>
          <cell r="I1444" t="str">
            <v>over weight</v>
          </cell>
          <cell r="K1444" t="str">
            <v>Prediabetic</v>
          </cell>
        </row>
        <row r="1445">
          <cell r="A1445" t="str">
            <v>Id1444</v>
          </cell>
          <cell r="B1445">
            <v>29.164999999999999</v>
          </cell>
          <cell r="C1445">
            <v>4.87</v>
          </cell>
          <cell r="D1445" t="str">
            <v>No</v>
          </cell>
          <cell r="E1445" t="str">
            <v>yes</v>
          </cell>
          <cell r="F1445" t="str">
            <v>No</v>
          </cell>
          <cell r="G1445">
            <v>1</v>
          </cell>
          <cell r="H1445" t="str">
            <v>No</v>
          </cell>
          <cell r="I1445" t="str">
            <v>over weight</v>
          </cell>
          <cell r="K1445" t="str">
            <v>Normal</v>
          </cell>
        </row>
        <row r="1446">
          <cell r="A1446" t="str">
            <v>Id1445</v>
          </cell>
          <cell r="B1446">
            <v>15.05</v>
          </cell>
          <cell r="C1446">
            <v>8.1199999999999992</v>
          </cell>
          <cell r="D1446" t="str">
            <v>No</v>
          </cell>
          <cell r="E1446" t="str">
            <v>No</v>
          </cell>
          <cell r="F1446" t="str">
            <v>No</v>
          </cell>
          <cell r="G1446">
            <v>0</v>
          </cell>
          <cell r="H1446" t="str">
            <v>No</v>
          </cell>
          <cell r="I1446" t="str">
            <v>Under weight</v>
          </cell>
          <cell r="K1446" t="str">
            <v>Diabetic</v>
          </cell>
        </row>
        <row r="1447">
          <cell r="A1447" t="str">
            <v>Id1446</v>
          </cell>
          <cell r="B1447">
            <v>19.95</v>
          </cell>
          <cell r="C1447">
            <v>4.3600000000000003</v>
          </cell>
          <cell r="D1447" t="str">
            <v>No</v>
          </cell>
          <cell r="E1447" t="str">
            <v>No</v>
          </cell>
          <cell r="F1447" t="str">
            <v>No</v>
          </cell>
          <cell r="G1447">
            <v>2</v>
          </cell>
          <cell r="H1447" t="str">
            <v>No</v>
          </cell>
          <cell r="I1447" t="str">
            <v>Normal weight</v>
          </cell>
          <cell r="K1447" t="str">
            <v>Normal</v>
          </cell>
        </row>
        <row r="1448">
          <cell r="A1448" t="str">
            <v>Id1447</v>
          </cell>
          <cell r="B1448">
            <v>16.66</v>
          </cell>
          <cell r="C1448">
            <v>9.16</v>
          </cell>
          <cell r="D1448" t="str">
            <v>No</v>
          </cell>
          <cell r="E1448" t="str">
            <v>No</v>
          </cell>
          <cell r="F1448" t="str">
            <v>No</v>
          </cell>
          <cell r="G1448">
            <v>0</v>
          </cell>
          <cell r="H1448" t="str">
            <v>No</v>
          </cell>
          <cell r="I1448" t="str">
            <v>Under weight</v>
          </cell>
          <cell r="K1448" t="str">
            <v>Diabetic</v>
          </cell>
        </row>
        <row r="1449">
          <cell r="A1449" t="str">
            <v>Id1448</v>
          </cell>
          <cell r="B1449">
            <v>16.62</v>
          </cell>
          <cell r="C1449">
            <v>9.14</v>
          </cell>
          <cell r="D1449" t="str">
            <v>No</v>
          </cell>
          <cell r="E1449" t="str">
            <v>No</v>
          </cell>
          <cell r="F1449" t="str">
            <v>No</v>
          </cell>
          <cell r="G1449">
            <v>0</v>
          </cell>
          <cell r="H1449" t="str">
            <v>No</v>
          </cell>
          <cell r="I1449" t="str">
            <v>Under weight</v>
          </cell>
          <cell r="K1449" t="str">
            <v>Diabetic</v>
          </cell>
        </row>
        <row r="1450">
          <cell r="A1450" t="str">
            <v>Id1449</v>
          </cell>
          <cell r="B1450">
            <v>15.36</v>
          </cell>
          <cell r="C1450">
            <v>5.49</v>
          </cell>
          <cell r="D1450" t="str">
            <v>yes</v>
          </cell>
          <cell r="E1450" t="str">
            <v>No</v>
          </cell>
          <cell r="F1450" t="str">
            <v>No</v>
          </cell>
          <cell r="G1450">
            <v>2</v>
          </cell>
          <cell r="H1450" t="str">
            <v>No</v>
          </cell>
          <cell r="I1450" t="str">
            <v>Under weight</v>
          </cell>
          <cell r="K1450" t="str">
            <v>Normal</v>
          </cell>
        </row>
        <row r="1451">
          <cell r="A1451" t="str">
            <v>Id1450</v>
          </cell>
          <cell r="B1451">
            <v>27.74</v>
          </cell>
          <cell r="C1451">
            <v>5.96</v>
          </cell>
          <cell r="D1451" t="str">
            <v>yes</v>
          </cell>
          <cell r="E1451" t="str">
            <v>No</v>
          </cell>
          <cell r="F1451" t="str">
            <v>No</v>
          </cell>
          <cell r="G1451">
            <v>0</v>
          </cell>
          <cell r="H1451" t="str">
            <v>No</v>
          </cell>
          <cell r="I1451" t="str">
            <v>over weight</v>
          </cell>
          <cell r="K1451" t="str">
            <v>Prediabetic</v>
          </cell>
        </row>
        <row r="1452">
          <cell r="A1452" t="str">
            <v>Id1451</v>
          </cell>
          <cell r="B1452">
            <v>22.44</v>
          </cell>
          <cell r="C1452">
            <v>4.62</v>
          </cell>
          <cell r="D1452" t="str">
            <v>yes</v>
          </cell>
          <cell r="E1452" t="str">
            <v>No</v>
          </cell>
          <cell r="F1452" t="str">
            <v>No</v>
          </cell>
          <cell r="G1452">
            <v>0</v>
          </cell>
          <cell r="H1452" t="str">
            <v>No</v>
          </cell>
          <cell r="I1452" t="str">
            <v>Normal weight</v>
          </cell>
          <cell r="K1452" t="str">
            <v>Normal</v>
          </cell>
        </row>
        <row r="1453">
          <cell r="A1453" t="str">
            <v>Id1452</v>
          </cell>
          <cell r="B1453">
            <v>37.049999999999997</v>
          </cell>
          <cell r="C1453">
            <v>9.9600000000000009</v>
          </cell>
          <cell r="D1453" t="str">
            <v>yes</v>
          </cell>
          <cell r="E1453" t="str">
            <v>No</v>
          </cell>
          <cell r="F1453" t="str">
            <v>No</v>
          </cell>
          <cell r="G1453">
            <v>0</v>
          </cell>
          <cell r="H1453" t="str">
            <v>No</v>
          </cell>
          <cell r="I1453" t="str">
            <v>Obisity</v>
          </cell>
          <cell r="K1453" t="str">
            <v>Diabetic</v>
          </cell>
        </row>
        <row r="1454">
          <cell r="A1454" t="str">
            <v>Id1453</v>
          </cell>
          <cell r="B1454">
            <v>22.95</v>
          </cell>
          <cell r="C1454">
            <v>10.53</v>
          </cell>
          <cell r="D1454" t="str">
            <v>No</v>
          </cell>
          <cell r="E1454" t="str">
            <v>No</v>
          </cell>
          <cell r="F1454" t="str">
            <v>No</v>
          </cell>
          <cell r="G1454">
            <v>2</v>
          </cell>
          <cell r="H1454" t="str">
            <v>No</v>
          </cell>
          <cell r="I1454" t="str">
            <v>Normal weight</v>
          </cell>
          <cell r="K1454" t="str">
            <v>Diabetic</v>
          </cell>
        </row>
        <row r="1455">
          <cell r="A1455" t="str">
            <v>Id1454</v>
          </cell>
          <cell r="B1455">
            <v>34.200000000000003</v>
          </cell>
          <cell r="C1455">
            <v>6.69</v>
          </cell>
          <cell r="D1455" t="str">
            <v>yes</v>
          </cell>
          <cell r="E1455" t="str">
            <v>No</v>
          </cell>
          <cell r="F1455" t="str">
            <v>No</v>
          </cell>
          <cell r="G1455">
            <v>0</v>
          </cell>
          <cell r="H1455" t="str">
            <v>No</v>
          </cell>
          <cell r="I1455" t="str">
            <v>Obisity</v>
          </cell>
          <cell r="K1455" t="str">
            <v>Diabetic</v>
          </cell>
        </row>
        <row r="1456">
          <cell r="A1456" t="str">
            <v>Id1455</v>
          </cell>
          <cell r="B1456">
            <v>30.59</v>
          </cell>
          <cell r="C1456">
            <v>9.5500000000000007</v>
          </cell>
          <cell r="D1456" t="str">
            <v>yes</v>
          </cell>
          <cell r="E1456" t="str">
            <v>No</v>
          </cell>
          <cell r="F1456" t="str">
            <v>No</v>
          </cell>
          <cell r="G1456">
            <v>0</v>
          </cell>
          <cell r="H1456" t="str">
            <v>No</v>
          </cell>
          <cell r="I1456" t="str">
            <v>Obisity</v>
          </cell>
          <cell r="K1456" t="str">
            <v>Diabetic</v>
          </cell>
        </row>
        <row r="1457">
          <cell r="A1457" t="str">
            <v>Id1456</v>
          </cell>
          <cell r="B1457">
            <v>25.51</v>
          </cell>
          <cell r="C1457">
            <v>6.05</v>
          </cell>
          <cell r="D1457" t="str">
            <v>No</v>
          </cell>
          <cell r="E1457" t="str">
            <v>No</v>
          </cell>
          <cell r="F1457" t="str">
            <v>No</v>
          </cell>
          <cell r="G1457">
            <v>0</v>
          </cell>
          <cell r="H1457" t="str">
            <v>No</v>
          </cell>
          <cell r="I1457" t="str">
            <v>over weight</v>
          </cell>
          <cell r="K1457" t="str">
            <v>Prediabetic</v>
          </cell>
        </row>
        <row r="1458">
          <cell r="A1458" t="str">
            <v>Id1457</v>
          </cell>
          <cell r="B1458">
            <v>29.04</v>
          </cell>
          <cell r="C1458">
            <v>10.56</v>
          </cell>
          <cell r="D1458" t="str">
            <v>yes</v>
          </cell>
          <cell r="E1458" t="str">
            <v>No</v>
          </cell>
          <cell r="F1458" t="str">
            <v>No</v>
          </cell>
          <cell r="G1458">
            <v>1</v>
          </cell>
          <cell r="H1458" t="str">
            <v>No</v>
          </cell>
          <cell r="I1458" t="str">
            <v>over weight</v>
          </cell>
          <cell r="K1458" t="str">
            <v>Diabetic</v>
          </cell>
        </row>
        <row r="1459">
          <cell r="A1459" t="str">
            <v>Id1458</v>
          </cell>
          <cell r="B1459">
            <v>22.135000000000002</v>
          </cell>
          <cell r="C1459">
            <v>10.81</v>
          </cell>
          <cell r="D1459" t="str">
            <v>yes</v>
          </cell>
          <cell r="E1459" t="str">
            <v>No</v>
          </cell>
          <cell r="F1459" t="str">
            <v>No</v>
          </cell>
          <cell r="G1459">
            <v>1</v>
          </cell>
          <cell r="H1459" t="str">
            <v>No</v>
          </cell>
          <cell r="I1459" t="str">
            <v>Normal weight</v>
          </cell>
          <cell r="K1459" t="str">
            <v>Diabetic</v>
          </cell>
        </row>
        <row r="1460">
          <cell r="A1460" t="str">
            <v>Id1459</v>
          </cell>
          <cell r="B1460">
            <v>21.375</v>
          </cell>
          <cell r="C1460">
            <v>4.32</v>
          </cell>
          <cell r="D1460" t="str">
            <v>No</v>
          </cell>
          <cell r="E1460" t="str">
            <v>No</v>
          </cell>
          <cell r="F1460" t="str">
            <v>No</v>
          </cell>
          <cell r="G1460">
            <v>0</v>
          </cell>
          <cell r="H1460" t="str">
            <v>No</v>
          </cell>
          <cell r="I1460" t="str">
            <v>Normal weight</v>
          </cell>
          <cell r="K1460" t="str">
            <v>Normal</v>
          </cell>
        </row>
        <row r="1461">
          <cell r="A1461" t="str">
            <v>Id1460</v>
          </cell>
          <cell r="B1461">
            <v>29.19</v>
          </cell>
          <cell r="C1461">
            <v>4.37</v>
          </cell>
          <cell r="D1461" t="str">
            <v>No</v>
          </cell>
          <cell r="E1461" t="str">
            <v>No</v>
          </cell>
          <cell r="F1461" t="str">
            <v>No</v>
          </cell>
          <cell r="G1461">
            <v>0</v>
          </cell>
          <cell r="H1461" t="str">
            <v>No</v>
          </cell>
          <cell r="I1461" t="str">
            <v>over weight</v>
          </cell>
          <cell r="K1461" t="str">
            <v>Normal</v>
          </cell>
        </row>
        <row r="1462">
          <cell r="A1462" t="str">
            <v>Id1461</v>
          </cell>
          <cell r="B1462">
            <v>31.92</v>
          </cell>
          <cell r="C1462">
            <v>4.8099999999999996</v>
          </cell>
          <cell r="D1462" t="str">
            <v>yes</v>
          </cell>
          <cell r="E1462" t="str">
            <v>No</v>
          </cell>
          <cell r="F1462" t="str">
            <v>Yes</v>
          </cell>
          <cell r="G1462">
            <v>1</v>
          </cell>
          <cell r="H1462" t="str">
            <v>No</v>
          </cell>
          <cell r="I1462" t="str">
            <v>Obisity</v>
          </cell>
          <cell r="K1462" t="str">
            <v>Normal</v>
          </cell>
        </row>
        <row r="1463">
          <cell r="A1463" t="str">
            <v>Id1462</v>
          </cell>
          <cell r="B1463">
            <v>26.315000000000001</v>
          </cell>
          <cell r="C1463">
            <v>4.5599999999999996</v>
          </cell>
          <cell r="D1463" t="str">
            <v>yes</v>
          </cell>
          <cell r="E1463" t="str">
            <v>No</v>
          </cell>
          <cell r="F1463" t="str">
            <v>Yes</v>
          </cell>
          <cell r="G1463">
            <v>1</v>
          </cell>
          <cell r="H1463" t="str">
            <v>No</v>
          </cell>
          <cell r="I1463" t="str">
            <v>over weight</v>
          </cell>
          <cell r="K1463" t="str">
            <v>Normal</v>
          </cell>
        </row>
        <row r="1464">
          <cell r="A1464" t="str">
            <v>Id1463</v>
          </cell>
          <cell r="B1464">
            <v>35.299999999999997</v>
          </cell>
          <cell r="C1464">
            <v>4.3899999999999997</v>
          </cell>
          <cell r="D1464" t="str">
            <v>No</v>
          </cell>
          <cell r="E1464" t="str">
            <v>No</v>
          </cell>
          <cell r="F1464" t="str">
            <v>No</v>
          </cell>
          <cell r="G1464">
            <v>0</v>
          </cell>
          <cell r="H1464" t="str">
            <v>No</v>
          </cell>
          <cell r="I1464" t="str">
            <v>Obisity</v>
          </cell>
          <cell r="K1464" t="str">
            <v>Normal</v>
          </cell>
        </row>
        <row r="1465">
          <cell r="A1465" t="str">
            <v>Id1464</v>
          </cell>
          <cell r="B1465">
            <v>18.91</v>
          </cell>
          <cell r="C1465">
            <v>11.44</v>
          </cell>
          <cell r="D1465" t="str">
            <v>No</v>
          </cell>
          <cell r="E1465" t="str">
            <v>No</v>
          </cell>
          <cell r="F1465" t="str">
            <v>No</v>
          </cell>
          <cell r="G1465">
            <v>0</v>
          </cell>
          <cell r="H1465" t="str">
            <v>No</v>
          </cell>
          <cell r="I1465" t="str">
            <v>Normal weight</v>
          </cell>
          <cell r="K1465" t="str">
            <v>Diabetic</v>
          </cell>
        </row>
        <row r="1466">
          <cell r="A1466" t="str">
            <v>Id1465</v>
          </cell>
          <cell r="B1466">
            <v>22.41</v>
          </cell>
          <cell r="C1466">
            <v>11.37</v>
          </cell>
          <cell r="D1466" t="str">
            <v>yes</v>
          </cell>
          <cell r="E1466" t="str">
            <v>No</v>
          </cell>
          <cell r="F1466" t="str">
            <v>No</v>
          </cell>
          <cell r="G1466">
            <v>1</v>
          </cell>
          <cell r="H1466" t="str">
            <v>No</v>
          </cell>
          <cell r="I1466" t="str">
            <v>Normal weight</v>
          </cell>
          <cell r="K1466" t="str">
            <v>Diabetic</v>
          </cell>
        </row>
        <row r="1467">
          <cell r="A1467" t="str">
            <v>Id1466</v>
          </cell>
          <cell r="B1467">
            <v>22.704999999999998</v>
          </cell>
          <cell r="C1467">
            <v>6.14</v>
          </cell>
          <cell r="D1467" t="str">
            <v>No</v>
          </cell>
          <cell r="E1467" t="str">
            <v>No</v>
          </cell>
          <cell r="F1467" t="str">
            <v>No</v>
          </cell>
          <cell r="G1467">
            <v>0</v>
          </cell>
          <cell r="H1467" t="str">
            <v>No</v>
          </cell>
          <cell r="I1467" t="str">
            <v>Normal weight</v>
          </cell>
          <cell r="K1467" t="str">
            <v>Prediabetic</v>
          </cell>
        </row>
        <row r="1468">
          <cell r="A1468" t="str">
            <v>Id1467</v>
          </cell>
          <cell r="B1468">
            <v>37.18</v>
          </cell>
          <cell r="C1468">
            <v>4.8899999999999997</v>
          </cell>
          <cell r="D1468" t="str">
            <v>No</v>
          </cell>
          <cell r="E1468" t="str">
            <v>No</v>
          </cell>
          <cell r="F1468" t="str">
            <v>No</v>
          </cell>
          <cell r="G1468">
            <v>0</v>
          </cell>
          <cell r="H1468" t="str">
            <v>No</v>
          </cell>
          <cell r="I1468" t="str">
            <v>Obisity</v>
          </cell>
          <cell r="K1468" t="str">
            <v>Normal</v>
          </cell>
        </row>
        <row r="1469">
          <cell r="A1469" t="str">
            <v>Id1468</v>
          </cell>
          <cell r="B1469">
            <v>35.97</v>
          </cell>
          <cell r="C1469">
            <v>4.5999999999999996</v>
          </cell>
          <cell r="D1469" t="str">
            <v>No</v>
          </cell>
          <cell r="E1469" t="str">
            <v>No</v>
          </cell>
          <cell r="F1469" t="str">
            <v>No</v>
          </cell>
          <cell r="G1469">
            <v>0</v>
          </cell>
          <cell r="H1469" t="str">
            <v>No</v>
          </cell>
          <cell r="I1469" t="str">
            <v>Obisity</v>
          </cell>
          <cell r="K1469" t="str">
            <v>Normal</v>
          </cell>
        </row>
        <row r="1470">
          <cell r="A1470" t="str">
            <v>Id1469</v>
          </cell>
          <cell r="B1470">
            <v>35.799999999999997</v>
          </cell>
          <cell r="C1470">
            <v>4.42</v>
          </cell>
          <cell r="D1470" t="str">
            <v>No</v>
          </cell>
          <cell r="E1470" t="str">
            <v>No</v>
          </cell>
          <cell r="F1470" t="str">
            <v>No</v>
          </cell>
          <cell r="G1470">
            <v>0</v>
          </cell>
          <cell r="H1470" t="str">
            <v>No</v>
          </cell>
          <cell r="I1470" t="str">
            <v>Obisity</v>
          </cell>
          <cell r="K1470" t="str">
            <v>Normal</v>
          </cell>
        </row>
        <row r="1471">
          <cell r="A1471" t="str">
            <v>Id1470</v>
          </cell>
          <cell r="B1471">
            <v>28.31</v>
          </cell>
          <cell r="C1471">
            <v>7.48</v>
          </cell>
          <cell r="D1471" t="str">
            <v>yes</v>
          </cell>
          <cell r="E1471" t="str">
            <v>No</v>
          </cell>
          <cell r="F1471" t="str">
            <v>No</v>
          </cell>
          <cell r="G1471">
            <v>0</v>
          </cell>
          <cell r="H1471" t="str">
            <v>No</v>
          </cell>
          <cell r="I1471" t="str">
            <v>over weight</v>
          </cell>
          <cell r="K1471" t="str">
            <v>Diabetic</v>
          </cell>
        </row>
        <row r="1472">
          <cell r="A1472" t="str">
            <v>Id1471</v>
          </cell>
          <cell r="B1472">
            <v>38.06</v>
          </cell>
          <cell r="C1472">
            <v>10.74</v>
          </cell>
          <cell r="D1472" t="str">
            <v>No</v>
          </cell>
          <cell r="E1472" t="str">
            <v>No</v>
          </cell>
          <cell r="F1472" t="str">
            <v>No</v>
          </cell>
          <cell r="G1472">
            <v>0</v>
          </cell>
          <cell r="H1472" t="str">
            <v>No</v>
          </cell>
          <cell r="I1472" t="str">
            <v>Obisity</v>
          </cell>
          <cell r="K1472" t="str">
            <v>Diabetic</v>
          </cell>
        </row>
        <row r="1473">
          <cell r="A1473" t="str">
            <v>Id1472</v>
          </cell>
          <cell r="B1473">
            <v>28</v>
          </cell>
          <cell r="C1473">
            <v>5.19</v>
          </cell>
          <cell r="D1473" t="str">
            <v>No</v>
          </cell>
          <cell r="E1473" t="str">
            <v>No</v>
          </cell>
          <cell r="F1473" t="str">
            <v>No</v>
          </cell>
          <cell r="G1473">
            <v>1</v>
          </cell>
          <cell r="H1473" t="str">
            <v>No</v>
          </cell>
          <cell r="I1473" t="str">
            <v>over weight</v>
          </cell>
          <cell r="K1473" t="str">
            <v>Normal</v>
          </cell>
        </row>
        <row r="1474">
          <cell r="A1474" t="str">
            <v>Id1473</v>
          </cell>
          <cell r="B1474">
            <v>34.32</v>
          </cell>
          <cell r="C1474">
            <v>9.17</v>
          </cell>
          <cell r="D1474" t="str">
            <v>No</v>
          </cell>
          <cell r="E1474" t="str">
            <v>No</v>
          </cell>
          <cell r="F1474" t="str">
            <v>No</v>
          </cell>
          <cell r="G1474">
            <v>0</v>
          </cell>
          <cell r="H1474" t="str">
            <v>No</v>
          </cell>
          <cell r="I1474" t="str">
            <v>Obisity</v>
          </cell>
          <cell r="K1474" t="str">
            <v>Diabetic</v>
          </cell>
        </row>
        <row r="1475">
          <cell r="A1475" t="str">
            <v>Id1474</v>
          </cell>
          <cell r="B1475">
            <v>22.3</v>
          </cell>
          <cell r="C1475">
            <v>4.95</v>
          </cell>
          <cell r="D1475" t="str">
            <v>yes</v>
          </cell>
          <cell r="E1475" t="str">
            <v>No</v>
          </cell>
          <cell r="F1475" t="str">
            <v>No</v>
          </cell>
          <cell r="G1475">
            <v>0</v>
          </cell>
          <cell r="H1475" t="str">
            <v>No</v>
          </cell>
          <cell r="I1475" t="str">
            <v>Normal weight</v>
          </cell>
          <cell r="K1475" t="str">
            <v>Normal</v>
          </cell>
        </row>
        <row r="1476">
          <cell r="A1476" t="str">
            <v>Id1475</v>
          </cell>
          <cell r="B1476">
            <v>27.835000000000001</v>
          </cell>
          <cell r="C1476">
            <v>6.03</v>
          </cell>
          <cell r="D1476" t="str">
            <v>No</v>
          </cell>
          <cell r="E1476" t="str">
            <v>No</v>
          </cell>
          <cell r="F1476" t="str">
            <v>No</v>
          </cell>
          <cell r="G1476">
            <v>1</v>
          </cell>
          <cell r="H1476" t="str">
            <v>No</v>
          </cell>
          <cell r="I1476" t="str">
            <v>over weight</v>
          </cell>
          <cell r="K1476" t="str">
            <v>Prediabetic</v>
          </cell>
        </row>
        <row r="1477">
          <cell r="A1477" t="str">
            <v>Id1476</v>
          </cell>
          <cell r="B1477">
            <v>39.229999999999997</v>
          </cell>
          <cell r="C1477">
            <v>5.36</v>
          </cell>
          <cell r="D1477" t="str">
            <v>No</v>
          </cell>
          <cell r="E1477" t="str">
            <v>No</v>
          </cell>
          <cell r="F1477" t="str">
            <v>No</v>
          </cell>
          <cell r="G1477">
            <v>0</v>
          </cell>
          <cell r="H1477" t="str">
            <v>No</v>
          </cell>
          <cell r="I1477" t="str">
            <v>Obisity</v>
          </cell>
          <cell r="K1477" t="str">
            <v>Normal</v>
          </cell>
        </row>
        <row r="1478">
          <cell r="A1478" t="str">
            <v>Id1477</v>
          </cell>
          <cell r="B1478">
            <v>19.95</v>
          </cell>
          <cell r="C1478">
            <v>6.11</v>
          </cell>
          <cell r="D1478" t="str">
            <v>No</v>
          </cell>
          <cell r="E1478" t="str">
            <v>No</v>
          </cell>
          <cell r="F1478" t="str">
            <v>No</v>
          </cell>
          <cell r="G1478">
            <v>1</v>
          </cell>
          <cell r="H1478" t="str">
            <v>No</v>
          </cell>
          <cell r="I1478" t="str">
            <v>Normal weight</v>
          </cell>
          <cell r="K1478" t="str">
            <v>Prediabetic</v>
          </cell>
        </row>
        <row r="1479">
          <cell r="A1479" t="str">
            <v>Id1478</v>
          </cell>
          <cell r="B1479">
            <v>34.64</v>
          </cell>
          <cell r="C1479">
            <v>4.88</v>
          </cell>
          <cell r="D1479" t="str">
            <v>No</v>
          </cell>
          <cell r="E1479" t="str">
            <v>No</v>
          </cell>
          <cell r="F1479" t="str">
            <v>Yes</v>
          </cell>
          <cell r="G1479">
            <v>1</v>
          </cell>
          <cell r="H1479" t="str">
            <v>No</v>
          </cell>
          <cell r="I1479" t="str">
            <v>Obisity</v>
          </cell>
          <cell r="K1479" t="str">
            <v>Normal</v>
          </cell>
        </row>
        <row r="1480">
          <cell r="A1480" t="str">
            <v>Id1479</v>
          </cell>
          <cell r="B1480">
            <v>18.75</v>
          </cell>
          <cell r="C1480">
            <v>6.72</v>
          </cell>
          <cell r="D1480" t="str">
            <v>No</v>
          </cell>
          <cell r="E1480" t="str">
            <v>No</v>
          </cell>
          <cell r="F1480" t="str">
            <v>No</v>
          </cell>
          <cell r="G1480">
            <v>0</v>
          </cell>
          <cell r="H1480" t="str">
            <v>No</v>
          </cell>
          <cell r="I1480" t="str">
            <v>Normal weight</v>
          </cell>
          <cell r="K1480" t="str">
            <v>Diabetic</v>
          </cell>
        </row>
        <row r="1481">
          <cell r="A1481" t="str">
            <v>Id1480</v>
          </cell>
          <cell r="B1481">
            <v>26.48</v>
          </cell>
          <cell r="C1481">
            <v>4.2</v>
          </cell>
          <cell r="D1481" t="str">
            <v>No</v>
          </cell>
          <cell r="E1481" t="str">
            <v>No</v>
          </cell>
          <cell r="F1481" t="str">
            <v>No</v>
          </cell>
          <cell r="G1481">
            <v>1</v>
          </cell>
          <cell r="H1481" t="str">
            <v>No</v>
          </cell>
          <cell r="I1481" t="str">
            <v>over weight</v>
          </cell>
          <cell r="K1481" t="str">
            <v>Normal</v>
          </cell>
        </row>
        <row r="1482">
          <cell r="A1482" t="str">
            <v>Id1481</v>
          </cell>
          <cell r="B1482">
            <v>34.83</v>
          </cell>
          <cell r="C1482">
            <v>5.79</v>
          </cell>
          <cell r="D1482" t="str">
            <v>No</v>
          </cell>
          <cell r="E1482" t="str">
            <v>No</v>
          </cell>
          <cell r="F1482" t="str">
            <v>No</v>
          </cell>
          <cell r="G1482">
            <v>1</v>
          </cell>
          <cell r="H1482" t="str">
            <v>No</v>
          </cell>
          <cell r="I1482" t="str">
            <v>Obisity</v>
          </cell>
          <cell r="K1482" t="str">
            <v>Prediabetic</v>
          </cell>
        </row>
        <row r="1483">
          <cell r="A1483" t="str">
            <v>Id1482</v>
          </cell>
          <cell r="B1483">
            <v>25.46</v>
          </cell>
          <cell r="C1483">
            <v>4.29</v>
          </cell>
          <cell r="D1483" t="str">
            <v>No</v>
          </cell>
          <cell r="E1483" t="str">
            <v>No</v>
          </cell>
          <cell r="F1483" t="str">
            <v>No</v>
          </cell>
          <cell r="G1483">
            <v>0</v>
          </cell>
          <cell r="H1483" t="str">
            <v>No</v>
          </cell>
          <cell r="I1483" t="str">
            <v>over weight</v>
          </cell>
          <cell r="K1483" t="str">
            <v>Normal</v>
          </cell>
        </row>
        <row r="1484">
          <cell r="A1484" t="str">
            <v>Id1483</v>
          </cell>
          <cell r="B1484">
            <v>23.31</v>
          </cell>
          <cell r="C1484">
            <v>8.27</v>
          </cell>
          <cell r="D1484" t="str">
            <v>No</v>
          </cell>
          <cell r="E1484" t="str">
            <v>No</v>
          </cell>
          <cell r="F1484" t="str">
            <v>No</v>
          </cell>
          <cell r="G1484">
            <v>0</v>
          </cell>
          <cell r="H1484" t="str">
            <v>No</v>
          </cell>
          <cell r="I1484" t="str">
            <v>Normal weight</v>
          </cell>
          <cell r="K1484" t="str">
            <v>Diabetic</v>
          </cell>
        </row>
        <row r="1485">
          <cell r="A1485" t="str">
            <v>Id1484</v>
          </cell>
          <cell r="B1485">
            <v>29</v>
          </cell>
          <cell r="C1485">
            <v>4.5599999999999996</v>
          </cell>
          <cell r="D1485" t="str">
            <v>No</v>
          </cell>
          <cell r="E1485" t="str">
            <v>No</v>
          </cell>
          <cell r="F1485" t="str">
            <v>No</v>
          </cell>
          <cell r="G1485">
            <v>0</v>
          </cell>
          <cell r="H1485" t="str">
            <v>No</v>
          </cell>
          <cell r="I1485" t="str">
            <v>over weight</v>
          </cell>
          <cell r="K1485" t="str">
            <v>Normal</v>
          </cell>
        </row>
        <row r="1486">
          <cell r="A1486" t="str">
            <v>Id1485</v>
          </cell>
          <cell r="B1486">
            <v>32.869999999999997</v>
          </cell>
          <cell r="C1486">
            <v>5.33</v>
          </cell>
          <cell r="D1486" t="str">
            <v>No</v>
          </cell>
          <cell r="E1486" t="str">
            <v>No</v>
          </cell>
          <cell r="F1486" t="str">
            <v>No</v>
          </cell>
          <cell r="G1486">
            <v>0</v>
          </cell>
          <cell r="H1486" t="str">
            <v>No</v>
          </cell>
          <cell r="I1486" t="str">
            <v>Obisity</v>
          </cell>
          <cell r="K1486" t="str">
            <v>Normal</v>
          </cell>
        </row>
        <row r="1487">
          <cell r="A1487" t="str">
            <v>Id1486</v>
          </cell>
          <cell r="B1487">
            <v>26.18</v>
          </cell>
          <cell r="C1487">
            <v>5.63</v>
          </cell>
          <cell r="D1487" t="str">
            <v>No</v>
          </cell>
          <cell r="E1487" t="str">
            <v>No</v>
          </cell>
          <cell r="F1487" t="str">
            <v>No</v>
          </cell>
          <cell r="G1487">
            <v>0</v>
          </cell>
          <cell r="H1487" t="str">
            <v>No</v>
          </cell>
          <cell r="I1487" t="str">
            <v>over weight</v>
          </cell>
          <cell r="K1487" t="str">
            <v>Normal</v>
          </cell>
        </row>
        <row r="1488">
          <cell r="A1488" t="str">
            <v>Id1487</v>
          </cell>
          <cell r="B1488">
            <v>25.3</v>
          </cell>
          <cell r="C1488">
            <v>5.12</v>
          </cell>
          <cell r="D1488" t="str">
            <v>No</v>
          </cell>
          <cell r="E1488" t="str">
            <v>No</v>
          </cell>
          <cell r="F1488" t="str">
            <v>No</v>
          </cell>
          <cell r="G1488">
            <v>0</v>
          </cell>
          <cell r="H1488" t="str">
            <v>No</v>
          </cell>
          <cell r="I1488" t="str">
            <v>over weight</v>
          </cell>
          <cell r="K1488" t="str">
            <v>Normal</v>
          </cell>
        </row>
        <row r="1489">
          <cell r="A1489" t="str">
            <v>Id1488</v>
          </cell>
          <cell r="B1489">
            <v>36.94</v>
          </cell>
          <cell r="C1489">
            <v>5.15</v>
          </cell>
          <cell r="D1489" t="str">
            <v>yes</v>
          </cell>
          <cell r="E1489" t="str">
            <v>No</v>
          </cell>
          <cell r="F1489" t="str">
            <v>No</v>
          </cell>
          <cell r="G1489">
            <v>1</v>
          </cell>
          <cell r="H1489" t="str">
            <v>No</v>
          </cell>
          <cell r="I1489" t="str">
            <v>Obisity</v>
          </cell>
          <cell r="K1489" t="str">
            <v>Normal</v>
          </cell>
        </row>
        <row r="1490">
          <cell r="A1490" t="str">
            <v>Id1489</v>
          </cell>
          <cell r="B1490">
            <v>22.86</v>
          </cell>
          <cell r="C1490">
            <v>7.5</v>
          </cell>
          <cell r="D1490" t="str">
            <v>No</v>
          </cell>
          <cell r="E1490" t="str">
            <v>No</v>
          </cell>
          <cell r="F1490" t="str">
            <v>No</v>
          </cell>
          <cell r="G1490">
            <v>0</v>
          </cell>
          <cell r="H1490" t="str">
            <v>No</v>
          </cell>
          <cell r="I1490" t="str">
            <v>Normal weight</v>
          </cell>
          <cell r="K1490" t="str">
            <v>Diabetic</v>
          </cell>
        </row>
        <row r="1491">
          <cell r="A1491" t="str">
            <v>Id1490</v>
          </cell>
          <cell r="B1491">
            <v>18.760000000000002</v>
          </cell>
          <cell r="C1491">
            <v>4.88</v>
          </cell>
          <cell r="D1491" t="str">
            <v>yes</v>
          </cell>
          <cell r="E1491" t="str">
            <v>No</v>
          </cell>
          <cell r="F1491" t="str">
            <v>Yes</v>
          </cell>
          <cell r="G1491">
            <v>1</v>
          </cell>
          <cell r="H1491" t="str">
            <v>No</v>
          </cell>
          <cell r="I1491" t="str">
            <v>Normal weight</v>
          </cell>
          <cell r="K1491" t="str">
            <v>Normal</v>
          </cell>
        </row>
        <row r="1492">
          <cell r="A1492" t="str">
            <v>Id1491</v>
          </cell>
          <cell r="B1492">
            <v>24.36</v>
          </cell>
          <cell r="C1492">
            <v>5.57</v>
          </cell>
          <cell r="D1492" t="str">
            <v>No</v>
          </cell>
          <cell r="E1492" t="str">
            <v>No</v>
          </cell>
          <cell r="F1492" t="str">
            <v>No</v>
          </cell>
          <cell r="G1492">
            <v>0</v>
          </cell>
          <cell r="H1492" t="str">
            <v>No</v>
          </cell>
          <cell r="I1492" t="str">
            <v>Normal weight</v>
          </cell>
          <cell r="K1492" t="str">
            <v>Normal</v>
          </cell>
        </row>
        <row r="1493">
          <cell r="A1493" t="str">
            <v>Id1492</v>
          </cell>
          <cell r="B1493">
            <v>32.299999999999997</v>
          </cell>
          <cell r="C1493">
            <v>5.31</v>
          </cell>
          <cell r="D1493" t="str">
            <v>No</v>
          </cell>
          <cell r="E1493" t="str">
            <v>No</v>
          </cell>
          <cell r="F1493" t="str">
            <v>No</v>
          </cell>
          <cell r="G1493">
            <v>0</v>
          </cell>
          <cell r="H1493" t="str">
            <v>No</v>
          </cell>
          <cell r="I1493" t="str">
            <v>Obisity</v>
          </cell>
          <cell r="K1493" t="str">
            <v>Normal</v>
          </cell>
        </row>
        <row r="1494">
          <cell r="A1494" t="str">
            <v>Id1493</v>
          </cell>
          <cell r="B1494">
            <v>22.704999999999998</v>
          </cell>
          <cell r="C1494">
            <v>4.57</v>
          </cell>
          <cell r="D1494" t="str">
            <v>yes</v>
          </cell>
          <cell r="E1494" t="str">
            <v>No</v>
          </cell>
          <cell r="F1494" t="str">
            <v>No</v>
          </cell>
          <cell r="G1494">
            <v>0</v>
          </cell>
          <cell r="H1494" t="str">
            <v>No</v>
          </cell>
          <cell r="I1494" t="str">
            <v>Normal weight</v>
          </cell>
          <cell r="K1494" t="str">
            <v>Normal</v>
          </cell>
        </row>
        <row r="1495">
          <cell r="A1495" t="str">
            <v>Id1494</v>
          </cell>
          <cell r="B1495">
            <v>21.79</v>
          </cell>
          <cell r="C1495">
            <v>8.6999999999999993</v>
          </cell>
          <cell r="D1495" t="str">
            <v>yes</v>
          </cell>
          <cell r="E1495" t="str">
            <v>No</v>
          </cell>
          <cell r="F1495" t="str">
            <v>No</v>
          </cell>
          <cell r="G1495">
            <v>1</v>
          </cell>
          <cell r="H1495" t="str">
            <v>No</v>
          </cell>
          <cell r="I1495" t="str">
            <v>Normal weight</v>
          </cell>
          <cell r="K1495" t="str">
            <v>Diabetic</v>
          </cell>
        </row>
        <row r="1496">
          <cell r="A1496" t="str">
            <v>Id1495</v>
          </cell>
          <cell r="B1496">
            <v>24.52</v>
          </cell>
          <cell r="C1496">
            <v>4.76</v>
          </cell>
          <cell r="D1496" t="str">
            <v>No</v>
          </cell>
          <cell r="E1496" t="str">
            <v>No</v>
          </cell>
          <cell r="F1496" t="str">
            <v>No</v>
          </cell>
          <cell r="G1496">
            <v>0</v>
          </cell>
          <cell r="H1496" t="str">
            <v>No</v>
          </cell>
          <cell r="I1496" t="str">
            <v>Normal weight</v>
          </cell>
          <cell r="K1496" t="str">
            <v>Normal</v>
          </cell>
        </row>
        <row r="1497">
          <cell r="A1497" t="str">
            <v>Id1496</v>
          </cell>
          <cell r="B1497">
            <v>39.520000000000003</v>
          </cell>
          <cell r="C1497">
            <v>11.81</v>
          </cell>
          <cell r="D1497" t="str">
            <v>No</v>
          </cell>
          <cell r="E1497" t="str">
            <v>No</v>
          </cell>
          <cell r="F1497" t="str">
            <v>No</v>
          </cell>
          <cell r="G1497">
            <v>0</v>
          </cell>
          <cell r="H1497" t="str">
            <v>No</v>
          </cell>
          <cell r="I1497" t="str">
            <v>Obisity</v>
          </cell>
          <cell r="K1497" t="str">
            <v>Diabetic</v>
          </cell>
        </row>
        <row r="1498">
          <cell r="A1498" t="str">
            <v>Id1497</v>
          </cell>
          <cell r="B1498">
            <v>24.49</v>
          </cell>
          <cell r="C1498">
            <v>4.67</v>
          </cell>
          <cell r="D1498" t="str">
            <v>No</v>
          </cell>
          <cell r="E1498" t="str">
            <v>No</v>
          </cell>
          <cell r="F1498" t="str">
            <v>No</v>
          </cell>
          <cell r="G1498">
            <v>0</v>
          </cell>
          <cell r="H1498" t="str">
            <v>No</v>
          </cell>
          <cell r="I1498" t="str">
            <v>Normal weight</v>
          </cell>
          <cell r="K1498" t="str">
            <v>Normal</v>
          </cell>
        </row>
        <row r="1499">
          <cell r="A1499" t="str">
            <v>Id1498</v>
          </cell>
          <cell r="B1499">
            <v>26.315000000000001</v>
          </cell>
          <cell r="C1499">
            <v>6.02</v>
          </cell>
          <cell r="D1499" t="str">
            <v>No</v>
          </cell>
          <cell r="E1499" t="str">
            <v>No</v>
          </cell>
          <cell r="F1499" t="str">
            <v>No</v>
          </cell>
          <cell r="G1499">
            <v>0</v>
          </cell>
          <cell r="H1499" t="str">
            <v>No</v>
          </cell>
          <cell r="I1499" t="str">
            <v>over weight</v>
          </cell>
          <cell r="K1499" t="str">
            <v>Prediabetic</v>
          </cell>
        </row>
        <row r="1500">
          <cell r="A1500" t="str">
            <v>Id1499</v>
          </cell>
          <cell r="B1500">
            <v>22.58</v>
          </cell>
          <cell r="C1500">
            <v>7.46</v>
          </cell>
          <cell r="D1500" t="str">
            <v>No</v>
          </cell>
          <cell r="E1500" t="str">
            <v>No</v>
          </cell>
          <cell r="F1500" t="str">
            <v>No</v>
          </cell>
          <cell r="G1500">
            <v>0</v>
          </cell>
          <cell r="H1500" t="str">
            <v>No</v>
          </cell>
          <cell r="I1500" t="str">
            <v>Normal weight</v>
          </cell>
          <cell r="K1500" t="str">
            <v>Diabetic</v>
          </cell>
        </row>
        <row r="1501">
          <cell r="A1501" t="str">
            <v>Id1500</v>
          </cell>
          <cell r="B1501">
            <v>19.475000000000001</v>
          </cell>
          <cell r="C1501">
            <v>4.74</v>
          </cell>
          <cell r="D1501" t="str">
            <v>No</v>
          </cell>
          <cell r="E1501" t="str">
            <v>No</v>
          </cell>
          <cell r="F1501" t="str">
            <v>No</v>
          </cell>
          <cell r="G1501">
            <v>1</v>
          </cell>
          <cell r="H1501" t="str">
            <v>No</v>
          </cell>
          <cell r="I1501" t="str">
            <v>Normal weight</v>
          </cell>
          <cell r="K1501" t="str">
            <v>Normal</v>
          </cell>
        </row>
        <row r="1502">
          <cell r="A1502" t="str">
            <v>Id1501</v>
          </cell>
          <cell r="B1502">
            <v>26.33</v>
          </cell>
          <cell r="C1502">
            <v>4.79</v>
          </cell>
          <cell r="D1502" t="str">
            <v>No</v>
          </cell>
          <cell r="E1502" t="str">
            <v>No</v>
          </cell>
          <cell r="F1502" t="str">
            <v>No</v>
          </cell>
          <cell r="G1502">
            <v>0</v>
          </cell>
          <cell r="H1502" t="str">
            <v>No</v>
          </cell>
          <cell r="I1502" t="str">
            <v>over weight</v>
          </cell>
          <cell r="K1502" t="str">
            <v>Normal</v>
          </cell>
        </row>
        <row r="1503">
          <cell r="A1503" t="str">
            <v>Id1502</v>
          </cell>
          <cell r="B1503">
            <v>17.29</v>
          </cell>
          <cell r="C1503">
            <v>5.35</v>
          </cell>
          <cell r="D1503" t="str">
            <v>yes</v>
          </cell>
          <cell r="E1503" t="str">
            <v>No</v>
          </cell>
          <cell r="F1503" t="str">
            <v>No</v>
          </cell>
          <cell r="G1503">
            <v>0</v>
          </cell>
          <cell r="H1503" t="str">
            <v>No</v>
          </cell>
          <cell r="I1503" t="str">
            <v>Under weight</v>
          </cell>
          <cell r="K1503" t="str">
            <v>Normal</v>
          </cell>
        </row>
        <row r="1504">
          <cell r="A1504" t="str">
            <v>Id1503</v>
          </cell>
          <cell r="B1504">
            <v>42.88</v>
          </cell>
          <cell r="C1504">
            <v>4.87</v>
          </cell>
          <cell r="D1504" t="str">
            <v>No</v>
          </cell>
          <cell r="E1504" t="str">
            <v>yes</v>
          </cell>
          <cell r="F1504" t="str">
            <v>No</v>
          </cell>
          <cell r="G1504">
            <v>1</v>
          </cell>
          <cell r="H1504" t="str">
            <v>No</v>
          </cell>
          <cell r="I1504" t="str">
            <v>Obisity</v>
          </cell>
          <cell r="K1504" t="str">
            <v>Normal</v>
          </cell>
        </row>
        <row r="1505">
          <cell r="A1505" t="str">
            <v>Id1504</v>
          </cell>
          <cell r="B1505">
            <v>32.200000000000003</v>
          </cell>
          <cell r="C1505">
            <v>10.09</v>
          </cell>
          <cell r="D1505" t="str">
            <v>yes</v>
          </cell>
          <cell r="E1505" t="str">
            <v>No</v>
          </cell>
          <cell r="F1505" t="str">
            <v>No</v>
          </cell>
          <cell r="G1505">
            <v>0</v>
          </cell>
          <cell r="H1505" t="str">
            <v>No</v>
          </cell>
          <cell r="I1505" t="str">
            <v>Obisity</v>
          </cell>
          <cell r="K1505" t="str">
            <v>Diabetic</v>
          </cell>
        </row>
        <row r="1506">
          <cell r="A1506" t="str">
            <v>Id1505</v>
          </cell>
          <cell r="B1506">
            <v>18.75</v>
          </cell>
          <cell r="C1506">
            <v>5.47</v>
          </cell>
          <cell r="D1506" t="str">
            <v>yes</v>
          </cell>
          <cell r="E1506" t="str">
            <v>No</v>
          </cell>
          <cell r="F1506" t="str">
            <v>Yes</v>
          </cell>
          <cell r="G1506">
            <v>1</v>
          </cell>
          <cell r="H1506" t="str">
            <v>No</v>
          </cell>
          <cell r="I1506" t="str">
            <v>Normal weight</v>
          </cell>
          <cell r="K1506" t="str">
            <v>Normal</v>
          </cell>
        </row>
        <row r="1507">
          <cell r="A1507" t="str">
            <v>Id1506</v>
          </cell>
          <cell r="B1507">
            <v>22.36</v>
          </cell>
          <cell r="C1507">
            <v>8.6</v>
          </cell>
          <cell r="D1507" t="str">
            <v>No</v>
          </cell>
          <cell r="E1507" t="str">
            <v>No</v>
          </cell>
          <cell r="F1507" t="str">
            <v>No</v>
          </cell>
          <cell r="G1507">
            <v>0</v>
          </cell>
          <cell r="H1507" t="str">
            <v>No</v>
          </cell>
          <cell r="I1507" t="str">
            <v>Normal weight</v>
          </cell>
          <cell r="K1507" t="str">
            <v>Diabetic</v>
          </cell>
        </row>
        <row r="1508">
          <cell r="A1508" t="str">
            <v>Id1507</v>
          </cell>
          <cell r="B1508">
            <v>23.94</v>
          </cell>
          <cell r="C1508">
            <v>10.74</v>
          </cell>
          <cell r="D1508" t="str">
            <v>yes</v>
          </cell>
          <cell r="E1508" t="str">
            <v>No</v>
          </cell>
          <cell r="F1508" t="str">
            <v>No</v>
          </cell>
          <cell r="G1508">
            <v>0</v>
          </cell>
          <cell r="H1508" t="str">
            <v>No</v>
          </cell>
          <cell r="I1508" t="str">
            <v>Normal weight</v>
          </cell>
          <cell r="K1508" t="str">
            <v>Diabetic</v>
          </cell>
        </row>
        <row r="1509">
          <cell r="A1509" t="str">
            <v>Id1508</v>
          </cell>
          <cell r="B1509">
            <v>30.1</v>
          </cell>
          <cell r="C1509">
            <v>4.3899999999999997</v>
          </cell>
          <cell r="D1509" t="str">
            <v>No</v>
          </cell>
          <cell r="E1509" t="str">
            <v>No</v>
          </cell>
          <cell r="F1509" t="str">
            <v>Yes</v>
          </cell>
          <cell r="G1509">
            <v>1</v>
          </cell>
          <cell r="H1509" t="str">
            <v>No</v>
          </cell>
          <cell r="I1509" t="str">
            <v>Obisity</v>
          </cell>
          <cell r="K1509" t="str">
            <v>Normal</v>
          </cell>
        </row>
        <row r="1510">
          <cell r="A1510" t="str">
            <v>Id1509</v>
          </cell>
          <cell r="B1510">
            <v>21.93</v>
          </cell>
          <cell r="C1510">
            <v>6.3</v>
          </cell>
          <cell r="D1510" t="str">
            <v>No</v>
          </cell>
          <cell r="E1510" t="str">
            <v>No</v>
          </cell>
          <cell r="F1510" t="str">
            <v>No</v>
          </cell>
          <cell r="G1510">
            <v>0</v>
          </cell>
          <cell r="H1510" t="str">
            <v>No</v>
          </cell>
          <cell r="I1510" t="str">
            <v>Normal weight</v>
          </cell>
          <cell r="K1510" t="str">
            <v>Prediabetic</v>
          </cell>
        </row>
        <row r="1511">
          <cell r="A1511" t="str">
            <v>Id1510</v>
          </cell>
          <cell r="B1511">
            <v>39.75</v>
          </cell>
          <cell r="C1511">
            <v>5.41</v>
          </cell>
          <cell r="D1511" t="str">
            <v>No</v>
          </cell>
          <cell r="E1511" t="str">
            <v>yes</v>
          </cell>
          <cell r="F1511" t="str">
            <v>No</v>
          </cell>
          <cell r="G1511">
            <v>1</v>
          </cell>
          <cell r="H1511" t="str">
            <v>No</v>
          </cell>
          <cell r="I1511" t="str">
            <v>Obisity</v>
          </cell>
          <cell r="K1511" t="str">
            <v>Normal</v>
          </cell>
        </row>
        <row r="1512">
          <cell r="A1512" t="str">
            <v>Id1511</v>
          </cell>
          <cell r="B1512">
            <v>26.03</v>
          </cell>
          <cell r="C1512">
            <v>4.47</v>
          </cell>
          <cell r="D1512" t="str">
            <v>No</v>
          </cell>
          <cell r="E1512" t="str">
            <v>No</v>
          </cell>
          <cell r="F1512" t="str">
            <v>Yes</v>
          </cell>
          <cell r="G1512">
            <v>1</v>
          </cell>
          <cell r="H1512" t="str">
            <v>No</v>
          </cell>
          <cell r="I1512" t="str">
            <v>over weight</v>
          </cell>
          <cell r="K1512" t="str">
            <v>Normal</v>
          </cell>
        </row>
        <row r="1513">
          <cell r="A1513" t="str">
            <v>Id1512</v>
          </cell>
          <cell r="B1513">
            <v>34.51</v>
          </cell>
          <cell r="C1513">
            <v>6.26</v>
          </cell>
          <cell r="D1513" t="str">
            <v>No</v>
          </cell>
          <cell r="E1513" t="str">
            <v>No</v>
          </cell>
          <cell r="F1513" t="str">
            <v>No</v>
          </cell>
          <cell r="G1513">
            <v>0</v>
          </cell>
          <cell r="H1513" t="str">
            <v>No</v>
          </cell>
          <cell r="I1513" t="str">
            <v>Obisity</v>
          </cell>
          <cell r="K1513" t="str">
            <v>Prediabetic</v>
          </cell>
        </row>
        <row r="1514">
          <cell r="A1514" t="str">
            <v>Id1513</v>
          </cell>
          <cell r="B1514">
            <v>19.32</v>
          </cell>
          <cell r="C1514">
            <v>11.58</v>
          </cell>
          <cell r="D1514" t="str">
            <v>yes</v>
          </cell>
          <cell r="E1514" t="str">
            <v>No</v>
          </cell>
          <cell r="F1514" t="str">
            <v>No</v>
          </cell>
          <cell r="G1514">
            <v>1</v>
          </cell>
          <cell r="H1514" t="str">
            <v>No</v>
          </cell>
          <cell r="I1514" t="str">
            <v>Normal weight</v>
          </cell>
          <cell r="K1514" t="str">
            <v>Diabetic</v>
          </cell>
        </row>
        <row r="1515">
          <cell r="A1515" t="str">
            <v>Id1514</v>
          </cell>
          <cell r="B1515">
            <v>28.5</v>
          </cell>
          <cell r="C1515">
            <v>4.3600000000000003</v>
          </cell>
          <cell r="D1515" t="str">
            <v>No</v>
          </cell>
          <cell r="E1515" t="str">
            <v>No</v>
          </cell>
          <cell r="F1515" t="str">
            <v>No</v>
          </cell>
          <cell r="G1515">
            <v>0</v>
          </cell>
          <cell r="H1515" t="str">
            <v>No</v>
          </cell>
          <cell r="I1515" t="str">
            <v>over weight</v>
          </cell>
          <cell r="K1515" t="str">
            <v>Normal</v>
          </cell>
        </row>
        <row r="1516">
          <cell r="A1516" t="str">
            <v>Id1515</v>
          </cell>
          <cell r="B1516">
            <v>30.875</v>
          </cell>
          <cell r="C1516">
            <v>4.1399999999999997</v>
          </cell>
          <cell r="D1516" t="str">
            <v>yes</v>
          </cell>
          <cell r="E1516" t="str">
            <v>No</v>
          </cell>
          <cell r="F1516" t="str">
            <v>No</v>
          </cell>
          <cell r="G1516">
            <v>0</v>
          </cell>
          <cell r="H1516" t="str">
            <v>No</v>
          </cell>
          <cell r="I1516" t="str">
            <v>Obisity</v>
          </cell>
          <cell r="K1516" t="str">
            <v>Normal</v>
          </cell>
        </row>
        <row r="1517">
          <cell r="A1517" t="str">
            <v>Id1516</v>
          </cell>
          <cell r="B1517">
            <v>24.02</v>
          </cell>
          <cell r="C1517">
            <v>4.38</v>
          </cell>
          <cell r="D1517" t="str">
            <v>No</v>
          </cell>
          <cell r="E1517" t="str">
            <v>No</v>
          </cell>
          <cell r="F1517" t="str">
            <v>No</v>
          </cell>
          <cell r="G1517">
            <v>0</v>
          </cell>
          <cell r="H1517" t="str">
            <v>No</v>
          </cell>
          <cell r="I1517" t="str">
            <v>Normal weight</v>
          </cell>
          <cell r="K1517" t="str">
            <v>Normal</v>
          </cell>
        </row>
        <row r="1518">
          <cell r="A1518" t="str">
            <v>Id1517</v>
          </cell>
          <cell r="B1518">
            <v>36.08</v>
          </cell>
          <cell r="C1518">
            <v>11.61</v>
          </cell>
          <cell r="D1518" t="str">
            <v>yes</v>
          </cell>
          <cell r="E1518" t="str">
            <v>No</v>
          </cell>
          <cell r="F1518" t="str">
            <v>No</v>
          </cell>
          <cell r="G1518">
            <v>0</v>
          </cell>
          <cell r="H1518" t="str">
            <v>No</v>
          </cell>
          <cell r="I1518" t="str">
            <v>Obisity</v>
          </cell>
          <cell r="K1518" t="str">
            <v>Diabetic</v>
          </cell>
        </row>
        <row r="1519">
          <cell r="A1519" t="str">
            <v>Id1518</v>
          </cell>
          <cell r="B1519">
            <v>32.200000000000003</v>
          </cell>
          <cell r="C1519">
            <v>10.59</v>
          </cell>
          <cell r="D1519" t="str">
            <v>yes</v>
          </cell>
          <cell r="E1519" t="str">
            <v>No</v>
          </cell>
          <cell r="F1519" t="str">
            <v>No</v>
          </cell>
          <cell r="G1519">
            <v>0</v>
          </cell>
          <cell r="H1519" t="str">
            <v>No</v>
          </cell>
          <cell r="I1519" t="str">
            <v>Obisity</v>
          </cell>
          <cell r="K1519" t="str">
            <v>Diabetic</v>
          </cell>
        </row>
        <row r="1520">
          <cell r="A1520" t="str">
            <v>Id1519</v>
          </cell>
          <cell r="B1520">
            <v>28.05</v>
          </cell>
          <cell r="C1520">
            <v>11.85</v>
          </cell>
          <cell r="D1520" t="str">
            <v>yes</v>
          </cell>
          <cell r="E1520" t="str">
            <v>No</v>
          </cell>
          <cell r="F1520" t="str">
            <v>No</v>
          </cell>
          <cell r="G1520">
            <v>0</v>
          </cell>
          <cell r="H1520" t="str">
            <v>No</v>
          </cell>
          <cell r="I1520" t="str">
            <v>over weight</v>
          </cell>
          <cell r="K1520" t="str">
            <v>Diabetic</v>
          </cell>
        </row>
        <row r="1521">
          <cell r="A1521" t="str">
            <v>Id1520</v>
          </cell>
          <cell r="B1521">
            <v>19</v>
          </cell>
          <cell r="C1521">
            <v>5.46</v>
          </cell>
          <cell r="D1521" t="str">
            <v>yes</v>
          </cell>
          <cell r="E1521" t="str">
            <v>No</v>
          </cell>
          <cell r="F1521" t="str">
            <v>No</v>
          </cell>
          <cell r="G1521">
            <v>1</v>
          </cell>
          <cell r="H1521" t="str">
            <v>No</v>
          </cell>
          <cell r="I1521" t="str">
            <v>Normal weight</v>
          </cell>
          <cell r="K1521" t="str">
            <v>Normal</v>
          </cell>
        </row>
        <row r="1522">
          <cell r="A1522" t="str">
            <v>Id1521</v>
          </cell>
          <cell r="B1522">
            <v>16.13</v>
          </cell>
          <cell r="C1522">
            <v>4.54</v>
          </cell>
          <cell r="D1522" t="str">
            <v>yes</v>
          </cell>
          <cell r="E1522" t="str">
            <v>No</v>
          </cell>
          <cell r="F1522" t="str">
            <v>No</v>
          </cell>
          <cell r="G1522">
            <v>2</v>
          </cell>
          <cell r="H1522" t="str">
            <v>No</v>
          </cell>
          <cell r="I1522" t="str">
            <v>Under weight</v>
          </cell>
          <cell r="K1522" t="str">
            <v>Normal</v>
          </cell>
        </row>
        <row r="1523">
          <cell r="A1523" t="str">
            <v>Id1522</v>
          </cell>
          <cell r="B1523">
            <v>18.77</v>
          </cell>
          <cell r="C1523">
            <v>11.98</v>
          </cell>
          <cell r="D1523" t="str">
            <v>yes</v>
          </cell>
          <cell r="E1523" t="str">
            <v>No</v>
          </cell>
          <cell r="F1523" t="str">
            <v>No</v>
          </cell>
          <cell r="G1523">
            <v>2</v>
          </cell>
          <cell r="H1523" t="str">
            <v>No</v>
          </cell>
          <cell r="I1523" t="str">
            <v>Normal weight</v>
          </cell>
          <cell r="K1523" t="str">
            <v>Diabetic</v>
          </cell>
        </row>
        <row r="1524">
          <cell r="A1524" t="str">
            <v>Id1523</v>
          </cell>
          <cell r="B1524">
            <v>28.88</v>
          </cell>
          <cell r="C1524">
            <v>6.59</v>
          </cell>
          <cell r="D1524" t="str">
            <v>yes</v>
          </cell>
          <cell r="E1524" t="str">
            <v>No</v>
          </cell>
          <cell r="F1524" t="str">
            <v>No</v>
          </cell>
          <cell r="G1524">
            <v>1</v>
          </cell>
          <cell r="H1524" t="str">
            <v>No</v>
          </cell>
          <cell r="I1524" t="str">
            <v>over weight</v>
          </cell>
          <cell r="K1524" t="str">
            <v>Diabetic</v>
          </cell>
        </row>
        <row r="1525">
          <cell r="A1525" t="str">
            <v>Id1524</v>
          </cell>
          <cell r="B1525">
            <v>27.55</v>
          </cell>
          <cell r="C1525">
            <v>10.83</v>
          </cell>
          <cell r="D1525" t="str">
            <v>yes</v>
          </cell>
          <cell r="E1525" t="str">
            <v>No</v>
          </cell>
          <cell r="F1525" t="str">
            <v>No</v>
          </cell>
          <cell r="G1525">
            <v>1</v>
          </cell>
          <cell r="H1525" t="str">
            <v>No</v>
          </cell>
          <cell r="I1525" t="str">
            <v>over weight</v>
          </cell>
          <cell r="K1525" t="str">
            <v>Diabetic</v>
          </cell>
        </row>
        <row r="1526">
          <cell r="A1526" t="str">
            <v>Id1525</v>
          </cell>
          <cell r="B1526">
            <v>15.6</v>
          </cell>
          <cell r="C1526">
            <v>8.6</v>
          </cell>
          <cell r="D1526" t="str">
            <v>No</v>
          </cell>
          <cell r="E1526" t="str">
            <v>No</v>
          </cell>
          <cell r="F1526" t="str">
            <v>No</v>
          </cell>
          <cell r="G1526">
            <v>0</v>
          </cell>
          <cell r="H1526" t="str">
            <v>No</v>
          </cell>
          <cell r="I1526" t="str">
            <v>Under weight</v>
          </cell>
          <cell r="K1526" t="str">
            <v>Diabetic</v>
          </cell>
        </row>
        <row r="1527">
          <cell r="A1527" t="str">
            <v>Id1526</v>
          </cell>
          <cell r="B1527">
            <v>21.99</v>
          </cell>
          <cell r="C1527">
            <v>11.17</v>
          </cell>
          <cell r="D1527" t="str">
            <v>No</v>
          </cell>
          <cell r="E1527" t="str">
            <v>No</v>
          </cell>
          <cell r="F1527" t="str">
            <v>No</v>
          </cell>
          <cell r="G1527">
            <v>0</v>
          </cell>
          <cell r="H1527" t="str">
            <v>No</v>
          </cell>
          <cell r="I1527" t="str">
            <v>Normal weight</v>
          </cell>
          <cell r="K1527" t="str">
            <v>Diabetic</v>
          </cell>
        </row>
        <row r="1528">
          <cell r="A1528" t="str">
            <v>Id1527</v>
          </cell>
          <cell r="B1528">
            <v>34.85</v>
          </cell>
          <cell r="C1528">
            <v>5.75</v>
          </cell>
          <cell r="D1528" t="str">
            <v>No</v>
          </cell>
          <cell r="E1528" t="str">
            <v>No</v>
          </cell>
          <cell r="F1528" t="str">
            <v>No</v>
          </cell>
          <cell r="G1528">
            <v>0</v>
          </cell>
          <cell r="H1528" t="str">
            <v>No</v>
          </cell>
          <cell r="I1528" t="str">
            <v>Obisity</v>
          </cell>
          <cell r="K1528" t="str">
            <v>Prediabetic</v>
          </cell>
        </row>
        <row r="1529">
          <cell r="A1529" t="str">
            <v>Id1528</v>
          </cell>
          <cell r="B1529">
            <v>24.51</v>
          </cell>
          <cell r="C1529">
            <v>4.83</v>
          </cell>
          <cell r="D1529" t="str">
            <v>yes</v>
          </cell>
          <cell r="E1529" t="str">
            <v>No</v>
          </cell>
          <cell r="F1529" t="str">
            <v>Yes</v>
          </cell>
          <cell r="G1529">
            <v>1</v>
          </cell>
          <cell r="H1529" t="str">
            <v>No</v>
          </cell>
          <cell r="I1529" t="str">
            <v>Normal weight</v>
          </cell>
          <cell r="K1529" t="str">
            <v>Normal</v>
          </cell>
        </row>
        <row r="1530">
          <cell r="A1530" t="str">
            <v>Id1529</v>
          </cell>
          <cell r="B1530">
            <v>19.399999999999999</v>
          </cell>
          <cell r="C1530">
            <v>11.93</v>
          </cell>
          <cell r="D1530" t="str">
            <v>No</v>
          </cell>
          <cell r="E1530" t="str">
            <v>No</v>
          </cell>
          <cell r="F1530" t="str">
            <v>No</v>
          </cell>
          <cell r="G1530">
            <v>0</v>
          </cell>
          <cell r="H1530" t="str">
            <v>No</v>
          </cell>
          <cell r="I1530" t="str">
            <v>Normal weight</v>
          </cell>
          <cell r="K1530" t="str">
            <v>Diabetic</v>
          </cell>
        </row>
        <row r="1531">
          <cell r="A1531" t="str">
            <v>Id1530</v>
          </cell>
          <cell r="B1531">
            <v>15.1</v>
          </cell>
          <cell r="C1531">
            <v>8.41</v>
          </cell>
          <cell r="D1531" t="str">
            <v>No</v>
          </cell>
          <cell r="E1531" t="str">
            <v>No</v>
          </cell>
          <cell r="F1531" t="str">
            <v>No</v>
          </cell>
          <cell r="G1531">
            <v>0</v>
          </cell>
          <cell r="H1531" t="str">
            <v>No</v>
          </cell>
          <cell r="I1531" t="str">
            <v>Under weight</v>
          </cell>
          <cell r="K1531" t="str">
            <v>Diabetic</v>
          </cell>
        </row>
        <row r="1532">
          <cell r="A1532" t="str">
            <v>Id1531</v>
          </cell>
          <cell r="B1532">
            <v>23.37</v>
          </cell>
          <cell r="C1532">
            <v>5.59</v>
          </cell>
          <cell r="D1532" t="str">
            <v>yes</v>
          </cell>
          <cell r="E1532" t="str">
            <v>No</v>
          </cell>
          <cell r="F1532" t="str">
            <v>No</v>
          </cell>
          <cell r="G1532">
            <v>0</v>
          </cell>
          <cell r="H1532" t="str">
            <v>No</v>
          </cell>
          <cell r="I1532" t="str">
            <v>Normal weight</v>
          </cell>
          <cell r="K1532" t="str">
            <v>Normal</v>
          </cell>
        </row>
        <row r="1533">
          <cell r="A1533" t="str">
            <v>Id1532</v>
          </cell>
          <cell r="B1533">
            <v>42.4</v>
          </cell>
          <cell r="C1533">
            <v>4.0599999999999996</v>
          </cell>
          <cell r="D1533" t="str">
            <v>No</v>
          </cell>
          <cell r="E1533" t="str">
            <v>No</v>
          </cell>
          <cell r="F1533" t="str">
            <v>No</v>
          </cell>
          <cell r="G1533">
            <v>0</v>
          </cell>
          <cell r="H1533" t="str">
            <v>No</v>
          </cell>
          <cell r="I1533" t="str">
            <v>Obisity</v>
          </cell>
          <cell r="K1533" t="str">
            <v>Normal</v>
          </cell>
        </row>
        <row r="1534">
          <cell r="A1534" t="str">
            <v>Id1533</v>
          </cell>
          <cell r="B1534">
            <v>28.405000000000001</v>
          </cell>
          <cell r="C1534">
            <v>7.02</v>
          </cell>
          <cell r="D1534" t="str">
            <v>yes</v>
          </cell>
          <cell r="E1534" t="str">
            <v>No</v>
          </cell>
          <cell r="F1534" t="str">
            <v>No</v>
          </cell>
          <cell r="G1534">
            <v>0</v>
          </cell>
          <cell r="H1534" t="str">
            <v>No</v>
          </cell>
          <cell r="I1534" t="str">
            <v>over weight</v>
          </cell>
          <cell r="K1534" t="str">
            <v>Diabetic</v>
          </cell>
        </row>
        <row r="1535">
          <cell r="A1535" t="str">
            <v>Id1534</v>
          </cell>
          <cell r="B1535">
            <v>23.4</v>
          </cell>
          <cell r="C1535">
            <v>4.47</v>
          </cell>
          <cell r="D1535" t="str">
            <v>No</v>
          </cell>
          <cell r="E1535" t="str">
            <v>No</v>
          </cell>
          <cell r="F1535" t="str">
            <v>No</v>
          </cell>
          <cell r="G1535">
            <v>0</v>
          </cell>
          <cell r="H1535" t="str">
            <v>No</v>
          </cell>
          <cell r="I1535" t="str">
            <v>Normal weight</v>
          </cell>
          <cell r="K1535" t="str">
            <v>Normal</v>
          </cell>
        </row>
        <row r="1536">
          <cell r="A1536" t="str">
            <v>Id1535</v>
          </cell>
          <cell r="B1536">
            <v>33.44</v>
          </cell>
          <cell r="C1536">
            <v>4.54</v>
          </cell>
          <cell r="D1536" t="str">
            <v>No</v>
          </cell>
          <cell r="E1536" t="str">
            <v>No</v>
          </cell>
          <cell r="F1536" t="str">
            <v>No</v>
          </cell>
          <cell r="G1536">
            <v>0</v>
          </cell>
          <cell r="H1536" t="str">
            <v>No</v>
          </cell>
          <cell r="I1536" t="str">
            <v>Obisity</v>
          </cell>
          <cell r="K1536" t="str">
            <v>Normal</v>
          </cell>
        </row>
        <row r="1537">
          <cell r="A1537" t="str">
            <v>Id1536</v>
          </cell>
          <cell r="B1537">
            <v>21.12</v>
          </cell>
          <cell r="C1537">
            <v>4.99</v>
          </cell>
          <cell r="D1537" t="str">
            <v>No</v>
          </cell>
          <cell r="E1537" t="str">
            <v>No</v>
          </cell>
          <cell r="F1537" t="str">
            <v>No</v>
          </cell>
          <cell r="G1537">
            <v>1</v>
          </cell>
          <cell r="H1537" t="str">
            <v>No</v>
          </cell>
          <cell r="I1537" t="str">
            <v>Normal weight</v>
          </cell>
          <cell r="K1537" t="str">
            <v>Normal</v>
          </cell>
        </row>
        <row r="1538">
          <cell r="A1538" t="str">
            <v>Id1537</v>
          </cell>
          <cell r="B1538">
            <v>18.48</v>
          </cell>
          <cell r="C1538">
            <v>10.84</v>
          </cell>
          <cell r="D1538" t="str">
            <v>yes</v>
          </cell>
          <cell r="E1538" t="str">
            <v>No</v>
          </cell>
          <cell r="F1538" t="str">
            <v>No</v>
          </cell>
          <cell r="G1538">
            <v>2</v>
          </cell>
          <cell r="H1538" t="str">
            <v>No</v>
          </cell>
          <cell r="I1538" t="str">
            <v>Under weight</v>
          </cell>
          <cell r="K1538" t="str">
            <v>Diabetic</v>
          </cell>
        </row>
        <row r="1539">
          <cell r="A1539" t="str">
            <v>Id1538</v>
          </cell>
          <cell r="B1539">
            <v>16.815000000000001</v>
          </cell>
          <cell r="C1539">
            <v>5.63</v>
          </cell>
          <cell r="D1539" t="str">
            <v>No</v>
          </cell>
          <cell r="E1539" t="str">
            <v>No</v>
          </cell>
          <cell r="F1539" t="str">
            <v>No</v>
          </cell>
          <cell r="G1539">
            <v>1</v>
          </cell>
          <cell r="H1539" t="str">
            <v>No</v>
          </cell>
          <cell r="I1539" t="str">
            <v>Under weight</v>
          </cell>
          <cell r="K1539" t="str">
            <v>Normal</v>
          </cell>
        </row>
        <row r="1540">
          <cell r="A1540" t="str">
            <v>Id1539</v>
          </cell>
          <cell r="B1540">
            <v>26.72</v>
          </cell>
          <cell r="C1540">
            <v>4.1399999999999997</v>
          </cell>
          <cell r="D1540" t="str">
            <v>No</v>
          </cell>
          <cell r="E1540" t="str">
            <v>No</v>
          </cell>
          <cell r="F1540" t="str">
            <v>No</v>
          </cell>
          <cell r="G1540">
            <v>0</v>
          </cell>
          <cell r="H1540" t="str">
            <v>No</v>
          </cell>
          <cell r="I1540" t="str">
            <v>over weight</v>
          </cell>
          <cell r="K1540" t="str">
            <v>Normal</v>
          </cell>
        </row>
        <row r="1541">
          <cell r="A1541" t="str">
            <v>Id1540</v>
          </cell>
          <cell r="B1541">
            <v>41.42</v>
          </cell>
          <cell r="C1541">
            <v>5.17</v>
          </cell>
          <cell r="D1541" t="str">
            <v>No</v>
          </cell>
          <cell r="E1541" t="str">
            <v>No</v>
          </cell>
          <cell r="F1541" t="str">
            <v>Yes</v>
          </cell>
          <cell r="G1541">
            <v>1</v>
          </cell>
          <cell r="H1541" t="str">
            <v>No</v>
          </cell>
          <cell r="I1541" t="str">
            <v>Obisity</v>
          </cell>
          <cell r="K1541" t="str">
            <v>Normal</v>
          </cell>
        </row>
        <row r="1542">
          <cell r="A1542" t="str">
            <v>Id1541</v>
          </cell>
          <cell r="B1542">
            <v>20.69</v>
          </cell>
          <cell r="C1542">
            <v>6.93</v>
          </cell>
          <cell r="D1542" t="str">
            <v>No</v>
          </cell>
          <cell r="E1542" t="str">
            <v>No</v>
          </cell>
          <cell r="F1542" t="str">
            <v>No</v>
          </cell>
          <cell r="G1542">
            <v>2</v>
          </cell>
          <cell r="H1542" t="str">
            <v>No</v>
          </cell>
          <cell r="I1542" t="str">
            <v>Normal weight</v>
          </cell>
          <cell r="K1542" t="str">
            <v>Diabetic</v>
          </cell>
        </row>
        <row r="1543">
          <cell r="A1543" t="str">
            <v>Id1542</v>
          </cell>
          <cell r="B1543">
            <v>41.23</v>
          </cell>
          <cell r="C1543">
            <v>4.24</v>
          </cell>
          <cell r="D1543" t="str">
            <v>No</v>
          </cell>
          <cell r="E1543" t="str">
            <v>No</v>
          </cell>
          <cell r="F1543" t="str">
            <v>No</v>
          </cell>
          <cell r="G1543">
            <v>0</v>
          </cell>
          <cell r="H1543" t="str">
            <v>No</v>
          </cell>
          <cell r="I1543" t="str">
            <v>Obisity</v>
          </cell>
          <cell r="K1543" t="str">
            <v>Normal</v>
          </cell>
        </row>
        <row r="1544">
          <cell r="A1544" t="str">
            <v>Id1543</v>
          </cell>
          <cell r="B1544">
            <v>29.9</v>
          </cell>
          <cell r="C1544">
            <v>5.91</v>
          </cell>
          <cell r="D1544" t="str">
            <v>No</v>
          </cell>
          <cell r="E1544" t="str">
            <v>No</v>
          </cell>
          <cell r="F1544" t="str">
            <v>No</v>
          </cell>
          <cell r="G1544">
            <v>0</v>
          </cell>
          <cell r="H1544" t="str">
            <v>No</v>
          </cell>
          <cell r="I1544" t="str">
            <v>over weight</v>
          </cell>
          <cell r="K1544" t="str">
            <v>Prediabetic</v>
          </cell>
        </row>
        <row r="1545">
          <cell r="A1545" t="str">
            <v>Id1544</v>
          </cell>
          <cell r="B1545">
            <v>34.104999999999997</v>
          </cell>
          <cell r="C1545">
            <v>5.93</v>
          </cell>
          <cell r="D1545" t="str">
            <v>No</v>
          </cell>
          <cell r="E1545" t="str">
            <v>No</v>
          </cell>
          <cell r="F1545" t="str">
            <v>No</v>
          </cell>
          <cell r="G1545">
            <v>0</v>
          </cell>
          <cell r="H1545" t="str">
            <v>No</v>
          </cell>
          <cell r="I1545" t="str">
            <v>Obisity</v>
          </cell>
          <cell r="K1545" t="str">
            <v>Prediabetic</v>
          </cell>
        </row>
        <row r="1546">
          <cell r="A1546" t="str">
            <v>Id1545</v>
          </cell>
          <cell r="B1546">
            <v>24.97</v>
          </cell>
          <cell r="C1546">
            <v>5.66</v>
          </cell>
          <cell r="D1546" t="str">
            <v>No</v>
          </cell>
          <cell r="E1546" t="str">
            <v>No</v>
          </cell>
          <cell r="F1546" t="str">
            <v>No</v>
          </cell>
          <cell r="G1546">
            <v>0</v>
          </cell>
          <cell r="H1546" t="str">
            <v>No</v>
          </cell>
          <cell r="I1546" t="str">
            <v>Normal weight</v>
          </cell>
          <cell r="K1546" t="str">
            <v>Normal</v>
          </cell>
        </row>
        <row r="1547">
          <cell r="A1547" t="str">
            <v>Id1546</v>
          </cell>
          <cell r="B1547">
            <v>34.799999999999997</v>
          </cell>
          <cell r="C1547">
            <v>4.1900000000000004</v>
          </cell>
          <cell r="D1547" t="str">
            <v>No</v>
          </cell>
          <cell r="E1547" t="str">
            <v>No</v>
          </cell>
          <cell r="F1547" t="str">
            <v>No</v>
          </cell>
          <cell r="G1547">
            <v>1</v>
          </cell>
          <cell r="H1547" t="str">
            <v>No</v>
          </cell>
          <cell r="I1547" t="str">
            <v>Obisity</v>
          </cell>
          <cell r="K1547" t="str">
            <v>Normal</v>
          </cell>
        </row>
        <row r="1548">
          <cell r="A1548" t="str">
            <v>Id1547</v>
          </cell>
          <cell r="B1548">
            <v>32.965000000000003</v>
          </cell>
          <cell r="C1548">
            <v>9.2100000000000009</v>
          </cell>
          <cell r="D1548" t="str">
            <v>yes</v>
          </cell>
          <cell r="E1548" t="str">
            <v>No</v>
          </cell>
          <cell r="F1548" t="str">
            <v>No</v>
          </cell>
          <cell r="G1548">
            <v>0</v>
          </cell>
          <cell r="H1548" t="str">
            <v>No</v>
          </cell>
          <cell r="I1548" t="str">
            <v>Obisity</v>
          </cell>
          <cell r="K1548" t="str">
            <v>Diabetic</v>
          </cell>
        </row>
        <row r="1549">
          <cell r="A1549" t="str">
            <v>Id1548</v>
          </cell>
          <cell r="B1549">
            <v>27.265000000000001</v>
          </cell>
          <cell r="C1549">
            <v>5.51</v>
          </cell>
          <cell r="D1549" t="str">
            <v>No</v>
          </cell>
          <cell r="E1549" t="str">
            <v>No</v>
          </cell>
          <cell r="F1549" t="str">
            <v>No</v>
          </cell>
          <cell r="G1549">
            <v>1</v>
          </cell>
          <cell r="H1549" t="str">
            <v>No</v>
          </cell>
          <cell r="I1549" t="str">
            <v>over weight</v>
          </cell>
          <cell r="K1549" t="str">
            <v>Normal</v>
          </cell>
        </row>
        <row r="1550">
          <cell r="A1550" t="str">
            <v>Id1549</v>
          </cell>
          <cell r="B1550">
            <v>17.059999999999999</v>
          </cell>
          <cell r="C1550">
            <v>8.5</v>
          </cell>
          <cell r="D1550" t="str">
            <v>No</v>
          </cell>
          <cell r="E1550" t="str">
            <v>No</v>
          </cell>
          <cell r="F1550" t="str">
            <v>No</v>
          </cell>
          <cell r="G1550">
            <v>0</v>
          </cell>
          <cell r="H1550" t="str">
            <v>No</v>
          </cell>
          <cell r="I1550" t="str">
            <v>Under weight</v>
          </cell>
          <cell r="K1550" t="str">
            <v>Diabetic</v>
          </cell>
        </row>
        <row r="1551">
          <cell r="A1551" t="str">
            <v>Id1550</v>
          </cell>
          <cell r="B1551">
            <v>36.29</v>
          </cell>
          <cell r="C1551">
            <v>6.23</v>
          </cell>
          <cell r="D1551" t="str">
            <v>No</v>
          </cell>
          <cell r="E1551" t="str">
            <v>No</v>
          </cell>
          <cell r="F1551" t="str">
            <v>No</v>
          </cell>
          <cell r="G1551">
            <v>0</v>
          </cell>
          <cell r="H1551" t="str">
            <v>No</v>
          </cell>
          <cell r="I1551" t="str">
            <v>Obisity</v>
          </cell>
          <cell r="K1551" t="str">
            <v>Prediabetic</v>
          </cell>
        </row>
        <row r="1552">
          <cell r="A1552" t="str">
            <v>Id1551</v>
          </cell>
          <cell r="B1552">
            <v>28.594999999999999</v>
          </cell>
          <cell r="C1552">
            <v>8.5299999999999994</v>
          </cell>
          <cell r="D1552" t="str">
            <v>yes</v>
          </cell>
          <cell r="E1552" t="str">
            <v>No</v>
          </cell>
          <cell r="F1552" t="str">
            <v>No</v>
          </cell>
          <cell r="G1552">
            <v>1</v>
          </cell>
          <cell r="H1552" t="str">
            <v>No</v>
          </cell>
          <cell r="I1552" t="str">
            <v>over weight</v>
          </cell>
          <cell r="K1552" t="str">
            <v>Diabetic</v>
          </cell>
        </row>
        <row r="1553">
          <cell r="A1553" t="str">
            <v>Id1552</v>
          </cell>
          <cell r="B1553">
            <v>17.8</v>
          </cell>
          <cell r="C1553">
            <v>5.75</v>
          </cell>
          <cell r="D1553" t="str">
            <v>yes</v>
          </cell>
          <cell r="E1553" t="str">
            <v>No</v>
          </cell>
          <cell r="F1553" t="str">
            <v>Yes</v>
          </cell>
          <cell r="G1553">
            <v>1</v>
          </cell>
          <cell r="H1553" t="str">
            <v>No</v>
          </cell>
          <cell r="I1553" t="str">
            <v>Under weight</v>
          </cell>
          <cell r="K1553" t="str">
            <v>Prediabetic</v>
          </cell>
        </row>
        <row r="1554">
          <cell r="A1554" t="str">
            <v>Id1553</v>
          </cell>
          <cell r="B1554">
            <v>21.4</v>
          </cell>
          <cell r="C1554">
            <v>5.6</v>
          </cell>
          <cell r="D1554" t="str">
            <v>No</v>
          </cell>
          <cell r="E1554" t="str">
            <v>No</v>
          </cell>
          <cell r="F1554" t="str">
            <v>No</v>
          </cell>
          <cell r="G1554">
            <v>0</v>
          </cell>
          <cell r="H1554" t="str">
            <v>No</v>
          </cell>
          <cell r="I1554" t="str">
            <v>Normal weight</v>
          </cell>
          <cell r="K1554" t="str">
            <v>Normal</v>
          </cell>
        </row>
        <row r="1555">
          <cell r="A1555" t="str">
            <v>Id1554</v>
          </cell>
          <cell r="B1555">
            <v>23.01</v>
          </cell>
          <cell r="C1555">
            <v>4.68</v>
          </cell>
          <cell r="D1555" t="str">
            <v>No</v>
          </cell>
          <cell r="E1555" t="str">
            <v>No</v>
          </cell>
          <cell r="F1555" t="str">
            <v>No</v>
          </cell>
          <cell r="G1555">
            <v>0</v>
          </cell>
          <cell r="H1555" t="str">
            <v>No</v>
          </cell>
          <cell r="I1555" t="str">
            <v>Normal weight</v>
          </cell>
          <cell r="K1555" t="str">
            <v>Normal</v>
          </cell>
        </row>
        <row r="1556">
          <cell r="A1556" t="str">
            <v>Id1555</v>
          </cell>
          <cell r="B1556">
            <v>19.86</v>
          </cell>
          <cell r="C1556">
            <v>5.62</v>
          </cell>
          <cell r="D1556" t="str">
            <v>yes</v>
          </cell>
          <cell r="E1556" t="str">
            <v>No</v>
          </cell>
          <cell r="F1556" t="str">
            <v>No</v>
          </cell>
          <cell r="G1556">
            <v>0</v>
          </cell>
          <cell r="H1556" t="str">
            <v>No</v>
          </cell>
          <cell r="I1556" t="str">
            <v>Normal weight</v>
          </cell>
          <cell r="K1556" t="str">
            <v>Normal</v>
          </cell>
        </row>
        <row r="1557">
          <cell r="A1557" t="str">
            <v>Id1556</v>
          </cell>
          <cell r="B1557">
            <v>33.58</v>
          </cell>
          <cell r="C1557">
            <v>5.08</v>
          </cell>
          <cell r="D1557" t="str">
            <v>No</v>
          </cell>
          <cell r="E1557" t="str">
            <v>No</v>
          </cell>
          <cell r="F1557" t="str">
            <v>No</v>
          </cell>
          <cell r="G1557">
            <v>0</v>
          </cell>
          <cell r="H1557" t="str">
            <v>No</v>
          </cell>
          <cell r="I1557" t="str">
            <v>Obisity</v>
          </cell>
          <cell r="K1557" t="str">
            <v>Normal</v>
          </cell>
        </row>
        <row r="1558">
          <cell r="A1558" t="str">
            <v>Id1557</v>
          </cell>
          <cell r="B1558">
            <v>29.81</v>
          </cell>
          <cell r="C1558">
            <v>5.28</v>
          </cell>
          <cell r="D1558" t="str">
            <v>No</v>
          </cell>
          <cell r="E1558" t="str">
            <v>No</v>
          </cell>
          <cell r="F1558" t="str">
            <v>No</v>
          </cell>
          <cell r="G1558">
            <v>0</v>
          </cell>
          <cell r="H1558" t="str">
            <v>No</v>
          </cell>
          <cell r="I1558" t="str">
            <v>over weight</v>
          </cell>
          <cell r="K1558" t="str">
            <v>Normal</v>
          </cell>
        </row>
        <row r="1559">
          <cell r="A1559" t="str">
            <v>Id1558</v>
          </cell>
          <cell r="B1559">
            <v>27.4</v>
          </cell>
          <cell r="C1559">
            <v>4.6100000000000003</v>
          </cell>
          <cell r="D1559" t="str">
            <v>No</v>
          </cell>
          <cell r="E1559" t="str">
            <v>No</v>
          </cell>
          <cell r="F1559" t="str">
            <v>No</v>
          </cell>
          <cell r="G1559">
            <v>0</v>
          </cell>
          <cell r="H1559" t="str">
            <v>No</v>
          </cell>
          <cell r="I1559" t="str">
            <v>over weight</v>
          </cell>
          <cell r="K1559" t="str">
            <v>Normal</v>
          </cell>
        </row>
        <row r="1560">
          <cell r="A1560" t="str">
            <v>Id1559</v>
          </cell>
          <cell r="B1560">
            <v>17.98</v>
          </cell>
          <cell r="C1560">
            <v>6.57</v>
          </cell>
          <cell r="D1560" t="str">
            <v>yes</v>
          </cell>
          <cell r="E1560" t="str">
            <v>No</v>
          </cell>
          <cell r="F1560" t="str">
            <v>No</v>
          </cell>
          <cell r="G1560">
            <v>2</v>
          </cell>
          <cell r="H1560" t="str">
            <v>No</v>
          </cell>
          <cell r="I1560" t="str">
            <v>Under weight</v>
          </cell>
          <cell r="K1560" t="str">
            <v>Diabetic</v>
          </cell>
        </row>
        <row r="1561">
          <cell r="A1561" t="str">
            <v>Id1560</v>
          </cell>
          <cell r="B1561">
            <v>37.9</v>
          </cell>
          <cell r="C1561">
            <v>5.83</v>
          </cell>
          <cell r="D1561" t="str">
            <v>No</v>
          </cell>
          <cell r="E1561" t="str">
            <v>No</v>
          </cell>
          <cell r="F1561" t="str">
            <v>No</v>
          </cell>
          <cell r="G1561">
            <v>0</v>
          </cell>
          <cell r="H1561" t="str">
            <v>No</v>
          </cell>
          <cell r="I1561" t="str">
            <v>Obisity</v>
          </cell>
          <cell r="K1561" t="str">
            <v>Prediabetic</v>
          </cell>
        </row>
        <row r="1562">
          <cell r="A1562" t="str">
            <v>Id1561</v>
          </cell>
          <cell r="B1562">
            <v>25.27</v>
          </cell>
          <cell r="C1562">
            <v>6.98</v>
          </cell>
          <cell r="D1562" t="str">
            <v>yes</v>
          </cell>
          <cell r="E1562" t="str">
            <v>No</v>
          </cell>
          <cell r="F1562" t="str">
            <v>No</v>
          </cell>
          <cell r="G1562">
            <v>0</v>
          </cell>
          <cell r="H1562" t="str">
            <v>No</v>
          </cell>
          <cell r="I1562" t="str">
            <v>over weight</v>
          </cell>
          <cell r="K1562" t="str">
            <v>Diabetic</v>
          </cell>
        </row>
        <row r="1563">
          <cell r="A1563" t="str">
            <v>Id1562</v>
          </cell>
          <cell r="B1563">
            <v>29.26</v>
          </cell>
          <cell r="C1563">
            <v>4.03</v>
          </cell>
          <cell r="D1563" t="str">
            <v>No</v>
          </cell>
          <cell r="E1563" t="str">
            <v>No</v>
          </cell>
          <cell r="F1563" t="str">
            <v>No</v>
          </cell>
          <cell r="G1563">
            <v>1</v>
          </cell>
          <cell r="H1563" t="str">
            <v>No</v>
          </cell>
          <cell r="I1563" t="str">
            <v>over weight</v>
          </cell>
          <cell r="K1563" t="str">
            <v>Normal</v>
          </cell>
        </row>
        <row r="1564">
          <cell r="A1564" t="str">
            <v>Id1563</v>
          </cell>
          <cell r="B1564">
            <v>27.835000000000001</v>
          </cell>
          <cell r="C1564">
            <v>4.5599999999999996</v>
          </cell>
          <cell r="D1564" t="str">
            <v>No</v>
          </cell>
          <cell r="E1564" t="str">
            <v>No</v>
          </cell>
          <cell r="F1564" t="str">
            <v>No</v>
          </cell>
          <cell r="G1564">
            <v>1</v>
          </cell>
          <cell r="H1564" t="str">
            <v>No</v>
          </cell>
          <cell r="I1564" t="str">
            <v>over weight</v>
          </cell>
          <cell r="K1564" t="str">
            <v>Normal</v>
          </cell>
        </row>
        <row r="1565">
          <cell r="A1565" t="str">
            <v>Id1564</v>
          </cell>
          <cell r="B1565">
            <v>46.53</v>
          </cell>
          <cell r="C1565">
            <v>5.38</v>
          </cell>
          <cell r="D1565" t="str">
            <v>yes</v>
          </cell>
          <cell r="E1565" t="str">
            <v>No</v>
          </cell>
          <cell r="F1565" t="str">
            <v>No</v>
          </cell>
          <cell r="G1565">
            <v>0</v>
          </cell>
          <cell r="H1565" t="str">
            <v>No</v>
          </cell>
          <cell r="I1565" t="str">
            <v>Obisity</v>
          </cell>
          <cell r="K1565" t="str">
            <v>Normal</v>
          </cell>
        </row>
        <row r="1566">
          <cell r="A1566" t="str">
            <v>Id1565</v>
          </cell>
          <cell r="B1566">
            <v>20.58</v>
          </cell>
          <cell r="C1566">
            <v>11.04</v>
          </cell>
          <cell r="D1566" t="str">
            <v>yes</v>
          </cell>
          <cell r="E1566" t="str">
            <v>No</v>
          </cell>
          <cell r="F1566" t="str">
            <v>No</v>
          </cell>
          <cell r="G1566">
            <v>1</v>
          </cell>
          <cell r="H1566" t="str">
            <v>No</v>
          </cell>
          <cell r="I1566" t="str">
            <v>Normal weight</v>
          </cell>
          <cell r="K1566" t="str">
            <v>Diabetic</v>
          </cell>
        </row>
        <row r="1567">
          <cell r="A1567" t="str">
            <v>Id1566</v>
          </cell>
          <cell r="B1567">
            <v>19.53</v>
          </cell>
          <cell r="C1567">
            <v>6.09</v>
          </cell>
          <cell r="D1567" t="str">
            <v>yes</v>
          </cell>
          <cell r="E1567" t="str">
            <v>No</v>
          </cell>
          <cell r="F1567" t="str">
            <v>No</v>
          </cell>
          <cell r="G1567">
            <v>0</v>
          </cell>
          <cell r="H1567" t="str">
            <v>No</v>
          </cell>
          <cell r="I1567" t="str">
            <v>Normal weight</v>
          </cell>
          <cell r="K1567" t="str">
            <v>Prediabetic</v>
          </cell>
        </row>
        <row r="1568">
          <cell r="A1568" t="str">
            <v>Id1567</v>
          </cell>
          <cell r="B1568">
            <v>27.7</v>
          </cell>
          <cell r="C1568">
            <v>4.71</v>
          </cell>
          <cell r="D1568" t="str">
            <v>No</v>
          </cell>
          <cell r="E1568" t="str">
            <v>No</v>
          </cell>
          <cell r="F1568" t="str">
            <v>No</v>
          </cell>
          <cell r="G1568">
            <v>1</v>
          </cell>
          <cell r="H1568" t="str">
            <v>No</v>
          </cell>
          <cell r="I1568" t="str">
            <v>over weight</v>
          </cell>
          <cell r="K1568" t="str">
            <v>Normal</v>
          </cell>
        </row>
        <row r="1569">
          <cell r="A1569" t="str">
            <v>Id1568</v>
          </cell>
          <cell r="B1569">
            <v>18.920000000000002</v>
          </cell>
          <cell r="C1569">
            <v>8.18</v>
          </cell>
          <cell r="D1569" t="str">
            <v>No</v>
          </cell>
          <cell r="E1569" t="str">
            <v>No</v>
          </cell>
          <cell r="F1569" t="str">
            <v>No</v>
          </cell>
          <cell r="G1569">
            <v>0</v>
          </cell>
          <cell r="H1569" t="str">
            <v>No</v>
          </cell>
          <cell r="I1569" t="str">
            <v>Normal weight</v>
          </cell>
          <cell r="K1569" t="str">
            <v>Diabetic</v>
          </cell>
        </row>
        <row r="1570">
          <cell r="A1570" t="str">
            <v>Id1569</v>
          </cell>
          <cell r="B1570">
            <v>17.760000000000002</v>
          </cell>
          <cell r="C1570">
            <v>11.18</v>
          </cell>
          <cell r="D1570" t="str">
            <v>yes</v>
          </cell>
          <cell r="E1570" t="str">
            <v>No</v>
          </cell>
          <cell r="F1570" t="str">
            <v>No</v>
          </cell>
          <cell r="G1570">
            <v>2</v>
          </cell>
          <cell r="H1570" t="str">
            <v>No</v>
          </cell>
          <cell r="I1570" t="str">
            <v>Under weight</v>
          </cell>
          <cell r="K1570" t="str">
            <v>Diabetic</v>
          </cell>
        </row>
        <row r="1571">
          <cell r="A1571" t="str">
            <v>Id1570</v>
          </cell>
          <cell r="B1571">
            <v>29.83</v>
          </cell>
          <cell r="C1571">
            <v>5.03</v>
          </cell>
          <cell r="D1571" t="str">
            <v>yes</v>
          </cell>
          <cell r="E1571" t="str">
            <v>No</v>
          </cell>
          <cell r="F1571" t="str">
            <v>No</v>
          </cell>
          <cell r="G1571">
            <v>0</v>
          </cell>
          <cell r="H1571" t="str">
            <v>No</v>
          </cell>
          <cell r="I1571" t="str">
            <v>over weight</v>
          </cell>
          <cell r="K1571" t="str">
            <v>Normal</v>
          </cell>
        </row>
        <row r="1572">
          <cell r="A1572" t="str">
            <v>Id1571</v>
          </cell>
          <cell r="B1572">
            <v>23.465</v>
          </cell>
          <cell r="C1572">
            <v>5.56</v>
          </cell>
          <cell r="D1572" t="str">
            <v>No</v>
          </cell>
          <cell r="E1572" t="str">
            <v>No</v>
          </cell>
          <cell r="F1572" t="str">
            <v>No</v>
          </cell>
          <cell r="G1572">
            <v>1</v>
          </cell>
          <cell r="H1572" t="str">
            <v>No</v>
          </cell>
          <cell r="I1572" t="str">
            <v>Normal weight</v>
          </cell>
          <cell r="K1572" t="str">
            <v>Normal</v>
          </cell>
        </row>
        <row r="1573">
          <cell r="A1573" t="str">
            <v>Id1572</v>
          </cell>
          <cell r="B1573">
            <v>29.355</v>
          </cell>
          <cell r="C1573">
            <v>4.33</v>
          </cell>
          <cell r="D1573" t="str">
            <v>No</v>
          </cell>
          <cell r="E1573" t="str">
            <v>No</v>
          </cell>
          <cell r="F1573" t="str">
            <v>No</v>
          </cell>
          <cell r="G1573">
            <v>0</v>
          </cell>
          <cell r="H1573" t="str">
            <v>No</v>
          </cell>
          <cell r="I1573" t="str">
            <v>over weight</v>
          </cell>
          <cell r="K1573" t="str">
            <v>Normal</v>
          </cell>
        </row>
        <row r="1574">
          <cell r="A1574" t="str">
            <v>Id1573</v>
          </cell>
          <cell r="B1574">
            <v>35.49</v>
          </cell>
          <cell r="C1574">
            <v>5.21</v>
          </cell>
          <cell r="D1574" t="str">
            <v>yes</v>
          </cell>
          <cell r="E1574" t="str">
            <v>No</v>
          </cell>
          <cell r="F1574" t="str">
            <v>Yes</v>
          </cell>
          <cell r="G1574">
            <v>1</v>
          </cell>
          <cell r="H1574" t="str">
            <v>No</v>
          </cell>
          <cell r="I1574" t="str">
            <v>Obisity</v>
          </cell>
          <cell r="K1574" t="str">
            <v>Normal</v>
          </cell>
        </row>
        <row r="1575">
          <cell r="A1575" t="str">
            <v>Id1574</v>
          </cell>
          <cell r="B1575">
            <v>26.315000000000001</v>
          </cell>
          <cell r="C1575">
            <v>5.89</v>
          </cell>
          <cell r="D1575" t="str">
            <v>No</v>
          </cell>
          <cell r="E1575" t="str">
            <v>No</v>
          </cell>
          <cell r="F1575" t="str">
            <v>No</v>
          </cell>
          <cell r="G1575">
            <v>0</v>
          </cell>
          <cell r="H1575" t="str">
            <v>No</v>
          </cell>
          <cell r="I1575" t="str">
            <v>over weight</v>
          </cell>
          <cell r="K1575" t="str">
            <v>Prediabetic</v>
          </cell>
        </row>
        <row r="1576">
          <cell r="A1576" t="str">
            <v>Id1575</v>
          </cell>
          <cell r="B1576">
            <v>19.79</v>
          </cell>
          <cell r="C1576">
            <v>4.8099999999999996</v>
          </cell>
          <cell r="D1576" t="str">
            <v>yes</v>
          </cell>
          <cell r="E1576" t="str">
            <v>No</v>
          </cell>
          <cell r="F1576" t="str">
            <v>No</v>
          </cell>
          <cell r="G1576">
            <v>0</v>
          </cell>
          <cell r="H1576" t="str">
            <v>No</v>
          </cell>
          <cell r="I1576" t="str">
            <v>Normal weight</v>
          </cell>
          <cell r="K1576" t="str">
            <v>Normal</v>
          </cell>
        </row>
        <row r="1577">
          <cell r="A1577" t="str">
            <v>Id1576</v>
          </cell>
          <cell r="B1577">
            <v>40.564999999999998</v>
          </cell>
          <cell r="C1577">
            <v>5.66</v>
          </cell>
          <cell r="D1577" t="str">
            <v>No</v>
          </cell>
          <cell r="E1577" t="str">
            <v>No</v>
          </cell>
          <cell r="F1577" t="str">
            <v>No</v>
          </cell>
          <cell r="G1577">
            <v>1</v>
          </cell>
          <cell r="H1577" t="str">
            <v>No</v>
          </cell>
          <cell r="I1577" t="str">
            <v>Obisity</v>
          </cell>
          <cell r="K1577" t="str">
            <v>Normal</v>
          </cell>
        </row>
        <row r="1578">
          <cell r="A1578" t="str">
            <v>Id1577</v>
          </cell>
          <cell r="B1578">
            <v>18.03</v>
          </cell>
          <cell r="C1578">
            <v>10.66</v>
          </cell>
          <cell r="D1578" t="str">
            <v>yes</v>
          </cell>
          <cell r="E1578" t="str">
            <v>No</v>
          </cell>
          <cell r="F1578" t="str">
            <v>No</v>
          </cell>
          <cell r="G1578">
            <v>2</v>
          </cell>
          <cell r="H1578" t="str">
            <v>No</v>
          </cell>
          <cell r="I1578" t="str">
            <v>Under weight</v>
          </cell>
          <cell r="K1578" t="str">
            <v>Diabetic</v>
          </cell>
        </row>
        <row r="1579">
          <cell r="A1579" t="str">
            <v>Id1578</v>
          </cell>
          <cell r="B1579">
            <v>34.65</v>
          </cell>
          <cell r="C1579">
            <v>5.98</v>
          </cell>
          <cell r="D1579" t="str">
            <v>yes</v>
          </cell>
          <cell r="E1579" t="str">
            <v>No</v>
          </cell>
          <cell r="F1579" t="str">
            <v>No</v>
          </cell>
          <cell r="G1579">
            <v>0</v>
          </cell>
          <cell r="H1579" t="str">
            <v>No</v>
          </cell>
          <cell r="I1579" t="str">
            <v>Obisity</v>
          </cell>
          <cell r="K1579" t="str">
            <v>Prediabetic</v>
          </cell>
        </row>
        <row r="1580">
          <cell r="A1580" t="str">
            <v>Id1579</v>
          </cell>
          <cell r="B1580">
            <v>42.94</v>
          </cell>
          <cell r="C1580">
            <v>4.34</v>
          </cell>
          <cell r="D1580" t="str">
            <v>No</v>
          </cell>
          <cell r="E1580" t="str">
            <v>No</v>
          </cell>
          <cell r="F1580" t="str">
            <v>No</v>
          </cell>
          <cell r="G1580">
            <v>0</v>
          </cell>
          <cell r="H1580" t="str">
            <v>No</v>
          </cell>
          <cell r="I1580" t="str">
            <v>Obisity</v>
          </cell>
          <cell r="K1580" t="str">
            <v>Normal</v>
          </cell>
        </row>
        <row r="1581">
          <cell r="A1581" t="str">
            <v>Id1580</v>
          </cell>
          <cell r="B1581">
            <v>31.254999999999999</v>
          </cell>
          <cell r="C1581">
            <v>5.17</v>
          </cell>
          <cell r="D1581" t="str">
            <v>No</v>
          </cell>
          <cell r="E1581" t="str">
            <v>No</v>
          </cell>
          <cell r="F1581" t="str">
            <v>No</v>
          </cell>
          <cell r="G1581">
            <v>0</v>
          </cell>
          <cell r="H1581" t="str">
            <v>No</v>
          </cell>
          <cell r="I1581" t="str">
            <v>Obisity</v>
          </cell>
          <cell r="K1581" t="str">
            <v>Normal</v>
          </cell>
        </row>
        <row r="1582">
          <cell r="A1582" t="str">
            <v>Id1581</v>
          </cell>
          <cell r="B1582">
            <v>45.43</v>
          </cell>
          <cell r="C1582">
            <v>4.2300000000000004</v>
          </cell>
          <cell r="D1582" t="str">
            <v>yes</v>
          </cell>
          <cell r="E1582" t="str">
            <v>No</v>
          </cell>
          <cell r="F1582" t="str">
            <v>Yes</v>
          </cell>
          <cell r="G1582">
            <v>1</v>
          </cell>
          <cell r="H1582" t="str">
            <v>No</v>
          </cell>
          <cell r="I1582" t="str">
            <v>Obisity</v>
          </cell>
          <cell r="K1582" t="str">
            <v>Normal</v>
          </cell>
        </row>
        <row r="1583">
          <cell r="A1583" t="str">
            <v>Id1582</v>
          </cell>
          <cell r="B1583">
            <v>32.340000000000003</v>
          </cell>
          <cell r="C1583">
            <v>4.88</v>
          </cell>
          <cell r="D1583" t="str">
            <v>yes</v>
          </cell>
          <cell r="E1583" t="str">
            <v>No</v>
          </cell>
          <cell r="F1583" t="str">
            <v>Yes</v>
          </cell>
          <cell r="G1583">
            <v>1</v>
          </cell>
          <cell r="H1583" t="str">
            <v>No</v>
          </cell>
          <cell r="I1583" t="str">
            <v>Obisity</v>
          </cell>
          <cell r="K1583" t="str">
            <v>Normal</v>
          </cell>
        </row>
        <row r="1584">
          <cell r="A1584" t="str">
            <v>Id1583</v>
          </cell>
          <cell r="B1584">
            <v>25.46</v>
          </cell>
          <cell r="C1584">
            <v>9.7100000000000009</v>
          </cell>
          <cell r="D1584" t="str">
            <v>yes</v>
          </cell>
          <cell r="E1584" t="str">
            <v>No</v>
          </cell>
          <cell r="F1584" t="str">
            <v>No</v>
          </cell>
          <cell r="G1584">
            <v>1</v>
          </cell>
          <cell r="H1584" t="str">
            <v>No</v>
          </cell>
          <cell r="I1584" t="str">
            <v>over weight</v>
          </cell>
          <cell r="K1584" t="str">
            <v>Diabetic</v>
          </cell>
        </row>
        <row r="1585">
          <cell r="A1585" t="str">
            <v>Id1584</v>
          </cell>
          <cell r="B1585">
            <v>37.145000000000003</v>
          </cell>
          <cell r="C1585">
            <v>5.32</v>
          </cell>
          <cell r="D1585" t="str">
            <v>No</v>
          </cell>
          <cell r="E1585" t="str">
            <v>No</v>
          </cell>
          <cell r="F1585" t="str">
            <v>No</v>
          </cell>
          <cell r="G1585">
            <v>0</v>
          </cell>
          <cell r="H1585" t="str">
            <v>No</v>
          </cell>
          <cell r="I1585" t="str">
            <v>Obisity</v>
          </cell>
          <cell r="K1585" t="str">
            <v>Normal</v>
          </cell>
        </row>
        <row r="1586">
          <cell r="A1586" t="str">
            <v>Id1585</v>
          </cell>
          <cell r="B1586">
            <v>30.8</v>
          </cell>
          <cell r="C1586">
            <v>5.83</v>
          </cell>
          <cell r="D1586" t="str">
            <v>yes</v>
          </cell>
          <cell r="E1586" t="str">
            <v>No</v>
          </cell>
          <cell r="F1586" t="str">
            <v>No</v>
          </cell>
          <cell r="G1586">
            <v>0</v>
          </cell>
          <cell r="H1586" t="str">
            <v>No</v>
          </cell>
          <cell r="I1586" t="str">
            <v>Obisity</v>
          </cell>
          <cell r="K1586" t="str">
            <v>Prediabetic</v>
          </cell>
        </row>
        <row r="1587">
          <cell r="A1587" t="str">
            <v>Id1586</v>
          </cell>
          <cell r="B1587">
            <v>29.5</v>
          </cell>
          <cell r="C1587">
            <v>5.54</v>
          </cell>
          <cell r="D1587" t="str">
            <v>yes</v>
          </cell>
          <cell r="E1587" t="str">
            <v>No</v>
          </cell>
          <cell r="F1587" t="str">
            <v>No</v>
          </cell>
          <cell r="G1587">
            <v>0</v>
          </cell>
          <cell r="H1587" t="str">
            <v>No</v>
          </cell>
          <cell r="I1587" t="str">
            <v>over weight</v>
          </cell>
          <cell r="K1587" t="str">
            <v>Normal</v>
          </cell>
        </row>
        <row r="1588">
          <cell r="A1588" t="str">
            <v>Id1587</v>
          </cell>
          <cell r="B1588">
            <v>43.39</v>
          </cell>
          <cell r="C1588">
            <v>5.85</v>
          </cell>
          <cell r="D1588" t="str">
            <v>No</v>
          </cell>
          <cell r="E1588" t="str">
            <v>yes</v>
          </cell>
          <cell r="F1588" t="str">
            <v>No</v>
          </cell>
          <cell r="G1588">
            <v>1</v>
          </cell>
          <cell r="H1588" t="str">
            <v>No</v>
          </cell>
          <cell r="I1588" t="str">
            <v>Obisity</v>
          </cell>
          <cell r="K1588" t="str">
            <v>Prediabetic</v>
          </cell>
        </row>
        <row r="1589">
          <cell r="A1589" t="str">
            <v>Id1588</v>
          </cell>
          <cell r="B1589">
            <v>15.08</v>
          </cell>
          <cell r="C1589">
            <v>4.8499999999999996</v>
          </cell>
          <cell r="D1589" t="str">
            <v>yes</v>
          </cell>
          <cell r="E1589" t="str">
            <v>No</v>
          </cell>
          <cell r="F1589" t="str">
            <v>Yes</v>
          </cell>
          <cell r="G1589">
            <v>1</v>
          </cell>
          <cell r="H1589" t="str">
            <v>No</v>
          </cell>
          <cell r="I1589" t="str">
            <v>Under weight</v>
          </cell>
          <cell r="K1589" t="str">
            <v>Normal</v>
          </cell>
        </row>
        <row r="1590">
          <cell r="A1590" t="str">
            <v>Id1589</v>
          </cell>
          <cell r="B1590">
            <v>20.48</v>
          </cell>
          <cell r="C1590">
            <v>11.09</v>
          </cell>
          <cell r="D1590" t="str">
            <v>No</v>
          </cell>
          <cell r="E1590" t="str">
            <v>No</v>
          </cell>
          <cell r="F1590" t="str">
            <v>No</v>
          </cell>
          <cell r="G1590">
            <v>0</v>
          </cell>
          <cell r="H1590" t="str">
            <v>No</v>
          </cell>
          <cell r="I1590" t="str">
            <v>Normal weight</v>
          </cell>
          <cell r="K1590" t="str">
            <v>Diabetic</v>
          </cell>
        </row>
        <row r="1591">
          <cell r="A1591" t="str">
            <v>Id1590</v>
          </cell>
          <cell r="B1591">
            <v>34.450000000000003</v>
          </cell>
          <cell r="C1591">
            <v>5.58</v>
          </cell>
          <cell r="D1591" t="str">
            <v>yes</v>
          </cell>
          <cell r="E1591" t="str">
            <v>No</v>
          </cell>
          <cell r="F1591" t="str">
            <v>No</v>
          </cell>
          <cell r="G1591">
            <v>0</v>
          </cell>
          <cell r="H1591" t="str">
            <v>No</v>
          </cell>
          <cell r="I1591" t="str">
            <v>Obisity</v>
          </cell>
          <cell r="K1591" t="str">
            <v>Normal</v>
          </cell>
        </row>
        <row r="1592">
          <cell r="A1592" t="str">
            <v>Id1591</v>
          </cell>
          <cell r="B1592">
            <v>34.21</v>
          </cell>
          <cell r="C1592">
            <v>9.7200000000000006</v>
          </cell>
          <cell r="D1592" t="str">
            <v>yes</v>
          </cell>
          <cell r="E1592" t="str">
            <v>No</v>
          </cell>
          <cell r="F1592" t="str">
            <v>No</v>
          </cell>
          <cell r="G1592">
            <v>0</v>
          </cell>
          <cell r="H1592" t="str">
            <v>No</v>
          </cell>
          <cell r="I1592" t="str">
            <v>Obisity</v>
          </cell>
          <cell r="K1592" t="str">
            <v>Diabetic</v>
          </cell>
        </row>
        <row r="1593">
          <cell r="A1593" t="str">
            <v>Id1592</v>
          </cell>
          <cell r="B1593">
            <v>28.8</v>
          </cell>
          <cell r="C1593">
            <v>11.41</v>
          </cell>
          <cell r="D1593" t="str">
            <v>yes</v>
          </cell>
          <cell r="E1593" t="str">
            <v>No</v>
          </cell>
          <cell r="F1593" t="str">
            <v>No</v>
          </cell>
          <cell r="G1593">
            <v>0</v>
          </cell>
          <cell r="H1593" t="str">
            <v>No</v>
          </cell>
          <cell r="I1593" t="str">
            <v>over weight</v>
          </cell>
          <cell r="K1593" t="str">
            <v>Diabetic</v>
          </cell>
        </row>
        <row r="1594">
          <cell r="A1594" t="str">
            <v>Id1593</v>
          </cell>
          <cell r="B1594">
            <v>31.74</v>
          </cell>
          <cell r="C1594">
            <v>4.46</v>
          </cell>
          <cell r="D1594" t="str">
            <v>No</v>
          </cell>
          <cell r="E1594" t="str">
            <v>No</v>
          </cell>
          <cell r="F1594" t="str">
            <v>Yes</v>
          </cell>
          <cell r="G1594">
            <v>1</v>
          </cell>
          <cell r="H1594" t="str">
            <v>No</v>
          </cell>
          <cell r="I1594" t="str">
            <v>Obisity</v>
          </cell>
          <cell r="K1594" t="str">
            <v>Normal</v>
          </cell>
        </row>
        <row r="1595">
          <cell r="A1595" t="str">
            <v>Id1594</v>
          </cell>
          <cell r="B1595">
            <v>21.78</v>
          </cell>
          <cell r="C1595">
            <v>9.31</v>
          </cell>
          <cell r="D1595" t="str">
            <v>yes</v>
          </cell>
          <cell r="E1595" t="str">
            <v>No</v>
          </cell>
          <cell r="F1595" t="str">
            <v>No</v>
          </cell>
          <cell r="G1595">
            <v>0</v>
          </cell>
          <cell r="H1595" t="str">
            <v>No</v>
          </cell>
          <cell r="I1595" t="str">
            <v>Normal weight</v>
          </cell>
          <cell r="K1595" t="str">
            <v>Diabetic</v>
          </cell>
        </row>
        <row r="1596">
          <cell r="A1596" t="str">
            <v>Id1595</v>
          </cell>
          <cell r="B1596">
            <v>23.75</v>
          </cell>
          <cell r="C1596">
            <v>5.03</v>
          </cell>
          <cell r="D1596" t="str">
            <v>No</v>
          </cell>
          <cell r="E1596" t="str">
            <v>No</v>
          </cell>
          <cell r="F1596" t="str">
            <v>No</v>
          </cell>
          <cell r="G1596">
            <v>1</v>
          </cell>
          <cell r="H1596" t="str">
            <v>No</v>
          </cell>
          <cell r="I1596" t="str">
            <v>Normal weight</v>
          </cell>
          <cell r="K1596" t="str">
            <v>Normal</v>
          </cell>
        </row>
        <row r="1597">
          <cell r="A1597" t="str">
            <v>Id1596</v>
          </cell>
          <cell r="B1597">
            <v>33.21</v>
          </cell>
          <cell r="C1597">
            <v>5.07</v>
          </cell>
          <cell r="D1597" t="str">
            <v>yes</v>
          </cell>
          <cell r="E1597" t="str">
            <v>No</v>
          </cell>
          <cell r="F1597" t="str">
            <v>No</v>
          </cell>
          <cell r="G1597">
            <v>1</v>
          </cell>
          <cell r="H1597" t="str">
            <v>No</v>
          </cell>
          <cell r="I1597" t="str">
            <v>Obisity</v>
          </cell>
          <cell r="K1597" t="str">
            <v>Normal</v>
          </cell>
        </row>
        <row r="1598">
          <cell r="A1598" t="str">
            <v>Id1597</v>
          </cell>
          <cell r="B1598">
            <v>17.7</v>
          </cell>
          <cell r="C1598">
            <v>10.42</v>
          </cell>
          <cell r="D1598" t="str">
            <v>yes</v>
          </cell>
          <cell r="E1598" t="str">
            <v>No</v>
          </cell>
          <cell r="F1598" t="str">
            <v>No</v>
          </cell>
          <cell r="G1598">
            <v>2</v>
          </cell>
          <cell r="H1598" t="str">
            <v>No</v>
          </cell>
          <cell r="I1598" t="str">
            <v>Under weight</v>
          </cell>
          <cell r="K1598" t="str">
            <v>Diabetic</v>
          </cell>
        </row>
        <row r="1599">
          <cell r="A1599" t="str">
            <v>Id1598</v>
          </cell>
          <cell r="B1599">
            <v>17.2</v>
          </cell>
          <cell r="C1599">
            <v>6.45</v>
          </cell>
          <cell r="D1599" t="str">
            <v>No</v>
          </cell>
          <cell r="E1599" t="str">
            <v>No</v>
          </cell>
          <cell r="F1599" t="str">
            <v>No</v>
          </cell>
          <cell r="G1599">
            <v>2</v>
          </cell>
          <cell r="H1599" t="str">
            <v>No</v>
          </cell>
          <cell r="I1599" t="str">
            <v>Under weight</v>
          </cell>
          <cell r="K1599" t="str">
            <v>Prediabetic</v>
          </cell>
        </row>
        <row r="1600">
          <cell r="A1600" t="str">
            <v>Id1599</v>
          </cell>
          <cell r="B1600">
            <v>19.21</v>
          </cell>
          <cell r="C1600">
            <v>5.52</v>
          </cell>
          <cell r="D1600" t="str">
            <v>No</v>
          </cell>
          <cell r="E1600" t="str">
            <v>No</v>
          </cell>
          <cell r="F1600" t="str">
            <v>No</v>
          </cell>
          <cell r="G1600">
            <v>2</v>
          </cell>
          <cell r="H1600" t="str">
            <v>No</v>
          </cell>
          <cell r="I1600" t="str">
            <v>Normal weight</v>
          </cell>
          <cell r="K1600" t="str">
            <v>Normal</v>
          </cell>
        </row>
        <row r="1601">
          <cell r="A1601" t="str">
            <v>Id1600</v>
          </cell>
          <cell r="B1601">
            <v>23.2</v>
          </cell>
          <cell r="C1601">
            <v>4.41</v>
          </cell>
          <cell r="D1601" t="str">
            <v>No</v>
          </cell>
          <cell r="E1601" t="str">
            <v>No</v>
          </cell>
          <cell r="F1601" t="str">
            <v>Yes</v>
          </cell>
          <cell r="G1601">
            <v>1</v>
          </cell>
          <cell r="H1601" t="str">
            <v>No</v>
          </cell>
          <cell r="I1601" t="str">
            <v>Normal weight</v>
          </cell>
          <cell r="K1601" t="str">
            <v>Normal</v>
          </cell>
        </row>
        <row r="1602">
          <cell r="A1602" t="str">
            <v>Id1601</v>
          </cell>
          <cell r="B1602">
            <v>32.5</v>
          </cell>
          <cell r="C1602">
            <v>4.6900000000000004</v>
          </cell>
          <cell r="D1602" t="str">
            <v>yes</v>
          </cell>
          <cell r="E1602" t="str">
            <v>No</v>
          </cell>
          <cell r="F1602" t="str">
            <v>Yes</v>
          </cell>
          <cell r="G1602">
            <v>1</v>
          </cell>
          <cell r="H1602" t="str">
            <v>No</v>
          </cell>
          <cell r="I1602" t="str">
            <v>Obisity</v>
          </cell>
          <cell r="K1602" t="str">
            <v>Normal</v>
          </cell>
        </row>
        <row r="1603">
          <cell r="A1603" t="str">
            <v>Id1602</v>
          </cell>
          <cell r="B1603">
            <v>20.9</v>
          </cell>
          <cell r="C1603">
            <v>6.94</v>
          </cell>
          <cell r="D1603" t="str">
            <v>No</v>
          </cell>
          <cell r="E1603" t="str">
            <v>No</v>
          </cell>
          <cell r="F1603" t="str">
            <v>No</v>
          </cell>
          <cell r="G1603">
            <v>0</v>
          </cell>
          <cell r="H1603" t="str">
            <v>No</v>
          </cell>
          <cell r="I1603" t="str">
            <v>Normal weight</v>
          </cell>
          <cell r="K1603" t="str">
            <v>Diabetic</v>
          </cell>
        </row>
        <row r="1604">
          <cell r="A1604" t="str">
            <v>Id1603</v>
          </cell>
          <cell r="B1604">
            <v>19.11</v>
          </cell>
          <cell r="C1604">
            <v>4.3499999999999996</v>
          </cell>
          <cell r="D1604" t="str">
            <v>No</v>
          </cell>
          <cell r="E1604" t="str">
            <v>No</v>
          </cell>
          <cell r="F1604" t="str">
            <v>No</v>
          </cell>
          <cell r="G1604">
            <v>2</v>
          </cell>
          <cell r="H1604" t="str">
            <v>No</v>
          </cell>
          <cell r="I1604" t="str">
            <v>Normal weight</v>
          </cell>
          <cell r="K1604" t="str">
            <v>Normal</v>
          </cell>
        </row>
        <row r="1605">
          <cell r="A1605" t="str">
            <v>Id1604</v>
          </cell>
          <cell r="B1605">
            <v>31.17</v>
          </cell>
          <cell r="C1605">
            <v>5.28</v>
          </cell>
          <cell r="D1605" t="str">
            <v>No</v>
          </cell>
          <cell r="E1605" t="str">
            <v>No</v>
          </cell>
          <cell r="F1605" t="str">
            <v>No</v>
          </cell>
          <cell r="G1605">
            <v>1</v>
          </cell>
          <cell r="H1605" t="str">
            <v>No</v>
          </cell>
          <cell r="I1605" t="str">
            <v>Obisity</v>
          </cell>
          <cell r="K1605" t="str">
            <v>Normal</v>
          </cell>
        </row>
        <row r="1606">
          <cell r="A1606" t="str">
            <v>Id1605</v>
          </cell>
          <cell r="B1606">
            <v>36.08</v>
          </cell>
          <cell r="C1606">
            <v>4.29</v>
          </cell>
          <cell r="D1606" t="str">
            <v>No</v>
          </cell>
          <cell r="E1606" t="str">
            <v>No</v>
          </cell>
          <cell r="F1606" t="str">
            <v>No</v>
          </cell>
          <cell r="G1606">
            <v>0</v>
          </cell>
          <cell r="H1606" t="str">
            <v>No</v>
          </cell>
          <cell r="I1606" t="str">
            <v>Obisity</v>
          </cell>
          <cell r="K1606" t="str">
            <v>Normal</v>
          </cell>
        </row>
        <row r="1607">
          <cell r="A1607" t="str">
            <v>Id1606</v>
          </cell>
          <cell r="B1607">
            <v>28.024999999999999</v>
          </cell>
          <cell r="C1607">
            <v>5.69</v>
          </cell>
          <cell r="D1607" t="str">
            <v>yes</v>
          </cell>
          <cell r="E1607" t="str">
            <v>No</v>
          </cell>
          <cell r="F1607" t="str">
            <v>No</v>
          </cell>
          <cell r="G1607">
            <v>0</v>
          </cell>
          <cell r="H1607" t="str">
            <v>No</v>
          </cell>
          <cell r="I1607" t="str">
            <v>over weight</v>
          </cell>
          <cell r="K1607" t="str">
            <v>Normal</v>
          </cell>
        </row>
        <row r="1608">
          <cell r="A1608" t="str">
            <v>Id1607</v>
          </cell>
          <cell r="B1608">
            <v>24.32</v>
          </cell>
          <cell r="C1608">
            <v>5.56</v>
          </cell>
          <cell r="D1608" t="str">
            <v>yes</v>
          </cell>
          <cell r="E1608" t="str">
            <v>No</v>
          </cell>
          <cell r="F1608" t="str">
            <v>No</v>
          </cell>
          <cell r="G1608">
            <v>0</v>
          </cell>
          <cell r="H1608" t="str">
            <v>No</v>
          </cell>
          <cell r="I1608" t="str">
            <v>Normal weight</v>
          </cell>
          <cell r="K1608" t="str">
            <v>Normal</v>
          </cell>
        </row>
        <row r="1609">
          <cell r="A1609" t="str">
            <v>Id1608</v>
          </cell>
          <cell r="B1609">
            <v>38</v>
          </cell>
          <cell r="C1609">
            <v>5.41</v>
          </cell>
          <cell r="D1609" t="str">
            <v>yes</v>
          </cell>
          <cell r="E1609" t="str">
            <v>No</v>
          </cell>
          <cell r="F1609" t="str">
            <v>No</v>
          </cell>
          <cell r="G1609">
            <v>1</v>
          </cell>
          <cell r="H1609" t="str">
            <v>No</v>
          </cell>
          <cell r="I1609" t="str">
            <v>Obisity</v>
          </cell>
          <cell r="K1609" t="str">
            <v>Normal</v>
          </cell>
        </row>
        <row r="1610">
          <cell r="A1610" t="str">
            <v>Id1609</v>
          </cell>
          <cell r="B1610">
            <v>31.6</v>
          </cell>
          <cell r="C1610">
            <v>10.85</v>
          </cell>
          <cell r="D1610" t="str">
            <v>yes</v>
          </cell>
          <cell r="E1610" t="str">
            <v>No</v>
          </cell>
          <cell r="F1610" t="str">
            <v>No</v>
          </cell>
          <cell r="G1610">
            <v>0</v>
          </cell>
          <cell r="H1610" t="str">
            <v>No</v>
          </cell>
          <cell r="I1610" t="str">
            <v>Obisity</v>
          </cell>
          <cell r="K1610" t="str">
            <v>Diabetic</v>
          </cell>
        </row>
        <row r="1611">
          <cell r="A1611" t="str">
            <v>Id1610</v>
          </cell>
          <cell r="B1611">
            <v>31.02</v>
          </cell>
          <cell r="C1611">
            <v>11.63</v>
          </cell>
          <cell r="D1611" t="str">
            <v>yes</v>
          </cell>
          <cell r="E1611" t="str">
            <v>No</v>
          </cell>
          <cell r="F1611" t="str">
            <v>No</v>
          </cell>
          <cell r="G1611">
            <v>0</v>
          </cell>
          <cell r="H1611" t="str">
            <v>No</v>
          </cell>
          <cell r="I1611" t="str">
            <v>Obisity</v>
          </cell>
          <cell r="K1611" t="str">
            <v>Diabetic</v>
          </cell>
        </row>
        <row r="1612">
          <cell r="A1612" t="str">
            <v>Id1611</v>
          </cell>
          <cell r="B1612">
            <v>29.26</v>
          </cell>
          <cell r="C1612">
            <v>5.68</v>
          </cell>
          <cell r="D1612" t="str">
            <v>yes</v>
          </cell>
          <cell r="E1612" t="str">
            <v>No</v>
          </cell>
          <cell r="F1612" t="str">
            <v>No</v>
          </cell>
          <cell r="G1612">
            <v>1</v>
          </cell>
          <cell r="H1612" t="str">
            <v>No</v>
          </cell>
          <cell r="I1612" t="str">
            <v>over weight</v>
          </cell>
          <cell r="K1612" t="str">
            <v>Normal</v>
          </cell>
        </row>
        <row r="1613">
          <cell r="A1613" t="str">
            <v>Id1612</v>
          </cell>
          <cell r="B1613">
            <v>15.09</v>
          </cell>
          <cell r="C1613">
            <v>7.59</v>
          </cell>
          <cell r="D1613" t="str">
            <v>yes</v>
          </cell>
          <cell r="E1613" t="str">
            <v>No</v>
          </cell>
          <cell r="F1613" t="str">
            <v>No</v>
          </cell>
          <cell r="G1613">
            <v>2</v>
          </cell>
          <cell r="H1613" t="str">
            <v>No</v>
          </cell>
          <cell r="I1613" t="str">
            <v>Under weight</v>
          </cell>
          <cell r="K1613" t="str">
            <v>Diabetic</v>
          </cell>
        </row>
        <row r="1614">
          <cell r="A1614" t="str">
            <v>Id1613</v>
          </cell>
          <cell r="B1614">
            <v>22.63</v>
          </cell>
          <cell r="C1614">
            <v>5.09</v>
          </cell>
          <cell r="D1614" t="str">
            <v>yes</v>
          </cell>
          <cell r="E1614" t="str">
            <v>No</v>
          </cell>
          <cell r="F1614" t="str">
            <v>No</v>
          </cell>
          <cell r="G1614">
            <v>0</v>
          </cell>
          <cell r="H1614" t="str">
            <v>No</v>
          </cell>
          <cell r="I1614" t="str">
            <v>Normal weight</v>
          </cell>
          <cell r="K1614" t="str">
            <v>Normal</v>
          </cell>
        </row>
        <row r="1615">
          <cell r="A1615" t="str">
            <v>Id1614</v>
          </cell>
          <cell r="B1615">
            <v>23.46</v>
          </cell>
          <cell r="C1615">
            <v>4.21</v>
          </cell>
          <cell r="D1615" t="str">
            <v>No</v>
          </cell>
          <cell r="E1615" t="str">
            <v>No</v>
          </cell>
          <cell r="F1615" t="str">
            <v>No</v>
          </cell>
          <cell r="G1615">
            <v>1</v>
          </cell>
          <cell r="H1615" t="str">
            <v>No</v>
          </cell>
          <cell r="I1615" t="str">
            <v>Normal weight</v>
          </cell>
          <cell r="K1615" t="str">
            <v>Normal</v>
          </cell>
        </row>
        <row r="1616">
          <cell r="A1616" t="str">
            <v>Id1615</v>
          </cell>
          <cell r="B1616">
            <v>22.56</v>
          </cell>
          <cell r="C1616">
            <v>4.34</v>
          </cell>
          <cell r="D1616" t="str">
            <v>yes</v>
          </cell>
          <cell r="E1616" t="str">
            <v>No</v>
          </cell>
          <cell r="F1616" t="str">
            <v>No</v>
          </cell>
          <cell r="G1616">
            <v>0</v>
          </cell>
          <cell r="H1616" t="str">
            <v>No</v>
          </cell>
          <cell r="I1616" t="str">
            <v>Normal weight</v>
          </cell>
          <cell r="K1616" t="str">
            <v>Normal</v>
          </cell>
        </row>
        <row r="1617">
          <cell r="A1617" t="str">
            <v>Id1616</v>
          </cell>
          <cell r="B1617">
            <v>19.28</v>
          </cell>
          <cell r="C1617">
            <v>11.85</v>
          </cell>
          <cell r="D1617" t="str">
            <v>No</v>
          </cell>
          <cell r="E1617" t="str">
            <v>No</v>
          </cell>
          <cell r="F1617" t="str">
            <v>No</v>
          </cell>
          <cell r="G1617">
            <v>2</v>
          </cell>
          <cell r="H1617" t="str">
            <v>No</v>
          </cell>
          <cell r="I1617" t="str">
            <v>Normal weight</v>
          </cell>
          <cell r="K1617" t="str">
            <v>Diabetic</v>
          </cell>
        </row>
        <row r="1618">
          <cell r="A1618" t="str">
            <v>Id1617</v>
          </cell>
          <cell r="B1618">
            <v>15.37</v>
          </cell>
          <cell r="C1618">
            <v>9.61</v>
          </cell>
          <cell r="D1618" t="str">
            <v>yes</v>
          </cell>
          <cell r="E1618" t="str">
            <v>No</v>
          </cell>
          <cell r="F1618" t="str">
            <v>No</v>
          </cell>
          <cell r="G1618">
            <v>2</v>
          </cell>
          <cell r="H1618" t="str">
            <v>No</v>
          </cell>
          <cell r="I1618" t="str">
            <v>Under weight</v>
          </cell>
          <cell r="K1618" t="str">
            <v>Diabetic</v>
          </cell>
        </row>
        <row r="1619">
          <cell r="A1619" t="str">
            <v>Id1618</v>
          </cell>
          <cell r="B1619">
            <v>18.71</v>
          </cell>
          <cell r="C1619">
            <v>5.29</v>
          </cell>
          <cell r="D1619" t="str">
            <v>yes</v>
          </cell>
          <cell r="E1619" t="str">
            <v>No</v>
          </cell>
          <cell r="F1619" t="str">
            <v>No</v>
          </cell>
          <cell r="G1619">
            <v>0</v>
          </cell>
          <cell r="H1619" t="str">
            <v>No</v>
          </cell>
          <cell r="I1619" t="str">
            <v>Normal weight</v>
          </cell>
          <cell r="K1619" t="str">
            <v>Normal</v>
          </cell>
        </row>
        <row r="1620">
          <cell r="A1620" t="str">
            <v>Id1619</v>
          </cell>
          <cell r="B1620">
            <v>20.61</v>
          </cell>
          <cell r="C1620">
            <v>6.89</v>
          </cell>
          <cell r="D1620" t="str">
            <v>No</v>
          </cell>
          <cell r="E1620" t="str">
            <v>No</v>
          </cell>
          <cell r="F1620" t="str">
            <v>No</v>
          </cell>
          <cell r="G1620">
            <v>0</v>
          </cell>
          <cell r="H1620" t="str">
            <v>No</v>
          </cell>
          <cell r="I1620" t="str">
            <v>Normal weight</v>
          </cell>
          <cell r="K1620" t="str">
            <v>Diabetic</v>
          </cell>
        </row>
        <row r="1621">
          <cell r="A1621" t="str">
            <v>Id1620</v>
          </cell>
          <cell r="B1621">
            <v>15.99</v>
          </cell>
          <cell r="C1621">
            <v>4.57</v>
          </cell>
          <cell r="D1621" t="str">
            <v>yes</v>
          </cell>
          <cell r="E1621" t="str">
            <v>No</v>
          </cell>
          <cell r="F1621" t="str">
            <v>Yes</v>
          </cell>
          <cell r="G1621">
            <v>1</v>
          </cell>
          <cell r="H1621" t="str">
            <v>No</v>
          </cell>
          <cell r="I1621" t="str">
            <v>Under weight</v>
          </cell>
          <cell r="K1621" t="str">
            <v>Normal</v>
          </cell>
        </row>
        <row r="1622">
          <cell r="A1622" t="str">
            <v>Id1621</v>
          </cell>
          <cell r="B1622">
            <v>33.155000000000001</v>
          </cell>
          <cell r="C1622">
            <v>4.32</v>
          </cell>
          <cell r="D1622" t="str">
            <v>No</v>
          </cell>
          <cell r="E1622" t="str">
            <v>No</v>
          </cell>
          <cell r="F1622" t="str">
            <v>No</v>
          </cell>
          <cell r="G1622">
            <v>0</v>
          </cell>
          <cell r="H1622" t="str">
            <v>No</v>
          </cell>
          <cell r="I1622" t="str">
            <v>Obisity</v>
          </cell>
          <cell r="K1622" t="str">
            <v>Normal</v>
          </cell>
        </row>
        <row r="1623">
          <cell r="A1623" t="str">
            <v>Id1622</v>
          </cell>
          <cell r="B1623">
            <v>26.22</v>
          </cell>
          <cell r="C1623">
            <v>5.57</v>
          </cell>
          <cell r="D1623" t="str">
            <v>yes</v>
          </cell>
          <cell r="E1623" t="str">
            <v>No</v>
          </cell>
          <cell r="F1623" t="str">
            <v>Yes</v>
          </cell>
          <cell r="G1623">
            <v>1</v>
          </cell>
          <cell r="H1623" t="str">
            <v>No</v>
          </cell>
          <cell r="I1623" t="str">
            <v>over weight</v>
          </cell>
          <cell r="K1623" t="str">
            <v>Normal</v>
          </cell>
        </row>
        <row r="1624">
          <cell r="A1624" t="str">
            <v>Id1623</v>
          </cell>
          <cell r="B1624">
            <v>21.85</v>
          </cell>
          <cell r="C1624">
            <v>5.26</v>
          </cell>
          <cell r="D1624" t="str">
            <v>yes</v>
          </cell>
          <cell r="E1624" t="str">
            <v>No</v>
          </cell>
          <cell r="F1624" t="str">
            <v>Yes</v>
          </cell>
          <cell r="G1624">
            <v>1</v>
          </cell>
          <cell r="H1624" t="str">
            <v>No</v>
          </cell>
          <cell r="I1624" t="str">
            <v>Normal weight</v>
          </cell>
          <cell r="K1624" t="str">
            <v>Normal</v>
          </cell>
        </row>
        <row r="1625">
          <cell r="A1625" t="str">
            <v>Id1624</v>
          </cell>
          <cell r="B1625">
            <v>30.495000000000001</v>
          </cell>
          <cell r="C1625">
            <v>6.25</v>
          </cell>
          <cell r="D1625" t="str">
            <v>No</v>
          </cell>
          <cell r="E1625" t="str">
            <v>No</v>
          </cell>
          <cell r="F1625" t="str">
            <v>No</v>
          </cell>
          <cell r="G1625">
            <v>0</v>
          </cell>
          <cell r="H1625" t="str">
            <v>No</v>
          </cell>
          <cell r="I1625" t="str">
            <v>Obisity</v>
          </cell>
          <cell r="K1625" t="str">
            <v>Prediabetic</v>
          </cell>
        </row>
        <row r="1626">
          <cell r="A1626" t="str">
            <v>Id1625</v>
          </cell>
          <cell r="B1626">
            <v>34.104999999999997</v>
          </cell>
          <cell r="C1626">
            <v>5.67</v>
          </cell>
          <cell r="D1626" t="str">
            <v>yes</v>
          </cell>
          <cell r="E1626" t="str">
            <v>No</v>
          </cell>
          <cell r="F1626" t="str">
            <v>No</v>
          </cell>
          <cell r="G1626">
            <v>0</v>
          </cell>
          <cell r="H1626" t="str">
            <v>No</v>
          </cell>
          <cell r="I1626" t="str">
            <v>Obisity</v>
          </cell>
          <cell r="K1626" t="str">
            <v>Normal</v>
          </cell>
        </row>
        <row r="1627">
          <cell r="A1627" t="str">
            <v>Id1626</v>
          </cell>
          <cell r="B1627">
            <v>32.770000000000003</v>
          </cell>
          <cell r="C1627">
            <v>4.42</v>
          </cell>
          <cell r="D1627" t="str">
            <v>yes</v>
          </cell>
          <cell r="E1627" t="str">
            <v>No</v>
          </cell>
          <cell r="F1627" t="str">
            <v>No</v>
          </cell>
          <cell r="G1627">
            <v>1</v>
          </cell>
          <cell r="H1627" t="str">
            <v>No</v>
          </cell>
          <cell r="I1627" t="str">
            <v>Obisity</v>
          </cell>
          <cell r="K1627" t="str">
            <v>Normal</v>
          </cell>
        </row>
        <row r="1628">
          <cell r="A1628" t="str">
            <v>Id1627</v>
          </cell>
          <cell r="B1628">
            <v>16.850000000000001</v>
          </cell>
          <cell r="C1628">
            <v>11.75</v>
          </cell>
          <cell r="D1628" t="str">
            <v>yes</v>
          </cell>
          <cell r="E1628" t="str">
            <v>No</v>
          </cell>
          <cell r="F1628" t="str">
            <v>No</v>
          </cell>
          <cell r="G1628">
            <v>2</v>
          </cell>
          <cell r="H1628" t="str">
            <v>No</v>
          </cell>
          <cell r="I1628" t="str">
            <v>Under weight</v>
          </cell>
          <cell r="K1628" t="str">
            <v>Diabetic</v>
          </cell>
        </row>
        <row r="1629">
          <cell r="A1629" t="str">
            <v>Id1628</v>
          </cell>
          <cell r="B1629">
            <v>34.700000000000003</v>
          </cell>
          <cell r="C1629">
            <v>6.06</v>
          </cell>
          <cell r="D1629" t="str">
            <v>No</v>
          </cell>
          <cell r="E1629" t="str">
            <v>No</v>
          </cell>
          <cell r="F1629" t="str">
            <v>No</v>
          </cell>
          <cell r="G1629">
            <v>1</v>
          </cell>
          <cell r="H1629" t="str">
            <v>No</v>
          </cell>
          <cell r="I1629" t="str">
            <v>Obisity</v>
          </cell>
          <cell r="K1629" t="str">
            <v>Prediabetic</v>
          </cell>
        </row>
        <row r="1630">
          <cell r="A1630" t="str">
            <v>Id1629</v>
          </cell>
          <cell r="B1630">
            <v>37.049999999999997</v>
          </cell>
          <cell r="C1630">
            <v>5.48</v>
          </cell>
          <cell r="D1630" t="str">
            <v>No</v>
          </cell>
          <cell r="E1630" t="str">
            <v>No</v>
          </cell>
          <cell r="F1630" t="str">
            <v>No</v>
          </cell>
          <cell r="G1630">
            <v>1</v>
          </cell>
          <cell r="H1630" t="str">
            <v>No</v>
          </cell>
          <cell r="I1630" t="str">
            <v>Obisity</v>
          </cell>
          <cell r="K1630" t="str">
            <v>Normal</v>
          </cell>
        </row>
        <row r="1631">
          <cell r="A1631" t="str">
            <v>Id1630</v>
          </cell>
          <cell r="B1631">
            <v>18.78</v>
          </cell>
          <cell r="C1631">
            <v>4.45</v>
          </cell>
          <cell r="D1631" t="str">
            <v>No</v>
          </cell>
          <cell r="E1631" t="str">
            <v>No</v>
          </cell>
          <cell r="F1631" t="str">
            <v>Yes</v>
          </cell>
          <cell r="G1631">
            <v>1</v>
          </cell>
          <cell r="H1631" t="str">
            <v>No</v>
          </cell>
          <cell r="I1631" t="str">
            <v>Normal weight</v>
          </cell>
          <cell r="K1631" t="str">
            <v>Normal</v>
          </cell>
        </row>
        <row r="1632">
          <cell r="A1632" t="str">
            <v>Id1631</v>
          </cell>
          <cell r="B1632">
            <v>28.024999999999999</v>
          </cell>
          <cell r="C1632">
            <v>5</v>
          </cell>
          <cell r="D1632" t="str">
            <v>No</v>
          </cell>
          <cell r="E1632" t="str">
            <v>No</v>
          </cell>
          <cell r="F1632" t="str">
            <v>No</v>
          </cell>
          <cell r="G1632">
            <v>1</v>
          </cell>
          <cell r="H1632" t="str">
            <v>No</v>
          </cell>
          <cell r="I1632" t="str">
            <v>over weight</v>
          </cell>
          <cell r="K1632" t="str">
            <v>Normal</v>
          </cell>
        </row>
        <row r="1633">
          <cell r="A1633" t="str">
            <v>Id1632</v>
          </cell>
          <cell r="B1633">
            <v>35.090000000000003</v>
          </cell>
          <cell r="C1633">
            <v>5.84</v>
          </cell>
          <cell r="D1633" t="str">
            <v>No</v>
          </cell>
          <cell r="E1633" t="str">
            <v>No</v>
          </cell>
          <cell r="F1633" t="str">
            <v>No</v>
          </cell>
          <cell r="G1633">
            <v>0</v>
          </cell>
          <cell r="H1633" t="str">
            <v>No</v>
          </cell>
          <cell r="I1633" t="str">
            <v>Obisity</v>
          </cell>
          <cell r="K1633" t="str">
            <v>Prediabetic</v>
          </cell>
        </row>
        <row r="1634">
          <cell r="A1634" t="str">
            <v>Id1633</v>
          </cell>
          <cell r="B1634">
            <v>34.42</v>
          </cell>
          <cell r="C1634">
            <v>5.21</v>
          </cell>
          <cell r="D1634" t="str">
            <v>yes</v>
          </cell>
          <cell r="E1634" t="str">
            <v>No</v>
          </cell>
          <cell r="F1634" t="str">
            <v>No</v>
          </cell>
          <cell r="G1634">
            <v>0</v>
          </cell>
          <cell r="H1634" t="str">
            <v>No</v>
          </cell>
          <cell r="I1634" t="str">
            <v>Obisity</v>
          </cell>
          <cell r="K1634" t="str">
            <v>Normal</v>
          </cell>
        </row>
        <row r="1635">
          <cell r="A1635" t="str">
            <v>Id1634</v>
          </cell>
          <cell r="B1635">
            <v>29.4</v>
          </cell>
          <cell r="C1635">
            <v>4.26</v>
          </cell>
          <cell r="D1635" t="str">
            <v>No</v>
          </cell>
          <cell r="E1635" t="str">
            <v>No</v>
          </cell>
          <cell r="F1635" t="str">
            <v>No</v>
          </cell>
          <cell r="G1635">
            <v>0</v>
          </cell>
          <cell r="H1635" t="str">
            <v>No</v>
          </cell>
          <cell r="I1635" t="str">
            <v>over weight</v>
          </cell>
          <cell r="K1635" t="str">
            <v>Normal</v>
          </cell>
        </row>
        <row r="1636">
          <cell r="A1636" t="str">
            <v>Id1635</v>
          </cell>
          <cell r="B1636">
            <v>21.31</v>
          </cell>
          <cell r="C1636">
            <v>4.17</v>
          </cell>
          <cell r="D1636" t="str">
            <v>No</v>
          </cell>
          <cell r="E1636" t="str">
            <v>No</v>
          </cell>
          <cell r="F1636" t="str">
            <v>No</v>
          </cell>
          <cell r="G1636">
            <v>0</v>
          </cell>
          <cell r="H1636" t="str">
            <v>No</v>
          </cell>
          <cell r="I1636" t="str">
            <v>Normal weight</v>
          </cell>
          <cell r="K1636" t="str">
            <v>Normal</v>
          </cell>
        </row>
        <row r="1637">
          <cell r="A1637" t="str">
            <v>Id1636</v>
          </cell>
          <cell r="B1637">
            <v>19.559999999999999</v>
          </cell>
          <cell r="C1637">
            <v>11.96</v>
          </cell>
          <cell r="D1637" t="str">
            <v>No</v>
          </cell>
          <cell r="E1637" t="str">
            <v>No</v>
          </cell>
          <cell r="F1637" t="str">
            <v>No</v>
          </cell>
          <cell r="G1637">
            <v>0</v>
          </cell>
          <cell r="H1637" t="str">
            <v>No</v>
          </cell>
          <cell r="I1637" t="str">
            <v>Normal weight</v>
          </cell>
          <cell r="K1637" t="str">
            <v>Diabetic</v>
          </cell>
        </row>
        <row r="1638">
          <cell r="A1638" t="str">
            <v>Id1637</v>
          </cell>
          <cell r="B1638">
            <v>37.335000000000001</v>
          </cell>
          <cell r="C1638">
            <v>6.26</v>
          </cell>
          <cell r="D1638" t="str">
            <v>yes</v>
          </cell>
          <cell r="E1638" t="str">
            <v>No</v>
          </cell>
          <cell r="F1638" t="str">
            <v>No</v>
          </cell>
          <cell r="G1638">
            <v>1</v>
          </cell>
          <cell r="H1638" t="str">
            <v>No</v>
          </cell>
          <cell r="I1638" t="str">
            <v>Obisity</v>
          </cell>
          <cell r="K1638" t="str">
            <v>Prediabetic</v>
          </cell>
        </row>
        <row r="1639">
          <cell r="A1639" t="str">
            <v>Id1638</v>
          </cell>
          <cell r="B1639">
            <v>19.53</v>
          </cell>
          <cell r="C1639">
            <v>11.68</v>
          </cell>
          <cell r="D1639" t="str">
            <v>No</v>
          </cell>
          <cell r="E1639" t="str">
            <v>No</v>
          </cell>
          <cell r="F1639" t="str">
            <v>No</v>
          </cell>
          <cell r="G1639">
            <v>0</v>
          </cell>
          <cell r="H1639" t="str">
            <v>No</v>
          </cell>
          <cell r="I1639" t="str">
            <v>Normal weight</v>
          </cell>
          <cell r="K1639" t="str">
            <v>Diabetic</v>
          </cell>
        </row>
        <row r="1640">
          <cell r="A1640" t="str">
            <v>Id1639</v>
          </cell>
          <cell r="B1640">
            <v>34.1</v>
          </cell>
          <cell r="C1640">
            <v>5.16</v>
          </cell>
          <cell r="D1640" t="str">
            <v>No</v>
          </cell>
          <cell r="E1640" t="str">
            <v>No</v>
          </cell>
          <cell r="F1640" t="str">
            <v>No</v>
          </cell>
          <cell r="G1640">
            <v>0</v>
          </cell>
          <cell r="H1640" t="str">
            <v>No</v>
          </cell>
          <cell r="I1640" t="str">
            <v>Obisity</v>
          </cell>
          <cell r="K1640" t="str">
            <v>Normal</v>
          </cell>
        </row>
        <row r="1641">
          <cell r="A1641" t="str">
            <v>Id1640</v>
          </cell>
          <cell r="B1641">
            <v>16.5</v>
          </cell>
          <cell r="C1641">
            <v>6.9</v>
          </cell>
          <cell r="D1641" t="str">
            <v>yes</v>
          </cell>
          <cell r="E1641" t="str">
            <v>No</v>
          </cell>
          <cell r="F1641" t="str">
            <v>No</v>
          </cell>
          <cell r="G1641">
            <v>2</v>
          </cell>
          <cell r="H1641" t="str">
            <v>No</v>
          </cell>
          <cell r="I1641" t="str">
            <v>Under weight</v>
          </cell>
          <cell r="K1641" t="str">
            <v>Diabetic</v>
          </cell>
        </row>
        <row r="1642">
          <cell r="A1642" t="str">
            <v>Id1641</v>
          </cell>
          <cell r="B1642">
            <v>30.69</v>
          </cell>
          <cell r="C1642">
            <v>4.83</v>
          </cell>
          <cell r="D1642" t="str">
            <v>No</v>
          </cell>
          <cell r="E1642" t="str">
            <v>No</v>
          </cell>
          <cell r="F1642" t="str">
            <v>No</v>
          </cell>
          <cell r="G1642">
            <v>1</v>
          </cell>
          <cell r="H1642" t="str">
            <v>No</v>
          </cell>
          <cell r="I1642" t="str">
            <v>Obisity</v>
          </cell>
          <cell r="K1642" t="str">
            <v>Normal</v>
          </cell>
        </row>
        <row r="1643">
          <cell r="A1643" t="str">
            <v>Id1642</v>
          </cell>
          <cell r="B1643">
            <v>28.93</v>
          </cell>
          <cell r="C1643">
            <v>4.87</v>
          </cell>
          <cell r="D1643" t="str">
            <v>No</v>
          </cell>
          <cell r="E1643" t="str">
            <v>No</v>
          </cell>
          <cell r="F1643" t="str">
            <v>No</v>
          </cell>
          <cell r="G1643">
            <v>1</v>
          </cell>
          <cell r="H1643" t="str">
            <v>No</v>
          </cell>
          <cell r="I1643" t="str">
            <v>over weight</v>
          </cell>
          <cell r="K1643" t="str">
            <v>Normal</v>
          </cell>
        </row>
        <row r="1644">
          <cell r="A1644" t="str">
            <v>Id1643</v>
          </cell>
          <cell r="B1644">
            <v>38.9</v>
          </cell>
          <cell r="C1644">
            <v>4.28</v>
          </cell>
          <cell r="D1644" t="str">
            <v>No</v>
          </cell>
          <cell r="E1644" t="str">
            <v>No</v>
          </cell>
          <cell r="F1644" t="str">
            <v>No</v>
          </cell>
          <cell r="G1644">
            <v>0</v>
          </cell>
          <cell r="H1644" t="str">
            <v>No</v>
          </cell>
          <cell r="I1644" t="str">
            <v>Obisity</v>
          </cell>
          <cell r="K1644" t="str">
            <v>Normal</v>
          </cell>
        </row>
        <row r="1645">
          <cell r="A1645" t="str">
            <v>Id1644</v>
          </cell>
          <cell r="B1645">
            <v>26.9</v>
          </cell>
          <cell r="C1645">
            <v>4.07</v>
          </cell>
          <cell r="D1645" t="str">
            <v>No</v>
          </cell>
          <cell r="E1645" t="str">
            <v>No</v>
          </cell>
          <cell r="F1645" t="str">
            <v>No</v>
          </cell>
          <cell r="G1645">
            <v>0</v>
          </cell>
          <cell r="H1645" t="str">
            <v>No</v>
          </cell>
          <cell r="I1645" t="str">
            <v>over weight</v>
          </cell>
          <cell r="K1645" t="str">
            <v>Normal</v>
          </cell>
        </row>
        <row r="1646">
          <cell r="A1646" t="str">
            <v>Id1645</v>
          </cell>
          <cell r="B1646">
            <v>24.86</v>
          </cell>
          <cell r="C1646">
            <v>6.23</v>
          </cell>
          <cell r="D1646" t="str">
            <v>No</v>
          </cell>
          <cell r="E1646" t="str">
            <v>No</v>
          </cell>
          <cell r="F1646" t="str">
            <v>No</v>
          </cell>
          <cell r="G1646">
            <v>0</v>
          </cell>
          <cell r="H1646" t="str">
            <v>No</v>
          </cell>
          <cell r="I1646" t="str">
            <v>Normal weight</v>
          </cell>
          <cell r="K1646" t="str">
            <v>Prediabetic</v>
          </cell>
        </row>
        <row r="1647">
          <cell r="A1647" t="str">
            <v>Id1646</v>
          </cell>
          <cell r="B1647">
            <v>39.14</v>
          </cell>
          <cell r="C1647">
            <v>6.24</v>
          </cell>
          <cell r="D1647" t="str">
            <v>No</v>
          </cell>
          <cell r="E1647" t="str">
            <v>yes</v>
          </cell>
          <cell r="F1647" t="str">
            <v>No</v>
          </cell>
          <cell r="G1647">
            <v>1</v>
          </cell>
          <cell r="H1647" t="str">
            <v>No</v>
          </cell>
          <cell r="I1647" t="str">
            <v>Obisity</v>
          </cell>
          <cell r="K1647" t="str">
            <v>Prediabetic</v>
          </cell>
        </row>
        <row r="1648">
          <cell r="A1648" t="str">
            <v>Id1647</v>
          </cell>
          <cell r="B1648">
            <v>39.799999999999997</v>
          </cell>
          <cell r="C1648">
            <v>6.17</v>
          </cell>
          <cell r="D1648" t="str">
            <v>No</v>
          </cell>
          <cell r="E1648" t="str">
            <v>No</v>
          </cell>
          <cell r="F1648" t="str">
            <v>Yes</v>
          </cell>
          <cell r="G1648">
            <v>1</v>
          </cell>
          <cell r="H1648" t="str">
            <v>No</v>
          </cell>
          <cell r="I1648" t="str">
            <v>Obisity</v>
          </cell>
          <cell r="K1648" t="str">
            <v>Prediabetic</v>
          </cell>
        </row>
        <row r="1649">
          <cell r="A1649" t="str">
            <v>Id1648</v>
          </cell>
          <cell r="B1649">
            <v>34.32</v>
          </cell>
          <cell r="C1649">
            <v>5.16</v>
          </cell>
          <cell r="D1649" t="str">
            <v>No</v>
          </cell>
          <cell r="E1649" t="str">
            <v>No</v>
          </cell>
          <cell r="F1649" t="str">
            <v>No</v>
          </cell>
          <cell r="G1649">
            <v>1</v>
          </cell>
          <cell r="H1649" t="str">
            <v>No</v>
          </cell>
          <cell r="I1649" t="str">
            <v>Obisity</v>
          </cell>
          <cell r="K1649" t="str">
            <v>Normal</v>
          </cell>
        </row>
        <row r="1650">
          <cell r="A1650" t="str">
            <v>Id1649</v>
          </cell>
          <cell r="B1650">
            <v>32.51</v>
          </cell>
          <cell r="C1650">
            <v>4.3</v>
          </cell>
          <cell r="D1650" t="str">
            <v>No</v>
          </cell>
          <cell r="E1650" t="str">
            <v>No</v>
          </cell>
          <cell r="F1650" t="str">
            <v>No</v>
          </cell>
          <cell r="G1650">
            <v>0</v>
          </cell>
          <cell r="H1650" t="str">
            <v>No</v>
          </cell>
          <cell r="I1650" t="str">
            <v>Obisity</v>
          </cell>
          <cell r="K1650" t="str">
            <v>Normal</v>
          </cell>
        </row>
        <row r="1651">
          <cell r="A1651" t="str">
            <v>Id1650</v>
          </cell>
          <cell r="B1651">
            <v>30.71</v>
          </cell>
          <cell r="C1651">
            <v>6.14</v>
          </cell>
          <cell r="D1651" t="str">
            <v>No</v>
          </cell>
          <cell r="E1651" t="str">
            <v>No</v>
          </cell>
          <cell r="F1651" t="str">
            <v>Yes</v>
          </cell>
          <cell r="G1651">
            <v>1</v>
          </cell>
          <cell r="H1651" t="str">
            <v>No</v>
          </cell>
          <cell r="I1651" t="str">
            <v>Obisity</v>
          </cell>
          <cell r="K1651" t="str">
            <v>Prediabetic</v>
          </cell>
        </row>
        <row r="1652">
          <cell r="A1652" t="str">
            <v>Id1651</v>
          </cell>
          <cell r="B1652">
            <v>28.9</v>
          </cell>
          <cell r="C1652">
            <v>5.36</v>
          </cell>
          <cell r="D1652" t="str">
            <v>No</v>
          </cell>
          <cell r="E1652" t="str">
            <v>No</v>
          </cell>
          <cell r="F1652" t="str">
            <v>No</v>
          </cell>
          <cell r="G1652">
            <v>1</v>
          </cell>
          <cell r="H1652" t="str">
            <v>No</v>
          </cell>
          <cell r="I1652" t="str">
            <v>over weight</v>
          </cell>
          <cell r="K1652" t="str">
            <v>Normal</v>
          </cell>
        </row>
        <row r="1653">
          <cell r="A1653" t="str">
            <v>Id1652</v>
          </cell>
          <cell r="B1653">
            <v>36.19</v>
          </cell>
          <cell r="C1653">
            <v>4.3</v>
          </cell>
          <cell r="D1653" t="str">
            <v>No</v>
          </cell>
          <cell r="E1653" t="str">
            <v>No</v>
          </cell>
          <cell r="F1653" t="str">
            <v>No</v>
          </cell>
          <cell r="G1653">
            <v>0</v>
          </cell>
          <cell r="H1653" t="str">
            <v>No</v>
          </cell>
          <cell r="I1653" t="str">
            <v>Obisity</v>
          </cell>
          <cell r="K1653" t="str">
            <v>Normal</v>
          </cell>
        </row>
        <row r="1654">
          <cell r="A1654" t="str">
            <v>Id1653</v>
          </cell>
          <cell r="B1654">
            <v>29.6</v>
          </cell>
          <cell r="C1654">
            <v>4.09</v>
          </cell>
          <cell r="D1654" t="str">
            <v>No</v>
          </cell>
          <cell r="E1654" t="str">
            <v>No</v>
          </cell>
          <cell r="F1654" t="str">
            <v>No</v>
          </cell>
          <cell r="G1654">
            <v>0</v>
          </cell>
          <cell r="H1654" t="str">
            <v>No</v>
          </cell>
          <cell r="I1654" t="str">
            <v>over weight</v>
          </cell>
          <cell r="K1654" t="str">
            <v>Normal</v>
          </cell>
        </row>
        <row r="1655">
          <cell r="A1655" t="str">
            <v>Id1654</v>
          </cell>
          <cell r="B1655">
            <v>30.95</v>
          </cell>
          <cell r="C1655">
            <v>6.27</v>
          </cell>
          <cell r="D1655" t="str">
            <v>No</v>
          </cell>
          <cell r="E1655" t="str">
            <v>No</v>
          </cell>
          <cell r="F1655" t="str">
            <v>Yes</v>
          </cell>
          <cell r="G1655">
            <v>1</v>
          </cell>
          <cell r="H1655" t="str">
            <v>No</v>
          </cell>
          <cell r="I1655" t="str">
            <v>Obisity</v>
          </cell>
          <cell r="K1655" t="str">
            <v>Prediabetic</v>
          </cell>
        </row>
        <row r="1656">
          <cell r="A1656" t="str">
            <v>Id1655</v>
          </cell>
          <cell r="B1656">
            <v>19.95</v>
          </cell>
          <cell r="C1656">
            <v>5.39</v>
          </cell>
          <cell r="D1656" t="str">
            <v>No</v>
          </cell>
          <cell r="E1656" t="str">
            <v>No</v>
          </cell>
          <cell r="F1656" t="str">
            <v>No</v>
          </cell>
          <cell r="G1656">
            <v>1</v>
          </cell>
          <cell r="H1656" t="str">
            <v>No</v>
          </cell>
          <cell r="I1656" t="str">
            <v>Normal weight</v>
          </cell>
          <cell r="K1656" t="str">
            <v>Normal</v>
          </cell>
        </row>
        <row r="1657">
          <cell r="A1657" t="str">
            <v>Id1656</v>
          </cell>
          <cell r="B1657">
            <v>23.65</v>
          </cell>
          <cell r="C1657">
            <v>5.75</v>
          </cell>
          <cell r="D1657" t="str">
            <v>yes</v>
          </cell>
          <cell r="E1657" t="str">
            <v>No</v>
          </cell>
          <cell r="F1657" t="str">
            <v>No</v>
          </cell>
          <cell r="G1657">
            <v>0</v>
          </cell>
          <cell r="H1657" t="str">
            <v>No</v>
          </cell>
          <cell r="I1657" t="str">
            <v>Normal weight</v>
          </cell>
          <cell r="K1657" t="str">
            <v>Prediabetic</v>
          </cell>
        </row>
        <row r="1658">
          <cell r="A1658" t="str">
            <v>Id1657</v>
          </cell>
          <cell r="B1658">
            <v>43.34</v>
          </cell>
          <cell r="C1658">
            <v>4.91</v>
          </cell>
          <cell r="D1658" t="str">
            <v>No</v>
          </cell>
          <cell r="E1658" t="str">
            <v>No</v>
          </cell>
          <cell r="F1658" t="str">
            <v>No</v>
          </cell>
          <cell r="G1658">
            <v>1</v>
          </cell>
          <cell r="H1658" t="str">
            <v>No</v>
          </cell>
          <cell r="I1658" t="str">
            <v>Obisity</v>
          </cell>
          <cell r="K1658" t="str">
            <v>Normal</v>
          </cell>
        </row>
        <row r="1659">
          <cell r="A1659" t="str">
            <v>Id1658</v>
          </cell>
          <cell r="B1659">
            <v>31.98</v>
          </cell>
          <cell r="C1659">
            <v>4.46</v>
          </cell>
          <cell r="D1659" t="str">
            <v>yes</v>
          </cell>
          <cell r="E1659" t="str">
            <v>No</v>
          </cell>
          <cell r="F1659" t="str">
            <v>No</v>
          </cell>
          <cell r="G1659">
            <v>1</v>
          </cell>
          <cell r="H1659" t="str">
            <v>No</v>
          </cell>
          <cell r="I1659" t="str">
            <v>Obisity</v>
          </cell>
          <cell r="K1659" t="str">
            <v>Normal</v>
          </cell>
        </row>
        <row r="1660">
          <cell r="A1660" t="str">
            <v>Id1659</v>
          </cell>
          <cell r="B1660">
            <v>35.86</v>
          </cell>
          <cell r="C1660">
            <v>6.22</v>
          </cell>
          <cell r="D1660" t="str">
            <v>No</v>
          </cell>
          <cell r="E1660" t="str">
            <v>No</v>
          </cell>
          <cell r="F1660" t="str">
            <v>No</v>
          </cell>
          <cell r="G1660">
            <v>1</v>
          </cell>
          <cell r="H1660" t="str">
            <v>No</v>
          </cell>
          <cell r="I1660" t="str">
            <v>Obisity</v>
          </cell>
          <cell r="K1660" t="str">
            <v>Prediabetic</v>
          </cell>
        </row>
        <row r="1661">
          <cell r="A1661" t="str">
            <v>Id1660</v>
          </cell>
          <cell r="B1661">
            <v>15.2</v>
          </cell>
          <cell r="C1661">
            <v>8.82</v>
          </cell>
          <cell r="D1661" t="str">
            <v>No</v>
          </cell>
          <cell r="E1661" t="str">
            <v>No</v>
          </cell>
          <cell r="F1661" t="str">
            <v>No</v>
          </cell>
          <cell r="G1661">
            <v>0</v>
          </cell>
          <cell r="H1661" t="str">
            <v>No</v>
          </cell>
          <cell r="I1661" t="str">
            <v>Under weight</v>
          </cell>
          <cell r="K1661" t="str">
            <v>Diabetic</v>
          </cell>
        </row>
        <row r="1662">
          <cell r="A1662" t="str">
            <v>Id1661</v>
          </cell>
          <cell r="B1662">
            <v>37.200000000000003</v>
          </cell>
          <cell r="C1662">
            <v>10.14</v>
          </cell>
          <cell r="D1662" t="str">
            <v>No</v>
          </cell>
          <cell r="E1662" t="str">
            <v>No</v>
          </cell>
          <cell r="F1662" t="str">
            <v>No</v>
          </cell>
          <cell r="G1662">
            <v>0</v>
          </cell>
          <cell r="H1662" t="str">
            <v>No</v>
          </cell>
          <cell r="I1662" t="str">
            <v>Obisity</v>
          </cell>
          <cell r="K1662" t="str">
            <v>Diabetic</v>
          </cell>
        </row>
        <row r="1663">
          <cell r="A1663" t="str">
            <v>Id1662</v>
          </cell>
          <cell r="B1663">
            <v>17.91</v>
          </cell>
          <cell r="C1663">
            <v>4.66</v>
          </cell>
          <cell r="D1663" t="str">
            <v>No</v>
          </cell>
          <cell r="E1663" t="str">
            <v>No</v>
          </cell>
          <cell r="F1663" t="str">
            <v>No</v>
          </cell>
          <cell r="G1663">
            <v>2</v>
          </cell>
          <cell r="H1663" t="str">
            <v>No</v>
          </cell>
          <cell r="I1663" t="str">
            <v>Under weight</v>
          </cell>
          <cell r="K1663" t="str">
            <v>Normal</v>
          </cell>
        </row>
        <row r="1664">
          <cell r="A1664" t="str">
            <v>Id1663</v>
          </cell>
          <cell r="B1664">
            <v>20.76</v>
          </cell>
          <cell r="C1664">
            <v>6.26</v>
          </cell>
          <cell r="D1664" t="str">
            <v>No</v>
          </cell>
          <cell r="E1664" t="str">
            <v>No</v>
          </cell>
          <cell r="F1664" t="str">
            <v>No</v>
          </cell>
          <cell r="G1664">
            <v>0</v>
          </cell>
          <cell r="H1664" t="str">
            <v>No</v>
          </cell>
          <cell r="I1664" t="str">
            <v>Normal weight</v>
          </cell>
          <cell r="K1664" t="str">
            <v>Prediabetic</v>
          </cell>
        </row>
        <row r="1665">
          <cell r="A1665" t="str">
            <v>Id1664</v>
          </cell>
          <cell r="B1665">
            <v>38.99</v>
          </cell>
          <cell r="C1665">
            <v>5.21</v>
          </cell>
          <cell r="D1665" t="str">
            <v>No</v>
          </cell>
          <cell r="E1665" t="str">
            <v>yes</v>
          </cell>
          <cell r="F1665" t="str">
            <v>No</v>
          </cell>
          <cell r="G1665">
            <v>1</v>
          </cell>
          <cell r="H1665" t="str">
            <v>No</v>
          </cell>
          <cell r="I1665" t="str">
            <v>Obisity</v>
          </cell>
          <cell r="K1665" t="str">
            <v>Normal</v>
          </cell>
        </row>
        <row r="1666">
          <cell r="A1666" t="str">
            <v>Id1665</v>
          </cell>
          <cell r="B1666">
            <v>42.655000000000001</v>
          </cell>
          <cell r="C1666">
            <v>5.94</v>
          </cell>
          <cell r="D1666" t="str">
            <v>yes</v>
          </cell>
          <cell r="E1666" t="str">
            <v>No</v>
          </cell>
          <cell r="F1666" t="str">
            <v>Yes</v>
          </cell>
          <cell r="G1666">
            <v>1</v>
          </cell>
          <cell r="H1666" t="str">
            <v>No</v>
          </cell>
          <cell r="I1666" t="str">
            <v>Obisity</v>
          </cell>
          <cell r="K1666" t="str">
            <v>Prediabetic</v>
          </cell>
        </row>
        <row r="1667">
          <cell r="A1667" t="str">
            <v>Id1666</v>
          </cell>
          <cell r="B1667">
            <v>30.57</v>
          </cell>
          <cell r="C1667">
            <v>5.34</v>
          </cell>
          <cell r="D1667" t="str">
            <v>No</v>
          </cell>
          <cell r="E1667" t="str">
            <v>No</v>
          </cell>
          <cell r="F1667" t="str">
            <v>Yes</v>
          </cell>
          <cell r="G1667">
            <v>1</v>
          </cell>
          <cell r="H1667" t="str">
            <v>No</v>
          </cell>
          <cell r="I1667" t="str">
            <v>Obisity</v>
          </cell>
          <cell r="K1667" t="str">
            <v>Normal</v>
          </cell>
        </row>
        <row r="1668">
          <cell r="A1668" t="str">
            <v>Id1667</v>
          </cell>
          <cell r="B1668">
            <v>17.7</v>
          </cell>
          <cell r="C1668">
            <v>6.38</v>
          </cell>
          <cell r="D1668" t="str">
            <v>No</v>
          </cell>
          <cell r="E1668" t="str">
            <v>No</v>
          </cell>
          <cell r="F1668" t="str">
            <v>No</v>
          </cell>
          <cell r="G1668">
            <v>2</v>
          </cell>
          <cell r="H1668" t="str">
            <v>No</v>
          </cell>
          <cell r="I1668" t="str">
            <v>Under weight</v>
          </cell>
          <cell r="K1668" t="str">
            <v>Prediabetic</v>
          </cell>
        </row>
        <row r="1669">
          <cell r="A1669" t="str">
            <v>Id1668</v>
          </cell>
          <cell r="B1669">
            <v>34.770000000000003</v>
          </cell>
          <cell r="C1669">
            <v>4.47</v>
          </cell>
          <cell r="D1669" t="str">
            <v>No</v>
          </cell>
          <cell r="E1669" t="str">
            <v>No</v>
          </cell>
          <cell r="F1669" t="str">
            <v>No</v>
          </cell>
          <cell r="G1669">
            <v>1</v>
          </cell>
          <cell r="H1669" t="str">
            <v>No</v>
          </cell>
          <cell r="I1669" t="str">
            <v>Obisity</v>
          </cell>
          <cell r="K1669" t="str">
            <v>Normal</v>
          </cell>
        </row>
        <row r="1670">
          <cell r="A1670" t="str">
            <v>Id1669</v>
          </cell>
          <cell r="B1670">
            <v>16.88</v>
          </cell>
          <cell r="C1670">
            <v>9.9600000000000009</v>
          </cell>
          <cell r="D1670" t="str">
            <v>No</v>
          </cell>
          <cell r="E1670" t="str">
            <v>No</v>
          </cell>
          <cell r="F1670" t="str">
            <v>No</v>
          </cell>
          <cell r="G1670">
            <v>0</v>
          </cell>
          <cell r="H1670" t="str">
            <v>No</v>
          </cell>
          <cell r="I1670" t="str">
            <v>Under weight</v>
          </cell>
          <cell r="K1670" t="str">
            <v>Diabetic</v>
          </cell>
        </row>
        <row r="1671">
          <cell r="A1671" t="str">
            <v>Id1670</v>
          </cell>
          <cell r="B1671">
            <v>40.26</v>
          </cell>
          <cell r="C1671">
            <v>9.92</v>
          </cell>
          <cell r="D1671" t="str">
            <v>yes</v>
          </cell>
          <cell r="E1671" t="str">
            <v>No</v>
          </cell>
          <cell r="F1671" t="str">
            <v>No</v>
          </cell>
          <cell r="G1671">
            <v>0</v>
          </cell>
          <cell r="H1671" t="str">
            <v>No</v>
          </cell>
          <cell r="I1671" t="str">
            <v>Obisity</v>
          </cell>
          <cell r="K1671" t="str">
            <v>Diabetic</v>
          </cell>
        </row>
        <row r="1672">
          <cell r="A1672" t="str">
            <v>Id1671</v>
          </cell>
          <cell r="B1672">
            <v>25.6</v>
          </cell>
          <cell r="C1672">
            <v>6.03</v>
          </cell>
          <cell r="D1672" t="str">
            <v>No</v>
          </cell>
          <cell r="E1672" t="str">
            <v>No</v>
          </cell>
          <cell r="F1672" t="str">
            <v>Yes</v>
          </cell>
          <cell r="G1672">
            <v>1</v>
          </cell>
          <cell r="H1672" t="str">
            <v>No</v>
          </cell>
          <cell r="I1672" t="str">
            <v>over weight</v>
          </cell>
          <cell r="K1672" t="str">
            <v>Prediabetic</v>
          </cell>
        </row>
        <row r="1673">
          <cell r="A1673" t="str">
            <v>Id1672</v>
          </cell>
          <cell r="B1673">
            <v>33.549999999999997</v>
          </cell>
          <cell r="C1673">
            <v>10.9</v>
          </cell>
          <cell r="D1673" t="str">
            <v>yes</v>
          </cell>
          <cell r="E1673" t="str">
            <v>No</v>
          </cell>
          <cell r="F1673" t="str">
            <v>No</v>
          </cell>
          <cell r="G1673">
            <v>0</v>
          </cell>
          <cell r="H1673" t="str">
            <v>No</v>
          </cell>
          <cell r="I1673" t="str">
            <v>Obisity</v>
          </cell>
          <cell r="K1673" t="str">
            <v>Diabetic</v>
          </cell>
        </row>
        <row r="1674">
          <cell r="A1674" t="str">
            <v>Id1673</v>
          </cell>
          <cell r="B1674">
            <v>16.690000000000001</v>
          </cell>
          <cell r="C1674">
            <v>10.66</v>
          </cell>
          <cell r="D1674" t="str">
            <v>No</v>
          </cell>
          <cell r="E1674" t="str">
            <v>No</v>
          </cell>
          <cell r="F1674" t="str">
            <v>No</v>
          </cell>
          <cell r="G1674">
            <v>0</v>
          </cell>
          <cell r="H1674" t="str">
            <v>No</v>
          </cell>
          <cell r="I1674" t="str">
            <v>Under weight</v>
          </cell>
          <cell r="K1674" t="str">
            <v>Diabetic</v>
          </cell>
        </row>
        <row r="1675">
          <cell r="A1675" t="str">
            <v>Id1674</v>
          </cell>
          <cell r="B1675">
            <v>19.95</v>
          </cell>
          <cell r="C1675">
            <v>4.05</v>
          </cell>
          <cell r="D1675" t="str">
            <v>No</v>
          </cell>
          <cell r="E1675" t="str">
            <v>No</v>
          </cell>
          <cell r="F1675" t="str">
            <v>No</v>
          </cell>
          <cell r="G1675">
            <v>1</v>
          </cell>
          <cell r="H1675" t="str">
            <v>No</v>
          </cell>
          <cell r="I1675" t="str">
            <v>Normal weight</v>
          </cell>
          <cell r="K1675" t="str">
            <v>Normal</v>
          </cell>
        </row>
        <row r="1676">
          <cell r="A1676" t="str">
            <v>Id1675</v>
          </cell>
          <cell r="B1676">
            <v>17.55</v>
          </cell>
          <cell r="C1676">
            <v>4.2300000000000004</v>
          </cell>
          <cell r="D1676" t="str">
            <v>No</v>
          </cell>
          <cell r="E1676" t="str">
            <v>No</v>
          </cell>
          <cell r="F1676" t="str">
            <v>No</v>
          </cell>
          <cell r="G1676">
            <v>2</v>
          </cell>
          <cell r="H1676" t="str">
            <v>No</v>
          </cell>
          <cell r="I1676" t="str">
            <v>Under weight</v>
          </cell>
          <cell r="K1676" t="str">
            <v>Normal</v>
          </cell>
        </row>
        <row r="1677">
          <cell r="A1677" t="str">
            <v>Id1676</v>
          </cell>
          <cell r="B1677">
            <v>22.01</v>
          </cell>
          <cell r="C1677">
            <v>5.01</v>
          </cell>
          <cell r="D1677" t="str">
            <v>No</v>
          </cell>
          <cell r="E1677" t="str">
            <v>No</v>
          </cell>
          <cell r="F1677" t="str">
            <v>No</v>
          </cell>
          <cell r="G1677">
            <v>1</v>
          </cell>
          <cell r="H1677" t="str">
            <v>No</v>
          </cell>
          <cell r="I1677" t="str">
            <v>Normal weight</v>
          </cell>
          <cell r="K1677" t="str">
            <v>Normal</v>
          </cell>
        </row>
        <row r="1678">
          <cell r="A1678" t="str">
            <v>Id1677</v>
          </cell>
          <cell r="B1678">
            <v>41.8</v>
          </cell>
          <cell r="C1678">
            <v>5.82</v>
          </cell>
          <cell r="D1678" t="str">
            <v>yes</v>
          </cell>
          <cell r="E1678" t="str">
            <v>No</v>
          </cell>
          <cell r="F1678" t="str">
            <v>Yes</v>
          </cell>
          <cell r="G1678">
            <v>1</v>
          </cell>
          <cell r="H1678" t="str">
            <v>No</v>
          </cell>
          <cell r="I1678" t="str">
            <v>Obisity</v>
          </cell>
          <cell r="K1678" t="str">
            <v>Prediabetic</v>
          </cell>
        </row>
        <row r="1679">
          <cell r="A1679" t="str">
            <v>Id1678</v>
          </cell>
          <cell r="B1679">
            <v>19.170000000000002</v>
          </cell>
          <cell r="C1679">
            <v>7.94</v>
          </cell>
          <cell r="D1679" t="str">
            <v>No</v>
          </cell>
          <cell r="E1679" t="str">
            <v>No</v>
          </cell>
          <cell r="F1679" t="str">
            <v>No</v>
          </cell>
          <cell r="G1679">
            <v>0</v>
          </cell>
          <cell r="H1679" t="str">
            <v>No</v>
          </cell>
          <cell r="I1679" t="str">
            <v>Normal weight</v>
          </cell>
          <cell r="K1679" t="str">
            <v>Diabetic</v>
          </cell>
        </row>
        <row r="1680">
          <cell r="A1680" t="str">
            <v>Id1679</v>
          </cell>
          <cell r="B1680">
            <v>32.799999999999997</v>
          </cell>
          <cell r="C1680">
            <v>6.16</v>
          </cell>
          <cell r="D1680" t="str">
            <v>yes</v>
          </cell>
          <cell r="E1680" t="str">
            <v>No</v>
          </cell>
          <cell r="F1680" t="str">
            <v>Yes</v>
          </cell>
          <cell r="G1680">
            <v>1</v>
          </cell>
          <cell r="H1680" t="str">
            <v>No</v>
          </cell>
          <cell r="I1680" t="str">
            <v>Obisity</v>
          </cell>
          <cell r="K1680" t="str">
            <v>Prediabetic</v>
          </cell>
        </row>
        <row r="1681">
          <cell r="A1681" t="str">
            <v>Id1680</v>
          </cell>
          <cell r="B1681">
            <v>35.814999999999998</v>
          </cell>
          <cell r="C1681">
            <v>4.1500000000000004</v>
          </cell>
          <cell r="D1681" t="str">
            <v>No</v>
          </cell>
          <cell r="E1681" t="str">
            <v>No</v>
          </cell>
          <cell r="F1681" t="str">
            <v>No</v>
          </cell>
          <cell r="G1681">
            <v>1</v>
          </cell>
          <cell r="H1681" t="str">
            <v>No</v>
          </cell>
          <cell r="I1681" t="str">
            <v>Obisity</v>
          </cell>
          <cell r="K1681" t="str">
            <v>Normal</v>
          </cell>
        </row>
        <row r="1682">
          <cell r="A1682" t="str">
            <v>Id1681</v>
          </cell>
          <cell r="B1682">
            <v>24.3</v>
          </cell>
          <cell r="C1682">
            <v>6.23</v>
          </cell>
          <cell r="D1682" t="str">
            <v>No</v>
          </cell>
          <cell r="E1682" t="str">
            <v>No</v>
          </cell>
          <cell r="F1682" t="str">
            <v>No</v>
          </cell>
          <cell r="G1682">
            <v>0</v>
          </cell>
          <cell r="H1682" t="str">
            <v>No</v>
          </cell>
          <cell r="I1682" t="str">
            <v>Normal weight</v>
          </cell>
          <cell r="K1682" t="str">
            <v>Prediabetic</v>
          </cell>
        </row>
        <row r="1683">
          <cell r="A1683" t="str">
            <v>Id1682</v>
          </cell>
          <cell r="B1683">
            <v>19.059999999999999</v>
          </cell>
          <cell r="C1683">
            <v>7.41</v>
          </cell>
          <cell r="D1683" t="str">
            <v>No</v>
          </cell>
          <cell r="E1683" t="str">
            <v>No</v>
          </cell>
          <cell r="F1683" t="str">
            <v>No</v>
          </cell>
          <cell r="G1683">
            <v>0</v>
          </cell>
          <cell r="H1683" t="str">
            <v>No</v>
          </cell>
          <cell r="I1683" t="str">
            <v>Normal weight</v>
          </cell>
          <cell r="K1683" t="str">
            <v>Diabetic</v>
          </cell>
        </row>
        <row r="1684">
          <cell r="A1684" t="str">
            <v>Id1683</v>
          </cell>
          <cell r="B1684">
            <v>33.25</v>
          </cell>
          <cell r="C1684">
            <v>5.62</v>
          </cell>
          <cell r="D1684" t="str">
            <v>yes</v>
          </cell>
          <cell r="E1684" t="str">
            <v>No</v>
          </cell>
          <cell r="F1684" t="str">
            <v>No</v>
          </cell>
          <cell r="G1684">
            <v>1</v>
          </cell>
          <cell r="H1684" t="str">
            <v>No</v>
          </cell>
          <cell r="I1684" t="str">
            <v>Obisity</v>
          </cell>
          <cell r="K1684" t="str">
            <v>Normal</v>
          </cell>
        </row>
        <row r="1685">
          <cell r="A1685" t="str">
            <v>Id1684</v>
          </cell>
          <cell r="B1685">
            <v>21.37</v>
          </cell>
          <cell r="C1685">
            <v>4.54</v>
          </cell>
          <cell r="D1685" t="str">
            <v>yes</v>
          </cell>
          <cell r="E1685" t="str">
            <v>No</v>
          </cell>
          <cell r="F1685" t="str">
            <v>Yes</v>
          </cell>
          <cell r="G1685">
            <v>1</v>
          </cell>
          <cell r="H1685" t="str">
            <v>No</v>
          </cell>
          <cell r="I1685" t="str">
            <v>Normal weight</v>
          </cell>
          <cell r="K1685" t="str">
            <v>Normal</v>
          </cell>
        </row>
        <row r="1686">
          <cell r="A1686" t="str">
            <v>Id1685</v>
          </cell>
          <cell r="B1686">
            <v>34.43</v>
          </cell>
          <cell r="C1686">
            <v>8.6199999999999992</v>
          </cell>
          <cell r="D1686" t="str">
            <v>yes</v>
          </cell>
          <cell r="E1686" t="str">
            <v>No</v>
          </cell>
          <cell r="F1686" t="str">
            <v>No</v>
          </cell>
          <cell r="G1686">
            <v>1</v>
          </cell>
          <cell r="H1686" t="str">
            <v>No</v>
          </cell>
          <cell r="I1686" t="str">
            <v>Obisity</v>
          </cell>
          <cell r="K1686" t="str">
            <v>Diabetic</v>
          </cell>
        </row>
        <row r="1687">
          <cell r="A1687" t="str">
            <v>Id1686</v>
          </cell>
          <cell r="B1687">
            <v>20.86</v>
          </cell>
          <cell r="C1687">
            <v>4.3600000000000003</v>
          </cell>
          <cell r="D1687" t="str">
            <v>yes</v>
          </cell>
          <cell r="E1687" t="str">
            <v>No</v>
          </cell>
          <cell r="F1687" t="str">
            <v>No</v>
          </cell>
          <cell r="G1687">
            <v>0</v>
          </cell>
          <cell r="H1687" t="str">
            <v>No</v>
          </cell>
          <cell r="I1687" t="str">
            <v>Normal weight</v>
          </cell>
          <cell r="K1687" t="str">
            <v>Normal</v>
          </cell>
        </row>
        <row r="1688">
          <cell r="A1688" t="str">
            <v>Id1687</v>
          </cell>
          <cell r="B1688">
            <v>18.34</v>
          </cell>
          <cell r="C1688">
            <v>10.01</v>
          </cell>
          <cell r="D1688" t="str">
            <v>No</v>
          </cell>
          <cell r="E1688" t="str">
            <v>No</v>
          </cell>
          <cell r="F1688" t="str">
            <v>No</v>
          </cell>
          <cell r="G1688">
            <v>0</v>
          </cell>
          <cell r="H1688" t="str">
            <v>No</v>
          </cell>
          <cell r="I1688" t="str">
            <v>Under weight</v>
          </cell>
          <cell r="K1688" t="str">
            <v>Diabetic</v>
          </cell>
        </row>
        <row r="1689">
          <cell r="A1689" t="str">
            <v>Id1688</v>
          </cell>
          <cell r="B1689">
            <v>34.15</v>
          </cell>
          <cell r="C1689">
            <v>5.42</v>
          </cell>
          <cell r="D1689" t="str">
            <v>No</v>
          </cell>
          <cell r="E1689" t="str">
            <v>No</v>
          </cell>
          <cell r="F1689" t="str">
            <v>No</v>
          </cell>
          <cell r="G1689">
            <v>0</v>
          </cell>
          <cell r="H1689" t="str">
            <v>No</v>
          </cell>
          <cell r="I1689" t="str">
            <v>Obisity</v>
          </cell>
          <cell r="K1689" t="str">
            <v>Normal</v>
          </cell>
        </row>
        <row r="1690">
          <cell r="A1690" t="str">
            <v>Id1689</v>
          </cell>
          <cell r="B1690">
            <v>18.350000000000001</v>
          </cell>
          <cell r="C1690">
            <v>5.12</v>
          </cell>
          <cell r="D1690" t="str">
            <v>No</v>
          </cell>
          <cell r="E1690" t="str">
            <v>No</v>
          </cell>
          <cell r="F1690" t="str">
            <v>No</v>
          </cell>
          <cell r="G1690">
            <v>0</v>
          </cell>
          <cell r="H1690" t="str">
            <v>No</v>
          </cell>
          <cell r="I1690" t="str">
            <v>Under weight</v>
          </cell>
          <cell r="K1690" t="str">
            <v>Normal</v>
          </cell>
        </row>
        <row r="1691">
          <cell r="A1691" t="str">
            <v>Id1690</v>
          </cell>
          <cell r="B1691">
            <v>22.13</v>
          </cell>
          <cell r="C1691">
            <v>9.1999999999999993</v>
          </cell>
          <cell r="D1691" t="str">
            <v>yes</v>
          </cell>
          <cell r="E1691" t="str">
            <v>No</v>
          </cell>
          <cell r="F1691" t="str">
            <v>No</v>
          </cell>
          <cell r="G1691">
            <v>0</v>
          </cell>
          <cell r="H1691" t="str">
            <v>No</v>
          </cell>
          <cell r="I1691" t="str">
            <v>Normal weight</v>
          </cell>
          <cell r="K1691" t="str">
            <v>Diabetic</v>
          </cell>
        </row>
        <row r="1692">
          <cell r="A1692" t="str">
            <v>Id1691</v>
          </cell>
          <cell r="B1692">
            <v>22.51</v>
          </cell>
          <cell r="C1692">
            <v>6.08</v>
          </cell>
          <cell r="D1692" t="str">
            <v>yes</v>
          </cell>
          <cell r="E1692" t="str">
            <v>No</v>
          </cell>
          <cell r="F1692" t="str">
            <v>No</v>
          </cell>
          <cell r="G1692">
            <v>1</v>
          </cell>
          <cell r="H1692" t="str">
            <v>No</v>
          </cell>
          <cell r="I1692" t="str">
            <v>Normal weight</v>
          </cell>
          <cell r="K1692" t="str">
            <v>Prediabetic</v>
          </cell>
        </row>
        <row r="1693">
          <cell r="A1693" t="str">
            <v>Id1692</v>
          </cell>
          <cell r="B1693">
            <v>31</v>
          </cell>
          <cell r="C1693">
            <v>4.7699999999999996</v>
          </cell>
          <cell r="D1693" t="str">
            <v>No</v>
          </cell>
          <cell r="E1693" t="str">
            <v>No</v>
          </cell>
          <cell r="F1693" t="str">
            <v>No</v>
          </cell>
          <cell r="G1693">
            <v>1</v>
          </cell>
          <cell r="H1693" t="str">
            <v>No</v>
          </cell>
          <cell r="I1693" t="str">
            <v>Obisity</v>
          </cell>
          <cell r="K1693" t="str">
            <v>Normal</v>
          </cell>
        </row>
        <row r="1694">
          <cell r="A1694" t="str">
            <v>Id1693</v>
          </cell>
          <cell r="B1694">
            <v>28.27</v>
          </cell>
          <cell r="C1694">
            <v>4.62</v>
          </cell>
          <cell r="D1694" t="str">
            <v>No</v>
          </cell>
          <cell r="E1694" t="str">
            <v>No</v>
          </cell>
          <cell r="F1694" t="str">
            <v>No</v>
          </cell>
          <cell r="G1694">
            <v>1</v>
          </cell>
          <cell r="H1694" t="str">
            <v>No</v>
          </cell>
          <cell r="I1694" t="str">
            <v>over weight</v>
          </cell>
          <cell r="K1694" t="str">
            <v>Normal</v>
          </cell>
        </row>
        <row r="1695">
          <cell r="A1695" t="str">
            <v>Id1694</v>
          </cell>
          <cell r="B1695">
            <v>29.92</v>
          </cell>
          <cell r="C1695">
            <v>9.07</v>
          </cell>
          <cell r="D1695" t="str">
            <v>yes</v>
          </cell>
          <cell r="E1695" t="str">
            <v>No</v>
          </cell>
          <cell r="F1695" t="str">
            <v>No</v>
          </cell>
          <cell r="G1695">
            <v>1</v>
          </cell>
          <cell r="H1695" t="str">
            <v>No</v>
          </cell>
          <cell r="I1695" t="str">
            <v>over weight</v>
          </cell>
          <cell r="K1695" t="str">
            <v>Diabetic</v>
          </cell>
        </row>
        <row r="1696">
          <cell r="A1696" t="str">
            <v>Id1695</v>
          </cell>
          <cell r="B1696">
            <v>25.9</v>
          </cell>
          <cell r="C1696">
            <v>9.1199999999999992</v>
          </cell>
          <cell r="D1696" t="str">
            <v>yes</v>
          </cell>
          <cell r="E1696" t="str">
            <v>No</v>
          </cell>
          <cell r="F1696" t="str">
            <v>No</v>
          </cell>
          <cell r="G1696">
            <v>1</v>
          </cell>
          <cell r="H1696" t="str">
            <v>No</v>
          </cell>
          <cell r="I1696" t="str">
            <v>over weight</v>
          </cell>
          <cell r="K1696" t="str">
            <v>Diabetic</v>
          </cell>
        </row>
        <row r="1697">
          <cell r="A1697" t="str">
            <v>Id1696</v>
          </cell>
          <cell r="B1697">
            <v>27.74</v>
          </cell>
          <cell r="C1697">
            <v>7.32</v>
          </cell>
          <cell r="D1697" t="str">
            <v>yes</v>
          </cell>
          <cell r="E1697" t="str">
            <v>No</v>
          </cell>
          <cell r="F1697" t="str">
            <v>No</v>
          </cell>
          <cell r="G1697">
            <v>1</v>
          </cell>
          <cell r="H1697" t="str">
            <v>No</v>
          </cell>
          <cell r="I1697" t="str">
            <v>over weight</v>
          </cell>
          <cell r="K1697" t="str">
            <v>Diabetic</v>
          </cell>
        </row>
        <row r="1698">
          <cell r="A1698" t="str">
            <v>Id1697</v>
          </cell>
          <cell r="B1698">
            <v>17.260000000000002</v>
          </cell>
          <cell r="C1698">
            <v>11.73</v>
          </cell>
          <cell r="D1698" t="str">
            <v>No</v>
          </cell>
          <cell r="E1698" t="str">
            <v>No</v>
          </cell>
          <cell r="F1698" t="str">
            <v>No</v>
          </cell>
          <cell r="G1698">
            <v>2</v>
          </cell>
          <cell r="H1698" t="str">
            <v>No</v>
          </cell>
          <cell r="I1698" t="str">
            <v>Under weight</v>
          </cell>
          <cell r="K1698" t="str">
            <v>Diabetic</v>
          </cell>
        </row>
        <row r="1699">
          <cell r="A1699" t="str">
            <v>Id1698</v>
          </cell>
          <cell r="B1699">
            <v>19.855</v>
          </cell>
          <cell r="C1699">
            <v>6.64</v>
          </cell>
          <cell r="D1699" t="str">
            <v>yes</v>
          </cell>
          <cell r="E1699" t="str">
            <v>No</v>
          </cell>
          <cell r="F1699" t="str">
            <v>No</v>
          </cell>
          <cell r="G1699">
            <v>1</v>
          </cell>
          <cell r="H1699" t="str">
            <v>No</v>
          </cell>
          <cell r="I1699" t="str">
            <v>Normal weight</v>
          </cell>
          <cell r="K1699" t="str">
            <v>Diabetic</v>
          </cell>
        </row>
        <row r="1700">
          <cell r="A1700" t="str">
            <v>Id1699</v>
          </cell>
          <cell r="B1700">
            <v>41.69</v>
          </cell>
          <cell r="C1700">
            <v>5.78</v>
          </cell>
          <cell r="D1700" t="str">
            <v>No</v>
          </cell>
          <cell r="E1700" t="str">
            <v>No</v>
          </cell>
          <cell r="F1700" t="str">
            <v>No</v>
          </cell>
          <cell r="G1700">
            <v>0</v>
          </cell>
          <cell r="H1700" t="str">
            <v>No</v>
          </cell>
          <cell r="I1700" t="str">
            <v>Obisity</v>
          </cell>
          <cell r="K1700" t="str">
            <v>Prediabetic</v>
          </cell>
        </row>
        <row r="1701">
          <cell r="A1701" t="str">
            <v>Id1700</v>
          </cell>
          <cell r="B1701">
            <v>16.12</v>
          </cell>
          <cell r="C1701">
            <v>10.45</v>
          </cell>
          <cell r="D1701" t="str">
            <v>No</v>
          </cell>
          <cell r="E1701" t="str">
            <v>No</v>
          </cell>
          <cell r="F1701" t="str">
            <v>No</v>
          </cell>
          <cell r="G1701">
            <v>0</v>
          </cell>
          <cell r="H1701" t="str">
            <v>No</v>
          </cell>
          <cell r="I1701" t="str">
            <v>Under weight</v>
          </cell>
          <cell r="K1701" t="str">
            <v>Diabetic</v>
          </cell>
        </row>
        <row r="1702">
          <cell r="A1702" t="str">
            <v>Id1701</v>
          </cell>
          <cell r="B1702">
            <v>37.43</v>
          </cell>
          <cell r="C1702">
            <v>4.5199999999999996</v>
          </cell>
          <cell r="D1702" t="str">
            <v>No</v>
          </cell>
          <cell r="E1702" t="str">
            <v>No</v>
          </cell>
          <cell r="F1702" t="str">
            <v>No</v>
          </cell>
          <cell r="G1702">
            <v>1</v>
          </cell>
          <cell r="H1702" t="str">
            <v>No</v>
          </cell>
          <cell r="I1702" t="str">
            <v>Obisity</v>
          </cell>
          <cell r="K1702" t="str">
            <v>Normal</v>
          </cell>
        </row>
        <row r="1703">
          <cell r="A1703" t="str">
            <v>Id1702</v>
          </cell>
          <cell r="B1703">
            <v>31.065000000000001</v>
          </cell>
          <cell r="C1703">
            <v>5.71</v>
          </cell>
          <cell r="D1703" t="str">
            <v>No</v>
          </cell>
          <cell r="E1703" t="str">
            <v>No</v>
          </cell>
          <cell r="F1703" t="str">
            <v>No</v>
          </cell>
          <cell r="G1703">
            <v>0</v>
          </cell>
          <cell r="H1703" t="str">
            <v>No</v>
          </cell>
          <cell r="I1703" t="str">
            <v>Obisity</v>
          </cell>
          <cell r="K1703" t="str">
            <v>Prediabetic</v>
          </cell>
        </row>
        <row r="1704">
          <cell r="A1704" t="str">
            <v>Id1703</v>
          </cell>
          <cell r="B1704">
            <v>25.08</v>
          </cell>
          <cell r="C1704">
            <v>4.7699999999999996</v>
          </cell>
          <cell r="D1704" t="str">
            <v>No</v>
          </cell>
          <cell r="E1704" t="str">
            <v>No</v>
          </cell>
          <cell r="F1704" t="str">
            <v>No</v>
          </cell>
          <cell r="G1704">
            <v>0</v>
          </cell>
          <cell r="H1704" t="str">
            <v>No</v>
          </cell>
          <cell r="I1704" t="str">
            <v>over weight</v>
          </cell>
          <cell r="K1704" t="str">
            <v>Normal</v>
          </cell>
        </row>
        <row r="1705">
          <cell r="A1705" t="str">
            <v>Id1704</v>
          </cell>
          <cell r="B1705">
            <v>15.2</v>
          </cell>
          <cell r="C1705">
            <v>7.81</v>
          </cell>
          <cell r="D1705" t="str">
            <v>yes</v>
          </cell>
          <cell r="E1705" t="str">
            <v>No</v>
          </cell>
          <cell r="F1705" t="str">
            <v>No</v>
          </cell>
          <cell r="G1705">
            <v>1</v>
          </cell>
          <cell r="H1705" t="str">
            <v>No</v>
          </cell>
          <cell r="I1705" t="str">
            <v>Under weight</v>
          </cell>
          <cell r="K1705" t="str">
            <v>Diabetic</v>
          </cell>
        </row>
        <row r="1706">
          <cell r="A1706" t="str">
            <v>Id1705</v>
          </cell>
          <cell r="B1706">
            <v>22.34</v>
          </cell>
          <cell r="C1706">
            <v>5.19</v>
          </cell>
          <cell r="D1706" t="str">
            <v>yes</v>
          </cell>
          <cell r="E1706" t="str">
            <v>No</v>
          </cell>
          <cell r="F1706" t="str">
            <v>No</v>
          </cell>
          <cell r="G1706">
            <v>0</v>
          </cell>
          <cell r="H1706" t="str">
            <v>No</v>
          </cell>
          <cell r="I1706" t="str">
            <v>Normal weight</v>
          </cell>
          <cell r="K1706" t="str">
            <v>Normal</v>
          </cell>
        </row>
        <row r="1707">
          <cell r="A1707" t="str">
            <v>Id1706</v>
          </cell>
          <cell r="B1707">
            <v>40.15</v>
          </cell>
          <cell r="C1707">
            <v>5.93</v>
          </cell>
          <cell r="D1707" t="str">
            <v>No</v>
          </cell>
          <cell r="E1707" t="str">
            <v>No</v>
          </cell>
          <cell r="F1707" t="str">
            <v>No</v>
          </cell>
          <cell r="G1707">
            <v>1</v>
          </cell>
          <cell r="H1707" t="str">
            <v>No</v>
          </cell>
          <cell r="I1707" t="str">
            <v>Obisity</v>
          </cell>
          <cell r="K1707" t="str">
            <v>Prediabetic</v>
          </cell>
        </row>
        <row r="1708">
          <cell r="A1708" t="str">
            <v>Id1707</v>
          </cell>
          <cell r="B1708">
            <v>37.729999999999997</v>
          </cell>
          <cell r="C1708">
            <v>6.29</v>
          </cell>
          <cell r="D1708" t="str">
            <v>No</v>
          </cell>
          <cell r="E1708" t="str">
            <v>No</v>
          </cell>
          <cell r="F1708" t="str">
            <v>No</v>
          </cell>
          <cell r="G1708">
            <v>1</v>
          </cell>
          <cell r="H1708" t="str">
            <v>No</v>
          </cell>
          <cell r="I1708" t="str">
            <v>Obisity</v>
          </cell>
          <cell r="K1708" t="str">
            <v>Prediabetic</v>
          </cell>
        </row>
        <row r="1709">
          <cell r="A1709" t="str">
            <v>Id1708</v>
          </cell>
          <cell r="B1709">
            <v>25.35</v>
          </cell>
          <cell r="C1709">
            <v>4.9000000000000004</v>
          </cell>
          <cell r="D1709" t="str">
            <v>No</v>
          </cell>
          <cell r="E1709" t="str">
            <v>No</v>
          </cell>
          <cell r="F1709" t="str">
            <v>No</v>
          </cell>
          <cell r="G1709">
            <v>0</v>
          </cell>
          <cell r="H1709" t="str">
            <v>No</v>
          </cell>
          <cell r="I1709" t="str">
            <v>over weight</v>
          </cell>
          <cell r="K1709" t="str">
            <v>Normal</v>
          </cell>
        </row>
        <row r="1710">
          <cell r="A1710" t="str">
            <v>Id1709</v>
          </cell>
          <cell r="B1710">
            <v>26.41</v>
          </cell>
          <cell r="C1710">
            <v>5.07</v>
          </cell>
          <cell r="D1710" t="str">
            <v>yes</v>
          </cell>
          <cell r="E1710" t="str">
            <v>No</v>
          </cell>
          <cell r="F1710" t="str">
            <v>No</v>
          </cell>
          <cell r="G1710">
            <v>1</v>
          </cell>
          <cell r="H1710" t="str">
            <v>No</v>
          </cell>
          <cell r="I1710" t="str">
            <v>over weight</v>
          </cell>
          <cell r="K1710" t="str">
            <v>Normal</v>
          </cell>
        </row>
        <row r="1711">
          <cell r="A1711" t="str">
            <v>Id1710</v>
          </cell>
          <cell r="B1711">
            <v>27.6</v>
          </cell>
          <cell r="C1711">
            <v>5.33</v>
          </cell>
          <cell r="D1711" t="str">
            <v>No</v>
          </cell>
          <cell r="E1711" t="str">
            <v>No</v>
          </cell>
          <cell r="F1711" t="str">
            <v>No</v>
          </cell>
          <cell r="G1711">
            <v>1</v>
          </cell>
          <cell r="H1711" t="str">
            <v>No</v>
          </cell>
          <cell r="I1711" t="str">
            <v>over weight</v>
          </cell>
          <cell r="K1711" t="str">
            <v>Normal</v>
          </cell>
        </row>
        <row r="1712">
          <cell r="A1712" t="str">
            <v>Id1711</v>
          </cell>
          <cell r="B1712">
            <v>33.82</v>
          </cell>
          <cell r="C1712">
            <v>8.93</v>
          </cell>
          <cell r="D1712" t="str">
            <v>yes</v>
          </cell>
          <cell r="E1712" t="str">
            <v>No</v>
          </cell>
          <cell r="F1712" t="str">
            <v>No</v>
          </cell>
          <cell r="G1712">
            <v>1</v>
          </cell>
          <cell r="H1712" t="str">
            <v>No</v>
          </cell>
          <cell r="I1712" t="str">
            <v>Obisity</v>
          </cell>
          <cell r="K1712" t="str">
            <v>Diabetic</v>
          </cell>
        </row>
        <row r="1713">
          <cell r="A1713" t="str">
            <v>Id1712</v>
          </cell>
          <cell r="B1713">
            <v>32.9</v>
          </cell>
          <cell r="C1713">
            <v>4.3499999999999996</v>
          </cell>
          <cell r="D1713" t="str">
            <v>No</v>
          </cell>
          <cell r="E1713" t="str">
            <v>No</v>
          </cell>
          <cell r="F1713" t="str">
            <v>No</v>
          </cell>
          <cell r="G1713">
            <v>0</v>
          </cell>
          <cell r="H1713" t="str">
            <v>No</v>
          </cell>
          <cell r="I1713" t="str">
            <v>Obisity</v>
          </cell>
          <cell r="K1713" t="str">
            <v>Normal</v>
          </cell>
        </row>
        <row r="1714">
          <cell r="A1714" t="str">
            <v>Id1713</v>
          </cell>
          <cell r="B1714">
            <v>30.875</v>
          </cell>
          <cell r="C1714">
            <v>9.5399999999999991</v>
          </cell>
          <cell r="D1714" t="str">
            <v>yes</v>
          </cell>
          <cell r="E1714" t="str">
            <v>No</v>
          </cell>
          <cell r="F1714" t="str">
            <v>No</v>
          </cell>
          <cell r="G1714">
            <v>1</v>
          </cell>
          <cell r="H1714" t="str">
            <v>No</v>
          </cell>
          <cell r="I1714" t="str">
            <v>Obisity</v>
          </cell>
          <cell r="K1714" t="str">
            <v>Diabetic</v>
          </cell>
        </row>
        <row r="1715">
          <cell r="A1715" t="str">
            <v>Id1714</v>
          </cell>
          <cell r="B1715">
            <v>32.64</v>
          </cell>
          <cell r="C1715">
            <v>5.91</v>
          </cell>
          <cell r="D1715" t="str">
            <v>No</v>
          </cell>
          <cell r="E1715" t="str">
            <v>No</v>
          </cell>
          <cell r="F1715" t="str">
            <v>No</v>
          </cell>
          <cell r="G1715">
            <v>0</v>
          </cell>
          <cell r="H1715" t="str">
            <v>No</v>
          </cell>
          <cell r="I1715" t="str">
            <v>Obisity</v>
          </cell>
          <cell r="K1715" t="str">
            <v>Prediabetic</v>
          </cell>
        </row>
        <row r="1716">
          <cell r="A1716" t="str">
            <v>Id1715</v>
          </cell>
          <cell r="B1716">
            <v>22.135000000000002</v>
          </cell>
          <cell r="C1716">
            <v>5.0999999999999996</v>
          </cell>
          <cell r="D1716" t="str">
            <v>No</v>
          </cell>
          <cell r="E1716" t="str">
            <v>No</v>
          </cell>
          <cell r="F1716" t="str">
            <v>No</v>
          </cell>
          <cell r="G1716">
            <v>0</v>
          </cell>
          <cell r="H1716" t="str">
            <v>No</v>
          </cell>
          <cell r="I1716" t="str">
            <v>Normal weight</v>
          </cell>
          <cell r="K1716" t="str">
            <v>Normal</v>
          </cell>
        </row>
        <row r="1717">
          <cell r="A1717" t="str">
            <v>Id1716</v>
          </cell>
          <cell r="B1717">
            <v>16.53</v>
          </cell>
          <cell r="C1717">
            <v>5.08</v>
          </cell>
          <cell r="D1717" t="str">
            <v>No</v>
          </cell>
          <cell r="E1717" t="str">
            <v>No</v>
          </cell>
          <cell r="F1717" t="str">
            <v>No</v>
          </cell>
          <cell r="G1717">
            <v>2</v>
          </cell>
          <cell r="H1717" t="str">
            <v>No</v>
          </cell>
          <cell r="I1717" t="str">
            <v>Under weight</v>
          </cell>
          <cell r="K1717" t="str">
            <v>Normal</v>
          </cell>
        </row>
        <row r="1718">
          <cell r="A1718" t="str">
            <v>Id1717</v>
          </cell>
          <cell r="B1718">
            <v>32.774999999999999</v>
          </cell>
          <cell r="C1718">
            <v>4.75</v>
          </cell>
          <cell r="D1718" t="str">
            <v>No</v>
          </cell>
          <cell r="E1718" t="str">
            <v>No</v>
          </cell>
          <cell r="F1718" t="str">
            <v>No</v>
          </cell>
          <cell r="G1718">
            <v>0</v>
          </cell>
          <cell r="H1718" t="str">
            <v>No</v>
          </cell>
          <cell r="I1718" t="str">
            <v>Obisity</v>
          </cell>
          <cell r="K1718" t="str">
            <v>Normal</v>
          </cell>
        </row>
        <row r="1719">
          <cell r="A1719" t="str">
            <v>Id1718</v>
          </cell>
          <cell r="B1719">
            <v>30.9</v>
          </cell>
          <cell r="C1719">
            <v>6.05</v>
          </cell>
          <cell r="D1719" t="str">
            <v>No</v>
          </cell>
          <cell r="E1719" t="str">
            <v>No</v>
          </cell>
          <cell r="F1719" t="str">
            <v>No</v>
          </cell>
          <cell r="G1719">
            <v>1</v>
          </cell>
          <cell r="H1719" t="str">
            <v>No</v>
          </cell>
          <cell r="I1719" t="str">
            <v>Obisity</v>
          </cell>
          <cell r="K1719" t="str">
            <v>Prediabetic</v>
          </cell>
        </row>
        <row r="1720">
          <cell r="A1720" t="str">
            <v>Id1719</v>
          </cell>
          <cell r="B1720">
            <v>15.58</v>
          </cell>
          <cell r="C1720">
            <v>11.56</v>
          </cell>
          <cell r="D1720" t="str">
            <v>No</v>
          </cell>
          <cell r="E1720" t="str">
            <v>No</v>
          </cell>
          <cell r="F1720" t="str">
            <v>No</v>
          </cell>
          <cell r="G1720">
            <v>0</v>
          </cell>
          <cell r="H1720" t="str">
            <v>No</v>
          </cell>
          <cell r="I1720" t="str">
            <v>Under weight</v>
          </cell>
          <cell r="K1720" t="str">
            <v>Diabetic</v>
          </cell>
        </row>
        <row r="1721">
          <cell r="A1721" t="str">
            <v>Id1720</v>
          </cell>
          <cell r="B1721">
            <v>26.315000000000001</v>
          </cell>
          <cell r="C1721">
            <v>5.76</v>
          </cell>
          <cell r="D1721" t="str">
            <v>No</v>
          </cell>
          <cell r="E1721" t="str">
            <v>No</v>
          </cell>
          <cell r="F1721" t="str">
            <v>No</v>
          </cell>
          <cell r="G1721">
            <v>0</v>
          </cell>
          <cell r="H1721" t="str">
            <v>No</v>
          </cell>
          <cell r="I1721" t="str">
            <v>over weight</v>
          </cell>
          <cell r="K1721" t="str">
            <v>Prediabetic</v>
          </cell>
        </row>
        <row r="1722">
          <cell r="A1722" t="str">
            <v>Id1721</v>
          </cell>
          <cell r="B1722">
            <v>35.61</v>
          </cell>
          <cell r="C1722">
            <v>5.65</v>
          </cell>
          <cell r="D1722" t="str">
            <v>No</v>
          </cell>
          <cell r="E1722" t="str">
            <v>yes</v>
          </cell>
          <cell r="F1722" t="str">
            <v>No</v>
          </cell>
          <cell r="G1722">
            <v>1</v>
          </cell>
          <cell r="H1722" t="str">
            <v>No</v>
          </cell>
          <cell r="I1722" t="str">
            <v>Obisity</v>
          </cell>
          <cell r="K1722" t="str">
            <v>Normal</v>
          </cell>
        </row>
        <row r="1723">
          <cell r="A1723" t="str">
            <v>Id1722</v>
          </cell>
          <cell r="B1723">
            <v>37.56</v>
          </cell>
          <cell r="C1723">
            <v>5.88</v>
          </cell>
          <cell r="D1723" t="str">
            <v>No</v>
          </cell>
          <cell r="E1723" t="str">
            <v>yes</v>
          </cell>
          <cell r="F1723" t="str">
            <v>No</v>
          </cell>
          <cell r="G1723">
            <v>1</v>
          </cell>
          <cell r="H1723" t="str">
            <v>No</v>
          </cell>
          <cell r="I1723" t="str">
            <v>Obisity</v>
          </cell>
          <cell r="K1723" t="str">
            <v>Prediabetic</v>
          </cell>
        </row>
        <row r="1724">
          <cell r="A1724" t="str">
            <v>Id1723</v>
          </cell>
          <cell r="B1724">
            <v>15.49</v>
          </cell>
          <cell r="C1724">
            <v>9.6</v>
          </cell>
          <cell r="D1724" t="str">
            <v>No</v>
          </cell>
          <cell r="E1724" t="str">
            <v>No</v>
          </cell>
          <cell r="F1724" t="str">
            <v>No</v>
          </cell>
          <cell r="G1724">
            <v>0</v>
          </cell>
          <cell r="H1724" t="str">
            <v>No</v>
          </cell>
          <cell r="I1724" t="str">
            <v>Under weight</v>
          </cell>
          <cell r="K1724" t="str">
            <v>Diabetic</v>
          </cell>
        </row>
        <row r="1725">
          <cell r="A1725" t="str">
            <v>Id1724</v>
          </cell>
          <cell r="B1725">
            <v>23.48</v>
          </cell>
          <cell r="C1725">
            <v>6.24</v>
          </cell>
          <cell r="D1725" t="str">
            <v>No</v>
          </cell>
          <cell r="E1725" t="str">
            <v>No</v>
          </cell>
          <cell r="F1725" t="str">
            <v>No</v>
          </cell>
          <cell r="G1725">
            <v>1</v>
          </cell>
          <cell r="H1725" t="str">
            <v>No</v>
          </cell>
          <cell r="I1725" t="str">
            <v>Normal weight</v>
          </cell>
          <cell r="K1725" t="str">
            <v>Prediabetic</v>
          </cell>
        </row>
        <row r="1726">
          <cell r="A1726" t="str">
            <v>Id1725</v>
          </cell>
          <cell r="B1726">
            <v>30.02</v>
          </cell>
          <cell r="C1726">
            <v>7.63</v>
          </cell>
          <cell r="D1726" t="str">
            <v>yes</v>
          </cell>
          <cell r="E1726" t="str">
            <v>No</v>
          </cell>
          <cell r="F1726" t="str">
            <v>No</v>
          </cell>
          <cell r="G1726">
            <v>1</v>
          </cell>
          <cell r="H1726" t="str">
            <v>No</v>
          </cell>
          <cell r="I1726" t="str">
            <v>Obisity</v>
          </cell>
          <cell r="K1726" t="str">
            <v>Diabetic</v>
          </cell>
        </row>
        <row r="1727">
          <cell r="A1727" t="str">
            <v>Id1726</v>
          </cell>
          <cell r="B1727">
            <v>26.885000000000002</v>
          </cell>
          <cell r="C1727">
            <v>8.66</v>
          </cell>
          <cell r="D1727" t="str">
            <v>yes</v>
          </cell>
          <cell r="E1727" t="str">
            <v>No</v>
          </cell>
          <cell r="F1727" t="str">
            <v>No</v>
          </cell>
          <cell r="G1727">
            <v>1</v>
          </cell>
          <cell r="H1727" t="str">
            <v>No</v>
          </cell>
          <cell r="I1727" t="str">
            <v>over weight</v>
          </cell>
          <cell r="K1727" t="str">
            <v>Diabetic</v>
          </cell>
        </row>
        <row r="1728">
          <cell r="A1728" t="str">
            <v>Id1727</v>
          </cell>
          <cell r="B1728">
            <v>25.84</v>
          </cell>
          <cell r="C1728">
            <v>8.5500000000000007</v>
          </cell>
          <cell r="D1728" t="str">
            <v>yes</v>
          </cell>
          <cell r="E1728" t="str">
            <v>No</v>
          </cell>
          <cell r="F1728" t="str">
            <v>No</v>
          </cell>
          <cell r="G1728">
            <v>1</v>
          </cell>
          <cell r="H1728" t="str">
            <v>No</v>
          </cell>
          <cell r="I1728" t="str">
            <v>over weight</v>
          </cell>
          <cell r="K1728" t="str">
            <v>Diabetic</v>
          </cell>
        </row>
        <row r="1729">
          <cell r="A1729" t="str">
            <v>Id1728</v>
          </cell>
          <cell r="B1729">
            <v>27.454999999999998</v>
          </cell>
          <cell r="C1729">
            <v>4.54</v>
          </cell>
          <cell r="D1729" t="str">
            <v>No</v>
          </cell>
          <cell r="E1729" t="str">
            <v>No</v>
          </cell>
          <cell r="F1729" t="str">
            <v>No</v>
          </cell>
          <cell r="G1729">
            <v>0</v>
          </cell>
          <cell r="H1729" t="str">
            <v>No</v>
          </cell>
          <cell r="I1729" t="str">
            <v>over weight</v>
          </cell>
          <cell r="K1729" t="str">
            <v>Normal</v>
          </cell>
        </row>
        <row r="1730">
          <cell r="A1730" t="str">
            <v>Id1729</v>
          </cell>
          <cell r="B1730">
            <v>24.605</v>
          </cell>
          <cell r="C1730">
            <v>5.7</v>
          </cell>
          <cell r="D1730" t="str">
            <v>No</v>
          </cell>
          <cell r="E1730" t="str">
            <v>No</v>
          </cell>
          <cell r="F1730" t="str">
            <v>No</v>
          </cell>
          <cell r="G1730">
            <v>0</v>
          </cell>
          <cell r="H1730" t="str">
            <v>No</v>
          </cell>
          <cell r="I1730" t="str">
            <v>Normal weight</v>
          </cell>
          <cell r="K1730" t="str">
            <v>Prediabetic</v>
          </cell>
        </row>
        <row r="1731">
          <cell r="A1731" t="str">
            <v>Id1730</v>
          </cell>
          <cell r="B1731">
            <v>30.8</v>
          </cell>
          <cell r="C1731">
            <v>5.07</v>
          </cell>
          <cell r="D1731" t="str">
            <v>No</v>
          </cell>
          <cell r="E1731" t="str">
            <v>No</v>
          </cell>
          <cell r="F1731" t="str">
            <v>No</v>
          </cell>
          <cell r="G1731">
            <v>0</v>
          </cell>
          <cell r="H1731" t="str">
            <v>No</v>
          </cell>
          <cell r="I1731" t="str">
            <v>Obisity</v>
          </cell>
          <cell r="K1731" t="str">
            <v>Normal</v>
          </cell>
        </row>
        <row r="1732">
          <cell r="A1732" t="str">
            <v>Id1731</v>
          </cell>
          <cell r="B1732">
            <v>34.799999999999997</v>
          </cell>
          <cell r="C1732">
            <v>4.38</v>
          </cell>
          <cell r="D1732" t="str">
            <v>No</v>
          </cell>
          <cell r="E1732" t="str">
            <v>No</v>
          </cell>
          <cell r="F1732" t="str">
            <v>No</v>
          </cell>
          <cell r="G1732">
            <v>1</v>
          </cell>
          <cell r="H1732" t="str">
            <v>No</v>
          </cell>
          <cell r="I1732" t="str">
            <v>Obisity</v>
          </cell>
          <cell r="K1732" t="str">
            <v>Normal</v>
          </cell>
        </row>
        <row r="1733">
          <cell r="A1733" t="str">
            <v>Id1732</v>
          </cell>
          <cell r="B1733">
            <v>34.21</v>
          </cell>
          <cell r="C1733">
            <v>4.54</v>
          </cell>
          <cell r="D1733" t="str">
            <v>No</v>
          </cell>
          <cell r="E1733" t="str">
            <v>No</v>
          </cell>
          <cell r="F1733" t="str">
            <v>No</v>
          </cell>
          <cell r="G1733">
            <v>1</v>
          </cell>
          <cell r="H1733" t="str">
            <v>No</v>
          </cell>
          <cell r="I1733" t="str">
            <v>Obisity</v>
          </cell>
          <cell r="K1733" t="str">
            <v>Normal</v>
          </cell>
        </row>
        <row r="1734">
          <cell r="A1734" t="str">
            <v>Id1733</v>
          </cell>
          <cell r="B1734">
            <v>31</v>
          </cell>
          <cell r="C1734">
            <v>5.38</v>
          </cell>
          <cell r="D1734" t="str">
            <v>No</v>
          </cell>
          <cell r="E1734" t="str">
            <v>No</v>
          </cell>
          <cell r="F1734" t="str">
            <v>No</v>
          </cell>
          <cell r="G1734">
            <v>1</v>
          </cell>
          <cell r="H1734" t="str">
            <v>No</v>
          </cell>
          <cell r="I1734" t="str">
            <v>Obisity</v>
          </cell>
          <cell r="K1734" t="str">
            <v>Normal</v>
          </cell>
        </row>
        <row r="1735">
          <cell r="A1735" t="str">
            <v>Id1734</v>
          </cell>
          <cell r="B1735">
            <v>26.125</v>
          </cell>
          <cell r="C1735">
            <v>5.55</v>
          </cell>
          <cell r="D1735" t="str">
            <v>No</v>
          </cell>
          <cell r="E1735" t="str">
            <v>No</v>
          </cell>
          <cell r="F1735" t="str">
            <v>No</v>
          </cell>
          <cell r="G1735">
            <v>1</v>
          </cell>
          <cell r="H1735" t="str">
            <v>No</v>
          </cell>
          <cell r="I1735" t="str">
            <v>over weight</v>
          </cell>
          <cell r="K1735" t="str">
            <v>Normal</v>
          </cell>
        </row>
        <row r="1736">
          <cell r="A1736" t="str">
            <v>Id1735</v>
          </cell>
          <cell r="B1736">
            <v>30.13</v>
          </cell>
          <cell r="C1736">
            <v>4.03</v>
          </cell>
          <cell r="D1736" t="str">
            <v>yes</v>
          </cell>
          <cell r="E1736" t="str">
            <v>No</v>
          </cell>
          <cell r="F1736" t="str">
            <v>No</v>
          </cell>
          <cell r="G1736">
            <v>1</v>
          </cell>
          <cell r="H1736" t="str">
            <v>No</v>
          </cell>
          <cell r="I1736" t="str">
            <v>Obisity</v>
          </cell>
          <cell r="K1736" t="str">
            <v>Normal</v>
          </cell>
        </row>
        <row r="1737">
          <cell r="A1737" t="str">
            <v>Id1736</v>
          </cell>
          <cell r="B1737">
            <v>34.19</v>
          </cell>
          <cell r="C1737">
            <v>4.1900000000000004</v>
          </cell>
          <cell r="D1737" t="str">
            <v>No</v>
          </cell>
          <cell r="E1737" t="str">
            <v>No</v>
          </cell>
          <cell r="F1737" t="str">
            <v>No</v>
          </cell>
          <cell r="G1737">
            <v>0</v>
          </cell>
          <cell r="H1737" t="str">
            <v>No</v>
          </cell>
          <cell r="I1737" t="str">
            <v>Obisity</v>
          </cell>
          <cell r="K1737" t="str">
            <v>Normal</v>
          </cell>
        </row>
        <row r="1738">
          <cell r="A1738" t="str">
            <v>Id1737</v>
          </cell>
          <cell r="B1738">
            <v>22.515000000000001</v>
          </cell>
          <cell r="C1738">
            <v>4.37</v>
          </cell>
          <cell r="D1738" t="str">
            <v>No</v>
          </cell>
          <cell r="E1738" t="str">
            <v>No</v>
          </cell>
          <cell r="F1738" t="str">
            <v>Yes</v>
          </cell>
          <cell r="G1738">
            <v>1</v>
          </cell>
          <cell r="H1738" t="str">
            <v>No</v>
          </cell>
          <cell r="I1738" t="str">
            <v>Normal weight</v>
          </cell>
          <cell r="K1738" t="str">
            <v>Normal</v>
          </cell>
        </row>
        <row r="1739">
          <cell r="A1739" t="str">
            <v>Id1738</v>
          </cell>
          <cell r="B1739">
            <v>18.239999999999998</v>
          </cell>
          <cell r="C1739">
            <v>5.31</v>
          </cell>
          <cell r="D1739" t="str">
            <v>yes</v>
          </cell>
          <cell r="E1739" t="str">
            <v>No</v>
          </cell>
          <cell r="F1739" t="str">
            <v>Yes</v>
          </cell>
          <cell r="G1739">
            <v>1</v>
          </cell>
          <cell r="H1739" t="str">
            <v>No</v>
          </cell>
          <cell r="I1739" t="str">
            <v>Under weight</v>
          </cell>
          <cell r="K1739" t="str">
            <v>Normal</v>
          </cell>
        </row>
        <row r="1740">
          <cell r="A1740" t="str">
            <v>Id1739</v>
          </cell>
          <cell r="B1740">
            <v>37.28</v>
          </cell>
          <cell r="C1740">
            <v>4.66</v>
          </cell>
          <cell r="D1740" t="str">
            <v>No</v>
          </cell>
          <cell r="E1740" t="str">
            <v>yes</v>
          </cell>
          <cell r="F1740" t="str">
            <v>No</v>
          </cell>
          <cell r="G1740">
            <v>1</v>
          </cell>
          <cell r="H1740" t="str">
            <v>No</v>
          </cell>
          <cell r="I1740" t="str">
            <v>Obisity</v>
          </cell>
          <cell r="K1740" t="str">
            <v>Normal</v>
          </cell>
        </row>
        <row r="1741">
          <cell r="A1741" t="str">
            <v>Id1740</v>
          </cell>
          <cell r="B1741">
            <v>18.2</v>
          </cell>
          <cell r="C1741">
            <v>6.19</v>
          </cell>
          <cell r="D1741" t="str">
            <v>No</v>
          </cell>
          <cell r="E1741" t="str">
            <v>No</v>
          </cell>
          <cell r="F1741" t="str">
            <v>Yes</v>
          </cell>
          <cell r="G1741">
            <v>1</v>
          </cell>
          <cell r="H1741" t="str">
            <v>No</v>
          </cell>
          <cell r="I1741" t="str">
            <v>Under weight</v>
          </cell>
          <cell r="K1741" t="str">
            <v>Prediabetic</v>
          </cell>
        </row>
        <row r="1742">
          <cell r="A1742" t="str">
            <v>Id1741</v>
          </cell>
          <cell r="B1742">
            <v>20.53</v>
          </cell>
          <cell r="C1742">
            <v>4.8600000000000003</v>
          </cell>
          <cell r="D1742" t="str">
            <v>No</v>
          </cell>
          <cell r="E1742" t="str">
            <v>No</v>
          </cell>
          <cell r="F1742" t="str">
            <v>No</v>
          </cell>
          <cell r="G1742">
            <v>1</v>
          </cell>
          <cell r="H1742" t="str">
            <v>No</v>
          </cell>
          <cell r="I1742" t="str">
            <v>Normal weight</v>
          </cell>
          <cell r="K1742" t="str">
            <v>Normal</v>
          </cell>
        </row>
        <row r="1743">
          <cell r="A1743" t="str">
            <v>Id1742</v>
          </cell>
          <cell r="B1743">
            <v>23.79</v>
          </cell>
          <cell r="C1743">
            <v>4.74</v>
          </cell>
          <cell r="D1743" t="str">
            <v>No</v>
          </cell>
          <cell r="E1743" t="str">
            <v>No</v>
          </cell>
          <cell r="F1743" t="str">
            <v>No</v>
          </cell>
          <cell r="G1743">
            <v>0</v>
          </cell>
          <cell r="H1743" t="str">
            <v>No</v>
          </cell>
          <cell r="I1743" t="str">
            <v>Normal weight</v>
          </cell>
          <cell r="K1743" t="str">
            <v>Normal</v>
          </cell>
        </row>
        <row r="1744">
          <cell r="A1744" t="str">
            <v>Id1743</v>
          </cell>
          <cell r="B1744">
            <v>29.8</v>
          </cell>
          <cell r="C1744">
            <v>6.03</v>
          </cell>
          <cell r="D1744" t="str">
            <v>No</v>
          </cell>
          <cell r="E1744" t="str">
            <v>No</v>
          </cell>
          <cell r="F1744" t="str">
            <v>No</v>
          </cell>
          <cell r="G1744">
            <v>0</v>
          </cell>
          <cell r="H1744" t="str">
            <v>No</v>
          </cell>
          <cell r="I1744" t="str">
            <v>over weight</v>
          </cell>
          <cell r="K1744" t="str">
            <v>Prediabetic</v>
          </cell>
        </row>
        <row r="1745">
          <cell r="A1745" t="str">
            <v>Id1744</v>
          </cell>
          <cell r="B1745">
            <v>31.54</v>
          </cell>
          <cell r="C1745">
            <v>4.71</v>
          </cell>
          <cell r="D1745" t="str">
            <v>No</v>
          </cell>
          <cell r="E1745" t="str">
            <v>No</v>
          </cell>
          <cell r="F1745" t="str">
            <v>No</v>
          </cell>
          <cell r="G1745">
            <v>0</v>
          </cell>
          <cell r="H1745" t="str">
            <v>No</v>
          </cell>
          <cell r="I1745" t="str">
            <v>Obisity</v>
          </cell>
          <cell r="K1745" t="str">
            <v>Normal</v>
          </cell>
        </row>
        <row r="1746">
          <cell r="A1746" t="str">
            <v>Id1745</v>
          </cell>
          <cell r="B1746">
            <v>20.82</v>
          </cell>
          <cell r="C1746">
            <v>5.55</v>
          </cell>
          <cell r="D1746" t="str">
            <v>No</v>
          </cell>
          <cell r="E1746" t="str">
            <v>No</v>
          </cell>
          <cell r="F1746" t="str">
            <v>No</v>
          </cell>
          <cell r="G1746">
            <v>1</v>
          </cell>
          <cell r="H1746" t="str">
            <v>No</v>
          </cell>
          <cell r="I1746" t="str">
            <v>Normal weight</v>
          </cell>
          <cell r="K1746" t="str">
            <v>Normal</v>
          </cell>
        </row>
        <row r="1747">
          <cell r="A1747" t="str">
            <v>Id1746</v>
          </cell>
          <cell r="B1747">
            <v>38.83</v>
          </cell>
          <cell r="C1747">
            <v>4.78</v>
          </cell>
          <cell r="D1747" t="str">
            <v>No</v>
          </cell>
          <cell r="E1747" t="str">
            <v>No</v>
          </cell>
          <cell r="F1747" t="str">
            <v>Yes</v>
          </cell>
          <cell r="G1747">
            <v>1</v>
          </cell>
          <cell r="H1747" t="str">
            <v>No</v>
          </cell>
          <cell r="I1747" t="str">
            <v>Obisity</v>
          </cell>
          <cell r="K1747" t="str">
            <v>Normal</v>
          </cell>
        </row>
        <row r="1748">
          <cell r="A1748" t="str">
            <v>Id1747</v>
          </cell>
          <cell r="B1748">
            <v>23.44</v>
          </cell>
          <cell r="C1748">
            <v>4.6500000000000004</v>
          </cell>
          <cell r="D1748" t="str">
            <v>yes</v>
          </cell>
          <cell r="E1748" t="str">
            <v>No</v>
          </cell>
          <cell r="F1748" t="str">
            <v>No</v>
          </cell>
          <cell r="G1748">
            <v>1</v>
          </cell>
          <cell r="H1748" t="str">
            <v>No</v>
          </cell>
          <cell r="I1748" t="str">
            <v>Normal weight</v>
          </cell>
          <cell r="K1748" t="str">
            <v>Normal</v>
          </cell>
        </row>
        <row r="1749">
          <cell r="A1749" t="str">
            <v>Id1748</v>
          </cell>
          <cell r="B1749">
            <v>24.13</v>
          </cell>
          <cell r="C1749">
            <v>5.2</v>
          </cell>
          <cell r="D1749" t="str">
            <v>No</v>
          </cell>
          <cell r="E1749" t="str">
            <v>No</v>
          </cell>
          <cell r="F1749" t="str">
            <v>No</v>
          </cell>
          <cell r="G1749">
            <v>1</v>
          </cell>
          <cell r="H1749" t="str">
            <v>No</v>
          </cell>
          <cell r="I1749" t="str">
            <v>Normal weight</v>
          </cell>
          <cell r="K1749" t="str">
            <v>Normal</v>
          </cell>
        </row>
        <row r="1750">
          <cell r="A1750" t="str">
            <v>Id1749</v>
          </cell>
          <cell r="B1750">
            <v>42.13</v>
          </cell>
          <cell r="C1750">
            <v>4.54</v>
          </cell>
          <cell r="D1750" t="str">
            <v>yes</v>
          </cell>
          <cell r="E1750" t="str">
            <v>No</v>
          </cell>
          <cell r="F1750" t="str">
            <v>No</v>
          </cell>
          <cell r="G1750">
            <v>1</v>
          </cell>
          <cell r="H1750" t="str">
            <v>No</v>
          </cell>
          <cell r="I1750" t="str">
            <v>Obisity</v>
          </cell>
          <cell r="K1750" t="str">
            <v>Normal</v>
          </cell>
        </row>
        <row r="1751">
          <cell r="A1751" t="str">
            <v>Id1750</v>
          </cell>
          <cell r="B1751">
            <v>17.86</v>
          </cell>
          <cell r="C1751">
            <v>4.1100000000000003</v>
          </cell>
          <cell r="D1751" t="str">
            <v>No</v>
          </cell>
          <cell r="E1751" t="str">
            <v>No</v>
          </cell>
          <cell r="F1751" t="str">
            <v>No</v>
          </cell>
          <cell r="G1751">
            <v>1</v>
          </cell>
          <cell r="H1751" t="str">
            <v>No</v>
          </cell>
          <cell r="I1751" t="str">
            <v>Under weight</v>
          </cell>
          <cell r="K1751" t="str">
            <v>Normal</v>
          </cell>
        </row>
        <row r="1752">
          <cell r="A1752" t="str">
            <v>Id1751</v>
          </cell>
          <cell r="B1752">
            <v>32.78</v>
          </cell>
          <cell r="C1752">
            <v>4.63</v>
          </cell>
          <cell r="D1752" t="str">
            <v>No</v>
          </cell>
          <cell r="E1752" t="str">
            <v>No</v>
          </cell>
          <cell r="F1752" t="str">
            <v>No</v>
          </cell>
          <cell r="G1752">
            <v>0</v>
          </cell>
          <cell r="H1752" t="str">
            <v>No</v>
          </cell>
          <cell r="I1752" t="str">
            <v>Obisity</v>
          </cell>
          <cell r="K1752" t="str">
            <v>Normal</v>
          </cell>
        </row>
        <row r="1753">
          <cell r="A1753" t="str">
            <v>Id1752</v>
          </cell>
          <cell r="B1753">
            <v>23.9</v>
          </cell>
          <cell r="C1753">
            <v>6.06</v>
          </cell>
          <cell r="D1753" t="str">
            <v>yes</v>
          </cell>
          <cell r="E1753" t="str">
            <v>No</v>
          </cell>
          <cell r="F1753" t="str">
            <v>Yes</v>
          </cell>
          <cell r="G1753">
            <v>1</v>
          </cell>
          <cell r="H1753" t="str">
            <v>No</v>
          </cell>
          <cell r="I1753" t="str">
            <v>Normal weight</v>
          </cell>
          <cell r="K1753" t="str">
            <v>Prediabetic</v>
          </cell>
        </row>
        <row r="1754">
          <cell r="A1754" t="str">
            <v>Id1753</v>
          </cell>
          <cell r="B1754">
            <v>15.47</v>
          </cell>
          <cell r="C1754">
            <v>8.43</v>
          </cell>
          <cell r="D1754" t="str">
            <v>No</v>
          </cell>
          <cell r="E1754" t="str">
            <v>No</v>
          </cell>
          <cell r="F1754" t="str">
            <v>No</v>
          </cell>
          <cell r="G1754">
            <v>0</v>
          </cell>
          <cell r="H1754" t="str">
            <v>No</v>
          </cell>
          <cell r="I1754" t="str">
            <v>Under weight</v>
          </cell>
          <cell r="K1754" t="str">
            <v>Diabetic</v>
          </cell>
        </row>
        <row r="1755">
          <cell r="A1755" t="str">
            <v>Id1754</v>
          </cell>
          <cell r="B1755">
            <v>28.54</v>
          </cell>
          <cell r="C1755">
            <v>5.51</v>
          </cell>
          <cell r="D1755" t="str">
            <v>No</v>
          </cell>
          <cell r="E1755" t="str">
            <v>No</v>
          </cell>
          <cell r="F1755" t="str">
            <v>Yes</v>
          </cell>
          <cell r="G1755">
            <v>1</v>
          </cell>
          <cell r="H1755" t="str">
            <v>No</v>
          </cell>
          <cell r="I1755" t="str">
            <v>over weight</v>
          </cell>
          <cell r="K1755" t="str">
            <v>Normal</v>
          </cell>
        </row>
        <row r="1756">
          <cell r="A1756" t="str">
            <v>Id1755</v>
          </cell>
          <cell r="B1756">
            <v>18.54</v>
          </cell>
          <cell r="C1756">
            <v>4.95</v>
          </cell>
          <cell r="D1756" t="str">
            <v>No</v>
          </cell>
          <cell r="E1756" t="str">
            <v>No</v>
          </cell>
          <cell r="F1756" t="str">
            <v>No</v>
          </cell>
          <cell r="G1756">
            <v>0</v>
          </cell>
          <cell r="H1756" t="str">
            <v>No</v>
          </cell>
          <cell r="I1756" t="str">
            <v>Normal weight</v>
          </cell>
          <cell r="K1756" t="str">
            <v>Normal</v>
          </cell>
        </row>
        <row r="1757">
          <cell r="A1757" t="str">
            <v>Id1756</v>
          </cell>
          <cell r="B1757">
            <v>32.18</v>
          </cell>
          <cell r="C1757">
            <v>6.44</v>
          </cell>
          <cell r="D1757" t="str">
            <v>yes</v>
          </cell>
          <cell r="E1757" t="str">
            <v>No</v>
          </cell>
          <cell r="F1757" t="str">
            <v>Yes</v>
          </cell>
          <cell r="G1757">
            <v>1</v>
          </cell>
          <cell r="H1757" t="str">
            <v>No</v>
          </cell>
          <cell r="I1757" t="str">
            <v>Obisity</v>
          </cell>
          <cell r="K1757" t="str">
            <v>Prediabetic</v>
          </cell>
        </row>
        <row r="1758">
          <cell r="A1758" t="str">
            <v>Id1757</v>
          </cell>
          <cell r="B1758">
            <v>37.380000000000003</v>
          </cell>
          <cell r="C1758">
            <v>6.05</v>
          </cell>
          <cell r="D1758" t="str">
            <v>yes</v>
          </cell>
          <cell r="E1758" t="str">
            <v>No</v>
          </cell>
          <cell r="F1758" t="str">
            <v>No</v>
          </cell>
          <cell r="G1758">
            <v>0</v>
          </cell>
          <cell r="H1758" t="str">
            <v>No</v>
          </cell>
          <cell r="I1758" t="str">
            <v>Obisity</v>
          </cell>
          <cell r="K1758" t="str">
            <v>Prediabetic</v>
          </cell>
        </row>
        <row r="1759">
          <cell r="A1759" t="str">
            <v>Id1758</v>
          </cell>
          <cell r="B1759">
            <v>31.12</v>
          </cell>
          <cell r="C1759">
            <v>4.76</v>
          </cell>
          <cell r="D1759" t="str">
            <v>yes</v>
          </cell>
          <cell r="E1759" t="str">
            <v>No</v>
          </cell>
          <cell r="F1759" t="str">
            <v>Yes</v>
          </cell>
          <cell r="G1759">
            <v>1</v>
          </cell>
          <cell r="H1759" t="str">
            <v>No</v>
          </cell>
          <cell r="I1759" t="str">
            <v>Obisity</v>
          </cell>
          <cell r="K1759" t="str">
            <v>Normal</v>
          </cell>
        </row>
        <row r="1760">
          <cell r="A1760" t="str">
            <v>Id1759</v>
          </cell>
          <cell r="B1760">
            <v>22.01</v>
          </cell>
          <cell r="C1760">
            <v>6.72</v>
          </cell>
          <cell r="D1760" t="str">
            <v>yes</v>
          </cell>
          <cell r="E1760" t="str">
            <v>No</v>
          </cell>
          <cell r="F1760" t="str">
            <v>No</v>
          </cell>
          <cell r="G1760">
            <v>1</v>
          </cell>
          <cell r="H1760" t="str">
            <v>No</v>
          </cell>
          <cell r="I1760" t="str">
            <v>Normal weight</v>
          </cell>
          <cell r="K1760" t="str">
            <v>Diabetic</v>
          </cell>
        </row>
        <row r="1761">
          <cell r="A1761" t="str">
            <v>Id1760</v>
          </cell>
          <cell r="B1761">
            <v>27.645</v>
          </cell>
          <cell r="C1761">
            <v>5.7</v>
          </cell>
          <cell r="D1761" t="str">
            <v>No</v>
          </cell>
          <cell r="E1761" t="str">
            <v>No</v>
          </cell>
          <cell r="F1761" t="str">
            <v>No</v>
          </cell>
          <cell r="G1761">
            <v>0</v>
          </cell>
          <cell r="H1761" t="str">
            <v>No</v>
          </cell>
          <cell r="I1761" t="str">
            <v>over weight</v>
          </cell>
          <cell r="K1761" t="str">
            <v>Prediabetic</v>
          </cell>
        </row>
        <row r="1762">
          <cell r="A1762" t="str">
            <v>Id1761</v>
          </cell>
          <cell r="B1762">
            <v>29.64</v>
          </cell>
          <cell r="C1762">
            <v>5.31</v>
          </cell>
          <cell r="D1762" t="str">
            <v>yes</v>
          </cell>
          <cell r="E1762" t="str">
            <v>No</v>
          </cell>
          <cell r="F1762" t="str">
            <v>No</v>
          </cell>
          <cell r="G1762">
            <v>0</v>
          </cell>
          <cell r="H1762" t="str">
            <v>No</v>
          </cell>
          <cell r="I1762" t="str">
            <v>over weight</v>
          </cell>
          <cell r="K1762" t="str">
            <v>Normal</v>
          </cell>
        </row>
        <row r="1763">
          <cell r="A1763" t="str">
            <v>Id1762</v>
          </cell>
          <cell r="B1763">
            <v>33.700000000000003</v>
          </cell>
          <cell r="C1763">
            <v>4.32</v>
          </cell>
          <cell r="D1763" t="str">
            <v>yes</v>
          </cell>
          <cell r="E1763" t="str">
            <v>No</v>
          </cell>
          <cell r="F1763" t="str">
            <v>No</v>
          </cell>
          <cell r="G1763">
            <v>1</v>
          </cell>
          <cell r="H1763" t="str">
            <v>No</v>
          </cell>
          <cell r="I1763" t="str">
            <v>Obisity</v>
          </cell>
          <cell r="K1763" t="str">
            <v>Normal</v>
          </cell>
        </row>
        <row r="1764">
          <cell r="A1764" t="str">
            <v>Id1763</v>
          </cell>
          <cell r="B1764">
            <v>27.5</v>
          </cell>
          <cell r="C1764">
            <v>4.2300000000000004</v>
          </cell>
          <cell r="D1764" t="str">
            <v>yes</v>
          </cell>
          <cell r="E1764" t="str">
            <v>No</v>
          </cell>
          <cell r="F1764" t="str">
            <v>No</v>
          </cell>
          <cell r="G1764">
            <v>1</v>
          </cell>
          <cell r="H1764" t="str">
            <v>No</v>
          </cell>
          <cell r="I1764" t="str">
            <v>over weight</v>
          </cell>
          <cell r="K1764" t="str">
            <v>Normal</v>
          </cell>
        </row>
        <row r="1765">
          <cell r="A1765" t="str">
            <v>Id1764</v>
          </cell>
          <cell r="B1765">
            <v>16.12</v>
          </cell>
          <cell r="C1765">
            <v>6.09</v>
          </cell>
          <cell r="D1765" t="str">
            <v>No</v>
          </cell>
          <cell r="E1765" t="str">
            <v>No</v>
          </cell>
          <cell r="F1765" t="str">
            <v>No</v>
          </cell>
          <cell r="G1765">
            <v>0</v>
          </cell>
          <cell r="H1765" t="str">
            <v>No</v>
          </cell>
          <cell r="I1765" t="str">
            <v>Under weight</v>
          </cell>
          <cell r="K1765" t="str">
            <v>Prediabetic</v>
          </cell>
        </row>
        <row r="1766">
          <cell r="A1766" t="str">
            <v>Id1765</v>
          </cell>
          <cell r="B1766">
            <v>26.73</v>
          </cell>
          <cell r="C1766">
            <v>4.74</v>
          </cell>
          <cell r="D1766" t="str">
            <v>yes</v>
          </cell>
          <cell r="E1766" t="str">
            <v>No</v>
          </cell>
          <cell r="F1766" t="str">
            <v>No</v>
          </cell>
          <cell r="G1766">
            <v>1</v>
          </cell>
          <cell r="H1766" t="str">
            <v>No</v>
          </cell>
          <cell r="I1766" t="str">
            <v>over weight</v>
          </cell>
          <cell r="K1766" t="str">
            <v>Normal</v>
          </cell>
        </row>
        <row r="1767">
          <cell r="A1767" t="str">
            <v>Id1766</v>
          </cell>
          <cell r="B1767">
            <v>37.25</v>
          </cell>
          <cell r="C1767">
            <v>6.23</v>
          </cell>
          <cell r="D1767" t="str">
            <v>yes</v>
          </cell>
          <cell r="E1767" t="str">
            <v>No</v>
          </cell>
          <cell r="F1767" t="str">
            <v>No</v>
          </cell>
          <cell r="G1767">
            <v>0</v>
          </cell>
          <cell r="H1767" t="str">
            <v>No</v>
          </cell>
          <cell r="I1767" t="str">
            <v>Obisity</v>
          </cell>
          <cell r="K1767" t="str">
            <v>Prediabetic</v>
          </cell>
        </row>
        <row r="1768">
          <cell r="A1768" t="str">
            <v>Id1767</v>
          </cell>
          <cell r="B1768">
            <v>23.56</v>
          </cell>
          <cell r="C1768">
            <v>5.45</v>
          </cell>
          <cell r="D1768" t="str">
            <v>yes</v>
          </cell>
          <cell r="E1768" t="str">
            <v>No</v>
          </cell>
          <cell r="F1768" t="str">
            <v>No</v>
          </cell>
          <cell r="G1768">
            <v>1</v>
          </cell>
          <cell r="H1768" t="str">
            <v>No</v>
          </cell>
          <cell r="I1768" t="str">
            <v>Normal weight</v>
          </cell>
          <cell r="K1768" t="str">
            <v>Normal</v>
          </cell>
        </row>
        <row r="1769">
          <cell r="A1769" t="str">
            <v>Id1768</v>
          </cell>
          <cell r="B1769">
            <v>15.84</v>
          </cell>
          <cell r="C1769">
            <v>10.34</v>
          </cell>
          <cell r="D1769" t="str">
            <v>No</v>
          </cell>
          <cell r="E1769" t="str">
            <v>No</v>
          </cell>
          <cell r="F1769" t="str">
            <v>No</v>
          </cell>
          <cell r="G1769">
            <v>2</v>
          </cell>
          <cell r="H1769" t="str">
            <v>No</v>
          </cell>
          <cell r="I1769" t="str">
            <v>Under weight</v>
          </cell>
          <cell r="K1769" t="str">
            <v>Diabetic</v>
          </cell>
        </row>
        <row r="1770">
          <cell r="A1770" t="str">
            <v>Id1769</v>
          </cell>
          <cell r="B1770">
            <v>36.630000000000003</v>
          </cell>
          <cell r="C1770">
            <v>5.15</v>
          </cell>
          <cell r="D1770" t="str">
            <v>No</v>
          </cell>
          <cell r="E1770" t="str">
            <v>No</v>
          </cell>
          <cell r="F1770" t="str">
            <v>No</v>
          </cell>
          <cell r="G1770">
            <v>0</v>
          </cell>
          <cell r="H1770" t="str">
            <v>No</v>
          </cell>
          <cell r="I1770" t="str">
            <v>Obisity</v>
          </cell>
          <cell r="K1770" t="str">
            <v>Normal</v>
          </cell>
        </row>
        <row r="1771">
          <cell r="A1771" t="str">
            <v>Id1770</v>
          </cell>
          <cell r="B1771">
            <v>16.47</v>
          </cell>
          <cell r="C1771">
            <v>11.72</v>
          </cell>
          <cell r="D1771" t="str">
            <v>No</v>
          </cell>
          <cell r="E1771" t="str">
            <v>No</v>
          </cell>
          <cell r="F1771" t="str">
            <v>No</v>
          </cell>
          <cell r="G1771">
            <v>0</v>
          </cell>
          <cell r="H1771" t="str">
            <v>No</v>
          </cell>
          <cell r="I1771" t="str">
            <v>Under weight</v>
          </cell>
          <cell r="K1771" t="str">
            <v>Diabetic</v>
          </cell>
        </row>
        <row r="1772">
          <cell r="A1772" t="str">
            <v>Id1771</v>
          </cell>
          <cell r="B1772">
            <v>25.8</v>
          </cell>
          <cell r="C1772">
            <v>5.29</v>
          </cell>
          <cell r="D1772" t="str">
            <v>No</v>
          </cell>
          <cell r="E1772" t="str">
            <v>No</v>
          </cell>
          <cell r="F1772" t="str">
            <v>No</v>
          </cell>
          <cell r="G1772">
            <v>0</v>
          </cell>
          <cell r="H1772" t="str">
            <v>No</v>
          </cell>
          <cell r="I1772" t="str">
            <v>over weight</v>
          </cell>
          <cell r="K1772" t="str">
            <v>Normal</v>
          </cell>
        </row>
        <row r="1773">
          <cell r="A1773" t="str">
            <v>Id1772</v>
          </cell>
          <cell r="B1773">
            <v>23.6</v>
          </cell>
          <cell r="C1773">
            <v>4.33</v>
          </cell>
          <cell r="D1773" t="str">
            <v>No</v>
          </cell>
          <cell r="E1773" t="str">
            <v>No</v>
          </cell>
          <cell r="F1773" t="str">
            <v>No</v>
          </cell>
          <cell r="G1773">
            <v>0</v>
          </cell>
          <cell r="H1773" t="str">
            <v>No</v>
          </cell>
          <cell r="I1773" t="str">
            <v>Normal weight</v>
          </cell>
          <cell r="K1773" t="str">
            <v>Normal</v>
          </cell>
        </row>
        <row r="1774">
          <cell r="A1774" t="str">
            <v>Id1773</v>
          </cell>
          <cell r="B1774">
            <v>32.11</v>
          </cell>
          <cell r="C1774">
            <v>6.24</v>
          </cell>
          <cell r="D1774" t="str">
            <v>No</v>
          </cell>
          <cell r="E1774" t="str">
            <v>No</v>
          </cell>
          <cell r="F1774" t="str">
            <v>Yes</v>
          </cell>
          <cell r="G1774">
            <v>1</v>
          </cell>
          <cell r="H1774" t="str">
            <v>No</v>
          </cell>
          <cell r="I1774" t="str">
            <v>Obisity</v>
          </cell>
          <cell r="K1774" t="str">
            <v>Prediabetic</v>
          </cell>
        </row>
        <row r="1775">
          <cell r="A1775" t="str">
            <v>Id1774</v>
          </cell>
          <cell r="B1775">
            <v>30.114999999999998</v>
          </cell>
          <cell r="C1775">
            <v>11.61</v>
          </cell>
          <cell r="D1775" t="str">
            <v>No</v>
          </cell>
          <cell r="E1775" t="str">
            <v>No</v>
          </cell>
          <cell r="F1775" t="str">
            <v>No</v>
          </cell>
          <cell r="G1775">
            <v>0</v>
          </cell>
          <cell r="H1775" t="str">
            <v>No</v>
          </cell>
          <cell r="I1775" t="str">
            <v>Obisity</v>
          </cell>
          <cell r="K1775" t="str">
            <v>Diabetic</v>
          </cell>
        </row>
        <row r="1776">
          <cell r="A1776" t="str">
            <v>Id1775</v>
          </cell>
          <cell r="B1776">
            <v>20.28</v>
          </cell>
          <cell r="C1776">
            <v>11.07</v>
          </cell>
          <cell r="D1776" t="str">
            <v>yes</v>
          </cell>
          <cell r="E1776" t="str">
            <v>No</v>
          </cell>
          <cell r="F1776" t="str">
            <v>No</v>
          </cell>
          <cell r="G1776">
            <v>0</v>
          </cell>
          <cell r="H1776" t="str">
            <v>No</v>
          </cell>
          <cell r="I1776" t="str">
            <v>Normal weight</v>
          </cell>
          <cell r="K1776" t="str">
            <v>Diabetic</v>
          </cell>
        </row>
        <row r="1777">
          <cell r="A1777" t="str">
            <v>Id1776</v>
          </cell>
          <cell r="B1777">
            <v>20.234999999999999</v>
          </cell>
          <cell r="C1777">
            <v>5.19</v>
          </cell>
          <cell r="D1777" t="str">
            <v>No</v>
          </cell>
          <cell r="E1777" t="str">
            <v>No</v>
          </cell>
          <cell r="F1777" t="str">
            <v>Yes</v>
          </cell>
          <cell r="G1777">
            <v>1</v>
          </cell>
          <cell r="H1777" t="str">
            <v>No</v>
          </cell>
          <cell r="I1777" t="str">
            <v>Normal weight</v>
          </cell>
          <cell r="K1777" t="str">
            <v>Normal</v>
          </cell>
        </row>
        <row r="1778">
          <cell r="A1778" t="str">
            <v>Id1777</v>
          </cell>
          <cell r="B1778">
            <v>25.27</v>
          </cell>
          <cell r="C1778">
            <v>5.7</v>
          </cell>
          <cell r="D1778" t="str">
            <v>yes</v>
          </cell>
          <cell r="E1778" t="str">
            <v>No</v>
          </cell>
          <cell r="F1778" t="str">
            <v>No</v>
          </cell>
          <cell r="G1778">
            <v>1</v>
          </cell>
          <cell r="H1778" t="str">
            <v>No</v>
          </cell>
          <cell r="I1778" t="str">
            <v>over weight</v>
          </cell>
          <cell r="K1778" t="str">
            <v>Prediabetic</v>
          </cell>
        </row>
        <row r="1779">
          <cell r="A1779" t="str">
            <v>Id1778</v>
          </cell>
          <cell r="B1779">
            <v>24.24</v>
          </cell>
          <cell r="C1779">
            <v>6.15</v>
          </cell>
          <cell r="D1779" t="str">
            <v>No</v>
          </cell>
          <cell r="E1779" t="str">
            <v>No</v>
          </cell>
          <cell r="F1779" t="str">
            <v>No</v>
          </cell>
          <cell r="G1779">
            <v>0</v>
          </cell>
          <cell r="H1779" t="str">
            <v>No</v>
          </cell>
          <cell r="I1779" t="str">
            <v>Normal weight</v>
          </cell>
          <cell r="K1779" t="str">
            <v>Prediabetic</v>
          </cell>
        </row>
        <row r="1780">
          <cell r="A1780" t="str">
            <v>Id1779</v>
          </cell>
          <cell r="B1780">
            <v>35.75</v>
          </cell>
          <cell r="C1780">
            <v>5.07</v>
          </cell>
          <cell r="D1780" t="str">
            <v>No</v>
          </cell>
          <cell r="E1780" t="str">
            <v>No</v>
          </cell>
          <cell r="F1780" t="str">
            <v>No</v>
          </cell>
          <cell r="G1780">
            <v>0</v>
          </cell>
          <cell r="H1780" t="str">
            <v>No</v>
          </cell>
          <cell r="I1780" t="str">
            <v>Obisity</v>
          </cell>
          <cell r="K1780" t="str">
            <v>Normal</v>
          </cell>
        </row>
        <row r="1781">
          <cell r="A1781" t="str">
            <v>Id1780</v>
          </cell>
          <cell r="B1781">
            <v>29.92</v>
          </cell>
          <cell r="C1781">
            <v>10.97</v>
          </cell>
          <cell r="D1781" t="str">
            <v>yes</v>
          </cell>
          <cell r="E1781" t="str">
            <v>No</v>
          </cell>
          <cell r="F1781" t="str">
            <v>No</v>
          </cell>
          <cell r="G1781">
            <v>1</v>
          </cell>
          <cell r="H1781" t="str">
            <v>No</v>
          </cell>
          <cell r="I1781" t="str">
            <v>over weight</v>
          </cell>
          <cell r="K1781" t="str">
            <v>Diabetic</v>
          </cell>
        </row>
        <row r="1782">
          <cell r="A1782" t="str">
            <v>Id1781</v>
          </cell>
          <cell r="B1782">
            <v>26.2</v>
          </cell>
          <cell r="C1782">
            <v>10.93</v>
          </cell>
          <cell r="D1782" t="str">
            <v>yes</v>
          </cell>
          <cell r="E1782" t="str">
            <v>No</v>
          </cell>
          <cell r="F1782" t="str">
            <v>No</v>
          </cell>
          <cell r="G1782">
            <v>1</v>
          </cell>
          <cell r="H1782" t="str">
            <v>No</v>
          </cell>
          <cell r="I1782" t="str">
            <v>over weight</v>
          </cell>
          <cell r="K1782" t="str">
            <v>Diabetic</v>
          </cell>
        </row>
        <row r="1783">
          <cell r="A1783" t="str">
            <v>Id1782</v>
          </cell>
          <cell r="B1783">
            <v>26.695</v>
          </cell>
          <cell r="C1783">
            <v>4.21</v>
          </cell>
          <cell r="D1783" t="str">
            <v>yes</v>
          </cell>
          <cell r="E1783" t="str">
            <v>No</v>
          </cell>
          <cell r="F1783" t="str">
            <v>Yes</v>
          </cell>
          <cell r="G1783">
            <v>1</v>
          </cell>
          <cell r="H1783" t="str">
            <v>No</v>
          </cell>
          <cell r="I1783" t="str">
            <v>over weight</v>
          </cell>
          <cell r="K1783" t="str">
            <v>Normal</v>
          </cell>
        </row>
        <row r="1784">
          <cell r="A1784" t="str">
            <v>Id1783</v>
          </cell>
          <cell r="B1784">
            <v>23.16</v>
          </cell>
          <cell r="C1784">
            <v>5.5</v>
          </cell>
          <cell r="D1784" t="str">
            <v>No</v>
          </cell>
          <cell r="E1784" t="str">
            <v>No</v>
          </cell>
          <cell r="F1784" t="str">
            <v>No</v>
          </cell>
          <cell r="G1784">
            <v>0</v>
          </cell>
          <cell r="H1784" t="str">
            <v>No</v>
          </cell>
          <cell r="I1784" t="str">
            <v>Normal weight</v>
          </cell>
          <cell r="K1784" t="str">
            <v>Normal</v>
          </cell>
        </row>
        <row r="1785">
          <cell r="A1785" t="str">
            <v>Id1784</v>
          </cell>
          <cell r="B1785">
            <v>32.585000000000001</v>
          </cell>
          <cell r="C1785">
            <v>4.93</v>
          </cell>
          <cell r="D1785" t="str">
            <v>yes</v>
          </cell>
          <cell r="E1785" t="str">
            <v>No</v>
          </cell>
          <cell r="F1785" t="str">
            <v>No</v>
          </cell>
          <cell r="G1785">
            <v>1</v>
          </cell>
          <cell r="H1785" t="str">
            <v>No</v>
          </cell>
          <cell r="I1785" t="str">
            <v>Obisity</v>
          </cell>
          <cell r="K1785" t="str">
            <v>Normal</v>
          </cell>
        </row>
        <row r="1786">
          <cell r="A1786" t="str">
            <v>Id1785</v>
          </cell>
          <cell r="B1786">
            <v>33.97</v>
          </cell>
          <cell r="C1786">
            <v>5.6</v>
          </cell>
          <cell r="D1786" t="str">
            <v>yes</v>
          </cell>
          <cell r="E1786" t="str">
            <v>No</v>
          </cell>
          <cell r="F1786" t="str">
            <v>No</v>
          </cell>
          <cell r="G1786">
            <v>0</v>
          </cell>
          <cell r="H1786" t="str">
            <v>No</v>
          </cell>
          <cell r="I1786" t="str">
            <v>Obisity</v>
          </cell>
          <cell r="K1786" t="str">
            <v>Normal</v>
          </cell>
        </row>
        <row r="1787">
          <cell r="A1787" t="str">
            <v>Id1786</v>
          </cell>
          <cell r="B1787">
            <v>16.57</v>
          </cell>
          <cell r="C1787">
            <v>9.99</v>
          </cell>
          <cell r="D1787" t="str">
            <v>No</v>
          </cell>
          <cell r="E1787" t="str">
            <v>No</v>
          </cell>
          <cell r="F1787" t="str">
            <v>No</v>
          </cell>
          <cell r="G1787">
            <v>0</v>
          </cell>
          <cell r="H1787" t="str">
            <v>No</v>
          </cell>
          <cell r="I1787" t="str">
            <v>Under weight</v>
          </cell>
          <cell r="K1787" t="str">
            <v>Diabetic</v>
          </cell>
        </row>
        <row r="1788">
          <cell r="A1788" t="str">
            <v>Id1787</v>
          </cell>
          <cell r="B1788">
            <v>17.55</v>
          </cell>
          <cell r="C1788">
            <v>5.93</v>
          </cell>
          <cell r="D1788" t="str">
            <v>No</v>
          </cell>
          <cell r="E1788" t="str">
            <v>No</v>
          </cell>
          <cell r="F1788" t="str">
            <v>Yes</v>
          </cell>
          <cell r="G1788">
            <v>1</v>
          </cell>
          <cell r="H1788" t="str">
            <v>No</v>
          </cell>
          <cell r="I1788" t="str">
            <v>Under weight</v>
          </cell>
          <cell r="K1788" t="str">
            <v>Prediabetic</v>
          </cell>
        </row>
        <row r="1789">
          <cell r="A1789" t="str">
            <v>Id1788</v>
          </cell>
          <cell r="B1789">
            <v>29.41</v>
          </cell>
          <cell r="C1789">
            <v>6.29</v>
          </cell>
          <cell r="D1789" t="str">
            <v>yes</v>
          </cell>
          <cell r="E1789" t="str">
            <v>No</v>
          </cell>
          <cell r="F1789" t="str">
            <v>No</v>
          </cell>
          <cell r="G1789">
            <v>1</v>
          </cell>
          <cell r="H1789" t="str">
            <v>No</v>
          </cell>
          <cell r="I1789" t="str">
            <v>over weight</v>
          </cell>
          <cell r="K1789" t="str">
            <v>Prediabetic</v>
          </cell>
        </row>
        <row r="1790">
          <cell r="A1790" t="str">
            <v>Id1789</v>
          </cell>
          <cell r="B1790">
            <v>17.91</v>
          </cell>
          <cell r="C1790">
            <v>5.65</v>
          </cell>
          <cell r="D1790" t="str">
            <v>No</v>
          </cell>
          <cell r="E1790" t="str">
            <v>No</v>
          </cell>
          <cell r="F1790" t="str">
            <v>No</v>
          </cell>
          <cell r="G1790">
            <v>1</v>
          </cell>
          <cell r="H1790" t="str">
            <v>No</v>
          </cell>
          <cell r="I1790" t="str">
            <v>Under weight</v>
          </cell>
          <cell r="K1790" t="str">
            <v>Normal</v>
          </cell>
        </row>
        <row r="1791">
          <cell r="A1791" t="str">
            <v>Id1790</v>
          </cell>
          <cell r="B1791">
            <v>31.57</v>
          </cell>
          <cell r="C1791">
            <v>6.15</v>
          </cell>
          <cell r="D1791" t="str">
            <v>No</v>
          </cell>
          <cell r="E1791" t="str">
            <v>No</v>
          </cell>
          <cell r="F1791" t="str">
            <v>No</v>
          </cell>
          <cell r="G1791">
            <v>1</v>
          </cell>
          <cell r="H1791" t="str">
            <v>No</v>
          </cell>
          <cell r="I1791" t="str">
            <v>Obisity</v>
          </cell>
          <cell r="K1791" t="str">
            <v>Prediabetic</v>
          </cell>
        </row>
        <row r="1792">
          <cell r="A1792" t="str">
            <v>Id1791</v>
          </cell>
          <cell r="B1792">
            <v>33.18</v>
          </cell>
          <cell r="C1792">
            <v>5.22</v>
          </cell>
          <cell r="D1792" t="str">
            <v>No</v>
          </cell>
          <cell r="E1792" t="str">
            <v>yes</v>
          </cell>
          <cell r="F1792" t="str">
            <v>No</v>
          </cell>
          <cell r="G1792">
            <v>1</v>
          </cell>
          <cell r="H1792" t="str">
            <v>No</v>
          </cell>
          <cell r="I1792" t="str">
            <v>Obisity</v>
          </cell>
          <cell r="K1792" t="str">
            <v>Normal</v>
          </cell>
        </row>
        <row r="1793">
          <cell r="A1793" t="str">
            <v>Id1792</v>
          </cell>
          <cell r="B1793">
            <v>37</v>
          </cell>
          <cell r="C1793">
            <v>11.66</v>
          </cell>
          <cell r="D1793" t="str">
            <v>No</v>
          </cell>
          <cell r="E1793" t="str">
            <v>No</v>
          </cell>
          <cell r="F1793" t="str">
            <v>No</v>
          </cell>
          <cell r="G1793">
            <v>0</v>
          </cell>
          <cell r="H1793" t="str">
            <v>No</v>
          </cell>
          <cell r="I1793" t="str">
            <v>Obisity</v>
          </cell>
          <cell r="K1793" t="str">
            <v>Diabetic</v>
          </cell>
        </row>
        <row r="1794">
          <cell r="A1794" t="str">
            <v>Id1793</v>
          </cell>
          <cell r="B1794">
            <v>18.905000000000001</v>
          </cell>
          <cell r="C1794">
            <v>4.91</v>
          </cell>
          <cell r="D1794" t="str">
            <v>yes</v>
          </cell>
          <cell r="E1794" t="str">
            <v>No</v>
          </cell>
          <cell r="F1794" t="str">
            <v>No</v>
          </cell>
          <cell r="G1794">
            <v>1</v>
          </cell>
          <cell r="H1794" t="str">
            <v>No</v>
          </cell>
          <cell r="I1794" t="str">
            <v>Normal weight</v>
          </cell>
          <cell r="K1794" t="str">
            <v>Normal</v>
          </cell>
        </row>
        <row r="1795">
          <cell r="A1795" t="str">
            <v>Id1794</v>
          </cell>
          <cell r="B1795">
            <v>20.03</v>
          </cell>
          <cell r="C1795">
            <v>9.25</v>
          </cell>
          <cell r="D1795" t="str">
            <v>yes</v>
          </cell>
          <cell r="E1795" t="str">
            <v>No</v>
          </cell>
          <cell r="F1795" t="str">
            <v>No</v>
          </cell>
          <cell r="G1795">
            <v>0</v>
          </cell>
          <cell r="H1795" t="str">
            <v>No</v>
          </cell>
          <cell r="I1795" t="str">
            <v>Normal weight</v>
          </cell>
          <cell r="K1795" t="str">
            <v>Diabetic</v>
          </cell>
        </row>
        <row r="1796">
          <cell r="A1796" t="str">
            <v>Id1795</v>
          </cell>
          <cell r="B1796">
            <v>16.7</v>
          </cell>
          <cell r="C1796">
            <v>11.48</v>
          </cell>
          <cell r="D1796" t="str">
            <v>No</v>
          </cell>
          <cell r="E1796" t="str">
            <v>No</v>
          </cell>
          <cell r="F1796" t="str">
            <v>No</v>
          </cell>
          <cell r="G1796">
            <v>0</v>
          </cell>
          <cell r="H1796" t="str">
            <v>No</v>
          </cell>
          <cell r="I1796" t="str">
            <v>Under weight</v>
          </cell>
          <cell r="K1796" t="str">
            <v>Diabetic</v>
          </cell>
        </row>
        <row r="1797">
          <cell r="A1797" t="str">
            <v>Id1796</v>
          </cell>
          <cell r="B1797">
            <v>39.82</v>
          </cell>
          <cell r="C1797">
            <v>6.06</v>
          </cell>
          <cell r="D1797" t="str">
            <v>No</v>
          </cell>
          <cell r="E1797" t="str">
            <v>No</v>
          </cell>
          <cell r="F1797" t="str">
            <v>No</v>
          </cell>
          <cell r="G1797">
            <v>0</v>
          </cell>
          <cell r="H1797" t="str">
            <v>No</v>
          </cell>
          <cell r="I1797" t="str">
            <v>Obisity</v>
          </cell>
          <cell r="K1797" t="str">
            <v>Prediabetic</v>
          </cell>
        </row>
        <row r="1798">
          <cell r="A1798" t="str">
            <v>Id1797</v>
          </cell>
          <cell r="B1798">
            <v>22.04</v>
          </cell>
          <cell r="C1798">
            <v>5.86</v>
          </cell>
          <cell r="D1798" t="str">
            <v>No</v>
          </cell>
          <cell r="E1798" t="str">
            <v>No</v>
          </cell>
          <cell r="F1798" t="str">
            <v>No</v>
          </cell>
          <cell r="G1798">
            <v>1</v>
          </cell>
          <cell r="H1798" t="str">
            <v>No</v>
          </cell>
          <cell r="I1798" t="str">
            <v>Normal weight</v>
          </cell>
          <cell r="K1798" t="str">
            <v>Prediabetic</v>
          </cell>
        </row>
        <row r="1799">
          <cell r="A1799" t="str">
            <v>Id1798</v>
          </cell>
          <cell r="B1799">
            <v>28.27</v>
          </cell>
          <cell r="C1799">
            <v>5.33</v>
          </cell>
          <cell r="D1799" t="str">
            <v>No</v>
          </cell>
          <cell r="E1799" t="str">
            <v>No</v>
          </cell>
          <cell r="F1799" t="str">
            <v>No</v>
          </cell>
          <cell r="G1799">
            <v>0</v>
          </cell>
          <cell r="H1799" t="str">
            <v>No</v>
          </cell>
          <cell r="I1799" t="str">
            <v>over weight</v>
          </cell>
          <cell r="K1799" t="str">
            <v>Normal</v>
          </cell>
        </row>
        <row r="1800">
          <cell r="A1800" t="str">
            <v>Id1799</v>
          </cell>
          <cell r="B1800">
            <v>18.5</v>
          </cell>
          <cell r="C1800">
            <v>5.33</v>
          </cell>
          <cell r="D1800" t="str">
            <v>No</v>
          </cell>
          <cell r="E1800" t="str">
            <v>No</v>
          </cell>
          <cell r="F1800" t="str">
            <v>No</v>
          </cell>
          <cell r="G1800">
            <v>0</v>
          </cell>
          <cell r="H1800" t="str">
            <v>No</v>
          </cell>
          <cell r="I1800" t="str">
            <v>Normal weight</v>
          </cell>
          <cell r="K1800" t="str">
            <v>Normal</v>
          </cell>
        </row>
        <row r="1801">
          <cell r="A1801" t="str">
            <v>Id1800</v>
          </cell>
          <cell r="B1801">
            <v>38.6</v>
          </cell>
          <cell r="C1801">
            <v>6.02</v>
          </cell>
          <cell r="D1801" t="str">
            <v>No</v>
          </cell>
          <cell r="E1801" t="str">
            <v>No</v>
          </cell>
          <cell r="F1801" t="str">
            <v>No</v>
          </cell>
          <cell r="G1801">
            <v>1</v>
          </cell>
          <cell r="H1801" t="str">
            <v>No</v>
          </cell>
          <cell r="I1801" t="str">
            <v>Obisity</v>
          </cell>
          <cell r="K1801" t="str">
            <v>Prediabetic</v>
          </cell>
        </row>
        <row r="1802">
          <cell r="A1802" t="str">
            <v>Id1801</v>
          </cell>
          <cell r="B1802">
            <v>43.12</v>
          </cell>
          <cell r="C1802">
            <v>6.25</v>
          </cell>
          <cell r="D1802" t="str">
            <v>No</v>
          </cell>
          <cell r="E1802" t="str">
            <v>No</v>
          </cell>
          <cell r="F1802" t="str">
            <v>No</v>
          </cell>
          <cell r="G1802">
            <v>1</v>
          </cell>
          <cell r="H1802" t="str">
            <v>No</v>
          </cell>
          <cell r="I1802" t="str">
            <v>Obisity</v>
          </cell>
          <cell r="K1802" t="str">
            <v>Prediabetic</v>
          </cell>
        </row>
        <row r="1803">
          <cell r="A1803" t="str">
            <v>Id1802</v>
          </cell>
          <cell r="B1803">
            <v>30.5</v>
          </cell>
          <cell r="C1803">
            <v>4.8099999999999996</v>
          </cell>
          <cell r="D1803" t="str">
            <v>No</v>
          </cell>
          <cell r="E1803" t="str">
            <v>No</v>
          </cell>
          <cell r="F1803" t="str">
            <v>No</v>
          </cell>
          <cell r="G1803">
            <v>1</v>
          </cell>
          <cell r="H1803" t="str">
            <v>No</v>
          </cell>
          <cell r="I1803" t="str">
            <v>Obisity</v>
          </cell>
          <cell r="K1803" t="str">
            <v>Normal</v>
          </cell>
        </row>
        <row r="1804">
          <cell r="A1804" t="str">
            <v>Id1803</v>
          </cell>
          <cell r="B1804">
            <v>27.61</v>
          </cell>
          <cell r="C1804">
            <v>4.5999999999999996</v>
          </cell>
          <cell r="D1804" t="str">
            <v>No</v>
          </cell>
          <cell r="E1804" t="str">
            <v>No</v>
          </cell>
          <cell r="F1804" t="str">
            <v>No</v>
          </cell>
          <cell r="G1804">
            <v>1</v>
          </cell>
          <cell r="H1804" t="str">
            <v>No</v>
          </cell>
          <cell r="I1804" t="str">
            <v>over weight</v>
          </cell>
          <cell r="K1804" t="str">
            <v>Normal</v>
          </cell>
        </row>
        <row r="1805">
          <cell r="A1805" t="str">
            <v>Id1804</v>
          </cell>
          <cell r="B1805">
            <v>27.1</v>
          </cell>
          <cell r="C1805">
            <v>5.08</v>
          </cell>
          <cell r="D1805" t="str">
            <v>No</v>
          </cell>
          <cell r="E1805" t="str">
            <v>No</v>
          </cell>
          <cell r="F1805" t="str">
            <v>No</v>
          </cell>
          <cell r="G1805">
            <v>1</v>
          </cell>
          <cell r="H1805" t="str">
            <v>No</v>
          </cell>
          <cell r="I1805" t="str">
            <v>over weight</v>
          </cell>
          <cell r="K1805" t="str">
            <v>Normal</v>
          </cell>
        </row>
        <row r="1806">
          <cell r="A1806" t="str">
            <v>Id1805</v>
          </cell>
          <cell r="B1806">
            <v>35.93</v>
          </cell>
          <cell r="C1806">
            <v>5.43</v>
          </cell>
          <cell r="D1806" t="str">
            <v>No</v>
          </cell>
          <cell r="E1806" t="str">
            <v>yes</v>
          </cell>
          <cell r="F1806" t="str">
            <v>No</v>
          </cell>
          <cell r="G1806">
            <v>1</v>
          </cell>
          <cell r="H1806" t="str">
            <v>No</v>
          </cell>
          <cell r="I1806" t="str">
            <v>Obisity</v>
          </cell>
          <cell r="K1806" t="str">
            <v>Normal</v>
          </cell>
        </row>
        <row r="1807">
          <cell r="A1807" t="str">
            <v>Id1806</v>
          </cell>
          <cell r="B1807">
            <v>32.68</v>
          </cell>
          <cell r="C1807">
            <v>5.44</v>
          </cell>
          <cell r="D1807" t="str">
            <v>No</v>
          </cell>
          <cell r="E1807" t="str">
            <v>No</v>
          </cell>
          <cell r="F1807" t="str">
            <v>No</v>
          </cell>
          <cell r="G1807">
            <v>0</v>
          </cell>
          <cell r="H1807" t="str">
            <v>No</v>
          </cell>
          <cell r="I1807" t="str">
            <v>Obisity</v>
          </cell>
          <cell r="K1807" t="str">
            <v>Normal</v>
          </cell>
        </row>
        <row r="1808">
          <cell r="A1808" t="str">
            <v>Id1807</v>
          </cell>
          <cell r="B1808">
            <v>20.74</v>
          </cell>
          <cell r="C1808">
            <v>11.69</v>
          </cell>
          <cell r="D1808" t="str">
            <v>yes</v>
          </cell>
          <cell r="E1808" t="str">
            <v>No</v>
          </cell>
          <cell r="F1808" t="str">
            <v>No</v>
          </cell>
          <cell r="G1808">
            <v>1</v>
          </cell>
          <cell r="H1808" t="str">
            <v>No</v>
          </cell>
          <cell r="I1808" t="str">
            <v>Normal weight</v>
          </cell>
          <cell r="K1808" t="str">
            <v>Diabetic</v>
          </cell>
        </row>
        <row r="1809">
          <cell r="A1809" t="str">
            <v>Id1808</v>
          </cell>
          <cell r="B1809">
            <v>15.57</v>
          </cell>
          <cell r="C1809">
            <v>6.07</v>
          </cell>
          <cell r="D1809" t="str">
            <v>No</v>
          </cell>
          <cell r="E1809" t="str">
            <v>No</v>
          </cell>
          <cell r="F1809" t="str">
            <v>No</v>
          </cell>
          <cell r="G1809">
            <v>0</v>
          </cell>
          <cell r="H1809" t="str">
            <v>No</v>
          </cell>
          <cell r="I1809" t="str">
            <v>Under weight</v>
          </cell>
          <cell r="K1809" t="str">
            <v>Prediabetic</v>
          </cell>
        </row>
        <row r="1810">
          <cell r="A1810" t="str">
            <v>Id1809</v>
          </cell>
          <cell r="B1810">
            <v>23.844999999999999</v>
          </cell>
          <cell r="C1810">
            <v>4.3600000000000003</v>
          </cell>
          <cell r="D1810" t="str">
            <v>No</v>
          </cell>
          <cell r="E1810" t="str">
            <v>No</v>
          </cell>
          <cell r="F1810" t="str">
            <v>No</v>
          </cell>
          <cell r="G1810">
            <v>0</v>
          </cell>
          <cell r="H1810" t="str">
            <v>No</v>
          </cell>
          <cell r="I1810" t="str">
            <v>Normal weight</v>
          </cell>
          <cell r="K1810" t="str">
            <v>Normal</v>
          </cell>
        </row>
        <row r="1811">
          <cell r="A1811" t="str">
            <v>Id1810</v>
          </cell>
          <cell r="B1811">
            <v>22.895</v>
          </cell>
          <cell r="C1811">
            <v>5.24</v>
          </cell>
          <cell r="D1811" t="str">
            <v>No</v>
          </cell>
          <cell r="E1811" t="str">
            <v>No</v>
          </cell>
          <cell r="F1811" t="str">
            <v>No</v>
          </cell>
          <cell r="G1811">
            <v>1</v>
          </cell>
          <cell r="H1811" t="str">
            <v>No</v>
          </cell>
          <cell r="I1811" t="str">
            <v>Normal weight</v>
          </cell>
          <cell r="K1811" t="str">
            <v>Normal</v>
          </cell>
        </row>
        <row r="1812">
          <cell r="A1812" t="str">
            <v>Id1811</v>
          </cell>
          <cell r="B1812">
            <v>21.945</v>
          </cell>
          <cell r="C1812">
            <v>5.37</v>
          </cell>
          <cell r="D1812" t="str">
            <v>No</v>
          </cell>
          <cell r="E1812" t="str">
            <v>No</v>
          </cell>
          <cell r="F1812" t="str">
            <v>No</v>
          </cell>
          <cell r="G1812">
            <v>1</v>
          </cell>
          <cell r="H1812" t="str">
            <v>No</v>
          </cell>
          <cell r="I1812" t="str">
            <v>Normal weight</v>
          </cell>
          <cell r="K1812" t="str">
            <v>Normal</v>
          </cell>
        </row>
        <row r="1813">
          <cell r="A1813" t="str">
            <v>Id1812</v>
          </cell>
          <cell r="B1813">
            <v>19.47</v>
          </cell>
          <cell r="C1813">
            <v>6.6</v>
          </cell>
          <cell r="D1813" t="str">
            <v>yes</v>
          </cell>
          <cell r="E1813" t="str">
            <v>No</v>
          </cell>
          <cell r="F1813" t="str">
            <v>No</v>
          </cell>
          <cell r="G1813">
            <v>0</v>
          </cell>
          <cell r="H1813" t="str">
            <v>No</v>
          </cell>
          <cell r="I1813" t="str">
            <v>Normal weight</v>
          </cell>
          <cell r="K1813" t="str">
            <v>Diabetic</v>
          </cell>
        </row>
        <row r="1814">
          <cell r="A1814" t="str">
            <v>Id1813</v>
          </cell>
          <cell r="B1814">
            <v>15.61</v>
          </cell>
          <cell r="C1814">
            <v>5.77</v>
          </cell>
          <cell r="D1814" t="str">
            <v>No</v>
          </cell>
          <cell r="E1814" t="str">
            <v>No</v>
          </cell>
          <cell r="F1814" t="str">
            <v>No</v>
          </cell>
          <cell r="G1814">
            <v>0</v>
          </cell>
          <cell r="H1814" t="str">
            <v>No</v>
          </cell>
          <cell r="I1814" t="str">
            <v>Under weight</v>
          </cell>
          <cell r="K1814" t="str">
            <v>Prediabetic</v>
          </cell>
        </row>
        <row r="1815">
          <cell r="A1815" t="str">
            <v>Id1814</v>
          </cell>
          <cell r="B1815">
            <v>28.6</v>
          </cell>
          <cell r="C1815">
            <v>6.08</v>
          </cell>
          <cell r="D1815" t="str">
            <v>No</v>
          </cell>
          <cell r="E1815" t="str">
            <v>No</v>
          </cell>
          <cell r="F1815" t="str">
            <v>Yes</v>
          </cell>
          <cell r="G1815">
            <v>1</v>
          </cell>
          <cell r="H1815" t="str">
            <v>No</v>
          </cell>
          <cell r="I1815" t="str">
            <v>over weight</v>
          </cell>
          <cell r="K1815" t="str">
            <v>Prediabetic</v>
          </cell>
        </row>
        <row r="1816">
          <cell r="A1816" t="str">
            <v>Id1815</v>
          </cell>
          <cell r="B1816">
            <v>46.53</v>
          </cell>
          <cell r="C1816">
            <v>4.16</v>
          </cell>
          <cell r="D1816" t="str">
            <v>No</v>
          </cell>
          <cell r="E1816" t="str">
            <v>No</v>
          </cell>
          <cell r="F1816" t="str">
            <v>No</v>
          </cell>
          <cell r="G1816">
            <v>0</v>
          </cell>
          <cell r="H1816" t="str">
            <v>No</v>
          </cell>
          <cell r="I1816" t="str">
            <v>Obisity</v>
          </cell>
          <cell r="K1816" t="str">
            <v>Normal</v>
          </cell>
        </row>
        <row r="1817">
          <cell r="A1817" t="str">
            <v>Id1816</v>
          </cell>
          <cell r="B1817">
            <v>34.99</v>
          </cell>
          <cell r="C1817">
            <v>5.0999999999999996</v>
          </cell>
          <cell r="D1817" t="str">
            <v>No</v>
          </cell>
          <cell r="E1817" t="str">
            <v>No</v>
          </cell>
          <cell r="F1817" t="str">
            <v>Yes</v>
          </cell>
          <cell r="G1817">
            <v>1</v>
          </cell>
          <cell r="H1817" t="str">
            <v>No</v>
          </cell>
          <cell r="I1817" t="str">
            <v>Obisity</v>
          </cell>
          <cell r="K1817" t="str">
            <v>Normal</v>
          </cell>
        </row>
        <row r="1818">
          <cell r="A1818" t="str">
            <v>Id1817</v>
          </cell>
          <cell r="B1818">
            <v>17.05</v>
          </cell>
          <cell r="C1818">
            <v>5.3</v>
          </cell>
          <cell r="D1818" t="str">
            <v>No</v>
          </cell>
          <cell r="E1818" t="str">
            <v>No</v>
          </cell>
          <cell r="F1818" t="str">
            <v>Yes</v>
          </cell>
          <cell r="G1818">
            <v>1</v>
          </cell>
          <cell r="H1818" t="str">
            <v>No</v>
          </cell>
          <cell r="I1818" t="str">
            <v>Under weight</v>
          </cell>
          <cell r="K1818" t="str">
            <v>Normal</v>
          </cell>
        </row>
        <row r="1819">
          <cell r="A1819" t="str">
            <v>Id1818</v>
          </cell>
          <cell r="B1819">
            <v>37.18</v>
          </cell>
          <cell r="C1819">
            <v>4.9000000000000004</v>
          </cell>
          <cell r="D1819" t="str">
            <v>No</v>
          </cell>
          <cell r="E1819" t="str">
            <v>No</v>
          </cell>
          <cell r="F1819" t="str">
            <v>No</v>
          </cell>
          <cell r="G1819">
            <v>0</v>
          </cell>
          <cell r="H1819" t="str">
            <v>No</v>
          </cell>
          <cell r="I1819" t="str">
            <v>Obisity</v>
          </cell>
          <cell r="K1819" t="str">
            <v>Normal</v>
          </cell>
        </row>
        <row r="1820">
          <cell r="A1820" t="str">
            <v>Id1819</v>
          </cell>
          <cell r="B1820">
            <v>35.200000000000003</v>
          </cell>
          <cell r="C1820">
            <v>5.55</v>
          </cell>
          <cell r="D1820" t="str">
            <v>No</v>
          </cell>
          <cell r="E1820" t="str">
            <v>No</v>
          </cell>
          <cell r="F1820" t="str">
            <v>No</v>
          </cell>
          <cell r="G1820">
            <v>0</v>
          </cell>
          <cell r="H1820" t="str">
            <v>No</v>
          </cell>
          <cell r="I1820" t="str">
            <v>Obisity</v>
          </cell>
          <cell r="K1820" t="str">
            <v>Normal</v>
          </cell>
        </row>
        <row r="1821">
          <cell r="A1821" t="str">
            <v>Id1820</v>
          </cell>
          <cell r="B1821">
            <v>37.335000000000001</v>
          </cell>
          <cell r="C1821">
            <v>4.95</v>
          </cell>
          <cell r="D1821" t="str">
            <v>No</v>
          </cell>
          <cell r="E1821" t="str">
            <v>No</v>
          </cell>
          <cell r="F1821" t="str">
            <v>No</v>
          </cell>
          <cell r="G1821">
            <v>0</v>
          </cell>
          <cell r="H1821" t="str">
            <v>No</v>
          </cell>
          <cell r="I1821" t="str">
            <v>Obisity</v>
          </cell>
          <cell r="K1821" t="str">
            <v>Normal</v>
          </cell>
        </row>
        <row r="1822">
          <cell r="A1822" t="str">
            <v>Id1821</v>
          </cell>
          <cell r="B1822">
            <v>27.265000000000001</v>
          </cell>
          <cell r="C1822">
            <v>6.46</v>
          </cell>
          <cell r="D1822" t="str">
            <v>yes</v>
          </cell>
          <cell r="E1822" t="str">
            <v>No</v>
          </cell>
          <cell r="F1822" t="str">
            <v>No</v>
          </cell>
          <cell r="G1822">
            <v>0</v>
          </cell>
          <cell r="H1822" t="str">
            <v>No</v>
          </cell>
          <cell r="I1822" t="str">
            <v>over weight</v>
          </cell>
          <cell r="K1822" t="str">
            <v>Prediabetic</v>
          </cell>
        </row>
        <row r="1823">
          <cell r="A1823" t="str">
            <v>Id1822</v>
          </cell>
          <cell r="B1823">
            <v>30.8</v>
          </cell>
          <cell r="C1823">
            <v>4.9000000000000004</v>
          </cell>
          <cell r="D1823" t="str">
            <v>yes</v>
          </cell>
          <cell r="E1823" t="str">
            <v>No</v>
          </cell>
          <cell r="F1823" t="str">
            <v>No</v>
          </cell>
          <cell r="G1823">
            <v>0</v>
          </cell>
          <cell r="H1823" t="str">
            <v>No</v>
          </cell>
          <cell r="I1823" t="str">
            <v>Obisity</v>
          </cell>
          <cell r="K1823" t="str">
            <v>Normal</v>
          </cell>
        </row>
        <row r="1824">
          <cell r="A1824" t="str">
            <v>Id1823</v>
          </cell>
          <cell r="B1824">
            <v>30.21</v>
          </cell>
          <cell r="C1824">
            <v>5.21</v>
          </cell>
          <cell r="D1824" t="str">
            <v>No</v>
          </cell>
          <cell r="E1824" t="str">
            <v>No</v>
          </cell>
          <cell r="F1824" t="str">
            <v>No</v>
          </cell>
          <cell r="G1824">
            <v>1</v>
          </cell>
          <cell r="H1824" t="str">
            <v>No</v>
          </cell>
          <cell r="I1824" t="str">
            <v>Obisity</v>
          </cell>
          <cell r="K1824" t="str">
            <v>Normal</v>
          </cell>
        </row>
        <row r="1825">
          <cell r="A1825" t="str">
            <v>Id1824</v>
          </cell>
          <cell r="B1825">
            <v>35.340000000000003</v>
          </cell>
          <cell r="C1825">
            <v>4.13</v>
          </cell>
          <cell r="D1825" t="str">
            <v>No</v>
          </cell>
          <cell r="E1825" t="str">
            <v>yes</v>
          </cell>
          <cell r="F1825" t="str">
            <v>No</v>
          </cell>
          <cell r="G1825">
            <v>1</v>
          </cell>
          <cell r="H1825" t="str">
            <v>No</v>
          </cell>
          <cell r="I1825" t="str">
            <v>Obisity</v>
          </cell>
          <cell r="K1825" t="str">
            <v>Normal</v>
          </cell>
        </row>
        <row r="1826">
          <cell r="A1826" t="str">
            <v>Id1825</v>
          </cell>
          <cell r="B1826">
            <v>26.695</v>
          </cell>
          <cell r="C1826">
            <v>5.28</v>
          </cell>
          <cell r="D1826" t="str">
            <v>No</v>
          </cell>
          <cell r="E1826" t="str">
            <v>No</v>
          </cell>
          <cell r="F1826" t="str">
            <v>No</v>
          </cell>
          <cell r="G1826">
            <v>0</v>
          </cell>
          <cell r="H1826" t="str">
            <v>No</v>
          </cell>
          <cell r="I1826" t="str">
            <v>over weight</v>
          </cell>
          <cell r="K1826" t="str">
            <v>Normal</v>
          </cell>
        </row>
        <row r="1827">
          <cell r="A1827" t="str">
            <v>Id1826</v>
          </cell>
          <cell r="B1827">
            <v>29.355</v>
          </cell>
          <cell r="C1827">
            <v>4.68</v>
          </cell>
          <cell r="D1827" t="str">
            <v>yes</v>
          </cell>
          <cell r="E1827" t="str">
            <v>No</v>
          </cell>
          <cell r="F1827" t="str">
            <v>No</v>
          </cell>
          <cell r="G1827">
            <v>0</v>
          </cell>
          <cell r="H1827" t="str">
            <v>No</v>
          </cell>
          <cell r="I1827" t="str">
            <v>over weight</v>
          </cell>
          <cell r="K1827" t="str">
            <v>Normal</v>
          </cell>
        </row>
        <row r="1828">
          <cell r="A1828" t="str">
            <v>Id1827</v>
          </cell>
          <cell r="B1828">
            <v>29.59</v>
          </cell>
          <cell r="C1828">
            <v>4.0599999999999996</v>
          </cell>
          <cell r="D1828" t="str">
            <v>No</v>
          </cell>
          <cell r="E1828" t="str">
            <v>No</v>
          </cell>
          <cell r="F1828" t="str">
            <v>No</v>
          </cell>
          <cell r="G1828">
            <v>0</v>
          </cell>
          <cell r="H1828" t="str">
            <v>No</v>
          </cell>
          <cell r="I1828" t="str">
            <v>over weight</v>
          </cell>
          <cell r="K1828" t="str">
            <v>Normal</v>
          </cell>
        </row>
        <row r="1829">
          <cell r="A1829" t="str">
            <v>Id1828</v>
          </cell>
          <cell r="B1829">
            <v>31.35</v>
          </cell>
          <cell r="C1829">
            <v>4.2</v>
          </cell>
          <cell r="D1829" t="str">
            <v>No</v>
          </cell>
          <cell r="E1829" t="str">
            <v>yes</v>
          </cell>
          <cell r="F1829" t="str">
            <v>No</v>
          </cell>
          <cell r="G1829">
            <v>1</v>
          </cell>
          <cell r="H1829" t="str">
            <v>No</v>
          </cell>
          <cell r="I1829" t="str">
            <v>Obisity</v>
          </cell>
          <cell r="K1829" t="str">
            <v>Normal</v>
          </cell>
        </row>
        <row r="1830">
          <cell r="A1830" t="str">
            <v>Id1829</v>
          </cell>
          <cell r="B1830">
            <v>20.52</v>
          </cell>
          <cell r="C1830">
            <v>4.83</v>
          </cell>
          <cell r="D1830" t="str">
            <v>No</v>
          </cell>
          <cell r="E1830" t="str">
            <v>No</v>
          </cell>
          <cell r="F1830" t="str">
            <v>No</v>
          </cell>
          <cell r="G1830">
            <v>0</v>
          </cell>
          <cell r="H1830" t="str">
            <v>No</v>
          </cell>
          <cell r="I1830" t="str">
            <v>Normal weight</v>
          </cell>
          <cell r="K1830" t="str">
            <v>Normal</v>
          </cell>
        </row>
        <row r="1831">
          <cell r="A1831" t="str">
            <v>Id1830</v>
          </cell>
          <cell r="B1831">
            <v>42.9</v>
          </cell>
          <cell r="C1831">
            <v>4.87</v>
          </cell>
          <cell r="D1831" t="str">
            <v>yes</v>
          </cell>
          <cell r="E1831" t="str">
            <v>No</v>
          </cell>
          <cell r="F1831" t="str">
            <v>No</v>
          </cell>
          <cell r="G1831">
            <v>1</v>
          </cell>
          <cell r="H1831" t="str">
            <v>No</v>
          </cell>
          <cell r="I1831" t="str">
            <v>Obisity</v>
          </cell>
          <cell r="K1831" t="str">
            <v>Normal</v>
          </cell>
        </row>
        <row r="1832">
          <cell r="A1832" t="str">
            <v>Id1831</v>
          </cell>
          <cell r="B1832">
            <v>24.6</v>
          </cell>
          <cell r="C1832">
            <v>5.86</v>
          </cell>
          <cell r="D1832" t="str">
            <v>No</v>
          </cell>
          <cell r="E1832" t="str">
            <v>No</v>
          </cell>
          <cell r="F1832" t="str">
            <v>Yes</v>
          </cell>
          <cell r="G1832">
            <v>1</v>
          </cell>
          <cell r="H1832" t="str">
            <v>No</v>
          </cell>
          <cell r="I1832" t="str">
            <v>Normal weight</v>
          </cell>
          <cell r="K1832" t="str">
            <v>Prediabetic</v>
          </cell>
        </row>
        <row r="1833">
          <cell r="A1833" t="str">
            <v>Id1832</v>
          </cell>
          <cell r="B1833">
            <v>28.405000000000001</v>
          </cell>
          <cell r="C1833">
            <v>4.12</v>
          </cell>
          <cell r="D1833" t="str">
            <v>No</v>
          </cell>
          <cell r="E1833" t="str">
            <v>No</v>
          </cell>
          <cell r="F1833" t="str">
            <v>No</v>
          </cell>
          <cell r="G1833">
            <v>1</v>
          </cell>
          <cell r="H1833" t="str">
            <v>No</v>
          </cell>
          <cell r="I1833" t="str">
            <v>over weight</v>
          </cell>
          <cell r="K1833" t="str">
            <v>Normal</v>
          </cell>
        </row>
        <row r="1834">
          <cell r="A1834" t="str">
            <v>Id1833</v>
          </cell>
          <cell r="B1834">
            <v>34.674999999999997</v>
          </cell>
          <cell r="C1834">
            <v>5.71</v>
          </cell>
          <cell r="D1834" t="str">
            <v>yes</v>
          </cell>
          <cell r="E1834" t="str">
            <v>No</v>
          </cell>
          <cell r="F1834" t="str">
            <v>No</v>
          </cell>
          <cell r="G1834">
            <v>1</v>
          </cell>
          <cell r="H1834" t="str">
            <v>No</v>
          </cell>
          <cell r="I1834" t="str">
            <v>Obisity</v>
          </cell>
          <cell r="K1834" t="str">
            <v>Prediabetic</v>
          </cell>
        </row>
        <row r="1835">
          <cell r="A1835" t="str">
            <v>Id1834</v>
          </cell>
          <cell r="B1835">
            <v>18.850000000000001</v>
          </cell>
          <cell r="C1835">
            <v>6.03</v>
          </cell>
          <cell r="D1835" t="str">
            <v>No</v>
          </cell>
          <cell r="E1835" t="str">
            <v>No</v>
          </cell>
          <cell r="F1835" t="str">
            <v>No</v>
          </cell>
          <cell r="G1835">
            <v>1</v>
          </cell>
          <cell r="H1835" t="str">
            <v>No</v>
          </cell>
          <cell r="I1835" t="str">
            <v>Normal weight</v>
          </cell>
          <cell r="K1835" t="str">
            <v>Prediabetic</v>
          </cell>
        </row>
        <row r="1836">
          <cell r="A1836" t="str">
            <v>Id1835</v>
          </cell>
          <cell r="B1836">
            <v>34.130000000000003</v>
          </cell>
          <cell r="C1836">
            <v>5.65</v>
          </cell>
          <cell r="D1836" t="str">
            <v>No</v>
          </cell>
          <cell r="E1836" t="str">
            <v>No</v>
          </cell>
          <cell r="F1836" t="str">
            <v>Yes</v>
          </cell>
          <cell r="G1836">
            <v>1</v>
          </cell>
          <cell r="H1836" t="str">
            <v>No</v>
          </cell>
          <cell r="I1836" t="str">
            <v>Obisity</v>
          </cell>
          <cell r="K1836" t="str">
            <v>Normal</v>
          </cell>
        </row>
        <row r="1837">
          <cell r="A1837" t="str">
            <v>Id1836</v>
          </cell>
          <cell r="B1837">
            <v>17.34</v>
          </cell>
          <cell r="C1837">
            <v>5.05</v>
          </cell>
          <cell r="D1837" t="str">
            <v>No</v>
          </cell>
          <cell r="E1837" t="str">
            <v>No</v>
          </cell>
          <cell r="F1837" t="str">
            <v>No</v>
          </cell>
          <cell r="G1837">
            <v>0</v>
          </cell>
          <cell r="H1837" t="str">
            <v>No</v>
          </cell>
          <cell r="I1837" t="str">
            <v>Under weight</v>
          </cell>
          <cell r="K1837" t="str">
            <v>Normal</v>
          </cell>
        </row>
        <row r="1838">
          <cell r="A1838" t="str">
            <v>Id1837</v>
          </cell>
          <cell r="B1838">
            <v>17.440000000000001</v>
          </cell>
          <cell r="C1838">
            <v>6.26</v>
          </cell>
          <cell r="D1838" t="str">
            <v>No</v>
          </cell>
          <cell r="E1838" t="str">
            <v>No</v>
          </cell>
          <cell r="F1838" t="str">
            <v>No</v>
          </cell>
          <cell r="G1838">
            <v>0</v>
          </cell>
          <cell r="H1838" t="str">
            <v>No</v>
          </cell>
          <cell r="I1838" t="str">
            <v>Under weight</v>
          </cell>
          <cell r="K1838" t="str">
            <v>Prediabetic</v>
          </cell>
        </row>
        <row r="1839">
          <cell r="A1839" t="str">
            <v>Id1838</v>
          </cell>
          <cell r="B1839">
            <v>33.659999999999997</v>
          </cell>
          <cell r="C1839">
            <v>4.08</v>
          </cell>
          <cell r="D1839" t="str">
            <v>yes</v>
          </cell>
          <cell r="E1839" t="str">
            <v>No</v>
          </cell>
          <cell r="F1839" t="str">
            <v>Yes</v>
          </cell>
          <cell r="G1839">
            <v>1</v>
          </cell>
          <cell r="H1839" t="str">
            <v>No</v>
          </cell>
          <cell r="I1839" t="str">
            <v>Obisity</v>
          </cell>
          <cell r="K1839" t="str">
            <v>Normal</v>
          </cell>
        </row>
        <row r="1840">
          <cell r="A1840" t="str">
            <v>Id1839</v>
          </cell>
          <cell r="B1840">
            <v>21.375</v>
          </cell>
          <cell r="C1840">
            <v>6.19</v>
          </cell>
          <cell r="D1840" t="str">
            <v>yes</v>
          </cell>
          <cell r="E1840" t="str">
            <v>No</v>
          </cell>
          <cell r="F1840" t="str">
            <v>No</v>
          </cell>
          <cell r="G1840">
            <v>1</v>
          </cell>
          <cell r="H1840" t="str">
            <v>No</v>
          </cell>
          <cell r="I1840" t="str">
            <v>Normal weight</v>
          </cell>
          <cell r="K1840" t="str">
            <v>Prediabetic</v>
          </cell>
        </row>
        <row r="1841">
          <cell r="A1841" t="str">
            <v>Id1840</v>
          </cell>
          <cell r="B1841">
            <v>27.14</v>
          </cell>
          <cell r="C1841">
            <v>6.01</v>
          </cell>
          <cell r="D1841" t="str">
            <v>No</v>
          </cell>
          <cell r="E1841" t="str">
            <v>No</v>
          </cell>
          <cell r="F1841" t="str">
            <v>No</v>
          </cell>
          <cell r="G1841">
            <v>1</v>
          </cell>
          <cell r="H1841" t="str">
            <v>No</v>
          </cell>
          <cell r="I1841" t="str">
            <v>over weight</v>
          </cell>
          <cell r="K1841" t="str">
            <v>Prediabetic</v>
          </cell>
        </row>
        <row r="1842">
          <cell r="A1842" t="str">
            <v>Id1841</v>
          </cell>
          <cell r="B1842">
            <v>35.78</v>
          </cell>
          <cell r="C1842">
            <v>6.07</v>
          </cell>
          <cell r="D1842" t="str">
            <v>No</v>
          </cell>
          <cell r="E1842" t="str">
            <v>yes</v>
          </cell>
          <cell r="F1842" t="str">
            <v>No</v>
          </cell>
          <cell r="G1842">
            <v>1</v>
          </cell>
          <cell r="H1842" t="str">
            <v>No</v>
          </cell>
          <cell r="I1842" t="str">
            <v>Obisity</v>
          </cell>
          <cell r="K1842" t="str">
            <v>Prediabetic</v>
          </cell>
        </row>
        <row r="1843">
          <cell r="A1843" t="str">
            <v>Id1842</v>
          </cell>
          <cell r="B1843">
            <v>34.96</v>
          </cell>
          <cell r="C1843">
            <v>5.63</v>
          </cell>
          <cell r="D1843" t="str">
            <v>No</v>
          </cell>
          <cell r="E1843" t="str">
            <v>No</v>
          </cell>
          <cell r="F1843" t="str">
            <v>No</v>
          </cell>
          <cell r="G1843">
            <v>0</v>
          </cell>
          <cell r="H1843" t="str">
            <v>No</v>
          </cell>
          <cell r="I1843" t="str">
            <v>Obisity</v>
          </cell>
          <cell r="K1843" t="str">
            <v>Normal</v>
          </cell>
        </row>
        <row r="1844">
          <cell r="A1844" t="str">
            <v>Id1843</v>
          </cell>
          <cell r="B1844">
            <v>38.39</v>
          </cell>
          <cell r="C1844">
            <v>6.05</v>
          </cell>
          <cell r="D1844" t="str">
            <v>No</v>
          </cell>
          <cell r="E1844" t="str">
            <v>No</v>
          </cell>
          <cell r="F1844" t="str">
            <v>No</v>
          </cell>
          <cell r="G1844">
            <v>0</v>
          </cell>
          <cell r="H1844" t="str">
            <v>No</v>
          </cell>
          <cell r="I1844" t="str">
            <v>Obisity</v>
          </cell>
          <cell r="K1844" t="str">
            <v>Prediabetic</v>
          </cell>
        </row>
        <row r="1845">
          <cell r="A1845" t="str">
            <v>Id1844</v>
          </cell>
          <cell r="B1845">
            <v>33.82</v>
          </cell>
          <cell r="C1845">
            <v>4.6500000000000004</v>
          </cell>
          <cell r="D1845" t="str">
            <v>No</v>
          </cell>
          <cell r="E1845" t="str">
            <v>No</v>
          </cell>
          <cell r="F1845" t="str">
            <v>No</v>
          </cell>
          <cell r="G1845">
            <v>0</v>
          </cell>
          <cell r="H1845" t="str">
            <v>No</v>
          </cell>
          <cell r="I1845" t="str">
            <v>Obisity</v>
          </cell>
          <cell r="K1845" t="str">
            <v>Normal</v>
          </cell>
        </row>
        <row r="1846">
          <cell r="A1846" t="str">
            <v>Id1845</v>
          </cell>
          <cell r="B1846">
            <v>27.835000000000001</v>
          </cell>
          <cell r="C1846">
            <v>5.37</v>
          </cell>
          <cell r="D1846" t="str">
            <v>No</v>
          </cell>
          <cell r="E1846" t="str">
            <v>No</v>
          </cell>
          <cell r="F1846" t="str">
            <v>No</v>
          </cell>
          <cell r="G1846">
            <v>0</v>
          </cell>
          <cell r="H1846" t="str">
            <v>No</v>
          </cell>
          <cell r="I1846" t="str">
            <v>over weight</v>
          </cell>
          <cell r="K1846" t="str">
            <v>Normal</v>
          </cell>
        </row>
        <row r="1847">
          <cell r="A1847" t="str">
            <v>Id1846</v>
          </cell>
          <cell r="B1847">
            <v>33</v>
          </cell>
          <cell r="C1847">
            <v>5.39</v>
          </cell>
          <cell r="D1847" t="str">
            <v>No</v>
          </cell>
          <cell r="E1847" t="str">
            <v>No</v>
          </cell>
          <cell r="F1847" t="str">
            <v>No</v>
          </cell>
          <cell r="G1847">
            <v>0</v>
          </cell>
          <cell r="H1847" t="str">
            <v>No</v>
          </cell>
          <cell r="I1847" t="str">
            <v>Obisity</v>
          </cell>
          <cell r="K1847" t="str">
            <v>Normal</v>
          </cell>
        </row>
        <row r="1848">
          <cell r="A1848" t="str">
            <v>Id1847</v>
          </cell>
          <cell r="B1848">
            <v>26.885000000000002</v>
          </cell>
          <cell r="C1848">
            <v>5.86</v>
          </cell>
          <cell r="D1848" t="str">
            <v>No</v>
          </cell>
          <cell r="E1848" t="str">
            <v>No</v>
          </cell>
          <cell r="F1848" t="str">
            <v>No</v>
          </cell>
          <cell r="G1848">
            <v>0</v>
          </cell>
          <cell r="H1848" t="str">
            <v>No</v>
          </cell>
          <cell r="I1848" t="str">
            <v>over weight</v>
          </cell>
          <cell r="K1848" t="str">
            <v>Prediabetic</v>
          </cell>
        </row>
        <row r="1849">
          <cell r="A1849" t="str">
            <v>Id1848</v>
          </cell>
          <cell r="B1849">
            <v>29.26</v>
          </cell>
          <cell r="C1849">
            <v>4.4400000000000004</v>
          </cell>
          <cell r="D1849" t="str">
            <v>No</v>
          </cell>
          <cell r="E1849" t="str">
            <v>No</v>
          </cell>
          <cell r="F1849" t="str">
            <v>No</v>
          </cell>
          <cell r="G1849">
            <v>0</v>
          </cell>
          <cell r="H1849" t="str">
            <v>No</v>
          </cell>
          <cell r="I1849" t="str">
            <v>over weight</v>
          </cell>
          <cell r="K1849" t="str">
            <v>Normal</v>
          </cell>
        </row>
        <row r="1850">
          <cell r="A1850" t="str">
            <v>Id1849</v>
          </cell>
          <cell r="B1850">
            <v>26.98</v>
          </cell>
          <cell r="C1850">
            <v>4.41</v>
          </cell>
          <cell r="D1850" t="str">
            <v>No</v>
          </cell>
          <cell r="E1850" t="str">
            <v>No</v>
          </cell>
          <cell r="F1850" t="str">
            <v>No</v>
          </cell>
          <cell r="G1850">
            <v>0</v>
          </cell>
          <cell r="H1850" t="str">
            <v>No</v>
          </cell>
          <cell r="I1850" t="str">
            <v>over weight</v>
          </cell>
          <cell r="K1850" t="str">
            <v>Normal</v>
          </cell>
        </row>
        <row r="1851">
          <cell r="A1851" t="str">
            <v>Id1850</v>
          </cell>
          <cell r="B1851">
            <v>32.11</v>
          </cell>
          <cell r="C1851">
            <v>5.19</v>
          </cell>
          <cell r="D1851" t="str">
            <v>No</v>
          </cell>
          <cell r="E1851" t="str">
            <v>No</v>
          </cell>
          <cell r="F1851" t="str">
            <v>Yes</v>
          </cell>
          <cell r="G1851">
            <v>1</v>
          </cell>
          <cell r="H1851" t="str">
            <v>No</v>
          </cell>
          <cell r="I1851" t="str">
            <v>Obisity</v>
          </cell>
          <cell r="K1851" t="str">
            <v>Normal</v>
          </cell>
        </row>
        <row r="1852">
          <cell r="A1852" t="str">
            <v>Id1851</v>
          </cell>
          <cell r="B1852">
            <v>31.73</v>
          </cell>
          <cell r="C1852">
            <v>5.16</v>
          </cell>
          <cell r="D1852" t="str">
            <v>No</v>
          </cell>
          <cell r="E1852" t="str">
            <v>No</v>
          </cell>
          <cell r="F1852" t="str">
            <v>Yes</v>
          </cell>
          <cell r="G1852">
            <v>1</v>
          </cell>
          <cell r="H1852" t="str">
            <v>No</v>
          </cell>
          <cell r="I1852" t="str">
            <v>Obisity</v>
          </cell>
          <cell r="K1852" t="str">
            <v>Normal</v>
          </cell>
        </row>
        <row r="1853">
          <cell r="A1853" t="str">
            <v>Id1852</v>
          </cell>
          <cell r="B1853">
            <v>22.515000000000001</v>
          </cell>
          <cell r="C1853">
            <v>4.24</v>
          </cell>
          <cell r="D1853" t="str">
            <v>No</v>
          </cell>
          <cell r="E1853" t="str">
            <v>No</v>
          </cell>
          <cell r="F1853" t="str">
            <v>No</v>
          </cell>
          <cell r="G1853">
            <v>0</v>
          </cell>
          <cell r="H1853" t="str">
            <v>No</v>
          </cell>
          <cell r="I1853" t="str">
            <v>Normal weight</v>
          </cell>
          <cell r="K1853" t="str">
            <v>Normal</v>
          </cell>
        </row>
        <row r="1854">
          <cell r="A1854" t="str">
            <v>Id1853</v>
          </cell>
          <cell r="B1854">
            <v>25.9</v>
          </cell>
          <cell r="C1854">
            <v>5.45</v>
          </cell>
          <cell r="D1854" t="str">
            <v>No</v>
          </cell>
          <cell r="E1854" t="str">
            <v>No</v>
          </cell>
          <cell r="F1854" t="str">
            <v>No</v>
          </cell>
          <cell r="G1854">
            <v>1</v>
          </cell>
          <cell r="H1854" t="str">
            <v>No</v>
          </cell>
          <cell r="I1854" t="str">
            <v>over weight</v>
          </cell>
          <cell r="K1854" t="str">
            <v>Normal</v>
          </cell>
        </row>
        <row r="1855">
          <cell r="A1855" t="str">
            <v>Id1854</v>
          </cell>
          <cell r="B1855">
            <v>27.72</v>
          </cell>
          <cell r="C1855">
            <v>5.03</v>
          </cell>
          <cell r="D1855" t="str">
            <v>yes</v>
          </cell>
          <cell r="E1855" t="str">
            <v>No</v>
          </cell>
          <cell r="F1855" t="str">
            <v>No</v>
          </cell>
          <cell r="G1855">
            <v>1</v>
          </cell>
          <cell r="H1855" t="str">
            <v>No</v>
          </cell>
          <cell r="I1855" t="str">
            <v>over weight</v>
          </cell>
          <cell r="K1855" t="str">
            <v>Normal</v>
          </cell>
        </row>
        <row r="1856">
          <cell r="A1856" t="str">
            <v>Id1855</v>
          </cell>
          <cell r="B1856">
            <v>31.5</v>
          </cell>
          <cell r="C1856">
            <v>9.6199999999999992</v>
          </cell>
          <cell r="D1856" t="str">
            <v>yes</v>
          </cell>
          <cell r="E1856" t="str">
            <v>No</v>
          </cell>
          <cell r="F1856" t="str">
            <v>No</v>
          </cell>
          <cell r="G1856">
            <v>1</v>
          </cell>
          <cell r="H1856" t="str">
            <v>No</v>
          </cell>
          <cell r="I1856" t="str">
            <v>Obisity</v>
          </cell>
          <cell r="K1856" t="str">
            <v>Diabetic</v>
          </cell>
        </row>
        <row r="1857">
          <cell r="A1857" t="str">
            <v>Id1856</v>
          </cell>
          <cell r="B1857">
            <v>29.7</v>
          </cell>
          <cell r="C1857">
            <v>6.77</v>
          </cell>
          <cell r="D1857" t="str">
            <v>yes</v>
          </cell>
          <cell r="E1857" t="str">
            <v>No</v>
          </cell>
          <cell r="F1857" t="str">
            <v>No</v>
          </cell>
          <cell r="G1857">
            <v>1</v>
          </cell>
          <cell r="H1857" t="str">
            <v>No</v>
          </cell>
          <cell r="I1857" t="str">
            <v>over weight</v>
          </cell>
          <cell r="K1857" t="str">
            <v>Diabetic</v>
          </cell>
        </row>
        <row r="1858">
          <cell r="A1858" t="str">
            <v>Id1857</v>
          </cell>
          <cell r="B1858">
            <v>21.26</v>
          </cell>
          <cell r="C1858">
            <v>5.36</v>
          </cell>
          <cell r="D1858" t="str">
            <v>yes</v>
          </cell>
          <cell r="E1858" t="str">
            <v>No</v>
          </cell>
          <cell r="F1858" t="str">
            <v>No</v>
          </cell>
          <cell r="G1858">
            <v>1</v>
          </cell>
          <cell r="H1858" t="str">
            <v>No</v>
          </cell>
          <cell r="I1858" t="str">
            <v>Normal weight</v>
          </cell>
          <cell r="K1858" t="str">
            <v>Normal</v>
          </cell>
        </row>
        <row r="1859">
          <cell r="A1859" t="str">
            <v>Id1858</v>
          </cell>
          <cell r="B1859">
            <v>17.09</v>
          </cell>
          <cell r="C1859">
            <v>5.69</v>
          </cell>
          <cell r="D1859" t="str">
            <v>No</v>
          </cell>
          <cell r="E1859" t="str">
            <v>No</v>
          </cell>
          <cell r="F1859" t="str">
            <v>No</v>
          </cell>
          <cell r="G1859">
            <v>0</v>
          </cell>
          <cell r="H1859" t="str">
            <v>No</v>
          </cell>
          <cell r="I1859" t="str">
            <v>Under weight</v>
          </cell>
          <cell r="K1859" t="str">
            <v>Normal</v>
          </cell>
        </row>
        <row r="1860">
          <cell r="A1860" t="str">
            <v>Id1859</v>
          </cell>
          <cell r="B1860">
            <v>24.3</v>
          </cell>
          <cell r="C1860">
            <v>4.9000000000000004</v>
          </cell>
          <cell r="D1860" t="str">
            <v>yes</v>
          </cell>
          <cell r="E1860" t="str">
            <v>No</v>
          </cell>
          <cell r="F1860" t="str">
            <v>Yes</v>
          </cell>
          <cell r="G1860">
            <v>1</v>
          </cell>
          <cell r="H1860" t="str">
            <v>No</v>
          </cell>
          <cell r="I1860" t="str">
            <v>Normal weight</v>
          </cell>
          <cell r="K1860" t="str">
            <v>Normal</v>
          </cell>
        </row>
        <row r="1861">
          <cell r="A1861" t="str">
            <v>Id1860</v>
          </cell>
          <cell r="B1861">
            <v>29.734999999999999</v>
          </cell>
          <cell r="C1861">
            <v>5.78</v>
          </cell>
          <cell r="D1861" t="str">
            <v>No</v>
          </cell>
          <cell r="E1861" t="str">
            <v>No</v>
          </cell>
          <cell r="F1861" t="str">
            <v>No</v>
          </cell>
          <cell r="G1861">
            <v>0</v>
          </cell>
          <cell r="H1861" t="str">
            <v>No</v>
          </cell>
          <cell r="I1861" t="str">
            <v>over weight</v>
          </cell>
          <cell r="K1861" t="str">
            <v>Prediabetic</v>
          </cell>
        </row>
        <row r="1862">
          <cell r="A1862" t="str">
            <v>Id1861</v>
          </cell>
          <cell r="B1862">
            <v>29.26</v>
          </cell>
          <cell r="C1862">
            <v>4.7</v>
          </cell>
          <cell r="D1862" t="str">
            <v>No</v>
          </cell>
          <cell r="E1862" t="str">
            <v>No</v>
          </cell>
          <cell r="F1862" t="str">
            <v>No</v>
          </cell>
          <cell r="G1862">
            <v>0</v>
          </cell>
          <cell r="H1862" t="str">
            <v>No</v>
          </cell>
          <cell r="I1862" t="str">
            <v>over weight</v>
          </cell>
          <cell r="K1862" t="str">
            <v>Normal</v>
          </cell>
        </row>
        <row r="1863">
          <cell r="A1863" t="str">
            <v>Id1862</v>
          </cell>
          <cell r="B1863">
            <v>33</v>
          </cell>
          <cell r="C1863">
            <v>6.28</v>
          </cell>
          <cell r="D1863" t="str">
            <v>No</v>
          </cell>
          <cell r="E1863" t="str">
            <v>No</v>
          </cell>
          <cell r="F1863" t="str">
            <v>No</v>
          </cell>
          <cell r="G1863">
            <v>0</v>
          </cell>
          <cell r="H1863" t="str">
            <v>No</v>
          </cell>
          <cell r="I1863" t="str">
            <v>Obisity</v>
          </cell>
          <cell r="K1863" t="str">
            <v>Prediabetic</v>
          </cell>
        </row>
        <row r="1864">
          <cell r="A1864" t="str">
            <v>Id1863</v>
          </cell>
          <cell r="B1864">
            <v>31.065000000000001</v>
          </cell>
          <cell r="C1864">
            <v>4.2300000000000004</v>
          </cell>
          <cell r="D1864" t="str">
            <v>No</v>
          </cell>
          <cell r="E1864" t="str">
            <v>No</v>
          </cell>
          <cell r="F1864" t="str">
            <v>No</v>
          </cell>
          <cell r="G1864">
            <v>0</v>
          </cell>
          <cell r="H1864" t="str">
            <v>No</v>
          </cell>
          <cell r="I1864" t="str">
            <v>Obisity</v>
          </cell>
          <cell r="K1864" t="str">
            <v>Normal</v>
          </cell>
        </row>
        <row r="1865">
          <cell r="A1865" t="str">
            <v>Id1864</v>
          </cell>
          <cell r="B1865">
            <v>26.51</v>
          </cell>
          <cell r="C1865">
            <v>6.17</v>
          </cell>
          <cell r="D1865" t="str">
            <v>No</v>
          </cell>
          <cell r="E1865" t="str">
            <v>No</v>
          </cell>
          <cell r="F1865" t="str">
            <v>No</v>
          </cell>
          <cell r="G1865">
            <v>0</v>
          </cell>
          <cell r="H1865" t="str">
            <v>No</v>
          </cell>
          <cell r="I1865" t="str">
            <v>over weight</v>
          </cell>
          <cell r="K1865" t="str">
            <v>Prediabetic</v>
          </cell>
        </row>
        <row r="1866">
          <cell r="A1866" t="str">
            <v>Id1865</v>
          </cell>
          <cell r="B1866">
            <v>28.88</v>
          </cell>
          <cell r="C1866">
            <v>4.96</v>
          </cell>
          <cell r="D1866" t="str">
            <v>No</v>
          </cell>
          <cell r="E1866" t="str">
            <v>No</v>
          </cell>
          <cell r="F1866" t="str">
            <v>No</v>
          </cell>
          <cell r="G1866">
            <v>0</v>
          </cell>
          <cell r="H1866" t="str">
            <v>No</v>
          </cell>
          <cell r="I1866" t="str">
            <v>over weight</v>
          </cell>
          <cell r="K1866" t="str">
            <v>Normal</v>
          </cell>
        </row>
        <row r="1867">
          <cell r="A1867" t="str">
            <v>Id1866</v>
          </cell>
          <cell r="B1867">
            <v>35.814999999999998</v>
          </cell>
          <cell r="C1867">
            <v>5.1100000000000003</v>
          </cell>
          <cell r="D1867" t="str">
            <v>yes</v>
          </cell>
          <cell r="E1867" t="str">
            <v>No</v>
          </cell>
          <cell r="F1867" t="str">
            <v>No</v>
          </cell>
          <cell r="G1867">
            <v>1</v>
          </cell>
          <cell r="H1867" t="str">
            <v>No</v>
          </cell>
          <cell r="I1867" t="str">
            <v>Obisity</v>
          </cell>
          <cell r="K1867" t="str">
            <v>Normal</v>
          </cell>
        </row>
        <row r="1868">
          <cell r="A1868" t="str">
            <v>Id1867</v>
          </cell>
          <cell r="B1868">
            <v>21.28</v>
          </cell>
          <cell r="C1868">
            <v>4.05</v>
          </cell>
          <cell r="D1868" t="str">
            <v>No</v>
          </cell>
          <cell r="E1868" t="str">
            <v>yes</v>
          </cell>
          <cell r="F1868" t="str">
            <v>No</v>
          </cell>
          <cell r="G1868">
            <v>1</v>
          </cell>
          <cell r="H1868" t="str">
            <v>No</v>
          </cell>
          <cell r="I1868" t="str">
            <v>Normal weight</v>
          </cell>
          <cell r="K1868" t="str">
            <v>Normal</v>
          </cell>
        </row>
        <row r="1869">
          <cell r="A1869" t="str">
            <v>Id1868</v>
          </cell>
          <cell r="B1869">
            <v>33.81</v>
          </cell>
          <cell r="C1869">
            <v>6.49</v>
          </cell>
          <cell r="D1869" t="str">
            <v>No</v>
          </cell>
          <cell r="E1869" t="str">
            <v>No</v>
          </cell>
          <cell r="F1869" t="str">
            <v>Yes</v>
          </cell>
          <cell r="G1869">
            <v>1</v>
          </cell>
          <cell r="H1869" t="str">
            <v>No</v>
          </cell>
          <cell r="I1869" t="str">
            <v>Obisity</v>
          </cell>
          <cell r="K1869" t="str">
            <v>Prediabetic</v>
          </cell>
        </row>
        <row r="1870">
          <cell r="A1870" t="str">
            <v>Id1869</v>
          </cell>
          <cell r="B1870">
            <v>44.22</v>
          </cell>
          <cell r="C1870">
            <v>4.1900000000000004</v>
          </cell>
          <cell r="D1870" t="str">
            <v>No</v>
          </cell>
          <cell r="E1870" t="str">
            <v>No</v>
          </cell>
          <cell r="F1870" t="str">
            <v>No</v>
          </cell>
          <cell r="G1870">
            <v>1</v>
          </cell>
          <cell r="H1870" t="str">
            <v>No</v>
          </cell>
          <cell r="I1870" t="str">
            <v>Obisity</v>
          </cell>
          <cell r="K1870" t="str">
            <v>Normal</v>
          </cell>
        </row>
        <row r="1871">
          <cell r="A1871" t="str">
            <v>Id1870</v>
          </cell>
          <cell r="B1871">
            <v>15.46</v>
          </cell>
          <cell r="C1871">
            <v>4.99</v>
          </cell>
          <cell r="D1871" t="str">
            <v>yes</v>
          </cell>
          <cell r="E1871" t="str">
            <v>No</v>
          </cell>
          <cell r="F1871" t="str">
            <v>Yes</v>
          </cell>
          <cell r="G1871">
            <v>1</v>
          </cell>
          <cell r="H1871" t="str">
            <v>No</v>
          </cell>
          <cell r="I1871" t="str">
            <v>Under weight</v>
          </cell>
          <cell r="K1871" t="str">
            <v>Normal</v>
          </cell>
        </row>
        <row r="1872">
          <cell r="A1872" t="str">
            <v>Id1871</v>
          </cell>
          <cell r="B1872">
            <v>30.3</v>
          </cell>
          <cell r="C1872">
            <v>4.7699999999999996</v>
          </cell>
          <cell r="D1872" t="str">
            <v>yes</v>
          </cell>
          <cell r="E1872" t="str">
            <v>No</v>
          </cell>
          <cell r="F1872" t="str">
            <v>No</v>
          </cell>
          <cell r="G1872">
            <v>1</v>
          </cell>
          <cell r="H1872" t="str">
            <v>No</v>
          </cell>
          <cell r="I1872" t="str">
            <v>Obisity</v>
          </cell>
          <cell r="K1872" t="str">
            <v>Normal</v>
          </cell>
        </row>
        <row r="1873">
          <cell r="A1873" t="str">
            <v>Id1872</v>
          </cell>
          <cell r="B1873">
            <v>16.670000000000002</v>
          </cell>
          <cell r="C1873">
            <v>5.46</v>
          </cell>
          <cell r="D1873" t="str">
            <v>No</v>
          </cell>
          <cell r="E1873" t="str">
            <v>No</v>
          </cell>
          <cell r="F1873" t="str">
            <v>No</v>
          </cell>
          <cell r="G1873">
            <v>0</v>
          </cell>
          <cell r="H1873" t="str">
            <v>No</v>
          </cell>
          <cell r="I1873" t="str">
            <v>Under weight</v>
          </cell>
          <cell r="K1873" t="str">
            <v>Normal</v>
          </cell>
        </row>
        <row r="1874">
          <cell r="A1874" t="str">
            <v>Id1873</v>
          </cell>
          <cell r="B1874">
            <v>28.594999999999999</v>
          </cell>
          <cell r="C1874">
            <v>5.43</v>
          </cell>
          <cell r="D1874" t="str">
            <v>No</v>
          </cell>
          <cell r="E1874" t="str">
            <v>No</v>
          </cell>
          <cell r="F1874" t="str">
            <v>No</v>
          </cell>
          <cell r="G1874">
            <v>0</v>
          </cell>
          <cell r="H1874" t="str">
            <v>No</v>
          </cell>
          <cell r="I1874" t="str">
            <v>over weight</v>
          </cell>
          <cell r="K1874" t="str">
            <v>Normal</v>
          </cell>
        </row>
        <row r="1875">
          <cell r="A1875" t="str">
            <v>Id1874</v>
          </cell>
          <cell r="B1875">
            <v>25.934999999999999</v>
          </cell>
          <cell r="C1875">
            <v>4.29</v>
          </cell>
          <cell r="D1875" t="str">
            <v>No</v>
          </cell>
          <cell r="E1875" t="str">
            <v>No</v>
          </cell>
          <cell r="F1875" t="str">
            <v>No</v>
          </cell>
          <cell r="G1875">
            <v>0</v>
          </cell>
          <cell r="H1875" t="str">
            <v>No</v>
          </cell>
          <cell r="I1875" t="str">
            <v>over weight</v>
          </cell>
          <cell r="K1875" t="str">
            <v>Normal</v>
          </cell>
        </row>
        <row r="1876">
          <cell r="A1876" t="str">
            <v>Id1875</v>
          </cell>
          <cell r="B1876">
            <v>27.645</v>
          </cell>
          <cell r="C1876">
            <v>5.25</v>
          </cell>
          <cell r="D1876" t="str">
            <v>No</v>
          </cell>
          <cell r="E1876" t="str">
            <v>No</v>
          </cell>
          <cell r="F1876" t="str">
            <v>No</v>
          </cell>
          <cell r="G1876">
            <v>1</v>
          </cell>
          <cell r="H1876" t="str">
            <v>No</v>
          </cell>
          <cell r="I1876" t="str">
            <v>over weight</v>
          </cell>
          <cell r="K1876" t="str">
            <v>Normal</v>
          </cell>
        </row>
        <row r="1877">
          <cell r="A1877" t="str">
            <v>Id1876</v>
          </cell>
          <cell r="B1877">
            <v>30.1</v>
          </cell>
          <cell r="C1877">
            <v>4.04</v>
          </cell>
          <cell r="D1877" t="str">
            <v>No</v>
          </cell>
          <cell r="E1877" t="str">
            <v>No</v>
          </cell>
          <cell r="F1877" t="str">
            <v>No</v>
          </cell>
          <cell r="G1877">
            <v>1</v>
          </cell>
          <cell r="H1877" t="str">
            <v>No</v>
          </cell>
          <cell r="I1877" t="str">
            <v>Obisity</v>
          </cell>
          <cell r="K1877" t="str">
            <v>Normal</v>
          </cell>
        </row>
        <row r="1878">
          <cell r="A1878" t="str">
            <v>Id1877</v>
          </cell>
          <cell r="B1878">
            <v>26.79</v>
          </cell>
          <cell r="C1878">
            <v>5</v>
          </cell>
          <cell r="D1878" t="str">
            <v>yes</v>
          </cell>
          <cell r="E1878" t="str">
            <v>No</v>
          </cell>
          <cell r="F1878" t="str">
            <v>Yes</v>
          </cell>
          <cell r="G1878">
            <v>1</v>
          </cell>
          <cell r="H1878" t="str">
            <v>No</v>
          </cell>
          <cell r="I1878" t="str">
            <v>over weight</v>
          </cell>
          <cell r="K1878" t="str">
            <v>Normal</v>
          </cell>
        </row>
        <row r="1879">
          <cell r="A1879" t="str">
            <v>Id1878</v>
          </cell>
          <cell r="B1879">
            <v>27.1</v>
          </cell>
          <cell r="C1879">
            <v>4.01</v>
          </cell>
          <cell r="D1879" t="str">
            <v>yes</v>
          </cell>
          <cell r="E1879" t="str">
            <v>No</v>
          </cell>
          <cell r="F1879" t="str">
            <v>No</v>
          </cell>
          <cell r="G1879">
            <v>1</v>
          </cell>
          <cell r="H1879" t="str">
            <v>No</v>
          </cell>
          <cell r="I1879" t="str">
            <v>over weight</v>
          </cell>
          <cell r="K1879" t="str">
            <v>Normal</v>
          </cell>
        </row>
        <row r="1880">
          <cell r="A1880" t="str">
            <v>Id1879</v>
          </cell>
          <cell r="B1880">
            <v>24.31</v>
          </cell>
          <cell r="C1880">
            <v>5.4</v>
          </cell>
          <cell r="D1880" t="str">
            <v>No</v>
          </cell>
          <cell r="E1880" t="str">
            <v>No</v>
          </cell>
          <cell r="F1880" t="str">
            <v>No</v>
          </cell>
          <cell r="G1880">
            <v>0</v>
          </cell>
          <cell r="H1880" t="str">
            <v>No</v>
          </cell>
          <cell r="I1880" t="str">
            <v>Normal weight</v>
          </cell>
          <cell r="K1880" t="str">
            <v>Normal</v>
          </cell>
        </row>
        <row r="1881">
          <cell r="A1881" t="str">
            <v>Id1880</v>
          </cell>
          <cell r="B1881">
            <v>15.53</v>
          </cell>
          <cell r="C1881">
            <v>5.81</v>
          </cell>
          <cell r="D1881" t="str">
            <v>No</v>
          </cell>
          <cell r="E1881" t="str">
            <v>No</v>
          </cell>
          <cell r="F1881" t="str">
            <v>No</v>
          </cell>
          <cell r="G1881">
            <v>1</v>
          </cell>
          <cell r="H1881" t="str">
            <v>No</v>
          </cell>
          <cell r="I1881" t="str">
            <v>Under weight</v>
          </cell>
          <cell r="K1881" t="str">
            <v>Prediabetic</v>
          </cell>
        </row>
        <row r="1882">
          <cell r="A1882" t="str">
            <v>Id1881</v>
          </cell>
          <cell r="B1882">
            <v>30.7</v>
          </cell>
          <cell r="C1882">
            <v>5.82</v>
          </cell>
          <cell r="D1882" t="str">
            <v>No</v>
          </cell>
          <cell r="E1882" t="str">
            <v>No</v>
          </cell>
          <cell r="F1882" t="str">
            <v>No</v>
          </cell>
          <cell r="G1882">
            <v>1</v>
          </cell>
          <cell r="H1882" t="str">
            <v>No</v>
          </cell>
          <cell r="I1882" t="str">
            <v>Obisity</v>
          </cell>
          <cell r="K1882" t="str">
            <v>Prediabetic</v>
          </cell>
        </row>
        <row r="1883">
          <cell r="A1883" t="str">
            <v>Id1882</v>
          </cell>
          <cell r="B1883">
            <v>33.33</v>
          </cell>
          <cell r="C1883">
            <v>4.82</v>
          </cell>
          <cell r="D1883" t="str">
            <v>No</v>
          </cell>
          <cell r="E1883" t="str">
            <v>No</v>
          </cell>
          <cell r="F1883" t="str">
            <v>No</v>
          </cell>
          <cell r="G1883">
            <v>1</v>
          </cell>
          <cell r="H1883" t="str">
            <v>No</v>
          </cell>
          <cell r="I1883" t="str">
            <v>Obisity</v>
          </cell>
          <cell r="K1883" t="str">
            <v>Normal</v>
          </cell>
        </row>
        <row r="1884">
          <cell r="A1884" t="str">
            <v>Id1883</v>
          </cell>
          <cell r="B1884">
            <v>32.4</v>
          </cell>
          <cell r="C1884">
            <v>5.08</v>
          </cell>
          <cell r="D1884" t="str">
            <v>No</v>
          </cell>
          <cell r="E1884" t="str">
            <v>No</v>
          </cell>
          <cell r="F1884" t="str">
            <v>No</v>
          </cell>
          <cell r="G1884">
            <v>1</v>
          </cell>
          <cell r="H1884" t="str">
            <v>No</v>
          </cell>
          <cell r="I1884" t="str">
            <v>Obisity</v>
          </cell>
          <cell r="K1884" t="str">
            <v>Normal</v>
          </cell>
        </row>
        <row r="1885">
          <cell r="A1885" t="str">
            <v>Id1884</v>
          </cell>
          <cell r="B1885">
            <v>27.93</v>
          </cell>
          <cell r="C1885">
            <v>5.59</v>
          </cell>
          <cell r="D1885" t="str">
            <v>No</v>
          </cell>
          <cell r="E1885" t="str">
            <v>No</v>
          </cell>
          <cell r="F1885" t="str">
            <v>No</v>
          </cell>
          <cell r="G1885">
            <v>1</v>
          </cell>
          <cell r="H1885" t="str">
            <v>No</v>
          </cell>
          <cell r="I1885" t="str">
            <v>over weight</v>
          </cell>
          <cell r="K1885" t="str">
            <v>Normal</v>
          </cell>
        </row>
        <row r="1886">
          <cell r="A1886" t="str">
            <v>Id1885</v>
          </cell>
          <cell r="B1886">
            <v>21.754999999999999</v>
          </cell>
          <cell r="C1886">
            <v>5.12</v>
          </cell>
          <cell r="D1886" t="str">
            <v>No</v>
          </cell>
          <cell r="E1886" t="str">
            <v>No</v>
          </cell>
          <cell r="F1886" t="str">
            <v>No</v>
          </cell>
          <cell r="G1886">
            <v>0</v>
          </cell>
          <cell r="H1886" t="str">
            <v>No</v>
          </cell>
          <cell r="I1886" t="str">
            <v>Normal weight</v>
          </cell>
          <cell r="K1886" t="str">
            <v>Normal</v>
          </cell>
        </row>
        <row r="1887">
          <cell r="A1887" t="str">
            <v>Id1886</v>
          </cell>
          <cell r="B1887">
            <v>25.934999999999999</v>
          </cell>
          <cell r="C1887">
            <v>4.95</v>
          </cell>
          <cell r="D1887" t="str">
            <v>No</v>
          </cell>
          <cell r="E1887" t="str">
            <v>No</v>
          </cell>
          <cell r="F1887" t="str">
            <v>No</v>
          </cell>
          <cell r="G1887">
            <v>0</v>
          </cell>
          <cell r="H1887" t="str">
            <v>No</v>
          </cell>
          <cell r="I1887" t="str">
            <v>over weight</v>
          </cell>
          <cell r="K1887" t="str">
            <v>Normal</v>
          </cell>
        </row>
        <row r="1888">
          <cell r="A1888" t="str">
            <v>Id1887</v>
          </cell>
          <cell r="B1888">
            <v>31.5</v>
          </cell>
          <cell r="C1888">
            <v>6.16</v>
          </cell>
          <cell r="D1888" t="str">
            <v>No</v>
          </cell>
          <cell r="E1888" t="str">
            <v>No</v>
          </cell>
          <cell r="F1888" t="str">
            <v>No</v>
          </cell>
          <cell r="G1888">
            <v>0</v>
          </cell>
          <cell r="H1888" t="str">
            <v>No</v>
          </cell>
          <cell r="I1888" t="str">
            <v>Obisity</v>
          </cell>
          <cell r="K1888" t="str">
            <v>Prediabetic</v>
          </cell>
        </row>
        <row r="1889">
          <cell r="A1889" t="str">
            <v>Id1888</v>
          </cell>
          <cell r="B1889">
            <v>30.03</v>
          </cell>
          <cell r="C1889">
            <v>6.41</v>
          </cell>
          <cell r="D1889" t="str">
            <v>No</v>
          </cell>
          <cell r="E1889" t="str">
            <v>No</v>
          </cell>
          <cell r="F1889" t="str">
            <v>No</v>
          </cell>
          <cell r="G1889">
            <v>0</v>
          </cell>
          <cell r="H1889" t="str">
            <v>No</v>
          </cell>
          <cell r="I1889" t="str">
            <v>Obisity</v>
          </cell>
          <cell r="K1889" t="str">
            <v>Prediabetic</v>
          </cell>
        </row>
        <row r="1890">
          <cell r="A1890" t="str">
            <v>Id1889</v>
          </cell>
          <cell r="B1890">
            <v>33.479999999999997</v>
          </cell>
          <cell r="C1890">
            <v>8.94</v>
          </cell>
          <cell r="D1890" t="str">
            <v>No</v>
          </cell>
          <cell r="E1890" t="str">
            <v>No</v>
          </cell>
          <cell r="F1890" t="str">
            <v>No</v>
          </cell>
          <cell r="G1890">
            <v>0</v>
          </cell>
          <cell r="H1890" t="str">
            <v>No</v>
          </cell>
          <cell r="I1890" t="str">
            <v>Obisity</v>
          </cell>
          <cell r="K1890" t="str">
            <v>Diabetic</v>
          </cell>
        </row>
        <row r="1891">
          <cell r="A1891" t="str">
            <v>Id1890</v>
          </cell>
          <cell r="B1891">
            <v>16.510000000000002</v>
          </cell>
          <cell r="C1891">
            <v>4.42</v>
          </cell>
          <cell r="D1891" t="str">
            <v>yes</v>
          </cell>
          <cell r="E1891" t="str">
            <v>No</v>
          </cell>
          <cell r="F1891" t="str">
            <v>Yes</v>
          </cell>
          <cell r="G1891">
            <v>1</v>
          </cell>
          <cell r="H1891" t="str">
            <v>No</v>
          </cell>
          <cell r="I1891" t="str">
            <v>Under weight</v>
          </cell>
          <cell r="K1891" t="str">
            <v>Normal</v>
          </cell>
        </row>
        <row r="1892">
          <cell r="A1892" t="str">
            <v>Id1891</v>
          </cell>
          <cell r="B1892">
            <v>33.155000000000001</v>
          </cell>
          <cell r="C1892">
            <v>5.3</v>
          </cell>
          <cell r="D1892" t="str">
            <v>yes</v>
          </cell>
          <cell r="E1892" t="str">
            <v>No</v>
          </cell>
          <cell r="F1892" t="str">
            <v>No</v>
          </cell>
          <cell r="G1892">
            <v>1</v>
          </cell>
          <cell r="H1892" t="str">
            <v>No</v>
          </cell>
          <cell r="I1892" t="str">
            <v>Obisity</v>
          </cell>
          <cell r="K1892" t="str">
            <v>Normal</v>
          </cell>
        </row>
        <row r="1893">
          <cell r="A1893" t="str">
            <v>Id1892</v>
          </cell>
          <cell r="B1893">
            <v>37.29</v>
          </cell>
          <cell r="C1893">
            <v>4.6399999999999997</v>
          </cell>
          <cell r="D1893" t="str">
            <v>No</v>
          </cell>
          <cell r="E1893" t="str">
            <v>No</v>
          </cell>
          <cell r="F1893" t="str">
            <v>Yes</v>
          </cell>
          <cell r="G1893">
            <v>1</v>
          </cell>
          <cell r="H1893" t="str">
            <v>No</v>
          </cell>
          <cell r="I1893" t="str">
            <v>Obisity</v>
          </cell>
          <cell r="K1893" t="str">
            <v>Normal</v>
          </cell>
        </row>
        <row r="1894">
          <cell r="A1894" t="str">
            <v>Id1893</v>
          </cell>
          <cell r="B1894">
            <v>20.23</v>
          </cell>
          <cell r="C1894">
            <v>6.16</v>
          </cell>
          <cell r="D1894" t="str">
            <v>yes</v>
          </cell>
          <cell r="E1894" t="str">
            <v>No</v>
          </cell>
          <cell r="F1894" t="str">
            <v>No</v>
          </cell>
          <cell r="G1894">
            <v>1</v>
          </cell>
          <cell r="H1894" t="str">
            <v>No</v>
          </cell>
          <cell r="I1894" t="str">
            <v>Normal weight</v>
          </cell>
          <cell r="K1894" t="str">
            <v>Prediabetic</v>
          </cell>
        </row>
        <row r="1895">
          <cell r="A1895" t="str">
            <v>Id1894</v>
          </cell>
          <cell r="B1895">
            <v>28.975000000000001</v>
          </cell>
          <cell r="C1895">
            <v>4.12</v>
          </cell>
          <cell r="D1895" t="str">
            <v>No</v>
          </cell>
          <cell r="E1895" t="str">
            <v>No</v>
          </cell>
          <cell r="F1895" t="str">
            <v>Yes</v>
          </cell>
          <cell r="G1895">
            <v>1</v>
          </cell>
          <cell r="H1895" t="str">
            <v>No</v>
          </cell>
          <cell r="I1895" t="str">
            <v>over weight</v>
          </cell>
          <cell r="K1895" t="str">
            <v>Normal</v>
          </cell>
        </row>
        <row r="1896">
          <cell r="A1896" t="str">
            <v>Id1895</v>
          </cell>
          <cell r="B1896">
            <v>16.420000000000002</v>
          </cell>
          <cell r="C1896">
            <v>5.77</v>
          </cell>
          <cell r="D1896" t="str">
            <v>yes</v>
          </cell>
          <cell r="E1896" t="str">
            <v>No</v>
          </cell>
          <cell r="F1896" t="str">
            <v>Yes</v>
          </cell>
          <cell r="G1896">
            <v>1</v>
          </cell>
          <cell r="H1896" t="str">
            <v>No</v>
          </cell>
          <cell r="I1896" t="str">
            <v>Under weight</v>
          </cell>
          <cell r="K1896" t="str">
            <v>Prediabetic</v>
          </cell>
        </row>
        <row r="1897">
          <cell r="A1897" t="str">
            <v>Id1896</v>
          </cell>
          <cell r="B1897">
            <v>17.559999999999999</v>
          </cell>
          <cell r="C1897">
            <v>6.2</v>
          </cell>
          <cell r="D1897" t="str">
            <v>No</v>
          </cell>
          <cell r="E1897" t="str">
            <v>No</v>
          </cell>
          <cell r="F1897" t="str">
            <v>No</v>
          </cell>
          <cell r="G1897">
            <v>1</v>
          </cell>
          <cell r="H1897" t="str">
            <v>No</v>
          </cell>
          <cell r="I1897" t="str">
            <v>Under weight</v>
          </cell>
          <cell r="K1897" t="str">
            <v>Prediabetic</v>
          </cell>
        </row>
        <row r="1898">
          <cell r="A1898" t="str">
            <v>Id1897</v>
          </cell>
          <cell r="B1898">
            <v>24.13</v>
          </cell>
          <cell r="C1898">
            <v>4.3899999999999997</v>
          </cell>
          <cell r="D1898" t="str">
            <v>No</v>
          </cell>
          <cell r="E1898" t="str">
            <v>No</v>
          </cell>
          <cell r="F1898" t="str">
            <v>No</v>
          </cell>
          <cell r="G1898">
            <v>1</v>
          </cell>
          <cell r="H1898" t="str">
            <v>No</v>
          </cell>
          <cell r="I1898" t="str">
            <v>Normal weight</v>
          </cell>
          <cell r="K1898" t="str">
            <v>Normal</v>
          </cell>
        </row>
        <row r="1899">
          <cell r="A1899" t="str">
            <v>Id1898</v>
          </cell>
          <cell r="B1899">
            <v>19.95</v>
          </cell>
          <cell r="C1899">
            <v>5.13</v>
          </cell>
          <cell r="D1899" t="str">
            <v>No</v>
          </cell>
          <cell r="E1899" t="str">
            <v>yes</v>
          </cell>
          <cell r="F1899" t="str">
            <v>No</v>
          </cell>
          <cell r="G1899">
            <v>2</v>
          </cell>
          <cell r="H1899" t="str">
            <v>No</v>
          </cell>
          <cell r="I1899" t="str">
            <v>Normal weight</v>
          </cell>
          <cell r="K1899" t="str">
            <v>Normal</v>
          </cell>
        </row>
        <row r="1900">
          <cell r="A1900" t="str">
            <v>Id1899</v>
          </cell>
          <cell r="B1900">
            <v>21.24</v>
          </cell>
          <cell r="C1900">
            <v>4.49</v>
          </cell>
          <cell r="D1900" t="str">
            <v>No</v>
          </cell>
          <cell r="E1900" t="str">
            <v>No</v>
          </cell>
          <cell r="F1900" t="str">
            <v>No</v>
          </cell>
          <cell r="G1900">
            <v>0</v>
          </cell>
          <cell r="H1900" t="str">
            <v>No</v>
          </cell>
          <cell r="I1900" t="str">
            <v>Normal weight</v>
          </cell>
          <cell r="K1900" t="str">
            <v>Normal</v>
          </cell>
        </row>
        <row r="1901">
          <cell r="A1901" t="str">
            <v>Id1900</v>
          </cell>
          <cell r="B1901">
            <v>44.22</v>
          </cell>
          <cell r="C1901">
            <v>6.35</v>
          </cell>
          <cell r="D1901" t="str">
            <v>No</v>
          </cell>
          <cell r="E1901" t="str">
            <v>No</v>
          </cell>
          <cell r="F1901" t="str">
            <v>No</v>
          </cell>
          <cell r="G1901">
            <v>0</v>
          </cell>
          <cell r="H1901" t="str">
            <v>No</v>
          </cell>
          <cell r="I1901" t="str">
            <v>Obisity</v>
          </cell>
          <cell r="K1901" t="str">
            <v>Prediabetic</v>
          </cell>
        </row>
        <row r="1902">
          <cell r="A1902" t="str">
            <v>Id1901</v>
          </cell>
          <cell r="B1902">
            <v>41.1</v>
          </cell>
          <cell r="C1902">
            <v>5.79</v>
          </cell>
          <cell r="D1902" t="str">
            <v>No</v>
          </cell>
          <cell r="E1902" t="str">
            <v>No</v>
          </cell>
          <cell r="F1902" t="str">
            <v>No</v>
          </cell>
          <cell r="G1902">
            <v>0</v>
          </cell>
          <cell r="H1902" t="str">
            <v>No</v>
          </cell>
          <cell r="I1902" t="str">
            <v>Obisity</v>
          </cell>
          <cell r="K1902" t="str">
            <v>Prediabetic</v>
          </cell>
        </row>
        <row r="1903">
          <cell r="A1903" t="str">
            <v>Id1902</v>
          </cell>
          <cell r="B1903">
            <v>34.200000000000003</v>
          </cell>
          <cell r="C1903">
            <v>4.78</v>
          </cell>
          <cell r="D1903" t="str">
            <v>yes</v>
          </cell>
          <cell r="E1903" t="str">
            <v>No</v>
          </cell>
          <cell r="F1903" t="str">
            <v>No</v>
          </cell>
          <cell r="G1903">
            <v>0</v>
          </cell>
          <cell r="H1903" t="str">
            <v>No</v>
          </cell>
          <cell r="I1903" t="str">
            <v>Obisity</v>
          </cell>
          <cell r="K1903" t="str">
            <v>Normal</v>
          </cell>
        </row>
        <row r="1904">
          <cell r="A1904" t="str">
            <v>Id1903</v>
          </cell>
          <cell r="B1904">
            <v>29.92</v>
          </cell>
          <cell r="C1904">
            <v>6.02</v>
          </cell>
          <cell r="D1904" t="str">
            <v>yes</v>
          </cell>
          <cell r="E1904" t="str">
            <v>No</v>
          </cell>
          <cell r="F1904" t="str">
            <v>No</v>
          </cell>
          <cell r="G1904">
            <v>0</v>
          </cell>
          <cell r="H1904" t="str">
            <v>No</v>
          </cell>
          <cell r="I1904" t="str">
            <v>over weight</v>
          </cell>
          <cell r="K1904" t="str">
            <v>Prediabetic</v>
          </cell>
        </row>
        <row r="1905">
          <cell r="A1905" t="str">
            <v>Id1904</v>
          </cell>
          <cell r="B1905">
            <v>28.93</v>
          </cell>
          <cell r="C1905">
            <v>4.4400000000000004</v>
          </cell>
          <cell r="D1905" t="str">
            <v>No</v>
          </cell>
          <cell r="E1905" t="str">
            <v>No</v>
          </cell>
          <cell r="F1905" t="str">
            <v>No</v>
          </cell>
          <cell r="G1905">
            <v>0</v>
          </cell>
          <cell r="H1905" t="str">
            <v>No</v>
          </cell>
          <cell r="I1905" t="str">
            <v>over weight</v>
          </cell>
          <cell r="K1905" t="str">
            <v>Normal</v>
          </cell>
        </row>
        <row r="1906">
          <cell r="A1906" t="str">
            <v>Id1905</v>
          </cell>
          <cell r="B1906">
            <v>31.254999999999999</v>
          </cell>
          <cell r="C1906">
            <v>5.84</v>
          </cell>
          <cell r="D1906" t="str">
            <v>yes</v>
          </cell>
          <cell r="E1906" t="str">
            <v>No</v>
          </cell>
          <cell r="F1906" t="str">
            <v>No</v>
          </cell>
          <cell r="G1906">
            <v>1</v>
          </cell>
          <cell r="H1906" t="str">
            <v>No</v>
          </cell>
          <cell r="I1906" t="str">
            <v>Obisity</v>
          </cell>
          <cell r="K1906" t="str">
            <v>Prediabetic</v>
          </cell>
        </row>
        <row r="1907">
          <cell r="A1907" t="str">
            <v>Id1906</v>
          </cell>
          <cell r="B1907">
            <v>29.83</v>
          </cell>
          <cell r="C1907">
            <v>5.39</v>
          </cell>
          <cell r="D1907" t="str">
            <v>No</v>
          </cell>
          <cell r="E1907" t="str">
            <v>No</v>
          </cell>
          <cell r="F1907" t="str">
            <v>No</v>
          </cell>
          <cell r="G1907">
            <v>0</v>
          </cell>
          <cell r="H1907" t="str">
            <v>No</v>
          </cell>
          <cell r="I1907" t="str">
            <v>over weight</v>
          </cell>
          <cell r="K1907" t="str">
            <v>Normal</v>
          </cell>
        </row>
        <row r="1908">
          <cell r="A1908" t="str">
            <v>Id1907</v>
          </cell>
          <cell r="B1908">
            <v>29.59</v>
          </cell>
          <cell r="C1908">
            <v>6.16</v>
          </cell>
          <cell r="D1908" t="str">
            <v>No</v>
          </cell>
          <cell r="E1908" t="str">
            <v>No</v>
          </cell>
          <cell r="F1908" t="str">
            <v>Yes</v>
          </cell>
          <cell r="G1908">
            <v>1</v>
          </cell>
          <cell r="H1908" t="str">
            <v>No</v>
          </cell>
          <cell r="I1908" t="str">
            <v>over weight</v>
          </cell>
          <cell r="K1908" t="str">
            <v>Prediabetic</v>
          </cell>
        </row>
        <row r="1909">
          <cell r="A1909" t="str">
            <v>Id1908</v>
          </cell>
          <cell r="B1909">
            <v>31.16</v>
          </cell>
          <cell r="C1909">
            <v>4.49</v>
          </cell>
          <cell r="D1909" t="str">
            <v>No</v>
          </cell>
          <cell r="E1909" t="str">
            <v>No</v>
          </cell>
          <cell r="F1909" t="str">
            <v>Yes</v>
          </cell>
          <cell r="G1909">
            <v>1</v>
          </cell>
          <cell r="H1909" t="str">
            <v>No</v>
          </cell>
          <cell r="I1909" t="str">
            <v>Obisity</v>
          </cell>
          <cell r="K1909" t="str">
            <v>Normal</v>
          </cell>
        </row>
        <row r="1910">
          <cell r="A1910" t="str">
            <v>Id1909</v>
          </cell>
          <cell r="B1910">
            <v>34.21</v>
          </cell>
          <cell r="C1910">
            <v>4.4800000000000004</v>
          </cell>
          <cell r="D1910" t="str">
            <v>yes</v>
          </cell>
          <cell r="E1910" t="str">
            <v>No</v>
          </cell>
          <cell r="F1910" t="str">
            <v>No</v>
          </cell>
          <cell r="G1910">
            <v>1</v>
          </cell>
          <cell r="H1910" t="str">
            <v>No</v>
          </cell>
          <cell r="I1910" t="str">
            <v>Obisity</v>
          </cell>
          <cell r="K1910" t="str">
            <v>Normal</v>
          </cell>
        </row>
        <row r="1911">
          <cell r="A1911" t="str">
            <v>Id1910</v>
          </cell>
          <cell r="B1911">
            <v>34.86</v>
          </cell>
          <cell r="C1911">
            <v>10.97</v>
          </cell>
          <cell r="D1911" t="str">
            <v>No</v>
          </cell>
          <cell r="E1911" t="str">
            <v>No</v>
          </cell>
          <cell r="F1911" t="str">
            <v>No</v>
          </cell>
          <cell r="G1911">
            <v>0</v>
          </cell>
          <cell r="H1911" t="str">
            <v>No</v>
          </cell>
          <cell r="I1911" t="str">
            <v>Obisity</v>
          </cell>
          <cell r="K1911" t="str">
            <v>Diabetic</v>
          </cell>
        </row>
        <row r="1912">
          <cell r="A1912" t="str">
            <v>Id1911</v>
          </cell>
          <cell r="B1912">
            <v>34.58</v>
          </cell>
          <cell r="C1912">
            <v>5.14</v>
          </cell>
          <cell r="D1912" t="str">
            <v>No</v>
          </cell>
          <cell r="E1912" t="str">
            <v>yes</v>
          </cell>
          <cell r="F1912" t="str">
            <v>No</v>
          </cell>
          <cell r="G1912">
            <v>2</v>
          </cell>
          <cell r="H1912" t="str">
            <v>No</v>
          </cell>
          <cell r="I1912" t="str">
            <v>Obisity</v>
          </cell>
          <cell r="K1912" t="str">
            <v>Normal</v>
          </cell>
        </row>
        <row r="1913">
          <cell r="A1913" t="str">
            <v>Id1912</v>
          </cell>
          <cell r="B1913">
            <v>17.940000000000001</v>
          </cell>
          <cell r="C1913">
            <v>5.17</v>
          </cell>
          <cell r="D1913" t="str">
            <v>yes</v>
          </cell>
          <cell r="E1913" t="str">
            <v>No</v>
          </cell>
          <cell r="F1913" t="str">
            <v>No</v>
          </cell>
          <cell r="G1913">
            <v>0</v>
          </cell>
          <cell r="H1913" t="str">
            <v>No</v>
          </cell>
          <cell r="I1913" t="str">
            <v>Under weight</v>
          </cell>
          <cell r="K1913" t="str">
            <v>Normal</v>
          </cell>
        </row>
        <row r="1914">
          <cell r="A1914" t="str">
            <v>Id1913</v>
          </cell>
          <cell r="B1914">
            <v>26.8</v>
          </cell>
          <cell r="C1914">
            <v>6.18</v>
          </cell>
          <cell r="D1914" t="str">
            <v>yes</v>
          </cell>
          <cell r="E1914" t="str">
            <v>No</v>
          </cell>
          <cell r="F1914" t="str">
            <v>Yes</v>
          </cell>
          <cell r="G1914">
            <v>1</v>
          </cell>
          <cell r="H1914" t="str">
            <v>No</v>
          </cell>
          <cell r="I1914" t="str">
            <v>over weight</v>
          </cell>
          <cell r="K1914" t="str">
            <v>Prediabetic</v>
          </cell>
        </row>
        <row r="1915">
          <cell r="A1915" t="str">
            <v>Id1914</v>
          </cell>
          <cell r="B1915">
            <v>17.690000000000001</v>
          </cell>
          <cell r="C1915">
            <v>9.07</v>
          </cell>
          <cell r="D1915" t="str">
            <v>yes</v>
          </cell>
          <cell r="E1915" t="str">
            <v>No</v>
          </cell>
          <cell r="F1915" t="str">
            <v>No</v>
          </cell>
          <cell r="G1915">
            <v>0</v>
          </cell>
          <cell r="H1915" t="str">
            <v>No</v>
          </cell>
          <cell r="I1915" t="str">
            <v>Under weight</v>
          </cell>
          <cell r="K1915" t="str">
            <v>Diabetic</v>
          </cell>
        </row>
        <row r="1916">
          <cell r="A1916" t="str">
            <v>Id1915</v>
          </cell>
          <cell r="B1916">
            <v>25.77</v>
          </cell>
          <cell r="C1916">
            <v>4.43</v>
          </cell>
          <cell r="D1916" t="str">
            <v>No</v>
          </cell>
          <cell r="E1916" t="str">
            <v>No</v>
          </cell>
          <cell r="F1916" t="str">
            <v>Yes</v>
          </cell>
          <cell r="G1916">
            <v>1</v>
          </cell>
          <cell r="H1916" t="str">
            <v>No</v>
          </cell>
          <cell r="I1916" t="str">
            <v>over weight</v>
          </cell>
          <cell r="K1916" t="str">
            <v>Normal</v>
          </cell>
        </row>
        <row r="1917">
          <cell r="A1917" t="str">
            <v>Id1916</v>
          </cell>
          <cell r="B1917">
            <v>34.46</v>
          </cell>
          <cell r="C1917">
            <v>4.17</v>
          </cell>
          <cell r="D1917" t="str">
            <v>No</v>
          </cell>
          <cell r="E1917" t="str">
            <v>yes</v>
          </cell>
          <cell r="F1917" t="str">
            <v>No</v>
          </cell>
          <cell r="G1917">
            <v>1</v>
          </cell>
          <cell r="H1917" t="str">
            <v>No</v>
          </cell>
          <cell r="I1917" t="str">
            <v>Obisity</v>
          </cell>
          <cell r="K1917" t="str">
            <v>Normal</v>
          </cell>
        </row>
        <row r="1918">
          <cell r="A1918" t="str">
            <v>Id1917</v>
          </cell>
          <cell r="B1918">
            <v>30.875</v>
          </cell>
          <cell r="C1918">
            <v>4.95</v>
          </cell>
          <cell r="D1918" t="str">
            <v>yes</v>
          </cell>
          <cell r="E1918" t="str">
            <v>No</v>
          </cell>
          <cell r="F1918" t="str">
            <v>No</v>
          </cell>
          <cell r="G1918">
            <v>0</v>
          </cell>
          <cell r="H1918" t="str">
            <v>No</v>
          </cell>
          <cell r="I1918" t="str">
            <v>Obisity</v>
          </cell>
          <cell r="K1918" t="str">
            <v>Normal</v>
          </cell>
        </row>
        <row r="1919">
          <cell r="A1919" t="str">
            <v>Id1918</v>
          </cell>
          <cell r="B1919">
            <v>39.49</v>
          </cell>
          <cell r="C1919">
            <v>5.13</v>
          </cell>
          <cell r="D1919" t="str">
            <v>No</v>
          </cell>
          <cell r="E1919" t="str">
            <v>No</v>
          </cell>
          <cell r="F1919" t="str">
            <v>No</v>
          </cell>
          <cell r="G1919">
            <v>0</v>
          </cell>
          <cell r="H1919" t="str">
            <v>No</v>
          </cell>
          <cell r="I1919" t="str">
            <v>Obisity</v>
          </cell>
          <cell r="K1919" t="str">
            <v>Normal</v>
          </cell>
        </row>
        <row r="1920">
          <cell r="A1920" t="str">
            <v>Id1919</v>
          </cell>
          <cell r="B1920">
            <v>28.88</v>
          </cell>
          <cell r="C1920">
            <v>4.0999999999999996</v>
          </cell>
          <cell r="D1920" t="str">
            <v>No</v>
          </cell>
          <cell r="E1920" t="str">
            <v>No</v>
          </cell>
          <cell r="F1920" t="str">
            <v>No</v>
          </cell>
          <cell r="G1920">
            <v>0</v>
          </cell>
          <cell r="H1920" t="str">
            <v>No</v>
          </cell>
          <cell r="I1920" t="str">
            <v>over weight</v>
          </cell>
          <cell r="K1920" t="str">
            <v>Normal</v>
          </cell>
        </row>
        <row r="1921">
          <cell r="A1921" t="str">
            <v>Id1920</v>
          </cell>
          <cell r="B1921">
            <v>20.234999999999999</v>
          </cell>
          <cell r="C1921">
            <v>5.01</v>
          </cell>
          <cell r="D1921" t="str">
            <v>yes</v>
          </cell>
          <cell r="E1921" t="str">
            <v>No</v>
          </cell>
          <cell r="F1921" t="str">
            <v>No</v>
          </cell>
          <cell r="G1921">
            <v>0</v>
          </cell>
          <cell r="H1921" t="str">
            <v>No</v>
          </cell>
          <cell r="I1921" t="str">
            <v>Normal weight</v>
          </cell>
          <cell r="K1921" t="str">
            <v>Normal</v>
          </cell>
        </row>
        <row r="1922">
          <cell r="A1922" t="str">
            <v>Id1921</v>
          </cell>
          <cell r="B1922">
            <v>30.67</v>
          </cell>
          <cell r="C1922">
            <v>5.09</v>
          </cell>
          <cell r="D1922" t="str">
            <v>yes</v>
          </cell>
          <cell r="E1922" t="str">
            <v>No</v>
          </cell>
          <cell r="F1922" t="str">
            <v>No</v>
          </cell>
          <cell r="G1922">
            <v>0</v>
          </cell>
          <cell r="H1922" t="str">
            <v>No</v>
          </cell>
          <cell r="I1922" t="str">
            <v>Obisity</v>
          </cell>
          <cell r="K1922" t="str">
            <v>Normal</v>
          </cell>
        </row>
        <row r="1923">
          <cell r="A1923" t="str">
            <v>Id1922</v>
          </cell>
          <cell r="B1923">
            <v>30.875</v>
          </cell>
          <cell r="C1923">
            <v>6.49</v>
          </cell>
          <cell r="D1923" t="str">
            <v>No</v>
          </cell>
          <cell r="E1923" t="str">
            <v>No</v>
          </cell>
          <cell r="F1923" t="str">
            <v>No</v>
          </cell>
          <cell r="G1923">
            <v>0</v>
          </cell>
          <cell r="H1923" t="str">
            <v>No</v>
          </cell>
          <cell r="I1923" t="str">
            <v>Obisity</v>
          </cell>
          <cell r="K1923" t="str">
            <v>Prediabetic</v>
          </cell>
        </row>
        <row r="1924">
          <cell r="A1924" t="str">
            <v>Id1923</v>
          </cell>
          <cell r="B1924">
            <v>23.8</v>
          </cell>
          <cell r="C1924">
            <v>4.08</v>
          </cell>
          <cell r="D1924" t="str">
            <v>No</v>
          </cell>
          <cell r="E1924" t="str">
            <v>No</v>
          </cell>
          <cell r="F1924" t="str">
            <v>No</v>
          </cell>
          <cell r="G1924">
            <v>0</v>
          </cell>
          <cell r="H1924" t="str">
            <v>No</v>
          </cell>
          <cell r="I1924" t="str">
            <v>Normal weight</v>
          </cell>
          <cell r="K1924" t="str">
            <v>Normal</v>
          </cell>
        </row>
        <row r="1925">
          <cell r="A1925" t="str">
            <v>Id1924</v>
          </cell>
          <cell r="B1925">
            <v>15.37</v>
          </cell>
          <cell r="C1925">
            <v>8.6300000000000008</v>
          </cell>
          <cell r="D1925" t="str">
            <v>yes</v>
          </cell>
          <cell r="E1925" t="str">
            <v>No</v>
          </cell>
          <cell r="F1925" t="str">
            <v>No</v>
          </cell>
          <cell r="G1925">
            <v>0</v>
          </cell>
          <cell r="H1925" t="str">
            <v>No</v>
          </cell>
          <cell r="I1925" t="str">
            <v>Under weight</v>
          </cell>
          <cell r="K1925" t="str">
            <v>Diabetic</v>
          </cell>
        </row>
        <row r="1926">
          <cell r="A1926" t="str">
            <v>Id1925</v>
          </cell>
          <cell r="B1926">
            <v>30.4</v>
          </cell>
          <cell r="C1926">
            <v>5.28</v>
          </cell>
          <cell r="D1926" t="str">
            <v>No</v>
          </cell>
          <cell r="E1926" t="str">
            <v>No</v>
          </cell>
          <cell r="F1926" t="str">
            <v>No</v>
          </cell>
          <cell r="G1926">
            <v>0</v>
          </cell>
          <cell r="H1926" t="str">
            <v>No</v>
          </cell>
          <cell r="I1926" t="str">
            <v>Obisity</v>
          </cell>
          <cell r="K1926" t="str">
            <v>Normal</v>
          </cell>
        </row>
        <row r="1927">
          <cell r="A1927" t="str">
            <v>Id1926</v>
          </cell>
          <cell r="B1927">
            <v>19.48</v>
          </cell>
          <cell r="C1927">
            <v>5.63</v>
          </cell>
          <cell r="D1927" t="str">
            <v>yes</v>
          </cell>
          <cell r="E1927" t="str">
            <v>No</v>
          </cell>
          <cell r="F1927" t="str">
            <v>No</v>
          </cell>
          <cell r="G1927">
            <v>1</v>
          </cell>
          <cell r="H1927" t="str">
            <v>No</v>
          </cell>
          <cell r="I1927" t="str">
            <v>Normal weight</v>
          </cell>
          <cell r="K1927" t="str">
            <v>Normal</v>
          </cell>
        </row>
        <row r="1928">
          <cell r="A1928" t="str">
            <v>Id1927</v>
          </cell>
          <cell r="B1928">
            <v>16.96</v>
          </cell>
          <cell r="C1928">
            <v>11.47</v>
          </cell>
          <cell r="D1928" t="str">
            <v>yes</v>
          </cell>
          <cell r="E1928" t="str">
            <v>No</v>
          </cell>
          <cell r="F1928" t="str">
            <v>No</v>
          </cell>
          <cell r="G1928">
            <v>0</v>
          </cell>
          <cell r="H1928" t="str">
            <v>No</v>
          </cell>
          <cell r="I1928" t="str">
            <v>Under weight</v>
          </cell>
          <cell r="K1928" t="str">
            <v>Diabetic</v>
          </cell>
        </row>
        <row r="1929">
          <cell r="A1929" t="str">
            <v>Id1928</v>
          </cell>
          <cell r="B1929">
            <v>19.05</v>
          </cell>
          <cell r="C1929">
            <v>4.92</v>
          </cell>
          <cell r="D1929" t="str">
            <v>No</v>
          </cell>
          <cell r="E1929" t="str">
            <v>No</v>
          </cell>
          <cell r="F1929" t="str">
            <v>No</v>
          </cell>
          <cell r="G1929">
            <v>1</v>
          </cell>
          <cell r="H1929" t="str">
            <v>No</v>
          </cell>
          <cell r="I1929" t="str">
            <v>Normal weight</v>
          </cell>
          <cell r="K1929" t="str">
            <v>Normal</v>
          </cell>
        </row>
        <row r="1930">
          <cell r="A1930" t="str">
            <v>Id1929</v>
          </cell>
          <cell r="B1930">
            <v>37.619999999999997</v>
          </cell>
          <cell r="C1930">
            <v>4.18</v>
          </cell>
          <cell r="D1930" t="str">
            <v>No</v>
          </cell>
          <cell r="E1930" t="str">
            <v>No</v>
          </cell>
          <cell r="F1930" t="str">
            <v>No</v>
          </cell>
          <cell r="G1930">
            <v>0</v>
          </cell>
          <cell r="H1930" t="str">
            <v>No</v>
          </cell>
          <cell r="I1930" t="str">
            <v>Obisity</v>
          </cell>
          <cell r="K1930" t="str">
            <v>Normal</v>
          </cell>
        </row>
        <row r="1931">
          <cell r="A1931" t="str">
            <v>Id1930</v>
          </cell>
          <cell r="B1931">
            <v>29.1</v>
          </cell>
          <cell r="C1931">
            <v>4.67</v>
          </cell>
          <cell r="D1931" t="str">
            <v>No</v>
          </cell>
          <cell r="E1931" t="str">
            <v>No</v>
          </cell>
          <cell r="F1931" t="str">
            <v>No</v>
          </cell>
          <cell r="G1931">
            <v>0</v>
          </cell>
          <cell r="H1931" t="str">
            <v>No</v>
          </cell>
          <cell r="I1931" t="str">
            <v>over weight</v>
          </cell>
          <cell r="K1931" t="str">
            <v>Normal</v>
          </cell>
        </row>
        <row r="1932">
          <cell r="A1932" t="str">
            <v>Id1931</v>
          </cell>
          <cell r="B1932">
            <v>26.62</v>
          </cell>
          <cell r="C1932">
            <v>6.24</v>
          </cell>
          <cell r="D1932" t="str">
            <v>No</v>
          </cell>
          <cell r="E1932" t="str">
            <v>No</v>
          </cell>
          <cell r="F1932" t="str">
            <v>No</v>
          </cell>
          <cell r="G1932">
            <v>0</v>
          </cell>
          <cell r="H1932" t="str">
            <v>No</v>
          </cell>
          <cell r="I1932" t="str">
            <v>over weight</v>
          </cell>
          <cell r="K1932" t="str">
            <v>Prediabetic</v>
          </cell>
        </row>
        <row r="1933">
          <cell r="A1933" t="str">
            <v>Id1932</v>
          </cell>
          <cell r="B1933">
            <v>25.74</v>
          </cell>
          <cell r="C1933">
            <v>5.99</v>
          </cell>
          <cell r="D1933" t="str">
            <v>No</v>
          </cell>
          <cell r="E1933" t="str">
            <v>No</v>
          </cell>
          <cell r="F1933" t="str">
            <v>No</v>
          </cell>
          <cell r="G1933">
            <v>0</v>
          </cell>
          <cell r="H1933" t="str">
            <v>No</v>
          </cell>
          <cell r="I1933" t="str">
            <v>over weight</v>
          </cell>
          <cell r="K1933" t="str">
            <v>Prediabetic</v>
          </cell>
        </row>
        <row r="1934">
          <cell r="A1934" t="str">
            <v>Id1933</v>
          </cell>
          <cell r="B1934">
            <v>18.22</v>
          </cell>
          <cell r="C1934">
            <v>10.27</v>
          </cell>
          <cell r="D1934" t="str">
            <v>yes</v>
          </cell>
          <cell r="E1934" t="str">
            <v>No</v>
          </cell>
          <cell r="F1934" t="str">
            <v>No</v>
          </cell>
          <cell r="G1934">
            <v>1</v>
          </cell>
          <cell r="H1934" t="str">
            <v>No</v>
          </cell>
          <cell r="I1934" t="str">
            <v>Under weight</v>
          </cell>
          <cell r="K1934" t="str">
            <v>Diabetic</v>
          </cell>
        </row>
        <row r="1935">
          <cell r="A1935" t="str">
            <v>Id1934</v>
          </cell>
          <cell r="B1935">
            <v>26.03</v>
          </cell>
          <cell r="C1935">
            <v>5.97</v>
          </cell>
          <cell r="D1935" t="str">
            <v>No</v>
          </cell>
          <cell r="E1935" t="str">
            <v>No</v>
          </cell>
          <cell r="F1935" t="str">
            <v>Yes</v>
          </cell>
          <cell r="G1935">
            <v>1</v>
          </cell>
          <cell r="H1935" t="str">
            <v>No</v>
          </cell>
          <cell r="I1935" t="str">
            <v>over weight</v>
          </cell>
          <cell r="K1935" t="str">
            <v>Prediabetic</v>
          </cell>
        </row>
        <row r="1936">
          <cell r="A1936" t="str">
            <v>Id1935</v>
          </cell>
          <cell r="B1936">
            <v>17.29</v>
          </cell>
          <cell r="C1936">
            <v>4.9800000000000004</v>
          </cell>
          <cell r="D1936" t="str">
            <v>No</v>
          </cell>
          <cell r="E1936" t="str">
            <v>No</v>
          </cell>
          <cell r="F1936" t="str">
            <v>No</v>
          </cell>
          <cell r="G1936">
            <v>0</v>
          </cell>
          <cell r="H1936" t="str">
            <v>No</v>
          </cell>
          <cell r="I1936" t="str">
            <v>Under weight</v>
          </cell>
          <cell r="K1936" t="str">
            <v>Normal</v>
          </cell>
        </row>
        <row r="1937">
          <cell r="A1937" t="str">
            <v>Id1936</v>
          </cell>
          <cell r="B1937">
            <v>18.170000000000002</v>
          </cell>
          <cell r="C1937">
            <v>6.91</v>
          </cell>
          <cell r="D1937" t="str">
            <v>yes</v>
          </cell>
          <cell r="E1937" t="str">
            <v>No</v>
          </cell>
          <cell r="F1937" t="str">
            <v>No</v>
          </cell>
          <cell r="G1937">
            <v>1</v>
          </cell>
          <cell r="H1937" t="str">
            <v>No</v>
          </cell>
          <cell r="I1937" t="str">
            <v>Under weight</v>
          </cell>
          <cell r="K1937" t="str">
            <v>Diabetic</v>
          </cell>
        </row>
        <row r="1938">
          <cell r="A1938" t="str">
            <v>Id1937</v>
          </cell>
          <cell r="B1938">
            <v>32.54</v>
          </cell>
          <cell r="C1938">
            <v>6.38</v>
          </cell>
          <cell r="D1938" t="str">
            <v>No</v>
          </cell>
          <cell r="E1938" t="str">
            <v>yes</v>
          </cell>
          <cell r="F1938" t="str">
            <v>No</v>
          </cell>
          <cell r="G1938">
            <v>1</v>
          </cell>
          <cell r="H1938" t="str">
            <v>No</v>
          </cell>
          <cell r="I1938" t="str">
            <v>Obisity</v>
          </cell>
          <cell r="K1938" t="str">
            <v>Prediabetic</v>
          </cell>
        </row>
        <row r="1939">
          <cell r="A1939" t="str">
            <v>Id1938</v>
          </cell>
          <cell r="B1939">
            <v>30.25</v>
          </cell>
          <cell r="C1939">
            <v>4.7699999999999996</v>
          </cell>
          <cell r="D1939" t="str">
            <v>No</v>
          </cell>
          <cell r="E1939" t="str">
            <v>No</v>
          </cell>
          <cell r="F1939" t="str">
            <v>No</v>
          </cell>
          <cell r="G1939">
            <v>0</v>
          </cell>
          <cell r="H1939" t="str">
            <v>No</v>
          </cell>
          <cell r="I1939" t="str">
            <v>Obisity</v>
          </cell>
          <cell r="K1939" t="str">
            <v>Normal</v>
          </cell>
        </row>
        <row r="1940">
          <cell r="A1940" t="str">
            <v>Id1939</v>
          </cell>
          <cell r="B1940">
            <v>19.59</v>
          </cell>
          <cell r="C1940">
            <v>6.04</v>
          </cell>
          <cell r="D1940" t="str">
            <v>yes</v>
          </cell>
          <cell r="E1940" t="str">
            <v>No</v>
          </cell>
          <cell r="F1940" t="str">
            <v>No</v>
          </cell>
          <cell r="G1940">
            <v>1</v>
          </cell>
          <cell r="H1940" t="str">
            <v>No</v>
          </cell>
          <cell r="I1940" t="str">
            <v>Normal weight</v>
          </cell>
          <cell r="K1940" t="str">
            <v>Prediabetic</v>
          </cell>
        </row>
        <row r="1941">
          <cell r="A1941" t="str">
            <v>Id1940</v>
          </cell>
          <cell r="B1941">
            <v>45.9</v>
          </cell>
          <cell r="C1941">
            <v>4.3</v>
          </cell>
          <cell r="D1941" t="str">
            <v>yes</v>
          </cell>
          <cell r="E1941" t="str">
            <v>No</v>
          </cell>
          <cell r="F1941" t="str">
            <v>No</v>
          </cell>
          <cell r="G1941">
            <v>1</v>
          </cell>
          <cell r="H1941" t="str">
            <v>No</v>
          </cell>
          <cell r="I1941" t="str">
            <v>Obisity</v>
          </cell>
          <cell r="K1941" t="str">
            <v>Normal</v>
          </cell>
        </row>
        <row r="1942">
          <cell r="A1942" t="str">
            <v>Id1941</v>
          </cell>
          <cell r="B1942">
            <v>17.059999999999999</v>
          </cell>
          <cell r="C1942">
            <v>8.75</v>
          </cell>
          <cell r="D1942" t="str">
            <v>yes</v>
          </cell>
          <cell r="E1942" t="str">
            <v>No</v>
          </cell>
          <cell r="F1942" t="str">
            <v>No</v>
          </cell>
          <cell r="G1942">
            <v>0</v>
          </cell>
          <cell r="H1942" t="str">
            <v>No</v>
          </cell>
          <cell r="I1942" t="str">
            <v>Under weight</v>
          </cell>
          <cell r="K1942" t="str">
            <v>Diabetic</v>
          </cell>
        </row>
        <row r="1943">
          <cell r="A1943" t="str">
            <v>Id1942</v>
          </cell>
          <cell r="B1943">
            <v>32.07</v>
          </cell>
          <cell r="C1943">
            <v>5.25</v>
          </cell>
          <cell r="D1943" t="str">
            <v>No</v>
          </cell>
          <cell r="E1943" t="str">
            <v>No</v>
          </cell>
          <cell r="F1943" t="str">
            <v>Yes</v>
          </cell>
          <cell r="G1943">
            <v>1</v>
          </cell>
          <cell r="H1943" t="str">
            <v>No</v>
          </cell>
          <cell r="I1943" t="str">
            <v>Obisity</v>
          </cell>
          <cell r="K1943" t="str">
            <v>Normal</v>
          </cell>
        </row>
        <row r="1944">
          <cell r="A1944" t="str">
            <v>Id1943</v>
          </cell>
          <cell r="B1944">
            <v>16.5</v>
          </cell>
          <cell r="C1944">
            <v>5.03</v>
          </cell>
          <cell r="D1944" t="str">
            <v>No</v>
          </cell>
          <cell r="E1944" t="str">
            <v>No</v>
          </cell>
          <cell r="F1944" t="str">
            <v>No</v>
          </cell>
          <cell r="G1944">
            <v>1</v>
          </cell>
          <cell r="H1944" t="str">
            <v>No</v>
          </cell>
          <cell r="I1944" t="str">
            <v>Under weight</v>
          </cell>
          <cell r="K1944" t="str">
            <v>Normal</v>
          </cell>
        </row>
        <row r="1945">
          <cell r="A1945" t="str">
            <v>Id1944</v>
          </cell>
          <cell r="B1945">
            <v>31.4</v>
          </cell>
          <cell r="C1945">
            <v>5.88</v>
          </cell>
          <cell r="D1945" t="str">
            <v>No</v>
          </cell>
          <cell r="E1945" t="str">
            <v>No</v>
          </cell>
          <cell r="F1945" t="str">
            <v>No</v>
          </cell>
          <cell r="G1945">
            <v>1</v>
          </cell>
          <cell r="H1945" t="str">
            <v>No</v>
          </cell>
          <cell r="I1945" t="str">
            <v>Obisity</v>
          </cell>
          <cell r="K1945" t="str">
            <v>Prediabetic</v>
          </cell>
        </row>
        <row r="1946">
          <cell r="A1946" t="str">
            <v>Id1945</v>
          </cell>
          <cell r="B1946">
            <v>20.36</v>
          </cell>
          <cell r="C1946">
            <v>4.49</v>
          </cell>
          <cell r="D1946" t="str">
            <v>No</v>
          </cell>
          <cell r="E1946" t="str">
            <v>No</v>
          </cell>
          <cell r="F1946" t="str">
            <v>No</v>
          </cell>
          <cell r="G1946">
            <v>0</v>
          </cell>
          <cell r="H1946" t="str">
            <v>No</v>
          </cell>
          <cell r="I1946" t="str">
            <v>Normal weight</v>
          </cell>
          <cell r="K1946" t="str">
            <v>Normal</v>
          </cell>
        </row>
        <row r="1947">
          <cell r="A1947" t="str">
            <v>Id1946</v>
          </cell>
          <cell r="B1947">
            <v>25.46</v>
          </cell>
          <cell r="C1947">
            <v>4.1399999999999997</v>
          </cell>
          <cell r="D1947" t="str">
            <v>No</v>
          </cell>
          <cell r="E1947" t="str">
            <v>No</v>
          </cell>
          <cell r="F1947" t="str">
            <v>No</v>
          </cell>
          <cell r="G1947">
            <v>1</v>
          </cell>
          <cell r="H1947" t="str">
            <v>No</v>
          </cell>
          <cell r="I1947" t="str">
            <v>over weight</v>
          </cell>
          <cell r="K1947" t="str">
            <v>Normal</v>
          </cell>
        </row>
        <row r="1948">
          <cell r="A1948" t="str">
            <v>Id1947</v>
          </cell>
          <cell r="B1948">
            <v>17.09</v>
          </cell>
          <cell r="C1948">
            <v>5.8</v>
          </cell>
          <cell r="D1948" t="str">
            <v>yes</v>
          </cell>
          <cell r="E1948" t="str">
            <v>No</v>
          </cell>
          <cell r="F1948" t="str">
            <v>No</v>
          </cell>
          <cell r="G1948">
            <v>0</v>
          </cell>
          <cell r="H1948" t="str">
            <v>No</v>
          </cell>
          <cell r="I1948" t="str">
            <v>Under weight</v>
          </cell>
          <cell r="K1948" t="str">
            <v>Prediabetic</v>
          </cell>
        </row>
        <row r="1949">
          <cell r="A1949" t="str">
            <v>Id1948</v>
          </cell>
          <cell r="B1949">
            <v>20.83</v>
          </cell>
          <cell r="C1949">
            <v>5.12</v>
          </cell>
          <cell r="D1949" t="str">
            <v>No</v>
          </cell>
          <cell r="E1949" t="str">
            <v>No</v>
          </cell>
          <cell r="F1949" t="str">
            <v>No</v>
          </cell>
          <cell r="G1949">
            <v>0</v>
          </cell>
          <cell r="H1949" t="str">
            <v>No</v>
          </cell>
          <cell r="I1949" t="str">
            <v>Normal weight</v>
          </cell>
          <cell r="K1949" t="str">
            <v>Normal</v>
          </cell>
        </row>
        <row r="1950">
          <cell r="A1950" t="str">
            <v>Id1949</v>
          </cell>
          <cell r="B1950">
            <v>18.920000000000002</v>
          </cell>
          <cell r="C1950">
            <v>5.98</v>
          </cell>
          <cell r="D1950" t="str">
            <v>yes</v>
          </cell>
          <cell r="E1950" t="str">
            <v>No</v>
          </cell>
          <cell r="F1950" t="str">
            <v>No</v>
          </cell>
          <cell r="G1950">
            <v>1</v>
          </cell>
          <cell r="H1950" t="str">
            <v>No</v>
          </cell>
          <cell r="I1950" t="str">
            <v>Normal weight</v>
          </cell>
          <cell r="K1950" t="str">
            <v>Prediabetic</v>
          </cell>
        </row>
        <row r="1951">
          <cell r="A1951" t="str">
            <v>Id1950</v>
          </cell>
          <cell r="B1951">
            <v>37.1</v>
          </cell>
          <cell r="C1951">
            <v>5.46</v>
          </cell>
          <cell r="D1951" t="str">
            <v>No</v>
          </cell>
          <cell r="E1951" t="str">
            <v>No</v>
          </cell>
          <cell r="F1951" t="str">
            <v>No</v>
          </cell>
          <cell r="G1951">
            <v>0</v>
          </cell>
          <cell r="H1951" t="str">
            <v>No</v>
          </cell>
          <cell r="I1951" t="str">
            <v>Obisity</v>
          </cell>
          <cell r="K1951" t="str">
            <v>Normal</v>
          </cell>
        </row>
        <row r="1952">
          <cell r="A1952" t="str">
            <v>Id1951</v>
          </cell>
          <cell r="B1952">
            <v>22.515000000000001</v>
          </cell>
          <cell r="C1952">
            <v>4.91</v>
          </cell>
          <cell r="D1952" t="str">
            <v>yes</v>
          </cell>
          <cell r="E1952" t="str">
            <v>No</v>
          </cell>
          <cell r="F1952" t="str">
            <v>Yes</v>
          </cell>
          <cell r="G1952">
            <v>1</v>
          </cell>
          <cell r="H1952" t="str">
            <v>No</v>
          </cell>
          <cell r="I1952" t="str">
            <v>Normal weight</v>
          </cell>
          <cell r="K1952" t="str">
            <v>Normal</v>
          </cell>
        </row>
        <row r="1953">
          <cell r="A1953" t="str">
            <v>Id1952</v>
          </cell>
          <cell r="B1953">
            <v>32.700000000000003</v>
          </cell>
          <cell r="C1953">
            <v>4.66</v>
          </cell>
          <cell r="D1953" t="str">
            <v>No</v>
          </cell>
          <cell r="E1953" t="str">
            <v>No</v>
          </cell>
          <cell r="F1953" t="str">
            <v>No</v>
          </cell>
          <cell r="G1953">
            <v>0</v>
          </cell>
          <cell r="H1953" t="str">
            <v>No</v>
          </cell>
          <cell r="I1953" t="str">
            <v>Obisity</v>
          </cell>
          <cell r="K1953" t="str">
            <v>Normal</v>
          </cell>
        </row>
        <row r="1954">
          <cell r="A1954" t="str">
            <v>Id1953</v>
          </cell>
          <cell r="B1954">
            <v>17.75</v>
          </cell>
          <cell r="C1954">
            <v>6.8</v>
          </cell>
          <cell r="D1954" t="str">
            <v>yes</v>
          </cell>
          <cell r="E1954" t="str">
            <v>No</v>
          </cell>
          <cell r="F1954" t="str">
            <v>No</v>
          </cell>
          <cell r="G1954">
            <v>1</v>
          </cell>
          <cell r="H1954" t="str">
            <v>No</v>
          </cell>
          <cell r="I1954" t="str">
            <v>Under weight</v>
          </cell>
          <cell r="K1954" t="str">
            <v>Diabetic</v>
          </cell>
        </row>
        <row r="1955">
          <cell r="A1955" t="str">
            <v>Id1954</v>
          </cell>
          <cell r="B1955">
            <v>33.630000000000003</v>
          </cell>
          <cell r="C1955">
            <v>4.47</v>
          </cell>
          <cell r="D1955" t="str">
            <v>yes</v>
          </cell>
          <cell r="E1955" t="str">
            <v>No</v>
          </cell>
          <cell r="F1955" t="str">
            <v>No</v>
          </cell>
          <cell r="G1955">
            <v>0</v>
          </cell>
          <cell r="H1955" t="str">
            <v>No</v>
          </cell>
          <cell r="I1955" t="str">
            <v>Obisity</v>
          </cell>
          <cell r="K1955" t="str">
            <v>Normal</v>
          </cell>
        </row>
        <row r="1956">
          <cell r="A1956" t="str">
            <v>Id1955</v>
          </cell>
          <cell r="B1956">
            <v>34.799999999999997</v>
          </cell>
          <cell r="C1956">
            <v>4.08</v>
          </cell>
          <cell r="D1956" t="str">
            <v>yes</v>
          </cell>
          <cell r="E1956" t="str">
            <v>No</v>
          </cell>
          <cell r="F1956" t="str">
            <v>No</v>
          </cell>
          <cell r="G1956">
            <v>1</v>
          </cell>
          <cell r="H1956" t="str">
            <v>No</v>
          </cell>
          <cell r="I1956" t="str">
            <v>Obisity</v>
          </cell>
          <cell r="K1956" t="str">
            <v>Normal</v>
          </cell>
        </row>
        <row r="1957">
          <cell r="A1957" t="str">
            <v>Id1956</v>
          </cell>
          <cell r="B1957">
            <v>16.809999999999999</v>
          </cell>
          <cell r="C1957">
            <v>5.51</v>
          </cell>
          <cell r="D1957" t="str">
            <v>yes</v>
          </cell>
          <cell r="E1957" t="str">
            <v>No</v>
          </cell>
          <cell r="F1957" t="str">
            <v>No</v>
          </cell>
          <cell r="G1957">
            <v>1</v>
          </cell>
          <cell r="H1957" t="str">
            <v>No</v>
          </cell>
          <cell r="I1957" t="str">
            <v>Under weight</v>
          </cell>
          <cell r="K1957" t="str">
            <v>Normal</v>
          </cell>
        </row>
        <row r="1958">
          <cell r="A1958" t="str">
            <v>Id1957</v>
          </cell>
          <cell r="B1958">
            <v>16.690000000000001</v>
          </cell>
          <cell r="C1958">
            <v>8.4</v>
          </cell>
          <cell r="D1958" t="str">
            <v>yes</v>
          </cell>
          <cell r="E1958" t="str">
            <v>No</v>
          </cell>
          <cell r="F1958" t="str">
            <v>No</v>
          </cell>
          <cell r="G1958">
            <v>0</v>
          </cell>
          <cell r="H1958" t="str">
            <v>No</v>
          </cell>
          <cell r="I1958" t="str">
            <v>Under weight</v>
          </cell>
          <cell r="K1958" t="str">
            <v>Diabetic</v>
          </cell>
        </row>
        <row r="1959">
          <cell r="A1959" t="str">
            <v>Id1958</v>
          </cell>
          <cell r="B1959">
            <v>23.21</v>
          </cell>
          <cell r="C1959">
            <v>5.14</v>
          </cell>
          <cell r="D1959" t="str">
            <v>yes</v>
          </cell>
          <cell r="E1959" t="str">
            <v>No</v>
          </cell>
          <cell r="F1959" t="str">
            <v>No</v>
          </cell>
          <cell r="G1959">
            <v>1</v>
          </cell>
          <cell r="H1959" t="str">
            <v>No</v>
          </cell>
          <cell r="I1959" t="str">
            <v>Normal weight</v>
          </cell>
          <cell r="K1959" t="str">
            <v>Normal</v>
          </cell>
        </row>
        <row r="1960">
          <cell r="A1960" t="str">
            <v>Id1959</v>
          </cell>
          <cell r="B1960">
            <v>25.175000000000001</v>
          </cell>
          <cell r="C1960">
            <v>5.21</v>
          </cell>
          <cell r="D1960" t="str">
            <v>yes</v>
          </cell>
          <cell r="E1960" t="str">
            <v>No</v>
          </cell>
          <cell r="F1960" t="str">
            <v>No</v>
          </cell>
          <cell r="G1960">
            <v>1</v>
          </cell>
          <cell r="H1960" t="str">
            <v>No</v>
          </cell>
          <cell r="I1960" t="str">
            <v>over weight</v>
          </cell>
          <cell r="K1960" t="str">
            <v>Normal</v>
          </cell>
        </row>
        <row r="1961">
          <cell r="A1961" t="str">
            <v>Id1960</v>
          </cell>
          <cell r="B1961">
            <v>34.770000000000003</v>
          </cell>
          <cell r="C1961">
            <v>6.23</v>
          </cell>
          <cell r="D1961" t="str">
            <v>No</v>
          </cell>
          <cell r="E1961" t="str">
            <v>No</v>
          </cell>
          <cell r="F1961" t="str">
            <v>No</v>
          </cell>
          <cell r="G1961">
            <v>0</v>
          </cell>
          <cell r="H1961" t="str">
            <v>No</v>
          </cell>
          <cell r="I1961" t="str">
            <v>Obisity</v>
          </cell>
          <cell r="K1961" t="str">
            <v>Prediabetic</v>
          </cell>
        </row>
        <row r="1962">
          <cell r="A1962" t="str">
            <v>Id1961</v>
          </cell>
          <cell r="B1962">
            <v>27.7</v>
          </cell>
          <cell r="C1962">
            <v>5.6</v>
          </cell>
          <cell r="D1962" t="str">
            <v>No</v>
          </cell>
          <cell r="E1962" t="str">
            <v>No</v>
          </cell>
          <cell r="F1962" t="str">
            <v>No</v>
          </cell>
          <cell r="G1962">
            <v>1</v>
          </cell>
          <cell r="H1962" t="str">
            <v>No</v>
          </cell>
          <cell r="I1962" t="str">
            <v>over weight</v>
          </cell>
          <cell r="K1962" t="str">
            <v>Normal</v>
          </cell>
        </row>
        <row r="1963">
          <cell r="A1963" t="str">
            <v>Id1962</v>
          </cell>
          <cell r="B1963">
            <v>19.12</v>
          </cell>
          <cell r="C1963">
            <v>4.72</v>
          </cell>
          <cell r="D1963" t="str">
            <v>yes</v>
          </cell>
          <cell r="E1963" t="str">
            <v>No</v>
          </cell>
          <cell r="F1963" t="str">
            <v>No</v>
          </cell>
          <cell r="G1963">
            <v>1</v>
          </cell>
          <cell r="H1963" t="str">
            <v>No</v>
          </cell>
          <cell r="I1963" t="str">
            <v>Normal weight</v>
          </cell>
          <cell r="K1963" t="str">
            <v>Normal</v>
          </cell>
        </row>
        <row r="1964">
          <cell r="A1964" t="str">
            <v>Id1963</v>
          </cell>
          <cell r="B1964">
            <v>32.67</v>
          </cell>
          <cell r="C1964">
            <v>4.67</v>
          </cell>
          <cell r="D1964" t="str">
            <v>No</v>
          </cell>
          <cell r="E1964" t="str">
            <v>No</v>
          </cell>
          <cell r="F1964" t="str">
            <v>Yes</v>
          </cell>
          <cell r="G1964">
            <v>1</v>
          </cell>
          <cell r="H1964" t="str">
            <v>No</v>
          </cell>
          <cell r="I1964" t="str">
            <v>Obisity</v>
          </cell>
          <cell r="K1964" t="str">
            <v>Normal</v>
          </cell>
        </row>
        <row r="1965">
          <cell r="A1965" t="str">
            <v>Id1964</v>
          </cell>
          <cell r="B1965">
            <v>28.5</v>
          </cell>
          <cell r="C1965">
            <v>6.11</v>
          </cell>
          <cell r="D1965" t="str">
            <v>No</v>
          </cell>
          <cell r="E1965" t="str">
            <v>No</v>
          </cell>
          <cell r="F1965" t="str">
            <v>No</v>
          </cell>
          <cell r="G1965">
            <v>1</v>
          </cell>
          <cell r="H1965" t="str">
            <v>No</v>
          </cell>
          <cell r="I1965" t="str">
            <v>over weight</v>
          </cell>
          <cell r="K1965" t="str">
            <v>Prediabetic</v>
          </cell>
        </row>
        <row r="1966">
          <cell r="A1966" t="str">
            <v>Id1965</v>
          </cell>
          <cell r="B1966">
            <v>39.270000000000003</v>
          </cell>
          <cell r="C1966">
            <v>6.25</v>
          </cell>
          <cell r="D1966" t="str">
            <v>No</v>
          </cell>
          <cell r="E1966" t="str">
            <v>No</v>
          </cell>
          <cell r="F1966" t="str">
            <v>No</v>
          </cell>
          <cell r="G1966">
            <v>0</v>
          </cell>
          <cell r="H1966" t="str">
            <v>No</v>
          </cell>
          <cell r="I1966" t="str">
            <v>Obisity</v>
          </cell>
          <cell r="K1966" t="str">
            <v>Prediabetic</v>
          </cell>
        </row>
        <row r="1967">
          <cell r="A1967" t="str">
            <v>Id1966</v>
          </cell>
          <cell r="B1967">
            <v>32.49</v>
          </cell>
          <cell r="C1967">
            <v>4</v>
          </cell>
          <cell r="D1967" t="str">
            <v>yes</v>
          </cell>
          <cell r="E1967" t="str">
            <v>No</v>
          </cell>
          <cell r="F1967" t="str">
            <v>No</v>
          </cell>
          <cell r="G1967">
            <v>0</v>
          </cell>
          <cell r="H1967" t="str">
            <v>No</v>
          </cell>
          <cell r="I1967" t="str">
            <v>Obisity</v>
          </cell>
          <cell r="K1967" t="str">
            <v>Normal</v>
          </cell>
        </row>
        <row r="1968">
          <cell r="A1968" t="str">
            <v>Id1967</v>
          </cell>
          <cell r="B1968">
            <v>23.7</v>
          </cell>
          <cell r="C1968">
            <v>5.55</v>
          </cell>
          <cell r="D1968" t="str">
            <v>yes</v>
          </cell>
          <cell r="E1968" t="str">
            <v>No</v>
          </cell>
          <cell r="F1968" t="str">
            <v>No</v>
          </cell>
          <cell r="G1968">
            <v>0</v>
          </cell>
          <cell r="H1968" t="str">
            <v>No</v>
          </cell>
          <cell r="I1968" t="str">
            <v>Normal weight</v>
          </cell>
          <cell r="K1968" t="str">
            <v>Normal</v>
          </cell>
        </row>
        <row r="1969">
          <cell r="A1969" t="str">
            <v>Id1968</v>
          </cell>
          <cell r="B1969">
            <v>30.4</v>
          </cell>
          <cell r="C1969">
            <v>5.95</v>
          </cell>
          <cell r="D1969" t="str">
            <v>No</v>
          </cell>
          <cell r="E1969" t="str">
            <v>yes</v>
          </cell>
          <cell r="F1969" t="str">
            <v>No</v>
          </cell>
          <cell r="G1969">
            <v>1</v>
          </cell>
          <cell r="H1969" t="str">
            <v>No</v>
          </cell>
          <cell r="I1969" t="str">
            <v>Obisity</v>
          </cell>
          <cell r="K1969" t="str">
            <v>Prediabetic</v>
          </cell>
        </row>
        <row r="1970">
          <cell r="A1970" t="str">
            <v>Id1969</v>
          </cell>
          <cell r="B1970">
            <v>38.94</v>
          </cell>
          <cell r="C1970">
            <v>4.3600000000000003</v>
          </cell>
          <cell r="D1970" t="str">
            <v>No</v>
          </cell>
          <cell r="E1970" t="str">
            <v>No</v>
          </cell>
          <cell r="F1970" t="str">
            <v>Yes</v>
          </cell>
          <cell r="G1970">
            <v>1</v>
          </cell>
          <cell r="H1970" t="str">
            <v>No</v>
          </cell>
          <cell r="I1970" t="str">
            <v>Obisity</v>
          </cell>
          <cell r="K1970" t="str">
            <v>Normal</v>
          </cell>
        </row>
        <row r="1971">
          <cell r="A1971" t="str">
            <v>Id1970</v>
          </cell>
          <cell r="B1971">
            <v>31.02</v>
          </cell>
          <cell r="C1971">
            <v>4.84</v>
          </cell>
          <cell r="D1971" t="str">
            <v>No</v>
          </cell>
          <cell r="E1971" t="str">
            <v>No</v>
          </cell>
          <cell r="F1971" t="str">
            <v>Yes</v>
          </cell>
          <cell r="G1971">
            <v>1</v>
          </cell>
          <cell r="H1971" t="str">
            <v>No</v>
          </cell>
          <cell r="I1971" t="str">
            <v>Obisity</v>
          </cell>
          <cell r="K1971" t="str">
            <v>Normal</v>
          </cell>
        </row>
        <row r="1972">
          <cell r="A1972" t="str">
            <v>Id1971</v>
          </cell>
          <cell r="B1972">
            <v>17.5</v>
          </cell>
          <cell r="C1972">
            <v>4.5599999999999996</v>
          </cell>
          <cell r="D1972" t="str">
            <v>No</v>
          </cell>
          <cell r="E1972" t="str">
            <v>No</v>
          </cell>
          <cell r="F1972" t="str">
            <v>No</v>
          </cell>
          <cell r="G1972">
            <v>1</v>
          </cell>
          <cell r="H1972" t="str">
            <v>No</v>
          </cell>
          <cell r="I1972" t="str">
            <v>Under weight</v>
          </cell>
          <cell r="K1972" t="str">
            <v>Normal</v>
          </cell>
        </row>
        <row r="1973">
          <cell r="A1973" t="str">
            <v>Id1972</v>
          </cell>
          <cell r="B1973">
            <v>34.799999999999997</v>
          </cell>
          <cell r="C1973">
            <v>4.42</v>
          </cell>
          <cell r="D1973" t="str">
            <v>yes</v>
          </cell>
          <cell r="E1973" t="str">
            <v>yes</v>
          </cell>
          <cell r="F1973" t="str">
            <v>No</v>
          </cell>
          <cell r="G1973">
            <v>2</v>
          </cell>
          <cell r="H1973" t="str">
            <v>No</v>
          </cell>
          <cell r="I1973" t="str">
            <v>Obisity</v>
          </cell>
          <cell r="K1973" t="str">
            <v>Normal</v>
          </cell>
        </row>
        <row r="1974">
          <cell r="A1974" t="str">
            <v>Id1973</v>
          </cell>
          <cell r="B1974">
            <v>17.3</v>
          </cell>
          <cell r="C1974">
            <v>7.66</v>
          </cell>
          <cell r="D1974" t="str">
            <v>yes</v>
          </cell>
          <cell r="E1974" t="str">
            <v>No</v>
          </cell>
          <cell r="F1974" t="str">
            <v>No</v>
          </cell>
          <cell r="G1974">
            <v>1</v>
          </cell>
          <cell r="H1974" t="str">
            <v>No</v>
          </cell>
          <cell r="I1974" t="str">
            <v>Under weight</v>
          </cell>
          <cell r="K1974" t="str">
            <v>Diabetic</v>
          </cell>
        </row>
        <row r="1975">
          <cell r="A1975" t="str">
            <v>Id1974</v>
          </cell>
          <cell r="B1975">
            <v>32.25</v>
          </cell>
          <cell r="C1975">
            <v>5.2</v>
          </cell>
          <cell r="D1975" t="str">
            <v>yes</v>
          </cell>
          <cell r="E1975" t="str">
            <v>No</v>
          </cell>
          <cell r="F1975" t="str">
            <v>No</v>
          </cell>
          <cell r="G1975">
            <v>0</v>
          </cell>
          <cell r="H1975" t="str">
            <v>No</v>
          </cell>
          <cell r="I1975" t="str">
            <v>Obisity</v>
          </cell>
          <cell r="K1975" t="str">
            <v>Normal</v>
          </cell>
        </row>
        <row r="1976">
          <cell r="A1976" t="str">
            <v>Id1975</v>
          </cell>
          <cell r="B1976">
            <v>42.4</v>
          </cell>
          <cell r="C1976">
            <v>5.53</v>
          </cell>
          <cell r="D1976" t="str">
            <v>yes</v>
          </cell>
          <cell r="E1976" t="str">
            <v>No</v>
          </cell>
          <cell r="F1976" t="str">
            <v>No</v>
          </cell>
          <cell r="G1976">
            <v>0</v>
          </cell>
          <cell r="H1976" t="str">
            <v>No</v>
          </cell>
          <cell r="I1976" t="str">
            <v>Obisity</v>
          </cell>
          <cell r="K1976" t="str">
            <v>Normal</v>
          </cell>
        </row>
        <row r="1977">
          <cell r="A1977" t="str">
            <v>Id1976</v>
          </cell>
          <cell r="B1977">
            <v>38.664999999999999</v>
          </cell>
          <cell r="C1977">
            <v>4.8600000000000003</v>
          </cell>
          <cell r="D1977" t="str">
            <v>No</v>
          </cell>
          <cell r="E1977" t="str">
            <v>yes</v>
          </cell>
          <cell r="F1977" t="str">
            <v>No</v>
          </cell>
          <cell r="G1977">
            <v>1</v>
          </cell>
          <cell r="H1977" t="str">
            <v>No</v>
          </cell>
          <cell r="I1977" t="str">
            <v>Obisity</v>
          </cell>
          <cell r="K1977" t="str">
            <v>Normal</v>
          </cell>
        </row>
        <row r="1978">
          <cell r="A1978" t="str">
            <v>Id1977</v>
          </cell>
          <cell r="B1978">
            <v>29.92</v>
          </cell>
          <cell r="C1978">
            <v>5.49</v>
          </cell>
          <cell r="D1978" t="str">
            <v>yes</v>
          </cell>
          <cell r="E1978" t="str">
            <v>No</v>
          </cell>
          <cell r="F1978" t="str">
            <v>No</v>
          </cell>
          <cell r="G1978">
            <v>0</v>
          </cell>
          <cell r="H1978" t="str">
            <v>No</v>
          </cell>
          <cell r="I1978" t="str">
            <v>over weight</v>
          </cell>
          <cell r="K1978" t="str">
            <v>Normal</v>
          </cell>
        </row>
        <row r="1979">
          <cell r="A1979" t="str">
            <v>Id1978</v>
          </cell>
          <cell r="B1979">
            <v>29.48</v>
          </cell>
          <cell r="C1979">
            <v>4.09</v>
          </cell>
          <cell r="D1979" t="str">
            <v>yes</v>
          </cell>
          <cell r="E1979" t="str">
            <v>No</v>
          </cell>
          <cell r="F1979" t="str">
            <v>No</v>
          </cell>
          <cell r="G1979">
            <v>0</v>
          </cell>
          <cell r="H1979" t="str">
            <v>No</v>
          </cell>
          <cell r="I1979" t="str">
            <v>over weight</v>
          </cell>
          <cell r="K1979" t="str">
            <v>Normal</v>
          </cell>
        </row>
        <row r="1980">
          <cell r="A1980" t="str">
            <v>Id1979</v>
          </cell>
          <cell r="B1980">
            <v>28.785</v>
          </cell>
          <cell r="C1980">
            <v>4.3099999999999996</v>
          </cell>
          <cell r="D1980" t="str">
            <v>yes</v>
          </cell>
          <cell r="E1980" t="str">
            <v>No</v>
          </cell>
          <cell r="F1980" t="str">
            <v>No</v>
          </cell>
          <cell r="G1980">
            <v>0</v>
          </cell>
          <cell r="H1980" t="str">
            <v>No</v>
          </cell>
          <cell r="I1980" t="str">
            <v>over weight</v>
          </cell>
          <cell r="K1980" t="str">
            <v>Normal</v>
          </cell>
        </row>
        <row r="1981">
          <cell r="A1981" t="str">
            <v>Id1980</v>
          </cell>
          <cell r="B1981">
            <v>19.8</v>
          </cell>
          <cell r="C1981">
            <v>4</v>
          </cell>
          <cell r="D1981" t="str">
            <v>yes</v>
          </cell>
          <cell r="E1981" t="str">
            <v>No</v>
          </cell>
          <cell r="F1981" t="str">
            <v>No</v>
          </cell>
          <cell r="G1981">
            <v>0</v>
          </cell>
          <cell r="H1981" t="str">
            <v>No</v>
          </cell>
          <cell r="I1981" t="str">
            <v>Normal weight</v>
          </cell>
          <cell r="K1981" t="str">
            <v>Normal</v>
          </cell>
        </row>
        <row r="1982">
          <cell r="A1982" t="str">
            <v>Id1981</v>
          </cell>
          <cell r="B1982">
            <v>35.53</v>
          </cell>
          <cell r="C1982">
            <v>4.68</v>
          </cell>
          <cell r="D1982" t="str">
            <v>No</v>
          </cell>
          <cell r="E1982" t="str">
            <v>No</v>
          </cell>
          <cell r="F1982" t="str">
            <v>Yes</v>
          </cell>
          <cell r="G1982">
            <v>1</v>
          </cell>
          <cell r="H1982" t="str">
            <v>No</v>
          </cell>
          <cell r="I1982" t="str">
            <v>Obisity</v>
          </cell>
          <cell r="K1982" t="str">
            <v>Normal</v>
          </cell>
        </row>
        <row r="1983">
          <cell r="A1983" t="str">
            <v>Id1982</v>
          </cell>
          <cell r="B1983">
            <v>21.47</v>
          </cell>
          <cell r="C1983">
            <v>4.0199999999999996</v>
          </cell>
          <cell r="D1983" t="str">
            <v>yes</v>
          </cell>
          <cell r="E1983" t="str">
            <v>No</v>
          </cell>
          <cell r="F1983" t="str">
            <v>No</v>
          </cell>
          <cell r="G1983">
            <v>1</v>
          </cell>
          <cell r="H1983" t="str">
            <v>No</v>
          </cell>
          <cell r="I1983" t="str">
            <v>Normal weight</v>
          </cell>
          <cell r="K1983" t="str">
            <v>Normal</v>
          </cell>
        </row>
        <row r="1984">
          <cell r="A1984" t="str">
            <v>Id1983</v>
          </cell>
          <cell r="B1984">
            <v>25.9</v>
          </cell>
          <cell r="C1984">
            <v>5.12</v>
          </cell>
          <cell r="D1984" t="str">
            <v>No</v>
          </cell>
          <cell r="E1984" t="str">
            <v>No</v>
          </cell>
          <cell r="F1984" t="str">
            <v>Yes</v>
          </cell>
          <cell r="G1984">
            <v>1</v>
          </cell>
          <cell r="H1984" t="str">
            <v>No</v>
          </cell>
          <cell r="I1984" t="str">
            <v>over weight</v>
          </cell>
          <cell r="K1984" t="str">
            <v>Normal</v>
          </cell>
        </row>
        <row r="1985">
          <cell r="A1985" t="str">
            <v>Id1984</v>
          </cell>
          <cell r="B1985">
            <v>20.81</v>
          </cell>
          <cell r="C1985">
            <v>5.52</v>
          </cell>
          <cell r="D1985" t="str">
            <v>No</v>
          </cell>
          <cell r="E1985" t="str">
            <v>No</v>
          </cell>
          <cell r="F1985" t="str">
            <v>No</v>
          </cell>
          <cell r="G1985">
            <v>0</v>
          </cell>
          <cell r="H1985" t="str">
            <v>No</v>
          </cell>
          <cell r="I1985" t="str">
            <v>Normal weight</v>
          </cell>
          <cell r="K1985" t="str">
            <v>Normal</v>
          </cell>
        </row>
        <row r="1986">
          <cell r="A1986" t="str">
            <v>Id1985</v>
          </cell>
          <cell r="B1986">
            <v>25.84</v>
          </cell>
          <cell r="C1986">
            <v>5.81</v>
          </cell>
          <cell r="D1986" t="str">
            <v>yes</v>
          </cell>
          <cell r="E1986" t="str">
            <v>No</v>
          </cell>
          <cell r="F1986" t="str">
            <v>Yes</v>
          </cell>
          <cell r="G1986">
            <v>1</v>
          </cell>
          <cell r="H1986" t="str">
            <v>No</v>
          </cell>
          <cell r="I1986" t="str">
            <v>over weight</v>
          </cell>
          <cell r="K1986" t="str">
            <v>Prediabetic</v>
          </cell>
        </row>
        <row r="1987">
          <cell r="A1987" t="str">
            <v>Id1986</v>
          </cell>
          <cell r="B1987">
            <v>30.95</v>
          </cell>
          <cell r="C1987">
            <v>5.16</v>
          </cell>
          <cell r="D1987" t="str">
            <v>No</v>
          </cell>
          <cell r="E1987" t="str">
            <v>No</v>
          </cell>
          <cell r="F1987" t="str">
            <v>Yes</v>
          </cell>
          <cell r="G1987">
            <v>1</v>
          </cell>
          <cell r="H1987" t="str">
            <v>No</v>
          </cell>
          <cell r="I1987" t="str">
            <v>Obisity</v>
          </cell>
          <cell r="K1987" t="str">
            <v>Normal</v>
          </cell>
        </row>
        <row r="1988">
          <cell r="A1988" t="str">
            <v>Id1987</v>
          </cell>
          <cell r="B1988">
            <v>30.54</v>
          </cell>
          <cell r="C1988">
            <v>5</v>
          </cell>
          <cell r="D1988" t="str">
            <v>No</v>
          </cell>
          <cell r="E1988" t="str">
            <v>No</v>
          </cell>
          <cell r="F1988" t="str">
            <v>Yes</v>
          </cell>
          <cell r="G1988">
            <v>1</v>
          </cell>
          <cell r="H1988" t="str">
            <v>No</v>
          </cell>
          <cell r="I1988" t="str">
            <v>Obisity</v>
          </cell>
          <cell r="K1988" t="str">
            <v>Normal</v>
          </cell>
        </row>
        <row r="1989">
          <cell r="A1989" t="str">
            <v>Id1988</v>
          </cell>
          <cell r="B1989">
            <v>33.914999999999999</v>
          </cell>
          <cell r="C1989">
            <v>5.84</v>
          </cell>
          <cell r="D1989" t="str">
            <v>yes</v>
          </cell>
          <cell r="E1989" t="str">
            <v>No</v>
          </cell>
          <cell r="F1989" t="str">
            <v>No</v>
          </cell>
          <cell r="G1989">
            <v>0</v>
          </cell>
          <cell r="H1989" t="str">
            <v>No</v>
          </cell>
          <cell r="I1989" t="str">
            <v>Obisity</v>
          </cell>
          <cell r="K1989" t="str">
            <v>Prediabetic</v>
          </cell>
        </row>
        <row r="1990">
          <cell r="A1990" t="str">
            <v>Id1989</v>
          </cell>
          <cell r="B1990">
            <v>33.31</v>
          </cell>
          <cell r="C1990">
            <v>4.1900000000000004</v>
          </cell>
          <cell r="D1990" t="str">
            <v>No</v>
          </cell>
          <cell r="E1990" t="str">
            <v>No</v>
          </cell>
          <cell r="F1990" t="str">
            <v>Yes</v>
          </cell>
          <cell r="G1990">
            <v>1</v>
          </cell>
          <cell r="H1990" t="str">
            <v>No</v>
          </cell>
          <cell r="I1990" t="str">
            <v>Obisity</v>
          </cell>
          <cell r="K1990" t="str">
            <v>Normal</v>
          </cell>
        </row>
        <row r="1991">
          <cell r="A1991" t="str">
            <v>Id1990</v>
          </cell>
          <cell r="B1991">
            <v>25.745000000000001</v>
          </cell>
          <cell r="C1991">
            <v>4.62</v>
          </cell>
          <cell r="D1991" t="str">
            <v>yes</v>
          </cell>
          <cell r="E1991" t="str">
            <v>No</v>
          </cell>
          <cell r="F1991" t="str">
            <v>No</v>
          </cell>
          <cell r="G1991">
            <v>0</v>
          </cell>
          <cell r="H1991" t="str">
            <v>No</v>
          </cell>
          <cell r="I1991" t="str">
            <v>over weight</v>
          </cell>
          <cell r="K1991" t="str">
            <v>Normal</v>
          </cell>
        </row>
        <row r="1992">
          <cell r="A1992" t="str">
            <v>Id1991</v>
          </cell>
          <cell r="B1992">
            <v>37.1</v>
          </cell>
          <cell r="C1992">
            <v>6.24</v>
          </cell>
          <cell r="D1992" t="str">
            <v>No</v>
          </cell>
          <cell r="E1992" t="str">
            <v>No</v>
          </cell>
          <cell r="F1992" t="str">
            <v>No</v>
          </cell>
          <cell r="G1992">
            <v>0</v>
          </cell>
          <cell r="H1992" t="str">
            <v>No</v>
          </cell>
          <cell r="I1992" t="str">
            <v>Obisity</v>
          </cell>
          <cell r="K1992" t="str">
            <v>Prediabetic</v>
          </cell>
        </row>
        <row r="1993">
          <cell r="A1993" t="str">
            <v>Id1992</v>
          </cell>
          <cell r="B1993">
            <v>35.435000000000002</v>
          </cell>
          <cell r="C1993">
            <v>5.81</v>
          </cell>
          <cell r="D1993" t="str">
            <v>No</v>
          </cell>
          <cell r="E1993" t="str">
            <v>No</v>
          </cell>
          <cell r="F1993" t="str">
            <v>No</v>
          </cell>
          <cell r="G1993">
            <v>0</v>
          </cell>
          <cell r="H1993" t="str">
            <v>No</v>
          </cell>
          <cell r="I1993" t="str">
            <v>Obisity</v>
          </cell>
          <cell r="K1993" t="str">
            <v>Prediabetic</v>
          </cell>
        </row>
        <row r="1994">
          <cell r="A1994" t="str">
            <v>Id1993</v>
          </cell>
          <cell r="B1994">
            <v>20.399999999999999</v>
          </cell>
          <cell r="C1994">
            <v>4.83</v>
          </cell>
          <cell r="D1994" t="str">
            <v>No</v>
          </cell>
          <cell r="E1994" t="str">
            <v>No</v>
          </cell>
          <cell r="F1994" t="str">
            <v>No</v>
          </cell>
          <cell r="G1994">
            <v>0</v>
          </cell>
          <cell r="H1994" t="str">
            <v>No</v>
          </cell>
          <cell r="I1994" t="str">
            <v>Normal weight</v>
          </cell>
          <cell r="K1994" t="str">
            <v>Normal</v>
          </cell>
        </row>
        <row r="1995">
          <cell r="A1995" t="str">
            <v>Id1994</v>
          </cell>
          <cell r="B1995">
            <v>42.13</v>
          </cell>
          <cell r="C1995">
            <v>5.72</v>
          </cell>
          <cell r="D1995" t="str">
            <v>yes</v>
          </cell>
          <cell r="E1995" t="str">
            <v>No</v>
          </cell>
          <cell r="F1995" t="str">
            <v>Yes</v>
          </cell>
          <cell r="G1995">
            <v>1</v>
          </cell>
          <cell r="H1995" t="str">
            <v>No</v>
          </cell>
          <cell r="I1995" t="str">
            <v>Obisity</v>
          </cell>
          <cell r="K1995" t="str">
            <v>Prediabetic</v>
          </cell>
        </row>
        <row r="1996">
          <cell r="A1996" t="str">
            <v>Id1995</v>
          </cell>
          <cell r="B1996">
            <v>33.99</v>
          </cell>
          <cell r="C1996">
            <v>4.83</v>
          </cell>
          <cell r="D1996" t="str">
            <v>yes</v>
          </cell>
          <cell r="E1996" t="str">
            <v>No</v>
          </cell>
          <cell r="F1996" t="str">
            <v>Yes</v>
          </cell>
          <cell r="G1996">
            <v>1</v>
          </cell>
          <cell r="H1996" t="str">
            <v>No</v>
          </cell>
          <cell r="I1996" t="str">
            <v>Obisity</v>
          </cell>
          <cell r="K1996" t="str">
            <v>Normal</v>
          </cell>
        </row>
        <row r="1997">
          <cell r="A1997" t="str">
            <v>Id1996</v>
          </cell>
          <cell r="B1997">
            <v>28.594999999999999</v>
          </cell>
          <cell r="C1997">
            <v>4.1399999999999997</v>
          </cell>
          <cell r="D1997" t="str">
            <v>yes</v>
          </cell>
          <cell r="E1997" t="str">
            <v>No</v>
          </cell>
          <cell r="F1997" t="str">
            <v>Yes</v>
          </cell>
          <cell r="G1997">
            <v>1</v>
          </cell>
          <cell r="H1997" t="str">
            <v>No</v>
          </cell>
          <cell r="I1997" t="str">
            <v>over weight</v>
          </cell>
          <cell r="K1997" t="str">
            <v>Normal</v>
          </cell>
        </row>
        <row r="1998">
          <cell r="A1998" t="str">
            <v>Id1997</v>
          </cell>
          <cell r="B1998">
            <v>20.8</v>
          </cell>
          <cell r="C1998">
            <v>4.07</v>
          </cell>
          <cell r="D1998" t="str">
            <v>yes</v>
          </cell>
          <cell r="E1998" t="str">
            <v>No</v>
          </cell>
          <cell r="F1998" t="str">
            <v>Yes</v>
          </cell>
          <cell r="G1998">
            <v>1</v>
          </cell>
          <cell r="H1998" t="str">
            <v>No</v>
          </cell>
          <cell r="I1998" t="str">
            <v>Normal weight</v>
          </cell>
          <cell r="K1998" t="str">
            <v>Normal</v>
          </cell>
        </row>
        <row r="1999">
          <cell r="A1999" t="str">
            <v>Id1998</v>
          </cell>
          <cell r="B1999">
            <v>23.465</v>
          </cell>
          <cell r="C1999">
            <v>6.26</v>
          </cell>
          <cell r="D1999" t="str">
            <v>yes</v>
          </cell>
          <cell r="E1999" t="str">
            <v>No</v>
          </cell>
          <cell r="F1999" t="str">
            <v>Yes</v>
          </cell>
          <cell r="G1999">
            <v>1</v>
          </cell>
          <cell r="H1999" t="str">
            <v>No</v>
          </cell>
          <cell r="I1999" t="str">
            <v>Normal weight</v>
          </cell>
          <cell r="K1999" t="str">
            <v>Prediabetic</v>
          </cell>
        </row>
        <row r="2000">
          <cell r="A2000" t="str">
            <v>Id1999</v>
          </cell>
          <cell r="B2000">
            <v>40.185000000000002</v>
          </cell>
          <cell r="C2000">
            <v>5.88</v>
          </cell>
          <cell r="D2000" t="str">
            <v>yes</v>
          </cell>
          <cell r="E2000" t="str">
            <v>No</v>
          </cell>
          <cell r="F2000" t="str">
            <v>No</v>
          </cell>
          <cell r="G2000">
            <v>0</v>
          </cell>
          <cell r="H2000" t="str">
            <v>No</v>
          </cell>
          <cell r="I2000" t="str">
            <v>Obisity</v>
          </cell>
          <cell r="K2000" t="str">
            <v>Prediabetic</v>
          </cell>
        </row>
        <row r="2001">
          <cell r="A2001" t="str">
            <v>Id2000</v>
          </cell>
          <cell r="B2001">
            <v>21.89</v>
          </cell>
          <cell r="C2001">
            <v>5.72</v>
          </cell>
          <cell r="D2001" t="str">
            <v>yes</v>
          </cell>
          <cell r="E2001" t="str">
            <v>No</v>
          </cell>
          <cell r="F2001" t="str">
            <v>No</v>
          </cell>
          <cell r="G2001">
            <v>0</v>
          </cell>
          <cell r="H2001" t="str">
            <v>No</v>
          </cell>
          <cell r="I2001" t="str">
            <v>Normal weight</v>
          </cell>
          <cell r="K2001" t="str">
            <v>Prediabetic</v>
          </cell>
        </row>
        <row r="2002">
          <cell r="A2002" t="str">
            <v>Id2001</v>
          </cell>
          <cell r="B2002">
            <v>29.34</v>
          </cell>
          <cell r="C2002">
            <v>6.09</v>
          </cell>
          <cell r="D2002" t="str">
            <v>yes</v>
          </cell>
          <cell r="E2002" t="str">
            <v>yes</v>
          </cell>
          <cell r="F2002" t="str">
            <v>No</v>
          </cell>
          <cell r="G2002">
            <v>2</v>
          </cell>
          <cell r="H2002" t="str">
            <v>No</v>
          </cell>
          <cell r="I2002" t="str">
            <v>over weight</v>
          </cell>
          <cell r="K2002" t="str">
            <v>Prediabetic</v>
          </cell>
        </row>
        <row r="2003">
          <cell r="A2003" t="str">
            <v>Id2002</v>
          </cell>
          <cell r="B2003">
            <v>22.61</v>
          </cell>
          <cell r="C2003">
            <v>4.25</v>
          </cell>
          <cell r="D2003" t="str">
            <v>yes</v>
          </cell>
          <cell r="E2003" t="str">
            <v>No</v>
          </cell>
          <cell r="F2003" t="str">
            <v>No</v>
          </cell>
          <cell r="G2003">
            <v>0</v>
          </cell>
          <cell r="H2003" t="str">
            <v>No</v>
          </cell>
          <cell r="I2003" t="str">
            <v>Normal weight</v>
          </cell>
          <cell r="K2003" t="str">
            <v>Normal</v>
          </cell>
        </row>
        <row r="2004">
          <cell r="A2004" t="str">
            <v>Id2003</v>
          </cell>
          <cell r="B2004">
            <v>22.23</v>
          </cell>
          <cell r="C2004">
            <v>6.09</v>
          </cell>
          <cell r="D2004" t="str">
            <v>yes</v>
          </cell>
          <cell r="E2004" t="str">
            <v>No</v>
          </cell>
          <cell r="F2004" t="str">
            <v>No</v>
          </cell>
          <cell r="G2004">
            <v>0</v>
          </cell>
          <cell r="H2004" t="str">
            <v>No</v>
          </cell>
          <cell r="I2004" t="str">
            <v>Normal weight</v>
          </cell>
          <cell r="K2004" t="str">
            <v>Prediabetic</v>
          </cell>
        </row>
        <row r="2005">
          <cell r="A2005" t="str">
            <v>Id2004</v>
          </cell>
          <cell r="B2005">
            <v>33.4</v>
          </cell>
          <cell r="C2005">
            <v>5.51</v>
          </cell>
          <cell r="D2005" t="str">
            <v>No</v>
          </cell>
          <cell r="E2005" t="str">
            <v>No</v>
          </cell>
          <cell r="F2005" t="str">
            <v>No</v>
          </cell>
          <cell r="G2005">
            <v>0</v>
          </cell>
          <cell r="H2005" t="str">
            <v>No</v>
          </cell>
          <cell r="I2005" t="str">
            <v>Obisity</v>
          </cell>
          <cell r="K2005" t="str">
            <v>Normal</v>
          </cell>
        </row>
        <row r="2006">
          <cell r="A2006" t="str">
            <v>Id2005</v>
          </cell>
          <cell r="B2006">
            <v>33.11</v>
          </cell>
          <cell r="C2006">
            <v>5.63</v>
          </cell>
          <cell r="D2006" t="str">
            <v>No</v>
          </cell>
          <cell r="E2006" t="str">
            <v>No</v>
          </cell>
          <cell r="F2006" t="str">
            <v>No</v>
          </cell>
          <cell r="G2006">
            <v>0</v>
          </cell>
          <cell r="H2006" t="str">
            <v>No</v>
          </cell>
          <cell r="I2006" t="str">
            <v>Obisity</v>
          </cell>
          <cell r="K2006" t="str">
            <v>Normal</v>
          </cell>
        </row>
        <row r="2007">
          <cell r="A2007" t="str">
            <v>Id2006</v>
          </cell>
          <cell r="B2007">
            <v>16.815000000000001</v>
          </cell>
          <cell r="C2007">
            <v>5.29</v>
          </cell>
          <cell r="D2007" t="str">
            <v>yes</v>
          </cell>
          <cell r="E2007" t="str">
            <v>No</v>
          </cell>
          <cell r="F2007" t="str">
            <v>No</v>
          </cell>
          <cell r="G2007">
            <v>0</v>
          </cell>
          <cell r="H2007" t="str">
            <v>No</v>
          </cell>
          <cell r="I2007" t="str">
            <v>Under weight</v>
          </cell>
          <cell r="K2007" t="str">
            <v>Normal</v>
          </cell>
        </row>
        <row r="2008">
          <cell r="A2008" t="str">
            <v>Id2007</v>
          </cell>
          <cell r="B2008">
            <v>25.61</v>
          </cell>
          <cell r="C2008">
            <v>4</v>
          </cell>
          <cell r="D2008" t="str">
            <v>No</v>
          </cell>
          <cell r="E2008" t="str">
            <v>No</v>
          </cell>
          <cell r="F2008" t="str">
            <v>Yes</v>
          </cell>
          <cell r="G2008">
            <v>1</v>
          </cell>
          <cell r="H2008" t="str">
            <v>No</v>
          </cell>
          <cell r="I2008" t="str">
            <v>over weight</v>
          </cell>
          <cell r="K2008" t="str">
            <v>Normal</v>
          </cell>
        </row>
        <row r="2009">
          <cell r="A2009" t="str">
            <v>Id2008</v>
          </cell>
          <cell r="B2009">
            <v>25.8</v>
          </cell>
          <cell r="C2009">
            <v>5.49</v>
          </cell>
          <cell r="D2009" t="str">
            <v>No</v>
          </cell>
          <cell r="E2009" t="str">
            <v>No</v>
          </cell>
          <cell r="F2009" t="str">
            <v>No</v>
          </cell>
          <cell r="G2009">
            <v>0</v>
          </cell>
          <cell r="H2009" t="str">
            <v>No</v>
          </cell>
          <cell r="I2009" t="str">
            <v>over weight</v>
          </cell>
          <cell r="K2009" t="str">
            <v>Normal</v>
          </cell>
        </row>
        <row r="2010">
          <cell r="A2010" t="str">
            <v>Id2009</v>
          </cell>
          <cell r="B2010">
            <v>27.39</v>
          </cell>
          <cell r="C2010">
            <v>5.34</v>
          </cell>
          <cell r="D2010" t="str">
            <v>No</v>
          </cell>
          <cell r="E2010" t="str">
            <v>No</v>
          </cell>
          <cell r="F2010" t="str">
            <v>No</v>
          </cell>
          <cell r="G2010">
            <v>0</v>
          </cell>
          <cell r="H2010" t="str">
            <v>No</v>
          </cell>
          <cell r="I2010" t="str">
            <v>over weight</v>
          </cell>
          <cell r="K2010" t="str">
            <v>Normal</v>
          </cell>
        </row>
        <row r="2011">
          <cell r="A2011" t="str">
            <v>Id2010</v>
          </cell>
          <cell r="B2011">
            <v>17.03</v>
          </cell>
          <cell r="C2011">
            <v>4.12</v>
          </cell>
          <cell r="D2011" t="str">
            <v>No</v>
          </cell>
          <cell r="E2011" t="str">
            <v>No</v>
          </cell>
          <cell r="F2011" t="str">
            <v>No</v>
          </cell>
          <cell r="G2011">
            <v>1</v>
          </cell>
          <cell r="H2011" t="str">
            <v>No</v>
          </cell>
          <cell r="I2011" t="str">
            <v>Under weight</v>
          </cell>
          <cell r="K2011" t="str">
            <v>Normal</v>
          </cell>
        </row>
        <row r="2012">
          <cell r="A2012" t="str">
            <v>Id2011</v>
          </cell>
          <cell r="B2012">
            <v>23.75</v>
          </cell>
          <cell r="C2012">
            <v>5.49</v>
          </cell>
          <cell r="D2012" t="str">
            <v>yes</v>
          </cell>
          <cell r="E2012" t="str">
            <v>No</v>
          </cell>
          <cell r="F2012" t="str">
            <v>No</v>
          </cell>
          <cell r="G2012">
            <v>0</v>
          </cell>
          <cell r="H2012" t="str">
            <v>No</v>
          </cell>
          <cell r="I2012" t="str">
            <v>Normal weight</v>
          </cell>
          <cell r="K2012" t="str">
            <v>Normal</v>
          </cell>
        </row>
        <row r="2013">
          <cell r="A2013" t="str">
            <v>Id2012</v>
          </cell>
          <cell r="B2013">
            <v>26.03</v>
          </cell>
          <cell r="C2013">
            <v>5.1100000000000003</v>
          </cell>
          <cell r="D2013" t="str">
            <v>yes</v>
          </cell>
          <cell r="E2013" t="str">
            <v>No</v>
          </cell>
          <cell r="F2013" t="str">
            <v>No</v>
          </cell>
          <cell r="G2013">
            <v>1</v>
          </cell>
          <cell r="H2013" t="str">
            <v>No</v>
          </cell>
          <cell r="I2013" t="str">
            <v>over weight</v>
          </cell>
          <cell r="K2013" t="str">
            <v>Normal</v>
          </cell>
        </row>
        <row r="2014">
          <cell r="A2014" t="str">
            <v>Id2013</v>
          </cell>
          <cell r="B2014">
            <v>16.079999999999998</v>
          </cell>
          <cell r="C2014">
            <v>5.94</v>
          </cell>
          <cell r="D2014" t="str">
            <v>No</v>
          </cell>
          <cell r="E2014" t="str">
            <v>No</v>
          </cell>
          <cell r="F2014" t="str">
            <v>No</v>
          </cell>
          <cell r="G2014">
            <v>0</v>
          </cell>
          <cell r="H2014" t="str">
            <v>No</v>
          </cell>
          <cell r="I2014" t="str">
            <v>Under weight</v>
          </cell>
          <cell r="K2014" t="str">
            <v>Prediabetic</v>
          </cell>
        </row>
        <row r="2015">
          <cell r="A2015" t="str">
            <v>Id2014</v>
          </cell>
          <cell r="B2015">
            <v>30.875</v>
          </cell>
          <cell r="C2015">
            <v>5.54</v>
          </cell>
          <cell r="D2015" t="str">
            <v>No</v>
          </cell>
          <cell r="E2015" t="str">
            <v>No</v>
          </cell>
          <cell r="F2015" t="str">
            <v>No</v>
          </cell>
          <cell r="G2015">
            <v>0</v>
          </cell>
          <cell r="H2015" t="str">
            <v>No</v>
          </cell>
          <cell r="I2015" t="str">
            <v>Obisity</v>
          </cell>
          <cell r="K2015" t="str">
            <v>Normal</v>
          </cell>
        </row>
        <row r="2016">
          <cell r="A2016" t="str">
            <v>Id2015</v>
          </cell>
          <cell r="B2016">
            <v>31.79</v>
          </cell>
          <cell r="C2016">
            <v>7.09</v>
          </cell>
          <cell r="D2016" t="str">
            <v>No</v>
          </cell>
          <cell r="E2016" t="str">
            <v>No</v>
          </cell>
          <cell r="F2016" t="str">
            <v>No</v>
          </cell>
          <cell r="G2016">
            <v>0</v>
          </cell>
          <cell r="H2016" t="str">
            <v>No</v>
          </cell>
          <cell r="I2016" t="str">
            <v>Obisity</v>
          </cell>
          <cell r="K2016" t="str">
            <v>Diabetic</v>
          </cell>
        </row>
        <row r="2017">
          <cell r="A2017" t="str">
            <v>Id2016</v>
          </cell>
          <cell r="B2017">
            <v>28.48</v>
          </cell>
          <cell r="C2017">
            <v>6.22</v>
          </cell>
          <cell r="D2017" t="str">
            <v>yes</v>
          </cell>
          <cell r="E2017" t="str">
            <v>No</v>
          </cell>
          <cell r="F2017" t="str">
            <v>Yes</v>
          </cell>
          <cell r="G2017">
            <v>1</v>
          </cell>
          <cell r="H2017" t="str">
            <v>No</v>
          </cell>
          <cell r="I2017" t="str">
            <v>over weight</v>
          </cell>
          <cell r="K2017" t="str">
            <v>Prediabetic</v>
          </cell>
        </row>
        <row r="2018">
          <cell r="A2018" t="str">
            <v>Id2017</v>
          </cell>
          <cell r="B2018">
            <v>26.6</v>
          </cell>
          <cell r="C2018">
            <v>4.33</v>
          </cell>
          <cell r="D2018" t="str">
            <v>No</v>
          </cell>
          <cell r="E2018" t="str">
            <v>No</v>
          </cell>
          <cell r="F2018" t="str">
            <v>No</v>
          </cell>
          <cell r="G2018">
            <v>1</v>
          </cell>
          <cell r="H2018" t="str">
            <v>No</v>
          </cell>
          <cell r="I2018" t="str">
            <v>over weight</v>
          </cell>
          <cell r="K2018" t="str">
            <v>Normal</v>
          </cell>
        </row>
        <row r="2019">
          <cell r="A2019" t="str">
            <v>Id2018</v>
          </cell>
          <cell r="B2019">
            <v>25.27</v>
          </cell>
          <cell r="C2019">
            <v>5.83</v>
          </cell>
          <cell r="D2019" t="str">
            <v>No</v>
          </cell>
          <cell r="E2019" t="str">
            <v>No</v>
          </cell>
          <cell r="F2019" t="str">
            <v>No</v>
          </cell>
          <cell r="G2019">
            <v>1</v>
          </cell>
          <cell r="H2019" t="str">
            <v>No</v>
          </cell>
          <cell r="I2019" t="str">
            <v>over weight</v>
          </cell>
          <cell r="K2019" t="str">
            <v>Prediabetic</v>
          </cell>
        </row>
        <row r="2020">
          <cell r="A2020" t="str">
            <v>Id2019</v>
          </cell>
          <cell r="B2020">
            <v>34.484999999999999</v>
          </cell>
          <cell r="C2020">
            <v>4.7</v>
          </cell>
          <cell r="D2020" t="str">
            <v>yes</v>
          </cell>
          <cell r="E2020" t="str">
            <v>No</v>
          </cell>
          <cell r="F2020" t="str">
            <v>Yes</v>
          </cell>
          <cell r="G2020">
            <v>1</v>
          </cell>
          <cell r="H2020" t="str">
            <v>No</v>
          </cell>
          <cell r="I2020" t="str">
            <v>Obisity</v>
          </cell>
          <cell r="K2020" t="str">
            <v>Normal</v>
          </cell>
        </row>
        <row r="2021">
          <cell r="A2021" t="str">
            <v>Id2020</v>
          </cell>
          <cell r="B2021">
            <v>15.57</v>
          </cell>
          <cell r="C2021">
            <v>4.07</v>
          </cell>
          <cell r="D2021" t="str">
            <v>yes</v>
          </cell>
          <cell r="E2021" t="str">
            <v>No</v>
          </cell>
          <cell r="F2021" t="str">
            <v>No</v>
          </cell>
          <cell r="G2021">
            <v>1</v>
          </cell>
          <cell r="H2021" t="str">
            <v>No</v>
          </cell>
          <cell r="I2021" t="str">
            <v>Under weight</v>
          </cell>
          <cell r="K2021" t="str">
            <v>Normal</v>
          </cell>
        </row>
        <row r="2022">
          <cell r="A2022" t="str">
            <v>Id2021</v>
          </cell>
          <cell r="B2022">
            <v>30.36</v>
          </cell>
          <cell r="C2022">
            <v>9.39</v>
          </cell>
          <cell r="D2022" t="str">
            <v>No</v>
          </cell>
          <cell r="E2022" t="str">
            <v>No</v>
          </cell>
          <cell r="F2022" t="str">
            <v>No</v>
          </cell>
          <cell r="G2022">
            <v>0</v>
          </cell>
          <cell r="H2022" t="str">
            <v>No</v>
          </cell>
          <cell r="I2022" t="str">
            <v>Obisity</v>
          </cell>
          <cell r="K2022" t="str">
            <v>Diabetic</v>
          </cell>
        </row>
        <row r="2023">
          <cell r="A2023" t="str">
            <v>Id2022</v>
          </cell>
          <cell r="B2023">
            <v>19.37</v>
          </cell>
          <cell r="C2023">
            <v>4.18</v>
          </cell>
          <cell r="D2023" t="str">
            <v>No</v>
          </cell>
          <cell r="E2023" t="str">
            <v>No</v>
          </cell>
          <cell r="F2023" t="str">
            <v>No</v>
          </cell>
          <cell r="G2023">
            <v>0</v>
          </cell>
          <cell r="H2023" t="str">
            <v>No</v>
          </cell>
          <cell r="I2023" t="str">
            <v>Normal weight</v>
          </cell>
          <cell r="K2023" t="str">
            <v>Normal</v>
          </cell>
        </row>
        <row r="2024">
          <cell r="A2024" t="str">
            <v>Id2023</v>
          </cell>
          <cell r="B2024">
            <v>16.71</v>
          </cell>
          <cell r="C2024">
            <v>4.18</v>
          </cell>
          <cell r="D2024" t="str">
            <v>No</v>
          </cell>
          <cell r="E2024" t="str">
            <v>No</v>
          </cell>
          <cell r="F2024" t="str">
            <v>No</v>
          </cell>
          <cell r="G2024">
            <v>1</v>
          </cell>
          <cell r="H2024" t="str">
            <v>No</v>
          </cell>
          <cell r="I2024" t="str">
            <v>Under weight</v>
          </cell>
          <cell r="K2024" t="str">
            <v>Normal</v>
          </cell>
        </row>
        <row r="2025">
          <cell r="A2025" t="str">
            <v>Id2024</v>
          </cell>
          <cell r="B2025">
            <v>24.1</v>
          </cell>
          <cell r="C2025">
            <v>4.4000000000000004</v>
          </cell>
          <cell r="D2025" t="str">
            <v>yes</v>
          </cell>
          <cell r="E2025" t="str">
            <v>No</v>
          </cell>
          <cell r="F2025" t="str">
            <v>No</v>
          </cell>
          <cell r="G2025">
            <v>1</v>
          </cell>
          <cell r="H2025" t="str">
            <v>No</v>
          </cell>
          <cell r="I2025" t="str">
            <v>Normal weight</v>
          </cell>
          <cell r="K2025" t="str">
            <v>Normal</v>
          </cell>
        </row>
        <row r="2026">
          <cell r="A2026" t="str">
            <v>Id2025</v>
          </cell>
          <cell r="B2026">
            <v>29.77</v>
          </cell>
          <cell r="C2026">
            <v>9.9</v>
          </cell>
          <cell r="D2026" t="str">
            <v>No</v>
          </cell>
          <cell r="E2026" t="str">
            <v>No</v>
          </cell>
          <cell r="F2026" t="str">
            <v>No</v>
          </cell>
          <cell r="G2026">
            <v>0</v>
          </cell>
          <cell r="H2026" t="str">
            <v>No</v>
          </cell>
          <cell r="I2026" t="str">
            <v>over weight</v>
          </cell>
          <cell r="K2026" t="str">
            <v>Diabetic</v>
          </cell>
        </row>
        <row r="2027">
          <cell r="A2027" t="str">
            <v>Id2026</v>
          </cell>
          <cell r="B2027">
            <v>46.53</v>
          </cell>
          <cell r="C2027">
            <v>4.84</v>
          </cell>
          <cell r="D2027" t="str">
            <v>yes</v>
          </cell>
          <cell r="E2027" t="str">
            <v>No</v>
          </cell>
          <cell r="F2027" t="str">
            <v>No</v>
          </cell>
          <cell r="G2027">
            <v>0</v>
          </cell>
          <cell r="H2027" t="str">
            <v>No</v>
          </cell>
          <cell r="I2027" t="str">
            <v>Obisity</v>
          </cell>
          <cell r="K2027" t="str">
            <v>Normal</v>
          </cell>
        </row>
        <row r="2028">
          <cell r="A2028" t="str">
            <v>Id2027</v>
          </cell>
          <cell r="B2028">
            <v>23.4</v>
          </cell>
          <cell r="C2028">
            <v>5.53</v>
          </cell>
          <cell r="D2028" t="str">
            <v>No</v>
          </cell>
          <cell r="E2028" t="str">
            <v>No</v>
          </cell>
          <cell r="F2028" t="str">
            <v>Yes</v>
          </cell>
          <cell r="G2028">
            <v>1</v>
          </cell>
          <cell r="H2028" t="str">
            <v>No</v>
          </cell>
          <cell r="I2028" t="str">
            <v>Normal weight</v>
          </cell>
          <cell r="K2028" t="str">
            <v>Normal</v>
          </cell>
        </row>
        <row r="2029">
          <cell r="A2029" t="str">
            <v>Id2028</v>
          </cell>
          <cell r="B2029">
            <v>30</v>
          </cell>
          <cell r="C2029">
            <v>4.33</v>
          </cell>
          <cell r="D2029" t="str">
            <v>yes</v>
          </cell>
          <cell r="E2029" t="str">
            <v>No</v>
          </cell>
          <cell r="F2029" t="str">
            <v>No</v>
          </cell>
          <cell r="G2029">
            <v>0</v>
          </cell>
          <cell r="H2029" t="str">
            <v>No</v>
          </cell>
          <cell r="I2029" t="str">
            <v>Obisity</v>
          </cell>
          <cell r="K2029" t="str">
            <v>Normal</v>
          </cell>
        </row>
        <row r="2030">
          <cell r="A2030" t="str">
            <v>Id2029</v>
          </cell>
          <cell r="B2030">
            <v>29.15</v>
          </cell>
          <cell r="C2030">
            <v>4.91</v>
          </cell>
          <cell r="D2030" t="str">
            <v>yes</v>
          </cell>
          <cell r="E2030" t="str">
            <v>No</v>
          </cell>
          <cell r="F2030" t="str">
            <v>No</v>
          </cell>
          <cell r="G2030">
            <v>0</v>
          </cell>
          <cell r="H2030" t="str">
            <v>No</v>
          </cell>
          <cell r="I2030" t="str">
            <v>over weight</v>
          </cell>
          <cell r="K2030" t="str">
            <v>Normal</v>
          </cell>
        </row>
        <row r="2031">
          <cell r="A2031" t="str">
            <v>Id2030</v>
          </cell>
          <cell r="B2031">
            <v>34.865000000000002</v>
          </cell>
          <cell r="C2031">
            <v>4.8</v>
          </cell>
          <cell r="D2031" t="str">
            <v>No</v>
          </cell>
          <cell r="E2031" t="str">
            <v>No</v>
          </cell>
          <cell r="F2031" t="str">
            <v>No</v>
          </cell>
          <cell r="G2031">
            <v>0</v>
          </cell>
          <cell r="H2031" t="str">
            <v>No</v>
          </cell>
          <cell r="I2031" t="str">
            <v>Obisity</v>
          </cell>
          <cell r="K2031" t="str">
            <v>Normal</v>
          </cell>
        </row>
        <row r="2032">
          <cell r="A2032" t="str">
            <v>Id2031</v>
          </cell>
          <cell r="B2032">
            <v>28.12</v>
          </cell>
          <cell r="C2032">
            <v>5.55</v>
          </cell>
          <cell r="D2032" t="str">
            <v>yes</v>
          </cell>
          <cell r="E2032" t="str">
            <v>yes</v>
          </cell>
          <cell r="F2032" t="str">
            <v>No</v>
          </cell>
          <cell r="G2032">
            <v>2</v>
          </cell>
          <cell r="H2032" t="str">
            <v>No</v>
          </cell>
          <cell r="I2032" t="str">
            <v>over weight</v>
          </cell>
          <cell r="K2032" t="str">
            <v>Normal</v>
          </cell>
        </row>
        <row r="2033">
          <cell r="A2033" t="str">
            <v>Id2032</v>
          </cell>
          <cell r="B2033">
            <v>29.45</v>
          </cell>
          <cell r="C2033">
            <v>5.24</v>
          </cell>
          <cell r="D2033" t="str">
            <v>yes</v>
          </cell>
          <cell r="E2033" t="str">
            <v>No</v>
          </cell>
          <cell r="F2033" t="str">
            <v>No</v>
          </cell>
          <cell r="G2033">
            <v>0</v>
          </cell>
          <cell r="H2033" t="str">
            <v>No</v>
          </cell>
          <cell r="I2033" t="str">
            <v>over weight</v>
          </cell>
          <cell r="K2033" t="str">
            <v>Normal</v>
          </cell>
        </row>
        <row r="2034">
          <cell r="A2034" t="str">
            <v>Id2033</v>
          </cell>
          <cell r="B2034">
            <v>27.94</v>
          </cell>
          <cell r="C2034">
            <v>6.08</v>
          </cell>
          <cell r="D2034" t="str">
            <v>No</v>
          </cell>
          <cell r="E2034" t="str">
            <v>No</v>
          </cell>
          <cell r="F2034" t="str">
            <v>Yes</v>
          </cell>
          <cell r="G2034">
            <v>1</v>
          </cell>
          <cell r="H2034" t="str">
            <v>No</v>
          </cell>
          <cell r="I2034" t="str">
            <v>over weight</v>
          </cell>
          <cell r="K2034" t="str">
            <v>Prediabetic</v>
          </cell>
        </row>
        <row r="2035">
          <cell r="A2035" t="str">
            <v>Id2034</v>
          </cell>
          <cell r="B2035">
            <v>27.2</v>
          </cell>
          <cell r="C2035">
            <v>5.83</v>
          </cell>
          <cell r="D2035" t="str">
            <v>No</v>
          </cell>
          <cell r="E2035" t="str">
            <v>No</v>
          </cell>
          <cell r="F2035" t="str">
            <v>Yes</v>
          </cell>
          <cell r="G2035">
            <v>1</v>
          </cell>
          <cell r="H2035" t="str">
            <v>No</v>
          </cell>
          <cell r="I2035" t="str">
            <v>over weight</v>
          </cell>
          <cell r="K2035" t="str">
            <v>Prediabetic</v>
          </cell>
        </row>
        <row r="2036">
          <cell r="A2036" t="str">
            <v>Id2035</v>
          </cell>
          <cell r="B2036">
            <v>33.344999999999999</v>
          </cell>
          <cell r="C2036">
            <v>4.29</v>
          </cell>
          <cell r="D2036" t="str">
            <v>No</v>
          </cell>
          <cell r="E2036" t="str">
            <v>No</v>
          </cell>
          <cell r="F2036" t="str">
            <v>No</v>
          </cell>
          <cell r="G2036">
            <v>1</v>
          </cell>
          <cell r="H2036" t="str">
            <v>No</v>
          </cell>
          <cell r="I2036" t="str">
            <v>Obisity</v>
          </cell>
          <cell r="K2036" t="str">
            <v>Normal</v>
          </cell>
        </row>
        <row r="2037">
          <cell r="A2037" t="str">
            <v>Id2036</v>
          </cell>
          <cell r="B2037">
            <v>29.925000000000001</v>
          </cell>
          <cell r="C2037">
            <v>5.3</v>
          </cell>
          <cell r="D2037" t="str">
            <v>No</v>
          </cell>
          <cell r="E2037" t="str">
            <v>No</v>
          </cell>
          <cell r="F2037" t="str">
            <v>No</v>
          </cell>
          <cell r="G2037">
            <v>1</v>
          </cell>
          <cell r="H2037" t="str">
            <v>No</v>
          </cell>
          <cell r="I2037" t="str">
            <v>over weight</v>
          </cell>
          <cell r="K2037" t="str">
            <v>Normal</v>
          </cell>
        </row>
        <row r="2038">
          <cell r="A2038" t="str">
            <v>Id2037</v>
          </cell>
          <cell r="B2038">
            <v>24.225000000000001</v>
          </cell>
          <cell r="C2038">
            <v>4.42</v>
          </cell>
          <cell r="D2038" t="str">
            <v>No</v>
          </cell>
          <cell r="E2038" t="str">
            <v>No</v>
          </cell>
          <cell r="F2038" t="str">
            <v>No</v>
          </cell>
          <cell r="G2038">
            <v>1</v>
          </cell>
          <cell r="H2038" t="str">
            <v>No</v>
          </cell>
          <cell r="I2038" t="str">
            <v>Normal weight</v>
          </cell>
          <cell r="K2038" t="str">
            <v>Normal</v>
          </cell>
        </row>
        <row r="2039">
          <cell r="A2039" t="str">
            <v>Id2038</v>
          </cell>
          <cell r="B2039">
            <v>29.68</v>
          </cell>
          <cell r="C2039">
            <v>5.68</v>
          </cell>
          <cell r="D2039" t="str">
            <v>No</v>
          </cell>
          <cell r="E2039" t="str">
            <v>yes</v>
          </cell>
          <cell r="F2039" t="str">
            <v>No</v>
          </cell>
          <cell r="G2039">
            <v>1</v>
          </cell>
          <cell r="H2039" t="str">
            <v>No</v>
          </cell>
          <cell r="I2039" t="str">
            <v>over weight</v>
          </cell>
          <cell r="K2039" t="str">
            <v>Normal</v>
          </cell>
        </row>
        <row r="2040">
          <cell r="A2040" t="str">
            <v>Id2039</v>
          </cell>
          <cell r="B2040">
            <v>20.614999999999998</v>
          </cell>
          <cell r="C2040">
            <v>6.05</v>
          </cell>
          <cell r="D2040" t="str">
            <v>No</v>
          </cell>
          <cell r="E2040" t="str">
            <v>No</v>
          </cell>
          <cell r="F2040" t="str">
            <v>Yes</v>
          </cell>
          <cell r="G2040">
            <v>1</v>
          </cell>
          <cell r="H2040" t="str">
            <v>No</v>
          </cell>
          <cell r="I2040" t="str">
            <v>Normal weight</v>
          </cell>
          <cell r="K2040" t="str">
            <v>Prediabetic</v>
          </cell>
        </row>
        <row r="2041">
          <cell r="A2041" t="str">
            <v>Id2040</v>
          </cell>
          <cell r="B2041">
            <v>32.119999999999997</v>
          </cell>
          <cell r="C2041">
            <v>5.33</v>
          </cell>
          <cell r="D2041" t="str">
            <v>No</v>
          </cell>
          <cell r="E2041" t="str">
            <v>yes</v>
          </cell>
          <cell r="F2041" t="str">
            <v>No</v>
          </cell>
          <cell r="G2041">
            <v>1</v>
          </cell>
          <cell r="H2041" t="str">
            <v>No</v>
          </cell>
          <cell r="I2041" t="str">
            <v>Obisity</v>
          </cell>
          <cell r="K2041" t="str">
            <v>Normal</v>
          </cell>
        </row>
        <row r="2042">
          <cell r="A2042" t="str">
            <v>Id2041</v>
          </cell>
          <cell r="B2042">
            <v>27.36</v>
          </cell>
          <cell r="C2042">
            <v>6.22</v>
          </cell>
          <cell r="D2042" t="str">
            <v>No</v>
          </cell>
          <cell r="E2042" t="str">
            <v>No</v>
          </cell>
          <cell r="F2042" t="str">
            <v>No</v>
          </cell>
          <cell r="G2042">
            <v>0</v>
          </cell>
          <cell r="H2042" t="str">
            <v>No</v>
          </cell>
          <cell r="I2042" t="str">
            <v>over weight</v>
          </cell>
          <cell r="K2042" t="str">
            <v>Prediabetic</v>
          </cell>
        </row>
        <row r="2043">
          <cell r="A2043" t="str">
            <v>Id2042</v>
          </cell>
          <cell r="B2043">
            <v>17.385000000000002</v>
          </cell>
          <cell r="C2043">
            <v>5.84</v>
          </cell>
          <cell r="D2043" t="str">
            <v>No</v>
          </cell>
          <cell r="E2043" t="str">
            <v>No</v>
          </cell>
          <cell r="F2043" t="str">
            <v>No</v>
          </cell>
          <cell r="G2043">
            <v>0</v>
          </cell>
          <cell r="H2043" t="str">
            <v>No</v>
          </cell>
          <cell r="I2043" t="str">
            <v>Under weight</v>
          </cell>
          <cell r="K2043" t="str">
            <v>Prediabetic</v>
          </cell>
        </row>
        <row r="2044">
          <cell r="A2044" t="str">
            <v>Id2043</v>
          </cell>
          <cell r="B2044">
            <v>30.13</v>
          </cell>
          <cell r="C2044">
            <v>5.71</v>
          </cell>
          <cell r="D2044" t="str">
            <v>No</v>
          </cell>
          <cell r="E2044" t="str">
            <v>yes</v>
          </cell>
          <cell r="F2044" t="str">
            <v>No</v>
          </cell>
          <cell r="G2044">
            <v>1</v>
          </cell>
          <cell r="H2044" t="str">
            <v>No</v>
          </cell>
          <cell r="I2044" t="str">
            <v>Obisity</v>
          </cell>
          <cell r="K2044" t="str">
            <v>Prediabetic</v>
          </cell>
        </row>
        <row r="2045">
          <cell r="A2045" t="str">
            <v>Id2044</v>
          </cell>
          <cell r="B2045">
            <v>25.44</v>
          </cell>
          <cell r="C2045">
            <v>6.04</v>
          </cell>
          <cell r="D2045" t="str">
            <v>yes</v>
          </cell>
          <cell r="E2045" t="str">
            <v>No</v>
          </cell>
          <cell r="F2045" t="str">
            <v>Yes</v>
          </cell>
          <cell r="G2045">
            <v>1</v>
          </cell>
          <cell r="H2045" t="str">
            <v>No</v>
          </cell>
          <cell r="I2045" t="str">
            <v>over weight</v>
          </cell>
          <cell r="K2045" t="str">
            <v>Prediabetic</v>
          </cell>
        </row>
        <row r="2046">
          <cell r="A2046" t="str">
            <v>Id2045</v>
          </cell>
          <cell r="B2046">
            <v>39.805</v>
          </cell>
          <cell r="C2046">
            <v>4.38</v>
          </cell>
          <cell r="D2046" t="str">
            <v>No</v>
          </cell>
          <cell r="E2046" t="str">
            <v>yes</v>
          </cell>
          <cell r="F2046" t="str">
            <v>No</v>
          </cell>
          <cell r="G2046">
            <v>1</v>
          </cell>
          <cell r="H2046" t="str">
            <v>No</v>
          </cell>
          <cell r="I2046" t="str">
            <v>Obisity</v>
          </cell>
          <cell r="K2046" t="str">
            <v>Normal</v>
          </cell>
        </row>
        <row r="2047">
          <cell r="A2047" t="str">
            <v>Id2046</v>
          </cell>
          <cell r="B2047">
            <v>30.4</v>
          </cell>
          <cell r="C2047">
            <v>5.56</v>
          </cell>
          <cell r="D2047" t="str">
            <v>yes</v>
          </cell>
          <cell r="E2047" t="str">
            <v>yes</v>
          </cell>
          <cell r="F2047" t="str">
            <v>No</v>
          </cell>
          <cell r="G2047">
            <v>1</v>
          </cell>
          <cell r="H2047" t="str">
            <v>No</v>
          </cell>
          <cell r="I2047" t="str">
            <v>Obisity</v>
          </cell>
          <cell r="K2047" t="str">
            <v>Normal</v>
          </cell>
        </row>
        <row r="2048">
          <cell r="A2048" t="str">
            <v>Id2047</v>
          </cell>
          <cell r="B2048">
            <v>23.18</v>
          </cell>
          <cell r="C2048">
            <v>4.24</v>
          </cell>
          <cell r="D2048" t="str">
            <v>No</v>
          </cell>
          <cell r="E2048" t="str">
            <v>yes</v>
          </cell>
          <cell r="F2048" t="str">
            <v>No</v>
          </cell>
          <cell r="G2048">
            <v>1</v>
          </cell>
          <cell r="H2048" t="str">
            <v>No</v>
          </cell>
          <cell r="I2048" t="str">
            <v>Normal weight</v>
          </cell>
          <cell r="K2048" t="str">
            <v>Normal</v>
          </cell>
        </row>
        <row r="2049">
          <cell r="A2049" t="str">
            <v>Id2048</v>
          </cell>
          <cell r="B2049">
            <v>39.615000000000002</v>
          </cell>
          <cell r="C2049">
            <v>6.32</v>
          </cell>
          <cell r="D2049" t="str">
            <v>No</v>
          </cell>
          <cell r="E2049" t="str">
            <v>No</v>
          </cell>
          <cell r="F2049" t="str">
            <v>Yes</v>
          </cell>
          <cell r="G2049">
            <v>1</v>
          </cell>
          <cell r="H2049" t="str">
            <v>No</v>
          </cell>
          <cell r="I2049" t="str">
            <v>Obisity</v>
          </cell>
          <cell r="K2049" t="str">
            <v>Prediabetic</v>
          </cell>
        </row>
        <row r="2050">
          <cell r="A2050" t="str">
            <v>Id2049</v>
          </cell>
          <cell r="B2050">
            <v>30.59</v>
          </cell>
          <cell r="C2050">
            <v>6.3</v>
          </cell>
          <cell r="D2050" t="str">
            <v>yes</v>
          </cell>
          <cell r="E2050" t="str">
            <v>No</v>
          </cell>
          <cell r="F2050" t="str">
            <v>Yes</v>
          </cell>
          <cell r="G2050">
            <v>1</v>
          </cell>
          <cell r="H2050" t="str">
            <v>No</v>
          </cell>
          <cell r="I2050" t="str">
            <v>Obisity</v>
          </cell>
          <cell r="K2050" t="str">
            <v>Prediabetic</v>
          </cell>
        </row>
        <row r="2051">
          <cell r="A2051" t="str">
            <v>Id2050</v>
          </cell>
          <cell r="B2051">
            <v>16.72</v>
          </cell>
          <cell r="C2051">
            <v>4.38</v>
          </cell>
          <cell r="D2051" t="str">
            <v>yes</v>
          </cell>
          <cell r="E2051" t="str">
            <v>No</v>
          </cell>
          <cell r="F2051" t="str">
            <v>No</v>
          </cell>
          <cell r="G2051">
            <v>1</v>
          </cell>
          <cell r="H2051" t="str">
            <v>No</v>
          </cell>
          <cell r="I2051" t="str">
            <v>Under weight</v>
          </cell>
          <cell r="K2051" t="str">
            <v>Normal</v>
          </cell>
        </row>
        <row r="2052">
          <cell r="A2052" t="str">
            <v>Id2051</v>
          </cell>
          <cell r="B2052">
            <v>26.22</v>
          </cell>
          <cell r="C2052">
            <v>4.6500000000000004</v>
          </cell>
          <cell r="D2052" t="str">
            <v>yes</v>
          </cell>
          <cell r="E2052" t="str">
            <v>No</v>
          </cell>
          <cell r="F2052" t="str">
            <v>Yes</v>
          </cell>
          <cell r="G2052">
            <v>1</v>
          </cell>
          <cell r="H2052" t="str">
            <v>No</v>
          </cell>
          <cell r="I2052" t="str">
            <v>over weight</v>
          </cell>
          <cell r="K2052" t="str">
            <v>Normal</v>
          </cell>
        </row>
        <row r="2053">
          <cell r="A2053" t="str">
            <v>Id2052</v>
          </cell>
          <cell r="B2053">
            <v>31.824999999999999</v>
          </cell>
          <cell r="C2053">
            <v>4.7</v>
          </cell>
          <cell r="D2053" t="str">
            <v>No</v>
          </cell>
          <cell r="E2053" t="str">
            <v>No</v>
          </cell>
          <cell r="F2053" t="str">
            <v>Yes</v>
          </cell>
          <cell r="G2053">
            <v>1</v>
          </cell>
          <cell r="H2053" t="str">
            <v>No</v>
          </cell>
          <cell r="I2053" t="str">
            <v>Obisity</v>
          </cell>
          <cell r="K2053" t="str">
            <v>Normal</v>
          </cell>
        </row>
        <row r="2054">
          <cell r="A2054" t="str">
            <v>Id2053</v>
          </cell>
          <cell r="B2054">
            <v>25.745000000000001</v>
          </cell>
          <cell r="C2054">
            <v>4.34</v>
          </cell>
          <cell r="D2054" t="str">
            <v>No</v>
          </cell>
          <cell r="E2054" t="str">
            <v>No</v>
          </cell>
          <cell r="F2054" t="str">
            <v>Yes</v>
          </cell>
          <cell r="G2054">
            <v>1</v>
          </cell>
          <cell r="H2054" t="str">
            <v>No</v>
          </cell>
          <cell r="I2054" t="str">
            <v>over weight</v>
          </cell>
          <cell r="K2054" t="str">
            <v>Normal</v>
          </cell>
        </row>
        <row r="2055">
          <cell r="A2055" t="str">
            <v>Id2054</v>
          </cell>
          <cell r="B2055">
            <v>24.605</v>
          </cell>
          <cell r="C2055">
            <v>5.62</v>
          </cell>
          <cell r="D2055" t="str">
            <v>No</v>
          </cell>
          <cell r="E2055" t="str">
            <v>No</v>
          </cell>
          <cell r="F2055" t="str">
            <v>Yes</v>
          </cell>
          <cell r="G2055">
            <v>1</v>
          </cell>
          <cell r="H2055" t="str">
            <v>No</v>
          </cell>
          <cell r="I2055" t="str">
            <v>Normal weight</v>
          </cell>
          <cell r="K2055" t="str">
            <v>Normal</v>
          </cell>
        </row>
        <row r="2056">
          <cell r="A2056" t="str">
            <v>Id2055</v>
          </cell>
          <cell r="B2056">
            <v>24.51</v>
          </cell>
          <cell r="C2056">
            <v>4.24</v>
          </cell>
          <cell r="D2056" t="str">
            <v>No</v>
          </cell>
          <cell r="E2056" t="str">
            <v>No</v>
          </cell>
          <cell r="F2056" t="str">
            <v>Yes</v>
          </cell>
          <cell r="G2056">
            <v>1</v>
          </cell>
          <cell r="H2056" t="str">
            <v>No</v>
          </cell>
          <cell r="I2056" t="str">
            <v>Normal weight</v>
          </cell>
          <cell r="K2056" t="str">
            <v>Normal</v>
          </cell>
        </row>
        <row r="2057">
          <cell r="A2057" t="str">
            <v>Id2056</v>
          </cell>
          <cell r="B2057">
            <v>31.065000000000001</v>
          </cell>
          <cell r="C2057">
            <v>4.57</v>
          </cell>
          <cell r="D2057" t="str">
            <v>yes</v>
          </cell>
          <cell r="E2057" t="str">
            <v>No</v>
          </cell>
          <cell r="F2057" t="str">
            <v>No</v>
          </cell>
          <cell r="G2057">
            <v>0</v>
          </cell>
          <cell r="H2057" t="str">
            <v>No</v>
          </cell>
          <cell r="I2057" t="str">
            <v>Obisity</v>
          </cell>
          <cell r="K2057" t="str">
            <v>Normal</v>
          </cell>
        </row>
        <row r="2058">
          <cell r="A2058" t="str">
            <v>Id2057</v>
          </cell>
          <cell r="B2058">
            <v>28.12</v>
          </cell>
          <cell r="C2058">
            <v>5.05</v>
          </cell>
          <cell r="D2058" t="str">
            <v>No</v>
          </cell>
          <cell r="E2058" t="str">
            <v>No</v>
          </cell>
          <cell r="F2058" t="str">
            <v>No</v>
          </cell>
          <cell r="G2058">
            <v>0</v>
          </cell>
          <cell r="H2058" t="str">
            <v>No</v>
          </cell>
          <cell r="I2058" t="str">
            <v>over weight</v>
          </cell>
          <cell r="K2058" t="str">
            <v>Normal</v>
          </cell>
        </row>
        <row r="2059">
          <cell r="A2059" t="str">
            <v>Id2058</v>
          </cell>
          <cell r="B2059">
            <v>38.06</v>
          </cell>
          <cell r="C2059">
            <v>6.16</v>
          </cell>
          <cell r="D2059" t="str">
            <v>No</v>
          </cell>
          <cell r="E2059" t="str">
            <v>No</v>
          </cell>
          <cell r="F2059" t="str">
            <v>No</v>
          </cell>
          <cell r="G2059">
            <v>0</v>
          </cell>
          <cell r="H2059" t="str">
            <v>No</v>
          </cell>
          <cell r="I2059" t="str">
            <v>Obisity</v>
          </cell>
          <cell r="K2059" t="str">
            <v>Prediabetic</v>
          </cell>
        </row>
        <row r="2060">
          <cell r="A2060" t="str">
            <v>Id2059</v>
          </cell>
          <cell r="B2060">
            <v>24.96</v>
          </cell>
          <cell r="C2060">
            <v>4.57</v>
          </cell>
          <cell r="D2060" t="str">
            <v>No</v>
          </cell>
          <cell r="E2060" t="str">
            <v>No</v>
          </cell>
          <cell r="F2060" t="str">
            <v>No</v>
          </cell>
          <cell r="G2060">
            <v>0</v>
          </cell>
          <cell r="H2060" t="str">
            <v>No</v>
          </cell>
          <cell r="I2060" t="str">
            <v>Normal weight</v>
          </cell>
          <cell r="K2060" t="str">
            <v>Normal</v>
          </cell>
        </row>
        <row r="2061">
          <cell r="A2061" t="str">
            <v>Id2060</v>
          </cell>
          <cell r="B2061">
            <v>17.670000000000002</v>
          </cell>
          <cell r="C2061">
            <v>5.53</v>
          </cell>
          <cell r="D2061" t="str">
            <v>yes</v>
          </cell>
          <cell r="E2061" t="str">
            <v>No</v>
          </cell>
          <cell r="F2061" t="str">
            <v>No</v>
          </cell>
          <cell r="G2061">
            <v>0</v>
          </cell>
          <cell r="H2061" t="str">
            <v>No</v>
          </cell>
          <cell r="I2061" t="str">
            <v>Under weight</v>
          </cell>
          <cell r="K2061" t="str">
            <v>Normal</v>
          </cell>
        </row>
        <row r="2062">
          <cell r="A2062" t="str">
            <v>Id2061</v>
          </cell>
          <cell r="B2062">
            <v>31.35</v>
          </cell>
          <cell r="C2062">
            <v>5.84</v>
          </cell>
          <cell r="D2062" t="str">
            <v>No</v>
          </cell>
          <cell r="E2062" t="str">
            <v>yes</v>
          </cell>
          <cell r="F2062" t="str">
            <v>No</v>
          </cell>
          <cell r="G2062">
            <v>1</v>
          </cell>
          <cell r="H2062" t="str">
            <v>No</v>
          </cell>
          <cell r="I2062" t="str">
            <v>Obisity</v>
          </cell>
          <cell r="K2062" t="str">
            <v>Prediabetic</v>
          </cell>
        </row>
        <row r="2063">
          <cell r="A2063" t="str">
            <v>Id2062</v>
          </cell>
          <cell r="B2063">
            <v>28.31</v>
          </cell>
          <cell r="C2063">
            <v>6.41</v>
          </cell>
          <cell r="D2063" t="str">
            <v>No</v>
          </cell>
          <cell r="E2063" t="str">
            <v>yes</v>
          </cell>
          <cell r="F2063" t="str">
            <v>No</v>
          </cell>
          <cell r="G2063">
            <v>1</v>
          </cell>
          <cell r="H2063" t="str">
            <v>No</v>
          </cell>
          <cell r="I2063" t="str">
            <v>over weight</v>
          </cell>
          <cell r="K2063" t="str">
            <v>Prediabetic</v>
          </cell>
        </row>
        <row r="2064">
          <cell r="A2064" t="str">
            <v>Id2063</v>
          </cell>
          <cell r="B2064">
            <v>30.3</v>
          </cell>
          <cell r="C2064">
            <v>4.7300000000000004</v>
          </cell>
          <cell r="D2064" t="str">
            <v>yes</v>
          </cell>
          <cell r="E2064" t="str">
            <v>No</v>
          </cell>
          <cell r="F2064" t="str">
            <v>Yes</v>
          </cell>
          <cell r="G2064">
            <v>1</v>
          </cell>
          <cell r="H2064" t="str">
            <v>No</v>
          </cell>
          <cell r="I2064" t="str">
            <v>Obisity</v>
          </cell>
          <cell r="K2064" t="str">
            <v>Normal</v>
          </cell>
        </row>
        <row r="2065">
          <cell r="A2065" t="str">
            <v>Id2064</v>
          </cell>
          <cell r="B2065">
            <v>26.4</v>
          </cell>
          <cell r="C2065">
            <v>6.22</v>
          </cell>
          <cell r="D2065" t="str">
            <v>yes</v>
          </cell>
          <cell r="E2065" t="str">
            <v>No</v>
          </cell>
          <cell r="F2065" t="str">
            <v>No</v>
          </cell>
          <cell r="G2065">
            <v>0</v>
          </cell>
          <cell r="H2065" t="str">
            <v>No</v>
          </cell>
          <cell r="I2065" t="str">
            <v>over weight</v>
          </cell>
          <cell r="K2065" t="str">
            <v>Prediabetic</v>
          </cell>
        </row>
        <row r="2066">
          <cell r="A2066" t="str">
            <v>Id2065</v>
          </cell>
          <cell r="B2066">
            <v>22.135000000000002</v>
          </cell>
          <cell r="C2066">
            <v>4.46</v>
          </cell>
          <cell r="D2066" t="str">
            <v>yes</v>
          </cell>
          <cell r="E2066" t="str">
            <v>No</v>
          </cell>
          <cell r="F2066" t="str">
            <v>No</v>
          </cell>
          <cell r="G2066">
            <v>0</v>
          </cell>
          <cell r="H2066" t="str">
            <v>No</v>
          </cell>
          <cell r="I2066" t="str">
            <v>Normal weight</v>
          </cell>
          <cell r="K2066" t="str">
            <v>Normal</v>
          </cell>
        </row>
        <row r="2067">
          <cell r="A2067" t="str">
            <v>Id2066</v>
          </cell>
          <cell r="B2067">
            <v>17.399999999999999</v>
          </cell>
          <cell r="C2067">
            <v>4.5</v>
          </cell>
          <cell r="D2067" t="str">
            <v>yes</v>
          </cell>
          <cell r="E2067" t="str">
            <v>No</v>
          </cell>
          <cell r="F2067" t="str">
            <v>No</v>
          </cell>
          <cell r="G2067">
            <v>0</v>
          </cell>
          <cell r="H2067" t="str">
            <v>No</v>
          </cell>
          <cell r="I2067" t="str">
            <v>Under weight</v>
          </cell>
          <cell r="K2067" t="str">
            <v>Normal</v>
          </cell>
        </row>
        <row r="2068">
          <cell r="A2068" t="str">
            <v>Id2067</v>
          </cell>
          <cell r="B2068">
            <v>28.06</v>
          </cell>
          <cell r="C2068">
            <v>8.93</v>
          </cell>
          <cell r="D2068" t="str">
            <v>No</v>
          </cell>
          <cell r="E2068" t="str">
            <v>No</v>
          </cell>
          <cell r="F2068" t="str">
            <v>No</v>
          </cell>
          <cell r="G2068">
            <v>0</v>
          </cell>
          <cell r="H2068" t="str">
            <v>No</v>
          </cell>
          <cell r="I2068" t="str">
            <v>over weight</v>
          </cell>
          <cell r="K2068" t="str">
            <v>Diabetic</v>
          </cell>
        </row>
        <row r="2069">
          <cell r="A2069" t="str">
            <v>Id2068</v>
          </cell>
          <cell r="B2069">
            <v>31.13</v>
          </cell>
          <cell r="C2069">
            <v>11.02</v>
          </cell>
          <cell r="D2069" t="str">
            <v>No</v>
          </cell>
          <cell r="E2069" t="str">
            <v>No</v>
          </cell>
          <cell r="F2069" t="str">
            <v>No</v>
          </cell>
          <cell r="G2069">
            <v>0</v>
          </cell>
          <cell r="H2069" t="str">
            <v>No</v>
          </cell>
          <cell r="I2069" t="str">
            <v>Obisity</v>
          </cell>
          <cell r="K2069" t="str">
            <v>Diabetic</v>
          </cell>
        </row>
        <row r="2070">
          <cell r="A2070" t="str">
            <v>Id2069</v>
          </cell>
          <cell r="B2070">
            <v>18.46</v>
          </cell>
          <cell r="C2070">
            <v>5.25</v>
          </cell>
          <cell r="D2070" t="str">
            <v>No</v>
          </cell>
          <cell r="E2070" t="str">
            <v>No</v>
          </cell>
          <cell r="F2070" t="str">
            <v>No</v>
          </cell>
          <cell r="G2070">
            <v>0</v>
          </cell>
          <cell r="H2070" t="str">
            <v>No</v>
          </cell>
          <cell r="I2070" t="str">
            <v>Under weight</v>
          </cell>
          <cell r="K2070" t="str">
            <v>Normal</v>
          </cell>
        </row>
        <row r="2071">
          <cell r="A2071" t="str">
            <v>Id2070</v>
          </cell>
          <cell r="B2071">
            <v>17.3</v>
          </cell>
          <cell r="C2071">
            <v>4.75</v>
          </cell>
          <cell r="D2071" t="str">
            <v>No</v>
          </cell>
          <cell r="E2071" t="str">
            <v>No</v>
          </cell>
          <cell r="F2071" t="str">
            <v>No</v>
          </cell>
          <cell r="G2071">
            <v>0</v>
          </cell>
          <cell r="H2071" t="str">
            <v>No</v>
          </cell>
          <cell r="I2071" t="str">
            <v>Under weight</v>
          </cell>
          <cell r="K2071" t="str">
            <v>Normal</v>
          </cell>
        </row>
        <row r="2072">
          <cell r="A2072" t="str">
            <v>Id2071</v>
          </cell>
          <cell r="B2072">
            <v>35.625</v>
          </cell>
          <cell r="C2072">
            <v>4.68</v>
          </cell>
          <cell r="D2072" t="str">
            <v>yes</v>
          </cell>
          <cell r="E2072" t="str">
            <v>No</v>
          </cell>
          <cell r="F2072" t="str">
            <v>Yes</v>
          </cell>
          <cell r="G2072">
            <v>1</v>
          </cell>
          <cell r="H2072" t="str">
            <v>No</v>
          </cell>
          <cell r="I2072" t="str">
            <v>Obisity</v>
          </cell>
          <cell r="K2072" t="str">
            <v>Normal</v>
          </cell>
        </row>
        <row r="2073">
          <cell r="A2073" t="str">
            <v>Id2072</v>
          </cell>
          <cell r="B2073">
            <v>20.234999999999999</v>
          </cell>
          <cell r="C2073">
            <v>6.17</v>
          </cell>
          <cell r="D2073" t="str">
            <v>yes</v>
          </cell>
          <cell r="E2073" t="str">
            <v>yes</v>
          </cell>
          <cell r="F2073" t="str">
            <v>No</v>
          </cell>
          <cell r="G2073">
            <v>2</v>
          </cell>
          <cell r="H2073" t="str">
            <v>No</v>
          </cell>
          <cell r="I2073" t="str">
            <v>Normal weight</v>
          </cell>
          <cell r="K2073" t="str">
            <v>Prediabetic</v>
          </cell>
        </row>
        <row r="2074">
          <cell r="A2074" t="str">
            <v>Id2073</v>
          </cell>
          <cell r="B2074">
            <v>27.55</v>
          </cell>
          <cell r="C2074">
            <v>4.5599999999999996</v>
          </cell>
          <cell r="D2074" t="str">
            <v>yes</v>
          </cell>
          <cell r="E2074" t="str">
            <v>No</v>
          </cell>
          <cell r="F2074" t="str">
            <v>Yes</v>
          </cell>
          <cell r="G2074">
            <v>1</v>
          </cell>
          <cell r="H2074" t="str">
            <v>No</v>
          </cell>
          <cell r="I2074" t="str">
            <v>over weight</v>
          </cell>
          <cell r="K2074" t="str">
            <v>Normal</v>
          </cell>
        </row>
        <row r="2075">
          <cell r="A2075" t="str">
            <v>Id2074</v>
          </cell>
          <cell r="B2075">
            <v>17.97</v>
          </cell>
          <cell r="C2075">
            <v>6.3</v>
          </cell>
          <cell r="D2075" t="str">
            <v>No</v>
          </cell>
          <cell r="E2075" t="str">
            <v>No</v>
          </cell>
          <cell r="F2075" t="str">
            <v>No</v>
          </cell>
          <cell r="G2075">
            <v>0</v>
          </cell>
          <cell r="H2075" t="str">
            <v>No</v>
          </cell>
          <cell r="I2075" t="str">
            <v>Under weight</v>
          </cell>
          <cell r="K2075" t="str">
            <v>Prediabetic</v>
          </cell>
        </row>
        <row r="2076">
          <cell r="A2076" t="str">
            <v>Id2075</v>
          </cell>
          <cell r="B2076">
            <v>29.98</v>
          </cell>
          <cell r="C2076">
            <v>6.03</v>
          </cell>
          <cell r="D2076" t="str">
            <v>No</v>
          </cell>
          <cell r="E2076" t="str">
            <v>yes</v>
          </cell>
          <cell r="F2076" t="str">
            <v>No</v>
          </cell>
          <cell r="G2076">
            <v>1</v>
          </cell>
          <cell r="H2076" t="str">
            <v>No</v>
          </cell>
          <cell r="I2076" t="str">
            <v>over weight</v>
          </cell>
          <cell r="K2076" t="str">
            <v>Prediabetic</v>
          </cell>
        </row>
        <row r="2077">
          <cell r="A2077" t="str">
            <v>Id2076</v>
          </cell>
          <cell r="B2077">
            <v>33.659999999999997</v>
          </cell>
          <cell r="C2077">
            <v>4.2</v>
          </cell>
          <cell r="D2077" t="str">
            <v>yes</v>
          </cell>
          <cell r="E2077" t="str">
            <v>No</v>
          </cell>
          <cell r="F2077" t="str">
            <v>No</v>
          </cell>
          <cell r="G2077">
            <v>1</v>
          </cell>
          <cell r="H2077" t="str">
            <v>No</v>
          </cell>
          <cell r="I2077" t="str">
            <v>Obisity</v>
          </cell>
          <cell r="K2077" t="str">
            <v>Normal</v>
          </cell>
        </row>
        <row r="2078">
          <cell r="A2078" t="str">
            <v>Id2077</v>
          </cell>
          <cell r="B2078">
            <v>32.67</v>
          </cell>
          <cell r="C2078">
            <v>5.61</v>
          </cell>
          <cell r="D2078" t="str">
            <v>yes</v>
          </cell>
          <cell r="E2078" t="str">
            <v>No</v>
          </cell>
          <cell r="F2078" t="str">
            <v>No</v>
          </cell>
          <cell r="G2078">
            <v>1</v>
          </cell>
          <cell r="H2078" t="str">
            <v>No</v>
          </cell>
          <cell r="I2078" t="str">
            <v>Obisity</v>
          </cell>
          <cell r="K2078" t="str">
            <v>Normal</v>
          </cell>
        </row>
        <row r="2079">
          <cell r="A2079" t="str">
            <v>Id2078</v>
          </cell>
          <cell r="B2079">
            <v>30.5</v>
          </cell>
          <cell r="C2079">
            <v>5.88</v>
          </cell>
          <cell r="D2079" t="str">
            <v>yes</v>
          </cell>
          <cell r="E2079" t="str">
            <v>No</v>
          </cell>
          <cell r="F2079" t="str">
            <v>No</v>
          </cell>
          <cell r="G2079">
            <v>1</v>
          </cell>
          <cell r="H2079" t="str">
            <v>No</v>
          </cell>
          <cell r="I2079" t="str">
            <v>Obisity</v>
          </cell>
          <cell r="K2079" t="str">
            <v>Prediabetic</v>
          </cell>
        </row>
        <row r="2080">
          <cell r="A2080" t="str">
            <v>Id2079</v>
          </cell>
          <cell r="B2080">
            <v>23.1</v>
          </cell>
          <cell r="C2080">
            <v>5.92</v>
          </cell>
          <cell r="D2080" t="str">
            <v>yes</v>
          </cell>
          <cell r="E2080" t="str">
            <v>No</v>
          </cell>
          <cell r="F2080" t="str">
            <v>No</v>
          </cell>
          <cell r="G2080">
            <v>1</v>
          </cell>
          <cell r="H2080" t="str">
            <v>No</v>
          </cell>
          <cell r="I2080" t="str">
            <v>Normal weight</v>
          </cell>
          <cell r="K2080" t="str">
            <v>Prediabetic</v>
          </cell>
        </row>
        <row r="2081">
          <cell r="A2081" t="str">
            <v>Id2080</v>
          </cell>
          <cell r="B2081">
            <v>39.49</v>
          </cell>
          <cell r="C2081">
            <v>4.8099999999999996</v>
          </cell>
          <cell r="D2081" t="str">
            <v>No</v>
          </cell>
          <cell r="E2081" t="str">
            <v>No</v>
          </cell>
          <cell r="F2081" t="str">
            <v>No</v>
          </cell>
          <cell r="G2081">
            <v>1</v>
          </cell>
          <cell r="H2081" t="str">
            <v>No</v>
          </cell>
          <cell r="I2081" t="str">
            <v>Obisity</v>
          </cell>
          <cell r="K2081" t="str">
            <v>Normal</v>
          </cell>
        </row>
        <row r="2082">
          <cell r="A2082" t="str">
            <v>Id2081</v>
          </cell>
          <cell r="B2082">
            <v>33.99</v>
          </cell>
          <cell r="C2082">
            <v>4.55</v>
          </cell>
          <cell r="D2082" t="str">
            <v>No</v>
          </cell>
          <cell r="E2082" t="str">
            <v>No</v>
          </cell>
          <cell r="F2082" t="str">
            <v>No</v>
          </cell>
          <cell r="G2082">
            <v>1</v>
          </cell>
          <cell r="H2082" t="str">
            <v>No</v>
          </cell>
          <cell r="I2082" t="str">
            <v>Obisity</v>
          </cell>
          <cell r="K2082" t="str">
            <v>Normal</v>
          </cell>
        </row>
        <row r="2083">
          <cell r="A2083" t="str">
            <v>Id2082</v>
          </cell>
          <cell r="B2083">
            <v>27.72</v>
          </cell>
          <cell r="C2083">
            <v>6.43</v>
          </cell>
          <cell r="D2083" t="str">
            <v>No</v>
          </cell>
          <cell r="E2083" t="str">
            <v>No</v>
          </cell>
          <cell r="F2083" t="str">
            <v>No</v>
          </cell>
          <cell r="G2083">
            <v>1</v>
          </cell>
          <cell r="H2083" t="str">
            <v>No</v>
          </cell>
          <cell r="I2083" t="str">
            <v>over weight</v>
          </cell>
          <cell r="K2083" t="str">
            <v>Prediabetic</v>
          </cell>
        </row>
        <row r="2084">
          <cell r="A2084" t="str">
            <v>Id2083</v>
          </cell>
          <cell r="B2084">
            <v>30.59</v>
          </cell>
          <cell r="C2084">
            <v>11.62</v>
          </cell>
          <cell r="D2084" t="str">
            <v>No</v>
          </cell>
          <cell r="E2084" t="str">
            <v>No</v>
          </cell>
          <cell r="F2084" t="str">
            <v>No</v>
          </cell>
          <cell r="G2084">
            <v>0</v>
          </cell>
          <cell r="H2084" t="str">
            <v>No</v>
          </cell>
          <cell r="I2084" t="str">
            <v>Obisity</v>
          </cell>
          <cell r="K2084" t="str">
            <v>Diabetic</v>
          </cell>
        </row>
        <row r="2085">
          <cell r="A2085" t="str">
            <v>Id2084</v>
          </cell>
          <cell r="B2085">
            <v>22.6</v>
          </cell>
          <cell r="C2085">
            <v>6.04</v>
          </cell>
          <cell r="D2085" t="str">
            <v>No</v>
          </cell>
          <cell r="E2085" t="str">
            <v>No</v>
          </cell>
          <cell r="F2085" t="str">
            <v>No</v>
          </cell>
          <cell r="G2085">
            <v>1</v>
          </cell>
          <cell r="H2085" t="str">
            <v>No</v>
          </cell>
          <cell r="I2085" t="str">
            <v>Normal weight</v>
          </cell>
          <cell r="K2085" t="str">
            <v>Prediabetic</v>
          </cell>
        </row>
        <row r="2086">
          <cell r="A2086" t="str">
            <v>Id2085</v>
          </cell>
          <cell r="B2086">
            <v>28.785</v>
          </cell>
          <cell r="C2086">
            <v>8.82</v>
          </cell>
          <cell r="D2086" t="str">
            <v>No</v>
          </cell>
          <cell r="E2086" t="str">
            <v>No</v>
          </cell>
          <cell r="F2086" t="str">
            <v>No</v>
          </cell>
          <cell r="G2086">
            <v>0</v>
          </cell>
          <cell r="H2086" t="str">
            <v>No</v>
          </cell>
          <cell r="I2086" t="str">
            <v>over weight</v>
          </cell>
          <cell r="K2086" t="str">
            <v>Diabetic</v>
          </cell>
        </row>
        <row r="2087">
          <cell r="A2087" t="str">
            <v>Id2086</v>
          </cell>
          <cell r="B2087">
            <v>50.38</v>
          </cell>
          <cell r="C2087">
            <v>5.8</v>
          </cell>
          <cell r="D2087" t="str">
            <v>No</v>
          </cell>
          <cell r="E2087" t="str">
            <v>No</v>
          </cell>
          <cell r="F2087" t="str">
            <v>No</v>
          </cell>
          <cell r="G2087">
            <v>0</v>
          </cell>
          <cell r="H2087" t="str">
            <v>No</v>
          </cell>
          <cell r="I2087" t="str">
            <v>Obisity</v>
          </cell>
          <cell r="K2087" t="str">
            <v>Prediabetic</v>
          </cell>
        </row>
        <row r="2088">
          <cell r="A2088" t="str">
            <v>Id2087</v>
          </cell>
          <cell r="B2088">
            <v>35.200000000000003</v>
          </cell>
          <cell r="C2088">
            <v>4.28</v>
          </cell>
          <cell r="D2088" t="str">
            <v>No</v>
          </cell>
          <cell r="E2088" t="str">
            <v>No</v>
          </cell>
          <cell r="F2088" t="str">
            <v>No</v>
          </cell>
          <cell r="G2088">
            <v>0</v>
          </cell>
          <cell r="H2088" t="str">
            <v>No</v>
          </cell>
          <cell r="I2088" t="str">
            <v>Obisity</v>
          </cell>
          <cell r="K2088" t="str">
            <v>Normal</v>
          </cell>
        </row>
        <row r="2089">
          <cell r="A2089" t="str">
            <v>Id2088</v>
          </cell>
          <cell r="B2089">
            <v>35.72</v>
          </cell>
          <cell r="C2089">
            <v>5.5</v>
          </cell>
          <cell r="D2089" t="str">
            <v>yes</v>
          </cell>
          <cell r="E2089" t="str">
            <v>No</v>
          </cell>
          <cell r="F2089" t="str">
            <v>No</v>
          </cell>
          <cell r="G2089">
            <v>0</v>
          </cell>
          <cell r="H2089" t="str">
            <v>No</v>
          </cell>
          <cell r="I2089" t="str">
            <v>Obisity</v>
          </cell>
          <cell r="K2089" t="str">
            <v>Normal</v>
          </cell>
        </row>
        <row r="2090">
          <cell r="A2090" t="str">
            <v>Id2089</v>
          </cell>
          <cell r="B2090">
            <v>24.51</v>
          </cell>
          <cell r="C2090">
            <v>4.6900000000000004</v>
          </cell>
          <cell r="D2090" t="str">
            <v>No</v>
          </cell>
          <cell r="E2090" t="str">
            <v>No</v>
          </cell>
          <cell r="F2090" t="str">
            <v>No</v>
          </cell>
          <cell r="G2090">
            <v>0</v>
          </cell>
          <cell r="H2090" t="str">
            <v>No</v>
          </cell>
          <cell r="I2090" t="str">
            <v>Normal weight</v>
          </cell>
          <cell r="K2090" t="str">
            <v>Normal</v>
          </cell>
        </row>
        <row r="2091">
          <cell r="A2091" t="str">
            <v>Id2090</v>
          </cell>
          <cell r="B2091">
            <v>23.844999999999999</v>
          </cell>
          <cell r="C2091">
            <v>4.43</v>
          </cell>
          <cell r="D2091" t="str">
            <v>No</v>
          </cell>
          <cell r="E2091" t="str">
            <v>No</v>
          </cell>
          <cell r="F2091" t="str">
            <v>No</v>
          </cell>
          <cell r="G2091">
            <v>0</v>
          </cell>
          <cell r="H2091" t="str">
            <v>No</v>
          </cell>
          <cell r="I2091" t="str">
            <v>Normal weight</v>
          </cell>
          <cell r="K2091" t="str">
            <v>Normal</v>
          </cell>
        </row>
        <row r="2092">
          <cell r="A2092" t="str">
            <v>Id2091</v>
          </cell>
          <cell r="B2092">
            <v>15.68</v>
          </cell>
          <cell r="C2092">
            <v>6.16</v>
          </cell>
          <cell r="D2092" t="str">
            <v>yes</v>
          </cell>
          <cell r="E2092" t="str">
            <v>No</v>
          </cell>
          <cell r="F2092" t="str">
            <v>No</v>
          </cell>
          <cell r="G2092">
            <v>1</v>
          </cell>
          <cell r="H2092" t="str">
            <v>No</v>
          </cell>
          <cell r="I2092" t="str">
            <v>Under weight</v>
          </cell>
          <cell r="K2092" t="str">
            <v>Prediabetic</v>
          </cell>
        </row>
        <row r="2093">
          <cell r="A2093" t="str">
            <v>Id2092</v>
          </cell>
          <cell r="B2093">
            <v>32.395000000000003</v>
          </cell>
          <cell r="C2093">
            <v>6.66</v>
          </cell>
          <cell r="D2093" t="str">
            <v>No</v>
          </cell>
          <cell r="E2093" t="str">
            <v>No</v>
          </cell>
          <cell r="F2093" t="str">
            <v>No</v>
          </cell>
          <cell r="G2093">
            <v>0</v>
          </cell>
          <cell r="H2093" t="str">
            <v>No</v>
          </cell>
          <cell r="I2093" t="str">
            <v>Obisity</v>
          </cell>
          <cell r="K2093" t="str">
            <v>Diabetic</v>
          </cell>
        </row>
        <row r="2094">
          <cell r="A2094" t="str">
            <v>Id2093</v>
          </cell>
          <cell r="B2094">
            <v>23.655000000000001</v>
          </cell>
          <cell r="C2094">
            <v>5.92</v>
          </cell>
          <cell r="D2094" t="str">
            <v>No</v>
          </cell>
          <cell r="E2094" t="str">
            <v>No</v>
          </cell>
          <cell r="F2094" t="str">
            <v>No</v>
          </cell>
          <cell r="G2094">
            <v>1</v>
          </cell>
          <cell r="H2094" t="str">
            <v>No</v>
          </cell>
          <cell r="I2094" t="str">
            <v>Normal weight</v>
          </cell>
          <cell r="K2094" t="str">
            <v>Prediabetic</v>
          </cell>
        </row>
        <row r="2095">
          <cell r="A2095" t="str">
            <v>Id2094</v>
          </cell>
          <cell r="B2095">
            <v>28.4</v>
          </cell>
          <cell r="C2095">
            <v>5.97</v>
          </cell>
          <cell r="D2095" t="str">
            <v>No</v>
          </cell>
          <cell r="E2095" t="str">
            <v>No</v>
          </cell>
          <cell r="F2095" t="str">
            <v>Yes</v>
          </cell>
          <cell r="G2095">
            <v>1</v>
          </cell>
          <cell r="H2095" t="str">
            <v>No</v>
          </cell>
          <cell r="I2095" t="str">
            <v>over weight</v>
          </cell>
          <cell r="K2095" t="str">
            <v>Prediabetic</v>
          </cell>
        </row>
        <row r="2096">
          <cell r="A2096" t="str">
            <v>Id2095</v>
          </cell>
          <cell r="B2096">
            <v>35.42</v>
          </cell>
          <cell r="C2096">
            <v>4.6399999999999997</v>
          </cell>
          <cell r="D2096" t="str">
            <v>yes</v>
          </cell>
          <cell r="E2096" t="str">
            <v>No</v>
          </cell>
          <cell r="F2096" t="str">
            <v>No</v>
          </cell>
          <cell r="G2096">
            <v>0</v>
          </cell>
          <cell r="H2096" t="str">
            <v>No</v>
          </cell>
          <cell r="I2096" t="str">
            <v>Obisity</v>
          </cell>
          <cell r="K2096" t="str">
            <v>Normal</v>
          </cell>
        </row>
        <row r="2097">
          <cell r="A2097" t="str">
            <v>Id2096</v>
          </cell>
          <cell r="B2097">
            <v>26.18</v>
          </cell>
          <cell r="C2097">
            <v>6.12</v>
          </cell>
          <cell r="D2097" t="str">
            <v>No</v>
          </cell>
          <cell r="E2097" t="str">
            <v>yes</v>
          </cell>
          <cell r="F2097" t="str">
            <v>No</v>
          </cell>
          <cell r="G2097">
            <v>1</v>
          </cell>
          <cell r="H2097" t="str">
            <v>No</v>
          </cell>
          <cell r="I2097" t="str">
            <v>over weight</v>
          </cell>
          <cell r="K2097" t="str">
            <v>Prediabetic</v>
          </cell>
        </row>
        <row r="2098">
          <cell r="A2098" t="str">
            <v>Id2097</v>
          </cell>
          <cell r="B2098">
            <v>20.8</v>
          </cell>
          <cell r="C2098">
            <v>4.87</v>
          </cell>
          <cell r="D2098" t="str">
            <v>yes</v>
          </cell>
          <cell r="E2098" t="str">
            <v>No</v>
          </cell>
          <cell r="F2098" t="str">
            <v>No</v>
          </cell>
          <cell r="G2098">
            <v>0</v>
          </cell>
          <cell r="H2098" t="str">
            <v>No</v>
          </cell>
          <cell r="I2098" t="str">
            <v>Normal weight</v>
          </cell>
          <cell r="K2098" t="str">
            <v>Normal</v>
          </cell>
        </row>
        <row r="2099">
          <cell r="A2099" t="str">
            <v>Id2098</v>
          </cell>
          <cell r="B2099">
            <v>15.82</v>
          </cell>
          <cell r="C2099">
            <v>4.5999999999999996</v>
          </cell>
          <cell r="D2099" t="str">
            <v>No</v>
          </cell>
          <cell r="E2099" t="str">
            <v>No</v>
          </cell>
          <cell r="F2099" t="str">
            <v>No</v>
          </cell>
          <cell r="G2099">
            <v>0</v>
          </cell>
          <cell r="H2099" t="str">
            <v>No</v>
          </cell>
          <cell r="I2099" t="str">
            <v>Under weight</v>
          </cell>
          <cell r="K2099" t="str">
            <v>Normal</v>
          </cell>
        </row>
        <row r="2100">
          <cell r="A2100" t="str">
            <v>Id2099</v>
          </cell>
          <cell r="B2100">
            <v>17.670000000000002</v>
          </cell>
          <cell r="C2100">
            <v>4.78</v>
          </cell>
          <cell r="D2100" t="str">
            <v>No</v>
          </cell>
          <cell r="E2100" t="str">
            <v>No</v>
          </cell>
          <cell r="F2100" t="str">
            <v>No</v>
          </cell>
          <cell r="G2100">
            <v>0</v>
          </cell>
          <cell r="H2100" t="str">
            <v>No</v>
          </cell>
          <cell r="I2100" t="str">
            <v>Under weight</v>
          </cell>
          <cell r="K2100" t="str">
            <v>Normal</v>
          </cell>
        </row>
        <row r="2101">
          <cell r="A2101" t="str">
            <v>Id2100</v>
          </cell>
          <cell r="B2101">
            <v>31.92</v>
          </cell>
          <cell r="C2101">
            <v>11.05</v>
          </cell>
          <cell r="D2101" t="str">
            <v>No</v>
          </cell>
          <cell r="E2101" t="str">
            <v>No</v>
          </cell>
          <cell r="F2101" t="str">
            <v>No</v>
          </cell>
          <cell r="G2101">
            <v>0</v>
          </cell>
          <cell r="H2101" t="str">
            <v>No</v>
          </cell>
          <cell r="I2101" t="str">
            <v>Obisity</v>
          </cell>
          <cell r="K2101" t="str">
            <v>Diabetic</v>
          </cell>
        </row>
        <row r="2102">
          <cell r="A2102" t="str">
            <v>Id2101</v>
          </cell>
          <cell r="B2102">
            <v>28.975000000000001</v>
          </cell>
          <cell r="C2102">
            <v>7.62</v>
          </cell>
          <cell r="D2102" t="str">
            <v>No</v>
          </cell>
          <cell r="E2102" t="str">
            <v>No</v>
          </cell>
          <cell r="F2102" t="str">
            <v>No</v>
          </cell>
          <cell r="G2102">
            <v>0</v>
          </cell>
          <cell r="H2102" t="str">
            <v>No</v>
          </cell>
          <cell r="I2102" t="str">
            <v>over weight</v>
          </cell>
          <cell r="K2102" t="str">
            <v>Diabetic</v>
          </cell>
        </row>
        <row r="2103">
          <cell r="A2103" t="str">
            <v>Id2102</v>
          </cell>
          <cell r="B2103">
            <v>31.73</v>
          </cell>
          <cell r="C2103">
            <v>4.78</v>
          </cell>
          <cell r="D2103" t="str">
            <v>yes</v>
          </cell>
          <cell r="E2103" t="str">
            <v>yes</v>
          </cell>
          <cell r="F2103" t="str">
            <v>No</v>
          </cell>
          <cell r="G2103">
            <v>2</v>
          </cell>
          <cell r="H2103" t="str">
            <v>No</v>
          </cell>
          <cell r="I2103" t="str">
            <v>Obisity</v>
          </cell>
          <cell r="K2103" t="str">
            <v>Normal</v>
          </cell>
        </row>
        <row r="2104">
          <cell r="A2104" t="str">
            <v>Id2103</v>
          </cell>
          <cell r="B2104">
            <v>28.88</v>
          </cell>
          <cell r="C2104">
            <v>6.09</v>
          </cell>
          <cell r="D2104" t="str">
            <v>yes</v>
          </cell>
          <cell r="E2104" t="str">
            <v>yes</v>
          </cell>
          <cell r="F2104" t="str">
            <v>No</v>
          </cell>
          <cell r="G2104">
            <v>2</v>
          </cell>
          <cell r="H2104" t="str">
            <v>No</v>
          </cell>
          <cell r="I2104" t="str">
            <v>over weight</v>
          </cell>
          <cell r="K2104" t="str">
            <v>Prediabetic</v>
          </cell>
        </row>
        <row r="2105">
          <cell r="A2105" t="str">
            <v>Id2104</v>
          </cell>
          <cell r="B2105">
            <v>25.555</v>
          </cell>
          <cell r="C2105">
            <v>5.1100000000000003</v>
          </cell>
          <cell r="D2105" t="str">
            <v>No</v>
          </cell>
          <cell r="E2105" t="str">
            <v>No</v>
          </cell>
          <cell r="F2105" t="str">
            <v>Yes</v>
          </cell>
          <cell r="G2105">
            <v>1</v>
          </cell>
          <cell r="H2105" t="str">
            <v>No</v>
          </cell>
          <cell r="I2105" t="str">
            <v>over weight</v>
          </cell>
          <cell r="K2105" t="str">
            <v>Normal</v>
          </cell>
        </row>
        <row r="2106">
          <cell r="A2106" t="str">
            <v>Id2105</v>
          </cell>
          <cell r="B2106">
            <v>37.29</v>
          </cell>
          <cell r="C2106">
            <v>4.46</v>
          </cell>
          <cell r="D2106" t="str">
            <v>No</v>
          </cell>
          <cell r="E2106" t="str">
            <v>yes</v>
          </cell>
          <cell r="F2106" t="str">
            <v>No</v>
          </cell>
          <cell r="G2106">
            <v>1</v>
          </cell>
          <cell r="H2106" t="str">
            <v>No</v>
          </cell>
          <cell r="I2106" t="str">
            <v>Obisity</v>
          </cell>
          <cell r="K2106" t="str">
            <v>Normal</v>
          </cell>
        </row>
        <row r="2107">
          <cell r="A2107" t="str">
            <v>Id2106</v>
          </cell>
          <cell r="B2107">
            <v>40.28</v>
          </cell>
          <cell r="C2107">
            <v>6.11</v>
          </cell>
          <cell r="D2107" t="str">
            <v>No</v>
          </cell>
          <cell r="E2107" t="str">
            <v>yes</v>
          </cell>
          <cell r="F2107" t="str">
            <v>No</v>
          </cell>
          <cell r="G2107">
            <v>1</v>
          </cell>
          <cell r="H2107" t="str">
            <v>No</v>
          </cell>
          <cell r="I2107" t="str">
            <v>Obisity</v>
          </cell>
          <cell r="K2107" t="str">
            <v>Prediabetic</v>
          </cell>
        </row>
        <row r="2108">
          <cell r="A2108" t="str">
            <v>Id2107</v>
          </cell>
          <cell r="B2108">
            <v>40.185000000000002</v>
          </cell>
          <cell r="C2108">
            <v>4.66</v>
          </cell>
          <cell r="D2108" t="str">
            <v>No</v>
          </cell>
          <cell r="E2108" t="str">
            <v>yes</v>
          </cell>
          <cell r="F2108" t="str">
            <v>No</v>
          </cell>
          <cell r="G2108">
            <v>1</v>
          </cell>
          <cell r="H2108" t="str">
            <v>No</v>
          </cell>
          <cell r="I2108" t="str">
            <v>Obisity</v>
          </cell>
          <cell r="K2108" t="str">
            <v>Normal</v>
          </cell>
        </row>
        <row r="2109">
          <cell r="A2109" t="str">
            <v>Id2108</v>
          </cell>
          <cell r="B2109">
            <v>23.57</v>
          </cell>
          <cell r="C2109">
            <v>6.14</v>
          </cell>
          <cell r="D2109" t="str">
            <v>No</v>
          </cell>
          <cell r="E2109" t="str">
            <v>No</v>
          </cell>
          <cell r="F2109" t="str">
            <v>No</v>
          </cell>
          <cell r="G2109">
            <v>0</v>
          </cell>
          <cell r="H2109" t="str">
            <v>No</v>
          </cell>
          <cell r="I2109" t="str">
            <v>Normal weight</v>
          </cell>
          <cell r="K2109" t="str">
            <v>Prediabetic</v>
          </cell>
        </row>
        <row r="2110">
          <cell r="A2110" t="str">
            <v>Id2109</v>
          </cell>
          <cell r="B2110">
            <v>35.625</v>
          </cell>
          <cell r="C2110">
            <v>6.21</v>
          </cell>
          <cell r="D2110" t="str">
            <v>No</v>
          </cell>
          <cell r="E2110" t="str">
            <v>yes</v>
          </cell>
          <cell r="F2110" t="str">
            <v>No</v>
          </cell>
          <cell r="G2110">
            <v>1</v>
          </cell>
          <cell r="H2110" t="str">
            <v>No</v>
          </cell>
          <cell r="I2110" t="str">
            <v>Obisity</v>
          </cell>
          <cell r="K2110" t="str">
            <v>Prediabetic</v>
          </cell>
        </row>
        <row r="2111">
          <cell r="A2111" t="str">
            <v>Id2110</v>
          </cell>
          <cell r="B2111">
            <v>33.155000000000001</v>
          </cell>
          <cell r="C2111">
            <v>4.5999999999999996</v>
          </cell>
          <cell r="D2111" t="str">
            <v>No</v>
          </cell>
          <cell r="E2111" t="str">
            <v>yes</v>
          </cell>
          <cell r="F2111" t="str">
            <v>No</v>
          </cell>
          <cell r="G2111">
            <v>1</v>
          </cell>
          <cell r="H2111" t="str">
            <v>No</v>
          </cell>
          <cell r="I2111" t="str">
            <v>Obisity</v>
          </cell>
          <cell r="K2111" t="str">
            <v>Normal</v>
          </cell>
        </row>
        <row r="2112">
          <cell r="A2112" t="str">
            <v>Id2111</v>
          </cell>
          <cell r="B2112">
            <v>31.92</v>
          </cell>
          <cell r="C2112">
            <v>5.04</v>
          </cell>
          <cell r="D2112" t="str">
            <v>No</v>
          </cell>
          <cell r="E2112" t="str">
            <v>yes</v>
          </cell>
          <cell r="F2112" t="str">
            <v>No</v>
          </cell>
          <cell r="G2112">
            <v>1</v>
          </cell>
          <cell r="H2112" t="str">
            <v>No</v>
          </cell>
          <cell r="I2112" t="str">
            <v>Obisity</v>
          </cell>
          <cell r="K2112" t="str">
            <v>Normal</v>
          </cell>
        </row>
        <row r="2113">
          <cell r="A2113" t="str">
            <v>Id2112</v>
          </cell>
          <cell r="B2113">
            <v>30.305</v>
          </cell>
          <cell r="C2113">
            <v>5.08</v>
          </cell>
          <cell r="D2113" t="str">
            <v>No</v>
          </cell>
          <cell r="E2113" t="str">
            <v>yes</v>
          </cell>
          <cell r="F2113" t="str">
            <v>No</v>
          </cell>
          <cell r="G2113">
            <v>1</v>
          </cell>
          <cell r="H2113" t="str">
            <v>No</v>
          </cell>
          <cell r="I2113" t="str">
            <v>Obisity</v>
          </cell>
          <cell r="K2113" t="str">
            <v>Normal</v>
          </cell>
        </row>
        <row r="2114">
          <cell r="A2114" t="str">
            <v>Id2113</v>
          </cell>
          <cell r="B2114">
            <v>30.114999999999998</v>
          </cell>
          <cell r="C2114">
            <v>4.38</v>
          </cell>
          <cell r="D2114" t="str">
            <v>No</v>
          </cell>
          <cell r="E2114" t="str">
            <v>yes</v>
          </cell>
          <cell r="F2114" t="str">
            <v>No</v>
          </cell>
          <cell r="G2114">
            <v>1</v>
          </cell>
          <cell r="H2114" t="str">
            <v>No</v>
          </cell>
          <cell r="I2114" t="str">
            <v>Obisity</v>
          </cell>
          <cell r="K2114" t="str">
            <v>Normal</v>
          </cell>
        </row>
        <row r="2115">
          <cell r="A2115" t="str">
            <v>Id2114</v>
          </cell>
          <cell r="B2115">
            <v>24.09</v>
          </cell>
          <cell r="C2115">
            <v>4.79</v>
          </cell>
          <cell r="D2115" t="str">
            <v>No</v>
          </cell>
          <cell r="E2115" t="str">
            <v>yes</v>
          </cell>
          <cell r="F2115" t="str">
            <v>No</v>
          </cell>
          <cell r="G2115">
            <v>1</v>
          </cell>
          <cell r="H2115" t="str">
            <v>No</v>
          </cell>
          <cell r="I2115" t="str">
            <v>Normal weight</v>
          </cell>
          <cell r="K2115" t="str">
            <v>Normal</v>
          </cell>
        </row>
        <row r="2116">
          <cell r="A2116" t="str">
            <v>Id2115</v>
          </cell>
          <cell r="B2116">
            <v>28.215</v>
          </cell>
          <cell r="C2116">
            <v>4.21</v>
          </cell>
          <cell r="D2116" t="str">
            <v>No</v>
          </cell>
          <cell r="E2116" t="str">
            <v>yes</v>
          </cell>
          <cell r="F2116" t="str">
            <v>No</v>
          </cell>
          <cell r="G2116">
            <v>1</v>
          </cell>
          <cell r="H2116" t="str">
            <v>No</v>
          </cell>
          <cell r="I2116" t="str">
            <v>over weight</v>
          </cell>
          <cell r="K2116" t="str">
            <v>Normal</v>
          </cell>
        </row>
        <row r="2117">
          <cell r="A2117" t="str">
            <v>Id2116</v>
          </cell>
          <cell r="B2117">
            <v>26.315000000000001</v>
          </cell>
          <cell r="C2117">
            <v>5.47</v>
          </cell>
          <cell r="D2117" t="str">
            <v>No</v>
          </cell>
          <cell r="E2117" t="str">
            <v>yes</v>
          </cell>
          <cell r="F2117" t="str">
            <v>No</v>
          </cell>
          <cell r="G2117">
            <v>1</v>
          </cell>
          <cell r="H2117" t="str">
            <v>No</v>
          </cell>
          <cell r="I2117" t="str">
            <v>over weight</v>
          </cell>
          <cell r="K2117" t="str">
            <v>Normal</v>
          </cell>
        </row>
        <row r="2118">
          <cell r="A2118" t="str">
            <v>Id2117</v>
          </cell>
          <cell r="B2118">
            <v>25.08</v>
          </cell>
          <cell r="C2118">
            <v>5.09</v>
          </cell>
          <cell r="D2118" t="str">
            <v>No</v>
          </cell>
          <cell r="E2118" t="str">
            <v>yes</v>
          </cell>
          <cell r="F2118" t="str">
            <v>No</v>
          </cell>
          <cell r="G2118">
            <v>1</v>
          </cell>
          <cell r="H2118" t="str">
            <v>No</v>
          </cell>
          <cell r="I2118" t="str">
            <v>over weight</v>
          </cell>
          <cell r="K2118" t="str">
            <v>Normal</v>
          </cell>
        </row>
        <row r="2119">
          <cell r="A2119" t="str">
            <v>Id2118</v>
          </cell>
          <cell r="B2119">
            <v>15.41</v>
          </cell>
          <cell r="C2119">
            <v>5.08</v>
          </cell>
          <cell r="D2119" t="str">
            <v>No</v>
          </cell>
          <cell r="E2119" t="str">
            <v>No</v>
          </cell>
          <cell r="F2119" t="str">
            <v>No</v>
          </cell>
          <cell r="G2119">
            <v>0</v>
          </cell>
          <cell r="H2119" t="str">
            <v>No</v>
          </cell>
          <cell r="I2119" t="str">
            <v>Under weight</v>
          </cell>
          <cell r="K2119" t="str">
            <v>Normal</v>
          </cell>
        </row>
        <row r="2120">
          <cell r="A2120" t="str">
            <v>Id2119</v>
          </cell>
          <cell r="B2120">
            <v>23.83</v>
          </cell>
          <cell r="C2120">
            <v>5.68</v>
          </cell>
          <cell r="D2120" t="str">
            <v>No</v>
          </cell>
          <cell r="E2120" t="str">
            <v>No</v>
          </cell>
          <cell r="F2120" t="str">
            <v>No</v>
          </cell>
          <cell r="G2120">
            <v>0</v>
          </cell>
          <cell r="H2120" t="str">
            <v>No</v>
          </cell>
          <cell r="I2120" t="str">
            <v>Normal weight</v>
          </cell>
          <cell r="K2120" t="str">
            <v>Normal</v>
          </cell>
        </row>
        <row r="2121">
          <cell r="A2121" t="str">
            <v>Id2120</v>
          </cell>
          <cell r="B2121">
            <v>36</v>
          </cell>
          <cell r="C2121">
            <v>4.66</v>
          </cell>
          <cell r="D2121" t="str">
            <v>No</v>
          </cell>
          <cell r="E2121" t="str">
            <v>yes</v>
          </cell>
          <cell r="F2121" t="str">
            <v>No</v>
          </cell>
          <cell r="G2121">
            <v>1</v>
          </cell>
          <cell r="H2121" t="str">
            <v>No</v>
          </cell>
          <cell r="I2121" t="str">
            <v>Obisity</v>
          </cell>
          <cell r="K2121" t="str">
            <v>Normal</v>
          </cell>
        </row>
        <row r="2122">
          <cell r="A2122" t="str">
            <v>Id2121</v>
          </cell>
          <cell r="B2122">
            <v>28.82</v>
          </cell>
          <cell r="C2122">
            <v>5.59</v>
          </cell>
          <cell r="D2122" t="str">
            <v>No</v>
          </cell>
          <cell r="E2122" t="str">
            <v>yes</v>
          </cell>
          <cell r="F2122" t="str">
            <v>No</v>
          </cell>
          <cell r="G2122">
            <v>1</v>
          </cell>
          <cell r="H2122" t="str">
            <v>No</v>
          </cell>
          <cell r="I2122" t="str">
            <v>over weight</v>
          </cell>
          <cell r="K2122" t="str">
            <v>Normal</v>
          </cell>
        </row>
        <row r="2123">
          <cell r="A2123" t="str">
            <v>Id2122</v>
          </cell>
          <cell r="B2123">
            <v>28.05</v>
          </cell>
          <cell r="C2123">
            <v>6.2</v>
          </cell>
          <cell r="D2123" t="str">
            <v>No</v>
          </cell>
          <cell r="E2123" t="str">
            <v>yes</v>
          </cell>
          <cell r="F2123" t="str">
            <v>No</v>
          </cell>
          <cell r="G2123">
            <v>1</v>
          </cell>
          <cell r="H2123" t="str">
            <v>No</v>
          </cell>
          <cell r="I2123" t="str">
            <v>over weight</v>
          </cell>
          <cell r="K2123" t="str">
            <v>Prediabetic</v>
          </cell>
        </row>
        <row r="2124">
          <cell r="A2124" t="str">
            <v>Id2123</v>
          </cell>
          <cell r="B2124">
            <v>27.1</v>
          </cell>
          <cell r="C2124">
            <v>4.45</v>
          </cell>
          <cell r="D2124" t="str">
            <v>No</v>
          </cell>
          <cell r="E2124" t="str">
            <v>yes</v>
          </cell>
          <cell r="F2124" t="str">
            <v>No</v>
          </cell>
          <cell r="G2124">
            <v>1</v>
          </cell>
          <cell r="H2124" t="str">
            <v>No</v>
          </cell>
          <cell r="I2124" t="str">
            <v>over weight</v>
          </cell>
          <cell r="K2124" t="str">
            <v>Normal</v>
          </cell>
        </row>
        <row r="2125">
          <cell r="A2125" t="str">
            <v>Id2124</v>
          </cell>
          <cell r="B2125">
            <v>24.3</v>
          </cell>
          <cell r="C2125">
            <v>6.1</v>
          </cell>
          <cell r="D2125" t="str">
            <v>yes</v>
          </cell>
          <cell r="E2125" t="str">
            <v>yes</v>
          </cell>
          <cell r="F2125" t="str">
            <v>No</v>
          </cell>
          <cell r="G2125">
            <v>1</v>
          </cell>
          <cell r="H2125" t="str">
            <v>No</v>
          </cell>
          <cell r="I2125" t="str">
            <v>Normal weight</v>
          </cell>
          <cell r="K2125" t="str">
            <v>Prediabetic</v>
          </cell>
        </row>
        <row r="2126">
          <cell r="A2126" t="str">
            <v>Id2125</v>
          </cell>
          <cell r="B2126">
            <v>30.72</v>
          </cell>
          <cell r="C2126">
            <v>6.06</v>
          </cell>
          <cell r="D2126" t="str">
            <v>No</v>
          </cell>
          <cell r="E2126" t="str">
            <v>yes</v>
          </cell>
          <cell r="F2126" t="str">
            <v>No</v>
          </cell>
          <cell r="G2126">
            <v>1</v>
          </cell>
          <cell r="H2126" t="str">
            <v>No</v>
          </cell>
          <cell r="I2126" t="str">
            <v>Obisity</v>
          </cell>
          <cell r="K2126" t="str">
            <v>Prediabetic</v>
          </cell>
        </row>
        <row r="2127">
          <cell r="A2127" t="str">
            <v>Id2126</v>
          </cell>
          <cell r="B2127">
            <v>37.43</v>
          </cell>
          <cell r="C2127">
            <v>4.5599999999999996</v>
          </cell>
          <cell r="D2127" t="str">
            <v>No</v>
          </cell>
          <cell r="E2127" t="str">
            <v>No</v>
          </cell>
          <cell r="F2127" t="str">
            <v>Yes</v>
          </cell>
          <cell r="G2127">
            <v>1</v>
          </cell>
          <cell r="H2127" t="str">
            <v>No</v>
          </cell>
          <cell r="I2127" t="str">
            <v>Obisity</v>
          </cell>
          <cell r="K2127" t="str">
            <v>Normal</v>
          </cell>
        </row>
        <row r="2128">
          <cell r="A2128" t="str">
            <v>Id2127</v>
          </cell>
          <cell r="B2128">
            <v>25.74</v>
          </cell>
          <cell r="C2128">
            <v>6.41</v>
          </cell>
          <cell r="D2128" t="str">
            <v>yes</v>
          </cell>
          <cell r="E2128" t="str">
            <v>No</v>
          </cell>
          <cell r="F2128" t="str">
            <v>Yes</v>
          </cell>
          <cell r="G2128">
            <v>1</v>
          </cell>
          <cell r="H2128" t="str">
            <v>No</v>
          </cell>
          <cell r="I2128" t="str">
            <v>over weight</v>
          </cell>
          <cell r="K2128" t="str">
            <v>Prediabetic</v>
          </cell>
        </row>
        <row r="2129">
          <cell r="A2129" t="str">
            <v>Id2128</v>
          </cell>
          <cell r="B2129">
            <v>36.575000000000003</v>
          </cell>
          <cell r="C2129">
            <v>5.57</v>
          </cell>
          <cell r="D2129" t="str">
            <v>No</v>
          </cell>
          <cell r="E2129" t="str">
            <v>No</v>
          </cell>
          <cell r="F2129" t="str">
            <v>Yes</v>
          </cell>
          <cell r="G2129">
            <v>1</v>
          </cell>
          <cell r="H2129" t="str">
            <v>No</v>
          </cell>
          <cell r="I2129" t="str">
            <v>Obisity</v>
          </cell>
          <cell r="K2129" t="str">
            <v>Normal</v>
          </cell>
        </row>
        <row r="2130">
          <cell r="A2130" t="str">
            <v>Id2129</v>
          </cell>
          <cell r="B2130">
            <v>35.15</v>
          </cell>
          <cell r="C2130">
            <v>5.47</v>
          </cell>
          <cell r="D2130" t="str">
            <v>No</v>
          </cell>
          <cell r="E2130" t="str">
            <v>No</v>
          </cell>
          <cell r="F2130" t="str">
            <v>Yes</v>
          </cell>
          <cell r="G2130">
            <v>1</v>
          </cell>
          <cell r="H2130" t="str">
            <v>No</v>
          </cell>
          <cell r="I2130" t="str">
            <v>Obisity</v>
          </cell>
          <cell r="K2130" t="str">
            <v>Normal</v>
          </cell>
        </row>
        <row r="2131">
          <cell r="A2131" t="str">
            <v>Id2130</v>
          </cell>
          <cell r="B2131">
            <v>32.11</v>
          </cell>
          <cell r="C2131">
            <v>4.43</v>
          </cell>
          <cell r="D2131" t="str">
            <v>No</v>
          </cell>
          <cell r="E2131" t="str">
            <v>No</v>
          </cell>
          <cell r="F2131" t="str">
            <v>Yes</v>
          </cell>
          <cell r="G2131">
            <v>1</v>
          </cell>
          <cell r="H2131" t="str">
            <v>No</v>
          </cell>
          <cell r="I2131" t="str">
            <v>Obisity</v>
          </cell>
          <cell r="K2131" t="str">
            <v>Normal</v>
          </cell>
        </row>
        <row r="2132">
          <cell r="A2132" t="str">
            <v>Id2131</v>
          </cell>
          <cell r="B2132">
            <v>30.495000000000001</v>
          </cell>
          <cell r="C2132">
            <v>4.95</v>
          </cell>
          <cell r="D2132" t="str">
            <v>No</v>
          </cell>
          <cell r="E2132" t="str">
            <v>No</v>
          </cell>
          <cell r="F2132" t="str">
            <v>Yes</v>
          </cell>
          <cell r="G2132">
            <v>1</v>
          </cell>
          <cell r="H2132" t="str">
            <v>No</v>
          </cell>
          <cell r="I2132" t="str">
            <v>Obisity</v>
          </cell>
          <cell r="K2132" t="str">
            <v>Normal</v>
          </cell>
        </row>
        <row r="2133">
          <cell r="A2133" t="str">
            <v>Id2132</v>
          </cell>
          <cell r="B2133">
            <v>29.24</v>
          </cell>
          <cell r="C2133">
            <v>4.04</v>
          </cell>
          <cell r="D2133" t="str">
            <v>No</v>
          </cell>
          <cell r="E2133" t="str">
            <v>yes</v>
          </cell>
          <cell r="F2133" t="str">
            <v>No</v>
          </cell>
          <cell r="G2133">
            <v>1</v>
          </cell>
          <cell r="H2133" t="str">
            <v>No</v>
          </cell>
          <cell r="I2133" t="str">
            <v>over weight</v>
          </cell>
          <cell r="K2133" t="str">
            <v>Normal</v>
          </cell>
        </row>
        <row r="2134">
          <cell r="A2134" t="str">
            <v>Id2133</v>
          </cell>
          <cell r="B2134">
            <v>22.515000000000001</v>
          </cell>
          <cell r="C2134">
            <v>5.93</v>
          </cell>
          <cell r="D2134" t="str">
            <v>No</v>
          </cell>
          <cell r="E2134" t="str">
            <v>No</v>
          </cell>
          <cell r="F2134" t="str">
            <v>Yes</v>
          </cell>
          <cell r="G2134">
            <v>1</v>
          </cell>
          <cell r="H2134" t="str">
            <v>No</v>
          </cell>
          <cell r="I2134" t="str">
            <v>Normal weight</v>
          </cell>
          <cell r="K2134" t="str">
            <v>Prediabetic</v>
          </cell>
        </row>
        <row r="2135">
          <cell r="A2135" t="str">
            <v>Id2134</v>
          </cell>
          <cell r="B2135">
            <v>15.65</v>
          </cell>
          <cell r="C2135">
            <v>4.2300000000000004</v>
          </cell>
          <cell r="D2135" t="str">
            <v>No</v>
          </cell>
          <cell r="E2135" t="str">
            <v>No</v>
          </cell>
          <cell r="F2135" t="str">
            <v>No</v>
          </cell>
          <cell r="G2135">
            <v>0</v>
          </cell>
          <cell r="H2135" t="str">
            <v>No</v>
          </cell>
          <cell r="I2135" t="str">
            <v>Under weight</v>
          </cell>
          <cell r="K2135" t="str">
            <v>Normal</v>
          </cell>
        </row>
        <row r="2136">
          <cell r="A2136" t="str">
            <v>Id2135</v>
          </cell>
          <cell r="B2136">
            <v>27.36</v>
          </cell>
          <cell r="C2136">
            <v>5.59</v>
          </cell>
          <cell r="D2136" t="str">
            <v>yes</v>
          </cell>
          <cell r="E2136" t="str">
            <v>No</v>
          </cell>
          <cell r="F2136" t="str">
            <v>No</v>
          </cell>
          <cell r="G2136">
            <v>0</v>
          </cell>
          <cell r="H2136" t="str">
            <v>No</v>
          </cell>
          <cell r="I2136" t="str">
            <v>over weight</v>
          </cell>
          <cell r="K2136" t="str">
            <v>Normal</v>
          </cell>
        </row>
        <row r="2137">
          <cell r="A2137" t="str">
            <v>Id2136</v>
          </cell>
          <cell r="B2137">
            <v>22.3</v>
          </cell>
          <cell r="C2137">
            <v>4.8899999999999997</v>
          </cell>
          <cell r="D2137" t="str">
            <v>yes</v>
          </cell>
          <cell r="E2137" t="str">
            <v>No</v>
          </cell>
          <cell r="F2137" t="str">
            <v>No</v>
          </cell>
          <cell r="G2137">
            <v>0</v>
          </cell>
          <cell r="H2137" t="str">
            <v>No</v>
          </cell>
          <cell r="I2137" t="str">
            <v>Normal weight</v>
          </cell>
          <cell r="K2137" t="str">
            <v>Normal</v>
          </cell>
        </row>
        <row r="2138">
          <cell r="A2138" t="str">
            <v>Id2137</v>
          </cell>
          <cell r="B2138">
            <v>26.03</v>
          </cell>
          <cell r="C2138">
            <v>5.81</v>
          </cell>
          <cell r="D2138" t="str">
            <v>yes</v>
          </cell>
          <cell r="E2138" t="str">
            <v>No</v>
          </cell>
          <cell r="F2138" t="str">
            <v>No</v>
          </cell>
          <cell r="G2138">
            <v>0</v>
          </cell>
          <cell r="H2138" t="str">
            <v>No</v>
          </cell>
          <cell r="I2138" t="str">
            <v>over weight</v>
          </cell>
          <cell r="K2138" t="str">
            <v>Prediabetic</v>
          </cell>
        </row>
        <row r="2139">
          <cell r="A2139" t="str">
            <v>Id2138</v>
          </cell>
          <cell r="B2139">
            <v>27.74</v>
          </cell>
          <cell r="C2139">
            <v>4.29</v>
          </cell>
          <cell r="D2139" t="str">
            <v>No</v>
          </cell>
          <cell r="E2139" t="str">
            <v>yes</v>
          </cell>
          <cell r="F2139" t="str">
            <v>No</v>
          </cell>
          <cell r="G2139">
            <v>1</v>
          </cell>
          <cell r="H2139" t="str">
            <v>No</v>
          </cell>
          <cell r="I2139" t="str">
            <v>over weight</v>
          </cell>
          <cell r="K2139" t="str">
            <v>Normal</v>
          </cell>
        </row>
        <row r="2140">
          <cell r="A2140" t="str">
            <v>Id2139</v>
          </cell>
          <cell r="B2140">
            <v>32.11</v>
          </cell>
          <cell r="C2140">
            <v>4.03</v>
          </cell>
          <cell r="D2140" t="str">
            <v>yes</v>
          </cell>
          <cell r="E2140" t="str">
            <v>yes</v>
          </cell>
          <cell r="F2140" t="str">
            <v>No</v>
          </cell>
          <cell r="G2140">
            <v>2</v>
          </cell>
          <cell r="H2140" t="str">
            <v>No</v>
          </cell>
          <cell r="I2140" t="str">
            <v>Obisity</v>
          </cell>
          <cell r="K2140" t="str">
            <v>Normal</v>
          </cell>
        </row>
        <row r="2141">
          <cell r="A2141" t="str">
            <v>Id2140</v>
          </cell>
          <cell r="B2141">
            <v>25.175000000000001</v>
          </cell>
          <cell r="C2141">
            <v>6.29</v>
          </cell>
          <cell r="D2141" t="str">
            <v>yes</v>
          </cell>
          <cell r="E2141" t="str">
            <v>yes</v>
          </cell>
          <cell r="F2141" t="str">
            <v>No</v>
          </cell>
          <cell r="G2141">
            <v>2</v>
          </cell>
          <cell r="H2141" t="str">
            <v>No</v>
          </cell>
          <cell r="I2141" t="str">
            <v>over weight</v>
          </cell>
          <cell r="K2141" t="str">
            <v>Prediabetic</v>
          </cell>
        </row>
        <row r="2142">
          <cell r="A2142" t="str">
            <v>Id2141</v>
          </cell>
          <cell r="B2142">
            <v>39.49</v>
          </cell>
          <cell r="C2142">
            <v>4.4800000000000004</v>
          </cell>
          <cell r="D2142" t="str">
            <v>yes</v>
          </cell>
          <cell r="E2142" t="str">
            <v>No</v>
          </cell>
          <cell r="F2142" t="str">
            <v>No</v>
          </cell>
          <cell r="G2142">
            <v>0</v>
          </cell>
          <cell r="H2142" t="str">
            <v>No</v>
          </cell>
          <cell r="I2142" t="str">
            <v>Obisity</v>
          </cell>
          <cell r="K2142" t="str">
            <v>Normal</v>
          </cell>
        </row>
        <row r="2143">
          <cell r="A2143" t="str">
            <v>Id2142</v>
          </cell>
          <cell r="B2143">
            <v>34.869999999999997</v>
          </cell>
          <cell r="C2143">
            <v>5.51</v>
          </cell>
          <cell r="D2143" t="str">
            <v>yes</v>
          </cell>
          <cell r="E2143" t="str">
            <v>No</v>
          </cell>
          <cell r="F2143" t="str">
            <v>No</v>
          </cell>
          <cell r="G2143">
            <v>0</v>
          </cell>
          <cell r="H2143" t="str">
            <v>No</v>
          </cell>
          <cell r="I2143" t="str">
            <v>Obisity</v>
          </cell>
          <cell r="K2143" t="str">
            <v>Normal</v>
          </cell>
        </row>
        <row r="2144">
          <cell r="A2144" t="str">
            <v>Id2143</v>
          </cell>
          <cell r="B2144">
            <v>34.6</v>
          </cell>
          <cell r="C2144">
            <v>4.5</v>
          </cell>
          <cell r="D2144" t="str">
            <v>yes</v>
          </cell>
          <cell r="E2144" t="str">
            <v>No</v>
          </cell>
          <cell r="F2144" t="str">
            <v>No</v>
          </cell>
          <cell r="G2144">
            <v>0</v>
          </cell>
          <cell r="H2144" t="str">
            <v>No</v>
          </cell>
          <cell r="I2144" t="str">
            <v>Obisity</v>
          </cell>
          <cell r="K2144" t="str">
            <v>Normal</v>
          </cell>
        </row>
        <row r="2145">
          <cell r="A2145" t="str">
            <v>Id2144</v>
          </cell>
          <cell r="B2145">
            <v>25.8</v>
          </cell>
          <cell r="C2145">
            <v>6.29</v>
          </cell>
          <cell r="D2145" t="str">
            <v>yes</v>
          </cell>
          <cell r="E2145" t="str">
            <v>No</v>
          </cell>
          <cell r="F2145" t="str">
            <v>No</v>
          </cell>
          <cell r="G2145">
            <v>0</v>
          </cell>
          <cell r="H2145" t="str">
            <v>No</v>
          </cell>
          <cell r="I2145" t="str">
            <v>over weight</v>
          </cell>
          <cell r="K2145" t="str">
            <v>Prediabetic</v>
          </cell>
        </row>
        <row r="2146">
          <cell r="A2146" t="str">
            <v>Id2145</v>
          </cell>
          <cell r="B2146">
            <v>35.86</v>
          </cell>
          <cell r="C2146">
            <v>4.33</v>
          </cell>
          <cell r="D2146" t="str">
            <v>No</v>
          </cell>
          <cell r="E2146" t="str">
            <v>No</v>
          </cell>
          <cell r="F2146" t="str">
            <v>No</v>
          </cell>
          <cell r="G2146">
            <v>1</v>
          </cell>
          <cell r="H2146" t="str">
            <v>No</v>
          </cell>
          <cell r="I2146" t="str">
            <v>Obisity</v>
          </cell>
          <cell r="K2146" t="str">
            <v>Normal</v>
          </cell>
        </row>
        <row r="2147">
          <cell r="A2147" t="str">
            <v>Id2146</v>
          </cell>
          <cell r="B2147">
            <v>40.47</v>
          </cell>
          <cell r="C2147">
            <v>11.15</v>
          </cell>
          <cell r="D2147" t="str">
            <v>No</v>
          </cell>
          <cell r="E2147" t="str">
            <v>No</v>
          </cell>
          <cell r="F2147" t="str">
            <v>No</v>
          </cell>
          <cell r="G2147">
            <v>0</v>
          </cell>
          <cell r="H2147" t="str">
            <v>No</v>
          </cell>
          <cell r="I2147" t="str">
            <v>Obisity</v>
          </cell>
          <cell r="K2147" t="str">
            <v>Diabetic</v>
          </cell>
        </row>
        <row r="2148">
          <cell r="A2148" t="str">
            <v>Id2147</v>
          </cell>
          <cell r="B2148">
            <v>32.01</v>
          </cell>
          <cell r="C2148">
            <v>6.45</v>
          </cell>
          <cell r="D2148" t="str">
            <v>No</v>
          </cell>
          <cell r="E2148" t="str">
            <v>No</v>
          </cell>
          <cell r="F2148" t="str">
            <v>No</v>
          </cell>
          <cell r="G2148">
            <v>1</v>
          </cell>
          <cell r="H2148" t="str">
            <v>No</v>
          </cell>
          <cell r="I2148" t="str">
            <v>Obisity</v>
          </cell>
          <cell r="K2148" t="str">
            <v>Prediabetic</v>
          </cell>
        </row>
        <row r="2149">
          <cell r="A2149" t="str">
            <v>Id2148</v>
          </cell>
          <cell r="B2149">
            <v>33</v>
          </cell>
          <cell r="C2149">
            <v>9.27</v>
          </cell>
          <cell r="D2149" t="str">
            <v>No</v>
          </cell>
          <cell r="E2149" t="str">
            <v>No</v>
          </cell>
          <cell r="F2149" t="str">
            <v>No</v>
          </cell>
          <cell r="G2149">
            <v>0</v>
          </cell>
          <cell r="H2149" t="str">
            <v>No</v>
          </cell>
          <cell r="I2149" t="str">
            <v>Obisity</v>
          </cell>
          <cell r="K2149" t="str">
            <v>Diabetic</v>
          </cell>
        </row>
        <row r="2150">
          <cell r="A2150" t="str">
            <v>Id2149</v>
          </cell>
          <cell r="B2150">
            <v>29.3</v>
          </cell>
          <cell r="C2150">
            <v>6.15</v>
          </cell>
          <cell r="D2150" t="str">
            <v>No</v>
          </cell>
          <cell r="E2150" t="str">
            <v>No</v>
          </cell>
          <cell r="F2150" t="str">
            <v>No</v>
          </cell>
          <cell r="G2150">
            <v>1</v>
          </cell>
          <cell r="H2150" t="str">
            <v>No</v>
          </cell>
          <cell r="I2150" t="str">
            <v>over weight</v>
          </cell>
          <cell r="K2150" t="str">
            <v>Prediabetic</v>
          </cell>
        </row>
        <row r="2151">
          <cell r="A2151" t="str">
            <v>Id2150</v>
          </cell>
          <cell r="B2151">
            <v>25.8</v>
          </cell>
          <cell r="C2151">
            <v>4.13</v>
          </cell>
          <cell r="D2151" t="str">
            <v>No</v>
          </cell>
          <cell r="E2151" t="str">
            <v>No</v>
          </cell>
          <cell r="F2151" t="str">
            <v>No</v>
          </cell>
          <cell r="G2151">
            <v>1</v>
          </cell>
          <cell r="H2151" t="str">
            <v>No</v>
          </cell>
          <cell r="I2151" t="str">
            <v>over weight</v>
          </cell>
          <cell r="K2151" t="str">
            <v>Normal</v>
          </cell>
        </row>
        <row r="2152">
          <cell r="A2152" t="str">
            <v>Id2151</v>
          </cell>
          <cell r="B2152">
            <v>23.4</v>
          </cell>
          <cell r="C2152">
            <v>4.24</v>
          </cell>
          <cell r="D2152" t="str">
            <v>No</v>
          </cell>
          <cell r="E2152" t="str">
            <v>No</v>
          </cell>
          <cell r="F2152" t="str">
            <v>No</v>
          </cell>
          <cell r="G2152">
            <v>1</v>
          </cell>
          <cell r="H2152" t="str">
            <v>No</v>
          </cell>
          <cell r="I2152" t="str">
            <v>Normal weight</v>
          </cell>
          <cell r="K2152" t="str">
            <v>Normal</v>
          </cell>
        </row>
        <row r="2153">
          <cell r="A2153" t="str">
            <v>Id2152</v>
          </cell>
          <cell r="B2153">
            <v>27.93</v>
          </cell>
          <cell r="C2153">
            <v>9.8800000000000008</v>
          </cell>
          <cell r="D2153" t="str">
            <v>No</v>
          </cell>
          <cell r="E2153" t="str">
            <v>No</v>
          </cell>
          <cell r="F2153" t="str">
            <v>No</v>
          </cell>
          <cell r="G2153">
            <v>0</v>
          </cell>
          <cell r="H2153" t="str">
            <v>No</v>
          </cell>
          <cell r="I2153" t="str">
            <v>over weight</v>
          </cell>
          <cell r="K2153" t="str">
            <v>Diabetic</v>
          </cell>
        </row>
        <row r="2154">
          <cell r="A2154" t="str">
            <v>Id2153</v>
          </cell>
          <cell r="B2154">
            <v>22</v>
          </cell>
          <cell r="C2154">
            <v>9.5</v>
          </cell>
          <cell r="D2154" t="str">
            <v>No</v>
          </cell>
          <cell r="E2154" t="str">
            <v>No</v>
          </cell>
          <cell r="F2154" t="str">
            <v>No</v>
          </cell>
          <cell r="G2154">
            <v>0</v>
          </cell>
          <cell r="H2154" t="str">
            <v>No</v>
          </cell>
          <cell r="I2154" t="str">
            <v>Normal weight</v>
          </cell>
          <cell r="K2154" t="str">
            <v>Diabetic</v>
          </cell>
        </row>
        <row r="2155">
          <cell r="A2155" t="str">
            <v>Id2154</v>
          </cell>
          <cell r="B2155">
            <v>36.86</v>
          </cell>
          <cell r="C2155">
            <v>4.97</v>
          </cell>
          <cell r="D2155" t="str">
            <v>yes</v>
          </cell>
          <cell r="E2155" t="str">
            <v>No</v>
          </cell>
          <cell r="F2155" t="str">
            <v>No</v>
          </cell>
          <cell r="G2155">
            <v>0</v>
          </cell>
          <cell r="H2155" t="str">
            <v>No</v>
          </cell>
          <cell r="I2155" t="str">
            <v>Obisity</v>
          </cell>
          <cell r="K2155" t="str">
            <v>Normal</v>
          </cell>
        </row>
        <row r="2156">
          <cell r="A2156" t="str">
            <v>Id2155</v>
          </cell>
          <cell r="B2156">
            <v>31.254999999999999</v>
          </cell>
          <cell r="C2156">
            <v>5.49</v>
          </cell>
          <cell r="D2156" t="str">
            <v>yes</v>
          </cell>
          <cell r="E2156" t="str">
            <v>No</v>
          </cell>
          <cell r="F2156" t="str">
            <v>No</v>
          </cell>
          <cell r="G2156">
            <v>0</v>
          </cell>
          <cell r="H2156" t="str">
            <v>No</v>
          </cell>
          <cell r="I2156" t="str">
            <v>Obisity</v>
          </cell>
          <cell r="K2156" t="str">
            <v>Normal</v>
          </cell>
        </row>
        <row r="2157">
          <cell r="A2157" t="str">
            <v>Id2156</v>
          </cell>
          <cell r="B2157">
            <v>23.06</v>
          </cell>
          <cell r="C2157">
            <v>4.47</v>
          </cell>
          <cell r="D2157" t="str">
            <v>No</v>
          </cell>
          <cell r="E2157" t="str">
            <v>No</v>
          </cell>
          <cell r="F2157" t="str">
            <v>No</v>
          </cell>
          <cell r="G2157">
            <v>0</v>
          </cell>
          <cell r="H2157" t="str">
            <v>No</v>
          </cell>
          <cell r="I2157" t="str">
            <v>Normal weight</v>
          </cell>
          <cell r="K2157" t="str">
            <v>Normal</v>
          </cell>
        </row>
        <row r="2158">
          <cell r="A2158" t="str">
            <v>Id2157</v>
          </cell>
          <cell r="B2158">
            <v>28.975000000000001</v>
          </cell>
          <cell r="C2158">
            <v>4.34</v>
          </cell>
          <cell r="D2158" t="str">
            <v>yes</v>
          </cell>
          <cell r="E2158" t="str">
            <v>No</v>
          </cell>
          <cell r="F2158" t="str">
            <v>No</v>
          </cell>
          <cell r="G2158">
            <v>0</v>
          </cell>
          <cell r="H2158" t="str">
            <v>No</v>
          </cell>
          <cell r="I2158" t="str">
            <v>over weight</v>
          </cell>
          <cell r="K2158" t="str">
            <v>Normal</v>
          </cell>
        </row>
        <row r="2159">
          <cell r="A2159" t="str">
            <v>Id2158</v>
          </cell>
          <cell r="B2159">
            <v>33.299999999999997</v>
          </cell>
          <cell r="C2159">
            <v>9.49</v>
          </cell>
          <cell r="D2159" t="str">
            <v>No</v>
          </cell>
          <cell r="E2159" t="str">
            <v>No</v>
          </cell>
          <cell r="F2159" t="str">
            <v>No</v>
          </cell>
          <cell r="G2159">
            <v>0</v>
          </cell>
          <cell r="H2159" t="str">
            <v>No</v>
          </cell>
          <cell r="I2159" t="str">
            <v>Obisity</v>
          </cell>
          <cell r="K2159" t="str">
            <v>Diabetic</v>
          </cell>
        </row>
        <row r="2160">
          <cell r="A2160" t="str">
            <v>Id2159</v>
          </cell>
          <cell r="B2160">
            <v>33</v>
          </cell>
          <cell r="C2160">
            <v>10.16</v>
          </cell>
          <cell r="D2160" t="str">
            <v>No</v>
          </cell>
          <cell r="E2160" t="str">
            <v>No</v>
          </cell>
          <cell r="F2160" t="str">
            <v>No</v>
          </cell>
          <cell r="G2160">
            <v>0</v>
          </cell>
          <cell r="H2160" t="str">
            <v>No</v>
          </cell>
          <cell r="I2160" t="str">
            <v>Obisity</v>
          </cell>
          <cell r="K2160" t="str">
            <v>Diabetic</v>
          </cell>
        </row>
        <row r="2161">
          <cell r="A2161" t="str">
            <v>Id2160</v>
          </cell>
          <cell r="B2161">
            <v>31.46</v>
          </cell>
          <cell r="C2161">
            <v>11.19</v>
          </cell>
          <cell r="D2161" t="str">
            <v>No</v>
          </cell>
          <cell r="E2161" t="str">
            <v>No</v>
          </cell>
          <cell r="F2161" t="str">
            <v>No</v>
          </cell>
          <cell r="G2161">
            <v>0</v>
          </cell>
          <cell r="H2161" t="str">
            <v>No</v>
          </cell>
          <cell r="I2161" t="str">
            <v>Obisity</v>
          </cell>
          <cell r="K2161" t="str">
            <v>Diabetic</v>
          </cell>
        </row>
        <row r="2162">
          <cell r="A2162" t="str">
            <v>Id2161</v>
          </cell>
          <cell r="B2162">
            <v>29.6</v>
          </cell>
          <cell r="C2162">
            <v>11.03</v>
          </cell>
          <cell r="D2162" t="str">
            <v>No</v>
          </cell>
          <cell r="E2162" t="str">
            <v>No</v>
          </cell>
          <cell r="F2162" t="str">
            <v>No</v>
          </cell>
          <cell r="G2162">
            <v>0</v>
          </cell>
          <cell r="H2162" t="str">
            <v>No</v>
          </cell>
          <cell r="I2162" t="str">
            <v>over weight</v>
          </cell>
          <cell r="K2162" t="str">
            <v>Diabetic</v>
          </cell>
        </row>
        <row r="2163">
          <cell r="A2163" t="str">
            <v>Id2162</v>
          </cell>
          <cell r="B2163">
            <v>22.05</v>
          </cell>
          <cell r="C2163">
            <v>4.43</v>
          </cell>
          <cell r="D2163" t="str">
            <v>yes</v>
          </cell>
          <cell r="E2163" t="str">
            <v>No</v>
          </cell>
          <cell r="F2163" t="str">
            <v>No</v>
          </cell>
          <cell r="G2163">
            <v>0</v>
          </cell>
          <cell r="H2163" t="str">
            <v>No</v>
          </cell>
          <cell r="I2163" t="str">
            <v>Normal weight</v>
          </cell>
          <cell r="K2163" t="str">
            <v>Normal</v>
          </cell>
        </row>
        <row r="2164">
          <cell r="A2164" t="str">
            <v>Id2163</v>
          </cell>
          <cell r="B2164">
            <v>27.06</v>
          </cell>
          <cell r="C2164">
            <v>6.14</v>
          </cell>
          <cell r="D2164" t="str">
            <v>No</v>
          </cell>
          <cell r="E2164" t="str">
            <v>yes</v>
          </cell>
          <cell r="F2164" t="str">
            <v>No</v>
          </cell>
          <cell r="G2164">
            <v>1</v>
          </cell>
          <cell r="H2164" t="str">
            <v>No</v>
          </cell>
          <cell r="I2164" t="str">
            <v>over weight</v>
          </cell>
          <cell r="K2164" t="str">
            <v>Prediabetic</v>
          </cell>
        </row>
        <row r="2165">
          <cell r="A2165" t="str">
            <v>Id2164</v>
          </cell>
          <cell r="B2165">
            <v>20.49</v>
          </cell>
          <cell r="C2165">
            <v>4.87</v>
          </cell>
          <cell r="D2165" t="str">
            <v>No</v>
          </cell>
          <cell r="E2165" t="str">
            <v>No</v>
          </cell>
          <cell r="F2165" t="str">
            <v>No</v>
          </cell>
          <cell r="G2165">
            <v>0</v>
          </cell>
          <cell r="H2165" t="str">
            <v>No</v>
          </cell>
          <cell r="I2165" t="str">
            <v>Normal weight</v>
          </cell>
          <cell r="K2165" t="str">
            <v>Normal</v>
          </cell>
        </row>
        <row r="2166">
          <cell r="A2166" t="str">
            <v>Id2165</v>
          </cell>
          <cell r="B2166">
            <v>28.4</v>
          </cell>
          <cell r="C2166">
            <v>4.3</v>
          </cell>
          <cell r="D2166" t="str">
            <v>No</v>
          </cell>
          <cell r="E2166" t="str">
            <v>No</v>
          </cell>
          <cell r="F2166" t="str">
            <v>Yes</v>
          </cell>
          <cell r="G2166">
            <v>1</v>
          </cell>
          <cell r="H2166" t="str">
            <v>No</v>
          </cell>
          <cell r="I2166" t="str">
            <v>over weight</v>
          </cell>
          <cell r="K2166" t="str">
            <v>Normal</v>
          </cell>
        </row>
        <row r="2167">
          <cell r="A2167" t="str">
            <v>Id2166</v>
          </cell>
          <cell r="B2167">
            <v>41.91</v>
          </cell>
          <cell r="C2167">
            <v>6.19</v>
          </cell>
          <cell r="D2167" t="str">
            <v>No</v>
          </cell>
          <cell r="E2167" t="str">
            <v>No</v>
          </cell>
          <cell r="F2167" t="str">
            <v>No</v>
          </cell>
          <cell r="G2167">
            <v>0</v>
          </cell>
          <cell r="H2167" t="str">
            <v>No</v>
          </cell>
          <cell r="I2167" t="str">
            <v>Obisity</v>
          </cell>
          <cell r="K2167" t="str">
            <v>Prediabetic</v>
          </cell>
        </row>
        <row r="2168">
          <cell r="A2168" t="str">
            <v>Id2167</v>
          </cell>
          <cell r="B2168">
            <v>24.6</v>
          </cell>
          <cell r="C2168">
            <v>6.19</v>
          </cell>
          <cell r="D2168" t="str">
            <v>No</v>
          </cell>
          <cell r="E2168" t="str">
            <v>No</v>
          </cell>
          <cell r="F2168" t="str">
            <v>Yes</v>
          </cell>
          <cell r="G2168">
            <v>1</v>
          </cell>
          <cell r="H2168" t="str">
            <v>No</v>
          </cell>
          <cell r="I2168" t="str">
            <v>Normal weight</v>
          </cell>
          <cell r="K2168" t="str">
            <v>Prediabetic</v>
          </cell>
        </row>
        <row r="2169">
          <cell r="A2169" t="str">
            <v>Id2168</v>
          </cell>
          <cell r="B2169">
            <v>20.9</v>
          </cell>
          <cell r="C2169">
            <v>5.12</v>
          </cell>
          <cell r="D2169" t="str">
            <v>No</v>
          </cell>
          <cell r="E2169" t="str">
            <v>No</v>
          </cell>
          <cell r="F2169" t="str">
            <v>Yes</v>
          </cell>
          <cell r="G2169">
            <v>1</v>
          </cell>
          <cell r="H2169" t="str">
            <v>No</v>
          </cell>
          <cell r="I2169" t="str">
            <v>Normal weight</v>
          </cell>
          <cell r="K2169" t="str">
            <v>Normal</v>
          </cell>
        </row>
        <row r="2170">
          <cell r="A2170" t="str">
            <v>Id2169</v>
          </cell>
          <cell r="B2170">
            <v>34.4</v>
          </cell>
          <cell r="C2170">
            <v>4.04</v>
          </cell>
          <cell r="D2170" t="str">
            <v>No</v>
          </cell>
          <cell r="E2170" t="str">
            <v>No</v>
          </cell>
          <cell r="F2170" t="str">
            <v>No</v>
          </cell>
          <cell r="G2170">
            <v>0</v>
          </cell>
          <cell r="H2170" t="str">
            <v>No</v>
          </cell>
          <cell r="I2170" t="str">
            <v>Obisity</v>
          </cell>
          <cell r="K2170" t="str">
            <v>Normal</v>
          </cell>
        </row>
        <row r="2171">
          <cell r="A2171" t="str">
            <v>Id2170</v>
          </cell>
          <cell r="B2171">
            <v>32.56</v>
          </cell>
          <cell r="C2171">
            <v>5.36</v>
          </cell>
          <cell r="D2171" t="str">
            <v>No</v>
          </cell>
          <cell r="E2171" t="str">
            <v>No</v>
          </cell>
          <cell r="F2171" t="str">
            <v>No</v>
          </cell>
          <cell r="G2171">
            <v>0</v>
          </cell>
          <cell r="H2171" t="str">
            <v>No</v>
          </cell>
          <cell r="I2171" t="str">
            <v>Obisity</v>
          </cell>
          <cell r="K2171" t="str">
            <v>Normal</v>
          </cell>
        </row>
        <row r="2172">
          <cell r="A2172" t="str">
            <v>Id2171</v>
          </cell>
          <cell r="B2172">
            <v>27.98</v>
          </cell>
          <cell r="C2172">
            <v>4.38</v>
          </cell>
          <cell r="D2172" t="str">
            <v>No</v>
          </cell>
          <cell r="E2172" t="str">
            <v>yes</v>
          </cell>
          <cell r="F2172" t="str">
            <v>No</v>
          </cell>
          <cell r="G2172">
            <v>1</v>
          </cell>
          <cell r="H2172" t="str">
            <v>No</v>
          </cell>
          <cell r="I2172" t="str">
            <v>over weight</v>
          </cell>
          <cell r="K2172" t="str">
            <v>Normal</v>
          </cell>
        </row>
        <row r="2173">
          <cell r="A2173" t="str">
            <v>Id2172</v>
          </cell>
          <cell r="B2173">
            <v>26.51</v>
          </cell>
          <cell r="C2173">
            <v>4.58</v>
          </cell>
          <cell r="D2173" t="str">
            <v>No</v>
          </cell>
          <cell r="E2173" t="str">
            <v>No</v>
          </cell>
          <cell r="F2173" t="str">
            <v>No</v>
          </cell>
          <cell r="G2173">
            <v>0</v>
          </cell>
          <cell r="H2173" t="str">
            <v>No</v>
          </cell>
          <cell r="I2173" t="str">
            <v>over weight</v>
          </cell>
          <cell r="K2173" t="str">
            <v>Normal</v>
          </cell>
        </row>
        <row r="2174">
          <cell r="A2174" t="str">
            <v>Id2173</v>
          </cell>
          <cell r="B2174">
            <v>29.734999999999999</v>
          </cell>
          <cell r="C2174">
            <v>11.92</v>
          </cell>
          <cell r="D2174" t="str">
            <v>No</v>
          </cell>
          <cell r="E2174" t="str">
            <v>No</v>
          </cell>
          <cell r="F2174" t="str">
            <v>No</v>
          </cell>
          <cell r="G2174">
            <v>0</v>
          </cell>
          <cell r="H2174" t="str">
            <v>No</v>
          </cell>
          <cell r="I2174" t="str">
            <v>over weight</v>
          </cell>
          <cell r="K2174" t="str">
            <v>Diabetic</v>
          </cell>
        </row>
        <row r="2175">
          <cell r="A2175" t="str">
            <v>Id2174</v>
          </cell>
          <cell r="B2175">
            <v>40.5</v>
          </cell>
          <cell r="C2175">
            <v>5.4</v>
          </cell>
          <cell r="D2175" t="str">
            <v>No</v>
          </cell>
          <cell r="E2175" t="str">
            <v>No</v>
          </cell>
          <cell r="F2175" t="str">
            <v>Yes</v>
          </cell>
          <cell r="G2175">
            <v>1</v>
          </cell>
          <cell r="H2175" t="str">
            <v>No</v>
          </cell>
          <cell r="I2175" t="str">
            <v>Obisity</v>
          </cell>
          <cell r="K2175" t="str">
            <v>Normal</v>
          </cell>
        </row>
        <row r="2176">
          <cell r="A2176" t="str">
            <v>Id2175</v>
          </cell>
          <cell r="B2176">
            <v>25.64</v>
          </cell>
          <cell r="C2176">
            <v>4.76</v>
          </cell>
          <cell r="D2176" t="str">
            <v>No</v>
          </cell>
          <cell r="E2176" t="str">
            <v>No</v>
          </cell>
          <cell r="F2176" t="str">
            <v>No</v>
          </cell>
          <cell r="G2176">
            <v>1</v>
          </cell>
          <cell r="H2176" t="str">
            <v>No</v>
          </cell>
          <cell r="I2176" t="str">
            <v>over weight</v>
          </cell>
          <cell r="K2176" t="str">
            <v>Normal</v>
          </cell>
        </row>
        <row r="2177">
          <cell r="A2177" t="str">
            <v>Id2176</v>
          </cell>
          <cell r="B2177">
            <v>32.9</v>
          </cell>
          <cell r="C2177">
            <v>4.78</v>
          </cell>
          <cell r="D2177" t="str">
            <v>No</v>
          </cell>
          <cell r="E2177" t="str">
            <v>No</v>
          </cell>
          <cell r="F2177" t="str">
            <v>Yes</v>
          </cell>
          <cell r="G2177">
            <v>1</v>
          </cell>
          <cell r="H2177" t="str">
            <v>No</v>
          </cell>
          <cell r="I2177" t="str">
            <v>Obisity</v>
          </cell>
          <cell r="K2177" t="str">
            <v>Normal</v>
          </cell>
        </row>
        <row r="2178">
          <cell r="A2178" t="str">
            <v>Id2177</v>
          </cell>
          <cell r="B2178">
            <v>29.8</v>
          </cell>
          <cell r="C2178">
            <v>4.26</v>
          </cell>
          <cell r="D2178" t="str">
            <v>No</v>
          </cell>
          <cell r="E2178" t="str">
            <v>No</v>
          </cell>
          <cell r="F2178" t="str">
            <v>Yes</v>
          </cell>
          <cell r="G2178">
            <v>1</v>
          </cell>
          <cell r="H2178" t="str">
            <v>No</v>
          </cell>
          <cell r="I2178" t="str">
            <v>over weight</v>
          </cell>
          <cell r="K2178" t="str">
            <v>Normal</v>
          </cell>
        </row>
        <row r="2179">
          <cell r="A2179" t="str">
            <v>Id2178</v>
          </cell>
          <cell r="B2179">
            <v>28.9</v>
          </cell>
          <cell r="C2179">
            <v>5.85</v>
          </cell>
          <cell r="D2179" t="str">
            <v>No</v>
          </cell>
          <cell r="E2179" t="str">
            <v>No</v>
          </cell>
          <cell r="F2179" t="str">
            <v>Yes</v>
          </cell>
          <cell r="G2179">
            <v>1</v>
          </cell>
          <cell r="H2179" t="str">
            <v>No</v>
          </cell>
          <cell r="I2179" t="str">
            <v>over weight</v>
          </cell>
          <cell r="K2179" t="str">
            <v>Prediabetic</v>
          </cell>
        </row>
        <row r="2180">
          <cell r="A2180" t="str">
            <v>Id2179</v>
          </cell>
          <cell r="B2180">
            <v>24.7</v>
          </cell>
          <cell r="C2180">
            <v>5.32</v>
          </cell>
          <cell r="D2180" t="str">
            <v>No</v>
          </cell>
          <cell r="E2180" t="str">
            <v>No</v>
          </cell>
          <cell r="F2180" t="str">
            <v>Yes</v>
          </cell>
          <cell r="G2180">
            <v>1</v>
          </cell>
          <cell r="H2180" t="str">
            <v>No</v>
          </cell>
          <cell r="I2180" t="str">
            <v>Normal weight</v>
          </cell>
          <cell r="K2180" t="str">
            <v>Normal</v>
          </cell>
        </row>
        <row r="2181">
          <cell r="A2181" t="str">
            <v>Id2180</v>
          </cell>
          <cell r="B2181">
            <v>20.6</v>
          </cell>
          <cell r="C2181">
            <v>5.14</v>
          </cell>
          <cell r="D2181" t="str">
            <v>No</v>
          </cell>
          <cell r="E2181" t="str">
            <v>No</v>
          </cell>
          <cell r="F2181" t="str">
            <v>Yes</v>
          </cell>
          <cell r="G2181">
            <v>1</v>
          </cell>
          <cell r="H2181" t="str">
            <v>No</v>
          </cell>
          <cell r="I2181" t="str">
            <v>Normal weight</v>
          </cell>
          <cell r="K2181" t="str">
            <v>Normal</v>
          </cell>
        </row>
        <row r="2182">
          <cell r="A2182" t="str">
            <v>Id2181</v>
          </cell>
          <cell r="B2182">
            <v>18.600000000000001</v>
          </cell>
          <cell r="C2182">
            <v>5</v>
          </cell>
          <cell r="D2182" t="str">
            <v>No</v>
          </cell>
          <cell r="E2182" t="str">
            <v>No</v>
          </cell>
          <cell r="F2182" t="str">
            <v>Yes</v>
          </cell>
          <cell r="G2182">
            <v>1</v>
          </cell>
          <cell r="H2182" t="str">
            <v>No</v>
          </cell>
          <cell r="I2182" t="str">
            <v>Normal weight</v>
          </cell>
          <cell r="K2182" t="str">
            <v>Normal</v>
          </cell>
        </row>
        <row r="2183">
          <cell r="A2183" t="str">
            <v>Id2182</v>
          </cell>
          <cell r="B2183">
            <v>17.8</v>
          </cell>
          <cell r="C2183">
            <v>4.55</v>
          </cell>
          <cell r="D2183" t="str">
            <v>No</v>
          </cell>
          <cell r="E2183" t="str">
            <v>No</v>
          </cell>
          <cell r="F2183" t="str">
            <v>Yes</v>
          </cell>
          <cell r="G2183">
            <v>1</v>
          </cell>
          <cell r="H2183" t="str">
            <v>No</v>
          </cell>
          <cell r="I2183" t="str">
            <v>Under weight</v>
          </cell>
          <cell r="K2183" t="str">
            <v>Normal</v>
          </cell>
        </row>
        <row r="2184">
          <cell r="A2184" t="str">
            <v>Id2183</v>
          </cell>
          <cell r="B2184">
            <v>35.200000000000003</v>
          </cell>
          <cell r="C2184">
            <v>5.97</v>
          </cell>
          <cell r="D2184" t="str">
            <v>No</v>
          </cell>
          <cell r="E2184" t="str">
            <v>yes</v>
          </cell>
          <cell r="F2184" t="str">
            <v>No</v>
          </cell>
          <cell r="G2184">
            <v>1</v>
          </cell>
          <cell r="H2184" t="str">
            <v>No</v>
          </cell>
          <cell r="I2184" t="str">
            <v>Obisity</v>
          </cell>
          <cell r="K2184" t="str">
            <v>Prediabetic</v>
          </cell>
        </row>
        <row r="2185">
          <cell r="A2185" t="str">
            <v>Id2184</v>
          </cell>
          <cell r="B2185">
            <v>33.770000000000003</v>
          </cell>
          <cell r="C2185">
            <v>4.0199999999999996</v>
          </cell>
          <cell r="D2185" t="str">
            <v>No</v>
          </cell>
          <cell r="E2185" t="str">
            <v>yes</v>
          </cell>
          <cell r="F2185" t="str">
            <v>No</v>
          </cell>
          <cell r="G2185">
            <v>1</v>
          </cell>
          <cell r="H2185" t="str">
            <v>No</v>
          </cell>
          <cell r="I2185" t="str">
            <v>Obisity</v>
          </cell>
          <cell r="K2185" t="str">
            <v>Normal</v>
          </cell>
        </row>
        <row r="2186">
          <cell r="A2186" t="str">
            <v>Id2185</v>
          </cell>
          <cell r="B2186">
            <v>30.03</v>
          </cell>
          <cell r="C2186">
            <v>4.04</v>
          </cell>
          <cell r="D2186" t="str">
            <v>No</v>
          </cell>
          <cell r="E2186" t="str">
            <v>yes</v>
          </cell>
          <cell r="F2186" t="str">
            <v>No</v>
          </cell>
          <cell r="G2186">
            <v>1</v>
          </cell>
          <cell r="H2186" t="str">
            <v>No</v>
          </cell>
          <cell r="I2186" t="str">
            <v>Obisity</v>
          </cell>
          <cell r="K2186" t="str">
            <v>Normal</v>
          </cell>
        </row>
        <row r="2187">
          <cell r="A2187" t="str">
            <v>Id2186</v>
          </cell>
          <cell r="B2187">
            <v>29.37</v>
          </cell>
          <cell r="C2187">
            <v>5.54</v>
          </cell>
          <cell r="D2187" t="str">
            <v>No</v>
          </cell>
          <cell r="E2187" t="str">
            <v>yes</v>
          </cell>
          <cell r="F2187" t="str">
            <v>No</v>
          </cell>
          <cell r="G2187">
            <v>1</v>
          </cell>
          <cell r="H2187" t="str">
            <v>No</v>
          </cell>
          <cell r="I2187" t="str">
            <v>over weight</v>
          </cell>
          <cell r="K2187" t="str">
            <v>Normal</v>
          </cell>
        </row>
        <row r="2188">
          <cell r="A2188" t="str">
            <v>Id2187</v>
          </cell>
          <cell r="B2188">
            <v>28.5</v>
          </cell>
          <cell r="C2188">
            <v>4.03</v>
          </cell>
          <cell r="D2188" t="str">
            <v>No</v>
          </cell>
          <cell r="E2188" t="str">
            <v>yes</v>
          </cell>
          <cell r="F2188" t="str">
            <v>No</v>
          </cell>
          <cell r="G2188">
            <v>1</v>
          </cell>
          <cell r="H2188" t="str">
            <v>No</v>
          </cell>
          <cell r="I2188" t="str">
            <v>over weight</v>
          </cell>
          <cell r="K2188" t="str">
            <v>Normal</v>
          </cell>
        </row>
        <row r="2189">
          <cell r="A2189" t="str">
            <v>Id2188</v>
          </cell>
          <cell r="B2189">
            <v>23.32</v>
          </cell>
          <cell r="C2189">
            <v>5.62</v>
          </cell>
          <cell r="D2189" t="str">
            <v>No</v>
          </cell>
          <cell r="E2189" t="str">
            <v>yes</v>
          </cell>
          <cell r="F2189" t="str">
            <v>No</v>
          </cell>
          <cell r="G2189">
            <v>1</v>
          </cell>
          <cell r="H2189" t="str">
            <v>No</v>
          </cell>
          <cell r="I2189" t="str">
            <v>Normal weight</v>
          </cell>
          <cell r="K2189" t="str">
            <v>Normal</v>
          </cell>
        </row>
        <row r="2190">
          <cell r="A2190" t="str">
            <v>Id2189</v>
          </cell>
          <cell r="B2190">
            <v>26.125</v>
          </cell>
          <cell r="C2190">
            <v>5.27</v>
          </cell>
          <cell r="D2190" t="str">
            <v>No</v>
          </cell>
          <cell r="E2190" t="str">
            <v>yes</v>
          </cell>
          <cell r="F2190" t="str">
            <v>No</v>
          </cell>
          <cell r="G2190">
            <v>1</v>
          </cell>
          <cell r="H2190" t="str">
            <v>No</v>
          </cell>
          <cell r="I2190" t="str">
            <v>over weight</v>
          </cell>
          <cell r="K2190" t="str">
            <v>Normal</v>
          </cell>
        </row>
        <row r="2191">
          <cell r="A2191" t="str">
            <v>Id2190</v>
          </cell>
          <cell r="B2191">
            <v>25.46</v>
          </cell>
          <cell r="C2191">
            <v>5.18</v>
          </cell>
          <cell r="D2191" t="str">
            <v>No</v>
          </cell>
          <cell r="E2191" t="str">
            <v>yes</v>
          </cell>
          <cell r="F2191" t="str">
            <v>No</v>
          </cell>
          <cell r="G2191">
            <v>1</v>
          </cell>
          <cell r="H2191" t="str">
            <v>No</v>
          </cell>
          <cell r="I2191" t="str">
            <v>over weight</v>
          </cell>
          <cell r="K2191" t="str">
            <v>Normal</v>
          </cell>
        </row>
        <row r="2192">
          <cell r="A2192" t="str">
            <v>Id2191</v>
          </cell>
          <cell r="B2192">
            <v>23.75</v>
          </cell>
          <cell r="C2192">
            <v>5.27</v>
          </cell>
          <cell r="D2192" t="str">
            <v>No</v>
          </cell>
          <cell r="E2192" t="str">
            <v>yes</v>
          </cell>
          <cell r="F2192" t="str">
            <v>No</v>
          </cell>
          <cell r="G2192">
            <v>1</v>
          </cell>
          <cell r="H2192" t="str">
            <v>No</v>
          </cell>
          <cell r="I2192" t="str">
            <v>Normal weight</v>
          </cell>
          <cell r="K2192" t="str">
            <v>Normal</v>
          </cell>
        </row>
        <row r="2193">
          <cell r="A2193" t="str">
            <v>Id2192</v>
          </cell>
          <cell r="B2193">
            <v>23.085000000000001</v>
          </cell>
          <cell r="C2193">
            <v>5.62</v>
          </cell>
          <cell r="D2193" t="str">
            <v>No</v>
          </cell>
          <cell r="E2193" t="str">
            <v>yes</v>
          </cell>
          <cell r="F2193" t="str">
            <v>No</v>
          </cell>
          <cell r="G2193">
            <v>1</v>
          </cell>
          <cell r="H2193" t="str">
            <v>No</v>
          </cell>
          <cell r="I2193" t="str">
            <v>Normal weight</v>
          </cell>
          <cell r="K2193" t="str">
            <v>Normal</v>
          </cell>
        </row>
        <row r="2194">
          <cell r="A2194" t="str">
            <v>Id2193</v>
          </cell>
          <cell r="B2194">
            <v>22.99</v>
          </cell>
          <cell r="C2194">
            <v>5.0599999999999996</v>
          </cell>
          <cell r="D2194" t="str">
            <v>No</v>
          </cell>
          <cell r="E2194" t="str">
            <v>yes</v>
          </cell>
          <cell r="F2194" t="str">
            <v>No</v>
          </cell>
          <cell r="G2194">
            <v>1</v>
          </cell>
          <cell r="H2194" t="str">
            <v>No</v>
          </cell>
          <cell r="I2194" t="str">
            <v>Normal weight</v>
          </cell>
          <cell r="K2194" t="str">
            <v>Normal</v>
          </cell>
        </row>
        <row r="2195">
          <cell r="A2195" t="str">
            <v>Id2194</v>
          </cell>
          <cell r="B2195">
            <v>21.47</v>
          </cell>
          <cell r="C2195">
            <v>4.6900000000000004</v>
          </cell>
          <cell r="D2195" t="str">
            <v>No</v>
          </cell>
          <cell r="E2195" t="str">
            <v>yes</v>
          </cell>
          <cell r="F2195" t="str">
            <v>No</v>
          </cell>
          <cell r="G2195">
            <v>1</v>
          </cell>
          <cell r="H2195" t="str">
            <v>No</v>
          </cell>
          <cell r="I2195" t="str">
            <v>Normal weight</v>
          </cell>
          <cell r="K2195" t="str">
            <v>Normal</v>
          </cell>
        </row>
        <row r="2196">
          <cell r="A2196" t="str">
            <v>Id2195</v>
          </cell>
          <cell r="B2196">
            <v>15.96</v>
          </cell>
          <cell r="C2196">
            <v>5.44</v>
          </cell>
          <cell r="D2196" t="str">
            <v>No</v>
          </cell>
          <cell r="E2196" t="str">
            <v>yes</v>
          </cell>
          <cell r="F2196" t="str">
            <v>No</v>
          </cell>
          <cell r="G2196">
            <v>1</v>
          </cell>
          <cell r="H2196" t="str">
            <v>No</v>
          </cell>
          <cell r="I2196" t="str">
            <v>Under weight</v>
          </cell>
          <cell r="K2196" t="str">
            <v>Normal</v>
          </cell>
        </row>
        <row r="2197">
          <cell r="A2197" t="str">
            <v>Id2196</v>
          </cell>
          <cell r="B2197">
            <v>39.5</v>
          </cell>
          <cell r="C2197">
            <v>5.05</v>
          </cell>
          <cell r="D2197" t="str">
            <v>No</v>
          </cell>
          <cell r="E2197" t="str">
            <v>yes</v>
          </cell>
          <cell r="F2197" t="str">
            <v>No</v>
          </cell>
          <cell r="G2197">
            <v>1</v>
          </cell>
          <cell r="H2197" t="str">
            <v>No</v>
          </cell>
          <cell r="I2197" t="str">
            <v>Obisity</v>
          </cell>
          <cell r="K2197" t="str">
            <v>Normal</v>
          </cell>
        </row>
        <row r="2198">
          <cell r="A2198" t="str">
            <v>Id2197</v>
          </cell>
          <cell r="B2198">
            <v>33.770000000000003</v>
          </cell>
          <cell r="C2198">
            <v>6</v>
          </cell>
          <cell r="D2198" t="str">
            <v>No</v>
          </cell>
          <cell r="E2198" t="str">
            <v>yes</v>
          </cell>
          <cell r="F2198" t="str">
            <v>No</v>
          </cell>
          <cell r="G2198">
            <v>1</v>
          </cell>
          <cell r="H2198" t="str">
            <v>No</v>
          </cell>
          <cell r="I2198" t="str">
            <v>Obisity</v>
          </cell>
          <cell r="K2198" t="str">
            <v>Prediabetic</v>
          </cell>
        </row>
        <row r="2199">
          <cell r="A2199" t="str">
            <v>Id2198</v>
          </cell>
          <cell r="B2199">
            <v>26.84</v>
          </cell>
          <cell r="C2199">
            <v>5.99</v>
          </cell>
          <cell r="D2199" t="str">
            <v>yes</v>
          </cell>
          <cell r="E2199" t="str">
            <v>yes</v>
          </cell>
          <cell r="F2199" t="str">
            <v>No</v>
          </cell>
          <cell r="G2199">
            <v>1</v>
          </cell>
          <cell r="H2199" t="str">
            <v>No</v>
          </cell>
          <cell r="I2199" t="str">
            <v>over weight</v>
          </cell>
          <cell r="K2199" t="str">
            <v>Prediabetic</v>
          </cell>
        </row>
        <row r="2200">
          <cell r="A2200" t="str">
            <v>Id2199</v>
          </cell>
          <cell r="B2200">
            <v>35.53</v>
          </cell>
          <cell r="C2200">
            <v>4.3600000000000003</v>
          </cell>
          <cell r="D2200" t="str">
            <v>No</v>
          </cell>
          <cell r="E2200" t="str">
            <v>No</v>
          </cell>
          <cell r="F2200" t="str">
            <v>Yes</v>
          </cell>
          <cell r="G2200">
            <v>1</v>
          </cell>
          <cell r="H2200" t="str">
            <v>No</v>
          </cell>
          <cell r="I2200" t="str">
            <v>Obisity</v>
          </cell>
          <cell r="K2200" t="str">
            <v>Normal</v>
          </cell>
        </row>
        <row r="2201">
          <cell r="A2201" t="str">
            <v>Id2200</v>
          </cell>
          <cell r="B2201">
            <v>30.59</v>
          </cell>
          <cell r="C2201">
            <v>4.41</v>
          </cell>
          <cell r="D2201" t="str">
            <v>No</v>
          </cell>
          <cell r="E2201" t="str">
            <v>No</v>
          </cell>
          <cell r="F2201" t="str">
            <v>Yes</v>
          </cell>
          <cell r="G2201">
            <v>1</v>
          </cell>
          <cell r="H2201" t="str">
            <v>No</v>
          </cell>
          <cell r="I2201" t="str">
            <v>Obisity</v>
          </cell>
          <cell r="K2201" t="str">
            <v>Normal</v>
          </cell>
        </row>
        <row r="2202">
          <cell r="A2202" t="str">
            <v>Id2201</v>
          </cell>
          <cell r="B2202">
            <v>30.59</v>
          </cell>
          <cell r="C2202">
            <v>4.17</v>
          </cell>
          <cell r="D2202" t="str">
            <v>No</v>
          </cell>
          <cell r="E2202" t="str">
            <v>No</v>
          </cell>
          <cell r="F2202" t="str">
            <v>Yes</v>
          </cell>
          <cell r="G2202">
            <v>1</v>
          </cell>
          <cell r="H2202" t="str">
            <v>No</v>
          </cell>
          <cell r="I2202" t="str">
            <v>Obisity</v>
          </cell>
          <cell r="K2202" t="str">
            <v>Normal</v>
          </cell>
        </row>
        <row r="2203">
          <cell r="A2203" t="str">
            <v>Id2202</v>
          </cell>
          <cell r="B2203">
            <v>27.835000000000001</v>
          </cell>
          <cell r="C2203">
            <v>4.4400000000000004</v>
          </cell>
          <cell r="D2203" t="str">
            <v>No</v>
          </cell>
          <cell r="E2203" t="str">
            <v>No</v>
          </cell>
          <cell r="F2203" t="str">
            <v>Yes</v>
          </cell>
          <cell r="G2203">
            <v>1</v>
          </cell>
          <cell r="H2203" t="str">
            <v>No</v>
          </cell>
          <cell r="I2203" t="str">
            <v>over weight</v>
          </cell>
          <cell r="K2203" t="str">
            <v>Normal</v>
          </cell>
        </row>
        <row r="2204">
          <cell r="A2204" t="str">
            <v>Id2203</v>
          </cell>
          <cell r="B2204">
            <v>40.26</v>
          </cell>
          <cell r="C2204">
            <v>5.52</v>
          </cell>
          <cell r="D2204" t="str">
            <v>No</v>
          </cell>
          <cell r="E2204" t="str">
            <v>yes</v>
          </cell>
          <cell r="F2204" t="str">
            <v>No</v>
          </cell>
          <cell r="G2204">
            <v>1</v>
          </cell>
          <cell r="H2204" t="str">
            <v>No</v>
          </cell>
          <cell r="I2204" t="str">
            <v>Obisity</v>
          </cell>
          <cell r="K2204" t="str">
            <v>Normal</v>
          </cell>
        </row>
        <row r="2205">
          <cell r="A2205" t="str">
            <v>Id2204</v>
          </cell>
          <cell r="B2205">
            <v>39.82</v>
          </cell>
          <cell r="C2205">
            <v>6.01</v>
          </cell>
          <cell r="D2205" t="str">
            <v>No</v>
          </cell>
          <cell r="E2205" t="str">
            <v>yes</v>
          </cell>
          <cell r="F2205" t="str">
            <v>No</v>
          </cell>
          <cell r="G2205">
            <v>1</v>
          </cell>
          <cell r="H2205" t="str">
            <v>No</v>
          </cell>
          <cell r="I2205" t="str">
            <v>Obisity</v>
          </cell>
          <cell r="K2205" t="str">
            <v>Prediabetic</v>
          </cell>
        </row>
        <row r="2206">
          <cell r="A2206" t="str">
            <v>Id2205</v>
          </cell>
          <cell r="B2206">
            <v>39.159999999999997</v>
          </cell>
          <cell r="C2206">
            <v>5.81</v>
          </cell>
          <cell r="D2206" t="str">
            <v>No</v>
          </cell>
          <cell r="E2206" t="str">
            <v>yes</v>
          </cell>
          <cell r="F2206" t="str">
            <v>No</v>
          </cell>
          <cell r="G2206">
            <v>1</v>
          </cell>
          <cell r="H2206" t="str">
            <v>No</v>
          </cell>
          <cell r="I2206" t="str">
            <v>Obisity</v>
          </cell>
          <cell r="K2206" t="str">
            <v>Prediabetic</v>
          </cell>
        </row>
        <row r="2207">
          <cell r="A2207" t="str">
            <v>Id2206</v>
          </cell>
          <cell r="B2207">
            <v>25.555</v>
          </cell>
          <cell r="C2207">
            <v>4.37</v>
          </cell>
          <cell r="D2207" t="str">
            <v>No</v>
          </cell>
          <cell r="E2207" t="str">
            <v>No</v>
          </cell>
          <cell r="F2207" t="str">
            <v>Yes</v>
          </cell>
          <cell r="G2207">
            <v>1</v>
          </cell>
          <cell r="H2207" t="str">
            <v>No</v>
          </cell>
          <cell r="I2207" t="str">
            <v>over weight</v>
          </cell>
          <cell r="K2207" t="str">
            <v>Normal</v>
          </cell>
        </row>
        <row r="2208">
          <cell r="A2208" t="str">
            <v>Id2207</v>
          </cell>
          <cell r="B2208">
            <v>25.175000000000001</v>
          </cell>
          <cell r="C2208">
            <v>5.74</v>
          </cell>
          <cell r="D2208" t="str">
            <v>No</v>
          </cell>
          <cell r="E2208" t="str">
            <v>No</v>
          </cell>
          <cell r="F2208" t="str">
            <v>Yes</v>
          </cell>
          <cell r="G2208">
            <v>1</v>
          </cell>
          <cell r="H2208" t="str">
            <v>No</v>
          </cell>
          <cell r="I2208" t="str">
            <v>over weight</v>
          </cell>
          <cell r="K2208" t="str">
            <v>Prediabetic</v>
          </cell>
        </row>
        <row r="2209">
          <cell r="A2209" t="str">
            <v>Id2208</v>
          </cell>
          <cell r="B2209">
            <v>38.28</v>
          </cell>
          <cell r="C2209">
            <v>5.39</v>
          </cell>
          <cell r="D2209" t="str">
            <v>No</v>
          </cell>
          <cell r="E2209" t="str">
            <v>yes</v>
          </cell>
          <cell r="F2209" t="str">
            <v>No</v>
          </cell>
          <cell r="G2209">
            <v>1</v>
          </cell>
          <cell r="H2209" t="str">
            <v>No</v>
          </cell>
          <cell r="I2209" t="str">
            <v>Obisity</v>
          </cell>
          <cell r="K2209" t="str">
            <v>Normal</v>
          </cell>
        </row>
        <row r="2210">
          <cell r="A2210" t="str">
            <v>Id2209</v>
          </cell>
          <cell r="B2210">
            <v>38.17</v>
          </cell>
          <cell r="C2210">
            <v>4.07</v>
          </cell>
          <cell r="D2210" t="str">
            <v>No</v>
          </cell>
          <cell r="E2210" t="str">
            <v>yes</v>
          </cell>
          <cell r="F2210" t="str">
            <v>No</v>
          </cell>
          <cell r="G2210">
            <v>1</v>
          </cell>
          <cell r="H2210" t="str">
            <v>No</v>
          </cell>
          <cell r="I2210" t="str">
            <v>Obisity</v>
          </cell>
          <cell r="K2210" t="str">
            <v>Normal</v>
          </cell>
        </row>
        <row r="2211">
          <cell r="A2211" t="str">
            <v>Id2210</v>
          </cell>
          <cell r="B2211">
            <v>36.85</v>
          </cell>
          <cell r="C2211">
            <v>5.49</v>
          </cell>
          <cell r="D2211" t="str">
            <v>No</v>
          </cell>
          <cell r="E2211" t="str">
            <v>yes</v>
          </cell>
          <cell r="F2211" t="str">
            <v>No</v>
          </cell>
          <cell r="G2211">
            <v>1</v>
          </cell>
          <cell r="H2211" t="str">
            <v>No</v>
          </cell>
          <cell r="I2211" t="str">
            <v>Obisity</v>
          </cell>
          <cell r="K2211" t="str">
            <v>Normal</v>
          </cell>
        </row>
        <row r="2212">
          <cell r="A2212" t="str">
            <v>Id2211</v>
          </cell>
          <cell r="B2212">
            <v>22.61</v>
          </cell>
          <cell r="C2212">
            <v>5.68</v>
          </cell>
          <cell r="D2212" t="str">
            <v>No</v>
          </cell>
          <cell r="E2212" t="str">
            <v>No</v>
          </cell>
          <cell r="F2212" t="str">
            <v>Yes</v>
          </cell>
          <cell r="G2212">
            <v>1</v>
          </cell>
          <cell r="H2212" t="str">
            <v>No</v>
          </cell>
          <cell r="I2212" t="str">
            <v>Normal weight</v>
          </cell>
          <cell r="K2212" t="str">
            <v>Normal</v>
          </cell>
        </row>
        <row r="2213">
          <cell r="A2213" t="str">
            <v>Id2212</v>
          </cell>
          <cell r="B2213">
            <v>21.754999999999999</v>
          </cell>
          <cell r="C2213">
            <v>6.09</v>
          </cell>
          <cell r="D2213" t="str">
            <v>No</v>
          </cell>
          <cell r="E2213" t="str">
            <v>No</v>
          </cell>
          <cell r="F2213" t="str">
            <v>Yes</v>
          </cell>
          <cell r="G2213">
            <v>1</v>
          </cell>
          <cell r="H2213" t="str">
            <v>No</v>
          </cell>
          <cell r="I2213" t="str">
            <v>Normal weight</v>
          </cell>
          <cell r="K2213" t="str">
            <v>Prediabetic</v>
          </cell>
        </row>
        <row r="2214">
          <cell r="A2214" t="str">
            <v>Id2213</v>
          </cell>
          <cell r="B2214">
            <v>20.425000000000001</v>
          </cell>
          <cell r="C2214">
            <v>5.53</v>
          </cell>
          <cell r="D2214" t="str">
            <v>No</v>
          </cell>
          <cell r="E2214" t="str">
            <v>No</v>
          </cell>
          <cell r="F2214" t="str">
            <v>Yes</v>
          </cell>
          <cell r="G2214">
            <v>1</v>
          </cell>
          <cell r="H2214" t="str">
            <v>No</v>
          </cell>
          <cell r="I2214" t="str">
            <v>Normal weight</v>
          </cell>
          <cell r="K2214" t="str">
            <v>Normal</v>
          </cell>
        </row>
        <row r="2215">
          <cell r="A2215" t="str">
            <v>Id2214</v>
          </cell>
          <cell r="B2215">
            <v>31.35</v>
          </cell>
          <cell r="C2215">
            <v>4.28</v>
          </cell>
          <cell r="D2215" t="str">
            <v>No</v>
          </cell>
          <cell r="E2215" t="str">
            <v>yes</v>
          </cell>
          <cell r="F2215" t="str">
            <v>No</v>
          </cell>
          <cell r="G2215">
            <v>1</v>
          </cell>
          <cell r="H2215" t="str">
            <v>No</v>
          </cell>
          <cell r="I2215" t="str">
            <v>Obisity</v>
          </cell>
          <cell r="K2215" t="str">
            <v>Normal</v>
          </cell>
        </row>
        <row r="2216">
          <cell r="A2216" t="str">
            <v>Id2215</v>
          </cell>
          <cell r="B2216">
            <v>31.13</v>
          </cell>
          <cell r="C2216">
            <v>6.01</v>
          </cell>
          <cell r="D2216" t="str">
            <v>No</v>
          </cell>
          <cell r="E2216" t="str">
            <v>yes</v>
          </cell>
          <cell r="F2216" t="str">
            <v>No</v>
          </cell>
          <cell r="G2216">
            <v>1</v>
          </cell>
          <cell r="H2216" t="str">
            <v>No</v>
          </cell>
          <cell r="I2216" t="str">
            <v>Obisity</v>
          </cell>
          <cell r="K2216" t="str">
            <v>Prediabetic</v>
          </cell>
        </row>
        <row r="2217">
          <cell r="A2217" t="str">
            <v>Id2216</v>
          </cell>
          <cell r="B2217">
            <v>17.48</v>
          </cell>
          <cell r="C2217">
            <v>4.59</v>
          </cell>
          <cell r="D2217" t="str">
            <v>No</v>
          </cell>
          <cell r="E2217" t="str">
            <v>No</v>
          </cell>
          <cell r="F2217" t="str">
            <v>Yes</v>
          </cell>
          <cell r="G2217">
            <v>1</v>
          </cell>
          <cell r="H2217" t="str">
            <v>No</v>
          </cell>
          <cell r="I2217" t="str">
            <v>Under weight</v>
          </cell>
          <cell r="K2217" t="str">
            <v>Normal</v>
          </cell>
        </row>
        <row r="2218">
          <cell r="A2218" t="str">
            <v>Id2217</v>
          </cell>
          <cell r="B2218">
            <v>22.57</v>
          </cell>
          <cell r="C2218">
            <v>5.8</v>
          </cell>
          <cell r="D2218" t="str">
            <v>yes</v>
          </cell>
          <cell r="E2218" t="str">
            <v>No</v>
          </cell>
          <cell r="F2218" t="str">
            <v>No</v>
          </cell>
          <cell r="G2218">
            <v>1</v>
          </cell>
          <cell r="H2218" t="str">
            <v>No</v>
          </cell>
          <cell r="I2218" t="str">
            <v>Normal weight</v>
          </cell>
          <cell r="K2218" t="str">
            <v>Prediabetic</v>
          </cell>
        </row>
        <row r="2219">
          <cell r="A2219" t="str">
            <v>Id2218</v>
          </cell>
          <cell r="B2219">
            <v>26.73</v>
          </cell>
          <cell r="C2219">
            <v>5.08</v>
          </cell>
          <cell r="D2219" t="str">
            <v>No</v>
          </cell>
          <cell r="E2219" t="str">
            <v>yes</v>
          </cell>
          <cell r="F2219" t="str">
            <v>No</v>
          </cell>
          <cell r="G2219">
            <v>1</v>
          </cell>
          <cell r="H2219" t="str">
            <v>No</v>
          </cell>
          <cell r="I2219" t="str">
            <v>over weight</v>
          </cell>
          <cell r="K2219" t="str">
            <v>Normal</v>
          </cell>
        </row>
        <row r="2220">
          <cell r="A2220" t="str">
            <v>Id2219</v>
          </cell>
          <cell r="B2220">
            <v>20.79</v>
          </cell>
          <cell r="C2220">
            <v>5.84</v>
          </cell>
          <cell r="D2220" t="str">
            <v>No</v>
          </cell>
          <cell r="E2220" t="str">
            <v>yes</v>
          </cell>
          <cell r="F2220" t="str">
            <v>No</v>
          </cell>
          <cell r="G2220">
            <v>1</v>
          </cell>
          <cell r="H2220" t="str">
            <v>No</v>
          </cell>
          <cell r="I2220" t="str">
            <v>Normal weight</v>
          </cell>
          <cell r="K2220" t="str">
            <v>Prediabetic</v>
          </cell>
        </row>
        <row r="2221">
          <cell r="A2221" t="str">
            <v>Id2220</v>
          </cell>
          <cell r="B2221">
            <v>20.149999999999999</v>
          </cell>
          <cell r="C2221">
            <v>4.1500000000000004</v>
          </cell>
          <cell r="D2221" t="str">
            <v>No</v>
          </cell>
          <cell r="E2221" t="str">
            <v>No</v>
          </cell>
          <cell r="F2221" t="str">
            <v>No</v>
          </cell>
          <cell r="G2221">
            <v>1</v>
          </cell>
          <cell r="H2221" t="str">
            <v>No</v>
          </cell>
          <cell r="I2221" t="str">
            <v>Normal weight</v>
          </cell>
          <cell r="K2221" t="str">
            <v>Normal</v>
          </cell>
        </row>
        <row r="2222">
          <cell r="A2222" t="str">
            <v>Id2221</v>
          </cell>
          <cell r="B2222">
            <v>36.85</v>
          </cell>
          <cell r="C2222">
            <v>4.3600000000000003</v>
          </cell>
          <cell r="D2222" t="str">
            <v>yes</v>
          </cell>
          <cell r="E2222" t="str">
            <v>No</v>
          </cell>
          <cell r="F2222" t="str">
            <v>No</v>
          </cell>
          <cell r="G2222">
            <v>0</v>
          </cell>
          <cell r="H2222" t="str">
            <v>No</v>
          </cell>
          <cell r="I2222" t="str">
            <v>Obisity</v>
          </cell>
          <cell r="K2222" t="str">
            <v>Normal</v>
          </cell>
        </row>
        <row r="2223">
          <cell r="A2223" t="str">
            <v>Id2222</v>
          </cell>
          <cell r="B2223">
            <v>35.53</v>
          </cell>
          <cell r="C2223">
            <v>4.55</v>
          </cell>
          <cell r="D2223" t="str">
            <v>yes</v>
          </cell>
          <cell r="E2223" t="str">
            <v>No</v>
          </cell>
          <cell r="F2223" t="str">
            <v>No</v>
          </cell>
          <cell r="G2223">
            <v>0</v>
          </cell>
          <cell r="H2223" t="str">
            <v>No</v>
          </cell>
          <cell r="I2223" t="str">
            <v>Obisity</v>
          </cell>
          <cell r="K2223" t="str">
            <v>Normal</v>
          </cell>
        </row>
        <row r="2224">
          <cell r="A2224" t="str">
            <v>Id2223</v>
          </cell>
          <cell r="B2224">
            <v>31.1</v>
          </cell>
          <cell r="C2224">
            <v>4.37</v>
          </cell>
          <cell r="D2224" t="str">
            <v>yes</v>
          </cell>
          <cell r="E2224" t="str">
            <v>No</v>
          </cell>
          <cell r="F2224" t="str">
            <v>No</v>
          </cell>
          <cell r="G2224">
            <v>0</v>
          </cell>
          <cell r="H2224" t="str">
            <v>No</v>
          </cell>
          <cell r="I2224" t="str">
            <v>Obisity</v>
          </cell>
          <cell r="K2224" t="str">
            <v>Normal</v>
          </cell>
        </row>
        <row r="2225">
          <cell r="A2225" t="str">
            <v>Id2224</v>
          </cell>
          <cell r="B2225">
            <v>23.21</v>
          </cell>
          <cell r="C2225">
            <v>5.24</v>
          </cell>
          <cell r="D2225" t="str">
            <v>yes</v>
          </cell>
          <cell r="E2225" t="str">
            <v>No</v>
          </cell>
          <cell r="F2225" t="str">
            <v>No</v>
          </cell>
          <cell r="G2225">
            <v>0</v>
          </cell>
          <cell r="H2225" t="str">
            <v>No</v>
          </cell>
          <cell r="I2225" t="str">
            <v>Normal weight</v>
          </cell>
          <cell r="K2225" t="str">
            <v>Normal</v>
          </cell>
        </row>
        <row r="2226">
          <cell r="A2226" t="str">
            <v>Id2225</v>
          </cell>
          <cell r="B2226">
            <v>18.36</v>
          </cell>
          <cell r="C2226">
            <v>5.96</v>
          </cell>
          <cell r="D2226" t="str">
            <v>No</v>
          </cell>
          <cell r="E2226" t="str">
            <v>No</v>
          </cell>
          <cell r="F2226" t="str">
            <v>No</v>
          </cell>
          <cell r="G2226">
            <v>1</v>
          </cell>
          <cell r="H2226" t="str">
            <v>No</v>
          </cell>
          <cell r="I2226" t="str">
            <v>Under weight</v>
          </cell>
          <cell r="K2226" t="str">
            <v>Prediabetic</v>
          </cell>
        </row>
        <row r="2227">
          <cell r="A2227" t="str">
            <v>Id2226</v>
          </cell>
          <cell r="B2227">
            <v>15.92</v>
          </cell>
          <cell r="C2227">
            <v>4.76</v>
          </cell>
          <cell r="D2227" t="str">
            <v>yes</v>
          </cell>
          <cell r="E2227" t="str">
            <v>No</v>
          </cell>
          <cell r="F2227" t="str">
            <v>No</v>
          </cell>
          <cell r="G2227">
            <v>1</v>
          </cell>
          <cell r="H2227" t="str">
            <v>No</v>
          </cell>
          <cell r="I2227" t="str">
            <v>Under weight</v>
          </cell>
          <cell r="K2227" t="str">
            <v>Normal</v>
          </cell>
        </row>
        <row r="2228">
          <cell r="A2228" t="str">
            <v>Id2227</v>
          </cell>
          <cell r="B2228">
            <v>15.17</v>
          </cell>
          <cell r="C2228">
            <v>4.3</v>
          </cell>
          <cell r="D2228" t="str">
            <v>yes</v>
          </cell>
          <cell r="E2228" t="str">
            <v>No</v>
          </cell>
          <cell r="F2228" t="str">
            <v>Yes</v>
          </cell>
          <cell r="G2228">
            <v>1</v>
          </cell>
          <cell r="H2228" t="str">
            <v>No</v>
          </cell>
          <cell r="I2228" t="str">
            <v>Under weight</v>
          </cell>
          <cell r="K2228" t="str">
            <v>Normal</v>
          </cell>
        </row>
        <row r="2229">
          <cell r="A2229" t="str">
            <v>Id2228</v>
          </cell>
          <cell r="B2229">
            <v>16.63</v>
          </cell>
          <cell r="C2229">
            <v>4.5</v>
          </cell>
          <cell r="D2229" t="str">
            <v>No</v>
          </cell>
          <cell r="E2229" t="str">
            <v>No</v>
          </cell>
          <cell r="F2229" t="str">
            <v>No</v>
          </cell>
          <cell r="G2229">
            <v>1</v>
          </cell>
          <cell r="H2229" t="str">
            <v>No</v>
          </cell>
          <cell r="I2229" t="str">
            <v>Under weight</v>
          </cell>
          <cell r="K2229" t="str">
            <v>Normal</v>
          </cell>
        </row>
        <row r="2230">
          <cell r="A2230" t="str">
            <v>Id2229</v>
          </cell>
          <cell r="B2230">
            <v>19.39</v>
          </cell>
          <cell r="C2230">
            <v>5.59</v>
          </cell>
          <cell r="D2230" t="str">
            <v>No</v>
          </cell>
          <cell r="E2230" t="str">
            <v>No</v>
          </cell>
          <cell r="F2230" t="str">
            <v>Yes</v>
          </cell>
          <cell r="G2230">
            <v>1</v>
          </cell>
          <cell r="H2230" t="str">
            <v>No</v>
          </cell>
          <cell r="I2230" t="str">
            <v>Normal weight</v>
          </cell>
          <cell r="K2230" t="str">
            <v>Normal</v>
          </cell>
        </row>
        <row r="2231">
          <cell r="A2231" t="str">
            <v>Id2230</v>
          </cell>
          <cell r="B2231">
            <v>17.34</v>
          </cell>
          <cell r="C2231">
            <v>6.29</v>
          </cell>
          <cell r="D2231" t="str">
            <v>yes</v>
          </cell>
          <cell r="E2231" t="str">
            <v>No</v>
          </cell>
          <cell r="F2231" t="str">
            <v>Yes</v>
          </cell>
          <cell r="G2231">
            <v>1</v>
          </cell>
          <cell r="H2231" t="str">
            <v>No</v>
          </cell>
          <cell r="I2231" t="str">
            <v>Under weight</v>
          </cell>
          <cell r="K2231" t="str">
            <v>Prediabetic</v>
          </cell>
        </row>
        <row r="2232">
          <cell r="A2232" t="str">
            <v>Id2231</v>
          </cell>
          <cell r="B2232">
            <v>17.940000000000001</v>
          </cell>
          <cell r="C2232">
            <v>4.1900000000000004</v>
          </cell>
          <cell r="D2232" t="str">
            <v>No</v>
          </cell>
          <cell r="E2232" t="str">
            <v>yes</v>
          </cell>
          <cell r="F2232" t="str">
            <v>No</v>
          </cell>
          <cell r="G2232">
            <v>1</v>
          </cell>
          <cell r="H2232" t="str">
            <v>No</v>
          </cell>
          <cell r="I2232" t="str">
            <v>Under weight</v>
          </cell>
          <cell r="K2232" t="str">
            <v>Normal</v>
          </cell>
        </row>
        <row r="2233">
          <cell r="A2233" t="str">
            <v>Id2232</v>
          </cell>
          <cell r="B2233">
            <v>16.670000000000002</v>
          </cell>
          <cell r="C2233">
            <v>4.7</v>
          </cell>
          <cell r="D2233" t="str">
            <v>yes</v>
          </cell>
          <cell r="E2233" t="str">
            <v>No</v>
          </cell>
          <cell r="F2233" t="str">
            <v>Yes</v>
          </cell>
          <cell r="G2233">
            <v>1</v>
          </cell>
          <cell r="H2233" t="str">
            <v>No</v>
          </cell>
          <cell r="I2233" t="str">
            <v>Under weight</v>
          </cell>
          <cell r="K2233" t="str">
            <v>Normal</v>
          </cell>
        </row>
        <row r="2234">
          <cell r="A2234" t="str">
            <v>Id2233</v>
          </cell>
          <cell r="B2234">
            <v>20.58</v>
          </cell>
          <cell r="C2234">
            <v>5.64</v>
          </cell>
          <cell r="D2234" t="str">
            <v>yes</v>
          </cell>
          <cell r="E2234" t="str">
            <v>No</v>
          </cell>
          <cell r="F2234" t="str">
            <v>No</v>
          </cell>
          <cell r="G2234">
            <v>0</v>
          </cell>
          <cell r="H2234" t="str">
            <v>No</v>
          </cell>
          <cell r="I2234" t="str">
            <v>Normal weight</v>
          </cell>
          <cell r="K2234" t="str">
            <v>Normal</v>
          </cell>
        </row>
        <row r="2235">
          <cell r="A2235" t="str">
            <v>Id2234</v>
          </cell>
          <cell r="B2235">
            <v>16.5</v>
          </cell>
          <cell r="C2235">
            <v>4.1100000000000003</v>
          </cell>
          <cell r="D2235" t="str">
            <v>yes</v>
          </cell>
          <cell r="E2235" t="str">
            <v>No</v>
          </cell>
          <cell r="F2235" t="str">
            <v>No</v>
          </cell>
          <cell r="G2235">
            <v>0</v>
          </cell>
          <cell r="H2235" t="str">
            <v>No</v>
          </cell>
          <cell r="I2235" t="str">
            <v>Under weight</v>
          </cell>
          <cell r="K2235" t="str">
            <v>Normal</v>
          </cell>
        </row>
        <row r="2236">
          <cell r="A2236" t="str">
            <v>Id2235</v>
          </cell>
          <cell r="B2236">
            <v>15.41</v>
          </cell>
          <cell r="C2236">
            <v>5.43</v>
          </cell>
          <cell r="D2236" t="str">
            <v>yes</v>
          </cell>
          <cell r="E2236" t="str">
            <v>No</v>
          </cell>
          <cell r="F2236" t="str">
            <v>Yes</v>
          </cell>
          <cell r="G2236">
            <v>1</v>
          </cell>
          <cell r="H2236" t="str">
            <v>No</v>
          </cell>
          <cell r="I2236" t="str">
            <v>Under weight</v>
          </cell>
          <cell r="K2236" t="str">
            <v>Normal</v>
          </cell>
        </row>
        <row r="2237">
          <cell r="A2237" t="str">
            <v>Id2236</v>
          </cell>
          <cell r="B2237">
            <v>24.59</v>
          </cell>
          <cell r="C2237">
            <v>4.38</v>
          </cell>
          <cell r="D2237" t="str">
            <v>No</v>
          </cell>
          <cell r="E2237" t="str">
            <v>No</v>
          </cell>
          <cell r="F2237" t="str">
            <v>No</v>
          </cell>
          <cell r="G2237">
            <v>1</v>
          </cell>
          <cell r="H2237" t="str">
            <v>No</v>
          </cell>
          <cell r="I2237" t="str">
            <v>Normal weight</v>
          </cell>
          <cell r="K2237" t="str">
            <v>Normal</v>
          </cell>
        </row>
        <row r="2238">
          <cell r="A2238" t="str">
            <v>Id2237</v>
          </cell>
          <cell r="B2238">
            <v>33.33</v>
          </cell>
          <cell r="C2238">
            <v>9.7899999999999991</v>
          </cell>
          <cell r="D2238" t="str">
            <v>No</v>
          </cell>
          <cell r="E2238" t="str">
            <v>No</v>
          </cell>
          <cell r="F2238" t="str">
            <v>No</v>
          </cell>
          <cell r="G2238">
            <v>0</v>
          </cell>
          <cell r="H2238" t="str">
            <v>No</v>
          </cell>
          <cell r="I2238" t="str">
            <v>Obisity</v>
          </cell>
          <cell r="K2238" t="str">
            <v>Diabetic</v>
          </cell>
        </row>
        <row r="2239">
          <cell r="A2239" t="str">
            <v>Id2238</v>
          </cell>
          <cell r="B2239">
            <v>18.5</v>
          </cell>
          <cell r="C2239">
            <v>11.84</v>
          </cell>
          <cell r="D2239" t="str">
            <v>No</v>
          </cell>
          <cell r="E2239" t="str">
            <v>No</v>
          </cell>
          <cell r="F2239" t="str">
            <v>No</v>
          </cell>
          <cell r="G2239">
            <v>0</v>
          </cell>
          <cell r="H2239" t="str">
            <v>No</v>
          </cell>
          <cell r="I2239" t="str">
            <v>Normal weight</v>
          </cell>
          <cell r="K2239" t="str">
            <v>Diabetic</v>
          </cell>
        </row>
        <row r="2240">
          <cell r="A2240" t="str">
            <v>Id2239</v>
          </cell>
          <cell r="B2240">
            <v>18.579999999999998</v>
          </cell>
          <cell r="C2240">
            <v>6.22</v>
          </cell>
          <cell r="D2240" t="str">
            <v>No</v>
          </cell>
          <cell r="E2240" t="str">
            <v>No</v>
          </cell>
          <cell r="F2240" t="str">
            <v>No</v>
          </cell>
          <cell r="G2240">
            <v>0</v>
          </cell>
          <cell r="H2240" t="str">
            <v>No</v>
          </cell>
          <cell r="I2240" t="str">
            <v>Normal weight</v>
          </cell>
          <cell r="K2240" t="str">
            <v>Prediabetic</v>
          </cell>
        </row>
        <row r="2241">
          <cell r="A2241" t="str">
            <v>Id2240</v>
          </cell>
          <cell r="B2241">
            <v>16.64</v>
          </cell>
          <cell r="C2241">
            <v>10.01</v>
          </cell>
          <cell r="D2241" t="str">
            <v>No</v>
          </cell>
          <cell r="E2241" t="str">
            <v>No</v>
          </cell>
          <cell r="F2241" t="str">
            <v>No</v>
          </cell>
          <cell r="G2241">
            <v>0</v>
          </cell>
          <cell r="H2241" t="str">
            <v>No</v>
          </cell>
          <cell r="I2241" t="str">
            <v>Under weight</v>
          </cell>
          <cell r="K2241" t="str">
            <v>Diabetic</v>
          </cell>
        </row>
        <row r="2242">
          <cell r="A2242" t="str">
            <v>Id2241</v>
          </cell>
          <cell r="B2242">
            <v>19.329999999999998</v>
          </cell>
          <cell r="C2242">
            <v>4.32</v>
          </cell>
          <cell r="D2242" t="str">
            <v>No</v>
          </cell>
          <cell r="E2242" t="str">
            <v>No</v>
          </cell>
          <cell r="F2242" t="str">
            <v>No</v>
          </cell>
          <cell r="G2242">
            <v>1</v>
          </cell>
          <cell r="H2242" t="str">
            <v>No</v>
          </cell>
          <cell r="I2242" t="str">
            <v>Normal weight</v>
          </cell>
          <cell r="K2242" t="str">
            <v>Normal</v>
          </cell>
        </row>
        <row r="2243">
          <cell r="A2243" t="str">
            <v>Id2242</v>
          </cell>
          <cell r="B2243">
            <v>21.26</v>
          </cell>
          <cell r="C2243">
            <v>5.65</v>
          </cell>
          <cell r="D2243" t="str">
            <v>yes</v>
          </cell>
          <cell r="E2243" t="str">
            <v>No</v>
          </cell>
          <cell r="F2243" t="str">
            <v>Yes</v>
          </cell>
          <cell r="G2243">
            <v>1</v>
          </cell>
          <cell r="H2243" t="str">
            <v>No</v>
          </cell>
          <cell r="I2243" t="str">
            <v>Normal weight</v>
          </cell>
          <cell r="K2243" t="str">
            <v>Normal</v>
          </cell>
        </row>
        <row r="2244">
          <cell r="A2244" t="str">
            <v>Id2243</v>
          </cell>
          <cell r="B2244">
            <v>15.6</v>
          </cell>
          <cell r="C2244">
            <v>4.12</v>
          </cell>
          <cell r="D2244" t="str">
            <v>yes</v>
          </cell>
          <cell r="E2244" t="str">
            <v>No</v>
          </cell>
          <cell r="F2244" t="str">
            <v>No</v>
          </cell>
          <cell r="G2244">
            <v>1</v>
          </cell>
          <cell r="H2244" t="str">
            <v>No</v>
          </cell>
          <cell r="I2244" t="str">
            <v>Under weight</v>
          </cell>
          <cell r="K2244" t="str">
            <v>Normal</v>
          </cell>
        </row>
        <row r="2245">
          <cell r="A2245" t="str">
            <v>Id2244</v>
          </cell>
          <cell r="B2245">
            <v>24.39</v>
          </cell>
          <cell r="C2245">
            <v>6.24</v>
          </cell>
          <cell r="D2245" t="str">
            <v>No</v>
          </cell>
          <cell r="E2245" t="str">
            <v>No</v>
          </cell>
          <cell r="F2245" t="str">
            <v>No</v>
          </cell>
          <cell r="G2245">
            <v>1</v>
          </cell>
          <cell r="H2245" t="str">
            <v>No</v>
          </cell>
          <cell r="I2245" t="str">
            <v>Normal weight</v>
          </cell>
          <cell r="K2245" t="str">
            <v>Prediabetic</v>
          </cell>
        </row>
        <row r="2246">
          <cell r="A2246" t="str">
            <v>Id2245</v>
          </cell>
          <cell r="B2246">
            <v>24.75</v>
          </cell>
          <cell r="C2246">
            <v>4.83</v>
          </cell>
          <cell r="D2246" t="str">
            <v>No</v>
          </cell>
          <cell r="E2246" t="str">
            <v>No</v>
          </cell>
          <cell r="F2246" t="str">
            <v>No</v>
          </cell>
          <cell r="G2246">
            <v>0</v>
          </cell>
          <cell r="H2246" t="str">
            <v>No</v>
          </cell>
          <cell r="I2246" t="str">
            <v>Normal weight</v>
          </cell>
          <cell r="K2246" t="str">
            <v>Normal</v>
          </cell>
        </row>
        <row r="2247">
          <cell r="A2247" t="str">
            <v>Id2246</v>
          </cell>
          <cell r="B2247">
            <v>20.88</v>
          </cell>
          <cell r="C2247">
            <v>7.4</v>
          </cell>
          <cell r="D2247" t="str">
            <v>No</v>
          </cell>
          <cell r="E2247" t="str">
            <v>No</v>
          </cell>
          <cell r="F2247" t="str">
            <v>No</v>
          </cell>
          <cell r="G2247">
            <v>0</v>
          </cell>
          <cell r="H2247" t="str">
            <v>No</v>
          </cell>
          <cell r="I2247" t="str">
            <v>Normal weight</v>
          </cell>
          <cell r="K2247" t="str">
            <v>Diabetic</v>
          </cell>
        </row>
        <row r="2248">
          <cell r="A2248" t="str">
            <v>Id2247</v>
          </cell>
          <cell r="B2248">
            <v>20.43</v>
          </cell>
          <cell r="C2248">
            <v>4.54</v>
          </cell>
          <cell r="D2248" t="str">
            <v>No</v>
          </cell>
          <cell r="E2248" t="str">
            <v>No</v>
          </cell>
          <cell r="F2248" t="str">
            <v>No</v>
          </cell>
          <cell r="G2248">
            <v>0</v>
          </cell>
          <cell r="H2248" t="str">
            <v>No</v>
          </cell>
          <cell r="I2248" t="str">
            <v>Normal weight</v>
          </cell>
          <cell r="K2248" t="str">
            <v>Normal</v>
          </cell>
        </row>
        <row r="2249">
          <cell r="A2249" t="str">
            <v>Id2248</v>
          </cell>
          <cell r="B2249">
            <v>15.18</v>
          </cell>
          <cell r="C2249">
            <v>11.11</v>
          </cell>
          <cell r="D2249" t="str">
            <v>No</v>
          </cell>
          <cell r="E2249" t="str">
            <v>No</v>
          </cell>
          <cell r="F2249" t="str">
            <v>No</v>
          </cell>
          <cell r="G2249">
            <v>0</v>
          </cell>
          <cell r="H2249" t="str">
            <v>No</v>
          </cell>
          <cell r="I2249" t="str">
            <v>Under weight</v>
          </cell>
          <cell r="K2249" t="str">
            <v>Diabetic</v>
          </cell>
        </row>
        <row r="2250">
          <cell r="A2250" t="str">
            <v>Id2249</v>
          </cell>
          <cell r="B2250">
            <v>15.12</v>
          </cell>
          <cell r="C2250">
            <v>4.03</v>
          </cell>
          <cell r="D2250" t="str">
            <v>yes</v>
          </cell>
          <cell r="E2250" t="str">
            <v>No</v>
          </cell>
          <cell r="F2250" t="str">
            <v>No</v>
          </cell>
          <cell r="G2250">
            <v>0</v>
          </cell>
          <cell r="H2250" t="str">
            <v>No</v>
          </cell>
          <cell r="I2250" t="str">
            <v>Under weight</v>
          </cell>
          <cell r="K2250" t="str">
            <v>Normal</v>
          </cell>
        </row>
        <row r="2251">
          <cell r="A2251" t="str">
            <v>Id2250</v>
          </cell>
          <cell r="B2251">
            <v>23.88</v>
          </cell>
          <cell r="C2251">
            <v>4.51</v>
          </cell>
          <cell r="D2251" t="str">
            <v>No</v>
          </cell>
          <cell r="E2251" t="str">
            <v>No</v>
          </cell>
          <cell r="F2251" t="str">
            <v>No</v>
          </cell>
          <cell r="G2251">
            <v>1</v>
          </cell>
          <cell r="H2251" t="str">
            <v>No</v>
          </cell>
          <cell r="I2251" t="str">
            <v>Normal weight</v>
          </cell>
          <cell r="K2251" t="str">
            <v>Normal</v>
          </cell>
        </row>
        <row r="2252">
          <cell r="A2252" t="str">
            <v>Id2251</v>
          </cell>
          <cell r="B2252">
            <v>16.13</v>
          </cell>
          <cell r="C2252">
            <v>5.56</v>
          </cell>
          <cell r="D2252" t="str">
            <v>No</v>
          </cell>
          <cell r="E2252" t="str">
            <v>yes</v>
          </cell>
          <cell r="F2252" t="str">
            <v>No</v>
          </cell>
          <cell r="G2252">
            <v>1</v>
          </cell>
          <cell r="H2252" t="str">
            <v>No</v>
          </cell>
          <cell r="I2252" t="str">
            <v>Under weight</v>
          </cell>
          <cell r="K2252" t="str">
            <v>Normal</v>
          </cell>
        </row>
        <row r="2253">
          <cell r="A2253" t="str">
            <v>Id2252</v>
          </cell>
          <cell r="B2253">
            <v>24.09</v>
          </cell>
          <cell r="C2253">
            <v>4.0999999999999996</v>
          </cell>
          <cell r="D2253" t="str">
            <v>No</v>
          </cell>
          <cell r="E2253" t="str">
            <v>yes</v>
          </cell>
          <cell r="F2253" t="str">
            <v>No</v>
          </cell>
          <cell r="G2253">
            <v>1</v>
          </cell>
          <cell r="H2253" t="str">
            <v>No</v>
          </cell>
          <cell r="I2253" t="str">
            <v>Normal weight</v>
          </cell>
          <cell r="K2253" t="str">
            <v>Normal</v>
          </cell>
        </row>
        <row r="2254">
          <cell r="A2254" t="str">
            <v>Id2253</v>
          </cell>
          <cell r="B2254">
            <v>19.43</v>
          </cell>
          <cell r="C2254">
            <v>5.85</v>
          </cell>
          <cell r="D2254" t="str">
            <v>No</v>
          </cell>
          <cell r="E2254" t="str">
            <v>yes</v>
          </cell>
          <cell r="F2254" t="str">
            <v>No</v>
          </cell>
          <cell r="G2254">
            <v>1</v>
          </cell>
          <cell r="H2254" t="str">
            <v>No</v>
          </cell>
          <cell r="I2254" t="str">
            <v>Normal weight</v>
          </cell>
          <cell r="K2254" t="str">
            <v>Prediabetic</v>
          </cell>
        </row>
        <row r="2255">
          <cell r="A2255" t="str">
            <v>Id2254</v>
          </cell>
          <cell r="B2255">
            <v>15.22</v>
          </cell>
          <cell r="C2255">
            <v>4.92</v>
          </cell>
          <cell r="D2255" t="str">
            <v>yes</v>
          </cell>
          <cell r="E2255" t="str">
            <v>No</v>
          </cell>
          <cell r="F2255" t="str">
            <v>Yes</v>
          </cell>
          <cell r="G2255">
            <v>1</v>
          </cell>
          <cell r="H2255" t="str">
            <v>No</v>
          </cell>
          <cell r="I2255" t="str">
            <v>Under weight</v>
          </cell>
          <cell r="K2255" t="str">
            <v>Normal</v>
          </cell>
        </row>
        <row r="2256">
          <cell r="A2256" t="str">
            <v>Id2255</v>
          </cell>
          <cell r="B2256">
            <v>20.72</v>
          </cell>
          <cell r="C2256">
            <v>9.4600000000000009</v>
          </cell>
          <cell r="D2256" t="str">
            <v>No</v>
          </cell>
          <cell r="E2256" t="str">
            <v>No</v>
          </cell>
          <cell r="F2256" t="str">
            <v>No</v>
          </cell>
          <cell r="G2256">
            <v>0</v>
          </cell>
          <cell r="H2256" t="str">
            <v>No</v>
          </cell>
          <cell r="I2256" t="str">
            <v>Normal weight</v>
          </cell>
          <cell r="K2256" t="str">
            <v>Diabetic</v>
          </cell>
        </row>
        <row r="2257">
          <cell r="A2257" t="str">
            <v>Id2256</v>
          </cell>
          <cell r="B2257">
            <v>35.4</v>
          </cell>
          <cell r="C2257">
            <v>5.94</v>
          </cell>
          <cell r="D2257" t="str">
            <v>No</v>
          </cell>
          <cell r="E2257" t="str">
            <v>No</v>
          </cell>
          <cell r="F2257" t="str">
            <v>Yes</v>
          </cell>
          <cell r="G2257">
            <v>1</v>
          </cell>
          <cell r="H2257" t="str">
            <v>No</v>
          </cell>
          <cell r="I2257" t="str">
            <v>Obisity</v>
          </cell>
          <cell r="K2257" t="str">
            <v>Prediabetic</v>
          </cell>
        </row>
        <row r="2258">
          <cell r="A2258" t="str">
            <v>Id2257</v>
          </cell>
          <cell r="B2258">
            <v>34.4</v>
          </cell>
          <cell r="C2258">
            <v>5.7</v>
          </cell>
          <cell r="D2258" t="str">
            <v>No</v>
          </cell>
          <cell r="E2258" t="str">
            <v>No</v>
          </cell>
          <cell r="F2258" t="str">
            <v>Yes</v>
          </cell>
          <cell r="G2258">
            <v>1</v>
          </cell>
          <cell r="H2258" t="str">
            <v>No</v>
          </cell>
          <cell r="I2258" t="str">
            <v>Obisity</v>
          </cell>
          <cell r="K2258" t="str">
            <v>Prediabetic</v>
          </cell>
        </row>
        <row r="2259">
          <cell r="A2259" t="str">
            <v>Id2258</v>
          </cell>
          <cell r="B2259">
            <v>34.1</v>
          </cell>
          <cell r="C2259">
            <v>4.13</v>
          </cell>
          <cell r="D2259" t="str">
            <v>No</v>
          </cell>
          <cell r="E2259" t="str">
            <v>No</v>
          </cell>
          <cell r="F2259" t="str">
            <v>Yes</v>
          </cell>
          <cell r="G2259">
            <v>1</v>
          </cell>
          <cell r="H2259" t="str">
            <v>No</v>
          </cell>
          <cell r="I2259" t="str">
            <v>Obisity</v>
          </cell>
          <cell r="K2259" t="str">
            <v>Normal</v>
          </cell>
        </row>
        <row r="2260">
          <cell r="A2260" t="str">
            <v>Id2259</v>
          </cell>
          <cell r="B2260">
            <v>30.4</v>
          </cell>
          <cell r="C2260">
            <v>4.7699999999999996</v>
          </cell>
          <cell r="D2260" t="str">
            <v>No</v>
          </cell>
          <cell r="E2260" t="str">
            <v>No</v>
          </cell>
          <cell r="F2260" t="str">
            <v>Yes</v>
          </cell>
          <cell r="G2260">
            <v>1</v>
          </cell>
          <cell r="H2260" t="str">
            <v>No</v>
          </cell>
          <cell r="I2260" t="str">
            <v>Obisity</v>
          </cell>
          <cell r="K2260" t="str">
            <v>Normal</v>
          </cell>
        </row>
        <row r="2261">
          <cell r="A2261" t="str">
            <v>Id2260</v>
          </cell>
          <cell r="B2261">
            <v>28.7</v>
          </cell>
          <cell r="C2261">
            <v>4.99</v>
          </cell>
          <cell r="D2261" t="str">
            <v>No</v>
          </cell>
          <cell r="E2261" t="str">
            <v>No</v>
          </cell>
          <cell r="F2261" t="str">
            <v>Yes</v>
          </cell>
          <cell r="G2261">
            <v>1</v>
          </cell>
          <cell r="H2261" t="str">
            <v>No</v>
          </cell>
          <cell r="I2261" t="str">
            <v>over weight</v>
          </cell>
          <cell r="K2261" t="str">
            <v>Normal</v>
          </cell>
        </row>
        <row r="2262">
          <cell r="A2262" t="str">
            <v>Id2261</v>
          </cell>
          <cell r="B2262">
            <v>17.440000000000001</v>
          </cell>
          <cell r="C2262">
            <v>4.42</v>
          </cell>
          <cell r="D2262" t="str">
            <v>yes</v>
          </cell>
          <cell r="E2262" t="str">
            <v>No</v>
          </cell>
          <cell r="F2262" t="str">
            <v>Yes</v>
          </cell>
          <cell r="G2262">
            <v>1</v>
          </cell>
          <cell r="H2262" t="str">
            <v>No</v>
          </cell>
          <cell r="I2262" t="str">
            <v>Under weight</v>
          </cell>
          <cell r="K2262" t="str">
            <v>Normal</v>
          </cell>
        </row>
        <row r="2263">
          <cell r="A2263" t="str">
            <v>Id2262</v>
          </cell>
          <cell r="B2263">
            <v>27.6</v>
          </cell>
          <cell r="C2263">
            <v>4.01</v>
          </cell>
          <cell r="D2263" t="str">
            <v>No</v>
          </cell>
          <cell r="E2263" t="str">
            <v>No</v>
          </cell>
          <cell r="F2263" t="str">
            <v>Yes</v>
          </cell>
          <cell r="G2263">
            <v>1</v>
          </cell>
          <cell r="H2263" t="str">
            <v>No</v>
          </cell>
          <cell r="I2263" t="str">
            <v>over weight</v>
          </cell>
          <cell r="K2263" t="str">
            <v>Normal</v>
          </cell>
        </row>
        <row r="2264">
          <cell r="A2264" t="str">
            <v>Id2263</v>
          </cell>
          <cell r="B2264">
            <v>20.7</v>
          </cell>
          <cell r="C2264">
            <v>4.49</v>
          </cell>
          <cell r="D2264" t="str">
            <v>No</v>
          </cell>
          <cell r="E2264" t="str">
            <v>No</v>
          </cell>
          <cell r="F2264" t="str">
            <v>Yes</v>
          </cell>
          <cell r="G2264">
            <v>1</v>
          </cell>
          <cell r="H2264" t="str">
            <v>No</v>
          </cell>
          <cell r="I2264" t="str">
            <v>Normal weight</v>
          </cell>
          <cell r="K2264" t="str">
            <v>Normal</v>
          </cell>
        </row>
        <row r="2265">
          <cell r="A2265" t="str">
            <v>Id2264</v>
          </cell>
          <cell r="B2265">
            <v>20.3</v>
          </cell>
          <cell r="C2265">
            <v>6.37</v>
          </cell>
          <cell r="D2265" t="str">
            <v>No</v>
          </cell>
          <cell r="E2265" t="str">
            <v>No</v>
          </cell>
          <cell r="F2265" t="str">
            <v>Yes</v>
          </cell>
          <cell r="G2265">
            <v>1</v>
          </cell>
          <cell r="H2265" t="str">
            <v>No</v>
          </cell>
          <cell r="I2265" t="str">
            <v>Normal weight</v>
          </cell>
          <cell r="K2265" t="str">
            <v>Prediabetic</v>
          </cell>
        </row>
        <row r="2266">
          <cell r="A2266" t="str">
            <v>Id2265</v>
          </cell>
          <cell r="B2266">
            <v>19.8</v>
          </cell>
          <cell r="C2266">
            <v>5.12</v>
          </cell>
          <cell r="D2266" t="str">
            <v>No</v>
          </cell>
          <cell r="E2266" t="str">
            <v>No</v>
          </cell>
          <cell r="F2266" t="str">
            <v>Yes</v>
          </cell>
          <cell r="G2266">
            <v>1</v>
          </cell>
          <cell r="H2266" t="str">
            <v>No</v>
          </cell>
          <cell r="I2266" t="str">
            <v>Normal weight</v>
          </cell>
          <cell r="K2266" t="str">
            <v>Normal</v>
          </cell>
        </row>
        <row r="2267">
          <cell r="A2267" t="str">
            <v>Id2266</v>
          </cell>
          <cell r="B2267">
            <v>21.87</v>
          </cell>
          <cell r="C2267">
            <v>8.59</v>
          </cell>
          <cell r="D2267" t="str">
            <v>No</v>
          </cell>
          <cell r="E2267" t="str">
            <v>No</v>
          </cell>
          <cell r="F2267" t="str">
            <v>No</v>
          </cell>
          <cell r="G2267">
            <v>0</v>
          </cell>
          <cell r="H2267" t="str">
            <v>No</v>
          </cell>
          <cell r="I2267" t="str">
            <v>Normal weight</v>
          </cell>
          <cell r="K2267" t="str">
            <v>Diabetic</v>
          </cell>
        </row>
        <row r="2268">
          <cell r="A2268" t="str">
            <v>Id2267</v>
          </cell>
          <cell r="B2268">
            <v>16.600000000000001</v>
          </cell>
          <cell r="C2268">
            <v>5.87</v>
          </cell>
          <cell r="D2268" t="str">
            <v>No</v>
          </cell>
          <cell r="E2268" t="str">
            <v>No</v>
          </cell>
          <cell r="F2268" t="str">
            <v>No</v>
          </cell>
          <cell r="G2268">
            <v>1</v>
          </cell>
          <cell r="H2268" t="str">
            <v>No</v>
          </cell>
          <cell r="I2268" t="str">
            <v>Under weight</v>
          </cell>
          <cell r="K2268" t="str">
            <v>Prediabetic</v>
          </cell>
        </row>
        <row r="2269">
          <cell r="A2269" t="str">
            <v>Id2268</v>
          </cell>
          <cell r="B2269">
            <v>21.98</v>
          </cell>
          <cell r="C2269">
            <v>7.03</v>
          </cell>
          <cell r="D2269" t="str">
            <v>No</v>
          </cell>
          <cell r="E2269" t="str">
            <v>No</v>
          </cell>
          <cell r="F2269" t="str">
            <v>No</v>
          </cell>
          <cell r="G2269">
            <v>0</v>
          </cell>
          <cell r="H2269" t="str">
            <v>No</v>
          </cell>
          <cell r="I2269" t="str">
            <v>Normal weight</v>
          </cell>
          <cell r="K2269" t="str">
            <v>Diabetic</v>
          </cell>
        </row>
        <row r="2270">
          <cell r="A2270" t="str">
            <v>Id2269</v>
          </cell>
          <cell r="B2270">
            <v>19.7</v>
          </cell>
          <cell r="C2270">
            <v>5.51</v>
          </cell>
          <cell r="D2270" t="str">
            <v>No</v>
          </cell>
          <cell r="E2270" t="str">
            <v>No</v>
          </cell>
          <cell r="F2270" t="str">
            <v>No</v>
          </cell>
          <cell r="G2270">
            <v>1</v>
          </cell>
          <cell r="H2270" t="str">
            <v>No</v>
          </cell>
          <cell r="I2270" t="str">
            <v>Normal weight</v>
          </cell>
          <cell r="K2270" t="str">
            <v>Normal</v>
          </cell>
        </row>
        <row r="2271">
          <cell r="A2271" t="str">
            <v>Id2270</v>
          </cell>
          <cell r="B2271">
            <v>19.21</v>
          </cell>
          <cell r="C2271">
            <v>4.76</v>
          </cell>
          <cell r="D2271" t="str">
            <v>No</v>
          </cell>
          <cell r="E2271" t="str">
            <v>yes</v>
          </cell>
          <cell r="F2271" t="str">
            <v>No</v>
          </cell>
          <cell r="G2271">
            <v>1</v>
          </cell>
          <cell r="H2271" t="str">
            <v>No</v>
          </cell>
          <cell r="I2271" t="str">
            <v>Normal weight</v>
          </cell>
          <cell r="K2271" t="str">
            <v>Normal</v>
          </cell>
        </row>
        <row r="2272">
          <cell r="A2272" t="str">
            <v>Id2271</v>
          </cell>
          <cell r="B2272">
            <v>19.3</v>
          </cell>
          <cell r="C2272">
            <v>4.7</v>
          </cell>
          <cell r="D2272" t="str">
            <v>No</v>
          </cell>
          <cell r="E2272" t="str">
            <v>yes</v>
          </cell>
          <cell r="F2272" t="str">
            <v>No</v>
          </cell>
          <cell r="G2272">
            <v>1</v>
          </cell>
          <cell r="H2272" t="str">
            <v>No</v>
          </cell>
          <cell r="I2272" t="str">
            <v>Normal weight</v>
          </cell>
          <cell r="K2272" t="str">
            <v>Normal</v>
          </cell>
        </row>
        <row r="2273">
          <cell r="A2273" t="str">
            <v>Id2272</v>
          </cell>
          <cell r="B2273">
            <v>16.22</v>
          </cell>
          <cell r="C2273">
            <v>6.21</v>
          </cell>
          <cell r="D2273" t="str">
            <v>yes</v>
          </cell>
          <cell r="E2273" t="str">
            <v>No</v>
          </cell>
          <cell r="F2273" t="str">
            <v>No</v>
          </cell>
          <cell r="G2273">
            <v>0</v>
          </cell>
          <cell r="H2273" t="str">
            <v>No</v>
          </cell>
          <cell r="I2273" t="str">
            <v>Under weight</v>
          </cell>
          <cell r="K2273" t="str">
            <v>Prediabetic</v>
          </cell>
        </row>
        <row r="2274">
          <cell r="A2274" t="str">
            <v>Id2273</v>
          </cell>
          <cell r="B2274">
            <v>17.12</v>
          </cell>
          <cell r="C2274">
            <v>4.5199999999999996</v>
          </cell>
          <cell r="D2274" t="str">
            <v>No</v>
          </cell>
          <cell r="E2274" t="str">
            <v>yes</v>
          </cell>
          <cell r="F2274" t="str">
            <v>No</v>
          </cell>
          <cell r="G2274">
            <v>1</v>
          </cell>
          <cell r="H2274" t="str">
            <v>No</v>
          </cell>
          <cell r="I2274" t="str">
            <v>Under weight</v>
          </cell>
          <cell r="K2274" t="str">
            <v>Normal</v>
          </cell>
        </row>
        <row r="2275">
          <cell r="A2275" t="str">
            <v>Id2274</v>
          </cell>
          <cell r="B2275">
            <v>19.07</v>
          </cell>
          <cell r="C2275">
            <v>5.45</v>
          </cell>
          <cell r="D2275" t="str">
            <v>No</v>
          </cell>
          <cell r="E2275" t="str">
            <v>No</v>
          </cell>
          <cell r="F2275" t="str">
            <v>No</v>
          </cell>
          <cell r="G2275">
            <v>1</v>
          </cell>
          <cell r="H2275" t="str">
            <v>No</v>
          </cell>
          <cell r="I2275" t="str">
            <v>Normal weight</v>
          </cell>
          <cell r="K2275" t="str">
            <v>Normal</v>
          </cell>
        </row>
        <row r="2276">
          <cell r="A2276" t="str">
            <v>Id2275</v>
          </cell>
          <cell r="B2276">
            <v>15.56</v>
          </cell>
          <cell r="C2276">
            <v>4.42</v>
          </cell>
          <cell r="D2276" t="str">
            <v>No</v>
          </cell>
          <cell r="E2276" t="str">
            <v>No</v>
          </cell>
          <cell r="F2276" t="str">
            <v>No</v>
          </cell>
          <cell r="G2276">
            <v>0</v>
          </cell>
          <cell r="H2276" t="str">
            <v>No</v>
          </cell>
          <cell r="I2276" t="str">
            <v>Under weight</v>
          </cell>
          <cell r="K2276" t="str">
            <v>Normal</v>
          </cell>
        </row>
        <row r="2277">
          <cell r="A2277" t="str">
            <v>Id2276</v>
          </cell>
          <cell r="B2277">
            <v>22.76</v>
          </cell>
          <cell r="C2277">
            <v>9.44</v>
          </cell>
          <cell r="D2277" t="str">
            <v>No</v>
          </cell>
          <cell r="E2277" t="str">
            <v>No</v>
          </cell>
          <cell r="F2277" t="str">
            <v>No</v>
          </cell>
          <cell r="G2277">
            <v>0</v>
          </cell>
          <cell r="H2277" t="str">
            <v>No</v>
          </cell>
          <cell r="I2277" t="str">
            <v>Normal weight</v>
          </cell>
          <cell r="K2277" t="str">
            <v>Diabetic</v>
          </cell>
        </row>
        <row r="2278">
          <cell r="A2278" t="str">
            <v>Id2277</v>
          </cell>
          <cell r="B2278">
            <v>22.79</v>
          </cell>
          <cell r="C2278">
            <v>6.15</v>
          </cell>
          <cell r="D2278" t="str">
            <v>yes</v>
          </cell>
          <cell r="E2278" t="str">
            <v>No</v>
          </cell>
          <cell r="F2278" t="str">
            <v>Yes</v>
          </cell>
          <cell r="G2278">
            <v>1</v>
          </cell>
          <cell r="H2278" t="str">
            <v>No</v>
          </cell>
          <cell r="I2278" t="str">
            <v>Normal weight</v>
          </cell>
          <cell r="K2278" t="str">
            <v>Prediabetic</v>
          </cell>
        </row>
        <row r="2279">
          <cell r="A2279" t="str">
            <v>Id2278</v>
          </cell>
          <cell r="B2279">
            <v>17.41</v>
          </cell>
          <cell r="C2279">
            <v>5.13</v>
          </cell>
          <cell r="D2279" t="str">
            <v>yes</v>
          </cell>
          <cell r="E2279" t="str">
            <v>No</v>
          </cell>
          <cell r="F2279" t="str">
            <v>No</v>
          </cell>
          <cell r="G2279">
            <v>0</v>
          </cell>
          <cell r="H2279" t="str">
            <v>No</v>
          </cell>
          <cell r="I2279" t="str">
            <v>Under weight</v>
          </cell>
          <cell r="K2279" t="str">
            <v>Normal</v>
          </cell>
        </row>
        <row r="2280">
          <cell r="A2280" t="str">
            <v>Id2279</v>
          </cell>
          <cell r="B2280">
            <v>19.32</v>
          </cell>
          <cell r="C2280">
            <v>4.96</v>
          </cell>
          <cell r="D2280" t="str">
            <v>yes</v>
          </cell>
          <cell r="E2280" t="str">
            <v>No</v>
          </cell>
          <cell r="F2280" t="str">
            <v>No</v>
          </cell>
          <cell r="G2280">
            <v>0</v>
          </cell>
          <cell r="H2280" t="str">
            <v>No</v>
          </cell>
          <cell r="I2280" t="str">
            <v>Normal weight</v>
          </cell>
          <cell r="K2280" t="str">
            <v>Normal</v>
          </cell>
        </row>
        <row r="2281">
          <cell r="A2281" t="str">
            <v>Id2280</v>
          </cell>
          <cell r="B2281">
            <v>18.25</v>
          </cell>
          <cell r="C2281">
            <v>10.95</v>
          </cell>
          <cell r="D2281" t="str">
            <v>No</v>
          </cell>
          <cell r="E2281" t="str">
            <v>No</v>
          </cell>
          <cell r="F2281" t="str">
            <v>No</v>
          </cell>
          <cell r="G2281">
            <v>0</v>
          </cell>
          <cell r="H2281" t="str">
            <v>No</v>
          </cell>
          <cell r="I2281" t="str">
            <v>Under weight</v>
          </cell>
          <cell r="K2281" t="str">
            <v>Diabetic</v>
          </cell>
        </row>
        <row r="2282">
          <cell r="A2282" t="str">
            <v>Id2281</v>
          </cell>
          <cell r="B2282">
            <v>53.13</v>
          </cell>
          <cell r="C2282">
            <v>4.4400000000000004</v>
          </cell>
          <cell r="D2282" t="str">
            <v>No</v>
          </cell>
          <cell r="E2282" t="str">
            <v>yes</v>
          </cell>
          <cell r="F2282" t="str">
            <v>No</v>
          </cell>
          <cell r="G2282">
            <v>1</v>
          </cell>
          <cell r="H2282" t="str">
            <v>No</v>
          </cell>
          <cell r="I2282" t="str">
            <v>Obisity</v>
          </cell>
          <cell r="K2282" t="str">
            <v>Normal</v>
          </cell>
        </row>
        <row r="2283">
          <cell r="A2283" t="str">
            <v>Id2282</v>
          </cell>
          <cell r="B2283">
            <v>20.46</v>
          </cell>
          <cell r="C2283">
            <v>4.0199999999999996</v>
          </cell>
          <cell r="D2283" t="str">
            <v>No</v>
          </cell>
          <cell r="E2283" t="str">
            <v>No</v>
          </cell>
          <cell r="F2283" t="str">
            <v>No</v>
          </cell>
          <cell r="G2283">
            <v>0</v>
          </cell>
          <cell r="H2283" t="str">
            <v>No</v>
          </cell>
          <cell r="I2283" t="str">
            <v>Normal weight</v>
          </cell>
          <cell r="K2283" t="str">
            <v>Normal</v>
          </cell>
        </row>
        <row r="2284">
          <cell r="A2284" t="str">
            <v>Id2283</v>
          </cell>
          <cell r="B2284">
            <v>43.01</v>
          </cell>
          <cell r="C2284">
            <v>5.44</v>
          </cell>
          <cell r="D2284" t="str">
            <v>No</v>
          </cell>
          <cell r="E2284" t="str">
            <v>yes</v>
          </cell>
          <cell r="F2284" t="str">
            <v>No</v>
          </cell>
          <cell r="G2284">
            <v>1</v>
          </cell>
          <cell r="H2284" t="str">
            <v>No</v>
          </cell>
          <cell r="I2284" t="str">
            <v>Obisity</v>
          </cell>
          <cell r="K2284" t="str">
            <v>Normal</v>
          </cell>
        </row>
        <row r="2285">
          <cell r="A2285" t="str">
            <v>Id2284</v>
          </cell>
          <cell r="B2285">
            <v>15.01</v>
          </cell>
          <cell r="C2285">
            <v>4.1500000000000004</v>
          </cell>
          <cell r="D2285" t="str">
            <v>No</v>
          </cell>
          <cell r="E2285" t="str">
            <v>No</v>
          </cell>
          <cell r="F2285" t="str">
            <v>Yes</v>
          </cell>
          <cell r="G2285">
            <v>1</v>
          </cell>
          <cell r="H2285" t="str">
            <v>No</v>
          </cell>
          <cell r="I2285" t="str">
            <v>Under weight</v>
          </cell>
          <cell r="K2285" t="str">
            <v>Normal</v>
          </cell>
        </row>
        <row r="2286">
          <cell r="A2286" t="str">
            <v>Id2285</v>
          </cell>
          <cell r="B2286">
            <v>41.14</v>
          </cell>
          <cell r="C2286">
            <v>6.02</v>
          </cell>
          <cell r="D2286" t="str">
            <v>No</v>
          </cell>
          <cell r="E2286" t="str">
            <v>yes</v>
          </cell>
          <cell r="F2286" t="str">
            <v>No</v>
          </cell>
          <cell r="G2286">
            <v>1</v>
          </cell>
          <cell r="H2286" t="str">
            <v>No</v>
          </cell>
          <cell r="I2286" t="str">
            <v>Obisity</v>
          </cell>
          <cell r="K2286" t="str">
            <v>Prediabetic</v>
          </cell>
        </row>
        <row r="2287">
          <cell r="A2287" t="str">
            <v>Id2286</v>
          </cell>
          <cell r="B2287">
            <v>16.55</v>
          </cell>
          <cell r="C2287">
            <v>7.73</v>
          </cell>
          <cell r="D2287" t="str">
            <v>No</v>
          </cell>
          <cell r="E2287" t="str">
            <v>No</v>
          </cell>
          <cell r="F2287" t="str">
            <v>No</v>
          </cell>
          <cell r="G2287">
            <v>0</v>
          </cell>
          <cell r="H2287" t="str">
            <v>No</v>
          </cell>
          <cell r="I2287" t="str">
            <v>Under weight</v>
          </cell>
          <cell r="K2287" t="str">
            <v>Diabetic</v>
          </cell>
        </row>
        <row r="2288">
          <cell r="A2288" t="str">
            <v>Id2287</v>
          </cell>
          <cell r="B2288">
            <v>37.29</v>
          </cell>
          <cell r="C2288">
            <v>5.03</v>
          </cell>
          <cell r="D2288" t="str">
            <v>No</v>
          </cell>
          <cell r="E2288" t="str">
            <v>yes</v>
          </cell>
          <cell r="F2288" t="str">
            <v>No</v>
          </cell>
          <cell r="G2288">
            <v>1</v>
          </cell>
          <cell r="H2288" t="str">
            <v>No</v>
          </cell>
          <cell r="I2288" t="str">
            <v>Obisity</v>
          </cell>
          <cell r="K2288" t="str">
            <v>Normal</v>
          </cell>
        </row>
        <row r="2289">
          <cell r="A2289" t="str">
            <v>Id2288</v>
          </cell>
          <cell r="B2289">
            <v>16.739999999999998</v>
          </cell>
          <cell r="C2289">
            <v>4.08</v>
          </cell>
          <cell r="D2289" t="str">
            <v>yes</v>
          </cell>
          <cell r="E2289" t="str">
            <v>No</v>
          </cell>
          <cell r="F2289" t="str">
            <v>No</v>
          </cell>
          <cell r="G2289">
            <v>0</v>
          </cell>
          <cell r="H2289" t="str">
            <v>No</v>
          </cell>
          <cell r="I2289" t="str">
            <v>Under weight</v>
          </cell>
          <cell r="K2289" t="str">
            <v>Normal</v>
          </cell>
        </row>
        <row r="2290">
          <cell r="A2290" t="str">
            <v>Id2289</v>
          </cell>
          <cell r="B2290">
            <v>34.43</v>
          </cell>
          <cell r="C2290">
            <v>4.2699999999999996</v>
          </cell>
          <cell r="D2290" t="str">
            <v>No</v>
          </cell>
          <cell r="E2290" t="str">
            <v>yes</v>
          </cell>
          <cell r="F2290" t="str">
            <v>No</v>
          </cell>
          <cell r="G2290">
            <v>1</v>
          </cell>
          <cell r="H2290" t="str">
            <v>No</v>
          </cell>
          <cell r="I2290" t="str">
            <v>Obisity</v>
          </cell>
          <cell r="K2290" t="str">
            <v>Normal</v>
          </cell>
        </row>
        <row r="2291">
          <cell r="A2291" t="str">
            <v>Id2290</v>
          </cell>
          <cell r="B2291">
            <v>34.1</v>
          </cell>
          <cell r="C2291">
            <v>4.07</v>
          </cell>
          <cell r="D2291" t="str">
            <v>No</v>
          </cell>
          <cell r="E2291" t="str">
            <v>yes</v>
          </cell>
          <cell r="F2291" t="str">
            <v>No</v>
          </cell>
          <cell r="G2291">
            <v>1</v>
          </cell>
          <cell r="H2291" t="str">
            <v>No</v>
          </cell>
          <cell r="I2291" t="str">
            <v>Obisity</v>
          </cell>
          <cell r="K2291" t="str">
            <v>Normal</v>
          </cell>
        </row>
        <row r="2292">
          <cell r="A2292" t="str">
            <v>Id2291</v>
          </cell>
          <cell r="B2292">
            <v>19.3</v>
          </cell>
          <cell r="C2292">
            <v>10.36</v>
          </cell>
          <cell r="D2292" t="str">
            <v>No</v>
          </cell>
          <cell r="E2292" t="str">
            <v>No</v>
          </cell>
          <cell r="F2292" t="str">
            <v>No</v>
          </cell>
          <cell r="G2292">
            <v>0</v>
          </cell>
          <cell r="H2292" t="str">
            <v>No</v>
          </cell>
          <cell r="I2292" t="str">
            <v>Normal weight</v>
          </cell>
          <cell r="K2292" t="str">
            <v>Diabetic</v>
          </cell>
        </row>
        <row r="2293">
          <cell r="A2293" t="str">
            <v>Id2292</v>
          </cell>
          <cell r="B2293">
            <v>33.659999999999997</v>
          </cell>
          <cell r="C2293">
            <v>5.71</v>
          </cell>
          <cell r="D2293" t="str">
            <v>No</v>
          </cell>
          <cell r="E2293" t="str">
            <v>yes</v>
          </cell>
          <cell r="F2293" t="str">
            <v>No</v>
          </cell>
          <cell r="G2293">
            <v>1</v>
          </cell>
          <cell r="H2293" t="str">
            <v>No</v>
          </cell>
          <cell r="I2293" t="str">
            <v>Obisity</v>
          </cell>
          <cell r="K2293" t="str">
            <v>Prediabetic</v>
          </cell>
        </row>
        <row r="2294">
          <cell r="A2294" t="str">
            <v>Id2293</v>
          </cell>
          <cell r="B2294">
            <v>33.33</v>
          </cell>
          <cell r="C2294">
            <v>6.08</v>
          </cell>
          <cell r="D2294" t="str">
            <v>No</v>
          </cell>
          <cell r="E2294" t="str">
            <v>yes</v>
          </cell>
          <cell r="F2294" t="str">
            <v>No</v>
          </cell>
          <cell r="G2294">
            <v>1</v>
          </cell>
          <cell r="H2294" t="str">
            <v>No</v>
          </cell>
          <cell r="I2294" t="str">
            <v>Obisity</v>
          </cell>
          <cell r="K2294" t="str">
            <v>Prediabetic</v>
          </cell>
        </row>
        <row r="2295">
          <cell r="A2295" t="str">
            <v>Id2294</v>
          </cell>
          <cell r="B2295">
            <v>21.84</v>
          </cell>
          <cell r="C2295">
            <v>5.71</v>
          </cell>
          <cell r="D2295" t="str">
            <v>No</v>
          </cell>
          <cell r="E2295" t="str">
            <v>yes</v>
          </cell>
          <cell r="F2295" t="str">
            <v>No</v>
          </cell>
          <cell r="G2295">
            <v>1</v>
          </cell>
          <cell r="H2295" t="str">
            <v>No</v>
          </cell>
          <cell r="I2295" t="str">
            <v>Normal weight</v>
          </cell>
          <cell r="K2295" t="str">
            <v>Prediabetic</v>
          </cell>
        </row>
        <row r="2296">
          <cell r="A2296" t="str">
            <v>Id2295</v>
          </cell>
          <cell r="B2296">
            <v>16.87</v>
          </cell>
          <cell r="C2296">
            <v>9.1300000000000008</v>
          </cell>
          <cell r="D2296" t="str">
            <v>No</v>
          </cell>
          <cell r="E2296" t="str">
            <v>No</v>
          </cell>
          <cell r="F2296" t="str">
            <v>No</v>
          </cell>
          <cell r="G2296">
            <v>0</v>
          </cell>
          <cell r="H2296" t="str">
            <v>No</v>
          </cell>
          <cell r="I2296" t="str">
            <v>Under weight</v>
          </cell>
          <cell r="K2296" t="str">
            <v>Diabetic</v>
          </cell>
        </row>
        <row r="2297">
          <cell r="A2297" t="str">
            <v>Id2296</v>
          </cell>
          <cell r="B2297">
            <v>30.14</v>
          </cell>
          <cell r="C2297">
            <v>5.49</v>
          </cell>
          <cell r="D2297" t="str">
            <v>No</v>
          </cell>
          <cell r="E2297" t="str">
            <v>yes</v>
          </cell>
          <cell r="F2297" t="str">
            <v>No</v>
          </cell>
          <cell r="G2297">
            <v>1</v>
          </cell>
          <cell r="H2297" t="str">
            <v>No</v>
          </cell>
          <cell r="I2297" t="str">
            <v>Obisity</v>
          </cell>
          <cell r="K2297" t="str">
            <v>Normal</v>
          </cell>
        </row>
        <row r="2298">
          <cell r="A2298" t="str">
            <v>Id2297</v>
          </cell>
          <cell r="B2298">
            <v>23.21</v>
          </cell>
          <cell r="C2298">
            <v>4.37</v>
          </cell>
          <cell r="D2298" t="str">
            <v>No</v>
          </cell>
          <cell r="E2298" t="str">
            <v>yes</v>
          </cell>
          <cell r="F2298" t="str">
            <v>No</v>
          </cell>
          <cell r="G2298">
            <v>1</v>
          </cell>
          <cell r="H2298" t="str">
            <v>No</v>
          </cell>
          <cell r="I2298" t="str">
            <v>Normal weight</v>
          </cell>
          <cell r="K2298" t="str">
            <v>Normal</v>
          </cell>
        </row>
        <row r="2299">
          <cell r="A2299" t="str">
            <v>Id2298</v>
          </cell>
          <cell r="B2299">
            <v>17.170000000000002</v>
          </cell>
          <cell r="C2299">
            <v>8.4600000000000009</v>
          </cell>
          <cell r="D2299" t="str">
            <v>No</v>
          </cell>
          <cell r="E2299" t="str">
            <v>No</v>
          </cell>
          <cell r="F2299" t="str">
            <v>No</v>
          </cell>
          <cell r="G2299">
            <v>0</v>
          </cell>
          <cell r="H2299" t="str">
            <v>No</v>
          </cell>
          <cell r="I2299" t="str">
            <v>Under weight</v>
          </cell>
          <cell r="K2299" t="str">
            <v>Diabetic</v>
          </cell>
        </row>
        <row r="2300">
          <cell r="A2300" t="str">
            <v>Id2299</v>
          </cell>
          <cell r="B2300">
            <v>15.61</v>
          </cell>
          <cell r="C2300">
            <v>5.28</v>
          </cell>
          <cell r="D2300" t="str">
            <v>No</v>
          </cell>
          <cell r="E2300" t="str">
            <v>No</v>
          </cell>
          <cell r="F2300" t="str">
            <v>No</v>
          </cell>
          <cell r="G2300">
            <v>1</v>
          </cell>
          <cell r="H2300" t="str">
            <v>No</v>
          </cell>
          <cell r="I2300" t="str">
            <v>Under weight</v>
          </cell>
          <cell r="K2300" t="str">
            <v>Normal</v>
          </cell>
        </row>
        <row r="2301">
          <cell r="A2301" t="str">
            <v>Id2300</v>
          </cell>
          <cell r="B2301">
            <v>17.98</v>
          </cell>
          <cell r="C2301">
            <v>5.33</v>
          </cell>
          <cell r="D2301" t="str">
            <v>yes</v>
          </cell>
          <cell r="E2301" t="str">
            <v>No</v>
          </cell>
          <cell r="F2301" t="str">
            <v>Yes</v>
          </cell>
          <cell r="G2301">
            <v>1</v>
          </cell>
          <cell r="H2301" t="str">
            <v>No</v>
          </cell>
          <cell r="I2301" t="str">
            <v>Under weight</v>
          </cell>
          <cell r="K2301" t="str">
            <v>Normal</v>
          </cell>
        </row>
        <row r="2302">
          <cell r="A2302" t="str">
            <v>Id2301</v>
          </cell>
          <cell r="B2302">
            <v>21.64</v>
          </cell>
          <cell r="C2302">
            <v>5.5</v>
          </cell>
          <cell r="D2302" t="str">
            <v>No</v>
          </cell>
          <cell r="E2302" t="str">
            <v>yes</v>
          </cell>
          <cell r="F2302" t="str">
            <v>No</v>
          </cell>
          <cell r="G2302">
            <v>1</v>
          </cell>
          <cell r="H2302" t="str">
            <v>No</v>
          </cell>
          <cell r="I2302" t="str">
            <v>Normal weight</v>
          </cell>
          <cell r="K2302" t="str">
            <v>Normal</v>
          </cell>
        </row>
        <row r="2303">
          <cell r="A2303" t="str">
            <v>Id2302</v>
          </cell>
          <cell r="B2303">
            <v>16.399999999999999</v>
          </cell>
          <cell r="C2303">
            <v>5.4</v>
          </cell>
          <cell r="D2303" t="str">
            <v>No</v>
          </cell>
          <cell r="E2303" t="str">
            <v>No</v>
          </cell>
          <cell r="F2303" t="str">
            <v>Yes</v>
          </cell>
          <cell r="G2303">
            <v>1</v>
          </cell>
          <cell r="H2303" t="str">
            <v>No</v>
          </cell>
          <cell r="I2303" t="str">
            <v>Under weight</v>
          </cell>
          <cell r="K2303" t="str">
            <v>Normal</v>
          </cell>
        </row>
        <row r="2304">
          <cell r="A2304" t="str">
            <v>Id2303</v>
          </cell>
          <cell r="B2304">
            <v>15.77</v>
          </cell>
          <cell r="C2304">
            <v>6.05</v>
          </cell>
          <cell r="D2304" t="str">
            <v>yes</v>
          </cell>
          <cell r="E2304" t="str">
            <v>No</v>
          </cell>
          <cell r="F2304" t="str">
            <v>No</v>
          </cell>
          <cell r="G2304">
            <v>1</v>
          </cell>
          <cell r="H2304" t="str">
            <v>No</v>
          </cell>
          <cell r="I2304" t="str">
            <v>Under weight</v>
          </cell>
          <cell r="K2304" t="str">
            <v>Prediabetic</v>
          </cell>
        </row>
        <row r="2305">
          <cell r="A2305" t="str">
            <v>Id2304</v>
          </cell>
          <cell r="B2305">
            <v>18.27</v>
          </cell>
          <cell r="C2305">
            <v>11.46</v>
          </cell>
          <cell r="D2305" t="str">
            <v>No</v>
          </cell>
          <cell r="E2305" t="str">
            <v>No</v>
          </cell>
          <cell r="F2305" t="str">
            <v>No</v>
          </cell>
          <cell r="G2305">
            <v>0</v>
          </cell>
          <cell r="H2305" t="str">
            <v>No</v>
          </cell>
          <cell r="I2305" t="str">
            <v>Under weight</v>
          </cell>
          <cell r="K2305" t="str">
            <v>Diabetic</v>
          </cell>
        </row>
        <row r="2306">
          <cell r="A2306" t="str">
            <v>Id2305</v>
          </cell>
          <cell r="B2306">
            <v>16.489999999999998</v>
          </cell>
          <cell r="C2306">
            <v>8.48</v>
          </cell>
          <cell r="D2306" t="str">
            <v>No</v>
          </cell>
          <cell r="E2306" t="str">
            <v>No</v>
          </cell>
          <cell r="F2306" t="str">
            <v>No</v>
          </cell>
          <cell r="G2306">
            <v>0</v>
          </cell>
          <cell r="H2306" t="str">
            <v>No</v>
          </cell>
          <cell r="I2306" t="str">
            <v>Under weight</v>
          </cell>
          <cell r="K2306" t="str">
            <v>Diabetic</v>
          </cell>
        </row>
        <row r="2307">
          <cell r="A2307" t="str">
            <v>Id2306</v>
          </cell>
          <cell r="B2307">
            <v>16.14</v>
          </cell>
          <cell r="C2307">
            <v>4.8600000000000003</v>
          </cell>
          <cell r="D2307" t="str">
            <v>No</v>
          </cell>
          <cell r="E2307" t="str">
            <v>No</v>
          </cell>
          <cell r="F2307" t="str">
            <v>No</v>
          </cell>
          <cell r="G2307">
            <v>0</v>
          </cell>
          <cell r="H2307" t="str">
            <v>No</v>
          </cell>
          <cell r="I2307" t="str">
            <v>Under weight</v>
          </cell>
          <cell r="K2307" t="str">
            <v>Normal</v>
          </cell>
        </row>
        <row r="2308">
          <cell r="A2308" t="str">
            <v>Id2307</v>
          </cell>
          <cell r="B2308">
            <v>20.85</v>
          </cell>
          <cell r="C2308">
            <v>4.45</v>
          </cell>
          <cell r="D2308" t="str">
            <v>yes</v>
          </cell>
          <cell r="E2308" t="str">
            <v>No</v>
          </cell>
          <cell r="F2308" t="str">
            <v>No</v>
          </cell>
          <cell r="G2308">
            <v>1</v>
          </cell>
          <cell r="H2308" t="str">
            <v>No</v>
          </cell>
          <cell r="I2308" t="str">
            <v>Normal weight</v>
          </cell>
          <cell r="K2308" t="str">
            <v>Normal</v>
          </cell>
        </row>
        <row r="2309">
          <cell r="A2309" t="str">
            <v>Id2308</v>
          </cell>
          <cell r="B2309">
            <v>15.88</v>
          </cell>
          <cell r="C2309">
            <v>4.3600000000000003</v>
          </cell>
          <cell r="D2309" t="str">
            <v>No</v>
          </cell>
          <cell r="E2309" t="str">
            <v>No</v>
          </cell>
          <cell r="F2309" t="str">
            <v>No</v>
          </cell>
          <cell r="G2309">
            <v>0</v>
          </cell>
          <cell r="H2309" t="str">
            <v>No</v>
          </cell>
          <cell r="I2309" t="str">
            <v>Under weight</v>
          </cell>
          <cell r="K2309" t="str">
            <v>Normal</v>
          </cell>
        </row>
        <row r="2310">
          <cell r="A2310" t="str">
            <v>Id2309</v>
          </cell>
          <cell r="B2310">
            <v>20.66</v>
          </cell>
          <cell r="C2310">
            <v>5.8</v>
          </cell>
          <cell r="D2310" t="str">
            <v>No</v>
          </cell>
          <cell r="E2310" t="str">
            <v>yes</v>
          </cell>
          <cell r="F2310" t="str">
            <v>No</v>
          </cell>
          <cell r="G2310">
            <v>1</v>
          </cell>
          <cell r="H2310" t="str">
            <v>No</v>
          </cell>
          <cell r="I2310" t="str">
            <v>Normal weight</v>
          </cell>
          <cell r="K2310" t="str">
            <v>Prediabetic</v>
          </cell>
        </row>
        <row r="2311">
          <cell r="A2311" t="str">
            <v>Id2310</v>
          </cell>
          <cell r="B2311">
            <v>20.399999999999999</v>
          </cell>
          <cell r="C2311">
            <v>5.27</v>
          </cell>
          <cell r="D2311" t="str">
            <v>No</v>
          </cell>
          <cell r="E2311" t="str">
            <v>No</v>
          </cell>
          <cell r="F2311" t="str">
            <v>No</v>
          </cell>
          <cell r="G2311">
            <v>0</v>
          </cell>
          <cell r="H2311" t="str">
            <v>No</v>
          </cell>
          <cell r="I2311" t="str">
            <v>Normal weight</v>
          </cell>
          <cell r="K2311" t="str">
            <v>Normal</v>
          </cell>
        </row>
        <row r="2312">
          <cell r="A2312" t="str">
            <v>Id2311</v>
          </cell>
          <cell r="B2312">
            <v>25.19</v>
          </cell>
          <cell r="C2312">
            <v>5.64</v>
          </cell>
          <cell r="D2312" t="str">
            <v>yes</v>
          </cell>
          <cell r="E2312" t="str">
            <v>No</v>
          </cell>
          <cell r="F2312" t="str">
            <v>No</v>
          </cell>
          <cell r="G2312">
            <v>0</v>
          </cell>
          <cell r="H2312" t="str">
            <v>No</v>
          </cell>
          <cell r="I2312" t="str">
            <v>over weight</v>
          </cell>
          <cell r="K2312" t="str">
            <v>Normal</v>
          </cell>
        </row>
        <row r="2313">
          <cell r="A2313" t="str">
            <v>Id2312</v>
          </cell>
          <cell r="B2313">
            <v>20.54</v>
          </cell>
          <cell r="C2313">
            <v>4.2</v>
          </cell>
          <cell r="D2313" t="str">
            <v>yes</v>
          </cell>
          <cell r="E2313" t="str">
            <v>No</v>
          </cell>
          <cell r="F2313" t="str">
            <v>No</v>
          </cell>
          <cell r="G2313">
            <v>1</v>
          </cell>
          <cell r="H2313" t="str">
            <v>No</v>
          </cell>
          <cell r="I2313" t="str">
            <v>Normal weight</v>
          </cell>
          <cell r="K2313" t="str">
            <v>Normal</v>
          </cell>
        </row>
        <row r="2314">
          <cell r="A2314" t="str">
            <v>Id2313</v>
          </cell>
          <cell r="B2314">
            <v>20.13</v>
          </cell>
          <cell r="C2314">
            <v>5.42</v>
          </cell>
          <cell r="D2314" t="str">
            <v>No</v>
          </cell>
          <cell r="E2314" t="str">
            <v>No</v>
          </cell>
          <cell r="F2314" t="str">
            <v>No</v>
          </cell>
          <cell r="G2314">
            <v>0</v>
          </cell>
          <cell r="H2314" t="str">
            <v>No</v>
          </cell>
          <cell r="I2314" t="str">
            <v>Normal weight</v>
          </cell>
          <cell r="K2314" t="str">
            <v>Normal</v>
          </cell>
        </row>
        <row r="2315">
          <cell r="A2315" t="str">
            <v>Id2314</v>
          </cell>
          <cell r="B2315">
            <v>18.93</v>
          </cell>
          <cell r="C2315">
            <v>6.11</v>
          </cell>
          <cell r="D2315" t="str">
            <v>No</v>
          </cell>
          <cell r="E2315" t="str">
            <v>No</v>
          </cell>
          <cell r="F2315" t="str">
            <v>Yes</v>
          </cell>
          <cell r="G2315">
            <v>1</v>
          </cell>
          <cell r="H2315" t="str">
            <v>No</v>
          </cell>
          <cell r="I2315" t="str">
            <v>Normal weight</v>
          </cell>
          <cell r="K2315" t="str">
            <v>Prediabetic</v>
          </cell>
        </row>
        <row r="2316">
          <cell r="A2316" t="str">
            <v>Id2315</v>
          </cell>
          <cell r="B2316">
            <v>24.14</v>
          </cell>
          <cell r="C2316">
            <v>5.29</v>
          </cell>
          <cell r="D2316" t="str">
            <v>No</v>
          </cell>
          <cell r="E2316" t="str">
            <v>yes</v>
          </cell>
          <cell r="F2316" t="str">
            <v>No</v>
          </cell>
          <cell r="G2316">
            <v>1</v>
          </cell>
          <cell r="H2316" t="str">
            <v>No</v>
          </cell>
          <cell r="I2316" t="str">
            <v>Normal weight</v>
          </cell>
          <cell r="K2316" t="str">
            <v>Normal</v>
          </cell>
        </row>
        <row r="2317">
          <cell r="A2317" t="str">
            <v>Id2316</v>
          </cell>
          <cell r="B2317">
            <v>25.03</v>
          </cell>
          <cell r="C2317">
            <v>5.91</v>
          </cell>
          <cell r="D2317" t="str">
            <v>No</v>
          </cell>
          <cell r="E2317" t="str">
            <v>yes</v>
          </cell>
          <cell r="F2317" t="str">
            <v>No</v>
          </cell>
          <cell r="G2317">
            <v>1</v>
          </cell>
          <cell r="H2317" t="str">
            <v>No</v>
          </cell>
          <cell r="I2317" t="str">
            <v>over weight</v>
          </cell>
          <cell r="K2317" t="str">
            <v>Prediabetic</v>
          </cell>
        </row>
        <row r="2318">
          <cell r="A2318" t="str">
            <v>Id2317</v>
          </cell>
          <cell r="B2318">
            <v>20.47</v>
          </cell>
          <cell r="C2318">
            <v>5.81</v>
          </cell>
          <cell r="D2318" t="str">
            <v>yes</v>
          </cell>
          <cell r="E2318" t="str">
            <v>No</v>
          </cell>
          <cell r="F2318" t="str">
            <v>No</v>
          </cell>
          <cell r="G2318">
            <v>1</v>
          </cell>
          <cell r="H2318" t="str">
            <v>No</v>
          </cell>
          <cell r="I2318" t="str">
            <v>Normal weight</v>
          </cell>
          <cell r="K2318" t="str">
            <v>Prediabetic</v>
          </cell>
        </row>
        <row r="2319">
          <cell r="A2319" t="str">
            <v>Id2318</v>
          </cell>
          <cell r="B2319">
            <v>18.82</v>
          </cell>
          <cell r="C2319">
            <v>5.51</v>
          </cell>
          <cell r="D2319" t="str">
            <v>yes</v>
          </cell>
          <cell r="E2319" t="str">
            <v>No</v>
          </cell>
          <cell r="F2319" t="str">
            <v>No</v>
          </cell>
          <cell r="G2319">
            <v>0</v>
          </cell>
          <cell r="H2319" t="str">
            <v>No</v>
          </cell>
          <cell r="I2319" t="str">
            <v>Normal weight</v>
          </cell>
          <cell r="K2319" t="str">
            <v>Normal</v>
          </cell>
        </row>
        <row r="2320">
          <cell r="A2320" t="str">
            <v>Id2319</v>
          </cell>
          <cell r="B2320">
            <v>17.079999999999998</v>
          </cell>
          <cell r="C2320">
            <v>5.73</v>
          </cell>
          <cell r="D2320" t="str">
            <v>No</v>
          </cell>
          <cell r="E2320" t="str">
            <v>No</v>
          </cell>
          <cell r="F2320" t="str">
            <v>Yes</v>
          </cell>
          <cell r="G2320">
            <v>1</v>
          </cell>
          <cell r="H2320" t="str">
            <v>No</v>
          </cell>
          <cell r="I2320" t="str">
            <v>Under weight</v>
          </cell>
          <cell r="K2320" t="str">
            <v>Prediabetic</v>
          </cell>
        </row>
        <row r="2321">
          <cell r="A2321" t="str">
            <v>Id2320</v>
          </cell>
          <cell r="B2321">
            <v>19.21</v>
          </cell>
          <cell r="C2321">
            <v>5.53</v>
          </cell>
          <cell r="D2321" t="str">
            <v>yes</v>
          </cell>
          <cell r="E2321" t="str">
            <v>No</v>
          </cell>
          <cell r="F2321" t="str">
            <v>No</v>
          </cell>
          <cell r="G2321">
            <v>0</v>
          </cell>
          <cell r="H2321" t="str">
            <v>No</v>
          </cell>
          <cell r="I2321" t="str">
            <v>Normal weight</v>
          </cell>
          <cell r="K2321" t="str">
            <v>Normal</v>
          </cell>
        </row>
        <row r="2322">
          <cell r="A2322" t="str">
            <v>Id2321</v>
          </cell>
          <cell r="B2322">
            <v>17.86</v>
          </cell>
          <cell r="C2322">
            <v>5.43</v>
          </cell>
          <cell r="D2322" t="str">
            <v>No</v>
          </cell>
          <cell r="E2322" t="str">
            <v>No</v>
          </cell>
          <cell r="F2322" t="str">
            <v>Yes</v>
          </cell>
          <cell r="G2322">
            <v>1</v>
          </cell>
          <cell r="H2322" t="str">
            <v>No</v>
          </cell>
          <cell r="I2322" t="str">
            <v>Under weight</v>
          </cell>
          <cell r="K2322" t="str">
            <v>Normal</v>
          </cell>
        </row>
        <row r="2323">
          <cell r="A2323" t="str">
            <v>Id2322</v>
          </cell>
          <cell r="B2323">
            <v>21.38</v>
          </cell>
          <cell r="C2323">
            <v>8.01</v>
          </cell>
          <cell r="D2323" t="str">
            <v>No</v>
          </cell>
          <cell r="E2323" t="str">
            <v>No</v>
          </cell>
          <cell r="F2323" t="str">
            <v>No</v>
          </cell>
          <cell r="G2323">
            <v>0</v>
          </cell>
          <cell r="H2323" t="str">
            <v>No</v>
          </cell>
          <cell r="I2323" t="str">
            <v>Normal weight</v>
          </cell>
          <cell r="K2323" t="str">
            <v>Diabetic</v>
          </cell>
        </row>
        <row r="2324">
          <cell r="A2324" t="str">
            <v>Id2323</v>
          </cell>
          <cell r="B2324">
            <v>23.35</v>
          </cell>
          <cell r="C2324">
            <v>5.94</v>
          </cell>
          <cell r="D2324" t="str">
            <v>No</v>
          </cell>
          <cell r="E2324" t="str">
            <v>No</v>
          </cell>
          <cell r="F2324" t="str">
            <v>No</v>
          </cell>
          <cell r="G2324">
            <v>0</v>
          </cell>
          <cell r="H2324" t="str">
            <v>No</v>
          </cell>
          <cell r="I2324" t="str">
            <v>Normal weight</v>
          </cell>
          <cell r="K2324" t="str">
            <v>Prediabetic</v>
          </cell>
        </row>
        <row r="2325">
          <cell r="A2325" t="str">
            <v>Id2324</v>
          </cell>
          <cell r="B2325">
            <v>22.24</v>
          </cell>
          <cell r="C2325">
            <v>5.04</v>
          </cell>
          <cell r="D2325" t="str">
            <v>No</v>
          </cell>
          <cell r="E2325" t="str">
            <v>No</v>
          </cell>
          <cell r="F2325" t="str">
            <v>No</v>
          </cell>
          <cell r="G2325">
            <v>0</v>
          </cell>
          <cell r="H2325" t="str">
            <v>No</v>
          </cell>
          <cell r="I2325" t="str">
            <v>Normal weight</v>
          </cell>
          <cell r="K2325" t="str">
            <v>Normal</v>
          </cell>
        </row>
        <row r="2326">
          <cell r="A2326" t="str">
            <v>Id2325</v>
          </cell>
          <cell r="B2326">
            <v>24.76</v>
          </cell>
          <cell r="C2326">
            <v>4.54</v>
          </cell>
          <cell r="D2326" t="str">
            <v>yes</v>
          </cell>
          <cell r="E2326" t="str">
            <v>No</v>
          </cell>
          <cell r="F2326" t="str">
            <v>No</v>
          </cell>
          <cell r="G2326">
            <v>0</v>
          </cell>
          <cell r="H2326" t="str">
            <v>No</v>
          </cell>
          <cell r="I2326" t="str">
            <v>Normal weight</v>
          </cell>
          <cell r="K2326" t="str">
            <v>Normal</v>
          </cell>
        </row>
        <row r="2327">
          <cell r="A2327" t="str">
            <v>Id2326</v>
          </cell>
          <cell r="B2327">
            <v>20.100000000000001</v>
          </cell>
          <cell r="C2327">
            <v>5.6</v>
          </cell>
          <cell r="D2327" t="str">
            <v>yes</v>
          </cell>
          <cell r="E2327" t="str">
            <v>No</v>
          </cell>
          <cell r="F2327" t="str">
            <v>Yes</v>
          </cell>
          <cell r="G2327">
            <v>1</v>
          </cell>
          <cell r="H2327" t="str">
            <v>No</v>
          </cell>
          <cell r="I2327" t="str">
            <v>Normal weight</v>
          </cell>
          <cell r="K2327" t="str">
            <v>Normal</v>
          </cell>
        </row>
        <row r="2328">
          <cell r="A2328" t="str">
            <v>Id2327</v>
          </cell>
          <cell r="B2328">
            <v>21.77</v>
          </cell>
          <cell r="C2328">
            <v>10.67</v>
          </cell>
          <cell r="D2328" t="str">
            <v>No</v>
          </cell>
          <cell r="E2328" t="str">
            <v>No</v>
          </cell>
          <cell r="F2328" t="str">
            <v>No</v>
          </cell>
          <cell r="G2328">
            <v>0</v>
          </cell>
          <cell r="H2328" t="str">
            <v>No</v>
          </cell>
          <cell r="I2328" t="str">
            <v>Normal weight</v>
          </cell>
          <cell r="K2328" t="str">
            <v>Diabetic</v>
          </cell>
        </row>
        <row r="2329">
          <cell r="A2329" t="str">
            <v>Id2328</v>
          </cell>
          <cell r="B2329">
            <v>17.82</v>
          </cell>
          <cell r="C2329">
            <v>5.26</v>
          </cell>
          <cell r="D2329" t="str">
            <v>yes</v>
          </cell>
          <cell r="E2329" t="str">
            <v>No</v>
          </cell>
          <cell r="F2329" t="str">
            <v>No</v>
          </cell>
          <cell r="G2329">
            <v>1</v>
          </cell>
          <cell r="H2329" t="str">
            <v>No</v>
          </cell>
          <cell r="I2329" t="str">
            <v>Under weight</v>
          </cell>
          <cell r="K2329" t="str">
            <v>Normal</v>
          </cell>
        </row>
        <row r="2330">
          <cell r="A2330" t="str">
            <v>Id2329</v>
          </cell>
          <cell r="B2330">
            <v>17.07</v>
          </cell>
          <cell r="C2330">
            <v>5.22</v>
          </cell>
          <cell r="D2330" t="str">
            <v>No</v>
          </cell>
          <cell r="E2330" t="str">
            <v>No</v>
          </cell>
          <cell r="F2330" t="str">
            <v>Yes</v>
          </cell>
          <cell r="G2330">
            <v>1</v>
          </cell>
          <cell r="H2330" t="str">
            <v>No</v>
          </cell>
          <cell r="I2330" t="str">
            <v>Under weight</v>
          </cell>
          <cell r="K2330" t="str">
            <v>Normal</v>
          </cell>
        </row>
        <row r="2331">
          <cell r="A2331" t="str">
            <v>Id2330</v>
          </cell>
          <cell r="B2331">
            <v>22.24</v>
          </cell>
          <cell r="C2331">
            <v>4.29</v>
          </cell>
          <cell r="D2331" t="str">
            <v>yes</v>
          </cell>
          <cell r="E2331" t="str">
            <v>No</v>
          </cell>
          <cell r="F2331" t="str">
            <v>No</v>
          </cell>
          <cell r="G2331">
            <v>0</v>
          </cell>
          <cell r="H2331" t="str">
            <v>No</v>
          </cell>
          <cell r="I2331" t="str">
            <v>Normal weight</v>
          </cell>
          <cell r="K2331" t="str">
            <v>Normal</v>
          </cell>
        </row>
        <row r="2332">
          <cell r="A2332" t="str">
            <v>Id2331</v>
          </cell>
          <cell r="B2332">
            <v>22.34</v>
          </cell>
          <cell r="C2332">
            <v>5.57</v>
          </cell>
          <cell r="D2332" t="str">
            <v>No</v>
          </cell>
          <cell r="E2332" t="str">
            <v>No</v>
          </cell>
          <cell r="F2332" t="str">
            <v>No</v>
          </cell>
          <cell r="G2332">
            <v>1</v>
          </cell>
          <cell r="H2332" t="str">
            <v>No</v>
          </cell>
          <cell r="I2332" t="str">
            <v>Normal weight</v>
          </cell>
          <cell r="K2332" t="str">
            <v>Normal</v>
          </cell>
        </row>
        <row r="2333">
          <cell r="A2333" t="str">
            <v>Id2332</v>
          </cell>
          <cell r="B2333">
            <v>17.7</v>
          </cell>
          <cell r="C2333">
            <v>6.28</v>
          </cell>
          <cell r="D2333" t="str">
            <v>No</v>
          </cell>
          <cell r="E2333" t="str">
            <v>No</v>
          </cell>
          <cell r="F2333" t="str">
            <v>No</v>
          </cell>
          <cell r="G2333">
            <v>1</v>
          </cell>
          <cell r="H2333" t="str">
            <v>No</v>
          </cell>
          <cell r="I2333" t="str">
            <v>Under weight</v>
          </cell>
          <cell r="K2333" t="str">
            <v>Prediabetic</v>
          </cell>
        </row>
        <row r="2334">
          <cell r="A2334" t="str">
            <v>Id2333</v>
          </cell>
          <cell r="B2334">
            <v>16.47</v>
          </cell>
          <cell r="C2334">
            <v>6.35</v>
          </cell>
          <cell r="D2334" t="str">
            <v>No</v>
          </cell>
          <cell r="E2334" t="str">
            <v>No</v>
          </cell>
          <cell r="F2334" t="str">
            <v>Yes</v>
          </cell>
          <cell r="G2334">
            <v>1</v>
          </cell>
          <cell r="H2334" t="str">
            <v>No</v>
          </cell>
          <cell r="I2334" t="str">
            <v>Under weight</v>
          </cell>
          <cell r="K2334" t="str">
            <v>Prediabetic</v>
          </cell>
        </row>
        <row r="2335">
          <cell r="A2335" t="str">
            <v>Id2334</v>
          </cell>
          <cell r="B2335">
            <v>17.600000000000001</v>
          </cell>
          <cell r="C2335">
            <v>4.3899999999999997</v>
          </cell>
          <cell r="D2335" t="str">
            <v>No</v>
          </cell>
          <cell r="E2335" t="str">
            <v>No</v>
          </cell>
          <cell r="F2335" t="str">
            <v>No</v>
          </cell>
          <cell r="G2335">
            <v>1</v>
          </cell>
          <cell r="H2335" t="str">
            <v>No</v>
          </cell>
          <cell r="I2335" t="str">
            <v>Under weight</v>
          </cell>
          <cell r="K2335" t="str">
            <v>Normal</v>
          </cell>
        </row>
        <row r="2336">
          <cell r="A2336" t="str">
            <v>Id2335</v>
          </cell>
          <cell r="B2336">
            <v>17.579999999999998</v>
          </cell>
          <cell r="C2336">
            <v>4.51</v>
          </cell>
          <cell r="D2336" t="str">
            <v>No</v>
          </cell>
          <cell r="E2336" t="str">
            <v>No</v>
          </cell>
          <cell r="F2336" t="str">
            <v>No</v>
          </cell>
          <cell r="G2336">
            <v>1</v>
          </cell>
          <cell r="H2336" t="str">
            <v>No</v>
          </cell>
          <cell r="I2336" t="str">
            <v>Under weight</v>
          </cell>
          <cell r="K2336" t="str">
            <v>Normal</v>
          </cell>
        </row>
      </sheetData>
      <sheetData sheetId="2">
        <row r="1">
          <cell r="A1" t="str">
            <v>Customer ID</v>
          </cell>
          <cell r="C1" t="str">
            <v>charges</v>
          </cell>
          <cell r="I1" t="str">
            <v>Hsp Tier</v>
          </cell>
          <cell r="J1" t="str">
            <v>Cty Tier</v>
          </cell>
          <cell r="K1" t="str">
            <v>StateID</v>
          </cell>
          <cell r="L1" t="str">
            <v>Age</v>
          </cell>
          <cell r="M1" t="str">
            <v>Date of Birth2</v>
          </cell>
        </row>
        <row r="2">
          <cell r="A2" t="str">
            <v>Id1</v>
          </cell>
          <cell r="C2">
            <v>63770.43</v>
          </cell>
          <cell r="I2" t="str">
            <v>tier - 1</v>
          </cell>
          <cell r="J2" t="str">
            <v>tier - 3</v>
          </cell>
          <cell r="K2" t="str">
            <v>R1013</v>
          </cell>
          <cell r="L2">
            <v>39</v>
          </cell>
          <cell r="M2">
            <v>30601</v>
          </cell>
        </row>
        <row r="3">
          <cell r="A3" t="str">
            <v>Id10</v>
          </cell>
          <cell r="C3">
            <v>48885.14</v>
          </cell>
          <cell r="I3" t="str">
            <v>tier - 1</v>
          </cell>
          <cell r="J3" t="str">
            <v>tier - 2</v>
          </cell>
          <cell r="K3" t="str">
            <v>R1013</v>
          </cell>
          <cell r="L3">
            <v>59</v>
          </cell>
          <cell r="M3">
            <v>23374</v>
          </cell>
        </row>
        <row r="4">
          <cell r="A4" t="str">
            <v>Id100</v>
          </cell>
          <cell r="C4">
            <v>40284.379999999997</v>
          </cell>
          <cell r="I4" t="str">
            <v>tier - 1</v>
          </cell>
          <cell r="J4" t="str">
            <v>tier - 3</v>
          </cell>
          <cell r="K4" t="str">
            <v>R1012</v>
          </cell>
          <cell r="L4">
            <v>60</v>
          </cell>
          <cell r="M4">
            <v>22824</v>
          </cell>
        </row>
        <row r="5">
          <cell r="A5" t="str">
            <v>Id1000</v>
          </cell>
          <cell r="C5">
            <v>11250.43</v>
          </cell>
          <cell r="I5" t="str">
            <v>tier - 3</v>
          </cell>
          <cell r="J5" t="str">
            <v>tier - 2</v>
          </cell>
          <cell r="K5" t="str">
            <v>R1026</v>
          </cell>
          <cell r="L5">
            <v>53</v>
          </cell>
          <cell r="M5">
            <v>25554</v>
          </cell>
        </row>
        <row r="6">
          <cell r="A6" t="str">
            <v>Id1001</v>
          </cell>
          <cell r="C6">
            <v>11244.38</v>
          </cell>
          <cell r="I6" t="str">
            <v>tier - 3</v>
          </cell>
          <cell r="J6" t="str">
            <v>tier - 1</v>
          </cell>
          <cell r="K6" t="str">
            <v>R1016</v>
          </cell>
          <cell r="L6">
            <v>33</v>
          </cell>
          <cell r="M6">
            <v>32872</v>
          </cell>
        </row>
        <row r="7">
          <cell r="A7" t="str">
            <v>Id1002</v>
          </cell>
          <cell r="C7">
            <v>11217.35</v>
          </cell>
          <cell r="I7" t="str">
            <v>tier - 3</v>
          </cell>
          <cell r="J7" t="str">
            <v>tier - 2</v>
          </cell>
          <cell r="K7" t="str">
            <v>R1025</v>
          </cell>
          <cell r="L7">
            <v>53</v>
          </cell>
          <cell r="M7">
            <v>25382</v>
          </cell>
        </row>
        <row r="8">
          <cell r="A8" t="str">
            <v>Id1003</v>
          </cell>
          <cell r="C8">
            <v>11187.66</v>
          </cell>
          <cell r="I8" t="str">
            <v>tier - 3</v>
          </cell>
          <cell r="J8" t="str">
            <v>tier - 2</v>
          </cell>
          <cell r="K8" t="str">
            <v>R1012</v>
          </cell>
          <cell r="L8">
            <v>46</v>
          </cell>
          <cell r="M8">
            <v>27925</v>
          </cell>
        </row>
        <row r="9">
          <cell r="A9" t="str">
            <v>Id1004</v>
          </cell>
          <cell r="C9">
            <v>11186.2</v>
          </cell>
          <cell r="I9" t="str">
            <v>tier - 3</v>
          </cell>
          <cell r="J9" t="str">
            <v>tier - 2</v>
          </cell>
          <cell r="K9" t="str">
            <v>R1021</v>
          </cell>
          <cell r="L9">
            <v>52</v>
          </cell>
          <cell r="M9">
            <v>25814</v>
          </cell>
        </row>
        <row r="10">
          <cell r="A10" t="str">
            <v>Id1005</v>
          </cell>
          <cell r="C10">
            <v>11165.42</v>
          </cell>
          <cell r="I10" t="str">
            <v>tier - 3</v>
          </cell>
          <cell r="J10" t="str">
            <v>tier - 1</v>
          </cell>
          <cell r="K10" t="str">
            <v>R1016</v>
          </cell>
          <cell r="L10">
            <v>50</v>
          </cell>
          <cell r="M10">
            <v>26517</v>
          </cell>
        </row>
        <row r="11">
          <cell r="A11" t="str">
            <v>Id1006</v>
          </cell>
          <cell r="C11">
            <v>11163.57</v>
          </cell>
          <cell r="I11" t="str">
            <v>tier - 3</v>
          </cell>
          <cell r="J11" t="str">
            <v>tier - 2</v>
          </cell>
          <cell r="K11" t="str">
            <v>R1011</v>
          </cell>
          <cell r="L11">
            <v>56</v>
          </cell>
          <cell r="M11">
            <v>24283</v>
          </cell>
        </row>
        <row r="12">
          <cell r="A12" t="str">
            <v>Id1007</v>
          </cell>
          <cell r="C12">
            <v>11150.78</v>
          </cell>
          <cell r="I12" t="str">
            <v>tier - 3</v>
          </cell>
          <cell r="J12" t="str">
            <v>tier - 2</v>
          </cell>
          <cell r="K12" t="str">
            <v>R1011</v>
          </cell>
          <cell r="L12">
            <v>53</v>
          </cell>
          <cell r="M12">
            <v>25537</v>
          </cell>
        </row>
        <row r="13">
          <cell r="A13" t="str">
            <v>Id1008</v>
          </cell>
          <cell r="C13">
            <v>11103.33</v>
          </cell>
          <cell r="I13" t="str">
            <v>tier - 3</v>
          </cell>
          <cell r="J13" t="str">
            <v>tier - 1</v>
          </cell>
          <cell r="K13" t="str">
            <v>R1021</v>
          </cell>
          <cell r="L13">
            <v>53</v>
          </cell>
          <cell r="M13">
            <v>25435</v>
          </cell>
        </row>
        <row r="14">
          <cell r="A14" t="str">
            <v>Id1009</v>
          </cell>
          <cell r="C14">
            <v>11093.62</v>
          </cell>
          <cell r="I14" t="str">
            <v>tier - 3</v>
          </cell>
          <cell r="J14" t="str">
            <v>tier - 1</v>
          </cell>
          <cell r="K14" t="str">
            <v>R1013</v>
          </cell>
          <cell r="L14">
            <v>42</v>
          </cell>
          <cell r="M14">
            <v>29407</v>
          </cell>
        </row>
        <row r="15">
          <cell r="A15" t="str">
            <v>Id101</v>
          </cell>
          <cell r="C15">
            <v>40273.65</v>
          </cell>
          <cell r="I15" t="str">
            <v>tier - 1</v>
          </cell>
          <cell r="J15" t="str">
            <v>tier - 3</v>
          </cell>
          <cell r="K15" t="str">
            <v>R1013</v>
          </cell>
          <cell r="L15">
            <v>45</v>
          </cell>
          <cell r="M15">
            <v>28402</v>
          </cell>
        </row>
        <row r="16">
          <cell r="A16" t="str">
            <v>Id1010</v>
          </cell>
          <cell r="C16">
            <v>11090.72</v>
          </cell>
          <cell r="I16" t="str">
            <v>tier - 3</v>
          </cell>
          <cell r="J16" t="str">
            <v>tier - 1</v>
          </cell>
          <cell r="K16" t="str">
            <v>R1013</v>
          </cell>
          <cell r="L16">
            <v>56</v>
          </cell>
          <cell r="M16">
            <v>24359</v>
          </cell>
        </row>
        <row r="17">
          <cell r="A17" t="str">
            <v>Id1011</v>
          </cell>
          <cell r="C17">
            <v>11085.59</v>
          </cell>
          <cell r="I17" t="str">
            <v>tier - 3</v>
          </cell>
          <cell r="J17" t="str">
            <v>tier - 2</v>
          </cell>
          <cell r="K17" t="str">
            <v>R1012</v>
          </cell>
          <cell r="L17">
            <v>56</v>
          </cell>
          <cell r="M17">
            <v>24387</v>
          </cell>
        </row>
        <row r="18">
          <cell r="A18" t="str">
            <v>Id1012</v>
          </cell>
          <cell r="C18">
            <v>11082.58</v>
          </cell>
          <cell r="I18" t="str">
            <v>tier - 3</v>
          </cell>
          <cell r="J18" t="str">
            <v>tier - 2</v>
          </cell>
          <cell r="K18" t="str">
            <v>R1012</v>
          </cell>
          <cell r="L18">
            <v>50</v>
          </cell>
          <cell r="M18">
            <v>26546</v>
          </cell>
        </row>
        <row r="19">
          <cell r="A19" t="str">
            <v>Id1013</v>
          </cell>
          <cell r="C19">
            <v>11073.18</v>
          </cell>
          <cell r="I19" t="str">
            <v>tier - 3</v>
          </cell>
          <cell r="J19" t="str">
            <v>tier - 3</v>
          </cell>
          <cell r="K19" t="str">
            <v>R1011</v>
          </cell>
          <cell r="L19">
            <v>55</v>
          </cell>
          <cell r="M19">
            <v>24796</v>
          </cell>
        </row>
        <row r="20">
          <cell r="A20" t="str">
            <v>Id1014</v>
          </cell>
          <cell r="C20">
            <v>11070.54</v>
          </cell>
          <cell r="I20" t="str">
            <v>tier - 3</v>
          </cell>
          <cell r="J20" t="str">
            <v>tier - 3</v>
          </cell>
          <cell r="K20" t="str">
            <v>R1011</v>
          </cell>
          <cell r="L20">
            <v>56</v>
          </cell>
          <cell r="M20">
            <v>24418</v>
          </cell>
        </row>
        <row r="21">
          <cell r="A21" t="str">
            <v>Id1015</v>
          </cell>
          <cell r="C21">
            <v>11068.77</v>
          </cell>
          <cell r="I21" t="str">
            <v>tier - 3</v>
          </cell>
          <cell r="J21" t="str">
            <v>tier - 2</v>
          </cell>
          <cell r="K21" t="str">
            <v>R1012</v>
          </cell>
          <cell r="L21">
            <v>56</v>
          </cell>
          <cell r="M21">
            <v>24420</v>
          </cell>
        </row>
        <row r="22">
          <cell r="A22" t="str">
            <v>Id1016</v>
          </cell>
          <cell r="C22">
            <v>11068.7</v>
          </cell>
          <cell r="I22" t="str">
            <v>tier - 3</v>
          </cell>
          <cell r="J22" t="str">
            <v>tier - 1</v>
          </cell>
          <cell r="K22" t="str">
            <v>R1011</v>
          </cell>
          <cell r="L22">
            <v>51</v>
          </cell>
          <cell r="M22">
            <v>26194</v>
          </cell>
        </row>
        <row r="23">
          <cell r="A23" t="str">
            <v>Id1017</v>
          </cell>
          <cell r="C23">
            <v>11046.02</v>
          </cell>
          <cell r="I23" t="str">
            <v>tier - 3</v>
          </cell>
          <cell r="J23" t="str">
            <v>tier - 1</v>
          </cell>
          <cell r="K23" t="str">
            <v>R1026</v>
          </cell>
          <cell r="L23">
            <v>22</v>
          </cell>
          <cell r="M23">
            <v>36877</v>
          </cell>
        </row>
        <row r="24">
          <cell r="A24" t="str">
            <v>Id1018</v>
          </cell>
          <cell r="C24">
            <v>11037.85</v>
          </cell>
          <cell r="I24" t="str">
            <v>tier - 3</v>
          </cell>
          <cell r="J24" t="str">
            <v>tier - 2</v>
          </cell>
          <cell r="K24" t="str">
            <v>R1025</v>
          </cell>
          <cell r="L24">
            <v>21</v>
          </cell>
          <cell r="M24">
            <v>37133</v>
          </cell>
        </row>
        <row r="25">
          <cell r="A25" t="str">
            <v>Id1019</v>
          </cell>
          <cell r="C25">
            <v>11037.51</v>
          </cell>
          <cell r="I25" t="str">
            <v>tier - 3</v>
          </cell>
          <cell r="J25" t="str">
            <v>tier - 1</v>
          </cell>
          <cell r="K25" t="str">
            <v>R1012</v>
          </cell>
          <cell r="L25">
            <v>48</v>
          </cell>
          <cell r="M25">
            <v>27327</v>
          </cell>
        </row>
        <row r="26">
          <cell r="A26" t="str">
            <v>Id102</v>
          </cell>
          <cell r="C26">
            <v>40208.559999999998</v>
          </cell>
          <cell r="I26" t="str">
            <v>tier - 1</v>
          </cell>
          <cell r="J26" t="str">
            <v>tier - 2</v>
          </cell>
          <cell r="K26" t="str">
            <v>R1011</v>
          </cell>
          <cell r="L26">
            <v>41</v>
          </cell>
          <cell r="M26">
            <v>29795</v>
          </cell>
        </row>
        <row r="27">
          <cell r="A27" t="str">
            <v>Id1020</v>
          </cell>
          <cell r="C27">
            <v>11033.66</v>
          </cell>
          <cell r="I27" t="str">
            <v>tier - 3</v>
          </cell>
          <cell r="J27" t="str">
            <v>tier - 3</v>
          </cell>
          <cell r="K27" t="str">
            <v>R1012</v>
          </cell>
          <cell r="L27">
            <v>33</v>
          </cell>
          <cell r="M27">
            <v>32852</v>
          </cell>
        </row>
        <row r="28">
          <cell r="A28" t="str">
            <v>Id1021</v>
          </cell>
          <cell r="C28">
            <v>11028.56</v>
          </cell>
          <cell r="I28" t="str">
            <v>tier - 3</v>
          </cell>
          <cell r="J28" t="str">
            <v>tier - 3</v>
          </cell>
          <cell r="K28" t="str">
            <v>R1012</v>
          </cell>
          <cell r="L28">
            <v>48</v>
          </cell>
          <cell r="M28">
            <v>27231</v>
          </cell>
        </row>
        <row r="29">
          <cell r="A29" t="str">
            <v>Id1022</v>
          </cell>
          <cell r="C29">
            <v>11018.05</v>
          </cell>
          <cell r="I29" t="str">
            <v>tier - 3</v>
          </cell>
          <cell r="J29" t="str">
            <v>tier - 2</v>
          </cell>
          <cell r="K29" t="str">
            <v>R1012</v>
          </cell>
          <cell r="L29">
            <v>26</v>
          </cell>
          <cell r="M29">
            <v>35242</v>
          </cell>
        </row>
        <row r="30">
          <cell r="A30" t="str">
            <v>Id1023</v>
          </cell>
          <cell r="C30">
            <v>11015.17</v>
          </cell>
          <cell r="I30" t="str">
            <v>tier - 3</v>
          </cell>
          <cell r="J30" t="str">
            <v>tier - 1</v>
          </cell>
          <cell r="K30" t="str">
            <v>R1012</v>
          </cell>
          <cell r="L30">
            <v>31</v>
          </cell>
          <cell r="M30">
            <v>33587</v>
          </cell>
        </row>
        <row r="31">
          <cell r="A31" t="str">
            <v>Id1024</v>
          </cell>
          <cell r="C31">
            <v>11013.71</v>
          </cell>
          <cell r="I31" t="str">
            <v>tier - 3</v>
          </cell>
          <cell r="J31" t="str">
            <v>tier - 1</v>
          </cell>
          <cell r="K31" t="str">
            <v>R1013</v>
          </cell>
          <cell r="L31">
            <v>48</v>
          </cell>
          <cell r="M31">
            <v>27326</v>
          </cell>
        </row>
        <row r="32">
          <cell r="A32" t="str">
            <v>Id1025</v>
          </cell>
          <cell r="C32">
            <v>10991.58</v>
          </cell>
          <cell r="I32" t="str">
            <v>tier - 3</v>
          </cell>
          <cell r="J32" t="str">
            <v>tier - 3</v>
          </cell>
          <cell r="K32" t="str">
            <v>R1012</v>
          </cell>
          <cell r="L32">
            <v>54</v>
          </cell>
          <cell r="M32">
            <v>25098</v>
          </cell>
        </row>
        <row r="33">
          <cell r="A33" t="str">
            <v>Id1026</v>
          </cell>
          <cell r="C33">
            <v>10982.5</v>
          </cell>
          <cell r="I33" t="str">
            <v>tier - 3</v>
          </cell>
          <cell r="J33" t="str">
            <v>tier - 3</v>
          </cell>
          <cell r="K33" t="str">
            <v>R1013</v>
          </cell>
          <cell r="L33">
            <v>22</v>
          </cell>
          <cell r="M33">
            <v>36878</v>
          </cell>
        </row>
        <row r="34">
          <cell r="A34" t="str">
            <v>Id1027</v>
          </cell>
          <cell r="C34">
            <v>10977.21</v>
          </cell>
          <cell r="I34" t="str">
            <v>tier - 3</v>
          </cell>
          <cell r="J34" t="str">
            <v>tier - 1</v>
          </cell>
          <cell r="K34" t="str">
            <v>R1013</v>
          </cell>
          <cell r="L34">
            <v>57</v>
          </cell>
          <cell r="M34">
            <v>24036</v>
          </cell>
        </row>
        <row r="35">
          <cell r="A35" t="str">
            <v>Id1028</v>
          </cell>
          <cell r="C35">
            <v>10976.25</v>
          </cell>
          <cell r="I35" t="str">
            <v>tier - 3</v>
          </cell>
          <cell r="J35" t="str">
            <v>tier - 2</v>
          </cell>
          <cell r="K35" t="str">
            <v>R1012</v>
          </cell>
          <cell r="L35">
            <v>49</v>
          </cell>
          <cell r="M35">
            <v>26854</v>
          </cell>
        </row>
        <row r="36">
          <cell r="A36" t="str">
            <v>Id1029</v>
          </cell>
          <cell r="C36">
            <v>10965.45</v>
          </cell>
          <cell r="I36" t="str">
            <v>tier - 3</v>
          </cell>
          <cell r="J36" t="str">
            <v>tier - 2</v>
          </cell>
          <cell r="K36" t="str">
            <v>R1011</v>
          </cell>
          <cell r="L36">
            <v>56</v>
          </cell>
          <cell r="M36">
            <v>24277</v>
          </cell>
        </row>
        <row r="37">
          <cell r="A37" t="str">
            <v>Id103</v>
          </cell>
          <cell r="C37">
            <v>40204.83</v>
          </cell>
          <cell r="I37" t="str">
            <v>tier - 1</v>
          </cell>
          <cell r="J37" t="str">
            <v>tier - 3</v>
          </cell>
          <cell r="K37" t="str">
            <v>R1012</v>
          </cell>
          <cell r="L37">
            <v>41</v>
          </cell>
          <cell r="M37">
            <v>29816</v>
          </cell>
        </row>
        <row r="38">
          <cell r="A38" t="str">
            <v>Id1030</v>
          </cell>
          <cell r="C38">
            <v>10959.69</v>
          </cell>
          <cell r="I38" t="str">
            <v>tier - 3</v>
          </cell>
          <cell r="J38" t="str">
            <v>tier - 3</v>
          </cell>
          <cell r="K38" t="str">
            <v>R1012</v>
          </cell>
          <cell r="L38">
            <v>57</v>
          </cell>
          <cell r="M38">
            <v>23968</v>
          </cell>
        </row>
        <row r="39">
          <cell r="A39" t="str">
            <v>Id1031</v>
          </cell>
          <cell r="C39">
            <v>10959.33</v>
          </cell>
          <cell r="I39" t="str">
            <v>tier - 3</v>
          </cell>
          <cell r="J39" t="str">
            <v>tier - 3</v>
          </cell>
          <cell r="K39" t="str">
            <v>R1011</v>
          </cell>
          <cell r="L39">
            <v>53</v>
          </cell>
          <cell r="M39">
            <v>25541</v>
          </cell>
        </row>
        <row r="40">
          <cell r="A40" t="str">
            <v>Id1032</v>
          </cell>
          <cell r="C40">
            <v>10942.13</v>
          </cell>
          <cell r="I40" t="str">
            <v>tier - 3</v>
          </cell>
          <cell r="J40" t="str">
            <v>tier - 3</v>
          </cell>
          <cell r="K40" t="str">
            <v>R1012</v>
          </cell>
          <cell r="L40">
            <v>57</v>
          </cell>
          <cell r="M40">
            <v>24056</v>
          </cell>
        </row>
        <row r="41">
          <cell r="A41" t="str">
            <v>Id1033</v>
          </cell>
          <cell r="C41">
            <v>10928.85</v>
          </cell>
          <cell r="I41" t="str">
            <v>tier - 3</v>
          </cell>
          <cell r="J41" t="str">
            <v>tier - 3</v>
          </cell>
          <cell r="K41" t="str">
            <v>R1013</v>
          </cell>
          <cell r="L41">
            <v>53</v>
          </cell>
          <cell r="M41">
            <v>25519</v>
          </cell>
        </row>
        <row r="42">
          <cell r="A42" t="str">
            <v>Id1034</v>
          </cell>
          <cell r="C42">
            <v>10923.93</v>
          </cell>
          <cell r="I42" t="str">
            <v>tier - 3</v>
          </cell>
          <cell r="J42" t="str">
            <v>tier - 1</v>
          </cell>
          <cell r="K42" t="str">
            <v>R1024</v>
          </cell>
          <cell r="L42">
            <v>54</v>
          </cell>
          <cell r="M42">
            <v>25155</v>
          </cell>
        </row>
        <row r="43">
          <cell r="A43" t="str">
            <v>Id1035</v>
          </cell>
          <cell r="C43">
            <v>10886.66</v>
          </cell>
          <cell r="I43" t="str">
            <v>tier - 3</v>
          </cell>
          <cell r="J43" t="str">
            <v>tier - 3</v>
          </cell>
          <cell r="K43" t="str">
            <v>R1012</v>
          </cell>
          <cell r="L43">
            <v>54</v>
          </cell>
          <cell r="M43">
            <v>25087</v>
          </cell>
        </row>
        <row r="44">
          <cell r="A44" t="str">
            <v>Id1036</v>
          </cell>
          <cell r="C44">
            <v>10848.13</v>
          </cell>
          <cell r="I44" t="str">
            <v>tier - 3</v>
          </cell>
          <cell r="J44" t="str">
            <v>tier - 3</v>
          </cell>
          <cell r="K44" t="str">
            <v>R1012</v>
          </cell>
          <cell r="L44">
            <v>28</v>
          </cell>
          <cell r="M44">
            <v>34688</v>
          </cell>
        </row>
        <row r="45">
          <cell r="A45" t="str">
            <v>Id1037</v>
          </cell>
          <cell r="C45">
            <v>10825.25</v>
          </cell>
          <cell r="I45" t="str">
            <v>tier - 3</v>
          </cell>
          <cell r="J45" t="str">
            <v>tier - 3</v>
          </cell>
          <cell r="K45" t="str">
            <v>R1012</v>
          </cell>
          <cell r="L45">
            <v>51</v>
          </cell>
          <cell r="M45">
            <v>26142</v>
          </cell>
        </row>
        <row r="46">
          <cell r="A46" t="str">
            <v>Id1038</v>
          </cell>
          <cell r="C46">
            <v>10807.49</v>
          </cell>
          <cell r="I46" t="str">
            <v>tier - 3</v>
          </cell>
          <cell r="J46" t="str">
            <v>tier - 2</v>
          </cell>
          <cell r="K46" t="str">
            <v>R1013</v>
          </cell>
          <cell r="L46">
            <v>54</v>
          </cell>
          <cell r="M46">
            <v>25113</v>
          </cell>
        </row>
        <row r="47">
          <cell r="A47" t="str">
            <v>Id1039</v>
          </cell>
          <cell r="C47">
            <v>10806.84</v>
          </cell>
          <cell r="I47" t="str">
            <v>tier - 3</v>
          </cell>
          <cell r="J47" t="str">
            <v>tier - 2</v>
          </cell>
          <cell r="K47" t="str">
            <v>R1011</v>
          </cell>
          <cell r="L47">
            <v>55</v>
          </cell>
          <cell r="M47">
            <v>24824</v>
          </cell>
        </row>
        <row r="48">
          <cell r="A48" t="str">
            <v>Id104</v>
          </cell>
          <cell r="C48">
            <v>40182.25</v>
          </cell>
          <cell r="I48" t="str">
            <v>tier - 1</v>
          </cell>
          <cell r="J48" t="str">
            <v>tier - 2</v>
          </cell>
          <cell r="K48" t="str">
            <v>R1011</v>
          </cell>
          <cell r="L48">
            <v>43</v>
          </cell>
          <cell r="M48">
            <v>29149</v>
          </cell>
        </row>
        <row r="49">
          <cell r="A49" t="str">
            <v>Id1040</v>
          </cell>
          <cell r="C49">
            <v>10797.34</v>
          </cell>
          <cell r="I49" t="str">
            <v>tier - 3</v>
          </cell>
          <cell r="J49" t="str">
            <v>tier - 2</v>
          </cell>
          <cell r="K49" t="str">
            <v>R1023</v>
          </cell>
          <cell r="L49">
            <v>52</v>
          </cell>
          <cell r="M49">
            <v>25869</v>
          </cell>
        </row>
        <row r="50">
          <cell r="A50" t="str">
            <v>Id1041</v>
          </cell>
          <cell r="C50">
            <v>10796.35</v>
          </cell>
          <cell r="I50" t="str">
            <v>tier - 3</v>
          </cell>
          <cell r="J50" t="str">
            <v>tier - 1</v>
          </cell>
          <cell r="K50" t="str">
            <v>R1019</v>
          </cell>
          <cell r="L50">
            <v>52</v>
          </cell>
          <cell r="M50">
            <v>25864</v>
          </cell>
        </row>
        <row r="51">
          <cell r="A51" t="str">
            <v>Id1042</v>
          </cell>
          <cell r="C51">
            <v>10795.94</v>
          </cell>
          <cell r="I51" t="str">
            <v>tier - 3</v>
          </cell>
          <cell r="J51" t="str">
            <v>tier - 1</v>
          </cell>
          <cell r="K51" t="str">
            <v>R1011</v>
          </cell>
          <cell r="L51">
            <v>55</v>
          </cell>
          <cell r="M51">
            <v>24830</v>
          </cell>
        </row>
        <row r="52">
          <cell r="A52" t="str">
            <v>Id1043</v>
          </cell>
          <cell r="C52">
            <v>10791.96</v>
          </cell>
          <cell r="I52" t="str">
            <v>tier - 3</v>
          </cell>
          <cell r="J52" t="str">
            <v>tier - 2</v>
          </cell>
          <cell r="K52" t="str">
            <v>R1011</v>
          </cell>
          <cell r="L52">
            <v>23</v>
          </cell>
          <cell r="M52">
            <v>36475</v>
          </cell>
        </row>
        <row r="53">
          <cell r="A53" t="str">
            <v>Id1044</v>
          </cell>
          <cell r="C53">
            <v>10769.75</v>
          </cell>
          <cell r="I53" t="str">
            <v>tier - 3</v>
          </cell>
          <cell r="J53" t="str">
            <v>tier - 2</v>
          </cell>
          <cell r="K53" t="str">
            <v>R1022</v>
          </cell>
          <cell r="L53">
            <v>55</v>
          </cell>
          <cell r="M53">
            <v>24801</v>
          </cell>
        </row>
        <row r="54">
          <cell r="A54" t="str">
            <v>Id1045</v>
          </cell>
          <cell r="C54">
            <v>10749.02</v>
          </cell>
          <cell r="I54" t="str">
            <v>tier - 3</v>
          </cell>
          <cell r="J54" t="str">
            <v>tier - 1</v>
          </cell>
          <cell r="K54" t="str">
            <v>R1026</v>
          </cell>
          <cell r="L54">
            <v>33</v>
          </cell>
          <cell r="M54">
            <v>32749</v>
          </cell>
        </row>
        <row r="55">
          <cell r="A55" t="str">
            <v>Id1046</v>
          </cell>
          <cell r="C55">
            <v>10736.87</v>
          </cell>
          <cell r="I55" t="str">
            <v>tier - 3</v>
          </cell>
          <cell r="J55" t="str">
            <v>tier - 1</v>
          </cell>
          <cell r="K55" t="str">
            <v>R1016</v>
          </cell>
          <cell r="L55">
            <v>36</v>
          </cell>
          <cell r="M55">
            <v>31755</v>
          </cell>
        </row>
        <row r="56">
          <cell r="A56" t="str">
            <v>Id1047</v>
          </cell>
          <cell r="C56">
            <v>10719.57</v>
          </cell>
          <cell r="I56" t="str">
            <v>tier - 3</v>
          </cell>
          <cell r="J56" t="str">
            <v>tier - 1</v>
          </cell>
          <cell r="K56" t="str">
            <v>R1012</v>
          </cell>
          <cell r="L56">
            <v>48</v>
          </cell>
          <cell r="M56">
            <v>27205</v>
          </cell>
        </row>
        <row r="57">
          <cell r="A57" t="str">
            <v>Id1048</v>
          </cell>
          <cell r="C57">
            <v>10713.64</v>
          </cell>
          <cell r="I57" t="str">
            <v>tier - 3</v>
          </cell>
          <cell r="J57" t="str">
            <v>tier - 3</v>
          </cell>
          <cell r="K57" t="str">
            <v>R1011</v>
          </cell>
          <cell r="L57">
            <v>30</v>
          </cell>
          <cell r="M57">
            <v>33882</v>
          </cell>
        </row>
        <row r="58">
          <cell r="A58" t="str">
            <v>Id1049</v>
          </cell>
          <cell r="C58">
            <v>10704.47</v>
          </cell>
          <cell r="I58" t="str">
            <v>tier - 3</v>
          </cell>
          <cell r="J58" t="str">
            <v>tier - 2</v>
          </cell>
          <cell r="K58" t="str">
            <v>R1011</v>
          </cell>
          <cell r="L58">
            <v>55</v>
          </cell>
          <cell r="M58">
            <v>24683</v>
          </cell>
        </row>
        <row r="59">
          <cell r="A59" t="str">
            <v>Id105</v>
          </cell>
          <cell r="C59">
            <v>40103.89</v>
          </cell>
          <cell r="I59" t="str">
            <v>tier - 1</v>
          </cell>
          <cell r="J59" t="str">
            <v>tier - 2</v>
          </cell>
          <cell r="K59" t="str">
            <v>R1011</v>
          </cell>
          <cell r="L59">
            <v>37</v>
          </cell>
          <cell r="M59">
            <v>31334</v>
          </cell>
        </row>
        <row r="60">
          <cell r="A60" t="str">
            <v>Id1050</v>
          </cell>
          <cell r="C60">
            <v>10702.64</v>
          </cell>
          <cell r="I60" t="str">
            <v>tier - 3</v>
          </cell>
          <cell r="J60" t="str">
            <v>tier - 3</v>
          </cell>
          <cell r="K60" t="str">
            <v>R1013</v>
          </cell>
          <cell r="L60">
            <v>55</v>
          </cell>
          <cell r="M60">
            <v>24769</v>
          </cell>
        </row>
        <row r="61">
          <cell r="A61" t="str">
            <v>Id1051</v>
          </cell>
          <cell r="C61">
            <v>10698.38</v>
          </cell>
          <cell r="I61" t="str">
            <v>tier - 3</v>
          </cell>
          <cell r="J61" t="str">
            <v>tier - 1</v>
          </cell>
          <cell r="K61" t="str">
            <v>R1025</v>
          </cell>
          <cell r="L61">
            <v>50</v>
          </cell>
          <cell r="M61">
            <v>26572</v>
          </cell>
        </row>
        <row r="62">
          <cell r="A62" t="str">
            <v>Id1052</v>
          </cell>
          <cell r="C62">
            <v>10690.11</v>
          </cell>
          <cell r="I62" t="str">
            <v>tier - 3</v>
          </cell>
          <cell r="J62" t="str">
            <v>tier - 2</v>
          </cell>
          <cell r="K62" t="str">
            <v>R1021</v>
          </cell>
          <cell r="L62">
            <v>46</v>
          </cell>
          <cell r="M62">
            <v>27974</v>
          </cell>
        </row>
        <row r="63">
          <cell r="A63" t="str">
            <v>Id1053</v>
          </cell>
          <cell r="C63">
            <v>10676.83</v>
          </cell>
          <cell r="I63" t="str">
            <v>tier - 3</v>
          </cell>
          <cell r="J63" t="str">
            <v>tier - 3</v>
          </cell>
          <cell r="K63" t="str">
            <v>R1013</v>
          </cell>
          <cell r="L63">
            <v>45</v>
          </cell>
          <cell r="M63">
            <v>28375</v>
          </cell>
        </row>
        <row r="64">
          <cell r="A64" t="str">
            <v>Id1054</v>
          </cell>
          <cell r="C64">
            <v>10665.44</v>
          </cell>
          <cell r="I64" t="str">
            <v>tier - 3</v>
          </cell>
          <cell r="J64" t="str">
            <v>tier - 2</v>
          </cell>
          <cell r="K64" t="str">
            <v>R1021</v>
          </cell>
          <cell r="L64">
            <v>60</v>
          </cell>
          <cell r="M64">
            <v>22972</v>
          </cell>
        </row>
        <row r="65">
          <cell r="A65" t="str">
            <v>Id1055</v>
          </cell>
          <cell r="C65">
            <v>10627.81</v>
          </cell>
          <cell r="I65" t="str">
            <v>tier - 3</v>
          </cell>
          <cell r="J65" t="str">
            <v>tier - 3</v>
          </cell>
          <cell r="K65" t="str">
            <v>R1013</v>
          </cell>
          <cell r="L65">
            <v>46</v>
          </cell>
          <cell r="M65">
            <v>27980</v>
          </cell>
        </row>
        <row r="66">
          <cell r="A66" t="str">
            <v>Id1056</v>
          </cell>
          <cell r="C66">
            <v>10620.26</v>
          </cell>
          <cell r="I66" t="str">
            <v>tier - 3</v>
          </cell>
          <cell r="J66" t="str">
            <v>tier - 3</v>
          </cell>
          <cell r="K66" t="str">
            <v>R1012</v>
          </cell>
          <cell r="L66">
            <v>58</v>
          </cell>
          <cell r="M66">
            <v>23564</v>
          </cell>
        </row>
        <row r="67">
          <cell r="A67" t="str">
            <v>Id1057</v>
          </cell>
          <cell r="C67">
            <v>10617.04</v>
          </cell>
          <cell r="I67" t="str">
            <v>tier - 3</v>
          </cell>
          <cell r="J67" t="str">
            <v>tier - 3</v>
          </cell>
          <cell r="K67" t="str">
            <v>R1026</v>
          </cell>
          <cell r="L67">
            <v>32</v>
          </cell>
          <cell r="M67">
            <v>33077</v>
          </cell>
        </row>
        <row r="68">
          <cell r="A68" t="str">
            <v>Id1058</v>
          </cell>
          <cell r="C68">
            <v>10608.67</v>
          </cell>
          <cell r="I68" t="str">
            <v>tier - 3</v>
          </cell>
          <cell r="J68" t="str">
            <v>tier - 3</v>
          </cell>
          <cell r="K68" t="str">
            <v>R1012</v>
          </cell>
          <cell r="L68">
            <v>30</v>
          </cell>
          <cell r="M68">
            <v>33782</v>
          </cell>
        </row>
        <row r="69">
          <cell r="A69" t="str">
            <v>Id1059</v>
          </cell>
          <cell r="C69">
            <v>10602.39</v>
          </cell>
          <cell r="I69" t="str">
            <v>tier - 3</v>
          </cell>
          <cell r="J69" t="str">
            <v>tier - 3</v>
          </cell>
          <cell r="K69" t="str">
            <v>R1011</v>
          </cell>
          <cell r="L69">
            <v>57</v>
          </cell>
          <cell r="M69">
            <v>23925</v>
          </cell>
        </row>
        <row r="70">
          <cell r="A70" t="str">
            <v>Id106</v>
          </cell>
          <cell r="C70">
            <v>40069.440000000002</v>
          </cell>
          <cell r="I70" t="str">
            <v>tier - 1</v>
          </cell>
          <cell r="J70" t="str">
            <v>tier - 3</v>
          </cell>
          <cell r="K70" t="str">
            <v>R1011</v>
          </cell>
          <cell r="L70">
            <v>39</v>
          </cell>
          <cell r="M70">
            <v>30540</v>
          </cell>
        </row>
        <row r="71">
          <cell r="A71" t="str">
            <v>Id1060</v>
          </cell>
          <cell r="C71">
            <v>10601.63</v>
          </cell>
          <cell r="I71" t="str">
            <v>tier - 3</v>
          </cell>
          <cell r="J71" t="str">
            <v>tier - 2</v>
          </cell>
          <cell r="K71" t="str">
            <v>R1012</v>
          </cell>
          <cell r="L71">
            <v>56</v>
          </cell>
          <cell r="M71">
            <v>24281</v>
          </cell>
        </row>
        <row r="72">
          <cell r="A72" t="str">
            <v>Id1061</v>
          </cell>
          <cell r="C72">
            <v>10601.41</v>
          </cell>
          <cell r="I72" t="str">
            <v>tier - 3</v>
          </cell>
          <cell r="J72" t="str">
            <v>tier - 2</v>
          </cell>
          <cell r="K72" t="str">
            <v>R1011</v>
          </cell>
          <cell r="L72">
            <v>55</v>
          </cell>
          <cell r="M72">
            <v>24673</v>
          </cell>
        </row>
        <row r="73">
          <cell r="A73" t="str">
            <v>Id1062</v>
          </cell>
          <cell r="C73">
            <v>10600.55</v>
          </cell>
          <cell r="I73" t="str">
            <v>tier - 3</v>
          </cell>
          <cell r="J73" t="str">
            <v>tier - 1</v>
          </cell>
          <cell r="K73" t="str">
            <v>R1012</v>
          </cell>
          <cell r="L73">
            <v>56</v>
          </cell>
          <cell r="M73">
            <v>24455</v>
          </cell>
        </row>
        <row r="74">
          <cell r="A74" t="str">
            <v>Id1063</v>
          </cell>
          <cell r="C74">
            <v>10594.5</v>
          </cell>
          <cell r="I74" t="str">
            <v>tier - 3</v>
          </cell>
          <cell r="J74" t="str">
            <v>tier - 1</v>
          </cell>
          <cell r="K74" t="str">
            <v>R1012</v>
          </cell>
          <cell r="L74">
            <v>50</v>
          </cell>
          <cell r="M74">
            <v>26632</v>
          </cell>
        </row>
        <row r="75">
          <cell r="A75" t="str">
            <v>Id1064</v>
          </cell>
          <cell r="C75">
            <v>10594.23</v>
          </cell>
          <cell r="I75" t="str">
            <v>tier - 3</v>
          </cell>
          <cell r="J75" t="str">
            <v>tier - 3</v>
          </cell>
          <cell r="K75" t="str">
            <v>R1013</v>
          </cell>
          <cell r="L75">
            <v>55</v>
          </cell>
          <cell r="M75">
            <v>24779</v>
          </cell>
        </row>
        <row r="76">
          <cell r="A76" t="str">
            <v>Id1065</v>
          </cell>
          <cell r="C76">
            <v>10579.71</v>
          </cell>
          <cell r="I76" t="str">
            <v>tier - 3</v>
          </cell>
          <cell r="J76" t="str">
            <v>tier - 3</v>
          </cell>
          <cell r="K76" t="str">
            <v>R1013</v>
          </cell>
          <cell r="L76">
            <v>56</v>
          </cell>
          <cell r="M76">
            <v>24466</v>
          </cell>
        </row>
        <row r="77">
          <cell r="A77" t="str">
            <v>Id1066</v>
          </cell>
          <cell r="C77">
            <v>10577.09</v>
          </cell>
          <cell r="I77" t="str">
            <v>tier - 3</v>
          </cell>
          <cell r="J77" t="str">
            <v>tier - 3</v>
          </cell>
          <cell r="K77" t="str">
            <v>R1011</v>
          </cell>
          <cell r="L77">
            <v>53</v>
          </cell>
          <cell r="M77">
            <v>25548</v>
          </cell>
        </row>
        <row r="78">
          <cell r="A78" t="str">
            <v>Id1067</v>
          </cell>
          <cell r="C78">
            <v>10564.88</v>
          </cell>
          <cell r="I78" t="str">
            <v>tier - 3</v>
          </cell>
          <cell r="J78" t="str">
            <v>tier - 1</v>
          </cell>
          <cell r="K78" t="str">
            <v>R1024</v>
          </cell>
          <cell r="L78">
            <v>56</v>
          </cell>
          <cell r="M78">
            <v>24305</v>
          </cell>
        </row>
        <row r="79">
          <cell r="A79" t="str">
            <v>Id1068</v>
          </cell>
          <cell r="C79">
            <v>10560.49</v>
          </cell>
          <cell r="I79" t="str">
            <v>tier - 3</v>
          </cell>
          <cell r="J79" t="str">
            <v>tier - 2</v>
          </cell>
          <cell r="K79" t="str">
            <v>R1013</v>
          </cell>
          <cell r="L79">
            <v>53</v>
          </cell>
          <cell r="M79">
            <v>25383</v>
          </cell>
        </row>
        <row r="80">
          <cell r="A80" t="str">
            <v>Id1069</v>
          </cell>
          <cell r="C80">
            <v>10546.48</v>
          </cell>
          <cell r="I80" t="str">
            <v>tier - 3</v>
          </cell>
          <cell r="J80" t="str">
            <v>tier - 3</v>
          </cell>
          <cell r="K80" t="str">
            <v>R1011</v>
          </cell>
          <cell r="L80">
            <v>51</v>
          </cell>
          <cell r="M80">
            <v>26202</v>
          </cell>
        </row>
        <row r="81">
          <cell r="A81" t="str">
            <v>Id107</v>
          </cell>
          <cell r="C81">
            <v>40054.730000000003</v>
          </cell>
          <cell r="I81" t="str">
            <v>tier - 1</v>
          </cell>
          <cell r="J81" t="str">
            <v>tier - 3</v>
          </cell>
          <cell r="K81" t="str">
            <v>R1011</v>
          </cell>
          <cell r="L81">
            <v>56</v>
          </cell>
          <cell r="M81">
            <v>24461</v>
          </cell>
        </row>
        <row r="82">
          <cell r="A82" t="str">
            <v>Id1070</v>
          </cell>
          <cell r="C82">
            <v>10495.6</v>
          </cell>
          <cell r="I82" t="str">
            <v>tier - 3</v>
          </cell>
          <cell r="J82" t="str">
            <v>tier - 1</v>
          </cell>
          <cell r="K82" t="str">
            <v>R1012</v>
          </cell>
          <cell r="L82">
            <v>51</v>
          </cell>
          <cell r="M82">
            <v>26231</v>
          </cell>
        </row>
        <row r="83">
          <cell r="A83" t="str">
            <v>Id1071</v>
          </cell>
          <cell r="C83">
            <v>10493.95</v>
          </cell>
          <cell r="I83" t="str">
            <v>tier - 3</v>
          </cell>
          <cell r="J83" t="str">
            <v>tier - 1</v>
          </cell>
          <cell r="K83" t="str">
            <v>R1012</v>
          </cell>
          <cell r="L83">
            <v>45</v>
          </cell>
          <cell r="M83">
            <v>28417</v>
          </cell>
        </row>
        <row r="84">
          <cell r="A84" t="str">
            <v>Id1072</v>
          </cell>
          <cell r="C84">
            <v>10486.55</v>
          </cell>
          <cell r="I84" t="str">
            <v>tier - 3</v>
          </cell>
          <cell r="J84" t="str">
            <v>tier - 3</v>
          </cell>
          <cell r="K84" t="str">
            <v>R1025</v>
          </cell>
          <cell r="L84">
            <v>50</v>
          </cell>
          <cell r="M84">
            <v>26532</v>
          </cell>
        </row>
        <row r="85">
          <cell r="A85" t="str">
            <v>Id1073</v>
          </cell>
          <cell r="C85">
            <v>10464.83</v>
          </cell>
          <cell r="I85" t="str">
            <v>tier - 3</v>
          </cell>
          <cell r="J85" t="str">
            <v>tier - 1</v>
          </cell>
          <cell r="K85" t="str">
            <v>R1012</v>
          </cell>
          <cell r="L85">
            <v>44</v>
          </cell>
          <cell r="M85">
            <v>28669</v>
          </cell>
        </row>
        <row r="86">
          <cell r="A86" t="str">
            <v>Id1074</v>
          </cell>
          <cell r="C86">
            <v>10461.98</v>
          </cell>
          <cell r="I86" t="str">
            <v>tier - 3</v>
          </cell>
          <cell r="J86" t="str">
            <v>tier - 1</v>
          </cell>
          <cell r="K86" t="str">
            <v>R1012</v>
          </cell>
          <cell r="L86">
            <v>35</v>
          </cell>
          <cell r="M86">
            <v>32042</v>
          </cell>
        </row>
        <row r="87">
          <cell r="A87" t="str">
            <v>Id1075</v>
          </cell>
          <cell r="C87">
            <v>10459.19</v>
          </cell>
          <cell r="I87" t="str">
            <v>tier - 3</v>
          </cell>
          <cell r="J87" t="str">
            <v>tier - 1</v>
          </cell>
          <cell r="K87" t="str">
            <v>R1013</v>
          </cell>
          <cell r="L87">
            <v>53</v>
          </cell>
          <cell r="M87">
            <v>25411</v>
          </cell>
        </row>
        <row r="88">
          <cell r="A88" t="str">
            <v>Id1076</v>
          </cell>
          <cell r="C88">
            <v>10455.14</v>
          </cell>
          <cell r="I88" t="str">
            <v>tier - 3</v>
          </cell>
          <cell r="J88" t="str">
            <v>tier - 2</v>
          </cell>
          <cell r="K88" t="str">
            <v>R1021</v>
          </cell>
          <cell r="L88">
            <v>58</v>
          </cell>
          <cell r="M88">
            <v>23592</v>
          </cell>
        </row>
        <row r="89">
          <cell r="A89" t="str">
            <v>Id1077</v>
          </cell>
          <cell r="C89">
            <v>10455.1</v>
          </cell>
          <cell r="I89" t="str">
            <v>tier - 3</v>
          </cell>
          <cell r="J89" t="str">
            <v>tier - 1</v>
          </cell>
          <cell r="K89" t="str">
            <v>R1012</v>
          </cell>
          <cell r="L89">
            <v>46</v>
          </cell>
          <cell r="M89">
            <v>28047</v>
          </cell>
        </row>
        <row r="90">
          <cell r="A90" t="str">
            <v>Id1078</v>
          </cell>
          <cell r="C90">
            <v>10450.549999999999</v>
          </cell>
          <cell r="I90" t="str">
            <v>tier - 3</v>
          </cell>
          <cell r="J90" t="str">
            <v>tier - 1</v>
          </cell>
          <cell r="K90" t="str">
            <v>R1011</v>
          </cell>
          <cell r="L90">
            <v>58</v>
          </cell>
          <cell r="M90">
            <v>23689</v>
          </cell>
        </row>
        <row r="91">
          <cell r="A91" t="str">
            <v>Id1079</v>
          </cell>
          <cell r="C91">
            <v>10436.1</v>
          </cell>
          <cell r="I91" t="str">
            <v>tier - 3</v>
          </cell>
          <cell r="J91" t="str">
            <v>tier - 3</v>
          </cell>
          <cell r="K91" t="str">
            <v>R1011</v>
          </cell>
          <cell r="L91">
            <v>54</v>
          </cell>
          <cell r="M91">
            <v>25079</v>
          </cell>
        </row>
        <row r="92">
          <cell r="A92" t="str">
            <v>Id108</v>
          </cell>
          <cell r="C92">
            <v>40003.33</v>
          </cell>
          <cell r="I92" t="str">
            <v>tier - 1</v>
          </cell>
          <cell r="J92" t="str">
            <v>tier - 1</v>
          </cell>
          <cell r="K92" t="str">
            <v>R1012</v>
          </cell>
          <cell r="L92">
            <v>44</v>
          </cell>
          <cell r="M92">
            <v>28849</v>
          </cell>
        </row>
        <row r="93">
          <cell r="A93" t="str">
            <v>Id1080</v>
          </cell>
          <cell r="C93">
            <v>10435.07</v>
          </cell>
          <cell r="I93" t="str">
            <v>tier - 3</v>
          </cell>
          <cell r="J93" t="str">
            <v>tier - 1</v>
          </cell>
          <cell r="K93" t="str">
            <v>R1016</v>
          </cell>
          <cell r="L93">
            <v>54</v>
          </cell>
          <cell r="M93">
            <v>25073</v>
          </cell>
        </row>
        <row r="94">
          <cell r="A94" t="str">
            <v>Id1081</v>
          </cell>
          <cell r="C94">
            <v>10422.92</v>
          </cell>
          <cell r="I94" t="str">
            <v>tier - 3</v>
          </cell>
          <cell r="J94" t="str">
            <v>tier - 1</v>
          </cell>
          <cell r="K94" t="str">
            <v>R1017</v>
          </cell>
          <cell r="L94">
            <v>54</v>
          </cell>
          <cell r="M94">
            <v>25199</v>
          </cell>
        </row>
        <row r="95">
          <cell r="A95" t="str">
            <v>Id1082</v>
          </cell>
          <cell r="C95">
            <v>10419.65</v>
          </cell>
          <cell r="I95" t="str">
            <v>tier - 3</v>
          </cell>
          <cell r="J95" t="str">
            <v>tier - 2</v>
          </cell>
          <cell r="K95" t="str">
            <v>R1025</v>
          </cell>
          <cell r="L95">
            <v>54</v>
          </cell>
          <cell r="M95">
            <v>25167</v>
          </cell>
        </row>
        <row r="96">
          <cell r="A96" t="str">
            <v>Id1083</v>
          </cell>
          <cell r="C96">
            <v>10419.59</v>
          </cell>
          <cell r="I96" t="str">
            <v>tier - 3</v>
          </cell>
          <cell r="J96" t="str">
            <v>tier - 2</v>
          </cell>
          <cell r="K96" t="str">
            <v>R1025</v>
          </cell>
          <cell r="L96">
            <v>43</v>
          </cell>
          <cell r="M96">
            <v>29139</v>
          </cell>
        </row>
        <row r="97">
          <cell r="A97" t="str">
            <v>Id1084</v>
          </cell>
          <cell r="C97">
            <v>10407.98</v>
          </cell>
          <cell r="I97" t="str">
            <v>tier - 3</v>
          </cell>
          <cell r="J97" t="str">
            <v>tier - 1</v>
          </cell>
          <cell r="K97" t="str">
            <v>R1021</v>
          </cell>
          <cell r="L97">
            <v>49</v>
          </cell>
          <cell r="M97">
            <v>26961</v>
          </cell>
        </row>
        <row r="98">
          <cell r="A98" t="str">
            <v>Id1085</v>
          </cell>
          <cell r="C98">
            <v>10407.09</v>
          </cell>
          <cell r="I98" t="str">
            <v>tier - 3</v>
          </cell>
          <cell r="J98" t="str">
            <v>tier - 1</v>
          </cell>
          <cell r="K98" t="str">
            <v>R1015</v>
          </cell>
          <cell r="L98">
            <v>43</v>
          </cell>
          <cell r="M98">
            <v>29377</v>
          </cell>
        </row>
        <row r="99">
          <cell r="A99" t="str">
            <v>Id1086</v>
          </cell>
          <cell r="C99">
            <v>10403.27</v>
          </cell>
          <cell r="I99" t="str">
            <v>tier - 3</v>
          </cell>
          <cell r="J99" t="str">
            <v>tier - 2</v>
          </cell>
          <cell r="K99" t="str">
            <v>R1020</v>
          </cell>
          <cell r="L99">
            <v>47</v>
          </cell>
          <cell r="M99">
            <v>27582</v>
          </cell>
        </row>
        <row r="100">
          <cell r="A100" t="str">
            <v>Id1087</v>
          </cell>
          <cell r="C100">
            <v>10381.48</v>
          </cell>
          <cell r="I100" t="str">
            <v>tier - 3</v>
          </cell>
          <cell r="J100" t="str">
            <v>tier - 3</v>
          </cell>
          <cell r="K100" t="str">
            <v>R1013</v>
          </cell>
          <cell r="L100">
            <v>53</v>
          </cell>
          <cell r="M100">
            <v>25465</v>
          </cell>
        </row>
        <row r="101">
          <cell r="A101" t="str">
            <v>Id1088</v>
          </cell>
          <cell r="C101">
            <v>10370.91</v>
          </cell>
          <cell r="I101" t="str">
            <v>tier - 3</v>
          </cell>
          <cell r="J101" t="str">
            <v>tier - 3</v>
          </cell>
          <cell r="K101" t="str">
            <v>R1024</v>
          </cell>
          <cell r="L101">
            <v>49</v>
          </cell>
          <cell r="M101">
            <v>26936</v>
          </cell>
        </row>
        <row r="102">
          <cell r="A102" t="str">
            <v>Id1089</v>
          </cell>
          <cell r="C102">
            <v>10356.67</v>
          </cell>
          <cell r="I102" t="str">
            <v>tier - 3</v>
          </cell>
          <cell r="J102" t="str">
            <v>tier - 1</v>
          </cell>
          <cell r="K102" t="str">
            <v>R1025</v>
          </cell>
          <cell r="L102">
            <v>49</v>
          </cell>
          <cell r="M102">
            <v>26913</v>
          </cell>
        </row>
        <row r="103">
          <cell r="A103" t="str">
            <v>Id109</v>
          </cell>
          <cell r="C103">
            <v>39983.43</v>
          </cell>
          <cell r="I103" t="str">
            <v>tier - 2</v>
          </cell>
          <cell r="J103" t="str">
            <v>tier - 3</v>
          </cell>
          <cell r="K103" t="str">
            <v>R1012</v>
          </cell>
          <cell r="L103">
            <v>40</v>
          </cell>
          <cell r="M103">
            <v>30171</v>
          </cell>
        </row>
        <row r="104">
          <cell r="A104" t="str">
            <v>Id1090</v>
          </cell>
          <cell r="C104">
            <v>10355.64</v>
          </cell>
          <cell r="I104" t="str">
            <v>tier - 3</v>
          </cell>
          <cell r="J104" t="str">
            <v>tier - 1</v>
          </cell>
          <cell r="K104" t="str">
            <v>R1012</v>
          </cell>
          <cell r="L104">
            <v>51</v>
          </cell>
          <cell r="M104">
            <v>26101</v>
          </cell>
        </row>
        <row r="105">
          <cell r="A105" t="str">
            <v>Id1091</v>
          </cell>
          <cell r="C105">
            <v>10352.48</v>
          </cell>
          <cell r="I105" t="str">
            <v>tier - 3</v>
          </cell>
          <cell r="J105" t="str">
            <v>tier - 1</v>
          </cell>
          <cell r="K105" t="str">
            <v>R1012</v>
          </cell>
          <cell r="L105">
            <v>53</v>
          </cell>
          <cell r="M105">
            <v>25475</v>
          </cell>
        </row>
        <row r="106">
          <cell r="A106" t="str">
            <v>Id1092</v>
          </cell>
          <cell r="C106">
            <v>10345.93</v>
          </cell>
          <cell r="I106" t="str">
            <v>tier - 3</v>
          </cell>
          <cell r="J106" t="str">
            <v>tier - 2</v>
          </cell>
          <cell r="K106" t="str">
            <v>R1021</v>
          </cell>
          <cell r="L106">
            <v>48</v>
          </cell>
          <cell r="M106">
            <v>27249</v>
          </cell>
        </row>
        <row r="107">
          <cell r="A107" t="str">
            <v>Id1093</v>
          </cell>
          <cell r="C107">
            <v>10338.93</v>
          </cell>
          <cell r="I107" t="str">
            <v>tier - 3</v>
          </cell>
          <cell r="J107" t="str">
            <v>tier - 1</v>
          </cell>
          <cell r="K107" t="str">
            <v>R1013</v>
          </cell>
          <cell r="L107">
            <v>49</v>
          </cell>
          <cell r="M107">
            <v>26864</v>
          </cell>
        </row>
        <row r="108">
          <cell r="A108" t="str">
            <v>Id1094</v>
          </cell>
          <cell r="C108">
            <v>10329.06</v>
          </cell>
          <cell r="I108" t="str">
            <v>tier - 3</v>
          </cell>
          <cell r="J108" t="str">
            <v>tier - 1</v>
          </cell>
          <cell r="K108" t="str">
            <v>R1021</v>
          </cell>
          <cell r="L108">
            <v>54</v>
          </cell>
          <cell r="M108">
            <v>25040</v>
          </cell>
        </row>
        <row r="109">
          <cell r="A109" t="str">
            <v>Id1095</v>
          </cell>
          <cell r="C109">
            <v>10325.209999999999</v>
          </cell>
          <cell r="I109" t="str">
            <v>tier - 3</v>
          </cell>
          <cell r="J109" t="str">
            <v>tier - 3</v>
          </cell>
          <cell r="K109" t="str">
            <v>R1011</v>
          </cell>
          <cell r="L109">
            <v>40</v>
          </cell>
          <cell r="M109">
            <v>30286</v>
          </cell>
        </row>
        <row r="110">
          <cell r="A110" t="str">
            <v>Id1096</v>
          </cell>
          <cell r="C110">
            <v>10322.9</v>
          </cell>
          <cell r="I110" t="str">
            <v>tier - 3</v>
          </cell>
          <cell r="J110" t="str">
            <v>tier - 1</v>
          </cell>
          <cell r="K110" t="str">
            <v>R1026</v>
          </cell>
          <cell r="L110">
            <v>52</v>
          </cell>
          <cell r="M110">
            <v>25801</v>
          </cell>
        </row>
        <row r="111">
          <cell r="A111" t="str">
            <v>Id1097</v>
          </cell>
          <cell r="C111">
            <v>10315.91</v>
          </cell>
          <cell r="I111" t="str">
            <v>tier - 3</v>
          </cell>
          <cell r="J111" t="str">
            <v>tier - 2</v>
          </cell>
          <cell r="K111" t="str">
            <v>R1012</v>
          </cell>
          <cell r="L111">
            <v>31</v>
          </cell>
          <cell r="M111">
            <v>33559</v>
          </cell>
        </row>
        <row r="112">
          <cell r="A112" t="str">
            <v>Id1098</v>
          </cell>
          <cell r="C112">
            <v>10310.780000000001</v>
          </cell>
          <cell r="I112" t="str">
            <v>tier - 3</v>
          </cell>
          <cell r="J112" t="str">
            <v>tier - 3</v>
          </cell>
          <cell r="K112" t="str">
            <v>R1012</v>
          </cell>
          <cell r="L112">
            <v>31</v>
          </cell>
          <cell r="M112">
            <v>33431</v>
          </cell>
        </row>
        <row r="113">
          <cell r="A113" t="str">
            <v>Id1099</v>
          </cell>
          <cell r="C113">
            <v>10308.040000000001</v>
          </cell>
          <cell r="I113" t="str">
            <v>tier - 3</v>
          </cell>
          <cell r="J113" t="str">
            <v>tier - 1</v>
          </cell>
          <cell r="K113" t="str">
            <v>R1013</v>
          </cell>
          <cell r="L113">
            <v>60</v>
          </cell>
          <cell r="M113">
            <v>22913</v>
          </cell>
        </row>
        <row r="114">
          <cell r="A114" t="str">
            <v>Id11</v>
          </cell>
          <cell r="C114">
            <v>48824.45</v>
          </cell>
          <cell r="I114" t="str">
            <v>tier - 2</v>
          </cell>
          <cell r="J114" t="str">
            <v>tier - 1</v>
          </cell>
          <cell r="K114" t="str">
            <v>R1011</v>
          </cell>
          <cell r="L114">
            <v>44</v>
          </cell>
          <cell r="M114">
            <v>28693</v>
          </cell>
        </row>
        <row r="115">
          <cell r="A115" t="str">
            <v>Id110</v>
          </cell>
          <cell r="C115">
            <v>39963.120000000003</v>
          </cell>
          <cell r="I115" t="str">
            <v>tier - 2</v>
          </cell>
          <cell r="J115" t="str">
            <v>tier - 2</v>
          </cell>
          <cell r="K115" t="str">
            <v>R1011</v>
          </cell>
          <cell r="L115">
            <v>35</v>
          </cell>
          <cell r="M115">
            <v>32113</v>
          </cell>
        </row>
        <row r="116">
          <cell r="A116" t="str">
            <v>Id1100</v>
          </cell>
          <cell r="C116">
            <v>10276.99</v>
          </cell>
          <cell r="I116" t="str">
            <v>tier - 3</v>
          </cell>
          <cell r="J116" t="str">
            <v>tier - 1</v>
          </cell>
          <cell r="K116" t="str">
            <v>R1021</v>
          </cell>
          <cell r="L116">
            <v>59</v>
          </cell>
          <cell r="M116">
            <v>23268</v>
          </cell>
        </row>
        <row r="117">
          <cell r="A117" t="str">
            <v>Id1101</v>
          </cell>
          <cell r="C117">
            <v>10274.33</v>
          </cell>
          <cell r="I117" t="str">
            <v>tier - 3</v>
          </cell>
          <cell r="J117" t="str">
            <v>tier - 1</v>
          </cell>
          <cell r="K117" t="str">
            <v>R1024</v>
          </cell>
          <cell r="L117">
            <v>34</v>
          </cell>
          <cell r="M117">
            <v>32315</v>
          </cell>
        </row>
        <row r="118">
          <cell r="A118" t="str">
            <v>Id1102</v>
          </cell>
          <cell r="C118">
            <v>10269.459999999999</v>
          </cell>
          <cell r="I118" t="str">
            <v>tier - 3</v>
          </cell>
          <cell r="J118" t="str">
            <v>tier - 3</v>
          </cell>
          <cell r="K118" t="str">
            <v>R1012</v>
          </cell>
          <cell r="L118">
            <v>52</v>
          </cell>
          <cell r="M118">
            <v>25899</v>
          </cell>
        </row>
        <row r="119">
          <cell r="A119" t="str">
            <v>Id1103</v>
          </cell>
          <cell r="C119">
            <v>10264.44</v>
          </cell>
          <cell r="I119" t="str">
            <v>tier - 3</v>
          </cell>
          <cell r="J119" t="str">
            <v>tier - 2</v>
          </cell>
          <cell r="K119" t="str">
            <v>R1012</v>
          </cell>
          <cell r="L119">
            <v>49</v>
          </cell>
          <cell r="M119">
            <v>26912</v>
          </cell>
        </row>
        <row r="120">
          <cell r="A120" t="str">
            <v>Id1104</v>
          </cell>
          <cell r="C120">
            <v>10259.129999999999</v>
          </cell>
          <cell r="I120" t="str">
            <v>tier - 3</v>
          </cell>
          <cell r="J120" t="str">
            <v>tier - 2</v>
          </cell>
          <cell r="K120" t="str">
            <v>R1011</v>
          </cell>
          <cell r="L120">
            <v>49</v>
          </cell>
          <cell r="M120">
            <v>26891</v>
          </cell>
        </row>
        <row r="121">
          <cell r="A121" t="str">
            <v>Id1105</v>
          </cell>
          <cell r="C121">
            <v>10231.5</v>
          </cell>
          <cell r="I121" t="str">
            <v>tier - 3</v>
          </cell>
          <cell r="J121" t="str">
            <v>tier - 1</v>
          </cell>
          <cell r="K121" t="str">
            <v>R1012</v>
          </cell>
          <cell r="L121">
            <v>47</v>
          </cell>
          <cell r="M121">
            <v>27660</v>
          </cell>
        </row>
        <row r="122">
          <cell r="A122" t="str">
            <v>Id1106</v>
          </cell>
          <cell r="C122">
            <v>10226.280000000001</v>
          </cell>
          <cell r="I122" t="str">
            <v>tier - 3</v>
          </cell>
          <cell r="J122" t="str">
            <v>tier - 3</v>
          </cell>
          <cell r="K122" t="str">
            <v>R1013</v>
          </cell>
          <cell r="L122">
            <v>54</v>
          </cell>
          <cell r="M122">
            <v>25017</v>
          </cell>
        </row>
        <row r="123">
          <cell r="A123" t="str">
            <v>Id1107</v>
          </cell>
          <cell r="C123">
            <v>10214.64</v>
          </cell>
          <cell r="I123" t="str">
            <v>tier - 3</v>
          </cell>
          <cell r="J123" t="str">
            <v>tier - 2</v>
          </cell>
          <cell r="K123" t="str">
            <v>R1011</v>
          </cell>
          <cell r="L123">
            <v>55</v>
          </cell>
          <cell r="M123">
            <v>24741</v>
          </cell>
        </row>
        <row r="124">
          <cell r="A124" t="str">
            <v>Id1108</v>
          </cell>
          <cell r="C124">
            <v>10197.77</v>
          </cell>
          <cell r="I124" t="str">
            <v>tier - 3</v>
          </cell>
          <cell r="J124" t="str">
            <v>tier - 1</v>
          </cell>
          <cell r="K124" t="str">
            <v>R1024</v>
          </cell>
          <cell r="L124">
            <v>55</v>
          </cell>
          <cell r="M124">
            <v>24830</v>
          </cell>
        </row>
        <row r="125">
          <cell r="A125" t="str">
            <v>Id1109</v>
          </cell>
          <cell r="C125">
            <v>10191.82</v>
          </cell>
          <cell r="I125" t="str">
            <v>tier - 3</v>
          </cell>
          <cell r="J125" t="str">
            <v>tier - 2</v>
          </cell>
          <cell r="K125" t="str">
            <v>R1026</v>
          </cell>
          <cell r="L125">
            <v>52</v>
          </cell>
          <cell r="M125">
            <v>25857</v>
          </cell>
        </row>
        <row r="126">
          <cell r="A126" t="str">
            <v>Id111</v>
          </cell>
          <cell r="C126">
            <v>39871.699999999997</v>
          </cell>
          <cell r="I126" t="str">
            <v>tier - 1</v>
          </cell>
          <cell r="J126" t="str">
            <v>tier - 2</v>
          </cell>
          <cell r="K126" t="str">
            <v>R1013</v>
          </cell>
          <cell r="L126">
            <v>47</v>
          </cell>
          <cell r="M126">
            <v>27628</v>
          </cell>
        </row>
        <row r="127">
          <cell r="A127" t="str">
            <v>Id1110</v>
          </cell>
          <cell r="C127">
            <v>10160.870000000001</v>
          </cell>
          <cell r="I127" t="str">
            <v>tier - 3</v>
          </cell>
          <cell r="J127" t="str">
            <v>tier - 3</v>
          </cell>
          <cell r="K127" t="str">
            <v>R1025</v>
          </cell>
          <cell r="L127">
            <v>37</v>
          </cell>
          <cell r="M127">
            <v>31238</v>
          </cell>
        </row>
        <row r="128">
          <cell r="A128" t="str">
            <v>Id1111</v>
          </cell>
          <cell r="C128">
            <v>10156.780000000001</v>
          </cell>
          <cell r="I128" t="str">
            <v>tier - 3</v>
          </cell>
          <cell r="J128" t="str">
            <v>tier - 2</v>
          </cell>
          <cell r="K128" t="str">
            <v>R1012</v>
          </cell>
          <cell r="L128">
            <v>50</v>
          </cell>
          <cell r="M128">
            <v>26585</v>
          </cell>
        </row>
        <row r="129">
          <cell r="A129" t="str">
            <v>Id1112</v>
          </cell>
          <cell r="C129">
            <v>10146.129999999999</v>
          </cell>
          <cell r="I129" t="str">
            <v>tier - 3</v>
          </cell>
          <cell r="J129" t="str">
            <v>tier - 1</v>
          </cell>
          <cell r="K129" t="str">
            <v>R1025</v>
          </cell>
          <cell r="L129">
            <v>49</v>
          </cell>
          <cell r="M129">
            <v>26827</v>
          </cell>
        </row>
        <row r="130">
          <cell r="A130" t="str">
            <v>Id1113</v>
          </cell>
          <cell r="C130">
            <v>10141.14</v>
          </cell>
          <cell r="I130" t="str">
            <v>tier - 3</v>
          </cell>
          <cell r="J130" t="str">
            <v>tier - 1</v>
          </cell>
          <cell r="K130" t="str">
            <v>R1016</v>
          </cell>
          <cell r="L130">
            <v>41</v>
          </cell>
          <cell r="M130">
            <v>29950</v>
          </cell>
        </row>
        <row r="131">
          <cell r="A131" t="str">
            <v>Id1114</v>
          </cell>
          <cell r="C131">
            <v>10139.84</v>
          </cell>
          <cell r="I131" t="str">
            <v>tier - 3</v>
          </cell>
          <cell r="J131" t="str">
            <v>tier - 2</v>
          </cell>
          <cell r="K131" t="str">
            <v>R1012</v>
          </cell>
          <cell r="L131">
            <v>48</v>
          </cell>
          <cell r="M131">
            <v>27277</v>
          </cell>
        </row>
        <row r="132">
          <cell r="A132" t="str">
            <v>Id1115</v>
          </cell>
          <cell r="C132">
            <v>10118.42</v>
          </cell>
          <cell r="I132" t="str">
            <v>tier - 3</v>
          </cell>
          <cell r="J132" t="str">
            <v>tier - 3</v>
          </cell>
          <cell r="K132" t="str">
            <v>R1011</v>
          </cell>
          <cell r="L132">
            <v>25</v>
          </cell>
          <cell r="M132">
            <v>35750</v>
          </cell>
        </row>
        <row r="133">
          <cell r="A133" t="str">
            <v>Id1116</v>
          </cell>
          <cell r="C133">
            <v>10115.01</v>
          </cell>
          <cell r="I133" t="str">
            <v>tier - 3</v>
          </cell>
          <cell r="J133" t="str">
            <v>tier - 3</v>
          </cell>
          <cell r="K133" t="str">
            <v>R1012</v>
          </cell>
          <cell r="L133">
            <v>50</v>
          </cell>
          <cell r="M133">
            <v>26482</v>
          </cell>
        </row>
        <row r="134">
          <cell r="A134" t="str">
            <v>Id1117</v>
          </cell>
          <cell r="C134">
            <v>10107.219999999999</v>
          </cell>
          <cell r="I134" t="str">
            <v>tier - 3</v>
          </cell>
          <cell r="J134" t="str">
            <v>tier - 1</v>
          </cell>
          <cell r="K134" t="str">
            <v>R1013</v>
          </cell>
          <cell r="L134">
            <v>47</v>
          </cell>
          <cell r="M134">
            <v>27614</v>
          </cell>
        </row>
        <row r="135">
          <cell r="A135" t="str">
            <v>Id1118</v>
          </cell>
          <cell r="C135">
            <v>10106.129999999999</v>
          </cell>
          <cell r="I135" t="str">
            <v>tier - 3</v>
          </cell>
          <cell r="J135" t="str">
            <v>tier - 1</v>
          </cell>
          <cell r="K135" t="str">
            <v>R1024</v>
          </cell>
          <cell r="L135">
            <v>50</v>
          </cell>
          <cell r="M135">
            <v>26591</v>
          </cell>
        </row>
        <row r="136">
          <cell r="A136" t="str">
            <v>Id1119</v>
          </cell>
          <cell r="C136">
            <v>10096.969999999999</v>
          </cell>
          <cell r="I136" t="str">
            <v>tier - 3</v>
          </cell>
          <cell r="J136" t="str">
            <v>tier - 2</v>
          </cell>
          <cell r="K136" t="str">
            <v>R1011</v>
          </cell>
          <cell r="L136">
            <v>50</v>
          </cell>
          <cell r="M136">
            <v>26652</v>
          </cell>
        </row>
        <row r="137">
          <cell r="A137" t="str">
            <v>Id112</v>
          </cell>
          <cell r="C137">
            <v>39865.699999999997</v>
          </cell>
          <cell r="I137" t="str">
            <v>tier - 2</v>
          </cell>
          <cell r="J137" t="str">
            <v>tier - 2</v>
          </cell>
          <cell r="K137" t="str">
            <v>R1011</v>
          </cell>
          <cell r="L137">
            <v>38</v>
          </cell>
          <cell r="M137">
            <v>31199</v>
          </cell>
        </row>
        <row r="138">
          <cell r="A138" t="str">
            <v>Id1120</v>
          </cell>
          <cell r="C138">
            <v>10085.85</v>
          </cell>
          <cell r="I138" t="str">
            <v>tier - 3</v>
          </cell>
          <cell r="J138" t="str">
            <v>tier - 3</v>
          </cell>
          <cell r="K138" t="str">
            <v>R1011</v>
          </cell>
          <cell r="L138">
            <v>46</v>
          </cell>
          <cell r="M138">
            <v>27944</v>
          </cell>
        </row>
        <row r="139">
          <cell r="A139" t="str">
            <v>Id1121</v>
          </cell>
          <cell r="C139">
            <v>10072.06</v>
          </cell>
          <cell r="I139" t="str">
            <v>tier - 3</v>
          </cell>
          <cell r="J139" t="str">
            <v>tier - 1</v>
          </cell>
          <cell r="K139" t="str">
            <v>R1017</v>
          </cell>
          <cell r="L139">
            <v>53</v>
          </cell>
          <cell r="M139">
            <v>25503</v>
          </cell>
        </row>
        <row r="140">
          <cell r="A140" t="str">
            <v>Id1122</v>
          </cell>
          <cell r="C140">
            <v>10065.41</v>
          </cell>
          <cell r="I140" t="str">
            <v>tier - 3</v>
          </cell>
          <cell r="J140" t="str">
            <v>tier - 2</v>
          </cell>
          <cell r="K140" t="str">
            <v>R1011</v>
          </cell>
          <cell r="L140">
            <v>53</v>
          </cell>
          <cell r="M140">
            <v>25437</v>
          </cell>
        </row>
        <row r="141">
          <cell r="A141" t="str">
            <v>Id1123</v>
          </cell>
          <cell r="C141">
            <v>10043.25</v>
          </cell>
          <cell r="I141" t="str">
            <v>tier - 3</v>
          </cell>
          <cell r="J141" t="str">
            <v>tier - 2</v>
          </cell>
          <cell r="K141" t="str">
            <v>R1024</v>
          </cell>
          <cell r="L141">
            <v>53</v>
          </cell>
          <cell r="M141">
            <v>25445</v>
          </cell>
        </row>
        <row r="142">
          <cell r="A142" t="str">
            <v>Id1124</v>
          </cell>
          <cell r="C142">
            <v>10027.15</v>
          </cell>
          <cell r="I142" t="str">
            <v>tier - 3</v>
          </cell>
          <cell r="J142" t="str">
            <v>tier - 1</v>
          </cell>
          <cell r="K142" t="str">
            <v>R1021</v>
          </cell>
          <cell r="L142">
            <v>48</v>
          </cell>
          <cell r="M142">
            <v>27391</v>
          </cell>
        </row>
        <row r="143">
          <cell r="A143" t="str">
            <v>Id1125</v>
          </cell>
          <cell r="C143">
            <v>10011.44</v>
          </cell>
          <cell r="I143" t="str">
            <v>tier - 3</v>
          </cell>
          <cell r="J143" t="str">
            <v>tier - 3</v>
          </cell>
          <cell r="K143" t="str">
            <v>R1026</v>
          </cell>
          <cell r="L143">
            <v>43</v>
          </cell>
          <cell r="M143">
            <v>29039</v>
          </cell>
        </row>
        <row r="144">
          <cell r="A144" t="str">
            <v>Id1126</v>
          </cell>
          <cell r="C144">
            <v>9991.0400000000009</v>
          </cell>
          <cell r="I144" t="str">
            <v>tier - 2</v>
          </cell>
          <cell r="J144" t="str">
            <v>tier - 3</v>
          </cell>
          <cell r="K144" t="str">
            <v>R1012</v>
          </cell>
          <cell r="L144">
            <v>34</v>
          </cell>
          <cell r="M144">
            <v>32366</v>
          </cell>
        </row>
        <row r="145">
          <cell r="A145" t="str">
            <v>Id1127</v>
          </cell>
          <cell r="C145">
            <v>9964.06</v>
          </cell>
          <cell r="I145" t="str">
            <v>tier - 2</v>
          </cell>
          <cell r="J145" t="str">
            <v>tier - 2</v>
          </cell>
          <cell r="K145" t="str">
            <v>R1019</v>
          </cell>
          <cell r="L145">
            <v>52</v>
          </cell>
          <cell r="M145">
            <v>25847</v>
          </cell>
        </row>
        <row r="146">
          <cell r="A146" t="str">
            <v>Id1128</v>
          </cell>
          <cell r="C146">
            <v>9957.7199999999993</v>
          </cell>
          <cell r="I146" t="str">
            <v>tier - 2</v>
          </cell>
          <cell r="J146" t="str">
            <v>tier - 3</v>
          </cell>
          <cell r="K146" t="str">
            <v>R1018</v>
          </cell>
          <cell r="L146">
            <v>51</v>
          </cell>
          <cell r="M146">
            <v>26293</v>
          </cell>
        </row>
        <row r="147">
          <cell r="A147" t="str">
            <v>Id1129</v>
          </cell>
          <cell r="C147">
            <v>9933.44</v>
          </cell>
          <cell r="I147" t="str">
            <v>tier - 3</v>
          </cell>
          <cell r="J147" t="str">
            <v>tier - 3</v>
          </cell>
          <cell r="K147" t="str">
            <v>R1013</v>
          </cell>
          <cell r="L147">
            <v>51</v>
          </cell>
          <cell r="M147">
            <v>26187</v>
          </cell>
        </row>
        <row r="148">
          <cell r="A148" t="str">
            <v>Id113</v>
          </cell>
          <cell r="C148">
            <v>39836.519999999997</v>
          </cell>
          <cell r="I148" t="str">
            <v>tier - 2</v>
          </cell>
          <cell r="J148" t="str">
            <v>tier - 1</v>
          </cell>
          <cell r="K148" t="str">
            <v>R1011</v>
          </cell>
          <cell r="L148">
            <v>39</v>
          </cell>
          <cell r="M148">
            <v>30514</v>
          </cell>
        </row>
        <row r="149">
          <cell r="A149" t="str">
            <v>Id1130</v>
          </cell>
          <cell r="C149">
            <v>9931.9599999999991</v>
          </cell>
          <cell r="I149" t="str">
            <v>tier - 2</v>
          </cell>
          <cell r="J149" t="str">
            <v>tier - 2</v>
          </cell>
          <cell r="K149" t="str">
            <v>R1012</v>
          </cell>
          <cell r="L149">
            <v>58</v>
          </cell>
          <cell r="M149">
            <v>23714</v>
          </cell>
        </row>
        <row r="150">
          <cell r="A150" t="str">
            <v>Id1131</v>
          </cell>
          <cell r="C150">
            <v>9930.64</v>
          </cell>
          <cell r="I150" t="str">
            <v>tier - 2</v>
          </cell>
          <cell r="J150" t="str">
            <v>tier - 3</v>
          </cell>
          <cell r="K150" t="str">
            <v>R1025</v>
          </cell>
          <cell r="L150">
            <v>39</v>
          </cell>
          <cell r="M150">
            <v>30547</v>
          </cell>
        </row>
        <row r="151">
          <cell r="A151" t="str">
            <v>Id1132</v>
          </cell>
          <cell r="C151">
            <v>9910.36</v>
          </cell>
          <cell r="I151" t="str">
            <v>tier - 2</v>
          </cell>
          <cell r="J151" t="str">
            <v>tier - 3</v>
          </cell>
          <cell r="K151" t="str">
            <v>R1012</v>
          </cell>
          <cell r="L151">
            <v>37</v>
          </cell>
          <cell r="M151">
            <v>31304</v>
          </cell>
        </row>
        <row r="152">
          <cell r="A152" t="str">
            <v>Id1133</v>
          </cell>
          <cell r="C152">
            <v>9907.83</v>
          </cell>
          <cell r="I152" t="str">
            <v>tier - 3</v>
          </cell>
          <cell r="J152" t="str">
            <v>tier - 2</v>
          </cell>
          <cell r="K152" t="str">
            <v>R1013</v>
          </cell>
          <cell r="L152">
            <v>50</v>
          </cell>
          <cell r="M152">
            <v>26528</v>
          </cell>
        </row>
        <row r="153">
          <cell r="A153" t="str">
            <v>Id1134</v>
          </cell>
          <cell r="C153">
            <v>9894.69</v>
          </cell>
          <cell r="I153" t="str">
            <v>tier - 2</v>
          </cell>
          <cell r="J153" t="str">
            <v>tier - 3</v>
          </cell>
          <cell r="K153" t="str">
            <v>R1012</v>
          </cell>
          <cell r="L153">
            <v>60</v>
          </cell>
          <cell r="M153">
            <v>22835</v>
          </cell>
        </row>
        <row r="154">
          <cell r="A154" t="str">
            <v>Id1135</v>
          </cell>
          <cell r="C154">
            <v>9890.23</v>
          </cell>
          <cell r="I154" t="str">
            <v>tier - 3</v>
          </cell>
          <cell r="J154" t="str">
            <v>tier - 3</v>
          </cell>
          <cell r="K154" t="str">
            <v>R1013</v>
          </cell>
          <cell r="L154">
            <v>26</v>
          </cell>
          <cell r="M154">
            <v>35374</v>
          </cell>
        </row>
        <row r="155">
          <cell r="A155" t="str">
            <v>Id1136</v>
          </cell>
          <cell r="C155">
            <v>9880.07</v>
          </cell>
          <cell r="I155" t="str">
            <v>tier - 2</v>
          </cell>
          <cell r="J155" t="str">
            <v>tier - 3</v>
          </cell>
          <cell r="K155" t="str">
            <v>R1011</v>
          </cell>
          <cell r="L155">
            <v>56</v>
          </cell>
          <cell r="M155">
            <v>24419</v>
          </cell>
        </row>
        <row r="156">
          <cell r="A156" t="str">
            <v>Id1137</v>
          </cell>
          <cell r="C156">
            <v>9877.61</v>
          </cell>
          <cell r="I156" t="str">
            <v>tier - 2</v>
          </cell>
          <cell r="J156" t="str">
            <v>tier - 1</v>
          </cell>
          <cell r="K156" t="str">
            <v>R1013</v>
          </cell>
          <cell r="L156">
            <v>51</v>
          </cell>
          <cell r="M156">
            <v>26209</v>
          </cell>
        </row>
        <row r="157">
          <cell r="A157" t="str">
            <v>Id1138</v>
          </cell>
          <cell r="C157">
            <v>9875.68</v>
          </cell>
          <cell r="I157" t="str">
            <v>tier - 2</v>
          </cell>
          <cell r="J157" t="str">
            <v>tier - 3</v>
          </cell>
          <cell r="K157" t="str">
            <v>R1024</v>
          </cell>
          <cell r="L157">
            <v>51</v>
          </cell>
          <cell r="M157">
            <v>26117</v>
          </cell>
        </row>
        <row r="158">
          <cell r="A158" t="str">
            <v>Id1139</v>
          </cell>
          <cell r="C158">
            <v>9872.7000000000007</v>
          </cell>
          <cell r="I158" t="str">
            <v>tier - 2</v>
          </cell>
          <cell r="J158" t="str">
            <v>tier - 2</v>
          </cell>
          <cell r="K158" t="str">
            <v>R1011</v>
          </cell>
          <cell r="L158">
            <v>51</v>
          </cell>
          <cell r="M158">
            <v>26289</v>
          </cell>
        </row>
        <row r="159">
          <cell r="A159" t="str">
            <v>Id114</v>
          </cell>
          <cell r="C159">
            <v>39774.28</v>
          </cell>
          <cell r="I159" t="str">
            <v>tier - 1</v>
          </cell>
          <cell r="J159" t="str">
            <v>tier - 1</v>
          </cell>
          <cell r="K159" t="str">
            <v>R1014</v>
          </cell>
          <cell r="L159">
            <v>37</v>
          </cell>
          <cell r="M159">
            <v>31252</v>
          </cell>
        </row>
        <row r="160">
          <cell r="A160" t="str">
            <v>Id1140</v>
          </cell>
          <cell r="C160">
            <v>9870.59</v>
          </cell>
          <cell r="I160" t="str">
            <v>tier - 2</v>
          </cell>
          <cell r="J160" t="str">
            <v>tier - 2</v>
          </cell>
          <cell r="K160" t="str">
            <v>R1023</v>
          </cell>
          <cell r="L160">
            <v>51</v>
          </cell>
          <cell r="M160">
            <v>26120</v>
          </cell>
        </row>
        <row r="161">
          <cell r="A161" t="str">
            <v>Id1141</v>
          </cell>
          <cell r="C161">
            <v>9869.81</v>
          </cell>
          <cell r="I161" t="str">
            <v>tier - 3</v>
          </cell>
          <cell r="J161" t="str">
            <v>tier - 3</v>
          </cell>
          <cell r="K161" t="str">
            <v>R1012</v>
          </cell>
          <cell r="L161">
            <v>24</v>
          </cell>
          <cell r="M161">
            <v>36020</v>
          </cell>
        </row>
        <row r="162">
          <cell r="A162" t="str">
            <v>Id1142</v>
          </cell>
          <cell r="C162">
            <v>9866.2999999999993</v>
          </cell>
          <cell r="I162" t="str">
            <v>tier - 2</v>
          </cell>
          <cell r="J162" t="str">
            <v>tier - 3</v>
          </cell>
          <cell r="K162" t="str">
            <v>R1024</v>
          </cell>
          <cell r="L162">
            <v>53</v>
          </cell>
          <cell r="M162">
            <v>25516</v>
          </cell>
        </row>
        <row r="163">
          <cell r="A163" t="str">
            <v>Id1143</v>
          </cell>
          <cell r="C163">
            <v>9863.4699999999993</v>
          </cell>
          <cell r="I163" t="str">
            <v>tier - 3</v>
          </cell>
          <cell r="J163" t="str">
            <v>tier - 3</v>
          </cell>
          <cell r="K163" t="str">
            <v>R1012</v>
          </cell>
          <cell r="L163">
            <v>51</v>
          </cell>
          <cell r="M163">
            <v>26226</v>
          </cell>
        </row>
        <row r="164">
          <cell r="A164" t="str">
            <v>Id1144</v>
          </cell>
          <cell r="C164">
            <v>9861.0300000000007</v>
          </cell>
          <cell r="I164" t="str">
            <v>tier - 2</v>
          </cell>
          <cell r="J164" t="str">
            <v>tier - 2</v>
          </cell>
          <cell r="K164" t="str">
            <v>R1011</v>
          </cell>
          <cell r="L164">
            <v>53</v>
          </cell>
          <cell r="M164">
            <v>25401</v>
          </cell>
        </row>
        <row r="165">
          <cell r="A165" t="str">
            <v>Id1145</v>
          </cell>
          <cell r="C165">
            <v>9855.1299999999992</v>
          </cell>
          <cell r="I165" t="str">
            <v>tier - 2</v>
          </cell>
          <cell r="J165" t="str">
            <v>tier - 3</v>
          </cell>
          <cell r="K165" t="str">
            <v>R1013</v>
          </cell>
          <cell r="L165">
            <v>51</v>
          </cell>
          <cell r="M165">
            <v>26229</v>
          </cell>
        </row>
        <row r="166">
          <cell r="A166" t="str">
            <v>Id1146</v>
          </cell>
          <cell r="C166">
            <v>9850.43</v>
          </cell>
          <cell r="I166" t="str">
            <v>tier - 3</v>
          </cell>
          <cell r="J166" t="str">
            <v>tier - 3</v>
          </cell>
          <cell r="K166" t="str">
            <v>R1011</v>
          </cell>
          <cell r="L166">
            <v>51</v>
          </cell>
          <cell r="M166">
            <v>26241</v>
          </cell>
        </row>
        <row r="167">
          <cell r="A167" t="str">
            <v>Id1147</v>
          </cell>
          <cell r="C167">
            <v>9844.4500000000007</v>
          </cell>
          <cell r="I167" t="str">
            <v>tier - 2</v>
          </cell>
          <cell r="J167" t="str">
            <v>tier - 1</v>
          </cell>
          <cell r="K167" t="str">
            <v>R1012</v>
          </cell>
          <cell r="L167">
            <v>54</v>
          </cell>
          <cell r="M167">
            <v>25063</v>
          </cell>
        </row>
        <row r="168">
          <cell r="A168" t="str">
            <v>Id1148</v>
          </cell>
          <cell r="C168">
            <v>9836.2099999999991</v>
          </cell>
          <cell r="I168" t="str">
            <v>tier - 2</v>
          </cell>
          <cell r="J168" t="str">
            <v>tier - 3</v>
          </cell>
          <cell r="K168" t="str">
            <v>R1021</v>
          </cell>
          <cell r="L168">
            <v>30</v>
          </cell>
          <cell r="M168">
            <v>33873</v>
          </cell>
        </row>
        <row r="169">
          <cell r="A169" t="str">
            <v>Id1149</v>
          </cell>
          <cell r="C169">
            <v>9819.25</v>
          </cell>
          <cell r="I169" t="str">
            <v>tier - 2</v>
          </cell>
          <cell r="J169" t="str">
            <v>tier - 2</v>
          </cell>
          <cell r="K169" t="str">
            <v>R1021</v>
          </cell>
          <cell r="L169">
            <v>50</v>
          </cell>
          <cell r="M169">
            <v>26478</v>
          </cell>
        </row>
        <row r="170">
          <cell r="A170" t="str">
            <v>Id115</v>
          </cell>
          <cell r="C170">
            <v>39727.61</v>
          </cell>
          <cell r="I170" t="str">
            <v>tier - 1</v>
          </cell>
          <cell r="J170" t="str">
            <v>tier - 2</v>
          </cell>
          <cell r="K170" t="str">
            <v>R1011</v>
          </cell>
          <cell r="L170">
            <v>35</v>
          </cell>
          <cell r="M170">
            <v>32128</v>
          </cell>
        </row>
        <row r="171">
          <cell r="A171" t="str">
            <v>Id1150</v>
          </cell>
          <cell r="C171">
            <v>9800.89</v>
          </cell>
          <cell r="I171" t="str">
            <v>tier - 2</v>
          </cell>
          <cell r="J171" t="str">
            <v>tier - 1</v>
          </cell>
          <cell r="K171" t="str">
            <v>R1013</v>
          </cell>
          <cell r="L171">
            <v>50</v>
          </cell>
          <cell r="M171">
            <v>26559</v>
          </cell>
        </row>
        <row r="172">
          <cell r="A172" t="str">
            <v>Id1151</v>
          </cell>
          <cell r="C172">
            <v>9788.8700000000008</v>
          </cell>
          <cell r="I172" t="str">
            <v>tier - 3</v>
          </cell>
          <cell r="J172" t="str">
            <v>tier - 2</v>
          </cell>
          <cell r="K172" t="str">
            <v>R1013</v>
          </cell>
          <cell r="L172">
            <v>50</v>
          </cell>
          <cell r="M172">
            <v>26822</v>
          </cell>
        </row>
        <row r="173">
          <cell r="A173" t="str">
            <v>Id1152</v>
          </cell>
          <cell r="C173">
            <v>9787.32</v>
          </cell>
          <cell r="I173" t="str">
            <v>tier - 2</v>
          </cell>
          <cell r="J173" t="str">
            <v>tier - 3</v>
          </cell>
          <cell r="K173" t="str">
            <v>R1023</v>
          </cell>
          <cell r="L173">
            <v>45</v>
          </cell>
          <cell r="M173">
            <v>28345</v>
          </cell>
        </row>
        <row r="174">
          <cell r="A174" t="str">
            <v>Id1153</v>
          </cell>
          <cell r="C174">
            <v>9778.35</v>
          </cell>
          <cell r="I174" t="str">
            <v>tier - 2</v>
          </cell>
          <cell r="J174" t="str">
            <v>tier - 2</v>
          </cell>
          <cell r="K174" t="str">
            <v>R1024</v>
          </cell>
          <cell r="L174">
            <v>26</v>
          </cell>
          <cell r="M174">
            <v>35253</v>
          </cell>
        </row>
        <row r="175">
          <cell r="A175" t="str">
            <v>Id1154</v>
          </cell>
          <cell r="C175">
            <v>9764.08</v>
          </cell>
          <cell r="I175" t="str">
            <v>tier - 3</v>
          </cell>
          <cell r="J175" t="str">
            <v>tier - 1</v>
          </cell>
          <cell r="K175" t="str">
            <v>R1012</v>
          </cell>
          <cell r="L175">
            <v>49</v>
          </cell>
          <cell r="M175">
            <v>26912</v>
          </cell>
        </row>
        <row r="176">
          <cell r="A176" t="str">
            <v>Id1155</v>
          </cell>
          <cell r="C176">
            <v>9753.49</v>
          </cell>
          <cell r="I176" t="str">
            <v>tier - 2</v>
          </cell>
          <cell r="J176" t="str">
            <v>tier - 2</v>
          </cell>
          <cell r="K176" t="str">
            <v>R1012</v>
          </cell>
          <cell r="L176">
            <v>57</v>
          </cell>
          <cell r="M176">
            <v>23937</v>
          </cell>
        </row>
        <row r="177">
          <cell r="A177" t="str">
            <v>Id1156</v>
          </cell>
          <cell r="C177">
            <v>9748.91</v>
          </cell>
          <cell r="I177" t="str">
            <v>tier - 2</v>
          </cell>
          <cell r="J177" t="str">
            <v>tier - 1</v>
          </cell>
          <cell r="K177" t="str">
            <v>R1013</v>
          </cell>
          <cell r="L177">
            <v>21</v>
          </cell>
          <cell r="M177">
            <v>37076</v>
          </cell>
        </row>
        <row r="178">
          <cell r="A178" t="str">
            <v>Id1157</v>
          </cell>
          <cell r="C178">
            <v>9724.5300000000007</v>
          </cell>
          <cell r="I178" t="str">
            <v>tier - 3</v>
          </cell>
          <cell r="J178" t="str">
            <v>tier - 1</v>
          </cell>
          <cell r="K178" t="str">
            <v>R1011</v>
          </cell>
          <cell r="L178">
            <v>52</v>
          </cell>
          <cell r="M178">
            <v>25798</v>
          </cell>
        </row>
        <row r="179">
          <cell r="A179" t="str">
            <v>Id1158</v>
          </cell>
          <cell r="C179">
            <v>9722.77</v>
          </cell>
          <cell r="I179" t="str">
            <v>tier - 3</v>
          </cell>
          <cell r="J179" t="str">
            <v>tier - 1</v>
          </cell>
          <cell r="K179" t="str">
            <v>R1016</v>
          </cell>
          <cell r="L179">
            <v>52</v>
          </cell>
          <cell r="M179">
            <v>25823</v>
          </cell>
        </row>
        <row r="180">
          <cell r="A180" t="str">
            <v>Id1159</v>
          </cell>
          <cell r="C180">
            <v>9715.84</v>
          </cell>
          <cell r="I180" t="str">
            <v>tier - 2</v>
          </cell>
          <cell r="J180" t="str">
            <v>tier - 1</v>
          </cell>
          <cell r="K180" t="str">
            <v>R1024</v>
          </cell>
          <cell r="L180">
            <v>52</v>
          </cell>
          <cell r="M180">
            <v>25746</v>
          </cell>
        </row>
        <row r="181">
          <cell r="A181" t="str">
            <v>Id116</v>
          </cell>
          <cell r="C181">
            <v>39725.519999999997</v>
          </cell>
          <cell r="I181" t="str">
            <v>tier - 2</v>
          </cell>
          <cell r="J181" t="str">
            <v>tier - 1</v>
          </cell>
          <cell r="K181" t="str">
            <v>R1012</v>
          </cell>
          <cell r="L181">
            <v>49</v>
          </cell>
          <cell r="M181">
            <v>26888</v>
          </cell>
        </row>
        <row r="182">
          <cell r="A182" t="str">
            <v>Id1160</v>
          </cell>
          <cell r="C182">
            <v>9710.7099999999991</v>
          </cell>
          <cell r="I182" t="str">
            <v>tier - 2</v>
          </cell>
          <cell r="J182" t="str">
            <v>tier - 1</v>
          </cell>
          <cell r="K182" t="str">
            <v>R1021</v>
          </cell>
          <cell r="L182">
            <v>47</v>
          </cell>
          <cell r="M182">
            <v>27585</v>
          </cell>
        </row>
        <row r="183">
          <cell r="A183" t="str">
            <v>Id1161</v>
          </cell>
          <cell r="C183">
            <v>9704.67</v>
          </cell>
          <cell r="I183" t="str">
            <v>tier - 2</v>
          </cell>
          <cell r="J183" t="str">
            <v>tier - 3</v>
          </cell>
          <cell r="K183" t="str">
            <v>R1024</v>
          </cell>
          <cell r="L183">
            <v>50</v>
          </cell>
          <cell r="M183">
            <v>26561</v>
          </cell>
        </row>
        <row r="184">
          <cell r="A184" t="str">
            <v>Id1162</v>
          </cell>
          <cell r="C184">
            <v>9698.42</v>
          </cell>
          <cell r="I184" t="str">
            <v>tier - 3</v>
          </cell>
          <cell r="J184" t="str">
            <v>tier - 3</v>
          </cell>
          <cell r="K184" t="str">
            <v>R1013</v>
          </cell>
          <cell r="L184">
            <v>45</v>
          </cell>
          <cell r="M184">
            <v>28436</v>
          </cell>
        </row>
        <row r="185">
          <cell r="A185" t="str">
            <v>Id1163</v>
          </cell>
          <cell r="C185">
            <v>9684.2900000000009</v>
          </cell>
          <cell r="I185" t="str">
            <v>tier - 3</v>
          </cell>
          <cell r="J185" t="str">
            <v>tier - 2</v>
          </cell>
          <cell r="K185" t="str">
            <v>R1013</v>
          </cell>
          <cell r="L185">
            <v>58</v>
          </cell>
          <cell r="M185">
            <v>23636</v>
          </cell>
        </row>
        <row r="186">
          <cell r="A186" t="str">
            <v>Id1164</v>
          </cell>
          <cell r="C186">
            <v>9664.34</v>
          </cell>
          <cell r="I186" t="str">
            <v>tier - 2</v>
          </cell>
          <cell r="J186" t="str">
            <v>tier - 3</v>
          </cell>
          <cell r="K186" t="str">
            <v>R1011</v>
          </cell>
          <cell r="L186">
            <v>56</v>
          </cell>
          <cell r="M186">
            <v>24327</v>
          </cell>
        </row>
        <row r="187">
          <cell r="A187" t="str">
            <v>Id1165</v>
          </cell>
          <cell r="C187">
            <v>9653.81</v>
          </cell>
          <cell r="I187" t="str">
            <v>tier - 2</v>
          </cell>
          <cell r="J187" t="str">
            <v>tier - 2</v>
          </cell>
          <cell r="K187" t="str">
            <v>R1011</v>
          </cell>
          <cell r="L187">
            <v>41</v>
          </cell>
          <cell r="M187">
            <v>29775</v>
          </cell>
        </row>
        <row r="188">
          <cell r="A188" t="str">
            <v>Id1166</v>
          </cell>
          <cell r="C188">
            <v>9644.25</v>
          </cell>
          <cell r="I188" t="str">
            <v>tier - 2</v>
          </cell>
          <cell r="J188" t="str">
            <v>tier - 1</v>
          </cell>
          <cell r="K188" t="str">
            <v>R1012</v>
          </cell>
          <cell r="L188">
            <v>48</v>
          </cell>
          <cell r="M188">
            <v>27229</v>
          </cell>
        </row>
        <row r="189">
          <cell r="A189" t="str">
            <v>Id1167</v>
          </cell>
          <cell r="C189">
            <v>9634.5400000000009</v>
          </cell>
          <cell r="I189" t="str">
            <v>tier - 2</v>
          </cell>
          <cell r="J189" t="str">
            <v>tier - 2</v>
          </cell>
          <cell r="K189" t="str">
            <v>R1011</v>
          </cell>
          <cell r="L189">
            <v>51</v>
          </cell>
          <cell r="M189">
            <v>26206</v>
          </cell>
        </row>
        <row r="190">
          <cell r="A190" t="str">
            <v>Id1168</v>
          </cell>
          <cell r="C190">
            <v>9630.91</v>
          </cell>
          <cell r="I190" t="str">
            <v>tier - 3</v>
          </cell>
          <cell r="J190" t="str">
            <v>tier - 2</v>
          </cell>
          <cell r="K190" t="str">
            <v>R1013</v>
          </cell>
          <cell r="L190">
            <v>52</v>
          </cell>
          <cell r="M190">
            <v>25741</v>
          </cell>
        </row>
        <row r="191">
          <cell r="A191" t="str">
            <v>Id1169</v>
          </cell>
          <cell r="C191">
            <v>9630.4</v>
          </cell>
          <cell r="I191" t="str">
            <v>tier - 2</v>
          </cell>
          <cell r="J191" t="str">
            <v>tier - 2</v>
          </cell>
          <cell r="K191" t="str">
            <v>R1011</v>
          </cell>
          <cell r="L191">
            <v>54</v>
          </cell>
          <cell r="M191">
            <v>25134</v>
          </cell>
        </row>
        <row r="192">
          <cell r="A192" t="str">
            <v>Id117</v>
          </cell>
          <cell r="C192">
            <v>39722.75</v>
          </cell>
          <cell r="I192" t="str">
            <v>tier - 1</v>
          </cell>
          <cell r="J192" t="str">
            <v>tier - 1</v>
          </cell>
          <cell r="K192" t="str">
            <v>R1013</v>
          </cell>
          <cell r="L192">
            <v>45</v>
          </cell>
          <cell r="M192">
            <v>28322</v>
          </cell>
        </row>
        <row r="193">
          <cell r="A193" t="str">
            <v>Id1170</v>
          </cell>
          <cell r="C193">
            <v>9630.2999999999993</v>
          </cell>
          <cell r="I193" t="str">
            <v>tier - 2</v>
          </cell>
          <cell r="J193" t="str">
            <v>tier - 2</v>
          </cell>
          <cell r="K193" t="str">
            <v>R1021</v>
          </cell>
          <cell r="L193">
            <v>50</v>
          </cell>
          <cell r="M193">
            <v>26652</v>
          </cell>
        </row>
        <row r="194">
          <cell r="A194" t="str">
            <v>Id1171</v>
          </cell>
          <cell r="C194">
            <v>9628.7900000000009</v>
          </cell>
          <cell r="I194" t="str">
            <v>tier - 2</v>
          </cell>
          <cell r="J194" t="str">
            <v>tier - 2</v>
          </cell>
          <cell r="K194" t="str">
            <v>R1026</v>
          </cell>
          <cell r="L194">
            <v>43</v>
          </cell>
          <cell r="M194">
            <v>29029</v>
          </cell>
        </row>
        <row r="195">
          <cell r="A195" t="str">
            <v>Id1172</v>
          </cell>
          <cell r="C195">
            <v>9625.92</v>
          </cell>
          <cell r="I195" t="str">
            <v>tier - 2</v>
          </cell>
          <cell r="J195" t="str">
            <v>tier - 3</v>
          </cell>
          <cell r="K195" t="str">
            <v>R1011</v>
          </cell>
          <cell r="L195">
            <v>24</v>
          </cell>
          <cell r="M195">
            <v>36145</v>
          </cell>
        </row>
        <row r="196">
          <cell r="A196" t="str">
            <v>Id1173</v>
          </cell>
          <cell r="C196">
            <v>9620.33</v>
          </cell>
          <cell r="I196" t="str">
            <v>tier - 3</v>
          </cell>
          <cell r="J196" t="str">
            <v>tier - 3</v>
          </cell>
          <cell r="K196" t="str">
            <v>R1012</v>
          </cell>
          <cell r="L196">
            <v>52</v>
          </cell>
          <cell r="M196">
            <v>25870</v>
          </cell>
        </row>
        <row r="197">
          <cell r="A197" t="str">
            <v>Id1174</v>
          </cell>
          <cell r="C197">
            <v>9619.18</v>
          </cell>
          <cell r="I197" t="str">
            <v>tier - 2</v>
          </cell>
          <cell r="J197" t="str">
            <v>tier - 1</v>
          </cell>
          <cell r="K197" t="str">
            <v>R1025</v>
          </cell>
          <cell r="L197">
            <v>47</v>
          </cell>
          <cell r="M197">
            <v>27635</v>
          </cell>
        </row>
        <row r="198">
          <cell r="A198" t="str">
            <v>Id1175</v>
          </cell>
          <cell r="C198">
            <v>9617.66</v>
          </cell>
          <cell r="I198" t="str">
            <v>tier - 3</v>
          </cell>
          <cell r="J198" t="str">
            <v>tier - 3</v>
          </cell>
          <cell r="K198" t="str">
            <v>R1016</v>
          </cell>
          <cell r="L198">
            <v>40</v>
          </cell>
          <cell r="M198">
            <v>30312</v>
          </cell>
        </row>
        <row r="199">
          <cell r="A199" t="str">
            <v>Id1176</v>
          </cell>
          <cell r="C199">
            <v>9597.6299999999992</v>
          </cell>
          <cell r="I199" t="str">
            <v>tier - 3</v>
          </cell>
          <cell r="J199" t="str">
            <v>tier - 3</v>
          </cell>
          <cell r="K199" t="str">
            <v>R1013</v>
          </cell>
          <cell r="L199">
            <v>50</v>
          </cell>
          <cell r="M199">
            <v>26648</v>
          </cell>
        </row>
        <row r="200">
          <cell r="A200" t="str">
            <v>Id1177</v>
          </cell>
          <cell r="C200">
            <v>9584.0400000000009</v>
          </cell>
          <cell r="I200" t="str">
            <v>tier - 2</v>
          </cell>
          <cell r="J200" t="str">
            <v>tier - 1</v>
          </cell>
          <cell r="K200" t="str">
            <v>R1021</v>
          </cell>
          <cell r="L200">
            <v>58</v>
          </cell>
          <cell r="M200">
            <v>23668</v>
          </cell>
        </row>
        <row r="201">
          <cell r="A201" t="str">
            <v>Id1178</v>
          </cell>
          <cell r="C201">
            <v>9583.89</v>
          </cell>
          <cell r="I201" t="str">
            <v>tier - 2</v>
          </cell>
          <cell r="J201" t="str">
            <v>tier - 3</v>
          </cell>
          <cell r="K201" t="str">
            <v>R1012</v>
          </cell>
          <cell r="L201">
            <v>41</v>
          </cell>
          <cell r="M201">
            <v>29918</v>
          </cell>
        </row>
        <row r="202">
          <cell r="A202" t="str">
            <v>Id1179</v>
          </cell>
          <cell r="C202">
            <v>9582.5400000000009</v>
          </cell>
          <cell r="I202" t="str">
            <v>tier - 3</v>
          </cell>
          <cell r="J202" t="str">
            <v>tier - 2</v>
          </cell>
          <cell r="K202" t="str">
            <v>R1013</v>
          </cell>
          <cell r="L202">
            <v>49</v>
          </cell>
          <cell r="M202">
            <v>27002</v>
          </cell>
        </row>
        <row r="203">
          <cell r="A203" t="str">
            <v>Id118</v>
          </cell>
          <cell r="C203">
            <v>39721.93</v>
          </cell>
          <cell r="I203" t="str">
            <v>tier - 2</v>
          </cell>
          <cell r="J203" t="str">
            <v>tier - 2</v>
          </cell>
          <cell r="K203" t="str">
            <v>R1011</v>
          </cell>
          <cell r="L203">
            <v>19</v>
          </cell>
          <cell r="M203">
            <v>37893</v>
          </cell>
        </row>
        <row r="204">
          <cell r="A204" t="str">
            <v>Id1180</v>
          </cell>
          <cell r="C204">
            <v>9566.99</v>
          </cell>
          <cell r="I204" t="str">
            <v>tier - 2</v>
          </cell>
          <cell r="J204" t="str">
            <v>tier - 1</v>
          </cell>
          <cell r="K204" t="str">
            <v>R1012</v>
          </cell>
          <cell r="L204">
            <v>56</v>
          </cell>
          <cell r="M204">
            <v>24442</v>
          </cell>
        </row>
        <row r="205">
          <cell r="A205" t="str">
            <v>Id1181</v>
          </cell>
          <cell r="C205">
            <v>9563.0300000000007</v>
          </cell>
          <cell r="I205" t="str">
            <v>tier - 3</v>
          </cell>
          <cell r="J205" t="str">
            <v>tier - 1</v>
          </cell>
          <cell r="K205" t="str">
            <v>R1011</v>
          </cell>
          <cell r="L205">
            <v>49</v>
          </cell>
          <cell r="M205">
            <v>26890</v>
          </cell>
        </row>
        <row r="206">
          <cell r="A206" t="str">
            <v>Id1182</v>
          </cell>
          <cell r="C206">
            <v>9549.57</v>
          </cell>
          <cell r="I206" t="str">
            <v>tier - 2</v>
          </cell>
          <cell r="J206" t="str">
            <v>tier - 1</v>
          </cell>
          <cell r="K206" t="str">
            <v>R1013</v>
          </cell>
          <cell r="L206">
            <v>48</v>
          </cell>
          <cell r="M206">
            <v>27294</v>
          </cell>
        </row>
        <row r="207">
          <cell r="A207" t="str">
            <v>Id1183</v>
          </cell>
          <cell r="C207">
            <v>9541.7000000000007</v>
          </cell>
          <cell r="I207" t="str">
            <v>tier - 2</v>
          </cell>
          <cell r="J207" t="str">
            <v>tier - 1</v>
          </cell>
          <cell r="K207" t="str">
            <v>R1024</v>
          </cell>
          <cell r="L207">
            <v>50</v>
          </cell>
          <cell r="M207">
            <v>26564</v>
          </cell>
        </row>
        <row r="208">
          <cell r="A208" t="str">
            <v>Id1184</v>
          </cell>
          <cell r="C208">
            <v>9540.17</v>
          </cell>
          <cell r="I208" t="str">
            <v>tier - 2</v>
          </cell>
          <cell r="J208" t="str">
            <v>tier - 2</v>
          </cell>
          <cell r="K208" t="str">
            <v>R1024</v>
          </cell>
          <cell r="L208">
            <v>50</v>
          </cell>
          <cell r="M208">
            <v>26508</v>
          </cell>
        </row>
        <row r="209">
          <cell r="A209" t="str">
            <v>Id1185</v>
          </cell>
          <cell r="C209">
            <v>9538.65</v>
          </cell>
          <cell r="I209" t="str">
            <v>tier - 2</v>
          </cell>
          <cell r="J209" t="str">
            <v>tier - 3</v>
          </cell>
          <cell r="K209" t="str">
            <v>R1021</v>
          </cell>
          <cell r="L209">
            <v>47</v>
          </cell>
          <cell r="M209">
            <v>27749</v>
          </cell>
        </row>
        <row r="210">
          <cell r="A210" t="str">
            <v>Id1186</v>
          </cell>
          <cell r="C210">
            <v>9528.9</v>
          </cell>
          <cell r="I210" t="str">
            <v>tier - 2</v>
          </cell>
          <cell r="J210" t="str">
            <v>tier - 2</v>
          </cell>
          <cell r="K210" t="str">
            <v>R1011</v>
          </cell>
          <cell r="L210">
            <v>49</v>
          </cell>
          <cell r="M210">
            <v>26997</v>
          </cell>
        </row>
        <row r="211">
          <cell r="A211" t="str">
            <v>Id1187</v>
          </cell>
          <cell r="C211">
            <v>9507.68</v>
          </cell>
          <cell r="I211" t="str">
            <v>tier - 2</v>
          </cell>
          <cell r="J211" t="str">
            <v>tier - 1</v>
          </cell>
          <cell r="K211" t="str">
            <v>R1012</v>
          </cell>
          <cell r="L211">
            <v>51</v>
          </cell>
          <cell r="M211">
            <v>26167</v>
          </cell>
        </row>
        <row r="212">
          <cell r="A212" t="str">
            <v>Id1188</v>
          </cell>
          <cell r="C212">
            <v>9504.31</v>
          </cell>
          <cell r="I212" t="str">
            <v>tier - 3</v>
          </cell>
          <cell r="J212" t="str">
            <v>tier - 2</v>
          </cell>
          <cell r="K212" t="str">
            <v>R1013</v>
          </cell>
          <cell r="L212">
            <v>30</v>
          </cell>
          <cell r="M212">
            <v>33840</v>
          </cell>
        </row>
        <row r="213">
          <cell r="A213" t="str">
            <v>Id1189</v>
          </cell>
          <cell r="C213">
            <v>9500.57</v>
          </cell>
          <cell r="I213" t="str">
            <v>tier - 2</v>
          </cell>
          <cell r="J213" t="str">
            <v>tier - 3</v>
          </cell>
          <cell r="K213" t="str">
            <v>R1017</v>
          </cell>
          <cell r="L213">
            <v>53</v>
          </cell>
          <cell r="M213">
            <v>25535</v>
          </cell>
        </row>
        <row r="214">
          <cell r="A214" t="str">
            <v>Id119</v>
          </cell>
          <cell r="C214">
            <v>39670.44</v>
          </cell>
          <cell r="I214" t="str">
            <v>tier - 2</v>
          </cell>
          <cell r="J214" t="str">
            <v>tier - 1</v>
          </cell>
          <cell r="K214" t="str">
            <v>R1012</v>
          </cell>
          <cell r="L214">
            <v>54</v>
          </cell>
          <cell r="M214">
            <v>25189</v>
          </cell>
        </row>
        <row r="215">
          <cell r="A215" t="str">
            <v>Id1190</v>
          </cell>
          <cell r="C215">
            <v>9487.64</v>
          </cell>
          <cell r="I215" t="str">
            <v>tier - 2</v>
          </cell>
          <cell r="J215" t="str">
            <v>tier - 2</v>
          </cell>
          <cell r="K215" t="str">
            <v>R1013</v>
          </cell>
          <cell r="L215">
            <v>47</v>
          </cell>
          <cell r="M215">
            <v>27915</v>
          </cell>
        </row>
        <row r="216">
          <cell r="A216" t="str">
            <v>Id1191</v>
          </cell>
          <cell r="C216">
            <v>9453.92</v>
          </cell>
          <cell r="I216" t="str">
            <v>tier - 2</v>
          </cell>
          <cell r="J216" t="str">
            <v>tier - 2</v>
          </cell>
          <cell r="K216" t="str">
            <v>R1021</v>
          </cell>
          <cell r="L216">
            <v>53</v>
          </cell>
          <cell r="M216">
            <v>25401</v>
          </cell>
        </row>
        <row r="217">
          <cell r="A217" t="str">
            <v>Id1192</v>
          </cell>
          <cell r="C217">
            <v>9448.42</v>
          </cell>
          <cell r="I217" t="str">
            <v>tier - 2</v>
          </cell>
          <cell r="J217" t="str">
            <v>tier - 3</v>
          </cell>
          <cell r="K217" t="str">
            <v>R1021</v>
          </cell>
          <cell r="L217">
            <v>43</v>
          </cell>
          <cell r="M217">
            <v>29173</v>
          </cell>
        </row>
        <row r="218">
          <cell r="A218" t="str">
            <v>Id1193</v>
          </cell>
          <cell r="C218">
            <v>9447.3799999999992</v>
          </cell>
          <cell r="I218" t="str">
            <v>tier - 2</v>
          </cell>
          <cell r="J218" t="str">
            <v>tier - 3</v>
          </cell>
          <cell r="K218" t="str">
            <v>R1024</v>
          </cell>
          <cell r="L218">
            <v>36</v>
          </cell>
          <cell r="M218">
            <v>31936</v>
          </cell>
        </row>
        <row r="219">
          <cell r="A219" t="str">
            <v>Id1194</v>
          </cell>
          <cell r="C219">
            <v>9447.25</v>
          </cell>
          <cell r="I219" t="str">
            <v>tier - 2</v>
          </cell>
          <cell r="J219" t="str">
            <v>tier - 1</v>
          </cell>
          <cell r="K219" t="str">
            <v>R1024</v>
          </cell>
          <cell r="L219">
            <v>48</v>
          </cell>
          <cell r="M219">
            <v>27360</v>
          </cell>
        </row>
        <row r="220">
          <cell r="A220" t="str">
            <v>Id1195</v>
          </cell>
          <cell r="C220">
            <v>9432.93</v>
          </cell>
          <cell r="I220" t="str">
            <v>tier - 2</v>
          </cell>
          <cell r="J220" t="str">
            <v>tier - 1</v>
          </cell>
          <cell r="K220" t="str">
            <v>R1024</v>
          </cell>
          <cell r="L220">
            <v>48</v>
          </cell>
          <cell r="M220">
            <v>27336</v>
          </cell>
        </row>
        <row r="221">
          <cell r="A221" t="str">
            <v>Id1196</v>
          </cell>
          <cell r="C221">
            <v>9414.92</v>
          </cell>
          <cell r="I221" t="str">
            <v>tier - 2</v>
          </cell>
          <cell r="J221" t="str">
            <v>tier - 2</v>
          </cell>
          <cell r="K221" t="str">
            <v>R1011</v>
          </cell>
          <cell r="L221">
            <v>46</v>
          </cell>
          <cell r="M221">
            <v>28063</v>
          </cell>
        </row>
        <row r="222">
          <cell r="A222" t="str">
            <v>Id1197</v>
          </cell>
          <cell r="C222">
            <v>9411.01</v>
          </cell>
          <cell r="I222" t="str">
            <v>tier - 2</v>
          </cell>
          <cell r="J222" t="str">
            <v>tier - 3</v>
          </cell>
          <cell r="K222" t="str">
            <v>R1024</v>
          </cell>
          <cell r="L222">
            <v>46</v>
          </cell>
          <cell r="M222">
            <v>28050</v>
          </cell>
        </row>
        <row r="223">
          <cell r="A223" t="str">
            <v>Id1198</v>
          </cell>
          <cell r="C223">
            <v>9391.35</v>
          </cell>
          <cell r="I223" t="str">
            <v>tier - 3</v>
          </cell>
          <cell r="J223" t="str">
            <v>tier - 3</v>
          </cell>
          <cell r="K223" t="str">
            <v>R1011</v>
          </cell>
          <cell r="L223">
            <v>46</v>
          </cell>
          <cell r="M223">
            <v>28053</v>
          </cell>
        </row>
        <row r="224">
          <cell r="A224" t="str">
            <v>Id1199</v>
          </cell>
          <cell r="C224">
            <v>9386.16</v>
          </cell>
          <cell r="I224" t="str">
            <v>tier - 3</v>
          </cell>
          <cell r="J224" t="str">
            <v>tier - 2</v>
          </cell>
          <cell r="K224" t="str">
            <v>R1013</v>
          </cell>
          <cell r="L224">
            <v>51</v>
          </cell>
          <cell r="M224">
            <v>26296</v>
          </cell>
        </row>
        <row r="225">
          <cell r="A225" t="str">
            <v>Id12</v>
          </cell>
          <cell r="C225">
            <v>48675.519999999997</v>
          </cell>
          <cell r="I225" t="str">
            <v>tier - 1</v>
          </cell>
          <cell r="J225" t="str">
            <v>tier - 2</v>
          </cell>
          <cell r="K225" t="str">
            <v>R1013</v>
          </cell>
          <cell r="L225">
            <v>63</v>
          </cell>
          <cell r="M225">
            <v>21850</v>
          </cell>
        </row>
        <row r="226">
          <cell r="A226" t="str">
            <v>Id120</v>
          </cell>
          <cell r="C226">
            <v>39611.760000000002</v>
          </cell>
          <cell r="I226" t="str">
            <v>tier - 1</v>
          </cell>
          <cell r="J226" t="str">
            <v>tier - 3</v>
          </cell>
          <cell r="K226" t="str">
            <v>R1013</v>
          </cell>
          <cell r="L226">
            <v>45</v>
          </cell>
          <cell r="M226">
            <v>28344</v>
          </cell>
        </row>
        <row r="227">
          <cell r="A227" t="str">
            <v>Id1200</v>
          </cell>
          <cell r="C227">
            <v>9380.75</v>
          </cell>
          <cell r="I227" t="str">
            <v>tier - 2</v>
          </cell>
          <cell r="J227" t="str">
            <v>tier - 2</v>
          </cell>
          <cell r="K227" t="str">
            <v>R1024</v>
          </cell>
          <cell r="L227">
            <v>51</v>
          </cell>
          <cell r="M227">
            <v>26269</v>
          </cell>
        </row>
        <row r="228">
          <cell r="A228" t="str">
            <v>Id1201</v>
          </cell>
          <cell r="C228">
            <v>9377.9</v>
          </cell>
          <cell r="I228" t="str">
            <v>tier - 2</v>
          </cell>
          <cell r="J228" t="str">
            <v>tier - 1</v>
          </cell>
          <cell r="K228" t="str">
            <v>R1013</v>
          </cell>
          <cell r="L228">
            <v>47</v>
          </cell>
          <cell r="M228">
            <v>27724</v>
          </cell>
        </row>
        <row r="229">
          <cell r="A229" t="str">
            <v>Id1202</v>
          </cell>
          <cell r="C229">
            <v>9377.4500000000007</v>
          </cell>
          <cell r="I229" t="str">
            <v>tier - 2</v>
          </cell>
          <cell r="J229" t="str">
            <v>tier - 3</v>
          </cell>
          <cell r="K229" t="str">
            <v>R1013</v>
          </cell>
          <cell r="L229">
            <v>51</v>
          </cell>
          <cell r="M229">
            <v>26261</v>
          </cell>
        </row>
        <row r="230">
          <cell r="A230" t="str">
            <v>Id1203</v>
          </cell>
          <cell r="C230">
            <v>9361.33</v>
          </cell>
          <cell r="I230" t="str">
            <v>tier - 3</v>
          </cell>
          <cell r="J230" t="str">
            <v>tier - 1</v>
          </cell>
          <cell r="K230" t="str">
            <v>R1016</v>
          </cell>
          <cell r="L230">
            <v>53</v>
          </cell>
          <cell r="M230">
            <v>25484</v>
          </cell>
        </row>
        <row r="231">
          <cell r="A231" t="str">
            <v>Id1204</v>
          </cell>
          <cell r="C231">
            <v>9344.2000000000007</v>
          </cell>
          <cell r="I231" t="str">
            <v>tier - 2</v>
          </cell>
          <cell r="J231" t="str">
            <v>tier - 1</v>
          </cell>
          <cell r="K231" t="str">
            <v>R1021</v>
          </cell>
          <cell r="L231">
            <v>51</v>
          </cell>
          <cell r="M231">
            <v>26115</v>
          </cell>
        </row>
        <row r="232">
          <cell r="A232" t="str">
            <v>Id1205</v>
          </cell>
          <cell r="C232">
            <v>9338.61</v>
          </cell>
          <cell r="I232" t="str">
            <v>tier - 2</v>
          </cell>
          <cell r="J232" t="str">
            <v>tier - 1</v>
          </cell>
          <cell r="K232" t="str">
            <v>R1026</v>
          </cell>
          <cell r="L232">
            <v>34</v>
          </cell>
          <cell r="M232">
            <v>32428</v>
          </cell>
        </row>
        <row r="233">
          <cell r="A233" t="str">
            <v>Id1206</v>
          </cell>
          <cell r="C233">
            <v>9320.26</v>
          </cell>
          <cell r="I233" t="str">
            <v>tier - 2</v>
          </cell>
          <cell r="J233" t="str">
            <v>tier - 1</v>
          </cell>
          <cell r="K233" t="str">
            <v>R1012</v>
          </cell>
          <cell r="L233">
            <v>26</v>
          </cell>
          <cell r="M233">
            <v>35255</v>
          </cell>
        </row>
        <row r="234">
          <cell r="A234" t="str">
            <v>Id1207</v>
          </cell>
          <cell r="C234">
            <v>9315.41</v>
          </cell>
          <cell r="I234" t="str">
            <v>tier - 2</v>
          </cell>
          <cell r="J234" t="str">
            <v>tier - 1</v>
          </cell>
          <cell r="K234" t="str">
            <v>R1024</v>
          </cell>
          <cell r="L234">
            <v>34</v>
          </cell>
          <cell r="M234">
            <v>32428</v>
          </cell>
        </row>
        <row r="235">
          <cell r="A235" t="str">
            <v>Id1208</v>
          </cell>
          <cell r="C235">
            <v>9310.81</v>
          </cell>
          <cell r="I235" t="str">
            <v>tier - 3</v>
          </cell>
          <cell r="J235" t="str">
            <v>tier - 1</v>
          </cell>
          <cell r="K235" t="str">
            <v>R1013</v>
          </cell>
          <cell r="L235">
            <v>46</v>
          </cell>
          <cell r="M235">
            <v>28284</v>
          </cell>
        </row>
        <row r="236">
          <cell r="A236" t="str">
            <v>Id1209</v>
          </cell>
          <cell r="C236">
            <v>9304.7000000000007</v>
          </cell>
          <cell r="I236" t="str">
            <v>tier - 3</v>
          </cell>
          <cell r="J236" t="str">
            <v>tier - 3</v>
          </cell>
          <cell r="K236" t="str">
            <v>R1013</v>
          </cell>
          <cell r="L236">
            <v>59</v>
          </cell>
          <cell r="M236">
            <v>23300</v>
          </cell>
        </row>
        <row r="237">
          <cell r="A237" t="str">
            <v>Id121</v>
          </cell>
          <cell r="C237">
            <v>39597.410000000003</v>
          </cell>
          <cell r="I237" t="str">
            <v>tier - 1</v>
          </cell>
          <cell r="J237" t="str">
            <v>tier - 2</v>
          </cell>
          <cell r="K237" t="str">
            <v>R1017</v>
          </cell>
          <cell r="L237">
            <v>27</v>
          </cell>
          <cell r="M237">
            <v>34885</v>
          </cell>
        </row>
        <row r="238">
          <cell r="A238" t="str">
            <v>Id1210</v>
          </cell>
          <cell r="C238">
            <v>9301.89</v>
          </cell>
          <cell r="I238" t="str">
            <v>tier - 2</v>
          </cell>
          <cell r="J238" t="str">
            <v>tier - 1</v>
          </cell>
          <cell r="K238" t="str">
            <v>R1012</v>
          </cell>
          <cell r="L238">
            <v>49</v>
          </cell>
          <cell r="M238">
            <v>26971</v>
          </cell>
        </row>
        <row r="239">
          <cell r="A239" t="str">
            <v>Id1211</v>
          </cell>
          <cell r="C239">
            <v>9290.14</v>
          </cell>
          <cell r="I239" t="str">
            <v>tier - 3</v>
          </cell>
          <cell r="J239" t="str">
            <v>tier - 3</v>
          </cell>
          <cell r="K239" t="str">
            <v>R1016</v>
          </cell>
          <cell r="L239">
            <v>46</v>
          </cell>
          <cell r="M239">
            <v>28021</v>
          </cell>
        </row>
        <row r="240">
          <cell r="A240" t="str">
            <v>Id1212</v>
          </cell>
          <cell r="C240">
            <v>9288.0300000000007</v>
          </cell>
          <cell r="I240" t="str">
            <v>tier - 2</v>
          </cell>
          <cell r="J240" t="str">
            <v>tier - 3</v>
          </cell>
          <cell r="K240" t="str">
            <v>R1018</v>
          </cell>
          <cell r="L240">
            <v>49</v>
          </cell>
          <cell r="M240">
            <v>26953</v>
          </cell>
        </row>
        <row r="241">
          <cell r="A241" t="str">
            <v>Id1213</v>
          </cell>
          <cell r="C241">
            <v>9285.8700000000008</v>
          </cell>
          <cell r="I241" t="str">
            <v>tier - 2</v>
          </cell>
          <cell r="J241" t="str">
            <v>tier - 3</v>
          </cell>
          <cell r="K241" t="str">
            <v>R1013</v>
          </cell>
          <cell r="L241">
            <v>49</v>
          </cell>
          <cell r="M241">
            <v>26994</v>
          </cell>
        </row>
        <row r="242">
          <cell r="A242" t="str">
            <v>Id1214</v>
          </cell>
          <cell r="C242">
            <v>9283.56</v>
          </cell>
          <cell r="I242" t="str">
            <v>tier - 2</v>
          </cell>
          <cell r="J242" t="str">
            <v>tier - 3</v>
          </cell>
          <cell r="K242" t="str">
            <v>R1013</v>
          </cell>
          <cell r="L242">
            <v>53</v>
          </cell>
          <cell r="M242">
            <v>25386</v>
          </cell>
        </row>
        <row r="243">
          <cell r="A243" t="str">
            <v>Id1215</v>
          </cell>
          <cell r="C243">
            <v>9282.48</v>
          </cell>
          <cell r="I243" t="str">
            <v>tier - 3</v>
          </cell>
          <cell r="J243" t="str">
            <v>tier - 2</v>
          </cell>
          <cell r="K243" t="str">
            <v>R1016</v>
          </cell>
          <cell r="L243">
            <v>51</v>
          </cell>
          <cell r="M243">
            <v>26233</v>
          </cell>
        </row>
        <row r="244">
          <cell r="A244" t="str">
            <v>Id1216</v>
          </cell>
          <cell r="C244">
            <v>9264.7999999999993</v>
          </cell>
          <cell r="I244" t="str">
            <v>tier - 2</v>
          </cell>
          <cell r="J244" t="str">
            <v>tier - 1</v>
          </cell>
          <cell r="K244" t="str">
            <v>R1011</v>
          </cell>
          <cell r="L244">
            <v>49</v>
          </cell>
          <cell r="M244">
            <v>26882</v>
          </cell>
        </row>
        <row r="245">
          <cell r="A245" t="str">
            <v>Id1217</v>
          </cell>
          <cell r="C245">
            <v>9249.5</v>
          </cell>
          <cell r="I245" t="str">
            <v>tier - 2</v>
          </cell>
          <cell r="J245" t="str">
            <v>tier - 1</v>
          </cell>
          <cell r="K245" t="str">
            <v>R1012</v>
          </cell>
          <cell r="L245">
            <v>51</v>
          </cell>
          <cell r="M245">
            <v>26166</v>
          </cell>
        </row>
        <row r="246">
          <cell r="A246" t="str">
            <v>Id1218</v>
          </cell>
          <cell r="C246">
            <v>9247.94</v>
          </cell>
          <cell r="I246" t="str">
            <v>tier - 2</v>
          </cell>
          <cell r="J246" t="str">
            <v>tier - 1</v>
          </cell>
          <cell r="K246" t="str">
            <v>R1021</v>
          </cell>
          <cell r="L246">
            <v>48</v>
          </cell>
          <cell r="M246">
            <v>27307</v>
          </cell>
        </row>
        <row r="247">
          <cell r="A247" t="str">
            <v>Id1219</v>
          </cell>
          <cell r="C247">
            <v>9225.26</v>
          </cell>
          <cell r="I247" t="str">
            <v>tier - 3</v>
          </cell>
          <cell r="J247" t="str">
            <v>tier - 3</v>
          </cell>
          <cell r="K247" t="str">
            <v>R1015</v>
          </cell>
          <cell r="L247">
            <v>42</v>
          </cell>
          <cell r="M247">
            <v>29561</v>
          </cell>
        </row>
        <row r="248">
          <cell r="A248" t="str">
            <v>Id122</v>
          </cell>
          <cell r="C248">
            <v>39556.49</v>
          </cell>
          <cell r="I248" t="str">
            <v>tier - 1</v>
          </cell>
          <cell r="J248" t="str">
            <v>tier - 2</v>
          </cell>
          <cell r="K248" t="str">
            <v>R1015</v>
          </cell>
          <cell r="L248">
            <v>41</v>
          </cell>
          <cell r="M248">
            <v>29779</v>
          </cell>
        </row>
        <row r="249">
          <cell r="A249" t="str">
            <v>Id1220</v>
          </cell>
          <cell r="C249">
            <v>9222.4</v>
          </cell>
          <cell r="I249" t="str">
            <v>tier - 2</v>
          </cell>
          <cell r="J249" t="str">
            <v>tier - 3</v>
          </cell>
          <cell r="K249" t="str">
            <v>R1019</v>
          </cell>
          <cell r="L249">
            <v>47</v>
          </cell>
          <cell r="M249">
            <v>27733</v>
          </cell>
        </row>
        <row r="250">
          <cell r="A250" t="str">
            <v>Id1221</v>
          </cell>
          <cell r="C250">
            <v>9210.06</v>
          </cell>
          <cell r="I250" t="str">
            <v>tier - 2</v>
          </cell>
          <cell r="J250" t="str">
            <v>tier - 3</v>
          </cell>
          <cell r="K250" t="str">
            <v>R1021</v>
          </cell>
          <cell r="L250">
            <v>41</v>
          </cell>
          <cell r="M250">
            <v>29945</v>
          </cell>
        </row>
        <row r="251">
          <cell r="A251" t="str">
            <v>Id1222</v>
          </cell>
          <cell r="C251">
            <v>9193.84</v>
          </cell>
          <cell r="I251" t="str">
            <v>tier - 2</v>
          </cell>
          <cell r="J251" t="str">
            <v>tier - 1</v>
          </cell>
          <cell r="K251" t="str">
            <v>R1012</v>
          </cell>
          <cell r="L251">
            <v>36</v>
          </cell>
          <cell r="M251">
            <v>31665</v>
          </cell>
        </row>
        <row r="252">
          <cell r="A252" t="str">
            <v>Id1223</v>
          </cell>
          <cell r="C252">
            <v>9182.17</v>
          </cell>
          <cell r="I252" t="str">
            <v>tier - 2</v>
          </cell>
          <cell r="J252" t="str">
            <v>tier - 3</v>
          </cell>
          <cell r="K252" t="str">
            <v>R1011</v>
          </cell>
          <cell r="L252">
            <v>46</v>
          </cell>
          <cell r="M252">
            <v>28119</v>
          </cell>
        </row>
        <row r="253">
          <cell r="A253" t="str">
            <v>Id1224</v>
          </cell>
          <cell r="C253">
            <v>9174.14</v>
          </cell>
          <cell r="I253" t="str">
            <v>tier - 3</v>
          </cell>
          <cell r="J253" t="str">
            <v>tier - 1</v>
          </cell>
          <cell r="K253" t="str">
            <v>R1012</v>
          </cell>
          <cell r="L253">
            <v>49</v>
          </cell>
          <cell r="M253">
            <v>27027</v>
          </cell>
        </row>
        <row r="254">
          <cell r="A254" t="str">
            <v>Id1225</v>
          </cell>
          <cell r="C254">
            <v>9171.75</v>
          </cell>
          <cell r="I254" t="str">
            <v>tier - 2</v>
          </cell>
          <cell r="J254" t="str">
            <v>tier - 2</v>
          </cell>
          <cell r="K254" t="str">
            <v>R1012</v>
          </cell>
          <cell r="L254">
            <v>51</v>
          </cell>
          <cell r="M254">
            <v>26230</v>
          </cell>
        </row>
        <row r="255">
          <cell r="A255" t="str">
            <v>Id1226</v>
          </cell>
          <cell r="C255">
            <v>9159.51</v>
          </cell>
          <cell r="I255" t="str">
            <v>tier - 2</v>
          </cell>
          <cell r="J255" t="str">
            <v>tier - 2</v>
          </cell>
          <cell r="K255" t="str">
            <v>R1021</v>
          </cell>
          <cell r="L255">
            <v>52</v>
          </cell>
          <cell r="M255">
            <v>25803</v>
          </cell>
        </row>
        <row r="256">
          <cell r="A256" t="str">
            <v>Id1227</v>
          </cell>
          <cell r="C256">
            <v>9147.5</v>
          </cell>
          <cell r="I256" t="str">
            <v>tier - 2</v>
          </cell>
          <cell r="J256" t="str">
            <v>tier - 1</v>
          </cell>
          <cell r="K256" t="str">
            <v>R1012</v>
          </cell>
          <cell r="L256">
            <v>32</v>
          </cell>
          <cell r="M256">
            <v>33215</v>
          </cell>
        </row>
        <row r="257">
          <cell r="A257" t="str">
            <v>Id1228</v>
          </cell>
          <cell r="C257">
            <v>9144.57</v>
          </cell>
          <cell r="I257" t="str">
            <v>tier - 3</v>
          </cell>
          <cell r="J257" t="str">
            <v>tier - 2</v>
          </cell>
          <cell r="K257" t="str">
            <v>R1011</v>
          </cell>
          <cell r="L257">
            <v>40</v>
          </cell>
          <cell r="M257">
            <v>30242</v>
          </cell>
        </row>
        <row r="258">
          <cell r="A258" t="str">
            <v>Id1229</v>
          </cell>
          <cell r="C258">
            <v>9140.9500000000007</v>
          </cell>
          <cell r="I258" t="str">
            <v>tier - 3</v>
          </cell>
          <cell r="J258" t="str">
            <v>tier - 3</v>
          </cell>
          <cell r="K258" t="str">
            <v>R1013</v>
          </cell>
          <cell r="L258">
            <v>52</v>
          </cell>
          <cell r="M258">
            <v>25792</v>
          </cell>
        </row>
        <row r="259">
          <cell r="A259" t="str">
            <v>Id123</v>
          </cell>
          <cell r="C259">
            <v>39396.86</v>
          </cell>
          <cell r="I259" t="str">
            <v>tier - 2</v>
          </cell>
          <cell r="J259" t="str">
            <v>tier - 2</v>
          </cell>
          <cell r="K259" t="str">
            <v>R1011</v>
          </cell>
          <cell r="L259">
            <v>44</v>
          </cell>
          <cell r="M259">
            <v>28665</v>
          </cell>
        </row>
        <row r="260">
          <cell r="A260" t="str">
            <v>Id1230</v>
          </cell>
          <cell r="C260">
            <v>9101.7999999999993</v>
          </cell>
          <cell r="I260" t="str">
            <v>tier - 2</v>
          </cell>
          <cell r="J260" t="str">
            <v>tier - 1</v>
          </cell>
          <cell r="K260" t="str">
            <v>R1011</v>
          </cell>
          <cell r="L260">
            <v>52</v>
          </cell>
          <cell r="M260">
            <v>25904</v>
          </cell>
        </row>
        <row r="261">
          <cell r="A261" t="str">
            <v>Id1231</v>
          </cell>
          <cell r="C261">
            <v>9095.94</v>
          </cell>
          <cell r="I261" t="str">
            <v>tier - 3</v>
          </cell>
          <cell r="J261" t="str">
            <v>tier - 1</v>
          </cell>
          <cell r="K261" t="str">
            <v>R1011</v>
          </cell>
          <cell r="L261">
            <v>45</v>
          </cell>
          <cell r="M261">
            <v>28438</v>
          </cell>
        </row>
        <row r="262">
          <cell r="A262" t="str">
            <v>Id1232</v>
          </cell>
          <cell r="C262">
            <v>9095.07</v>
          </cell>
          <cell r="I262" t="str">
            <v>tier - 2</v>
          </cell>
          <cell r="J262" t="str">
            <v>tier - 2</v>
          </cell>
          <cell r="K262" t="str">
            <v>R1024</v>
          </cell>
          <cell r="L262">
            <v>57</v>
          </cell>
          <cell r="M262">
            <v>24050</v>
          </cell>
        </row>
        <row r="263">
          <cell r="A263" t="str">
            <v>Id1233</v>
          </cell>
          <cell r="C263">
            <v>9058.73</v>
          </cell>
          <cell r="I263" t="str">
            <v>tier - 3</v>
          </cell>
          <cell r="J263" t="str">
            <v>tier - 2</v>
          </cell>
          <cell r="K263" t="str">
            <v>R1013</v>
          </cell>
          <cell r="L263">
            <v>45</v>
          </cell>
          <cell r="M263">
            <v>28461</v>
          </cell>
        </row>
        <row r="264">
          <cell r="A264" t="str">
            <v>Id1234</v>
          </cell>
          <cell r="C264">
            <v>9048.0300000000007</v>
          </cell>
          <cell r="I264" t="str">
            <v>tier - 2</v>
          </cell>
          <cell r="J264" t="str">
            <v>tier - 2</v>
          </cell>
          <cell r="K264" t="str">
            <v>R1013</v>
          </cell>
          <cell r="L264">
            <v>50</v>
          </cell>
          <cell r="M264">
            <v>26640</v>
          </cell>
        </row>
        <row r="265">
          <cell r="A265" t="str">
            <v>Id1235</v>
          </cell>
          <cell r="C265">
            <v>9010.2000000000007</v>
          </cell>
          <cell r="I265" t="str">
            <v>tier - 2</v>
          </cell>
          <cell r="J265" t="str">
            <v>tier - 3</v>
          </cell>
          <cell r="K265" t="str">
            <v>R1026</v>
          </cell>
          <cell r="L265">
            <v>50</v>
          </cell>
          <cell r="M265">
            <v>26634</v>
          </cell>
        </row>
        <row r="266">
          <cell r="A266" t="str">
            <v>Id1236</v>
          </cell>
          <cell r="C266">
            <v>8998.43</v>
          </cell>
          <cell r="I266" t="str">
            <v>tier - 2</v>
          </cell>
          <cell r="J266" t="str">
            <v>tier - 1</v>
          </cell>
          <cell r="K266" t="str">
            <v>R1025</v>
          </cell>
          <cell r="L266">
            <v>29</v>
          </cell>
          <cell r="M266">
            <v>34319</v>
          </cell>
        </row>
        <row r="267">
          <cell r="A267" t="str">
            <v>Id1237</v>
          </cell>
          <cell r="C267">
            <v>8988.16</v>
          </cell>
          <cell r="I267" t="str">
            <v>tier - 2</v>
          </cell>
          <cell r="J267" t="str">
            <v>tier - 1</v>
          </cell>
          <cell r="K267" t="str">
            <v>R1012</v>
          </cell>
          <cell r="L267">
            <v>43</v>
          </cell>
          <cell r="M267">
            <v>29139</v>
          </cell>
        </row>
        <row r="268">
          <cell r="A268" t="str">
            <v>Id1238</v>
          </cell>
          <cell r="C268">
            <v>8978.19</v>
          </cell>
          <cell r="I268" t="str">
            <v>tier - 2</v>
          </cell>
          <cell r="J268" t="str">
            <v>tier - 2</v>
          </cell>
          <cell r="K268" t="str">
            <v>R1013</v>
          </cell>
          <cell r="L268">
            <v>49</v>
          </cell>
          <cell r="M268">
            <v>26866</v>
          </cell>
        </row>
        <row r="269">
          <cell r="A269" t="str">
            <v>Id1239</v>
          </cell>
          <cell r="C269">
            <v>8968.33</v>
          </cell>
          <cell r="I269" t="str">
            <v>tier - 3</v>
          </cell>
          <cell r="J269" t="str">
            <v>tier - 2</v>
          </cell>
          <cell r="K269" t="str">
            <v>R1011</v>
          </cell>
          <cell r="L269">
            <v>48</v>
          </cell>
          <cell r="M269">
            <v>27280</v>
          </cell>
        </row>
        <row r="270">
          <cell r="A270" t="str">
            <v>Id124</v>
          </cell>
          <cell r="C270">
            <v>39352.6</v>
          </cell>
          <cell r="I270" t="str">
            <v>tier - 2</v>
          </cell>
          <cell r="J270" t="str">
            <v>tier - 3</v>
          </cell>
          <cell r="K270" t="str">
            <v>R1011</v>
          </cell>
          <cell r="L270">
            <v>56</v>
          </cell>
          <cell r="M270">
            <v>24324</v>
          </cell>
        </row>
        <row r="271">
          <cell r="A271" t="str">
            <v>Id1240</v>
          </cell>
          <cell r="C271">
            <v>8965.7999999999993</v>
          </cell>
          <cell r="I271" t="str">
            <v>tier - 2</v>
          </cell>
          <cell r="J271" t="str">
            <v>tier - 3</v>
          </cell>
          <cell r="K271" t="str">
            <v>R1012</v>
          </cell>
          <cell r="L271">
            <v>48</v>
          </cell>
          <cell r="M271">
            <v>27225</v>
          </cell>
        </row>
        <row r="272">
          <cell r="A272" t="str">
            <v>Id1241</v>
          </cell>
          <cell r="C272">
            <v>8964.06</v>
          </cell>
          <cell r="I272" t="str">
            <v>tier - 3</v>
          </cell>
          <cell r="J272" t="str">
            <v>tier - 2</v>
          </cell>
          <cell r="K272" t="str">
            <v>R1016</v>
          </cell>
          <cell r="L272">
            <v>39</v>
          </cell>
          <cell r="M272">
            <v>30545</v>
          </cell>
        </row>
        <row r="273">
          <cell r="A273" t="str">
            <v>Id1242</v>
          </cell>
          <cell r="C273">
            <v>8954.99</v>
          </cell>
          <cell r="I273" t="str">
            <v>tier - 2</v>
          </cell>
          <cell r="J273" t="str">
            <v>tier - 3</v>
          </cell>
          <cell r="K273" t="str">
            <v>R1026</v>
          </cell>
          <cell r="L273">
            <v>48</v>
          </cell>
          <cell r="M273">
            <v>27299</v>
          </cell>
        </row>
        <row r="274">
          <cell r="A274" t="str">
            <v>Id1243</v>
          </cell>
          <cell r="C274">
            <v>8944.1200000000008</v>
          </cell>
          <cell r="I274" t="str">
            <v>tier - 3</v>
          </cell>
          <cell r="J274" t="str">
            <v>tier - 2</v>
          </cell>
          <cell r="K274" t="str">
            <v>R1013</v>
          </cell>
          <cell r="L274">
            <v>30</v>
          </cell>
          <cell r="M274">
            <v>33963</v>
          </cell>
        </row>
        <row r="275">
          <cell r="A275" t="str">
            <v>Id1244</v>
          </cell>
          <cell r="C275">
            <v>8932.08</v>
          </cell>
          <cell r="I275" t="str">
            <v>tier - 2</v>
          </cell>
          <cell r="J275" t="str">
            <v>tier - 1</v>
          </cell>
          <cell r="K275" t="str">
            <v>R1011</v>
          </cell>
          <cell r="L275">
            <v>47</v>
          </cell>
          <cell r="M275">
            <v>27917</v>
          </cell>
        </row>
        <row r="276">
          <cell r="A276" t="str">
            <v>Id1245</v>
          </cell>
          <cell r="C276">
            <v>8930.93</v>
          </cell>
          <cell r="I276" t="str">
            <v>tier - 2</v>
          </cell>
          <cell r="J276" t="str">
            <v>tier - 2</v>
          </cell>
          <cell r="K276" t="str">
            <v>R1012</v>
          </cell>
          <cell r="L276">
            <v>50</v>
          </cell>
          <cell r="M276">
            <v>26487</v>
          </cell>
        </row>
        <row r="277">
          <cell r="A277" t="str">
            <v>Id1246</v>
          </cell>
          <cell r="C277">
            <v>8908.4699999999993</v>
          </cell>
          <cell r="I277" t="str">
            <v>tier - 3</v>
          </cell>
          <cell r="J277" t="str">
            <v>tier - 2</v>
          </cell>
          <cell r="K277" t="str">
            <v>R1013</v>
          </cell>
          <cell r="L277">
            <v>47</v>
          </cell>
          <cell r="M277">
            <v>27643</v>
          </cell>
        </row>
        <row r="278">
          <cell r="A278" t="str">
            <v>Id1247</v>
          </cell>
          <cell r="C278">
            <v>8906.14</v>
          </cell>
          <cell r="I278" t="str">
            <v>tier - 2</v>
          </cell>
          <cell r="J278" t="str">
            <v>tier - 2</v>
          </cell>
          <cell r="K278" t="str">
            <v>R1012</v>
          </cell>
          <cell r="L278">
            <v>55</v>
          </cell>
          <cell r="M278">
            <v>24804</v>
          </cell>
        </row>
        <row r="279">
          <cell r="A279" t="str">
            <v>Id1248</v>
          </cell>
          <cell r="C279">
            <v>8891.14</v>
          </cell>
          <cell r="I279" t="str">
            <v>tier - 2</v>
          </cell>
          <cell r="J279" t="str">
            <v>tier - 3</v>
          </cell>
          <cell r="K279" t="str">
            <v>R1017</v>
          </cell>
          <cell r="L279">
            <v>25</v>
          </cell>
          <cell r="M279">
            <v>35780</v>
          </cell>
        </row>
        <row r="280">
          <cell r="A280" t="str">
            <v>Id1249</v>
          </cell>
          <cell r="C280">
            <v>8890.59</v>
          </cell>
          <cell r="I280" t="str">
            <v>tier - 2</v>
          </cell>
          <cell r="J280" t="str">
            <v>tier - 3</v>
          </cell>
          <cell r="K280" t="str">
            <v>R1012</v>
          </cell>
          <cell r="L280">
            <v>44</v>
          </cell>
          <cell r="M280">
            <v>28742</v>
          </cell>
        </row>
        <row r="281">
          <cell r="A281" t="str">
            <v>Id125</v>
          </cell>
          <cell r="C281">
            <v>39315.279999999999</v>
          </cell>
          <cell r="I281" t="str">
            <v>tier - 2</v>
          </cell>
          <cell r="J281" t="str">
            <v>tier - 3</v>
          </cell>
          <cell r="K281" t="str">
            <v>R1011</v>
          </cell>
          <cell r="L281">
            <v>44</v>
          </cell>
          <cell r="M281">
            <v>28718</v>
          </cell>
        </row>
        <row r="282">
          <cell r="A282" t="str">
            <v>Id1250</v>
          </cell>
          <cell r="C282">
            <v>8871.15</v>
          </cell>
          <cell r="I282" t="str">
            <v>tier - 2</v>
          </cell>
          <cell r="J282" t="str">
            <v>tier - 3</v>
          </cell>
          <cell r="K282" t="str">
            <v>R1013</v>
          </cell>
          <cell r="L282">
            <v>49</v>
          </cell>
          <cell r="M282">
            <v>26833</v>
          </cell>
        </row>
        <row r="283">
          <cell r="A283" t="str">
            <v>Id1251</v>
          </cell>
          <cell r="C283">
            <v>8835.26</v>
          </cell>
          <cell r="I283" t="str">
            <v>tier - 3</v>
          </cell>
          <cell r="J283" t="str">
            <v>tier - 2</v>
          </cell>
          <cell r="K283" t="str">
            <v>R1012</v>
          </cell>
          <cell r="L283">
            <v>48</v>
          </cell>
          <cell r="M283">
            <v>27355</v>
          </cell>
        </row>
        <row r="284">
          <cell r="A284" t="str">
            <v>Id1252</v>
          </cell>
          <cell r="C284">
            <v>8827.2099999999991</v>
          </cell>
          <cell r="I284" t="str">
            <v>tier - 3</v>
          </cell>
          <cell r="J284" t="str">
            <v>tier - 1</v>
          </cell>
          <cell r="K284" t="str">
            <v>R1012</v>
          </cell>
          <cell r="L284">
            <v>50</v>
          </cell>
          <cell r="M284">
            <v>26617</v>
          </cell>
        </row>
        <row r="285">
          <cell r="A285" t="str">
            <v>Id1253</v>
          </cell>
          <cell r="C285">
            <v>8825.09</v>
          </cell>
          <cell r="I285" t="str">
            <v>tier - 2</v>
          </cell>
          <cell r="J285" t="str">
            <v>tier - 3</v>
          </cell>
          <cell r="K285" t="str">
            <v>R1011</v>
          </cell>
          <cell r="L285">
            <v>50</v>
          </cell>
          <cell r="M285">
            <v>26494</v>
          </cell>
        </row>
        <row r="286">
          <cell r="A286" t="str">
            <v>Id1254</v>
          </cell>
          <cell r="C286">
            <v>8824.27</v>
          </cell>
          <cell r="I286" t="str">
            <v>tier - 2</v>
          </cell>
          <cell r="J286" t="str">
            <v>tier - 1</v>
          </cell>
          <cell r="K286" t="str">
            <v>R1025</v>
          </cell>
          <cell r="L286">
            <v>46</v>
          </cell>
          <cell r="M286">
            <v>27994</v>
          </cell>
        </row>
        <row r="287">
          <cell r="A287" t="str">
            <v>Id1255</v>
          </cell>
          <cell r="C287">
            <v>8823.99</v>
          </cell>
          <cell r="I287" t="str">
            <v>tier - 2</v>
          </cell>
          <cell r="J287" t="str">
            <v>tier - 3</v>
          </cell>
          <cell r="K287" t="str">
            <v>R1024</v>
          </cell>
          <cell r="L287">
            <v>34</v>
          </cell>
          <cell r="M287">
            <v>32435</v>
          </cell>
        </row>
        <row r="288">
          <cell r="A288" t="str">
            <v>Id1256</v>
          </cell>
          <cell r="C288">
            <v>8823.2800000000007</v>
          </cell>
          <cell r="I288" t="str">
            <v>tier - 2</v>
          </cell>
          <cell r="J288" t="str">
            <v>tier - 1</v>
          </cell>
          <cell r="K288" t="str">
            <v>R1011</v>
          </cell>
          <cell r="L288">
            <v>46</v>
          </cell>
          <cell r="M288">
            <v>27925</v>
          </cell>
        </row>
        <row r="289">
          <cell r="A289" t="str">
            <v>Id1257</v>
          </cell>
          <cell r="C289">
            <v>8821.8799999999992</v>
          </cell>
          <cell r="I289" t="str">
            <v>tier - 2</v>
          </cell>
          <cell r="J289" t="str">
            <v>tier - 3</v>
          </cell>
          <cell r="K289" t="str">
            <v>R1023</v>
          </cell>
          <cell r="L289">
            <v>46</v>
          </cell>
          <cell r="M289">
            <v>28071</v>
          </cell>
        </row>
        <row r="290">
          <cell r="A290" t="str">
            <v>Id1258</v>
          </cell>
          <cell r="C290">
            <v>8800.49</v>
          </cell>
          <cell r="I290" t="str">
            <v>tier - 3</v>
          </cell>
          <cell r="J290" t="str">
            <v>tier - 2</v>
          </cell>
          <cell r="K290" t="str">
            <v>R1013</v>
          </cell>
          <cell r="L290">
            <v>21</v>
          </cell>
          <cell r="M290">
            <v>37132</v>
          </cell>
        </row>
        <row r="291">
          <cell r="A291" t="str">
            <v>Id1259</v>
          </cell>
          <cell r="C291">
            <v>8798.59</v>
          </cell>
          <cell r="I291" t="str">
            <v>tier - 2</v>
          </cell>
          <cell r="J291" t="str">
            <v>tier - 1</v>
          </cell>
          <cell r="K291" t="str">
            <v>R1011</v>
          </cell>
          <cell r="L291">
            <v>57</v>
          </cell>
          <cell r="M291">
            <v>23911</v>
          </cell>
        </row>
        <row r="292">
          <cell r="A292" t="str">
            <v>Id126</v>
          </cell>
          <cell r="C292">
            <v>39241.440000000002</v>
          </cell>
          <cell r="I292" t="str">
            <v>tier - 1</v>
          </cell>
          <cell r="J292" t="str">
            <v>tier - 3</v>
          </cell>
          <cell r="K292" t="str">
            <v>R1011</v>
          </cell>
          <cell r="L292">
            <v>40</v>
          </cell>
          <cell r="M292">
            <v>30285</v>
          </cell>
        </row>
        <row r="293">
          <cell r="A293" t="str">
            <v>Id1260</v>
          </cell>
          <cell r="C293">
            <v>8782.4699999999993</v>
          </cell>
          <cell r="I293" t="str">
            <v>tier - 2</v>
          </cell>
          <cell r="J293" t="str">
            <v>tier - 3</v>
          </cell>
          <cell r="K293" t="str">
            <v>R1011</v>
          </cell>
          <cell r="L293">
            <v>51</v>
          </cell>
          <cell r="M293">
            <v>26168</v>
          </cell>
        </row>
        <row r="294">
          <cell r="A294" t="str">
            <v>Id1261</v>
          </cell>
          <cell r="C294">
            <v>8765.25</v>
          </cell>
          <cell r="I294" t="str">
            <v>tier - 2</v>
          </cell>
          <cell r="J294" t="str">
            <v>tier - 3</v>
          </cell>
          <cell r="K294" t="str">
            <v>R1012</v>
          </cell>
          <cell r="L294">
            <v>51</v>
          </cell>
          <cell r="M294">
            <v>26182</v>
          </cell>
        </row>
        <row r="295">
          <cell r="A295" t="str">
            <v>Id1262</v>
          </cell>
          <cell r="C295">
            <v>8760.1200000000008</v>
          </cell>
          <cell r="I295" t="str">
            <v>tier - 2</v>
          </cell>
          <cell r="J295" t="str">
            <v>tier - 1</v>
          </cell>
          <cell r="K295" t="str">
            <v>R1013</v>
          </cell>
          <cell r="L295">
            <v>48</v>
          </cell>
          <cell r="M295">
            <v>27281</v>
          </cell>
        </row>
        <row r="296">
          <cell r="A296" t="str">
            <v>Id1263</v>
          </cell>
          <cell r="C296">
            <v>8747.68</v>
          </cell>
          <cell r="I296" t="str">
            <v>tier - 2</v>
          </cell>
          <cell r="J296" t="str">
            <v>tier - 3</v>
          </cell>
          <cell r="K296" t="str">
            <v>R1011</v>
          </cell>
          <cell r="L296">
            <v>53</v>
          </cell>
          <cell r="M296">
            <v>25438</v>
          </cell>
        </row>
        <row r="297">
          <cell r="A297" t="str">
            <v>Id1264</v>
          </cell>
          <cell r="C297">
            <v>8733.23</v>
          </cell>
          <cell r="I297" t="str">
            <v>tier - 2</v>
          </cell>
          <cell r="J297" t="str">
            <v>tier - 3</v>
          </cell>
          <cell r="K297" t="str">
            <v>R1012</v>
          </cell>
          <cell r="L297">
            <v>23</v>
          </cell>
          <cell r="M297">
            <v>36328</v>
          </cell>
        </row>
        <row r="298">
          <cell r="A298" t="str">
            <v>Id1265</v>
          </cell>
          <cell r="C298">
            <v>8703.4599999999991</v>
          </cell>
          <cell r="I298" t="str">
            <v>tier - 3</v>
          </cell>
          <cell r="J298" t="str">
            <v>tier - 3</v>
          </cell>
          <cell r="K298" t="str">
            <v>R1011</v>
          </cell>
          <cell r="L298">
            <v>46</v>
          </cell>
          <cell r="M298">
            <v>27936</v>
          </cell>
        </row>
        <row r="299">
          <cell r="A299" t="str">
            <v>Id1266</v>
          </cell>
          <cell r="C299">
            <v>8701.84</v>
          </cell>
          <cell r="I299" t="str">
            <v>tier - 2</v>
          </cell>
          <cell r="J299" t="str">
            <v>tier - 3</v>
          </cell>
          <cell r="K299" t="str">
            <v>R1021</v>
          </cell>
          <cell r="L299">
            <v>49</v>
          </cell>
          <cell r="M299">
            <v>26965</v>
          </cell>
        </row>
        <row r="300">
          <cell r="A300" t="str">
            <v>Id1267</v>
          </cell>
          <cell r="C300">
            <v>8688.86</v>
          </cell>
          <cell r="I300" t="str">
            <v>tier - 2</v>
          </cell>
          <cell r="J300" t="str">
            <v>tier - 1</v>
          </cell>
          <cell r="K300" t="str">
            <v>R1017</v>
          </cell>
          <cell r="L300">
            <v>42</v>
          </cell>
          <cell r="M300">
            <v>29505</v>
          </cell>
        </row>
        <row r="301">
          <cell r="A301" t="str">
            <v>Id1268</v>
          </cell>
          <cell r="C301">
            <v>8671.19</v>
          </cell>
          <cell r="I301" t="str">
            <v>tier - 2</v>
          </cell>
          <cell r="J301" t="str">
            <v>tier - 1</v>
          </cell>
          <cell r="K301" t="str">
            <v>R1012</v>
          </cell>
          <cell r="L301">
            <v>49</v>
          </cell>
          <cell r="M301">
            <v>26892</v>
          </cell>
        </row>
        <row r="302">
          <cell r="A302" t="str">
            <v>Id1269</v>
          </cell>
          <cell r="C302">
            <v>8665.14</v>
          </cell>
          <cell r="I302" t="str">
            <v>tier - 2</v>
          </cell>
          <cell r="J302" t="str">
            <v>tier - 3</v>
          </cell>
          <cell r="K302" t="str">
            <v>R1013</v>
          </cell>
          <cell r="L302">
            <v>48</v>
          </cell>
          <cell r="M302">
            <v>27251</v>
          </cell>
        </row>
        <row r="303">
          <cell r="A303" t="str">
            <v>Id127</v>
          </cell>
          <cell r="C303">
            <v>39221.120000000003</v>
          </cell>
          <cell r="I303" t="str">
            <v>tier - 2</v>
          </cell>
          <cell r="J303" t="str">
            <v>tier - 1</v>
          </cell>
          <cell r="K303" t="str">
            <v>R1011</v>
          </cell>
          <cell r="L303">
            <v>30</v>
          </cell>
          <cell r="M303">
            <v>33792</v>
          </cell>
        </row>
        <row r="304">
          <cell r="A304" t="str">
            <v>Id1270</v>
          </cell>
          <cell r="C304">
            <v>8665.09</v>
          </cell>
          <cell r="I304" t="str">
            <v>tier - 3</v>
          </cell>
          <cell r="J304" t="str">
            <v>tier - 2</v>
          </cell>
          <cell r="K304" t="str">
            <v>R1012</v>
          </cell>
          <cell r="L304">
            <v>53</v>
          </cell>
          <cell r="M304">
            <v>25497</v>
          </cell>
        </row>
        <row r="305">
          <cell r="A305" t="str">
            <v>Id1271</v>
          </cell>
          <cell r="C305">
            <v>8627.5400000000009</v>
          </cell>
          <cell r="I305" t="str">
            <v>tier - 2</v>
          </cell>
          <cell r="J305" t="str">
            <v>tier - 2</v>
          </cell>
          <cell r="K305" t="str">
            <v>R1017</v>
          </cell>
          <cell r="L305">
            <v>57</v>
          </cell>
          <cell r="M305">
            <v>23957</v>
          </cell>
        </row>
        <row r="306">
          <cell r="A306" t="str">
            <v>Id1272</v>
          </cell>
          <cell r="C306">
            <v>8615.2999999999993</v>
          </cell>
          <cell r="I306" t="str">
            <v>tier - 2</v>
          </cell>
          <cell r="J306" t="str">
            <v>tier - 3</v>
          </cell>
          <cell r="K306" t="str">
            <v>R1011</v>
          </cell>
          <cell r="L306">
            <v>47</v>
          </cell>
          <cell r="M306">
            <v>27639</v>
          </cell>
        </row>
        <row r="307">
          <cell r="A307" t="str">
            <v>Id1273</v>
          </cell>
          <cell r="C307">
            <v>8606.2199999999993</v>
          </cell>
          <cell r="I307" t="str">
            <v>tier - 1</v>
          </cell>
          <cell r="J307" t="str">
            <v>tier - 2</v>
          </cell>
          <cell r="K307" t="str">
            <v>R1014</v>
          </cell>
          <cell r="L307">
            <v>45</v>
          </cell>
          <cell r="M307">
            <v>28323</v>
          </cell>
        </row>
        <row r="308">
          <cell r="A308" t="str">
            <v>Id1274</v>
          </cell>
          <cell r="C308">
            <v>8605.36</v>
          </cell>
          <cell r="I308" t="str">
            <v>tier - 2</v>
          </cell>
          <cell r="J308" t="str">
            <v>tier - 2</v>
          </cell>
          <cell r="K308" t="str">
            <v>R1013</v>
          </cell>
          <cell r="L308">
            <v>43</v>
          </cell>
          <cell r="M308">
            <v>29143</v>
          </cell>
        </row>
        <row r="309">
          <cell r="A309" t="str">
            <v>Id1275</v>
          </cell>
          <cell r="C309">
            <v>8604.48</v>
          </cell>
          <cell r="I309" t="str">
            <v>tier - 3</v>
          </cell>
          <cell r="J309" t="str">
            <v>tier - 2</v>
          </cell>
          <cell r="K309" t="str">
            <v>R1016</v>
          </cell>
          <cell r="L309">
            <v>45</v>
          </cell>
          <cell r="M309">
            <v>28441</v>
          </cell>
        </row>
        <row r="310">
          <cell r="A310" t="str">
            <v>Id1276</v>
          </cell>
          <cell r="C310">
            <v>8603.82</v>
          </cell>
          <cell r="I310" t="str">
            <v>tier - 2</v>
          </cell>
          <cell r="J310" t="str">
            <v>tier - 1</v>
          </cell>
          <cell r="K310" t="str">
            <v>R1019</v>
          </cell>
          <cell r="L310">
            <v>45</v>
          </cell>
          <cell r="M310">
            <v>28392</v>
          </cell>
        </row>
        <row r="311">
          <cell r="A311" t="str">
            <v>Id1277</v>
          </cell>
          <cell r="C311">
            <v>8601.33</v>
          </cell>
          <cell r="I311" t="str">
            <v>tier - 2</v>
          </cell>
          <cell r="J311" t="str">
            <v>tier - 1</v>
          </cell>
          <cell r="K311" t="str">
            <v>R1013</v>
          </cell>
          <cell r="L311">
            <v>45</v>
          </cell>
          <cell r="M311">
            <v>28317</v>
          </cell>
        </row>
        <row r="312">
          <cell r="A312" t="str">
            <v>Id1278</v>
          </cell>
          <cell r="C312">
            <v>8596.83</v>
          </cell>
          <cell r="I312" t="str">
            <v>tier - 2</v>
          </cell>
          <cell r="J312" t="str">
            <v>tier - 3</v>
          </cell>
          <cell r="K312" t="str">
            <v>R1013</v>
          </cell>
          <cell r="L312">
            <v>49</v>
          </cell>
          <cell r="M312">
            <v>26870</v>
          </cell>
        </row>
        <row r="313">
          <cell r="A313" t="str">
            <v>Id1279</v>
          </cell>
          <cell r="C313">
            <v>8582.2999999999993</v>
          </cell>
          <cell r="I313" t="str">
            <v>tier - 2</v>
          </cell>
          <cell r="J313" t="str">
            <v>tier - 1</v>
          </cell>
          <cell r="K313" t="str">
            <v>R1013</v>
          </cell>
          <cell r="L313">
            <v>39</v>
          </cell>
          <cell r="M313">
            <v>30680</v>
          </cell>
        </row>
        <row r="314">
          <cell r="A314" t="str">
            <v>Id128</v>
          </cell>
          <cell r="C314">
            <v>39125.33</v>
          </cell>
          <cell r="I314" t="str">
            <v>tier - 1</v>
          </cell>
          <cell r="J314" t="str">
            <v>tier - 1</v>
          </cell>
          <cell r="K314" t="str">
            <v>R1016</v>
          </cell>
          <cell r="L314">
            <v>60</v>
          </cell>
          <cell r="M314">
            <v>22862</v>
          </cell>
        </row>
        <row r="315">
          <cell r="A315" t="str">
            <v>Id1280</v>
          </cell>
          <cell r="C315">
            <v>8573.2999999999993</v>
          </cell>
          <cell r="I315" t="str">
            <v>tier - 2</v>
          </cell>
          <cell r="J315" t="str">
            <v>tier - 2</v>
          </cell>
          <cell r="K315" t="str">
            <v>R1021</v>
          </cell>
          <cell r="L315">
            <v>39</v>
          </cell>
          <cell r="M315">
            <v>30631</v>
          </cell>
        </row>
        <row r="316">
          <cell r="A316" t="str">
            <v>Id1281</v>
          </cell>
          <cell r="C316">
            <v>8572.0400000000009</v>
          </cell>
          <cell r="I316" t="str">
            <v>tier - 2</v>
          </cell>
          <cell r="J316" t="str">
            <v>tier - 2</v>
          </cell>
          <cell r="K316" t="str">
            <v>R1021</v>
          </cell>
          <cell r="L316">
            <v>35</v>
          </cell>
          <cell r="M316">
            <v>32117</v>
          </cell>
        </row>
        <row r="317">
          <cell r="A317" t="str">
            <v>Id1282</v>
          </cell>
          <cell r="C317">
            <v>8569.86</v>
          </cell>
          <cell r="I317" t="str">
            <v>tier - 2</v>
          </cell>
          <cell r="J317" t="str">
            <v>tier - 3</v>
          </cell>
          <cell r="K317" t="str">
            <v>R1013</v>
          </cell>
          <cell r="L317">
            <v>40</v>
          </cell>
          <cell r="M317">
            <v>30220</v>
          </cell>
        </row>
        <row r="318">
          <cell r="A318" t="str">
            <v>Id1283</v>
          </cell>
          <cell r="C318">
            <v>8567.25</v>
          </cell>
          <cell r="I318" t="str">
            <v>tier - 2</v>
          </cell>
          <cell r="J318" t="str">
            <v>tier - 1</v>
          </cell>
          <cell r="K318" t="str">
            <v>R1012</v>
          </cell>
          <cell r="L318">
            <v>47</v>
          </cell>
          <cell r="M318">
            <v>27658</v>
          </cell>
        </row>
        <row r="319">
          <cell r="A319" t="str">
            <v>Id1284</v>
          </cell>
          <cell r="C319">
            <v>8556.91</v>
          </cell>
          <cell r="I319" t="str">
            <v>tier - 2</v>
          </cell>
          <cell r="J319" t="str">
            <v>tier - 1</v>
          </cell>
          <cell r="K319" t="str">
            <v>R1011</v>
          </cell>
          <cell r="L319">
            <v>34</v>
          </cell>
          <cell r="M319">
            <v>32376</v>
          </cell>
        </row>
        <row r="320">
          <cell r="A320" t="str">
            <v>Id1285</v>
          </cell>
          <cell r="C320">
            <v>8551.35</v>
          </cell>
          <cell r="I320" t="str">
            <v>tier - 2</v>
          </cell>
          <cell r="J320" t="str">
            <v>tier - 2</v>
          </cell>
          <cell r="K320" t="str">
            <v>R1011</v>
          </cell>
          <cell r="L320">
            <v>47</v>
          </cell>
          <cell r="M320">
            <v>27612</v>
          </cell>
        </row>
        <row r="321">
          <cell r="A321" t="str">
            <v>Id1286</v>
          </cell>
          <cell r="C321">
            <v>8547.69</v>
          </cell>
          <cell r="I321" t="str">
            <v>tier - 2</v>
          </cell>
          <cell r="J321" t="str">
            <v>tier - 1</v>
          </cell>
          <cell r="K321" t="str">
            <v>R1013</v>
          </cell>
          <cell r="L321">
            <v>47</v>
          </cell>
          <cell r="M321">
            <v>27740</v>
          </cell>
        </row>
        <row r="322">
          <cell r="A322" t="str">
            <v>Id1287</v>
          </cell>
          <cell r="C322">
            <v>8539.67</v>
          </cell>
          <cell r="I322" t="str">
            <v>tier - 2</v>
          </cell>
          <cell r="J322" t="str">
            <v>tier - 3</v>
          </cell>
          <cell r="K322" t="str">
            <v>R1011</v>
          </cell>
          <cell r="L322">
            <v>39</v>
          </cell>
          <cell r="M322">
            <v>30626</v>
          </cell>
        </row>
        <row r="323">
          <cell r="A323" t="str">
            <v>Id1288</v>
          </cell>
          <cell r="C323">
            <v>8538.2900000000009</v>
          </cell>
          <cell r="I323" t="str">
            <v>tier - 2</v>
          </cell>
          <cell r="J323" t="str">
            <v>tier - 3</v>
          </cell>
          <cell r="K323" t="str">
            <v>R1024</v>
          </cell>
          <cell r="L323">
            <v>47</v>
          </cell>
          <cell r="M323">
            <v>27755</v>
          </cell>
        </row>
        <row r="324">
          <cell r="A324" t="str">
            <v>Id1289</v>
          </cell>
          <cell r="C324">
            <v>8534.67</v>
          </cell>
          <cell r="I324" t="str">
            <v>tier - 2</v>
          </cell>
          <cell r="J324" t="str">
            <v>tier - 3</v>
          </cell>
          <cell r="K324" t="str">
            <v>R1024</v>
          </cell>
          <cell r="L324">
            <v>41</v>
          </cell>
          <cell r="M324">
            <v>29791</v>
          </cell>
        </row>
        <row r="325">
          <cell r="A325" t="str">
            <v>Id129</v>
          </cell>
          <cell r="C325">
            <v>39047.29</v>
          </cell>
          <cell r="I325" t="str">
            <v>tier - 1</v>
          </cell>
          <cell r="J325" t="str">
            <v>tier - 3</v>
          </cell>
          <cell r="K325" t="str">
            <v>R1017</v>
          </cell>
          <cell r="L325">
            <v>40</v>
          </cell>
          <cell r="M325">
            <v>30214</v>
          </cell>
        </row>
        <row r="326">
          <cell r="A326" t="str">
            <v>Id1290</v>
          </cell>
          <cell r="C326">
            <v>8527.5300000000007</v>
          </cell>
          <cell r="I326" t="str">
            <v>tier - 2</v>
          </cell>
          <cell r="J326" t="str">
            <v>tier - 2</v>
          </cell>
          <cell r="K326" t="str">
            <v>R1013</v>
          </cell>
          <cell r="L326">
            <v>39</v>
          </cell>
          <cell r="M326">
            <v>30523</v>
          </cell>
        </row>
        <row r="327">
          <cell r="A327" t="str">
            <v>Id1291</v>
          </cell>
          <cell r="C327">
            <v>8522</v>
          </cell>
          <cell r="I327" t="str">
            <v>tier - 2</v>
          </cell>
          <cell r="J327" t="str">
            <v>tier - 2</v>
          </cell>
          <cell r="K327" t="str">
            <v>R1011</v>
          </cell>
          <cell r="L327">
            <v>45</v>
          </cell>
          <cell r="M327">
            <v>28350</v>
          </cell>
        </row>
        <row r="328">
          <cell r="A328" t="str">
            <v>Id1292</v>
          </cell>
          <cell r="C328">
            <v>8520.0300000000007</v>
          </cell>
          <cell r="I328" t="str">
            <v>tier - 2</v>
          </cell>
          <cell r="J328" t="str">
            <v>tier - 3</v>
          </cell>
          <cell r="K328" t="str">
            <v>R1011</v>
          </cell>
          <cell r="L328">
            <v>43</v>
          </cell>
          <cell r="M328">
            <v>29218</v>
          </cell>
        </row>
        <row r="329">
          <cell r="A329" t="str">
            <v>Id1293</v>
          </cell>
          <cell r="C329">
            <v>8516.83</v>
          </cell>
          <cell r="I329" t="str">
            <v>tier - 2</v>
          </cell>
          <cell r="J329" t="str">
            <v>tier - 1</v>
          </cell>
          <cell r="K329" t="str">
            <v>R1013</v>
          </cell>
          <cell r="L329">
            <v>45</v>
          </cell>
          <cell r="M329">
            <v>28297</v>
          </cell>
        </row>
        <row r="330">
          <cell r="A330" t="str">
            <v>Id1294</v>
          </cell>
          <cell r="C330">
            <v>8515.76</v>
          </cell>
          <cell r="I330" t="str">
            <v>tier - 2</v>
          </cell>
          <cell r="J330" t="str">
            <v>tier - 2</v>
          </cell>
          <cell r="K330" t="str">
            <v>R1013</v>
          </cell>
          <cell r="L330">
            <v>45</v>
          </cell>
          <cell r="M330">
            <v>28485</v>
          </cell>
        </row>
        <row r="331">
          <cell r="A331" t="str">
            <v>Id1295</v>
          </cell>
          <cell r="C331">
            <v>8471.65</v>
          </cell>
          <cell r="I331" t="str">
            <v>tier - 2</v>
          </cell>
          <cell r="J331" t="str">
            <v>tier - 1</v>
          </cell>
          <cell r="K331" t="str">
            <v>R1012</v>
          </cell>
          <cell r="L331">
            <v>45</v>
          </cell>
          <cell r="M331">
            <v>28439</v>
          </cell>
        </row>
        <row r="332">
          <cell r="A332" t="str">
            <v>Id1296</v>
          </cell>
          <cell r="C332">
            <v>8466.35</v>
          </cell>
          <cell r="I332" t="str">
            <v>tier - 2</v>
          </cell>
          <cell r="J332" t="str">
            <v>tier - 2</v>
          </cell>
          <cell r="K332" t="str">
            <v>R1012</v>
          </cell>
          <cell r="L332">
            <v>29</v>
          </cell>
          <cell r="M332">
            <v>34221</v>
          </cell>
        </row>
        <row r="333">
          <cell r="A333" t="str">
            <v>Id1297</v>
          </cell>
          <cell r="C333">
            <v>8457.82</v>
          </cell>
          <cell r="I333" t="str">
            <v>tier - 2</v>
          </cell>
          <cell r="J333" t="str">
            <v>tier - 3</v>
          </cell>
          <cell r="K333" t="str">
            <v>R1011</v>
          </cell>
          <cell r="L333">
            <v>30</v>
          </cell>
          <cell r="M333">
            <v>33964</v>
          </cell>
        </row>
        <row r="334">
          <cell r="A334" t="str">
            <v>Id1298</v>
          </cell>
          <cell r="C334">
            <v>8450.82</v>
          </cell>
          <cell r="I334" t="str">
            <v>tier - 2</v>
          </cell>
          <cell r="J334" t="str">
            <v>tier - 2</v>
          </cell>
          <cell r="K334" t="str">
            <v>R1025</v>
          </cell>
          <cell r="L334">
            <v>50</v>
          </cell>
          <cell r="M334">
            <v>26469</v>
          </cell>
        </row>
        <row r="335">
          <cell r="A335" t="str">
            <v>Id1299</v>
          </cell>
          <cell r="C335">
            <v>8448.66</v>
          </cell>
          <cell r="I335" t="str">
            <v>tier - 3</v>
          </cell>
          <cell r="J335" t="str">
            <v>tier - 1</v>
          </cell>
          <cell r="K335" t="str">
            <v>R1013</v>
          </cell>
          <cell r="L335">
            <v>38</v>
          </cell>
          <cell r="M335">
            <v>30845</v>
          </cell>
        </row>
        <row r="336">
          <cell r="A336" t="str">
            <v>Id13</v>
          </cell>
          <cell r="C336">
            <v>48673.56</v>
          </cell>
          <cell r="I336" t="str">
            <v>tier - 1</v>
          </cell>
          <cell r="J336" t="str">
            <v>tier - 2</v>
          </cell>
          <cell r="K336" t="str">
            <v>R1013</v>
          </cell>
          <cell r="L336">
            <v>57</v>
          </cell>
          <cell r="M336">
            <v>24026</v>
          </cell>
        </row>
        <row r="337">
          <cell r="A337" t="str">
            <v>Id130</v>
          </cell>
          <cell r="C337">
            <v>38998.550000000003</v>
          </cell>
          <cell r="I337" t="str">
            <v>tier - 1</v>
          </cell>
          <cell r="J337" t="str">
            <v>tier - 1</v>
          </cell>
          <cell r="K337" t="str">
            <v>R1011</v>
          </cell>
          <cell r="L337">
            <v>37</v>
          </cell>
          <cell r="M337">
            <v>31332</v>
          </cell>
        </row>
        <row r="338">
          <cell r="A338" t="str">
            <v>Id1300</v>
          </cell>
          <cell r="C338">
            <v>8444.4699999999993</v>
          </cell>
          <cell r="I338" t="str">
            <v>tier - 3</v>
          </cell>
          <cell r="J338" t="str">
            <v>tier - 1</v>
          </cell>
          <cell r="K338" t="str">
            <v>R1011</v>
          </cell>
          <cell r="L338">
            <v>56</v>
          </cell>
          <cell r="M338">
            <v>24354</v>
          </cell>
        </row>
        <row r="339">
          <cell r="A339" t="str">
            <v>Id1301</v>
          </cell>
          <cell r="C339">
            <v>8442.67</v>
          </cell>
          <cell r="I339" t="str">
            <v>tier - 2</v>
          </cell>
          <cell r="J339" t="str">
            <v>tier - 3</v>
          </cell>
          <cell r="K339" t="str">
            <v>R1013</v>
          </cell>
          <cell r="L339">
            <v>50</v>
          </cell>
          <cell r="M339">
            <v>26551</v>
          </cell>
        </row>
        <row r="340">
          <cell r="A340" t="str">
            <v>Id1302</v>
          </cell>
          <cell r="C340">
            <v>8440.0499999999993</v>
          </cell>
          <cell r="I340" t="str">
            <v>tier - 3</v>
          </cell>
          <cell r="J340" t="str">
            <v>tier - 2</v>
          </cell>
          <cell r="K340" t="str">
            <v>R1013</v>
          </cell>
          <cell r="L340">
            <v>50</v>
          </cell>
          <cell r="M340">
            <v>26566</v>
          </cell>
        </row>
        <row r="341">
          <cell r="A341" t="str">
            <v>Id1303</v>
          </cell>
          <cell r="C341">
            <v>8428.07</v>
          </cell>
          <cell r="I341" t="str">
            <v>tier - 3</v>
          </cell>
          <cell r="J341" t="str">
            <v>tier - 2</v>
          </cell>
          <cell r="K341" t="str">
            <v>R1012</v>
          </cell>
          <cell r="L341">
            <v>59</v>
          </cell>
          <cell r="M341">
            <v>23282</v>
          </cell>
        </row>
        <row r="342">
          <cell r="A342" t="str">
            <v>Id1304</v>
          </cell>
          <cell r="C342">
            <v>8413.4599999999991</v>
          </cell>
          <cell r="I342" t="str">
            <v>tier - 3</v>
          </cell>
          <cell r="J342" t="str">
            <v>tier - 1</v>
          </cell>
          <cell r="K342" t="str">
            <v>R1012</v>
          </cell>
          <cell r="L342">
            <v>47</v>
          </cell>
          <cell r="M342">
            <v>27641</v>
          </cell>
        </row>
        <row r="343">
          <cell r="A343" t="str">
            <v>Id1305</v>
          </cell>
          <cell r="C343">
            <v>8410.0499999999993</v>
          </cell>
          <cell r="I343" t="str">
            <v>tier - 2</v>
          </cell>
          <cell r="J343" t="str">
            <v>tier - 2</v>
          </cell>
          <cell r="K343" t="str">
            <v>R1012</v>
          </cell>
          <cell r="L343">
            <v>45</v>
          </cell>
          <cell r="M343">
            <v>28287</v>
          </cell>
        </row>
        <row r="344">
          <cell r="A344" t="str">
            <v>Id1306</v>
          </cell>
          <cell r="C344">
            <v>8400.01</v>
          </cell>
          <cell r="I344" t="str">
            <v>tier - 2</v>
          </cell>
          <cell r="J344" t="str">
            <v>tier - 3</v>
          </cell>
          <cell r="K344" t="str">
            <v>R1013</v>
          </cell>
          <cell r="L344">
            <v>43</v>
          </cell>
          <cell r="M344">
            <v>29116</v>
          </cell>
        </row>
        <row r="345">
          <cell r="A345" t="str">
            <v>Id1307</v>
          </cell>
          <cell r="C345">
            <v>8396.6200000000008</v>
          </cell>
          <cell r="I345" t="str">
            <v>tier - 2</v>
          </cell>
          <cell r="J345" t="str">
            <v>tier - 3</v>
          </cell>
          <cell r="K345" t="str">
            <v>R1013</v>
          </cell>
          <cell r="L345">
            <v>51</v>
          </cell>
          <cell r="M345">
            <v>26180</v>
          </cell>
        </row>
        <row r="346">
          <cell r="A346" t="str">
            <v>Id1308</v>
          </cell>
          <cell r="C346">
            <v>8355.5400000000009</v>
          </cell>
          <cell r="I346" t="str">
            <v>tier - 3</v>
          </cell>
          <cell r="J346" t="str">
            <v>tier - 3</v>
          </cell>
          <cell r="K346" t="str">
            <v>R1012</v>
          </cell>
          <cell r="L346">
            <v>51</v>
          </cell>
          <cell r="M346">
            <v>26197</v>
          </cell>
        </row>
        <row r="347">
          <cell r="A347" t="str">
            <v>Id1309</v>
          </cell>
          <cell r="C347">
            <v>8347.16</v>
          </cell>
          <cell r="I347" t="str">
            <v>tier - 2</v>
          </cell>
          <cell r="J347" t="str">
            <v>tier - 1</v>
          </cell>
          <cell r="K347" t="str">
            <v>R1013</v>
          </cell>
          <cell r="L347">
            <v>59</v>
          </cell>
          <cell r="M347">
            <v>23174</v>
          </cell>
        </row>
        <row r="348">
          <cell r="A348" t="str">
            <v>Id131</v>
          </cell>
          <cell r="C348">
            <v>38947.43</v>
          </cell>
          <cell r="I348" t="str">
            <v>tier - 2</v>
          </cell>
          <cell r="J348" t="str">
            <v>tier - 3</v>
          </cell>
          <cell r="K348" t="str">
            <v>R1011</v>
          </cell>
          <cell r="L348">
            <v>44</v>
          </cell>
          <cell r="M348">
            <v>28757</v>
          </cell>
        </row>
        <row r="349">
          <cell r="A349" t="str">
            <v>Id1310</v>
          </cell>
          <cell r="C349">
            <v>8342.91</v>
          </cell>
          <cell r="I349" t="str">
            <v>tier - 3</v>
          </cell>
          <cell r="J349" t="str">
            <v>tier - 1</v>
          </cell>
          <cell r="K349" t="str">
            <v>R1016</v>
          </cell>
          <cell r="L349">
            <v>46</v>
          </cell>
          <cell r="M349">
            <v>27948</v>
          </cell>
        </row>
        <row r="350">
          <cell r="A350" t="str">
            <v>Id1311</v>
          </cell>
          <cell r="C350">
            <v>8334.59</v>
          </cell>
          <cell r="I350" t="str">
            <v>tier - 3</v>
          </cell>
          <cell r="J350" t="str">
            <v>tier - 2</v>
          </cell>
          <cell r="K350" t="str">
            <v>R1016</v>
          </cell>
          <cell r="L350">
            <v>46</v>
          </cell>
          <cell r="M350">
            <v>27961</v>
          </cell>
        </row>
        <row r="351">
          <cell r="A351" t="str">
            <v>Id1312</v>
          </cell>
          <cell r="C351">
            <v>8334.4599999999991</v>
          </cell>
          <cell r="I351" t="str">
            <v>tier - 3</v>
          </cell>
          <cell r="J351" t="str">
            <v>tier - 2</v>
          </cell>
          <cell r="K351" t="str">
            <v>R1016</v>
          </cell>
          <cell r="L351">
            <v>46</v>
          </cell>
          <cell r="M351">
            <v>27953</v>
          </cell>
        </row>
        <row r="352">
          <cell r="A352" t="str">
            <v>Id1313</v>
          </cell>
          <cell r="C352">
            <v>8314.65</v>
          </cell>
          <cell r="I352" t="str">
            <v>tier - 2</v>
          </cell>
          <cell r="J352" t="str">
            <v>tier - 1</v>
          </cell>
          <cell r="K352" t="str">
            <v>R1012</v>
          </cell>
          <cell r="L352">
            <v>46</v>
          </cell>
          <cell r="M352">
            <v>27933</v>
          </cell>
        </row>
        <row r="353">
          <cell r="A353" t="str">
            <v>Id1314</v>
          </cell>
          <cell r="C353">
            <v>8310.84</v>
          </cell>
          <cell r="I353" t="str">
            <v>tier - 2</v>
          </cell>
          <cell r="J353" t="str">
            <v>tier - 2</v>
          </cell>
          <cell r="K353" t="str">
            <v>R1012</v>
          </cell>
          <cell r="L353">
            <v>29</v>
          </cell>
          <cell r="M353">
            <v>34188</v>
          </cell>
        </row>
        <row r="354">
          <cell r="A354" t="str">
            <v>Id1315</v>
          </cell>
          <cell r="C354">
            <v>8302.5400000000009</v>
          </cell>
          <cell r="I354" t="str">
            <v>tier - 3</v>
          </cell>
          <cell r="J354" t="str">
            <v>tier - 3</v>
          </cell>
          <cell r="K354" t="str">
            <v>R1016</v>
          </cell>
          <cell r="L354">
            <v>43</v>
          </cell>
          <cell r="M354">
            <v>29032</v>
          </cell>
        </row>
        <row r="355">
          <cell r="A355" t="str">
            <v>Id1316</v>
          </cell>
          <cell r="C355">
            <v>8283.68</v>
          </cell>
          <cell r="I355" t="str">
            <v>tier - 2</v>
          </cell>
          <cell r="J355" t="str">
            <v>tier - 3</v>
          </cell>
          <cell r="K355" t="str">
            <v>R1013</v>
          </cell>
          <cell r="L355">
            <v>45</v>
          </cell>
          <cell r="M355">
            <v>28647</v>
          </cell>
        </row>
        <row r="356">
          <cell r="A356" t="str">
            <v>Id1317</v>
          </cell>
          <cell r="C356">
            <v>8280.6200000000008</v>
          </cell>
          <cell r="I356" t="str">
            <v>tier - 2</v>
          </cell>
          <cell r="J356" t="str">
            <v>tier - 2</v>
          </cell>
          <cell r="K356" t="str">
            <v>R1013</v>
          </cell>
          <cell r="L356">
            <v>48</v>
          </cell>
          <cell r="M356">
            <v>27385</v>
          </cell>
        </row>
        <row r="357">
          <cell r="A357" t="str">
            <v>Id1318</v>
          </cell>
          <cell r="C357">
            <v>8277.52</v>
          </cell>
          <cell r="I357" t="str">
            <v>tier - 2</v>
          </cell>
          <cell r="J357" t="str">
            <v>tier - 2</v>
          </cell>
          <cell r="K357" t="str">
            <v>R1011</v>
          </cell>
          <cell r="L357">
            <v>48</v>
          </cell>
          <cell r="M357">
            <v>27298</v>
          </cell>
        </row>
        <row r="358">
          <cell r="A358" t="str">
            <v>Id1319</v>
          </cell>
          <cell r="C358">
            <v>8271.4599999999991</v>
          </cell>
          <cell r="I358" t="str">
            <v>tier - 2</v>
          </cell>
          <cell r="J358" t="str">
            <v>tier - 1</v>
          </cell>
          <cell r="K358" t="str">
            <v>R1023</v>
          </cell>
          <cell r="L358">
            <v>48</v>
          </cell>
          <cell r="M358">
            <v>27361</v>
          </cell>
        </row>
        <row r="359">
          <cell r="A359" t="str">
            <v>Id132</v>
          </cell>
          <cell r="C359">
            <v>38932.559999999998</v>
          </cell>
          <cell r="I359" t="str">
            <v>tier - 2</v>
          </cell>
          <cell r="J359" t="str">
            <v>tier - 3</v>
          </cell>
          <cell r="K359" t="str">
            <v>R1011</v>
          </cell>
          <cell r="L359">
            <v>42</v>
          </cell>
          <cell r="M359">
            <v>29570</v>
          </cell>
        </row>
        <row r="360">
          <cell r="A360" t="str">
            <v>Id1320</v>
          </cell>
          <cell r="C360">
            <v>8269.0400000000009</v>
          </cell>
          <cell r="I360" t="str">
            <v>tier - 2</v>
          </cell>
          <cell r="J360" t="str">
            <v>tier - 1</v>
          </cell>
          <cell r="K360" t="str">
            <v>R1011</v>
          </cell>
          <cell r="L360">
            <v>22</v>
          </cell>
          <cell r="M360">
            <v>36743</v>
          </cell>
        </row>
        <row r="361">
          <cell r="A361" t="str">
            <v>Id1321</v>
          </cell>
          <cell r="C361">
            <v>8268</v>
          </cell>
          <cell r="I361" t="str">
            <v>tier - 3</v>
          </cell>
          <cell r="J361" t="str">
            <v>tier - 3</v>
          </cell>
          <cell r="K361" t="str">
            <v>R1013</v>
          </cell>
          <cell r="L361">
            <v>48</v>
          </cell>
          <cell r="M361">
            <v>27277</v>
          </cell>
        </row>
        <row r="362">
          <cell r="A362" t="str">
            <v>Id1322</v>
          </cell>
          <cell r="C362">
            <v>8252.2800000000007</v>
          </cell>
          <cell r="I362" t="str">
            <v>tier - 2</v>
          </cell>
          <cell r="J362" t="str">
            <v>tier - 2</v>
          </cell>
          <cell r="K362" t="str">
            <v>R1024</v>
          </cell>
          <cell r="L362">
            <v>58</v>
          </cell>
          <cell r="M362">
            <v>23647</v>
          </cell>
        </row>
        <row r="363">
          <cell r="A363" t="str">
            <v>Id1323</v>
          </cell>
          <cell r="C363">
            <v>8240.59</v>
          </cell>
          <cell r="I363" t="str">
            <v>tier - 2</v>
          </cell>
          <cell r="J363" t="str">
            <v>tier - 2</v>
          </cell>
          <cell r="K363" t="str">
            <v>R1013</v>
          </cell>
          <cell r="L363">
            <v>40</v>
          </cell>
          <cell r="M363">
            <v>30196</v>
          </cell>
        </row>
        <row r="364">
          <cell r="A364" t="str">
            <v>Id1324</v>
          </cell>
          <cell r="C364">
            <v>8233.1</v>
          </cell>
          <cell r="I364" t="str">
            <v>tier - 2</v>
          </cell>
          <cell r="J364" t="str">
            <v>tier - 2</v>
          </cell>
          <cell r="K364" t="str">
            <v>R1013</v>
          </cell>
          <cell r="L364">
            <v>46</v>
          </cell>
          <cell r="M364">
            <v>27941</v>
          </cell>
        </row>
        <row r="365">
          <cell r="A365" t="str">
            <v>Id1325</v>
          </cell>
          <cell r="C365">
            <v>8232.64</v>
          </cell>
          <cell r="I365" t="str">
            <v>tier - 2</v>
          </cell>
          <cell r="J365" t="str">
            <v>tier - 3</v>
          </cell>
          <cell r="K365" t="str">
            <v>R1013</v>
          </cell>
          <cell r="L365">
            <v>46</v>
          </cell>
          <cell r="M365">
            <v>28006</v>
          </cell>
        </row>
        <row r="366">
          <cell r="A366" t="str">
            <v>Id1326</v>
          </cell>
          <cell r="C366">
            <v>8219.2000000000007</v>
          </cell>
          <cell r="I366" t="str">
            <v>tier - 2</v>
          </cell>
          <cell r="J366" t="str">
            <v>tier - 2</v>
          </cell>
          <cell r="K366" t="str">
            <v>R1013</v>
          </cell>
          <cell r="L366">
            <v>46</v>
          </cell>
          <cell r="M366">
            <v>27941</v>
          </cell>
        </row>
        <row r="367">
          <cell r="A367" t="str">
            <v>Id1327</v>
          </cell>
          <cell r="C367">
            <v>8211.1</v>
          </cell>
          <cell r="I367" t="str">
            <v>tier - 2</v>
          </cell>
          <cell r="J367" t="str">
            <v>tier - 3</v>
          </cell>
          <cell r="K367" t="str">
            <v>R1013</v>
          </cell>
          <cell r="L367">
            <v>44</v>
          </cell>
          <cell r="M367">
            <v>28787</v>
          </cell>
        </row>
        <row r="368">
          <cell r="A368" t="str">
            <v>Id1328</v>
          </cell>
          <cell r="C368">
            <v>8188.12</v>
          </cell>
          <cell r="I368" t="str">
            <v>tier - 3</v>
          </cell>
          <cell r="J368" t="str">
            <v>tier - 3</v>
          </cell>
          <cell r="K368" t="str">
            <v>R1013</v>
          </cell>
          <cell r="L368">
            <v>44</v>
          </cell>
          <cell r="M368">
            <v>28817</v>
          </cell>
        </row>
        <row r="369">
          <cell r="A369" t="str">
            <v>Id1329</v>
          </cell>
          <cell r="C369">
            <v>8182.89</v>
          </cell>
          <cell r="I369" t="str">
            <v>tier - 2</v>
          </cell>
          <cell r="J369" t="str">
            <v>tier - 1</v>
          </cell>
          <cell r="K369" t="str">
            <v>R1026</v>
          </cell>
          <cell r="L369">
            <v>60</v>
          </cell>
          <cell r="M369">
            <v>22940</v>
          </cell>
        </row>
        <row r="370">
          <cell r="A370" t="str">
            <v>Id133</v>
          </cell>
          <cell r="C370">
            <v>38924.04</v>
          </cell>
          <cell r="I370" t="str">
            <v>tier - 2</v>
          </cell>
          <cell r="J370" t="str">
            <v>tier - 2</v>
          </cell>
          <cell r="K370" t="str">
            <v>R1011</v>
          </cell>
          <cell r="L370">
            <v>46</v>
          </cell>
          <cell r="M370">
            <v>27927</v>
          </cell>
        </row>
        <row r="371">
          <cell r="A371" t="str">
            <v>Id1330</v>
          </cell>
          <cell r="C371">
            <v>8179.51</v>
          </cell>
          <cell r="I371" t="str">
            <v>tier - 2</v>
          </cell>
          <cell r="J371" t="str">
            <v>tier - 2</v>
          </cell>
          <cell r="K371" t="str">
            <v>R1020</v>
          </cell>
          <cell r="L371">
            <v>26</v>
          </cell>
          <cell r="M371">
            <v>35589</v>
          </cell>
        </row>
        <row r="372">
          <cell r="A372" t="str">
            <v>Id1331</v>
          </cell>
          <cell r="C372">
            <v>8177.9</v>
          </cell>
          <cell r="I372" t="str">
            <v>tier - 3</v>
          </cell>
          <cell r="J372" t="str">
            <v>tier - 1</v>
          </cell>
          <cell r="K372" t="str">
            <v>R1013</v>
          </cell>
          <cell r="L372">
            <v>39</v>
          </cell>
          <cell r="M372">
            <v>30625</v>
          </cell>
        </row>
        <row r="373">
          <cell r="A373" t="str">
            <v>Id1332</v>
          </cell>
          <cell r="C373">
            <v>8162.72</v>
          </cell>
          <cell r="I373" t="str">
            <v>tier - 3</v>
          </cell>
          <cell r="J373" t="str">
            <v>tier - 3</v>
          </cell>
          <cell r="K373" t="str">
            <v>R1012</v>
          </cell>
          <cell r="L373">
            <v>59</v>
          </cell>
          <cell r="M373">
            <v>23190</v>
          </cell>
        </row>
        <row r="374">
          <cell r="A374" t="str">
            <v>Id1333</v>
          </cell>
          <cell r="C374">
            <v>8157.92</v>
          </cell>
          <cell r="I374" t="str">
            <v>tier - 2</v>
          </cell>
          <cell r="J374" t="str">
            <v>tier - 3</v>
          </cell>
          <cell r="K374" t="str">
            <v>R1025</v>
          </cell>
          <cell r="L374">
            <v>40</v>
          </cell>
          <cell r="M374">
            <v>30123</v>
          </cell>
        </row>
        <row r="375">
          <cell r="A375" t="str">
            <v>Id1334</v>
          </cell>
          <cell r="C375">
            <v>8125.78</v>
          </cell>
          <cell r="I375" t="str">
            <v>tier - 2</v>
          </cell>
          <cell r="J375" t="str">
            <v>tier - 2</v>
          </cell>
          <cell r="K375" t="str">
            <v>R1013</v>
          </cell>
          <cell r="L375">
            <v>32</v>
          </cell>
          <cell r="M375">
            <v>33119</v>
          </cell>
        </row>
        <row r="376">
          <cell r="A376" t="str">
            <v>Id1335</v>
          </cell>
          <cell r="C376">
            <v>8124.41</v>
          </cell>
          <cell r="I376" t="str">
            <v>tier - 3</v>
          </cell>
          <cell r="J376" t="str">
            <v>tier - 1</v>
          </cell>
          <cell r="K376" t="str">
            <v>R1013</v>
          </cell>
          <cell r="L376">
            <v>49</v>
          </cell>
          <cell r="M376">
            <v>26906</v>
          </cell>
        </row>
        <row r="377">
          <cell r="A377" t="str">
            <v>Id1336</v>
          </cell>
          <cell r="C377">
            <v>8116.68</v>
          </cell>
          <cell r="I377" t="str">
            <v>tier - 3</v>
          </cell>
          <cell r="J377" t="str">
            <v>tier - 1</v>
          </cell>
          <cell r="K377" t="str">
            <v>R1011</v>
          </cell>
          <cell r="L377">
            <v>49</v>
          </cell>
          <cell r="M377">
            <v>27014</v>
          </cell>
        </row>
        <row r="378">
          <cell r="A378" t="str">
            <v>Id1337</v>
          </cell>
          <cell r="C378">
            <v>8116.27</v>
          </cell>
          <cell r="I378" t="str">
            <v>tier - 3</v>
          </cell>
          <cell r="J378" t="str">
            <v>tier - 1</v>
          </cell>
          <cell r="K378" t="str">
            <v>R1012</v>
          </cell>
          <cell r="L378">
            <v>49</v>
          </cell>
          <cell r="M378">
            <v>26908</v>
          </cell>
        </row>
        <row r="379">
          <cell r="A379" t="str">
            <v>Id1338</v>
          </cell>
          <cell r="C379">
            <v>8112.59</v>
          </cell>
          <cell r="I379" t="str">
            <v>tier - 2</v>
          </cell>
          <cell r="J379" t="str">
            <v>tier - 2</v>
          </cell>
          <cell r="K379" t="str">
            <v>R1013</v>
          </cell>
          <cell r="L379">
            <v>44</v>
          </cell>
          <cell r="M379">
            <v>28774</v>
          </cell>
        </row>
        <row r="380">
          <cell r="A380" t="str">
            <v>Id1339</v>
          </cell>
          <cell r="C380">
            <v>8091.3</v>
          </cell>
          <cell r="I380" t="str">
            <v>tier - 3</v>
          </cell>
          <cell r="J380" t="str">
            <v>tier - 1</v>
          </cell>
          <cell r="K380" t="str">
            <v>R1012</v>
          </cell>
          <cell r="L380">
            <v>49</v>
          </cell>
          <cell r="M380">
            <v>26825</v>
          </cell>
        </row>
        <row r="381">
          <cell r="A381" t="str">
            <v>Id134</v>
          </cell>
          <cell r="C381">
            <v>38893.360000000001</v>
          </cell>
          <cell r="I381" t="str">
            <v>tier - 1</v>
          </cell>
          <cell r="J381" t="str">
            <v>tier - 2</v>
          </cell>
          <cell r="K381" t="str">
            <v>R1011</v>
          </cell>
          <cell r="L381">
            <v>35</v>
          </cell>
          <cell r="M381">
            <v>31988</v>
          </cell>
        </row>
        <row r="382">
          <cell r="A382" t="str">
            <v>Id1340</v>
          </cell>
          <cell r="C382">
            <v>8083.92</v>
          </cell>
          <cell r="I382" t="str">
            <v>tier - 3</v>
          </cell>
          <cell r="J382" t="str">
            <v>tier - 3</v>
          </cell>
          <cell r="K382" t="str">
            <v>R1013</v>
          </cell>
          <cell r="L382">
            <v>55</v>
          </cell>
          <cell r="M382">
            <v>24827</v>
          </cell>
        </row>
        <row r="383">
          <cell r="A383" t="str">
            <v>Id1341</v>
          </cell>
          <cell r="C383">
            <v>8081.74</v>
          </cell>
          <cell r="I383" t="str">
            <v>tier - 2</v>
          </cell>
          <cell r="J383" t="str">
            <v>tier - 2</v>
          </cell>
          <cell r="K383" t="str">
            <v>R1026</v>
          </cell>
          <cell r="L383">
            <v>47</v>
          </cell>
          <cell r="M383">
            <v>27679</v>
          </cell>
        </row>
        <row r="384">
          <cell r="A384" t="str">
            <v>Id1342</v>
          </cell>
          <cell r="C384">
            <v>8081.26</v>
          </cell>
          <cell r="I384" t="str">
            <v>tier - 2</v>
          </cell>
          <cell r="J384" t="str">
            <v>tier - 2</v>
          </cell>
          <cell r="K384" t="str">
            <v>R1012</v>
          </cell>
          <cell r="L384">
            <v>28</v>
          </cell>
          <cell r="M384">
            <v>34574</v>
          </cell>
        </row>
        <row r="385">
          <cell r="A385" t="str">
            <v>Id1343</v>
          </cell>
          <cell r="C385">
            <v>8077.41</v>
          </cell>
          <cell r="I385" t="str">
            <v>tier - 2</v>
          </cell>
          <cell r="J385" t="str">
            <v>tier - 1</v>
          </cell>
          <cell r="K385" t="str">
            <v>R1026</v>
          </cell>
          <cell r="L385">
            <v>21</v>
          </cell>
          <cell r="M385">
            <v>37202</v>
          </cell>
        </row>
        <row r="386">
          <cell r="A386" t="str">
            <v>Id1344</v>
          </cell>
          <cell r="C386">
            <v>8071.57</v>
          </cell>
          <cell r="I386" t="str">
            <v>tier - 3</v>
          </cell>
          <cell r="J386" t="str">
            <v>tier - 1</v>
          </cell>
          <cell r="K386" t="str">
            <v>R1011</v>
          </cell>
          <cell r="L386">
            <v>29</v>
          </cell>
          <cell r="M386">
            <v>34263</v>
          </cell>
        </row>
        <row r="387">
          <cell r="A387" t="str">
            <v>Id1345</v>
          </cell>
          <cell r="C387">
            <v>8068.19</v>
          </cell>
          <cell r="I387" t="str">
            <v>tier - 3</v>
          </cell>
          <cell r="J387" t="str">
            <v>tier - 2</v>
          </cell>
          <cell r="K387" t="str">
            <v>R1011</v>
          </cell>
          <cell r="L387">
            <v>57</v>
          </cell>
          <cell r="M387">
            <v>24091</v>
          </cell>
        </row>
        <row r="388">
          <cell r="A388" t="str">
            <v>Id1346</v>
          </cell>
          <cell r="C388">
            <v>8067.83</v>
          </cell>
          <cell r="I388" t="str">
            <v>tier - 3</v>
          </cell>
          <cell r="J388" t="str">
            <v>tier - 1</v>
          </cell>
          <cell r="K388" t="str">
            <v>R1013</v>
          </cell>
          <cell r="L388">
            <v>47</v>
          </cell>
          <cell r="M388">
            <v>27617</v>
          </cell>
        </row>
        <row r="389">
          <cell r="A389" t="str">
            <v>Id1347</v>
          </cell>
          <cell r="C389">
            <v>8062.76</v>
          </cell>
          <cell r="I389" t="str">
            <v>tier - 3</v>
          </cell>
          <cell r="J389" t="str">
            <v>tier - 3</v>
          </cell>
          <cell r="K389" t="str">
            <v>R1011</v>
          </cell>
          <cell r="L389">
            <v>57</v>
          </cell>
          <cell r="M389">
            <v>23921</v>
          </cell>
        </row>
        <row r="390">
          <cell r="A390" t="str">
            <v>Id1348</v>
          </cell>
          <cell r="C390">
            <v>8062.31</v>
          </cell>
          <cell r="I390" t="str">
            <v>tier - 2</v>
          </cell>
          <cell r="J390" t="str">
            <v>tier - 1</v>
          </cell>
          <cell r="K390" t="str">
            <v>R1013</v>
          </cell>
          <cell r="L390">
            <v>47</v>
          </cell>
          <cell r="M390">
            <v>27740</v>
          </cell>
        </row>
        <row r="391">
          <cell r="A391" t="str">
            <v>Id1349</v>
          </cell>
          <cell r="C391">
            <v>8059.68</v>
          </cell>
          <cell r="I391" t="str">
            <v>tier - 2</v>
          </cell>
          <cell r="J391" t="str">
            <v>tier - 3</v>
          </cell>
          <cell r="K391" t="str">
            <v>R1012</v>
          </cell>
          <cell r="L391">
            <v>52</v>
          </cell>
          <cell r="M391">
            <v>25929</v>
          </cell>
        </row>
        <row r="392">
          <cell r="A392" t="str">
            <v>Id135</v>
          </cell>
          <cell r="C392">
            <v>38869.25</v>
          </cell>
          <cell r="I392" t="str">
            <v>tier - 2</v>
          </cell>
          <cell r="J392" t="str">
            <v>tier - 2</v>
          </cell>
          <cell r="K392" t="str">
            <v>R1011</v>
          </cell>
          <cell r="L392">
            <v>56</v>
          </cell>
          <cell r="M392">
            <v>24629</v>
          </cell>
        </row>
        <row r="393">
          <cell r="A393" t="str">
            <v>Id1350</v>
          </cell>
          <cell r="C393">
            <v>8059.06</v>
          </cell>
          <cell r="I393" t="str">
            <v>tier - 2</v>
          </cell>
          <cell r="J393" t="str">
            <v>tier - 3</v>
          </cell>
          <cell r="K393" t="str">
            <v>R1012</v>
          </cell>
          <cell r="L393">
            <v>40</v>
          </cell>
          <cell r="M393">
            <v>30283</v>
          </cell>
        </row>
        <row r="394">
          <cell r="A394" t="str">
            <v>Id1351</v>
          </cell>
          <cell r="C394">
            <v>8035.64</v>
          </cell>
          <cell r="I394" t="str">
            <v>tier - 2</v>
          </cell>
          <cell r="J394" t="str">
            <v>tier - 2</v>
          </cell>
          <cell r="K394" t="str">
            <v>R1012</v>
          </cell>
          <cell r="L394">
            <v>37</v>
          </cell>
          <cell r="M394">
            <v>31393</v>
          </cell>
        </row>
        <row r="395">
          <cell r="A395" t="str">
            <v>Id1352</v>
          </cell>
          <cell r="C395">
            <v>8027.97</v>
          </cell>
          <cell r="I395" t="str">
            <v>tier - 3</v>
          </cell>
          <cell r="J395" t="str">
            <v>tier - 2</v>
          </cell>
          <cell r="K395" t="str">
            <v>R1011</v>
          </cell>
          <cell r="L395">
            <v>19</v>
          </cell>
          <cell r="M395">
            <v>37931</v>
          </cell>
        </row>
        <row r="396">
          <cell r="A396" t="str">
            <v>Id1353</v>
          </cell>
          <cell r="C396">
            <v>8026.67</v>
          </cell>
          <cell r="I396" t="str">
            <v>tier - 2</v>
          </cell>
          <cell r="J396" t="str">
            <v>tier - 2</v>
          </cell>
          <cell r="K396" t="str">
            <v>R1012</v>
          </cell>
          <cell r="L396">
            <v>45</v>
          </cell>
          <cell r="M396">
            <v>28479</v>
          </cell>
        </row>
        <row r="397">
          <cell r="A397" t="str">
            <v>Id1354</v>
          </cell>
          <cell r="C397">
            <v>8023.14</v>
          </cell>
          <cell r="I397" t="str">
            <v>tier - 2</v>
          </cell>
          <cell r="J397" t="str">
            <v>tier - 3</v>
          </cell>
          <cell r="K397" t="str">
            <v>R1012</v>
          </cell>
          <cell r="L397">
            <v>46</v>
          </cell>
          <cell r="M397">
            <v>27958</v>
          </cell>
        </row>
        <row r="398">
          <cell r="A398" t="str">
            <v>Id1355</v>
          </cell>
          <cell r="C398">
            <v>8021.11</v>
          </cell>
          <cell r="I398" t="str">
            <v>tier - 2</v>
          </cell>
          <cell r="J398" t="str">
            <v>tier - 1</v>
          </cell>
          <cell r="K398" t="str">
            <v>R1012</v>
          </cell>
          <cell r="L398">
            <v>44</v>
          </cell>
          <cell r="M398">
            <v>28797</v>
          </cell>
        </row>
        <row r="399">
          <cell r="A399" t="str">
            <v>Id1356</v>
          </cell>
          <cell r="C399">
            <v>8017.06</v>
          </cell>
          <cell r="I399" t="str">
            <v>tier - 2</v>
          </cell>
          <cell r="J399" t="str">
            <v>tier - 2</v>
          </cell>
          <cell r="K399" t="str">
            <v>R1012</v>
          </cell>
          <cell r="L399">
            <v>33</v>
          </cell>
          <cell r="M399">
            <v>32820</v>
          </cell>
        </row>
        <row r="400">
          <cell r="A400" t="str">
            <v>Id1357</v>
          </cell>
          <cell r="C400">
            <v>8014.62</v>
          </cell>
          <cell r="I400" t="str">
            <v>tier - 2</v>
          </cell>
          <cell r="J400" t="str">
            <v>tier - 3</v>
          </cell>
          <cell r="K400" t="str">
            <v>R1012</v>
          </cell>
          <cell r="L400">
            <v>42</v>
          </cell>
          <cell r="M400">
            <v>29482</v>
          </cell>
        </row>
        <row r="401">
          <cell r="A401" t="str">
            <v>Id1358</v>
          </cell>
          <cell r="C401">
            <v>8004.96</v>
          </cell>
          <cell r="I401" t="str">
            <v>tier - 3</v>
          </cell>
          <cell r="J401" t="str">
            <v>tier - 1</v>
          </cell>
          <cell r="K401" t="str">
            <v>R1013</v>
          </cell>
          <cell r="L401">
            <v>27</v>
          </cell>
          <cell r="M401">
            <v>34933</v>
          </cell>
        </row>
        <row r="402">
          <cell r="A402" t="str">
            <v>Id1359</v>
          </cell>
          <cell r="C402">
            <v>7986.48</v>
          </cell>
          <cell r="I402" t="str">
            <v>tier - 2</v>
          </cell>
          <cell r="J402" t="str">
            <v>tier - 3</v>
          </cell>
          <cell r="K402" t="str">
            <v>R1024</v>
          </cell>
          <cell r="L402">
            <v>60</v>
          </cell>
          <cell r="M402">
            <v>22878</v>
          </cell>
        </row>
        <row r="403">
          <cell r="A403" t="str">
            <v>Id136</v>
          </cell>
          <cell r="C403">
            <v>38836.980000000003</v>
          </cell>
          <cell r="I403" t="str">
            <v>tier - 2</v>
          </cell>
          <cell r="J403" t="str">
            <v>tier - 1</v>
          </cell>
          <cell r="K403" t="str">
            <v>R1011</v>
          </cell>
          <cell r="L403">
            <v>58</v>
          </cell>
          <cell r="M403">
            <v>23714</v>
          </cell>
        </row>
        <row r="404">
          <cell r="A404" t="str">
            <v>Id1360</v>
          </cell>
          <cell r="C404">
            <v>7985.82</v>
          </cell>
          <cell r="I404" t="str">
            <v>tier - 2</v>
          </cell>
          <cell r="J404" t="str">
            <v>tier - 1</v>
          </cell>
          <cell r="K404" t="str">
            <v>R1024</v>
          </cell>
          <cell r="L404">
            <v>39</v>
          </cell>
          <cell r="M404">
            <v>30556</v>
          </cell>
        </row>
        <row r="405">
          <cell r="A405" t="str">
            <v>Id1361</v>
          </cell>
          <cell r="C405">
            <v>7980.34</v>
          </cell>
          <cell r="I405" t="str">
            <v>tier - 2</v>
          </cell>
          <cell r="J405" t="str">
            <v>tier - 2</v>
          </cell>
          <cell r="K405" t="str">
            <v>R1013</v>
          </cell>
          <cell r="L405">
            <v>39</v>
          </cell>
          <cell r="M405">
            <v>30643</v>
          </cell>
        </row>
        <row r="406">
          <cell r="A406" t="str">
            <v>Id1362</v>
          </cell>
          <cell r="C406">
            <v>7966.81</v>
          </cell>
          <cell r="I406" t="str">
            <v>tier - 2</v>
          </cell>
          <cell r="J406" t="str">
            <v>tier - 2</v>
          </cell>
          <cell r="K406" t="str">
            <v>R1013</v>
          </cell>
          <cell r="L406">
            <v>50</v>
          </cell>
          <cell r="M406">
            <v>26521</v>
          </cell>
        </row>
        <row r="407">
          <cell r="A407" t="str">
            <v>Id1363</v>
          </cell>
          <cell r="C407">
            <v>7958.13</v>
          </cell>
          <cell r="I407" t="str">
            <v>tier - 2</v>
          </cell>
          <cell r="J407" t="str">
            <v>tier - 2</v>
          </cell>
          <cell r="K407" t="str">
            <v>R1013</v>
          </cell>
          <cell r="L407">
            <v>47</v>
          </cell>
          <cell r="M407">
            <v>27564</v>
          </cell>
        </row>
        <row r="408">
          <cell r="A408" t="str">
            <v>Id1364</v>
          </cell>
          <cell r="C408">
            <v>7954.52</v>
          </cell>
          <cell r="I408" t="str">
            <v>tier - 2</v>
          </cell>
          <cell r="J408" t="str">
            <v>tier - 2</v>
          </cell>
          <cell r="K408" t="str">
            <v>R1011</v>
          </cell>
          <cell r="L408">
            <v>52</v>
          </cell>
          <cell r="M408">
            <v>25930</v>
          </cell>
        </row>
        <row r="409">
          <cell r="A409" t="str">
            <v>Id1365</v>
          </cell>
          <cell r="C409">
            <v>7953.72</v>
          </cell>
          <cell r="I409" t="str">
            <v>tier - 3</v>
          </cell>
          <cell r="J409" t="str">
            <v>tier - 3</v>
          </cell>
          <cell r="K409" t="str">
            <v>R1012</v>
          </cell>
          <cell r="L409">
            <v>41</v>
          </cell>
          <cell r="M409">
            <v>29776</v>
          </cell>
        </row>
        <row r="410">
          <cell r="A410" t="str">
            <v>Id1366</v>
          </cell>
          <cell r="C410">
            <v>7948.22</v>
          </cell>
          <cell r="I410" t="str">
            <v>tier - 2</v>
          </cell>
          <cell r="J410" t="str">
            <v>tier - 3</v>
          </cell>
          <cell r="K410" t="str">
            <v>R1025</v>
          </cell>
          <cell r="L410">
            <v>56</v>
          </cell>
          <cell r="M410">
            <v>24409</v>
          </cell>
        </row>
        <row r="411">
          <cell r="A411" t="str">
            <v>Id1367</v>
          </cell>
          <cell r="C411">
            <v>7935.29</v>
          </cell>
          <cell r="I411" t="str">
            <v>tier - 2</v>
          </cell>
          <cell r="J411" t="str">
            <v>tier - 1</v>
          </cell>
          <cell r="K411" t="str">
            <v>R1024</v>
          </cell>
          <cell r="L411">
            <v>35</v>
          </cell>
          <cell r="M411">
            <v>31978</v>
          </cell>
        </row>
        <row r="412">
          <cell r="A412" t="str">
            <v>Id1368</v>
          </cell>
          <cell r="C412">
            <v>7896.41</v>
          </cell>
          <cell r="I412" t="str">
            <v>tier - 3</v>
          </cell>
          <cell r="J412" t="str">
            <v>tier - 2</v>
          </cell>
          <cell r="K412" t="str">
            <v>R1013</v>
          </cell>
          <cell r="L412">
            <v>45</v>
          </cell>
          <cell r="M412">
            <v>28408</v>
          </cell>
        </row>
        <row r="413">
          <cell r="A413" t="str">
            <v>Id1369</v>
          </cell>
          <cell r="C413">
            <v>7851.85</v>
          </cell>
          <cell r="I413" t="str">
            <v>tier - 2</v>
          </cell>
          <cell r="J413" t="str">
            <v>tier - 3</v>
          </cell>
          <cell r="K413" t="str">
            <v>R1012</v>
          </cell>
          <cell r="L413">
            <v>60</v>
          </cell>
          <cell r="M413">
            <v>22967</v>
          </cell>
        </row>
        <row r="414">
          <cell r="A414" t="str">
            <v>Id137</v>
          </cell>
          <cell r="C414">
            <v>38792.69</v>
          </cell>
          <cell r="I414" t="str">
            <v>tier - 2</v>
          </cell>
          <cell r="J414" t="str">
            <v>tier - 2</v>
          </cell>
          <cell r="K414" t="str">
            <v>R1013</v>
          </cell>
          <cell r="L414">
            <v>43</v>
          </cell>
          <cell r="M414">
            <v>29194</v>
          </cell>
        </row>
        <row r="415">
          <cell r="A415" t="str">
            <v>Id1370</v>
          </cell>
          <cell r="C415">
            <v>7844.8</v>
          </cell>
          <cell r="I415" t="str">
            <v>tier - 2</v>
          </cell>
          <cell r="J415" t="str">
            <v>tier - 2</v>
          </cell>
          <cell r="K415" t="str">
            <v>R1012</v>
          </cell>
          <cell r="L415">
            <v>28</v>
          </cell>
          <cell r="M415">
            <v>34612</v>
          </cell>
        </row>
        <row r="416">
          <cell r="A416" t="str">
            <v>Id1371</v>
          </cell>
          <cell r="C416">
            <v>7824.37</v>
          </cell>
          <cell r="I416" t="str">
            <v>tier - 2</v>
          </cell>
          <cell r="J416" t="str">
            <v>tier - 2</v>
          </cell>
          <cell r="K416" t="str">
            <v>R1012</v>
          </cell>
          <cell r="L416">
            <v>21</v>
          </cell>
          <cell r="M416">
            <v>37176</v>
          </cell>
        </row>
        <row r="417">
          <cell r="A417" t="str">
            <v>Id1372</v>
          </cell>
          <cell r="C417">
            <v>7812.67</v>
          </cell>
          <cell r="I417" t="str">
            <v>tier - 2</v>
          </cell>
          <cell r="J417" t="str">
            <v>tier - 1</v>
          </cell>
          <cell r="K417" t="str">
            <v>R1012</v>
          </cell>
          <cell r="L417">
            <v>33</v>
          </cell>
          <cell r="M417">
            <v>32863</v>
          </cell>
        </row>
        <row r="418">
          <cell r="A418" t="str">
            <v>Id1373</v>
          </cell>
          <cell r="C418">
            <v>7804.16</v>
          </cell>
          <cell r="I418" t="str">
            <v>tier - 2</v>
          </cell>
          <cell r="J418" t="str">
            <v>tier - 3</v>
          </cell>
          <cell r="K418" t="str">
            <v>R1013</v>
          </cell>
          <cell r="L418">
            <v>31</v>
          </cell>
          <cell r="M418">
            <v>33551</v>
          </cell>
        </row>
        <row r="419">
          <cell r="A419" t="str">
            <v>Id1374</v>
          </cell>
          <cell r="C419">
            <v>7803.77</v>
          </cell>
          <cell r="I419" t="str">
            <v>tier - 2</v>
          </cell>
          <cell r="J419" t="str">
            <v>tier - 3</v>
          </cell>
          <cell r="K419" t="str">
            <v>R1012</v>
          </cell>
          <cell r="L419">
            <v>48</v>
          </cell>
          <cell r="M419">
            <v>27365</v>
          </cell>
        </row>
        <row r="420">
          <cell r="A420" t="str">
            <v>Id1375</v>
          </cell>
          <cell r="C420">
            <v>7794.68</v>
          </cell>
          <cell r="I420" t="str">
            <v>tier - 2</v>
          </cell>
          <cell r="J420" t="str">
            <v>tier - 2</v>
          </cell>
          <cell r="K420" t="str">
            <v>R1026</v>
          </cell>
          <cell r="L420">
            <v>25</v>
          </cell>
          <cell r="M420">
            <v>35789</v>
          </cell>
        </row>
        <row r="421">
          <cell r="A421" t="str">
            <v>Id1376</v>
          </cell>
          <cell r="C421">
            <v>7789.64</v>
          </cell>
          <cell r="I421" t="str">
            <v>tier - 1</v>
          </cell>
          <cell r="J421" t="str">
            <v>tier - 3</v>
          </cell>
          <cell r="K421" t="str">
            <v>R1013</v>
          </cell>
          <cell r="L421">
            <v>23</v>
          </cell>
          <cell r="M421">
            <v>36500</v>
          </cell>
        </row>
        <row r="422">
          <cell r="A422" t="str">
            <v>Id1377</v>
          </cell>
          <cell r="C422">
            <v>7763.06</v>
          </cell>
          <cell r="I422" t="str">
            <v>tier - 2</v>
          </cell>
          <cell r="J422" t="str">
            <v>tier - 1</v>
          </cell>
          <cell r="K422" t="str">
            <v>R1012</v>
          </cell>
          <cell r="L422">
            <v>48</v>
          </cell>
          <cell r="M422">
            <v>27384</v>
          </cell>
        </row>
        <row r="423">
          <cell r="A423" t="str">
            <v>Id1378</v>
          </cell>
          <cell r="C423">
            <v>7749.16</v>
          </cell>
          <cell r="I423" t="str">
            <v>tier - 2</v>
          </cell>
          <cell r="J423" t="str">
            <v>tier - 1</v>
          </cell>
          <cell r="K423" t="str">
            <v>R1012</v>
          </cell>
          <cell r="L423">
            <v>25</v>
          </cell>
          <cell r="M423">
            <v>35611</v>
          </cell>
        </row>
        <row r="424">
          <cell r="A424" t="str">
            <v>Id1379</v>
          </cell>
          <cell r="C424">
            <v>7742.11</v>
          </cell>
          <cell r="I424" t="str">
            <v>tier - 3</v>
          </cell>
          <cell r="J424" t="str">
            <v>tier - 2</v>
          </cell>
          <cell r="K424" t="str">
            <v>R1013</v>
          </cell>
          <cell r="L424">
            <v>41</v>
          </cell>
          <cell r="M424">
            <v>29932</v>
          </cell>
        </row>
        <row r="425">
          <cell r="A425" t="str">
            <v>Id138</v>
          </cell>
          <cell r="C425">
            <v>38746.36</v>
          </cell>
          <cell r="I425" t="str">
            <v>tier - 1</v>
          </cell>
          <cell r="J425" t="str">
            <v>tier - 2</v>
          </cell>
          <cell r="K425" t="str">
            <v>R1012</v>
          </cell>
          <cell r="L425">
            <v>18</v>
          </cell>
          <cell r="M425">
            <v>38299</v>
          </cell>
        </row>
        <row r="426">
          <cell r="A426" t="str">
            <v>Id1380</v>
          </cell>
          <cell r="C426">
            <v>7740.34</v>
          </cell>
          <cell r="I426" t="str">
            <v>tier - 1</v>
          </cell>
          <cell r="J426" t="str">
            <v>tier - 1</v>
          </cell>
          <cell r="K426" t="str">
            <v>R1011</v>
          </cell>
          <cell r="L426">
            <v>46</v>
          </cell>
          <cell r="M426">
            <v>28007</v>
          </cell>
        </row>
        <row r="427">
          <cell r="A427" t="str">
            <v>Id1381</v>
          </cell>
          <cell r="C427">
            <v>7736.39</v>
          </cell>
          <cell r="I427" t="str">
            <v>tier - 3</v>
          </cell>
          <cell r="J427" t="str">
            <v>tier - 2</v>
          </cell>
          <cell r="K427" t="str">
            <v>R1013</v>
          </cell>
          <cell r="L427">
            <v>44</v>
          </cell>
          <cell r="M427">
            <v>28689</v>
          </cell>
        </row>
        <row r="428">
          <cell r="A428" t="str">
            <v>Id1382</v>
          </cell>
          <cell r="C428">
            <v>7731.86</v>
          </cell>
          <cell r="I428" t="str">
            <v>tier - 2</v>
          </cell>
          <cell r="J428" t="str">
            <v>tier - 3</v>
          </cell>
          <cell r="K428" t="str">
            <v>R1012</v>
          </cell>
          <cell r="L428">
            <v>57</v>
          </cell>
          <cell r="M428">
            <v>23983</v>
          </cell>
        </row>
        <row r="429">
          <cell r="A429" t="str">
            <v>Id1383</v>
          </cell>
          <cell r="C429">
            <v>7731.43</v>
          </cell>
          <cell r="I429" t="str">
            <v>tier - 3</v>
          </cell>
          <cell r="J429" t="str">
            <v>tier - 2</v>
          </cell>
          <cell r="K429" t="str">
            <v>R1013</v>
          </cell>
          <cell r="L429">
            <v>45</v>
          </cell>
          <cell r="M429">
            <v>28463</v>
          </cell>
        </row>
        <row r="430">
          <cell r="A430" t="str">
            <v>Id1384</v>
          </cell>
          <cell r="C430">
            <v>7729.65</v>
          </cell>
          <cell r="I430" t="str">
            <v>tier - 3</v>
          </cell>
          <cell r="J430" t="str">
            <v>tier - 1</v>
          </cell>
          <cell r="K430" t="str">
            <v>R1016</v>
          </cell>
          <cell r="L430">
            <v>44</v>
          </cell>
          <cell r="M430">
            <v>28743</v>
          </cell>
        </row>
        <row r="431">
          <cell r="A431" t="str">
            <v>Id1385</v>
          </cell>
          <cell r="C431">
            <v>7727.25</v>
          </cell>
          <cell r="I431" t="str">
            <v>tier - 2</v>
          </cell>
          <cell r="J431" t="str">
            <v>tier - 3</v>
          </cell>
          <cell r="K431" t="str">
            <v>R1012</v>
          </cell>
          <cell r="L431">
            <v>43</v>
          </cell>
          <cell r="M431">
            <v>29374</v>
          </cell>
        </row>
        <row r="432">
          <cell r="A432" t="str">
            <v>Id1386</v>
          </cell>
          <cell r="C432">
            <v>7726.85</v>
          </cell>
          <cell r="I432" t="str">
            <v>tier - 1</v>
          </cell>
          <cell r="J432" t="str">
            <v>tier - 2</v>
          </cell>
          <cell r="K432" t="str">
            <v>R1011</v>
          </cell>
          <cell r="L432">
            <v>43</v>
          </cell>
          <cell r="M432">
            <v>29218</v>
          </cell>
        </row>
        <row r="433">
          <cell r="A433" t="str">
            <v>Id1387</v>
          </cell>
          <cell r="C433">
            <v>7684.62</v>
          </cell>
          <cell r="I433" t="str">
            <v>tier - 2</v>
          </cell>
          <cell r="J433" t="str">
            <v>tier - 3</v>
          </cell>
          <cell r="K433" t="str">
            <v>R1021</v>
          </cell>
          <cell r="L433">
            <v>44</v>
          </cell>
          <cell r="M433">
            <v>28683</v>
          </cell>
        </row>
        <row r="434">
          <cell r="A434" t="str">
            <v>Id1388</v>
          </cell>
          <cell r="C434">
            <v>7682.67</v>
          </cell>
          <cell r="I434" t="str">
            <v>tier - 2</v>
          </cell>
          <cell r="J434" t="str">
            <v>tier - 1</v>
          </cell>
          <cell r="K434" t="str">
            <v>R1013</v>
          </cell>
          <cell r="L434">
            <v>35</v>
          </cell>
          <cell r="M434">
            <v>32129</v>
          </cell>
        </row>
        <row r="435">
          <cell r="A435" t="str">
            <v>Id1389</v>
          </cell>
          <cell r="C435">
            <v>7681.17</v>
          </cell>
          <cell r="I435" t="str">
            <v>tier - 2</v>
          </cell>
          <cell r="J435" t="str">
            <v>tier - 2</v>
          </cell>
          <cell r="K435" t="str">
            <v>R1020</v>
          </cell>
          <cell r="L435">
            <v>40</v>
          </cell>
          <cell r="M435">
            <v>30304</v>
          </cell>
        </row>
        <row r="436">
          <cell r="A436" t="str">
            <v>Id139</v>
          </cell>
          <cell r="C436">
            <v>38740.120000000003</v>
          </cell>
          <cell r="I436" t="str">
            <v>tier - 2</v>
          </cell>
          <cell r="J436" t="str">
            <v>tier - 2</v>
          </cell>
          <cell r="K436" t="str">
            <v>R1012</v>
          </cell>
          <cell r="L436">
            <v>31</v>
          </cell>
          <cell r="M436">
            <v>33404</v>
          </cell>
        </row>
        <row r="437">
          <cell r="A437" t="str">
            <v>Id1390</v>
          </cell>
          <cell r="C437">
            <v>7680.92</v>
          </cell>
          <cell r="I437" t="str">
            <v>tier - 2</v>
          </cell>
          <cell r="J437" t="str">
            <v>tier - 1</v>
          </cell>
          <cell r="K437" t="str">
            <v>R1013</v>
          </cell>
          <cell r="L437">
            <v>41</v>
          </cell>
          <cell r="M437">
            <v>29870</v>
          </cell>
        </row>
        <row r="438">
          <cell r="A438" t="str">
            <v>Id1391</v>
          </cell>
          <cell r="C438">
            <v>7676.4</v>
          </cell>
          <cell r="I438" t="str">
            <v>tier - 2</v>
          </cell>
          <cell r="J438" t="str">
            <v>tier - 1</v>
          </cell>
          <cell r="K438" t="str">
            <v>R1012</v>
          </cell>
          <cell r="L438">
            <v>51</v>
          </cell>
          <cell r="M438">
            <v>26189</v>
          </cell>
        </row>
        <row r="439">
          <cell r="A439" t="str">
            <v>Id1392</v>
          </cell>
          <cell r="C439">
            <v>7670.75</v>
          </cell>
          <cell r="I439" t="str">
            <v>tier - 2</v>
          </cell>
          <cell r="J439" t="str">
            <v>tier - 2</v>
          </cell>
          <cell r="K439" t="str">
            <v>R1022</v>
          </cell>
          <cell r="L439">
            <v>27</v>
          </cell>
          <cell r="M439">
            <v>35027</v>
          </cell>
        </row>
        <row r="440">
          <cell r="A440" t="str">
            <v>Id1393</v>
          </cell>
          <cell r="C440">
            <v>7662.47</v>
          </cell>
          <cell r="I440" t="str">
            <v>tier - 2</v>
          </cell>
          <cell r="J440" t="str">
            <v>tier - 1</v>
          </cell>
          <cell r="K440" t="str">
            <v>R1011</v>
          </cell>
          <cell r="L440">
            <v>26</v>
          </cell>
          <cell r="M440">
            <v>35347</v>
          </cell>
        </row>
        <row r="441">
          <cell r="A441" t="str">
            <v>Id1394</v>
          </cell>
          <cell r="C441">
            <v>7657.69</v>
          </cell>
          <cell r="I441" t="str">
            <v>tier - 3</v>
          </cell>
          <cell r="J441" t="str">
            <v>tier - 3</v>
          </cell>
          <cell r="K441" t="str">
            <v>R1012</v>
          </cell>
          <cell r="L441">
            <v>46</v>
          </cell>
          <cell r="M441">
            <v>28121</v>
          </cell>
        </row>
        <row r="442">
          <cell r="A442" t="str">
            <v>Id1395</v>
          </cell>
          <cell r="C442">
            <v>7652.26</v>
          </cell>
          <cell r="I442" t="str">
            <v>tier - 2</v>
          </cell>
          <cell r="J442" t="str">
            <v>tier - 3</v>
          </cell>
          <cell r="K442" t="str">
            <v>R1023</v>
          </cell>
          <cell r="L442">
            <v>57</v>
          </cell>
          <cell r="M442">
            <v>24015</v>
          </cell>
        </row>
        <row r="443">
          <cell r="A443" t="str">
            <v>Id1396</v>
          </cell>
          <cell r="C443">
            <v>7650.8</v>
          </cell>
          <cell r="I443" t="str">
            <v>tier - 2</v>
          </cell>
          <cell r="J443" t="str">
            <v>tier - 2</v>
          </cell>
          <cell r="K443" t="str">
            <v>R1012</v>
          </cell>
          <cell r="L443">
            <v>24</v>
          </cell>
          <cell r="M443">
            <v>36017</v>
          </cell>
        </row>
        <row r="444">
          <cell r="A444" t="str">
            <v>Id1397</v>
          </cell>
          <cell r="C444">
            <v>7650.77</v>
          </cell>
          <cell r="I444" t="str">
            <v>tier - 2</v>
          </cell>
          <cell r="J444" t="str">
            <v>tier - 2</v>
          </cell>
          <cell r="K444" t="str">
            <v>R1024</v>
          </cell>
          <cell r="L444">
            <v>29</v>
          </cell>
          <cell r="M444">
            <v>34258</v>
          </cell>
        </row>
        <row r="445">
          <cell r="A445" t="str">
            <v>Id1398</v>
          </cell>
          <cell r="C445">
            <v>7642.05</v>
          </cell>
          <cell r="I445" t="str">
            <v>tier - 2</v>
          </cell>
          <cell r="J445" t="str">
            <v>tier - 2</v>
          </cell>
          <cell r="K445" t="str">
            <v>R1026</v>
          </cell>
          <cell r="L445">
            <v>42</v>
          </cell>
          <cell r="M445">
            <v>29387</v>
          </cell>
        </row>
        <row r="446">
          <cell r="A446" t="str">
            <v>Id1399</v>
          </cell>
          <cell r="C446">
            <v>7640.31</v>
          </cell>
          <cell r="I446" t="str">
            <v>tier - 2</v>
          </cell>
          <cell r="J446" t="str">
            <v>tier - 1</v>
          </cell>
          <cell r="K446" t="str">
            <v>R1013</v>
          </cell>
          <cell r="L446">
            <v>23</v>
          </cell>
          <cell r="M446">
            <v>36365</v>
          </cell>
        </row>
        <row r="447">
          <cell r="A447" t="str">
            <v>Id14</v>
          </cell>
          <cell r="C447">
            <v>48549.18</v>
          </cell>
          <cell r="I447" t="str">
            <v>tier - 1</v>
          </cell>
          <cell r="J447" t="str">
            <v>tier - 3</v>
          </cell>
          <cell r="K447" t="str">
            <v>R1016</v>
          </cell>
          <cell r="L447">
            <v>60</v>
          </cell>
          <cell r="M447">
            <v>22981</v>
          </cell>
        </row>
        <row r="448">
          <cell r="A448" t="str">
            <v>Id140</v>
          </cell>
          <cell r="C448">
            <v>38711</v>
          </cell>
          <cell r="I448" t="str">
            <v>tier - 2</v>
          </cell>
          <cell r="J448" t="str">
            <v>tier - 2</v>
          </cell>
          <cell r="K448" t="str">
            <v>R1011</v>
          </cell>
          <cell r="L448">
            <v>46</v>
          </cell>
          <cell r="M448">
            <v>28066</v>
          </cell>
        </row>
        <row r="449">
          <cell r="A449" t="str">
            <v>Id1400</v>
          </cell>
          <cell r="C449">
            <v>7639.42</v>
          </cell>
          <cell r="I449" t="str">
            <v>tier - 2</v>
          </cell>
          <cell r="J449" t="str">
            <v>tier - 2</v>
          </cell>
          <cell r="K449" t="str">
            <v>R1024</v>
          </cell>
          <cell r="L449">
            <v>42</v>
          </cell>
          <cell r="M449">
            <v>29392</v>
          </cell>
        </row>
        <row r="450">
          <cell r="A450" t="str">
            <v>Id1401</v>
          </cell>
          <cell r="C450">
            <v>7636.92</v>
          </cell>
          <cell r="I450" t="str">
            <v>tier - 2</v>
          </cell>
          <cell r="J450" t="str">
            <v>tier - 3</v>
          </cell>
          <cell r="K450" t="str">
            <v>R1012</v>
          </cell>
          <cell r="L450">
            <v>42</v>
          </cell>
          <cell r="M450">
            <v>29568</v>
          </cell>
        </row>
        <row r="451">
          <cell r="A451" t="str">
            <v>Id1402</v>
          </cell>
          <cell r="C451">
            <v>7633.72</v>
          </cell>
          <cell r="I451" t="str">
            <v>tier - 2</v>
          </cell>
          <cell r="J451" t="str">
            <v>tier - 1</v>
          </cell>
          <cell r="K451" t="str">
            <v>R1013</v>
          </cell>
          <cell r="L451">
            <v>21</v>
          </cell>
          <cell r="M451">
            <v>37127</v>
          </cell>
        </row>
        <row r="452">
          <cell r="A452" t="str">
            <v>Id1403</v>
          </cell>
          <cell r="C452">
            <v>7626.99</v>
          </cell>
          <cell r="I452" t="str">
            <v>tier - 2</v>
          </cell>
          <cell r="J452" t="str">
            <v>tier - 2</v>
          </cell>
          <cell r="K452" t="str">
            <v>R1011</v>
          </cell>
          <cell r="L452">
            <v>44</v>
          </cell>
          <cell r="M452">
            <v>28823</v>
          </cell>
        </row>
        <row r="453">
          <cell r="A453" t="str">
            <v>Id1404</v>
          </cell>
          <cell r="C453">
            <v>7624.63</v>
          </cell>
          <cell r="I453" t="str">
            <v>tier - 2</v>
          </cell>
          <cell r="J453" t="str">
            <v>tier - 1</v>
          </cell>
          <cell r="K453" t="str">
            <v>R1011</v>
          </cell>
          <cell r="L453">
            <v>44</v>
          </cell>
          <cell r="M453">
            <v>28800</v>
          </cell>
        </row>
        <row r="454">
          <cell r="A454" t="str">
            <v>Id1405</v>
          </cell>
          <cell r="C454">
            <v>7623.52</v>
          </cell>
          <cell r="I454" t="str">
            <v>tier - 2</v>
          </cell>
          <cell r="J454" t="str">
            <v>tier - 1</v>
          </cell>
          <cell r="K454" t="str">
            <v>R1011</v>
          </cell>
          <cell r="L454">
            <v>44</v>
          </cell>
          <cell r="M454">
            <v>28822</v>
          </cell>
        </row>
        <row r="455">
          <cell r="A455" t="str">
            <v>Id1406</v>
          </cell>
          <cell r="C455">
            <v>7623.13</v>
          </cell>
          <cell r="I455" t="str">
            <v>tier - 2</v>
          </cell>
          <cell r="J455" t="str">
            <v>tier - 3</v>
          </cell>
          <cell r="K455" t="str">
            <v>R1011</v>
          </cell>
          <cell r="L455">
            <v>44</v>
          </cell>
          <cell r="M455">
            <v>28750</v>
          </cell>
        </row>
        <row r="456">
          <cell r="A456" t="str">
            <v>Id1407</v>
          </cell>
          <cell r="C456">
            <v>7609.6</v>
          </cell>
          <cell r="I456" t="str">
            <v>tier - 3</v>
          </cell>
          <cell r="J456" t="str">
            <v>tier - 2</v>
          </cell>
          <cell r="K456" t="str">
            <v>R1012</v>
          </cell>
          <cell r="L456">
            <v>26</v>
          </cell>
          <cell r="M456">
            <v>35249</v>
          </cell>
        </row>
        <row r="457">
          <cell r="A457" t="str">
            <v>Id1408</v>
          </cell>
          <cell r="C457">
            <v>7607.03</v>
          </cell>
          <cell r="I457" t="str">
            <v>tier - 2</v>
          </cell>
          <cell r="J457" t="str">
            <v>tier - 2</v>
          </cell>
          <cell r="K457" t="str">
            <v>R1012</v>
          </cell>
          <cell r="L457">
            <v>54</v>
          </cell>
          <cell r="M457">
            <v>25111</v>
          </cell>
        </row>
        <row r="458">
          <cell r="A458" t="str">
            <v>Id1409</v>
          </cell>
          <cell r="C458">
            <v>7585.62</v>
          </cell>
          <cell r="I458" t="str">
            <v>tier - 3</v>
          </cell>
          <cell r="J458" t="str">
            <v>tier - 2</v>
          </cell>
          <cell r="K458" t="str">
            <v>R1013</v>
          </cell>
          <cell r="L458">
            <v>25</v>
          </cell>
          <cell r="M458">
            <v>35628</v>
          </cell>
        </row>
        <row r="459">
          <cell r="A459" t="str">
            <v>Id141</v>
          </cell>
          <cell r="C459">
            <v>38709.18</v>
          </cell>
          <cell r="I459" t="str">
            <v>tier - 1</v>
          </cell>
          <cell r="J459" t="str">
            <v>tier - 3</v>
          </cell>
          <cell r="K459" t="str">
            <v>R1013</v>
          </cell>
          <cell r="L459">
            <v>31</v>
          </cell>
          <cell r="M459">
            <v>33439</v>
          </cell>
        </row>
        <row r="460">
          <cell r="A460" t="str">
            <v>Id1410</v>
          </cell>
          <cell r="C460">
            <v>7567.13</v>
          </cell>
          <cell r="I460" t="str">
            <v>tier - 2</v>
          </cell>
          <cell r="J460" t="str">
            <v>tier - 2</v>
          </cell>
          <cell r="K460" t="str">
            <v>R1021</v>
          </cell>
          <cell r="L460">
            <v>55</v>
          </cell>
          <cell r="M460">
            <v>24698</v>
          </cell>
        </row>
        <row r="461">
          <cell r="A461" t="str">
            <v>Id1411</v>
          </cell>
          <cell r="C461">
            <v>7538.52</v>
          </cell>
          <cell r="I461" t="str">
            <v>tier - 2</v>
          </cell>
          <cell r="J461" t="str">
            <v>tier - 2</v>
          </cell>
          <cell r="K461" t="str">
            <v>R1012</v>
          </cell>
          <cell r="L461">
            <v>28</v>
          </cell>
          <cell r="M461">
            <v>34683</v>
          </cell>
        </row>
        <row r="462">
          <cell r="A462" t="str">
            <v>Id1412</v>
          </cell>
          <cell r="C462">
            <v>7537.16</v>
          </cell>
          <cell r="I462" t="str">
            <v>tier - 2</v>
          </cell>
          <cell r="J462" t="str">
            <v>tier - 2</v>
          </cell>
          <cell r="K462" t="str">
            <v>R1012</v>
          </cell>
          <cell r="L462">
            <v>34</v>
          </cell>
          <cell r="M462">
            <v>32377</v>
          </cell>
        </row>
        <row r="463">
          <cell r="A463" t="str">
            <v>Id1413</v>
          </cell>
          <cell r="C463">
            <v>7531.7</v>
          </cell>
          <cell r="I463" t="str">
            <v>tier - 2</v>
          </cell>
          <cell r="J463" t="str">
            <v>tier - 1</v>
          </cell>
          <cell r="K463" t="str">
            <v>R1013</v>
          </cell>
          <cell r="L463">
            <v>38</v>
          </cell>
          <cell r="M463">
            <v>31030</v>
          </cell>
        </row>
        <row r="464">
          <cell r="A464" t="str">
            <v>Id1414</v>
          </cell>
          <cell r="C464">
            <v>7526.71</v>
          </cell>
          <cell r="I464" t="str">
            <v>tier - 3</v>
          </cell>
          <cell r="J464" t="str">
            <v>tier - 1</v>
          </cell>
          <cell r="K464" t="str">
            <v>R1012</v>
          </cell>
          <cell r="L464">
            <v>44</v>
          </cell>
          <cell r="M464">
            <v>28773</v>
          </cell>
        </row>
        <row r="465">
          <cell r="A465" t="str">
            <v>Id1415</v>
          </cell>
          <cell r="C465">
            <v>7518.03</v>
          </cell>
          <cell r="I465" t="str">
            <v>tier - 2</v>
          </cell>
          <cell r="J465" t="str">
            <v>tier - 3</v>
          </cell>
          <cell r="K465" t="str">
            <v>R1012</v>
          </cell>
          <cell r="L465">
            <v>46</v>
          </cell>
          <cell r="M465">
            <v>28051</v>
          </cell>
        </row>
        <row r="466">
          <cell r="A466" t="str">
            <v>Id1416</v>
          </cell>
          <cell r="C466">
            <v>7512.27</v>
          </cell>
          <cell r="I466" t="str">
            <v>tier - 3</v>
          </cell>
          <cell r="J466" t="str">
            <v>tier - 2</v>
          </cell>
          <cell r="K466" t="str">
            <v>R1011</v>
          </cell>
          <cell r="L466">
            <v>44</v>
          </cell>
          <cell r="M466">
            <v>28681</v>
          </cell>
        </row>
        <row r="467">
          <cell r="A467" t="str">
            <v>Id1417</v>
          </cell>
          <cell r="C467">
            <v>7504.3</v>
          </cell>
          <cell r="I467" t="str">
            <v>tier - 2</v>
          </cell>
          <cell r="J467" t="str">
            <v>tier - 1</v>
          </cell>
          <cell r="K467" t="str">
            <v>R1012</v>
          </cell>
          <cell r="L467">
            <v>39</v>
          </cell>
          <cell r="M467">
            <v>30617</v>
          </cell>
        </row>
        <row r="468">
          <cell r="A468" t="str">
            <v>Id1418</v>
          </cell>
          <cell r="C468">
            <v>7494.63</v>
          </cell>
          <cell r="I468" t="str">
            <v>tier - 2</v>
          </cell>
          <cell r="J468" t="str">
            <v>tier - 3</v>
          </cell>
          <cell r="K468" t="str">
            <v>R1025</v>
          </cell>
          <cell r="L468">
            <v>25</v>
          </cell>
          <cell r="M468">
            <v>35779</v>
          </cell>
        </row>
        <row r="469">
          <cell r="A469" t="str">
            <v>Id1419</v>
          </cell>
          <cell r="C469">
            <v>7487.38</v>
          </cell>
          <cell r="I469" t="str">
            <v>tier - 2</v>
          </cell>
          <cell r="J469" t="str">
            <v>tier - 3</v>
          </cell>
          <cell r="K469" t="str">
            <v>R1012</v>
          </cell>
          <cell r="L469">
            <v>34</v>
          </cell>
          <cell r="M469">
            <v>32308</v>
          </cell>
        </row>
        <row r="470">
          <cell r="A470" t="str">
            <v>Id142</v>
          </cell>
          <cell r="C470">
            <v>38652.089999999997</v>
          </cell>
          <cell r="I470" t="str">
            <v>tier - 2</v>
          </cell>
          <cell r="J470" t="str">
            <v>tier - 2</v>
          </cell>
          <cell r="K470" t="str">
            <v>R1011</v>
          </cell>
          <cell r="L470">
            <v>36</v>
          </cell>
          <cell r="M470">
            <v>31606</v>
          </cell>
        </row>
        <row r="471">
          <cell r="A471" t="str">
            <v>Id1420</v>
          </cell>
          <cell r="C471">
            <v>7463.51</v>
          </cell>
          <cell r="I471" t="str">
            <v>tier - 3</v>
          </cell>
          <cell r="J471" t="str">
            <v>tier - 3</v>
          </cell>
          <cell r="K471" t="str">
            <v>R1013</v>
          </cell>
          <cell r="L471">
            <v>26</v>
          </cell>
          <cell r="M471">
            <v>35281</v>
          </cell>
        </row>
        <row r="472">
          <cell r="A472" t="str">
            <v>Id1421</v>
          </cell>
          <cell r="C472">
            <v>7450.36</v>
          </cell>
          <cell r="I472" t="str">
            <v>tier - 2</v>
          </cell>
          <cell r="J472" t="str">
            <v>tier - 2</v>
          </cell>
          <cell r="K472" t="str">
            <v>R1012</v>
          </cell>
          <cell r="L472">
            <v>56</v>
          </cell>
          <cell r="M472">
            <v>24624</v>
          </cell>
        </row>
        <row r="473">
          <cell r="A473" t="str">
            <v>Id1422</v>
          </cell>
          <cell r="C473">
            <v>7448.4</v>
          </cell>
          <cell r="I473" t="str">
            <v>tier - 3</v>
          </cell>
          <cell r="J473" t="str">
            <v>tier - 3</v>
          </cell>
          <cell r="K473" t="str">
            <v>R1017</v>
          </cell>
          <cell r="L473">
            <v>21</v>
          </cell>
          <cell r="M473">
            <v>37164</v>
          </cell>
        </row>
        <row r="474">
          <cell r="A474" t="str">
            <v>Id1423</v>
          </cell>
          <cell r="C474">
            <v>7445.92</v>
          </cell>
          <cell r="I474" t="str">
            <v>tier - 3</v>
          </cell>
          <cell r="J474" t="str">
            <v>tier - 1</v>
          </cell>
          <cell r="K474" t="str">
            <v>R1011</v>
          </cell>
          <cell r="L474">
            <v>45</v>
          </cell>
          <cell r="M474">
            <v>28393</v>
          </cell>
        </row>
        <row r="475">
          <cell r="A475" t="str">
            <v>Id1424</v>
          </cell>
          <cell r="C475">
            <v>7443.64</v>
          </cell>
          <cell r="I475" t="str">
            <v>tier - 2</v>
          </cell>
          <cell r="J475" t="str">
            <v>tier - 3</v>
          </cell>
          <cell r="K475" t="str">
            <v>R1012</v>
          </cell>
          <cell r="L475">
            <v>45</v>
          </cell>
          <cell r="M475">
            <v>28313</v>
          </cell>
        </row>
        <row r="476">
          <cell r="A476" t="str">
            <v>Id1425</v>
          </cell>
          <cell r="C476">
            <v>7441.5</v>
          </cell>
          <cell r="I476" t="str">
            <v>tier - 3</v>
          </cell>
          <cell r="J476" t="str">
            <v>tier - 2</v>
          </cell>
          <cell r="K476" t="str">
            <v>R1011</v>
          </cell>
          <cell r="L476">
            <v>42</v>
          </cell>
          <cell r="M476">
            <v>29465</v>
          </cell>
        </row>
        <row r="477">
          <cell r="A477" t="str">
            <v>Id1426</v>
          </cell>
          <cell r="C477">
            <v>7441.05</v>
          </cell>
          <cell r="I477" t="str">
            <v>tier - 3</v>
          </cell>
          <cell r="J477" t="str">
            <v>tier - 2</v>
          </cell>
          <cell r="K477" t="str">
            <v>R1011</v>
          </cell>
          <cell r="L477">
            <v>43</v>
          </cell>
          <cell r="M477">
            <v>29092</v>
          </cell>
        </row>
        <row r="478">
          <cell r="A478" t="str">
            <v>Id1427</v>
          </cell>
          <cell r="C478">
            <v>7421.19</v>
          </cell>
          <cell r="I478" t="str">
            <v>tier - 2</v>
          </cell>
          <cell r="J478" t="str">
            <v>tier - 3</v>
          </cell>
          <cell r="K478" t="str">
            <v>R1012</v>
          </cell>
          <cell r="L478">
            <v>45</v>
          </cell>
          <cell r="M478">
            <v>28461</v>
          </cell>
        </row>
        <row r="479">
          <cell r="A479" t="str">
            <v>Id1428</v>
          </cell>
          <cell r="C479">
            <v>7419.48</v>
          </cell>
          <cell r="I479" t="str">
            <v>tier - 2</v>
          </cell>
          <cell r="J479" t="str">
            <v>tier - 2</v>
          </cell>
          <cell r="K479" t="str">
            <v>R1012</v>
          </cell>
          <cell r="L479">
            <v>44</v>
          </cell>
          <cell r="M479">
            <v>28806</v>
          </cell>
        </row>
        <row r="480">
          <cell r="A480" t="str">
            <v>Id1429</v>
          </cell>
          <cell r="C480">
            <v>7418.52</v>
          </cell>
          <cell r="I480" t="str">
            <v>tier - 2</v>
          </cell>
          <cell r="J480" t="str">
            <v>tier - 2</v>
          </cell>
          <cell r="K480" t="str">
            <v>R1011</v>
          </cell>
          <cell r="L480">
            <v>44</v>
          </cell>
          <cell r="M480">
            <v>28752</v>
          </cell>
        </row>
        <row r="481">
          <cell r="A481" t="str">
            <v>Id143</v>
          </cell>
          <cell r="C481">
            <v>38511.629999999997</v>
          </cell>
          <cell r="I481" t="str">
            <v>tier - 2</v>
          </cell>
          <cell r="J481" t="str">
            <v>tier - 2</v>
          </cell>
          <cell r="K481" t="str">
            <v>R1024</v>
          </cell>
          <cell r="L481">
            <v>32</v>
          </cell>
          <cell r="M481">
            <v>33189</v>
          </cell>
        </row>
        <row r="482">
          <cell r="A482" t="str">
            <v>Id1430</v>
          </cell>
          <cell r="C482">
            <v>7403.98</v>
          </cell>
          <cell r="I482" t="str">
            <v>tier - 3</v>
          </cell>
          <cell r="J482" t="str">
            <v>tier - 2</v>
          </cell>
          <cell r="K482" t="str">
            <v>R1013</v>
          </cell>
          <cell r="L482">
            <v>39</v>
          </cell>
          <cell r="M482">
            <v>30655</v>
          </cell>
        </row>
        <row r="483">
          <cell r="A483" t="str">
            <v>Id1431</v>
          </cell>
          <cell r="C483">
            <v>7388.85</v>
          </cell>
          <cell r="I483" t="str">
            <v>tier - 2</v>
          </cell>
          <cell r="J483" t="str">
            <v>tier - 2</v>
          </cell>
          <cell r="K483" t="str">
            <v>R1026</v>
          </cell>
          <cell r="L483">
            <v>57</v>
          </cell>
          <cell r="M483">
            <v>23945</v>
          </cell>
        </row>
        <row r="484">
          <cell r="A484" t="str">
            <v>Id1432</v>
          </cell>
          <cell r="C484">
            <v>7371.77</v>
          </cell>
          <cell r="I484" t="str">
            <v>tier - 2</v>
          </cell>
          <cell r="J484" t="str">
            <v>tier - 1</v>
          </cell>
          <cell r="K484" t="str">
            <v>R1011</v>
          </cell>
          <cell r="L484">
            <v>29</v>
          </cell>
          <cell r="M484">
            <v>34297</v>
          </cell>
        </row>
        <row r="485">
          <cell r="A485" t="str">
            <v>Id1433</v>
          </cell>
          <cell r="C485">
            <v>7362.31</v>
          </cell>
          <cell r="I485" t="str">
            <v>tier - 3</v>
          </cell>
          <cell r="J485" t="str">
            <v>tier - 3</v>
          </cell>
          <cell r="K485" t="str">
            <v>R1013</v>
          </cell>
          <cell r="L485">
            <v>41</v>
          </cell>
          <cell r="M485">
            <v>29929</v>
          </cell>
        </row>
        <row r="486">
          <cell r="A486" t="str">
            <v>Id1434</v>
          </cell>
          <cell r="C486">
            <v>7358.18</v>
          </cell>
          <cell r="I486" t="str">
            <v>tier - 2</v>
          </cell>
          <cell r="J486" t="str">
            <v>tier - 3</v>
          </cell>
          <cell r="K486" t="str">
            <v>R1024</v>
          </cell>
          <cell r="L486">
            <v>57</v>
          </cell>
          <cell r="M486">
            <v>23939</v>
          </cell>
        </row>
        <row r="487">
          <cell r="A487" t="str">
            <v>Id1435</v>
          </cell>
          <cell r="C487">
            <v>7357.49</v>
          </cell>
          <cell r="I487" t="str">
            <v>tier - 2</v>
          </cell>
          <cell r="J487" t="str">
            <v>tier - 2</v>
          </cell>
          <cell r="K487" t="str">
            <v>R1012</v>
          </cell>
          <cell r="L487">
            <v>41</v>
          </cell>
          <cell r="M487">
            <v>29758</v>
          </cell>
        </row>
        <row r="488">
          <cell r="A488" t="str">
            <v>Id1436</v>
          </cell>
          <cell r="C488">
            <v>7349.12</v>
          </cell>
          <cell r="I488" t="str">
            <v>tier - 2</v>
          </cell>
          <cell r="J488" t="str">
            <v>tier - 2</v>
          </cell>
          <cell r="K488" t="str">
            <v>R1021</v>
          </cell>
          <cell r="L488">
            <v>39</v>
          </cell>
          <cell r="M488">
            <v>30594</v>
          </cell>
        </row>
        <row r="489">
          <cell r="A489" t="str">
            <v>Id1437</v>
          </cell>
          <cell r="C489">
            <v>7348.14</v>
          </cell>
          <cell r="I489" t="str">
            <v>tier - 2</v>
          </cell>
          <cell r="J489" t="str">
            <v>tier - 1</v>
          </cell>
          <cell r="K489" t="str">
            <v>R1011</v>
          </cell>
          <cell r="L489">
            <v>29</v>
          </cell>
          <cell r="M489">
            <v>34304</v>
          </cell>
        </row>
        <row r="490">
          <cell r="A490" t="str">
            <v>Id1438</v>
          </cell>
          <cell r="C490">
            <v>7345.73</v>
          </cell>
          <cell r="I490" t="str">
            <v>tier - 2</v>
          </cell>
          <cell r="J490" t="str">
            <v>tier - 1</v>
          </cell>
          <cell r="K490" t="str">
            <v>R1013</v>
          </cell>
          <cell r="L490">
            <v>45</v>
          </cell>
          <cell r="M490">
            <v>28302</v>
          </cell>
        </row>
        <row r="491">
          <cell r="A491" t="str">
            <v>Id1439</v>
          </cell>
          <cell r="C491">
            <v>7345.08</v>
          </cell>
          <cell r="I491" t="str">
            <v>tier - 2</v>
          </cell>
          <cell r="J491" t="str">
            <v>tier - 1</v>
          </cell>
          <cell r="K491" t="str">
            <v>R1011</v>
          </cell>
          <cell r="L491">
            <v>43</v>
          </cell>
          <cell r="M491">
            <v>29207</v>
          </cell>
        </row>
        <row r="492">
          <cell r="A492" t="str">
            <v>Id144</v>
          </cell>
          <cell r="C492">
            <v>38415.47</v>
          </cell>
          <cell r="I492" t="str">
            <v>tier - 1</v>
          </cell>
          <cell r="J492" t="str">
            <v>tier - 2</v>
          </cell>
          <cell r="K492" t="str">
            <v>R1011</v>
          </cell>
          <cell r="L492">
            <v>23</v>
          </cell>
          <cell r="M492">
            <v>36332</v>
          </cell>
        </row>
        <row r="493">
          <cell r="A493" t="str">
            <v>Id1440</v>
          </cell>
          <cell r="C493">
            <v>7339.93</v>
          </cell>
          <cell r="I493" t="str">
            <v>tier - 2</v>
          </cell>
          <cell r="J493" t="str">
            <v>tier - 2</v>
          </cell>
          <cell r="K493" t="str">
            <v>R1012</v>
          </cell>
          <cell r="L493">
            <v>45</v>
          </cell>
          <cell r="M493">
            <v>28291</v>
          </cell>
        </row>
        <row r="494">
          <cell r="A494" t="str">
            <v>Id1441</v>
          </cell>
          <cell r="C494">
            <v>7337.75</v>
          </cell>
          <cell r="I494" t="str">
            <v>tier - 2</v>
          </cell>
          <cell r="J494" t="str">
            <v>tier - 3</v>
          </cell>
          <cell r="K494" t="str">
            <v>R1011</v>
          </cell>
          <cell r="L494">
            <v>36</v>
          </cell>
          <cell r="M494">
            <v>31674</v>
          </cell>
        </row>
        <row r="495">
          <cell r="A495" t="str">
            <v>Id1442</v>
          </cell>
          <cell r="C495">
            <v>7325.47</v>
          </cell>
          <cell r="I495" t="str">
            <v>tier - 2</v>
          </cell>
          <cell r="J495" t="str">
            <v>tier - 1</v>
          </cell>
          <cell r="K495" t="str">
            <v>R1012</v>
          </cell>
          <cell r="L495">
            <v>43</v>
          </cell>
          <cell r="M495">
            <v>29061</v>
          </cell>
        </row>
        <row r="496">
          <cell r="A496" t="str">
            <v>Id1443</v>
          </cell>
          <cell r="C496">
            <v>7325.05</v>
          </cell>
          <cell r="I496" t="str">
            <v>tier - 2</v>
          </cell>
          <cell r="J496" t="str">
            <v>tier - 3</v>
          </cell>
          <cell r="K496" t="str">
            <v>R1024</v>
          </cell>
          <cell r="L496">
            <v>38</v>
          </cell>
          <cell r="M496">
            <v>30852</v>
          </cell>
        </row>
        <row r="497">
          <cell r="A497" t="str">
            <v>Id1444</v>
          </cell>
          <cell r="C497">
            <v>7323.73</v>
          </cell>
          <cell r="I497" t="str">
            <v>tier - 2</v>
          </cell>
          <cell r="J497" t="str">
            <v>tier - 2</v>
          </cell>
          <cell r="K497" t="str">
            <v>R1024</v>
          </cell>
          <cell r="L497">
            <v>43</v>
          </cell>
          <cell r="M497">
            <v>29174</v>
          </cell>
        </row>
        <row r="498">
          <cell r="A498" t="str">
            <v>Id1445</v>
          </cell>
          <cell r="C498">
            <v>7322.86</v>
          </cell>
          <cell r="I498" t="str">
            <v>tier - 3</v>
          </cell>
          <cell r="J498" t="str">
            <v>tier - 3</v>
          </cell>
          <cell r="K498" t="str">
            <v>R1012</v>
          </cell>
          <cell r="L498">
            <v>18</v>
          </cell>
          <cell r="M498">
            <v>38179</v>
          </cell>
        </row>
        <row r="499">
          <cell r="A499" t="str">
            <v>Id1446</v>
          </cell>
          <cell r="C499">
            <v>7318.22</v>
          </cell>
          <cell r="I499" t="str">
            <v>tier - 2</v>
          </cell>
          <cell r="J499" t="str">
            <v>tier - 3</v>
          </cell>
          <cell r="K499" t="str">
            <v>R1012</v>
          </cell>
          <cell r="L499">
            <v>57</v>
          </cell>
          <cell r="M499">
            <v>23965</v>
          </cell>
        </row>
        <row r="500">
          <cell r="A500" t="str">
            <v>Id1447</v>
          </cell>
          <cell r="C500">
            <v>7318.21</v>
          </cell>
          <cell r="I500" t="str">
            <v>tier - 3</v>
          </cell>
          <cell r="J500" t="str">
            <v>tier - 1</v>
          </cell>
          <cell r="K500" t="str">
            <v>R1013</v>
          </cell>
          <cell r="L500">
            <v>50</v>
          </cell>
          <cell r="M500">
            <v>26475</v>
          </cell>
        </row>
        <row r="501">
          <cell r="A501" t="str">
            <v>Id1448</v>
          </cell>
          <cell r="C501">
            <v>7304.65</v>
          </cell>
          <cell r="I501" t="str">
            <v>tier - 3</v>
          </cell>
          <cell r="J501" t="str">
            <v>tier - 3</v>
          </cell>
          <cell r="K501" t="str">
            <v>R1013</v>
          </cell>
          <cell r="L501">
            <v>58</v>
          </cell>
          <cell r="M501">
            <v>23899</v>
          </cell>
        </row>
        <row r="502">
          <cell r="A502" t="str">
            <v>Id1449</v>
          </cell>
          <cell r="C502">
            <v>7302.46</v>
          </cell>
          <cell r="I502" t="str">
            <v>tier - 3</v>
          </cell>
          <cell r="J502" t="str">
            <v>tier - 1</v>
          </cell>
          <cell r="K502" t="str">
            <v>R1012</v>
          </cell>
          <cell r="L502">
            <v>57</v>
          </cell>
          <cell r="M502">
            <v>24102</v>
          </cell>
        </row>
        <row r="503">
          <cell r="A503" t="str">
            <v>Id145</v>
          </cell>
          <cell r="C503">
            <v>38405.26</v>
          </cell>
          <cell r="I503" t="str">
            <v>tier - 2</v>
          </cell>
          <cell r="J503" t="str">
            <v>tier - 1</v>
          </cell>
          <cell r="K503" t="str">
            <v>R1011</v>
          </cell>
          <cell r="L503">
            <v>36</v>
          </cell>
          <cell r="M503">
            <v>31769</v>
          </cell>
        </row>
        <row r="504">
          <cell r="A504" t="str">
            <v>Id1450</v>
          </cell>
          <cell r="C504">
            <v>7281.51</v>
          </cell>
          <cell r="I504" t="str">
            <v>tier - 2</v>
          </cell>
          <cell r="J504" t="str">
            <v>tier - 1</v>
          </cell>
          <cell r="K504" t="str">
            <v>R1012</v>
          </cell>
          <cell r="L504">
            <v>56</v>
          </cell>
          <cell r="M504">
            <v>24413</v>
          </cell>
        </row>
        <row r="505">
          <cell r="A505" t="str">
            <v>Id1451</v>
          </cell>
          <cell r="C505">
            <v>7273.02</v>
          </cell>
          <cell r="I505" t="str">
            <v>tier - 2</v>
          </cell>
          <cell r="J505" t="str">
            <v>tier - 1</v>
          </cell>
          <cell r="K505" t="str">
            <v>R1013</v>
          </cell>
          <cell r="L505">
            <v>37</v>
          </cell>
          <cell r="M505">
            <v>31399</v>
          </cell>
        </row>
        <row r="506">
          <cell r="A506" t="str">
            <v>Id1452</v>
          </cell>
          <cell r="C506">
            <v>7265.7</v>
          </cell>
          <cell r="I506" t="str">
            <v>tier - 3</v>
          </cell>
          <cell r="J506" t="str">
            <v>tier - 3</v>
          </cell>
          <cell r="K506" t="str">
            <v>R1012</v>
          </cell>
          <cell r="L506">
            <v>46</v>
          </cell>
          <cell r="M506">
            <v>27976</v>
          </cell>
        </row>
        <row r="507">
          <cell r="A507" t="str">
            <v>Id1453</v>
          </cell>
          <cell r="C507">
            <v>7265.58</v>
          </cell>
          <cell r="I507" t="str">
            <v>tier - 2</v>
          </cell>
          <cell r="J507" t="str">
            <v>tier - 2</v>
          </cell>
          <cell r="K507" t="str">
            <v>R1013</v>
          </cell>
          <cell r="L507">
            <v>41</v>
          </cell>
          <cell r="M507">
            <v>29884</v>
          </cell>
        </row>
        <row r="508">
          <cell r="A508" t="str">
            <v>Id1454</v>
          </cell>
          <cell r="C508">
            <v>7261.74</v>
          </cell>
          <cell r="I508" t="str">
            <v>tier - 3</v>
          </cell>
          <cell r="J508" t="str">
            <v>tier - 3</v>
          </cell>
          <cell r="K508" t="str">
            <v>R1012</v>
          </cell>
          <cell r="L508">
            <v>49</v>
          </cell>
          <cell r="M508">
            <v>26828</v>
          </cell>
        </row>
        <row r="509">
          <cell r="A509" t="str">
            <v>Id1455</v>
          </cell>
          <cell r="C509">
            <v>7256.72</v>
          </cell>
          <cell r="I509" t="str">
            <v>tier - 3</v>
          </cell>
          <cell r="J509" t="str">
            <v>tier - 2</v>
          </cell>
          <cell r="K509" t="str">
            <v>R1012</v>
          </cell>
          <cell r="L509">
            <v>41</v>
          </cell>
          <cell r="M509">
            <v>29812</v>
          </cell>
        </row>
        <row r="510">
          <cell r="A510" t="str">
            <v>Id1456</v>
          </cell>
          <cell r="C510">
            <v>7248.71</v>
          </cell>
          <cell r="I510" t="str">
            <v>tier - 2</v>
          </cell>
          <cell r="J510" t="str">
            <v>tier - 1</v>
          </cell>
          <cell r="K510" t="str">
            <v>R1013</v>
          </cell>
          <cell r="L510">
            <v>41</v>
          </cell>
          <cell r="M510">
            <v>29791</v>
          </cell>
        </row>
        <row r="511">
          <cell r="A511" t="str">
            <v>Id1457</v>
          </cell>
          <cell r="C511">
            <v>7243.81</v>
          </cell>
          <cell r="I511" t="str">
            <v>tier - 2</v>
          </cell>
          <cell r="J511" t="str">
            <v>tier - 3</v>
          </cell>
          <cell r="K511" t="str">
            <v>R1013</v>
          </cell>
          <cell r="L511">
            <v>40</v>
          </cell>
          <cell r="M511">
            <v>30196</v>
          </cell>
        </row>
        <row r="512">
          <cell r="A512" t="str">
            <v>Id1458</v>
          </cell>
          <cell r="C512">
            <v>7228.22</v>
          </cell>
          <cell r="I512" t="str">
            <v>tier - 2</v>
          </cell>
          <cell r="J512" t="str">
            <v>tier - 1</v>
          </cell>
          <cell r="K512" t="str">
            <v>R1024</v>
          </cell>
          <cell r="L512">
            <v>36</v>
          </cell>
          <cell r="M512">
            <v>31606</v>
          </cell>
        </row>
        <row r="513">
          <cell r="A513" t="str">
            <v>Id1459</v>
          </cell>
          <cell r="C513">
            <v>7222.79</v>
          </cell>
          <cell r="I513" t="str">
            <v>tier - 3</v>
          </cell>
          <cell r="J513" t="str">
            <v>tier - 3</v>
          </cell>
          <cell r="K513" t="str">
            <v>R1012</v>
          </cell>
          <cell r="L513">
            <v>36</v>
          </cell>
          <cell r="M513">
            <v>31670</v>
          </cell>
        </row>
        <row r="514">
          <cell r="A514" t="str">
            <v>Id146</v>
          </cell>
          <cell r="C514">
            <v>38389.79</v>
          </cell>
          <cell r="I514" t="str">
            <v>tier - 2</v>
          </cell>
          <cell r="J514" t="str">
            <v>tier - 3</v>
          </cell>
          <cell r="K514" t="str">
            <v>R1011</v>
          </cell>
          <cell r="L514">
            <v>51</v>
          </cell>
          <cell r="M514">
            <v>26167</v>
          </cell>
        </row>
        <row r="515">
          <cell r="A515" t="str">
            <v>Id1460</v>
          </cell>
          <cell r="C515">
            <v>7220.25</v>
          </cell>
          <cell r="I515" t="str">
            <v>tier - 2</v>
          </cell>
          <cell r="J515" t="str">
            <v>tier - 2</v>
          </cell>
          <cell r="K515" t="str">
            <v>R1021</v>
          </cell>
          <cell r="L515">
            <v>45</v>
          </cell>
          <cell r="M515">
            <v>28304</v>
          </cell>
        </row>
        <row r="516">
          <cell r="A516" t="str">
            <v>Id1461</v>
          </cell>
          <cell r="C516">
            <v>7209.49</v>
          </cell>
          <cell r="I516" t="str">
            <v>tier - 2</v>
          </cell>
          <cell r="J516" t="str">
            <v>tier - 3</v>
          </cell>
          <cell r="K516" t="str">
            <v>R1012</v>
          </cell>
          <cell r="L516">
            <v>31</v>
          </cell>
          <cell r="M516">
            <v>33563</v>
          </cell>
        </row>
        <row r="517">
          <cell r="A517" t="str">
            <v>Id1462</v>
          </cell>
          <cell r="C517">
            <v>7201.7</v>
          </cell>
          <cell r="I517" t="str">
            <v>tier - 2</v>
          </cell>
          <cell r="J517" t="str">
            <v>tier - 3</v>
          </cell>
          <cell r="K517" t="str">
            <v>R1012</v>
          </cell>
          <cell r="L517">
            <v>39</v>
          </cell>
          <cell r="M517">
            <v>30539</v>
          </cell>
        </row>
        <row r="518">
          <cell r="A518" t="str">
            <v>Id1463</v>
          </cell>
          <cell r="C518">
            <v>7196.87</v>
          </cell>
          <cell r="I518" t="str">
            <v>tier - 3</v>
          </cell>
          <cell r="J518" t="str">
            <v>tier - 2</v>
          </cell>
          <cell r="K518" t="str">
            <v>R1011</v>
          </cell>
          <cell r="L518">
            <v>39</v>
          </cell>
          <cell r="M518">
            <v>30573</v>
          </cell>
        </row>
        <row r="519">
          <cell r="A519" t="str">
            <v>Id1464</v>
          </cell>
          <cell r="C519">
            <v>7179.52</v>
          </cell>
          <cell r="I519" t="str">
            <v>tier - 3</v>
          </cell>
          <cell r="J519" t="str">
            <v>tier - 3</v>
          </cell>
          <cell r="K519" t="str">
            <v>R1013</v>
          </cell>
          <cell r="L519">
            <v>40</v>
          </cell>
          <cell r="M519">
            <v>30189</v>
          </cell>
        </row>
        <row r="520">
          <cell r="A520" t="str">
            <v>Id1465</v>
          </cell>
          <cell r="C520">
            <v>7175.51</v>
          </cell>
          <cell r="I520" t="str">
            <v>tier - 2</v>
          </cell>
          <cell r="J520" t="str">
            <v>tier - 3</v>
          </cell>
          <cell r="K520" t="str">
            <v>R1013</v>
          </cell>
          <cell r="L520">
            <v>54</v>
          </cell>
          <cell r="M520">
            <v>25038</v>
          </cell>
        </row>
        <row r="521">
          <cell r="A521" t="str">
            <v>Id1466</v>
          </cell>
          <cell r="C521">
            <v>7173.36</v>
          </cell>
          <cell r="I521" t="str">
            <v>tier - 3</v>
          </cell>
          <cell r="J521" t="str">
            <v>tier - 2</v>
          </cell>
          <cell r="K521" t="str">
            <v>R1016</v>
          </cell>
          <cell r="L521">
            <v>47</v>
          </cell>
          <cell r="M521">
            <v>27622</v>
          </cell>
        </row>
        <row r="522">
          <cell r="A522" t="str">
            <v>Id1467</v>
          </cell>
          <cell r="C522">
            <v>7162.01</v>
          </cell>
          <cell r="I522" t="str">
            <v>tier - 2</v>
          </cell>
          <cell r="J522" t="str">
            <v>tier - 3</v>
          </cell>
          <cell r="K522" t="str">
            <v>R1013</v>
          </cell>
          <cell r="L522">
            <v>40</v>
          </cell>
          <cell r="M522">
            <v>30224</v>
          </cell>
        </row>
        <row r="523">
          <cell r="A523" t="str">
            <v>Id1468</v>
          </cell>
          <cell r="C523">
            <v>7160.33</v>
          </cell>
          <cell r="I523" t="str">
            <v>tier - 2</v>
          </cell>
          <cell r="J523" t="str">
            <v>tier - 1</v>
          </cell>
          <cell r="K523" t="str">
            <v>R1013</v>
          </cell>
          <cell r="L523">
            <v>42</v>
          </cell>
          <cell r="M523">
            <v>29501</v>
          </cell>
        </row>
        <row r="524">
          <cell r="A524" t="str">
            <v>Id1469</v>
          </cell>
          <cell r="C524">
            <v>7160.09</v>
          </cell>
          <cell r="I524" t="str">
            <v>tier - 2</v>
          </cell>
          <cell r="J524" t="str">
            <v>tier - 2</v>
          </cell>
          <cell r="K524" t="str">
            <v>R1011</v>
          </cell>
          <cell r="L524">
            <v>42</v>
          </cell>
          <cell r="M524">
            <v>29394</v>
          </cell>
        </row>
        <row r="525">
          <cell r="A525" t="str">
            <v>Id147</v>
          </cell>
          <cell r="C525">
            <v>38344.57</v>
          </cell>
          <cell r="I525" t="str">
            <v>tier - 1</v>
          </cell>
          <cell r="J525" t="str">
            <v>tier - 3</v>
          </cell>
          <cell r="K525" t="str">
            <v>R1011</v>
          </cell>
          <cell r="L525">
            <v>52</v>
          </cell>
          <cell r="M525">
            <v>25828</v>
          </cell>
        </row>
        <row r="526">
          <cell r="A526" t="str">
            <v>Id1470</v>
          </cell>
          <cell r="C526">
            <v>7153.55</v>
          </cell>
          <cell r="I526" t="str">
            <v>tier - 2</v>
          </cell>
          <cell r="J526" t="str">
            <v>tier - 1</v>
          </cell>
          <cell r="K526" t="str">
            <v>R1012</v>
          </cell>
          <cell r="L526">
            <v>42</v>
          </cell>
          <cell r="M526">
            <v>29419</v>
          </cell>
        </row>
        <row r="527">
          <cell r="A527" t="str">
            <v>Id1471</v>
          </cell>
          <cell r="C527">
            <v>7152.67</v>
          </cell>
          <cell r="I527" t="str">
            <v>tier - 3</v>
          </cell>
          <cell r="J527" t="str">
            <v>tier - 2</v>
          </cell>
          <cell r="K527" t="str">
            <v>R1013</v>
          </cell>
          <cell r="L527">
            <v>41</v>
          </cell>
          <cell r="M527">
            <v>29835</v>
          </cell>
        </row>
        <row r="528">
          <cell r="A528" t="str">
            <v>Id1472</v>
          </cell>
          <cell r="C528">
            <v>7151.09</v>
          </cell>
          <cell r="I528" t="str">
            <v>tier - 2</v>
          </cell>
          <cell r="J528" t="str">
            <v>tier - 2</v>
          </cell>
          <cell r="K528" t="str">
            <v>R1011</v>
          </cell>
          <cell r="L528">
            <v>44</v>
          </cell>
          <cell r="M528">
            <v>28670</v>
          </cell>
        </row>
        <row r="529">
          <cell r="A529" t="str">
            <v>Id1473</v>
          </cell>
          <cell r="C529">
            <v>7147.47</v>
          </cell>
          <cell r="I529" t="str">
            <v>tier - 2</v>
          </cell>
          <cell r="J529" t="str">
            <v>tier - 3</v>
          </cell>
          <cell r="K529" t="str">
            <v>R1013</v>
          </cell>
          <cell r="L529">
            <v>38</v>
          </cell>
          <cell r="M529">
            <v>30893</v>
          </cell>
        </row>
        <row r="530">
          <cell r="A530" t="str">
            <v>Id1474</v>
          </cell>
          <cell r="C530">
            <v>7147.11</v>
          </cell>
          <cell r="I530" t="str">
            <v>tier - 3</v>
          </cell>
          <cell r="J530" t="str">
            <v>tier - 2</v>
          </cell>
          <cell r="K530" t="str">
            <v>R1011</v>
          </cell>
          <cell r="L530">
            <v>44</v>
          </cell>
          <cell r="M530">
            <v>28665</v>
          </cell>
        </row>
        <row r="531">
          <cell r="A531" t="str">
            <v>Id1475</v>
          </cell>
          <cell r="C531">
            <v>7144.86</v>
          </cell>
          <cell r="I531" t="str">
            <v>tier - 2</v>
          </cell>
          <cell r="J531" t="str">
            <v>tier - 2</v>
          </cell>
          <cell r="K531" t="str">
            <v>R1024</v>
          </cell>
          <cell r="L531">
            <v>46</v>
          </cell>
          <cell r="M531">
            <v>28085</v>
          </cell>
        </row>
        <row r="532">
          <cell r="A532" t="str">
            <v>Id1476</v>
          </cell>
          <cell r="C532">
            <v>7144.4</v>
          </cell>
          <cell r="I532" t="str">
            <v>tier - 2</v>
          </cell>
          <cell r="J532" t="str">
            <v>tier - 1</v>
          </cell>
          <cell r="K532" t="str">
            <v>R1022</v>
          </cell>
          <cell r="L532">
            <v>38</v>
          </cell>
          <cell r="M532">
            <v>30902</v>
          </cell>
        </row>
        <row r="533">
          <cell r="A533" t="str">
            <v>Id1477</v>
          </cell>
          <cell r="C533">
            <v>7133.9</v>
          </cell>
          <cell r="I533" t="str">
            <v>tier - 2</v>
          </cell>
          <cell r="J533" t="str">
            <v>tier - 1</v>
          </cell>
          <cell r="K533" t="str">
            <v>R1024</v>
          </cell>
          <cell r="L533">
            <v>23</v>
          </cell>
          <cell r="M533">
            <v>36348</v>
          </cell>
        </row>
        <row r="534">
          <cell r="A534" t="str">
            <v>Id1478</v>
          </cell>
          <cell r="C534">
            <v>7128.64</v>
          </cell>
          <cell r="I534" t="str">
            <v>tier - 2</v>
          </cell>
          <cell r="J534" t="str">
            <v>tier - 2</v>
          </cell>
          <cell r="K534" t="str">
            <v>R1021</v>
          </cell>
          <cell r="L534">
            <v>38</v>
          </cell>
          <cell r="M534">
            <v>30895</v>
          </cell>
        </row>
        <row r="535">
          <cell r="A535" t="str">
            <v>Id1479</v>
          </cell>
          <cell r="C535">
            <v>7125.25</v>
          </cell>
          <cell r="I535" t="str">
            <v>tier - 3</v>
          </cell>
          <cell r="J535" t="str">
            <v>tier - 2</v>
          </cell>
          <cell r="K535" t="str">
            <v>R1013</v>
          </cell>
          <cell r="L535">
            <v>29</v>
          </cell>
          <cell r="M535">
            <v>34149</v>
          </cell>
        </row>
        <row r="536">
          <cell r="A536" t="str">
            <v>Id148</v>
          </cell>
          <cell r="C536">
            <v>38313.129999999997</v>
          </cell>
          <cell r="I536" t="str">
            <v>tier - 1</v>
          </cell>
          <cell r="J536" t="str">
            <v>tier - 3</v>
          </cell>
          <cell r="K536" t="str">
            <v>R1011</v>
          </cell>
          <cell r="L536">
            <v>20</v>
          </cell>
          <cell r="M536">
            <v>37419</v>
          </cell>
        </row>
        <row r="537">
          <cell r="A537" t="str">
            <v>Id1480</v>
          </cell>
          <cell r="C537">
            <v>7106.81</v>
          </cell>
          <cell r="I537" t="str">
            <v>tier - 2</v>
          </cell>
          <cell r="J537" t="str">
            <v>tier - 1</v>
          </cell>
          <cell r="K537" t="str">
            <v>R1012</v>
          </cell>
          <cell r="L537">
            <v>54</v>
          </cell>
          <cell r="M537">
            <v>25061</v>
          </cell>
        </row>
        <row r="538">
          <cell r="A538" t="str">
            <v>Id1481</v>
          </cell>
          <cell r="C538">
            <v>7096.98</v>
          </cell>
          <cell r="I538" t="str">
            <v>tier - 2</v>
          </cell>
          <cell r="J538" t="str">
            <v>tier - 2</v>
          </cell>
          <cell r="K538" t="str">
            <v>R1012</v>
          </cell>
          <cell r="L538">
            <v>35</v>
          </cell>
          <cell r="M538">
            <v>31946</v>
          </cell>
        </row>
        <row r="539">
          <cell r="A539" t="str">
            <v>Id1482</v>
          </cell>
          <cell r="C539">
            <v>7077.19</v>
          </cell>
          <cell r="I539" t="str">
            <v>tier - 2</v>
          </cell>
          <cell r="J539" t="str">
            <v>tier - 3</v>
          </cell>
          <cell r="K539" t="str">
            <v>R1024</v>
          </cell>
          <cell r="L539">
            <v>30</v>
          </cell>
          <cell r="M539">
            <v>33883</v>
          </cell>
        </row>
        <row r="540">
          <cell r="A540" t="str">
            <v>Id1483</v>
          </cell>
          <cell r="C540">
            <v>7054.41</v>
          </cell>
          <cell r="I540" t="str">
            <v>tier - 2</v>
          </cell>
          <cell r="J540" t="str">
            <v>tier - 2</v>
          </cell>
          <cell r="K540" t="str">
            <v>R1013</v>
          </cell>
          <cell r="L540">
            <v>40</v>
          </cell>
          <cell r="M540">
            <v>30126</v>
          </cell>
        </row>
        <row r="541">
          <cell r="A541" t="str">
            <v>Id1484</v>
          </cell>
          <cell r="C541">
            <v>7050.64</v>
          </cell>
          <cell r="I541" t="str">
            <v>tier - 2</v>
          </cell>
          <cell r="J541" t="str">
            <v>tier - 3</v>
          </cell>
          <cell r="K541" t="str">
            <v>R1011</v>
          </cell>
          <cell r="L541">
            <v>44</v>
          </cell>
          <cell r="M541">
            <v>28669</v>
          </cell>
        </row>
        <row r="542">
          <cell r="A542" t="str">
            <v>Id1485</v>
          </cell>
          <cell r="C542">
            <v>7050.02</v>
          </cell>
          <cell r="I542" t="str">
            <v>tier - 2</v>
          </cell>
          <cell r="J542" t="str">
            <v>tier - 1</v>
          </cell>
          <cell r="K542" t="str">
            <v>R1024</v>
          </cell>
          <cell r="L542">
            <v>42</v>
          </cell>
          <cell r="M542">
            <v>29423</v>
          </cell>
        </row>
        <row r="543">
          <cell r="A543" t="str">
            <v>Id1486</v>
          </cell>
          <cell r="C543">
            <v>7046.72</v>
          </cell>
          <cell r="I543" t="str">
            <v>tier - 2</v>
          </cell>
          <cell r="J543" t="str">
            <v>tier - 3</v>
          </cell>
          <cell r="K543" t="str">
            <v>R1013</v>
          </cell>
          <cell r="L543">
            <v>42</v>
          </cell>
          <cell r="M543">
            <v>29516</v>
          </cell>
        </row>
        <row r="544">
          <cell r="A544" t="str">
            <v>Id1487</v>
          </cell>
          <cell r="C544">
            <v>7045.5</v>
          </cell>
          <cell r="I544" t="str">
            <v>tier - 2</v>
          </cell>
          <cell r="J544" t="str">
            <v>tier - 1</v>
          </cell>
          <cell r="K544" t="str">
            <v>R1011</v>
          </cell>
          <cell r="L544">
            <v>42</v>
          </cell>
          <cell r="M544">
            <v>29428</v>
          </cell>
        </row>
        <row r="545">
          <cell r="A545" t="str">
            <v>Id1488</v>
          </cell>
          <cell r="C545">
            <v>7042.11</v>
          </cell>
          <cell r="I545" t="str">
            <v>tier - 2</v>
          </cell>
          <cell r="J545" t="str">
            <v>tier - 3</v>
          </cell>
          <cell r="K545" t="str">
            <v>R1012</v>
          </cell>
          <cell r="L545">
            <v>42</v>
          </cell>
          <cell r="M545">
            <v>29523</v>
          </cell>
        </row>
        <row r="546">
          <cell r="A546" t="str">
            <v>Id1489</v>
          </cell>
          <cell r="C546">
            <v>7033.08</v>
          </cell>
          <cell r="I546" t="str">
            <v>tier - 2</v>
          </cell>
          <cell r="J546" t="str">
            <v>tier - 2</v>
          </cell>
          <cell r="K546" t="str">
            <v>R1013</v>
          </cell>
          <cell r="L546">
            <v>28</v>
          </cell>
          <cell r="M546">
            <v>34852</v>
          </cell>
        </row>
        <row r="547">
          <cell r="A547" t="str">
            <v>Id149</v>
          </cell>
          <cell r="C547">
            <v>38282.75</v>
          </cell>
          <cell r="I547" t="str">
            <v>tier - 1</v>
          </cell>
          <cell r="J547" t="str">
            <v>tier - 2</v>
          </cell>
          <cell r="K547" t="str">
            <v>R1013</v>
          </cell>
          <cell r="L547">
            <v>42</v>
          </cell>
          <cell r="M547">
            <v>29524</v>
          </cell>
        </row>
        <row r="548">
          <cell r="A548" t="str">
            <v>Id1490</v>
          </cell>
          <cell r="C548">
            <v>7003.1</v>
          </cell>
          <cell r="I548" t="str">
            <v>tier - 2</v>
          </cell>
          <cell r="J548" t="str">
            <v>tier - 3</v>
          </cell>
          <cell r="K548" t="str">
            <v>R1013</v>
          </cell>
          <cell r="L548">
            <v>44</v>
          </cell>
          <cell r="M548">
            <v>28677</v>
          </cell>
        </row>
        <row r="549">
          <cell r="A549" t="str">
            <v>Id1491</v>
          </cell>
          <cell r="C549">
            <v>6989.95</v>
          </cell>
          <cell r="I549" t="str">
            <v>tier - 2</v>
          </cell>
          <cell r="J549" t="str">
            <v>tier - 1</v>
          </cell>
          <cell r="K549" t="str">
            <v>R1013</v>
          </cell>
          <cell r="L549">
            <v>53</v>
          </cell>
          <cell r="M549">
            <v>25447</v>
          </cell>
        </row>
        <row r="550">
          <cell r="A550" t="str">
            <v>Id1492</v>
          </cell>
          <cell r="C550">
            <v>6986.7</v>
          </cell>
          <cell r="I550" t="str">
            <v>tier - 3</v>
          </cell>
          <cell r="J550" t="str">
            <v>tier - 1</v>
          </cell>
          <cell r="K550" t="str">
            <v>R1012</v>
          </cell>
          <cell r="L550">
            <v>40</v>
          </cell>
          <cell r="M550">
            <v>30242</v>
          </cell>
        </row>
        <row r="551">
          <cell r="A551" t="str">
            <v>Id1493</v>
          </cell>
          <cell r="C551">
            <v>6985.51</v>
          </cell>
          <cell r="I551" t="str">
            <v>tier - 2</v>
          </cell>
          <cell r="J551" t="str">
            <v>tier - 2</v>
          </cell>
          <cell r="K551" t="str">
            <v>R1019</v>
          </cell>
          <cell r="L551">
            <v>40</v>
          </cell>
          <cell r="M551">
            <v>30295</v>
          </cell>
        </row>
        <row r="552">
          <cell r="A552" t="str">
            <v>Id1494</v>
          </cell>
          <cell r="C552">
            <v>6965.21</v>
          </cell>
          <cell r="I552" t="str">
            <v>tier - 2</v>
          </cell>
          <cell r="J552" t="str">
            <v>tier - 3</v>
          </cell>
          <cell r="K552" t="str">
            <v>R1013</v>
          </cell>
          <cell r="L552">
            <v>38</v>
          </cell>
          <cell r="M552">
            <v>31201</v>
          </cell>
        </row>
        <row r="553">
          <cell r="A553" t="str">
            <v>Id1495</v>
          </cell>
          <cell r="C553">
            <v>6951.12</v>
          </cell>
          <cell r="I553" t="str">
            <v>tier - 2</v>
          </cell>
          <cell r="J553" t="str">
            <v>tier - 2</v>
          </cell>
          <cell r="K553" t="str">
            <v>R1013</v>
          </cell>
          <cell r="L553">
            <v>47</v>
          </cell>
          <cell r="M553">
            <v>27624</v>
          </cell>
        </row>
        <row r="554">
          <cell r="A554" t="str">
            <v>Id1496</v>
          </cell>
          <cell r="C554">
            <v>6948.7</v>
          </cell>
          <cell r="I554" t="str">
            <v>tier - 1</v>
          </cell>
          <cell r="J554" t="str">
            <v>tier - 2</v>
          </cell>
          <cell r="K554" t="str">
            <v>R1012</v>
          </cell>
          <cell r="L554">
            <v>42</v>
          </cell>
          <cell r="M554">
            <v>29570</v>
          </cell>
        </row>
        <row r="555">
          <cell r="A555" t="str">
            <v>Id1497</v>
          </cell>
          <cell r="C555">
            <v>6940.94</v>
          </cell>
          <cell r="I555" t="str">
            <v>tier - 2</v>
          </cell>
          <cell r="J555" t="str">
            <v>tier - 3</v>
          </cell>
          <cell r="K555" t="str">
            <v>R1013</v>
          </cell>
          <cell r="L555">
            <v>44</v>
          </cell>
          <cell r="M555">
            <v>28768</v>
          </cell>
        </row>
        <row r="556">
          <cell r="A556" t="str">
            <v>Id1498</v>
          </cell>
          <cell r="C556">
            <v>6940.91</v>
          </cell>
          <cell r="I556" t="str">
            <v>tier - 2</v>
          </cell>
          <cell r="J556" t="str">
            <v>tier - 2</v>
          </cell>
          <cell r="K556" t="str">
            <v>R1012</v>
          </cell>
          <cell r="L556">
            <v>42</v>
          </cell>
          <cell r="M556">
            <v>29463</v>
          </cell>
        </row>
        <row r="557">
          <cell r="A557" t="str">
            <v>Id1499</v>
          </cell>
          <cell r="C557">
            <v>6938.11</v>
          </cell>
          <cell r="I557" t="str">
            <v>tier - 2</v>
          </cell>
          <cell r="J557" t="str">
            <v>tier - 2</v>
          </cell>
          <cell r="K557" t="str">
            <v>R1013</v>
          </cell>
          <cell r="L557">
            <v>42</v>
          </cell>
          <cell r="M557">
            <v>29554</v>
          </cell>
        </row>
        <row r="558">
          <cell r="A558" t="str">
            <v>Id15</v>
          </cell>
          <cell r="C558">
            <v>48517.56</v>
          </cell>
          <cell r="I558" t="str">
            <v>tier - 1</v>
          </cell>
          <cell r="J558" t="str">
            <v>tier - 3</v>
          </cell>
          <cell r="K558" t="str">
            <v>R1024</v>
          </cell>
          <cell r="L558">
            <v>54</v>
          </cell>
          <cell r="M558">
            <v>25193</v>
          </cell>
        </row>
        <row r="559">
          <cell r="A559" t="str">
            <v>Id150</v>
          </cell>
          <cell r="C559">
            <v>38245.589999999997</v>
          </cell>
          <cell r="I559" t="str">
            <v>tier - 1</v>
          </cell>
          <cell r="J559" t="str">
            <v>tier - 2</v>
          </cell>
          <cell r="K559" t="str">
            <v>R1013</v>
          </cell>
          <cell r="L559">
            <v>33</v>
          </cell>
          <cell r="M559">
            <v>32736</v>
          </cell>
        </row>
        <row r="560">
          <cell r="A560" t="str">
            <v>Id1500</v>
          </cell>
          <cell r="C560">
            <v>6933.24</v>
          </cell>
          <cell r="I560" t="str">
            <v>tier - 2</v>
          </cell>
          <cell r="J560" t="str">
            <v>tier - 3</v>
          </cell>
          <cell r="K560" t="str">
            <v>R1012</v>
          </cell>
          <cell r="L560">
            <v>44</v>
          </cell>
          <cell r="M560">
            <v>28738</v>
          </cell>
        </row>
        <row r="561">
          <cell r="A561" t="str">
            <v>Id1501</v>
          </cell>
          <cell r="C561">
            <v>6895.19</v>
          </cell>
          <cell r="I561" t="str">
            <v>tier - 2</v>
          </cell>
          <cell r="J561" t="str">
            <v>tier - 3</v>
          </cell>
          <cell r="K561" t="str">
            <v>R1024</v>
          </cell>
          <cell r="L561">
            <v>38</v>
          </cell>
          <cell r="M561">
            <v>31037</v>
          </cell>
        </row>
        <row r="562">
          <cell r="A562" t="str">
            <v>Id1502</v>
          </cell>
          <cell r="C562">
            <v>6877.98</v>
          </cell>
          <cell r="I562" t="str">
            <v>tier - 2</v>
          </cell>
          <cell r="J562" t="str">
            <v>tier - 1</v>
          </cell>
          <cell r="K562" t="str">
            <v>R1024</v>
          </cell>
          <cell r="L562">
            <v>33</v>
          </cell>
          <cell r="M562">
            <v>32761</v>
          </cell>
        </row>
        <row r="563">
          <cell r="A563" t="str">
            <v>Id1503</v>
          </cell>
          <cell r="C563">
            <v>6876.53</v>
          </cell>
          <cell r="I563" t="str">
            <v>tier - 2</v>
          </cell>
          <cell r="J563" t="str">
            <v>tier - 1</v>
          </cell>
          <cell r="K563" t="str">
            <v>R1012</v>
          </cell>
          <cell r="L563">
            <v>37</v>
          </cell>
          <cell r="M563">
            <v>31405</v>
          </cell>
        </row>
        <row r="564">
          <cell r="A564" t="str">
            <v>Id1504</v>
          </cell>
          <cell r="C564">
            <v>6875.96</v>
          </cell>
          <cell r="I564" t="str">
            <v>tier - 2</v>
          </cell>
          <cell r="J564" t="str">
            <v>tier - 2</v>
          </cell>
          <cell r="K564" t="str">
            <v>R1011</v>
          </cell>
          <cell r="L564">
            <v>18</v>
          </cell>
          <cell r="M564">
            <v>38161</v>
          </cell>
        </row>
        <row r="565">
          <cell r="A565" t="str">
            <v>Id1505</v>
          </cell>
          <cell r="C565">
            <v>6868.39</v>
          </cell>
          <cell r="I565" t="str">
            <v>tier - 2</v>
          </cell>
          <cell r="J565" t="str">
            <v>tier - 2</v>
          </cell>
          <cell r="K565" t="str">
            <v>R1013</v>
          </cell>
          <cell r="L565">
            <v>41</v>
          </cell>
          <cell r="M565">
            <v>29882</v>
          </cell>
        </row>
        <row r="566">
          <cell r="A566" t="str">
            <v>Id1506</v>
          </cell>
          <cell r="C566">
            <v>6863.49</v>
          </cell>
          <cell r="I566" t="str">
            <v>tier - 2</v>
          </cell>
          <cell r="J566" t="str">
            <v>tier - 1</v>
          </cell>
          <cell r="K566" t="str">
            <v>R1013</v>
          </cell>
          <cell r="L566">
            <v>53</v>
          </cell>
          <cell r="M566">
            <v>25420</v>
          </cell>
        </row>
        <row r="567">
          <cell r="A567" t="str">
            <v>Id1507</v>
          </cell>
          <cell r="C567">
            <v>6858.48</v>
          </cell>
          <cell r="I567" t="str">
            <v>tier - 2</v>
          </cell>
          <cell r="J567" t="str">
            <v>tier - 2</v>
          </cell>
          <cell r="K567" t="str">
            <v>R1019</v>
          </cell>
          <cell r="L567">
            <v>44</v>
          </cell>
          <cell r="M567">
            <v>28660</v>
          </cell>
        </row>
        <row r="568">
          <cell r="A568" t="str">
            <v>Id1508</v>
          </cell>
          <cell r="C568">
            <v>6849.03</v>
          </cell>
          <cell r="I568" t="str">
            <v>tier - 2</v>
          </cell>
          <cell r="J568" t="str">
            <v>tier - 2</v>
          </cell>
          <cell r="K568" t="str">
            <v>R1011</v>
          </cell>
          <cell r="L568">
            <v>41</v>
          </cell>
          <cell r="M568">
            <v>29894</v>
          </cell>
        </row>
        <row r="569">
          <cell r="A569" t="str">
            <v>Id1509</v>
          </cell>
          <cell r="C569">
            <v>6843.17</v>
          </cell>
          <cell r="I569" t="str">
            <v>tier - 2</v>
          </cell>
          <cell r="J569" t="str">
            <v>tier - 1</v>
          </cell>
          <cell r="K569" t="str">
            <v>R1013</v>
          </cell>
          <cell r="L569">
            <v>43</v>
          </cell>
          <cell r="M569">
            <v>29021</v>
          </cell>
        </row>
        <row r="570">
          <cell r="A570" t="str">
            <v>Id151</v>
          </cell>
          <cell r="C570">
            <v>38241.74</v>
          </cell>
          <cell r="I570" t="str">
            <v>tier - 2</v>
          </cell>
          <cell r="J570" t="str">
            <v>tier - 3</v>
          </cell>
          <cell r="K570" t="str">
            <v>R1011</v>
          </cell>
          <cell r="L570">
            <v>42</v>
          </cell>
          <cell r="M570">
            <v>29388</v>
          </cell>
        </row>
        <row r="571">
          <cell r="A571" t="str">
            <v>Id1510</v>
          </cell>
          <cell r="C571">
            <v>6842.28</v>
          </cell>
          <cell r="I571" t="str">
            <v>tier - 2</v>
          </cell>
          <cell r="J571" t="str">
            <v>tier - 1</v>
          </cell>
          <cell r="K571" t="str">
            <v>R1012</v>
          </cell>
          <cell r="L571">
            <v>45</v>
          </cell>
          <cell r="M571">
            <v>28459</v>
          </cell>
        </row>
        <row r="572">
          <cell r="A572" t="str">
            <v>Id1511</v>
          </cell>
          <cell r="C572">
            <v>6837.37</v>
          </cell>
          <cell r="I572" t="str">
            <v>tier - 3</v>
          </cell>
          <cell r="J572" t="str">
            <v>tier - 1</v>
          </cell>
          <cell r="K572" t="str">
            <v>R1016</v>
          </cell>
          <cell r="L572">
            <v>22</v>
          </cell>
          <cell r="M572">
            <v>36722</v>
          </cell>
        </row>
        <row r="573">
          <cell r="A573" t="str">
            <v>Id1512</v>
          </cell>
          <cell r="C573">
            <v>6827.69</v>
          </cell>
          <cell r="I573" t="str">
            <v>tier - 2</v>
          </cell>
          <cell r="J573" t="str">
            <v>tier - 2</v>
          </cell>
          <cell r="K573" t="str">
            <v>R1021</v>
          </cell>
          <cell r="L573">
            <v>43</v>
          </cell>
          <cell r="M573">
            <v>29044</v>
          </cell>
        </row>
        <row r="574">
          <cell r="A574" t="str">
            <v>Id1513</v>
          </cell>
          <cell r="C574">
            <v>6809.46</v>
          </cell>
          <cell r="I574" t="str">
            <v>tier - 2</v>
          </cell>
          <cell r="J574" t="str">
            <v>tier - 1</v>
          </cell>
          <cell r="K574" t="str">
            <v>R1012</v>
          </cell>
          <cell r="L574">
            <v>28</v>
          </cell>
          <cell r="M574">
            <v>34563</v>
          </cell>
        </row>
        <row r="575">
          <cell r="A575" t="str">
            <v>Id1514</v>
          </cell>
          <cell r="C575">
            <v>6799.46</v>
          </cell>
          <cell r="I575" t="str">
            <v>tier - 1</v>
          </cell>
          <cell r="J575" t="str">
            <v>tier - 2</v>
          </cell>
          <cell r="K575" t="str">
            <v>R1014</v>
          </cell>
          <cell r="L575">
            <v>47</v>
          </cell>
          <cell r="M575">
            <v>27574</v>
          </cell>
        </row>
        <row r="576">
          <cell r="A576" t="str">
            <v>Id1515</v>
          </cell>
          <cell r="C576">
            <v>6796.86</v>
          </cell>
          <cell r="I576" t="str">
            <v>tier - 3</v>
          </cell>
          <cell r="J576" t="str">
            <v>tier - 3</v>
          </cell>
          <cell r="K576" t="str">
            <v>R1012</v>
          </cell>
          <cell r="L576">
            <v>31</v>
          </cell>
          <cell r="M576">
            <v>33596</v>
          </cell>
        </row>
        <row r="577">
          <cell r="A577" t="str">
            <v>Id1516</v>
          </cell>
          <cell r="C577">
            <v>6781.52</v>
          </cell>
          <cell r="I577" t="str">
            <v>tier - 2</v>
          </cell>
          <cell r="J577" t="str">
            <v>tier - 2</v>
          </cell>
          <cell r="K577" t="str">
            <v>R1013</v>
          </cell>
          <cell r="L577">
            <v>37</v>
          </cell>
          <cell r="M577">
            <v>31374</v>
          </cell>
        </row>
        <row r="578">
          <cell r="A578" t="str">
            <v>Id1517</v>
          </cell>
          <cell r="C578">
            <v>6781.35</v>
          </cell>
          <cell r="I578" t="str">
            <v>tier - 2</v>
          </cell>
          <cell r="J578" t="str">
            <v>tier - 1</v>
          </cell>
          <cell r="K578" t="str">
            <v>R1013</v>
          </cell>
          <cell r="L578">
            <v>42</v>
          </cell>
          <cell r="M578">
            <v>29502</v>
          </cell>
        </row>
        <row r="579">
          <cell r="A579" t="str">
            <v>Id1518</v>
          </cell>
          <cell r="C579">
            <v>6775.96</v>
          </cell>
          <cell r="I579" t="str">
            <v>tier - 2</v>
          </cell>
          <cell r="J579" t="str">
            <v>tier - 3</v>
          </cell>
          <cell r="K579" t="str">
            <v>R1011</v>
          </cell>
          <cell r="L579">
            <v>41</v>
          </cell>
          <cell r="M579">
            <v>29832</v>
          </cell>
        </row>
        <row r="580">
          <cell r="A580" t="str">
            <v>Id1519</v>
          </cell>
          <cell r="C580">
            <v>6770.19</v>
          </cell>
          <cell r="I580" t="str">
            <v>tier - 2</v>
          </cell>
          <cell r="J580" t="str">
            <v>tier - 3</v>
          </cell>
          <cell r="K580" t="str">
            <v>R1013</v>
          </cell>
          <cell r="L580">
            <v>41</v>
          </cell>
          <cell r="M580">
            <v>29850</v>
          </cell>
        </row>
        <row r="581">
          <cell r="A581" t="str">
            <v>Id152</v>
          </cell>
          <cell r="C581">
            <v>38237.339999999997</v>
          </cell>
          <cell r="I581" t="str">
            <v>tier - 2</v>
          </cell>
          <cell r="J581" t="str">
            <v>tier - 3</v>
          </cell>
          <cell r="K581" t="str">
            <v>R1011</v>
          </cell>
          <cell r="L581">
            <v>58</v>
          </cell>
          <cell r="M581">
            <v>23628</v>
          </cell>
        </row>
        <row r="582">
          <cell r="A582" t="str">
            <v>Id1520</v>
          </cell>
          <cell r="C582">
            <v>6753.04</v>
          </cell>
          <cell r="I582" t="str">
            <v>tier - 2</v>
          </cell>
          <cell r="J582" t="str">
            <v>tier - 2</v>
          </cell>
          <cell r="K582" t="str">
            <v>R1024</v>
          </cell>
          <cell r="L582">
            <v>41</v>
          </cell>
          <cell r="M582">
            <v>29869</v>
          </cell>
        </row>
        <row r="583">
          <cell r="A583" t="str">
            <v>Id1521</v>
          </cell>
          <cell r="C583">
            <v>6750.27</v>
          </cell>
          <cell r="I583" t="str">
            <v>tier - 3</v>
          </cell>
          <cell r="J583" t="str">
            <v>tier - 2</v>
          </cell>
          <cell r="K583" t="str">
            <v>R1013</v>
          </cell>
          <cell r="L583">
            <v>34</v>
          </cell>
          <cell r="M583">
            <v>32486</v>
          </cell>
        </row>
        <row r="584">
          <cell r="A584" t="str">
            <v>Id1522</v>
          </cell>
          <cell r="C584">
            <v>6749.63</v>
          </cell>
          <cell r="I584" t="str">
            <v>tier - 2</v>
          </cell>
          <cell r="J584" t="str">
            <v>tier - 1</v>
          </cell>
          <cell r="K584" t="str">
            <v>R1013</v>
          </cell>
          <cell r="L584">
            <v>56</v>
          </cell>
          <cell r="M584">
            <v>24275</v>
          </cell>
        </row>
        <row r="585">
          <cell r="A585" t="str">
            <v>Id1523</v>
          </cell>
          <cell r="C585">
            <v>6748.59</v>
          </cell>
          <cell r="I585" t="str">
            <v>tier - 3</v>
          </cell>
          <cell r="J585" t="str">
            <v>tier - 1</v>
          </cell>
          <cell r="K585" t="str">
            <v>R1016</v>
          </cell>
          <cell r="L585">
            <v>53</v>
          </cell>
          <cell r="M585">
            <v>25724</v>
          </cell>
        </row>
        <row r="586">
          <cell r="A586" t="str">
            <v>Id1524</v>
          </cell>
          <cell r="C586">
            <v>6746.74</v>
          </cell>
          <cell r="I586" t="str">
            <v>tier - 3</v>
          </cell>
          <cell r="J586" t="str">
            <v>tier - 2</v>
          </cell>
          <cell r="K586" t="str">
            <v>R1016</v>
          </cell>
          <cell r="L586">
            <v>36</v>
          </cell>
          <cell r="M586">
            <v>31631</v>
          </cell>
        </row>
        <row r="587">
          <cell r="A587" t="str">
            <v>Id1525</v>
          </cell>
          <cell r="C587">
            <v>6738.84</v>
          </cell>
          <cell r="I587" t="str">
            <v>tier - 3</v>
          </cell>
          <cell r="J587" t="str">
            <v>tier - 1</v>
          </cell>
          <cell r="K587" t="str">
            <v>R1012</v>
          </cell>
          <cell r="L587">
            <v>36</v>
          </cell>
          <cell r="M587">
            <v>31611</v>
          </cell>
        </row>
        <row r="588">
          <cell r="A588" t="str">
            <v>Id1526</v>
          </cell>
          <cell r="C588">
            <v>6737.98</v>
          </cell>
          <cell r="I588" t="str">
            <v>tier - 2</v>
          </cell>
          <cell r="J588" t="str">
            <v>tier - 3</v>
          </cell>
          <cell r="K588" t="str">
            <v>R1013</v>
          </cell>
          <cell r="L588">
            <v>54</v>
          </cell>
          <cell r="M588">
            <v>25132</v>
          </cell>
        </row>
        <row r="589">
          <cell r="A589" t="str">
            <v>Id1527</v>
          </cell>
          <cell r="C589">
            <v>6721.37</v>
          </cell>
          <cell r="I589" t="str">
            <v>tier - 2</v>
          </cell>
          <cell r="J589" t="str">
            <v>tier - 1</v>
          </cell>
          <cell r="K589" t="str">
            <v>R1012</v>
          </cell>
          <cell r="L589">
            <v>44</v>
          </cell>
          <cell r="M589">
            <v>28654</v>
          </cell>
        </row>
        <row r="590">
          <cell r="A590" t="str">
            <v>Id1528</v>
          </cell>
          <cell r="C590">
            <v>6710.19</v>
          </cell>
          <cell r="I590" t="str">
            <v>tier - 3</v>
          </cell>
          <cell r="J590" t="str">
            <v>tier - 3</v>
          </cell>
          <cell r="K590" t="str">
            <v>R1012</v>
          </cell>
          <cell r="L590">
            <v>28</v>
          </cell>
          <cell r="M590">
            <v>34497</v>
          </cell>
        </row>
        <row r="591">
          <cell r="A591" t="str">
            <v>Id1529</v>
          </cell>
          <cell r="C591">
            <v>6706.47</v>
          </cell>
          <cell r="I591" t="str">
            <v>tier - 2</v>
          </cell>
          <cell r="J591" t="str">
            <v>tier - 1</v>
          </cell>
          <cell r="K591" t="str">
            <v>R1013</v>
          </cell>
          <cell r="L591">
            <v>39</v>
          </cell>
          <cell r="M591">
            <v>30662</v>
          </cell>
        </row>
        <row r="592">
          <cell r="A592" t="str">
            <v>Id153</v>
          </cell>
          <cell r="C592">
            <v>38189.1</v>
          </cell>
          <cell r="I592" t="str">
            <v>tier - 2</v>
          </cell>
          <cell r="J592" t="str">
            <v>tier - 2</v>
          </cell>
          <cell r="K592" t="str">
            <v>R1011</v>
          </cell>
          <cell r="L592">
            <v>33</v>
          </cell>
          <cell r="M592">
            <v>32831</v>
          </cell>
        </row>
        <row r="593">
          <cell r="A593" t="str">
            <v>Id1530</v>
          </cell>
          <cell r="C593">
            <v>6700.56</v>
          </cell>
          <cell r="I593" t="str">
            <v>tier - 3</v>
          </cell>
          <cell r="J593" t="str">
            <v>tier - 1</v>
          </cell>
          <cell r="K593" t="str">
            <v>R1012</v>
          </cell>
          <cell r="L593">
            <v>51</v>
          </cell>
          <cell r="M593">
            <v>26127</v>
          </cell>
        </row>
        <row r="594">
          <cell r="A594" t="str">
            <v>Id1531</v>
          </cell>
          <cell r="C594">
            <v>6686.43</v>
          </cell>
          <cell r="I594" t="str">
            <v>tier - 2</v>
          </cell>
          <cell r="J594" t="str">
            <v>tier - 3</v>
          </cell>
          <cell r="K594" t="str">
            <v>R1012</v>
          </cell>
          <cell r="L594">
            <v>54</v>
          </cell>
          <cell r="M594">
            <v>25028</v>
          </cell>
        </row>
        <row r="595">
          <cell r="A595" t="str">
            <v>Id1532</v>
          </cell>
          <cell r="C595">
            <v>6666.24</v>
          </cell>
          <cell r="I595" t="str">
            <v>tier - 3</v>
          </cell>
          <cell r="J595" t="str">
            <v>tier - 1</v>
          </cell>
          <cell r="K595" t="str">
            <v>R1011</v>
          </cell>
          <cell r="L595">
            <v>37</v>
          </cell>
          <cell r="M595">
            <v>31340</v>
          </cell>
        </row>
        <row r="596">
          <cell r="A596" t="str">
            <v>Id1533</v>
          </cell>
          <cell r="C596">
            <v>6664.69</v>
          </cell>
          <cell r="I596" t="str">
            <v>tier - 3</v>
          </cell>
          <cell r="J596" t="str">
            <v>tier - 1</v>
          </cell>
          <cell r="K596" t="str">
            <v>R1012</v>
          </cell>
          <cell r="L596">
            <v>33</v>
          </cell>
          <cell r="M596">
            <v>32768</v>
          </cell>
        </row>
        <row r="597">
          <cell r="A597" t="str">
            <v>Id1534</v>
          </cell>
          <cell r="C597">
            <v>6664.32</v>
          </cell>
          <cell r="I597" t="str">
            <v>tier - 2</v>
          </cell>
          <cell r="J597" t="str">
            <v>tier - 2</v>
          </cell>
          <cell r="K597" t="str">
            <v>R1013</v>
          </cell>
          <cell r="L597">
            <v>41</v>
          </cell>
          <cell r="M597">
            <v>29856</v>
          </cell>
        </row>
        <row r="598">
          <cell r="A598" t="str">
            <v>Id1535</v>
          </cell>
          <cell r="C598">
            <v>6653.79</v>
          </cell>
          <cell r="I598" t="str">
            <v>tier - 2</v>
          </cell>
          <cell r="J598" t="str">
            <v>tier - 1</v>
          </cell>
          <cell r="K598" t="str">
            <v>R1013</v>
          </cell>
          <cell r="L598">
            <v>40</v>
          </cell>
          <cell r="M598">
            <v>30274</v>
          </cell>
        </row>
        <row r="599">
          <cell r="A599" t="str">
            <v>Id1536</v>
          </cell>
          <cell r="C599">
            <v>6652.53</v>
          </cell>
          <cell r="I599" t="str">
            <v>tier - 3</v>
          </cell>
          <cell r="J599" t="str">
            <v>tier - 2</v>
          </cell>
          <cell r="K599" t="str">
            <v>R1013</v>
          </cell>
          <cell r="L599">
            <v>33</v>
          </cell>
          <cell r="M599">
            <v>32690</v>
          </cell>
        </row>
        <row r="600">
          <cell r="A600" t="str">
            <v>Id1537</v>
          </cell>
          <cell r="C600">
            <v>6651.26</v>
          </cell>
          <cell r="I600" t="str">
            <v>tier - 2</v>
          </cell>
          <cell r="J600" t="str">
            <v>tier - 3</v>
          </cell>
          <cell r="K600" t="str">
            <v>R1013</v>
          </cell>
          <cell r="L600">
            <v>38</v>
          </cell>
          <cell r="M600">
            <v>30994</v>
          </cell>
        </row>
        <row r="601">
          <cell r="A601" t="str">
            <v>Id1538</v>
          </cell>
          <cell r="C601">
            <v>6640.54</v>
          </cell>
          <cell r="I601" t="str">
            <v>tier - 2</v>
          </cell>
          <cell r="J601" t="str">
            <v>tier - 3</v>
          </cell>
          <cell r="K601" t="str">
            <v>R1019</v>
          </cell>
          <cell r="L601">
            <v>52</v>
          </cell>
          <cell r="M601">
            <v>25910</v>
          </cell>
        </row>
        <row r="602">
          <cell r="A602" t="str">
            <v>Id1539</v>
          </cell>
          <cell r="C602">
            <v>6639.3</v>
          </cell>
          <cell r="I602" t="str">
            <v>tier - 2</v>
          </cell>
          <cell r="J602" t="str">
            <v>tier - 2</v>
          </cell>
          <cell r="K602" t="str">
            <v>R1021</v>
          </cell>
          <cell r="L602">
            <v>39</v>
          </cell>
          <cell r="M602">
            <v>30839</v>
          </cell>
        </row>
        <row r="603">
          <cell r="A603" t="str">
            <v>Id154</v>
          </cell>
          <cell r="C603">
            <v>38126.25</v>
          </cell>
          <cell r="I603" t="str">
            <v>tier - 1</v>
          </cell>
          <cell r="J603" t="str">
            <v>tier - 3</v>
          </cell>
          <cell r="K603" t="str">
            <v>R1013</v>
          </cell>
          <cell r="L603">
            <v>50</v>
          </cell>
          <cell r="M603">
            <v>26509</v>
          </cell>
        </row>
        <row r="604">
          <cell r="A604" t="str">
            <v>Id1540</v>
          </cell>
          <cell r="C604">
            <v>6638.16</v>
          </cell>
          <cell r="I604" t="str">
            <v>tier - 2</v>
          </cell>
          <cell r="J604" t="str">
            <v>tier - 1</v>
          </cell>
          <cell r="K604" t="str">
            <v>R1012</v>
          </cell>
          <cell r="L604">
            <v>32</v>
          </cell>
          <cell r="M604">
            <v>33120</v>
          </cell>
        </row>
        <row r="605">
          <cell r="A605" t="str">
            <v>Id1541</v>
          </cell>
          <cell r="C605">
            <v>6630.31</v>
          </cell>
          <cell r="I605" t="str">
            <v>tier - 2</v>
          </cell>
          <cell r="J605" t="str">
            <v>tier - 1</v>
          </cell>
          <cell r="K605" t="str">
            <v>R1013</v>
          </cell>
          <cell r="L605">
            <v>19</v>
          </cell>
          <cell r="M605">
            <v>37862</v>
          </cell>
        </row>
        <row r="606">
          <cell r="A606" t="str">
            <v>Id1542</v>
          </cell>
          <cell r="C606">
            <v>6610.11</v>
          </cell>
          <cell r="I606" t="str">
            <v>tier - 3</v>
          </cell>
          <cell r="J606" t="str">
            <v>tier - 2</v>
          </cell>
          <cell r="K606" t="str">
            <v>R1015</v>
          </cell>
          <cell r="L606">
            <v>49</v>
          </cell>
          <cell r="M606">
            <v>26904</v>
          </cell>
        </row>
        <row r="607">
          <cell r="A607" t="str">
            <v>Id1543</v>
          </cell>
          <cell r="C607">
            <v>6600.36</v>
          </cell>
          <cell r="I607" t="str">
            <v>tier - 2</v>
          </cell>
          <cell r="J607" t="str">
            <v>tier - 3</v>
          </cell>
          <cell r="K607" t="str">
            <v>R1011</v>
          </cell>
          <cell r="L607">
            <v>40</v>
          </cell>
          <cell r="M607">
            <v>30262</v>
          </cell>
        </row>
        <row r="608">
          <cell r="A608" t="str">
            <v>Id1544</v>
          </cell>
          <cell r="C608">
            <v>6600.21</v>
          </cell>
          <cell r="I608" t="str">
            <v>tier - 3</v>
          </cell>
          <cell r="J608" t="str">
            <v>tier - 2</v>
          </cell>
          <cell r="K608" t="str">
            <v>R1016</v>
          </cell>
          <cell r="L608">
            <v>40</v>
          </cell>
          <cell r="M608">
            <v>30314</v>
          </cell>
        </row>
        <row r="609">
          <cell r="A609" t="str">
            <v>Id1545</v>
          </cell>
          <cell r="C609">
            <v>6593.51</v>
          </cell>
          <cell r="I609" t="str">
            <v>tier - 2</v>
          </cell>
          <cell r="J609" t="str">
            <v>tier - 1</v>
          </cell>
          <cell r="K609" t="str">
            <v>R1013</v>
          </cell>
          <cell r="L609">
            <v>40</v>
          </cell>
          <cell r="M609">
            <v>30277</v>
          </cell>
        </row>
        <row r="610">
          <cell r="A610" t="str">
            <v>Id1546</v>
          </cell>
          <cell r="C610">
            <v>6571.54</v>
          </cell>
          <cell r="I610" t="str">
            <v>tier - 2</v>
          </cell>
          <cell r="J610" t="str">
            <v>tier - 3</v>
          </cell>
          <cell r="K610" t="str">
            <v>R1011</v>
          </cell>
          <cell r="L610">
            <v>40</v>
          </cell>
          <cell r="M610">
            <v>30229</v>
          </cell>
        </row>
        <row r="611">
          <cell r="A611" t="str">
            <v>Id1547</v>
          </cell>
          <cell r="C611">
            <v>6571.02</v>
          </cell>
          <cell r="I611" t="str">
            <v>tier - 2</v>
          </cell>
          <cell r="J611" t="str">
            <v>tier - 1</v>
          </cell>
          <cell r="K611" t="str">
            <v>R1012</v>
          </cell>
          <cell r="L611">
            <v>38</v>
          </cell>
          <cell r="M611">
            <v>30883</v>
          </cell>
        </row>
        <row r="612">
          <cell r="A612" t="str">
            <v>Id1548</v>
          </cell>
          <cell r="C612">
            <v>6555.07</v>
          </cell>
          <cell r="I612" t="str">
            <v>tier - 2</v>
          </cell>
          <cell r="J612" t="str">
            <v>tier - 2</v>
          </cell>
          <cell r="K612" t="str">
            <v>R1024</v>
          </cell>
          <cell r="L612">
            <v>41</v>
          </cell>
          <cell r="M612">
            <v>29849</v>
          </cell>
        </row>
        <row r="613">
          <cell r="A613" t="str">
            <v>Id1549</v>
          </cell>
          <cell r="C613">
            <v>6552.01</v>
          </cell>
          <cell r="I613" t="str">
            <v>tier - 3</v>
          </cell>
          <cell r="J613" t="str">
            <v>tier - 2</v>
          </cell>
          <cell r="K613" t="str">
            <v>R1013</v>
          </cell>
          <cell r="L613">
            <v>38</v>
          </cell>
          <cell r="M613">
            <v>31027</v>
          </cell>
        </row>
        <row r="614">
          <cell r="A614" t="str">
            <v>Id155</v>
          </cell>
          <cell r="C614">
            <v>37829.72</v>
          </cell>
          <cell r="I614" t="str">
            <v>tier - 1</v>
          </cell>
          <cell r="J614" t="str">
            <v>tier - 2</v>
          </cell>
          <cell r="K614" t="str">
            <v>R1011</v>
          </cell>
          <cell r="L614">
            <v>24</v>
          </cell>
          <cell r="M614">
            <v>36047</v>
          </cell>
        </row>
        <row r="615">
          <cell r="A615" t="str">
            <v>Id1550</v>
          </cell>
          <cell r="C615">
            <v>6551.75</v>
          </cell>
          <cell r="I615" t="str">
            <v>tier - 2</v>
          </cell>
          <cell r="J615" t="str">
            <v>tier - 2</v>
          </cell>
          <cell r="K615" t="str">
            <v>R1024</v>
          </cell>
          <cell r="L615">
            <v>54</v>
          </cell>
          <cell r="M615">
            <v>25056</v>
          </cell>
        </row>
        <row r="616">
          <cell r="A616" t="str">
            <v>Id1551</v>
          </cell>
          <cell r="C616">
            <v>6548.2</v>
          </cell>
          <cell r="I616" t="str">
            <v>tier - 2</v>
          </cell>
          <cell r="J616" t="str">
            <v>tier - 3</v>
          </cell>
          <cell r="K616" t="str">
            <v>R1012</v>
          </cell>
          <cell r="L616">
            <v>33</v>
          </cell>
          <cell r="M616">
            <v>32860</v>
          </cell>
        </row>
        <row r="617">
          <cell r="A617" t="str">
            <v>Id1552</v>
          </cell>
          <cell r="C617">
            <v>6546.16</v>
          </cell>
          <cell r="I617" t="str">
            <v>tier - 2</v>
          </cell>
          <cell r="J617" t="str">
            <v>tier - 3</v>
          </cell>
          <cell r="K617" t="str">
            <v>R1013</v>
          </cell>
          <cell r="L617">
            <v>36</v>
          </cell>
          <cell r="M617">
            <v>31749</v>
          </cell>
        </row>
        <row r="618">
          <cell r="A618" t="str">
            <v>Id1553</v>
          </cell>
          <cell r="C618">
            <v>6536.68</v>
          </cell>
          <cell r="I618" t="str">
            <v>tier - 2</v>
          </cell>
          <cell r="J618" t="str">
            <v>tier - 2</v>
          </cell>
          <cell r="K618" t="str">
            <v>R1012</v>
          </cell>
          <cell r="L618">
            <v>53</v>
          </cell>
          <cell r="M618">
            <v>25478</v>
          </cell>
        </row>
        <row r="619">
          <cell r="A619" t="str">
            <v>Id1554</v>
          </cell>
          <cell r="C619">
            <v>6532.04</v>
          </cell>
          <cell r="I619" t="str">
            <v>tier - 2</v>
          </cell>
          <cell r="J619" t="str">
            <v>tier - 1</v>
          </cell>
          <cell r="K619" t="str">
            <v>R1013</v>
          </cell>
          <cell r="L619">
            <v>40</v>
          </cell>
          <cell r="M619">
            <v>30175</v>
          </cell>
        </row>
        <row r="620">
          <cell r="A620" t="str">
            <v>Id1555</v>
          </cell>
          <cell r="C620">
            <v>6529.21</v>
          </cell>
          <cell r="I620" t="str">
            <v>tier - 2</v>
          </cell>
          <cell r="J620" t="str">
            <v>tier - 1</v>
          </cell>
          <cell r="K620" t="str">
            <v>R1013</v>
          </cell>
          <cell r="L620">
            <v>40</v>
          </cell>
          <cell r="M620">
            <v>30247</v>
          </cell>
        </row>
        <row r="621">
          <cell r="A621" t="str">
            <v>Id1556</v>
          </cell>
          <cell r="C621">
            <v>6512.24</v>
          </cell>
          <cell r="I621" t="str">
            <v>tier - 2</v>
          </cell>
          <cell r="J621" t="str">
            <v>tier - 1</v>
          </cell>
          <cell r="K621" t="str">
            <v>R1021</v>
          </cell>
          <cell r="L621">
            <v>46</v>
          </cell>
          <cell r="M621">
            <v>27948</v>
          </cell>
        </row>
        <row r="622">
          <cell r="A622" t="str">
            <v>Id1557</v>
          </cell>
          <cell r="C622">
            <v>6500.24</v>
          </cell>
          <cell r="I622" t="str">
            <v>tier - 2</v>
          </cell>
          <cell r="J622" t="str">
            <v>tier - 2</v>
          </cell>
          <cell r="K622" t="str">
            <v>R1013</v>
          </cell>
          <cell r="L622">
            <v>28</v>
          </cell>
          <cell r="M622">
            <v>34574</v>
          </cell>
        </row>
        <row r="623">
          <cell r="A623" t="str">
            <v>Id1558</v>
          </cell>
          <cell r="C623">
            <v>6496.89</v>
          </cell>
          <cell r="I623" t="str">
            <v>tier - 2</v>
          </cell>
          <cell r="J623" t="str">
            <v>tier - 3</v>
          </cell>
          <cell r="K623" t="str">
            <v>R1011</v>
          </cell>
          <cell r="L623">
            <v>40</v>
          </cell>
          <cell r="M623">
            <v>30233</v>
          </cell>
        </row>
        <row r="624">
          <cell r="A624" t="str">
            <v>Id1559</v>
          </cell>
          <cell r="C624">
            <v>6481.67</v>
          </cell>
          <cell r="I624" t="str">
            <v>tier - 2</v>
          </cell>
          <cell r="J624" t="str">
            <v>tier - 2</v>
          </cell>
          <cell r="K624" t="str">
            <v>R1013</v>
          </cell>
          <cell r="L624">
            <v>40</v>
          </cell>
          <cell r="M624">
            <v>30286</v>
          </cell>
        </row>
        <row r="625">
          <cell r="A625" t="str">
            <v>Id156</v>
          </cell>
          <cell r="C625">
            <v>37800.980000000003</v>
          </cell>
          <cell r="I625" t="str">
            <v>tier - 2</v>
          </cell>
          <cell r="J625" t="str">
            <v>tier - 2</v>
          </cell>
          <cell r="K625" t="str">
            <v>R1011</v>
          </cell>
          <cell r="L625">
            <v>43</v>
          </cell>
          <cell r="M625">
            <v>29062</v>
          </cell>
        </row>
        <row r="626">
          <cell r="A626" t="str">
            <v>Id1560</v>
          </cell>
          <cell r="C626">
            <v>6474.01</v>
          </cell>
          <cell r="I626" t="str">
            <v>tier - 2</v>
          </cell>
          <cell r="J626" t="str">
            <v>tier - 3</v>
          </cell>
          <cell r="K626" t="str">
            <v>R1011</v>
          </cell>
          <cell r="L626">
            <v>53</v>
          </cell>
          <cell r="M626">
            <v>25727</v>
          </cell>
        </row>
        <row r="627">
          <cell r="A627" t="str">
            <v>Id1561</v>
          </cell>
          <cell r="C627">
            <v>6473.15</v>
          </cell>
          <cell r="I627" t="str">
            <v>tier - 2</v>
          </cell>
          <cell r="J627" t="str">
            <v>tier - 2</v>
          </cell>
          <cell r="K627" t="str">
            <v>R1013</v>
          </cell>
          <cell r="L627">
            <v>42</v>
          </cell>
          <cell r="M627">
            <v>29429</v>
          </cell>
        </row>
        <row r="628">
          <cell r="A628" t="str">
            <v>Id1562</v>
          </cell>
          <cell r="C628">
            <v>6457.84</v>
          </cell>
          <cell r="I628" t="str">
            <v>tier - 2</v>
          </cell>
          <cell r="J628" t="str">
            <v>tier - 3</v>
          </cell>
          <cell r="K628" t="str">
            <v>R1012</v>
          </cell>
          <cell r="L628">
            <v>41</v>
          </cell>
          <cell r="M628">
            <v>29891</v>
          </cell>
        </row>
        <row r="629">
          <cell r="A629" t="str">
            <v>Id1563</v>
          </cell>
          <cell r="C629">
            <v>6455.86</v>
          </cell>
          <cell r="I629" t="str">
            <v>tier - 3</v>
          </cell>
          <cell r="J629" t="str">
            <v>tier - 3</v>
          </cell>
          <cell r="K629" t="str">
            <v>R1012</v>
          </cell>
          <cell r="L629">
            <v>38</v>
          </cell>
          <cell r="M629">
            <v>30920</v>
          </cell>
        </row>
        <row r="630">
          <cell r="A630" t="str">
            <v>Id1564</v>
          </cell>
          <cell r="C630">
            <v>6435.62</v>
          </cell>
          <cell r="I630" t="str">
            <v>tier - 3</v>
          </cell>
          <cell r="J630" t="str">
            <v>tier - 2</v>
          </cell>
          <cell r="K630" t="str">
            <v>R1013</v>
          </cell>
          <cell r="L630">
            <v>38</v>
          </cell>
          <cell r="M630">
            <v>30885</v>
          </cell>
        </row>
        <row r="631">
          <cell r="A631" t="str">
            <v>Id1565</v>
          </cell>
          <cell r="C631">
            <v>6423.48</v>
          </cell>
          <cell r="I631" t="str">
            <v>tier - 2</v>
          </cell>
          <cell r="J631" t="str">
            <v>tier - 3</v>
          </cell>
          <cell r="K631" t="str">
            <v>R1013</v>
          </cell>
          <cell r="L631">
            <v>37</v>
          </cell>
          <cell r="M631">
            <v>31264</v>
          </cell>
        </row>
        <row r="632">
          <cell r="A632" t="str">
            <v>Id1566</v>
          </cell>
          <cell r="C632">
            <v>6417.28</v>
          </cell>
          <cell r="I632" t="str">
            <v>tier - 2</v>
          </cell>
          <cell r="J632" t="str">
            <v>tier - 3</v>
          </cell>
          <cell r="K632" t="str">
            <v>R1013</v>
          </cell>
          <cell r="L632">
            <v>47</v>
          </cell>
          <cell r="M632">
            <v>27758</v>
          </cell>
        </row>
        <row r="633">
          <cell r="A633" t="str">
            <v>Id1567</v>
          </cell>
          <cell r="C633">
            <v>6414.18</v>
          </cell>
          <cell r="I633" t="str">
            <v>tier - 2</v>
          </cell>
          <cell r="J633" t="str">
            <v>tier - 2</v>
          </cell>
          <cell r="K633" t="str">
            <v>R1011</v>
          </cell>
          <cell r="L633">
            <v>46</v>
          </cell>
          <cell r="M633">
            <v>28007</v>
          </cell>
        </row>
        <row r="634">
          <cell r="A634" t="str">
            <v>Id1568</v>
          </cell>
          <cell r="C634">
            <v>6412.34</v>
          </cell>
          <cell r="I634" t="str">
            <v>tier - 2</v>
          </cell>
          <cell r="J634" t="str">
            <v>tier - 3</v>
          </cell>
          <cell r="K634" t="str">
            <v>R1013</v>
          </cell>
          <cell r="L634">
            <v>35</v>
          </cell>
          <cell r="M634">
            <v>32011</v>
          </cell>
        </row>
        <row r="635">
          <cell r="A635" t="str">
            <v>Id1569</v>
          </cell>
          <cell r="C635">
            <v>6407.05</v>
          </cell>
          <cell r="I635" t="str">
            <v>tier - 2</v>
          </cell>
          <cell r="J635" t="str">
            <v>tier - 1</v>
          </cell>
          <cell r="K635" t="str">
            <v>R1013</v>
          </cell>
          <cell r="L635">
            <v>51</v>
          </cell>
          <cell r="M635">
            <v>26165</v>
          </cell>
        </row>
        <row r="636">
          <cell r="A636" t="str">
            <v>Id157</v>
          </cell>
          <cell r="C636">
            <v>37742.58</v>
          </cell>
          <cell r="I636" t="str">
            <v>tier - 1</v>
          </cell>
          <cell r="J636" t="str">
            <v>tier - 1</v>
          </cell>
          <cell r="K636" t="str">
            <v>R1013</v>
          </cell>
          <cell r="L636">
            <v>39</v>
          </cell>
          <cell r="M636">
            <v>30543</v>
          </cell>
        </row>
        <row r="637">
          <cell r="A637" t="str">
            <v>Id1570</v>
          </cell>
          <cell r="C637">
            <v>6406.41</v>
          </cell>
          <cell r="I637" t="str">
            <v>tier - 1</v>
          </cell>
          <cell r="J637" t="str">
            <v>tier - 3</v>
          </cell>
          <cell r="K637" t="str">
            <v>R1014</v>
          </cell>
          <cell r="L637">
            <v>52</v>
          </cell>
          <cell r="M637">
            <v>25912</v>
          </cell>
        </row>
        <row r="638">
          <cell r="A638" t="str">
            <v>Id1571</v>
          </cell>
          <cell r="C638">
            <v>6402.29</v>
          </cell>
          <cell r="I638" t="str">
            <v>tier - 2</v>
          </cell>
          <cell r="J638" t="str">
            <v>tier - 3</v>
          </cell>
          <cell r="K638" t="str">
            <v>R1024</v>
          </cell>
          <cell r="L638">
            <v>37</v>
          </cell>
          <cell r="M638">
            <v>31299</v>
          </cell>
        </row>
        <row r="639">
          <cell r="A639" t="str">
            <v>Id1572</v>
          </cell>
          <cell r="C639">
            <v>6393.6</v>
          </cell>
          <cell r="I639" t="str">
            <v>tier - 2</v>
          </cell>
          <cell r="J639" t="str">
            <v>tier - 1</v>
          </cell>
          <cell r="K639" t="str">
            <v>R1012</v>
          </cell>
          <cell r="L639">
            <v>35</v>
          </cell>
          <cell r="M639">
            <v>32078</v>
          </cell>
        </row>
        <row r="640">
          <cell r="A640" t="str">
            <v>Id1573</v>
          </cell>
          <cell r="C640">
            <v>6389.53</v>
          </cell>
          <cell r="I640" t="str">
            <v>tier - 2</v>
          </cell>
          <cell r="J640" t="str">
            <v>tier - 2</v>
          </cell>
          <cell r="K640" t="str">
            <v>R1021</v>
          </cell>
          <cell r="L640">
            <v>40</v>
          </cell>
          <cell r="M640">
            <v>30179</v>
          </cell>
        </row>
        <row r="641">
          <cell r="A641" t="str">
            <v>Id1574</v>
          </cell>
          <cell r="C641">
            <v>6389.38</v>
          </cell>
          <cell r="I641" t="str">
            <v>tier - 1</v>
          </cell>
          <cell r="J641" t="str">
            <v>tier - 2</v>
          </cell>
          <cell r="K641" t="str">
            <v>R1012</v>
          </cell>
          <cell r="L641">
            <v>25</v>
          </cell>
          <cell r="M641">
            <v>35648</v>
          </cell>
        </row>
        <row r="642">
          <cell r="A642" t="str">
            <v>Id1575</v>
          </cell>
          <cell r="C642">
            <v>6374.16</v>
          </cell>
          <cell r="I642" t="str">
            <v>tier - 2</v>
          </cell>
          <cell r="J642" t="str">
            <v>tier - 2</v>
          </cell>
          <cell r="K642" t="str">
            <v>R1013</v>
          </cell>
          <cell r="L642">
            <v>40</v>
          </cell>
          <cell r="M642">
            <v>30273</v>
          </cell>
        </row>
        <row r="643">
          <cell r="A643" t="str">
            <v>Id1576</v>
          </cell>
          <cell r="C643">
            <v>6373.56</v>
          </cell>
          <cell r="I643" t="str">
            <v>tier - 2</v>
          </cell>
          <cell r="J643" t="str">
            <v>tier - 1</v>
          </cell>
          <cell r="K643" t="str">
            <v>R1012</v>
          </cell>
          <cell r="L643">
            <v>46</v>
          </cell>
          <cell r="M643">
            <v>27985</v>
          </cell>
        </row>
        <row r="644">
          <cell r="A644" t="str">
            <v>Id1577</v>
          </cell>
          <cell r="C644">
            <v>6367.31</v>
          </cell>
          <cell r="I644" t="str">
            <v>tier - 2</v>
          </cell>
          <cell r="J644" t="str">
            <v>tier - 1</v>
          </cell>
          <cell r="K644" t="str">
            <v>R1013</v>
          </cell>
          <cell r="L644">
            <v>38</v>
          </cell>
          <cell r="M644">
            <v>30995</v>
          </cell>
        </row>
        <row r="645">
          <cell r="A645" t="str">
            <v>Id1578</v>
          </cell>
          <cell r="C645">
            <v>6361.47</v>
          </cell>
          <cell r="I645" t="str">
            <v>tier - 2</v>
          </cell>
          <cell r="J645" t="str">
            <v>tier - 3</v>
          </cell>
          <cell r="K645" t="str">
            <v>R1021</v>
          </cell>
          <cell r="L645">
            <v>52</v>
          </cell>
          <cell r="M645">
            <v>25756</v>
          </cell>
        </row>
        <row r="646">
          <cell r="A646" t="str">
            <v>Id1579</v>
          </cell>
          <cell r="C646">
            <v>6360.99</v>
          </cell>
          <cell r="I646" t="str">
            <v>tier - 2</v>
          </cell>
          <cell r="J646" t="str">
            <v>tier - 2</v>
          </cell>
          <cell r="K646" t="str">
            <v>R1012</v>
          </cell>
          <cell r="L646">
            <v>26</v>
          </cell>
          <cell r="M646">
            <v>35240</v>
          </cell>
        </row>
        <row r="647">
          <cell r="A647" t="str">
            <v>Id158</v>
          </cell>
          <cell r="C647">
            <v>37735.199999999997</v>
          </cell>
          <cell r="I647" t="str">
            <v>tier - 2</v>
          </cell>
          <cell r="J647" t="str">
            <v>tier - 2</v>
          </cell>
          <cell r="K647" t="str">
            <v>R1011</v>
          </cell>
          <cell r="L647">
            <v>36</v>
          </cell>
          <cell r="M647">
            <v>31673</v>
          </cell>
        </row>
        <row r="648">
          <cell r="A648" t="str">
            <v>Id1580</v>
          </cell>
          <cell r="C648">
            <v>6358.78</v>
          </cell>
          <cell r="I648" t="str">
            <v>tier - 2</v>
          </cell>
          <cell r="J648" t="str">
            <v>tier - 1</v>
          </cell>
          <cell r="K648" t="str">
            <v>R1012</v>
          </cell>
          <cell r="L648">
            <v>33</v>
          </cell>
          <cell r="M648">
            <v>32811</v>
          </cell>
        </row>
        <row r="649">
          <cell r="A649" t="str">
            <v>Id1581</v>
          </cell>
          <cell r="C649">
            <v>6356.27</v>
          </cell>
          <cell r="I649" t="str">
            <v>tier - 3</v>
          </cell>
          <cell r="J649" t="str">
            <v>tier - 2</v>
          </cell>
          <cell r="K649" t="str">
            <v>R1013</v>
          </cell>
          <cell r="L649">
            <v>42</v>
          </cell>
          <cell r="M649">
            <v>29452</v>
          </cell>
        </row>
        <row r="650">
          <cell r="A650" t="str">
            <v>Id1582</v>
          </cell>
          <cell r="C650">
            <v>6338.08</v>
          </cell>
          <cell r="I650" t="str">
            <v>tier - 2</v>
          </cell>
          <cell r="J650" t="str">
            <v>tier - 1</v>
          </cell>
          <cell r="K650" t="str">
            <v>R1013</v>
          </cell>
          <cell r="L650">
            <v>39</v>
          </cell>
          <cell r="M650">
            <v>30610</v>
          </cell>
        </row>
        <row r="651">
          <cell r="A651" t="str">
            <v>Id1583</v>
          </cell>
          <cell r="C651">
            <v>6335.64</v>
          </cell>
          <cell r="I651" t="str">
            <v>tier - 2</v>
          </cell>
          <cell r="J651" t="str">
            <v>tier - 2</v>
          </cell>
          <cell r="K651" t="str">
            <v>R1013</v>
          </cell>
          <cell r="L651">
            <v>39</v>
          </cell>
          <cell r="M651">
            <v>30584</v>
          </cell>
        </row>
        <row r="652">
          <cell r="A652" t="str">
            <v>Id1584</v>
          </cell>
          <cell r="C652">
            <v>6334.34</v>
          </cell>
          <cell r="I652" t="str">
            <v>tier - 2</v>
          </cell>
          <cell r="J652" t="str">
            <v>tier - 2</v>
          </cell>
          <cell r="K652" t="str">
            <v>R1024</v>
          </cell>
          <cell r="L652">
            <v>36</v>
          </cell>
          <cell r="M652">
            <v>31637</v>
          </cell>
        </row>
        <row r="653">
          <cell r="A653" t="str">
            <v>Id1585</v>
          </cell>
          <cell r="C653">
            <v>6313.76</v>
          </cell>
          <cell r="I653" t="str">
            <v>tier - 2</v>
          </cell>
          <cell r="J653" t="str">
            <v>tier - 1</v>
          </cell>
          <cell r="K653" t="str">
            <v>R1013</v>
          </cell>
          <cell r="L653">
            <v>32</v>
          </cell>
          <cell r="M653">
            <v>33222</v>
          </cell>
        </row>
        <row r="654">
          <cell r="A654" t="str">
            <v>Id1586</v>
          </cell>
          <cell r="C654">
            <v>6311.95</v>
          </cell>
          <cell r="I654" t="str">
            <v>tier - 2</v>
          </cell>
          <cell r="J654" t="str">
            <v>tier - 1</v>
          </cell>
          <cell r="K654" t="str">
            <v>R1011</v>
          </cell>
          <cell r="L654">
            <v>37</v>
          </cell>
          <cell r="M654">
            <v>31370</v>
          </cell>
        </row>
        <row r="655">
          <cell r="A655" t="str">
            <v>Id1587</v>
          </cell>
          <cell r="C655">
            <v>6311.11</v>
          </cell>
          <cell r="I655" t="str">
            <v>tier - 2</v>
          </cell>
          <cell r="J655" t="str">
            <v>tier - 2</v>
          </cell>
          <cell r="K655" t="str">
            <v>R1011</v>
          </cell>
          <cell r="L655">
            <v>37</v>
          </cell>
          <cell r="M655">
            <v>31255</v>
          </cell>
        </row>
        <row r="656">
          <cell r="A656" t="str">
            <v>Id1588</v>
          </cell>
          <cell r="C656">
            <v>6305.61</v>
          </cell>
          <cell r="I656" t="str">
            <v>tier - 2</v>
          </cell>
          <cell r="J656" t="str">
            <v>tier - 2</v>
          </cell>
          <cell r="K656" t="str">
            <v>R1012</v>
          </cell>
          <cell r="L656">
            <v>18</v>
          </cell>
          <cell r="M656">
            <v>38234</v>
          </cell>
        </row>
        <row r="657">
          <cell r="A657" t="str">
            <v>Id1589</v>
          </cell>
          <cell r="C657">
            <v>6302.23</v>
          </cell>
          <cell r="I657" t="str">
            <v>tier - 2</v>
          </cell>
          <cell r="J657" t="str">
            <v>tier - 1</v>
          </cell>
          <cell r="K657" t="str">
            <v>R1013</v>
          </cell>
          <cell r="L657">
            <v>53</v>
          </cell>
          <cell r="M657">
            <v>25463</v>
          </cell>
        </row>
        <row r="658">
          <cell r="A658" t="str">
            <v>Id159</v>
          </cell>
          <cell r="C658">
            <v>37701.879999999997</v>
          </cell>
          <cell r="I658" t="str">
            <v>tier - 2</v>
          </cell>
          <cell r="J658" t="str">
            <v>tier - 3</v>
          </cell>
          <cell r="K658" t="str">
            <v>R1023</v>
          </cell>
          <cell r="L658">
            <v>46</v>
          </cell>
          <cell r="M658">
            <v>28043</v>
          </cell>
        </row>
        <row r="659">
          <cell r="A659" t="str">
            <v>Id1590</v>
          </cell>
          <cell r="C659">
            <v>6293.63</v>
          </cell>
          <cell r="I659" t="str">
            <v>tier - 2</v>
          </cell>
          <cell r="J659" t="str">
            <v>tier - 3</v>
          </cell>
          <cell r="K659" t="str">
            <v>R1021</v>
          </cell>
          <cell r="L659">
            <v>48</v>
          </cell>
          <cell r="M659">
            <v>27214</v>
          </cell>
        </row>
        <row r="660">
          <cell r="A660" t="str">
            <v>Id1591</v>
          </cell>
          <cell r="C660">
            <v>6289.75</v>
          </cell>
          <cell r="I660" t="str">
            <v>tier - 2</v>
          </cell>
          <cell r="J660" t="str">
            <v>tier - 3</v>
          </cell>
          <cell r="K660" t="str">
            <v>R1013</v>
          </cell>
          <cell r="L660">
            <v>26</v>
          </cell>
          <cell r="M660">
            <v>35303</v>
          </cell>
        </row>
        <row r="661">
          <cell r="A661" t="str">
            <v>Id1592</v>
          </cell>
          <cell r="C661">
            <v>6282.24</v>
          </cell>
          <cell r="I661" t="str">
            <v>tier - 2</v>
          </cell>
          <cell r="J661" t="str">
            <v>tier - 1</v>
          </cell>
          <cell r="K661" t="str">
            <v>R1011</v>
          </cell>
          <cell r="L661">
            <v>41</v>
          </cell>
          <cell r="M661">
            <v>29914</v>
          </cell>
        </row>
        <row r="662">
          <cell r="A662" t="str">
            <v>Id1593</v>
          </cell>
          <cell r="C662">
            <v>6276.3</v>
          </cell>
          <cell r="I662" t="str">
            <v>tier - 2</v>
          </cell>
          <cell r="J662" t="str">
            <v>tier - 1</v>
          </cell>
          <cell r="K662" t="str">
            <v>R1025</v>
          </cell>
          <cell r="L662">
            <v>41</v>
          </cell>
          <cell r="M662">
            <v>29875</v>
          </cell>
        </row>
        <row r="663">
          <cell r="A663" t="str">
            <v>Id1594</v>
          </cell>
          <cell r="C663">
            <v>6272.48</v>
          </cell>
          <cell r="I663" t="str">
            <v>tier - 1</v>
          </cell>
          <cell r="J663" t="str">
            <v>tier - 3</v>
          </cell>
          <cell r="K663" t="str">
            <v>R1013</v>
          </cell>
          <cell r="L663">
            <v>29</v>
          </cell>
          <cell r="M663">
            <v>34150</v>
          </cell>
        </row>
        <row r="664">
          <cell r="A664" t="str">
            <v>Id1595</v>
          </cell>
          <cell r="C664">
            <v>6269.33</v>
          </cell>
          <cell r="I664" t="str">
            <v>tier - 2</v>
          </cell>
          <cell r="J664" t="str">
            <v>tier - 1</v>
          </cell>
          <cell r="K664" t="str">
            <v>R1013</v>
          </cell>
          <cell r="L664">
            <v>41</v>
          </cell>
          <cell r="M664">
            <v>29854</v>
          </cell>
        </row>
        <row r="665">
          <cell r="A665" t="str">
            <v>Id1596</v>
          </cell>
          <cell r="C665">
            <v>6261.2</v>
          </cell>
          <cell r="I665" t="str">
            <v>tier - 2</v>
          </cell>
          <cell r="J665" t="str">
            <v>tier - 1</v>
          </cell>
          <cell r="K665" t="str">
            <v>R1026</v>
          </cell>
          <cell r="L665">
            <v>38</v>
          </cell>
          <cell r="M665">
            <v>30972</v>
          </cell>
        </row>
        <row r="666">
          <cell r="A666" t="str">
            <v>Id1597</v>
          </cell>
          <cell r="C666">
            <v>6255.38</v>
          </cell>
          <cell r="I666" t="str">
            <v>tier - 2</v>
          </cell>
          <cell r="J666" t="str">
            <v>tier - 2</v>
          </cell>
          <cell r="K666" t="str">
            <v>R1013</v>
          </cell>
          <cell r="L666">
            <v>27</v>
          </cell>
          <cell r="M666">
            <v>34983</v>
          </cell>
        </row>
        <row r="667">
          <cell r="A667" t="str">
            <v>Id1598</v>
          </cell>
          <cell r="C667">
            <v>6254.13</v>
          </cell>
          <cell r="I667" t="str">
            <v>tier - 2</v>
          </cell>
          <cell r="J667" t="str">
            <v>tier - 2</v>
          </cell>
          <cell r="K667" t="str">
            <v>R1012</v>
          </cell>
          <cell r="L667">
            <v>52</v>
          </cell>
          <cell r="M667">
            <v>25819</v>
          </cell>
        </row>
        <row r="668">
          <cell r="A668" t="str">
            <v>Id1599</v>
          </cell>
          <cell r="C668">
            <v>6253.85</v>
          </cell>
          <cell r="I668" t="str">
            <v>tier - 2</v>
          </cell>
          <cell r="J668" t="str">
            <v>tier - 2</v>
          </cell>
          <cell r="K668" t="str">
            <v>R1013</v>
          </cell>
          <cell r="L668">
            <v>50</v>
          </cell>
          <cell r="M668">
            <v>26614</v>
          </cell>
        </row>
        <row r="669">
          <cell r="A669" t="str">
            <v>Id16</v>
          </cell>
          <cell r="C669">
            <v>48173.36</v>
          </cell>
          <cell r="I669" t="str">
            <v>tier - 1</v>
          </cell>
          <cell r="J669" t="str">
            <v>tier - 3</v>
          </cell>
          <cell r="K669" t="str">
            <v>R1011</v>
          </cell>
          <cell r="L669">
            <v>61</v>
          </cell>
          <cell r="M669">
            <v>22520</v>
          </cell>
        </row>
        <row r="670">
          <cell r="A670" t="str">
            <v>Id160</v>
          </cell>
          <cell r="C670">
            <v>37675.06</v>
          </cell>
          <cell r="I670" t="str">
            <v>tier - 2</v>
          </cell>
          <cell r="J670" t="str">
            <v>tier - 3</v>
          </cell>
          <cell r="K670" t="str">
            <v>R1011</v>
          </cell>
          <cell r="L670">
            <v>34</v>
          </cell>
          <cell r="M670">
            <v>32444</v>
          </cell>
        </row>
        <row r="671">
          <cell r="A671" t="str">
            <v>Id1600</v>
          </cell>
          <cell r="C671">
            <v>6250.44</v>
          </cell>
          <cell r="I671" t="str">
            <v>tier - 2</v>
          </cell>
          <cell r="J671" t="str">
            <v>tier - 1</v>
          </cell>
          <cell r="K671" t="str">
            <v>R1011</v>
          </cell>
          <cell r="L671">
            <v>50</v>
          </cell>
          <cell r="M671">
            <v>26582</v>
          </cell>
        </row>
        <row r="672">
          <cell r="A672" t="str">
            <v>Id1601</v>
          </cell>
          <cell r="C672">
            <v>6238.3</v>
          </cell>
          <cell r="I672" t="str">
            <v>tier - 2</v>
          </cell>
          <cell r="J672" t="str">
            <v>tier - 1</v>
          </cell>
          <cell r="K672" t="str">
            <v>R1011</v>
          </cell>
          <cell r="L672">
            <v>43</v>
          </cell>
          <cell r="M672">
            <v>29078</v>
          </cell>
        </row>
        <row r="673">
          <cell r="A673" t="str">
            <v>Id1602</v>
          </cell>
          <cell r="C673">
            <v>6236.95</v>
          </cell>
          <cell r="I673" t="str">
            <v>tier - 2</v>
          </cell>
          <cell r="J673" t="str">
            <v>tier - 2</v>
          </cell>
          <cell r="K673" t="str">
            <v>R1013</v>
          </cell>
          <cell r="L673">
            <v>39</v>
          </cell>
          <cell r="M673">
            <v>30578</v>
          </cell>
        </row>
        <row r="674">
          <cell r="A674" t="str">
            <v>Id1603</v>
          </cell>
          <cell r="C674">
            <v>6219.93</v>
          </cell>
          <cell r="I674" t="str">
            <v>tier - 2</v>
          </cell>
          <cell r="J674" t="str">
            <v>tier - 2</v>
          </cell>
          <cell r="K674" t="str">
            <v>R1013</v>
          </cell>
          <cell r="L674">
            <v>44</v>
          </cell>
          <cell r="M674">
            <v>28670</v>
          </cell>
        </row>
        <row r="675">
          <cell r="A675" t="str">
            <v>Id1604</v>
          </cell>
          <cell r="C675">
            <v>6208.5</v>
          </cell>
          <cell r="I675" t="str">
            <v>tier - 2</v>
          </cell>
          <cell r="J675" t="str">
            <v>tier - 1</v>
          </cell>
          <cell r="K675" t="str">
            <v>R1021</v>
          </cell>
          <cell r="L675">
            <v>50</v>
          </cell>
          <cell r="M675">
            <v>26523</v>
          </cell>
        </row>
        <row r="676">
          <cell r="A676" t="str">
            <v>Id1605</v>
          </cell>
          <cell r="C676">
            <v>6207.26</v>
          </cell>
          <cell r="I676" t="str">
            <v>tier - 2</v>
          </cell>
          <cell r="J676" t="str">
            <v>tier - 2</v>
          </cell>
          <cell r="K676" t="str">
            <v>R1026</v>
          </cell>
          <cell r="L676">
            <v>30</v>
          </cell>
          <cell r="M676">
            <v>33857</v>
          </cell>
        </row>
        <row r="677">
          <cell r="A677" t="str">
            <v>Id1606</v>
          </cell>
          <cell r="C677">
            <v>6203.9</v>
          </cell>
          <cell r="I677" t="str">
            <v>tier - 2</v>
          </cell>
          <cell r="J677" t="str">
            <v>tier - 2</v>
          </cell>
          <cell r="K677" t="str">
            <v>R1012</v>
          </cell>
          <cell r="L677">
            <v>23</v>
          </cell>
          <cell r="M677">
            <v>36425</v>
          </cell>
        </row>
        <row r="678">
          <cell r="A678" t="str">
            <v>Id1607</v>
          </cell>
          <cell r="C678">
            <v>6198.75</v>
          </cell>
          <cell r="I678" t="str">
            <v>tier - 2</v>
          </cell>
          <cell r="J678" t="str">
            <v>tier - 1</v>
          </cell>
          <cell r="K678" t="str">
            <v>R1012</v>
          </cell>
          <cell r="L678">
            <v>37</v>
          </cell>
          <cell r="M678">
            <v>31250</v>
          </cell>
        </row>
        <row r="679">
          <cell r="A679" t="str">
            <v>Id1608</v>
          </cell>
          <cell r="C679">
            <v>6196.45</v>
          </cell>
          <cell r="I679" t="str">
            <v>tier - 2</v>
          </cell>
          <cell r="J679" t="str">
            <v>tier - 1</v>
          </cell>
          <cell r="K679" t="str">
            <v>R1011</v>
          </cell>
          <cell r="L679">
            <v>37</v>
          </cell>
          <cell r="M679">
            <v>31343</v>
          </cell>
        </row>
        <row r="680">
          <cell r="A680" t="str">
            <v>Id1609</v>
          </cell>
          <cell r="C680">
            <v>6186.13</v>
          </cell>
          <cell r="I680" t="str">
            <v>tier - 2</v>
          </cell>
          <cell r="J680" t="str">
            <v>tier - 3</v>
          </cell>
          <cell r="K680" t="str">
            <v>R1011</v>
          </cell>
          <cell r="L680">
            <v>34</v>
          </cell>
          <cell r="M680">
            <v>32417</v>
          </cell>
        </row>
        <row r="681">
          <cell r="A681" t="str">
            <v>Id161</v>
          </cell>
          <cell r="C681">
            <v>37650.74</v>
          </cell>
          <cell r="I681" t="str">
            <v>tier - 2</v>
          </cell>
          <cell r="J681" t="str">
            <v>tier - 2</v>
          </cell>
          <cell r="K681" t="str">
            <v>R1012</v>
          </cell>
          <cell r="L681">
            <v>52</v>
          </cell>
          <cell r="M681">
            <v>25739</v>
          </cell>
        </row>
        <row r="682">
          <cell r="A682" t="str">
            <v>Id1610</v>
          </cell>
          <cell r="C682">
            <v>6185.32</v>
          </cell>
          <cell r="I682" t="str">
            <v>tier - 2</v>
          </cell>
          <cell r="J682" t="str">
            <v>tier - 1</v>
          </cell>
          <cell r="K682" t="str">
            <v>R1013</v>
          </cell>
          <cell r="L682">
            <v>41</v>
          </cell>
          <cell r="M682">
            <v>29912</v>
          </cell>
        </row>
        <row r="683">
          <cell r="A683" t="str">
            <v>Id1611</v>
          </cell>
          <cell r="C683">
            <v>6184.3</v>
          </cell>
          <cell r="I683" t="str">
            <v>tier - 2</v>
          </cell>
          <cell r="J683" t="str">
            <v>tier - 3</v>
          </cell>
          <cell r="K683" t="str">
            <v>R1013</v>
          </cell>
          <cell r="L683">
            <v>41</v>
          </cell>
          <cell r="M683">
            <v>29891</v>
          </cell>
        </row>
        <row r="684">
          <cell r="A684" t="str">
            <v>Id1612</v>
          </cell>
          <cell r="C684">
            <v>6183.46</v>
          </cell>
          <cell r="I684" t="str">
            <v>tier - 2</v>
          </cell>
          <cell r="J684" t="str">
            <v>tier - 2</v>
          </cell>
          <cell r="K684" t="str">
            <v>R1012</v>
          </cell>
          <cell r="L684">
            <v>34</v>
          </cell>
          <cell r="M684">
            <v>32421</v>
          </cell>
        </row>
        <row r="685">
          <cell r="A685" t="str">
            <v>Id1613</v>
          </cell>
          <cell r="C685">
            <v>6183.32</v>
          </cell>
          <cell r="I685" t="str">
            <v>tier - 2</v>
          </cell>
          <cell r="J685" t="str">
            <v>tier - 2</v>
          </cell>
          <cell r="K685" t="str">
            <v>R1012</v>
          </cell>
          <cell r="L685">
            <v>52</v>
          </cell>
          <cell r="M685">
            <v>25789</v>
          </cell>
        </row>
        <row r="686">
          <cell r="A686" t="str">
            <v>Id1614</v>
          </cell>
          <cell r="C686">
            <v>6170.96</v>
          </cell>
          <cell r="I686" t="str">
            <v>tier - 2</v>
          </cell>
          <cell r="J686" t="str">
            <v>tier - 1</v>
          </cell>
          <cell r="K686" t="str">
            <v>R1013</v>
          </cell>
          <cell r="L686">
            <v>37</v>
          </cell>
          <cell r="M686">
            <v>31326</v>
          </cell>
        </row>
        <row r="687">
          <cell r="A687" t="str">
            <v>Id1615</v>
          </cell>
          <cell r="C687">
            <v>6159.57</v>
          </cell>
          <cell r="I687" t="str">
            <v>tier - 2</v>
          </cell>
          <cell r="J687" t="str">
            <v>tier - 1</v>
          </cell>
          <cell r="K687" t="str">
            <v>R1012</v>
          </cell>
          <cell r="L687">
            <v>38</v>
          </cell>
          <cell r="M687">
            <v>30970</v>
          </cell>
        </row>
        <row r="688">
          <cell r="A688" t="str">
            <v>Id1616</v>
          </cell>
          <cell r="C688">
            <v>6152.05</v>
          </cell>
          <cell r="I688" t="str">
            <v>tier - 2</v>
          </cell>
          <cell r="J688" t="str">
            <v>tier - 3</v>
          </cell>
          <cell r="K688" t="str">
            <v>R1013</v>
          </cell>
          <cell r="L688">
            <v>37</v>
          </cell>
          <cell r="M688">
            <v>31357</v>
          </cell>
        </row>
        <row r="689">
          <cell r="A689" t="str">
            <v>Id1617</v>
          </cell>
          <cell r="C689">
            <v>6147.12</v>
          </cell>
          <cell r="I689" t="str">
            <v>tier - 2</v>
          </cell>
          <cell r="J689" t="str">
            <v>tier - 3</v>
          </cell>
          <cell r="K689" t="str">
            <v>R1012</v>
          </cell>
          <cell r="L689">
            <v>49</v>
          </cell>
          <cell r="M689">
            <v>26951</v>
          </cell>
        </row>
        <row r="690">
          <cell r="A690" t="str">
            <v>Id1618</v>
          </cell>
          <cell r="C690">
            <v>6139.14</v>
          </cell>
          <cell r="I690" t="str">
            <v>tier - 2</v>
          </cell>
          <cell r="J690" t="str">
            <v>tier - 3</v>
          </cell>
          <cell r="K690" t="str">
            <v>R1013</v>
          </cell>
          <cell r="L690">
            <v>52</v>
          </cell>
          <cell r="M690">
            <v>25914</v>
          </cell>
        </row>
        <row r="691">
          <cell r="A691" t="str">
            <v>Id1619</v>
          </cell>
          <cell r="C691">
            <v>6138.58</v>
          </cell>
          <cell r="I691" t="str">
            <v>tier - 2</v>
          </cell>
          <cell r="J691" t="str">
            <v>tier - 1</v>
          </cell>
          <cell r="K691" t="str">
            <v>R1013</v>
          </cell>
          <cell r="L691">
            <v>46</v>
          </cell>
          <cell r="M691">
            <v>28008</v>
          </cell>
        </row>
        <row r="692">
          <cell r="A692" t="str">
            <v>Id162</v>
          </cell>
          <cell r="C692">
            <v>37607.53</v>
          </cell>
          <cell r="I692" t="str">
            <v>tier - 1</v>
          </cell>
          <cell r="J692" t="str">
            <v>tier - 2</v>
          </cell>
          <cell r="K692" t="str">
            <v>R1019</v>
          </cell>
          <cell r="L692">
            <v>40</v>
          </cell>
          <cell r="M692">
            <v>30271</v>
          </cell>
        </row>
        <row r="693">
          <cell r="A693" t="str">
            <v>Id1620</v>
          </cell>
          <cell r="C693">
            <v>6138.5</v>
          </cell>
          <cell r="I693" t="str">
            <v>tier - 2</v>
          </cell>
          <cell r="J693" t="str">
            <v>tier - 2</v>
          </cell>
          <cell r="K693" t="str">
            <v>R1011</v>
          </cell>
          <cell r="L693">
            <v>44</v>
          </cell>
          <cell r="M693">
            <v>28803</v>
          </cell>
        </row>
        <row r="694">
          <cell r="A694" t="str">
            <v>Id1621</v>
          </cell>
          <cell r="C694">
            <v>6128.8</v>
          </cell>
          <cell r="I694" t="str">
            <v>tier - 2</v>
          </cell>
          <cell r="J694" t="str">
            <v>tier - 3</v>
          </cell>
          <cell r="K694" t="str">
            <v>R1012</v>
          </cell>
          <cell r="L694">
            <v>53</v>
          </cell>
          <cell r="M694">
            <v>25433</v>
          </cell>
        </row>
        <row r="695">
          <cell r="A695" t="str">
            <v>Id1622</v>
          </cell>
          <cell r="C695">
            <v>6123.57</v>
          </cell>
          <cell r="I695" t="str">
            <v>tier - 3</v>
          </cell>
          <cell r="J695" t="str">
            <v>tier - 2</v>
          </cell>
          <cell r="K695" t="str">
            <v>R1012</v>
          </cell>
          <cell r="L695">
            <v>32</v>
          </cell>
          <cell r="M695">
            <v>33193</v>
          </cell>
        </row>
        <row r="696">
          <cell r="A696" t="str">
            <v>Id1623</v>
          </cell>
          <cell r="C696">
            <v>6117.49</v>
          </cell>
          <cell r="I696" t="str">
            <v>tier - 2</v>
          </cell>
          <cell r="J696" t="str">
            <v>tier - 3</v>
          </cell>
          <cell r="K696" t="str">
            <v>R1012</v>
          </cell>
          <cell r="L696">
            <v>39</v>
          </cell>
          <cell r="M696">
            <v>30539</v>
          </cell>
        </row>
        <row r="697">
          <cell r="A697" t="str">
            <v>Id1624</v>
          </cell>
          <cell r="C697">
            <v>6113.23</v>
          </cell>
          <cell r="I697" t="str">
            <v>tier - 2</v>
          </cell>
          <cell r="J697" t="str">
            <v>tier - 2</v>
          </cell>
          <cell r="K697" t="str">
            <v>R1024</v>
          </cell>
          <cell r="L697">
            <v>39</v>
          </cell>
          <cell r="M697">
            <v>30522</v>
          </cell>
        </row>
        <row r="698">
          <cell r="A698" t="str">
            <v>Id1625</v>
          </cell>
          <cell r="C698">
            <v>6112.35</v>
          </cell>
          <cell r="I698" t="str">
            <v>tier - 2</v>
          </cell>
          <cell r="J698" t="str">
            <v>tier - 1</v>
          </cell>
          <cell r="K698" t="str">
            <v>R1012</v>
          </cell>
          <cell r="L698">
            <v>31</v>
          </cell>
          <cell r="M698">
            <v>33440</v>
          </cell>
        </row>
        <row r="699">
          <cell r="A699" t="str">
            <v>Id1626</v>
          </cell>
          <cell r="C699">
            <v>6111.95</v>
          </cell>
          <cell r="I699" t="str">
            <v>tier - 2</v>
          </cell>
          <cell r="J699" t="str">
            <v>tier - 3</v>
          </cell>
          <cell r="K699" t="str">
            <v>R1026</v>
          </cell>
          <cell r="L699">
            <v>37</v>
          </cell>
          <cell r="M699">
            <v>31299</v>
          </cell>
        </row>
        <row r="700">
          <cell r="A700" t="str">
            <v>Id1627</v>
          </cell>
          <cell r="C700">
            <v>6098.38</v>
          </cell>
          <cell r="I700" t="str">
            <v>tier - 2</v>
          </cell>
          <cell r="J700" t="str">
            <v>tier - 2</v>
          </cell>
          <cell r="K700" t="str">
            <v>R1013</v>
          </cell>
          <cell r="L700">
            <v>27</v>
          </cell>
          <cell r="M700">
            <v>34859</v>
          </cell>
        </row>
        <row r="701">
          <cell r="A701" t="str">
            <v>Id1628</v>
          </cell>
          <cell r="C701">
            <v>6082.41</v>
          </cell>
          <cell r="I701" t="str">
            <v>tier - 1</v>
          </cell>
          <cell r="J701" t="str">
            <v>tier - 2</v>
          </cell>
          <cell r="K701" t="str">
            <v>R1011</v>
          </cell>
          <cell r="L701">
            <v>52</v>
          </cell>
          <cell r="M701">
            <v>25774</v>
          </cell>
        </row>
        <row r="702">
          <cell r="A702" t="str">
            <v>Id1629</v>
          </cell>
          <cell r="C702">
            <v>6079.67</v>
          </cell>
          <cell r="I702" t="str">
            <v>tier - 1</v>
          </cell>
          <cell r="J702" t="str">
            <v>tier - 1</v>
          </cell>
          <cell r="K702" t="str">
            <v>R1014</v>
          </cell>
          <cell r="L702">
            <v>38</v>
          </cell>
          <cell r="M702">
            <v>30969</v>
          </cell>
        </row>
        <row r="703">
          <cell r="A703" t="str">
            <v>Id163</v>
          </cell>
          <cell r="C703">
            <v>37484.449999999997</v>
          </cell>
          <cell r="I703" t="str">
            <v>tier - 1</v>
          </cell>
          <cell r="J703" t="str">
            <v>tier - 1</v>
          </cell>
          <cell r="K703" t="str">
            <v>R1013</v>
          </cell>
          <cell r="L703">
            <v>32</v>
          </cell>
          <cell r="M703">
            <v>33158</v>
          </cell>
        </row>
        <row r="704">
          <cell r="A704" t="str">
            <v>Id1630</v>
          </cell>
          <cell r="C704">
            <v>6074.37</v>
          </cell>
          <cell r="I704" t="str">
            <v>tier - 2</v>
          </cell>
          <cell r="J704" t="str">
            <v>tier - 2</v>
          </cell>
          <cell r="K704" t="str">
            <v>R1012</v>
          </cell>
          <cell r="L704">
            <v>38</v>
          </cell>
          <cell r="M704">
            <v>30902</v>
          </cell>
        </row>
        <row r="705">
          <cell r="A705" t="str">
            <v>Id1631</v>
          </cell>
          <cell r="C705">
            <v>6067.13</v>
          </cell>
          <cell r="I705" t="str">
            <v>tier - 3</v>
          </cell>
          <cell r="J705" t="str">
            <v>tier - 1</v>
          </cell>
          <cell r="K705" t="str">
            <v>R1016</v>
          </cell>
          <cell r="L705">
            <v>43</v>
          </cell>
          <cell r="M705">
            <v>29119</v>
          </cell>
        </row>
        <row r="706">
          <cell r="A706" t="str">
            <v>Id1632</v>
          </cell>
          <cell r="C706">
            <v>6064.37</v>
          </cell>
          <cell r="I706" t="str">
            <v>tier - 2</v>
          </cell>
          <cell r="J706" t="str">
            <v>tier - 2</v>
          </cell>
          <cell r="K706" t="str">
            <v>R1011</v>
          </cell>
          <cell r="L706">
            <v>38</v>
          </cell>
          <cell r="M706">
            <v>30994</v>
          </cell>
        </row>
        <row r="707">
          <cell r="A707" t="str">
            <v>Id1633</v>
          </cell>
          <cell r="C707">
            <v>6061.8</v>
          </cell>
          <cell r="I707" t="str">
            <v>tier - 2</v>
          </cell>
          <cell r="J707" t="str">
            <v>tier - 3</v>
          </cell>
          <cell r="K707" t="str">
            <v>R1012</v>
          </cell>
          <cell r="L707">
            <v>28</v>
          </cell>
          <cell r="M707">
            <v>34543</v>
          </cell>
        </row>
        <row r="708">
          <cell r="A708" t="str">
            <v>Id1634</v>
          </cell>
          <cell r="C708">
            <v>6059.17</v>
          </cell>
          <cell r="I708" t="str">
            <v>tier - 2</v>
          </cell>
          <cell r="J708" t="str">
            <v>tier - 1</v>
          </cell>
          <cell r="K708" t="str">
            <v>R1011</v>
          </cell>
          <cell r="L708">
            <v>26</v>
          </cell>
          <cell r="M708">
            <v>35293</v>
          </cell>
        </row>
        <row r="709">
          <cell r="A709" t="str">
            <v>Id1635</v>
          </cell>
          <cell r="C709">
            <v>5993.62</v>
          </cell>
          <cell r="I709" t="str">
            <v>tier - 2</v>
          </cell>
          <cell r="J709" t="str">
            <v>tier - 3</v>
          </cell>
          <cell r="K709" t="str">
            <v>R1013</v>
          </cell>
          <cell r="L709">
            <v>33</v>
          </cell>
          <cell r="M709">
            <v>32728</v>
          </cell>
        </row>
        <row r="710">
          <cell r="A710" t="str">
            <v>Id1636</v>
          </cell>
          <cell r="C710">
            <v>5990.17</v>
          </cell>
          <cell r="I710" t="str">
            <v>tier - 2</v>
          </cell>
          <cell r="J710" t="str">
            <v>tier - 2</v>
          </cell>
          <cell r="K710" t="str">
            <v>R1013</v>
          </cell>
          <cell r="L710">
            <v>42</v>
          </cell>
          <cell r="M710">
            <v>29450</v>
          </cell>
        </row>
        <row r="711">
          <cell r="A711" t="str">
            <v>Id1637</v>
          </cell>
          <cell r="C711">
            <v>5989.52</v>
          </cell>
          <cell r="I711" t="str">
            <v>tier - 2</v>
          </cell>
          <cell r="J711" t="str">
            <v>tier - 1</v>
          </cell>
          <cell r="K711" t="str">
            <v>R1012</v>
          </cell>
          <cell r="L711">
            <v>48</v>
          </cell>
          <cell r="M711">
            <v>27190</v>
          </cell>
        </row>
        <row r="712">
          <cell r="A712" t="str">
            <v>Id1638</v>
          </cell>
          <cell r="C712">
            <v>5979.99</v>
          </cell>
          <cell r="I712" t="str">
            <v>tier - 2</v>
          </cell>
          <cell r="J712" t="str">
            <v>tier - 3</v>
          </cell>
          <cell r="K712" t="str">
            <v>R1013</v>
          </cell>
          <cell r="L712">
            <v>34</v>
          </cell>
          <cell r="M712">
            <v>32427</v>
          </cell>
        </row>
        <row r="713">
          <cell r="A713" t="str">
            <v>Id1639</v>
          </cell>
          <cell r="C713">
            <v>5979.73</v>
          </cell>
          <cell r="I713" t="str">
            <v>tier - 2</v>
          </cell>
          <cell r="J713" t="str">
            <v>tier - 2</v>
          </cell>
          <cell r="K713" t="str">
            <v>R1011</v>
          </cell>
          <cell r="L713">
            <v>48</v>
          </cell>
          <cell r="M713">
            <v>27312</v>
          </cell>
        </row>
        <row r="714">
          <cell r="A714" t="str">
            <v>Id164</v>
          </cell>
          <cell r="C714">
            <v>37465.339999999997</v>
          </cell>
          <cell r="I714" t="str">
            <v>tier - 1</v>
          </cell>
          <cell r="J714" t="str">
            <v>tier - 2</v>
          </cell>
          <cell r="K714" t="str">
            <v>R1012</v>
          </cell>
          <cell r="L714">
            <v>22</v>
          </cell>
          <cell r="M714">
            <v>36796</v>
          </cell>
        </row>
        <row r="715">
          <cell r="A715" t="str">
            <v>Id1640</v>
          </cell>
          <cell r="C715">
            <v>5979.66</v>
          </cell>
          <cell r="I715" t="str">
            <v>tier - 2</v>
          </cell>
          <cell r="J715" t="str">
            <v>tier - 3</v>
          </cell>
          <cell r="K715" t="str">
            <v>R1013</v>
          </cell>
          <cell r="L715">
            <v>42</v>
          </cell>
          <cell r="M715">
            <v>29397</v>
          </cell>
        </row>
        <row r="716">
          <cell r="A716" t="str">
            <v>Id1641</v>
          </cell>
          <cell r="C716">
            <v>5976.83</v>
          </cell>
          <cell r="I716" t="str">
            <v>tier - 2</v>
          </cell>
          <cell r="J716" t="str">
            <v>tier - 2</v>
          </cell>
          <cell r="K716" t="str">
            <v>R1013</v>
          </cell>
          <cell r="L716">
            <v>52</v>
          </cell>
          <cell r="M716">
            <v>25883</v>
          </cell>
        </row>
        <row r="717">
          <cell r="A717" t="str">
            <v>Id1642</v>
          </cell>
          <cell r="C717">
            <v>5974.38</v>
          </cell>
          <cell r="I717" t="str">
            <v>tier - 2</v>
          </cell>
          <cell r="J717" t="str">
            <v>tier - 3</v>
          </cell>
          <cell r="K717" t="str">
            <v>R1013</v>
          </cell>
          <cell r="L717">
            <v>38</v>
          </cell>
          <cell r="M717">
            <v>30944</v>
          </cell>
        </row>
        <row r="718">
          <cell r="A718" t="str">
            <v>Id1643</v>
          </cell>
          <cell r="C718">
            <v>5972.38</v>
          </cell>
          <cell r="I718" t="str">
            <v>tier - 2</v>
          </cell>
          <cell r="J718" t="str">
            <v>tier - 2</v>
          </cell>
          <cell r="K718" t="str">
            <v>R1011</v>
          </cell>
          <cell r="L718">
            <v>38</v>
          </cell>
          <cell r="M718">
            <v>30885</v>
          </cell>
        </row>
        <row r="719">
          <cell r="A719" t="str">
            <v>Id1644</v>
          </cell>
          <cell r="C719">
            <v>5969.72</v>
          </cell>
          <cell r="I719" t="str">
            <v>tier - 3</v>
          </cell>
          <cell r="J719" t="str">
            <v>tier - 3</v>
          </cell>
          <cell r="K719" t="str">
            <v>R1011</v>
          </cell>
          <cell r="L719">
            <v>33</v>
          </cell>
          <cell r="M719">
            <v>32710</v>
          </cell>
        </row>
        <row r="720">
          <cell r="A720" t="str">
            <v>Id1645</v>
          </cell>
          <cell r="C720">
            <v>5966.89</v>
          </cell>
          <cell r="I720" t="str">
            <v>tier - 2</v>
          </cell>
          <cell r="J720" t="str">
            <v>tier - 3</v>
          </cell>
          <cell r="K720" t="str">
            <v>R1013</v>
          </cell>
          <cell r="L720">
            <v>42</v>
          </cell>
          <cell r="M720">
            <v>29438</v>
          </cell>
        </row>
        <row r="721">
          <cell r="A721" t="str">
            <v>Id1646</v>
          </cell>
          <cell r="C721">
            <v>5960.91</v>
          </cell>
          <cell r="I721" t="str">
            <v>tier - 2</v>
          </cell>
          <cell r="J721" t="str">
            <v>tier - 1</v>
          </cell>
          <cell r="K721" t="str">
            <v>R1026</v>
          </cell>
          <cell r="L721">
            <v>42</v>
          </cell>
          <cell r="M721">
            <v>29417</v>
          </cell>
        </row>
        <row r="722">
          <cell r="A722" t="str">
            <v>Id1647</v>
          </cell>
          <cell r="C722">
            <v>5957.35</v>
          </cell>
          <cell r="I722" t="str">
            <v>tier - 2</v>
          </cell>
          <cell r="J722" t="str">
            <v>tier - 2</v>
          </cell>
          <cell r="K722" t="str">
            <v>R1012</v>
          </cell>
          <cell r="L722">
            <v>18</v>
          </cell>
          <cell r="M722">
            <v>38212</v>
          </cell>
        </row>
        <row r="723">
          <cell r="A723" t="str">
            <v>Id1648</v>
          </cell>
          <cell r="C723">
            <v>5934.38</v>
          </cell>
          <cell r="I723" t="str">
            <v>tier - 3</v>
          </cell>
          <cell r="J723" t="str">
            <v>tier - 2</v>
          </cell>
          <cell r="K723" t="str">
            <v>R1013</v>
          </cell>
          <cell r="L723">
            <v>19</v>
          </cell>
          <cell r="M723">
            <v>37816</v>
          </cell>
        </row>
        <row r="724">
          <cell r="A724" t="str">
            <v>Id1649</v>
          </cell>
          <cell r="C724">
            <v>5927.65</v>
          </cell>
          <cell r="I724" t="str">
            <v>tier - 2</v>
          </cell>
          <cell r="J724" t="str">
            <v>tier - 1</v>
          </cell>
          <cell r="K724" t="str">
            <v>R1012</v>
          </cell>
          <cell r="L724">
            <v>35</v>
          </cell>
          <cell r="M724">
            <v>31988</v>
          </cell>
        </row>
        <row r="725">
          <cell r="A725" t="str">
            <v>Id165</v>
          </cell>
          <cell r="C725">
            <v>37425.94</v>
          </cell>
          <cell r="I725" t="str">
            <v>tier - 2</v>
          </cell>
          <cell r="J725" t="str">
            <v>tier - 1</v>
          </cell>
          <cell r="K725" t="str">
            <v>R1011</v>
          </cell>
          <cell r="L725">
            <v>20</v>
          </cell>
          <cell r="M725">
            <v>37471</v>
          </cell>
        </row>
        <row r="726">
          <cell r="A726" t="str">
            <v>Id1650</v>
          </cell>
          <cell r="C726">
            <v>5926.93</v>
          </cell>
          <cell r="I726" t="str">
            <v>tier - 2</v>
          </cell>
          <cell r="J726" t="str">
            <v>tier - 2</v>
          </cell>
          <cell r="K726" t="str">
            <v>R1025</v>
          </cell>
          <cell r="L726">
            <v>28</v>
          </cell>
          <cell r="M726">
            <v>34559</v>
          </cell>
        </row>
        <row r="727">
          <cell r="A727" t="str">
            <v>Id1651</v>
          </cell>
          <cell r="C727">
            <v>5926.85</v>
          </cell>
          <cell r="I727" t="str">
            <v>tier - 3</v>
          </cell>
          <cell r="J727" t="str">
            <v>tier - 3</v>
          </cell>
          <cell r="K727" t="str">
            <v>R1011</v>
          </cell>
          <cell r="L727">
            <v>29</v>
          </cell>
          <cell r="M727">
            <v>34179</v>
          </cell>
        </row>
        <row r="728">
          <cell r="A728" t="str">
            <v>Id1652</v>
          </cell>
          <cell r="C728">
            <v>5920.1</v>
          </cell>
          <cell r="I728" t="str">
            <v>tier - 2</v>
          </cell>
          <cell r="J728" t="str">
            <v>tier - 1</v>
          </cell>
          <cell r="K728" t="str">
            <v>R1013</v>
          </cell>
          <cell r="L728">
            <v>35</v>
          </cell>
          <cell r="M728">
            <v>32132</v>
          </cell>
        </row>
        <row r="729">
          <cell r="A729" t="str">
            <v>Id1653</v>
          </cell>
          <cell r="C729">
            <v>5910.94</v>
          </cell>
          <cell r="I729" t="str">
            <v>tier - 2</v>
          </cell>
          <cell r="J729" t="str">
            <v>tier - 1</v>
          </cell>
          <cell r="K729" t="str">
            <v>R1011</v>
          </cell>
          <cell r="L729">
            <v>40</v>
          </cell>
          <cell r="M729">
            <v>30140</v>
          </cell>
        </row>
        <row r="730">
          <cell r="A730" t="str">
            <v>Id1654</v>
          </cell>
          <cell r="C730">
            <v>5877.02</v>
          </cell>
          <cell r="I730" t="str">
            <v>tier - 2</v>
          </cell>
          <cell r="J730" t="str">
            <v>tier - 2</v>
          </cell>
          <cell r="K730" t="str">
            <v>R1021</v>
          </cell>
          <cell r="L730">
            <v>40</v>
          </cell>
          <cell r="M730">
            <v>30243</v>
          </cell>
        </row>
        <row r="731">
          <cell r="A731" t="str">
            <v>Id1655</v>
          </cell>
          <cell r="C731">
            <v>5855.9</v>
          </cell>
          <cell r="I731" t="str">
            <v>tier - 2</v>
          </cell>
          <cell r="J731" t="str">
            <v>tier - 3</v>
          </cell>
          <cell r="K731" t="str">
            <v>R1012</v>
          </cell>
          <cell r="L731">
            <v>29</v>
          </cell>
          <cell r="M731">
            <v>34295</v>
          </cell>
        </row>
        <row r="732">
          <cell r="A732" t="str">
            <v>Id1656</v>
          </cell>
          <cell r="C732">
            <v>5847.24</v>
          </cell>
          <cell r="I732" t="str">
            <v>tier - 2</v>
          </cell>
          <cell r="J732" t="str">
            <v>tier - 1</v>
          </cell>
          <cell r="K732" t="str">
            <v>R1013</v>
          </cell>
          <cell r="L732">
            <v>38</v>
          </cell>
          <cell r="M732">
            <v>30851</v>
          </cell>
        </row>
        <row r="733">
          <cell r="A733" t="str">
            <v>Id1657</v>
          </cell>
          <cell r="C733">
            <v>5846.92</v>
          </cell>
          <cell r="I733" t="str">
            <v>tier - 2</v>
          </cell>
          <cell r="J733" t="str">
            <v>tier - 2</v>
          </cell>
          <cell r="K733" t="str">
            <v>R1013</v>
          </cell>
          <cell r="L733">
            <v>37</v>
          </cell>
          <cell r="M733">
            <v>31320</v>
          </cell>
        </row>
        <row r="734">
          <cell r="A734" t="str">
            <v>Id1658</v>
          </cell>
          <cell r="C734">
            <v>5843.99</v>
          </cell>
          <cell r="I734" t="str">
            <v>tier - 2</v>
          </cell>
          <cell r="J734" t="str">
            <v>tier - 2</v>
          </cell>
          <cell r="K734" t="str">
            <v>R1025</v>
          </cell>
          <cell r="L734">
            <v>35</v>
          </cell>
          <cell r="M734">
            <v>32009</v>
          </cell>
        </row>
        <row r="735">
          <cell r="A735" t="str">
            <v>Id1659</v>
          </cell>
          <cell r="C735">
            <v>5836.52</v>
          </cell>
          <cell r="I735" t="str">
            <v>tier - 2</v>
          </cell>
          <cell r="J735" t="str">
            <v>tier - 3</v>
          </cell>
          <cell r="K735" t="str">
            <v>R1013</v>
          </cell>
          <cell r="L735">
            <v>27</v>
          </cell>
          <cell r="M735">
            <v>34907</v>
          </cell>
        </row>
        <row r="736">
          <cell r="A736" t="str">
            <v>Id166</v>
          </cell>
          <cell r="C736">
            <v>37277.269999999997</v>
          </cell>
          <cell r="I736" t="str">
            <v>tier - 1</v>
          </cell>
          <cell r="J736" t="str">
            <v>tier - 3</v>
          </cell>
          <cell r="K736" t="str">
            <v>R1011</v>
          </cell>
          <cell r="L736">
            <v>43</v>
          </cell>
          <cell r="M736">
            <v>29158</v>
          </cell>
        </row>
        <row r="737">
          <cell r="A737" t="str">
            <v>Id1660</v>
          </cell>
          <cell r="C737">
            <v>5832.6</v>
          </cell>
          <cell r="I737" t="str">
            <v>tier - 2</v>
          </cell>
          <cell r="J737" t="str">
            <v>tier - 3</v>
          </cell>
          <cell r="K737" t="str">
            <v>R1012</v>
          </cell>
          <cell r="L737">
            <v>35</v>
          </cell>
          <cell r="M737">
            <v>32047</v>
          </cell>
        </row>
        <row r="738">
          <cell r="A738" t="str">
            <v>Id1661</v>
          </cell>
          <cell r="C738">
            <v>5816.58</v>
          </cell>
          <cell r="I738" t="str">
            <v>tier - 2</v>
          </cell>
          <cell r="J738" t="str">
            <v>tier - 2</v>
          </cell>
          <cell r="K738" t="str">
            <v>R1026</v>
          </cell>
          <cell r="L738">
            <v>51</v>
          </cell>
          <cell r="M738">
            <v>26136</v>
          </cell>
        </row>
        <row r="739">
          <cell r="A739" t="str">
            <v>Id1662</v>
          </cell>
          <cell r="C739">
            <v>5812.9</v>
          </cell>
          <cell r="I739" t="str">
            <v>tier - 2</v>
          </cell>
          <cell r="J739" t="str">
            <v>tier - 2</v>
          </cell>
          <cell r="K739" t="str">
            <v>R1013</v>
          </cell>
          <cell r="L739">
            <v>20</v>
          </cell>
          <cell r="M739">
            <v>37562</v>
          </cell>
        </row>
        <row r="740">
          <cell r="A740" t="str">
            <v>Id1663</v>
          </cell>
          <cell r="C740">
            <v>5807.06</v>
          </cell>
          <cell r="I740" t="str">
            <v>tier - 2</v>
          </cell>
          <cell r="J740" t="str">
            <v>tier - 3</v>
          </cell>
          <cell r="K740" t="str">
            <v>R1013</v>
          </cell>
          <cell r="L740">
            <v>50</v>
          </cell>
          <cell r="M740">
            <v>26560</v>
          </cell>
        </row>
        <row r="741">
          <cell r="A741" t="str">
            <v>Id1664</v>
          </cell>
          <cell r="C741">
            <v>5778.71</v>
          </cell>
          <cell r="I741" t="str">
            <v>tier - 2</v>
          </cell>
          <cell r="J741" t="str">
            <v>tier - 3</v>
          </cell>
          <cell r="K741" t="str">
            <v>R1022</v>
          </cell>
          <cell r="L741">
            <v>42</v>
          </cell>
          <cell r="M741">
            <v>29526</v>
          </cell>
        </row>
        <row r="742">
          <cell r="A742" t="str">
            <v>Id1665</v>
          </cell>
          <cell r="C742">
            <v>5757.41</v>
          </cell>
          <cell r="I742" t="str">
            <v>tier - 2</v>
          </cell>
          <cell r="J742" t="str">
            <v>tier - 3</v>
          </cell>
          <cell r="K742" t="str">
            <v>R1019</v>
          </cell>
          <cell r="L742">
            <v>18</v>
          </cell>
          <cell r="M742">
            <v>38229</v>
          </cell>
        </row>
        <row r="743">
          <cell r="A743" t="str">
            <v>Id1666</v>
          </cell>
          <cell r="C743">
            <v>5748.13</v>
          </cell>
          <cell r="I743" t="str">
            <v>tier - 2</v>
          </cell>
          <cell r="J743" t="str">
            <v>tier - 1</v>
          </cell>
          <cell r="K743" t="str">
            <v>R1021</v>
          </cell>
          <cell r="L743">
            <v>39</v>
          </cell>
          <cell r="M743">
            <v>30477</v>
          </cell>
        </row>
        <row r="744">
          <cell r="A744" t="str">
            <v>Id1667</v>
          </cell>
          <cell r="C744">
            <v>5741.67</v>
          </cell>
          <cell r="I744" t="str">
            <v>tier - 2</v>
          </cell>
          <cell r="J744" t="str">
            <v>tier - 3</v>
          </cell>
          <cell r="K744" t="str">
            <v>R1013</v>
          </cell>
          <cell r="L744">
            <v>29</v>
          </cell>
          <cell r="M744">
            <v>34202</v>
          </cell>
        </row>
        <row r="745">
          <cell r="A745" t="str">
            <v>Id1668</v>
          </cell>
          <cell r="C745">
            <v>5729.01</v>
          </cell>
          <cell r="I745" t="str">
            <v>tier - 1</v>
          </cell>
          <cell r="J745" t="str">
            <v>tier - 2</v>
          </cell>
          <cell r="K745" t="str">
            <v>R1012</v>
          </cell>
          <cell r="L745">
            <v>50</v>
          </cell>
          <cell r="M745">
            <v>26591</v>
          </cell>
        </row>
        <row r="746">
          <cell r="A746" t="str">
            <v>Id1669</v>
          </cell>
          <cell r="C746">
            <v>5720.38</v>
          </cell>
          <cell r="I746" t="str">
            <v>tier - 2</v>
          </cell>
          <cell r="J746" t="str">
            <v>tier - 1</v>
          </cell>
          <cell r="K746" t="str">
            <v>R1013</v>
          </cell>
          <cell r="L746">
            <v>35</v>
          </cell>
          <cell r="M746">
            <v>32129</v>
          </cell>
        </row>
        <row r="747">
          <cell r="A747" t="str">
            <v>Id167</v>
          </cell>
          <cell r="C747">
            <v>37272.339999999997</v>
          </cell>
          <cell r="I747" t="str">
            <v>tier - 2</v>
          </cell>
          <cell r="J747" t="str">
            <v>tier - 3</v>
          </cell>
          <cell r="K747" t="str">
            <v>R1011</v>
          </cell>
          <cell r="L747">
            <v>53</v>
          </cell>
          <cell r="M747">
            <v>25516</v>
          </cell>
        </row>
        <row r="748">
          <cell r="A748" t="str">
            <v>Id1670</v>
          </cell>
          <cell r="C748">
            <v>5709.16</v>
          </cell>
          <cell r="I748" t="str">
            <v>tier - 3</v>
          </cell>
          <cell r="J748" t="str">
            <v>tier - 3</v>
          </cell>
          <cell r="K748" t="str">
            <v>R1013</v>
          </cell>
          <cell r="L748">
            <v>51</v>
          </cell>
          <cell r="M748">
            <v>26175</v>
          </cell>
        </row>
        <row r="749">
          <cell r="A749" t="str">
            <v>Id1671</v>
          </cell>
          <cell r="C749">
            <v>5708.87</v>
          </cell>
          <cell r="I749" t="str">
            <v>tier - 2</v>
          </cell>
          <cell r="J749" t="str">
            <v>tier - 1</v>
          </cell>
          <cell r="K749" t="str">
            <v>R1011</v>
          </cell>
          <cell r="L749">
            <v>41</v>
          </cell>
          <cell r="M749">
            <v>29893</v>
          </cell>
        </row>
        <row r="750">
          <cell r="A750" t="str">
            <v>Id1672</v>
          </cell>
          <cell r="C750">
            <v>5699.84</v>
          </cell>
          <cell r="I750" t="str">
            <v>tier - 2</v>
          </cell>
          <cell r="J750" t="str">
            <v>tier - 3</v>
          </cell>
          <cell r="K750" t="str">
            <v>R1013</v>
          </cell>
          <cell r="L750">
            <v>29</v>
          </cell>
          <cell r="M750">
            <v>34135</v>
          </cell>
        </row>
        <row r="751">
          <cell r="A751" t="str">
            <v>Id1673</v>
          </cell>
          <cell r="C751">
            <v>5698.74</v>
          </cell>
          <cell r="I751" t="str">
            <v>tier - 2</v>
          </cell>
          <cell r="J751" t="str">
            <v>tier - 2</v>
          </cell>
          <cell r="K751" t="str">
            <v>R1012</v>
          </cell>
          <cell r="L751">
            <v>41</v>
          </cell>
          <cell r="M751">
            <v>29773</v>
          </cell>
        </row>
        <row r="752">
          <cell r="A752" t="str">
            <v>Id1674</v>
          </cell>
          <cell r="C752">
            <v>5693.43</v>
          </cell>
          <cell r="I752" t="str">
            <v>tier - 2</v>
          </cell>
          <cell r="J752" t="str">
            <v>tier - 3</v>
          </cell>
          <cell r="K752" t="str">
            <v>R1012</v>
          </cell>
          <cell r="L752">
            <v>48</v>
          </cell>
          <cell r="M752">
            <v>27336</v>
          </cell>
        </row>
        <row r="753">
          <cell r="A753" t="str">
            <v>Id1675</v>
          </cell>
          <cell r="C753">
            <v>5690.79</v>
          </cell>
          <cell r="I753" t="str">
            <v>tier - 2</v>
          </cell>
          <cell r="J753" t="str">
            <v>tier - 1</v>
          </cell>
          <cell r="K753" t="str">
            <v>R1013</v>
          </cell>
          <cell r="L753">
            <v>30</v>
          </cell>
          <cell r="M753">
            <v>33905</v>
          </cell>
        </row>
        <row r="754">
          <cell r="A754" t="str">
            <v>Id1676</v>
          </cell>
          <cell r="C754">
            <v>5679.13</v>
          </cell>
          <cell r="I754" t="str">
            <v>tier - 2</v>
          </cell>
          <cell r="J754" t="str">
            <v>tier - 2</v>
          </cell>
          <cell r="K754" t="str">
            <v>R1013</v>
          </cell>
          <cell r="L754">
            <v>50</v>
          </cell>
          <cell r="M754">
            <v>26523</v>
          </cell>
        </row>
        <row r="755">
          <cell r="A755" t="str">
            <v>Id1677</v>
          </cell>
          <cell r="C755">
            <v>5662.23</v>
          </cell>
          <cell r="I755" t="str">
            <v>tier - 2</v>
          </cell>
          <cell r="J755" t="str">
            <v>tier - 1</v>
          </cell>
          <cell r="K755" t="str">
            <v>R1013</v>
          </cell>
          <cell r="L755">
            <v>38</v>
          </cell>
          <cell r="M755">
            <v>30928</v>
          </cell>
        </row>
        <row r="756">
          <cell r="A756" t="str">
            <v>Id1678</v>
          </cell>
          <cell r="C756">
            <v>5650.14</v>
          </cell>
          <cell r="I756" t="str">
            <v>tier - 2</v>
          </cell>
          <cell r="J756" t="str">
            <v>tier - 1</v>
          </cell>
          <cell r="K756" t="str">
            <v>R1013</v>
          </cell>
          <cell r="L756">
            <v>39</v>
          </cell>
          <cell r="M756">
            <v>30586</v>
          </cell>
        </row>
        <row r="757">
          <cell r="A757" t="str">
            <v>Id1679</v>
          </cell>
          <cell r="C757">
            <v>5649.72</v>
          </cell>
          <cell r="I757" t="str">
            <v>tier - 2</v>
          </cell>
          <cell r="J757" t="str">
            <v>tier - 3</v>
          </cell>
          <cell r="K757" t="str">
            <v>R1011</v>
          </cell>
          <cell r="L757">
            <v>45</v>
          </cell>
          <cell r="M757">
            <v>28649</v>
          </cell>
        </row>
        <row r="758">
          <cell r="A758" t="str">
            <v>Id168</v>
          </cell>
          <cell r="C758">
            <v>37270.15</v>
          </cell>
          <cell r="I758" t="str">
            <v>tier - 2</v>
          </cell>
          <cell r="J758" t="str">
            <v>tier - 1</v>
          </cell>
          <cell r="K758" t="str">
            <v>R1024</v>
          </cell>
          <cell r="L758">
            <v>47</v>
          </cell>
          <cell r="M758">
            <v>27715</v>
          </cell>
        </row>
        <row r="759">
          <cell r="A759" t="str">
            <v>Id1680</v>
          </cell>
          <cell r="C759">
            <v>5630.46</v>
          </cell>
          <cell r="I759" t="str">
            <v>tier - 2</v>
          </cell>
          <cell r="J759" t="str">
            <v>tier - 3</v>
          </cell>
          <cell r="K759" t="str">
            <v>R1012</v>
          </cell>
          <cell r="L759">
            <v>39</v>
          </cell>
          <cell r="M759">
            <v>30659</v>
          </cell>
        </row>
        <row r="760">
          <cell r="A760" t="str">
            <v>Id1681</v>
          </cell>
          <cell r="C760">
            <v>5615.37</v>
          </cell>
          <cell r="I760" t="str">
            <v>tier - 2</v>
          </cell>
          <cell r="J760" t="str">
            <v>tier - 3</v>
          </cell>
          <cell r="K760" t="str">
            <v>R1011</v>
          </cell>
          <cell r="L760">
            <v>35</v>
          </cell>
          <cell r="M760">
            <v>32096</v>
          </cell>
        </row>
        <row r="761">
          <cell r="A761" t="str">
            <v>Id1682</v>
          </cell>
          <cell r="C761">
            <v>5612.83</v>
          </cell>
          <cell r="I761" t="str">
            <v>tier - 2</v>
          </cell>
          <cell r="J761" t="str">
            <v>tier - 3</v>
          </cell>
          <cell r="K761" t="str">
            <v>R1013</v>
          </cell>
          <cell r="L761">
            <v>28</v>
          </cell>
          <cell r="M761">
            <v>34588</v>
          </cell>
        </row>
        <row r="762">
          <cell r="A762" t="str">
            <v>Id1683</v>
          </cell>
          <cell r="C762">
            <v>5594.85</v>
          </cell>
          <cell r="I762" t="str">
            <v>tier - 2</v>
          </cell>
          <cell r="J762" t="str">
            <v>tier - 3</v>
          </cell>
          <cell r="K762" t="str">
            <v>R1024</v>
          </cell>
          <cell r="L762">
            <v>44</v>
          </cell>
          <cell r="M762">
            <v>28812</v>
          </cell>
        </row>
        <row r="763">
          <cell r="A763" t="str">
            <v>Id1684</v>
          </cell>
          <cell r="C763">
            <v>5587.59</v>
          </cell>
          <cell r="I763" t="str">
            <v>tier - 2</v>
          </cell>
          <cell r="J763" t="str">
            <v>tier - 1</v>
          </cell>
          <cell r="K763" t="str">
            <v>R1013</v>
          </cell>
          <cell r="L763">
            <v>34</v>
          </cell>
          <cell r="M763">
            <v>32419</v>
          </cell>
        </row>
        <row r="764">
          <cell r="A764" t="str">
            <v>Id1685</v>
          </cell>
          <cell r="C764">
            <v>5584.31</v>
          </cell>
          <cell r="I764" t="str">
            <v>tier - 3</v>
          </cell>
          <cell r="J764" t="str">
            <v>tier - 1</v>
          </cell>
          <cell r="K764" t="str">
            <v>R1013</v>
          </cell>
          <cell r="L764">
            <v>39</v>
          </cell>
          <cell r="M764">
            <v>30641</v>
          </cell>
        </row>
        <row r="765">
          <cell r="A765" t="str">
            <v>Id1686</v>
          </cell>
          <cell r="C765">
            <v>5582.95</v>
          </cell>
          <cell r="I765" t="str">
            <v>tier - 2</v>
          </cell>
          <cell r="J765" t="str">
            <v>tier - 1</v>
          </cell>
          <cell r="K765" t="str">
            <v>R1012</v>
          </cell>
          <cell r="L765">
            <v>36</v>
          </cell>
          <cell r="M765">
            <v>31660</v>
          </cell>
        </row>
        <row r="766">
          <cell r="A766" t="str">
            <v>Id1687</v>
          </cell>
          <cell r="C766">
            <v>5576.35</v>
          </cell>
          <cell r="I766" t="str">
            <v>tier - 2</v>
          </cell>
          <cell r="J766" t="str">
            <v>tier - 3</v>
          </cell>
          <cell r="K766" t="str">
            <v>R1013</v>
          </cell>
          <cell r="L766">
            <v>37</v>
          </cell>
          <cell r="M766">
            <v>31308</v>
          </cell>
        </row>
        <row r="767">
          <cell r="A767" t="str">
            <v>Id1688</v>
          </cell>
          <cell r="C767">
            <v>5552.61</v>
          </cell>
          <cell r="I767" t="str">
            <v>tier - 2</v>
          </cell>
          <cell r="J767" t="str">
            <v>tier - 3</v>
          </cell>
          <cell r="K767" t="str">
            <v>R1026</v>
          </cell>
          <cell r="L767">
            <v>48</v>
          </cell>
          <cell r="M767">
            <v>27294</v>
          </cell>
        </row>
        <row r="768">
          <cell r="A768" t="str">
            <v>Id1689</v>
          </cell>
          <cell r="C768">
            <v>5540.35</v>
          </cell>
          <cell r="I768" t="str">
            <v>tier - 2</v>
          </cell>
          <cell r="J768" t="str">
            <v>tier - 2</v>
          </cell>
          <cell r="K768" t="str">
            <v>R1012</v>
          </cell>
          <cell r="L768">
            <v>23</v>
          </cell>
          <cell r="M768">
            <v>36501</v>
          </cell>
        </row>
        <row r="769">
          <cell r="A769" t="str">
            <v>Id169</v>
          </cell>
          <cell r="C769">
            <v>37251.22</v>
          </cell>
          <cell r="I769" t="str">
            <v>tier - 2</v>
          </cell>
          <cell r="J769" t="str">
            <v>tier - 2</v>
          </cell>
          <cell r="K769" t="str">
            <v>R1011</v>
          </cell>
          <cell r="L769">
            <v>37</v>
          </cell>
          <cell r="M769">
            <v>31337</v>
          </cell>
        </row>
        <row r="770">
          <cell r="A770" t="str">
            <v>Id1690</v>
          </cell>
          <cell r="C770">
            <v>5539.4</v>
          </cell>
          <cell r="I770" t="str">
            <v>tier - 2</v>
          </cell>
          <cell r="J770" t="str">
            <v>tier - 2</v>
          </cell>
          <cell r="K770" t="str">
            <v>R1013</v>
          </cell>
          <cell r="L770">
            <v>42</v>
          </cell>
          <cell r="M770">
            <v>29532</v>
          </cell>
        </row>
        <row r="771">
          <cell r="A771" t="str">
            <v>Id1691</v>
          </cell>
          <cell r="C771">
            <v>5503.36</v>
          </cell>
          <cell r="I771" t="str">
            <v>tier - 2</v>
          </cell>
          <cell r="J771" t="str">
            <v>tier - 2</v>
          </cell>
          <cell r="K771" t="str">
            <v>R1012</v>
          </cell>
          <cell r="L771">
            <v>41</v>
          </cell>
          <cell r="M771">
            <v>29796</v>
          </cell>
        </row>
        <row r="772">
          <cell r="A772" t="str">
            <v>Id1692</v>
          </cell>
          <cell r="C772">
            <v>5488.26</v>
          </cell>
          <cell r="I772" t="str">
            <v>tier - 2</v>
          </cell>
          <cell r="J772" t="str">
            <v>tier - 3</v>
          </cell>
          <cell r="K772" t="str">
            <v>R1011</v>
          </cell>
          <cell r="L772">
            <v>34</v>
          </cell>
          <cell r="M772">
            <v>32372</v>
          </cell>
        </row>
        <row r="773">
          <cell r="A773" t="str">
            <v>Id1693</v>
          </cell>
          <cell r="C773">
            <v>5484.47</v>
          </cell>
          <cell r="I773" t="str">
            <v>tier - 2</v>
          </cell>
          <cell r="J773" t="str">
            <v>tier - 2</v>
          </cell>
          <cell r="K773" t="str">
            <v>R1013</v>
          </cell>
          <cell r="L773">
            <v>38</v>
          </cell>
          <cell r="M773">
            <v>30920</v>
          </cell>
        </row>
        <row r="774">
          <cell r="A774" t="str">
            <v>Id1694</v>
          </cell>
          <cell r="C774">
            <v>5478.04</v>
          </cell>
          <cell r="I774" t="str">
            <v>tier - 2</v>
          </cell>
          <cell r="J774" t="str">
            <v>tier - 3</v>
          </cell>
          <cell r="K774" t="str">
            <v>R1013</v>
          </cell>
          <cell r="L774">
            <v>38</v>
          </cell>
          <cell r="M774">
            <v>30955</v>
          </cell>
        </row>
        <row r="775">
          <cell r="A775" t="str">
            <v>Id1695</v>
          </cell>
          <cell r="C775">
            <v>5472.45</v>
          </cell>
          <cell r="I775" t="str">
            <v>tier - 2</v>
          </cell>
          <cell r="J775" t="str">
            <v>tier - 3</v>
          </cell>
          <cell r="K775" t="str">
            <v>R1011</v>
          </cell>
          <cell r="L775">
            <v>36</v>
          </cell>
          <cell r="M775">
            <v>31605</v>
          </cell>
        </row>
        <row r="776">
          <cell r="A776" t="str">
            <v>Id1696</v>
          </cell>
          <cell r="C776">
            <v>5469.01</v>
          </cell>
          <cell r="I776" t="str">
            <v>tier - 2</v>
          </cell>
          <cell r="J776" t="str">
            <v>tier - 2</v>
          </cell>
          <cell r="K776" t="str">
            <v>R1024</v>
          </cell>
          <cell r="L776">
            <v>36</v>
          </cell>
          <cell r="M776">
            <v>31748</v>
          </cell>
        </row>
        <row r="777">
          <cell r="A777" t="str">
            <v>Id1697</v>
          </cell>
          <cell r="C777">
            <v>5466.88</v>
          </cell>
          <cell r="I777" t="str">
            <v>tier - 2</v>
          </cell>
          <cell r="J777" t="str">
            <v>tier - 2</v>
          </cell>
          <cell r="K777" t="str">
            <v>R1013</v>
          </cell>
          <cell r="L777">
            <v>36</v>
          </cell>
          <cell r="M777">
            <v>31709</v>
          </cell>
        </row>
        <row r="778">
          <cell r="A778" t="str">
            <v>Id1698</v>
          </cell>
          <cell r="C778">
            <v>5458.05</v>
          </cell>
          <cell r="I778" t="str">
            <v>tier - 2</v>
          </cell>
          <cell r="J778" t="str">
            <v>tier - 2</v>
          </cell>
          <cell r="K778" t="str">
            <v>R1024</v>
          </cell>
          <cell r="L778">
            <v>49</v>
          </cell>
          <cell r="M778">
            <v>27023</v>
          </cell>
        </row>
        <row r="779">
          <cell r="A779" t="str">
            <v>Id1699</v>
          </cell>
          <cell r="C779">
            <v>5438.75</v>
          </cell>
          <cell r="I779" t="str">
            <v>tier - 3</v>
          </cell>
          <cell r="J779" t="str">
            <v>tier - 2</v>
          </cell>
          <cell r="K779" t="str">
            <v>R1013</v>
          </cell>
          <cell r="L779">
            <v>36</v>
          </cell>
          <cell r="M779">
            <v>31649</v>
          </cell>
        </row>
        <row r="780">
          <cell r="A780" t="str">
            <v>Id17</v>
          </cell>
          <cell r="C780">
            <v>47928.03</v>
          </cell>
          <cell r="I780" t="str">
            <v>tier - 2</v>
          </cell>
          <cell r="J780" t="str">
            <v>tier - 3</v>
          </cell>
          <cell r="K780" t="str">
            <v>R1011</v>
          </cell>
          <cell r="L780">
            <v>60</v>
          </cell>
          <cell r="M780">
            <v>22966</v>
          </cell>
        </row>
        <row r="781">
          <cell r="A781" t="str">
            <v>Id170</v>
          </cell>
          <cell r="C781">
            <v>37165.160000000003</v>
          </cell>
          <cell r="I781" t="str">
            <v>tier - 1</v>
          </cell>
          <cell r="J781" t="str">
            <v>tier - 3</v>
          </cell>
          <cell r="K781" t="str">
            <v>R1013</v>
          </cell>
          <cell r="L781">
            <v>32</v>
          </cell>
          <cell r="M781">
            <v>33121</v>
          </cell>
        </row>
        <row r="782">
          <cell r="A782" t="str">
            <v>Id1700</v>
          </cell>
          <cell r="C782">
            <v>5428.98</v>
          </cell>
          <cell r="I782" t="str">
            <v>tier - 2</v>
          </cell>
          <cell r="J782" t="str">
            <v>tier - 2</v>
          </cell>
          <cell r="K782" t="str">
            <v>R1012</v>
          </cell>
          <cell r="L782">
            <v>41</v>
          </cell>
          <cell r="M782">
            <v>30110</v>
          </cell>
        </row>
        <row r="783">
          <cell r="A783" t="str">
            <v>Id1701</v>
          </cell>
          <cell r="C783">
            <v>5428.73</v>
          </cell>
          <cell r="I783" t="str">
            <v>tier - 3</v>
          </cell>
          <cell r="J783" t="str">
            <v>tier - 1</v>
          </cell>
          <cell r="K783" t="str">
            <v>R1017</v>
          </cell>
          <cell r="L783">
            <v>44</v>
          </cell>
          <cell r="M783">
            <v>28750</v>
          </cell>
        </row>
        <row r="784">
          <cell r="A784" t="str">
            <v>Id1702</v>
          </cell>
          <cell r="C784">
            <v>5425.02</v>
          </cell>
          <cell r="I784" t="str">
            <v>tier - 2</v>
          </cell>
          <cell r="J784" t="str">
            <v>tier - 1</v>
          </cell>
          <cell r="K784" t="str">
            <v>R1012</v>
          </cell>
          <cell r="L784">
            <v>30</v>
          </cell>
          <cell r="M784">
            <v>33791</v>
          </cell>
        </row>
        <row r="785">
          <cell r="A785" t="str">
            <v>Id1703</v>
          </cell>
          <cell r="C785">
            <v>5415.66</v>
          </cell>
          <cell r="I785" t="str">
            <v>tier - 2</v>
          </cell>
          <cell r="J785" t="str">
            <v>tier - 3</v>
          </cell>
          <cell r="K785" t="str">
            <v>R1013</v>
          </cell>
          <cell r="L785">
            <v>31</v>
          </cell>
          <cell r="M785">
            <v>33508</v>
          </cell>
        </row>
        <row r="786">
          <cell r="A786" t="str">
            <v>Id1704</v>
          </cell>
          <cell r="C786">
            <v>5411.99</v>
          </cell>
          <cell r="I786" t="str">
            <v>tier - 2</v>
          </cell>
          <cell r="J786" t="str">
            <v>tier - 3</v>
          </cell>
          <cell r="K786" t="str">
            <v>R1012</v>
          </cell>
          <cell r="L786">
            <v>40</v>
          </cell>
          <cell r="M786">
            <v>30221</v>
          </cell>
        </row>
        <row r="787">
          <cell r="A787" t="str">
            <v>Id1705</v>
          </cell>
          <cell r="C787">
            <v>5402.89</v>
          </cell>
          <cell r="I787" t="str">
            <v>tier - 2</v>
          </cell>
          <cell r="J787" t="str">
            <v>tier - 1</v>
          </cell>
          <cell r="K787" t="str">
            <v>R1013</v>
          </cell>
          <cell r="L787">
            <v>47</v>
          </cell>
          <cell r="M787">
            <v>27751</v>
          </cell>
        </row>
        <row r="788">
          <cell r="A788" t="str">
            <v>Id1706</v>
          </cell>
          <cell r="C788">
            <v>5400.98</v>
          </cell>
          <cell r="I788" t="str">
            <v>tier - 2</v>
          </cell>
          <cell r="J788" t="str">
            <v>tier - 2</v>
          </cell>
          <cell r="K788" t="str">
            <v>R1013</v>
          </cell>
          <cell r="L788">
            <v>37</v>
          </cell>
          <cell r="M788">
            <v>31260</v>
          </cell>
        </row>
        <row r="789">
          <cell r="A789" t="str">
            <v>Id1707</v>
          </cell>
          <cell r="C789">
            <v>5397.62</v>
          </cell>
          <cell r="I789" t="str">
            <v>tier - 2</v>
          </cell>
          <cell r="J789" t="str">
            <v>tier - 2</v>
          </cell>
          <cell r="K789" t="str">
            <v>R1013</v>
          </cell>
          <cell r="L789">
            <v>38</v>
          </cell>
          <cell r="M789">
            <v>30928</v>
          </cell>
        </row>
        <row r="790">
          <cell r="A790" t="str">
            <v>Id1708</v>
          </cell>
          <cell r="C790">
            <v>5396.44</v>
          </cell>
          <cell r="I790" t="str">
            <v>tier - 2</v>
          </cell>
          <cell r="J790" t="str">
            <v>tier - 3</v>
          </cell>
          <cell r="K790" t="str">
            <v>R1013</v>
          </cell>
          <cell r="L790">
            <v>38</v>
          </cell>
          <cell r="M790">
            <v>30992</v>
          </cell>
        </row>
        <row r="791">
          <cell r="A791" t="str">
            <v>Id1709</v>
          </cell>
          <cell r="C791">
            <v>5385.34</v>
          </cell>
          <cell r="I791" t="str">
            <v>tier - 2</v>
          </cell>
          <cell r="J791" t="str">
            <v>tier - 3</v>
          </cell>
          <cell r="K791" t="str">
            <v>R1012</v>
          </cell>
          <cell r="L791">
            <v>33</v>
          </cell>
          <cell r="M791">
            <v>32728</v>
          </cell>
        </row>
        <row r="792">
          <cell r="A792" t="str">
            <v>Id171</v>
          </cell>
          <cell r="C792">
            <v>37133.9</v>
          </cell>
          <cell r="I792" t="str">
            <v>tier - 2</v>
          </cell>
          <cell r="J792" t="str">
            <v>tier - 2</v>
          </cell>
          <cell r="K792" t="str">
            <v>R1013</v>
          </cell>
          <cell r="L792">
            <v>22</v>
          </cell>
          <cell r="M792">
            <v>36829</v>
          </cell>
        </row>
        <row r="793">
          <cell r="A793" t="str">
            <v>Id1710</v>
          </cell>
          <cell r="C793">
            <v>5383.54</v>
          </cell>
          <cell r="I793" t="str">
            <v>tier - 2</v>
          </cell>
          <cell r="J793" t="str">
            <v>tier - 3</v>
          </cell>
          <cell r="K793" t="str">
            <v>R1011</v>
          </cell>
          <cell r="L793">
            <v>35</v>
          </cell>
          <cell r="M793">
            <v>32295</v>
          </cell>
        </row>
        <row r="794">
          <cell r="A794" t="str">
            <v>Id1711</v>
          </cell>
          <cell r="C794">
            <v>5377.46</v>
          </cell>
          <cell r="I794" t="str">
            <v>tier - 2</v>
          </cell>
          <cell r="J794" t="str">
            <v>tier - 3</v>
          </cell>
          <cell r="K794" t="str">
            <v>R1012</v>
          </cell>
          <cell r="L794">
            <v>38</v>
          </cell>
          <cell r="M794">
            <v>30885</v>
          </cell>
        </row>
        <row r="795">
          <cell r="A795" t="str">
            <v>Id1712</v>
          </cell>
          <cell r="C795">
            <v>5375.04</v>
          </cell>
          <cell r="I795" t="str">
            <v>tier - 2</v>
          </cell>
          <cell r="J795" t="str">
            <v>tier - 1</v>
          </cell>
          <cell r="K795" t="str">
            <v>R1011</v>
          </cell>
          <cell r="L795">
            <v>36</v>
          </cell>
          <cell r="M795">
            <v>31734</v>
          </cell>
        </row>
        <row r="796">
          <cell r="A796" t="str">
            <v>Id1713</v>
          </cell>
          <cell r="C796">
            <v>5373.36</v>
          </cell>
          <cell r="I796" t="str">
            <v>tier - 2</v>
          </cell>
          <cell r="J796" t="str">
            <v>tier - 2</v>
          </cell>
          <cell r="K796" t="str">
            <v>R1012</v>
          </cell>
          <cell r="L796">
            <v>34</v>
          </cell>
          <cell r="M796">
            <v>32660</v>
          </cell>
        </row>
        <row r="797">
          <cell r="A797" t="str">
            <v>Id1714</v>
          </cell>
          <cell r="C797">
            <v>5364.66</v>
          </cell>
          <cell r="I797" t="str">
            <v>tier - 2</v>
          </cell>
          <cell r="J797" t="str">
            <v>tier - 1</v>
          </cell>
          <cell r="K797" t="str">
            <v>R1011</v>
          </cell>
          <cell r="L797">
            <v>36</v>
          </cell>
          <cell r="M797">
            <v>31753</v>
          </cell>
        </row>
        <row r="798">
          <cell r="A798" t="str">
            <v>Id1715</v>
          </cell>
          <cell r="C798">
            <v>5354.07</v>
          </cell>
          <cell r="I798" t="str">
            <v>tier - 2</v>
          </cell>
          <cell r="J798" t="str">
            <v>tier - 3</v>
          </cell>
          <cell r="K798" t="str">
            <v>R1024</v>
          </cell>
          <cell r="L798">
            <v>28</v>
          </cell>
          <cell r="M798">
            <v>34645</v>
          </cell>
        </row>
        <row r="799">
          <cell r="A799" t="str">
            <v>Id1716</v>
          </cell>
          <cell r="C799">
            <v>5344.81</v>
          </cell>
          <cell r="I799" t="str">
            <v>tier - 2</v>
          </cell>
          <cell r="J799" t="str">
            <v>tier - 3</v>
          </cell>
          <cell r="K799" t="str">
            <v>R1013</v>
          </cell>
          <cell r="L799">
            <v>33</v>
          </cell>
          <cell r="M799">
            <v>32857</v>
          </cell>
        </row>
        <row r="800">
          <cell r="A800" t="str">
            <v>Id1717</v>
          </cell>
          <cell r="C800">
            <v>5327.4</v>
          </cell>
          <cell r="I800" t="str">
            <v>tier - 2</v>
          </cell>
          <cell r="J800" t="str">
            <v>tier - 1</v>
          </cell>
          <cell r="K800" t="str">
            <v>R1012</v>
          </cell>
          <cell r="L800">
            <v>50</v>
          </cell>
          <cell r="M800">
            <v>26539</v>
          </cell>
        </row>
        <row r="801">
          <cell r="A801" t="str">
            <v>Id1718</v>
          </cell>
          <cell r="C801">
            <v>5325.65</v>
          </cell>
          <cell r="I801" t="str">
            <v>tier - 2</v>
          </cell>
          <cell r="J801" t="str">
            <v>tier - 1</v>
          </cell>
          <cell r="K801" t="str">
            <v>R1011</v>
          </cell>
          <cell r="L801">
            <v>31</v>
          </cell>
          <cell r="M801">
            <v>33407</v>
          </cell>
        </row>
        <row r="802">
          <cell r="A802" t="str">
            <v>Id1719</v>
          </cell>
          <cell r="C802">
            <v>5322.24</v>
          </cell>
          <cell r="I802" t="str">
            <v>tier - 2</v>
          </cell>
          <cell r="J802" t="str">
            <v>tier - 1</v>
          </cell>
          <cell r="K802" t="str">
            <v>R1012</v>
          </cell>
          <cell r="L802">
            <v>30</v>
          </cell>
          <cell r="M802">
            <v>33849</v>
          </cell>
        </row>
        <row r="803">
          <cell r="A803" t="str">
            <v>Id172</v>
          </cell>
          <cell r="C803">
            <v>37079.370000000003</v>
          </cell>
          <cell r="I803" t="str">
            <v>tier - 2</v>
          </cell>
          <cell r="J803" t="str">
            <v>tier - 3</v>
          </cell>
          <cell r="K803" t="str">
            <v>R1011</v>
          </cell>
          <cell r="L803">
            <v>27</v>
          </cell>
          <cell r="M803">
            <v>34860</v>
          </cell>
        </row>
        <row r="804">
          <cell r="A804" t="str">
            <v>Id1720</v>
          </cell>
          <cell r="C804">
            <v>5312.17</v>
          </cell>
          <cell r="I804" t="str">
            <v>tier - 2</v>
          </cell>
          <cell r="J804" t="str">
            <v>tier - 2</v>
          </cell>
          <cell r="K804" t="str">
            <v>R1012</v>
          </cell>
          <cell r="L804">
            <v>48</v>
          </cell>
          <cell r="M804">
            <v>27346</v>
          </cell>
        </row>
        <row r="805">
          <cell r="A805" t="str">
            <v>Id1721</v>
          </cell>
          <cell r="C805">
            <v>5306.7</v>
          </cell>
          <cell r="I805" t="str">
            <v>tier - 2</v>
          </cell>
          <cell r="J805" t="str">
            <v>tier - 3</v>
          </cell>
          <cell r="K805" t="str">
            <v>R1012</v>
          </cell>
          <cell r="L805">
            <v>28</v>
          </cell>
          <cell r="M805">
            <v>34586</v>
          </cell>
        </row>
        <row r="806">
          <cell r="A806" t="str">
            <v>Id1722</v>
          </cell>
          <cell r="C806">
            <v>5293.67</v>
          </cell>
          <cell r="I806" t="str">
            <v>tier - 2</v>
          </cell>
          <cell r="J806" t="str">
            <v>tier - 2</v>
          </cell>
          <cell r="K806" t="str">
            <v>R1022</v>
          </cell>
          <cell r="L806">
            <v>22</v>
          </cell>
          <cell r="M806">
            <v>36760</v>
          </cell>
        </row>
        <row r="807">
          <cell r="A807" t="str">
            <v>Id1723</v>
          </cell>
          <cell r="C807">
            <v>5291.71</v>
          </cell>
          <cell r="I807" t="str">
            <v>tier - 2</v>
          </cell>
          <cell r="J807" t="str">
            <v>tier - 2</v>
          </cell>
          <cell r="K807" t="str">
            <v>R1012</v>
          </cell>
          <cell r="L807">
            <v>18</v>
          </cell>
          <cell r="M807">
            <v>38303</v>
          </cell>
        </row>
        <row r="808">
          <cell r="A808" t="str">
            <v>Id1724</v>
          </cell>
          <cell r="C808">
            <v>5275.86</v>
          </cell>
          <cell r="I808" t="str">
            <v>tier - 2</v>
          </cell>
          <cell r="J808" t="str">
            <v>tier - 2</v>
          </cell>
          <cell r="K808" t="str">
            <v>R1013</v>
          </cell>
          <cell r="L808">
            <v>48</v>
          </cell>
          <cell r="M808">
            <v>27273</v>
          </cell>
        </row>
        <row r="809">
          <cell r="A809" t="str">
            <v>Id1725</v>
          </cell>
          <cell r="C809">
            <v>5272.18</v>
          </cell>
          <cell r="I809" t="str">
            <v>tier - 2</v>
          </cell>
          <cell r="J809" t="str">
            <v>tier - 3</v>
          </cell>
          <cell r="K809" t="str">
            <v>R1012</v>
          </cell>
          <cell r="L809">
            <v>35</v>
          </cell>
          <cell r="M809">
            <v>32070</v>
          </cell>
        </row>
        <row r="810">
          <cell r="A810" t="str">
            <v>Id1726</v>
          </cell>
          <cell r="C810">
            <v>5267.82</v>
          </cell>
          <cell r="I810" t="str">
            <v>tier - 2</v>
          </cell>
          <cell r="J810" t="str">
            <v>tier - 2</v>
          </cell>
          <cell r="K810" t="str">
            <v>R1012</v>
          </cell>
          <cell r="L810">
            <v>36</v>
          </cell>
          <cell r="M810">
            <v>31675</v>
          </cell>
        </row>
        <row r="811">
          <cell r="A811" t="str">
            <v>Id1727</v>
          </cell>
          <cell r="C811">
            <v>5266.37</v>
          </cell>
          <cell r="I811" t="str">
            <v>tier - 2</v>
          </cell>
          <cell r="J811" t="str">
            <v>tier - 2</v>
          </cell>
          <cell r="K811" t="str">
            <v>R1012</v>
          </cell>
          <cell r="L811">
            <v>36</v>
          </cell>
          <cell r="M811">
            <v>31710</v>
          </cell>
        </row>
        <row r="812">
          <cell r="A812" t="str">
            <v>Id1728</v>
          </cell>
          <cell r="C812">
            <v>5261.47</v>
          </cell>
          <cell r="I812" t="str">
            <v>tier - 2</v>
          </cell>
          <cell r="J812" t="str">
            <v>tier - 2</v>
          </cell>
          <cell r="K812" t="str">
            <v>R1012</v>
          </cell>
          <cell r="L812">
            <v>36</v>
          </cell>
          <cell r="M812">
            <v>31612</v>
          </cell>
        </row>
        <row r="813">
          <cell r="A813" t="str">
            <v>Id1729</v>
          </cell>
          <cell r="C813">
            <v>5257.51</v>
          </cell>
          <cell r="I813" t="str">
            <v>tier - 2</v>
          </cell>
          <cell r="J813" t="str">
            <v>tier - 2</v>
          </cell>
          <cell r="K813" t="str">
            <v>R1012</v>
          </cell>
          <cell r="L813">
            <v>33</v>
          </cell>
          <cell r="M813">
            <v>32837</v>
          </cell>
        </row>
        <row r="814">
          <cell r="A814" t="str">
            <v>Id173</v>
          </cell>
          <cell r="C814">
            <v>37076.370000000003</v>
          </cell>
          <cell r="I814" t="str">
            <v>tier - 2</v>
          </cell>
          <cell r="J814" t="str">
            <v>tier - 1</v>
          </cell>
          <cell r="K814" t="str">
            <v>R1011</v>
          </cell>
          <cell r="L814">
            <v>33</v>
          </cell>
          <cell r="M814">
            <v>32859</v>
          </cell>
        </row>
        <row r="815">
          <cell r="A815" t="str">
            <v>Id1730</v>
          </cell>
          <cell r="C815">
            <v>5253.52</v>
          </cell>
          <cell r="I815" t="str">
            <v>tier - 3</v>
          </cell>
          <cell r="J815" t="str">
            <v>tier - 3</v>
          </cell>
          <cell r="K815" t="str">
            <v>R1011</v>
          </cell>
          <cell r="L815">
            <v>33</v>
          </cell>
          <cell r="M815">
            <v>32695</v>
          </cell>
        </row>
        <row r="816">
          <cell r="A816" t="str">
            <v>Id1731</v>
          </cell>
          <cell r="C816">
            <v>5246.05</v>
          </cell>
          <cell r="I816" t="str">
            <v>tier - 2</v>
          </cell>
          <cell r="J816" t="str">
            <v>tier - 3</v>
          </cell>
          <cell r="K816" t="str">
            <v>R1011</v>
          </cell>
          <cell r="L816">
            <v>32</v>
          </cell>
          <cell r="M816">
            <v>33125</v>
          </cell>
        </row>
        <row r="817">
          <cell r="A817" t="str">
            <v>Id1732</v>
          </cell>
          <cell r="C817">
            <v>5245.23</v>
          </cell>
          <cell r="I817" t="str">
            <v>tier - 2</v>
          </cell>
          <cell r="J817" t="str">
            <v>tier - 2</v>
          </cell>
          <cell r="K817" t="str">
            <v>R1013</v>
          </cell>
          <cell r="L817">
            <v>35</v>
          </cell>
          <cell r="M817">
            <v>31963</v>
          </cell>
        </row>
        <row r="818">
          <cell r="A818" t="str">
            <v>Id1733</v>
          </cell>
          <cell r="C818">
            <v>5240.7700000000004</v>
          </cell>
          <cell r="I818" t="str">
            <v>tier - 2</v>
          </cell>
          <cell r="J818" t="str">
            <v>tier - 2</v>
          </cell>
          <cell r="K818" t="str">
            <v>R1011</v>
          </cell>
          <cell r="L818">
            <v>35</v>
          </cell>
          <cell r="M818">
            <v>32137</v>
          </cell>
        </row>
        <row r="819">
          <cell r="A819" t="str">
            <v>Id1734</v>
          </cell>
          <cell r="C819">
            <v>5227.99</v>
          </cell>
          <cell r="I819" t="str">
            <v>tier - 2</v>
          </cell>
          <cell r="J819" t="str">
            <v>tier - 1</v>
          </cell>
          <cell r="K819" t="str">
            <v>R1024</v>
          </cell>
          <cell r="L819">
            <v>35</v>
          </cell>
          <cell r="M819">
            <v>31957</v>
          </cell>
        </row>
        <row r="820">
          <cell r="A820" t="str">
            <v>Id1735</v>
          </cell>
          <cell r="C820">
            <v>5216.4799999999996</v>
          </cell>
          <cell r="I820" t="str">
            <v>tier - 2</v>
          </cell>
          <cell r="J820" t="str">
            <v>tier - 2</v>
          </cell>
          <cell r="K820" t="str">
            <v>R1025</v>
          </cell>
          <cell r="L820">
            <v>36</v>
          </cell>
          <cell r="M820">
            <v>31934</v>
          </cell>
        </row>
        <row r="821">
          <cell r="A821" t="str">
            <v>Id1736</v>
          </cell>
          <cell r="C821">
            <v>5213.22</v>
          </cell>
          <cell r="I821" t="str">
            <v>tier - 2</v>
          </cell>
          <cell r="J821" t="str">
            <v>tier - 1</v>
          </cell>
          <cell r="K821" t="str">
            <v>R1012</v>
          </cell>
          <cell r="L821">
            <v>27</v>
          </cell>
          <cell r="M821">
            <v>35034</v>
          </cell>
        </row>
        <row r="822">
          <cell r="A822" t="str">
            <v>Id1737</v>
          </cell>
          <cell r="C822">
            <v>5209.58</v>
          </cell>
          <cell r="I822" t="str">
            <v>tier - 3</v>
          </cell>
          <cell r="J822" t="str">
            <v>tier - 3</v>
          </cell>
          <cell r="K822" t="str">
            <v>R1017</v>
          </cell>
          <cell r="L822">
            <v>23</v>
          </cell>
          <cell r="M822">
            <v>36328</v>
          </cell>
        </row>
        <row r="823">
          <cell r="A823" t="str">
            <v>Id1738</v>
          </cell>
          <cell r="C823">
            <v>5207.97</v>
          </cell>
          <cell r="I823" t="str">
            <v>tier - 2</v>
          </cell>
          <cell r="J823" t="str">
            <v>tier - 2</v>
          </cell>
          <cell r="K823" t="str">
            <v>R1012</v>
          </cell>
          <cell r="L823">
            <v>29</v>
          </cell>
          <cell r="M823">
            <v>34266</v>
          </cell>
        </row>
        <row r="824">
          <cell r="A824" t="str">
            <v>Id1739</v>
          </cell>
          <cell r="C824">
            <v>5198.6899999999996</v>
          </cell>
          <cell r="I824" t="str">
            <v>tier - 2</v>
          </cell>
          <cell r="J824" t="str">
            <v>tier - 2</v>
          </cell>
          <cell r="K824" t="str">
            <v>R1022</v>
          </cell>
          <cell r="L824">
            <v>40</v>
          </cell>
          <cell r="M824">
            <v>30473</v>
          </cell>
        </row>
        <row r="825">
          <cell r="A825" t="str">
            <v>Id174</v>
          </cell>
          <cell r="C825">
            <v>37040.879999999997</v>
          </cell>
          <cell r="I825" t="str">
            <v>tier - 2</v>
          </cell>
          <cell r="J825" t="str">
            <v>tier - 2</v>
          </cell>
          <cell r="K825" t="str">
            <v>R1011</v>
          </cell>
          <cell r="L825">
            <v>34</v>
          </cell>
          <cell r="M825">
            <v>32448</v>
          </cell>
        </row>
        <row r="826">
          <cell r="A826" t="str">
            <v>Id1740</v>
          </cell>
          <cell r="C826">
            <v>5195.58</v>
          </cell>
          <cell r="I826" t="str">
            <v>tier - 2</v>
          </cell>
          <cell r="J826" t="str">
            <v>tier - 2</v>
          </cell>
          <cell r="K826" t="str">
            <v>R1013</v>
          </cell>
          <cell r="L826">
            <v>18</v>
          </cell>
          <cell r="M826">
            <v>38242</v>
          </cell>
        </row>
        <row r="827">
          <cell r="A827" t="str">
            <v>Id1741</v>
          </cell>
          <cell r="C827">
            <v>5177.12</v>
          </cell>
          <cell r="I827" t="str">
            <v>tier - 2</v>
          </cell>
          <cell r="J827" t="str">
            <v>tier - 1</v>
          </cell>
          <cell r="K827" t="str">
            <v>R1013</v>
          </cell>
          <cell r="L827">
            <v>43</v>
          </cell>
          <cell r="M827">
            <v>29144</v>
          </cell>
        </row>
        <row r="828">
          <cell r="A828" t="str">
            <v>Id1742</v>
          </cell>
          <cell r="C828">
            <v>5166.96</v>
          </cell>
          <cell r="I828" t="str">
            <v>tier - 2</v>
          </cell>
          <cell r="J828" t="str">
            <v>tier - 2</v>
          </cell>
          <cell r="K828" t="str">
            <v>R1012</v>
          </cell>
          <cell r="L828">
            <v>38</v>
          </cell>
          <cell r="M828">
            <v>30923</v>
          </cell>
        </row>
        <row r="829">
          <cell r="A829" t="str">
            <v>Id1743</v>
          </cell>
          <cell r="C829">
            <v>5152.13</v>
          </cell>
          <cell r="I829" t="str">
            <v>tier - 2</v>
          </cell>
          <cell r="J829" t="str">
            <v>tier - 2</v>
          </cell>
          <cell r="K829" t="str">
            <v>R1011</v>
          </cell>
          <cell r="L829">
            <v>31</v>
          </cell>
          <cell r="M829">
            <v>33520</v>
          </cell>
        </row>
        <row r="830">
          <cell r="A830" t="str">
            <v>Id1744</v>
          </cell>
          <cell r="C830">
            <v>5148.55</v>
          </cell>
          <cell r="I830" t="str">
            <v>tier - 2</v>
          </cell>
          <cell r="J830" t="str">
            <v>tier - 2</v>
          </cell>
          <cell r="K830" t="str">
            <v>R1024</v>
          </cell>
          <cell r="L830">
            <v>32</v>
          </cell>
          <cell r="M830">
            <v>33107</v>
          </cell>
        </row>
        <row r="831">
          <cell r="A831" t="str">
            <v>Id1745</v>
          </cell>
          <cell r="C831">
            <v>5144.18</v>
          </cell>
          <cell r="I831" t="str">
            <v>tier - 2</v>
          </cell>
          <cell r="J831" t="str">
            <v>tier - 1</v>
          </cell>
          <cell r="K831" t="str">
            <v>R1013</v>
          </cell>
          <cell r="L831">
            <v>32</v>
          </cell>
          <cell r="M831">
            <v>33107</v>
          </cell>
        </row>
        <row r="832">
          <cell r="A832" t="str">
            <v>Id1746</v>
          </cell>
          <cell r="C832">
            <v>5138.26</v>
          </cell>
          <cell r="I832" t="str">
            <v>tier - 2</v>
          </cell>
          <cell r="J832" t="str">
            <v>tier - 2</v>
          </cell>
          <cell r="K832" t="str">
            <v>R1013</v>
          </cell>
          <cell r="L832">
            <v>38</v>
          </cell>
          <cell r="M832">
            <v>31026</v>
          </cell>
        </row>
        <row r="833">
          <cell r="A833" t="str">
            <v>Id1747</v>
          </cell>
          <cell r="C833">
            <v>5136.75</v>
          </cell>
          <cell r="I833" t="str">
            <v>tier - 2</v>
          </cell>
          <cell r="J833" t="str">
            <v>tier - 1</v>
          </cell>
          <cell r="K833" t="str">
            <v>R1013</v>
          </cell>
          <cell r="L833">
            <v>29</v>
          </cell>
          <cell r="M833">
            <v>34227</v>
          </cell>
        </row>
        <row r="834">
          <cell r="A834" t="str">
            <v>Id1748</v>
          </cell>
          <cell r="C834">
            <v>5125.22</v>
          </cell>
          <cell r="I834" t="str">
            <v>tier - 1</v>
          </cell>
          <cell r="J834" t="str">
            <v>tier - 2</v>
          </cell>
          <cell r="K834" t="str">
            <v>R1012</v>
          </cell>
          <cell r="L834">
            <v>34</v>
          </cell>
          <cell r="M834">
            <v>32399</v>
          </cell>
        </row>
        <row r="835">
          <cell r="A835" t="str">
            <v>Id1749</v>
          </cell>
          <cell r="C835">
            <v>5124.1899999999996</v>
          </cell>
          <cell r="I835" t="str">
            <v>tier - 2</v>
          </cell>
          <cell r="J835" t="str">
            <v>tier - 3</v>
          </cell>
          <cell r="K835" t="str">
            <v>R1013</v>
          </cell>
          <cell r="L835">
            <v>35</v>
          </cell>
          <cell r="M835">
            <v>32082</v>
          </cell>
        </row>
        <row r="836">
          <cell r="A836" t="str">
            <v>Id175</v>
          </cell>
          <cell r="C836">
            <v>36976.449999999997</v>
          </cell>
          <cell r="I836" t="str">
            <v>tier - 2</v>
          </cell>
          <cell r="J836" t="str">
            <v>tier - 3</v>
          </cell>
          <cell r="K836" t="str">
            <v>R1011</v>
          </cell>
          <cell r="L836">
            <v>31</v>
          </cell>
          <cell r="M836">
            <v>33494</v>
          </cell>
        </row>
        <row r="837">
          <cell r="A837" t="str">
            <v>Id1750</v>
          </cell>
          <cell r="C837">
            <v>5116.5</v>
          </cell>
          <cell r="I837" t="str">
            <v>tier - 2</v>
          </cell>
          <cell r="J837" t="str">
            <v>tier - 2</v>
          </cell>
          <cell r="K837" t="str">
            <v>R1012</v>
          </cell>
          <cell r="L837">
            <v>34</v>
          </cell>
          <cell r="M837">
            <v>32465</v>
          </cell>
        </row>
        <row r="838">
          <cell r="A838" t="str">
            <v>Id1751</v>
          </cell>
          <cell r="C838">
            <v>5087.92</v>
          </cell>
          <cell r="I838" t="str">
            <v>tier - 2</v>
          </cell>
          <cell r="J838" t="str">
            <v>tier - 2</v>
          </cell>
          <cell r="K838" t="str">
            <v>R1026</v>
          </cell>
          <cell r="L838">
            <v>35</v>
          </cell>
          <cell r="M838">
            <v>31947</v>
          </cell>
        </row>
        <row r="839">
          <cell r="A839" t="str">
            <v>Id1752</v>
          </cell>
          <cell r="C839">
            <v>5080.1000000000004</v>
          </cell>
          <cell r="I839" t="str">
            <v>tier - 3</v>
          </cell>
          <cell r="J839" t="str">
            <v>tier - 2</v>
          </cell>
          <cell r="K839" t="str">
            <v>R1011</v>
          </cell>
          <cell r="L839">
            <v>23</v>
          </cell>
          <cell r="M839">
            <v>36355</v>
          </cell>
        </row>
        <row r="840">
          <cell r="A840" t="str">
            <v>Id1753</v>
          </cell>
          <cell r="C840">
            <v>5077.1899999999996</v>
          </cell>
          <cell r="I840" t="str">
            <v>tier - 2</v>
          </cell>
          <cell r="J840" t="str">
            <v>tier - 3</v>
          </cell>
          <cell r="K840" t="str">
            <v>R1012</v>
          </cell>
          <cell r="L840">
            <v>25</v>
          </cell>
          <cell r="M840">
            <v>35756</v>
          </cell>
        </row>
        <row r="841">
          <cell r="A841" t="str">
            <v>Id1754</v>
          </cell>
          <cell r="C841">
            <v>5059.5600000000004</v>
          </cell>
          <cell r="I841" t="str">
            <v>tier - 2</v>
          </cell>
          <cell r="J841" t="str">
            <v>tier - 1</v>
          </cell>
          <cell r="K841" t="str">
            <v>R1021</v>
          </cell>
          <cell r="L841">
            <v>44</v>
          </cell>
          <cell r="M841">
            <v>28652</v>
          </cell>
        </row>
        <row r="842">
          <cell r="A842" t="str">
            <v>Id1755</v>
          </cell>
          <cell r="C842">
            <v>5054.05</v>
          </cell>
          <cell r="I842" t="str">
            <v>tier - 2</v>
          </cell>
          <cell r="J842" t="str">
            <v>tier - 2</v>
          </cell>
          <cell r="K842" t="str">
            <v>R1013</v>
          </cell>
          <cell r="L842">
            <v>29</v>
          </cell>
          <cell r="M842">
            <v>34219</v>
          </cell>
        </row>
        <row r="843">
          <cell r="A843" t="str">
            <v>Id1756</v>
          </cell>
          <cell r="C843">
            <v>5045.1499999999996</v>
          </cell>
          <cell r="I843" t="str">
            <v>tier - 2</v>
          </cell>
          <cell r="J843" t="str">
            <v>tier - 2</v>
          </cell>
          <cell r="K843" t="str">
            <v>R1012</v>
          </cell>
          <cell r="L843">
            <v>42</v>
          </cell>
          <cell r="M843">
            <v>29431</v>
          </cell>
        </row>
        <row r="844">
          <cell r="A844" t="str">
            <v>Id1757</v>
          </cell>
          <cell r="C844">
            <v>5043.13</v>
          </cell>
          <cell r="I844" t="str">
            <v>tier - 2</v>
          </cell>
          <cell r="J844" t="str">
            <v>tier - 3</v>
          </cell>
          <cell r="K844" t="str">
            <v>R1011</v>
          </cell>
          <cell r="L844">
            <v>25</v>
          </cell>
          <cell r="M844">
            <v>35719</v>
          </cell>
        </row>
        <row r="845">
          <cell r="A845" t="str">
            <v>Id1758</v>
          </cell>
          <cell r="C845">
            <v>5038.57</v>
          </cell>
          <cell r="I845" t="str">
            <v>tier - 2</v>
          </cell>
          <cell r="J845" t="str">
            <v>tier - 2</v>
          </cell>
          <cell r="K845" t="str">
            <v>R1025</v>
          </cell>
          <cell r="L845">
            <v>21</v>
          </cell>
          <cell r="M845">
            <v>37229</v>
          </cell>
        </row>
        <row r="846">
          <cell r="A846" t="str">
            <v>Id1759</v>
          </cell>
          <cell r="C846">
            <v>5034.1000000000004</v>
          </cell>
          <cell r="I846" t="str">
            <v>tier - 2</v>
          </cell>
          <cell r="J846" t="str">
            <v>tier - 2</v>
          </cell>
          <cell r="K846" t="str">
            <v>R1013</v>
          </cell>
          <cell r="L846">
            <v>25</v>
          </cell>
          <cell r="M846">
            <v>35610</v>
          </cell>
        </row>
        <row r="847">
          <cell r="A847" t="str">
            <v>Id176</v>
          </cell>
          <cell r="C847">
            <v>36950.26</v>
          </cell>
          <cell r="I847" t="str">
            <v>tier - 1</v>
          </cell>
          <cell r="J847" t="str">
            <v>tier - 1</v>
          </cell>
          <cell r="K847" t="str">
            <v>R1013</v>
          </cell>
          <cell r="L847">
            <v>30</v>
          </cell>
          <cell r="M847">
            <v>33841</v>
          </cell>
        </row>
        <row r="848">
          <cell r="A848" t="str">
            <v>Id1760</v>
          </cell>
          <cell r="C848">
            <v>5031.2700000000004</v>
          </cell>
          <cell r="I848" t="str">
            <v>tier - 3</v>
          </cell>
          <cell r="J848" t="str">
            <v>tier - 1</v>
          </cell>
          <cell r="K848" t="str">
            <v>R1016</v>
          </cell>
          <cell r="L848">
            <v>36</v>
          </cell>
          <cell r="M848">
            <v>31665</v>
          </cell>
        </row>
        <row r="849">
          <cell r="A849" t="str">
            <v>Id1761</v>
          </cell>
          <cell r="C849">
            <v>5028.1499999999996</v>
          </cell>
          <cell r="I849" t="str">
            <v>tier - 1</v>
          </cell>
          <cell r="J849" t="str">
            <v>tier - 2</v>
          </cell>
          <cell r="K849" t="str">
            <v>R1012</v>
          </cell>
          <cell r="L849">
            <v>31</v>
          </cell>
          <cell r="M849">
            <v>33600</v>
          </cell>
        </row>
        <row r="850">
          <cell r="A850" t="str">
            <v>Id1762</v>
          </cell>
          <cell r="C850">
            <v>5012.47</v>
          </cell>
          <cell r="I850" t="str">
            <v>tier - 2</v>
          </cell>
          <cell r="J850" t="str">
            <v>tier - 3</v>
          </cell>
          <cell r="K850" t="str">
            <v>R1011</v>
          </cell>
          <cell r="L850">
            <v>37</v>
          </cell>
          <cell r="M850">
            <v>31360</v>
          </cell>
        </row>
        <row r="851">
          <cell r="A851" t="str">
            <v>Id1763</v>
          </cell>
          <cell r="C851">
            <v>5003.8500000000004</v>
          </cell>
          <cell r="I851" t="str">
            <v>tier - 2</v>
          </cell>
          <cell r="J851" t="str">
            <v>tier - 3</v>
          </cell>
          <cell r="K851" t="str">
            <v>R1011</v>
          </cell>
          <cell r="L851">
            <v>34</v>
          </cell>
          <cell r="M851">
            <v>32332</v>
          </cell>
        </row>
        <row r="852">
          <cell r="A852" t="str">
            <v>Id1764</v>
          </cell>
          <cell r="C852">
            <v>5003.7700000000004</v>
          </cell>
          <cell r="I852" t="str">
            <v>tier - 2</v>
          </cell>
          <cell r="J852" t="str">
            <v>tier - 3</v>
          </cell>
          <cell r="K852" t="str">
            <v>R1013</v>
          </cell>
          <cell r="L852">
            <v>34</v>
          </cell>
          <cell r="M852">
            <v>32303</v>
          </cell>
        </row>
        <row r="853">
          <cell r="A853" t="str">
            <v>Id1765</v>
          </cell>
          <cell r="C853">
            <v>5002.78</v>
          </cell>
          <cell r="I853" t="str">
            <v>tier - 2</v>
          </cell>
          <cell r="J853" t="str">
            <v>tier - 2</v>
          </cell>
          <cell r="K853" t="str">
            <v>R1013</v>
          </cell>
          <cell r="L853">
            <v>45</v>
          </cell>
          <cell r="M853">
            <v>28372</v>
          </cell>
        </row>
        <row r="854">
          <cell r="A854" t="str">
            <v>Id1766</v>
          </cell>
          <cell r="C854">
            <v>4999.04</v>
          </cell>
          <cell r="I854" t="str">
            <v>tier - 2</v>
          </cell>
          <cell r="J854" t="str">
            <v>tier - 2</v>
          </cell>
          <cell r="K854" t="str">
            <v>R1011</v>
          </cell>
          <cell r="L854">
            <v>34</v>
          </cell>
          <cell r="M854">
            <v>32421</v>
          </cell>
        </row>
        <row r="855">
          <cell r="A855" t="str">
            <v>Id1767</v>
          </cell>
          <cell r="C855">
            <v>4992.38</v>
          </cell>
          <cell r="I855" t="str">
            <v>tier - 2</v>
          </cell>
          <cell r="J855" t="str">
            <v>tier - 3</v>
          </cell>
          <cell r="K855" t="str">
            <v>R1024</v>
          </cell>
          <cell r="L855">
            <v>21</v>
          </cell>
          <cell r="M855">
            <v>37066</v>
          </cell>
        </row>
        <row r="856">
          <cell r="A856" t="str">
            <v>Id1768</v>
          </cell>
          <cell r="C856">
            <v>4985.22</v>
          </cell>
          <cell r="I856" t="str">
            <v>tier - 2</v>
          </cell>
          <cell r="J856" t="str">
            <v>tier - 3</v>
          </cell>
          <cell r="K856" t="str">
            <v>R1013</v>
          </cell>
          <cell r="L856">
            <v>34</v>
          </cell>
          <cell r="M856">
            <v>32454</v>
          </cell>
        </row>
        <row r="857">
          <cell r="A857" t="str">
            <v>Id1769</v>
          </cell>
          <cell r="C857">
            <v>4949.76</v>
          </cell>
          <cell r="I857" t="str">
            <v>tier - 2</v>
          </cell>
          <cell r="J857" t="str">
            <v>tier - 1</v>
          </cell>
          <cell r="K857" t="str">
            <v>R1013</v>
          </cell>
          <cell r="L857">
            <v>49</v>
          </cell>
          <cell r="M857">
            <v>26906</v>
          </cell>
        </row>
        <row r="858">
          <cell r="A858" t="str">
            <v>Id177</v>
          </cell>
          <cell r="C858">
            <v>36935.64</v>
          </cell>
          <cell r="I858" t="str">
            <v>tier - 2</v>
          </cell>
          <cell r="J858" t="str">
            <v>tier - 1</v>
          </cell>
          <cell r="K858" t="str">
            <v>R1011</v>
          </cell>
          <cell r="L858">
            <v>30</v>
          </cell>
          <cell r="M858">
            <v>33829</v>
          </cell>
        </row>
        <row r="859">
          <cell r="A859" t="str">
            <v>Id1770</v>
          </cell>
          <cell r="C859">
            <v>4942.0600000000004</v>
          </cell>
          <cell r="I859" t="str">
            <v>tier - 2</v>
          </cell>
          <cell r="J859" t="str">
            <v>tier - 2</v>
          </cell>
          <cell r="K859" t="str">
            <v>R1013</v>
          </cell>
          <cell r="L859">
            <v>31</v>
          </cell>
          <cell r="M859">
            <v>33415</v>
          </cell>
        </row>
        <row r="860">
          <cell r="A860" t="str">
            <v>Id1771</v>
          </cell>
          <cell r="C860">
            <v>4934.71</v>
          </cell>
          <cell r="I860" t="str">
            <v>tier - 2</v>
          </cell>
          <cell r="J860" t="str">
            <v>tier - 3</v>
          </cell>
          <cell r="K860" t="str">
            <v>R1011</v>
          </cell>
          <cell r="L860">
            <v>48</v>
          </cell>
          <cell r="M860">
            <v>27360</v>
          </cell>
        </row>
        <row r="861">
          <cell r="A861" t="str">
            <v>Id1772</v>
          </cell>
          <cell r="C861">
            <v>4931.6499999999996</v>
          </cell>
          <cell r="I861" t="str">
            <v>tier - 2</v>
          </cell>
          <cell r="J861" t="str">
            <v>tier - 3</v>
          </cell>
          <cell r="K861" t="str">
            <v>R1011</v>
          </cell>
          <cell r="L861">
            <v>31</v>
          </cell>
          <cell r="M861">
            <v>33473</v>
          </cell>
        </row>
        <row r="862">
          <cell r="A862" t="str">
            <v>Id1773</v>
          </cell>
          <cell r="C862">
            <v>4922.92</v>
          </cell>
          <cell r="I862" t="str">
            <v>tier - 2</v>
          </cell>
          <cell r="J862" t="str">
            <v>tier - 2</v>
          </cell>
          <cell r="K862" t="str">
            <v>R1012</v>
          </cell>
          <cell r="L862">
            <v>31</v>
          </cell>
          <cell r="M862">
            <v>33460</v>
          </cell>
        </row>
        <row r="863">
          <cell r="A863" t="str">
            <v>Id1774</v>
          </cell>
          <cell r="C863">
            <v>4915.0600000000004</v>
          </cell>
          <cell r="I863" t="str">
            <v>tier - 2</v>
          </cell>
          <cell r="J863" t="str">
            <v>tier - 1</v>
          </cell>
          <cell r="K863" t="str">
            <v>R1017</v>
          </cell>
          <cell r="L863">
            <v>29</v>
          </cell>
          <cell r="M863">
            <v>34202</v>
          </cell>
        </row>
        <row r="864">
          <cell r="A864" t="str">
            <v>Id1775</v>
          </cell>
          <cell r="C864">
            <v>4911.8900000000003</v>
          </cell>
          <cell r="I864" t="str">
            <v>tier - 2</v>
          </cell>
          <cell r="J864" t="str">
            <v>tier - 3</v>
          </cell>
          <cell r="K864" t="str">
            <v>R1013</v>
          </cell>
          <cell r="L864">
            <v>20</v>
          </cell>
          <cell r="M864">
            <v>37547</v>
          </cell>
        </row>
        <row r="865">
          <cell r="A865" t="str">
            <v>Id1776</v>
          </cell>
          <cell r="C865">
            <v>4906.41</v>
          </cell>
          <cell r="I865" t="str">
            <v>tier - 2</v>
          </cell>
          <cell r="J865" t="str">
            <v>tier - 1</v>
          </cell>
          <cell r="K865" t="str">
            <v>R1012</v>
          </cell>
          <cell r="L865">
            <v>41</v>
          </cell>
          <cell r="M865">
            <v>29777</v>
          </cell>
        </row>
        <row r="866">
          <cell r="A866" t="str">
            <v>Id1777</v>
          </cell>
          <cell r="C866">
            <v>4894.75</v>
          </cell>
          <cell r="I866" t="str">
            <v>tier - 3</v>
          </cell>
          <cell r="J866" t="str">
            <v>tier - 3</v>
          </cell>
          <cell r="K866" t="str">
            <v>R1012</v>
          </cell>
          <cell r="L866">
            <v>29</v>
          </cell>
          <cell r="M866">
            <v>34235</v>
          </cell>
        </row>
        <row r="867">
          <cell r="A867" t="str">
            <v>Id1778</v>
          </cell>
          <cell r="C867">
            <v>4894.3900000000003</v>
          </cell>
          <cell r="I867" t="str">
            <v>tier - 2</v>
          </cell>
          <cell r="J867" t="str">
            <v>tier - 3</v>
          </cell>
          <cell r="K867" t="str">
            <v>R1013</v>
          </cell>
          <cell r="L867">
            <v>34</v>
          </cell>
          <cell r="M867">
            <v>32475</v>
          </cell>
        </row>
        <row r="868">
          <cell r="A868" t="str">
            <v>Id1779</v>
          </cell>
          <cell r="C868">
            <v>4890</v>
          </cell>
          <cell r="I868" t="str">
            <v>tier - 3</v>
          </cell>
          <cell r="J868" t="str">
            <v>tier - 2</v>
          </cell>
          <cell r="K868" t="str">
            <v>R1013</v>
          </cell>
          <cell r="L868">
            <v>32</v>
          </cell>
          <cell r="M868">
            <v>33064</v>
          </cell>
        </row>
        <row r="869">
          <cell r="A869" t="str">
            <v>Id178</v>
          </cell>
          <cell r="C869">
            <v>36922.61</v>
          </cell>
          <cell r="I869" t="str">
            <v>tier - 2</v>
          </cell>
          <cell r="J869" t="str">
            <v>tier - 1</v>
          </cell>
          <cell r="K869" t="str">
            <v>R1011</v>
          </cell>
          <cell r="L869">
            <v>45</v>
          </cell>
          <cell r="M869">
            <v>28420</v>
          </cell>
        </row>
        <row r="870">
          <cell r="A870" t="str">
            <v>Id1780</v>
          </cell>
          <cell r="C870">
            <v>4889.04</v>
          </cell>
          <cell r="I870" t="str">
            <v>tier - 2</v>
          </cell>
          <cell r="J870" t="str">
            <v>tier - 1</v>
          </cell>
          <cell r="K870" t="str">
            <v>R1013</v>
          </cell>
          <cell r="L870">
            <v>33</v>
          </cell>
          <cell r="M870">
            <v>32808</v>
          </cell>
        </row>
        <row r="871">
          <cell r="A871" t="str">
            <v>Id1781</v>
          </cell>
          <cell r="C871">
            <v>4883.87</v>
          </cell>
          <cell r="I871" t="str">
            <v>tier - 2</v>
          </cell>
          <cell r="J871" t="str">
            <v>tier - 1</v>
          </cell>
          <cell r="K871" t="str">
            <v>R1011</v>
          </cell>
          <cell r="L871">
            <v>36</v>
          </cell>
          <cell r="M871">
            <v>31769</v>
          </cell>
        </row>
        <row r="872">
          <cell r="A872" t="str">
            <v>Id1782</v>
          </cell>
          <cell r="C872">
            <v>4877.9799999999996</v>
          </cell>
          <cell r="I872" t="str">
            <v>tier - 2</v>
          </cell>
          <cell r="J872" t="str">
            <v>tier - 3</v>
          </cell>
          <cell r="K872" t="str">
            <v>R1012</v>
          </cell>
          <cell r="L872">
            <v>36</v>
          </cell>
          <cell r="M872">
            <v>31684</v>
          </cell>
        </row>
        <row r="873">
          <cell r="A873" t="str">
            <v>Id1783</v>
          </cell>
          <cell r="C873">
            <v>4859.8900000000003</v>
          </cell>
          <cell r="I873" t="str">
            <v>tier - 2</v>
          </cell>
          <cell r="J873" t="str">
            <v>tier - 3</v>
          </cell>
          <cell r="K873" t="str">
            <v>R1011</v>
          </cell>
          <cell r="L873">
            <v>25</v>
          </cell>
          <cell r="M873">
            <v>35674</v>
          </cell>
        </row>
        <row r="874">
          <cell r="A874" t="str">
            <v>Id1784</v>
          </cell>
          <cell r="C874">
            <v>4846.92</v>
          </cell>
          <cell r="I874" t="str">
            <v>tier - 2</v>
          </cell>
          <cell r="J874" t="str">
            <v>tier - 3</v>
          </cell>
          <cell r="K874" t="str">
            <v>R1017</v>
          </cell>
          <cell r="L874">
            <v>33</v>
          </cell>
          <cell r="M874">
            <v>32869</v>
          </cell>
        </row>
        <row r="875">
          <cell r="A875" t="str">
            <v>Id1785</v>
          </cell>
          <cell r="C875">
            <v>4846.53</v>
          </cell>
          <cell r="I875" t="str">
            <v>tier - 2</v>
          </cell>
          <cell r="J875" t="str">
            <v>tier - 3</v>
          </cell>
          <cell r="K875" t="str">
            <v>R1021</v>
          </cell>
          <cell r="L875">
            <v>28</v>
          </cell>
          <cell r="M875">
            <v>34857</v>
          </cell>
        </row>
        <row r="876">
          <cell r="A876" t="str">
            <v>Id1786</v>
          </cell>
          <cell r="C876">
            <v>4844.67</v>
          </cell>
          <cell r="I876" t="str">
            <v>tier - 2</v>
          </cell>
          <cell r="J876" t="str">
            <v>tier - 2</v>
          </cell>
          <cell r="K876" t="str">
            <v>R1013</v>
          </cell>
          <cell r="L876">
            <v>21</v>
          </cell>
          <cell r="M876">
            <v>37145</v>
          </cell>
        </row>
        <row r="877">
          <cell r="A877" t="str">
            <v>Id1787</v>
          </cell>
          <cell r="C877">
            <v>4843.79</v>
          </cell>
          <cell r="I877" t="str">
            <v>tier - 2</v>
          </cell>
          <cell r="J877" t="str">
            <v>tier - 3</v>
          </cell>
          <cell r="K877" t="str">
            <v>R1013</v>
          </cell>
          <cell r="L877">
            <v>48</v>
          </cell>
          <cell r="M877">
            <v>27376</v>
          </cell>
        </row>
        <row r="878">
          <cell r="A878" t="str">
            <v>Id1788</v>
          </cell>
          <cell r="C878">
            <v>4840.95</v>
          </cell>
          <cell r="I878" t="str">
            <v>tier - 2</v>
          </cell>
          <cell r="J878" t="str">
            <v>tier - 1</v>
          </cell>
          <cell r="K878" t="str">
            <v>R1021</v>
          </cell>
          <cell r="L878">
            <v>43</v>
          </cell>
          <cell r="M878">
            <v>29127</v>
          </cell>
        </row>
        <row r="879">
          <cell r="A879" t="str">
            <v>Id1789</v>
          </cell>
          <cell r="C879">
            <v>4839.18</v>
          </cell>
          <cell r="I879" t="str">
            <v>tier - 2</v>
          </cell>
          <cell r="J879" t="str">
            <v>tier - 1</v>
          </cell>
          <cell r="K879" t="str">
            <v>R1012</v>
          </cell>
          <cell r="L879">
            <v>27</v>
          </cell>
          <cell r="M879">
            <v>34987</v>
          </cell>
        </row>
        <row r="880">
          <cell r="A880" t="str">
            <v>Id179</v>
          </cell>
          <cell r="C880">
            <v>36911.99</v>
          </cell>
          <cell r="I880" t="str">
            <v>tier - 2</v>
          </cell>
          <cell r="J880" t="str">
            <v>tier - 2</v>
          </cell>
          <cell r="K880" t="str">
            <v>R1011</v>
          </cell>
          <cell r="L880">
            <v>54</v>
          </cell>
          <cell r="M880">
            <v>24999</v>
          </cell>
        </row>
        <row r="881">
          <cell r="A881" t="str">
            <v>Id1790</v>
          </cell>
          <cell r="C881">
            <v>4837.58</v>
          </cell>
          <cell r="I881" t="str">
            <v>tier - 3</v>
          </cell>
          <cell r="J881" t="str">
            <v>tier - 2</v>
          </cell>
          <cell r="K881" t="str">
            <v>R1013</v>
          </cell>
          <cell r="L881">
            <v>38</v>
          </cell>
          <cell r="M881">
            <v>30935</v>
          </cell>
        </row>
        <row r="882">
          <cell r="A882" t="str">
            <v>Id1791</v>
          </cell>
          <cell r="C882">
            <v>4835.43</v>
          </cell>
          <cell r="I882" t="str">
            <v>tier - 2</v>
          </cell>
          <cell r="J882" t="str">
            <v>tier - 2</v>
          </cell>
          <cell r="K882" t="str">
            <v>R1021</v>
          </cell>
          <cell r="L882">
            <v>30</v>
          </cell>
          <cell r="M882">
            <v>33949</v>
          </cell>
        </row>
        <row r="883">
          <cell r="A883" t="str">
            <v>Id1792</v>
          </cell>
          <cell r="C883">
            <v>4830.63</v>
          </cell>
          <cell r="I883" t="str">
            <v>tier - 2</v>
          </cell>
          <cell r="J883" t="str">
            <v>tier - 1</v>
          </cell>
          <cell r="K883" t="str">
            <v>R1011</v>
          </cell>
          <cell r="L883">
            <v>22</v>
          </cell>
          <cell r="M883">
            <v>36704</v>
          </cell>
        </row>
        <row r="884">
          <cell r="A884" t="str">
            <v>Id1793</v>
          </cell>
          <cell r="C884">
            <v>4827.8999999999996</v>
          </cell>
          <cell r="I884" t="str">
            <v>tier - 1</v>
          </cell>
          <cell r="J884" t="str">
            <v>tier - 2</v>
          </cell>
          <cell r="K884" t="str">
            <v>R1013</v>
          </cell>
          <cell r="L884">
            <v>20</v>
          </cell>
          <cell r="M884">
            <v>37591</v>
          </cell>
        </row>
        <row r="885">
          <cell r="A885" t="str">
            <v>Id1794</v>
          </cell>
          <cell r="C885">
            <v>4827.1000000000004</v>
          </cell>
          <cell r="I885" t="str">
            <v>tier - 2</v>
          </cell>
          <cell r="J885" t="str">
            <v>tier - 1</v>
          </cell>
          <cell r="K885" t="str">
            <v>R1013</v>
          </cell>
          <cell r="L885">
            <v>27</v>
          </cell>
          <cell r="M885">
            <v>34883</v>
          </cell>
        </row>
        <row r="886">
          <cell r="A886" t="str">
            <v>Id1795</v>
          </cell>
          <cell r="C886">
            <v>4812.34</v>
          </cell>
          <cell r="I886" t="str">
            <v>tier - 2</v>
          </cell>
          <cell r="J886" t="str">
            <v>tier - 3</v>
          </cell>
          <cell r="K886" t="str">
            <v>R1013</v>
          </cell>
          <cell r="L886">
            <v>41</v>
          </cell>
          <cell r="M886">
            <v>29862</v>
          </cell>
        </row>
        <row r="887">
          <cell r="A887" t="str">
            <v>Id1796</v>
          </cell>
          <cell r="C887">
            <v>4795.66</v>
          </cell>
          <cell r="I887" t="str">
            <v>tier - 2</v>
          </cell>
          <cell r="J887" t="str">
            <v>tier - 1</v>
          </cell>
          <cell r="K887" t="str">
            <v>R1013</v>
          </cell>
          <cell r="L887">
            <v>44</v>
          </cell>
          <cell r="M887">
            <v>28840</v>
          </cell>
        </row>
        <row r="888">
          <cell r="A888" t="str">
            <v>Id1797</v>
          </cell>
          <cell r="C888">
            <v>4787.42</v>
          </cell>
          <cell r="I888" t="str">
            <v>tier - 2</v>
          </cell>
          <cell r="J888" t="str">
            <v>tier - 3</v>
          </cell>
          <cell r="K888" t="str">
            <v>R1013</v>
          </cell>
          <cell r="L888">
            <v>33</v>
          </cell>
          <cell r="M888">
            <v>32681</v>
          </cell>
        </row>
        <row r="889">
          <cell r="A889" t="str">
            <v>Id1798</v>
          </cell>
          <cell r="C889">
            <v>4779.6000000000004</v>
          </cell>
          <cell r="I889" t="str">
            <v>tier - 2</v>
          </cell>
          <cell r="J889" t="str">
            <v>tier - 3</v>
          </cell>
          <cell r="K889" t="str">
            <v>R1013</v>
          </cell>
          <cell r="L889">
            <v>35</v>
          </cell>
          <cell r="M889">
            <v>32120</v>
          </cell>
        </row>
        <row r="890">
          <cell r="A890" t="str">
            <v>Id1799</v>
          </cell>
          <cell r="C890">
            <v>4766.0200000000004</v>
          </cell>
          <cell r="I890" t="str">
            <v>tier - 2</v>
          </cell>
          <cell r="J890" t="str">
            <v>tier - 3</v>
          </cell>
          <cell r="K890" t="str">
            <v>R1011</v>
          </cell>
          <cell r="L890">
            <v>33</v>
          </cell>
          <cell r="M890">
            <v>32721</v>
          </cell>
        </row>
        <row r="891">
          <cell r="A891" t="str">
            <v>Id18</v>
          </cell>
          <cell r="C891">
            <v>47896.79</v>
          </cell>
          <cell r="I891" t="str">
            <v>tier - 1</v>
          </cell>
          <cell r="J891" t="str">
            <v>tier - 3</v>
          </cell>
          <cell r="K891" t="str">
            <v>R1024</v>
          </cell>
          <cell r="L891">
            <v>64</v>
          </cell>
          <cell r="M891">
            <v>21402</v>
          </cell>
        </row>
        <row r="892">
          <cell r="A892" t="str">
            <v>Id180</v>
          </cell>
          <cell r="C892">
            <v>36910.61</v>
          </cell>
          <cell r="I892" t="str">
            <v>tier - 2</v>
          </cell>
          <cell r="J892" t="str">
            <v>tier - 2</v>
          </cell>
          <cell r="K892" t="str">
            <v>R1011</v>
          </cell>
          <cell r="L892">
            <v>31</v>
          </cell>
          <cell r="M892">
            <v>33443</v>
          </cell>
        </row>
        <row r="893">
          <cell r="A893" t="str">
            <v>Id1800</v>
          </cell>
          <cell r="C893">
            <v>4762.33</v>
          </cell>
          <cell r="I893" t="str">
            <v>tier - 3</v>
          </cell>
          <cell r="J893" t="str">
            <v>tier - 3</v>
          </cell>
          <cell r="K893" t="str">
            <v>R1011</v>
          </cell>
          <cell r="L893">
            <v>33</v>
          </cell>
          <cell r="M893">
            <v>32778</v>
          </cell>
        </row>
        <row r="894">
          <cell r="A894" t="str">
            <v>Id1801</v>
          </cell>
          <cell r="C894">
            <v>4753.6400000000003</v>
          </cell>
          <cell r="I894" t="str">
            <v>tier - 2</v>
          </cell>
          <cell r="J894" t="str">
            <v>tier - 3</v>
          </cell>
          <cell r="K894" t="str">
            <v>R1013</v>
          </cell>
          <cell r="L894">
            <v>35</v>
          </cell>
          <cell r="M894">
            <v>32005</v>
          </cell>
        </row>
        <row r="895">
          <cell r="A895" t="str">
            <v>Id1802</v>
          </cell>
          <cell r="C895">
            <v>4751.07</v>
          </cell>
          <cell r="I895" t="str">
            <v>tier - 3</v>
          </cell>
          <cell r="J895" t="str">
            <v>tier - 1</v>
          </cell>
          <cell r="K895" t="str">
            <v>R1011</v>
          </cell>
          <cell r="L895">
            <v>30</v>
          </cell>
          <cell r="M895">
            <v>33930</v>
          </cell>
        </row>
        <row r="896">
          <cell r="A896" t="str">
            <v>Id1803</v>
          </cell>
          <cell r="C896">
            <v>4747.05</v>
          </cell>
          <cell r="I896" t="str">
            <v>tier - 2</v>
          </cell>
          <cell r="J896" t="str">
            <v>tier - 2</v>
          </cell>
          <cell r="K896" t="str">
            <v>R1013</v>
          </cell>
          <cell r="L896">
            <v>35</v>
          </cell>
          <cell r="M896">
            <v>32022</v>
          </cell>
        </row>
        <row r="897">
          <cell r="A897" t="str">
            <v>Id1804</v>
          </cell>
          <cell r="C897">
            <v>4746.34</v>
          </cell>
          <cell r="I897" t="str">
            <v>tier - 2</v>
          </cell>
          <cell r="J897" t="str">
            <v>tier - 2</v>
          </cell>
          <cell r="K897" t="str">
            <v>R1011</v>
          </cell>
          <cell r="L897">
            <v>36</v>
          </cell>
          <cell r="M897">
            <v>31933</v>
          </cell>
        </row>
        <row r="898">
          <cell r="A898" t="str">
            <v>Id1805</v>
          </cell>
          <cell r="C898">
            <v>4740.78</v>
          </cell>
          <cell r="I898" t="str">
            <v>tier - 2</v>
          </cell>
          <cell r="J898" t="str">
            <v>tier - 3</v>
          </cell>
          <cell r="K898" t="str">
            <v>R1021</v>
          </cell>
          <cell r="L898">
            <v>35</v>
          </cell>
          <cell r="M898">
            <v>32105</v>
          </cell>
        </row>
        <row r="899">
          <cell r="A899" t="str">
            <v>Id1806</v>
          </cell>
          <cell r="C899">
            <v>4738.2700000000004</v>
          </cell>
          <cell r="I899" t="str">
            <v>tier - 2</v>
          </cell>
          <cell r="J899" t="str">
            <v>tier - 3</v>
          </cell>
          <cell r="K899" t="str">
            <v>R1012</v>
          </cell>
          <cell r="L899">
            <v>18</v>
          </cell>
          <cell r="M899">
            <v>38272</v>
          </cell>
        </row>
        <row r="900">
          <cell r="A900" t="str">
            <v>Id1807</v>
          </cell>
          <cell r="C900">
            <v>4734.6400000000003</v>
          </cell>
          <cell r="I900" t="str">
            <v>tier - 2</v>
          </cell>
          <cell r="J900" t="str">
            <v>tier - 1</v>
          </cell>
          <cell r="K900" t="str">
            <v>R1013</v>
          </cell>
          <cell r="L900">
            <v>31</v>
          </cell>
          <cell r="M900">
            <v>33486</v>
          </cell>
        </row>
        <row r="901">
          <cell r="A901" t="str">
            <v>Id1808</v>
          </cell>
          <cell r="C901">
            <v>4728.71</v>
          </cell>
          <cell r="I901" t="str">
            <v>tier - 2</v>
          </cell>
          <cell r="J901" t="str">
            <v>tier - 3</v>
          </cell>
          <cell r="K901" t="str">
            <v>R1012</v>
          </cell>
          <cell r="L901">
            <v>36</v>
          </cell>
          <cell r="M901">
            <v>31595</v>
          </cell>
        </row>
        <row r="902">
          <cell r="A902" t="str">
            <v>Id1809</v>
          </cell>
          <cell r="C902">
            <v>4719.74</v>
          </cell>
          <cell r="I902" t="str">
            <v>tier - 2</v>
          </cell>
          <cell r="J902" t="str">
            <v>tier - 1</v>
          </cell>
          <cell r="K902" t="str">
            <v>R1012</v>
          </cell>
          <cell r="L902">
            <v>42</v>
          </cell>
          <cell r="M902">
            <v>29445</v>
          </cell>
        </row>
        <row r="903">
          <cell r="A903" t="str">
            <v>Id181</v>
          </cell>
          <cell r="C903">
            <v>36898.730000000003</v>
          </cell>
          <cell r="I903" t="str">
            <v>tier - 2</v>
          </cell>
          <cell r="J903" t="str">
            <v>tier - 1</v>
          </cell>
          <cell r="K903" t="str">
            <v>R1012</v>
          </cell>
          <cell r="L903">
            <v>59</v>
          </cell>
          <cell r="M903">
            <v>23183</v>
          </cell>
        </row>
        <row r="904">
          <cell r="A904" t="str">
            <v>Id1810</v>
          </cell>
          <cell r="C904">
            <v>4719.5200000000004</v>
          </cell>
          <cell r="I904" t="str">
            <v>tier - 2</v>
          </cell>
          <cell r="J904" t="str">
            <v>tier - 2</v>
          </cell>
          <cell r="K904" t="str">
            <v>R1024</v>
          </cell>
          <cell r="L904">
            <v>28</v>
          </cell>
          <cell r="M904">
            <v>34605</v>
          </cell>
        </row>
        <row r="905">
          <cell r="A905" t="str">
            <v>Id1811</v>
          </cell>
          <cell r="C905">
            <v>4718.2</v>
          </cell>
          <cell r="I905" t="str">
            <v>tier - 2</v>
          </cell>
          <cell r="J905" t="str">
            <v>tier - 3</v>
          </cell>
          <cell r="K905" t="str">
            <v>R1024</v>
          </cell>
          <cell r="L905">
            <v>30</v>
          </cell>
          <cell r="M905">
            <v>33886</v>
          </cell>
        </row>
        <row r="906">
          <cell r="A906" t="str">
            <v>Id1812</v>
          </cell>
          <cell r="C906">
            <v>4712.12</v>
          </cell>
          <cell r="I906" t="str">
            <v>tier - 2</v>
          </cell>
          <cell r="J906" t="str">
            <v>tier - 3</v>
          </cell>
          <cell r="K906" t="str">
            <v>R1011</v>
          </cell>
          <cell r="L906">
            <v>30</v>
          </cell>
          <cell r="M906">
            <v>33828</v>
          </cell>
        </row>
        <row r="907">
          <cell r="A907" t="str">
            <v>Id1813</v>
          </cell>
          <cell r="C907">
            <v>4699.47</v>
          </cell>
          <cell r="I907" t="str">
            <v>tier - 2</v>
          </cell>
          <cell r="J907" t="str">
            <v>tier - 3</v>
          </cell>
          <cell r="K907" t="str">
            <v>R1013</v>
          </cell>
          <cell r="L907">
            <v>41</v>
          </cell>
          <cell r="M907">
            <v>29924</v>
          </cell>
        </row>
        <row r="908">
          <cell r="A908" t="str">
            <v>Id1814</v>
          </cell>
          <cell r="C908">
            <v>4687.8</v>
          </cell>
          <cell r="I908" t="str">
            <v>tier - 2</v>
          </cell>
          <cell r="J908" t="str">
            <v>tier - 3</v>
          </cell>
          <cell r="K908" t="str">
            <v>R1011</v>
          </cell>
          <cell r="L908">
            <v>45</v>
          </cell>
          <cell r="M908">
            <v>28298</v>
          </cell>
        </row>
        <row r="909">
          <cell r="A909" t="str">
            <v>Id1815</v>
          </cell>
          <cell r="C909">
            <v>4686.3900000000003</v>
          </cell>
          <cell r="I909" t="str">
            <v>tier - 3</v>
          </cell>
          <cell r="J909" t="str">
            <v>tier - 3</v>
          </cell>
          <cell r="K909" t="str">
            <v>R1013</v>
          </cell>
          <cell r="L909">
            <v>19</v>
          </cell>
          <cell r="M909">
            <v>37868</v>
          </cell>
        </row>
        <row r="910">
          <cell r="A910" t="str">
            <v>Id1816</v>
          </cell>
          <cell r="C910">
            <v>4678.8</v>
          </cell>
          <cell r="I910" t="str">
            <v>tier - 2</v>
          </cell>
          <cell r="J910" t="str">
            <v>tier - 1</v>
          </cell>
          <cell r="K910" t="str">
            <v>R1021</v>
          </cell>
          <cell r="L910">
            <v>32</v>
          </cell>
          <cell r="M910">
            <v>33150</v>
          </cell>
        </row>
        <row r="911">
          <cell r="A911" t="str">
            <v>Id1817</v>
          </cell>
          <cell r="C911">
            <v>4674.2</v>
          </cell>
          <cell r="I911" t="str">
            <v>tier - 2</v>
          </cell>
          <cell r="J911" t="str">
            <v>tier - 1</v>
          </cell>
          <cell r="K911" t="str">
            <v>R1013</v>
          </cell>
          <cell r="L911">
            <v>19</v>
          </cell>
          <cell r="M911">
            <v>37912</v>
          </cell>
        </row>
        <row r="912">
          <cell r="A912" t="str">
            <v>Id1818</v>
          </cell>
          <cell r="C912">
            <v>4673.3900000000003</v>
          </cell>
          <cell r="I912" t="str">
            <v>tier - 2</v>
          </cell>
          <cell r="J912" t="str">
            <v>tier - 1</v>
          </cell>
          <cell r="K912" t="str">
            <v>R1013</v>
          </cell>
          <cell r="L912">
            <v>43</v>
          </cell>
          <cell r="M912">
            <v>29049</v>
          </cell>
        </row>
        <row r="913">
          <cell r="A913" t="str">
            <v>Id1819</v>
          </cell>
          <cell r="C913">
            <v>4670.6400000000003</v>
          </cell>
          <cell r="I913" t="str">
            <v>tier - 2</v>
          </cell>
          <cell r="J913" t="str">
            <v>tier - 2</v>
          </cell>
          <cell r="K913" t="str">
            <v>R1011</v>
          </cell>
          <cell r="L913">
            <v>32</v>
          </cell>
          <cell r="M913">
            <v>33142</v>
          </cell>
        </row>
        <row r="914">
          <cell r="A914" t="str">
            <v>Id182</v>
          </cell>
          <cell r="C914">
            <v>36889.99</v>
          </cell>
          <cell r="I914" t="str">
            <v>tier - 1</v>
          </cell>
          <cell r="J914" t="str">
            <v>tier - 3</v>
          </cell>
          <cell r="K914" t="str">
            <v>R1011</v>
          </cell>
          <cell r="L914">
            <v>19</v>
          </cell>
          <cell r="M914">
            <v>37960</v>
          </cell>
        </row>
        <row r="915">
          <cell r="A915" t="str">
            <v>Id1820</v>
          </cell>
          <cell r="C915">
            <v>4667.6099999999997</v>
          </cell>
          <cell r="I915" t="str">
            <v>tier - 3</v>
          </cell>
          <cell r="J915" t="str">
            <v>tier - 3</v>
          </cell>
          <cell r="K915" t="str">
            <v>R1016</v>
          </cell>
          <cell r="L915">
            <v>32</v>
          </cell>
          <cell r="M915">
            <v>33090</v>
          </cell>
        </row>
        <row r="916">
          <cell r="A916" t="str">
            <v>Id1821</v>
          </cell>
          <cell r="C916">
            <v>4661.29</v>
          </cell>
          <cell r="I916" t="str">
            <v>tier - 2</v>
          </cell>
          <cell r="J916" t="str">
            <v>tier - 1</v>
          </cell>
          <cell r="K916" t="str">
            <v>R1017</v>
          </cell>
          <cell r="L916">
            <v>32</v>
          </cell>
          <cell r="M916">
            <v>33171</v>
          </cell>
        </row>
        <row r="917">
          <cell r="A917" t="str">
            <v>Id1822</v>
          </cell>
          <cell r="C917">
            <v>4646.76</v>
          </cell>
          <cell r="I917" t="str">
            <v>tier - 1</v>
          </cell>
          <cell r="J917" t="str">
            <v>tier - 1</v>
          </cell>
          <cell r="K917" t="str">
            <v>R1011</v>
          </cell>
          <cell r="L917">
            <v>26</v>
          </cell>
          <cell r="M917">
            <v>35238</v>
          </cell>
        </row>
        <row r="918">
          <cell r="A918" t="str">
            <v>Id1823</v>
          </cell>
          <cell r="C918">
            <v>4618.08</v>
          </cell>
          <cell r="I918" t="str">
            <v>tier - 2</v>
          </cell>
          <cell r="J918" t="str">
            <v>tier - 1</v>
          </cell>
          <cell r="K918" t="str">
            <v>R1012</v>
          </cell>
          <cell r="L918">
            <v>37</v>
          </cell>
          <cell r="M918">
            <v>31227</v>
          </cell>
        </row>
        <row r="919">
          <cell r="A919" t="str">
            <v>Id1824</v>
          </cell>
          <cell r="C919">
            <v>4608.03</v>
          </cell>
          <cell r="I919" t="str">
            <v>tier - 2</v>
          </cell>
          <cell r="J919" t="str">
            <v>tier - 3</v>
          </cell>
          <cell r="K919" t="str">
            <v>R1011</v>
          </cell>
          <cell r="L919">
            <v>24</v>
          </cell>
          <cell r="M919">
            <v>35978</v>
          </cell>
        </row>
        <row r="920">
          <cell r="A920" t="str">
            <v>Id1825</v>
          </cell>
          <cell r="C920">
            <v>4571.41</v>
          </cell>
          <cell r="I920" t="str">
            <v>tier - 2</v>
          </cell>
          <cell r="J920" t="str">
            <v>tier - 2</v>
          </cell>
          <cell r="K920" t="str">
            <v>R1012</v>
          </cell>
          <cell r="L920">
            <v>22</v>
          </cell>
          <cell r="M920">
            <v>36787</v>
          </cell>
        </row>
        <row r="921">
          <cell r="A921" t="str">
            <v>Id1826</v>
          </cell>
          <cell r="C921">
            <v>4564.1899999999996</v>
          </cell>
          <cell r="I921" t="str">
            <v>tier - 2</v>
          </cell>
          <cell r="J921" t="str">
            <v>tier - 2</v>
          </cell>
          <cell r="K921" t="str">
            <v>R1024</v>
          </cell>
          <cell r="L921">
            <v>33</v>
          </cell>
          <cell r="M921">
            <v>32867</v>
          </cell>
        </row>
        <row r="922">
          <cell r="A922" t="str">
            <v>Id1827</v>
          </cell>
          <cell r="C922">
            <v>4562.84</v>
          </cell>
          <cell r="I922" t="str">
            <v>tier - 2</v>
          </cell>
          <cell r="J922" t="str">
            <v>tier - 2</v>
          </cell>
          <cell r="K922" t="str">
            <v>R1013</v>
          </cell>
          <cell r="L922">
            <v>26</v>
          </cell>
          <cell r="M922">
            <v>35328</v>
          </cell>
        </row>
        <row r="923">
          <cell r="A923" t="str">
            <v>Id1828</v>
          </cell>
          <cell r="C923">
            <v>4561.1899999999996</v>
          </cell>
          <cell r="I923" t="str">
            <v>tier - 2</v>
          </cell>
          <cell r="J923" t="str">
            <v>tier - 2</v>
          </cell>
          <cell r="K923" t="str">
            <v>R1024</v>
          </cell>
          <cell r="L923">
            <v>32</v>
          </cell>
          <cell r="M923">
            <v>33229</v>
          </cell>
        </row>
        <row r="924">
          <cell r="A924" t="str">
            <v>Id1829</v>
          </cell>
          <cell r="C924">
            <v>4544.2299999999996</v>
          </cell>
          <cell r="I924" t="str">
            <v>tier - 2</v>
          </cell>
          <cell r="J924" t="str">
            <v>tier - 1</v>
          </cell>
          <cell r="K924" t="str">
            <v>R1024</v>
          </cell>
          <cell r="L924">
            <v>18</v>
          </cell>
          <cell r="M924">
            <v>38308</v>
          </cell>
        </row>
        <row r="925">
          <cell r="A925" t="str">
            <v>Id183</v>
          </cell>
          <cell r="C925">
            <v>36837.47</v>
          </cell>
          <cell r="I925" t="str">
            <v>tier - 2</v>
          </cell>
          <cell r="J925" t="str">
            <v>tier - 3</v>
          </cell>
          <cell r="K925" t="str">
            <v>R1011</v>
          </cell>
          <cell r="L925">
            <v>50</v>
          </cell>
          <cell r="M925">
            <v>26484</v>
          </cell>
        </row>
        <row r="926">
          <cell r="A926" t="str">
            <v>Id1830</v>
          </cell>
          <cell r="C926">
            <v>4536.26</v>
          </cell>
          <cell r="I926" t="str">
            <v>tier - 2</v>
          </cell>
          <cell r="J926" t="str">
            <v>tier - 2</v>
          </cell>
          <cell r="K926" t="str">
            <v>R1011</v>
          </cell>
          <cell r="L926">
            <v>32</v>
          </cell>
          <cell r="M926">
            <v>33037</v>
          </cell>
        </row>
        <row r="927">
          <cell r="A927" t="str">
            <v>Id1831</v>
          </cell>
          <cell r="C927">
            <v>4529.4799999999996</v>
          </cell>
          <cell r="I927" t="str">
            <v>tier - 2</v>
          </cell>
          <cell r="J927" t="str">
            <v>tier - 1</v>
          </cell>
          <cell r="K927" t="str">
            <v>R1011</v>
          </cell>
          <cell r="L927">
            <v>34</v>
          </cell>
          <cell r="M927">
            <v>32323</v>
          </cell>
        </row>
        <row r="928">
          <cell r="A928" t="str">
            <v>Id1832</v>
          </cell>
          <cell r="C928">
            <v>4527.18</v>
          </cell>
          <cell r="I928" t="str">
            <v>tier - 2</v>
          </cell>
          <cell r="J928" t="str">
            <v>tier - 2</v>
          </cell>
          <cell r="K928" t="str">
            <v>R1012</v>
          </cell>
          <cell r="L928">
            <v>29</v>
          </cell>
          <cell r="M928">
            <v>34194</v>
          </cell>
        </row>
        <row r="929">
          <cell r="A929" t="str">
            <v>Id1833</v>
          </cell>
          <cell r="C929">
            <v>4518.83</v>
          </cell>
          <cell r="I929" t="str">
            <v>tier - 2</v>
          </cell>
          <cell r="J929" t="str">
            <v>tier - 2</v>
          </cell>
          <cell r="K929" t="str">
            <v>R1017</v>
          </cell>
          <cell r="L929">
            <v>30</v>
          </cell>
          <cell r="M929">
            <v>33959</v>
          </cell>
        </row>
        <row r="930">
          <cell r="A930" t="str">
            <v>Id1834</v>
          </cell>
          <cell r="C930">
            <v>4518.7700000000004</v>
          </cell>
          <cell r="I930" t="str">
            <v>tier - 2</v>
          </cell>
          <cell r="J930" t="str">
            <v>tier - 3</v>
          </cell>
          <cell r="K930" t="str">
            <v>R1012</v>
          </cell>
          <cell r="L930">
            <v>34</v>
          </cell>
          <cell r="M930">
            <v>32482</v>
          </cell>
        </row>
        <row r="931">
          <cell r="A931" t="str">
            <v>Id1835</v>
          </cell>
          <cell r="C931">
            <v>4518.3999999999996</v>
          </cell>
          <cell r="I931" t="str">
            <v>tier - 2</v>
          </cell>
          <cell r="J931" t="str">
            <v>tier - 3</v>
          </cell>
          <cell r="K931" t="str">
            <v>R1026</v>
          </cell>
          <cell r="L931">
            <v>35</v>
          </cell>
          <cell r="M931">
            <v>32052</v>
          </cell>
        </row>
        <row r="932">
          <cell r="A932" t="str">
            <v>Id1836</v>
          </cell>
          <cell r="C932">
            <v>4515.71</v>
          </cell>
          <cell r="I932" t="str">
            <v>tier - 2</v>
          </cell>
          <cell r="J932" t="str">
            <v>tier - 3</v>
          </cell>
          <cell r="K932" t="str">
            <v>R1013</v>
          </cell>
          <cell r="L932">
            <v>19</v>
          </cell>
          <cell r="M932">
            <v>37788</v>
          </cell>
        </row>
        <row r="933">
          <cell r="A933" t="str">
            <v>Id1837</v>
          </cell>
          <cell r="C933">
            <v>4511.41</v>
          </cell>
          <cell r="I933" t="str">
            <v>tier - 2</v>
          </cell>
          <cell r="J933" t="str">
            <v>tier - 3</v>
          </cell>
          <cell r="K933" t="str">
            <v>R1013</v>
          </cell>
          <cell r="L933">
            <v>42</v>
          </cell>
          <cell r="M933">
            <v>29491</v>
          </cell>
        </row>
        <row r="934">
          <cell r="A934" t="str">
            <v>Id1838</v>
          </cell>
          <cell r="C934">
            <v>4504.66</v>
          </cell>
          <cell r="I934" t="str">
            <v>tier - 1</v>
          </cell>
          <cell r="J934" t="str">
            <v>tier - 2</v>
          </cell>
          <cell r="K934" t="str">
            <v>R1013</v>
          </cell>
          <cell r="L934">
            <v>40</v>
          </cell>
          <cell r="M934">
            <v>30237</v>
          </cell>
        </row>
        <row r="935">
          <cell r="A935" t="str">
            <v>Id1839</v>
          </cell>
          <cell r="C935">
            <v>4500.34</v>
          </cell>
          <cell r="I935" t="str">
            <v>tier - 2</v>
          </cell>
          <cell r="J935" t="str">
            <v>tier - 1</v>
          </cell>
          <cell r="K935" t="str">
            <v>R1017</v>
          </cell>
          <cell r="L935">
            <v>25</v>
          </cell>
          <cell r="M935">
            <v>35607</v>
          </cell>
        </row>
        <row r="936">
          <cell r="A936" t="str">
            <v>Id184</v>
          </cell>
          <cell r="C936">
            <v>36795.29</v>
          </cell>
          <cell r="I936" t="str">
            <v>tier - 2</v>
          </cell>
          <cell r="J936" t="str">
            <v>tier - 1</v>
          </cell>
          <cell r="K936" t="str">
            <v>R1011</v>
          </cell>
          <cell r="L936">
            <v>30</v>
          </cell>
          <cell r="M936">
            <v>33966</v>
          </cell>
        </row>
        <row r="937">
          <cell r="A937" t="str">
            <v>Id1840</v>
          </cell>
          <cell r="C937">
            <v>4488.58</v>
          </cell>
          <cell r="I937" t="str">
            <v>tier - 2</v>
          </cell>
          <cell r="J937" t="str">
            <v>tier - 3</v>
          </cell>
          <cell r="K937" t="str">
            <v>R1012</v>
          </cell>
          <cell r="L937">
            <v>34</v>
          </cell>
          <cell r="M937">
            <v>32336</v>
          </cell>
        </row>
        <row r="938">
          <cell r="A938" t="str">
            <v>Id1841</v>
          </cell>
          <cell r="C938">
            <v>4468.25</v>
          </cell>
          <cell r="I938" t="str">
            <v>tier - 2</v>
          </cell>
          <cell r="J938" t="str">
            <v>tier - 2</v>
          </cell>
          <cell r="K938" t="str">
            <v>R1012</v>
          </cell>
          <cell r="L938">
            <v>30</v>
          </cell>
          <cell r="M938">
            <v>33803</v>
          </cell>
        </row>
        <row r="939">
          <cell r="A939" t="str">
            <v>Id1842</v>
          </cell>
          <cell r="C939">
            <v>4466.62</v>
          </cell>
          <cell r="I939" t="str">
            <v>tier - 2</v>
          </cell>
          <cell r="J939" t="str">
            <v>tier - 2</v>
          </cell>
          <cell r="K939" t="str">
            <v>R1012</v>
          </cell>
          <cell r="L939">
            <v>18</v>
          </cell>
          <cell r="M939">
            <v>38311</v>
          </cell>
        </row>
        <row r="940">
          <cell r="A940" t="str">
            <v>Id1843</v>
          </cell>
          <cell r="C940">
            <v>4463.21</v>
          </cell>
          <cell r="I940" t="str">
            <v>tier - 3</v>
          </cell>
          <cell r="J940" t="str">
            <v>tier - 3</v>
          </cell>
          <cell r="K940" t="str">
            <v>R1013</v>
          </cell>
          <cell r="L940">
            <v>23</v>
          </cell>
          <cell r="M940">
            <v>36345</v>
          </cell>
        </row>
        <row r="941">
          <cell r="A941" t="str">
            <v>Id1844</v>
          </cell>
          <cell r="C941">
            <v>4462.72</v>
          </cell>
          <cell r="I941" t="str">
            <v>tier - 2</v>
          </cell>
          <cell r="J941" t="str">
            <v>tier - 3</v>
          </cell>
          <cell r="K941" t="str">
            <v>R1012</v>
          </cell>
          <cell r="L941">
            <v>31</v>
          </cell>
          <cell r="M941">
            <v>33434</v>
          </cell>
        </row>
        <row r="942">
          <cell r="A942" t="str">
            <v>Id1845</v>
          </cell>
          <cell r="C942">
            <v>4454.3999999999996</v>
          </cell>
          <cell r="I942" t="str">
            <v>tier - 2</v>
          </cell>
          <cell r="J942" t="str">
            <v>tier - 3</v>
          </cell>
          <cell r="K942" t="str">
            <v>R1012</v>
          </cell>
          <cell r="L942">
            <v>32</v>
          </cell>
          <cell r="M942">
            <v>33093</v>
          </cell>
        </row>
        <row r="943">
          <cell r="A943" t="str">
            <v>Id1846</v>
          </cell>
          <cell r="C943">
            <v>4449.46</v>
          </cell>
          <cell r="I943" t="str">
            <v>tier - 1</v>
          </cell>
          <cell r="J943" t="str">
            <v>tier - 2</v>
          </cell>
          <cell r="K943" t="str">
            <v>R1013</v>
          </cell>
          <cell r="L943">
            <v>32</v>
          </cell>
          <cell r="M943">
            <v>33052</v>
          </cell>
        </row>
        <row r="944">
          <cell r="A944" t="str">
            <v>Id1847</v>
          </cell>
          <cell r="C944">
            <v>4441.21</v>
          </cell>
          <cell r="I944" t="str">
            <v>tier - 1</v>
          </cell>
          <cell r="J944" t="str">
            <v>tier - 2</v>
          </cell>
          <cell r="K944" t="str">
            <v>R1014</v>
          </cell>
          <cell r="L944">
            <v>28</v>
          </cell>
          <cell r="M944">
            <v>34580</v>
          </cell>
        </row>
        <row r="945">
          <cell r="A945" t="str">
            <v>Id1848</v>
          </cell>
          <cell r="C945">
            <v>4438.26</v>
          </cell>
          <cell r="I945" t="str">
            <v>tier - 2</v>
          </cell>
          <cell r="J945" t="str">
            <v>tier - 3</v>
          </cell>
          <cell r="K945" t="str">
            <v>R1017</v>
          </cell>
          <cell r="L945">
            <v>31</v>
          </cell>
          <cell r="M945">
            <v>33535</v>
          </cell>
        </row>
        <row r="946">
          <cell r="A946" t="str">
            <v>Id1849</v>
          </cell>
          <cell r="C946">
            <v>4435.09</v>
          </cell>
          <cell r="I946" t="str">
            <v>tier - 3</v>
          </cell>
          <cell r="J946" t="str">
            <v>tier - 2</v>
          </cell>
          <cell r="K946" t="str">
            <v>R1016</v>
          </cell>
          <cell r="L946">
            <v>28</v>
          </cell>
          <cell r="M946">
            <v>34615</v>
          </cell>
        </row>
        <row r="947">
          <cell r="A947" t="str">
            <v>Id185</v>
          </cell>
          <cell r="C947">
            <v>36786.370000000003</v>
          </cell>
          <cell r="I947" t="str">
            <v>tier - 1</v>
          </cell>
          <cell r="J947" t="str">
            <v>tier - 1</v>
          </cell>
          <cell r="K947" t="str">
            <v>R1011</v>
          </cell>
          <cell r="L947">
            <v>57</v>
          </cell>
          <cell r="M947">
            <v>23937</v>
          </cell>
        </row>
        <row r="948">
          <cell r="A948" t="str">
            <v>Id1850</v>
          </cell>
          <cell r="C948">
            <v>4433.92</v>
          </cell>
          <cell r="I948" t="str">
            <v>tier - 2</v>
          </cell>
          <cell r="J948" t="str">
            <v>tier - 2</v>
          </cell>
          <cell r="K948" t="str">
            <v>R1012</v>
          </cell>
          <cell r="L948">
            <v>28</v>
          </cell>
          <cell r="M948">
            <v>34691</v>
          </cell>
        </row>
        <row r="949">
          <cell r="A949" t="str">
            <v>Id1851</v>
          </cell>
          <cell r="C949">
            <v>4433.3900000000003</v>
          </cell>
          <cell r="I949" t="str">
            <v>tier - 2</v>
          </cell>
          <cell r="J949" t="str">
            <v>tier - 3</v>
          </cell>
          <cell r="K949" t="str">
            <v>R1012</v>
          </cell>
          <cell r="L949">
            <v>29</v>
          </cell>
          <cell r="M949">
            <v>34216</v>
          </cell>
        </row>
        <row r="950">
          <cell r="A950" t="str">
            <v>Id1852</v>
          </cell>
          <cell r="C950">
            <v>4428.8900000000003</v>
          </cell>
          <cell r="I950" t="str">
            <v>tier - 3</v>
          </cell>
          <cell r="J950" t="str">
            <v>tier - 1</v>
          </cell>
          <cell r="K950" t="str">
            <v>R1017</v>
          </cell>
          <cell r="L950">
            <v>29</v>
          </cell>
          <cell r="M950">
            <v>34332</v>
          </cell>
        </row>
        <row r="951">
          <cell r="A951" t="str">
            <v>Id1853</v>
          </cell>
          <cell r="C951">
            <v>4420.95</v>
          </cell>
          <cell r="I951" t="str">
            <v>tier - 2</v>
          </cell>
          <cell r="J951" t="str">
            <v>tier - 3</v>
          </cell>
          <cell r="K951" t="str">
            <v>R1020</v>
          </cell>
          <cell r="L951">
            <v>28</v>
          </cell>
          <cell r="M951">
            <v>34561</v>
          </cell>
        </row>
        <row r="952">
          <cell r="A952" t="str">
            <v>Id1854</v>
          </cell>
          <cell r="C952">
            <v>4415.16</v>
          </cell>
          <cell r="I952" t="str">
            <v>tier - 2</v>
          </cell>
          <cell r="J952" t="str">
            <v>tier - 1</v>
          </cell>
          <cell r="K952" t="str">
            <v>R1013</v>
          </cell>
          <cell r="L952">
            <v>30</v>
          </cell>
          <cell r="M952">
            <v>33863</v>
          </cell>
        </row>
        <row r="953">
          <cell r="A953" t="str">
            <v>Id1855</v>
          </cell>
          <cell r="C953">
            <v>4402.2299999999996</v>
          </cell>
          <cell r="I953" t="str">
            <v>tier - 2</v>
          </cell>
          <cell r="J953" t="str">
            <v>tier - 2</v>
          </cell>
          <cell r="K953" t="str">
            <v>R1011</v>
          </cell>
          <cell r="L953">
            <v>34</v>
          </cell>
          <cell r="M953">
            <v>32337</v>
          </cell>
        </row>
        <row r="954">
          <cell r="A954" t="str">
            <v>Id1856</v>
          </cell>
          <cell r="C954">
            <v>4399.7299999999996</v>
          </cell>
          <cell r="I954" t="str">
            <v>tier - 3</v>
          </cell>
          <cell r="J954" t="str">
            <v>tier - 2</v>
          </cell>
          <cell r="K954" t="str">
            <v>R1013</v>
          </cell>
          <cell r="L954">
            <v>36</v>
          </cell>
          <cell r="M954">
            <v>31635</v>
          </cell>
        </row>
        <row r="955">
          <cell r="A955" t="str">
            <v>Id1857</v>
          </cell>
          <cell r="C955">
            <v>4397.3100000000004</v>
          </cell>
          <cell r="I955" t="str">
            <v>tier - 2</v>
          </cell>
          <cell r="J955" t="str">
            <v>tier - 2</v>
          </cell>
          <cell r="K955" t="str">
            <v>R1013</v>
          </cell>
          <cell r="L955">
            <v>36</v>
          </cell>
          <cell r="M955">
            <v>31611</v>
          </cell>
        </row>
        <row r="956">
          <cell r="A956" t="str">
            <v>Id1858</v>
          </cell>
          <cell r="C956">
            <v>4392.7</v>
          </cell>
          <cell r="I956" t="str">
            <v>tier - 2</v>
          </cell>
          <cell r="J956" t="str">
            <v>tier - 2</v>
          </cell>
          <cell r="K956" t="str">
            <v>R1013</v>
          </cell>
          <cell r="L956">
            <v>34</v>
          </cell>
          <cell r="M956">
            <v>32323</v>
          </cell>
        </row>
        <row r="957">
          <cell r="A957" t="str">
            <v>Id1859</v>
          </cell>
          <cell r="C957">
            <v>4391.6499999999996</v>
          </cell>
          <cell r="I957" t="str">
            <v>tier - 2</v>
          </cell>
          <cell r="J957" t="str">
            <v>tier - 2</v>
          </cell>
          <cell r="K957" t="str">
            <v>R1011</v>
          </cell>
          <cell r="L957">
            <v>40</v>
          </cell>
          <cell r="M957">
            <v>30284</v>
          </cell>
        </row>
        <row r="958">
          <cell r="A958" t="str">
            <v>Id186</v>
          </cell>
          <cell r="C958">
            <v>36580.28</v>
          </cell>
          <cell r="I958" t="str">
            <v>tier - 2</v>
          </cell>
          <cell r="J958" t="str">
            <v>tier - 2</v>
          </cell>
          <cell r="K958" t="str">
            <v>R1013</v>
          </cell>
          <cell r="L958">
            <v>52</v>
          </cell>
          <cell r="M958">
            <v>25778</v>
          </cell>
        </row>
        <row r="959">
          <cell r="A959" t="str">
            <v>Id1860</v>
          </cell>
          <cell r="C959">
            <v>4357.04</v>
          </cell>
          <cell r="I959" t="str">
            <v>tier - 2</v>
          </cell>
          <cell r="J959" t="str">
            <v>tier - 3</v>
          </cell>
          <cell r="K959" t="str">
            <v>R1012</v>
          </cell>
          <cell r="L959">
            <v>25</v>
          </cell>
          <cell r="M959">
            <v>35670</v>
          </cell>
        </row>
        <row r="960">
          <cell r="A960" t="str">
            <v>Id1861</v>
          </cell>
          <cell r="C960">
            <v>4350.51</v>
          </cell>
          <cell r="I960" t="str">
            <v>tier - 2</v>
          </cell>
          <cell r="J960" t="str">
            <v>tier - 2</v>
          </cell>
          <cell r="K960" t="str">
            <v>R1013</v>
          </cell>
          <cell r="L960">
            <v>32</v>
          </cell>
          <cell r="M960">
            <v>33129</v>
          </cell>
        </row>
        <row r="961">
          <cell r="A961" t="str">
            <v>Id1862</v>
          </cell>
          <cell r="C961">
            <v>4349.46</v>
          </cell>
          <cell r="I961" t="str">
            <v>tier - 2</v>
          </cell>
          <cell r="J961" t="str">
            <v>tier - 2</v>
          </cell>
          <cell r="K961" t="str">
            <v>R1013</v>
          </cell>
          <cell r="L961">
            <v>31</v>
          </cell>
          <cell r="M961">
            <v>33543</v>
          </cell>
        </row>
        <row r="962">
          <cell r="A962" t="str">
            <v>Id1863</v>
          </cell>
          <cell r="C962">
            <v>4347.0200000000004</v>
          </cell>
          <cell r="I962" t="str">
            <v>tier - 2</v>
          </cell>
          <cell r="J962" t="str">
            <v>tier - 1</v>
          </cell>
          <cell r="K962" t="str">
            <v>R1024</v>
          </cell>
          <cell r="L962">
            <v>29</v>
          </cell>
          <cell r="M962">
            <v>34486</v>
          </cell>
        </row>
        <row r="963">
          <cell r="A963" t="str">
            <v>Id1864</v>
          </cell>
          <cell r="C963">
            <v>4340.4399999999996</v>
          </cell>
          <cell r="I963" t="str">
            <v>tier - 2</v>
          </cell>
          <cell r="J963" t="str">
            <v>tier - 1</v>
          </cell>
          <cell r="K963" t="str">
            <v>R1013</v>
          </cell>
          <cell r="L963">
            <v>31</v>
          </cell>
          <cell r="M963">
            <v>33537</v>
          </cell>
        </row>
        <row r="964">
          <cell r="A964" t="str">
            <v>Id1865</v>
          </cell>
          <cell r="C964">
            <v>4337.74</v>
          </cell>
          <cell r="I964" t="str">
            <v>tier - 2</v>
          </cell>
          <cell r="J964" t="str">
            <v>tier - 1</v>
          </cell>
          <cell r="K964" t="str">
            <v>R1024</v>
          </cell>
          <cell r="L964">
            <v>28</v>
          </cell>
          <cell r="M964">
            <v>34640</v>
          </cell>
        </row>
        <row r="965">
          <cell r="A965" t="str">
            <v>Id1866</v>
          </cell>
          <cell r="C965">
            <v>4320.41</v>
          </cell>
          <cell r="I965" t="str">
            <v>tier - 2</v>
          </cell>
          <cell r="J965" t="str">
            <v>tier - 1</v>
          </cell>
          <cell r="K965" t="str">
            <v>R1012</v>
          </cell>
          <cell r="L965">
            <v>28</v>
          </cell>
          <cell r="M965">
            <v>34687</v>
          </cell>
        </row>
        <row r="966">
          <cell r="A966" t="str">
            <v>Id1867</v>
          </cell>
          <cell r="C966">
            <v>4296.2700000000004</v>
          </cell>
          <cell r="I966" t="str">
            <v>tier - 2</v>
          </cell>
          <cell r="J966" t="str">
            <v>tier - 3</v>
          </cell>
          <cell r="K966" t="str">
            <v>R1012</v>
          </cell>
          <cell r="L966">
            <v>34</v>
          </cell>
          <cell r="M966">
            <v>32472</v>
          </cell>
        </row>
        <row r="967">
          <cell r="A967" t="str">
            <v>Id1868</v>
          </cell>
          <cell r="C967">
            <v>4278.55</v>
          </cell>
          <cell r="I967" t="str">
            <v>tier - 2</v>
          </cell>
          <cell r="J967" t="str">
            <v>tier - 1</v>
          </cell>
          <cell r="K967" t="str">
            <v>R1021</v>
          </cell>
          <cell r="L967">
            <v>23</v>
          </cell>
          <cell r="M967">
            <v>36685</v>
          </cell>
        </row>
        <row r="968">
          <cell r="A968" t="str">
            <v>Id1869</v>
          </cell>
          <cell r="C968">
            <v>4266.17</v>
          </cell>
          <cell r="I968" t="str">
            <v>tier - 3</v>
          </cell>
          <cell r="J968" t="str">
            <v>tier - 2</v>
          </cell>
          <cell r="K968" t="str">
            <v>R1013</v>
          </cell>
          <cell r="L968">
            <v>19</v>
          </cell>
          <cell r="M968">
            <v>37790</v>
          </cell>
        </row>
        <row r="969">
          <cell r="A969" t="str">
            <v>Id187</v>
          </cell>
          <cell r="C969">
            <v>36572.800000000003</v>
          </cell>
          <cell r="I969" t="str">
            <v>tier - 1</v>
          </cell>
          <cell r="J969" t="str">
            <v>tier - 2</v>
          </cell>
          <cell r="K969" t="str">
            <v>R1011</v>
          </cell>
          <cell r="L969">
            <v>61</v>
          </cell>
          <cell r="M969">
            <v>22563</v>
          </cell>
        </row>
        <row r="970">
          <cell r="A970" t="str">
            <v>Id1870</v>
          </cell>
          <cell r="C970">
            <v>4265.01</v>
          </cell>
          <cell r="I970" t="str">
            <v>tier - 2</v>
          </cell>
          <cell r="J970" t="str">
            <v>tier - 1</v>
          </cell>
          <cell r="K970" t="str">
            <v>R1012</v>
          </cell>
          <cell r="L970">
            <v>30</v>
          </cell>
          <cell r="M970">
            <v>33928</v>
          </cell>
        </row>
        <row r="971">
          <cell r="A971" t="str">
            <v>Id1871</v>
          </cell>
          <cell r="C971">
            <v>4260.74</v>
          </cell>
          <cell r="I971" t="str">
            <v>tier - 3</v>
          </cell>
          <cell r="J971" t="str">
            <v>tier - 2</v>
          </cell>
          <cell r="K971" t="str">
            <v>R1011</v>
          </cell>
          <cell r="L971">
            <v>39</v>
          </cell>
          <cell r="M971">
            <v>30603</v>
          </cell>
        </row>
        <row r="972">
          <cell r="A972" t="str">
            <v>Id1872</v>
          </cell>
          <cell r="C972">
            <v>4250.24</v>
          </cell>
          <cell r="I972" t="str">
            <v>tier - 2</v>
          </cell>
          <cell r="J972" t="str">
            <v>tier - 3</v>
          </cell>
          <cell r="K972" t="str">
            <v>R1013</v>
          </cell>
          <cell r="L972">
            <v>27</v>
          </cell>
          <cell r="M972">
            <v>34866</v>
          </cell>
        </row>
        <row r="973">
          <cell r="A973" t="str">
            <v>Id1873</v>
          </cell>
          <cell r="C973">
            <v>4243.59</v>
          </cell>
          <cell r="I973" t="str">
            <v>tier - 3</v>
          </cell>
          <cell r="J973" t="str">
            <v>tier - 1</v>
          </cell>
          <cell r="K973" t="str">
            <v>R1012</v>
          </cell>
          <cell r="L973">
            <v>40</v>
          </cell>
          <cell r="M973">
            <v>30286</v>
          </cell>
        </row>
        <row r="974">
          <cell r="A974" t="str">
            <v>Id1874</v>
          </cell>
          <cell r="C974">
            <v>4239.8900000000003</v>
          </cell>
          <cell r="I974" t="str">
            <v>tier - 2</v>
          </cell>
          <cell r="J974" t="str">
            <v>tier - 2</v>
          </cell>
          <cell r="K974" t="str">
            <v>R1012</v>
          </cell>
          <cell r="L974">
            <v>31</v>
          </cell>
          <cell r="M974">
            <v>33545</v>
          </cell>
        </row>
        <row r="975">
          <cell r="A975" t="str">
            <v>Id1875</v>
          </cell>
          <cell r="C975">
            <v>4237.13</v>
          </cell>
          <cell r="I975" t="str">
            <v>tier - 3</v>
          </cell>
          <cell r="J975" t="str">
            <v>tier - 1</v>
          </cell>
          <cell r="K975" t="str">
            <v>R1016</v>
          </cell>
          <cell r="L975">
            <v>31</v>
          </cell>
          <cell r="M975">
            <v>33416</v>
          </cell>
        </row>
        <row r="976">
          <cell r="A976" t="str">
            <v>Id1876</v>
          </cell>
          <cell r="C976">
            <v>4234.93</v>
          </cell>
          <cell r="I976" t="str">
            <v>tier - 2</v>
          </cell>
          <cell r="J976" t="str">
            <v>tier - 1</v>
          </cell>
          <cell r="K976" t="str">
            <v>R1011</v>
          </cell>
          <cell r="L976">
            <v>30</v>
          </cell>
          <cell r="M976">
            <v>33952</v>
          </cell>
        </row>
        <row r="977">
          <cell r="A977" t="str">
            <v>Id1877</v>
          </cell>
          <cell r="C977">
            <v>4189.1099999999997</v>
          </cell>
          <cell r="I977" t="str">
            <v>tier - 2</v>
          </cell>
          <cell r="J977" t="str">
            <v>tier - 2</v>
          </cell>
          <cell r="K977" t="str">
            <v>R1012</v>
          </cell>
          <cell r="L977">
            <v>24</v>
          </cell>
          <cell r="M977">
            <v>36044</v>
          </cell>
        </row>
        <row r="978">
          <cell r="A978" t="str">
            <v>Id1878</v>
          </cell>
          <cell r="C978">
            <v>4188.7299999999996</v>
          </cell>
          <cell r="I978" t="str">
            <v>tier - 2</v>
          </cell>
          <cell r="J978" t="str">
            <v>tier - 2</v>
          </cell>
          <cell r="K978" t="str">
            <v>R1025</v>
          </cell>
          <cell r="L978">
            <v>25</v>
          </cell>
          <cell r="M978">
            <v>35706</v>
          </cell>
        </row>
        <row r="979">
          <cell r="A979" t="str">
            <v>Id1879</v>
          </cell>
          <cell r="C979">
            <v>4185.1000000000004</v>
          </cell>
          <cell r="I979" t="str">
            <v>tier - 2</v>
          </cell>
          <cell r="J979" t="str">
            <v>tier - 3</v>
          </cell>
          <cell r="K979" t="str">
            <v>R1013</v>
          </cell>
          <cell r="L979">
            <v>27</v>
          </cell>
          <cell r="M979">
            <v>34875</v>
          </cell>
        </row>
        <row r="980">
          <cell r="A980" t="str">
            <v>Id188</v>
          </cell>
          <cell r="C980">
            <v>36541.550000000003</v>
          </cell>
          <cell r="I980" t="str">
            <v>tier - 2</v>
          </cell>
          <cell r="J980" t="str">
            <v>tier - 3</v>
          </cell>
          <cell r="K980" t="str">
            <v>R1011</v>
          </cell>
          <cell r="L980">
            <v>30</v>
          </cell>
          <cell r="M980">
            <v>33825</v>
          </cell>
        </row>
        <row r="981">
          <cell r="A981" t="str">
            <v>Id1880</v>
          </cell>
          <cell r="C981">
            <v>4163.21</v>
          </cell>
          <cell r="I981" t="str">
            <v>tier - 2</v>
          </cell>
          <cell r="J981" t="str">
            <v>tier - 2</v>
          </cell>
          <cell r="K981" t="str">
            <v>R1012</v>
          </cell>
          <cell r="L981">
            <v>33</v>
          </cell>
          <cell r="M981">
            <v>32767</v>
          </cell>
        </row>
        <row r="982">
          <cell r="A982" t="str">
            <v>Id1881</v>
          </cell>
          <cell r="C982">
            <v>4154.97</v>
          </cell>
          <cell r="I982" t="str">
            <v>tier - 2</v>
          </cell>
          <cell r="J982" t="str">
            <v>tier - 1</v>
          </cell>
          <cell r="K982" t="str">
            <v>R1012</v>
          </cell>
          <cell r="L982">
            <v>38</v>
          </cell>
          <cell r="M982">
            <v>31012</v>
          </cell>
        </row>
        <row r="983">
          <cell r="A983" t="str">
            <v>Id1882</v>
          </cell>
          <cell r="C983">
            <v>4151.03</v>
          </cell>
          <cell r="I983" t="str">
            <v>tier - 2</v>
          </cell>
          <cell r="J983" t="str">
            <v>tier - 2</v>
          </cell>
          <cell r="K983" t="str">
            <v>R1013</v>
          </cell>
          <cell r="L983">
            <v>24</v>
          </cell>
          <cell r="M983">
            <v>36011</v>
          </cell>
        </row>
        <row r="984">
          <cell r="A984" t="str">
            <v>Id1883</v>
          </cell>
          <cell r="C984">
            <v>4149.74</v>
          </cell>
          <cell r="I984" t="str">
            <v>tier - 2</v>
          </cell>
          <cell r="J984" t="str">
            <v>tier - 1</v>
          </cell>
          <cell r="K984" t="str">
            <v>R1011</v>
          </cell>
          <cell r="L984">
            <v>30</v>
          </cell>
          <cell r="M984">
            <v>33783</v>
          </cell>
        </row>
        <row r="985">
          <cell r="A985" t="str">
            <v>Id1884</v>
          </cell>
          <cell r="C985">
            <v>4137.5200000000004</v>
          </cell>
          <cell r="I985" t="str">
            <v>tier - 2</v>
          </cell>
          <cell r="J985" t="str">
            <v>tier - 3</v>
          </cell>
          <cell r="K985" t="str">
            <v>R1024</v>
          </cell>
          <cell r="L985">
            <v>30</v>
          </cell>
          <cell r="M985">
            <v>33773</v>
          </cell>
        </row>
        <row r="986">
          <cell r="A986" t="str">
            <v>Id1885</v>
          </cell>
          <cell r="C986">
            <v>4134.08</v>
          </cell>
          <cell r="I986" t="str">
            <v>tier - 2</v>
          </cell>
          <cell r="J986" t="str">
            <v>tier - 1</v>
          </cell>
          <cell r="K986" t="str">
            <v>R1012</v>
          </cell>
          <cell r="L986">
            <v>30</v>
          </cell>
          <cell r="M986">
            <v>33822</v>
          </cell>
        </row>
        <row r="987">
          <cell r="A987" t="str">
            <v>Id1886</v>
          </cell>
          <cell r="C987">
            <v>4133.6400000000003</v>
          </cell>
          <cell r="I987" t="str">
            <v>tier - 2</v>
          </cell>
          <cell r="J987" t="str">
            <v>tier - 3</v>
          </cell>
          <cell r="K987" t="str">
            <v>R1012</v>
          </cell>
          <cell r="L987">
            <v>31</v>
          </cell>
          <cell r="M987">
            <v>33471</v>
          </cell>
        </row>
        <row r="988">
          <cell r="A988" t="str">
            <v>Id1887</v>
          </cell>
          <cell r="C988">
            <v>4076.5</v>
          </cell>
          <cell r="I988" t="str">
            <v>tier - 2</v>
          </cell>
          <cell r="J988" t="str">
            <v>tier - 3</v>
          </cell>
          <cell r="K988" t="str">
            <v>R1011</v>
          </cell>
          <cell r="L988">
            <v>28</v>
          </cell>
          <cell r="M988">
            <v>34682</v>
          </cell>
        </row>
        <row r="989">
          <cell r="A989" t="str">
            <v>Id1888</v>
          </cell>
          <cell r="C989">
            <v>4074.45</v>
          </cell>
          <cell r="I989" t="str">
            <v>tier - 3</v>
          </cell>
          <cell r="J989" t="str">
            <v>tier - 2</v>
          </cell>
          <cell r="K989" t="str">
            <v>R1013</v>
          </cell>
          <cell r="L989">
            <v>32</v>
          </cell>
          <cell r="M989">
            <v>33208</v>
          </cell>
        </row>
        <row r="990">
          <cell r="A990" t="str">
            <v>Id1889</v>
          </cell>
          <cell r="C990">
            <v>4070.51</v>
          </cell>
          <cell r="I990" t="str">
            <v>tier - 2</v>
          </cell>
          <cell r="J990" t="str">
            <v>tier - 1</v>
          </cell>
          <cell r="K990" t="str">
            <v>R1012</v>
          </cell>
          <cell r="L990">
            <v>32</v>
          </cell>
          <cell r="M990">
            <v>33164</v>
          </cell>
        </row>
        <row r="991">
          <cell r="A991" t="str">
            <v>Id189</v>
          </cell>
          <cell r="C991">
            <v>36445.550000000003</v>
          </cell>
          <cell r="I991" t="str">
            <v>tier - 2</v>
          </cell>
          <cell r="J991" t="str">
            <v>tier - 2</v>
          </cell>
          <cell r="K991" t="str">
            <v>R1011</v>
          </cell>
          <cell r="L991">
            <v>49</v>
          </cell>
          <cell r="M991">
            <v>26987</v>
          </cell>
        </row>
        <row r="992">
          <cell r="A992" t="str">
            <v>Id1890</v>
          </cell>
          <cell r="C992">
            <v>4070.42</v>
          </cell>
          <cell r="I992" t="str">
            <v>tier - 2</v>
          </cell>
          <cell r="J992" t="str">
            <v>tier - 1</v>
          </cell>
          <cell r="K992" t="str">
            <v>R1013</v>
          </cell>
          <cell r="L992">
            <v>20</v>
          </cell>
          <cell r="M992">
            <v>37515</v>
          </cell>
        </row>
        <row r="993">
          <cell r="A993" t="str">
            <v>Id1891</v>
          </cell>
          <cell r="C993">
            <v>4058.71</v>
          </cell>
          <cell r="I993" t="str">
            <v>tier - 3</v>
          </cell>
          <cell r="J993" t="str">
            <v>tier - 3</v>
          </cell>
          <cell r="K993" t="str">
            <v>R1012</v>
          </cell>
          <cell r="L993">
            <v>39</v>
          </cell>
          <cell r="M993">
            <v>30573</v>
          </cell>
        </row>
        <row r="994">
          <cell r="A994" t="str">
            <v>Id1892</v>
          </cell>
          <cell r="C994">
            <v>4058.12</v>
          </cell>
          <cell r="I994" t="str">
            <v>tier - 2</v>
          </cell>
          <cell r="J994" t="str">
            <v>tier - 1</v>
          </cell>
          <cell r="K994" t="str">
            <v>R1013</v>
          </cell>
          <cell r="L994">
            <v>27</v>
          </cell>
          <cell r="M994">
            <v>34924</v>
          </cell>
        </row>
        <row r="995">
          <cell r="A995" t="str">
            <v>Id1893</v>
          </cell>
          <cell r="C995">
            <v>4047.94</v>
          </cell>
          <cell r="I995" t="str">
            <v>tier - 2</v>
          </cell>
          <cell r="J995" t="str">
            <v>tier - 1</v>
          </cell>
          <cell r="K995" t="str">
            <v>R1013</v>
          </cell>
          <cell r="L995">
            <v>29</v>
          </cell>
          <cell r="M995">
            <v>34303</v>
          </cell>
        </row>
        <row r="996">
          <cell r="A996" t="str">
            <v>Id1894</v>
          </cell>
          <cell r="C996">
            <v>4040.56</v>
          </cell>
          <cell r="I996" t="str">
            <v>tier - 3</v>
          </cell>
          <cell r="J996" t="str">
            <v>tier - 3</v>
          </cell>
          <cell r="K996" t="str">
            <v>R1015</v>
          </cell>
          <cell r="L996">
            <v>34</v>
          </cell>
          <cell r="M996">
            <v>32503</v>
          </cell>
        </row>
        <row r="997">
          <cell r="A997" t="str">
            <v>Id1895</v>
          </cell>
          <cell r="C997">
            <v>4039.9</v>
          </cell>
          <cell r="I997" t="str">
            <v>tier - 2</v>
          </cell>
          <cell r="J997" t="str">
            <v>tier - 1</v>
          </cell>
          <cell r="K997" t="str">
            <v>R1013</v>
          </cell>
          <cell r="L997">
            <v>29</v>
          </cell>
          <cell r="M997">
            <v>34283</v>
          </cell>
        </row>
        <row r="998">
          <cell r="A998" t="str">
            <v>Id1896</v>
          </cell>
          <cell r="C998">
            <v>4038.41</v>
          </cell>
          <cell r="I998" t="str">
            <v>tier - 2</v>
          </cell>
          <cell r="J998" t="str">
            <v>tier - 1</v>
          </cell>
          <cell r="K998" t="str">
            <v>R1013</v>
          </cell>
          <cell r="L998">
            <v>39</v>
          </cell>
          <cell r="M998">
            <v>30504</v>
          </cell>
        </row>
        <row r="999">
          <cell r="A999" t="str">
            <v>Id1897</v>
          </cell>
          <cell r="C999">
            <v>4032.24</v>
          </cell>
          <cell r="I999" t="str">
            <v>tier - 3</v>
          </cell>
          <cell r="J999" t="str">
            <v>tier - 3</v>
          </cell>
          <cell r="K999" t="str">
            <v>R1012</v>
          </cell>
          <cell r="L999">
            <v>38</v>
          </cell>
          <cell r="M999">
            <v>30966</v>
          </cell>
        </row>
        <row r="1000">
          <cell r="A1000" t="str">
            <v>Id1898</v>
          </cell>
          <cell r="C1000">
            <v>4005.42</v>
          </cell>
          <cell r="I1000" t="str">
            <v>tier - 2</v>
          </cell>
          <cell r="J1000" t="str">
            <v>tier - 1</v>
          </cell>
          <cell r="K1000" t="str">
            <v>R1015</v>
          </cell>
          <cell r="L1000">
            <v>30</v>
          </cell>
          <cell r="M1000">
            <v>33860</v>
          </cell>
        </row>
        <row r="1001">
          <cell r="A1001" t="str">
            <v>Id1899</v>
          </cell>
          <cell r="C1001">
            <v>4002.36</v>
          </cell>
          <cell r="I1001" t="str">
            <v>tier - 2</v>
          </cell>
          <cell r="J1001" t="str">
            <v>tier - 1</v>
          </cell>
          <cell r="K1001" t="str">
            <v>R1013</v>
          </cell>
          <cell r="L1001">
            <v>22</v>
          </cell>
          <cell r="M1001">
            <v>36717</v>
          </cell>
        </row>
        <row r="1002">
          <cell r="A1002" t="str">
            <v>Id19</v>
          </cell>
          <cell r="C1002">
            <v>47496.49</v>
          </cell>
          <cell r="I1002" t="str">
            <v>tier - 1</v>
          </cell>
          <cell r="J1002" t="str">
            <v>tier - 3</v>
          </cell>
          <cell r="K1002" t="str">
            <v>R1012</v>
          </cell>
          <cell r="L1002">
            <v>59</v>
          </cell>
          <cell r="M1002">
            <v>23322</v>
          </cell>
        </row>
        <row r="1003">
          <cell r="A1003" t="str">
            <v>Id190</v>
          </cell>
          <cell r="C1003">
            <v>36397.58</v>
          </cell>
          <cell r="I1003" t="str">
            <v>tier - 2</v>
          </cell>
          <cell r="J1003" t="str">
            <v>tier - 3</v>
          </cell>
          <cell r="K1003" t="str">
            <v>R1011</v>
          </cell>
          <cell r="L1003">
            <v>60</v>
          </cell>
          <cell r="M1003">
            <v>22989</v>
          </cell>
        </row>
        <row r="1004">
          <cell r="A1004" t="str">
            <v>Id1900</v>
          </cell>
          <cell r="C1004">
            <v>3994.18</v>
          </cell>
          <cell r="I1004" t="str">
            <v>tier - 2</v>
          </cell>
          <cell r="J1004" t="str">
            <v>tier - 2</v>
          </cell>
          <cell r="K1004" t="str">
            <v>R1013</v>
          </cell>
          <cell r="L1004">
            <v>33</v>
          </cell>
          <cell r="M1004">
            <v>32813</v>
          </cell>
        </row>
        <row r="1005">
          <cell r="A1005" t="str">
            <v>Id1901</v>
          </cell>
          <cell r="C1005">
            <v>3989.84</v>
          </cell>
          <cell r="I1005" t="str">
            <v>tier - 2</v>
          </cell>
          <cell r="J1005" t="str">
            <v>tier - 2</v>
          </cell>
          <cell r="K1005" t="str">
            <v>R1011</v>
          </cell>
          <cell r="L1005">
            <v>32</v>
          </cell>
          <cell r="M1005">
            <v>33199</v>
          </cell>
        </row>
        <row r="1006">
          <cell r="A1006" t="str">
            <v>Id1902</v>
          </cell>
          <cell r="C1006">
            <v>3987.93</v>
          </cell>
          <cell r="I1006" t="str">
            <v>tier - 2</v>
          </cell>
          <cell r="J1006" t="str">
            <v>tier - 2</v>
          </cell>
          <cell r="K1006" t="str">
            <v>R1011</v>
          </cell>
          <cell r="L1006">
            <v>32</v>
          </cell>
          <cell r="M1006">
            <v>33124</v>
          </cell>
        </row>
        <row r="1007">
          <cell r="A1007" t="str">
            <v>Id1903</v>
          </cell>
          <cell r="C1007">
            <v>3981.98</v>
          </cell>
          <cell r="I1007" t="str">
            <v>tier - 2</v>
          </cell>
          <cell r="J1007" t="str">
            <v>tier - 2</v>
          </cell>
          <cell r="K1007" t="str">
            <v>R1013</v>
          </cell>
          <cell r="L1007">
            <v>26</v>
          </cell>
          <cell r="M1007">
            <v>35294</v>
          </cell>
        </row>
        <row r="1008">
          <cell r="A1008" t="str">
            <v>Id1904</v>
          </cell>
          <cell r="C1008">
            <v>3972.92</v>
          </cell>
          <cell r="I1008" t="str">
            <v>tier - 2</v>
          </cell>
          <cell r="J1008" t="str">
            <v>tier - 3</v>
          </cell>
          <cell r="K1008" t="str">
            <v>R1013</v>
          </cell>
          <cell r="L1008">
            <v>26</v>
          </cell>
          <cell r="M1008">
            <v>35275</v>
          </cell>
        </row>
        <row r="1009">
          <cell r="A1009" t="str">
            <v>Id1905</v>
          </cell>
          <cell r="C1009">
            <v>3956.07</v>
          </cell>
          <cell r="I1009" t="str">
            <v>tier - 2</v>
          </cell>
          <cell r="J1009" t="str">
            <v>tier - 2</v>
          </cell>
          <cell r="K1009" t="str">
            <v>R1012</v>
          </cell>
          <cell r="L1009">
            <v>32</v>
          </cell>
          <cell r="M1009">
            <v>33065</v>
          </cell>
        </row>
        <row r="1010">
          <cell r="A1010" t="str">
            <v>Id1906</v>
          </cell>
          <cell r="C1010">
            <v>3955.98</v>
          </cell>
          <cell r="I1010" t="str">
            <v>tier - 2</v>
          </cell>
          <cell r="J1010" t="str">
            <v>tier - 3</v>
          </cell>
          <cell r="K1010" t="str">
            <v>R1021</v>
          </cell>
          <cell r="L1010">
            <v>27</v>
          </cell>
          <cell r="M1010">
            <v>34890</v>
          </cell>
        </row>
        <row r="1011">
          <cell r="A1011" t="str">
            <v>Id1907</v>
          </cell>
          <cell r="C1011">
            <v>3947.41</v>
          </cell>
          <cell r="I1011" t="str">
            <v>tier - 2</v>
          </cell>
          <cell r="J1011" t="str">
            <v>tier - 2</v>
          </cell>
          <cell r="K1011" t="str">
            <v>R1013</v>
          </cell>
          <cell r="L1011">
            <v>23</v>
          </cell>
          <cell r="M1011">
            <v>36475</v>
          </cell>
        </row>
        <row r="1012">
          <cell r="A1012" t="str">
            <v>Id1908</v>
          </cell>
          <cell r="C1012">
            <v>3943.6</v>
          </cell>
          <cell r="I1012" t="str">
            <v>tier - 2</v>
          </cell>
          <cell r="J1012" t="str">
            <v>tier - 3</v>
          </cell>
          <cell r="K1012" t="str">
            <v>R1024</v>
          </cell>
          <cell r="L1012">
            <v>29</v>
          </cell>
          <cell r="M1012">
            <v>34241</v>
          </cell>
        </row>
        <row r="1013">
          <cell r="A1013" t="str">
            <v>Id1909</v>
          </cell>
          <cell r="C1013">
            <v>3935.18</v>
          </cell>
          <cell r="I1013" t="str">
            <v>tier - 3</v>
          </cell>
          <cell r="J1013" t="str">
            <v>tier - 1</v>
          </cell>
          <cell r="K1013" t="str">
            <v>R1013</v>
          </cell>
          <cell r="L1013">
            <v>29</v>
          </cell>
          <cell r="M1013">
            <v>34266</v>
          </cell>
        </row>
        <row r="1014">
          <cell r="A1014" t="str">
            <v>Id191</v>
          </cell>
          <cell r="C1014">
            <v>36350.71</v>
          </cell>
          <cell r="I1014" t="str">
            <v>tier - 1</v>
          </cell>
          <cell r="J1014" t="str">
            <v>tier - 2</v>
          </cell>
          <cell r="K1014" t="str">
            <v>R1011</v>
          </cell>
          <cell r="L1014">
            <v>20</v>
          </cell>
          <cell r="M1014">
            <v>37777</v>
          </cell>
        </row>
        <row r="1015">
          <cell r="A1015" t="str">
            <v>Id1910</v>
          </cell>
          <cell r="C1015">
            <v>3931.51</v>
          </cell>
          <cell r="I1015" t="str">
            <v>tier - 2</v>
          </cell>
          <cell r="J1015" t="str">
            <v>tier - 3</v>
          </cell>
          <cell r="K1015" t="str">
            <v>R1011</v>
          </cell>
          <cell r="L1015">
            <v>34</v>
          </cell>
          <cell r="M1015">
            <v>32309</v>
          </cell>
        </row>
        <row r="1016">
          <cell r="A1016" t="str">
            <v>Id1911</v>
          </cell>
          <cell r="C1016">
            <v>3925.76</v>
          </cell>
          <cell r="I1016" t="str">
            <v>tier - 2</v>
          </cell>
          <cell r="J1016" t="str">
            <v>tier - 2</v>
          </cell>
          <cell r="K1016" t="str">
            <v>R1024</v>
          </cell>
          <cell r="L1016">
            <v>20</v>
          </cell>
          <cell r="M1016">
            <v>37447</v>
          </cell>
        </row>
        <row r="1017">
          <cell r="A1017" t="str">
            <v>Id1912</v>
          </cell>
          <cell r="C1017">
            <v>3910.44</v>
          </cell>
          <cell r="I1017" t="str">
            <v>tier - 2</v>
          </cell>
          <cell r="J1017" t="str">
            <v>tier - 2</v>
          </cell>
          <cell r="K1017" t="str">
            <v>R1013</v>
          </cell>
          <cell r="L1017">
            <v>22</v>
          </cell>
          <cell r="M1017">
            <v>36712</v>
          </cell>
        </row>
        <row r="1018">
          <cell r="A1018" t="str">
            <v>Id1913</v>
          </cell>
          <cell r="C1018">
            <v>3906.13</v>
          </cell>
          <cell r="I1018" t="str">
            <v>tier - 3</v>
          </cell>
          <cell r="J1018" t="str">
            <v>tier - 3</v>
          </cell>
          <cell r="K1018" t="str">
            <v>R1011</v>
          </cell>
          <cell r="L1018">
            <v>37</v>
          </cell>
          <cell r="M1018">
            <v>31375</v>
          </cell>
        </row>
        <row r="1019">
          <cell r="A1019" t="str">
            <v>Id1914</v>
          </cell>
          <cell r="C1019">
            <v>3902.07</v>
          </cell>
          <cell r="I1019" t="str">
            <v>tier - 2</v>
          </cell>
          <cell r="J1019" t="str">
            <v>tier - 2</v>
          </cell>
          <cell r="K1019" t="str">
            <v>R1013</v>
          </cell>
          <cell r="L1019">
            <v>25</v>
          </cell>
          <cell r="M1019">
            <v>35669</v>
          </cell>
        </row>
        <row r="1020">
          <cell r="A1020" t="str">
            <v>Id1915</v>
          </cell>
          <cell r="C1020">
            <v>3898.35</v>
          </cell>
          <cell r="I1020" t="str">
            <v>tier - 2</v>
          </cell>
          <cell r="J1020" t="str">
            <v>tier - 2</v>
          </cell>
          <cell r="K1020" t="str">
            <v>R1012</v>
          </cell>
          <cell r="L1020">
            <v>41</v>
          </cell>
          <cell r="M1020">
            <v>29843</v>
          </cell>
        </row>
        <row r="1021">
          <cell r="A1021" t="str">
            <v>Id1916</v>
          </cell>
          <cell r="C1021">
            <v>3889.2</v>
          </cell>
          <cell r="I1021" t="str">
            <v>tier - 2</v>
          </cell>
          <cell r="J1021" t="str">
            <v>tier - 2</v>
          </cell>
          <cell r="K1021" t="str">
            <v>R1012</v>
          </cell>
          <cell r="L1021">
            <v>29</v>
          </cell>
          <cell r="M1021">
            <v>34163</v>
          </cell>
        </row>
        <row r="1022">
          <cell r="A1022" t="str">
            <v>Id1917</v>
          </cell>
          <cell r="C1022">
            <v>3877.3</v>
          </cell>
          <cell r="I1022" t="str">
            <v>tier - 1</v>
          </cell>
          <cell r="J1022" t="str">
            <v>tier - 3</v>
          </cell>
          <cell r="K1022" t="str">
            <v>R1012</v>
          </cell>
          <cell r="L1022">
            <v>18</v>
          </cell>
          <cell r="M1022">
            <v>38283</v>
          </cell>
        </row>
        <row r="1023">
          <cell r="A1023" t="str">
            <v>Id1918</v>
          </cell>
          <cell r="C1023">
            <v>3875.73</v>
          </cell>
          <cell r="I1023" t="str">
            <v>tier - 2</v>
          </cell>
          <cell r="J1023" t="str">
            <v>tier - 3</v>
          </cell>
          <cell r="K1023" t="str">
            <v>R1013</v>
          </cell>
          <cell r="L1023">
            <v>26</v>
          </cell>
          <cell r="M1023">
            <v>35271</v>
          </cell>
        </row>
        <row r="1024">
          <cell r="A1024" t="str">
            <v>Id1919</v>
          </cell>
          <cell r="C1024">
            <v>3866.86</v>
          </cell>
          <cell r="I1024" t="str">
            <v>tier - 1</v>
          </cell>
          <cell r="J1024" t="str">
            <v>tier - 1</v>
          </cell>
          <cell r="K1024" t="str">
            <v>R1012</v>
          </cell>
          <cell r="L1024">
            <v>31</v>
          </cell>
          <cell r="M1024">
            <v>33413</v>
          </cell>
        </row>
        <row r="1025">
          <cell r="A1025" t="str">
            <v>Id192</v>
          </cell>
          <cell r="C1025">
            <v>36332.449999999997</v>
          </cell>
          <cell r="I1025" t="str">
            <v>tier - 1</v>
          </cell>
          <cell r="J1025" t="str">
            <v>tier - 3</v>
          </cell>
          <cell r="K1025" t="str">
            <v>R1011</v>
          </cell>
          <cell r="L1025">
            <v>47</v>
          </cell>
          <cell r="M1025">
            <v>27685</v>
          </cell>
        </row>
        <row r="1026">
          <cell r="A1026" t="str">
            <v>Id1920</v>
          </cell>
          <cell r="C1026">
            <v>3861.21</v>
          </cell>
          <cell r="I1026" t="str">
            <v>tier - 2</v>
          </cell>
          <cell r="J1026" t="str">
            <v>tier - 2</v>
          </cell>
          <cell r="K1026" t="str">
            <v>R1016</v>
          </cell>
          <cell r="L1026">
            <v>32</v>
          </cell>
          <cell r="M1026">
            <v>33164</v>
          </cell>
        </row>
        <row r="1027">
          <cell r="A1027" t="str">
            <v>Id1921</v>
          </cell>
          <cell r="C1027">
            <v>3858.51</v>
          </cell>
          <cell r="I1027" t="str">
            <v>tier - 2</v>
          </cell>
          <cell r="J1027" t="str">
            <v>tier - 3</v>
          </cell>
          <cell r="K1027" t="str">
            <v>R1025</v>
          </cell>
          <cell r="L1027">
            <v>22</v>
          </cell>
          <cell r="M1027">
            <v>37048</v>
          </cell>
        </row>
        <row r="1028">
          <cell r="A1028" t="str">
            <v>Id1922</v>
          </cell>
          <cell r="C1028">
            <v>3857.76</v>
          </cell>
          <cell r="I1028" t="str">
            <v>tier - 3</v>
          </cell>
          <cell r="J1028" t="str">
            <v>tier - 1</v>
          </cell>
          <cell r="K1028" t="str">
            <v>R1016</v>
          </cell>
          <cell r="L1028">
            <v>21</v>
          </cell>
          <cell r="M1028">
            <v>37122</v>
          </cell>
        </row>
        <row r="1029">
          <cell r="A1029" t="str">
            <v>Id1923</v>
          </cell>
          <cell r="C1029">
            <v>3847.67</v>
          </cell>
          <cell r="I1029" t="str">
            <v>tier - 3</v>
          </cell>
          <cell r="J1029" t="str">
            <v>tier - 2</v>
          </cell>
          <cell r="K1029" t="str">
            <v>R1011</v>
          </cell>
          <cell r="L1029">
            <v>31</v>
          </cell>
          <cell r="M1029">
            <v>33462</v>
          </cell>
        </row>
        <row r="1030">
          <cell r="A1030" t="str">
            <v>Id1924</v>
          </cell>
          <cell r="C1030">
            <v>3797.2</v>
          </cell>
          <cell r="I1030" t="str">
            <v>tier - 2</v>
          </cell>
          <cell r="J1030" t="str">
            <v>tier - 3</v>
          </cell>
          <cell r="K1030" t="str">
            <v>R1012</v>
          </cell>
          <cell r="L1030">
            <v>28</v>
          </cell>
          <cell r="M1030">
            <v>34606</v>
          </cell>
        </row>
        <row r="1031">
          <cell r="A1031" t="str">
            <v>Id1925</v>
          </cell>
          <cell r="C1031">
            <v>3796.36</v>
          </cell>
          <cell r="I1031" t="str">
            <v>tier - 2</v>
          </cell>
          <cell r="J1031" t="str">
            <v>tier - 3</v>
          </cell>
          <cell r="K1031" t="str">
            <v>R1012</v>
          </cell>
          <cell r="L1031">
            <v>41</v>
          </cell>
          <cell r="M1031">
            <v>29761</v>
          </cell>
        </row>
        <row r="1032">
          <cell r="A1032" t="str">
            <v>Id1926</v>
          </cell>
          <cell r="C1032">
            <v>3793.55</v>
          </cell>
          <cell r="I1032" t="str">
            <v>tier - 2</v>
          </cell>
          <cell r="J1032" t="str">
            <v>tier - 3</v>
          </cell>
          <cell r="K1032" t="str">
            <v>R1013</v>
          </cell>
          <cell r="L1032">
            <v>23</v>
          </cell>
          <cell r="M1032">
            <v>36400</v>
          </cell>
        </row>
        <row r="1033">
          <cell r="A1033" t="str">
            <v>Id1927</v>
          </cell>
          <cell r="C1033">
            <v>3785.77</v>
          </cell>
          <cell r="I1033" t="str">
            <v>tier - 2</v>
          </cell>
          <cell r="J1033" t="str">
            <v>tier - 1</v>
          </cell>
          <cell r="K1033" t="str">
            <v>R1013</v>
          </cell>
          <cell r="L1033">
            <v>34</v>
          </cell>
          <cell r="M1033">
            <v>32490</v>
          </cell>
        </row>
        <row r="1034">
          <cell r="A1034" t="str">
            <v>Id1928</v>
          </cell>
          <cell r="C1034">
            <v>3773.23</v>
          </cell>
          <cell r="I1034" t="str">
            <v>tier - 2</v>
          </cell>
          <cell r="J1034" t="str">
            <v>tier - 3</v>
          </cell>
          <cell r="K1034" t="str">
            <v>R1013</v>
          </cell>
          <cell r="L1034">
            <v>41</v>
          </cell>
          <cell r="M1034">
            <v>29883</v>
          </cell>
        </row>
        <row r="1035">
          <cell r="A1035" t="str">
            <v>Id1929</v>
          </cell>
          <cell r="C1035">
            <v>3766.88</v>
          </cell>
          <cell r="I1035" t="str">
            <v>tier - 2</v>
          </cell>
          <cell r="J1035" t="str">
            <v>tier - 1</v>
          </cell>
          <cell r="K1035" t="str">
            <v>R1013</v>
          </cell>
          <cell r="L1035">
            <v>35</v>
          </cell>
          <cell r="M1035">
            <v>32102</v>
          </cell>
        </row>
        <row r="1036">
          <cell r="A1036" t="str">
            <v>Id193</v>
          </cell>
          <cell r="C1036">
            <v>36314.050000000003</v>
          </cell>
          <cell r="I1036" t="str">
            <v>tier - 2</v>
          </cell>
          <cell r="J1036" t="str">
            <v>tier - 2</v>
          </cell>
          <cell r="K1036" t="str">
            <v>R1011</v>
          </cell>
          <cell r="L1036">
            <v>55</v>
          </cell>
          <cell r="M1036">
            <v>24639</v>
          </cell>
        </row>
        <row r="1037">
          <cell r="A1037" t="str">
            <v>Id1930</v>
          </cell>
          <cell r="C1037">
            <v>3761.29</v>
          </cell>
          <cell r="I1037" t="str">
            <v>tier - 2</v>
          </cell>
          <cell r="J1037" t="str">
            <v>tier - 3</v>
          </cell>
          <cell r="K1037" t="str">
            <v>R1011</v>
          </cell>
          <cell r="L1037">
            <v>28</v>
          </cell>
          <cell r="M1037">
            <v>34631</v>
          </cell>
        </row>
        <row r="1038">
          <cell r="A1038" t="str">
            <v>Id1931</v>
          </cell>
          <cell r="C1038">
            <v>3757.84</v>
          </cell>
          <cell r="I1038" t="str">
            <v>tier - 2</v>
          </cell>
          <cell r="J1038" t="str">
            <v>tier - 1</v>
          </cell>
          <cell r="K1038" t="str">
            <v>R1013</v>
          </cell>
          <cell r="L1038">
            <v>31</v>
          </cell>
          <cell r="M1038">
            <v>33475</v>
          </cell>
        </row>
        <row r="1039">
          <cell r="A1039" t="str">
            <v>Id1932</v>
          </cell>
          <cell r="C1039">
            <v>3756.62</v>
          </cell>
          <cell r="I1039" t="str">
            <v>tier - 2</v>
          </cell>
          <cell r="J1039" t="str">
            <v>tier - 2</v>
          </cell>
          <cell r="K1039" t="str">
            <v>R1013</v>
          </cell>
          <cell r="L1039">
            <v>31</v>
          </cell>
          <cell r="M1039">
            <v>33539</v>
          </cell>
        </row>
        <row r="1040">
          <cell r="A1040" t="str">
            <v>Id1933</v>
          </cell>
          <cell r="C1040">
            <v>3748.56</v>
          </cell>
          <cell r="I1040" t="str">
            <v>tier - 2</v>
          </cell>
          <cell r="J1040" t="str">
            <v>tier - 2</v>
          </cell>
          <cell r="K1040" t="str">
            <v>R1013</v>
          </cell>
          <cell r="L1040">
            <v>31</v>
          </cell>
          <cell r="M1040">
            <v>33490</v>
          </cell>
        </row>
        <row r="1041">
          <cell r="A1041" t="str">
            <v>Id1934</v>
          </cell>
          <cell r="C1041">
            <v>3736.46</v>
          </cell>
          <cell r="I1041" t="str">
            <v>tier - 2</v>
          </cell>
          <cell r="J1041" t="str">
            <v>tier - 2</v>
          </cell>
          <cell r="K1041" t="str">
            <v>R1012</v>
          </cell>
          <cell r="L1041">
            <v>36</v>
          </cell>
          <cell r="M1041">
            <v>31585</v>
          </cell>
        </row>
        <row r="1042">
          <cell r="A1042" t="str">
            <v>Id1935</v>
          </cell>
          <cell r="C1042">
            <v>3732.63</v>
          </cell>
          <cell r="I1042" t="str">
            <v>tier - 2</v>
          </cell>
          <cell r="J1042" t="str">
            <v>tier - 3</v>
          </cell>
          <cell r="K1042" t="str">
            <v>R1024</v>
          </cell>
          <cell r="L1042">
            <v>29</v>
          </cell>
          <cell r="M1042">
            <v>34203</v>
          </cell>
        </row>
        <row r="1043">
          <cell r="A1043" t="str">
            <v>Id1936</v>
          </cell>
          <cell r="C1043">
            <v>3731.6</v>
          </cell>
          <cell r="I1043" t="str">
            <v>tier - 2</v>
          </cell>
          <cell r="J1043" t="str">
            <v>tier - 2</v>
          </cell>
          <cell r="K1043" t="str">
            <v>R1013</v>
          </cell>
          <cell r="L1043">
            <v>28</v>
          </cell>
          <cell r="M1043">
            <v>34669</v>
          </cell>
        </row>
        <row r="1044">
          <cell r="A1044" t="str">
            <v>Id1937</v>
          </cell>
          <cell r="C1044">
            <v>3722.23</v>
          </cell>
          <cell r="I1044" t="str">
            <v>tier - 2</v>
          </cell>
          <cell r="J1044" t="str">
            <v>tier - 2</v>
          </cell>
          <cell r="K1044" t="str">
            <v>R1025</v>
          </cell>
          <cell r="L1044">
            <v>36</v>
          </cell>
          <cell r="M1044">
            <v>31721</v>
          </cell>
        </row>
        <row r="1045">
          <cell r="A1045" t="str">
            <v>Id1938</v>
          </cell>
          <cell r="C1045">
            <v>3704.35</v>
          </cell>
          <cell r="I1045" t="str">
            <v>tier - 2</v>
          </cell>
          <cell r="J1045" t="str">
            <v>tier - 2</v>
          </cell>
          <cell r="K1045" t="str">
            <v>R1013</v>
          </cell>
          <cell r="L1045">
            <v>18</v>
          </cell>
          <cell r="M1045">
            <v>38323</v>
          </cell>
        </row>
        <row r="1046">
          <cell r="A1046" t="str">
            <v>Id1939</v>
          </cell>
          <cell r="C1046">
            <v>3699.54</v>
          </cell>
          <cell r="I1046" t="str">
            <v>tier - 2</v>
          </cell>
          <cell r="J1046" t="str">
            <v>tier - 3</v>
          </cell>
          <cell r="K1046" t="str">
            <v>R1013</v>
          </cell>
          <cell r="L1046">
            <v>33</v>
          </cell>
          <cell r="M1046">
            <v>32738</v>
          </cell>
        </row>
        <row r="1047">
          <cell r="A1047" t="str">
            <v>Id194</v>
          </cell>
          <cell r="C1047">
            <v>36307.800000000003</v>
          </cell>
          <cell r="I1047" t="str">
            <v>tier - 1</v>
          </cell>
          <cell r="J1047" t="str">
            <v>tier - 2</v>
          </cell>
          <cell r="K1047" t="str">
            <v>R1013</v>
          </cell>
          <cell r="L1047">
            <v>30</v>
          </cell>
          <cell r="M1047">
            <v>33963</v>
          </cell>
        </row>
        <row r="1048">
          <cell r="A1048" t="str">
            <v>Id1940</v>
          </cell>
          <cell r="C1048">
            <v>3693.43</v>
          </cell>
          <cell r="I1048" t="str">
            <v>tier - 2</v>
          </cell>
          <cell r="J1048" t="str">
            <v>tier - 3</v>
          </cell>
          <cell r="K1048" t="str">
            <v>R1011</v>
          </cell>
          <cell r="L1048">
            <v>34</v>
          </cell>
          <cell r="M1048">
            <v>32437</v>
          </cell>
        </row>
        <row r="1049">
          <cell r="A1049" t="str">
            <v>Id1941</v>
          </cell>
          <cell r="C1049">
            <v>3688.38</v>
          </cell>
          <cell r="I1049" t="str">
            <v>tier - 2</v>
          </cell>
          <cell r="J1049" t="str">
            <v>tier - 2</v>
          </cell>
          <cell r="K1049" t="str">
            <v>R1013</v>
          </cell>
          <cell r="L1049">
            <v>27</v>
          </cell>
          <cell r="M1049">
            <v>35047</v>
          </cell>
        </row>
        <row r="1050">
          <cell r="A1050" t="str">
            <v>Id1942</v>
          </cell>
          <cell r="C1050">
            <v>3688.35</v>
          </cell>
          <cell r="I1050" t="str">
            <v>tier - 2</v>
          </cell>
          <cell r="J1050" t="str">
            <v>tier - 2</v>
          </cell>
          <cell r="K1050" t="str">
            <v>R1021</v>
          </cell>
          <cell r="L1050">
            <v>41</v>
          </cell>
          <cell r="M1050">
            <v>29777</v>
          </cell>
        </row>
        <row r="1051">
          <cell r="A1051" t="str">
            <v>Id1943</v>
          </cell>
          <cell r="C1051">
            <v>3678.86</v>
          </cell>
          <cell r="I1051" t="str">
            <v>tier - 2</v>
          </cell>
          <cell r="J1051" t="str">
            <v>tier - 3</v>
          </cell>
          <cell r="K1051" t="str">
            <v>R1013</v>
          </cell>
          <cell r="L1051">
            <v>19</v>
          </cell>
          <cell r="M1051">
            <v>37808</v>
          </cell>
        </row>
        <row r="1052">
          <cell r="A1052" t="str">
            <v>Id1944</v>
          </cell>
          <cell r="C1052">
            <v>3659.35</v>
          </cell>
          <cell r="I1052" t="str">
            <v>tier - 3</v>
          </cell>
          <cell r="J1052" t="str">
            <v>tier - 1</v>
          </cell>
          <cell r="K1052" t="str">
            <v>R1011</v>
          </cell>
          <cell r="L1052">
            <v>38</v>
          </cell>
          <cell r="M1052">
            <v>30939</v>
          </cell>
        </row>
        <row r="1053">
          <cell r="A1053" t="str">
            <v>Id1945</v>
          </cell>
          <cell r="C1053">
            <v>3653.29</v>
          </cell>
          <cell r="I1053" t="str">
            <v>tier - 2</v>
          </cell>
          <cell r="J1053" t="str">
            <v>tier - 3</v>
          </cell>
          <cell r="K1053" t="str">
            <v>R1011</v>
          </cell>
          <cell r="L1053">
            <v>30</v>
          </cell>
          <cell r="M1053">
            <v>33916</v>
          </cell>
        </row>
        <row r="1054">
          <cell r="A1054" t="str">
            <v>Id1946</v>
          </cell>
          <cell r="C1054">
            <v>3645.09</v>
          </cell>
          <cell r="I1054" t="str">
            <v>tier - 1</v>
          </cell>
          <cell r="J1054" t="str">
            <v>tier - 2</v>
          </cell>
          <cell r="K1054" t="str">
            <v>R1014</v>
          </cell>
          <cell r="L1054">
            <v>32</v>
          </cell>
          <cell r="M1054">
            <v>33194</v>
          </cell>
        </row>
        <row r="1055">
          <cell r="A1055" t="str">
            <v>Id1947</v>
          </cell>
          <cell r="C1055">
            <v>3622.13</v>
          </cell>
          <cell r="I1055" t="str">
            <v>tier - 2</v>
          </cell>
          <cell r="J1055" t="str">
            <v>tier - 1</v>
          </cell>
          <cell r="K1055" t="str">
            <v>R1013</v>
          </cell>
          <cell r="L1055">
            <v>30</v>
          </cell>
          <cell r="M1055">
            <v>33769</v>
          </cell>
        </row>
        <row r="1056">
          <cell r="A1056" t="str">
            <v>Id1948</v>
          </cell>
          <cell r="C1056">
            <v>3606.43</v>
          </cell>
          <cell r="I1056" t="str">
            <v>tier - 2</v>
          </cell>
          <cell r="J1056" t="str">
            <v>tier - 1</v>
          </cell>
          <cell r="K1056" t="str">
            <v>R1013</v>
          </cell>
          <cell r="L1056">
            <v>37</v>
          </cell>
          <cell r="M1056">
            <v>31331</v>
          </cell>
        </row>
        <row r="1057">
          <cell r="A1057" t="str">
            <v>Id1949</v>
          </cell>
          <cell r="C1057">
            <v>3603.6</v>
          </cell>
          <cell r="I1057" t="str">
            <v>tier - 2</v>
          </cell>
          <cell r="J1057" t="str">
            <v>tier - 1</v>
          </cell>
          <cell r="K1057" t="str">
            <v>R1013</v>
          </cell>
          <cell r="L1057">
            <v>32</v>
          </cell>
          <cell r="M1057">
            <v>33181</v>
          </cell>
        </row>
        <row r="1058">
          <cell r="A1058" t="str">
            <v>Id195</v>
          </cell>
          <cell r="C1058">
            <v>36219.410000000003</v>
          </cell>
          <cell r="I1058" t="str">
            <v>tier - 1</v>
          </cell>
          <cell r="J1058" t="str">
            <v>tier - 1</v>
          </cell>
          <cell r="K1058" t="str">
            <v>R1012</v>
          </cell>
          <cell r="L1058">
            <v>18</v>
          </cell>
          <cell r="M1058">
            <v>38235</v>
          </cell>
        </row>
        <row r="1059">
          <cell r="A1059" t="str">
            <v>Id1950</v>
          </cell>
          <cell r="C1059">
            <v>3597.6</v>
          </cell>
          <cell r="I1059" t="str">
            <v>tier - 2</v>
          </cell>
          <cell r="J1059" t="str">
            <v>tier - 2</v>
          </cell>
          <cell r="K1059" t="str">
            <v>R1011</v>
          </cell>
          <cell r="L1059">
            <v>34</v>
          </cell>
          <cell r="M1059">
            <v>32367</v>
          </cell>
        </row>
        <row r="1060">
          <cell r="A1060" t="str">
            <v>Id1951</v>
          </cell>
          <cell r="C1060">
            <v>3594.17</v>
          </cell>
          <cell r="I1060" t="str">
            <v>tier - 2</v>
          </cell>
          <cell r="J1060" t="str">
            <v>tier - 2</v>
          </cell>
          <cell r="K1060" t="str">
            <v>R1012</v>
          </cell>
          <cell r="L1060">
            <v>23</v>
          </cell>
          <cell r="M1060">
            <v>36468</v>
          </cell>
        </row>
        <row r="1061">
          <cell r="A1061" t="str">
            <v>Id1952</v>
          </cell>
          <cell r="C1061">
            <v>3591.48</v>
          </cell>
          <cell r="I1061" t="str">
            <v>tier - 2</v>
          </cell>
          <cell r="J1061" t="str">
            <v>tier - 3</v>
          </cell>
          <cell r="K1061" t="str">
            <v>R1011</v>
          </cell>
          <cell r="L1061">
            <v>26</v>
          </cell>
          <cell r="M1061">
            <v>35587</v>
          </cell>
        </row>
        <row r="1062">
          <cell r="A1062" t="str">
            <v>Id1953</v>
          </cell>
          <cell r="C1062">
            <v>3589.14</v>
          </cell>
          <cell r="I1062" t="str">
            <v>tier - 2</v>
          </cell>
          <cell r="J1062" t="str">
            <v>tier - 2</v>
          </cell>
          <cell r="K1062" t="str">
            <v>R1013</v>
          </cell>
          <cell r="L1062">
            <v>23</v>
          </cell>
          <cell r="M1062">
            <v>36521</v>
          </cell>
        </row>
        <row r="1063">
          <cell r="A1063" t="str">
            <v>Id1954</v>
          </cell>
          <cell r="C1063">
            <v>3579.83</v>
          </cell>
          <cell r="I1063" t="str">
            <v>tier - 2</v>
          </cell>
          <cell r="J1063" t="str">
            <v>tier - 2</v>
          </cell>
          <cell r="K1063" t="str">
            <v>R1012</v>
          </cell>
          <cell r="L1063">
            <v>36</v>
          </cell>
          <cell r="M1063">
            <v>31727</v>
          </cell>
        </row>
        <row r="1064">
          <cell r="A1064" t="str">
            <v>Id1955</v>
          </cell>
          <cell r="C1064">
            <v>3578</v>
          </cell>
          <cell r="I1064" t="str">
            <v>tier - 2</v>
          </cell>
          <cell r="J1064" t="str">
            <v>tier - 3</v>
          </cell>
          <cell r="K1064" t="str">
            <v>R1011</v>
          </cell>
          <cell r="L1064">
            <v>21</v>
          </cell>
          <cell r="M1064">
            <v>37126</v>
          </cell>
        </row>
        <row r="1065">
          <cell r="A1065" t="str">
            <v>Id1956</v>
          </cell>
          <cell r="C1065">
            <v>3569.96</v>
          </cell>
          <cell r="I1065" t="str">
            <v>tier - 2</v>
          </cell>
          <cell r="J1065" t="str">
            <v>tier - 1</v>
          </cell>
          <cell r="K1065" t="str">
            <v>R1012</v>
          </cell>
          <cell r="L1065">
            <v>27</v>
          </cell>
          <cell r="M1065">
            <v>34929</v>
          </cell>
        </row>
        <row r="1066">
          <cell r="A1066" t="str">
            <v>Id1957</v>
          </cell>
          <cell r="C1066">
            <v>3562.87</v>
          </cell>
          <cell r="I1066" t="str">
            <v>tier - 2</v>
          </cell>
          <cell r="J1066" t="str">
            <v>tier - 1</v>
          </cell>
          <cell r="K1066" t="str">
            <v>R1013</v>
          </cell>
          <cell r="L1066">
            <v>34</v>
          </cell>
          <cell r="M1066">
            <v>32426</v>
          </cell>
        </row>
        <row r="1067">
          <cell r="A1067" t="str">
            <v>Id1958</v>
          </cell>
          <cell r="C1067">
            <v>3561.89</v>
          </cell>
          <cell r="I1067" t="str">
            <v>tier - 2</v>
          </cell>
          <cell r="J1067" t="str">
            <v>tier - 1</v>
          </cell>
          <cell r="K1067" t="str">
            <v>R1013</v>
          </cell>
          <cell r="L1067">
            <v>41</v>
          </cell>
          <cell r="M1067">
            <v>29753</v>
          </cell>
        </row>
        <row r="1068">
          <cell r="A1068" t="str">
            <v>Id1959</v>
          </cell>
          <cell r="C1068">
            <v>3558.62</v>
          </cell>
          <cell r="I1068" t="str">
            <v>tier - 2</v>
          </cell>
          <cell r="J1068" t="str">
            <v>tier - 3</v>
          </cell>
          <cell r="K1068" t="str">
            <v>R1024</v>
          </cell>
          <cell r="L1068">
            <v>27</v>
          </cell>
          <cell r="M1068">
            <v>34981</v>
          </cell>
        </row>
        <row r="1069">
          <cell r="A1069" t="str">
            <v>Id196</v>
          </cell>
          <cell r="C1069">
            <v>36197.699999999997</v>
          </cell>
          <cell r="I1069" t="str">
            <v>tier - 1</v>
          </cell>
          <cell r="J1069" t="str">
            <v>tier - 3</v>
          </cell>
          <cell r="K1069" t="str">
            <v>R1011</v>
          </cell>
          <cell r="L1069">
            <v>19</v>
          </cell>
          <cell r="M1069">
            <v>37983</v>
          </cell>
        </row>
        <row r="1070">
          <cell r="A1070" t="str">
            <v>Id1960</v>
          </cell>
          <cell r="C1070">
            <v>3556.92</v>
          </cell>
          <cell r="I1070" t="str">
            <v>tier - 2</v>
          </cell>
          <cell r="J1070" t="str">
            <v>tier - 3</v>
          </cell>
          <cell r="K1070" t="str">
            <v>R1012</v>
          </cell>
          <cell r="L1070">
            <v>27</v>
          </cell>
          <cell r="M1070">
            <v>34966</v>
          </cell>
        </row>
        <row r="1071">
          <cell r="A1071" t="str">
            <v>Id1961</v>
          </cell>
          <cell r="C1071">
            <v>3554.2</v>
          </cell>
          <cell r="I1071" t="str">
            <v>tier - 2</v>
          </cell>
          <cell r="J1071" t="str">
            <v>tier - 3</v>
          </cell>
          <cell r="K1071" t="str">
            <v>R1011</v>
          </cell>
          <cell r="L1071">
            <v>28</v>
          </cell>
          <cell r="M1071">
            <v>34690</v>
          </cell>
        </row>
        <row r="1072">
          <cell r="A1072" t="str">
            <v>Id1962</v>
          </cell>
          <cell r="C1072">
            <v>3540.12</v>
          </cell>
          <cell r="I1072" t="str">
            <v>tier - 2</v>
          </cell>
          <cell r="J1072" t="str">
            <v>tier - 1</v>
          </cell>
          <cell r="K1072" t="str">
            <v>R1013</v>
          </cell>
          <cell r="L1072">
            <v>30</v>
          </cell>
          <cell r="M1072">
            <v>33892</v>
          </cell>
        </row>
        <row r="1073">
          <cell r="A1073" t="str">
            <v>Id1963</v>
          </cell>
          <cell r="C1073">
            <v>3538.9</v>
          </cell>
          <cell r="I1073" t="str">
            <v>tier - 2</v>
          </cell>
          <cell r="J1073" t="str">
            <v>tier - 2</v>
          </cell>
          <cell r="K1073" t="str">
            <v>R1012</v>
          </cell>
          <cell r="L1073">
            <v>34</v>
          </cell>
          <cell r="M1073">
            <v>32379</v>
          </cell>
        </row>
        <row r="1074">
          <cell r="A1074" t="str">
            <v>Id1964</v>
          </cell>
          <cell r="C1074">
            <v>3537.7</v>
          </cell>
          <cell r="I1074" t="str">
            <v>tier - 3</v>
          </cell>
          <cell r="J1074" t="str">
            <v>tier - 3</v>
          </cell>
          <cell r="K1074" t="str">
            <v>R1012</v>
          </cell>
          <cell r="L1074">
            <v>19</v>
          </cell>
          <cell r="M1074">
            <v>37880</v>
          </cell>
        </row>
        <row r="1075">
          <cell r="A1075" t="str">
            <v>Id1965</v>
          </cell>
          <cell r="C1075">
            <v>3500.61</v>
          </cell>
          <cell r="I1075" t="str">
            <v>tier - 2</v>
          </cell>
          <cell r="J1075" t="str">
            <v>tier - 2</v>
          </cell>
          <cell r="K1075" t="str">
            <v>R1013</v>
          </cell>
          <cell r="L1075">
            <v>24</v>
          </cell>
          <cell r="M1075">
            <v>36060</v>
          </cell>
        </row>
        <row r="1076">
          <cell r="A1076" t="str">
            <v>Id1966</v>
          </cell>
          <cell r="C1076">
            <v>3490.55</v>
          </cell>
          <cell r="I1076" t="str">
            <v>tier - 1</v>
          </cell>
          <cell r="J1076" t="str">
            <v>tier - 2</v>
          </cell>
          <cell r="K1076" t="str">
            <v>R1015</v>
          </cell>
          <cell r="L1076">
            <v>23</v>
          </cell>
          <cell r="M1076">
            <v>36421</v>
          </cell>
        </row>
        <row r="1077">
          <cell r="A1077" t="str">
            <v>Id1967</v>
          </cell>
          <cell r="C1077">
            <v>3484.33</v>
          </cell>
          <cell r="I1077" t="str">
            <v>tier - 3</v>
          </cell>
          <cell r="J1077" t="str">
            <v>tier - 3</v>
          </cell>
          <cell r="K1077" t="str">
            <v>R1011</v>
          </cell>
          <cell r="L1077">
            <v>26</v>
          </cell>
          <cell r="M1077">
            <v>35327</v>
          </cell>
        </row>
        <row r="1078">
          <cell r="A1078" t="str">
            <v>Id1968</v>
          </cell>
          <cell r="C1078">
            <v>3481.87</v>
          </cell>
          <cell r="I1078" t="str">
            <v>tier - 2</v>
          </cell>
          <cell r="J1078" t="str">
            <v>tier - 3</v>
          </cell>
          <cell r="K1078" t="str">
            <v>R1016</v>
          </cell>
          <cell r="L1078">
            <v>26</v>
          </cell>
          <cell r="M1078">
            <v>35242</v>
          </cell>
        </row>
        <row r="1079">
          <cell r="A1079" t="str">
            <v>Id1969</v>
          </cell>
          <cell r="C1079">
            <v>3471.41</v>
          </cell>
          <cell r="I1079" t="str">
            <v>tier - 2</v>
          </cell>
          <cell r="J1079" t="str">
            <v>tier - 2</v>
          </cell>
          <cell r="K1079" t="str">
            <v>R1013</v>
          </cell>
          <cell r="L1079">
            <v>18</v>
          </cell>
          <cell r="M1079">
            <v>38272</v>
          </cell>
        </row>
        <row r="1080">
          <cell r="A1080" t="str">
            <v>Id197</v>
          </cell>
          <cell r="C1080">
            <v>36189.1</v>
          </cell>
          <cell r="I1080" t="str">
            <v>tier - 1</v>
          </cell>
          <cell r="J1080" t="str">
            <v>tier - 3</v>
          </cell>
          <cell r="K1080" t="str">
            <v>R1016</v>
          </cell>
          <cell r="L1080">
            <v>29</v>
          </cell>
          <cell r="M1080">
            <v>34243</v>
          </cell>
        </row>
        <row r="1081">
          <cell r="A1081" t="str">
            <v>Id1970</v>
          </cell>
          <cell r="C1081">
            <v>3463.51</v>
          </cell>
          <cell r="I1081" t="str">
            <v>tier - 2</v>
          </cell>
          <cell r="J1081" t="str">
            <v>tier - 1</v>
          </cell>
          <cell r="K1081" t="str">
            <v>R1025</v>
          </cell>
          <cell r="L1081">
            <v>29</v>
          </cell>
          <cell r="M1081">
            <v>34179</v>
          </cell>
        </row>
        <row r="1082">
          <cell r="A1082" t="str">
            <v>Id1971</v>
          </cell>
          <cell r="C1082">
            <v>3453.77</v>
          </cell>
          <cell r="I1082" t="str">
            <v>tier - 2</v>
          </cell>
          <cell r="J1082" t="str">
            <v>tier - 1</v>
          </cell>
          <cell r="K1082" t="str">
            <v>R1011</v>
          </cell>
          <cell r="L1082">
            <v>19</v>
          </cell>
          <cell r="M1082">
            <v>37878</v>
          </cell>
        </row>
        <row r="1083">
          <cell r="A1083" t="str">
            <v>Id1972</v>
          </cell>
          <cell r="C1083">
            <v>3443.06</v>
          </cell>
          <cell r="I1083" t="str">
            <v>tier - 2</v>
          </cell>
          <cell r="J1083" t="str">
            <v>tier - 1</v>
          </cell>
          <cell r="K1083" t="str">
            <v>R1011</v>
          </cell>
          <cell r="L1083">
            <v>35</v>
          </cell>
          <cell r="M1083">
            <v>31948</v>
          </cell>
        </row>
        <row r="1084">
          <cell r="A1084" t="str">
            <v>Id1973</v>
          </cell>
          <cell r="C1084">
            <v>3436.5</v>
          </cell>
          <cell r="I1084" t="str">
            <v>tier - 2</v>
          </cell>
          <cell r="J1084" t="str">
            <v>tier - 1</v>
          </cell>
          <cell r="K1084" t="str">
            <v>R1013</v>
          </cell>
          <cell r="L1084">
            <v>22</v>
          </cell>
          <cell r="M1084">
            <v>36765</v>
          </cell>
        </row>
        <row r="1085">
          <cell r="A1085" t="str">
            <v>Id1974</v>
          </cell>
          <cell r="C1085">
            <v>3434.38</v>
          </cell>
          <cell r="I1085" t="str">
            <v>tier - 2</v>
          </cell>
          <cell r="J1085" t="str">
            <v>tier - 2</v>
          </cell>
          <cell r="K1085" t="str">
            <v>R1011</v>
          </cell>
          <cell r="L1085">
            <v>36</v>
          </cell>
          <cell r="M1085">
            <v>31772</v>
          </cell>
        </row>
        <row r="1086">
          <cell r="A1086" t="str">
            <v>Id1975</v>
          </cell>
          <cell r="C1086">
            <v>3410.32</v>
          </cell>
          <cell r="I1086" t="str">
            <v>tier - 2</v>
          </cell>
          <cell r="J1086" t="str">
            <v>tier - 2</v>
          </cell>
          <cell r="K1086" t="str">
            <v>R1011</v>
          </cell>
          <cell r="L1086">
            <v>21</v>
          </cell>
          <cell r="M1086">
            <v>37244</v>
          </cell>
        </row>
        <row r="1087">
          <cell r="A1087" t="str">
            <v>Id1976</v>
          </cell>
          <cell r="C1087">
            <v>3393.36</v>
          </cell>
          <cell r="I1087" t="str">
            <v>tier - 2</v>
          </cell>
          <cell r="J1087" t="str">
            <v>tier - 2</v>
          </cell>
          <cell r="K1087" t="str">
            <v>R1023</v>
          </cell>
          <cell r="L1087">
            <v>26</v>
          </cell>
          <cell r="M1087">
            <v>35262</v>
          </cell>
        </row>
        <row r="1088">
          <cell r="A1088" t="str">
            <v>Id1977</v>
          </cell>
          <cell r="C1088">
            <v>3392.98</v>
          </cell>
          <cell r="I1088" t="str">
            <v>tier - 2</v>
          </cell>
          <cell r="J1088" t="str">
            <v>tier - 3</v>
          </cell>
          <cell r="K1088" t="str">
            <v>R1013</v>
          </cell>
          <cell r="L1088">
            <v>18</v>
          </cell>
          <cell r="M1088">
            <v>38287</v>
          </cell>
        </row>
        <row r="1089">
          <cell r="A1089" t="str">
            <v>Id1978</v>
          </cell>
          <cell r="C1089">
            <v>3392.37</v>
          </cell>
          <cell r="I1089" t="str">
            <v>tier - 2</v>
          </cell>
          <cell r="J1089" t="str">
            <v>tier - 3</v>
          </cell>
          <cell r="K1089" t="str">
            <v>R1013</v>
          </cell>
          <cell r="L1089">
            <v>26</v>
          </cell>
          <cell r="M1089">
            <v>35287</v>
          </cell>
        </row>
        <row r="1090">
          <cell r="A1090" t="str">
            <v>Id1979</v>
          </cell>
          <cell r="C1090">
            <v>3385.4</v>
          </cell>
          <cell r="I1090" t="str">
            <v>tier - 2</v>
          </cell>
          <cell r="J1090" t="str">
            <v>tier - 2</v>
          </cell>
          <cell r="K1090" t="str">
            <v>R1024</v>
          </cell>
          <cell r="L1090">
            <v>26</v>
          </cell>
          <cell r="M1090">
            <v>35382</v>
          </cell>
        </row>
        <row r="1091">
          <cell r="A1091" t="str">
            <v>Id198</v>
          </cell>
          <cell r="C1091">
            <v>36182.870000000003</v>
          </cell>
          <cell r="I1091" t="str">
            <v>tier - 2</v>
          </cell>
          <cell r="J1091" t="str">
            <v>tier - 3</v>
          </cell>
          <cell r="K1091" t="str">
            <v>R1012</v>
          </cell>
          <cell r="L1091">
            <v>23</v>
          </cell>
          <cell r="M1091">
            <v>36500</v>
          </cell>
        </row>
        <row r="1092">
          <cell r="A1092" t="str">
            <v>Id1980</v>
          </cell>
          <cell r="C1092">
            <v>3378.91</v>
          </cell>
          <cell r="I1092" t="str">
            <v>tier - 2</v>
          </cell>
          <cell r="J1092" t="str">
            <v>tier - 1</v>
          </cell>
          <cell r="K1092" t="str">
            <v>R1011</v>
          </cell>
          <cell r="L1092">
            <v>26</v>
          </cell>
          <cell r="M1092">
            <v>35413</v>
          </cell>
        </row>
        <row r="1093">
          <cell r="A1093" t="str">
            <v>Id1981</v>
          </cell>
          <cell r="C1093">
            <v>3366.67</v>
          </cell>
          <cell r="I1093" t="str">
            <v>tier - 2</v>
          </cell>
          <cell r="J1093" t="str">
            <v>tier - 2</v>
          </cell>
          <cell r="K1093" t="str">
            <v>R1013</v>
          </cell>
          <cell r="L1093">
            <v>26</v>
          </cell>
          <cell r="M1093">
            <v>35345</v>
          </cell>
        </row>
        <row r="1094">
          <cell r="A1094" t="str">
            <v>Id1982</v>
          </cell>
          <cell r="C1094">
            <v>3353.47</v>
          </cell>
          <cell r="I1094" t="str">
            <v>tier - 2</v>
          </cell>
          <cell r="J1094" t="str">
            <v>tier - 3</v>
          </cell>
          <cell r="K1094" t="str">
            <v>R1012</v>
          </cell>
          <cell r="L1094">
            <v>29</v>
          </cell>
          <cell r="M1094">
            <v>34143</v>
          </cell>
        </row>
        <row r="1095">
          <cell r="A1095" t="str">
            <v>Id1983</v>
          </cell>
          <cell r="C1095">
            <v>3353.28</v>
          </cell>
          <cell r="I1095" t="str">
            <v>tier - 2</v>
          </cell>
          <cell r="J1095" t="str">
            <v>tier - 1</v>
          </cell>
          <cell r="K1095" t="str">
            <v>R1011</v>
          </cell>
          <cell r="L1095">
            <v>27</v>
          </cell>
          <cell r="M1095">
            <v>35000</v>
          </cell>
        </row>
        <row r="1096">
          <cell r="A1096" t="str">
            <v>Id1984</v>
          </cell>
          <cell r="C1096">
            <v>3342.79</v>
          </cell>
          <cell r="I1096" t="str">
            <v>tier - 2</v>
          </cell>
          <cell r="J1096" t="str">
            <v>tier - 1</v>
          </cell>
          <cell r="K1096" t="str">
            <v>R1013</v>
          </cell>
          <cell r="L1096">
            <v>29</v>
          </cell>
          <cell r="M1096">
            <v>34213</v>
          </cell>
        </row>
        <row r="1097">
          <cell r="A1097" t="str">
            <v>Id1985</v>
          </cell>
          <cell r="C1097">
            <v>3309.79</v>
          </cell>
          <cell r="I1097" t="str">
            <v>tier - 3</v>
          </cell>
          <cell r="J1097" t="str">
            <v>tier - 3</v>
          </cell>
          <cell r="K1097" t="str">
            <v>R1017</v>
          </cell>
          <cell r="L1097">
            <v>31</v>
          </cell>
          <cell r="M1097">
            <v>33409</v>
          </cell>
        </row>
        <row r="1098">
          <cell r="A1098" t="str">
            <v>Id1986</v>
          </cell>
          <cell r="C1098">
            <v>3308.46</v>
          </cell>
          <cell r="I1098" t="str">
            <v>tier - 2</v>
          </cell>
          <cell r="J1098" t="str">
            <v>tier - 1</v>
          </cell>
          <cell r="K1098" t="str">
            <v>R1021</v>
          </cell>
          <cell r="L1098">
            <v>25</v>
          </cell>
          <cell r="M1098">
            <v>35752</v>
          </cell>
        </row>
        <row r="1099">
          <cell r="A1099" t="str">
            <v>Id1987</v>
          </cell>
          <cell r="C1099">
            <v>3300.7</v>
          </cell>
          <cell r="I1099" t="str">
            <v>tier - 2</v>
          </cell>
          <cell r="J1099" t="str">
            <v>tier - 2</v>
          </cell>
          <cell r="K1099" t="str">
            <v>R1025</v>
          </cell>
          <cell r="L1099">
            <v>19</v>
          </cell>
          <cell r="M1099">
            <v>37960</v>
          </cell>
        </row>
        <row r="1100">
          <cell r="A1100" t="str">
            <v>Id1988</v>
          </cell>
          <cell r="C1100">
            <v>3292.53</v>
          </cell>
          <cell r="I1100" t="str">
            <v>tier - 2</v>
          </cell>
          <cell r="J1100" t="str">
            <v>tier - 2</v>
          </cell>
          <cell r="K1100" t="str">
            <v>R1012</v>
          </cell>
          <cell r="L1100">
            <v>19</v>
          </cell>
          <cell r="M1100">
            <v>37942</v>
          </cell>
        </row>
        <row r="1101">
          <cell r="A1101" t="str">
            <v>Id1989</v>
          </cell>
          <cell r="C1101">
            <v>3280.22</v>
          </cell>
          <cell r="I1101" t="str">
            <v>tier - 2</v>
          </cell>
          <cell r="J1101" t="str">
            <v>tier - 3</v>
          </cell>
          <cell r="K1101" t="str">
            <v>R1011</v>
          </cell>
          <cell r="L1101">
            <v>26</v>
          </cell>
          <cell r="M1101">
            <v>35249</v>
          </cell>
        </row>
        <row r="1102">
          <cell r="A1102" t="str">
            <v>Id199</v>
          </cell>
          <cell r="C1102">
            <v>36149.480000000003</v>
          </cell>
          <cell r="I1102" t="str">
            <v>tier - 2</v>
          </cell>
          <cell r="J1102" t="str">
            <v>tier - 2</v>
          </cell>
          <cell r="K1102" t="str">
            <v>R1013</v>
          </cell>
          <cell r="L1102">
            <v>48</v>
          </cell>
          <cell r="M1102">
            <v>27271</v>
          </cell>
        </row>
        <row r="1103">
          <cell r="A1103" t="str">
            <v>Id1990</v>
          </cell>
          <cell r="C1103">
            <v>3279.87</v>
          </cell>
          <cell r="I1103" t="str">
            <v>tier - 2</v>
          </cell>
          <cell r="J1103" t="str">
            <v>tier - 1</v>
          </cell>
          <cell r="K1103" t="str">
            <v>R1017</v>
          </cell>
          <cell r="L1103">
            <v>19</v>
          </cell>
          <cell r="M1103">
            <v>37900</v>
          </cell>
        </row>
        <row r="1104">
          <cell r="A1104" t="str">
            <v>Id1991</v>
          </cell>
          <cell r="C1104">
            <v>3277.16</v>
          </cell>
          <cell r="I1104" t="str">
            <v>tier - 2</v>
          </cell>
          <cell r="J1104" t="str">
            <v>tier - 3</v>
          </cell>
          <cell r="K1104" t="str">
            <v>R1011</v>
          </cell>
          <cell r="L1104">
            <v>21</v>
          </cell>
          <cell r="M1104">
            <v>37073</v>
          </cell>
        </row>
        <row r="1105">
          <cell r="A1105" t="str">
            <v>Id1992</v>
          </cell>
          <cell r="C1105">
            <v>3268.85</v>
          </cell>
          <cell r="I1105" t="str">
            <v>tier - 3</v>
          </cell>
          <cell r="J1105" t="str">
            <v>tier - 1</v>
          </cell>
          <cell r="K1105" t="str">
            <v>R1016</v>
          </cell>
          <cell r="L1105">
            <v>28</v>
          </cell>
          <cell r="M1105">
            <v>34670</v>
          </cell>
        </row>
        <row r="1106">
          <cell r="A1106" t="str">
            <v>Id1993</v>
          </cell>
          <cell r="C1106">
            <v>3260.2</v>
          </cell>
          <cell r="I1106" t="str">
            <v>tier - 3</v>
          </cell>
          <cell r="J1106" t="str">
            <v>tier - 2</v>
          </cell>
          <cell r="K1106" t="str">
            <v>R1011</v>
          </cell>
          <cell r="L1106">
            <v>28</v>
          </cell>
          <cell r="M1106">
            <v>34651</v>
          </cell>
        </row>
        <row r="1107">
          <cell r="A1107" t="str">
            <v>Id1994</v>
          </cell>
          <cell r="C1107">
            <v>3238.44</v>
          </cell>
          <cell r="I1107" t="str">
            <v>tier - 2</v>
          </cell>
          <cell r="J1107" t="str">
            <v>tier - 3</v>
          </cell>
          <cell r="K1107" t="str">
            <v>R1013</v>
          </cell>
          <cell r="L1107">
            <v>31</v>
          </cell>
          <cell r="M1107">
            <v>33483</v>
          </cell>
        </row>
        <row r="1108">
          <cell r="A1108" t="str">
            <v>Id1995</v>
          </cell>
          <cell r="C1108">
            <v>3227.12</v>
          </cell>
          <cell r="I1108" t="str">
            <v>tier - 2</v>
          </cell>
          <cell r="J1108" t="str">
            <v>tier - 3</v>
          </cell>
          <cell r="K1108" t="str">
            <v>R1013</v>
          </cell>
          <cell r="L1108">
            <v>25</v>
          </cell>
          <cell r="M1108">
            <v>35644</v>
          </cell>
        </row>
        <row r="1109">
          <cell r="A1109" t="str">
            <v>Id1996</v>
          </cell>
          <cell r="C1109">
            <v>3213.62</v>
          </cell>
          <cell r="I1109" t="str">
            <v>tier - 2</v>
          </cell>
          <cell r="J1109" t="str">
            <v>tier - 2</v>
          </cell>
          <cell r="K1109" t="str">
            <v>R1024</v>
          </cell>
          <cell r="L1109">
            <v>25</v>
          </cell>
          <cell r="M1109">
            <v>35617</v>
          </cell>
        </row>
        <row r="1110">
          <cell r="A1110" t="str">
            <v>Id1997</v>
          </cell>
          <cell r="C1110">
            <v>3208.79</v>
          </cell>
          <cell r="I1110" t="str">
            <v>tier - 2</v>
          </cell>
          <cell r="J1110" t="str">
            <v>tier - 3</v>
          </cell>
          <cell r="K1110" t="str">
            <v>R1011</v>
          </cell>
          <cell r="L1110">
            <v>25</v>
          </cell>
          <cell r="M1110">
            <v>35786</v>
          </cell>
        </row>
        <row r="1111">
          <cell r="A1111" t="str">
            <v>Id1998</v>
          </cell>
          <cell r="C1111">
            <v>3206.49</v>
          </cell>
          <cell r="I1111" t="str">
            <v>tier - 2</v>
          </cell>
          <cell r="J1111" t="str">
            <v>tier - 3</v>
          </cell>
          <cell r="K1111" t="str">
            <v>R1024</v>
          </cell>
          <cell r="L1111">
            <v>25</v>
          </cell>
          <cell r="M1111">
            <v>35616</v>
          </cell>
        </row>
        <row r="1112">
          <cell r="A1112" t="str">
            <v>Id1999</v>
          </cell>
          <cell r="C1112">
            <v>3201.25</v>
          </cell>
          <cell r="I1112" t="str">
            <v>tier - 2</v>
          </cell>
          <cell r="J1112" t="str">
            <v>tier - 3</v>
          </cell>
          <cell r="K1112" t="str">
            <v>R1012</v>
          </cell>
          <cell r="L1112">
            <v>25</v>
          </cell>
          <cell r="M1112">
            <v>35714</v>
          </cell>
        </row>
        <row r="1113">
          <cell r="A1113" t="str">
            <v>Id2</v>
          </cell>
          <cell r="C1113">
            <v>62592.87</v>
          </cell>
          <cell r="I1113" t="str">
            <v>tier - 2</v>
          </cell>
          <cell r="J1113" t="str">
            <v>tier - 3</v>
          </cell>
          <cell r="K1113" t="str">
            <v>R1013</v>
          </cell>
          <cell r="L1113">
            <v>55</v>
          </cell>
          <cell r="M1113">
            <v>24997</v>
          </cell>
        </row>
        <row r="1114">
          <cell r="A1114" t="str">
            <v>Id20</v>
          </cell>
          <cell r="C1114">
            <v>47462.89</v>
          </cell>
          <cell r="I1114" t="str">
            <v>tier - 1</v>
          </cell>
          <cell r="J1114" t="str">
            <v>tier - 2</v>
          </cell>
          <cell r="K1114" t="str">
            <v>R1013</v>
          </cell>
          <cell r="L1114">
            <v>58</v>
          </cell>
          <cell r="M1114">
            <v>23647</v>
          </cell>
        </row>
        <row r="1115">
          <cell r="A1115" t="str">
            <v>Id200</v>
          </cell>
          <cell r="C1115">
            <v>36124.57</v>
          </cell>
          <cell r="I1115" t="str">
            <v>tier - 1</v>
          </cell>
          <cell r="J1115" t="str">
            <v>tier - 3</v>
          </cell>
          <cell r="K1115" t="str">
            <v>R1013</v>
          </cell>
          <cell r="L1115">
            <v>18</v>
          </cell>
          <cell r="M1115">
            <v>38150</v>
          </cell>
        </row>
        <row r="1116">
          <cell r="A1116" t="str">
            <v>Id2000</v>
          </cell>
          <cell r="C1116">
            <v>3180.51</v>
          </cell>
          <cell r="I1116" t="str">
            <v>tier - 2</v>
          </cell>
          <cell r="J1116" t="str">
            <v>tier - 2</v>
          </cell>
          <cell r="K1116" t="str">
            <v>R1013</v>
          </cell>
          <cell r="L1116">
            <v>26</v>
          </cell>
          <cell r="M1116">
            <v>35310</v>
          </cell>
        </row>
        <row r="1117">
          <cell r="A1117" t="str">
            <v>Id2001</v>
          </cell>
          <cell r="C1117">
            <v>3179.96</v>
          </cell>
          <cell r="I1117" t="str">
            <v>tier - 2</v>
          </cell>
          <cell r="J1117" t="str">
            <v>tier - 2</v>
          </cell>
          <cell r="K1117" t="str">
            <v>R1012</v>
          </cell>
          <cell r="L1117">
            <v>21</v>
          </cell>
          <cell r="M1117">
            <v>37157</v>
          </cell>
        </row>
        <row r="1118">
          <cell r="A1118" t="str">
            <v>Id2002</v>
          </cell>
          <cell r="C1118">
            <v>3176.82</v>
          </cell>
          <cell r="I1118" t="str">
            <v>tier - 2</v>
          </cell>
          <cell r="J1118" t="str">
            <v>tier - 1</v>
          </cell>
          <cell r="K1118" t="str">
            <v>R1012</v>
          </cell>
          <cell r="L1118">
            <v>22</v>
          </cell>
          <cell r="M1118">
            <v>36710</v>
          </cell>
        </row>
        <row r="1119">
          <cell r="A1119" t="str">
            <v>Id2003</v>
          </cell>
          <cell r="C1119">
            <v>3176.29</v>
          </cell>
          <cell r="I1119" t="str">
            <v>tier - 2</v>
          </cell>
          <cell r="J1119" t="str">
            <v>tier - 2</v>
          </cell>
          <cell r="K1119" t="str">
            <v>R1012</v>
          </cell>
          <cell r="L1119">
            <v>26</v>
          </cell>
          <cell r="M1119">
            <v>35291</v>
          </cell>
        </row>
        <row r="1120">
          <cell r="A1120" t="str">
            <v>Id2004</v>
          </cell>
          <cell r="C1120">
            <v>3172.02</v>
          </cell>
          <cell r="I1120" t="str">
            <v>tier - 2</v>
          </cell>
          <cell r="J1120" t="str">
            <v>tier - 1</v>
          </cell>
          <cell r="K1120" t="str">
            <v>R1011</v>
          </cell>
          <cell r="L1120">
            <v>26</v>
          </cell>
          <cell r="M1120">
            <v>35252</v>
          </cell>
        </row>
        <row r="1121">
          <cell r="A1121" t="str">
            <v>Id2005</v>
          </cell>
          <cell r="C1121">
            <v>3171.61</v>
          </cell>
          <cell r="I1121" t="str">
            <v>tier - 2</v>
          </cell>
          <cell r="J1121" t="str">
            <v>tier - 3</v>
          </cell>
          <cell r="K1121" t="str">
            <v>R1013</v>
          </cell>
          <cell r="L1121">
            <v>28</v>
          </cell>
          <cell r="M1121">
            <v>34632</v>
          </cell>
        </row>
        <row r="1122">
          <cell r="A1122" t="str">
            <v>Id2006</v>
          </cell>
          <cell r="C1122">
            <v>3167.46</v>
          </cell>
          <cell r="I1122" t="str">
            <v>tier - 2</v>
          </cell>
          <cell r="J1122" t="str">
            <v>tier - 3</v>
          </cell>
          <cell r="K1122" t="str">
            <v>R1024</v>
          </cell>
          <cell r="L1122">
            <v>28</v>
          </cell>
          <cell r="M1122">
            <v>34575</v>
          </cell>
        </row>
        <row r="1123">
          <cell r="A1123" t="str">
            <v>Id2007</v>
          </cell>
          <cell r="C1123">
            <v>3162.02</v>
          </cell>
          <cell r="I1123" t="str">
            <v>tier - 2</v>
          </cell>
          <cell r="J1123" t="str">
            <v>tier - 3</v>
          </cell>
          <cell r="K1123" t="str">
            <v>R1013</v>
          </cell>
          <cell r="L1123">
            <v>21</v>
          </cell>
          <cell r="M1123">
            <v>37159</v>
          </cell>
        </row>
        <row r="1124">
          <cell r="A1124" t="str">
            <v>Id2008</v>
          </cell>
          <cell r="C1124">
            <v>3161.45</v>
          </cell>
          <cell r="I1124" t="str">
            <v>tier - 2</v>
          </cell>
          <cell r="J1124" t="str">
            <v>tier - 1</v>
          </cell>
          <cell r="K1124" t="str">
            <v>R1011</v>
          </cell>
          <cell r="L1124">
            <v>29</v>
          </cell>
          <cell r="M1124">
            <v>34160</v>
          </cell>
        </row>
        <row r="1125">
          <cell r="A1125" t="str">
            <v>Id2009</v>
          </cell>
          <cell r="C1125">
            <v>3128.35</v>
          </cell>
          <cell r="I1125" t="str">
            <v>tier - 2</v>
          </cell>
          <cell r="J1125" t="str">
            <v>tier - 3</v>
          </cell>
          <cell r="K1125" t="str">
            <v>R1021</v>
          </cell>
          <cell r="L1125">
            <v>28</v>
          </cell>
          <cell r="M1125">
            <v>34510</v>
          </cell>
        </row>
        <row r="1126">
          <cell r="A1126" t="str">
            <v>Id201</v>
          </cell>
          <cell r="C1126">
            <v>36090.49</v>
          </cell>
          <cell r="I1126" t="str">
            <v>tier - 2</v>
          </cell>
          <cell r="J1126" t="str">
            <v>tier - 2</v>
          </cell>
          <cell r="K1126" t="str">
            <v>R1011</v>
          </cell>
          <cell r="L1126">
            <v>25</v>
          </cell>
          <cell r="M1126">
            <v>35738</v>
          </cell>
        </row>
        <row r="1127">
          <cell r="A1127" t="str">
            <v>Id2010</v>
          </cell>
          <cell r="C1127">
            <v>3088.06</v>
          </cell>
          <cell r="I1127" t="str">
            <v>tier - 2</v>
          </cell>
          <cell r="J1127" t="str">
            <v>tier - 2</v>
          </cell>
          <cell r="K1127" t="str">
            <v>R1013</v>
          </cell>
          <cell r="L1127">
            <v>23</v>
          </cell>
          <cell r="M1127">
            <v>36373</v>
          </cell>
        </row>
        <row r="1128">
          <cell r="A1128" t="str">
            <v>Id2011</v>
          </cell>
          <cell r="C1128">
            <v>3077.1</v>
          </cell>
          <cell r="I1128" t="str">
            <v>tier - 2</v>
          </cell>
          <cell r="J1128" t="str">
            <v>tier - 1</v>
          </cell>
          <cell r="K1128" t="str">
            <v>R1012</v>
          </cell>
          <cell r="L1128">
            <v>35</v>
          </cell>
          <cell r="M1128">
            <v>32063</v>
          </cell>
        </row>
        <row r="1129">
          <cell r="A1129" t="str">
            <v>Id2012</v>
          </cell>
          <cell r="C1129">
            <v>3070.81</v>
          </cell>
          <cell r="I1129" t="str">
            <v>tier - 3</v>
          </cell>
          <cell r="J1129" t="str">
            <v>tier - 1</v>
          </cell>
          <cell r="K1129" t="str">
            <v>R1017</v>
          </cell>
          <cell r="L1129">
            <v>21</v>
          </cell>
          <cell r="M1129">
            <v>37144</v>
          </cell>
        </row>
        <row r="1130">
          <cell r="A1130" t="str">
            <v>Id2013</v>
          </cell>
          <cell r="C1130">
            <v>3065.49</v>
          </cell>
          <cell r="I1130" t="str">
            <v>tier - 2</v>
          </cell>
          <cell r="J1130" t="str">
            <v>tier - 1</v>
          </cell>
          <cell r="K1130" t="str">
            <v>R1012</v>
          </cell>
          <cell r="L1130">
            <v>27</v>
          </cell>
          <cell r="M1130">
            <v>34973</v>
          </cell>
        </row>
        <row r="1131">
          <cell r="A1131" t="str">
            <v>Id2014</v>
          </cell>
          <cell r="C1131">
            <v>3062.51</v>
          </cell>
          <cell r="I1131" t="str">
            <v>tier - 3</v>
          </cell>
          <cell r="J1131" t="str">
            <v>tier - 1</v>
          </cell>
          <cell r="K1131" t="str">
            <v>R1012</v>
          </cell>
          <cell r="L1131">
            <v>33</v>
          </cell>
          <cell r="M1131">
            <v>32777</v>
          </cell>
        </row>
        <row r="1132">
          <cell r="A1132" t="str">
            <v>Id2015</v>
          </cell>
          <cell r="C1132">
            <v>3056.39</v>
          </cell>
          <cell r="I1132" t="str">
            <v>tier - 2</v>
          </cell>
          <cell r="J1132" t="str">
            <v>tier - 3</v>
          </cell>
          <cell r="K1132" t="str">
            <v>R1013</v>
          </cell>
          <cell r="L1132">
            <v>28</v>
          </cell>
          <cell r="M1132">
            <v>34506</v>
          </cell>
        </row>
        <row r="1133">
          <cell r="A1133" t="str">
            <v>Id2016</v>
          </cell>
          <cell r="C1133">
            <v>3051.73</v>
          </cell>
          <cell r="I1133" t="str">
            <v>tier - 2</v>
          </cell>
          <cell r="J1133" t="str">
            <v>tier - 2</v>
          </cell>
          <cell r="K1133" t="str">
            <v>R1011</v>
          </cell>
          <cell r="L1133">
            <v>20</v>
          </cell>
          <cell r="M1133">
            <v>37612</v>
          </cell>
        </row>
        <row r="1134">
          <cell r="A1134" t="str">
            <v>Id2017</v>
          </cell>
          <cell r="C1134">
            <v>3046.06</v>
          </cell>
          <cell r="I1134" t="str">
            <v>tier - 2</v>
          </cell>
          <cell r="J1134" t="str">
            <v>tier - 1</v>
          </cell>
          <cell r="K1134" t="str">
            <v>R1023</v>
          </cell>
          <cell r="L1134">
            <v>25</v>
          </cell>
          <cell r="M1134">
            <v>35651</v>
          </cell>
        </row>
        <row r="1135">
          <cell r="A1135" t="str">
            <v>Id2018</v>
          </cell>
          <cell r="C1135">
            <v>3044.21</v>
          </cell>
          <cell r="I1135" t="str">
            <v>tier - 2</v>
          </cell>
          <cell r="J1135" t="str">
            <v>tier - 3</v>
          </cell>
          <cell r="K1135" t="str">
            <v>R1024</v>
          </cell>
          <cell r="L1135">
            <v>24</v>
          </cell>
          <cell r="M1135">
            <v>36053</v>
          </cell>
        </row>
        <row r="1136">
          <cell r="A1136" t="str">
            <v>Id2019</v>
          </cell>
          <cell r="C1136">
            <v>3021.81</v>
          </cell>
          <cell r="I1136" t="str">
            <v>tier - 2</v>
          </cell>
          <cell r="J1136" t="str">
            <v>tier - 3</v>
          </cell>
          <cell r="K1136" t="str">
            <v>R1012</v>
          </cell>
          <cell r="L1136">
            <v>24</v>
          </cell>
          <cell r="M1136">
            <v>36148</v>
          </cell>
        </row>
        <row r="1137">
          <cell r="A1137" t="str">
            <v>Id202</v>
          </cell>
          <cell r="C1137">
            <v>36085.22</v>
          </cell>
          <cell r="I1137" t="str">
            <v>tier - 1</v>
          </cell>
          <cell r="J1137" t="str">
            <v>tier - 1</v>
          </cell>
          <cell r="K1137" t="str">
            <v>R1011</v>
          </cell>
          <cell r="L1137">
            <v>43</v>
          </cell>
          <cell r="M1137">
            <v>29087</v>
          </cell>
        </row>
        <row r="1138">
          <cell r="A1138" t="str">
            <v>Id2020</v>
          </cell>
          <cell r="C1138">
            <v>3018.04</v>
          </cell>
          <cell r="I1138" t="str">
            <v>tier - 2</v>
          </cell>
          <cell r="J1138" t="str">
            <v>tier - 2</v>
          </cell>
          <cell r="K1138" t="str">
            <v>R1012</v>
          </cell>
          <cell r="L1138">
            <v>25</v>
          </cell>
          <cell r="M1138">
            <v>35701</v>
          </cell>
        </row>
        <row r="1139">
          <cell r="A1139" t="str">
            <v>Id2021</v>
          </cell>
          <cell r="C1139">
            <v>3012.22</v>
          </cell>
          <cell r="I1139" t="str">
            <v>tier - 2</v>
          </cell>
          <cell r="J1139" t="str">
            <v>tier - 3</v>
          </cell>
          <cell r="K1139" t="str">
            <v>R1012</v>
          </cell>
          <cell r="L1139">
            <v>34</v>
          </cell>
          <cell r="M1139">
            <v>32492</v>
          </cell>
        </row>
        <row r="1140">
          <cell r="A1140" t="str">
            <v>Id2022</v>
          </cell>
          <cell r="C1140">
            <v>2985.67</v>
          </cell>
          <cell r="I1140" t="str">
            <v>tier - 2</v>
          </cell>
          <cell r="J1140" t="str">
            <v>tier - 2</v>
          </cell>
          <cell r="K1140" t="str">
            <v>R1013</v>
          </cell>
          <cell r="L1140">
            <v>20</v>
          </cell>
          <cell r="M1140">
            <v>37580</v>
          </cell>
        </row>
        <row r="1141">
          <cell r="A1141" t="str">
            <v>Id2023</v>
          </cell>
          <cell r="C1141">
            <v>2979.52</v>
          </cell>
          <cell r="I1141" t="str">
            <v>tier - 2</v>
          </cell>
          <cell r="J1141" t="str">
            <v>tier - 3</v>
          </cell>
          <cell r="K1141" t="str">
            <v>R1013</v>
          </cell>
          <cell r="L1141">
            <v>31</v>
          </cell>
          <cell r="M1141">
            <v>33407</v>
          </cell>
        </row>
        <row r="1142">
          <cell r="A1142" t="str">
            <v>Id2024</v>
          </cell>
          <cell r="C1142">
            <v>2974.13</v>
          </cell>
          <cell r="I1142" t="str">
            <v>tier - 2</v>
          </cell>
          <cell r="J1142" t="str">
            <v>tier - 1</v>
          </cell>
          <cell r="K1142" t="str">
            <v>R1011</v>
          </cell>
          <cell r="L1142">
            <v>35</v>
          </cell>
          <cell r="M1142">
            <v>32044</v>
          </cell>
        </row>
        <row r="1143">
          <cell r="A1143" t="str">
            <v>Id2025</v>
          </cell>
          <cell r="C1143">
            <v>2943.41</v>
          </cell>
          <cell r="I1143" t="str">
            <v>tier - 2</v>
          </cell>
          <cell r="J1143" t="str">
            <v>tier - 3</v>
          </cell>
          <cell r="K1143" t="str">
            <v>R1012</v>
          </cell>
          <cell r="L1143">
            <v>27</v>
          </cell>
          <cell r="M1143">
            <v>34972</v>
          </cell>
        </row>
        <row r="1144">
          <cell r="A1144" t="str">
            <v>Id2026</v>
          </cell>
          <cell r="C1144">
            <v>2927.06</v>
          </cell>
          <cell r="I1144" t="str">
            <v>tier - 2</v>
          </cell>
          <cell r="J1144" t="str">
            <v>tier - 2</v>
          </cell>
          <cell r="K1144" t="str">
            <v>R1013</v>
          </cell>
          <cell r="L1144">
            <v>20</v>
          </cell>
          <cell r="M1144">
            <v>37437</v>
          </cell>
        </row>
        <row r="1145">
          <cell r="A1145" t="str">
            <v>Id2027</v>
          </cell>
          <cell r="C1145">
            <v>2913.57</v>
          </cell>
          <cell r="I1145" t="str">
            <v>tier - 2</v>
          </cell>
          <cell r="J1145" t="str">
            <v>tier - 2</v>
          </cell>
          <cell r="K1145" t="str">
            <v>R1011</v>
          </cell>
          <cell r="L1145">
            <v>27</v>
          </cell>
          <cell r="M1145">
            <v>35221</v>
          </cell>
        </row>
        <row r="1146">
          <cell r="A1146" t="str">
            <v>Id2028</v>
          </cell>
          <cell r="C1146">
            <v>2904.09</v>
          </cell>
          <cell r="I1146" t="str">
            <v>tier - 2</v>
          </cell>
          <cell r="J1146" t="str">
            <v>tier - 2</v>
          </cell>
          <cell r="K1146" t="str">
            <v>R1011</v>
          </cell>
          <cell r="L1146">
            <v>19</v>
          </cell>
          <cell r="M1146">
            <v>37785</v>
          </cell>
        </row>
        <row r="1147">
          <cell r="A1147" t="str">
            <v>Id2029</v>
          </cell>
          <cell r="C1147">
            <v>2902.91</v>
          </cell>
          <cell r="I1147" t="str">
            <v>tier - 2</v>
          </cell>
          <cell r="J1147" t="str">
            <v>tier - 2</v>
          </cell>
          <cell r="K1147" t="str">
            <v>R1013</v>
          </cell>
          <cell r="L1147">
            <v>26</v>
          </cell>
          <cell r="M1147">
            <v>35362</v>
          </cell>
        </row>
        <row r="1148">
          <cell r="A1148" t="str">
            <v>Id203</v>
          </cell>
          <cell r="C1148">
            <v>36074.339999999997</v>
          </cell>
          <cell r="I1148" t="str">
            <v>tier - 2</v>
          </cell>
          <cell r="J1148" t="str">
            <v>tier - 1</v>
          </cell>
          <cell r="K1148" t="str">
            <v>R1011</v>
          </cell>
          <cell r="L1148">
            <v>26</v>
          </cell>
          <cell r="M1148">
            <v>35268</v>
          </cell>
        </row>
        <row r="1149">
          <cell r="A1149" t="str">
            <v>Id2030</v>
          </cell>
          <cell r="C1149">
            <v>2899.49</v>
          </cell>
          <cell r="I1149" t="str">
            <v>tier - 2</v>
          </cell>
          <cell r="J1149" t="str">
            <v>tier - 2</v>
          </cell>
          <cell r="K1149" t="str">
            <v>R1024</v>
          </cell>
          <cell r="L1149">
            <v>26</v>
          </cell>
          <cell r="M1149">
            <v>35370</v>
          </cell>
        </row>
        <row r="1150">
          <cell r="A1150" t="str">
            <v>Id2031</v>
          </cell>
          <cell r="C1150">
            <v>2897.46</v>
          </cell>
          <cell r="I1150" t="str">
            <v>tier - 2</v>
          </cell>
          <cell r="J1150" t="str">
            <v>tier - 1</v>
          </cell>
          <cell r="K1150" t="str">
            <v>R1012</v>
          </cell>
          <cell r="L1150">
            <v>23</v>
          </cell>
          <cell r="M1150">
            <v>36355</v>
          </cell>
        </row>
        <row r="1151">
          <cell r="A1151" t="str">
            <v>Id2032</v>
          </cell>
          <cell r="C1151">
            <v>2897.32</v>
          </cell>
          <cell r="I1151" t="str">
            <v>tier - 3</v>
          </cell>
          <cell r="J1151" t="str">
            <v>tier - 3</v>
          </cell>
          <cell r="K1151" t="str">
            <v>R1016</v>
          </cell>
          <cell r="L1151">
            <v>22</v>
          </cell>
          <cell r="M1151">
            <v>36698</v>
          </cell>
        </row>
        <row r="1152">
          <cell r="A1152" t="str">
            <v>Id2033</v>
          </cell>
          <cell r="C1152">
            <v>2867.12</v>
          </cell>
          <cell r="I1152" t="str">
            <v>tier - 1</v>
          </cell>
          <cell r="J1152" t="str">
            <v>tier - 3</v>
          </cell>
          <cell r="K1152" t="str">
            <v>R1013</v>
          </cell>
          <cell r="L1152">
            <v>26</v>
          </cell>
          <cell r="M1152">
            <v>35289</v>
          </cell>
        </row>
        <row r="1153">
          <cell r="A1153" t="str">
            <v>Id2034</v>
          </cell>
          <cell r="C1153">
            <v>2866.09</v>
          </cell>
          <cell r="I1153" t="str">
            <v>tier - 3</v>
          </cell>
          <cell r="J1153" t="str">
            <v>tier - 3</v>
          </cell>
          <cell r="K1153" t="str">
            <v>R1011</v>
          </cell>
          <cell r="L1153">
            <v>29</v>
          </cell>
          <cell r="M1153">
            <v>34274</v>
          </cell>
        </row>
        <row r="1154">
          <cell r="A1154" t="str">
            <v>Id2035</v>
          </cell>
          <cell r="C1154">
            <v>2855.44</v>
          </cell>
          <cell r="I1154" t="str">
            <v>tier - 2</v>
          </cell>
          <cell r="J1154" t="str">
            <v>tier - 3</v>
          </cell>
          <cell r="K1154" t="str">
            <v>R1012</v>
          </cell>
          <cell r="L1154">
            <v>29</v>
          </cell>
          <cell r="M1154">
            <v>34216</v>
          </cell>
        </row>
        <row r="1155">
          <cell r="A1155" t="str">
            <v>Id2036</v>
          </cell>
          <cell r="C1155">
            <v>2850.68</v>
          </cell>
          <cell r="I1155" t="str">
            <v>tier - 2</v>
          </cell>
          <cell r="J1155" t="str">
            <v>tier - 3</v>
          </cell>
          <cell r="K1155" t="str">
            <v>R1012</v>
          </cell>
          <cell r="L1155">
            <v>24</v>
          </cell>
          <cell r="M1155">
            <v>35963</v>
          </cell>
        </row>
        <row r="1156">
          <cell r="A1156" t="str">
            <v>Id2037</v>
          </cell>
          <cell r="C1156">
            <v>2842.76</v>
          </cell>
          <cell r="I1156" t="str">
            <v>tier - 2</v>
          </cell>
          <cell r="J1156" t="str">
            <v>tier - 3</v>
          </cell>
          <cell r="K1156" t="str">
            <v>R1012</v>
          </cell>
          <cell r="L1156">
            <v>24</v>
          </cell>
          <cell r="M1156">
            <v>36114</v>
          </cell>
        </row>
        <row r="1157">
          <cell r="A1157" t="str">
            <v>Id2038</v>
          </cell>
          <cell r="C1157">
            <v>2819.51</v>
          </cell>
          <cell r="I1157" t="str">
            <v>tier - 2</v>
          </cell>
          <cell r="J1157" t="str">
            <v>tier - 3</v>
          </cell>
          <cell r="K1157" t="str">
            <v>R1011</v>
          </cell>
          <cell r="L1157">
            <v>24</v>
          </cell>
          <cell r="M1157">
            <v>36069</v>
          </cell>
        </row>
        <row r="1158">
          <cell r="A1158" t="str">
            <v>Id2039</v>
          </cell>
          <cell r="C1158">
            <v>2803.7</v>
          </cell>
          <cell r="I1158" t="str">
            <v>tier - 2</v>
          </cell>
          <cell r="J1158" t="str">
            <v>tier - 1</v>
          </cell>
          <cell r="K1158" t="str">
            <v>R1012</v>
          </cell>
          <cell r="L1158">
            <v>22</v>
          </cell>
          <cell r="M1158">
            <v>36792</v>
          </cell>
        </row>
        <row r="1159">
          <cell r="A1159" t="str">
            <v>Id204</v>
          </cell>
          <cell r="C1159">
            <v>36021.01</v>
          </cell>
          <cell r="I1159" t="str">
            <v>tier - 2</v>
          </cell>
          <cell r="J1159" t="str">
            <v>tier - 3</v>
          </cell>
          <cell r="K1159" t="str">
            <v>R1013</v>
          </cell>
          <cell r="L1159">
            <v>59</v>
          </cell>
          <cell r="M1159">
            <v>23258</v>
          </cell>
        </row>
        <row r="1160">
          <cell r="A1160" t="str">
            <v>Id2040</v>
          </cell>
          <cell r="C1160">
            <v>2801.26</v>
          </cell>
          <cell r="I1160" t="str">
            <v>tier - 2</v>
          </cell>
          <cell r="J1160" t="str">
            <v>tier - 3</v>
          </cell>
          <cell r="K1160" t="str">
            <v>R1013</v>
          </cell>
          <cell r="L1160">
            <v>19</v>
          </cell>
          <cell r="M1160">
            <v>37837</v>
          </cell>
        </row>
        <row r="1161">
          <cell r="A1161" t="str">
            <v>Id2041</v>
          </cell>
          <cell r="C1161">
            <v>2789.06</v>
          </cell>
          <cell r="I1161" t="str">
            <v>tier - 2</v>
          </cell>
          <cell r="J1161" t="str">
            <v>tier - 3</v>
          </cell>
          <cell r="K1161" t="str">
            <v>R1012</v>
          </cell>
          <cell r="L1161">
            <v>18</v>
          </cell>
          <cell r="M1161">
            <v>38345</v>
          </cell>
        </row>
        <row r="1162">
          <cell r="A1162" t="str">
            <v>Id2042</v>
          </cell>
          <cell r="C1162">
            <v>2775.19</v>
          </cell>
          <cell r="I1162" t="str">
            <v>tier - 2</v>
          </cell>
          <cell r="J1162" t="str">
            <v>tier - 1</v>
          </cell>
          <cell r="K1162" t="str">
            <v>R1012</v>
          </cell>
          <cell r="L1162">
            <v>23</v>
          </cell>
          <cell r="M1162">
            <v>36401</v>
          </cell>
        </row>
        <row r="1163">
          <cell r="A1163" t="str">
            <v>Id2043</v>
          </cell>
          <cell r="C1163">
            <v>2773.46</v>
          </cell>
          <cell r="I1163" t="str">
            <v>tier - 2</v>
          </cell>
          <cell r="J1163" t="str">
            <v>tier - 1</v>
          </cell>
          <cell r="K1163" t="str">
            <v>R1021</v>
          </cell>
          <cell r="L1163">
            <v>23</v>
          </cell>
          <cell r="M1163">
            <v>36478</v>
          </cell>
        </row>
        <row r="1164">
          <cell r="A1164" t="str">
            <v>Id2044</v>
          </cell>
          <cell r="C1164">
            <v>2758.99</v>
          </cell>
          <cell r="I1164" t="str">
            <v>tier - 2</v>
          </cell>
          <cell r="J1164" t="str">
            <v>tier - 1</v>
          </cell>
          <cell r="K1164" t="str">
            <v>R1012</v>
          </cell>
          <cell r="L1164">
            <v>18</v>
          </cell>
          <cell r="M1164">
            <v>38209</v>
          </cell>
        </row>
        <row r="1165">
          <cell r="A1165" t="str">
            <v>Id2045</v>
          </cell>
          <cell r="C1165">
            <v>2755.02</v>
          </cell>
          <cell r="I1165" t="str">
            <v>tier - 2</v>
          </cell>
          <cell r="J1165" t="str">
            <v>tier - 1</v>
          </cell>
          <cell r="K1165" t="str">
            <v>R1024</v>
          </cell>
          <cell r="L1165">
            <v>25</v>
          </cell>
          <cell r="M1165">
            <v>35714</v>
          </cell>
        </row>
        <row r="1166">
          <cell r="A1166" t="str">
            <v>Id2046</v>
          </cell>
          <cell r="C1166">
            <v>2741.95</v>
          </cell>
          <cell r="I1166" t="str">
            <v>tier - 2</v>
          </cell>
          <cell r="J1166" t="str">
            <v>tier - 3</v>
          </cell>
          <cell r="K1166" t="str">
            <v>R1024</v>
          </cell>
          <cell r="L1166">
            <v>22</v>
          </cell>
          <cell r="M1166">
            <v>36802</v>
          </cell>
        </row>
        <row r="1167">
          <cell r="A1167" t="str">
            <v>Id2047</v>
          </cell>
          <cell r="C1167">
            <v>2731.91</v>
          </cell>
          <cell r="I1167" t="str">
            <v>tier - 2</v>
          </cell>
          <cell r="J1167" t="str">
            <v>tier - 3</v>
          </cell>
          <cell r="K1167" t="str">
            <v>R1024</v>
          </cell>
          <cell r="L1167">
            <v>22</v>
          </cell>
          <cell r="M1167">
            <v>36877</v>
          </cell>
        </row>
        <row r="1168">
          <cell r="A1168" t="str">
            <v>Id2048</v>
          </cell>
          <cell r="C1168">
            <v>2730.11</v>
          </cell>
          <cell r="I1168" t="str">
            <v>tier - 2</v>
          </cell>
          <cell r="J1168" t="str">
            <v>tier - 3</v>
          </cell>
          <cell r="K1168" t="str">
            <v>R1012</v>
          </cell>
          <cell r="L1168">
            <v>22</v>
          </cell>
          <cell r="M1168">
            <v>36863</v>
          </cell>
        </row>
        <row r="1169">
          <cell r="A1169" t="str">
            <v>Id2049</v>
          </cell>
          <cell r="C1169">
            <v>2727.4</v>
          </cell>
          <cell r="I1169" t="str">
            <v>tier - 3</v>
          </cell>
          <cell r="J1169" t="str">
            <v>tier - 3</v>
          </cell>
          <cell r="K1169" t="str">
            <v>R1016</v>
          </cell>
          <cell r="L1169">
            <v>19</v>
          </cell>
          <cell r="M1169">
            <v>37900</v>
          </cell>
        </row>
        <row r="1170">
          <cell r="A1170" t="str">
            <v>Id205</v>
          </cell>
          <cell r="C1170">
            <v>35952.65</v>
          </cell>
          <cell r="I1170" t="str">
            <v>tier - 1</v>
          </cell>
          <cell r="J1170" t="str">
            <v>tier - 3</v>
          </cell>
          <cell r="K1170" t="str">
            <v>R1011</v>
          </cell>
          <cell r="L1170">
            <v>23</v>
          </cell>
          <cell r="M1170">
            <v>36486</v>
          </cell>
        </row>
        <row r="1171">
          <cell r="A1171" t="str">
            <v>Id2050</v>
          </cell>
          <cell r="C1171">
            <v>2726.06</v>
          </cell>
          <cell r="I1171" t="str">
            <v>tier - 2</v>
          </cell>
          <cell r="J1171" t="str">
            <v>tier - 2</v>
          </cell>
          <cell r="K1171" t="str">
            <v>R1013</v>
          </cell>
          <cell r="L1171">
            <v>25</v>
          </cell>
          <cell r="M1171">
            <v>35662</v>
          </cell>
        </row>
        <row r="1172">
          <cell r="A1172" t="str">
            <v>Id2051</v>
          </cell>
          <cell r="C1172">
            <v>2721.32</v>
          </cell>
          <cell r="I1172" t="str">
            <v>tier - 1</v>
          </cell>
          <cell r="J1172" t="str">
            <v>tier - 3</v>
          </cell>
          <cell r="K1172" t="str">
            <v>R1014</v>
          </cell>
          <cell r="L1172">
            <v>34</v>
          </cell>
          <cell r="M1172">
            <v>32446</v>
          </cell>
        </row>
        <row r="1173">
          <cell r="A1173" t="str">
            <v>Id2052</v>
          </cell>
          <cell r="C1173">
            <v>2719.28</v>
          </cell>
          <cell r="I1173" t="str">
            <v>tier - 2</v>
          </cell>
          <cell r="J1173" t="str">
            <v>tier - 2</v>
          </cell>
          <cell r="K1173" t="str">
            <v>R1012</v>
          </cell>
          <cell r="L1173">
            <v>25</v>
          </cell>
          <cell r="M1173">
            <v>35648</v>
          </cell>
        </row>
        <row r="1174">
          <cell r="A1174" t="str">
            <v>Id2053</v>
          </cell>
          <cell r="C1174">
            <v>2710.83</v>
          </cell>
          <cell r="I1174" t="str">
            <v>tier - 2</v>
          </cell>
          <cell r="J1174" t="str">
            <v>tier - 3</v>
          </cell>
          <cell r="K1174" t="str">
            <v>R1012</v>
          </cell>
          <cell r="L1174">
            <v>19</v>
          </cell>
          <cell r="M1174">
            <v>37956</v>
          </cell>
        </row>
        <row r="1175">
          <cell r="A1175" t="str">
            <v>Id2054</v>
          </cell>
          <cell r="C1175">
            <v>2709.24</v>
          </cell>
          <cell r="I1175" t="str">
            <v>tier - 2</v>
          </cell>
          <cell r="J1175" t="str">
            <v>tier - 2</v>
          </cell>
          <cell r="K1175" t="str">
            <v>R1012</v>
          </cell>
          <cell r="L1175">
            <v>19</v>
          </cell>
          <cell r="M1175">
            <v>37946</v>
          </cell>
        </row>
        <row r="1176">
          <cell r="A1176" t="str">
            <v>Id2055</v>
          </cell>
          <cell r="C1176">
            <v>2709.11</v>
          </cell>
          <cell r="I1176" t="str">
            <v>tier - 2</v>
          </cell>
          <cell r="J1176" t="str">
            <v>tier - 2</v>
          </cell>
          <cell r="K1176" t="str">
            <v>R1012</v>
          </cell>
          <cell r="L1176">
            <v>19</v>
          </cell>
          <cell r="M1176">
            <v>37819</v>
          </cell>
        </row>
        <row r="1177">
          <cell r="A1177" t="str">
            <v>Id2056</v>
          </cell>
          <cell r="C1177">
            <v>2699.57</v>
          </cell>
          <cell r="I1177" t="str">
            <v>tier - 2</v>
          </cell>
          <cell r="J1177" t="str">
            <v>tier - 1</v>
          </cell>
          <cell r="K1177" t="str">
            <v>R1012</v>
          </cell>
          <cell r="L1177">
            <v>19</v>
          </cell>
          <cell r="M1177">
            <v>37785</v>
          </cell>
        </row>
        <row r="1178">
          <cell r="A1178" t="str">
            <v>Id2057</v>
          </cell>
          <cell r="C1178">
            <v>2690.11</v>
          </cell>
          <cell r="I1178" t="str">
            <v>tier - 2</v>
          </cell>
          <cell r="J1178" t="str">
            <v>tier - 2</v>
          </cell>
          <cell r="K1178" t="str">
            <v>R1012</v>
          </cell>
          <cell r="L1178">
            <v>26</v>
          </cell>
          <cell r="M1178">
            <v>35227</v>
          </cell>
        </row>
        <row r="1179">
          <cell r="A1179" t="str">
            <v>Id2058</v>
          </cell>
          <cell r="C1179">
            <v>2689.5</v>
          </cell>
          <cell r="I1179" t="str">
            <v>tier - 3</v>
          </cell>
          <cell r="J1179" t="str">
            <v>tier - 2</v>
          </cell>
          <cell r="K1179" t="str">
            <v>R1013</v>
          </cell>
          <cell r="L1179">
            <v>23</v>
          </cell>
          <cell r="M1179">
            <v>36435</v>
          </cell>
        </row>
        <row r="1180">
          <cell r="A1180" t="str">
            <v>Id2059</v>
          </cell>
          <cell r="C1180">
            <v>2684.69</v>
          </cell>
          <cell r="I1180" t="str">
            <v>tier - 2</v>
          </cell>
          <cell r="J1180" t="str">
            <v>tier - 2</v>
          </cell>
          <cell r="K1180" t="str">
            <v>R1013</v>
          </cell>
          <cell r="L1180">
            <v>28</v>
          </cell>
          <cell r="M1180">
            <v>34594</v>
          </cell>
        </row>
        <row r="1181">
          <cell r="A1181" t="str">
            <v>Id206</v>
          </cell>
          <cell r="C1181">
            <v>35883.269999999997</v>
          </cell>
          <cell r="I1181" t="str">
            <v>tier - 2</v>
          </cell>
          <cell r="J1181" t="str">
            <v>tier - 1</v>
          </cell>
          <cell r="K1181" t="str">
            <v>R1011</v>
          </cell>
          <cell r="L1181">
            <v>41</v>
          </cell>
          <cell r="M1181">
            <v>29755</v>
          </cell>
        </row>
        <row r="1182">
          <cell r="A1182" t="str">
            <v>Id2060</v>
          </cell>
          <cell r="C1182">
            <v>2680.95</v>
          </cell>
          <cell r="I1182" t="str">
            <v>tier - 3</v>
          </cell>
          <cell r="J1182" t="str">
            <v>tier - 2</v>
          </cell>
          <cell r="K1182" t="str">
            <v>R1012</v>
          </cell>
          <cell r="L1182">
            <v>28</v>
          </cell>
          <cell r="M1182">
            <v>34551</v>
          </cell>
        </row>
        <row r="1183">
          <cell r="A1183" t="str">
            <v>Id2061</v>
          </cell>
          <cell r="C1183">
            <v>2643.27</v>
          </cell>
          <cell r="I1183" t="str">
            <v>tier - 2</v>
          </cell>
          <cell r="J1183" t="str">
            <v>tier - 1</v>
          </cell>
          <cell r="K1183" t="str">
            <v>R1012</v>
          </cell>
          <cell r="L1183">
            <v>26</v>
          </cell>
          <cell r="M1183">
            <v>35408</v>
          </cell>
        </row>
        <row r="1184">
          <cell r="A1184" t="str">
            <v>Id2062</v>
          </cell>
          <cell r="C1184">
            <v>2639.04</v>
          </cell>
          <cell r="I1184" t="str">
            <v>tier - 2</v>
          </cell>
          <cell r="J1184" t="str">
            <v>tier - 2</v>
          </cell>
          <cell r="K1184" t="str">
            <v>R1012</v>
          </cell>
          <cell r="L1184">
            <v>22</v>
          </cell>
          <cell r="M1184">
            <v>36701</v>
          </cell>
        </row>
        <row r="1185">
          <cell r="A1185" t="str">
            <v>Id2063</v>
          </cell>
          <cell r="C1185">
            <v>2632.99</v>
          </cell>
          <cell r="I1185" t="str">
            <v>tier - 2</v>
          </cell>
          <cell r="J1185" t="str">
            <v>tier - 1</v>
          </cell>
          <cell r="K1185" t="str">
            <v>R1011</v>
          </cell>
          <cell r="L1185">
            <v>22</v>
          </cell>
          <cell r="M1185">
            <v>36764</v>
          </cell>
        </row>
        <row r="1186">
          <cell r="A1186" t="str">
            <v>Id2064</v>
          </cell>
          <cell r="C1186">
            <v>2597.7800000000002</v>
          </cell>
          <cell r="I1186" t="str">
            <v>tier - 2</v>
          </cell>
          <cell r="J1186" t="str">
            <v>tier - 1</v>
          </cell>
          <cell r="K1186" t="str">
            <v>R1011</v>
          </cell>
          <cell r="L1186">
            <v>25</v>
          </cell>
          <cell r="M1186">
            <v>35668</v>
          </cell>
        </row>
        <row r="1187">
          <cell r="A1187" t="str">
            <v>Id2065</v>
          </cell>
          <cell r="C1187">
            <v>2585.85</v>
          </cell>
          <cell r="I1187" t="str">
            <v>tier - 2</v>
          </cell>
          <cell r="J1187" t="str">
            <v>tier - 2</v>
          </cell>
          <cell r="K1187" t="str">
            <v>R1024</v>
          </cell>
          <cell r="L1187">
            <v>21</v>
          </cell>
          <cell r="M1187">
            <v>37100</v>
          </cell>
        </row>
        <row r="1188">
          <cell r="A1188" t="str">
            <v>Id2066</v>
          </cell>
          <cell r="C1188">
            <v>2585.27</v>
          </cell>
          <cell r="I1188" t="str">
            <v>tier - 2</v>
          </cell>
          <cell r="J1188" t="str">
            <v>tier - 3</v>
          </cell>
          <cell r="K1188" t="str">
            <v>R1011</v>
          </cell>
          <cell r="L1188">
            <v>21</v>
          </cell>
          <cell r="M1188">
            <v>37179</v>
          </cell>
        </row>
        <row r="1189">
          <cell r="A1189" t="str">
            <v>Id2067</v>
          </cell>
          <cell r="C1189">
            <v>2585.04</v>
          </cell>
          <cell r="I1189" t="str">
            <v>tier - 2</v>
          </cell>
          <cell r="J1189" t="str">
            <v>tier - 2</v>
          </cell>
          <cell r="K1189" t="str">
            <v>R1021</v>
          </cell>
          <cell r="L1189">
            <v>21</v>
          </cell>
          <cell r="M1189">
            <v>37092</v>
          </cell>
        </row>
        <row r="1190">
          <cell r="A1190" t="str">
            <v>Id2068</v>
          </cell>
          <cell r="C1190">
            <v>2566.4699999999998</v>
          </cell>
          <cell r="I1190" t="str">
            <v>tier - 2</v>
          </cell>
          <cell r="J1190" t="str">
            <v>tier - 3</v>
          </cell>
          <cell r="K1190" t="str">
            <v>R1013</v>
          </cell>
          <cell r="L1190">
            <v>20</v>
          </cell>
          <cell r="M1190">
            <v>37540</v>
          </cell>
        </row>
        <row r="1191">
          <cell r="A1191" t="str">
            <v>Id2069</v>
          </cell>
          <cell r="C1191">
            <v>2545.6799999999998</v>
          </cell>
          <cell r="I1191" t="str">
            <v>tier - 2</v>
          </cell>
          <cell r="J1191" t="str">
            <v>tier - 1</v>
          </cell>
          <cell r="K1191" t="str">
            <v>R1013</v>
          </cell>
          <cell r="L1191">
            <v>20</v>
          </cell>
          <cell r="M1191">
            <v>37577</v>
          </cell>
        </row>
        <row r="1192">
          <cell r="A1192" t="str">
            <v>Id207</v>
          </cell>
          <cell r="C1192">
            <v>35733.96</v>
          </cell>
          <cell r="I1192" t="str">
            <v>tier - 2</v>
          </cell>
          <cell r="J1192" t="str">
            <v>tier - 2</v>
          </cell>
          <cell r="K1192" t="str">
            <v>R1011</v>
          </cell>
          <cell r="L1192">
            <v>30</v>
          </cell>
          <cell r="M1192">
            <v>33881</v>
          </cell>
        </row>
        <row r="1193">
          <cell r="A1193" t="str">
            <v>Id2070</v>
          </cell>
          <cell r="C1193">
            <v>2540.39</v>
          </cell>
          <cell r="I1193" t="str">
            <v>tier - 2</v>
          </cell>
          <cell r="J1193" t="str">
            <v>tier - 2</v>
          </cell>
          <cell r="K1193" t="str">
            <v>R1013</v>
          </cell>
          <cell r="L1193">
            <v>31</v>
          </cell>
          <cell r="M1193">
            <v>33512</v>
          </cell>
        </row>
        <row r="1194">
          <cell r="A1194" t="str">
            <v>Id2071</v>
          </cell>
          <cell r="C1194">
            <v>2534.39</v>
          </cell>
          <cell r="I1194" t="str">
            <v>tier - 3</v>
          </cell>
          <cell r="J1194" t="str">
            <v>tier - 3</v>
          </cell>
          <cell r="K1194" t="str">
            <v>R1012</v>
          </cell>
          <cell r="L1194">
            <v>32</v>
          </cell>
          <cell r="M1194">
            <v>33082</v>
          </cell>
        </row>
        <row r="1195">
          <cell r="A1195" t="str">
            <v>Id2072</v>
          </cell>
          <cell r="C1195">
            <v>2527.8200000000002</v>
          </cell>
          <cell r="I1195" t="str">
            <v>tier - 2</v>
          </cell>
          <cell r="J1195" t="str">
            <v>tier - 3</v>
          </cell>
          <cell r="K1195" t="str">
            <v>R1012</v>
          </cell>
          <cell r="L1195">
            <v>25</v>
          </cell>
          <cell r="M1195">
            <v>35667</v>
          </cell>
        </row>
        <row r="1196">
          <cell r="A1196" t="str">
            <v>Id2073</v>
          </cell>
          <cell r="C1196">
            <v>2523.17</v>
          </cell>
          <cell r="I1196" t="str">
            <v>tier - 3</v>
          </cell>
          <cell r="J1196" t="str">
            <v>tier - 1</v>
          </cell>
          <cell r="K1196" t="str">
            <v>R1012</v>
          </cell>
          <cell r="L1196">
            <v>22</v>
          </cell>
          <cell r="M1196">
            <v>36832</v>
          </cell>
        </row>
        <row r="1197">
          <cell r="A1197" t="str">
            <v>Id2074</v>
          </cell>
          <cell r="C1197">
            <v>2510.79</v>
          </cell>
          <cell r="I1197" t="str">
            <v>tier - 2</v>
          </cell>
          <cell r="J1197" t="str">
            <v>tier - 1</v>
          </cell>
          <cell r="K1197" t="str">
            <v>R1013</v>
          </cell>
          <cell r="L1197">
            <v>25</v>
          </cell>
          <cell r="M1197">
            <v>35647</v>
          </cell>
        </row>
        <row r="1198">
          <cell r="A1198" t="str">
            <v>Id2075</v>
          </cell>
          <cell r="C1198">
            <v>2500.9299999999998</v>
          </cell>
          <cell r="I1198" t="str">
            <v>tier - 2</v>
          </cell>
          <cell r="J1198" t="str">
            <v>tier - 2</v>
          </cell>
          <cell r="K1198" t="str">
            <v>R1012</v>
          </cell>
          <cell r="L1198">
            <v>31</v>
          </cell>
          <cell r="M1198">
            <v>33487</v>
          </cell>
        </row>
        <row r="1199">
          <cell r="A1199" t="str">
            <v>Id2076</v>
          </cell>
          <cell r="C1199">
            <v>2498.41</v>
          </cell>
          <cell r="I1199" t="str">
            <v>tier - 3</v>
          </cell>
          <cell r="J1199" t="str">
            <v>tier - 3</v>
          </cell>
          <cell r="K1199" t="str">
            <v>R1013</v>
          </cell>
          <cell r="L1199">
            <v>18</v>
          </cell>
          <cell r="M1199">
            <v>38275</v>
          </cell>
        </row>
        <row r="1200">
          <cell r="A1200" t="str">
            <v>Id2077</v>
          </cell>
          <cell r="C1200">
            <v>2497.04</v>
          </cell>
          <cell r="I1200" t="str">
            <v>tier - 3</v>
          </cell>
          <cell r="J1200" t="str">
            <v>tier - 3</v>
          </cell>
          <cell r="K1200" t="str">
            <v>R1013</v>
          </cell>
          <cell r="L1200">
            <v>27</v>
          </cell>
          <cell r="M1200">
            <v>34889</v>
          </cell>
        </row>
        <row r="1201">
          <cell r="A1201" t="str">
            <v>Id2078</v>
          </cell>
          <cell r="C1201">
            <v>2494.02</v>
          </cell>
          <cell r="I1201" t="str">
            <v>tier - 3</v>
          </cell>
          <cell r="J1201" t="str">
            <v>tier - 1</v>
          </cell>
          <cell r="K1201" t="str">
            <v>R1011</v>
          </cell>
          <cell r="L1201">
            <v>27</v>
          </cell>
          <cell r="M1201">
            <v>34986</v>
          </cell>
        </row>
        <row r="1202">
          <cell r="A1202" t="str">
            <v>Id2079</v>
          </cell>
          <cell r="C1202">
            <v>2483.7399999999998</v>
          </cell>
          <cell r="I1202" t="str">
            <v>tier - 3</v>
          </cell>
          <cell r="J1202" t="str">
            <v>tier - 2</v>
          </cell>
          <cell r="K1202" t="str">
            <v>R1013</v>
          </cell>
          <cell r="L1202">
            <v>27</v>
          </cell>
          <cell r="M1202">
            <v>35009</v>
          </cell>
        </row>
        <row r="1203">
          <cell r="A1203" t="str">
            <v>Id208</v>
          </cell>
          <cell r="C1203">
            <v>35711.39</v>
          </cell>
          <cell r="I1203" t="str">
            <v>tier - 2</v>
          </cell>
          <cell r="J1203" t="str">
            <v>tier - 3</v>
          </cell>
          <cell r="K1203" t="str">
            <v>R1012</v>
          </cell>
          <cell r="L1203">
            <v>46</v>
          </cell>
          <cell r="M1203">
            <v>27956</v>
          </cell>
        </row>
        <row r="1204">
          <cell r="A1204" t="str">
            <v>Id2080</v>
          </cell>
          <cell r="C1204">
            <v>2480.98</v>
          </cell>
          <cell r="I1204" t="str">
            <v>tier - 2</v>
          </cell>
          <cell r="J1204" t="str">
            <v>tier - 2</v>
          </cell>
          <cell r="K1204" t="str">
            <v>R1013</v>
          </cell>
          <cell r="L1204">
            <v>27</v>
          </cell>
          <cell r="M1204">
            <v>34870</v>
          </cell>
        </row>
        <row r="1205">
          <cell r="A1205" t="str">
            <v>Id2081</v>
          </cell>
          <cell r="C1205">
            <v>2473.33</v>
          </cell>
          <cell r="I1205" t="str">
            <v>tier - 2</v>
          </cell>
          <cell r="J1205" t="str">
            <v>tier - 3</v>
          </cell>
          <cell r="K1205" t="str">
            <v>R1013</v>
          </cell>
          <cell r="L1205">
            <v>24</v>
          </cell>
          <cell r="M1205">
            <v>35978</v>
          </cell>
        </row>
        <row r="1206">
          <cell r="A1206" t="str">
            <v>Id2082</v>
          </cell>
          <cell r="C1206">
            <v>2464.62</v>
          </cell>
          <cell r="I1206" t="str">
            <v>tier - 2</v>
          </cell>
          <cell r="J1206" t="str">
            <v>tier - 3</v>
          </cell>
          <cell r="K1206" t="str">
            <v>R1013</v>
          </cell>
          <cell r="L1206">
            <v>24</v>
          </cell>
          <cell r="M1206">
            <v>36024</v>
          </cell>
        </row>
        <row r="1207">
          <cell r="A1207" t="str">
            <v>Id2083</v>
          </cell>
          <cell r="C1207">
            <v>2459.7199999999998</v>
          </cell>
          <cell r="I1207" t="str">
            <v>tier - 2</v>
          </cell>
          <cell r="J1207" t="str">
            <v>tier - 2</v>
          </cell>
          <cell r="K1207" t="str">
            <v>R1024</v>
          </cell>
          <cell r="L1207">
            <v>24</v>
          </cell>
          <cell r="M1207">
            <v>35987</v>
          </cell>
        </row>
        <row r="1208">
          <cell r="A1208" t="str">
            <v>Id2084</v>
          </cell>
          <cell r="C1208">
            <v>2457.5</v>
          </cell>
          <cell r="I1208" t="str">
            <v>tier - 2</v>
          </cell>
          <cell r="J1208" t="str">
            <v>tier - 1</v>
          </cell>
          <cell r="K1208" t="str">
            <v>R1011</v>
          </cell>
          <cell r="L1208">
            <v>20</v>
          </cell>
          <cell r="M1208">
            <v>37579</v>
          </cell>
        </row>
        <row r="1209">
          <cell r="A1209" t="str">
            <v>Id2085</v>
          </cell>
          <cell r="C1209">
            <v>2457.21</v>
          </cell>
          <cell r="I1209" t="str">
            <v>tier - 2</v>
          </cell>
          <cell r="J1209" t="str">
            <v>tier - 1</v>
          </cell>
          <cell r="K1209" t="str">
            <v>R1024</v>
          </cell>
          <cell r="L1209">
            <v>24</v>
          </cell>
          <cell r="M1209">
            <v>36005</v>
          </cell>
        </row>
        <row r="1210">
          <cell r="A1210" t="str">
            <v>Id2086</v>
          </cell>
          <cell r="C1210">
            <v>2438.06</v>
          </cell>
          <cell r="I1210" t="str">
            <v>tier - 2</v>
          </cell>
          <cell r="J1210" t="str">
            <v>tier - 2</v>
          </cell>
          <cell r="K1210" t="str">
            <v>R1013</v>
          </cell>
          <cell r="L1210">
            <v>20</v>
          </cell>
          <cell r="M1210">
            <v>37581</v>
          </cell>
        </row>
        <row r="1211">
          <cell r="A1211" t="str">
            <v>Id2087</v>
          </cell>
          <cell r="C1211">
            <v>2416.96</v>
          </cell>
          <cell r="I1211" t="str">
            <v>tier - 2</v>
          </cell>
          <cell r="J1211" t="str">
            <v>tier - 2</v>
          </cell>
          <cell r="K1211" t="str">
            <v>R1011</v>
          </cell>
          <cell r="L1211">
            <v>23</v>
          </cell>
          <cell r="M1211">
            <v>36476</v>
          </cell>
        </row>
        <row r="1212">
          <cell r="A1212" t="str">
            <v>Id2088</v>
          </cell>
          <cell r="C1212">
            <v>2404.73</v>
          </cell>
          <cell r="I1212" t="str">
            <v>tier - 2</v>
          </cell>
          <cell r="J1212" t="str">
            <v>tier - 3</v>
          </cell>
          <cell r="K1212" t="str">
            <v>R1012</v>
          </cell>
          <cell r="L1212">
            <v>24</v>
          </cell>
          <cell r="M1212">
            <v>36314</v>
          </cell>
        </row>
        <row r="1213">
          <cell r="A1213" t="str">
            <v>Id2089</v>
          </cell>
          <cell r="C1213">
            <v>2396.1</v>
          </cell>
          <cell r="I1213" t="str">
            <v>tier - 2</v>
          </cell>
          <cell r="J1213" t="str">
            <v>tier - 1</v>
          </cell>
          <cell r="K1213" t="str">
            <v>R1019</v>
          </cell>
          <cell r="L1213">
            <v>21</v>
          </cell>
          <cell r="M1213">
            <v>37113</v>
          </cell>
        </row>
        <row r="1214">
          <cell r="A1214" t="str">
            <v>Id209</v>
          </cell>
          <cell r="C1214">
            <v>35701.9</v>
          </cell>
          <cell r="I1214" t="str">
            <v>tier - 2</v>
          </cell>
          <cell r="J1214" t="str">
            <v>tier - 1</v>
          </cell>
          <cell r="K1214" t="str">
            <v>R1011</v>
          </cell>
          <cell r="L1214">
            <v>48</v>
          </cell>
          <cell r="M1214">
            <v>27382</v>
          </cell>
        </row>
        <row r="1215">
          <cell r="A1215" t="str">
            <v>Id2090</v>
          </cell>
          <cell r="C1215">
            <v>2395.17</v>
          </cell>
          <cell r="I1215" t="str">
            <v>tier - 2</v>
          </cell>
          <cell r="J1215" t="str">
            <v>tier - 1</v>
          </cell>
          <cell r="K1215" t="str">
            <v>R1014</v>
          </cell>
          <cell r="L1215">
            <v>23</v>
          </cell>
          <cell r="M1215">
            <v>36511</v>
          </cell>
        </row>
        <row r="1216">
          <cell r="A1216" t="str">
            <v>Id2091</v>
          </cell>
          <cell r="C1216">
            <v>2373.3000000000002</v>
          </cell>
          <cell r="I1216" t="str">
            <v>tier - 2</v>
          </cell>
          <cell r="J1216" t="str">
            <v>tier - 2</v>
          </cell>
          <cell r="K1216" t="str">
            <v>R1013</v>
          </cell>
          <cell r="L1216">
            <v>23</v>
          </cell>
          <cell r="M1216">
            <v>36506</v>
          </cell>
        </row>
        <row r="1217">
          <cell r="A1217" t="str">
            <v>Id2092</v>
          </cell>
          <cell r="C1217">
            <v>2362.23</v>
          </cell>
          <cell r="I1217" t="str">
            <v>tier - 2</v>
          </cell>
          <cell r="J1217" t="str">
            <v>tier - 1</v>
          </cell>
          <cell r="K1217" t="str">
            <v>R1012</v>
          </cell>
          <cell r="L1217">
            <v>34</v>
          </cell>
          <cell r="M1217">
            <v>32452</v>
          </cell>
        </row>
        <row r="1218">
          <cell r="A1218" t="str">
            <v>Id2093</v>
          </cell>
          <cell r="C1218">
            <v>2352.9699999999998</v>
          </cell>
          <cell r="I1218" t="str">
            <v>tier - 3</v>
          </cell>
          <cell r="J1218" t="str">
            <v>tier - 3</v>
          </cell>
          <cell r="K1218" t="str">
            <v>R1012</v>
          </cell>
          <cell r="L1218">
            <v>20</v>
          </cell>
          <cell r="M1218">
            <v>37550</v>
          </cell>
        </row>
        <row r="1219">
          <cell r="A1219" t="str">
            <v>Id2094</v>
          </cell>
          <cell r="C1219">
            <v>2331.52</v>
          </cell>
          <cell r="I1219" t="str">
            <v>tier - 2</v>
          </cell>
          <cell r="J1219" t="str">
            <v>tier - 3</v>
          </cell>
          <cell r="K1219" t="str">
            <v>R1011</v>
          </cell>
          <cell r="L1219">
            <v>24</v>
          </cell>
          <cell r="M1219">
            <v>36117</v>
          </cell>
        </row>
        <row r="1220">
          <cell r="A1220" t="str">
            <v>Id2095</v>
          </cell>
          <cell r="C1220">
            <v>2322.62</v>
          </cell>
          <cell r="I1220" t="str">
            <v>tier - 2</v>
          </cell>
          <cell r="J1220" t="str">
            <v>tier - 1</v>
          </cell>
          <cell r="K1220" t="str">
            <v>R1013</v>
          </cell>
          <cell r="L1220">
            <v>19</v>
          </cell>
          <cell r="M1220">
            <v>37972</v>
          </cell>
        </row>
        <row r="1221">
          <cell r="A1221" t="str">
            <v>Id2096</v>
          </cell>
          <cell r="C1221">
            <v>2304</v>
          </cell>
          <cell r="I1221" t="str">
            <v>tier - 2</v>
          </cell>
          <cell r="J1221" t="str">
            <v>tier - 3</v>
          </cell>
          <cell r="K1221" t="str">
            <v>R1013</v>
          </cell>
          <cell r="L1221">
            <v>26</v>
          </cell>
          <cell r="M1221">
            <v>35314</v>
          </cell>
        </row>
        <row r="1222">
          <cell r="A1222" t="str">
            <v>Id2097</v>
          </cell>
          <cell r="C1222">
            <v>2302.3000000000002</v>
          </cell>
          <cell r="I1222" t="str">
            <v>tier - 1</v>
          </cell>
          <cell r="J1222" t="str">
            <v>tier - 2</v>
          </cell>
          <cell r="K1222" t="str">
            <v>R1011</v>
          </cell>
          <cell r="L1222">
            <v>18</v>
          </cell>
          <cell r="M1222">
            <v>38319</v>
          </cell>
        </row>
        <row r="1223">
          <cell r="A1223" t="str">
            <v>Id2098</v>
          </cell>
          <cell r="C1223">
            <v>2295.2399999999998</v>
          </cell>
          <cell r="I1223" t="str">
            <v>tier - 2</v>
          </cell>
          <cell r="J1223" t="str">
            <v>tier - 1</v>
          </cell>
          <cell r="K1223" t="str">
            <v>R1013</v>
          </cell>
          <cell r="L1223">
            <v>26</v>
          </cell>
          <cell r="M1223">
            <v>35343</v>
          </cell>
        </row>
        <row r="1224">
          <cell r="A1224" t="str">
            <v>Id2099</v>
          </cell>
          <cell r="C1224">
            <v>2277.7199999999998</v>
          </cell>
          <cell r="I1224" t="str">
            <v>tier - 2</v>
          </cell>
          <cell r="J1224" t="str">
            <v>tier - 1</v>
          </cell>
          <cell r="K1224" t="str">
            <v>R1013</v>
          </cell>
          <cell r="L1224">
            <v>33</v>
          </cell>
          <cell r="M1224">
            <v>32675</v>
          </cell>
        </row>
        <row r="1225">
          <cell r="A1225" t="str">
            <v>Id21</v>
          </cell>
          <cell r="C1225">
            <v>47403.88</v>
          </cell>
          <cell r="I1225" t="str">
            <v>tier - 1</v>
          </cell>
          <cell r="J1225" t="str">
            <v>tier - 3</v>
          </cell>
          <cell r="K1225" t="str">
            <v>R1011</v>
          </cell>
          <cell r="L1225">
            <v>51</v>
          </cell>
          <cell r="M1225">
            <v>26097</v>
          </cell>
        </row>
        <row r="1226">
          <cell r="A1226" t="str">
            <v>Id210</v>
          </cell>
          <cell r="C1226">
            <v>35595.589999999997</v>
          </cell>
          <cell r="I1226" t="str">
            <v>tier - 2</v>
          </cell>
          <cell r="J1226" t="str">
            <v>tier - 3</v>
          </cell>
          <cell r="K1226" t="str">
            <v>R1013</v>
          </cell>
          <cell r="L1226">
            <v>44</v>
          </cell>
          <cell r="M1226">
            <v>28841</v>
          </cell>
        </row>
        <row r="1227">
          <cell r="A1227" t="str">
            <v>Id2100</v>
          </cell>
          <cell r="C1227">
            <v>2261.5700000000002</v>
          </cell>
          <cell r="I1227" t="str">
            <v>tier - 2</v>
          </cell>
          <cell r="J1227" t="str">
            <v>tier - 1</v>
          </cell>
          <cell r="K1227" t="str">
            <v>R1012</v>
          </cell>
          <cell r="L1227">
            <v>31</v>
          </cell>
          <cell r="M1227">
            <v>33554</v>
          </cell>
        </row>
        <row r="1228">
          <cell r="A1228" t="str">
            <v>Id2101</v>
          </cell>
          <cell r="C1228">
            <v>2257.48</v>
          </cell>
          <cell r="I1228" t="str">
            <v>tier - 2</v>
          </cell>
          <cell r="J1228" t="str">
            <v>tier - 1</v>
          </cell>
          <cell r="K1228" t="str">
            <v>R1012</v>
          </cell>
          <cell r="L1228">
            <v>20</v>
          </cell>
          <cell r="M1228">
            <v>37452</v>
          </cell>
        </row>
        <row r="1229">
          <cell r="A1229" t="str">
            <v>Id2102</v>
          </cell>
          <cell r="C1229">
            <v>2254.8000000000002</v>
          </cell>
          <cell r="I1229" t="str">
            <v>tier - 2</v>
          </cell>
          <cell r="J1229" t="str">
            <v>tier - 3</v>
          </cell>
          <cell r="K1229" t="str">
            <v>R1016</v>
          </cell>
          <cell r="L1229">
            <v>20</v>
          </cell>
          <cell r="M1229">
            <v>37601</v>
          </cell>
        </row>
        <row r="1230">
          <cell r="A1230" t="str">
            <v>Id2103</v>
          </cell>
          <cell r="C1230">
            <v>2250.84</v>
          </cell>
          <cell r="I1230" t="str">
            <v>tier - 2</v>
          </cell>
          <cell r="J1230" t="str">
            <v>tier - 2</v>
          </cell>
          <cell r="K1230" t="str">
            <v>R1018</v>
          </cell>
          <cell r="L1230">
            <v>22</v>
          </cell>
          <cell r="M1230">
            <v>36707</v>
          </cell>
        </row>
        <row r="1231">
          <cell r="A1231" t="str">
            <v>Id2104</v>
          </cell>
          <cell r="C1231">
            <v>2221.56</v>
          </cell>
          <cell r="I1231" t="str">
            <v>tier - 2</v>
          </cell>
          <cell r="J1231" t="str">
            <v>tier - 3</v>
          </cell>
          <cell r="K1231" t="str">
            <v>R1012</v>
          </cell>
          <cell r="L1231">
            <v>22</v>
          </cell>
          <cell r="M1231">
            <v>36870</v>
          </cell>
        </row>
        <row r="1232">
          <cell r="A1232" t="str">
            <v>Id2105</v>
          </cell>
          <cell r="C1232">
            <v>2219.4499999999998</v>
          </cell>
          <cell r="I1232" t="str">
            <v>tier - 2</v>
          </cell>
          <cell r="J1232" t="str">
            <v>tier - 1</v>
          </cell>
          <cell r="K1232" t="str">
            <v>R1013</v>
          </cell>
          <cell r="L1232">
            <v>19</v>
          </cell>
          <cell r="M1232">
            <v>37967</v>
          </cell>
        </row>
        <row r="1233">
          <cell r="A1233" t="str">
            <v>Id2106</v>
          </cell>
          <cell r="C1233">
            <v>2217.6</v>
          </cell>
          <cell r="I1233" t="str">
            <v>tier - 2</v>
          </cell>
          <cell r="J1233" t="str">
            <v>tier - 1</v>
          </cell>
          <cell r="K1233" t="str">
            <v>R1024</v>
          </cell>
          <cell r="L1233">
            <v>18</v>
          </cell>
          <cell r="M1233">
            <v>38255</v>
          </cell>
        </row>
        <row r="1234">
          <cell r="A1234" t="str">
            <v>Id2107</v>
          </cell>
          <cell r="C1234">
            <v>2217.4699999999998</v>
          </cell>
          <cell r="I1234" t="str">
            <v>tier - 2</v>
          </cell>
          <cell r="J1234" t="str">
            <v>tier - 1</v>
          </cell>
          <cell r="K1234" t="str">
            <v>R1024</v>
          </cell>
          <cell r="L1234">
            <v>18</v>
          </cell>
          <cell r="M1234">
            <v>38151</v>
          </cell>
        </row>
        <row r="1235">
          <cell r="A1235" t="str">
            <v>Id2108</v>
          </cell>
          <cell r="C1235">
            <v>2213.21</v>
          </cell>
          <cell r="I1235" t="str">
            <v>tier - 2</v>
          </cell>
          <cell r="J1235" t="str">
            <v>tier - 2</v>
          </cell>
          <cell r="K1235" t="str">
            <v>R1013</v>
          </cell>
          <cell r="L1235">
            <v>18</v>
          </cell>
          <cell r="M1235">
            <v>38308</v>
          </cell>
        </row>
        <row r="1236">
          <cell r="A1236" t="str">
            <v>Id2109</v>
          </cell>
          <cell r="C1236">
            <v>2211.13</v>
          </cell>
          <cell r="I1236" t="str">
            <v>tier - 2</v>
          </cell>
          <cell r="J1236" t="str">
            <v>tier - 2</v>
          </cell>
          <cell r="K1236" t="str">
            <v>R1024</v>
          </cell>
          <cell r="L1236">
            <v>28</v>
          </cell>
          <cell r="M1236">
            <v>34542</v>
          </cell>
        </row>
        <row r="1237">
          <cell r="A1237" t="str">
            <v>Id211</v>
          </cell>
          <cell r="C1237">
            <v>35585.58</v>
          </cell>
          <cell r="I1237" t="str">
            <v>tier - 2</v>
          </cell>
          <cell r="J1237" t="str">
            <v>tier - 3</v>
          </cell>
          <cell r="K1237" t="str">
            <v>R1011</v>
          </cell>
          <cell r="L1237">
            <v>22</v>
          </cell>
          <cell r="M1237">
            <v>36849</v>
          </cell>
        </row>
        <row r="1238">
          <cell r="A1238" t="str">
            <v>Id2110</v>
          </cell>
          <cell r="C1238">
            <v>2207.6999999999998</v>
          </cell>
          <cell r="I1238" t="str">
            <v>tier - 2</v>
          </cell>
          <cell r="J1238" t="str">
            <v>tier - 2</v>
          </cell>
          <cell r="K1238" t="str">
            <v>R1024</v>
          </cell>
          <cell r="L1238">
            <v>18</v>
          </cell>
          <cell r="M1238">
            <v>38205</v>
          </cell>
        </row>
        <row r="1239">
          <cell r="A1239" t="str">
            <v>Id2111</v>
          </cell>
          <cell r="C1239">
            <v>2205.98</v>
          </cell>
          <cell r="I1239" t="str">
            <v>tier - 2</v>
          </cell>
          <cell r="J1239" t="str">
            <v>tier - 3</v>
          </cell>
          <cell r="K1239" t="str">
            <v>R1024</v>
          </cell>
          <cell r="L1239">
            <v>18</v>
          </cell>
          <cell r="M1239">
            <v>38304</v>
          </cell>
        </row>
        <row r="1240">
          <cell r="A1240" t="str">
            <v>Id2112</v>
          </cell>
          <cell r="C1240">
            <v>2203.7399999999998</v>
          </cell>
          <cell r="I1240" t="str">
            <v>tier - 2</v>
          </cell>
          <cell r="J1240" t="str">
            <v>tier - 2</v>
          </cell>
          <cell r="K1240" t="str">
            <v>R1024</v>
          </cell>
          <cell r="L1240">
            <v>18</v>
          </cell>
          <cell r="M1240">
            <v>38288</v>
          </cell>
        </row>
        <row r="1241">
          <cell r="A1241" t="str">
            <v>Id2113</v>
          </cell>
          <cell r="C1241">
            <v>2203.4699999999998</v>
          </cell>
          <cell r="I1241" t="str">
            <v>tier - 2</v>
          </cell>
          <cell r="J1241" t="str">
            <v>tier - 2</v>
          </cell>
          <cell r="K1241" t="str">
            <v>R1024</v>
          </cell>
          <cell r="L1241">
            <v>18</v>
          </cell>
          <cell r="M1241">
            <v>38205</v>
          </cell>
        </row>
        <row r="1242">
          <cell r="A1242" t="str">
            <v>Id2114</v>
          </cell>
          <cell r="C1242">
            <v>2201.1</v>
          </cell>
          <cell r="I1242" t="str">
            <v>tier - 2</v>
          </cell>
          <cell r="J1242" t="str">
            <v>tier - 3</v>
          </cell>
          <cell r="K1242" t="str">
            <v>R1013</v>
          </cell>
          <cell r="L1242">
            <v>18</v>
          </cell>
          <cell r="M1242">
            <v>38195</v>
          </cell>
        </row>
        <row r="1243">
          <cell r="A1243" t="str">
            <v>Id2115</v>
          </cell>
          <cell r="C1243">
            <v>2200.83</v>
          </cell>
          <cell r="I1243" t="str">
            <v>tier - 2</v>
          </cell>
          <cell r="J1243" t="str">
            <v>tier - 2</v>
          </cell>
          <cell r="K1243" t="str">
            <v>R1024</v>
          </cell>
          <cell r="L1243">
            <v>18</v>
          </cell>
          <cell r="M1243">
            <v>38242</v>
          </cell>
        </row>
        <row r="1244">
          <cell r="A1244" t="str">
            <v>Id2116</v>
          </cell>
          <cell r="C1244">
            <v>2198.19</v>
          </cell>
          <cell r="I1244" t="str">
            <v>tier - 2</v>
          </cell>
          <cell r="J1244" t="str">
            <v>tier - 1</v>
          </cell>
          <cell r="K1244" t="str">
            <v>R1023</v>
          </cell>
          <cell r="L1244">
            <v>18</v>
          </cell>
          <cell r="M1244">
            <v>38233</v>
          </cell>
        </row>
        <row r="1245">
          <cell r="A1245" t="str">
            <v>Id2117</v>
          </cell>
          <cell r="C1245">
            <v>2196.4699999999998</v>
          </cell>
          <cell r="I1245" t="str">
            <v>tier - 2</v>
          </cell>
          <cell r="J1245" t="str">
            <v>tier - 3</v>
          </cell>
          <cell r="K1245" t="str">
            <v>R1024</v>
          </cell>
          <cell r="L1245">
            <v>18</v>
          </cell>
          <cell r="M1245">
            <v>38328</v>
          </cell>
        </row>
        <row r="1246">
          <cell r="A1246" t="str">
            <v>Id2118</v>
          </cell>
          <cell r="C1246">
            <v>2193.1999999999998</v>
          </cell>
          <cell r="I1246" t="str">
            <v>tier - 2</v>
          </cell>
          <cell r="J1246" t="str">
            <v>tier - 2</v>
          </cell>
          <cell r="K1246" t="str">
            <v>R1012</v>
          </cell>
          <cell r="L1246">
            <v>18</v>
          </cell>
          <cell r="M1246">
            <v>38337</v>
          </cell>
        </row>
        <row r="1247">
          <cell r="A1247" t="str">
            <v>Id2119</v>
          </cell>
          <cell r="C1247">
            <v>2170.08</v>
          </cell>
          <cell r="I1247" t="str">
            <v>tier - 2</v>
          </cell>
          <cell r="J1247" t="str">
            <v>tier - 2</v>
          </cell>
          <cell r="K1247" t="str">
            <v>R1013</v>
          </cell>
          <cell r="L1247">
            <v>31</v>
          </cell>
          <cell r="M1247">
            <v>33508</v>
          </cell>
        </row>
        <row r="1248">
          <cell r="A1248" t="str">
            <v>Id212</v>
          </cell>
          <cell r="C1248">
            <v>35583.17</v>
          </cell>
          <cell r="I1248" t="str">
            <v>tier - 1</v>
          </cell>
          <cell r="J1248" t="str">
            <v>tier - 3</v>
          </cell>
          <cell r="K1248" t="str">
            <v>R1011</v>
          </cell>
          <cell r="L1248">
            <v>22</v>
          </cell>
          <cell r="M1248">
            <v>36748</v>
          </cell>
        </row>
        <row r="1249">
          <cell r="A1249" t="str">
            <v>Id2120</v>
          </cell>
          <cell r="C1249">
            <v>2166.73</v>
          </cell>
          <cell r="I1249" t="str">
            <v>tier - 2</v>
          </cell>
          <cell r="J1249" t="str">
            <v>tier - 2</v>
          </cell>
          <cell r="K1249" t="str">
            <v>R1011</v>
          </cell>
          <cell r="L1249">
            <v>28</v>
          </cell>
          <cell r="M1249">
            <v>34569</v>
          </cell>
        </row>
        <row r="1250">
          <cell r="A1250" t="str">
            <v>Id2121</v>
          </cell>
          <cell r="C1250">
            <v>2156.75</v>
          </cell>
          <cell r="I1250" t="str">
            <v>tier - 2</v>
          </cell>
          <cell r="J1250" t="str">
            <v>tier - 2</v>
          </cell>
          <cell r="K1250" t="str">
            <v>R1013</v>
          </cell>
          <cell r="L1250">
            <v>22</v>
          </cell>
          <cell r="M1250">
            <v>36870</v>
          </cell>
        </row>
        <row r="1251">
          <cell r="A1251" t="str">
            <v>Id2122</v>
          </cell>
          <cell r="C1251">
            <v>2155.6799999999998</v>
          </cell>
          <cell r="I1251" t="str">
            <v>tier - 2</v>
          </cell>
          <cell r="J1251" t="str">
            <v>tier - 3</v>
          </cell>
          <cell r="K1251" t="str">
            <v>R1013</v>
          </cell>
          <cell r="L1251">
            <v>22</v>
          </cell>
          <cell r="M1251">
            <v>36859</v>
          </cell>
        </row>
        <row r="1252">
          <cell r="A1252" t="str">
            <v>Id2123</v>
          </cell>
          <cell r="C1252">
            <v>2154.36</v>
          </cell>
          <cell r="I1252" t="str">
            <v>tier - 2</v>
          </cell>
          <cell r="J1252" t="str">
            <v>tier - 2</v>
          </cell>
          <cell r="K1252" t="str">
            <v>R1011</v>
          </cell>
          <cell r="L1252">
            <v>22</v>
          </cell>
          <cell r="M1252">
            <v>36821</v>
          </cell>
        </row>
        <row r="1253">
          <cell r="A1253" t="str">
            <v>Id2124</v>
          </cell>
          <cell r="C1253">
            <v>2150.4699999999998</v>
          </cell>
          <cell r="I1253" t="str">
            <v>tier - 2</v>
          </cell>
          <cell r="J1253" t="str">
            <v>tier - 3</v>
          </cell>
          <cell r="K1253" t="str">
            <v>R1011</v>
          </cell>
          <cell r="L1253">
            <v>22</v>
          </cell>
          <cell r="M1253">
            <v>36887</v>
          </cell>
        </row>
        <row r="1254">
          <cell r="A1254" t="str">
            <v>Id2125</v>
          </cell>
          <cell r="C1254">
            <v>2144.85</v>
          </cell>
          <cell r="I1254" t="str">
            <v>tier - 2</v>
          </cell>
          <cell r="J1254" t="str">
            <v>tier - 1</v>
          </cell>
          <cell r="K1254" t="str">
            <v>R1011</v>
          </cell>
          <cell r="L1254">
            <v>22</v>
          </cell>
          <cell r="M1254">
            <v>36803</v>
          </cell>
        </row>
        <row r="1255">
          <cell r="A1255" t="str">
            <v>Id2126</v>
          </cell>
          <cell r="C1255">
            <v>2138.0700000000002</v>
          </cell>
          <cell r="I1255" t="str">
            <v>tier - 2</v>
          </cell>
          <cell r="J1255" t="str">
            <v>tier - 1</v>
          </cell>
          <cell r="K1255" t="str">
            <v>R1012</v>
          </cell>
          <cell r="L1255">
            <v>18</v>
          </cell>
          <cell r="M1255">
            <v>38218</v>
          </cell>
        </row>
        <row r="1256">
          <cell r="A1256" t="str">
            <v>Id2127</v>
          </cell>
          <cell r="C1256">
            <v>2137.65</v>
          </cell>
          <cell r="I1256" t="str">
            <v>tier - 3</v>
          </cell>
          <cell r="J1256" t="str">
            <v>tier - 1</v>
          </cell>
          <cell r="K1256" t="str">
            <v>R1013</v>
          </cell>
          <cell r="L1256">
            <v>19</v>
          </cell>
          <cell r="M1256">
            <v>37867</v>
          </cell>
        </row>
        <row r="1257">
          <cell r="A1257" t="str">
            <v>Id2128</v>
          </cell>
          <cell r="C1257">
            <v>2136.88</v>
          </cell>
          <cell r="I1257" t="str">
            <v>tier - 2</v>
          </cell>
          <cell r="J1257" t="str">
            <v>tier - 2</v>
          </cell>
          <cell r="K1257" t="str">
            <v>R1012</v>
          </cell>
          <cell r="L1257">
            <v>25</v>
          </cell>
          <cell r="M1257">
            <v>35699</v>
          </cell>
        </row>
        <row r="1258">
          <cell r="A1258" t="str">
            <v>Id2129</v>
          </cell>
          <cell r="C1258">
            <v>2134.9</v>
          </cell>
          <cell r="I1258" t="str">
            <v>tier - 2</v>
          </cell>
          <cell r="J1258" t="str">
            <v>tier - 3</v>
          </cell>
          <cell r="K1258" t="str">
            <v>R1012</v>
          </cell>
          <cell r="L1258">
            <v>19</v>
          </cell>
          <cell r="M1258">
            <v>37865</v>
          </cell>
        </row>
        <row r="1259">
          <cell r="A1259" t="str">
            <v>Id213</v>
          </cell>
          <cell r="C1259">
            <v>35573.26</v>
          </cell>
          <cell r="I1259" t="str">
            <v>tier - 2</v>
          </cell>
          <cell r="J1259" t="str">
            <v>tier - 1</v>
          </cell>
          <cell r="K1259" t="str">
            <v>R1011</v>
          </cell>
          <cell r="L1259">
            <v>51</v>
          </cell>
          <cell r="M1259">
            <v>26174</v>
          </cell>
        </row>
        <row r="1260">
          <cell r="A1260" t="str">
            <v>Id2130</v>
          </cell>
          <cell r="C1260">
            <v>2130.6799999999998</v>
          </cell>
          <cell r="I1260" t="str">
            <v>tier - 2</v>
          </cell>
          <cell r="J1260" t="str">
            <v>tier - 3</v>
          </cell>
          <cell r="K1260" t="str">
            <v>R1012</v>
          </cell>
          <cell r="L1260">
            <v>19</v>
          </cell>
          <cell r="M1260">
            <v>37977</v>
          </cell>
        </row>
        <row r="1261">
          <cell r="A1261" t="str">
            <v>Id2131</v>
          </cell>
          <cell r="C1261">
            <v>2128.4299999999998</v>
          </cell>
          <cell r="I1261" t="str">
            <v>tier - 2</v>
          </cell>
          <cell r="J1261" t="str">
            <v>tier - 1</v>
          </cell>
          <cell r="K1261" t="str">
            <v>R1012</v>
          </cell>
          <cell r="L1261">
            <v>19</v>
          </cell>
          <cell r="M1261">
            <v>37863</v>
          </cell>
        </row>
        <row r="1262">
          <cell r="A1262" t="str">
            <v>Id2132</v>
          </cell>
          <cell r="C1262">
            <v>2118.61</v>
          </cell>
          <cell r="I1262" t="str">
            <v>tier - 2</v>
          </cell>
          <cell r="J1262" t="str">
            <v>tier - 1</v>
          </cell>
          <cell r="K1262" t="str">
            <v>R1012</v>
          </cell>
          <cell r="L1262">
            <v>19</v>
          </cell>
          <cell r="M1262">
            <v>37929</v>
          </cell>
        </row>
        <row r="1263">
          <cell r="A1263" t="str">
            <v>Id2133</v>
          </cell>
          <cell r="C1263">
            <v>2117.34</v>
          </cell>
          <cell r="I1263" t="str">
            <v>tier - 2</v>
          </cell>
          <cell r="J1263" t="str">
            <v>tier - 3</v>
          </cell>
          <cell r="K1263" t="str">
            <v>R1012</v>
          </cell>
          <cell r="L1263">
            <v>18</v>
          </cell>
          <cell r="M1263">
            <v>38260</v>
          </cell>
        </row>
        <row r="1264">
          <cell r="A1264" t="str">
            <v>Id2134</v>
          </cell>
          <cell r="C1264">
            <v>2106.2600000000002</v>
          </cell>
          <cell r="I1264" t="str">
            <v>tier - 2</v>
          </cell>
          <cell r="J1264" t="str">
            <v>tier - 2</v>
          </cell>
          <cell r="K1264" t="str">
            <v>R1013</v>
          </cell>
          <cell r="L1264">
            <v>19</v>
          </cell>
          <cell r="M1264">
            <v>37823</v>
          </cell>
        </row>
        <row r="1265">
          <cell r="A1265" t="str">
            <v>Id2135</v>
          </cell>
          <cell r="C1265">
            <v>2104.11</v>
          </cell>
          <cell r="I1265" t="str">
            <v>tier - 2</v>
          </cell>
          <cell r="J1265" t="str">
            <v>tier - 1</v>
          </cell>
          <cell r="K1265" t="str">
            <v>R1016</v>
          </cell>
          <cell r="L1265">
            <v>33</v>
          </cell>
          <cell r="M1265">
            <v>32840</v>
          </cell>
        </row>
        <row r="1266">
          <cell r="A1266" t="str">
            <v>Id2136</v>
          </cell>
          <cell r="C1266">
            <v>2103.08</v>
          </cell>
          <cell r="I1266" t="str">
            <v>tier - 3</v>
          </cell>
          <cell r="J1266" t="str">
            <v>tier - 2</v>
          </cell>
          <cell r="K1266" t="str">
            <v>R1011</v>
          </cell>
          <cell r="L1266">
            <v>21</v>
          </cell>
          <cell r="M1266">
            <v>37064</v>
          </cell>
        </row>
        <row r="1267">
          <cell r="A1267" t="str">
            <v>Id2137</v>
          </cell>
          <cell r="C1267">
            <v>2102.2600000000002</v>
          </cell>
          <cell r="I1267" t="str">
            <v>tier - 3</v>
          </cell>
          <cell r="J1267" t="str">
            <v>tier - 2</v>
          </cell>
          <cell r="K1267" t="str">
            <v>R1019</v>
          </cell>
          <cell r="L1267">
            <v>21</v>
          </cell>
          <cell r="M1267">
            <v>37117</v>
          </cell>
        </row>
        <row r="1268">
          <cell r="A1268" t="str">
            <v>Id2138</v>
          </cell>
          <cell r="C1268">
            <v>2094.1</v>
          </cell>
          <cell r="I1268" t="str">
            <v>tier - 3</v>
          </cell>
          <cell r="J1268" t="str">
            <v>tier - 2</v>
          </cell>
          <cell r="K1268" t="str">
            <v>R1025</v>
          </cell>
          <cell r="L1268">
            <v>21</v>
          </cell>
          <cell r="M1268">
            <v>37054</v>
          </cell>
        </row>
        <row r="1269">
          <cell r="A1269" t="str">
            <v>Id2139</v>
          </cell>
          <cell r="C1269">
            <v>2055.3200000000002</v>
          </cell>
          <cell r="I1269" t="str">
            <v>tier - 3</v>
          </cell>
          <cell r="J1269" t="str">
            <v>tier - 3</v>
          </cell>
          <cell r="K1269" t="str">
            <v>R1012</v>
          </cell>
          <cell r="L1269">
            <v>18</v>
          </cell>
          <cell r="M1269">
            <v>38194</v>
          </cell>
        </row>
        <row r="1270">
          <cell r="A1270" t="str">
            <v>Id214</v>
          </cell>
          <cell r="C1270">
            <v>35547.72</v>
          </cell>
          <cell r="I1270" t="str">
            <v>tier - 1</v>
          </cell>
          <cell r="J1270" t="str">
            <v>tier - 1</v>
          </cell>
          <cell r="K1270" t="str">
            <v>R1011</v>
          </cell>
          <cell r="L1270">
            <v>58</v>
          </cell>
          <cell r="M1270">
            <v>23677</v>
          </cell>
        </row>
        <row r="1271">
          <cell r="A1271" t="str">
            <v>Id2140</v>
          </cell>
          <cell r="C1271">
            <v>2045.69</v>
          </cell>
          <cell r="I1271" t="str">
            <v>tier - 3</v>
          </cell>
          <cell r="J1271" t="str">
            <v>tier - 3</v>
          </cell>
          <cell r="K1271" t="str">
            <v>R1012</v>
          </cell>
          <cell r="L1271">
            <v>22</v>
          </cell>
          <cell r="M1271">
            <v>36771</v>
          </cell>
        </row>
        <row r="1272">
          <cell r="A1272" t="str">
            <v>Id2141</v>
          </cell>
          <cell r="C1272">
            <v>2026.97</v>
          </cell>
          <cell r="I1272" t="str">
            <v>tier - 3</v>
          </cell>
          <cell r="J1272" t="str">
            <v>tier - 2</v>
          </cell>
          <cell r="K1272" t="str">
            <v>R1013</v>
          </cell>
          <cell r="L1272">
            <v>22</v>
          </cell>
          <cell r="M1272">
            <v>36742</v>
          </cell>
        </row>
        <row r="1273">
          <cell r="A1273" t="str">
            <v>Id2142</v>
          </cell>
          <cell r="C1273">
            <v>2020.55</v>
          </cell>
          <cell r="I1273" t="str">
            <v>tier - 3</v>
          </cell>
          <cell r="J1273" t="str">
            <v>tier - 2</v>
          </cell>
          <cell r="K1273" t="str">
            <v>R1013</v>
          </cell>
          <cell r="L1273">
            <v>21</v>
          </cell>
          <cell r="M1273">
            <v>37140</v>
          </cell>
        </row>
        <row r="1274">
          <cell r="A1274" t="str">
            <v>Id2143</v>
          </cell>
          <cell r="C1274">
            <v>2020.18</v>
          </cell>
          <cell r="I1274" t="str">
            <v>tier - 3</v>
          </cell>
          <cell r="J1274" t="str">
            <v>tier - 1</v>
          </cell>
          <cell r="K1274" t="str">
            <v>R1011</v>
          </cell>
          <cell r="L1274">
            <v>21</v>
          </cell>
          <cell r="M1274">
            <v>37073</v>
          </cell>
        </row>
        <row r="1275">
          <cell r="A1275" t="str">
            <v>Id2144</v>
          </cell>
          <cell r="C1275">
            <v>2007.95</v>
          </cell>
          <cell r="I1275" t="str">
            <v>tier - 3</v>
          </cell>
          <cell r="J1275" t="str">
            <v>tier - 2</v>
          </cell>
          <cell r="K1275" t="str">
            <v>R1011</v>
          </cell>
          <cell r="L1275">
            <v>21</v>
          </cell>
          <cell r="M1275">
            <v>37117</v>
          </cell>
        </row>
        <row r="1276">
          <cell r="A1276" t="str">
            <v>Id2145</v>
          </cell>
          <cell r="C1276">
            <v>1986.93</v>
          </cell>
          <cell r="I1276" t="str">
            <v>tier - 3</v>
          </cell>
          <cell r="J1276" t="str">
            <v>tier - 2</v>
          </cell>
          <cell r="K1276" t="str">
            <v>R1013</v>
          </cell>
          <cell r="L1276">
            <v>21</v>
          </cell>
          <cell r="M1276">
            <v>37148</v>
          </cell>
        </row>
        <row r="1277">
          <cell r="A1277" t="str">
            <v>Id2146</v>
          </cell>
          <cell r="C1277">
            <v>1984.45</v>
          </cell>
          <cell r="I1277" t="str">
            <v>tier - 3</v>
          </cell>
          <cell r="J1277" t="str">
            <v>tier - 3</v>
          </cell>
          <cell r="K1277" t="str">
            <v>R1016</v>
          </cell>
          <cell r="L1277">
            <v>24</v>
          </cell>
          <cell r="M1277">
            <v>36067</v>
          </cell>
        </row>
        <row r="1278">
          <cell r="A1278" t="str">
            <v>Id2147</v>
          </cell>
          <cell r="C1278">
            <v>1981.58</v>
          </cell>
          <cell r="I1278" t="str">
            <v>tier - 3</v>
          </cell>
          <cell r="J1278" t="str">
            <v>tier - 1</v>
          </cell>
          <cell r="K1278" t="str">
            <v>R1013</v>
          </cell>
          <cell r="L1278">
            <v>20</v>
          </cell>
          <cell r="M1278">
            <v>37619</v>
          </cell>
        </row>
        <row r="1279">
          <cell r="A1279" t="str">
            <v>Id2148</v>
          </cell>
          <cell r="C1279">
            <v>1980.07</v>
          </cell>
          <cell r="I1279" t="str">
            <v>tier - 3</v>
          </cell>
          <cell r="J1279" t="str">
            <v>tier - 3</v>
          </cell>
          <cell r="K1279" t="str">
            <v>R1011</v>
          </cell>
          <cell r="L1279">
            <v>24</v>
          </cell>
          <cell r="M1279">
            <v>35992</v>
          </cell>
        </row>
        <row r="1280">
          <cell r="A1280" t="str">
            <v>Id2149</v>
          </cell>
          <cell r="C1280">
            <v>1977.82</v>
          </cell>
          <cell r="I1280" t="str">
            <v>tier - 3</v>
          </cell>
          <cell r="J1280" t="str">
            <v>tier - 1</v>
          </cell>
          <cell r="K1280" t="str">
            <v>R1011</v>
          </cell>
          <cell r="L1280">
            <v>20</v>
          </cell>
          <cell r="M1280">
            <v>37528</v>
          </cell>
        </row>
        <row r="1281">
          <cell r="A1281" t="str">
            <v>Id215</v>
          </cell>
          <cell r="C1281">
            <v>35547.47</v>
          </cell>
          <cell r="I1281" t="str">
            <v>tier - 2</v>
          </cell>
          <cell r="J1281" t="str">
            <v>tier - 3</v>
          </cell>
          <cell r="K1281" t="str">
            <v>R1011</v>
          </cell>
          <cell r="L1281">
            <v>49</v>
          </cell>
          <cell r="M1281">
            <v>26920</v>
          </cell>
        </row>
        <row r="1282">
          <cell r="A1282" t="str">
            <v>Id2150</v>
          </cell>
          <cell r="C1282">
            <v>1972.95</v>
          </cell>
          <cell r="I1282" t="str">
            <v>tier - 3</v>
          </cell>
          <cell r="J1282" t="str">
            <v>tier - 1</v>
          </cell>
          <cell r="K1282" t="str">
            <v>R1011</v>
          </cell>
          <cell r="L1282">
            <v>24</v>
          </cell>
          <cell r="M1282">
            <v>36073</v>
          </cell>
        </row>
        <row r="1283">
          <cell r="A1283" t="str">
            <v>Id2151</v>
          </cell>
          <cell r="C1283">
            <v>1969.61</v>
          </cell>
          <cell r="I1283" t="str">
            <v>tier - 3</v>
          </cell>
          <cell r="J1283" t="str">
            <v>tier - 3</v>
          </cell>
          <cell r="K1283" t="str">
            <v>R1011</v>
          </cell>
          <cell r="L1283">
            <v>24</v>
          </cell>
          <cell r="M1283">
            <v>36066</v>
          </cell>
        </row>
        <row r="1284">
          <cell r="A1284" t="str">
            <v>Id2152</v>
          </cell>
          <cell r="C1284">
            <v>1967.02</v>
          </cell>
          <cell r="I1284" t="str">
            <v>tier - 3</v>
          </cell>
          <cell r="J1284" t="str">
            <v>tier - 2</v>
          </cell>
          <cell r="K1284" t="str">
            <v>R1016</v>
          </cell>
          <cell r="L1284">
            <v>24</v>
          </cell>
          <cell r="M1284">
            <v>36005</v>
          </cell>
        </row>
        <row r="1285">
          <cell r="A1285" t="str">
            <v>Id2153</v>
          </cell>
          <cell r="C1285">
            <v>1964.78</v>
          </cell>
          <cell r="I1285" t="str">
            <v>tier - 3</v>
          </cell>
          <cell r="J1285" t="str">
            <v>tier - 1</v>
          </cell>
          <cell r="K1285" t="str">
            <v>R1011</v>
          </cell>
          <cell r="L1285">
            <v>20</v>
          </cell>
          <cell r="M1285">
            <v>37506</v>
          </cell>
        </row>
        <row r="1286">
          <cell r="A1286" t="str">
            <v>Id2154</v>
          </cell>
          <cell r="C1286">
            <v>1917.32</v>
          </cell>
          <cell r="I1286" t="str">
            <v>tier - 3</v>
          </cell>
          <cell r="J1286" t="str">
            <v>tier - 2</v>
          </cell>
          <cell r="K1286" t="str">
            <v>R1012</v>
          </cell>
          <cell r="L1286">
            <v>20</v>
          </cell>
          <cell r="M1286">
            <v>37599</v>
          </cell>
        </row>
        <row r="1287">
          <cell r="A1287" t="str">
            <v>Id2155</v>
          </cell>
          <cell r="C1287">
            <v>1909.53</v>
          </cell>
          <cell r="I1287" t="str">
            <v>tier - 3</v>
          </cell>
          <cell r="J1287" t="str">
            <v>tier - 3</v>
          </cell>
          <cell r="K1287" t="str">
            <v>R1012</v>
          </cell>
          <cell r="L1287">
            <v>21</v>
          </cell>
          <cell r="M1287">
            <v>37106</v>
          </cell>
        </row>
        <row r="1288">
          <cell r="A1288" t="str">
            <v>Id2156</v>
          </cell>
          <cell r="C1288">
            <v>1908.9</v>
          </cell>
          <cell r="I1288" t="str">
            <v>tier - 3</v>
          </cell>
          <cell r="J1288" t="str">
            <v>tier - 3</v>
          </cell>
          <cell r="K1288" t="str">
            <v>R1013</v>
          </cell>
          <cell r="L1288">
            <v>21</v>
          </cell>
          <cell r="M1288">
            <v>37170</v>
          </cell>
        </row>
        <row r="1289">
          <cell r="A1289" t="str">
            <v>Id2157</v>
          </cell>
          <cell r="C1289">
            <v>1906.36</v>
          </cell>
          <cell r="I1289" t="str">
            <v>tier - 3</v>
          </cell>
          <cell r="J1289" t="str">
            <v>tier - 1</v>
          </cell>
          <cell r="K1289" t="str">
            <v>R1012</v>
          </cell>
          <cell r="L1289">
            <v>28</v>
          </cell>
          <cell r="M1289">
            <v>34556</v>
          </cell>
        </row>
        <row r="1290">
          <cell r="A1290" t="str">
            <v>Id2158</v>
          </cell>
          <cell r="C1290">
            <v>1880.49</v>
          </cell>
          <cell r="I1290" t="str">
            <v>tier - 3</v>
          </cell>
          <cell r="J1290" t="str">
            <v>tier - 1</v>
          </cell>
          <cell r="K1290" t="str">
            <v>R1011</v>
          </cell>
          <cell r="L1290">
            <v>21</v>
          </cell>
          <cell r="M1290">
            <v>37124</v>
          </cell>
        </row>
        <row r="1291">
          <cell r="A1291" t="str">
            <v>Id2159</v>
          </cell>
          <cell r="C1291">
            <v>1880.07</v>
          </cell>
          <cell r="I1291" t="str">
            <v>tier - 3</v>
          </cell>
          <cell r="J1291" t="str">
            <v>tier - 2</v>
          </cell>
          <cell r="K1291" t="str">
            <v>R1013</v>
          </cell>
          <cell r="L1291">
            <v>20</v>
          </cell>
          <cell r="M1291">
            <v>37497</v>
          </cell>
        </row>
        <row r="1292">
          <cell r="A1292" t="str">
            <v>Id216</v>
          </cell>
          <cell r="C1292">
            <v>35517.19</v>
          </cell>
          <cell r="I1292" t="str">
            <v>tier - 2</v>
          </cell>
          <cell r="J1292" t="str">
            <v>tier - 2</v>
          </cell>
          <cell r="K1292" t="str">
            <v>R1011</v>
          </cell>
          <cell r="L1292">
            <v>30</v>
          </cell>
          <cell r="M1292">
            <v>33954</v>
          </cell>
        </row>
        <row r="1293">
          <cell r="A1293" t="str">
            <v>Id2160</v>
          </cell>
          <cell r="C1293">
            <v>1877.93</v>
          </cell>
          <cell r="I1293" t="str">
            <v>tier - 3</v>
          </cell>
          <cell r="J1293" t="str">
            <v>tier - 1</v>
          </cell>
          <cell r="K1293" t="str">
            <v>R1013</v>
          </cell>
          <cell r="L1293">
            <v>20</v>
          </cell>
          <cell r="M1293">
            <v>37558</v>
          </cell>
        </row>
        <row r="1294">
          <cell r="A1294" t="str">
            <v>Id2161</v>
          </cell>
          <cell r="C1294">
            <v>1875.34</v>
          </cell>
          <cell r="I1294" t="str">
            <v>tier - 3</v>
          </cell>
          <cell r="J1294" t="str">
            <v>tier - 2</v>
          </cell>
          <cell r="K1294" t="str">
            <v>R1011</v>
          </cell>
          <cell r="L1294">
            <v>20</v>
          </cell>
          <cell r="M1294">
            <v>37521</v>
          </cell>
        </row>
        <row r="1295">
          <cell r="A1295" t="str">
            <v>Id2162</v>
          </cell>
          <cell r="C1295">
            <v>1865.98</v>
          </cell>
          <cell r="I1295" t="str">
            <v>tier - 3</v>
          </cell>
          <cell r="J1295" t="str">
            <v>tier - 3</v>
          </cell>
          <cell r="K1295" t="str">
            <v>R1012</v>
          </cell>
          <cell r="L1295">
            <v>20</v>
          </cell>
          <cell r="M1295">
            <v>37439</v>
          </cell>
        </row>
        <row r="1296">
          <cell r="A1296" t="str">
            <v>Id2163</v>
          </cell>
          <cell r="C1296">
            <v>1863.45</v>
          </cell>
          <cell r="I1296" t="str">
            <v>tier - 3</v>
          </cell>
          <cell r="J1296" t="str">
            <v>tier - 1</v>
          </cell>
          <cell r="K1296" t="str">
            <v>R1025</v>
          </cell>
          <cell r="L1296">
            <v>26</v>
          </cell>
          <cell r="M1296">
            <v>35426</v>
          </cell>
        </row>
        <row r="1297">
          <cell r="A1297" t="str">
            <v>Id2164</v>
          </cell>
          <cell r="C1297">
            <v>1850.55</v>
          </cell>
          <cell r="I1297" t="str">
            <v>tier - 3</v>
          </cell>
          <cell r="J1297" t="str">
            <v>tier - 2</v>
          </cell>
          <cell r="K1297" t="str">
            <v>R1012</v>
          </cell>
          <cell r="L1297">
            <v>18</v>
          </cell>
          <cell r="M1297">
            <v>38327</v>
          </cell>
        </row>
        <row r="1298">
          <cell r="A1298" t="str">
            <v>Id2165</v>
          </cell>
          <cell r="C1298">
            <v>1842.52</v>
          </cell>
          <cell r="I1298" t="str">
            <v>tier - 3</v>
          </cell>
          <cell r="J1298" t="str">
            <v>tier - 2</v>
          </cell>
          <cell r="K1298" t="str">
            <v>R1011</v>
          </cell>
          <cell r="L1298">
            <v>28</v>
          </cell>
          <cell r="M1298">
            <v>34535</v>
          </cell>
        </row>
        <row r="1299">
          <cell r="A1299" t="str">
            <v>Id2166</v>
          </cell>
          <cell r="C1299">
            <v>1837.28</v>
          </cell>
          <cell r="I1299" t="str">
            <v>tier - 3</v>
          </cell>
          <cell r="J1299" t="str">
            <v>tier - 2</v>
          </cell>
          <cell r="K1299" t="str">
            <v>R1013</v>
          </cell>
          <cell r="L1299">
            <v>19</v>
          </cell>
          <cell r="M1299">
            <v>37967</v>
          </cell>
        </row>
        <row r="1300">
          <cell r="A1300" t="str">
            <v>Id2167</v>
          </cell>
          <cell r="C1300">
            <v>1837.24</v>
          </cell>
          <cell r="I1300" t="str">
            <v>tier - 3</v>
          </cell>
          <cell r="J1300" t="str">
            <v>tier - 2</v>
          </cell>
          <cell r="K1300" t="str">
            <v>R1011</v>
          </cell>
          <cell r="L1300">
            <v>23</v>
          </cell>
          <cell r="M1300">
            <v>36376</v>
          </cell>
        </row>
        <row r="1301">
          <cell r="A1301" t="str">
            <v>Id2168</v>
          </cell>
          <cell r="C1301">
            <v>1832.09</v>
          </cell>
          <cell r="I1301" t="str">
            <v>tier - 3</v>
          </cell>
          <cell r="J1301" t="str">
            <v>tier - 3</v>
          </cell>
          <cell r="K1301" t="str">
            <v>R1011</v>
          </cell>
          <cell r="L1301">
            <v>19</v>
          </cell>
          <cell r="M1301">
            <v>37844</v>
          </cell>
        </row>
        <row r="1302">
          <cell r="A1302" t="str">
            <v>Id2169</v>
          </cell>
          <cell r="C1302">
            <v>1826.84</v>
          </cell>
          <cell r="I1302" t="str">
            <v>tier - 3</v>
          </cell>
          <cell r="J1302" t="str">
            <v>tier - 2</v>
          </cell>
          <cell r="K1302" t="str">
            <v>R1011</v>
          </cell>
          <cell r="L1302">
            <v>19</v>
          </cell>
          <cell r="M1302">
            <v>37895</v>
          </cell>
        </row>
        <row r="1303">
          <cell r="A1303" t="str">
            <v>Id217</v>
          </cell>
          <cell r="C1303">
            <v>35491.64</v>
          </cell>
          <cell r="I1303" t="str">
            <v>tier - 1</v>
          </cell>
          <cell r="J1303" t="str">
            <v>tier - 2</v>
          </cell>
          <cell r="K1303" t="str">
            <v>R1011</v>
          </cell>
          <cell r="L1303">
            <v>49</v>
          </cell>
          <cell r="M1303">
            <v>26988</v>
          </cell>
        </row>
        <row r="1304">
          <cell r="A1304" t="str">
            <v>Id2170</v>
          </cell>
          <cell r="C1304">
            <v>1824.29</v>
          </cell>
          <cell r="I1304" t="str">
            <v>tier - 3</v>
          </cell>
          <cell r="J1304" t="str">
            <v>tier - 3</v>
          </cell>
          <cell r="K1304" t="str">
            <v>R1013</v>
          </cell>
          <cell r="L1304">
            <v>23</v>
          </cell>
          <cell r="M1304">
            <v>36481</v>
          </cell>
        </row>
        <row r="1305">
          <cell r="A1305" t="str">
            <v>Id2171</v>
          </cell>
          <cell r="C1305">
            <v>1822.54</v>
          </cell>
          <cell r="I1305" t="str">
            <v>tier - 3</v>
          </cell>
          <cell r="J1305" t="str">
            <v>tier - 1</v>
          </cell>
          <cell r="K1305" t="str">
            <v>R1012</v>
          </cell>
          <cell r="L1305">
            <v>23</v>
          </cell>
          <cell r="M1305">
            <v>36391</v>
          </cell>
        </row>
        <row r="1306">
          <cell r="A1306" t="str">
            <v>Id2172</v>
          </cell>
          <cell r="C1306">
            <v>1815.88</v>
          </cell>
          <cell r="I1306" t="str">
            <v>tier - 3</v>
          </cell>
          <cell r="J1306" t="str">
            <v>tier - 3</v>
          </cell>
          <cell r="K1306" t="str">
            <v>R1013</v>
          </cell>
          <cell r="L1306">
            <v>18</v>
          </cell>
          <cell r="M1306">
            <v>38255</v>
          </cell>
        </row>
        <row r="1307">
          <cell r="A1307" t="str">
            <v>Id2173</v>
          </cell>
          <cell r="C1307">
            <v>1769.53</v>
          </cell>
          <cell r="I1307" t="str">
            <v>tier - 3</v>
          </cell>
          <cell r="J1307" t="str">
            <v>tier - 3</v>
          </cell>
          <cell r="K1307" t="str">
            <v>R1012</v>
          </cell>
          <cell r="L1307">
            <v>23</v>
          </cell>
          <cell r="M1307">
            <v>36507</v>
          </cell>
        </row>
        <row r="1308">
          <cell r="A1308" t="str">
            <v>Id2174</v>
          </cell>
          <cell r="C1308">
            <v>1759.34</v>
          </cell>
          <cell r="I1308" t="str">
            <v>tier - 3</v>
          </cell>
          <cell r="J1308" t="str">
            <v>tier - 1</v>
          </cell>
          <cell r="K1308" t="str">
            <v>R1011</v>
          </cell>
          <cell r="L1308">
            <v>20</v>
          </cell>
          <cell r="M1308">
            <v>37579</v>
          </cell>
        </row>
        <row r="1309">
          <cell r="A1309" t="str">
            <v>Id2175</v>
          </cell>
          <cell r="C1309">
            <v>1756.6</v>
          </cell>
          <cell r="I1309" t="str">
            <v>tier - 3</v>
          </cell>
          <cell r="J1309" t="str">
            <v>tier - 3</v>
          </cell>
          <cell r="K1309" t="str">
            <v>R1013</v>
          </cell>
          <cell r="L1309">
            <v>19</v>
          </cell>
          <cell r="M1309">
            <v>37901</v>
          </cell>
        </row>
        <row r="1310">
          <cell r="A1310" t="str">
            <v>Id2176</v>
          </cell>
          <cell r="C1310">
            <v>1748.77</v>
          </cell>
          <cell r="I1310" t="str">
            <v>tier - 3</v>
          </cell>
          <cell r="J1310" t="str">
            <v>tier - 1</v>
          </cell>
          <cell r="K1310" t="str">
            <v>R1011</v>
          </cell>
          <cell r="L1310">
            <v>24</v>
          </cell>
          <cell r="M1310">
            <v>36064</v>
          </cell>
        </row>
        <row r="1311">
          <cell r="A1311" t="str">
            <v>Id2177</v>
          </cell>
          <cell r="C1311">
            <v>1744.47</v>
          </cell>
          <cell r="I1311" t="str">
            <v>tier - 3</v>
          </cell>
          <cell r="J1311" t="str">
            <v>tier - 1</v>
          </cell>
          <cell r="K1311" t="str">
            <v>R1011</v>
          </cell>
          <cell r="L1311">
            <v>19</v>
          </cell>
          <cell r="M1311">
            <v>37830</v>
          </cell>
        </row>
        <row r="1312">
          <cell r="A1312" t="str">
            <v>Id2178</v>
          </cell>
          <cell r="C1312">
            <v>1743.21</v>
          </cell>
          <cell r="I1312" t="str">
            <v>tier - 3</v>
          </cell>
          <cell r="J1312" t="str">
            <v>tier - 1</v>
          </cell>
          <cell r="K1312" t="str">
            <v>R1011</v>
          </cell>
          <cell r="L1312">
            <v>19</v>
          </cell>
          <cell r="M1312">
            <v>37827</v>
          </cell>
        </row>
        <row r="1313">
          <cell r="A1313" t="str">
            <v>Id2179</v>
          </cell>
          <cell r="C1313">
            <v>1737.38</v>
          </cell>
          <cell r="I1313" t="str">
            <v>tier - 3</v>
          </cell>
          <cell r="J1313" t="str">
            <v>tier - 2</v>
          </cell>
          <cell r="K1313" t="str">
            <v>R1011</v>
          </cell>
          <cell r="L1313">
            <v>19</v>
          </cell>
          <cell r="M1313">
            <v>37939</v>
          </cell>
        </row>
        <row r="1314">
          <cell r="A1314" t="str">
            <v>Id218</v>
          </cell>
          <cell r="C1314">
            <v>35345.730000000003</v>
          </cell>
          <cell r="I1314" t="str">
            <v>tier - 2</v>
          </cell>
          <cell r="J1314" t="str">
            <v>tier - 3</v>
          </cell>
          <cell r="K1314" t="str">
            <v>R1011</v>
          </cell>
          <cell r="L1314">
            <v>34</v>
          </cell>
          <cell r="M1314">
            <v>32408</v>
          </cell>
        </row>
        <row r="1315">
          <cell r="A1315" t="str">
            <v>Id2180</v>
          </cell>
          <cell r="C1315">
            <v>1731.68</v>
          </cell>
          <cell r="I1315" t="str">
            <v>tier - 3</v>
          </cell>
          <cell r="J1315" t="str">
            <v>tier - 2</v>
          </cell>
          <cell r="K1315" t="str">
            <v>R1011</v>
          </cell>
          <cell r="L1315">
            <v>19</v>
          </cell>
          <cell r="M1315">
            <v>37934</v>
          </cell>
        </row>
        <row r="1316">
          <cell r="A1316" t="str">
            <v>Id2181</v>
          </cell>
          <cell r="C1316">
            <v>1728.9</v>
          </cell>
          <cell r="I1316" t="str">
            <v>tier - 3</v>
          </cell>
          <cell r="J1316" t="str">
            <v>tier - 2</v>
          </cell>
          <cell r="K1316" t="str">
            <v>R1011</v>
          </cell>
          <cell r="L1316">
            <v>19</v>
          </cell>
          <cell r="M1316">
            <v>37865</v>
          </cell>
        </row>
        <row r="1317">
          <cell r="A1317" t="str">
            <v>Id2182</v>
          </cell>
          <cell r="C1317">
            <v>1727.79</v>
          </cell>
          <cell r="I1317" t="str">
            <v>tier - 3</v>
          </cell>
          <cell r="J1317" t="str">
            <v>tier - 3</v>
          </cell>
          <cell r="K1317" t="str">
            <v>R1011</v>
          </cell>
          <cell r="L1317">
            <v>19</v>
          </cell>
          <cell r="M1317">
            <v>37946</v>
          </cell>
        </row>
        <row r="1318">
          <cell r="A1318" t="str">
            <v>Id2183</v>
          </cell>
          <cell r="C1318">
            <v>1727.54</v>
          </cell>
          <cell r="I1318" t="str">
            <v>tier - 3</v>
          </cell>
          <cell r="J1318" t="str">
            <v>tier - 1</v>
          </cell>
          <cell r="K1318" t="str">
            <v>R1013</v>
          </cell>
          <cell r="L1318">
            <v>19</v>
          </cell>
          <cell r="M1318">
            <v>37873</v>
          </cell>
        </row>
        <row r="1319">
          <cell r="A1319" t="str">
            <v>Id2184</v>
          </cell>
          <cell r="C1319">
            <v>1725.55</v>
          </cell>
          <cell r="I1319" t="str">
            <v>tier - 3</v>
          </cell>
          <cell r="J1319" t="str">
            <v>tier - 2</v>
          </cell>
          <cell r="K1319" t="str">
            <v>R1013</v>
          </cell>
          <cell r="L1319">
            <v>18</v>
          </cell>
          <cell r="M1319">
            <v>38281</v>
          </cell>
        </row>
        <row r="1320">
          <cell r="A1320" t="str">
            <v>Id2185</v>
          </cell>
          <cell r="C1320">
            <v>1720.35</v>
          </cell>
          <cell r="I1320" t="str">
            <v>tier - 3</v>
          </cell>
          <cell r="J1320" t="str">
            <v>tier - 3</v>
          </cell>
          <cell r="K1320" t="str">
            <v>R1013</v>
          </cell>
          <cell r="L1320">
            <v>18</v>
          </cell>
          <cell r="M1320">
            <v>38241</v>
          </cell>
        </row>
        <row r="1321">
          <cell r="A1321" t="str">
            <v>Id2186</v>
          </cell>
          <cell r="C1321">
            <v>1719.44</v>
          </cell>
          <cell r="I1321" t="str">
            <v>tier - 3</v>
          </cell>
          <cell r="J1321" t="str">
            <v>tier - 3</v>
          </cell>
          <cell r="K1321" t="str">
            <v>R1013</v>
          </cell>
          <cell r="L1321">
            <v>18</v>
          </cell>
          <cell r="M1321">
            <v>38148</v>
          </cell>
        </row>
        <row r="1322">
          <cell r="A1322" t="str">
            <v>Id2187</v>
          </cell>
          <cell r="C1322">
            <v>1712.23</v>
          </cell>
          <cell r="I1322" t="str">
            <v>tier - 3</v>
          </cell>
          <cell r="J1322" t="str">
            <v>tier - 1</v>
          </cell>
          <cell r="K1322" t="str">
            <v>R1016</v>
          </cell>
          <cell r="L1322">
            <v>18</v>
          </cell>
          <cell r="M1322">
            <v>38251</v>
          </cell>
        </row>
        <row r="1323">
          <cell r="A1323" t="str">
            <v>Id2188</v>
          </cell>
          <cell r="C1323">
            <v>1711.03</v>
          </cell>
          <cell r="I1323" t="str">
            <v>tier - 3</v>
          </cell>
          <cell r="J1323" t="str">
            <v>tier - 3</v>
          </cell>
          <cell r="K1323" t="str">
            <v>R1013</v>
          </cell>
          <cell r="L1323">
            <v>18</v>
          </cell>
          <cell r="M1323">
            <v>38249</v>
          </cell>
        </row>
        <row r="1324">
          <cell r="A1324" t="str">
            <v>Id2189</v>
          </cell>
          <cell r="C1324">
            <v>1708.93</v>
          </cell>
          <cell r="I1324" t="str">
            <v>tier - 3</v>
          </cell>
          <cell r="J1324" t="str">
            <v>tier - 1</v>
          </cell>
          <cell r="K1324" t="str">
            <v>R1019</v>
          </cell>
          <cell r="L1324">
            <v>18</v>
          </cell>
          <cell r="M1324">
            <v>38333</v>
          </cell>
        </row>
        <row r="1325">
          <cell r="A1325" t="str">
            <v>Id219</v>
          </cell>
          <cell r="C1325">
            <v>35315.96</v>
          </cell>
          <cell r="I1325" t="str">
            <v>tier - 2</v>
          </cell>
          <cell r="J1325" t="str">
            <v>tier - 1</v>
          </cell>
          <cell r="K1325" t="str">
            <v>R1011</v>
          </cell>
          <cell r="L1325">
            <v>51</v>
          </cell>
          <cell r="M1325">
            <v>26195</v>
          </cell>
        </row>
        <row r="1326">
          <cell r="A1326" t="str">
            <v>Id2190</v>
          </cell>
          <cell r="C1326">
            <v>1708</v>
          </cell>
          <cell r="I1326" t="str">
            <v>tier - 3</v>
          </cell>
          <cell r="J1326" t="str">
            <v>tier - 2</v>
          </cell>
          <cell r="K1326" t="str">
            <v>R1016</v>
          </cell>
          <cell r="L1326">
            <v>18</v>
          </cell>
          <cell r="M1326">
            <v>38277</v>
          </cell>
        </row>
        <row r="1327">
          <cell r="A1327" t="str">
            <v>Id2191</v>
          </cell>
          <cell r="C1327">
            <v>1705.62</v>
          </cell>
          <cell r="I1327" t="str">
            <v>tier - 2</v>
          </cell>
          <cell r="J1327" t="str">
            <v>tier - 2</v>
          </cell>
          <cell r="K1327" t="str">
            <v>R1015</v>
          </cell>
          <cell r="L1327">
            <v>18</v>
          </cell>
          <cell r="M1327">
            <v>38327</v>
          </cell>
        </row>
        <row r="1328">
          <cell r="A1328" t="str">
            <v>Id2192</v>
          </cell>
          <cell r="C1328">
            <v>1704.7</v>
          </cell>
          <cell r="I1328" t="str">
            <v>tier - 2</v>
          </cell>
          <cell r="J1328" t="str">
            <v>tier - 3</v>
          </cell>
          <cell r="K1328" t="str">
            <v>R1018</v>
          </cell>
          <cell r="L1328">
            <v>18</v>
          </cell>
          <cell r="M1328">
            <v>38335</v>
          </cell>
        </row>
        <row r="1329">
          <cell r="A1329" t="str">
            <v>Id2193</v>
          </cell>
          <cell r="C1329">
            <v>1704.57</v>
          </cell>
          <cell r="I1329" t="str">
            <v>tier - 2</v>
          </cell>
          <cell r="J1329" t="str">
            <v>tier - 1</v>
          </cell>
          <cell r="K1329" t="str">
            <v>R1016</v>
          </cell>
          <cell r="L1329">
            <v>18</v>
          </cell>
          <cell r="M1329">
            <v>38298</v>
          </cell>
        </row>
        <row r="1330">
          <cell r="A1330" t="str">
            <v>Id2194</v>
          </cell>
          <cell r="C1330">
            <v>1702.46</v>
          </cell>
          <cell r="I1330" t="str">
            <v>tier - 2</v>
          </cell>
          <cell r="J1330" t="str">
            <v>tier - 3</v>
          </cell>
          <cell r="K1330" t="str">
            <v>R1019</v>
          </cell>
          <cell r="L1330">
            <v>18</v>
          </cell>
          <cell r="M1330">
            <v>38331</v>
          </cell>
        </row>
        <row r="1331">
          <cell r="A1331" t="str">
            <v>Id2195</v>
          </cell>
          <cell r="C1331">
            <v>1694.8</v>
          </cell>
          <cell r="I1331" t="str">
            <v>tier - 2</v>
          </cell>
          <cell r="J1331" t="str">
            <v>tier - 2</v>
          </cell>
          <cell r="K1331" t="str">
            <v>R1015</v>
          </cell>
          <cell r="L1331">
            <v>18</v>
          </cell>
          <cell r="M1331">
            <v>38308</v>
          </cell>
        </row>
        <row r="1332">
          <cell r="A1332" t="str">
            <v>Id2196</v>
          </cell>
          <cell r="C1332">
            <v>1682.6</v>
          </cell>
          <cell r="I1332" t="str">
            <v>tier - 2</v>
          </cell>
          <cell r="J1332" t="str">
            <v>tier - 2</v>
          </cell>
          <cell r="K1332" t="str">
            <v>R1011</v>
          </cell>
          <cell r="L1332">
            <v>18</v>
          </cell>
          <cell r="M1332">
            <v>38281</v>
          </cell>
        </row>
        <row r="1333">
          <cell r="A1333" t="str">
            <v>Id2197</v>
          </cell>
          <cell r="C1333">
            <v>1674.63</v>
          </cell>
          <cell r="I1333" t="str">
            <v>tier - 2</v>
          </cell>
          <cell r="J1333" t="str">
            <v>tier - 2</v>
          </cell>
          <cell r="K1333" t="str">
            <v>R1013</v>
          </cell>
          <cell r="L1333">
            <v>22</v>
          </cell>
          <cell r="M1333">
            <v>36687</v>
          </cell>
        </row>
        <row r="1334">
          <cell r="A1334" t="str">
            <v>Id2198</v>
          </cell>
          <cell r="C1334">
            <v>1665</v>
          </cell>
          <cell r="I1334" t="str">
            <v>tier - 2</v>
          </cell>
          <cell r="J1334" t="str">
            <v>tier - 2</v>
          </cell>
          <cell r="K1334" t="str">
            <v>R1013</v>
          </cell>
          <cell r="L1334">
            <v>22</v>
          </cell>
          <cell r="M1334">
            <v>36822</v>
          </cell>
        </row>
        <row r="1335">
          <cell r="A1335" t="str">
            <v>Id2199</v>
          </cell>
          <cell r="C1335">
            <v>1646.43</v>
          </cell>
          <cell r="I1335" t="str">
            <v>tier - 2</v>
          </cell>
          <cell r="J1335" t="str">
            <v>tier - 1</v>
          </cell>
          <cell r="K1335" t="str">
            <v>R1012</v>
          </cell>
          <cell r="L1335">
            <v>22</v>
          </cell>
          <cell r="M1335">
            <v>36890</v>
          </cell>
        </row>
        <row r="1336">
          <cell r="A1336" t="str">
            <v>Id22</v>
          </cell>
          <cell r="C1336">
            <v>47305.31</v>
          </cell>
          <cell r="I1336" t="str">
            <v>tier - 2</v>
          </cell>
          <cell r="J1336" t="str">
            <v>tier - 1</v>
          </cell>
          <cell r="K1336" t="str">
            <v>R1011</v>
          </cell>
          <cell r="L1336">
            <v>61</v>
          </cell>
          <cell r="M1336">
            <v>22558</v>
          </cell>
        </row>
        <row r="1337">
          <cell r="A1337" t="str">
            <v>Id220</v>
          </cell>
          <cell r="C1337">
            <v>35302.089999999997</v>
          </cell>
          <cell r="I1337" t="str">
            <v>tier - 1</v>
          </cell>
          <cell r="J1337" t="str">
            <v>tier - 2</v>
          </cell>
          <cell r="K1337" t="str">
            <v>R1011</v>
          </cell>
          <cell r="L1337">
            <v>34</v>
          </cell>
          <cell r="M1337">
            <v>32333</v>
          </cell>
        </row>
        <row r="1338">
          <cell r="A1338" t="str">
            <v>Id2200</v>
          </cell>
          <cell r="C1338">
            <v>1639.56</v>
          </cell>
          <cell r="I1338" t="str">
            <v>tier - 2</v>
          </cell>
          <cell r="J1338" t="str">
            <v>tier - 2</v>
          </cell>
          <cell r="K1338" t="str">
            <v>R1012</v>
          </cell>
          <cell r="L1338">
            <v>19</v>
          </cell>
          <cell r="M1338">
            <v>37854</v>
          </cell>
        </row>
        <row r="1339">
          <cell r="A1339" t="str">
            <v>Id2201</v>
          </cell>
          <cell r="C1339">
            <v>1639.56</v>
          </cell>
          <cell r="I1339" t="str">
            <v>tier - 2</v>
          </cell>
          <cell r="J1339" t="str">
            <v>tier - 2</v>
          </cell>
          <cell r="K1339" t="str">
            <v>R1012</v>
          </cell>
          <cell r="L1339">
            <v>19</v>
          </cell>
          <cell r="M1339">
            <v>37880</v>
          </cell>
        </row>
        <row r="1340">
          <cell r="A1340" t="str">
            <v>Id2202</v>
          </cell>
          <cell r="C1340">
            <v>1635.73</v>
          </cell>
          <cell r="I1340" t="str">
            <v>tier - 2</v>
          </cell>
          <cell r="J1340" t="str">
            <v>tier - 3</v>
          </cell>
          <cell r="K1340" t="str">
            <v>R1012</v>
          </cell>
          <cell r="L1340">
            <v>19</v>
          </cell>
          <cell r="M1340">
            <v>37985</v>
          </cell>
        </row>
        <row r="1341">
          <cell r="A1341" t="str">
            <v>Id2203</v>
          </cell>
          <cell r="C1341">
            <v>1634.57</v>
          </cell>
          <cell r="I1341" t="str">
            <v>tier - 2</v>
          </cell>
          <cell r="J1341" t="str">
            <v>tier - 2</v>
          </cell>
          <cell r="K1341" t="str">
            <v>R1013</v>
          </cell>
          <cell r="L1341">
            <v>19</v>
          </cell>
          <cell r="M1341">
            <v>37785</v>
          </cell>
        </row>
        <row r="1342">
          <cell r="A1342" t="str">
            <v>Id2204</v>
          </cell>
          <cell r="C1342">
            <v>1633.96</v>
          </cell>
          <cell r="I1342" t="str">
            <v>tier - 2</v>
          </cell>
          <cell r="J1342" t="str">
            <v>tier - 1</v>
          </cell>
          <cell r="K1342" t="str">
            <v>R1013</v>
          </cell>
          <cell r="L1342">
            <v>18</v>
          </cell>
          <cell r="M1342">
            <v>38207</v>
          </cell>
        </row>
        <row r="1343">
          <cell r="A1343" t="str">
            <v>Id2205</v>
          </cell>
          <cell r="C1343">
            <v>1633.04</v>
          </cell>
          <cell r="I1343" t="str">
            <v>tier - 2</v>
          </cell>
          <cell r="J1343" t="str">
            <v>tier - 2</v>
          </cell>
          <cell r="K1343" t="str">
            <v>R1013</v>
          </cell>
          <cell r="L1343">
            <v>18</v>
          </cell>
          <cell r="M1343">
            <v>38334</v>
          </cell>
        </row>
        <row r="1344">
          <cell r="A1344" t="str">
            <v>Id2206</v>
          </cell>
          <cell r="C1344">
            <v>1632.56</v>
          </cell>
          <cell r="I1344" t="str">
            <v>tier - 2</v>
          </cell>
          <cell r="J1344" t="str">
            <v>tier - 2</v>
          </cell>
          <cell r="K1344" t="str">
            <v>R1012</v>
          </cell>
          <cell r="L1344">
            <v>18</v>
          </cell>
          <cell r="M1344">
            <v>38246</v>
          </cell>
        </row>
        <row r="1345">
          <cell r="A1345" t="str">
            <v>Id2207</v>
          </cell>
          <cell r="C1345">
            <v>1632.04</v>
          </cell>
          <cell r="I1345" t="str">
            <v>tier - 2</v>
          </cell>
          <cell r="J1345" t="str">
            <v>tier - 2</v>
          </cell>
          <cell r="K1345" t="str">
            <v>R1012</v>
          </cell>
          <cell r="L1345">
            <v>19</v>
          </cell>
          <cell r="M1345">
            <v>37897</v>
          </cell>
        </row>
        <row r="1346">
          <cell r="A1346" t="str">
            <v>Id2208</v>
          </cell>
          <cell r="C1346">
            <v>1631.82</v>
          </cell>
          <cell r="I1346" t="str">
            <v>tier - 2</v>
          </cell>
          <cell r="J1346" t="str">
            <v>tier - 1</v>
          </cell>
          <cell r="K1346" t="str">
            <v>R1013</v>
          </cell>
          <cell r="L1346">
            <v>19</v>
          </cell>
          <cell r="M1346">
            <v>37811</v>
          </cell>
        </row>
        <row r="1347">
          <cell r="A1347" t="str">
            <v>Id2209</v>
          </cell>
          <cell r="C1347">
            <v>1631.67</v>
          </cell>
          <cell r="I1347" t="str">
            <v>tier - 2</v>
          </cell>
          <cell r="J1347" t="str">
            <v>tier - 3</v>
          </cell>
          <cell r="K1347" t="str">
            <v>R1013</v>
          </cell>
          <cell r="L1347">
            <v>18</v>
          </cell>
          <cell r="M1347">
            <v>38326</v>
          </cell>
        </row>
        <row r="1348">
          <cell r="A1348" t="str">
            <v>Id221</v>
          </cell>
          <cell r="C1348">
            <v>35160.129999999997</v>
          </cell>
          <cell r="I1348" t="str">
            <v>tier - 2</v>
          </cell>
          <cell r="J1348" t="str">
            <v>tier - 2</v>
          </cell>
          <cell r="K1348" t="str">
            <v>R1011</v>
          </cell>
          <cell r="L1348">
            <v>25</v>
          </cell>
          <cell r="M1348">
            <v>35794</v>
          </cell>
        </row>
        <row r="1349">
          <cell r="A1349" t="str">
            <v>Id2210</v>
          </cell>
          <cell r="C1349">
            <v>1629.83</v>
          </cell>
          <cell r="I1349" t="str">
            <v>tier - 2</v>
          </cell>
          <cell r="J1349" t="str">
            <v>tier - 2</v>
          </cell>
          <cell r="K1349" t="str">
            <v>R1013</v>
          </cell>
          <cell r="L1349">
            <v>18</v>
          </cell>
          <cell r="M1349">
            <v>38264</v>
          </cell>
        </row>
        <row r="1350">
          <cell r="A1350" t="str">
            <v>Id2211</v>
          </cell>
          <cell r="C1350">
            <v>1628.47</v>
          </cell>
          <cell r="I1350" t="str">
            <v>tier - 2</v>
          </cell>
          <cell r="J1350" t="str">
            <v>tier - 1</v>
          </cell>
          <cell r="K1350" t="str">
            <v>R1012</v>
          </cell>
          <cell r="L1350">
            <v>18</v>
          </cell>
          <cell r="M1350">
            <v>38185</v>
          </cell>
        </row>
        <row r="1351">
          <cell r="A1351" t="str">
            <v>Id2212</v>
          </cell>
          <cell r="C1351">
            <v>1627.28</v>
          </cell>
          <cell r="I1351" t="str">
            <v>tier - 2</v>
          </cell>
          <cell r="J1351" t="str">
            <v>tier - 2</v>
          </cell>
          <cell r="K1351" t="str">
            <v>R1012</v>
          </cell>
          <cell r="L1351">
            <v>19</v>
          </cell>
          <cell r="M1351">
            <v>37959</v>
          </cell>
        </row>
        <row r="1352">
          <cell r="A1352" t="str">
            <v>Id2213</v>
          </cell>
          <cell r="C1352">
            <v>1625.43</v>
          </cell>
          <cell r="I1352" t="str">
            <v>tier - 2</v>
          </cell>
          <cell r="J1352" t="str">
            <v>tier - 3</v>
          </cell>
          <cell r="K1352" t="str">
            <v>R1012</v>
          </cell>
          <cell r="L1352">
            <v>19</v>
          </cell>
          <cell r="M1352">
            <v>37873</v>
          </cell>
        </row>
        <row r="1353">
          <cell r="A1353" t="str">
            <v>Id2214</v>
          </cell>
          <cell r="C1353">
            <v>1622.19</v>
          </cell>
          <cell r="I1353" t="str">
            <v>tier - 2</v>
          </cell>
          <cell r="J1353" t="str">
            <v>tier - 1</v>
          </cell>
          <cell r="K1353" t="str">
            <v>R1013</v>
          </cell>
          <cell r="L1353">
            <v>19</v>
          </cell>
          <cell r="M1353">
            <v>37827</v>
          </cell>
        </row>
        <row r="1354">
          <cell r="A1354" t="str">
            <v>Id2215</v>
          </cell>
          <cell r="C1354">
            <v>1621.88</v>
          </cell>
          <cell r="I1354" t="str">
            <v>tier - 2</v>
          </cell>
          <cell r="J1354" t="str">
            <v>tier - 2</v>
          </cell>
          <cell r="K1354" t="str">
            <v>R1013</v>
          </cell>
          <cell r="L1354">
            <v>18</v>
          </cell>
          <cell r="M1354">
            <v>38220</v>
          </cell>
        </row>
        <row r="1355">
          <cell r="A1355" t="str">
            <v>Id2216</v>
          </cell>
          <cell r="C1355">
            <v>1621.34</v>
          </cell>
          <cell r="I1355" t="str">
            <v>tier - 2</v>
          </cell>
          <cell r="J1355" t="str">
            <v>tier - 2</v>
          </cell>
          <cell r="K1355" t="str">
            <v>R1012</v>
          </cell>
          <cell r="L1355">
            <v>18</v>
          </cell>
          <cell r="M1355">
            <v>38244</v>
          </cell>
        </row>
        <row r="1356">
          <cell r="A1356" t="str">
            <v>Id2217</v>
          </cell>
          <cell r="C1356">
            <v>1617.16</v>
          </cell>
          <cell r="I1356" t="str">
            <v>tier - 2</v>
          </cell>
          <cell r="J1356" t="str">
            <v>tier - 1</v>
          </cell>
          <cell r="K1356" t="str">
            <v>R1013</v>
          </cell>
          <cell r="L1356">
            <v>19</v>
          </cell>
          <cell r="M1356">
            <v>37838</v>
          </cell>
        </row>
        <row r="1357">
          <cell r="A1357" t="str">
            <v>Id2218</v>
          </cell>
          <cell r="C1357">
            <v>1615.77</v>
          </cell>
          <cell r="I1357" t="str">
            <v>tier - 2</v>
          </cell>
          <cell r="J1357" t="str">
            <v>tier - 1</v>
          </cell>
          <cell r="K1357" t="str">
            <v>R1013</v>
          </cell>
          <cell r="L1357">
            <v>27</v>
          </cell>
          <cell r="M1357">
            <v>34902</v>
          </cell>
        </row>
        <row r="1358">
          <cell r="A1358" t="str">
            <v>Id2219</v>
          </cell>
          <cell r="C1358">
            <v>1607.51</v>
          </cell>
          <cell r="I1358" t="str">
            <v>tier - 2</v>
          </cell>
          <cell r="J1358" t="str">
            <v>tier - 3</v>
          </cell>
          <cell r="K1358" t="str">
            <v>R1013</v>
          </cell>
          <cell r="L1358">
            <v>18</v>
          </cell>
          <cell r="M1358">
            <v>38310</v>
          </cell>
        </row>
        <row r="1359">
          <cell r="A1359" t="str">
            <v>Id222</v>
          </cell>
          <cell r="C1359">
            <v>35147.53</v>
          </cell>
          <cell r="I1359" t="str">
            <v>tier - 1</v>
          </cell>
          <cell r="J1359" t="str">
            <v>tier - 1</v>
          </cell>
          <cell r="K1359" t="str">
            <v>R1016</v>
          </cell>
          <cell r="L1359">
            <v>55</v>
          </cell>
          <cell r="M1359">
            <v>24828</v>
          </cell>
        </row>
        <row r="1360">
          <cell r="A1360" t="str">
            <v>Id2220</v>
          </cell>
          <cell r="C1360">
            <v>1566.88</v>
          </cell>
          <cell r="I1360" t="str">
            <v>tier - 2</v>
          </cell>
          <cell r="J1360" t="str">
            <v>tier - 1</v>
          </cell>
          <cell r="K1360" t="str">
            <v>R1013</v>
          </cell>
          <cell r="L1360">
            <v>18</v>
          </cell>
          <cell r="M1360">
            <v>38252</v>
          </cell>
        </row>
        <row r="1361">
          <cell r="A1361" t="str">
            <v>Id2221</v>
          </cell>
          <cell r="C1361">
            <v>1534.3</v>
          </cell>
          <cell r="I1361" t="str">
            <v>tier - 2</v>
          </cell>
          <cell r="J1361" t="str">
            <v>tier - 2</v>
          </cell>
          <cell r="K1361" t="str">
            <v>R1013</v>
          </cell>
          <cell r="L1361">
            <v>30</v>
          </cell>
          <cell r="M1361">
            <v>33943</v>
          </cell>
        </row>
        <row r="1362">
          <cell r="A1362" t="str">
            <v>Id2222</v>
          </cell>
          <cell r="C1362">
            <v>1532.47</v>
          </cell>
          <cell r="I1362" t="str">
            <v>tier - 2</v>
          </cell>
          <cell r="J1362" t="str">
            <v>tier - 2</v>
          </cell>
          <cell r="K1362" t="str">
            <v>R1013</v>
          </cell>
          <cell r="L1362">
            <v>22</v>
          </cell>
          <cell r="M1362">
            <v>37044</v>
          </cell>
        </row>
        <row r="1363">
          <cell r="A1363" t="str">
            <v>Id2223</v>
          </cell>
          <cell r="C1363">
            <v>1526.31</v>
          </cell>
          <cell r="I1363" t="str">
            <v>tier - 2</v>
          </cell>
          <cell r="J1363" t="str">
            <v>tier - 3</v>
          </cell>
          <cell r="K1363" t="str">
            <v>R1011</v>
          </cell>
          <cell r="L1363">
            <v>21</v>
          </cell>
          <cell r="M1363">
            <v>37079</v>
          </cell>
        </row>
        <row r="1364">
          <cell r="A1364" t="str">
            <v>Id2224</v>
          </cell>
          <cell r="C1364">
            <v>1515.34</v>
          </cell>
          <cell r="I1364" t="str">
            <v>tier - 2</v>
          </cell>
          <cell r="J1364" t="str">
            <v>tier - 3</v>
          </cell>
          <cell r="K1364" t="str">
            <v>R1013</v>
          </cell>
          <cell r="L1364">
            <v>21</v>
          </cell>
          <cell r="M1364">
            <v>37128</v>
          </cell>
        </row>
        <row r="1365">
          <cell r="A1365" t="str">
            <v>Id2225</v>
          </cell>
          <cell r="C1365">
            <v>1497</v>
          </cell>
          <cell r="I1365" t="str">
            <v>tier - 2</v>
          </cell>
          <cell r="J1365" t="str">
            <v>tier - 2</v>
          </cell>
          <cell r="K1365" t="str">
            <v>R1013</v>
          </cell>
          <cell r="L1365">
            <v>21</v>
          </cell>
          <cell r="M1365">
            <v>37061</v>
          </cell>
        </row>
        <row r="1366">
          <cell r="A1366" t="str">
            <v>Id2226</v>
          </cell>
          <cell r="C1366">
            <v>1493</v>
          </cell>
          <cell r="I1366" t="str">
            <v>tier - 2</v>
          </cell>
          <cell r="J1366" t="str">
            <v>tier - 3</v>
          </cell>
          <cell r="K1366" t="str">
            <v>R1013</v>
          </cell>
          <cell r="L1366">
            <v>24</v>
          </cell>
          <cell r="M1366">
            <v>36075</v>
          </cell>
        </row>
        <row r="1367">
          <cell r="A1367" t="str">
            <v>Id2227</v>
          </cell>
          <cell r="C1367">
            <v>1481</v>
          </cell>
          <cell r="I1367" t="str">
            <v>tier - 2</v>
          </cell>
          <cell r="J1367" t="str">
            <v>tier - 1</v>
          </cell>
          <cell r="K1367" t="str">
            <v>R1012</v>
          </cell>
          <cell r="L1367">
            <v>27</v>
          </cell>
          <cell r="M1367">
            <v>34859</v>
          </cell>
        </row>
        <row r="1368">
          <cell r="A1368" t="str">
            <v>Id2228</v>
          </cell>
          <cell r="C1368">
            <v>1477</v>
          </cell>
          <cell r="I1368" t="str">
            <v>tier - 2</v>
          </cell>
          <cell r="J1368" t="str">
            <v>tier - 1</v>
          </cell>
          <cell r="K1368" t="str">
            <v>R1013</v>
          </cell>
          <cell r="L1368">
            <v>25</v>
          </cell>
          <cell r="M1368">
            <v>35771</v>
          </cell>
        </row>
        <row r="1369">
          <cell r="A1369" t="str">
            <v>Id2229</v>
          </cell>
          <cell r="C1369">
            <v>1467</v>
          </cell>
          <cell r="I1369" t="str">
            <v>tier - 2</v>
          </cell>
          <cell r="J1369" t="str">
            <v>tier - 2</v>
          </cell>
          <cell r="K1369" t="str">
            <v>R1013</v>
          </cell>
          <cell r="L1369">
            <v>24</v>
          </cell>
          <cell r="M1369">
            <v>35966</v>
          </cell>
        </row>
        <row r="1370">
          <cell r="A1370" t="str">
            <v>Id223</v>
          </cell>
          <cell r="C1370">
            <v>35069.370000000003</v>
          </cell>
          <cell r="I1370" t="str">
            <v>tier - 1</v>
          </cell>
          <cell r="J1370" t="str">
            <v>tier - 1</v>
          </cell>
          <cell r="K1370" t="str">
            <v>R1017</v>
          </cell>
          <cell r="L1370">
            <v>24</v>
          </cell>
          <cell r="M1370">
            <v>35975</v>
          </cell>
        </row>
        <row r="1371">
          <cell r="A1371" t="str">
            <v>Id2230</v>
          </cell>
          <cell r="C1371">
            <v>1445</v>
          </cell>
          <cell r="I1371" t="str">
            <v>tier - 2</v>
          </cell>
          <cell r="J1371" t="str">
            <v>tier - 1</v>
          </cell>
          <cell r="K1371" t="str">
            <v>R1013</v>
          </cell>
          <cell r="L1371">
            <v>19</v>
          </cell>
          <cell r="M1371">
            <v>37791</v>
          </cell>
        </row>
        <row r="1372">
          <cell r="A1372" t="str">
            <v>Id2231</v>
          </cell>
          <cell r="C1372">
            <v>1438</v>
          </cell>
          <cell r="I1372" t="str">
            <v>tier - 2</v>
          </cell>
          <cell r="J1372" t="str">
            <v>tier - 2</v>
          </cell>
          <cell r="K1372" t="str">
            <v>R1013</v>
          </cell>
          <cell r="L1372">
            <v>25</v>
          </cell>
          <cell r="M1372">
            <v>35674</v>
          </cell>
        </row>
        <row r="1373">
          <cell r="A1373" t="str">
            <v>Id2232</v>
          </cell>
          <cell r="C1373">
            <v>1422</v>
          </cell>
          <cell r="I1373" t="str">
            <v>tier - 2</v>
          </cell>
          <cell r="J1373" t="str">
            <v>tier - 2</v>
          </cell>
          <cell r="K1373" t="str">
            <v>R1013</v>
          </cell>
          <cell r="L1373">
            <v>22</v>
          </cell>
          <cell r="M1373">
            <v>36865</v>
          </cell>
        </row>
        <row r="1374">
          <cell r="A1374" t="str">
            <v>Id2233</v>
          </cell>
          <cell r="C1374">
            <v>1421</v>
          </cell>
          <cell r="I1374" t="str">
            <v>tier - 2</v>
          </cell>
          <cell r="J1374" t="str">
            <v>tier - 2</v>
          </cell>
          <cell r="K1374" t="str">
            <v>R1013</v>
          </cell>
          <cell r="L1374">
            <v>25</v>
          </cell>
          <cell r="M1374">
            <v>35665</v>
          </cell>
        </row>
        <row r="1375">
          <cell r="A1375" t="str">
            <v>Id2234</v>
          </cell>
          <cell r="C1375">
            <v>1417</v>
          </cell>
          <cell r="I1375" t="str">
            <v>tier - 2</v>
          </cell>
          <cell r="J1375" t="str">
            <v>tier - 3</v>
          </cell>
          <cell r="K1375" t="str">
            <v>R1013</v>
          </cell>
          <cell r="L1375">
            <v>21</v>
          </cell>
          <cell r="M1375">
            <v>37065</v>
          </cell>
        </row>
        <row r="1376">
          <cell r="A1376" t="str">
            <v>Id2235</v>
          </cell>
          <cell r="C1376">
            <v>1402</v>
          </cell>
          <cell r="I1376" t="str">
            <v>tier - 2</v>
          </cell>
          <cell r="J1376" t="str">
            <v>tier - 3</v>
          </cell>
          <cell r="K1376" t="str">
            <v>R1011</v>
          </cell>
          <cell r="L1376">
            <v>26</v>
          </cell>
          <cell r="M1376">
            <v>35365</v>
          </cell>
        </row>
        <row r="1377">
          <cell r="A1377" t="str">
            <v>Id2236</v>
          </cell>
          <cell r="C1377">
            <v>1400.44</v>
          </cell>
          <cell r="I1377" t="str">
            <v>tier - 2</v>
          </cell>
          <cell r="J1377" t="str">
            <v>tier - 2</v>
          </cell>
          <cell r="K1377" t="str">
            <v>R1013</v>
          </cell>
          <cell r="L1377">
            <v>25</v>
          </cell>
          <cell r="M1377">
            <v>35678</v>
          </cell>
        </row>
        <row r="1378">
          <cell r="A1378" t="str">
            <v>Id2237</v>
          </cell>
          <cell r="C1378">
            <v>1391.53</v>
          </cell>
          <cell r="I1378" t="str">
            <v>tier - 2</v>
          </cell>
          <cell r="J1378" t="str">
            <v>tier - 1</v>
          </cell>
          <cell r="K1378" t="str">
            <v>R1013</v>
          </cell>
          <cell r="L1378">
            <v>24</v>
          </cell>
          <cell r="M1378">
            <v>36151</v>
          </cell>
        </row>
        <row r="1379">
          <cell r="A1379" t="str">
            <v>Id2238</v>
          </cell>
          <cell r="C1379">
            <v>1390</v>
          </cell>
          <cell r="I1379" t="str">
            <v>tier - 2</v>
          </cell>
          <cell r="J1379" t="str">
            <v>tier - 2</v>
          </cell>
          <cell r="K1379" t="str">
            <v>R1013</v>
          </cell>
          <cell r="L1379">
            <v>20</v>
          </cell>
          <cell r="M1379">
            <v>37574</v>
          </cell>
        </row>
        <row r="1380">
          <cell r="A1380" t="str">
            <v>Id2239</v>
          </cell>
          <cell r="C1380">
            <v>1389</v>
          </cell>
          <cell r="I1380" t="str">
            <v>tier - 2</v>
          </cell>
          <cell r="J1380" t="str">
            <v>tier - 2</v>
          </cell>
          <cell r="K1380" t="str">
            <v>R1013</v>
          </cell>
          <cell r="L1380">
            <v>20</v>
          </cell>
          <cell r="M1380">
            <v>37443</v>
          </cell>
        </row>
        <row r="1381">
          <cell r="A1381" t="str">
            <v>Id224</v>
          </cell>
          <cell r="C1381">
            <v>35050.620000000003</v>
          </cell>
          <cell r="I1381" t="str">
            <v>tier - 2</v>
          </cell>
          <cell r="J1381" t="str">
            <v>tier - 1</v>
          </cell>
          <cell r="K1381" t="str">
            <v>R1011</v>
          </cell>
          <cell r="L1381">
            <v>45</v>
          </cell>
          <cell r="M1381">
            <v>28366</v>
          </cell>
        </row>
        <row r="1382">
          <cell r="A1382" t="str">
            <v>Id2240</v>
          </cell>
          <cell r="C1382">
            <v>1382</v>
          </cell>
          <cell r="I1382" t="str">
            <v>tier - 2</v>
          </cell>
          <cell r="J1382" t="str">
            <v>tier - 1</v>
          </cell>
          <cell r="K1382" t="str">
            <v>R1013</v>
          </cell>
          <cell r="L1382">
            <v>23</v>
          </cell>
          <cell r="M1382">
            <v>36387</v>
          </cell>
        </row>
        <row r="1383">
          <cell r="A1383" t="str">
            <v>Id2241</v>
          </cell>
          <cell r="C1383">
            <v>1359</v>
          </cell>
          <cell r="I1383" t="str">
            <v>tier - 2</v>
          </cell>
          <cell r="J1383" t="str">
            <v>tier - 1</v>
          </cell>
          <cell r="K1383" t="str">
            <v>R1013</v>
          </cell>
          <cell r="L1383">
            <v>20</v>
          </cell>
          <cell r="M1383">
            <v>37593</v>
          </cell>
        </row>
        <row r="1384">
          <cell r="A1384" t="str">
            <v>Id2242</v>
          </cell>
          <cell r="C1384">
            <v>1341.16</v>
          </cell>
          <cell r="I1384" t="str">
            <v>tier - 2</v>
          </cell>
          <cell r="J1384" t="str">
            <v>tier - 2</v>
          </cell>
          <cell r="K1384" t="str">
            <v>R1012</v>
          </cell>
          <cell r="L1384">
            <v>24</v>
          </cell>
          <cell r="M1384">
            <v>36106</v>
          </cell>
        </row>
        <row r="1385">
          <cell r="A1385" t="str">
            <v>Id2243</v>
          </cell>
          <cell r="C1385">
            <v>1338</v>
          </cell>
          <cell r="I1385" t="str">
            <v>tier - 2</v>
          </cell>
          <cell r="J1385" t="str">
            <v>tier - 3</v>
          </cell>
          <cell r="K1385" t="str">
            <v>R1012</v>
          </cell>
          <cell r="L1385">
            <v>25</v>
          </cell>
          <cell r="M1385">
            <v>35641</v>
          </cell>
        </row>
        <row r="1386">
          <cell r="A1386" t="str">
            <v>Id2244</v>
          </cell>
          <cell r="C1386">
            <v>1332.61</v>
          </cell>
          <cell r="I1386" t="str">
            <v>tier - 2</v>
          </cell>
          <cell r="J1386" t="str">
            <v>tier - 3</v>
          </cell>
          <cell r="K1386" t="str">
            <v>R1013</v>
          </cell>
          <cell r="L1386">
            <v>27</v>
          </cell>
          <cell r="M1386">
            <v>34892</v>
          </cell>
        </row>
        <row r="1387">
          <cell r="A1387" t="str">
            <v>Id2245</v>
          </cell>
          <cell r="C1387">
            <v>1329.17</v>
          </cell>
          <cell r="I1387" t="str">
            <v>tier - 2</v>
          </cell>
          <cell r="J1387" t="str">
            <v>tier - 3</v>
          </cell>
          <cell r="K1387" t="str">
            <v>R1013</v>
          </cell>
          <cell r="L1387">
            <v>24</v>
          </cell>
          <cell r="M1387">
            <v>36082</v>
          </cell>
        </row>
        <row r="1388">
          <cell r="A1388" t="str">
            <v>Id2246</v>
          </cell>
          <cell r="C1388">
            <v>1315</v>
          </cell>
          <cell r="I1388" t="str">
            <v>tier - 2</v>
          </cell>
          <cell r="J1388" t="str">
            <v>tier - 2</v>
          </cell>
          <cell r="K1388" t="str">
            <v>R1013</v>
          </cell>
          <cell r="L1388">
            <v>23</v>
          </cell>
          <cell r="M1388">
            <v>36446</v>
          </cell>
        </row>
        <row r="1389">
          <cell r="A1389" t="str">
            <v>Id2247</v>
          </cell>
          <cell r="C1389">
            <v>1304</v>
          </cell>
          <cell r="I1389" t="str">
            <v>tier - 2</v>
          </cell>
          <cell r="J1389" t="str">
            <v>tier - 2</v>
          </cell>
          <cell r="K1389" t="str">
            <v>R1013</v>
          </cell>
          <cell r="L1389">
            <v>20</v>
          </cell>
          <cell r="M1389">
            <v>37592</v>
          </cell>
        </row>
        <row r="1390">
          <cell r="A1390" t="str">
            <v>Id2248</v>
          </cell>
          <cell r="C1390">
            <v>1304</v>
          </cell>
          <cell r="I1390" t="str">
            <v>tier - 2</v>
          </cell>
          <cell r="J1390" t="str">
            <v>tier - 2</v>
          </cell>
          <cell r="K1390" t="str">
            <v>R1012</v>
          </cell>
          <cell r="L1390">
            <v>23</v>
          </cell>
          <cell r="M1390">
            <v>36504</v>
          </cell>
        </row>
        <row r="1391">
          <cell r="A1391" t="str">
            <v>Id2249</v>
          </cell>
          <cell r="C1391">
            <v>1293</v>
          </cell>
          <cell r="I1391" t="str">
            <v>tier - 2</v>
          </cell>
          <cell r="J1391" t="str">
            <v>tier - 3</v>
          </cell>
          <cell r="K1391" t="str">
            <v>R1012</v>
          </cell>
          <cell r="L1391">
            <v>20</v>
          </cell>
          <cell r="M1391">
            <v>37589</v>
          </cell>
        </row>
        <row r="1392">
          <cell r="A1392" t="str">
            <v>Id225</v>
          </cell>
          <cell r="C1392">
            <v>35000.730000000003</v>
          </cell>
          <cell r="I1392" t="str">
            <v>tier - 2</v>
          </cell>
          <cell r="J1392" t="str">
            <v>tier - 3</v>
          </cell>
          <cell r="K1392" t="str">
            <v>R1011</v>
          </cell>
          <cell r="L1392">
            <v>47</v>
          </cell>
          <cell r="M1392">
            <v>27580</v>
          </cell>
        </row>
        <row r="1393">
          <cell r="A1393" t="str">
            <v>Id2250</v>
          </cell>
          <cell r="C1393">
            <v>1290.93</v>
          </cell>
          <cell r="I1393" t="str">
            <v>tier - 2</v>
          </cell>
          <cell r="J1393" t="str">
            <v>tier - 2</v>
          </cell>
          <cell r="K1393" t="str">
            <v>R1013</v>
          </cell>
          <cell r="L1393">
            <v>22</v>
          </cell>
          <cell r="M1393">
            <v>37046</v>
          </cell>
        </row>
        <row r="1394">
          <cell r="A1394" t="str">
            <v>Id2251</v>
          </cell>
          <cell r="C1394">
            <v>1286</v>
          </cell>
          <cell r="I1394" t="str">
            <v>tier - 2</v>
          </cell>
          <cell r="J1394" t="str">
            <v>tier - 2</v>
          </cell>
          <cell r="K1394" t="str">
            <v>R1013</v>
          </cell>
          <cell r="L1394">
            <v>24</v>
          </cell>
          <cell r="M1394">
            <v>35972</v>
          </cell>
        </row>
        <row r="1395">
          <cell r="A1395" t="str">
            <v>Id2252</v>
          </cell>
          <cell r="C1395">
            <v>1285</v>
          </cell>
          <cell r="I1395" t="str">
            <v>tier - 2</v>
          </cell>
          <cell r="J1395" t="str">
            <v>tier - 3</v>
          </cell>
          <cell r="K1395" t="str">
            <v>R1013</v>
          </cell>
          <cell r="L1395">
            <v>22</v>
          </cell>
          <cell r="M1395">
            <v>36735</v>
          </cell>
        </row>
        <row r="1396">
          <cell r="A1396" t="str">
            <v>Id2253</v>
          </cell>
          <cell r="C1396">
            <v>1283</v>
          </cell>
          <cell r="I1396" t="str">
            <v>tier - 2</v>
          </cell>
          <cell r="J1396" t="str">
            <v>tier - 1</v>
          </cell>
          <cell r="K1396" t="str">
            <v>R1013</v>
          </cell>
          <cell r="L1396">
            <v>18</v>
          </cell>
          <cell r="M1396">
            <v>38260</v>
          </cell>
        </row>
        <row r="1397">
          <cell r="A1397" t="str">
            <v>Id2254</v>
          </cell>
          <cell r="C1397">
            <v>1276</v>
          </cell>
          <cell r="I1397" t="str">
            <v>tier - 2</v>
          </cell>
          <cell r="J1397" t="str">
            <v>tier - 2</v>
          </cell>
          <cell r="K1397" t="str">
            <v>R1012</v>
          </cell>
          <cell r="L1397">
            <v>18</v>
          </cell>
          <cell r="M1397">
            <v>38286</v>
          </cell>
        </row>
        <row r="1398">
          <cell r="A1398" t="str">
            <v>Id2255</v>
          </cell>
          <cell r="C1398">
            <v>1267</v>
          </cell>
          <cell r="I1398" t="str">
            <v>tier - 2</v>
          </cell>
          <cell r="J1398" t="str">
            <v>tier - 1</v>
          </cell>
          <cell r="K1398" t="str">
            <v>R1013</v>
          </cell>
          <cell r="L1398">
            <v>25</v>
          </cell>
          <cell r="M1398">
            <v>35768</v>
          </cell>
        </row>
        <row r="1399">
          <cell r="A1399" t="str">
            <v>Id2256</v>
          </cell>
          <cell r="C1399">
            <v>1263.25</v>
          </cell>
          <cell r="I1399" t="str">
            <v>tier - 2</v>
          </cell>
          <cell r="J1399" t="str">
            <v>tier - 3</v>
          </cell>
          <cell r="K1399" t="str">
            <v>R1011</v>
          </cell>
          <cell r="L1399">
            <v>20</v>
          </cell>
          <cell r="M1399">
            <v>37581</v>
          </cell>
        </row>
        <row r="1400">
          <cell r="A1400" t="str">
            <v>Id2257</v>
          </cell>
          <cell r="C1400">
            <v>1261.8599999999999</v>
          </cell>
          <cell r="I1400" t="str">
            <v>tier - 2</v>
          </cell>
          <cell r="J1400" t="str">
            <v>tier - 3</v>
          </cell>
          <cell r="K1400" t="str">
            <v>R1011</v>
          </cell>
          <cell r="L1400">
            <v>19</v>
          </cell>
          <cell r="M1400">
            <v>37848</v>
          </cell>
        </row>
        <row r="1401">
          <cell r="A1401" t="str">
            <v>Id2258</v>
          </cell>
          <cell r="C1401">
            <v>1261.44</v>
          </cell>
          <cell r="I1401" t="str">
            <v>tier - 2</v>
          </cell>
          <cell r="J1401" t="str">
            <v>tier - 3</v>
          </cell>
          <cell r="K1401" t="str">
            <v>R1011</v>
          </cell>
          <cell r="L1401">
            <v>19</v>
          </cell>
          <cell r="M1401">
            <v>37924</v>
          </cell>
        </row>
        <row r="1402">
          <cell r="A1402" t="str">
            <v>Id2259</v>
          </cell>
          <cell r="C1402">
            <v>1256.3</v>
          </cell>
          <cell r="I1402" t="str">
            <v>tier - 2</v>
          </cell>
          <cell r="J1402" t="str">
            <v>tier - 3</v>
          </cell>
          <cell r="K1402" t="str">
            <v>R1011</v>
          </cell>
          <cell r="L1402">
            <v>19</v>
          </cell>
          <cell r="M1402">
            <v>37907</v>
          </cell>
        </row>
        <row r="1403">
          <cell r="A1403" t="str">
            <v>Id226</v>
          </cell>
          <cell r="C1403">
            <v>34979.86</v>
          </cell>
          <cell r="I1403" t="str">
            <v>tier - 2</v>
          </cell>
          <cell r="J1403" t="str">
            <v>tier - 2</v>
          </cell>
          <cell r="K1403" t="str">
            <v>R1011</v>
          </cell>
          <cell r="L1403">
            <v>40</v>
          </cell>
          <cell r="M1403">
            <v>30185</v>
          </cell>
        </row>
        <row r="1404">
          <cell r="A1404" t="str">
            <v>Id2260</v>
          </cell>
          <cell r="C1404">
            <v>1253.94</v>
          </cell>
          <cell r="I1404" t="str">
            <v>tier - 2</v>
          </cell>
          <cell r="J1404" t="str">
            <v>tier - 2</v>
          </cell>
          <cell r="K1404" t="str">
            <v>R1011</v>
          </cell>
          <cell r="L1404">
            <v>19</v>
          </cell>
          <cell r="M1404">
            <v>37965</v>
          </cell>
        </row>
        <row r="1405">
          <cell r="A1405" t="str">
            <v>Id2261</v>
          </cell>
          <cell r="C1405">
            <v>1253</v>
          </cell>
          <cell r="I1405" t="str">
            <v>tier - 2</v>
          </cell>
          <cell r="J1405" t="str">
            <v>tier - 2</v>
          </cell>
          <cell r="K1405" t="str">
            <v>R1013</v>
          </cell>
          <cell r="L1405">
            <v>19</v>
          </cell>
          <cell r="M1405">
            <v>37929</v>
          </cell>
        </row>
        <row r="1406">
          <cell r="A1406" t="str">
            <v>Id2262</v>
          </cell>
          <cell r="C1406">
            <v>1252.4100000000001</v>
          </cell>
          <cell r="I1406" t="str">
            <v>tier - 2</v>
          </cell>
          <cell r="J1406" t="str">
            <v>tier - 3</v>
          </cell>
          <cell r="K1406" t="str">
            <v>R1011</v>
          </cell>
          <cell r="L1406">
            <v>25</v>
          </cell>
          <cell r="M1406">
            <v>35688</v>
          </cell>
        </row>
        <row r="1407">
          <cell r="A1407" t="str">
            <v>Id2263</v>
          </cell>
          <cell r="C1407">
            <v>1242.82</v>
          </cell>
          <cell r="I1407" t="str">
            <v>tier - 2</v>
          </cell>
          <cell r="J1407" t="str">
            <v>tier - 1</v>
          </cell>
          <cell r="K1407" t="str">
            <v>R1011</v>
          </cell>
          <cell r="L1407">
            <v>19</v>
          </cell>
          <cell r="M1407">
            <v>37872</v>
          </cell>
        </row>
        <row r="1408">
          <cell r="A1408" t="str">
            <v>Id2264</v>
          </cell>
          <cell r="C1408">
            <v>1242.26</v>
          </cell>
          <cell r="I1408" t="str">
            <v>tier - 2</v>
          </cell>
          <cell r="J1408" t="str">
            <v>tier - 1</v>
          </cell>
          <cell r="K1408" t="str">
            <v>R1011</v>
          </cell>
          <cell r="L1408">
            <v>19</v>
          </cell>
          <cell r="M1408">
            <v>37879</v>
          </cell>
        </row>
        <row r="1409">
          <cell r="A1409" t="str">
            <v>Id2265</v>
          </cell>
          <cell r="C1409">
            <v>1241.57</v>
          </cell>
          <cell r="I1409" t="str">
            <v>tier - 2</v>
          </cell>
          <cell r="J1409" t="str">
            <v>tier - 2</v>
          </cell>
          <cell r="K1409" t="str">
            <v>R1011</v>
          </cell>
          <cell r="L1409">
            <v>19</v>
          </cell>
          <cell r="M1409">
            <v>37835</v>
          </cell>
        </row>
        <row r="1410">
          <cell r="A1410" t="str">
            <v>Id2266</v>
          </cell>
          <cell r="C1410">
            <v>1241</v>
          </cell>
          <cell r="I1410" t="str">
            <v>tier - 2</v>
          </cell>
          <cell r="J1410" t="str">
            <v>tier - 2</v>
          </cell>
          <cell r="K1410" t="str">
            <v>R1013</v>
          </cell>
          <cell r="L1410">
            <v>19</v>
          </cell>
          <cell r="M1410">
            <v>37803</v>
          </cell>
        </row>
        <row r="1411">
          <cell r="A1411" t="str">
            <v>Id2267</v>
          </cell>
          <cell r="C1411">
            <v>1240</v>
          </cell>
          <cell r="I1411" t="str">
            <v>tier - 2</v>
          </cell>
          <cell r="J1411" t="str">
            <v>tier - 1</v>
          </cell>
          <cell r="K1411" t="str">
            <v>R1012</v>
          </cell>
          <cell r="L1411">
            <v>20</v>
          </cell>
          <cell r="M1411">
            <v>37540</v>
          </cell>
        </row>
        <row r="1412">
          <cell r="A1412" t="str">
            <v>Id2268</v>
          </cell>
          <cell r="C1412">
            <v>1237</v>
          </cell>
          <cell r="I1412" t="str">
            <v>tier - 2</v>
          </cell>
          <cell r="J1412" t="str">
            <v>tier - 2</v>
          </cell>
          <cell r="K1412" t="str">
            <v>R1013</v>
          </cell>
          <cell r="L1412">
            <v>24</v>
          </cell>
          <cell r="M1412">
            <v>36141</v>
          </cell>
        </row>
        <row r="1413">
          <cell r="A1413" t="str">
            <v>Id2269</v>
          </cell>
          <cell r="C1413">
            <v>1234</v>
          </cell>
          <cell r="I1413" t="str">
            <v>tier - 2</v>
          </cell>
          <cell r="J1413" t="str">
            <v>tier - 1</v>
          </cell>
          <cell r="K1413" t="str">
            <v>R1013</v>
          </cell>
          <cell r="L1413">
            <v>20</v>
          </cell>
          <cell r="M1413">
            <v>37450</v>
          </cell>
        </row>
        <row r="1414">
          <cell r="A1414" t="str">
            <v>Id227</v>
          </cell>
          <cell r="C1414">
            <v>34976.42</v>
          </cell>
          <cell r="I1414" t="str">
            <v>tier - 2</v>
          </cell>
          <cell r="J1414" t="str">
            <v>tier - 1</v>
          </cell>
          <cell r="K1414" t="str">
            <v>R1011</v>
          </cell>
          <cell r="L1414">
            <v>25</v>
          </cell>
          <cell r="M1414">
            <v>35664</v>
          </cell>
        </row>
        <row r="1415">
          <cell r="A1415" t="str">
            <v>Id2270</v>
          </cell>
          <cell r="C1415">
            <v>1228</v>
          </cell>
          <cell r="I1415" t="str">
            <v>tier - 2</v>
          </cell>
          <cell r="J1415" t="str">
            <v>tier - 1</v>
          </cell>
          <cell r="K1415" t="str">
            <v>R1012</v>
          </cell>
          <cell r="L1415">
            <v>24</v>
          </cell>
          <cell r="M1415">
            <v>36084</v>
          </cell>
        </row>
        <row r="1416">
          <cell r="A1416" t="str">
            <v>Id2271</v>
          </cell>
          <cell r="C1416">
            <v>1224</v>
          </cell>
          <cell r="I1416" t="str">
            <v>tier - 2</v>
          </cell>
          <cell r="J1416" t="str">
            <v>tier - 1</v>
          </cell>
          <cell r="K1416" t="str">
            <v>R1013</v>
          </cell>
          <cell r="L1416">
            <v>18</v>
          </cell>
          <cell r="M1416">
            <v>38177</v>
          </cell>
        </row>
        <row r="1417">
          <cell r="A1417" t="str">
            <v>Id2272</v>
          </cell>
          <cell r="C1417">
            <v>1220</v>
          </cell>
          <cell r="I1417" t="str">
            <v>tier - 2</v>
          </cell>
          <cell r="J1417" t="str">
            <v>tier - 3</v>
          </cell>
          <cell r="K1417" t="str">
            <v>R1012</v>
          </cell>
          <cell r="L1417">
            <v>18</v>
          </cell>
          <cell r="M1417">
            <v>38295</v>
          </cell>
        </row>
        <row r="1418">
          <cell r="A1418" t="str">
            <v>Id2273</v>
          </cell>
          <cell r="C1418">
            <v>1210</v>
          </cell>
          <cell r="I1418" t="str">
            <v>tier - 2</v>
          </cell>
          <cell r="J1418" t="str">
            <v>tier - 1</v>
          </cell>
          <cell r="K1418" t="str">
            <v>R1013</v>
          </cell>
          <cell r="L1418">
            <v>27</v>
          </cell>
          <cell r="M1418">
            <v>35218</v>
          </cell>
        </row>
        <row r="1419">
          <cell r="A1419" t="str">
            <v>Id2274</v>
          </cell>
          <cell r="C1419">
            <v>1200.55</v>
          </cell>
          <cell r="I1419" t="str">
            <v>tier - 2</v>
          </cell>
          <cell r="J1419" t="str">
            <v>tier - 3</v>
          </cell>
          <cell r="K1419" t="str">
            <v>R1013</v>
          </cell>
          <cell r="L1419">
            <v>18</v>
          </cell>
          <cell r="M1419">
            <v>38266</v>
          </cell>
        </row>
        <row r="1420">
          <cell r="A1420" t="str">
            <v>Id2275</v>
          </cell>
          <cell r="C1420">
            <v>1200</v>
          </cell>
          <cell r="I1420" t="str">
            <v>tier - 2</v>
          </cell>
          <cell r="J1420" t="str">
            <v>tier - 3</v>
          </cell>
          <cell r="K1420" t="str">
            <v>R1012</v>
          </cell>
          <cell r="L1420">
            <v>30</v>
          </cell>
          <cell r="M1420">
            <v>33783</v>
          </cell>
        </row>
        <row r="1421">
          <cell r="A1421" t="str">
            <v>Id2276</v>
          </cell>
          <cell r="C1421">
            <v>1191</v>
          </cell>
          <cell r="I1421" t="str">
            <v>tier - 2</v>
          </cell>
          <cell r="J1421" t="str">
            <v>tier - 1</v>
          </cell>
          <cell r="K1421" t="str">
            <v>R1013</v>
          </cell>
          <cell r="L1421">
            <v>23</v>
          </cell>
          <cell r="M1421">
            <v>36398</v>
          </cell>
        </row>
        <row r="1422">
          <cell r="A1422" t="str">
            <v>Id2277</v>
          </cell>
          <cell r="C1422">
            <v>1178.07</v>
          </cell>
          <cell r="I1422" t="str">
            <v>tier - 2</v>
          </cell>
          <cell r="J1422" t="str">
            <v>tier - 2</v>
          </cell>
          <cell r="K1422" t="str">
            <v>R1013</v>
          </cell>
          <cell r="L1422">
            <v>20</v>
          </cell>
          <cell r="M1422">
            <v>37435</v>
          </cell>
        </row>
        <row r="1423">
          <cell r="A1423" t="str">
            <v>Id2278</v>
          </cell>
          <cell r="C1423">
            <v>1178</v>
          </cell>
          <cell r="I1423" t="str">
            <v>tier - 2</v>
          </cell>
          <cell r="J1423" t="str">
            <v>tier - 3</v>
          </cell>
          <cell r="K1423" t="str">
            <v>R1013</v>
          </cell>
          <cell r="L1423">
            <v>25</v>
          </cell>
          <cell r="M1423">
            <v>35653</v>
          </cell>
        </row>
        <row r="1424">
          <cell r="A1424" t="str">
            <v>Id2279</v>
          </cell>
          <cell r="C1424">
            <v>1167</v>
          </cell>
          <cell r="I1424" t="str">
            <v>tier - 2</v>
          </cell>
          <cell r="J1424" t="str">
            <v>tier - 1</v>
          </cell>
          <cell r="K1424" t="str">
            <v>R1013</v>
          </cell>
          <cell r="L1424">
            <v>26</v>
          </cell>
          <cell r="M1424">
            <v>35381</v>
          </cell>
        </row>
        <row r="1425">
          <cell r="A1425" t="str">
            <v>Id228</v>
          </cell>
          <cell r="C1425">
            <v>34975.68</v>
          </cell>
          <cell r="I1425" t="str">
            <v>tier - 2</v>
          </cell>
          <cell r="J1425" t="str">
            <v>tier - 2</v>
          </cell>
          <cell r="K1425" t="str">
            <v>R1011</v>
          </cell>
          <cell r="L1425">
            <v>24</v>
          </cell>
          <cell r="M1425">
            <v>36075</v>
          </cell>
        </row>
        <row r="1426">
          <cell r="A1426" t="str">
            <v>Id2280</v>
          </cell>
          <cell r="C1426">
            <v>1165</v>
          </cell>
          <cell r="I1426" t="str">
            <v>tier - 2</v>
          </cell>
          <cell r="J1426" t="str">
            <v>tier - 3</v>
          </cell>
          <cell r="K1426" t="str">
            <v>R1012</v>
          </cell>
          <cell r="L1426">
            <v>21</v>
          </cell>
          <cell r="M1426">
            <v>37053</v>
          </cell>
        </row>
        <row r="1427">
          <cell r="A1427" t="str">
            <v>Id2281</v>
          </cell>
          <cell r="C1427">
            <v>1163.46</v>
          </cell>
          <cell r="I1427" t="str">
            <v>tier - 2</v>
          </cell>
          <cell r="J1427" t="str">
            <v>tier - 3</v>
          </cell>
          <cell r="K1427" t="str">
            <v>R1013</v>
          </cell>
          <cell r="L1427">
            <v>20</v>
          </cell>
          <cell r="M1427">
            <v>37571</v>
          </cell>
        </row>
        <row r="1428">
          <cell r="A1428" t="str">
            <v>Id2282</v>
          </cell>
          <cell r="C1428">
            <v>1158.32</v>
          </cell>
          <cell r="I1428" t="str">
            <v>tier - 2</v>
          </cell>
          <cell r="J1428" t="str">
            <v>tier - 1</v>
          </cell>
          <cell r="K1428" t="str">
            <v>R1013</v>
          </cell>
          <cell r="L1428">
            <v>18</v>
          </cell>
          <cell r="M1428">
            <v>38194</v>
          </cell>
        </row>
        <row r="1429">
          <cell r="A1429" t="str">
            <v>Id2283</v>
          </cell>
          <cell r="C1429">
            <v>1149.4000000000001</v>
          </cell>
          <cell r="I1429" t="str">
            <v>tier - 2</v>
          </cell>
          <cell r="J1429" t="str">
            <v>tier - 2</v>
          </cell>
          <cell r="K1429" t="str">
            <v>R1013</v>
          </cell>
          <cell r="L1429">
            <v>28</v>
          </cell>
          <cell r="M1429">
            <v>34533</v>
          </cell>
        </row>
        <row r="1430">
          <cell r="A1430" t="str">
            <v>Id2284</v>
          </cell>
          <cell r="C1430">
            <v>1149</v>
          </cell>
          <cell r="I1430" t="str">
            <v>tier - 2</v>
          </cell>
          <cell r="J1430" t="str">
            <v>tier - 1</v>
          </cell>
          <cell r="K1430" t="str">
            <v>R1012</v>
          </cell>
          <cell r="L1430">
            <v>18</v>
          </cell>
          <cell r="M1430">
            <v>38150</v>
          </cell>
        </row>
        <row r="1431">
          <cell r="A1431" t="str">
            <v>Id2285</v>
          </cell>
          <cell r="C1431">
            <v>1146.8</v>
          </cell>
          <cell r="I1431" t="str">
            <v>tier - 2</v>
          </cell>
          <cell r="J1431" t="str">
            <v>tier - 2</v>
          </cell>
          <cell r="K1431" t="str">
            <v>R1013</v>
          </cell>
          <cell r="L1431">
            <v>19</v>
          </cell>
          <cell r="M1431">
            <v>37782</v>
          </cell>
        </row>
        <row r="1432">
          <cell r="A1432" t="str">
            <v>Id2286</v>
          </cell>
          <cell r="C1432">
            <v>1142</v>
          </cell>
          <cell r="I1432" t="str">
            <v>tier - 3</v>
          </cell>
          <cell r="J1432" t="str">
            <v>tier - 2</v>
          </cell>
          <cell r="K1432" t="str">
            <v>R1011</v>
          </cell>
          <cell r="L1432">
            <v>18</v>
          </cell>
          <cell r="M1432">
            <v>38261</v>
          </cell>
        </row>
        <row r="1433">
          <cell r="A1433" t="str">
            <v>Id2287</v>
          </cell>
          <cell r="C1433">
            <v>1141.45</v>
          </cell>
          <cell r="I1433" t="str">
            <v>tier - 3</v>
          </cell>
          <cell r="J1433" t="str">
            <v>tier - 3</v>
          </cell>
          <cell r="K1433" t="str">
            <v>R1013</v>
          </cell>
          <cell r="L1433">
            <v>20</v>
          </cell>
          <cell r="M1433">
            <v>37511</v>
          </cell>
        </row>
        <row r="1434">
          <cell r="A1434" t="str">
            <v>Id2288</v>
          </cell>
          <cell r="C1434">
            <v>1141</v>
          </cell>
          <cell r="I1434" t="str">
            <v>tier - 3</v>
          </cell>
          <cell r="J1434" t="str">
            <v>tier - 1</v>
          </cell>
          <cell r="K1434" t="str">
            <v>R1013</v>
          </cell>
          <cell r="L1434">
            <v>18</v>
          </cell>
          <cell r="M1434">
            <v>38285</v>
          </cell>
        </row>
        <row r="1435">
          <cell r="A1435" t="str">
            <v>Id2289</v>
          </cell>
          <cell r="C1435">
            <v>1137.47</v>
          </cell>
          <cell r="I1435" t="str">
            <v>tier - 3</v>
          </cell>
          <cell r="J1435" t="str">
            <v>tier - 2</v>
          </cell>
          <cell r="K1435" t="str">
            <v>R1013</v>
          </cell>
          <cell r="L1435">
            <v>21</v>
          </cell>
          <cell r="M1435">
            <v>37222</v>
          </cell>
        </row>
        <row r="1436">
          <cell r="A1436" t="str">
            <v>Id229</v>
          </cell>
          <cell r="C1436">
            <v>34940.61</v>
          </cell>
          <cell r="I1436" t="str">
            <v>tier - 2</v>
          </cell>
          <cell r="J1436" t="str">
            <v>tier - 3</v>
          </cell>
          <cell r="K1436" t="str">
            <v>R1011</v>
          </cell>
          <cell r="L1436">
            <v>55</v>
          </cell>
          <cell r="M1436">
            <v>24682</v>
          </cell>
        </row>
        <row r="1437">
          <cell r="A1437" t="str">
            <v>Id2290</v>
          </cell>
          <cell r="C1437">
            <v>1137.01</v>
          </cell>
          <cell r="I1437" t="str">
            <v>tier - 3</v>
          </cell>
          <cell r="J1437" t="str">
            <v>tier - 1</v>
          </cell>
          <cell r="K1437" t="str">
            <v>R1013</v>
          </cell>
          <cell r="L1437">
            <v>18</v>
          </cell>
          <cell r="M1437">
            <v>38275</v>
          </cell>
        </row>
        <row r="1438">
          <cell r="A1438" t="str">
            <v>Id2291</v>
          </cell>
          <cell r="C1438">
            <v>1137</v>
          </cell>
          <cell r="I1438" t="str">
            <v>tier - 3</v>
          </cell>
          <cell r="J1438" t="str">
            <v>tier - 1</v>
          </cell>
          <cell r="K1438" t="str">
            <v>R1013</v>
          </cell>
          <cell r="L1438">
            <v>18</v>
          </cell>
          <cell r="M1438">
            <v>38210</v>
          </cell>
        </row>
        <row r="1439">
          <cell r="A1439" t="str">
            <v>Id2292</v>
          </cell>
          <cell r="C1439">
            <v>1136.4000000000001</v>
          </cell>
          <cell r="I1439" t="str">
            <v>tier - 3</v>
          </cell>
          <cell r="J1439" t="str">
            <v>tier - 3</v>
          </cell>
          <cell r="K1439" t="str">
            <v>R1013</v>
          </cell>
          <cell r="L1439">
            <v>20</v>
          </cell>
          <cell r="M1439">
            <v>37588</v>
          </cell>
        </row>
        <row r="1440">
          <cell r="A1440" t="str">
            <v>Id2293</v>
          </cell>
          <cell r="C1440">
            <v>1135.94</v>
          </cell>
          <cell r="I1440" t="str">
            <v>tier - 3</v>
          </cell>
          <cell r="J1440" t="str">
            <v>tier - 3</v>
          </cell>
          <cell r="K1440" t="str">
            <v>R1013</v>
          </cell>
          <cell r="L1440">
            <v>18</v>
          </cell>
          <cell r="M1440">
            <v>38149</v>
          </cell>
        </row>
        <row r="1441">
          <cell r="A1441" t="str">
            <v>Id2294</v>
          </cell>
          <cell r="C1441">
            <v>1135</v>
          </cell>
          <cell r="I1441" t="str">
            <v>tier - 3</v>
          </cell>
          <cell r="J1441" t="str">
            <v>tier - 3</v>
          </cell>
          <cell r="K1441" t="str">
            <v>R1013</v>
          </cell>
          <cell r="L1441">
            <v>18</v>
          </cell>
          <cell r="M1441">
            <v>38266</v>
          </cell>
        </row>
        <row r="1442">
          <cell r="A1442" t="str">
            <v>Id2295</v>
          </cell>
          <cell r="C1442">
            <v>1132</v>
          </cell>
          <cell r="I1442" t="str">
            <v>tier - 3</v>
          </cell>
          <cell r="J1442" t="str">
            <v>tier - 1</v>
          </cell>
          <cell r="K1442" t="str">
            <v>R1013</v>
          </cell>
          <cell r="L1442">
            <v>18</v>
          </cell>
          <cell r="M1442">
            <v>38187</v>
          </cell>
        </row>
        <row r="1443">
          <cell r="A1443" t="str">
            <v>Id2296</v>
          </cell>
          <cell r="C1443">
            <v>1131.51</v>
          </cell>
          <cell r="I1443" t="str">
            <v>tier - 3</v>
          </cell>
          <cell r="J1443" t="str">
            <v>tier - 1</v>
          </cell>
          <cell r="K1443" t="str">
            <v>R1013</v>
          </cell>
          <cell r="L1443">
            <v>20</v>
          </cell>
          <cell r="M1443">
            <v>37421</v>
          </cell>
        </row>
        <row r="1444">
          <cell r="A1444" t="str">
            <v>Id2297</v>
          </cell>
          <cell r="C1444">
            <v>1121.8699999999999</v>
          </cell>
          <cell r="I1444" t="str">
            <v>tier - 3</v>
          </cell>
          <cell r="J1444" t="str">
            <v>tier - 1</v>
          </cell>
          <cell r="K1444" t="str">
            <v>R1013</v>
          </cell>
          <cell r="L1444">
            <v>18</v>
          </cell>
          <cell r="M1444">
            <v>38303</v>
          </cell>
        </row>
        <row r="1445">
          <cell r="A1445" t="str">
            <v>Id2298</v>
          </cell>
          <cell r="C1445">
            <v>1086</v>
          </cell>
          <cell r="I1445" t="str">
            <v>tier - 3</v>
          </cell>
          <cell r="J1445" t="str">
            <v>tier - 3</v>
          </cell>
          <cell r="K1445" t="str">
            <v>R1013</v>
          </cell>
          <cell r="L1445">
            <v>18</v>
          </cell>
          <cell r="M1445">
            <v>38212</v>
          </cell>
        </row>
        <row r="1446">
          <cell r="A1446" t="str">
            <v>Id2299</v>
          </cell>
          <cell r="C1446">
            <v>1082</v>
          </cell>
          <cell r="I1446" t="str">
            <v>tier - 3</v>
          </cell>
          <cell r="J1446" t="str">
            <v>tier - 2</v>
          </cell>
          <cell r="K1446" t="str">
            <v>R1013</v>
          </cell>
          <cell r="L1446">
            <v>20</v>
          </cell>
          <cell r="M1446">
            <v>37616</v>
          </cell>
        </row>
        <row r="1447">
          <cell r="A1447" t="str">
            <v>Id23</v>
          </cell>
          <cell r="C1447">
            <v>47291.06</v>
          </cell>
          <cell r="I1447" t="str">
            <v>tier - 2</v>
          </cell>
          <cell r="J1447" t="str">
            <v>tier - 1</v>
          </cell>
          <cell r="K1447" t="str">
            <v>R1011</v>
          </cell>
          <cell r="L1447">
            <v>63</v>
          </cell>
          <cell r="M1447">
            <v>21796</v>
          </cell>
        </row>
        <row r="1448">
          <cell r="A1448" t="str">
            <v>Id230</v>
          </cell>
          <cell r="C1448">
            <v>34838.870000000003</v>
          </cell>
          <cell r="I1448" t="str">
            <v>tier - 2</v>
          </cell>
          <cell r="J1448" t="str">
            <v>tier - 3</v>
          </cell>
          <cell r="K1448" t="str">
            <v>R1011</v>
          </cell>
          <cell r="L1448">
            <v>39</v>
          </cell>
          <cell r="M1448">
            <v>30606</v>
          </cell>
        </row>
        <row r="1449">
          <cell r="A1449" t="str">
            <v>Id2300</v>
          </cell>
          <cell r="C1449">
            <v>1071</v>
          </cell>
          <cell r="I1449" t="str">
            <v>tier - 3</v>
          </cell>
          <cell r="J1449" t="str">
            <v>tier - 3</v>
          </cell>
          <cell r="K1449" t="str">
            <v>R1013</v>
          </cell>
          <cell r="L1449">
            <v>24</v>
          </cell>
          <cell r="M1449">
            <v>36020</v>
          </cell>
        </row>
        <row r="1450">
          <cell r="A1450" t="str">
            <v>Id2301</v>
          </cell>
          <cell r="C1450">
            <v>1070</v>
          </cell>
          <cell r="I1450" t="str">
            <v>tier - 3</v>
          </cell>
          <cell r="J1450" t="str">
            <v>tier - 3</v>
          </cell>
          <cell r="K1450" t="str">
            <v>R1013</v>
          </cell>
          <cell r="L1450">
            <v>25</v>
          </cell>
          <cell r="M1450">
            <v>35666</v>
          </cell>
        </row>
        <row r="1451">
          <cell r="A1451" t="str">
            <v>Id2302</v>
          </cell>
          <cell r="C1451">
            <v>1068</v>
          </cell>
          <cell r="I1451" t="str">
            <v>tier - 3</v>
          </cell>
          <cell r="J1451" t="str">
            <v>tier - 1</v>
          </cell>
          <cell r="K1451" t="str">
            <v>R1013</v>
          </cell>
          <cell r="L1451">
            <v>18</v>
          </cell>
          <cell r="M1451">
            <v>38258</v>
          </cell>
        </row>
        <row r="1452">
          <cell r="A1452" t="str">
            <v>Id2303</v>
          </cell>
          <cell r="C1452">
            <v>1056</v>
          </cell>
          <cell r="I1452" t="str">
            <v>tier - 3</v>
          </cell>
          <cell r="J1452" t="str">
            <v>tier - 2</v>
          </cell>
          <cell r="K1452" t="str">
            <v>R1013</v>
          </cell>
          <cell r="L1452">
            <v>30</v>
          </cell>
          <cell r="M1452">
            <v>34121</v>
          </cell>
        </row>
        <row r="1453">
          <cell r="A1453" t="str">
            <v>Id2304</v>
          </cell>
          <cell r="C1453">
            <v>1049</v>
          </cell>
          <cell r="I1453" t="str">
            <v>tier - 3</v>
          </cell>
          <cell r="J1453" t="str">
            <v>tier - 2</v>
          </cell>
          <cell r="K1453" t="str">
            <v>R1012</v>
          </cell>
          <cell r="L1453">
            <v>27</v>
          </cell>
          <cell r="M1453">
            <v>34881</v>
          </cell>
        </row>
        <row r="1454">
          <cell r="A1454" t="str">
            <v>Id2305</v>
          </cell>
          <cell r="C1454">
            <v>1047</v>
          </cell>
          <cell r="I1454" t="str">
            <v>tier - 3</v>
          </cell>
          <cell r="J1454" t="str">
            <v>tier - 1</v>
          </cell>
          <cell r="K1454" t="str">
            <v>R1013</v>
          </cell>
          <cell r="L1454">
            <v>20</v>
          </cell>
          <cell r="M1454">
            <v>37457</v>
          </cell>
        </row>
        <row r="1455">
          <cell r="A1455" t="str">
            <v>Id2306</v>
          </cell>
          <cell r="C1455">
            <v>1044</v>
          </cell>
          <cell r="I1455" t="str">
            <v>tier - 3</v>
          </cell>
          <cell r="J1455" t="str">
            <v>tier - 2</v>
          </cell>
          <cell r="K1455" t="str">
            <v>R1013</v>
          </cell>
          <cell r="L1455">
            <v>20</v>
          </cell>
          <cell r="M1455">
            <v>37577</v>
          </cell>
        </row>
        <row r="1456">
          <cell r="A1456" t="str">
            <v>Id2307</v>
          </cell>
          <cell r="C1456">
            <v>1033.74</v>
          </cell>
          <cell r="I1456" t="str">
            <v>tier - 3</v>
          </cell>
          <cell r="J1456" t="str">
            <v>tier - 1</v>
          </cell>
          <cell r="K1456" t="str">
            <v>R1013</v>
          </cell>
          <cell r="L1456">
            <v>28</v>
          </cell>
          <cell r="M1456">
            <v>34612</v>
          </cell>
        </row>
        <row r="1457">
          <cell r="A1457" t="str">
            <v>Id2308</v>
          </cell>
          <cell r="C1457">
            <v>1019</v>
          </cell>
          <cell r="I1457" t="str">
            <v>tier - 3</v>
          </cell>
          <cell r="J1457" t="str">
            <v>tier - 2</v>
          </cell>
          <cell r="K1457" t="str">
            <v>R1013</v>
          </cell>
          <cell r="L1457">
            <v>27</v>
          </cell>
          <cell r="M1457">
            <v>34916</v>
          </cell>
        </row>
        <row r="1458">
          <cell r="A1458" t="str">
            <v>Id2309</v>
          </cell>
          <cell r="C1458">
            <v>1012</v>
          </cell>
          <cell r="I1458" t="str">
            <v>tier - 3</v>
          </cell>
          <cell r="J1458" t="str">
            <v>tier - 2</v>
          </cell>
          <cell r="K1458" t="str">
            <v>R1013</v>
          </cell>
          <cell r="L1458">
            <v>23</v>
          </cell>
          <cell r="M1458">
            <v>36442</v>
          </cell>
        </row>
        <row r="1459">
          <cell r="A1459" t="str">
            <v>Id231</v>
          </cell>
          <cell r="C1459">
            <v>34828.65</v>
          </cell>
          <cell r="I1459" t="str">
            <v>tier - 1</v>
          </cell>
          <cell r="J1459" t="str">
            <v>tier - 3</v>
          </cell>
          <cell r="K1459" t="str">
            <v>R1011</v>
          </cell>
          <cell r="L1459">
            <v>27</v>
          </cell>
          <cell r="M1459">
            <v>34959</v>
          </cell>
        </row>
        <row r="1460">
          <cell r="A1460" t="str">
            <v>Id2310</v>
          </cell>
          <cell r="C1460">
            <v>1006.65</v>
          </cell>
          <cell r="I1460" t="str">
            <v>tier - 3</v>
          </cell>
          <cell r="J1460" t="str">
            <v>tier - 2</v>
          </cell>
          <cell r="K1460" t="str">
            <v>R1013</v>
          </cell>
          <cell r="L1460">
            <v>22</v>
          </cell>
          <cell r="M1460">
            <v>36852</v>
          </cell>
        </row>
        <row r="1461">
          <cell r="A1461" t="str">
            <v>Id2311</v>
          </cell>
          <cell r="C1461">
            <v>964.71</v>
          </cell>
          <cell r="I1461" t="str">
            <v>tier - 3</v>
          </cell>
          <cell r="J1461" t="str">
            <v>tier - 2</v>
          </cell>
          <cell r="K1461" t="str">
            <v>R1013</v>
          </cell>
          <cell r="L1461">
            <v>28</v>
          </cell>
          <cell r="M1461">
            <v>34565</v>
          </cell>
        </row>
        <row r="1462">
          <cell r="A1462" t="str">
            <v>Id2312</v>
          </cell>
          <cell r="C1462">
            <v>928.59</v>
          </cell>
          <cell r="I1462" t="str">
            <v>tier - 3</v>
          </cell>
          <cell r="J1462" t="str">
            <v>tier - 1</v>
          </cell>
          <cell r="K1462" t="str">
            <v>R1013</v>
          </cell>
          <cell r="L1462">
            <v>21</v>
          </cell>
          <cell r="M1462">
            <v>37192</v>
          </cell>
        </row>
        <row r="1463">
          <cell r="A1463" t="str">
            <v>Id2313</v>
          </cell>
          <cell r="C1463">
            <v>915.07</v>
          </cell>
          <cell r="I1463" t="str">
            <v>tier - 3</v>
          </cell>
          <cell r="J1463" t="str">
            <v>tier - 1</v>
          </cell>
          <cell r="K1463" t="str">
            <v>R1013</v>
          </cell>
          <cell r="L1463">
            <v>27</v>
          </cell>
          <cell r="M1463">
            <v>35002</v>
          </cell>
        </row>
        <row r="1464">
          <cell r="A1464" t="str">
            <v>Id2314</v>
          </cell>
          <cell r="C1464">
            <v>896.21</v>
          </cell>
          <cell r="I1464" t="str">
            <v>tier - 3</v>
          </cell>
          <cell r="J1464" t="str">
            <v>tier - 1</v>
          </cell>
          <cell r="K1464" t="str">
            <v>R1013</v>
          </cell>
          <cell r="L1464">
            <v>28</v>
          </cell>
          <cell r="M1464">
            <v>34665</v>
          </cell>
        </row>
        <row r="1465">
          <cell r="A1465" t="str">
            <v>Id2315</v>
          </cell>
          <cell r="C1465">
            <v>865.41</v>
          </cell>
          <cell r="I1465" t="str">
            <v>tier - 3</v>
          </cell>
          <cell r="J1465" t="str">
            <v>tier - 1</v>
          </cell>
          <cell r="K1465" t="str">
            <v>R1013</v>
          </cell>
          <cell r="L1465">
            <v>29</v>
          </cell>
          <cell r="M1465">
            <v>34291</v>
          </cell>
        </row>
        <row r="1466">
          <cell r="A1466" t="str">
            <v>Id2316</v>
          </cell>
          <cell r="C1466">
            <v>830.52</v>
          </cell>
          <cell r="I1466" t="str">
            <v>tier - 3</v>
          </cell>
          <cell r="J1466" t="str">
            <v>tier - 2</v>
          </cell>
          <cell r="K1466" t="str">
            <v>R1011</v>
          </cell>
          <cell r="L1466">
            <v>22</v>
          </cell>
          <cell r="M1466">
            <v>36806</v>
          </cell>
        </row>
        <row r="1467">
          <cell r="A1467" t="str">
            <v>Id2317</v>
          </cell>
          <cell r="C1467">
            <v>773.54</v>
          </cell>
          <cell r="I1467" t="str">
            <v>tier - 3</v>
          </cell>
          <cell r="J1467" t="str">
            <v>tier - 2</v>
          </cell>
          <cell r="K1467" t="str">
            <v>R1013</v>
          </cell>
          <cell r="L1467">
            <v>18</v>
          </cell>
          <cell r="M1467">
            <v>38328</v>
          </cell>
        </row>
        <row r="1468">
          <cell r="A1468" t="str">
            <v>Id2318</v>
          </cell>
          <cell r="C1468">
            <v>770.38</v>
          </cell>
          <cell r="I1468" t="str">
            <v>tier - 3</v>
          </cell>
          <cell r="J1468" t="str">
            <v>tier - 2</v>
          </cell>
          <cell r="K1468" t="str">
            <v>R1012</v>
          </cell>
          <cell r="L1468">
            <v>27</v>
          </cell>
          <cell r="M1468">
            <v>34960</v>
          </cell>
        </row>
        <row r="1469">
          <cell r="A1469" t="str">
            <v>Id2319</v>
          </cell>
          <cell r="C1469">
            <v>770</v>
          </cell>
          <cell r="I1469" t="str">
            <v>tier - 3</v>
          </cell>
          <cell r="J1469" t="str">
            <v>tier - 3</v>
          </cell>
          <cell r="K1469" t="str">
            <v>R1013</v>
          </cell>
          <cell r="L1469">
            <v>26</v>
          </cell>
          <cell r="M1469">
            <v>35244</v>
          </cell>
        </row>
        <row r="1470">
          <cell r="A1470" t="str">
            <v>Id232</v>
          </cell>
          <cell r="C1470">
            <v>34806.47</v>
          </cell>
          <cell r="I1470" t="str">
            <v>tier - 1</v>
          </cell>
          <cell r="J1470" t="str">
            <v>tier - 2</v>
          </cell>
          <cell r="K1470" t="str">
            <v>R1013</v>
          </cell>
          <cell r="L1470">
            <v>19</v>
          </cell>
          <cell r="M1470">
            <v>37982</v>
          </cell>
        </row>
        <row r="1471">
          <cell r="A1471" t="str">
            <v>Id2320</v>
          </cell>
          <cell r="C1471">
            <v>760</v>
          </cell>
          <cell r="I1471" t="str">
            <v>tier - 3</v>
          </cell>
          <cell r="J1471" t="str">
            <v>tier - 3</v>
          </cell>
          <cell r="K1471" t="str">
            <v>R1013</v>
          </cell>
          <cell r="L1471">
            <v>29</v>
          </cell>
          <cell r="M1471">
            <v>34264</v>
          </cell>
        </row>
        <row r="1472">
          <cell r="A1472" t="str">
            <v>Id2321</v>
          </cell>
          <cell r="C1472">
            <v>760</v>
          </cell>
          <cell r="I1472" t="str">
            <v>tier - 3</v>
          </cell>
          <cell r="J1472" t="str">
            <v>tier - 1</v>
          </cell>
          <cell r="K1472" t="str">
            <v>R1013</v>
          </cell>
          <cell r="L1472">
            <v>26</v>
          </cell>
          <cell r="M1472">
            <v>35286</v>
          </cell>
        </row>
        <row r="1473">
          <cell r="A1473" t="str">
            <v>Id2322</v>
          </cell>
          <cell r="C1473">
            <v>750</v>
          </cell>
          <cell r="I1473" t="str">
            <v>tier - 3</v>
          </cell>
          <cell r="J1473" t="str">
            <v>tier - 1</v>
          </cell>
          <cell r="K1473" t="str">
            <v>R1012</v>
          </cell>
          <cell r="L1473">
            <v>29</v>
          </cell>
          <cell r="M1473">
            <v>34231</v>
          </cell>
        </row>
        <row r="1474">
          <cell r="A1474" t="str">
            <v>Id2323</v>
          </cell>
          <cell r="C1474">
            <v>722.99</v>
          </cell>
          <cell r="I1474" t="str">
            <v>tier - 3</v>
          </cell>
          <cell r="J1474" t="str">
            <v>tier - 1</v>
          </cell>
          <cell r="K1474" t="str">
            <v>R1013</v>
          </cell>
          <cell r="L1474">
            <v>20</v>
          </cell>
          <cell r="M1474">
            <v>37604</v>
          </cell>
        </row>
        <row r="1475">
          <cell r="A1475" t="str">
            <v>Id2324</v>
          </cell>
          <cell r="C1475">
            <v>700</v>
          </cell>
          <cell r="I1475" t="str">
            <v>tier - 2</v>
          </cell>
          <cell r="J1475" t="str">
            <v>tier - 3</v>
          </cell>
          <cell r="K1475" t="str">
            <v>R1013</v>
          </cell>
          <cell r="L1475">
            <v>23</v>
          </cell>
          <cell r="M1475">
            <v>36520</v>
          </cell>
        </row>
        <row r="1476">
          <cell r="A1476" t="str">
            <v>Id2325</v>
          </cell>
          <cell r="C1476">
            <v>687.54</v>
          </cell>
          <cell r="I1476" t="str">
            <v>tier - 3</v>
          </cell>
          <cell r="J1476" t="str">
            <v>tier - 2</v>
          </cell>
          <cell r="K1476" t="str">
            <v>R1013</v>
          </cell>
          <cell r="L1476">
            <v>23</v>
          </cell>
          <cell r="M1476">
            <v>36415</v>
          </cell>
        </row>
        <row r="1477">
          <cell r="A1477" t="str">
            <v>Id2326</v>
          </cell>
          <cell r="C1477">
            <v>670</v>
          </cell>
          <cell r="I1477" t="str">
            <v>tier - 3</v>
          </cell>
          <cell r="J1477" t="str">
            <v>tier - 3</v>
          </cell>
          <cell r="K1477" t="str">
            <v>R1013</v>
          </cell>
          <cell r="L1477">
            <v>21</v>
          </cell>
          <cell r="M1477">
            <v>37204</v>
          </cell>
        </row>
        <row r="1478">
          <cell r="A1478" t="str">
            <v>Id2327</v>
          </cell>
          <cell r="C1478">
            <v>668</v>
          </cell>
          <cell r="I1478" t="str">
            <v>tier - 3</v>
          </cell>
          <cell r="J1478" t="str">
            <v>tier - 2</v>
          </cell>
          <cell r="K1478" t="str">
            <v>R1012</v>
          </cell>
          <cell r="L1478">
            <v>25</v>
          </cell>
          <cell r="M1478">
            <v>35763</v>
          </cell>
        </row>
        <row r="1479">
          <cell r="A1479" t="str">
            <v>Id2328</v>
          </cell>
          <cell r="C1479">
            <v>650</v>
          </cell>
          <cell r="I1479" t="str">
            <v>tier - 3</v>
          </cell>
          <cell r="J1479" t="str">
            <v>tier - 3</v>
          </cell>
          <cell r="K1479" t="str">
            <v>R1013</v>
          </cell>
          <cell r="L1479">
            <v>20</v>
          </cell>
          <cell r="M1479">
            <v>37441</v>
          </cell>
        </row>
        <row r="1480">
          <cell r="A1480" t="str">
            <v>Id2329</v>
          </cell>
          <cell r="C1480">
            <v>650</v>
          </cell>
          <cell r="I1480" t="str">
            <v>tier - 3</v>
          </cell>
          <cell r="J1480" t="str">
            <v>tier - 3</v>
          </cell>
          <cell r="K1480" t="str">
            <v>R1013</v>
          </cell>
          <cell r="L1480">
            <v>28</v>
          </cell>
          <cell r="M1480">
            <v>34851</v>
          </cell>
        </row>
        <row r="1481">
          <cell r="A1481" t="str">
            <v>Id233</v>
          </cell>
          <cell r="C1481">
            <v>34779.620000000003</v>
          </cell>
          <cell r="I1481" t="str">
            <v>tier - 1</v>
          </cell>
          <cell r="J1481" t="str">
            <v>tier - 2</v>
          </cell>
          <cell r="K1481" t="str">
            <v>R1011</v>
          </cell>
          <cell r="L1481">
            <v>27</v>
          </cell>
          <cell r="M1481">
            <v>34883</v>
          </cell>
        </row>
        <row r="1482">
          <cell r="A1482" t="str">
            <v>Id2330</v>
          </cell>
          <cell r="C1482">
            <v>646.14</v>
          </cell>
          <cell r="I1482" t="str">
            <v>tier - 3</v>
          </cell>
          <cell r="J1482" t="str">
            <v>tier - 3</v>
          </cell>
          <cell r="K1482" t="str">
            <v>R1012</v>
          </cell>
          <cell r="L1482">
            <v>29</v>
          </cell>
          <cell r="M1482">
            <v>34293</v>
          </cell>
        </row>
        <row r="1483">
          <cell r="A1483" t="str">
            <v>Id2331</v>
          </cell>
          <cell r="C1483">
            <v>637.26</v>
          </cell>
          <cell r="I1483" t="str">
            <v>tier - 3</v>
          </cell>
          <cell r="J1483" t="str">
            <v>tier - 3</v>
          </cell>
          <cell r="K1483" t="str">
            <v>R1013</v>
          </cell>
          <cell r="L1483">
            <v>21</v>
          </cell>
          <cell r="M1483">
            <v>37099</v>
          </cell>
        </row>
        <row r="1484">
          <cell r="A1484" t="str">
            <v>Id2332</v>
          </cell>
          <cell r="C1484">
            <v>604.54</v>
          </cell>
          <cell r="I1484" t="str">
            <v>tier - 3</v>
          </cell>
          <cell r="J1484" t="str">
            <v>tier - 3</v>
          </cell>
          <cell r="K1484" t="str">
            <v>R1013</v>
          </cell>
          <cell r="L1484">
            <v>24</v>
          </cell>
          <cell r="M1484">
            <v>36051</v>
          </cell>
        </row>
        <row r="1485">
          <cell r="A1485" t="str">
            <v>Id2333</v>
          </cell>
          <cell r="C1485">
            <v>600</v>
          </cell>
          <cell r="I1485" t="str">
            <v>tier - 2</v>
          </cell>
          <cell r="J1485" t="str">
            <v>tier - 1</v>
          </cell>
          <cell r="K1485" t="str">
            <v>R1013</v>
          </cell>
          <cell r="L1485">
            <v>30</v>
          </cell>
          <cell r="M1485">
            <v>33785</v>
          </cell>
        </row>
        <row r="1486">
          <cell r="A1486" t="str">
            <v>Id2334</v>
          </cell>
          <cell r="C1486">
            <v>570.62</v>
          </cell>
          <cell r="I1486" t="str">
            <v>tier - 2</v>
          </cell>
          <cell r="J1486" t="str">
            <v>tier - 1</v>
          </cell>
          <cell r="K1486" t="str">
            <v>R1013</v>
          </cell>
          <cell r="L1486">
            <v>29</v>
          </cell>
          <cell r="M1486">
            <v>34303</v>
          </cell>
        </row>
        <row r="1487">
          <cell r="A1487" t="str">
            <v>Id2335</v>
          </cell>
          <cell r="C1487">
            <v>563.84</v>
          </cell>
          <cell r="I1487" t="str">
            <v>tier - 2</v>
          </cell>
          <cell r="J1487" t="str">
            <v>tier - 3</v>
          </cell>
          <cell r="K1487" t="str">
            <v>R1013</v>
          </cell>
          <cell r="L1487">
            <v>30</v>
          </cell>
          <cell r="M1487">
            <v>33794</v>
          </cell>
        </row>
        <row r="1488">
          <cell r="A1488" t="str">
            <v>Id234</v>
          </cell>
          <cell r="C1488">
            <v>34672.15</v>
          </cell>
          <cell r="I1488" t="str">
            <v>tier - 1</v>
          </cell>
          <cell r="J1488" t="str">
            <v>tier - 3</v>
          </cell>
          <cell r="K1488" t="str">
            <v>R1013</v>
          </cell>
          <cell r="L1488">
            <v>19</v>
          </cell>
          <cell r="M1488">
            <v>37809</v>
          </cell>
        </row>
        <row r="1489">
          <cell r="A1489" t="str">
            <v>Id235</v>
          </cell>
          <cell r="C1489">
            <v>34617.839999999997</v>
          </cell>
          <cell r="I1489" t="str">
            <v>tier - 1</v>
          </cell>
          <cell r="J1489" t="str">
            <v>tier - 3</v>
          </cell>
          <cell r="K1489" t="str">
            <v>R1016</v>
          </cell>
          <cell r="L1489">
            <v>28</v>
          </cell>
          <cell r="M1489">
            <v>34616</v>
          </cell>
        </row>
        <row r="1490">
          <cell r="A1490" t="str">
            <v>Id236</v>
          </cell>
          <cell r="C1490">
            <v>34543.39</v>
          </cell>
          <cell r="I1490" t="str">
            <v>tier - 2</v>
          </cell>
          <cell r="J1490" t="str">
            <v>tier - 3</v>
          </cell>
          <cell r="K1490" t="str">
            <v>R1011</v>
          </cell>
          <cell r="L1490">
            <v>18</v>
          </cell>
          <cell r="M1490">
            <v>38316</v>
          </cell>
        </row>
        <row r="1491">
          <cell r="A1491" t="str">
            <v>Id237</v>
          </cell>
          <cell r="C1491">
            <v>34472.839999999997</v>
          </cell>
          <cell r="I1491" t="str">
            <v>tier - 1</v>
          </cell>
          <cell r="J1491" t="str">
            <v>tier - 3</v>
          </cell>
          <cell r="K1491" t="str">
            <v>R1011</v>
          </cell>
          <cell r="L1491">
            <v>46</v>
          </cell>
          <cell r="M1491">
            <v>27935</v>
          </cell>
        </row>
        <row r="1492">
          <cell r="A1492" t="str">
            <v>Id238</v>
          </cell>
          <cell r="C1492">
            <v>34456.269999999997</v>
          </cell>
          <cell r="I1492" t="str">
            <v>tier - 1</v>
          </cell>
          <cell r="J1492" t="str">
            <v>tier - 2</v>
          </cell>
          <cell r="K1492" t="str">
            <v>R1011</v>
          </cell>
          <cell r="L1492">
            <v>24</v>
          </cell>
          <cell r="M1492">
            <v>36062</v>
          </cell>
        </row>
        <row r="1493">
          <cell r="A1493" t="str">
            <v>Id239</v>
          </cell>
          <cell r="C1493">
            <v>34439.86</v>
          </cell>
          <cell r="I1493" t="str">
            <v>tier - 2</v>
          </cell>
          <cell r="J1493" t="str">
            <v>tier - 1</v>
          </cell>
          <cell r="K1493" t="str">
            <v>R1013</v>
          </cell>
          <cell r="L1493">
            <v>32</v>
          </cell>
          <cell r="M1493">
            <v>33151</v>
          </cell>
        </row>
        <row r="1494">
          <cell r="A1494" t="str">
            <v>Id24</v>
          </cell>
          <cell r="C1494">
            <v>47269.85</v>
          </cell>
          <cell r="I1494" t="str">
            <v>tier - 1</v>
          </cell>
          <cell r="J1494" t="str">
            <v>tier - 2</v>
          </cell>
          <cell r="K1494" t="str">
            <v>R1013</v>
          </cell>
          <cell r="L1494">
            <v>64</v>
          </cell>
          <cell r="M1494">
            <v>21547</v>
          </cell>
        </row>
        <row r="1495">
          <cell r="A1495" t="str">
            <v>Id240</v>
          </cell>
          <cell r="C1495">
            <v>34402.22</v>
          </cell>
          <cell r="I1495" t="str">
            <v>tier - 2</v>
          </cell>
          <cell r="J1495" t="str">
            <v>tier - 3</v>
          </cell>
          <cell r="K1495" t="str">
            <v>R1011</v>
          </cell>
          <cell r="L1495">
            <v>19</v>
          </cell>
          <cell r="M1495">
            <v>37895</v>
          </cell>
        </row>
        <row r="1496">
          <cell r="A1496" t="str">
            <v>Id241</v>
          </cell>
          <cell r="C1496">
            <v>34307.22</v>
          </cell>
          <cell r="I1496" t="str">
            <v>tier - 2</v>
          </cell>
          <cell r="J1496" t="str">
            <v>tier - 2</v>
          </cell>
          <cell r="K1496" t="str">
            <v>R1012</v>
          </cell>
          <cell r="L1496">
            <v>38</v>
          </cell>
          <cell r="M1496">
            <v>30957</v>
          </cell>
        </row>
        <row r="1497">
          <cell r="A1497" t="str">
            <v>Id242</v>
          </cell>
          <cell r="C1497">
            <v>34293.120000000003</v>
          </cell>
          <cell r="I1497" t="str">
            <v>tier - 1</v>
          </cell>
          <cell r="J1497" t="str">
            <v>tier - 2</v>
          </cell>
          <cell r="K1497" t="str">
            <v>R1011</v>
          </cell>
          <cell r="L1497">
            <v>18</v>
          </cell>
          <cell r="M1497">
            <v>38271</v>
          </cell>
        </row>
        <row r="1498">
          <cell r="A1498" t="str">
            <v>Id243</v>
          </cell>
          <cell r="C1498">
            <v>34289.43</v>
          </cell>
          <cell r="I1498" t="str">
            <v>tier - 1</v>
          </cell>
          <cell r="J1498" t="str">
            <v>tier - 1</v>
          </cell>
          <cell r="K1498" t="str">
            <v>R1011</v>
          </cell>
          <cell r="L1498">
            <v>36</v>
          </cell>
          <cell r="M1498">
            <v>31715</v>
          </cell>
        </row>
        <row r="1499">
          <cell r="A1499" t="str">
            <v>Id244</v>
          </cell>
          <cell r="C1499">
            <v>34254.050000000003</v>
          </cell>
          <cell r="I1499" t="str">
            <v>tier - 1</v>
          </cell>
          <cell r="J1499" t="str">
            <v>tier - 3</v>
          </cell>
          <cell r="K1499" t="str">
            <v>R1019</v>
          </cell>
          <cell r="L1499">
            <v>27</v>
          </cell>
          <cell r="M1499">
            <v>34861</v>
          </cell>
        </row>
        <row r="1500">
          <cell r="A1500" t="str">
            <v>id2444</v>
          </cell>
          <cell r="C1500">
            <v>20984.09</v>
          </cell>
          <cell r="I1500" t="str">
            <v>tier - 2</v>
          </cell>
          <cell r="J1500" t="str">
            <v>tier - 2</v>
          </cell>
          <cell r="K1500" t="str">
            <v>R1015</v>
          </cell>
          <cell r="L1500">
            <v>39</v>
          </cell>
          <cell r="M1500">
            <v>30647</v>
          </cell>
        </row>
        <row r="1501">
          <cell r="A1501" t="str">
            <v>Id245</v>
          </cell>
          <cell r="C1501">
            <v>34218.019999999997</v>
          </cell>
          <cell r="I1501" t="str">
            <v>tier - 1</v>
          </cell>
          <cell r="J1501" t="str">
            <v>tier - 1</v>
          </cell>
          <cell r="K1501" t="str">
            <v>R1011</v>
          </cell>
          <cell r="L1501">
            <v>24</v>
          </cell>
          <cell r="M1501">
            <v>35981</v>
          </cell>
        </row>
        <row r="1502">
          <cell r="A1502" t="str">
            <v>Id246</v>
          </cell>
          <cell r="C1502">
            <v>34210.33</v>
          </cell>
          <cell r="I1502" t="str">
            <v>tier - 2</v>
          </cell>
          <cell r="J1502" t="str">
            <v>tier - 1</v>
          </cell>
          <cell r="K1502" t="str">
            <v>R1012</v>
          </cell>
          <cell r="L1502">
            <v>60</v>
          </cell>
          <cell r="M1502">
            <v>22848</v>
          </cell>
        </row>
        <row r="1503">
          <cell r="A1503" t="str">
            <v>Id247</v>
          </cell>
          <cell r="C1503">
            <v>34205.07</v>
          </cell>
          <cell r="I1503" t="str">
            <v>tier - 2</v>
          </cell>
          <cell r="J1503" t="str">
            <v>tier - 2</v>
          </cell>
          <cell r="K1503" t="str">
            <v>R1011</v>
          </cell>
          <cell r="L1503">
            <v>47</v>
          </cell>
          <cell r="M1503">
            <v>27631</v>
          </cell>
        </row>
        <row r="1504">
          <cell r="A1504" t="str">
            <v>Id248</v>
          </cell>
          <cell r="C1504">
            <v>34166.269999999997</v>
          </cell>
          <cell r="I1504" t="str">
            <v>tier - 2</v>
          </cell>
          <cell r="J1504" t="str">
            <v>tier - 3</v>
          </cell>
          <cell r="K1504" t="str">
            <v>R1011</v>
          </cell>
          <cell r="L1504">
            <v>51</v>
          </cell>
          <cell r="M1504">
            <v>26243</v>
          </cell>
        </row>
        <row r="1505">
          <cell r="A1505" t="str">
            <v>Id249</v>
          </cell>
          <cell r="C1505">
            <v>34084.68</v>
          </cell>
          <cell r="I1505" t="str">
            <v>tier - 2</v>
          </cell>
          <cell r="J1505" t="str">
            <v>tier - 3</v>
          </cell>
          <cell r="K1505" t="str">
            <v>R1011</v>
          </cell>
          <cell r="L1505">
            <v>23</v>
          </cell>
          <cell r="M1505">
            <v>36520</v>
          </cell>
        </row>
        <row r="1506">
          <cell r="A1506" t="str">
            <v>Id25</v>
          </cell>
          <cell r="C1506">
            <v>47055.53</v>
          </cell>
          <cell r="I1506" t="str">
            <v>tier - 2</v>
          </cell>
          <cell r="J1506" t="str">
            <v>tier - 1</v>
          </cell>
          <cell r="K1506" t="str">
            <v>R1013</v>
          </cell>
          <cell r="L1506">
            <v>52</v>
          </cell>
          <cell r="M1506">
            <v>25763</v>
          </cell>
        </row>
        <row r="1507">
          <cell r="A1507" t="str">
            <v>Id250</v>
          </cell>
          <cell r="C1507">
            <v>34053.360000000001</v>
          </cell>
          <cell r="I1507" t="str">
            <v>tier - 2</v>
          </cell>
          <cell r="J1507" t="str">
            <v>tier - 2</v>
          </cell>
          <cell r="K1507" t="str">
            <v>R1011</v>
          </cell>
          <cell r="L1507">
            <v>20</v>
          </cell>
          <cell r="M1507">
            <v>37463</v>
          </cell>
        </row>
        <row r="1508">
          <cell r="A1508" t="str">
            <v>Id251</v>
          </cell>
          <cell r="C1508">
            <v>33975.47</v>
          </cell>
          <cell r="I1508" t="str">
            <v>tier - 2</v>
          </cell>
          <cell r="J1508" t="str">
            <v>tier - 2</v>
          </cell>
          <cell r="K1508" t="str">
            <v>R1011</v>
          </cell>
          <cell r="L1508">
            <v>50</v>
          </cell>
          <cell r="M1508">
            <v>26567</v>
          </cell>
        </row>
        <row r="1509">
          <cell r="A1509" t="str">
            <v>Id252</v>
          </cell>
          <cell r="C1509">
            <v>33907.550000000003</v>
          </cell>
          <cell r="I1509" t="str">
            <v>tier - 2</v>
          </cell>
          <cell r="J1509" t="str">
            <v>tier - 2</v>
          </cell>
          <cell r="K1509" t="str">
            <v>R1012</v>
          </cell>
          <cell r="L1509">
            <v>28</v>
          </cell>
          <cell r="M1509">
            <v>34695</v>
          </cell>
        </row>
        <row r="1510">
          <cell r="A1510" t="str">
            <v>Id253</v>
          </cell>
          <cell r="C1510">
            <v>33900.65</v>
          </cell>
          <cell r="I1510" t="str">
            <v>tier - 2</v>
          </cell>
          <cell r="J1510" t="str">
            <v>tier - 3</v>
          </cell>
          <cell r="K1510" t="str">
            <v>R1011</v>
          </cell>
          <cell r="L1510">
            <v>22</v>
          </cell>
          <cell r="M1510">
            <v>36747</v>
          </cell>
        </row>
        <row r="1511">
          <cell r="A1511" t="str">
            <v>Id254</v>
          </cell>
          <cell r="C1511">
            <v>33829.39</v>
          </cell>
          <cell r="I1511" t="str">
            <v>tier - 2</v>
          </cell>
          <cell r="J1511" t="str">
            <v>tier - 3</v>
          </cell>
          <cell r="K1511" t="str">
            <v>R1011</v>
          </cell>
          <cell r="L1511">
            <v>25</v>
          </cell>
          <cell r="M1511">
            <v>35729</v>
          </cell>
        </row>
        <row r="1512">
          <cell r="A1512" t="str">
            <v>Id255</v>
          </cell>
          <cell r="C1512">
            <v>33753.32</v>
          </cell>
          <cell r="I1512" t="str">
            <v>tier - 1</v>
          </cell>
          <cell r="J1512" t="str">
            <v>tier - 3</v>
          </cell>
          <cell r="K1512" t="str">
            <v>R1011</v>
          </cell>
          <cell r="L1512">
            <v>22</v>
          </cell>
          <cell r="M1512">
            <v>36871</v>
          </cell>
        </row>
        <row r="1513">
          <cell r="A1513" t="str">
            <v>Id256</v>
          </cell>
          <cell r="C1513">
            <v>33750.29</v>
          </cell>
          <cell r="I1513" t="str">
            <v>tier - 1</v>
          </cell>
          <cell r="J1513" t="str">
            <v>tier - 3</v>
          </cell>
          <cell r="K1513" t="str">
            <v>R1012</v>
          </cell>
          <cell r="L1513">
            <v>60</v>
          </cell>
          <cell r="M1513">
            <v>22901</v>
          </cell>
        </row>
        <row r="1514">
          <cell r="A1514" t="str">
            <v>Id257</v>
          </cell>
          <cell r="C1514">
            <v>33732.69</v>
          </cell>
          <cell r="I1514" t="str">
            <v>tier - 1</v>
          </cell>
          <cell r="J1514" t="str">
            <v>tier - 1</v>
          </cell>
          <cell r="K1514" t="str">
            <v>R1017</v>
          </cell>
          <cell r="L1514">
            <v>19</v>
          </cell>
          <cell r="M1514">
            <v>37926</v>
          </cell>
        </row>
        <row r="1515">
          <cell r="A1515" t="str">
            <v>Id258</v>
          </cell>
          <cell r="C1515">
            <v>33707.550000000003</v>
          </cell>
          <cell r="I1515" t="str">
            <v>tier - 2</v>
          </cell>
          <cell r="J1515" t="str">
            <v>tier - 2</v>
          </cell>
          <cell r="K1515" t="str">
            <v>R1011</v>
          </cell>
          <cell r="L1515">
            <v>18</v>
          </cell>
          <cell r="M1515">
            <v>38319</v>
          </cell>
        </row>
        <row r="1516">
          <cell r="A1516" t="str">
            <v>Id259</v>
          </cell>
          <cell r="C1516">
            <v>33611.71</v>
          </cell>
          <cell r="I1516" t="str">
            <v>tier - 1</v>
          </cell>
          <cell r="J1516" t="str">
            <v>tier - 2</v>
          </cell>
          <cell r="K1516" t="str">
            <v>R1011</v>
          </cell>
          <cell r="L1516">
            <v>29</v>
          </cell>
          <cell r="M1516">
            <v>34221</v>
          </cell>
        </row>
        <row r="1517">
          <cell r="A1517" t="str">
            <v>Id26</v>
          </cell>
          <cell r="C1517">
            <v>46889.26</v>
          </cell>
          <cell r="I1517" t="str">
            <v>tier - 2</v>
          </cell>
          <cell r="J1517" t="str">
            <v>tier - 3</v>
          </cell>
          <cell r="K1517" t="str">
            <v>R1013</v>
          </cell>
          <cell r="L1517">
            <v>63</v>
          </cell>
          <cell r="M1517">
            <v>21808</v>
          </cell>
        </row>
        <row r="1518">
          <cell r="A1518" t="str">
            <v>Id260</v>
          </cell>
          <cell r="C1518">
            <v>33527.1</v>
          </cell>
          <cell r="I1518" t="str">
            <v>tier - 2</v>
          </cell>
          <cell r="J1518" t="str">
            <v>tier - 3</v>
          </cell>
          <cell r="K1518" t="str">
            <v>R1011</v>
          </cell>
          <cell r="L1518">
            <v>19</v>
          </cell>
          <cell r="M1518">
            <v>37824</v>
          </cell>
        </row>
        <row r="1519">
          <cell r="A1519" t="str">
            <v>Id261</v>
          </cell>
          <cell r="C1519">
            <v>33475.82</v>
          </cell>
          <cell r="I1519" t="str">
            <v>tier - 1</v>
          </cell>
          <cell r="J1519" t="str">
            <v>tier - 1</v>
          </cell>
          <cell r="K1519" t="str">
            <v>R1018</v>
          </cell>
          <cell r="L1519">
            <v>38</v>
          </cell>
          <cell r="M1519">
            <v>30919</v>
          </cell>
        </row>
        <row r="1520">
          <cell r="A1520" t="str">
            <v>Id262</v>
          </cell>
          <cell r="C1520">
            <v>33471.97</v>
          </cell>
          <cell r="I1520" t="str">
            <v>tier - 2</v>
          </cell>
          <cell r="J1520" t="str">
            <v>tier - 2</v>
          </cell>
          <cell r="K1520" t="str">
            <v>R1012</v>
          </cell>
          <cell r="L1520">
            <v>20</v>
          </cell>
          <cell r="M1520">
            <v>37425</v>
          </cell>
        </row>
        <row r="1521">
          <cell r="A1521" t="str">
            <v>Id263</v>
          </cell>
          <cell r="C1521">
            <v>33450.99</v>
          </cell>
          <cell r="I1521" t="str">
            <v>tier - 2</v>
          </cell>
          <cell r="J1521" t="str">
            <v>tier - 2</v>
          </cell>
          <cell r="K1521" t="str">
            <v>R1011</v>
          </cell>
          <cell r="L1521">
            <v>52</v>
          </cell>
          <cell r="M1521">
            <v>25909</v>
          </cell>
        </row>
        <row r="1522">
          <cell r="A1522" t="str">
            <v>Id264</v>
          </cell>
          <cell r="C1522">
            <v>33344.449999999997</v>
          </cell>
          <cell r="I1522" t="str">
            <v>tier - 2</v>
          </cell>
          <cell r="J1522" t="str">
            <v>tier - 3</v>
          </cell>
          <cell r="K1522" t="str">
            <v>R1011</v>
          </cell>
          <cell r="L1522">
            <v>37</v>
          </cell>
          <cell r="M1522">
            <v>31295</v>
          </cell>
        </row>
        <row r="1523">
          <cell r="A1523" t="str">
            <v>Id265</v>
          </cell>
          <cell r="C1523">
            <v>33307.550000000003</v>
          </cell>
          <cell r="I1523" t="str">
            <v>tier - 2</v>
          </cell>
          <cell r="J1523" t="str">
            <v>tier - 3</v>
          </cell>
          <cell r="K1523" t="str">
            <v>R1012</v>
          </cell>
          <cell r="L1523">
            <v>50</v>
          </cell>
          <cell r="M1523">
            <v>26631</v>
          </cell>
        </row>
        <row r="1524">
          <cell r="A1524" t="str">
            <v>Id266</v>
          </cell>
          <cell r="C1524">
            <v>33292.83</v>
          </cell>
          <cell r="I1524" t="str">
            <v>tier - 2</v>
          </cell>
          <cell r="J1524" t="str">
            <v>tier - 1</v>
          </cell>
          <cell r="K1524" t="str">
            <v>R1011</v>
          </cell>
          <cell r="L1524">
            <v>19</v>
          </cell>
          <cell r="M1524">
            <v>37906</v>
          </cell>
        </row>
        <row r="1525">
          <cell r="A1525" t="str">
            <v>Id267</v>
          </cell>
          <cell r="C1525">
            <v>33121</v>
          </cell>
          <cell r="I1525" t="str">
            <v>tier - 2</v>
          </cell>
          <cell r="J1525" t="str">
            <v>tier - 1</v>
          </cell>
          <cell r="K1525" t="str">
            <v>R1011</v>
          </cell>
          <cell r="L1525">
            <v>32</v>
          </cell>
          <cell r="M1525">
            <v>33069</v>
          </cell>
        </row>
        <row r="1526">
          <cell r="A1526" t="str">
            <v>Id268</v>
          </cell>
          <cell r="C1526">
            <v>33090.660000000003</v>
          </cell>
          <cell r="I1526" t="str">
            <v>tier - 2</v>
          </cell>
          <cell r="J1526" t="str">
            <v>tier - 2</v>
          </cell>
          <cell r="K1526" t="str">
            <v>R1011</v>
          </cell>
          <cell r="L1526">
            <v>37</v>
          </cell>
          <cell r="M1526">
            <v>31350</v>
          </cell>
        </row>
        <row r="1527">
          <cell r="A1527" t="str">
            <v>Id269</v>
          </cell>
          <cell r="C1527">
            <v>33074.94</v>
          </cell>
          <cell r="I1527" t="str">
            <v>tier - 1</v>
          </cell>
          <cell r="J1527" t="str">
            <v>tier - 2</v>
          </cell>
          <cell r="K1527" t="str">
            <v>R1011</v>
          </cell>
          <cell r="L1527">
            <v>53</v>
          </cell>
          <cell r="M1527">
            <v>25385</v>
          </cell>
        </row>
        <row r="1528">
          <cell r="A1528" t="str">
            <v>Id27</v>
          </cell>
          <cell r="C1528">
            <v>46718.16</v>
          </cell>
          <cell r="I1528" t="str">
            <v>tier - 1</v>
          </cell>
          <cell r="J1528" t="str">
            <v>tier - 1</v>
          </cell>
          <cell r="K1528" t="str">
            <v>R1012</v>
          </cell>
          <cell r="L1528">
            <v>64</v>
          </cell>
          <cell r="M1528">
            <v>21506</v>
          </cell>
        </row>
        <row r="1529">
          <cell r="A1529" t="str">
            <v>Id270</v>
          </cell>
          <cell r="C1529">
            <v>33057.230000000003</v>
          </cell>
          <cell r="I1529" t="str">
            <v>tier - 1</v>
          </cell>
          <cell r="J1529" t="str">
            <v>tier - 2</v>
          </cell>
          <cell r="K1529" t="str">
            <v>R1011</v>
          </cell>
          <cell r="L1529">
            <v>60</v>
          </cell>
          <cell r="M1529">
            <v>22855</v>
          </cell>
        </row>
        <row r="1530">
          <cell r="A1530" t="str">
            <v>Id271</v>
          </cell>
          <cell r="C1530">
            <v>33025.32</v>
          </cell>
          <cell r="I1530" t="str">
            <v>tier - 2</v>
          </cell>
          <cell r="J1530" t="str">
            <v>tier - 3</v>
          </cell>
          <cell r="K1530" t="str">
            <v>R1011</v>
          </cell>
          <cell r="L1530">
            <v>28</v>
          </cell>
          <cell r="M1530">
            <v>34525</v>
          </cell>
        </row>
        <row r="1531">
          <cell r="A1531" t="str">
            <v>Id272</v>
          </cell>
          <cell r="C1531">
            <v>33017.46</v>
          </cell>
          <cell r="I1531" t="str">
            <v>tier - 1</v>
          </cell>
          <cell r="J1531" t="str">
            <v>tier - 1</v>
          </cell>
          <cell r="K1531" t="str">
            <v>R1011</v>
          </cell>
          <cell r="L1531">
            <v>55</v>
          </cell>
          <cell r="M1531">
            <v>24661</v>
          </cell>
        </row>
        <row r="1532">
          <cell r="A1532" t="str">
            <v>Id273</v>
          </cell>
          <cell r="C1532">
            <v>32947.629999999997</v>
          </cell>
          <cell r="I1532" t="str">
            <v>tier - 2</v>
          </cell>
          <cell r="J1532" t="str">
            <v>tier - 1</v>
          </cell>
          <cell r="K1532" t="str">
            <v>R1011</v>
          </cell>
          <cell r="L1532">
            <v>27</v>
          </cell>
          <cell r="M1532">
            <v>34935</v>
          </cell>
        </row>
        <row r="1533">
          <cell r="A1533" t="str">
            <v>Id274</v>
          </cell>
          <cell r="C1533">
            <v>32906.69</v>
          </cell>
          <cell r="I1533" t="str">
            <v>tier - 2</v>
          </cell>
          <cell r="J1533" t="str">
            <v>tier - 3</v>
          </cell>
          <cell r="K1533" t="str">
            <v>R1011</v>
          </cell>
          <cell r="L1533">
            <v>51</v>
          </cell>
          <cell r="M1533">
            <v>26254</v>
          </cell>
        </row>
        <row r="1534">
          <cell r="A1534" t="str">
            <v>Id275</v>
          </cell>
          <cell r="C1534">
            <v>32827.51</v>
          </cell>
          <cell r="I1534" t="str">
            <v>tier - 1</v>
          </cell>
          <cell r="J1534" t="str">
            <v>tier - 2</v>
          </cell>
          <cell r="K1534" t="str">
            <v>R1011</v>
          </cell>
          <cell r="L1534">
            <v>41</v>
          </cell>
          <cell r="M1534">
            <v>29924</v>
          </cell>
        </row>
        <row r="1535">
          <cell r="A1535" t="str">
            <v>Id276</v>
          </cell>
          <cell r="C1535">
            <v>32787.46</v>
          </cell>
          <cell r="I1535" t="str">
            <v>tier - 1</v>
          </cell>
          <cell r="J1535" t="str">
            <v>tier - 3</v>
          </cell>
          <cell r="K1535" t="str">
            <v>R1012</v>
          </cell>
          <cell r="L1535">
            <v>27</v>
          </cell>
          <cell r="M1535">
            <v>35045</v>
          </cell>
        </row>
        <row r="1536">
          <cell r="A1536" t="str">
            <v>Id277</v>
          </cell>
          <cell r="C1536">
            <v>32765.33</v>
          </cell>
          <cell r="I1536" t="str">
            <v>tier - 2</v>
          </cell>
          <cell r="J1536" t="str">
            <v>tier - 2</v>
          </cell>
          <cell r="K1536" t="str">
            <v>R1012</v>
          </cell>
          <cell r="L1536">
            <v>42</v>
          </cell>
          <cell r="M1536">
            <v>29532</v>
          </cell>
        </row>
        <row r="1537">
          <cell r="A1537" t="str">
            <v>Id278</v>
          </cell>
          <cell r="C1537">
            <v>32760.48</v>
          </cell>
          <cell r="I1537" t="str">
            <v>tier - 1</v>
          </cell>
          <cell r="J1537" t="str">
            <v>tier - 1</v>
          </cell>
          <cell r="K1537" t="str">
            <v>R1011</v>
          </cell>
          <cell r="L1537">
            <v>50</v>
          </cell>
          <cell r="M1537">
            <v>26639</v>
          </cell>
        </row>
        <row r="1538">
          <cell r="A1538" t="str">
            <v>Id279</v>
          </cell>
          <cell r="C1538">
            <v>32734.19</v>
          </cell>
          <cell r="I1538" t="str">
            <v>tier - 2</v>
          </cell>
          <cell r="J1538" t="str">
            <v>tier - 1</v>
          </cell>
          <cell r="K1538" t="str">
            <v>R1012</v>
          </cell>
          <cell r="L1538">
            <v>48</v>
          </cell>
          <cell r="M1538">
            <v>27219</v>
          </cell>
        </row>
        <row r="1539">
          <cell r="A1539" t="str">
            <v>Id28</v>
          </cell>
          <cell r="C1539">
            <v>46661.440000000002</v>
          </cell>
          <cell r="I1539" t="str">
            <v>tier - 1</v>
          </cell>
          <cell r="J1539" t="str">
            <v>tier - 3</v>
          </cell>
          <cell r="K1539" t="str">
            <v>R1012</v>
          </cell>
          <cell r="L1539">
            <v>62</v>
          </cell>
          <cell r="M1539">
            <v>22090</v>
          </cell>
        </row>
        <row r="1540">
          <cell r="A1540" t="str">
            <v>Id280</v>
          </cell>
          <cell r="C1540">
            <v>32716.2</v>
          </cell>
          <cell r="I1540" t="str">
            <v>tier - 1</v>
          </cell>
          <cell r="J1540" t="str">
            <v>tier - 2</v>
          </cell>
          <cell r="K1540" t="str">
            <v>R1011</v>
          </cell>
          <cell r="L1540">
            <v>32</v>
          </cell>
          <cell r="M1540">
            <v>33146</v>
          </cell>
        </row>
        <row r="1541">
          <cell r="A1541" t="str">
            <v>Id281</v>
          </cell>
          <cell r="C1541">
            <v>32686.080000000002</v>
          </cell>
          <cell r="I1541" t="str">
            <v>tier - 2</v>
          </cell>
          <cell r="J1541" t="str">
            <v>tier - 3</v>
          </cell>
          <cell r="K1541" t="str">
            <v>R1011</v>
          </cell>
          <cell r="L1541">
            <v>32</v>
          </cell>
          <cell r="M1541">
            <v>33178</v>
          </cell>
        </row>
        <row r="1542">
          <cell r="A1542" t="str">
            <v>Id282</v>
          </cell>
          <cell r="C1542">
            <v>32672.11</v>
          </cell>
          <cell r="I1542" t="str">
            <v>tier - 1</v>
          </cell>
          <cell r="J1542" t="str">
            <v>tier - 1</v>
          </cell>
          <cell r="K1542" t="str">
            <v>R1011</v>
          </cell>
          <cell r="L1542">
            <v>54</v>
          </cell>
          <cell r="M1542">
            <v>25032</v>
          </cell>
        </row>
        <row r="1543">
          <cell r="A1543" t="str">
            <v>Id283</v>
          </cell>
          <cell r="C1543">
            <v>32548.34</v>
          </cell>
          <cell r="I1543" t="str">
            <v>tier - 1</v>
          </cell>
          <cell r="J1543" t="str">
            <v>tier - 2</v>
          </cell>
          <cell r="K1543" t="str">
            <v>R1013</v>
          </cell>
          <cell r="L1543">
            <v>32</v>
          </cell>
          <cell r="M1543">
            <v>33154</v>
          </cell>
        </row>
        <row r="1544">
          <cell r="A1544" t="str">
            <v>Id284</v>
          </cell>
          <cell r="C1544">
            <v>32485.46</v>
          </cell>
          <cell r="I1544" t="str">
            <v>tier - 2</v>
          </cell>
          <cell r="J1544" t="str">
            <v>tier - 1</v>
          </cell>
          <cell r="K1544" t="str">
            <v>R1011</v>
          </cell>
          <cell r="L1544">
            <v>19</v>
          </cell>
          <cell r="M1544">
            <v>37883</v>
          </cell>
        </row>
        <row r="1545">
          <cell r="A1545" t="str">
            <v>Id285</v>
          </cell>
          <cell r="C1545">
            <v>32462.35</v>
          </cell>
          <cell r="I1545" t="str">
            <v>tier - 2</v>
          </cell>
          <cell r="J1545" t="str">
            <v>tier - 2</v>
          </cell>
          <cell r="K1545" t="str">
            <v>R1011</v>
          </cell>
          <cell r="L1545">
            <v>46</v>
          </cell>
          <cell r="M1545">
            <v>28030</v>
          </cell>
        </row>
        <row r="1546">
          <cell r="A1546" t="str">
            <v>Id286</v>
          </cell>
          <cell r="C1546">
            <v>32430.22</v>
          </cell>
          <cell r="I1546" t="str">
            <v>tier - 2</v>
          </cell>
          <cell r="J1546" t="str">
            <v>tier - 3</v>
          </cell>
          <cell r="K1546" t="str">
            <v>R1011</v>
          </cell>
          <cell r="L1546">
            <v>41</v>
          </cell>
          <cell r="M1546">
            <v>29807</v>
          </cell>
        </row>
        <row r="1547">
          <cell r="A1547" t="str">
            <v>Id287</v>
          </cell>
          <cell r="C1547">
            <v>32428.63</v>
          </cell>
          <cell r="I1547" t="str">
            <v>tier - 2</v>
          </cell>
          <cell r="J1547" t="str">
            <v>tier - 2</v>
          </cell>
          <cell r="K1547" t="str">
            <v>R1011</v>
          </cell>
          <cell r="L1547">
            <v>46</v>
          </cell>
          <cell r="M1547">
            <v>28052</v>
          </cell>
        </row>
        <row r="1548">
          <cell r="A1548" t="str">
            <v>Id288</v>
          </cell>
          <cell r="C1548">
            <v>32288.49</v>
          </cell>
          <cell r="I1548" t="str">
            <v>tier - 2</v>
          </cell>
          <cell r="J1548" t="str">
            <v>tier - 2</v>
          </cell>
          <cell r="K1548" t="str">
            <v>R1011</v>
          </cell>
          <cell r="L1548">
            <v>50</v>
          </cell>
          <cell r="M1548">
            <v>26635</v>
          </cell>
        </row>
        <row r="1549">
          <cell r="A1549" t="str">
            <v>Id289</v>
          </cell>
          <cell r="C1549">
            <v>32259.96</v>
          </cell>
          <cell r="I1549" t="str">
            <v>tier - 2</v>
          </cell>
          <cell r="J1549" t="str">
            <v>tier - 3</v>
          </cell>
          <cell r="K1549" t="str">
            <v>R1012</v>
          </cell>
          <cell r="L1549">
            <v>36</v>
          </cell>
          <cell r="M1549">
            <v>31763</v>
          </cell>
        </row>
        <row r="1550">
          <cell r="A1550" t="str">
            <v>Id29</v>
          </cell>
          <cell r="C1550">
            <v>46599.11</v>
          </cell>
          <cell r="I1550" t="str">
            <v>tier - 1</v>
          </cell>
          <cell r="J1550" t="str">
            <v>tier - 1</v>
          </cell>
          <cell r="K1550" t="str">
            <v>R1013</v>
          </cell>
          <cell r="L1550">
            <v>53</v>
          </cell>
          <cell r="M1550">
            <v>25423</v>
          </cell>
        </row>
        <row r="1551">
          <cell r="A1551" t="str">
            <v>Id290</v>
          </cell>
          <cell r="C1551">
            <v>32222.81</v>
          </cell>
          <cell r="I1551" t="str">
            <v>tier - 2</v>
          </cell>
          <cell r="J1551" t="str">
            <v>tier - 1</v>
          </cell>
          <cell r="K1551" t="str">
            <v>R1011</v>
          </cell>
          <cell r="L1551">
            <v>47</v>
          </cell>
          <cell r="M1551">
            <v>27645</v>
          </cell>
        </row>
        <row r="1552">
          <cell r="A1552" t="str">
            <v>Id291</v>
          </cell>
          <cell r="C1552">
            <v>32192.76</v>
          </cell>
          <cell r="I1552" t="str">
            <v>tier - 1</v>
          </cell>
          <cell r="J1552" t="str">
            <v>tier - 2</v>
          </cell>
          <cell r="K1552" t="str">
            <v>R1011</v>
          </cell>
          <cell r="L1552">
            <v>28</v>
          </cell>
          <cell r="M1552">
            <v>34588</v>
          </cell>
        </row>
        <row r="1553">
          <cell r="A1553" t="str">
            <v>Id292</v>
          </cell>
          <cell r="C1553">
            <v>32108.66</v>
          </cell>
          <cell r="I1553" t="str">
            <v>tier - 1</v>
          </cell>
          <cell r="J1553" t="str">
            <v>tier - 3</v>
          </cell>
          <cell r="K1553" t="str">
            <v>R1017</v>
          </cell>
          <cell r="L1553">
            <v>53</v>
          </cell>
          <cell r="M1553">
            <v>25517</v>
          </cell>
        </row>
        <row r="1554">
          <cell r="A1554" t="str">
            <v>Id293</v>
          </cell>
          <cell r="C1554">
            <v>32086.21</v>
          </cell>
          <cell r="I1554" t="str">
            <v>tier - 1</v>
          </cell>
          <cell r="J1554" t="str">
            <v>tier - 3</v>
          </cell>
          <cell r="K1554" t="str">
            <v>R1011</v>
          </cell>
          <cell r="L1554">
            <v>44</v>
          </cell>
          <cell r="M1554">
            <v>28746</v>
          </cell>
        </row>
        <row r="1555">
          <cell r="A1555" t="str">
            <v>Id294</v>
          </cell>
          <cell r="C1555">
            <v>31980.89</v>
          </cell>
          <cell r="I1555" t="str">
            <v>tier - 2</v>
          </cell>
          <cell r="J1555" t="str">
            <v>tier - 1</v>
          </cell>
          <cell r="K1555" t="str">
            <v>R1011</v>
          </cell>
          <cell r="L1555">
            <v>29</v>
          </cell>
          <cell r="M1555">
            <v>34233</v>
          </cell>
        </row>
        <row r="1556">
          <cell r="A1556" t="str">
            <v>Id295</v>
          </cell>
          <cell r="C1556">
            <v>31897.1</v>
          </cell>
          <cell r="I1556" t="str">
            <v>tier - 2</v>
          </cell>
          <cell r="J1556" t="str">
            <v>tier - 3</v>
          </cell>
          <cell r="K1556" t="str">
            <v>R1011</v>
          </cell>
          <cell r="L1556">
            <v>50</v>
          </cell>
          <cell r="M1556">
            <v>26567</v>
          </cell>
        </row>
        <row r="1557">
          <cell r="A1557" t="str">
            <v>Id296</v>
          </cell>
          <cell r="C1557">
            <v>31743.919999999998</v>
          </cell>
          <cell r="I1557" t="str">
            <v>tier - 2</v>
          </cell>
          <cell r="J1557" t="str">
            <v>tier - 1</v>
          </cell>
          <cell r="K1557" t="str">
            <v>R1011</v>
          </cell>
          <cell r="L1557">
            <v>47</v>
          </cell>
          <cell r="M1557">
            <v>27647</v>
          </cell>
        </row>
        <row r="1558">
          <cell r="A1558" t="str">
            <v>Id297</v>
          </cell>
          <cell r="C1558">
            <v>31736.7</v>
          </cell>
          <cell r="I1558" t="str">
            <v>tier - 2</v>
          </cell>
          <cell r="J1558" t="str">
            <v>tier - 2</v>
          </cell>
          <cell r="K1558" t="str">
            <v>R1012</v>
          </cell>
          <cell r="L1558">
            <v>38</v>
          </cell>
          <cell r="M1558">
            <v>30969</v>
          </cell>
        </row>
        <row r="1559">
          <cell r="A1559" t="str">
            <v>Id298</v>
          </cell>
          <cell r="C1559">
            <v>31620</v>
          </cell>
          <cell r="I1559" t="str">
            <v>tier - 2</v>
          </cell>
          <cell r="J1559" t="str">
            <v>tier - 1</v>
          </cell>
          <cell r="K1559" t="str">
            <v>R1024</v>
          </cell>
          <cell r="L1559">
            <v>45</v>
          </cell>
          <cell r="M1559">
            <v>28472</v>
          </cell>
        </row>
        <row r="1560">
          <cell r="A1560" t="str">
            <v>Id299</v>
          </cell>
          <cell r="C1560">
            <v>31591.82</v>
          </cell>
          <cell r="I1560" t="str">
            <v>tier - 2</v>
          </cell>
          <cell r="J1560" t="str">
            <v>tier - 1</v>
          </cell>
          <cell r="K1560" t="str">
            <v>R1011</v>
          </cell>
          <cell r="L1560">
            <v>62</v>
          </cell>
          <cell r="M1560">
            <v>22218</v>
          </cell>
        </row>
        <row r="1561">
          <cell r="A1561" t="str">
            <v>Id3</v>
          </cell>
          <cell r="C1561">
            <v>60021.4</v>
          </cell>
          <cell r="I1561" t="str">
            <v>tier - 1</v>
          </cell>
          <cell r="J1561" t="str">
            <v>tier - 1</v>
          </cell>
          <cell r="K1561" t="str">
            <v>R1012</v>
          </cell>
          <cell r="L1561">
            <v>45</v>
          </cell>
          <cell r="M1561">
            <v>28379</v>
          </cell>
        </row>
        <row r="1562">
          <cell r="A1562" t="str">
            <v>Id30</v>
          </cell>
          <cell r="C1562">
            <v>46255.11</v>
          </cell>
          <cell r="I1562" t="str">
            <v>tier - 1</v>
          </cell>
          <cell r="J1562" t="str">
            <v>tier - 3</v>
          </cell>
          <cell r="K1562" t="str">
            <v>R1024</v>
          </cell>
          <cell r="L1562">
            <v>61</v>
          </cell>
          <cell r="M1562">
            <v>22621</v>
          </cell>
        </row>
        <row r="1563">
          <cell r="A1563" t="str">
            <v>Id300</v>
          </cell>
          <cell r="C1563">
            <v>31368.81</v>
          </cell>
          <cell r="I1563" t="str">
            <v>tier - 2</v>
          </cell>
          <cell r="J1563" t="str">
            <v>tier - 3</v>
          </cell>
          <cell r="K1563" t="str">
            <v>R1011</v>
          </cell>
          <cell r="L1563">
            <v>47</v>
          </cell>
          <cell r="M1563">
            <v>27675</v>
          </cell>
        </row>
        <row r="1564">
          <cell r="A1564" t="str">
            <v>Id301</v>
          </cell>
          <cell r="C1564">
            <v>31328.27</v>
          </cell>
          <cell r="I1564" t="str">
            <v>tier - 2</v>
          </cell>
          <cell r="J1564" t="str">
            <v>tier - 2</v>
          </cell>
          <cell r="K1564" t="str">
            <v>R1011</v>
          </cell>
          <cell r="L1564">
            <v>48</v>
          </cell>
          <cell r="M1564">
            <v>27299</v>
          </cell>
        </row>
        <row r="1565">
          <cell r="A1565" t="str">
            <v>Id302</v>
          </cell>
          <cell r="C1565">
            <v>31322.53</v>
          </cell>
          <cell r="I1565" t="str">
            <v>tier - 2</v>
          </cell>
          <cell r="J1565" t="str">
            <v>tier - 1</v>
          </cell>
          <cell r="K1565" t="str">
            <v>R1011</v>
          </cell>
          <cell r="L1565">
            <v>27</v>
          </cell>
          <cell r="M1565">
            <v>34889</v>
          </cell>
        </row>
        <row r="1566">
          <cell r="A1566" t="str">
            <v>Id303</v>
          </cell>
          <cell r="C1566">
            <v>31234.560000000001</v>
          </cell>
          <cell r="I1566" t="str">
            <v>tier - 1</v>
          </cell>
          <cell r="J1566" t="str">
            <v>tier - 1</v>
          </cell>
          <cell r="K1566" t="str">
            <v>R1011</v>
          </cell>
          <cell r="L1566">
            <v>54</v>
          </cell>
          <cell r="M1566">
            <v>25041</v>
          </cell>
        </row>
        <row r="1567">
          <cell r="A1567" t="str">
            <v>Id304</v>
          </cell>
          <cell r="C1567">
            <v>31196.61</v>
          </cell>
          <cell r="I1567" t="str">
            <v>tier - 2</v>
          </cell>
          <cell r="J1567" t="str">
            <v>tier - 1</v>
          </cell>
          <cell r="K1567" t="str">
            <v>R1011</v>
          </cell>
          <cell r="L1567">
            <v>22</v>
          </cell>
          <cell r="M1567">
            <v>36839</v>
          </cell>
        </row>
        <row r="1568">
          <cell r="A1568" t="str">
            <v>Id305</v>
          </cell>
          <cell r="C1568">
            <v>30942.19</v>
          </cell>
          <cell r="I1568" t="str">
            <v>tier - 2</v>
          </cell>
          <cell r="J1568" t="str">
            <v>tier - 2</v>
          </cell>
          <cell r="K1568" t="str">
            <v>R1013</v>
          </cell>
          <cell r="L1568">
            <v>18</v>
          </cell>
          <cell r="M1568">
            <v>38239</v>
          </cell>
        </row>
        <row r="1569">
          <cell r="A1569" t="str">
            <v>Id306</v>
          </cell>
          <cell r="C1569">
            <v>30763.01</v>
          </cell>
          <cell r="I1569" t="str">
            <v>tier - 2</v>
          </cell>
          <cell r="J1569" t="str">
            <v>tier - 1</v>
          </cell>
          <cell r="K1569" t="str">
            <v>R1011</v>
          </cell>
          <cell r="L1569">
            <v>61</v>
          </cell>
          <cell r="M1569">
            <v>22529</v>
          </cell>
        </row>
        <row r="1570">
          <cell r="A1570" t="str">
            <v>Id307</v>
          </cell>
          <cell r="C1570">
            <v>30724.44</v>
          </cell>
          <cell r="I1570" t="str">
            <v>tier - 2</v>
          </cell>
          <cell r="J1570" t="str">
            <v>tier - 3</v>
          </cell>
          <cell r="K1570" t="str">
            <v>R1011</v>
          </cell>
          <cell r="L1570">
            <v>34</v>
          </cell>
          <cell r="M1570">
            <v>32498</v>
          </cell>
        </row>
        <row r="1571">
          <cell r="A1571" t="str">
            <v>Id308</v>
          </cell>
          <cell r="C1571">
            <v>30697.71</v>
          </cell>
          <cell r="I1571" t="str">
            <v>tier - 1</v>
          </cell>
          <cell r="J1571" t="str">
            <v>tier - 2</v>
          </cell>
          <cell r="K1571" t="str">
            <v>R1011</v>
          </cell>
          <cell r="L1571">
            <v>39</v>
          </cell>
          <cell r="M1571">
            <v>30580</v>
          </cell>
        </row>
        <row r="1572">
          <cell r="A1572" t="str">
            <v>Id309</v>
          </cell>
          <cell r="C1572">
            <v>30625.65</v>
          </cell>
          <cell r="I1572" t="str">
            <v>tier - 2</v>
          </cell>
          <cell r="J1572" t="str">
            <v>tier - 3</v>
          </cell>
          <cell r="K1572" t="str">
            <v>R1011</v>
          </cell>
          <cell r="L1572">
            <v>23</v>
          </cell>
          <cell r="M1572">
            <v>36475</v>
          </cell>
        </row>
        <row r="1573">
          <cell r="A1573" t="str">
            <v>Id31</v>
          </cell>
          <cell r="C1573">
            <v>46200.99</v>
          </cell>
          <cell r="I1573" t="str">
            <v>tier - 1</v>
          </cell>
          <cell r="J1573" t="str">
            <v>tier - 1</v>
          </cell>
          <cell r="K1573" t="str">
            <v>R1013</v>
          </cell>
          <cell r="L1573">
            <v>51</v>
          </cell>
          <cell r="M1573">
            <v>26162</v>
          </cell>
        </row>
        <row r="1574">
          <cell r="A1574" t="str">
            <v>Id310</v>
          </cell>
          <cell r="C1574">
            <v>30530.5</v>
          </cell>
          <cell r="I1574" t="str">
            <v>tier - 2</v>
          </cell>
          <cell r="J1574" t="str">
            <v>tier - 1</v>
          </cell>
          <cell r="K1574" t="str">
            <v>R1011</v>
          </cell>
          <cell r="L1574">
            <v>52</v>
          </cell>
          <cell r="M1574">
            <v>25790</v>
          </cell>
        </row>
        <row r="1575">
          <cell r="A1575" t="str">
            <v>Id311</v>
          </cell>
          <cell r="C1575">
            <v>30457.37</v>
          </cell>
          <cell r="I1575" t="str">
            <v>tier - 2</v>
          </cell>
          <cell r="J1575" t="str">
            <v>tier - 1</v>
          </cell>
          <cell r="K1575" t="str">
            <v>R1012</v>
          </cell>
          <cell r="L1575">
            <v>36</v>
          </cell>
          <cell r="M1575">
            <v>31658</v>
          </cell>
        </row>
        <row r="1576">
          <cell r="A1576" t="str">
            <v>Id312</v>
          </cell>
          <cell r="C1576">
            <v>30422.03</v>
          </cell>
          <cell r="I1576" t="str">
            <v>tier - 2</v>
          </cell>
          <cell r="J1576" t="str">
            <v>tier - 3</v>
          </cell>
          <cell r="K1576" t="str">
            <v>R1011</v>
          </cell>
          <cell r="L1576">
            <v>39</v>
          </cell>
          <cell r="M1576">
            <v>30617</v>
          </cell>
        </row>
        <row r="1577">
          <cell r="A1577" t="str">
            <v>Id313</v>
          </cell>
          <cell r="C1577">
            <v>30409.53</v>
          </cell>
          <cell r="I1577" t="str">
            <v>tier - 2</v>
          </cell>
          <cell r="J1577" t="str">
            <v>tier - 3</v>
          </cell>
          <cell r="K1577" t="str">
            <v>R1012</v>
          </cell>
          <cell r="L1577">
            <v>24</v>
          </cell>
          <cell r="M1577">
            <v>36041</v>
          </cell>
        </row>
        <row r="1578">
          <cell r="A1578" t="str">
            <v>Id314</v>
          </cell>
          <cell r="C1578">
            <v>30366.93</v>
          </cell>
          <cell r="I1578" t="str">
            <v>tier - 2</v>
          </cell>
          <cell r="J1578" t="str">
            <v>tier - 2</v>
          </cell>
          <cell r="K1578" t="str">
            <v>R1011</v>
          </cell>
          <cell r="L1578">
            <v>46</v>
          </cell>
          <cell r="M1578">
            <v>27971</v>
          </cell>
        </row>
        <row r="1579">
          <cell r="A1579" t="str">
            <v>Id315</v>
          </cell>
          <cell r="C1579">
            <v>30328.27</v>
          </cell>
          <cell r="I1579" t="str">
            <v>tier - 2</v>
          </cell>
          <cell r="J1579" t="str">
            <v>tier - 2</v>
          </cell>
          <cell r="K1579" t="str">
            <v>R1011</v>
          </cell>
          <cell r="L1579">
            <v>54</v>
          </cell>
          <cell r="M1579">
            <v>25355</v>
          </cell>
        </row>
        <row r="1580">
          <cell r="A1580" t="str">
            <v>Id316</v>
          </cell>
          <cell r="C1580">
            <v>30284.639999999999</v>
          </cell>
          <cell r="I1580" t="str">
            <v>tier - 1</v>
          </cell>
          <cell r="J1580" t="str">
            <v>tier - 1</v>
          </cell>
          <cell r="K1580" t="str">
            <v>R1012</v>
          </cell>
          <cell r="L1580">
            <v>18</v>
          </cell>
          <cell r="M1580">
            <v>38192</v>
          </cell>
        </row>
        <row r="1581">
          <cell r="A1581" t="str">
            <v>Id317</v>
          </cell>
          <cell r="C1581">
            <v>30260</v>
          </cell>
          <cell r="I1581" t="str">
            <v>tier - 1</v>
          </cell>
          <cell r="J1581" t="str">
            <v>tier - 1</v>
          </cell>
          <cell r="K1581" t="str">
            <v>R1014</v>
          </cell>
          <cell r="L1581">
            <v>50</v>
          </cell>
          <cell r="M1581">
            <v>26557</v>
          </cell>
        </row>
        <row r="1582">
          <cell r="A1582" t="str">
            <v>Id318</v>
          </cell>
          <cell r="C1582">
            <v>30184.94</v>
          </cell>
          <cell r="I1582" t="str">
            <v>tier - 1</v>
          </cell>
          <cell r="J1582" t="str">
            <v>tier - 1</v>
          </cell>
          <cell r="K1582" t="str">
            <v>R1014</v>
          </cell>
          <cell r="L1582">
            <v>60</v>
          </cell>
          <cell r="M1582">
            <v>22902</v>
          </cell>
        </row>
        <row r="1583">
          <cell r="A1583" t="str">
            <v>Id319</v>
          </cell>
          <cell r="C1583">
            <v>30166.62</v>
          </cell>
          <cell r="I1583" t="str">
            <v>tier - 1</v>
          </cell>
          <cell r="J1583" t="str">
            <v>tier - 3</v>
          </cell>
          <cell r="K1583" t="str">
            <v>R1012</v>
          </cell>
          <cell r="L1583">
            <v>59</v>
          </cell>
          <cell r="M1583">
            <v>23234</v>
          </cell>
        </row>
        <row r="1584">
          <cell r="A1584" t="str">
            <v>Id32</v>
          </cell>
          <cell r="C1584">
            <v>46151.12</v>
          </cell>
          <cell r="I1584" t="str">
            <v>tier - 1</v>
          </cell>
          <cell r="J1584" t="str">
            <v>tier - 3</v>
          </cell>
          <cell r="K1584" t="str">
            <v>R1013</v>
          </cell>
          <cell r="L1584">
            <v>44</v>
          </cell>
          <cell r="M1584">
            <v>28826</v>
          </cell>
        </row>
        <row r="1585">
          <cell r="A1585" t="str">
            <v>Id320</v>
          </cell>
          <cell r="C1585">
            <v>30134.75</v>
          </cell>
          <cell r="I1585" t="str">
            <v>tier - 2</v>
          </cell>
          <cell r="J1585" t="str">
            <v>tier - 3</v>
          </cell>
          <cell r="K1585" t="str">
            <v>R1011</v>
          </cell>
          <cell r="L1585">
            <v>64</v>
          </cell>
          <cell r="M1585">
            <v>21544</v>
          </cell>
        </row>
        <row r="1586">
          <cell r="A1586" t="str">
            <v>Id321</v>
          </cell>
          <cell r="C1586">
            <v>30095.97</v>
          </cell>
          <cell r="I1586" t="str">
            <v>tier - 2</v>
          </cell>
          <cell r="J1586" t="str">
            <v>tier - 3</v>
          </cell>
          <cell r="K1586" t="str">
            <v>R1011</v>
          </cell>
          <cell r="L1586">
            <v>51</v>
          </cell>
          <cell r="M1586">
            <v>26178</v>
          </cell>
        </row>
        <row r="1587">
          <cell r="A1587" t="str">
            <v>Id322</v>
          </cell>
          <cell r="C1587">
            <v>30063.58</v>
          </cell>
          <cell r="I1587" t="str">
            <v>tier - 1</v>
          </cell>
          <cell r="J1587" t="str">
            <v>tier - 1</v>
          </cell>
          <cell r="K1587" t="str">
            <v>R1012</v>
          </cell>
          <cell r="L1587">
            <v>43</v>
          </cell>
          <cell r="M1587">
            <v>29022</v>
          </cell>
        </row>
        <row r="1588">
          <cell r="A1588" t="str">
            <v>Id323</v>
          </cell>
          <cell r="C1588">
            <v>30026.87</v>
          </cell>
          <cell r="I1588" t="str">
            <v>tier - 2</v>
          </cell>
          <cell r="J1588" t="str">
            <v>tier - 3</v>
          </cell>
          <cell r="K1588" t="str">
            <v>R1012</v>
          </cell>
          <cell r="L1588">
            <v>55</v>
          </cell>
          <cell r="M1588">
            <v>24688</v>
          </cell>
        </row>
        <row r="1589">
          <cell r="A1589" t="str">
            <v>Id324</v>
          </cell>
          <cell r="C1589">
            <v>29969.67</v>
          </cell>
          <cell r="I1589" t="str">
            <v>tier - 1</v>
          </cell>
          <cell r="J1589" t="str">
            <v>tier - 1</v>
          </cell>
          <cell r="K1589" t="str">
            <v>R1011</v>
          </cell>
          <cell r="L1589">
            <v>41</v>
          </cell>
          <cell r="M1589">
            <v>29864</v>
          </cell>
        </row>
        <row r="1590">
          <cell r="A1590" t="str">
            <v>Id325</v>
          </cell>
          <cell r="C1590">
            <v>29933.75</v>
          </cell>
          <cell r="I1590" t="str">
            <v>tier - 1</v>
          </cell>
          <cell r="J1590" t="str">
            <v>tier - 1</v>
          </cell>
          <cell r="K1590" t="str">
            <v>R1011</v>
          </cell>
          <cell r="L1590">
            <v>31</v>
          </cell>
          <cell r="M1590">
            <v>33401</v>
          </cell>
        </row>
        <row r="1591">
          <cell r="A1591" t="str">
            <v>Id326</v>
          </cell>
          <cell r="C1591">
            <v>29929.56</v>
          </cell>
          <cell r="I1591" t="str">
            <v>tier - 1</v>
          </cell>
          <cell r="J1591" t="str">
            <v>tier - 1</v>
          </cell>
          <cell r="K1591" t="str">
            <v>R1011</v>
          </cell>
          <cell r="L1591">
            <v>46</v>
          </cell>
          <cell r="M1591">
            <v>28124</v>
          </cell>
        </row>
        <row r="1592">
          <cell r="A1592" t="str">
            <v>Id327</v>
          </cell>
          <cell r="C1592">
            <v>29899.25</v>
          </cell>
          <cell r="I1592" t="str">
            <v>tier - 1</v>
          </cell>
          <cell r="J1592" t="str">
            <v>tier - 3</v>
          </cell>
          <cell r="K1592" t="str">
            <v>R1011</v>
          </cell>
          <cell r="L1592">
            <v>34</v>
          </cell>
          <cell r="M1592">
            <v>32374</v>
          </cell>
        </row>
        <row r="1593">
          <cell r="A1593" t="str">
            <v>Id328</v>
          </cell>
          <cell r="C1593">
            <v>29852.48</v>
          </cell>
          <cell r="I1593" t="str">
            <v>tier - 1</v>
          </cell>
          <cell r="J1593" t="str">
            <v>tier - 3</v>
          </cell>
          <cell r="K1593" t="str">
            <v>R1011</v>
          </cell>
          <cell r="L1593">
            <v>47</v>
          </cell>
          <cell r="M1593">
            <v>27758</v>
          </cell>
        </row>
        <row r="1594">
          <cell r="A1594" t="str">
            <v>Id329</v>
          </cell>
          <cell r="C1594">
            <v>29818.76</v>
          </cell>
          <cell r="I1594" t="str">
            <v>tier - 1</v>
          </cell>
          <cell r="J1594" t="str">
            <v>tier - 1</v>
          </cell>
          <cell r="K1594" t="str">
            <v>R1012</v>
          </cell>
          <cell r="L1594">
            <v>33</v>
          </cell>
          <cell r="M1594">
            <v>32810</v>
          </cell>
        </row>
        <row r="1595">
          <cell r="A1595" t="str">
            <v>Id33</v>
          </cell>
          <cell r="C1595">
            <v>46130.53</v>
          </cell>
          <cell r="I1595" t="str">
            <v>tier - 1</v>
          </cell>
          <cell r="J1595" t="str">
            <v>tier - 1</v>
          </cell>
          <cell r="K1595" t="str">
            <v>R1012</v>
          </cell>
          <cell r="L1595">
            <v>46</v>
          </cell>
          <cell r="M1595">
            <v>28098</v>
          </cell>
        </row>
        <row r="1596">
          <cell r="A1596" t="str">
            <v>Id330</v>
          </cell>
          <cell r="C1596">
            <v>29816.639999999999</v>
          </cell>
          <cell r="I1596" t="str">
            <v>tier - 1</v>
          </cell>
          <cell r="J1596" t="str">
            <v>tier - 2</v>
          </cell>
          <cell r="K1596" t="str">
            <v>R1011</v>
          </cell>
          <cell r="L1596">
            <v>40</v>
          </cell>
          <cell r="M1596">
            <v>30176</v>
          </cell>
        </row>
        <row r="1597">
          <cell r="A1597" t="str">
            <v>Id331</v>
          </cell>
          <cell r="C1597">
            <v>29760.6</v>
          </cell>
          <cell r="I1597" t="str">
            <v>tier - 1</v>
          </cell>
          <cell r="J1597" t="str">
            <v>tier - 2</v>
          </cell>
          <cell r="K1597" t="str">
            <v>R1011</v>
          </cell>
          <cell r="L1597">
            <v>41</v>
          </cell>
          <cell r="M1597">
            <v>29757</v>
          </cell>
        </row>
        <row r="1598">
          <cell r="A1598" t="str">
            <v>Id332</v>
          </cell>
          <cell r="C1598">
            <v>29757.69</v>
          </cell>
          <cell r="I1598" t="str">
            <v>tier - 1</v>
          </cell>
          <cell r="J1598" t="str">
            <v>tier - 3</v>
          </cell>
          <cell r="K1598" t="str">
            <v>R1011</v>
          </cell>
          <cell r="L1598">
            <v>24</v>
          </cell>
          <cell r="M1598">
            <v>36030</v>
          </cell>
        </row>
        <row r="1599">
          <cell r="A1599" t="str">
            <v>Id333</v>
          </cell>
          <cell r="C1599">
            <v>29622.69</v>
          </cell>
          <cell r="I1599" t="str">
            <v>tier - 1</v>
          </cell>
          <cell r="J1599" t="str">
            <v>tier - 1</v>
          </cell>
          <cell r="K1599" t="str">
            <v>R1011</v>
          </cell>
          <cell r="L1599">
            <v>49</v>
          </cell>
          <cell r="M1599">
            <v>26872</v>
          </cell>
        </row>
        <row r="1600">
          <cell r="A1600" t="str">
            <v>Id334</v>
          </cell>
          <cell r="C1600">
            <v>29583.8</v>
          </cell>
          <cell r="I1600" t="str">
            <v>tier - 1</v>
          </cell>
          <cell r="J1600" t="str">
            <v>tier - 1</v>
          </cell>
          <cell r="K1600" t="str">
            <v>R1011</v>
          </cell>
          <cell r="L1600">
            <v>29</v>
          </cell>
          <cell r="M1600">
            <v>34276</v>
          </cell>
        </row>
        <row r="1601">
          <cell r="A1601" t="str">
            <v>Id335</v>
          </cell>
          <cell r="C1601">
            <v>29523.17</v>
          </cell>
          <cell r="I1601" t="str">
            <v>tier - 1</v>
          </cell>
          <cell r="J1601" t="str">
            <v>tier - 2</v>
          </cell>
          <cell r="K1601" t="str">
            <v>R1024</v>
          </cell>
          <cell r="L1601">
            <v>47</v>
          </cell>
          <cell r="M1601">
            <v>27687</v>
          </cell>
        </row>
        <row r="1602">
          <cell r="A1602" t="str">
            <v>Id336</v>
          </cell>
          <cell r="C1602">
            <v>29443.59</v>
          </cell>
          <cell r="I1602" t="str">
            <v>tier - 1</v>
          </cell>
          <cell r="J1602" t="str">
            <v>tier - 1</v>
          </cell>
          <cell r="K1602" t="str">
            <v>R1011</v>
          </cell>
          <cell r="L1602">
            <v>63</v>
          </cell>
          <cell r="M1602">
            <v>21747</v>
          </cell>
        </row>
        <row r="1603">
          <cell r="A1603" t="str">
            <v>Id337</v>
          </cell>
          <cell r="C1603">
            <v>29352.560000000001</v>
          </cell>
          <cell r="I1603" t="str">
            <v>tier - 1</v>
          </cell>
          <cell r="J1603" t="str">
            <v>tier - 1</v>
          </cell>
          <cell r="K1603" t="str">
            <v>R1011</v>
          </cell>
          <cell r="L1603">
            <v>35</v>
          </cell>
          <cell r="M1603">
            <v>32088</v>
          </cell>
        </row>
        <row r="1604">
          <cell r="A1604" t="str">
            <v>Id338</v>
          </cell>
          <cell r="C1604">
            <v>29330.98</v>
          </cell>
          <cell r="I1604" t="str">
            <v>tier - 1</v>
          </cell>
          <cell r="J1604" t="str">
            <v>tier - 2</v>
          </cell>
          <cell r="K1604" t="str">
            <v>R1012</v>
          </cell>
          <cell r="L1604">
            <v>38</v>
          </cell>
          <cell r="M1604">
            <v>31203</v>
          </cell>
        </row>
        <row r="1605">
          <cell r="A1605" t="str">
            <v>Id339</v>
          </cell>
          <cell r="C1605">
            <v>29227.599999999999</v>
          </cell>
          <cell r="I1605" t="str">
            <v>tier - 1</v>
          </cell>
          <cell r="J1605" t="str">
            <v>tier - 3</v>
          </cell>
          <cell r="K1605" t="str">
            <v>R1012</v>
          </cell>
          <cell r="L1605">
            <v>64</v>
          </cell>
          <cell r="M1605">
            <v>21387</v>
          </cell>
        </row>
        <row r="1606">
          <cell r="A1606" t="str">
            <v>Id34</v>
          </cell>
          <cell r="C1606">
            <v>46113.51</v>
          </cell>
          <cell r="I1606" t="str">
            <v>tier - 2</v>
          </cell>
          <cell r="J1606" t="str">
            <v>tier - 3</v>
          </cell>
          <cell r="K1606" t="str">
            <v>R1011</v>
          </cell>
          <cell r="L1606">
            <v>60</v>
          </cell>
          <cell r="M1606">
            <v>22919</v>
          </cell>
        </row>
        <row r="1607">
          <cell r="A1607" t="str">
            <v>Id340</v>
          </cell>
          <cell r="C1607">
            <v>29186.48</v>
          </cell>
          <cell r="I1607" t="str">
            <v>tier - 1</v>
          </cell>
          <cell r="J1607" t="str">
            <v>tier - 3</v>
          </cell>
          <cell r="K1607" t="str">
            <v>R1024</v>
          </cell>
          <cell r="L1607">
            <v>44</v>
          </cell>
          <cell r="M1607">
            <v>28680</v>
          </cell>
        </row>
        <row r="1608">
          <cell r="A1608" t="str">
            <v>Id341</v>
          </cell>
          <cell r="C1608">
            <v>29160.39</v>
          </cell>
          <cell r="I1608" t="str">
            <v>tier - 1</v>
          </cell>
          <cell r="J1608" t="str">
            <v>tier - 2</v>
          </cell>
          <cell r="K1608" t="str">
            <v>R1011</v>
          </cell>
          <cell r="L1608">
            <v>53</v>
          </cell>
          <cell r="M1608">
            <v>25515</v>
          </cell>
        </row>
        <row r="1609">
          <cell r="A1609" t="str">
            <v>Id342</v>
          </cell>
          <cell r="C1609">
            <v>29141.360000000001</v>
          </cell>
          <cell r="I1609" t="str">
            <v>tier - 1</v>
          </cell>
          <cell r="J1609" t="str">
            <v>tier - 3</v>
          </cell>
          <cell r="K1609" t="str">
            <v>R1012</v>
          </cell>
          <cell r="L1609">
            <v>46</v>
          </cell>
          <cell r="M1609">
            <v>28118</v>
          </cell>
        </row>
        <row r="1610">
          <cell r="A1610" t="str">
            <v>Id343</v>
          </cell>
          <cell r="C1610">
            <v>29114.77</v>
          </cell>
          <cell r="I1610" t="str">
            <v>tier - 1</v>
          </cell>
          <cell r="J1610" t="str">
            <v>tier - 1</v>
          </cell>
          <cell r="K1610" t="str">
            <v>R1011</v>
          </cell>
          <cell r="L1610">
            <v>61</v>
          </cell>
          <cell r="M1610">
            <v>22614</v>
          </cell>
        </row>
        <row r="1611">
          <cell r="A1611" t="str">
            <v>Id344</v>
          </cell>
          <cell r="C1611">
            <v>29114.21</v>
          </cell>
          <cell r="I1611" t="str">
            <v>tier - 1</v>
          </cell>
          <cell r="J1611" t="str">
            <v>tier - 3</v>
          </cell>
          <cell r="K1611" t="str">
            <v>R1011</v>
          </cell>
          <cell r="L1611">
            <v>44</v>
          </cell>
          <cell r="M1611">
            <v>28685</v>
          </cell>
        </row>
        <row r="1612">
          <cell r="A1612" t="str">
            <v>id3444</v>
          </cell>
          <cell r="C1612">
            <v>34303.17</v>
          </cell>
          <cell r="I1612" t="str">
            <v>tier - 1</v>
          </cell>
          <cell r="J1612" t="str">
            <v>tier - 3</v>
          </cell>
          <cell r="K1612" t="str">
            <v>R1013</v>
          </cell>
          <cell r="L1612">
            <v>39</v>
          </cell>
          <cell r="M1612">
            <v>30621</v>
          </cell>
        </row>
        <row r="1613">
          <cell r="A1613" t="str">
            <v>Id345</v>
          </cell>
          <cell r="C1613">
            <v>29007.82</v>
          </cell>
          <cell r="I1613" t="str">
            <v>tier - 1</v>
          </cell>
          <cell r="J1613" t="str">
            <v>tier - 3</v>
          </cell>
          <cell r="K1613" t="str">
            <v>R1011</v>
          </cell>
          <cell r="L1613">
            <v>42</v>
          </cell>
          <cell r="M1613">
            <v>29409</v>
          </cell>
        </row>
        <row r="1614">
          <cell r="A1614" t="str">
            <v>Id346</v>
          </cell>
          <cell r="C1614">
            <v>28998.68</v>
          </cell>
          <cell r="I1614" t="str">
            <v>tier - 1</v>
          </cell>
          <cell r="J1614" t="str">
            <v>tier - 3</v>
          </cell>
          <cell r="K1614" t="str">
            <v>R1011</v>
          </cell>
          <cell r="L1614">
            <v>30</v>
          </cell>
          <cell r="M1614">
            <v>33848</v>
          </cell>
        </row>
        <row r="1615">
          <cell r="A1615" t="str">
            <v>Id347</v>
          </cell>
          <cell r="C1615">
            <v>28950.47</v>
          </cell>
          <cell r="I1615" t="str">
            <v>tier - 1</v>
          </cell>
          <cell r="J1615" t="str">
            <v>tier - 1</v>
          </cell>
          <cell r="K1615" t="str">
            <v>R1012</v>
          </cell>
          <cell r="L1615">
            <v>19</v>
          </cell>
          <cell r="M1615">
            <v>37960</v>
          </cell>
        </row>
        <row r="1616">
          <cell r="A1616" t="str">
            <v>Id348</v>
          </cell>
          <cell r="C1616">
            <v>28923.14</v>
          </cell>
          <cell r="I1616" t="str">
            <v>tier - 1</v>
          </cell>
          <cell r="J1616" t="str">
            <v>tier - 1</v>
          </cell>
          <cell r="K1616" t="str">
            <v>R1012</v>
          </cell>
          <cell r="L1616">
            <v>63</v>
          </cell>
          <cell r="M1616">
            <v>21756</v>
          </cell>
        </row>
        <row r="1617">
          <cell r="A1617" t="str">
            <v>Id349</v>
          </cell>
          <cell r="C1617">
            <v>28868.66</v>
          </cell>
          <cell r="I1617" t="str">
            <v>tier - 1</v>
          </cell>
          <cell r="J1617" t="str">
            <v>tier - 2</v>
          </cell>
          <cell r="K1617" t="str">
            <v>R1012</v>
          </cell>
          <cell r="L1617">
            <v>60</v>
          </cell>
          <cell r="M1617">
            <v>22861</v>
          </cell>
        </row>
        <row r="1618">
          <cell r="A1618" t="str">
            <v>Id35</v>
          </cell>
          <cell r="C1618">
            <v>45863.21</v>
          </cell>
          <cell r="I1618" t="str">
            <v>tier - 2</v>
          </cell>
          <cell r="J1618" t="str">
            <v>tier - 1</v>
          </cell>
          <cell r="K1618" t="str">
            <v>R1013</v>
          </cell>
          <cell r="L1618">
            <v>37</v>
          </cell>
          <cell r="M1618">
            <v>31271</v>
          </cell>
        </row>
        <row r="1619">
          <cell r="A1619" t="str">
            <v>Id350</v>
          </cell>
          <cell r="C1619">
            <v>28716.14</v>
          </cell>
          <cell r="I1619" t="str">
            <v>tier - 1</v>
          </cell>
          <cell r="J1619" t="str">
            <v>tier - 3</v>
          </cell>
          <cell r="K1619" t="str">
            <v>R1011</v>
          </cell>
          <cell r="L1619">
            <v>61</v>
          </cell>
          <cell r="M1619">
            <v>22620</v>
          </cell>
        </row>
        <row r="1620">
          <cell r="A1620" t="str">
            <v>Id351</v>
          </cell>
          <cell r="C1620">
            <v>28542.86</v>
          </cell>
          <cell r="I1620" t="str">
            <v>tier - 1</v>
          </cell>
          <cell r="J1620" t="str">
            <v>tier - 3</v>
          </cell>
          <cell r="K1620" t="str">
            <v>R1011</v>
          </cell>
          <cell r="L1620">
            <v>32</v>
          </cell>
          <cell r="M1620">
            <v>33143</v>
          </cell>
        </row>
        <row r="1621">
          <cell r="A1621" t="str">
            <v>Id352</v>
          </cell>
          <cell r="C1621">
            <v>28476.73</v>
          </cell>
          <cell r="I1621" t="str">
            <v>tier - 1</v>
          </cell>
          <cell r="J1621" t="str">
            <v>tier - 2</v>
          </cell>
          <cell r="K1621" t="str">
            <v>R1012</v>
          </cell>
          <cell r="L1621">
            <v>37</v>
          </cell>
          <cell r="M1621">
            <v>31392</v>
          </cell>
        </row>
        <row r="1622">
          <cell r="A1622" t="str">
            <v>Id353</v>
          </cell>
          <cell r="C1622">
            <v>28468.92</v>
          </cell>
          <cell r="I1622" t="str">
            <v>tier - 1</v>
          </cell>
          <cell r="J1622" t="str">
            <v>tier - 1</v>
          </cell>
          <cell r="K1622" t="str">
            <v>R1012</v>
          </cell>
          <cell r="L1622">
            <v>40</v>
          </cell>
          <cell r="M1622">
            <v>30210</v>
          </cell>
        </row>
        <row r="1623">
          <cell r="A1623" t="str">
            <v>Id354</v>
          </cell>
          <cell r="C1623">
            <v>28340.19</v>
          </cell>
          <cell r="I1623" t="str">
            <v>tier - 1</v>
          </cell>
          <cell r="J1623" t="str">
            <v>tier - 2</v>
          </cell>
          <cell r="K1623" t="str">
            <v>R1012</v>
          </cell>
          <cell r="L1623">
            <v>48</v>
          </cell>
          <cell r="M1623">
            <v>27365</v>
          </cell>
        </row>
        <row r="1624">
          <cell r="A1624" t="str">
            <v>Id355</v>
          </cell>
          <cell r="C1624">
            <v>28302.33</v>
          </cell>
          <cell r="I1624" t="str">
            <v>tier - 1</v>
          </cell>
          <cell r="J1624" t="str">
            <v>tier - 2</v>
          </cell>
          <cell r="K1624" t="str">
            <v>R1011</v>
          </cell>
          <cell r="L1624">
            <v>45</v>
          </cell>
          <cell r="M1624">
            <v>28483</v>
          </cell>
        </row>
        <row r="1625">
          <cell r="A1625" t="str">
            <v>Id356</v>
          </cell>
          <cell r="C1625">
            <v>28287.9</v>
          </cell>
          <cell r="I1625" t="str">
            <v>tier - 1</v>
          </cell>
          <cell r="J1625" t="str">
            <v>tier - 1</v>
          </cell>
          <cell r="K1625" t="str">
            <v>R1013</v>
          </cell>
          <cell r="L1625">
            <v>32</v>
          </cell>
          <cell r="M1625">
            <v>33202</v>
          </cell>
        </row>
        <row r="1626">
          <cell r="A1626" t="str">
            <v>Id357</v>
          </cell>
          <cell r="C1626">
            <v>28245.34</v>
          </cell>
          <cell r="I1626" t="str">
            <v>tier - 1</v>
          </cell>
          <cell r="J1626" t="str">
            <v>tier - 3</v>
          </cell>
          <cell r="K1626" t="str">
            <v>R1011</v>
          </cell>
          <cell r="L1626">
            <v>59</v>
          </cell>
          <cell r="M1626">
            <v>23260</v>
          </cell>
        </row>
        <row r="1627">
          <cell r="A1627" t="str">
            <v>Id358</v>
          </cell>
          <cell r="C1627">
            <v>28101.33</v>
          </cell>
          <cell r="I1627" t="str">
            <v>tier - 1</v>
          </cell>
          <cell r="J1627" t="str">
            <v>tier - 2</v>
          </cell>
          <cell r="K1627" t="str">
            <v>R1019</v>
          </cell>
          <cell r="L1627">
            <v>23</v>
          </cell>
          <cell r="M1627">
            <v>36486</v>
          </cell>
        </row>
        <row r="1628">
          <cell r="A1628" t="str">
            <v>Id359</v>
          </cell>
          <cell r="C1628">
            <v>28006.94</v>
          </cell>
          <cell r="I1628" t="str">
            <v>tier - 1</v>
          </cell>
          <cell r="J1628" t="str">
            <v>tier - 2</v>
          </cell>
          <cell r="K1628" t="str">
            <v>R1011</v>
          </cell>
          <cell r="L1628">
            <v>62</v>
          </cell>
          <cell r="M1628">
            <v>22249</v>
          </cell>
        </row>
        <row r="1629">
          <cell r="A1629" t="str">
            <v>Id36</v>
          </cell>
          <cell r="C1629">
            <v>45710.21</v>
          </cell>
          <cell r="I1629" t="str">
            <v>tier - 2</v>
          </cell>
          <cell r="J1629" t="str">
            <v>tier - 2</v>
          </cell>
          <cell r="K1629" t="str">
            <v>R1016</v>
          </cell>
          <cell r="L1629">
            <v>43</v>
          </cell>
          <cell r="M1629">
            <v>29210</v>
          </cell>
        </row>
        <row r="1630">
          <cell r="A1630" t="str">
            <v>Id360</v>
          </cell>
          <cell r="C1630">
            <v>27980.77</v>
          </cell>
          <cell r="I1630" t="str">
            <v>tier - 1</v>
          </cell>
          <cell r="J1630" t="str">
            <v>tier - 1</v>
          </cell>
          <cell r="K1630" t="str">
            <v>R1011</v>
          </cell>
          <cell r="L1630">
            <v>37</v>
          </cell>
          <cell r="M1630">
            <v>31402</v>
          </cell>
        </row>
        <row r="1631">
          <cell r="A1631" t="str">
            <v>Id361</v>
          </cell>
          <cell r="C1631">
            <v>27941.29</v>
          </cell>
          <cell r="I1631" t="str">
            <v>tier - 1</v>
          </cell>
          <cell r="J1631" t="str">
            <v>tier - 3</v>
          </cell>
          <cell r="K1631" t="str">
            <v>R1011</v>
          </cell>
          <cell r="L1631">
            <v>23</v>
          </cell>
          <cell r="M1631">
            <v>36369</v>
          </cell>
        </row>
        <row r="1632">
          <cell r="A1632" t="str">
            <v>Id362</v>
          </cell>
          <cell r="C1632">
            <v>27931.11</v>
          </cell>
          <cell r="I1632" t="str">
            <v>tier - 1</v>
          </cell>
          <cell r="J1632" t="str">
            <v>tier - 3</v>
          </cell>
          <cell r="K1632" t="str">
            <v>R1011</v>
          </cell>
          <cell r="L1632">
            <v>62</v>
          </cell>
          <cell r="M1632">
            <v>22436</v>
          </cell>
        </row>
        <row r="1633">
          <cell r="A1633" t="str">
            <v>Id363</v>
          </cell>
          <cell r="C1633">
            <v>27925.86</v>
          </cell>
          <cell r="I1633" t="str">
            <v>tier - 1</v>
          </cell>
          <cell r="J1633" t="str">
            <v>tier - 2</v>
          </cell>
          <cell r="K1633" t="str">
            <v>R1011</v>
          </cell>
          <cell r="L1633">
            <v>31</v>
          </cell>
          <cell r="M1633">
            <v>33563</v>
          </cell>
        </row>
        <row r="1634">
          <cell r="A1634" t="str">
            <v>Id364</v>
          </cell>
          <cell r="C1634">
            <v>27849.94</v>
          </cell>
          <cell r="I1634" t="str">
            <v>tier - 1</v>
          </cell>
          <cell r="J1634" t="str">
            <v>tier - 1</v>
          </cell>
          <cell r="K1634" t="str">
            <v>R1011</v>
          </cell>
          <cell r="L1634">
            <v>33</v>
          </cell>
          <cell r="M1634">
            <v>32846</v>
          </cell>
        </row>
        <row r="1635">
          <cell r="A1635" t="str">
            <v>Id365</v>
          </cell>
          <cell r="C1635">
            <v>27808.73</v>
          </cell>
          <cell r="I1635" t="str">
            <v>tier - 1</v>
          </cell>
          <cell r="J1635" t="str">
            <v>tier - 1</v>
          </cell>
          <cell r="K1635" t="str">
            <v>R1013</v>
          </cell>
          <cell r="L1635">
            <v>37</v>
          </cell>
          <cell r="M1635">
            <v>31234</v>
          </cell>
        </row>
        <row r="1636">
          <cell r="A1636" t="str">
            <v>Id366</v>
          </cell>
          <cell r="C1636">
            <v>27724.29</v>
          </cell>
          <cell r="I1636" t="str">
            <v>tier - 1</v>
          </cell>
          <cell r="J1636" t="str">
            <v>tier - 3</v>
          </cell>
          <cell r="K1636" t="str">
            <v>R1013</v>
          </cell>
          <cell r="L1636">
            <v>62</v>
          </cell>
          <cell r="M1636">
            <v>22256</v>
          </cell>
        </row>
        <row r="1637">
          <cell r="A1637" t="str">
            <v>Id367</v>
          </cell>
          <cell r="C1637">
            <v>27696.11</v>
          </cell>
          <cell r="I1637" t="str">
            <v>tier - 1</v>
          </cell>
          <cell r="J1637" t="str">
            <v>tier - 2</v>
          </cell>
          <cell r="K1637" t="str">
            <v>R1011</v>
          </cell>
          <cell r="L1637">
            <v>20</v>
          </cell>
          <cell r="M1637">
            <v>37440</v>
          </cell>
        </row>
        <row r="1638">
          <cell r="A1638" t="str">
            <v>Id368</v>
          </cell>
          <cell r="C1638">
            <v>27625.17</v>
          </cell>
          <cell r="I1638" t="str">
            <v>tier - 1</v>
          </cell>
          <cell r="J1638" t="str">
            <v>tier - 1</v>
          </cell>
          <cell r="K1638" t="str">
            <v>R1011</v>
          </cell>
          <cell r="L1638">
            <v>30</v>
          </cell>
          <cell r="M1638">
            <v>33884</v>
          </cell>
        </row>
        <row r="1639">
          <cell r="A1639" t="str">
            <v>Id369</v>
          </cell>
          <cell r="C1639">
            <v>27619.360000000001</v>
          </cell>
          <cell r="I1639" t="str">
            <v>tier - 2</v>
          </cell>
          <cell r="J1639" t="str">
            <v>tier - 3</v>
          </cell>
          <cell r="K1639" t="str">
            <v>R1011</v>
          </cell>
          <cell r="L1639">
            <v>25</v>
          </cell>
          <cell r="M1639">
            <v>35682</v>
          </cell>
        </row>
        <row r="1640">
          <cell r="A1640" t="str">
            <v>Id37</v>
          </cell>
          <cell r="C1640">
            <v>45702.02</v>
          </cell>
          <cell r="I1640" t="str">
            <v>tier - 2</v>
          </cell>
          <cell r="J1640" t="str">
            <v>tier - 2</v>
          </cell>
          <cell r="K1640" t="str">
            <v>R1012</v>
          </cell>
          <cell r="L1640">
            <v>62</v>
          </cell>
          <cell r="M1640">
            <v>22137</v>
          </cell>
        </row>
        <row r="1641">
          <cell r="A1641" t="str">
            <v>Id370</v>
          </cell>
          <cell r="C1641">
            <v>27614.71</v>
          </cell>
          <cell r="I1641" t="str">
            <v>tier - 2</v>
          </cell>
          <cell r="J1641" t="str">
            <v>tier - 3</v>
          </cell>
          <cell r="K1641" t="str">
            <v>R1011</v>
          </cell>
          <cell r="L1641">
            <v>25</v>
          </cell>
          <cell r="M1641">
            <v>35592</v>
          </cell>
        </row>
        <row r="1642">
          <cell r="A1642" t="str">
            <v>Id371</v>
          </cell>
          <cell r="C1642">
            <v>27598.93</v>
          </cell>
          <cell r="I1642" t="str">
            <v>tier - 2</v>
          </cell>
          <cell r="J1642" t="str">
            <v>tier - 1</v>
          </cell>
          <cell r="K1642" t="str">
            <v>R1011</v>
          </cell>
          <cell r="L1642">
            <v>30</v>
          </cell>
          <cell r="M1642">
            <v>33914</v>
          </cell>
        </row>
        <row r="1643">
          <cell r="A1643" t="str">
            <v>Id372</v>
          </cell>
          <cell r="C1643">
            <v>27534.53</v>
          </cell>
          <cell r="I1643" t="str">
            <v>tier - 2</v>
          </cell>
          <cell r="J1643" t="str">
            <v>tier - 2</v>
          </cell>
          <cell r="K1643" t="str">
            <v>R1011</v>
          </cell>
          <cell r="L1643">
            <v>37</v>
          </cell>
          <cell r="M1643">
            <v>31250</v>
          </cell>
        </row>
        <row r="1644">
          <cell r="A1644" t="str">
            <v>Id373</v>
          </cell>
          <cell r="C1644">
            <v>27533.91</v>
          </cell>
          <cell r="I1644" t="str">
            <v>tier - 2</v>
          </cell>
          <cell r="J1644" t="str">
            <v>tier - 3</v>
          </cell>
          <cell r="K1644" t="str">
            <v>R1013</v>
          </cell>
          <cell r="L1644">
            <v>38</v>
          </cell>
          <cell r="M1644">
            <v>30974</v>
          </cell>
        </row>
        <row r="1645">
          <cell r="A1645" t="str">
            <v>Id374</v>
          </cell>
          <cell r="C1645">
            <v>27495.59</v>
          </cell>
          <cell r="I1645" t="str">
            <v>tier - 2</v>
          </cell>
          <cell r="J1645" t="str">
            <v>tier - 1</v>
          </cell>
          <cell r="K1645" t="str">
            <v>R1011</v>
          </cell>
          <cell r="L1645">
            <v>57</v>
          </cell>
          <cell r="M1645">
            <v>24018</v>
          </cell>
        </row>
        <row r="1646">
          <cell r="A1646" t="str">
            <v>Id375</v>
          </cell>
          <cell r="C1646">
            <v>27432.73</v>
          </cell>
          <cell r="I1646" t="str">
            <v>tier - 2</v>
          </cell>
          <cell r="J1646" t="str">
            <v>tier - 1</v>
          </cell>
          <cell r="K1646" t="str">
            <v>R1011</v>
          </cell>
          <cell r="L1646">
            <v>41</v>
          </cell>
          <cell r="M1646">
            <v>29925</v>
          </cell>
        </row>
        <row r="1647">
          <cell r="A1647" t="str">
            <v>Id376</v>
          </cell>
          <cell r="C1647">
            <v>27375.9</v>
          </cell>
          <cell r="I1647" t="str">
            <v>tier - 2</v>
          </cell>
          <cell r="J1647" t="str">
            <v>tier - 3</v>
          </cell>
          <cell r="K1647" t="str">
            <v>R1015</v>
          </cell>
          <cell r="L1647">
            <v>37</v>
          </cell>
          <cell r="M1647">
            <v>31305</v>
          </cell>
        </row>
        <row r="1648">
          <cell r="A1648" t="str">
            <v>Id377</v>
          </cell>
          <cell r="C1648">
            <v>27346.04</v>
          </cell>
          <cell r="I1648" t="str">
            <v>tier - 2</v>
          </cell>
          <cell r="J1648" t="str">
            <v>tier - 2</v>
          </cell>
          <cell r="K1648" t="str">
            <v>R1013</v>
          </cell>
          <cell r="L1648">
            <v>34</v>
          </cell>
          <cell r="M1648">
            <v>32432</v>
          </cell>
        </row>
        <row r="1649">
          <cell r="A1649" t="str">
            <v>Id378</v>
          </cell>
          <cell r="C1649">
            <v>27322.73</v>
          </cell>
          <cell r="I1649" t="str">
            <v>tier - 2</v>
          </cell>
          <cell r="J1649" t="str">
            <v>tier - 2</v>
          </cell>
          <cell r="K1649" t="str">
            <v>R1013</v>
          </cell>
          <cell r="L1649">
            <v>54</v>
          </cell>
          <cell r="M1649">
            <v>25360</v>
          </cell>
        </row>
        <row r="1650">
          <cell r="A1650" t="str">
            <v>Id379</v>
          </cell>
          <cell r="C1650">
            <v>27236.959999999999</v>
          </cell>
          <cell r="I1650" t="str">
            <v>tier - 2</v>
          </cell>
          <cell r="J1650" t="str">
            <v>tier - 1</v>
          </cell>
          <cell r="K1650" t="str">
            <v>R1011</v>
          </cell>
          <cell r="L1650">
            <v>54</v>
          </cell>
          <cell r="M1650">
            <v>25174</v>
          </cell>
        </row>
        <row r="1651">
          <cell r="A1651" t="str">
            <v>Id38</v>
          </cell>
          <cell r="C1651">
            <v>45008.959999999999</v>
          </cell>
          <cell r="I1651" t="str">
            <v>tier - 2</v>
          </cell>
          <cell r="J1651" t="str">
            <v>tier - 2</v>
          </cell>
          <cell r="K1651" t="str">
            <v>R1013</v>
          </cell>
          <cell r="L1651">
            <v>48</v>
          </cell>
          <cell r="M1651">
            <v>27380</v>
          </cell>
        </row>
        <row r="1652">
          <cell r="A1652" t="str">
            <v>Id380</v>
          </cell>
          <cell r="C1652">
            <v>27218.44</v>
          </cell>
          <cell r="I1652" t="str">
            <v>tier - 2</v>
          </cell>
          <cell r="J1652" t="str">
            <v>tier - 1</v>
          </cell>
          <cell r="K1652" t="str">
            <v>R1017</v>
          </cell>
          <cell r="L1652">
            <v>23</v>
          </cell>
          <cell r="M1652">
            <v>36515</v>
          </cell>
        </row>
        <row r="1653">
          <cell r="A1653" t="str">
            <v>Id381</v>
          </cell>
          <cell r="C1653">
            <v>27117.99</v>
          </cell>
          <cell r="I1653" t="str">
            <v>tier - 2</v>
          </cell>
          <cell r="J1653" t="str">
            <v>tier - 2</v>
          </cell>
          <cell r="K1653" t="str">
            <v>R1013</v>
          </cell>
          <cell r="L1653">
            <v>57</v>
          </cell>
          <cell r="M1653">
            <v>24017</v>
          </cell>
        </row>
        <row r="1654">
          <cell r="A1654" t="str">
            <v>Id382</v>
          </cell>
          <cell r="C1654">
            <v>27092.38</v>
          </cell>
          <cell r="I1654" t="str">
            <v>tier - 2</v>
          </cell>
          <cell r="J1654" t="str">
            <v>tier - 3</v>
          </cell>
          <cell r="K1654" t="str">
            <v>R1011</v>
          </cell>
          <cell r="L1654">
            <v>52</v>
          </cell>
          <cell r="M1654">
            <v>25915</v>
          </cell>
        </row>
        <row r="1655">
          <cell r="A1655" t="str">
            <v>Id383</v>
          </cell>
          <cell r="C1655">
            <v>27080.639999999999</v>
          </cell>
          <cell r="I1655" t="str">
            <v>tier - 2</v>
          </cell>
          <cell r="J1655" t="str">
            <v>tier - 2</v>
          </cell>
          <cell r="K1655" t="str">
            <v>R1011</v>
          </cell>
          <cell r="L1655">
            <v>32</v>
          </cell>
          <cell r="M1655">
            <v>33056</v>
          </cell>
        </row>
        <row r="1656">
          <cell r="A1656" t="str">
            <v>Id384</v>
          </cell>
          <cell r="C1656">
            <v>27037.91</v>
          </cell>
          <cell r="I1656" t="str">
            <v>tier - 2</v>
          </cell>
          <cell r="J1656" t="str">
            <v>tier - 2</v>
          </cell>
          <cell r="K1656" t="str">
            <v>R1013</v>
          </cell>
          <cell r="L1656">
            <v>28</v>
          </cell>
          <cell r="M1656">
            <v>34515</v>
          </cell>
        </row>
        <row r="1657">
          <cell r="A1657" t="str">
            <v>Id385</v>
          </cell>
          <cell r="C1657">
            <v>27000.98</v>
          </cell>
          <cell r="I1657" t="str">
            <v>tier - 2</v>
          </cell>
          <cell r="J1657" t="str">
            <v>tier - 2</v>
          </cell>
          <cell r="K1657" t="str">
            <v>R1013</v>
          </cell>
          <cell r="L1657">
            <v>64</v>
          </cell>
          <cell r="M1657">
            <v>21375</v>
          </cell>
        </row>
        <row r="1658">
          <cell r="A1658" t="str">
            <v>Id386</v>
          </cell>
          <cell r="C1658">
            <v>26936.98</v>
          </cell>
          <cell r="I1658" t="str">
            <v>tier - 2</v>
          </cell>
          <cell r="J1658" t="str">
            <v>tier - 3</v>
          </cell>
          <cell r="K1658" t="str">
            <v>R1011</v>
          </cell>
          <cell r="L1658">
            <v>62</v>
          </cell>
          <cell r="M1658">
            <v>22229</v>
          </cell>
        </row>
        <row r="1659">
          <cell r="A1659" t="str">
            <v>Id387</v>
          </cell>
          <cell r="C1659">
            <v>26927.69</v>
          </cell>
          <cell r="I1659" t="str">
            <v>tier - 2</v>
          </cell>
          <cell r="J1659" t="str">
            <v>tier - 2</v>
          </cell>
          <cell r="K1659" t="str">
            <v>R1011</v>
          </cell>
          <cell r="L1659">
            <v>22</v>
          </cell>
          <cell r="M1659">
            <v>36694</v>
          </cell>
        </row>
        <row r="1660">
          <cell r="A1660" t="str">
            <v>Id388</v>
          </cell>
          <cell r="C1660">
            <v>26926.51</v>
          </cell>
          <cell r="I1660" t="str">
            <v>tier - 2</v>
          </cell>
          <cell r="J1660" t="str">
            <v>tier - 1</v>
          </cell>
          <cell r="K1660" t="str">
            <v>R1013</v>
          </cell>
          <cell r="L1660">
            <v>20</v>
          </cell>
          <cell r="M1660">
            <v>37615</v>
          </cell>
        </row>
        <row r="1661">
          <cell r="A1661" t="str">
            <v>Id389</v>
          </cell>
          <cell r="C1661">
            <v>26912.560000000001</v>
          </cell>
          <cell r="I1661" t="str">
            <v>tier - 2</v>
          </cell>
          <cell r="J1661" t="str">
            <v>tier - 2</v>
          </cell>
          <cell r="K1661" t="str">
            <v>R1011</v>
          </cell>
          <cell r="L1661">
            <v>64</v>
          </cell>
          <cell r="M1661">
            <v>21419</v>
          </cell>
        </row>
        <row r="1662">
          <cell r="A1662" t="str">
            <v>Id39</v>
          </cell>
          <cell r="C1662">
            <v>44641.2</v>
          </cell>
          <cell r="I1662" t="str">
            <v>tier - 2</v>
          </cell>
          <cell r="J1662" t="str">
            <v>tier - 3</v>
          </cell>
          <cell r="K1662" t="str">
            <v>R1024</v>
          </cell>
          <cell r="L1662">
            <v>60</v>
          </cell>
          <cell r="M1662">
            <v>22871</v>
          </cell>
        </row>
        <row r="1663">
          <cell r="A1663" t="str">
            <v>Id390</v>
          </cell>
          <cell r="C1663">
            <v>26607.89</v>
          </cell>
          <cell r="I1663" t="str">
            <v>tier - 2</v>
          </cell>
          <cell r="J1663" t="str">
            <v>tier - 1</v>
          </cell>
          <cell r="K1663" t="str">
            <v>R1011</v>
          </cell>
          <cell r="L1663">
            <v>31</v>
          </cell>
          <cell r="M1663">
            <v>33441</v>
          </cell>
        </row>
        <row r="1664">
          <cell r="A1664" t="str">
            <v>Id391</v>
          </cell>
          <cell r="C1664">
            <v>26479.4</v>
          </cell>
          <cell r="I1664" t="str">
            <v>tier - 2</v>
          </cell>
          <cell r="J1664" t="str">
            <v>tier - 2</v>
          </cell>
          <cell r="K1664" t="str">
            <v>R1011</v>
          </cell>
          <cell r="L1664">
            <v>34</v>
          </cell>
          <cell r="M1664">
            <v>32391</v>
          </cell>
        </row>
        <row r="1665">
          <cell r="A1665" t="str">
            <v>Id392</v>
          </cell>
          <cell r="C1665">
            <v>26467.1</v>
          </cell>
          <cell r="I1665" t="str">
            <v>tier - 2</v>
          </cell>
          <cell r="J1665" t="str">
            <v>tier - 3</v>
          </cell>
          <cell r="K1665" t="str">
            <v>R1012</v>
          </cell>
          <cell r="L1665">
            <v>18</v>
          </cell>
          <cell r="M1665">
            <v>38226</v>
          </cell>
        </row>
        <row r="1666">
          <cell r="A1666" t="str">
            <v>Id393</v>
          </cell>
          <cell r="C1666">
            <v>26392.26</v>
          </cell>
          <cell r="I1666" t="str">
            <v>tier - 2</v>
          </cell>
          <cell r="J1666" t="str">
            <v>tier - 2</v>
          </cell>
          <cell r="K1666" t="str">
            <v>R1024</v>
          </cell>
          <cell r="L1666">
            <v>52</v>
          </cell>
          <cell r="M1666">
            <v>25832</v>
          </cell>
        </row>
        <row r="1667">
          <cell r="A1667" t="str">
            <v>Id394</v>
          </cell>
          <cell r="C1667">
            <v>26316.59</v>
          </cell>
          <cell r="I1667" t="str">
            <v>tier - 2</v>
          </cell>
          <cell r="J1667" t="str">
            <v>tier - 3</v>
          </cell>
          <cell r="K1667" t="str">
            <v>R1011</v>
          </cell>
          <cell r="L1667">
            <v>48</v>
          </cell>
          <cell r="M1667">
            <v>27368</v>
          </cell>
        </row>
        <row r="1668">
          <cell r="A1668" t="str">
            <v>Id395</v>
          </cell>
          <cell r="C1668">
            <v>26236.58</v>
          </cell>
          <cell r="I1668" t="str">
            <v>tier - 2</v>
          </cell>
          <cell r="J1668" t="str">
            <v>tier - 1</v>
          </cell>
          <cell r="K1668" t="str">
            <v>R1011</v>
          </cell>
          <cell r="L1668">
            <v>19</v>
          </cell>
          <cell r="M1668">
            <v>38142</v>
          </cell>
        </row>
        <row r="1669">
          <cell r="A1669" t="str">
            <v>Id396</v>
          </cell>
          <cell r="C1669">
            <v>26140.36</v>
          </cell>
          <cell r="I1669" t="str">
            <v>tier - 2</v>
          </cell>
          <cell r="J1669" t="str">
            <v>tier - 3</v>
          </cell>
          <cell r="K1669" t="str">
            <v>R1011</v>
          </cell>
          <cell r="L1669">
            <v>47</v>
          </cell>
          <cell r="M1669">
            <v>27582</v>
          </cell>
        </row>
        <row r="1670">
          <cell r="A1670" t="str">
            <v>Id397</v>
          </cell>
          <cell r="C1670">
            <v>26125.67</v>
          </cell>
          <cell r="I1670" t="str">
            <v>tier - 2</v>
          </cell>
          <cell r="J1670" t="str">
            <v>tier - 1</v>
          </cell>
          <cell r="K1670" t="str">
            <v>R1013</v>
          </cell>
          <cell r="L1670">
            <v>49</v>
          </cell>
          <cell r="M1670">
            <v>26948</v>
          </cell>
        </row>
        <row r="1671">
          <cell r="A1671" t="str">
            <v>Id398</v>
          </cell>
          <cell r="C1671">
            <v>26109.33</v>
          </cell>
          <cell r="I1671" t="str">
            <v>tier - 2</v>
          </cell>
          <cell r="J1671" t="str">
            <v>tier - 3</v>
          </cell>
          <cell r="K1671" t="str">
            <v>R1012</v>
          </cell>
          <cell r="L1671">
            <v>20</v>
          </cell>
          <cell r="M1671">
            <v>37446</v>
          </cell>
        </row>
        <row r="1672">
          <cell r="A1672" t="str">
            <v>Id399</v>
          </cell>
          <cell r="C1672">
            <v>26026.97</v>
          </cell>
          <cell r="I1672" t="str">
            <v>tier - 2</v>
          </cell>
          <cell r="J1672" t="str">
            <v>tier - 3</v>
          </cell>
          <cell r="K1672" t="str">
            <v>R1011</v>
          </cell>
          <cell r="L1672">
            <v>56</v>
          </cell>
          <cell r="M1672">
            <v>24467</v>
          </cell>
        </row>
        <row r="1673">
          <cell r="A1673" t="str">
            <v>Id4</v>
          </cell>
          <cell r="C1673">
            <v>58571.07</v>
          </cell>
          <cell r="I1673" t="str">
            <v>tier - 1</v>
          </cell>
          <cell r="J1673" t="str">
            <v>tier - 3</v>
          </cell>
          <cell r="K1673" t="str">
            <v>R1024</v>
          </cell>
          <cell r="L1673">
            <v>53</v>
          </cell>
          <cell r="M1673">
            <v>25725</v>
          </cell>
        </row>
        <row r="1674">
          <cell r="A1674" t="str">
            <v>Id40</v>
          </cell>
          <cell r="C1674">
            <v>44585.46</v>
          </cell>
          <cell r="I1674" t="str">
            <v>tier - 2</v>
          </cell>
          <cell r="J1674" t="str">
            <v>tier - 2</v>
          </cell>
          <cell r="K1674" t="str">
            <v>R1011</v>
          </cell>
          <cell r="L1674">
            <v>51</v>
          </cell>
          <cell r="M1674">
            <v>26217</v>
          </cell>
        </row>
        <row r="1675">
          <cell r="A1675" t="str">
            <v>Id400</v>
          </cell>
          <cell r="C1675">
            <v>26018.95</v>
          </cell>
          <cell r="I1675" t="str">
            <v>tier - 2</v>
          </cell>
          <cell r="J1675" t="str">
            <v>tier - 2</v>
          </cell>
          <cell r="K1675" t="str">
            <v>R1012</v>
          </cell>
          <cell r="L1675">
            <v>23</v>
          </cell>
          <cell r="M1675">
            <v>36682</v>
          </cell>
        </row>
        <row r="1676">
          <cell r="A1676" t="str">
            <v>Id401</v>
          </cell>
          <cell r="C1676">
            <v>25992.82</v>
          </cell>
          <cell r="I1676" t="str">
            <v>tier - 2</v>
          </cell>
          <cell r="J1676" t="str">
            <v>tier - 2</v>
          </cell>
          <cell r="K1676" t="str">
            <v>R1013</v>
          </cell>
          <cell r="L1676">
            <v>21</v>
          </cell>
          <cell r="M1676">
            <v>37228</v>
          </cell>
        </row>
        <row r="1677">
          <cell r="A1677" t="str">
            <v>Id402</v>
          </cell>
          <cell r="C1677">
            <v>25678.78</v>
          </cell>
          <cell r="I1677" t="str">
            <v>tier - 2</v>
          </cell>
          <cell r="J1677" t="str">
            <v>tier - 3</v>
          </cell>
          <cell r="K1677" t="str">
            <v>R1012</v>
          </cell>
          <cell r="L1677">
            <v>52</v>
          </cell>
          <cell r="M1677">
            <v>25801</v>
          </cell>
        </row>
        <row r="1678">
          <cell r="A1678" t="str">
            <v>Id403</v>
          </cell>
          <cell r="C1678">
            <v>25656.58</v>
          </cell>
          <cell r="I1678" t="str">
            <v>tier - 2</v>
          </cell>
          <cell r="J1678" t="str">
            <v>tier - 3</v>
          </cell>
          <cell r="K1678" t="str">
            <v>R1024</v>
          </cell>
          <cell r="L1678">
            <v>59</v>
          </cell>
          <cell r="M1678">
            <v>23209</v>
          </cell>
        </row>
        <row r="1679">
          <cell r="A1679" t="str">
            <v>Id404</v>
          </cell>
          <cell r="C1679">
            <v>25648.98</v>
          </cell>
          <cell r="I1679" t="str">
            <v>tier - 2</v>
          </cell>
          <cell r="J1679" t="str">
            <v>tier - 1</v>
          </cell>
          <cell r="K1679" t="str">
            <v>R1011</v>
          </cell>
          <cell r="L1679">
            <v>50</v>
          </cell>
          <cell r="M1679">
            <v>26513</v>
          </cell>
        </row>
        <row r="1680">
          <cell r="A1680" t="str">
            <v>Id405</v>
          </cell>
          <cell r="C1680">
            <v>25517.11</v>
          </cell>
          <cell r="I1680" t="str">
            <v>tier - 2</v>
          </cell>
          <cell r="J1680" t="str">
            <v>tier - 3</v>
          </cell>
          <cell r="K1680" t="str">
            <v>R1017</v>
          </cell>
          <cell r="L1680">
            <v>21</v>
          </cell>
          <cell r="M1680">
            <v>37236</v>
          </cell>
        </row>
        <row r="1681">
          <cell r="A1681" t="str">
            <v>Id406</v>
          </cell>
          <cell r="C1681">
            <v>25382.3</v>
          </cell>
          <cell r="I1681" t="str">
            <v>tier - 2</v>
          </cell>
          <cell r="J1681" t="str">
            <v>tier - 2</v>
          </cell>
          <cell r="K1681" t="str">
            <v>R1011</v>
          </cell>
          <cell r="L1681">
            <v>54</v>
          </cell>
          <cell r="M1681">
            <v>25072</v>
          </cell>
        </row>
        <row r="1682">
          <cell r="A1682" t="str">
            <v>Id407</v>
          </cell>
          <cell r="C1682">
            <v>25333.33</v>
          </cell>
          <cell r="I1682" t="str">
            <v>tier - 2</v>
          </cell>
          <cell r="J1682" t="str">
            <v>tier - 2</v>
          </cell>
          <cell r="K1682" t="str">
            <v>R1017</v>
          </cell>
          <cell r="L1682">
            <v>54</v>
          </cell>
          <cell r="M1682">
            <v>25107</v>
          </cell>
        </row>
        <row r="1683">
          <cell r="A1683" t="str">
            <v>Id408</v>
          </cell>
          <cell r="C1683">
            <v>25309.49</v>
          </cell>
          <cell r="I1683" t="str">
            <v>tier - 2</v>
          </cell>
          <cell r="J1683" t="str">
            <v>tier - 1</v>
          </cell>
          <cell r="K1683" t="str">
            <v>R1011</v>
          </cell>
          <cell r="L1683">
            <v>50</v>
          </cell>
          <cell r="M1683">
            <v>26647</v>
          </cell>
        </row>
        <row r="1684">
          <cell r="A1684" t="str">
            <v>Id409</v>
          </cell>
          <cell r="C1684">
            <v>25127.22</v>
          </cell>
          <cell r="I1684" t="str">
            <v>tier - 2</v>
          </cell>
          <cell r="J1684" t="str">
            <v>tier - 3</v>
          </cell>
          <cell r="K1684" t="str">
            <v>R1011</v>
          </cell>
          <cell r="L1684">
            <v>47</v>
          </cell>
          <cell r="M1684">
            <v>27722</v>
          </cell>
        </row>
        <row r="1685">
          <cell r="A1685" t="str">
            <v>Id41</v>
          </cell>
          <cell r="C1685">
            <v>44501.4</v>
          </cell>
          <cell r="I1685" t="str">
            <v>tier - 2</v>
          </cell>
          <cell r="J1685" t="str">
            <v>tier - 3</v>
          </cell>
          <cell r="K1685" t="str">
            <v>R1013</v>
          </cell>
          <cell r="L1685">
            <v>29</v>
          </cell>
          <cell r="M1685">
            <v>34183</v>
          </cell>
        </row>
        <row r="1686">
          <cell r="A1686" t="str">
            <v>Id410</v>
          </cell>
          <cell r="C1686">
            <v>25081.77</v>
          </cell>
          <cell r="I1686" t="str">
            <v>tier - 2</v>
          </cell>
          <cell r="J1686" t="str">
            <v>tier - 2</v>
          </cell>
          <cell r="K1686" t="str">
            <v>R1013</v>
          </cell>
          <cell r="L1686">
            <v>24</v>
          </cell>
          <cell r="M1686">
            <v>35960</v>
          </cell>
        </row>
        <row r="1687">
          <cell r="A1687" t="str">
            <v>Id411</v>
          </cell>
          <cell r="C1687">
            <v>25075.97</v>
          </cell>
          <cell r="I1687" t="str">
            <v>tier - 2</v>
          </cell>
          <cell r="J1687" t="str">
            <v>tier - 2</v>
          </cell>
          <cell r="K1687" t="str">
            <v>R1011</v>
          </cell>
          <cell r="L1687">
            <v>24</v>
          </cell>
          <cell r="M1687">
            <v>36133</v>
          </cell>
        </row>
        <row r="1688">
          <cell r="A1688" t="str">
            <v>Id412</v>
          </cell>
          <cell r="C1688">
            <v>24915.22</v>
          </cell>
          <cell r="I1688" t="str">
            <v>tier - 2</v>
          </cell>
          <cell r="J1688" t="str">
            <v>tier - 3</v>
          </cell>
          <cell r="K1688" t="str">
            <v>R1012</v>
          </cell>
          <cell r="L1688">
            <v>27</v>
          </cell>
          <cell r="M1688">
            <v>35017</v>
          </cell>
        </row>
        <row r="1689">
          <cell r="A1689" t="str">
            <v>Id413</v>
          </cell>
          <cell r="C1689">
            <v>24915.05</v>
          </cell>
          <cell r="I1689" t="str">
            <v>tier - 2</v>
          </cell>
          <cell r="J1689" t="str">
            <v>tier - 1</v>
          </cell>
          <cell r="K1689" t="str">
            <v>R1024</v>
          </cell>
          <cell r="L1689">
            <v>47</v>
          </cell>
          <cell r="M1689">
            <v>27559</v>
          </cell>
        </row>
        <row r="1690">
          <cell r="A1690" t="str">
            <v>Id414</v>
          </cell>
          <cell r="C1690">
            <v>24873.38</v>
          </cell>
          <cell r="I1690" t="str">
            <v>tier - 2</v>
          </cell>
          <cell r="J1690" t="str">
            <v>tier - 1</v>
          </cell>
          <cell r="K1690" t="str">
            <v>R1024</v>
          </cell>
          <cell r="L1690">
            <v>35</v>
          </cell>
          <cell r="M1690">
            <v>31981</v>
          </cell>
        </row>
        <row r="1691">
          <cell r="A1691" t="str">
            <v>Id415</v>
          </cell>
          <cell r="C1691">
            <v>24869.84</v>
          </cell>
          <cell r="I1691" t="str">
            <v>tier - 2</v>
          </cell>
          <cell r="J1691" t="str">
            <v>tier - 2</v>
          </cell>
          <cell r="K1691" t="str">
            <v>R1016</v>
          </cell>
          <cell r="L1691">
            <v>53</v>
          </cell>
          <cell r="M1691">
            <v>25533</v>
          </cell>
        </row>
        <row r="1692">
          <cell r="A1692" t="str">
            <v>Id416</v>
          </cell>
          <cell r="C1692">
            <v>24863.25</v>
          </cell>
          <cell r="I1692" t="str">
            <v>tier - 2</v>
          </cell>
          <cell r="J1692" t="str">
            <v>tier - 3</v>
          </cell>
          <cell r="K1692" t="str">
            <v>R1011</v>
          </cell>
          <cell r="L1692">
            <v>52</v>
          </cell>
          <cell r="M1692">
            <v>25729</v>
          </cell>
        </row>
        <row r="1693">
          <cell r="A1693" t="str">
            <v>Id417</v>
          </cell>
          <cell r="C1693">
            <v>24817.25</v>
          </cell>
          <cell r="I1693" t="str">
            <v>tier - 2</v>
          </cell>
          <cell r="J1693" t="str">
            <v>tier - 2</v>
          </cell>
          <cell r="K1693" t="str">
            <v>R1011</v>
          </cell>
          <cell r="L1693">
            <v>27</v>
          </cell>
          <cell r="M1693">
            <v>34951</v>
          </cell>
        </row>
        <row r="1694">
          <cell r="A1694" t="str">
            <v>Id418</v>
          </cell>
          <cell r="C1694">
            <v>24795.040000000001</v>
          </cell>
          <cell r="I1694" t="str">
            <v>tier - 2</v>
          </cell>
          <cell r="J1694" t="str">
            <v>tier - 3</v>
          </cell>
          <cell r="K1694" t="str">
            <v>R1011</v>
          </cell>
          <cell r="L1694">
            <v>28</v>
          </cell>
          <cell r="M1694">
            <v>34618</v>
          </cell>
        </row>
        <row r="1695">
          <cell r="A1695" t="str">
            <v>Id419</v>
          </cell>
          <cell r="C1695">
            <v>24671.66</v>
          </cell>
          <cell r="I1695" t="str">
            <v>tier - 2</v>
          </cell>
          <cell r="J1695" t="str">
            <v>tier - 1</v>
          </cell>
          <cell r="K1695" t="str">
            <v>R1024</v>
          </cell>
          <cell r="L1695">
            <v>30</v>
          </cell>
          <cell r="M1695">
            <v>33844</v>
          </cell>
        </row>
        <row r="1696">
          <cell r="A1696" t="str">
            <v>Id42</v>
          </cell>
          <cell r="C1696">
            <v>44423.8</v>
          </cell>
          <cell r="I1696" t="str">
            <v>tier - 2</v>
          </cell>
          <cell r="J1696" t="str">
            <v>tier - 3</v>
          </cell>
          <cell r="K1696" t="str">
            <v>R1013</v>
          </cell>
          <cell r="L1696">
            <v>22</v>
          </cell>
          <cell r="M1696">
            <v>36783</v>
          </cell>
        </row>
        <row r="1697">
          <cell r="A1697" t="str">
            <v>Id420</v>
          </cell>
          <cell r="C1697">
            <v>24667.42</v>
          </cell>
          <cell r="I1697" t="str">
            <v>tier - 2</v>
          </cell>
          <cell r="J1697" t="str">
            <v>tier - 3</v>
          </cell>
          <cell r="K1697" t="str">
            <v>R1013</v>
          </cell>
          <cell r="L1697">
            <v>26</v>
          </cell>
          <cell r="M1697">
            <v>35228</v>
          </cell>
        </row>
        <row r="1698">
          <cell r="A1698" t="str">
            <v>Id421</v>
          </cell>
          <cell r="C1698">
            <v>24603.05</v>
          </cell>
          <cell r="I1698" t="str">
            <v>tier - 2</v>
          </cell>
          <cell r="J1698" t="str">
            <v>tier - 2</v>
          </cell>
          <cell r="K1698" t="str">
            <v>R1011</v>
          </cell>
          <cell r="L1698">
            <v>52</v>
          </cell>
          <cell r="M1698">
            <v>25853</v>
          </cell>
        </row>
        <row r="1699">
          <cell r="A1699" t="str">
            <v>Id422</v>
          </cell>
          <cell r="C1699">
            <v>24535.7</v>
          </cell>
          <cell r="I1699" t="str">
            <v>tier - 2</v>
          </cell>
          <cell r="J1699" t="str">
            <v>tier - 2</v>
          </cell>
          <cell r="K1699" t="str">
            <v>R1012</v>
          </cell>
          <cell r="L1699">
            <v>46</v>
          </cell>
          <cell r="M1699">
            <v>27924</v>
          </cell>
        </row>
        <row r="1700">
          <cell r="A1700" t="str">
            <v>Id423</v>
          </cell>
          <cell r="C1700">
            <v>24520.26</v>
          </cell>
          <cell r="I1700" t="str">
            <v>tier - 2</v>
          </cell>
          <cell r="J1700" t="str">
            <v>tier - 3</v>
          </cell>
          <cell r="K1700" t="str">
            <v>R1011</v>
          </cell>
          <cell r="L1700">
            <v>47</v>
          </cell>
          <cell r="M1700">
            <v>27651</v>
          </cell>
        </row>
        <row r="1701">
          <cell r="A1701" t="str">
            <v>Id424</v>
          </cell>
          <cell r="C1701">
            <v>24513.09</v>
          </cell>
          <cell r="I1701" t="str">
            <v>tier - 2</v>
          </cell>
          <cell r="J1701" t="str">
            <v>tier - 2</v>
          </cell>
          <cell r="K1701" t="str">
            <v>R1013</v>
          </cell>
          <cell r="L1701">
            <v>50</v>
          </cell>
          <cell r="M1701">
            <v>26593</v>
          </cell>
        </row>
        <row r="1702">
          <cell r="A1702" t="str">
            <v>Id425</v>
          </cell>
          <cell r="C1702">
            <v>24476.48</v>
          </cell>
          <cell r="I1702" t="str">
            <v>tier - 2</v>
          </cell>
          <cell r="J1702" t="str">
            <v>tier - 2</v>
          </cell>
          <cell r="K1702" t="str">
            <v>R1012</v>
          </cell>
          <cell r="L1702">
            <v>61</v>
          </cell>
          <cell r="M1702">
            <v>22468</v>
          </cell>
        </row>
        <row r="1703">
          <cell r="A1703" t="str">
            <v>Id426</v>
          </cell>
          <cell r="C1703">
            <v>24393.62</v>
          </cell>
          <cell r="I1703" t="str">
            <v>tier - 2</v>
          </cell>
          <cell r="J1703" t="str">
            <v>tier - 3</v>
          </cell>
          <cell r="K1703" t="str">
            <v>R1012</v>
          </cell>
          <cell r="L1703">
            <v>54</v>
          </cell>
          <cell r="M1703">
            <v>25172</v>
          </cell>
        </row>
        <row r="1704">
          <cell r="A1704" t="str">
            <v>Id427</v>
          </cell>
          <cell r="C1704">
            <v>24387.74</v>
          </cell>
          <cell r="I1704" t="str">
            <v>tier - 2</v>
          </cell>
          <cell r="J1704" t="str">
            <v>tier - 1</v>
          </cell>
          <cell r="K1704" t="str">
            <v>R1011</v>
          </cell>
          <cell r="L1704">
            <v>52</v>
          </cell>
          <cell r="M1704">
            <v>25848</v>
          </cell>
        </row>
        <row r="1705">
          <cell r="A1705" t="str">
            <v>Id428</v>
          </cell>
          <cell r="C1705">
            <v>24294.02</v>
          </cell>
          <cell r="I1705" t="str">
            <v>tier - 2</v>
          </cell>
          <cell r="J1705" t="str">
            <v>tier - 1</v>
          </cell>
          <cell r="K1705" t="str">
            <v>R1011</v>
          </cell>
          <cell r="L1705">
            <v>23</v>
          </cell>
          <cell r="M1705">
            <v>36375</v>
          </cell>
        </row>
        <row r="1706">
          <cell r="A1706" t="str">
            <v>Id429</v>
          </cell>
          <cell r="C1706">
            <v>24227.34</v>
          </cell>
          <cell r="I1706" t="str">
            <v>tier - 2</v>
          </cell>
          <cell r="J1706" t="str">
            <v>tier - 1</v>
          </cell>
          <cell r="K1706" t="str">
            <v>R1013</v>
          </cell>
          <cell r="L1706">
            <v>18</v>
          </cell>
          <cell r="M1706">
            <v>38337</v>
          </cell>
        </row>
        <row r="1707">
          <cell r="A1707" t="str">
            <v>Id43</v>
          </cell>
          <cell r="C1707">
            <v>44400.41</v>
          </cell>
          <cell r="I1707" t="str">
            <v>tier - 2</v>
          </cell>
          <cell r="J1707" t="str">
            <v>tier - 2</v>
          </cell>
          <cell r="K1707" t="str">
            <v>R1013</v>
          </cell>
          <cell r="L1707">
            <v>55</v>
          </cell>
          <cell r="M1707">
            <v>24774</v>
          </cell>
        </row>
        <row r="1708">
          <cell r="A1708" t="str">
            <v>Id430</v>
          </cell>
          <cell r="C1708">
            <v>24180.93</v>
          </cell>
          <cell r="I1708" t="str">
            <v>tier - 2</v>
          </cell>
          <cell r="J1708" t="str">
            <v>tier - 1</v>
          </cell>
          <cell r="K1708" t="str">
            <v>R1013</v>
          </cell>
          <cell r="L1708">
            <v>58</v>
          </cell>
          <cell r="M1708">
            <v>23630</v>
          </cell>
        </row>
        <row r="1709">
          <cell r="A1709" t="str">
            <v>Id431</v>
          </cell>
          <cell r="C1709">
            <v>24106.91</v>
          </cell>
          <cell r="I1709" t="str">
            <v>tier - 2</v>
          </cell>
          <cell r="J1709" t="str">
            <v>tier - 2</v>
          </cell>
          <cell r="K1709" t="str">
            <v>R1024</v>
          </cell>
          <cell r="L1709">
            <v>48</v>
          </cell>
          <cell r="M1709">
            <v>27193</v>
          </cell>
        </row>
        <row r="1710">
          <cell r="A1710" t="str">
            <v>Id432</v>
          </cell>
          <cell r="C1710">
            <v>24059.68</v>
          </cell>
          <cell r="I1710" t="str">
            <v>tier - 2</v>
          </cell>
          <cell r="J1710" t="str">
            <v>tier - 2</v>
          </cell>
          <cell r="K1710" t="str">
            <v>R1012</v>
          </cell>
          <cell r="L1710">
            <v>49</v>
          </cell>
          <cell r="M1710">
            <v>27028</v>
          </cell>
        </row>
        <row r="1711">
          <cell r="A1711" t="str">
            <v>Id433</v>
          </cell>
          <cell r="C1711">
            <v>23967.38</v>
          </cell>
          <cell r="I1711" t="str">
            <v>tier - 2</v>
          </cell>
          <cell r="J1711" t="str">
            <v>tier - 2</v>
          </cell>
          <cell r="K1711" t="str">
            <v>R1012</v>
          </cell>
          <cell r="L1711">
            <v>19</v>
          </cell>
          <cell r="M1711">
            <v>37812</v>
          </cell>
        </row>
        <row r="1712">
          <cell r="A1712" t="str">
            <v>Id434</v>
          </cell>
          <cell r="C1712">
            <v>23887.66</v>
          </cell>
          <cell r="I1712" t="str">
            <v>tier - 2</v>
          </cell>
          <cell r="J1712" t="str">
            <v>tier - 3</v>
          </cell>
          <cell r="K1712" t="str">
            <v>R1012</v>
          </cell>
          <cell r="L1712">
            <v>51</v>
          </cell>
          <cell r="M1712">
            <v>26153</v>
          </cell>
        </row>
        <row r="1713">
          <cell r="A1713" t="str">
            <v>Id435</v>
          </cell>
          <cell r="C1713">
            <v>23807.24</v>
          </cell>
          <cell r="I1713" t="str">
            <v>tier - 2</v>
          </cell>
          <cell r="J1713" t="str">
            <v>tier - 3</v>
          </cell>
          <cell r="K1713" t="str">
            <v>R1012</v>
          </cell>
          <cell r="L1713">
            <v>52</v>
          </cell>
          <cell r="M1713">
            <v>25746</v>
          </cell>
        </row>
        <row r="1714">
          <cell r="A1714" t="str">
            <v>Id436</v>
          </cell>
          <cell r="C1714">
            <v>23568.27</v>
          </cell>
          <cell r="I1714" t="str">
            <v>tier - 2</v>
          </cell>
          <cell r="J1714" t="str">
            <v>tier - 2</v>
          </cell>
          <cell r="K1714" t="str">
            <v>R1011</v>
          </cell>
          <cell r="L1714">
            <v>50</v>
          </cell>
          <cell r="M1714">
            <v>26817</v>
          </cell>
        </row>
        <row r="1715">
          <cell r="A1715" t="str">
            <v>Id437</v>
          </cell>
          <cell r="C1715">
            <v>23563.02</v>
          </cell>
          <cell r="I1715" t="str">
            <v>tier - 2</v>
          </cell>
          <cell r="J1715" t="str">
            <v>tier - 2</v>
          </cell>
          <cell r="K1715" t="str">
            <v>R1013</v>
          </cell>
          <cell r="L1715">
            <v>48</v>
          </cell>
          <cell r="M1715">
            <v>27267</v>
          </cell>
        </row>
        <row r="1716">
          <cell r="A1716" t="str">
            <v>Id438</v>
          </cell>
          <cell r="C1716">
            <v>23401.31</v>
          </cell>
          <cell r="I1716" t="str">
            <v>tier - 2</v>
          </cell>
          <cell r="J1716" t="str">
            <v>tier - 3</v>
          </cell>
          <cell r="K1716" t="str">
            <v>R1024</v>
          </cell>
          <cell r="L1716">
            <v>39</v>
          </cell>
          <cell r="M1716">
            <v>30633</v>
          </cell>
        </row>
        <row r="1717">
          <cell r="A1717" t="str">
            <v>Id439</v>
          </cell>
          <cell r="C1717">
            <v>23306.55</v>
          </cell>
          <cell r="I1717" t="str">
            <v>tier - 2</v>
          </cell>
          <cell r="J1717" t="str">
            <v>tier - 2</v>
          </cell>
          <cell r="K1717" t="str">
            <v>R1011</v>
          </cell>
          <cell r="L1717">
            <v>47</v>
          </cell>
          <cell r="M1717">
            <v>27689</v>
          </cell>
        </row>
        <row r="1718">
          <cell r="A1718" t="str">
            <v>Id44</v>
          </cell>
          <cell r="C1718">
            <v>44260.75</v>
          </cell>
          <cell r="I1718" t="str">
            <v>tier - 2</v>
          </cell>
          <cell r="J1718" t="str">
            <v>tier - 1</v>
          </cell>
          <cell r="K1718" t="str">
            <v>R1013</v>
          </cell>
          <cell r="L1718">
            <v>51</v>
          </cell>
          <cell r="M1718">
            <v>26261</v>
          </cell>
        </row>
        <row r="1719">
          <cell r="A1719" t="str">
            <v>Id440</v>
          </cell>
          <cell r="C1719">
            <v>23288.93</v>
          </cell>
          <cell r="I1719" t="str">
            <v>tier - 2</v>
          </cell>
          <cell r="J1719" t="str">
            <v>tier - 3</v>
          </cell>
          <cell r="K1719" t="str">
            <v>R1024</v>
          </cell>
          <cell r="L1719">
            <v>49</v>
          </cell>
          <cell r="M1719">
            <v>26940</v>
          </cell>
        </row>
        <row r="1720">
          <cell r="A1720" t="str">
            <v>Id441</v>
          </cell>
          <cell r="C1720">
            <v>23244.79</v>
          </cell>
          <cell r="I1720" t="str">
            <v>tier - 2</v>
          </cell>
          <cell r="J1720" t="str">
            <v>tier - 3</v>
          </cell>
          <cell r="K1720" t="str">
            <v>R1013</v>
          </cell>
          <cell r="L1720">
            <v>28</v>
          </cell>
          <cell r="M1720">
            <v>34652</v>
          </cell>
        </row>
        <row r="1721">
          <cell r="A1721" t="str">
            <v>Id442</v>
          </cell>
          <cell r="C1721">
            <v>23241.47</v>
          </cell>
          <cell r="I1721" t="str">
            <v>tier - 2</v>
          </cell>
          <cell r="J1721" t="str">
            <v>tier - 3</v>
          </cell>
          <cell r="K1721" t="str">
            <v>R1018</v>
          </cell>
          <cell r="L1721">
            <v>53</v>
          </cell>
          <cell r="M1721">
            <v>25422</v>
          </cell>
        </row>
        <row r="1722">
          <cell r="A1722" t="str">
            <v>Id443</v>
          </cell>
          <cell r="C1722">
            <v>23082.959999999999</v>
          </cell>
          <cell r="I1722" t="str">
            <v>tier - 2</v>
          </cell>
          <cell r="J1722" t="str">
            <v>tier - 2</v>
          </cell>
          <cell r="K1722" t="str">
            <v>R1011</v>
          </cell>
          <cell r="L1722">
            <v>25</v>
          </cell>
          <cell r="M1722">
            <v>35778</v>
          </cell>
        </row>
        <row r="1723">
          <cell r="A1723" t="str">
            <v>Id444</v>
          </cell>
          <cell r="C1723">
            <v>23065.42</v>
          </cell>
          <cell r="I1723" t="str">
            <v>tier - 2</v>
          </cell>
          <cell r="J1723" t="str">
            <v>tier - 2</v>
          </cell>
          <cell r="K1723" t="str">
            <v>R1013</v>
          </cell>
          <cell r="L1723">
            <v>19</v>
          </cell>
          <cell r="M1723">
            <v>37873</v>
          </cell>
        </row>
        <row r="1724">
          <cell r="A1724" t="str">
            <v>Id445</v>
          </cell>
          <cell r="C1724">
            <v>23045.57</v>
          </cell>
          <cell r="I1724" t="str">
            <v>tier - 2</v>
          </cell>
          <cell r="J1724" t="str">
            <v>tier - 2</v>
          </cell>
          <cell r="K1724" t="str">
            <v>R1024</v>
          </cell>
          <cell r="L1724">
            <v>47</v>
          </cell>
          <cell r="M1724">
            <v>27707</v>
          </cell>
        </row>
        <row r="1725">
          <cell r="A1725" t="str">
            <v>Id446</v>
          </cell>
          <cell r="C1725">
            <v>22493.66</v>
          </cell>
          <cell r="I1725" t="str">
            <v>tier - 2</v>
          </cell>
          <cell r="J1725" t="str">
            <v>tier - 1</v>
          </cell>
          <cell r="K1725" t="str">
            <v>R1012</v>
          </cell>
          <cell r="L1725">
            <v>52</v>
          </cell>
          <cell r="M1725">
            <v>25774</v>
          </cell>
        </row>
        <row r="1726">
          <cell r="A1726" t="str">
            <v>Id447</v>
          </cell>
          <cell r="C1726">
            <v>22478.6</v>
          </cell>
          <cell r="I1726" t="str">
            <v>tier - 3</v>
          </cell>
          <cell r="J1726" t="str">
            <v>tier - 2</v>
          </cell>
          <cell r="K1726" t="str">
            <v>R1011</v>
          </cell>
          <cell r="L1726">
            <v>19</v>
          </cell>
          <cell r="M1726">
            <v>37939</v>
          </cell>
        </row>
        <row r="1727">
          <cell r="A1727" t="str">
            <v>Id448</v>
          </cell>
          <cell r="C1727">
            <v>22462.04</v>
          </cell>
          <cell r="I1727" t="str">
            <v>tier - 3</v>
          </cell>
          <cell r="J1727" t="str">
            <v>tier - 1</v>
          </cell>
          <cell r="K1727" t="str">
            <v>R1019</v>
          </cell>
          <cell r="L1727">
            <v>43</v>
          </cell>
          <cell r="M1727">
            <v>29210</v>
          </cell>
        </row>
        <row r="1728">
          <cell r="A1728" t="str">
            <v>Id449</v>
          </cell>
          <cell r="C1728">
            <v>22412.65</v>
          </cell>
          <cell r="I1728" t="str">
            <v>tier - 3</v>
          </cell>
          <cell r="J1728" t="str">
            <v>tier - 3</v>
          </cell>
          <cell r="K1728" t="str">
            <v>R1014</v>
          </cell>
          <cell r="L1728">
            <v>39</v>
          </cell>
          <cell r="M1728">
            <v>30546</v>
          </cell>
        </row>
        <row r="1729">
          <cell r="A1729" t="str">
            <v>Id45</v>
          </cell>
          <cell r="C1729">
            <v>44202.65</v>
          </cell>
          <cell r="I1729" t="str">
            <v>tier - 2</v>
          </cell>
          <cell r="J1729" t="str">
            <v>tier - 2</v>
          </cell>
          <cell r="K1729" t="str">
            <v>R1013</v>
          </cell>
          <cell r="L1729">
            <v>55</v>
          </cell>
          <cell r="M1729">
            <v>24990</v>
          </cell>
        </row>
        <row r="1730">
          <cell r="A1730" t="str">
            <v>Id450</v>
          </cell>
          <cell r="C1730">
            <v>22395.74</v>
          </cell>
          <cell r="I1730" t="str">
            <v>tier - 3</v>
          </cell>
          <cell r="J1730" t="str">
            <v>tier - 2</v>
          </cell>
          <cell r="K1730" t="str">
            <v>R1024</v>
          </cell>
          <cell r="L1730">
            <v>56</v>
          </cell>
          <cell r="M1730">
            <v>24345</v>
          </cell>
        </row>
        <row r="1731">
          <cell r="A1731" t="str">
            <v>Id451</v>
          </cell>
          <cell r="C1731">
            <v>22331.57</v>
          </cell>
          <cell r="I1731" t="str">
            <v>tier - 2</v>
          </cell>
          <cell r="J1731" t="str">
            <v>tier - 3</v>
          </cell>
          <cell r="K1731" t="str">
            <v>R1024</v>
          </cell>
          <cell r="L1731">
            <v>23</v>
          </cell>
          <cell r="M1731">
            <v>36521</v>
          </cell>
        </row>
        <row r="1732">
          <cell r="A1732" t="str">
            <v>Id452</v>
          </cell>
          <cell r="C1732">
            <v>22218.11</v>
          </cell>
          <cell r="I1732" t="str">
            <v>tier - 2</v>
          </cell>
          <cell r="J1732" t="str">
            <v>tier - 3</v>
          </cell>
          <cell r="K1732" t="str">
            <v>R1013</v>
          </cell>
          <cell r="L1732">
            <v>40</v>
          </cell>
          <cell r="M1732">
            <v>30118</v>
          </cell>
        </row>
        <row r="1733">
          <cell r="A1733" t="str">
            <v>Id453</v>
          </cell>
          <cell r="C1733">
            <v>22192.44</v>
          </cell>
          <cell r="I1733" t="str">
            <v>tier - 3</v>
          </cell>
          <cell r="J1733" t="str">
            <v>tier - 1</v>
          </cell>
          <cell r="K1733" t="str">
            <v>R1013</v>
          </cell>
          <cell r="L1733">
            <v>51</v>
          </cell>
          <cell r="M1733">
            <v>26169</v>
          </cell>
        </row>
        <row r="1734">
          <cell r="A1734" t="str">
            <v>Id454</v>
          </cell>
          <cell r="C1734">
            <v>22144.03</v>
          </cell>
          <cell r="I1734" t="str">
            <v>tier - 2</v>
          </cell>
          <cell r="J1734" t="str">
            <v>tier - 2</v>
          </cell>
          <cell r="K1734" t="str">
            <v>R1011</v>
          </cell>
          <cell r="L1734">
            <v>57</v>
          </cell>
          <cell r="M1734">
            <v>23997</v>
          </cell>
        </row>
        <row r="1735">
          <cell r="A1735" t="str">
            <v>Id455</v>
          </cell>
          <cell r="C1735">
            <v>22097.62</v>
          </cell>
          <cell r="I1735" t="str">
            <v>tier - 3</v>
          </cell>
          <cell r="J1735" t="str">
            <v>tier - 1</v>
          </cell>
          <cell r="K1735" t="str">
            <v>R1011</v>
          </cell>
          <cell r="L1735">
            <v>42</v>
          </cell>
          <cell r="M1735">
            <v>29461</v>
          </cell>
        </row>
        <row r="1736">
          <cell r="A1736" t="str">
            <v>Id456</v>
          </cell>
          <cell r="C1736">
            <v>21984.47</v>
          </cell>
          <cell r="I1736" t="str">
            <v>tier - 3</v>
          </cell>
          <cell r="J1736" t="str">
            <v>tier - 1</v>
          </cell>
          <cell r="K1736" t="str">
            <v>R1012</v>
          </cell>
          <cell r="L1736">
            <v>21</v>
          </cell>
          <cell r="M1736">
            <v>37178</v>
          </cell>
        </row>
        <row r="1737">
          <cell r="A1737" t="str">
            <v>Id457</v>
          </cell>
          <cell r="C1737">
            <v>21978.68</v>
          </cell>
          <cell r="I1737" t="str">
            <v>tier - 3</v>
          </cell>
          <cell r="J1737" t="str">
            <v>tier - 3</v>
          </cell>
          <cell r="K1737" t="str">
            <v>R1013</v>
          </cell>
          <cell r="L1737">
            <v>33</v>
          </cell>
          <cell r="M1737">
            <v>32861</v>
          </cell>
        </row>
        <row r="1738">
          <cell r="A1738" t="str">
            <v>Id458</v>
          </cell>
          <cell r="C1738">
            <v>21882.400000000001</v>
          </cell>
          <cell r="I1738" t="str">
            <v>tier - 2</v>
          </cell>
          <cell r="J1738" t="str">
            <v>tier - 1</v>
          </cell>
          <cell r="K1738" t="str">
            <v>R1011</v>
          </cell>
          <cell r="L1738">
            <v>47</v>
          </cell>
          <cell r="M1738">
            <v>27665</v>
          </cell>
        </row>
        <row r="1739">
          <cell r="A1739" t="str">
            <v>Id459</v>
          </cell>
          <cell r="C1739">
            <v>21880.82</v>
          </cell>
          <cell r="I1739" t="str">
            <v>tier - 3</v>
          </cell>
          <cell r="J1739" t="str">
            <v>tier - 1</v>
          </cell>
          <cell r="K1739" t="str">
            <v>R1012</v>
          </cell>
          <cell r="L1739">
            <v>19</v>
          </cell>
          <cell r="M1739">
            <v>37850</v>
          </cell>
        </row>
        <row r="1740">
          <cell r="A1740" t="str">
            <v>Id46</v>
          </cell>
          <cell r="C1740">
            <v>43943.88</v>
          </cell>
          <cell r="I1740" t="str">
            <v>tier - 2</v>
          </cell>
          <cell r="J1740" t="str">
            <v>tier - 1</v>
          </cell>
          <cell r="K1740" t="str">
            <v>R1012</v>
          </cell>
          <cell r="L1740">
            <v>47</v>
          </cell>
          <cell r="M1740">
            <v>27591</v>
          </cell>
        </row>
        <row r="1741">
          <cell r="A1741" t="str">
            <v>Id460</v>
          </cell>
          <cell r="C1741">
            <v>21797</v>
          </cell>
          <cell r="I1741" t="str">
            <v>tier - 3</v>
          </cell>
          <cell r="J1741" t="str">
            <v>tier - 1</v>
          </cell>
          <cell r="K1741" t="str">
            <v>R1011</v>
          </cell>
          <cell r="L1741">
            <v>43</v>
          </cell>
          <cell r="M1741">
            <v>29094</v>
          </cell>
        </row>
        <row r="1742">
          <cell r="A1742" t="str">
            <v>Id461</v>
          </cell>
          <cell r="C1742">
            <v>21774.32</v>
          </cell>
          <cell r="I1742" t="str">
            <v>tier - 3</v>
          </cell>
          <cell r="J1742" t="str">
            <v>tier - 2</v>
          </cell>
          <cell r="K1742" t="str">
            <v>R1012</v>
          </cell>
          <cell r="L1742">
            <v>59</v>
          </cell>
          <cell r="M1742">
            <v>23282</v>
          </cell>
        </row>
        <row r="1743">
          <cell r="A1743" t="str">
            <v>Id462</v>
          </cell>
          <cell r="C1743">
            <v>21771.34</v>
          </cell>
          <cell r="I1743" t="str">
            <v>tier - 3</v>
          </cell>
          <cell r="J1743" t="str">
            <v>tier - 1</v>
          </cell>
          <cell r="K1743" t="str">
            <v>R1024</v>
          </cell>
          <cell r="L1743">
            <v>43</v>
          </cell>
          <cell r="M1743">
            <v>29118</v>
          </cell>
        </row>
        <row r="1744">
          <cell r="A1744" t="str">
            <v>Id463</v>
          </cell>
          <cell r="C1744">
            <v>21677.279999999999</v>
          </cell>
          <cell r="I1744" t="str">
            <v>tier - 3</v>
          </cell>
          <cell r="J1744" t="str">
            <v>tier - 1</v>
          </cell>
          <cell r="K1744" t="str">
            <v>R1012</v>
          </cell>
          <cell r="L1744">
            <v>43</v>
          </cell>
          <cell r="M1744">
            <v>29054</v>
          </cell>
        </row>
        <row r="1745">
          <cell r="A1745" t="str">
            <v>Id464</v>
          </cell>
          <cell r="C1745">
            <v>21661.16</v>
          </cell>
          <cell r="I1745" t="str">
            <v>tier - 2</v>
          </cell>
          <cell r="J1745" t="str">
            <v>tier - 2</v>
          </cell>
          <cell r="K1745" t="str">
            <v>R1012</v>
          </cell>
          <cell r="L1745">
            <v>46</v>
          </cell>
          <cell r="M1745">
            <v>28080</v>
          </cell>
        </row>
        <row r="1746">
          <cell r="A1746" t="str">
            <v>Id465</v>
          </cell>
          <cell r="C1746">
            <v>21659.93</v>
          </cell>
          <cell r="I1746" t="str">
            <v>tier - 3</v>
          </cell>
          <cell r="J1746" t="str">
            <v>tier - 3</v>
          </cell>
          <cell r="K1746" t="str">
            <v>R1024</v>
          </cell>
          <cell r="L1746">
            <v>60</v>
          </cell>
          <cell r="M1746">
            <v>23005</v>
          </cell>
        </row>
        <row r="1747">
          <cell r="A1747" t="str">
            <v>Id466</v>
          </cell>
          <cell r="C1747">
            <v>21595.38</v>
          </cell>
          <cell r="I1747" t="str">
            <v>tier - 2</v>
          </cell>
          <cell r="J1747" t="str">
            <v>tier - 3</v>
          </cell>
          <cell r="K1747" t="str">
            <v>R1012</v>
          </cell>
          <cell r="L1747">
            <v>39</v>
          </cell>
          <cell r="M1747">
            <v>30479</v>
          </cell>
        </row>
        <row r="1748">
          <cell r="A1748" t="str">
            <v>Id467</v>
          </cell>
          <cell r="C1748">
            <v>21472.48</v>
          </cell>
          <cell r="I1748" t="str">
            <v>tier - 2</v>
          </cell>
          <cell r="J1748" t="str">
            <v>tier - 2</v>
          </cell>
          <cell r="K1748" t="str">
            <v>R1012</v>
          </cell>
          <cell r="L1748">
            <v>23</v>
          </cell>
          <cell r="M1748">
            <v>36485</v>
          </cell>
        </row>
        <row r="1749">
          <cell r="A1749" t="str">
            <v>Id468</v>
          </cell>
          <cell r="C1749">
            <v>21348.71</v>
          </cell>
          <cell r="I1749" t="str">
            <v>tier - 2</v>
          </cell>
          <cell r="J1749" t="str">
            <v>tier - 1</v>
          </cell>
          <cell r="K1749" t="str">
            <v>R1012</v>
          </cell>
          <cell r="L1749">
            <v>32</v>
          </cell>
          <cell r="M1749">
            <v>33120</v>
          </cell>
        </row>
        <row r="1750">
          <cell r="A1750" t="str">
            <v>Id469</v>
          </cell>
          <cell r="C1750">
            <v>21344.85</v>
          </cell>
          <cell r="I1750" t="str">
            <v>tier - 3</v>
          </cell>
          <cell r="J1750" t="str">
            <v>tier - 1</v>
          </cell>
          <cell r="K1750" t="str">
            <v>R1024</v>
          </cell>
          <cell r="L1750">
            <v>42</v>
          </cell>
          <cell r="M1750">
            <v>29437</v>
          </cell>
        </row>
        <row r="1751">
          <cell r="A1751" t="str">
            <v>Id47</v>
          </cell>
          <cell r="C1751">
            <v>43921.18</v>
          </cell>
          <cell r="I1751" t="str">
            <v>tier - 2</v>
          </cell>
          <cell r="J1751" t="str">
            <v>tier - 2</v>
          </cell>
          <cell r="K1751" t="str">
            <v>R1012</v>
          </cell>
          <cell r="L1751">
            <v>34</v>
          </cell>
          <cell r="M1751">
            <v>32421</v>
          </cell>
        </row>
        <row r="1752">
          <cell r="A1752" t="str">
            <v>Id470</v>
          </cell>
          <cell r="C1752">
            <v>21259.38</v>
          </cell>
          <cell r="I1752" t="str">
            <v>tier - 3</v>
          </cell>
          <cell r="J1752" t="str">
            <v>tier - 3</v>
          </cell>
          <cell r="K1752" t="str">
            <v>R1019</v>
          </cell>
          <cell r="L1752">
            <v>18</v>
          </cell>
          <cell r="M1752">
            <v>38331</v>
          </cell>
        </row>
        <row r="1753">
          <cell r="A1753" t="str">
            <v>Id471</v>
          </cell>
          <cell r="C1753">
            <v>21232.18</v>
          </cell>
          <cell r="I1753" t="str">
            <v>tier - 3</v>
          </cell>
          <cell r="J1753" t="str">
            <v>tier - 2</v>
          </cell>
          <cell r="K1753" t="str">
            <v>R1011</v>
          </cell>
          <cell r="L1753">
            <v>42</v>
          </cell>
          <cell r="M1753">
            <v>29467</v>
          </cell>
        </row>
        <row r="1754">
          <cell r="A1754" t="str">
            <v>Id472</v>
          </cell>
          <cell r="C1754">
            <v>21223.68</v>
          </cell>
          <cell r="I1754" t="str">
            <v>tier - 3</v>
          </cell>
          <cell r="J1754" t="str">
            <v>tier - 2</v>
          </cell>
          <cell r="K1754" t="str">
            <v>R1013</v>
          </cell>
          <cell r="L1754">
            <v>48</v>
          </cell>
          <cell r="M1754">
            <v>27316</v>
          </cell>
        </row>
        <row r="1755">
          <cell r="A1755" t="str">
            <v>Id473</v>
          </cell>
          <cell r="C1755">
            <v>21195.82</v>
          </cell>
          <cell r="I1755" t="str">
            <v>tier - 3</v>
          </cell>
          <cell r="J1755" t="str">
            <v>tier - 1</v>
          </cell>
          <cell r="K1755" t="str">
            <v>R1013</v>
          </cell>
          <cell r="L1755">
            <v>48</v>
          </cell>
          <cell r="M1755">
            <v>27267</v>
          </cell>
        </row>
        <row r="1756">
          <cell r="A1756" t="str">
            <v>Id474</v>
          </cell>
          <cell r="C1756">
            <v>21098.55</v>
          </cell>
          <cell r="I1756" t="str">
            <v>tier - 3</v>
          </cell>
          <cell r="J1756" t="str">
            <v>tier - 3</v>
          </cell>
          <cell r="K1756" t="str">
            <v>R1012</v>
          </cell>
          <cell r="L1756">
            <v>53</v>
          </cell>
          <cell r="M1756">
            <v>25530</v>
          </cell>
        </row>
        <row r="1757">
          <cell r="A1757" t="str">
            <v>Id475</v>
          </cell>
          <cell r="C1757">
            <v>21082.16</v>
          </cell>
          <cell r="I1757" t="str">
            <v>tier - 3</v>
          </cell>
          <cell r="J1757" t="str">
            <v>tier - 2</v>
          </cell>
          <cell r="K1757" t="str">
            <v>R1011</v>
          </cell>
          <cell r="L1757">
            <v>45</v>
          </cell>
          <cell r="M1757">
            <v>28308</v>
          </cell>
        </row>
        <row r="1758">
          <cell r="A1758" t="str">
            <v>Id476</v>
          </cell>
          <cell r="C1758">
            <v>20893.060000000001</v>
          </cell>
          <cell r="I1758" t="str">
            <v>tier - 2</v>
          </cell>
          <cell r="J1758" t="str">
            <v>tier - 3</v>
          </cell>
          <cell r="K1758" t="str">
            <v>R1012</v>
          </cell>
          <cell r="L1758">
            <v>35</v>
          </cell>
          <cell r="M1758">
            <v>32100</v>
          </cell>
        </row>
        <row r="1759">
          <cell r="A1759" t="str">
            <v>Id477</v>
          </cell>
          <cell r="C1759">
            <v>20878.78</v>
          </cell>
          <cell r="I1759" t="str">
            <v>tier - 2</v>
          </cell>
          <cell r="J1759" t="str">
            <v>tier - 1</v>
          </cell>
          <cell r="K1759" t="str">
            <v>R1024</v>
          </cell>
          <cell r="L1759">
            <v>58</v>
          </cell>
          <cell r="M1759">
            <v>23719</v>
          </cell>
        </row>
        <row r="1760">
          <cell r="A1760" t="str">
            <v>Id478</v>
          </cell>
          <cell r="C1760">
            <v>20781.490000000002</v>
          </cell>
          <cell r="I1760" t="str">
            <v>tier - 2</v>
          </cell>
          <cell r="J1760" t="str">
            <v>tier - 3</v>
          </cell>
          <cell r="K1760" t="str">
            <v>R1013</v>
          </cell>
          <cell r="L1760">
            <v>47</v>
          </cell>
          <cell r="M1760">
            <v>27645</v>
          </cell>
        </row>
        <row r="1761">
          <cell r="A1761" t="str">
            <v>Id479</v>
          </cell>
          <cell r="C1761">
            <v>20773.63</v>
          </cell>
          <cell r="I1761" t="str">
            <v>tier - 2</v>
          </cell>
          <cell r="J1761" t="str">
            <v>tier - 3</v>
          </cell>
          <cell r="K1761" t="str">
            <v>R1017</v>
          </cell>
          <cell r="L1761">
            <v>55</v>
          </cell>
          <cell r="M1761">
            <v>24688</v>
          </cell>
        </row>
        <row r="1762">
          <cell r="A1762" t="str">
            <v>Id48</v>
          </cell>
          <cell r="C1762">
            <v>43896.38</v>
          </cell>
          <cell r="I1762" t="str">
            <v>tier - 2</v>
          </cell>
          <cell r="J1762" t="str">
            <v>tier - 1</v>
          </cell>
          <cell r="K1762" t="str">
            <v>R1013</v>
          </cell>
          <cell r="L1762">
            <v>56</v>
          </cell>
          <cell r="M1762">
            <v>24421</v>
          </cell>
        </row>
        <row r="1763">
          <cell r="A1763" t="str">
            <v>Id480</v>
          </cell>
          <cell r="C1763">
            <v>20745.990000000002</v>
          </cell>
          <cell r="I1763" t="str">
            <v>tier - 3</v>
          </cell>
          <cell r="J1763" t="str">
            <v>tier - 1</v>
          </cell>
          <cell r="K1763" t="str">
            <v>R1012</v>
          </cell>
          <cell r="L1763">
            <v>36</v>
          </cell>
          <cell r="M1763">
            <v>31669</v>
          </cell>
        </row>
        <row r="1764">
          <cell r="A1764" t="str">
            <v>Id481</v>
          </cell>
          <cell r="C1764">
            <v>20709.02</v>
          </cell>
          <cell r="I1764" t="str">
            <v>tier - 3</v>
          </cell>
          <cell r="J1764" t="str">
            <v>tier - 2</v>
          </cell>
          <cell r="K1764" t="str">
            <v>R1019</v>
          </cell>
          <cell r="L1764">
            <v>30</v>
          </cell>
          <cell r="M1764">
            <v>33817</v>
          </cell>
        </row>
        <row r="1765">
          <cell r="A1765" t="str">
            <v>Id482</v>
          </cell>
          <cell r="C1765">
            <v>20630.28</v>
          </cell>
          <cell r="I1765" t="str">
            <v>tier - 2</v>
          </cell>
          <cell r="J1765" t="str">
            <v>tier - 3</v>
          </cell>
          <cell r="K1765" t="str">
            <v>R1011</v>
          </cell>
          <cell r="L1765">
            <v>57</v>
          </cell>
          <cell r="M1765">
            <v>24093</v>
          </cell>
        </row>
        <row r="1766">
          <cell r="A1766" t="str">
            <v>Id483</v>
          </cell>
          <cell r="C1766">
            <v>20568.32</v>
          </cell>
          <cell r="I1766" t="str">
            <v>tier - 3</v>
          </cell>
          <cell r="J1766" t="str">
            <v>tier - 2</v>
          </cell>
          <cell r="K1766" t="str">
            <v>R1012</v>
          </cell>
          <cell r="L1766">
            <v>55</v>
          </cell>
          <cell r="M1766">
            <v>24662</v>
          </cell>
        </row>
        <row r="1767">
          <cell r="A1767" t="str">
            <v>Id484</v>
          </cell>
          <cell r="C1767">
            <v>20463</v>
          </cell>
          <cell r="I1767" t="str">
            <v>tier - 2</v>
          </cell>
          <cell r="J1767" t="str">
            <v>tier - 2</v>
          </cell>
          <cell r="K1767" t="str">
            <v>R1013</v>
          </cell>
          <cell r="L1767">
            <v>56</v>
          </cell>
          <cell r="M1767">
            <v>24393</v>
          </cell>
        </row>
        <row r="1768">
          <cell r="A1768" t="str">
            <v>Id485</v>
          </cell>
          <cell r="C1768">
            <v>20446.849999999999</v>
          </cell>
          <cell r="I1768" t="str">
            <v>tier - 2</v>
          </cell>
          <cell r="J1768" t="str">
            <v>tier - 1</v>
          </cell>
          <cell r="K1768" t="str">
            <v>R1012</v>
          </cell>
          <cell r="L1768">
            <v>53</v>
          </cell>
          <cell r="M1768">
            <v>25494</v>
          </cell>
        </row>
        <row r="1769">
          <cell r="A1769" t="str">
            <v>Id486</v>
          </cell>
          <cell r="C1769">
            <v>20420.599999999999</v>
          </cell>
          <cell r="I1769" t="str">
            <v>tier - 3</v>
          </cell>
          <cell r="J1769" t="str">
            <v>tier - 2</v>
          </cell>
          <cell r="K1769" t="str">
            <v>R1011</v>
          </cell>
          <cell r="L1769">
            <v>60</v>
          </cell>
          <cell r="M1769">
            <v>22839</v>
          </cell>
        </row>
        <row r="1770">
          <cell r="A1770" t="str">
            <v>Id487</v>
          </cell>
          <cell r="C1770">
            <v>20354.5</v>
          </cell>
          <cell r="I1770" t="str">
            <v>tier - 3</v>
          </cell>
          <cell r="J1770" t="str">
            <v>tier - 2</v>
          </cell>
          <cell r="K1770" t="str">
            <v>R1026</v>
          </cell>
          <cell r="L1770">
            <v>37</v>
          </cell>
          <cell r="M1770">
            <v>31230</v>
          </cell>
        </row>
        <row r="1771">
          <cell r="A1771" t="str">
            <v>Id488</v>
          </cell>
          <cell r="C1771">
            <v>20296.86</v>
          </cell>
          <cell r="I1771" t="str">
            <v>tier - 3</v>
          </cell>
          <cell r="J1771" t="str">
            <v>tier - 1</v>
          </cell>
          <cell r="K1771" t="str">
            <v>R1024</v>
          </cell>
          <cell r="L1771">
            <v>60</v>
          </cell>
          <cell r="M1771">
            <v>22906</v>
          </cell>
        </row>
        <row r="1772">
          <cell r="A1772" t="str">
            <v>Id489</v>
          </cell>
          <cell r="C1772">
            <v>20277.810000000001</v>
          </cell>
          <cell r="I1772" t="str">
            <v>tier - 3</v>
          </cell>
          <cell r="J1772" t="str">
            <v>tier - 3</v>
          </cell>
          <cell r="K1772" t="str">
            <v>R1016</v>
          </cell>
          <cell r="L1772">
            <v>37</v>
          </cell>
          <cell r="M1772">
            <v>31297</v>
          </cell>
        </row>
        <row r="1773">
          <cell r="A1773" t="str">
            <v>Id49</v>
          </cell>
          <cell r="C1773">
            <v>43817.45</v>
          </cell>
          <cell r="I1773" t="str">
            <v>tier - 2</v>
          </cell>
          <cell r="J1773" t="str">
            <v>tier - 3</v>
          </cell>
          <cell r="K1773" t="str">
            <v>R1012</v>
          </cell>
          <cell r="L1773">
            <v>42</v>
          </cell>
          <cell r="M1773">
            <v>29404</v>
          </cell>
        </row>
        <row r="1774">
          <cell r="A1774" t="str">
            <v>Id490</v>
          </cell>
          <cell r="C1774">
            <v>20253.84</v>
          </cell>
          <cell r="I1774" t="str">
            <v>tier - 2</v>
          </cell>
          <cell r="J1774" t="str">
            <v>tier - 3</v>
          </cell>
          <cell r="K1774" t="str">
            <v>R1012</v>
          </cell>
          <cell r="L1774">
            <v>29</v>
          </cell>
          <cell r="M1774">
            <v>34203</v>
          </cell>
        </row>
        <row r="1775">
          <cell r="A1775" t="str">
            <v>Id491</v>
          </cell>
          <cell r="C1775">
            <v>20234.849999999999</v>
          </cell>
          <cell r="I1775" t="str">
            <v>tier - 2</v>
          </cell>
          <cell r="J1775" t="str">
            <v>tier - 3</v>
          </cell>
          <cell r="K1775" t="str">
            <v>R1012</v>
          </cell>
          <cell r="L1775">
            <v>56</v>
          </cell>
          <cell r="M1775">
            <v>24397</v>
          </cell>
        </row>
        <row r="1776">
          <cell r="A1776" t="str">
            <v>Id492</v>
          </cell>
          <cell r="C1776">
            <v>20177.669999999998</v>
          </cell>
          <cell r="I1776" t="str">
            <v>tier - 2</v>
          </cell>
          <cell r="J1776" t="str">
            <v>tier - 1</v>
          </cell>
          <cell r="K1776" t="str">
            <v>R1011</v>
          </cell>
          <cell r="L1776">
            <v>36</v>
          </cell>
          <cell r="M1776">
            <v>31936</v>
          </cell>
        </row>
        <row r="1777">
          <cell r="A1777" t="str">
            <v>Id493</v>
          </cell>
          <cell r="C1777">
            <v>20167.34</v>
          </cell>
          <cell r="I1777" t="str">
            <v>tier - 3</v>
          </cell>
          <cell r="J1777" t="str">
            <v>tier - 3</v>
          </cell>
          <cell r="K1777" t="str">
            <v>R1011</v>
          </cell>
          <cell r="L1777">
            <v>28</v>
          </cell>
          <cell r="M1777">
            <v>34524</v>
          </cell>
        </row>
        <row r="1778">
          <cell r="A1778" t="str">
            <v>Id494</v>
          </cell>
          <cell r="C1778">
            <v>20149.32</v>
          </cell>
          <cell r="I1778" t="str">
            <v>tier - 2</v>
          </cell>
          <cell r="J1778" t="str">
            <v>tier - 1</v>
          </cell>
          <cell r="K1778" t="str">
            <v>R1016</v>
          </cell>
          <cell r="L1778">
            <v>20</v>
          </cell>
          <cell r="M1778">
            <v>37535</v>
          </cell>
        </row>
        <row r="1779">
          <cell r="A1779" t="str">
            <v>Id495</v>
          </cell>
          <cell r="C1779">
            <v>20009.63</v>
          </cell>
          <cell r="I1779" t="str">
            <v>tier - 2</v>
          </cell>
          <cell r="J1779" t="str">
            <v>tier - 1</v>
          </cell>
          <cell r="K1779" t="str">
            <v>R1012</v>
          </cell>
          <cell r="L1779">
            <v>39</v>
          </cell>
          <cell r="M1779">
            <v>30522</v>
          </cell>
        </row>
        <row r="1780">
          <cell r="A1780" t="str">
            <v>Id496</v>
          </cell>
          <cell r="C1780">
            <v>19995.29</v>
          </cell>
          <cell r="I1780" t="str">
            <v>tier - 1</v>
          </cell>
          <cell r="J1780" t="str">
            <v>tier - 3</v>
          </cell>
          <cell r="K1780" t="str">
            <v>R1026</v>
          </cell>
          <cell r="L1780">
            <v>34</v>
          </cell>
          <cell r="M1780">
            <v>32365</v>
          </cell>
        </row>
        <row r="1781">
          <cell r="A1781" t="str">
            <v>Id497</v>
          </cell>
          <cell r="C1781">
            <v>19964.75</v>
          </cell>
          <cell r="I1781" t="str">
            <v>tier - 1</v>
          </cell>
          <cell r="J1781" t="str">
            <v>tier - 2</v>
          </cell>
          <cell r="K1781" t="str">
            <v>R1024</v>
          </cell>
          <cell r="L1781">
            <v>56</v>
          </cell>
          <cell r="M1781">
            <v>24389</v>
          </cell>
        </row>
        <row r="1782">
          <cell r="A1782" t="str">
            <v>Id498</v>
          </cell>
          <cell r="C1782">
            <v>19933.46</v>
          </cell>
          <cell r="I1782" t="str">
            <v>tier - 1</v>
          </cell>
          <cell r="J1782" t="str">
            <v>tier - 3</v>
          </cell>
          <cell r="K1782" t="str">
            <v>R1011</v>
          </cell>
          <cell r="L1782">
            <v>42</v>
          </cell>
          <cell r="M1782">
            <v>29512</v>
          </cell>
        </row>
        <row r="1783">
          <cell r="A1783" t="str">
            <v>Id499</v>
          </cell>
          <cell r="C1783">
            <v>19798.05</v>
          </cell>
          <cell r="I1783" t="str">
            <v>tier - 1</v>
          </cell>
          <cell r="J1783" t="str">
            <v>tier - 1</v>
          </cell>
          <cell r="K1783" t="str">
            <v>R1024</v>
          </cell>
          <cell r="L1783">
            <v>25</v>
          </cell>
          <cell r="M1783">
            <v>35733</v>
          </cell>
        </row>
        <row r="1784">
          <cell r="A1784" t="str">
            <v>Id5</v>
          </cell>
          <cell r="C1784">
            <v>55135.4</v>
          </cell>
          <cell r="I1784" t="str">
            <v>tier - 1</v>
          </cell>
          <cell r="J1784" t="str">
            <v>tier - 2</v>
          </cell>
          <cell r="K1784" t="str">
            <v>R1012</v>
          </cell>
          <cell r="L1784">
            <v>31</v>
          </cell>
          <cell r="M1784">
            <v>33408</v>
          </cell>
        </row>
        <row r="1785">
          <cell r="A1785" t="str">
            <v>Id50</v>
          </cell>
          <cell r="C1785">
            <v>43813.87</v>
          </cell>
          <cell r="I1785" t="str">
            <v>tier - 2</v>
          </cell>
          <cell r="J1785" t="str">
            <v>tier - 2</v>
          </cell>
          <cell r="K1785" t="str">
            <v>R1013</v>
          </cell>
          <cell r="L1785">
            <v>56</v>
          </cell>
          <cell r="M1785">
            <v>24405</v>
          </cell>
        </row>
        <row r="1786">
          <cell r="A1786" t="str">
            <v>Id500</v>
          </cell>
          <cell r="C1786">
            <v>19749.38</v>
          </cell>
          <cell r="I1786" t="str">
            <v>tier - 1</v>
          </cell>
          <cell r="J1786" t="str">
            <v>tier - 3</v>
          </cell>
          <cell r="K1786" t="str">
            <v>R1013</v>
          </cell>
          <cell r="L1786">
            <v>43</v>
          </cell>
          <cell r="M1786">
            <v>29020</v>
          </cell>
        </row>
        <row r="1787">
          <cell r="A1787" t="str">
            <v>Id501</v>
          </cell>
          <cell r="C1787">
            <v>19719.689999999999</v>
          </cell>
          <cell r="I1787" t="str">
            <v>tier - 1</v>
          </cell>
          <cell r="J1787" t="str">
            <v>tier - 2</v>
          </cell>
          <cell r="K1787" t="str">
            <v>R1013</v>
          </cell>
          <cell r="L1787">
            <v>50</v>
          </cell>
          <cell r="M1787">
            <v>26519</v>
          </cell>
        </row>
        <row r="1788">
          <cell r="A1788" t="str">
            <v>Id502</v>
          </cell>
          <cell r="C1788">
            <v>19673.34</v>
          </cell>
          <cell r="I1788" t="str">
            <v>tier - 1</v>
          </cell>
          <cell r="J1788" t="str">
            <v>tier - 2</v>
          </cell>
          <cell r="K1788" t="str">
            <v>R1012</v>
          </cell>
          <cell r="L1788">
            <v>32</v>
          </cell>
          <cell r="M1788">
            <v>33112</v>
          </cell>
        </row>
        <row r="1789">
          <cell r="A1789" t="str">
            <v>Id503</v>
          </cell>
          <cell r="C1789">
            <v>19594.810000000001</v>
          </cell>
          <cell r="I1789" t="str">
            <v>tier - 1</v>
          </cell>
          <cell r="J1789" t="str">
            <v>tier - 1</v>
          </cell>
          <cell r="K1789" t="str">
            <v>R1024</v>
          </cell>
          <cell r="L1789">
            <v>28</v>
          </cell>
          <cell r="M1789">
            <v>34601</v>
          </cell>
        </row>
        <row r="1790">
          <cell r="A1790" t="str">
            <v>Id504</v>
          </cell>
          <cell r="C1790">
            <v>19551.34</v>
          </cell>
          <cell r="I1790" t="str">
            <v>tier - 1</v>
          </cell>
          <cell r="J1790" t="str">
            <v>tier - 3</v>
          </cell>
          <cell r="K1790" t="str">
            <v>R1012</v>
          </cell>
          <cell r="L1790">
            <v>44</v>
          </cell>
          <cell r="M1790">
            <v>28685</v>
          </cell>
        </row>
        <row r="1791">
          <cell r="A1791" t="str">
            <v>Id505</v>
          </cell>
          <cell r="C1791">
            <v>19539.240000000002</v>
          </cell>
          <cell r="I1791" t="str">
            <v>tier - 1</v>
          </cell>
          <cell r="J1791" t="str">
            <v>tier - 1</v>
          </cell>
          <cell r="K1791" t="str">
            <v>R1013</v>
          </cell>
          <cell r="L1791">
            <v>59</v>
          </cell>
          <cell r="M1791">
            <v>23271</v>
          </cell>
        </row>
        <row r="1792">
          <cell r="A1792" t="str">
            <v>Id506</v>
          </cell>
          <cell r="C1792">
            <v>19521.97</v>
          </cell>
          <cell r="I1792" t="str">
            <v>tier - 1</v>
          </cell>
          <cell r="J1792" t="str">
            <v>tier - 2</v>
          </cell>
          <cell r="K1792" t="str">
            <v>R1013</v>
          </cell>
          <cell r="L1792">
            <v>37</v>
          </cell>
          <cell r="M1792">
            <v>31278</v>
          </cell>
        </row>
        <row r="1793">
          <cell r="A1793" t="str">
            <v>Id507</v>
          </cell>
          <cell r="C1793">
            <v>19515.54</v>
          </cell>
          <cell r="I1793" t="str">
            <v>tier - 1</v>
          </cell>
          <cell r="J1793" t="str">
            <v>tier - 1</v>
          </cell>
          <cell r="K1793" t="str">
            <v>R1013</v>
          </cell>
          <cell r="L1793">
            <v>30</v>
          </cell>
          <cell r="M1793">
            <v>33916</v>
          </cell>
        </row>
        <row r="1794">
          <cell r="A1794" t="str">
            <v>Id508</v>
          </cell>
          <cell r="C1794">
            <v>19496.72</v>
          </cell>
          <cell r="I1794" t="str">
            <v>tier - 1</v>
          </cell>
          <cell r="J1794" t="str">
            <v>tier - 3</v>
          </cell>
          <cell r="K1794" t="str">
            <v>R1019</v>
          </cell>
          <cell r="L1794">
            <v>42</v>
          </cell>
          <cell r="M1794">
            <v>29555</v>
          </cell>
        </row>
        <row r="1795">
          <cell r="A1795" t="str">
            <v>Id509</v>
          </cell>
          <cell r="C1795">
            <v>19444.27</v>
          </cell>
          <cell r="I1795" t="str">
            <v>tier - 1</v>
          </cell>
          <cell r="J1795" t="str">
            <v>tier - 1</v>
          </cell>
          <cell r="K1795" t="str">
            <v>R1013</v>
          </cell>
          <cell r="L1795">
            <v>35</v>
          </cell>
          <cell r="M1795">
            <v>32126</v>
          </cell>
        </row>
        <row r="1796">
          <cell r="A1796" t="str">
            <v>Id51</v>
          </cell>
          <cell r="C1796">
            <v>43753.34</v>
          </cell>
          <cell r="I1796" t="str">
            <v>tier - 2</v>
          </cell>
          <cell r="J1796" t="str">
            <v>tier - 1</v>
          </cell>
          <cell r="K1796" t="str">
            <v>R1015</v>
          </cell>
          <cell r="L1796">
            <v>56</v>
          </cell>
          <cell r="M1796">
            <v>24470</v>
          </cell>
        </row>
        <row r="1797">
          <cell r="A1797" t="str">
            <v>Id510</v>
          </cell>
          <cell r="C1797">
            <v>19442.349999999999</v>
          </cell>
          <cell r="I1797" t="str">
            <v>tier - 1</v>
          </cell>
          <cell r="J1797" t="str">
            <v>tier - 3</v>
          </cell>
          <cell r="K1797" t="str">
            <v>R1012</v>
          </cell>
          <cell r="L1797">
            <v>40</v>
          </cell>
          <cell r="M1797">
            <v>30200</v>
          </cell>
        </row>
        <row r="1798">
          <cell r="A1798" t="str">
            <v>Id511</v>
          </cell>
          <cell r="C1798">
            <v>19362</v>
          </cell>
          <cell r="I1798" t="str">
            <v>tier - 1</v>
          </cell>
          <cell r="J1798" t="str">
            <v>tier - 3</v>
          </cell>
          <cell r="K1798" t="str">
            <v>R1013</v>
          </cell>
          <cell r="L1798">
            <v>29</v>
          </cell>
          <cell r="M1798">
            <v>34150</v>
          </cell>
        </row>
        <row r="1799">
          <cell r="A1799" t="str">
            <v>Id512</v>
          </cell>
          <cell r="C1799">
            <v>19350.37</v>
          </cell>
          <cell r="I1799" t="str">
            <v>tier - 1</v>
          </cell>
          <cell r="J1799" t="str">
            <v>tier - 3</v>
          </cell>
          <cell r="K1799" t="str">
            <v>R1013</v>
          </cell>
          <cell r="L1799">
            <v>35</v>
          </cell>
          <cell r="M1799">
            <v>32013</v>
          </cell>
        </row>
        <row r="1800">
          <cell r="A1800" t="str">
            <v>Id513</v>
          </cell>
          <cell r="C1800">
            <v>19321.060000000001</v>
          </cell>
          <cell r="I1800" t="str">
            <v>tier - 1</v>
          </cell>
          <cell r="J1800" t="str">
            <v>tier - 1</v>
          </cell>
          <cell r="K1800" t="str">
            <v>R1012</v>
          </cell>
          <cell r="L1800">
            <v>31</v>
          </cell>
          <cell r="M1800">
            <v>33557</v>
          </cell>
        </row>
        <row r="1801">
          <cell r="A1801" t="str">
            <v>Id514</v>
          </cell>
          <cell r="C1801">
            <v>19259.96</v>
          </cell>
          <cell r="I1801" t="str">
            <v>tier - 1</v>
          </cell>
          <cell r="J1801" t="str">
            <v>tier - 1</v>
          </cell>
          <cell r="K1801" t="str">
            <v>R1012</v>
          </cell>
          <cell r="L1801">
            <v>56</v>
          </cell>
          <cell r="M1801">
            <v>24317</v>
          </cell>
        </row>
        <row r="1802">
          <cell r="A1802" t="str">
            <v>Id515</v>
          </cell>
          <cell r="C1802">
            <v>19214.71</v>
          </cell>
          <cell r="I1802" t="str">
            <v>tier - 1</v>
          </cell>
          <cell r="J1802" t="str">
            <v>tier - 3</v>
          </cell>
          <cell r="K1802" t="str">
            <v>R1013</v>
          </cell>
          <cell r="L1802">
            <v>55</v>
          </cell>
          <cell r="M1802">
            <v>24834</v>
          </cell>
        </row>
        <row r="1803">
          <cell r="A1803" t="str">
            <v>Id516</v>
          </cell>
          <cell r="C1803">
            <v>19199.939999999999</v>
          </cell>
          <cell r="I1803" t="str">
            <v>tier - 1</v>
          </cell>
          <cell r="J1803" t="str">
            <v>tier - 3</v>
          </cell>
          <cell r="K1803" t="str">
            <v>R1011</v>
          </cell>
          <cell r="L1803">
            <v>37</v>
          </cell>
          <cell r="M1803">
            <v>31306</v>
          </cell>
        </row>
        <row r="1804">
          <cell r="A1804" t="str">
            <v>Id517</v>
          </cell>
          <cell r="C1804">
            <v>19144.580000000002</v>
          </cell>
          <cell r="I1804" t="str">
            <v>tier - 1</v>
          </cell>
          <cell r="J1804" t="str">
            <v>tier - 1</v>
          </cell>
          <cell r="K1804" t="str">
            <v>R1024</v>
          </cell>
          <cell r="L1804">
            <v>31</v>
          </cell>
          <cell r="M1804">
            <v>33421</v>
          </cell>
        </row>
        <row r="1805">
          <cell r="A1805" t="str">
            <v>Id518</v>
          </cell>
          <cell r="C1805">
            <v>19107.78</v>
          </cell>
          <cell r="I1805" t="str">
            <v>tier - 1</v>
          </cell>
          <cell r="J1805" t="str">
            <v>tier - 2</v>
          </cell>
          <cell r="K1805" t="str">
            <v>R1013</v>
          </cell>
          <cell r="L1805">
            <v>43</v>
          </cell>
          <cell r="M1805">
            <v>29126</v>
          </cell>
        </row>
        <row r="1806">
          <cell r="A1806" t="str">
            <v>Id519</v>
          </cell>
          <cell r="C1806">
            <v>19040.88</v>
          </cell>
          <cell r="I1806" t="str">
            <v>tier - 1</v>
          </cell>
          <cell r="J1806" t="str">
            <v>tier - 3</v>
          </cell>
          <cell r="K1806" t="str">
            <v>R1011</v>
          </cell>
          <cell r="L1806">
            <v>30</v>
          </cell>
          <cell r="M1806">
            <v>34125</v>
          </cell>
        </row>
        <row r="1807">
          <cell r="A1807" t="str">
            <v>Id52</v>
          </cell>
          <cell r="C1807">
            <v>43578.94</v>
          </cell>
          <cell r="I1807" t="str">
            <v>tier - 2</v>
          </cell>
          <cell r="J1807" t="str">
            <v>tier - 2</v>
          </cell>
          <cell r="K1807" t="str">
            <v>R1012</v>
          </cell>
          <cell r="L1807">
            <v>36</v>
          </cell>
          <cell r="M1807">
            <v>31646</v>
          </cell>
        </row>
        <row r="1808">
          <cell r="A1808" t="str">
            <v>Id520</v>
          </cell>
          <cell r="C1808">
            <v>19023.259999999998</v>
          </cell>
          <cell r="I1808" t="str">
            <v>tier - 1</v>
          </cell>
          <cell r="J1808" t="str">
            <v>tier - 3</v>
          </cell>
          <cell r="K1808" t="str">
            <v>R1011</v>
          </cell>
          <cell r="L1808">
            <v>33</v>
          </cell>
          <cell r="M1808">
            <v>32861</v>
          </cell>
        </row>
        <row r="1809">
          <cell r="A1809" t="str">
            <v>Id521</v>
          </cell>
          <cell r="C1809">
            <v>18972.5</v>
          </cell>
          <cell r="I1809" t="str">
            <v>tier - 1</v>
          </cell>
          <cell r="J1809" t="str">
            <v>tier - 3</v>
          </cell>
          <cell r="K1809" t="str">
            <v>R1013</v>
          </cell>
          <cell r="L1809">
            <v>39</v>
          </cell>
          <cell r="M1809">
            <v>30613</v>
          </cell>
        </row>
        <row r="1810">
          <cell r="A1810" t="str">
            <v>Id522</v>
          </cell>
          <cell r="C1810">
            <v>18963.169999999998</v>
          </cell>
          <cell r="I1810" t="str">
            <v>tier - 1</v>
          </cell>
          <cell r="J1810" t="str">
            <v>tier - 1</v>
          </cell>
          <cell r="K1810" t="str">
            <v>R1013</v>
          </cell>
          <cell r="L1810">
            <v>34</v>
          </cell>
          <cell r="M1810">
            <v>32477</v>
          </cell>
        </row>
        <row r="1811">
          <cell r="A1811" t="str">
            <v>Id523</v>
          </cell>
          <cell r="C1811">
            <v>18955.22</v>
          </cell>
          <cell r="I1811" t="str">
            <v>tier - 1</v>
          </cell>
          <cell r="J1811" t="str">
            <v>tier - 3</v>
          </cell>
          <cell r="K1811" t="str">
            <v>R1011</v>
          </cell>
          <cell r="L1811">
            <v>30</v>
          </cell>
          <cell r="M1811">
            <v>33822</v>
          </cell>
        </row>
        <row r="1812">
          <cell r="A1812" t="str">
            <v>Id524</v>
          </cell>
          <cell r="C1812">
            <v>18954.560000000001</v>
          </cell>
          <cell r="I1812" t="str">
            <v>tier - 1</v>
          </cell>
          <cell r="J1812" t="str">
            <v>tier - 1</v>
          </cell>
          <cell r="K1812" t="str">
            <v>R1026</v>
          </cell>
          <cell r="L1812">
            <v>24</v>
          </cell>
          <cell r="M1812">
            <v>36088</v>
          </cell>
        </row>
        <row r="1813">
          <cell r="A1813" t="str">
            <v>Id525</v>
          </cell>
          <cell r="C1813">
            <v>18932.810000000001</v>
          </cell>
          <cell r="I1813" t="str">
            <v>tier - 1</v>
          </cell>
          <cell r="J1813" t="str">
            <v>tier - 3</v>
          </cell>
          <cell r="K1813" t="str">
            <v>R1012</v>
          </cell>
          <cell r="L1813">
            <v>59</v>
          </cell>
          <cell r="M1813">
            <v>23226</v>
          </cell>
        </row>
        <row r="1814">
          <cell r="A1814" t="str">
            <v>Id526</v>
          </cell>
          <cell r="C1814">
            <v>18903.490000000002</v>
          </cell>
          <cell r="I1814" t="str">
            <v>tier - 1</v>
          </cell>
          <cell r="J1814" t="str">
            <v>tier - 2</v>
          </cell>
          <cell r="K1814" t="str">
            <v>R1024</v>
          </cell>
          <cell r="L1814">
            <v>53</v>
          </cell>
          <cell r="M1814">
            <v>25473</v>
          </cell>
        </row>
        <row r="1815">
          <cell r="A1815" t="str">
            <v>Id527</v>
          </cell>
          <cell r="C1815">
            <v>18883.330000000002</v>
          </cell>
          <cell r="I1815" t="str">
            <v>tier - 1</v>
          </cell>
          <cell r="J1815" t="str">
            <v>tier - 1</v>
          </cell>
          <cell r="K1815" t="str">
            <v>R1026</v>
          </cell>
          <cell r="L1815">
            <v>27</v>
          </cell>
          <cell r="M1815">
            <v>35039</v>
          </cell>
        </row>
        <row r="1816">
          <cell r="A1816" t="str">
            <v>Id528</v>
          </cell>
          <cell r="C1816">
            <v>18838.7</v>
          </cell>
          <cell r="I1816" t="str">
            <v>tier - 1</v>
          </cell>
          <cell r="J1816" t="str">
            <v>tier - 3</v>
          </cell>
          <cell r="K1816" t="str">
            <v>R1012</v>
          </cell>
          <cell r="L1816">
            <v>59</v>
          </cell>
          <cell r="M1816">
            <v>23216</v>
          </cell>
        </row>
        <row r="1817">
          <cell r="A1817" t="str">
            <v>Id529</v>
          </cell>
          <cell r="C1817">
            <v>18815.53</v>
          </cell>
          <cell r="I1817" t="str">
            <v>tier - 1</v>
          </cell>
          <cell r="J1817" t="str">
            <v>tier - 1</v>
          </cell>
          <cell r="K1817" t="str">
            <v>R1023</v>
          </cell>
          <cell r="L1817">
            <v>19</v>
          </cell>
          <cell r="M1817">
            <v>37973</v>
          </cell>
        </row>
        <row r="1818">
          <cell r="A1818" t="str">
            <v>Id53</v>
          </cell>
          <cell r="C1818">
            <v>43254.42</v>
          </cell>
          <cell r="I1818" t="str">
            <v>tier - 2</v>
          </cell>
          <cell r="J1818" t="str">
            <v>tier - 2</v>
          </cell>
          <cell r="K1818" t="str">
            <v>R1016</v>
          </cell>
          <cell r="L1818">
            <v>57</v>
          </cell>
          <cell r="M1818">
            <v>24079</v>
          </cell>
        </row>
        <row r="1819">
          <cell r="A1819" t="str">
            <v>Id530</v>
          </cell>
          <cell r="C1819">
            <v>18806.150000000001</v>
          </cell>
          <cell r="I1819" t="str">
            <v>tier - 1</v>
          </cell>
          <cell r="J1819" t="str">
            <v>tier - 2</v>
          </cell>
          <cell r="K1819" t="str">
            <v>R1013</v>
          </cell>
          <cell r="L1819">
            <v>60</v>
          </cell>
          <cell r="M1819">
            <v>22934</v>
          </cell>
        </row>
        <row r="1820">
          <cell r="A1820" t="str">
            <v>Id531</v>
          </cell>
          <cell r="C1820">
            <v>18804.75</v>
          </cell>
          <cell r="I1820" t="str">
            <v>tier - 1</v>
          </cell>
          <cell r="J1820" t="str">
            <v>tier - 1</v>
          </cell>
          <cell r="K1820" t="str">
            <v>R1012</v>
          </cell>
          <cell r="L1820">
            <v>43</v>
          </cell>
          <cell r="M1820">
            <v>29187</v>
          </cell>
        </row>
        <row r="1821">
          <cell r="A1821" t="str">
            <v>Id532</v>
          </cell>
          <cell r="C1821">
            <v>18767.740000000002</v>
          </cell>
          <cell r="I1821" t="str">
            <v>tier - 1</v>
          </cell>
          <cell r="J1821" t="str">
            <v>tier - 1</v>
          </cell>
          <cell r="K1821" t="str">
            <v>R1013</v>
          </cell>
          <cell r="L1821">
            <v>27</v>
          </cell>
          <cell r="M1821">
            <v>35022</v>
          </cell>
        </row>
        <row r="1822">
          <cell r="A1822" t="str">
            <v>Id533</v>
          </cell>
          <cell r="C1822">
            <v>18765.88</v>
          </cell>
          <cell r="I1822" t="str">
            <v>tier - 1</v>
          </cell>
          <cell r="J1822" t="str">
            <v>tier - 2</v>
          </cell>
          <cell r="K1822" t="str">
            <v>R1012</v>
          </cell>
          <cell r="L1822">
            <v>43</v>
          </cell>
          <cell r="M1822">
            <v>29216</v>
          </cell>
        </row>
        <row r="1823">
          <cell r="A1823" t="str">
            <v>Id534</v>
          </cell>
          <cell r="C1823">
            <v>18694.689999999999</v>
          </cell>
          <cell r="I1823" t="str">
            <v>tier - 1</v>
          </cell>
          <cell r="J1823" t="str">
            <v>tier - 1</v>
          </cell>
          <cell r="K1823" t="str">
            <v>R1023</v>
          </cell>
          <cell r="L1823">
            <v>30</v>
          </cell>
          <cell r="M1823">
            <v>33846</v>
          </cell>
        </row>
        <row r="1824">
          <cell r="A1824" t="str">
            <v>Id535</v>
          </cell>
          <cell r="C1824">
            <v>18682.740000000002</v>
          </cell>
          <cell r="I1824" t="str">
            <v>tier - 1</v>
          </cell>
          <cell r="J1824" t="str">
            <v>tier - 3</v>
          </cell>
          <cell r="K1824" t="str">
            <v>R1012</v>
          </cell>
          <cell r="L1824">
            <v>55</v>
          </cell>
          <cell r="M1824">
            <v>24762</v>
          </cell>
        </row>
        <row r="1825">
          <cell r="A1825" t="str">
            <v>Id536</v>
          </cell>
          <cell r="C1825">
            <v>18648.419999999998</v>
          </cell>
          <cell r="I1825" t="str">
            <v>tier - 1</v>
          </cell>
          <cell r="J1825" t="str">
            <v>tier - 1</v>
          </cell>
          <cell r="K1825" t="str">
            <v>R1019</v>
          </cell>
          <cell r="L1825">
            <v>52</v>
          </cell>
          <cell r="M1825">
            <v>25834</v>
          </cell>
        </row>
        <row r="1826">
          <cell r="A1826" t="str">
            <v>Id537</v>
          </cell>
          <cell r="C1826">
            <v>18608.259999999998</v>
          </cell>
          <cell r="I1826" t="str">
            <v>tier - 1</v>
          </cell>
          <cell r="J1826" t="str">
            <v>tier - 3</v>
          </cell>
          <cell r="K1826" t="str">
            <v>R1011</v>
          </cell>
          <cell r="L1826">
            <v>24</v>
          </cell>
          <cell r="M1826">
            <v>36019</v>
          </cell>
        </row>
        <row r="1827">
          <cell r="A1827" t="str">
            <v>Id538</v>
          </cell>
          <cell r="C1827">
            <v>18443.11</v>
          </cell>
          <cell r="I1827" t="str">
            <v>tier - 1</v>
          </cell>
          <cell r="J1827" t="str">
            <v>tier - 2</v>
          </cell>
          <cell r="K1827" t="str">
            <v>R1012</v>
          </cell>
          <cell r="L1827">
            <v>36</v>
          </cell>
          <cell r="M1827">
            <v>31681</v>
          </cell>
        </row>
        <row r="1828">
          <cell r="A1828" t="str">
            <v>Id539</v>
          </cell>
          <cell r="C1828">
            <v>18328.240000000002</v>
          </cell>
          <cell r="I1828" t="str">
            <v>tier - 1</v>
          </cell>
          <cell r="J1828" t="str">
            <v>tier - 2</v>
          </cell>
          <cell r="K1828" t="str">
            <v>R1013</v>
          </cell>
          <cell r="L1828">
            <v>58</v>
          </cell>
          <cell r="M1828">
            <v>23726</v>
          </cell>
        </row>
        <row r="1829">
          <cell r="A1829" t="str">
            <v>Id54</v>
          </cell>
          <cell r="C1829">
            <v>43073.760000000002</v>
          </cell>
          <cell r="I1829" t="str">
            <v>tier - 2</v>
          </cell>
          <cell r="J1829" t="str">
            <v>tier - 2</v>
          </cell>
          <cell r="K1829" t="str">
            <v>R1011</v>
          </cell>
          <cell r="L1829">
            <v>53</v>
          </cell>
          <cell r="M1829">
            <v>25536</v>
          </cell>
        </row>
        <row r="1830">
          <cell r="A1830" t="str">
            <v>Id540</v>
          </cell>
          <cell r="C1830">
            <v>18310.740000000002</v>
          </cell>
          <cell r="I1830" t="str">
            <v>tier - 1</v>
          </cell>
          <cell r="J1830" t="str">
            <v>tier - 3</v>
          </cell>
          <cell r="K1830" t="str">
            <v>R1012</v>
          </cell>
          <cell r="L1830">
            <v>23</v>
          </cell>
          <cell r="M1830">
            <v>36345</v>
          </cell>
        </row>
        <row r="1831">
          <cell r="A1831" t="str">
            <v>Id541</v>
          </cell>
          <cell r="C1831">
            <v>18259.22</v>
          </cell>
          <cell r="I1831" t="str">
            <v>tier - 1</v>
          </cell>
          <cell r="J1831" t="str">
            <v>tier - 3</v>
          </cell>
          <cell r="K1831" t="str">
            <v>R1011</v>
          </cell>
          <cell r="L1831">
            <v>27</v>
          </cell>
          <cell r="M1831">
            <v>35058</v>
          </cell>
        </row>
        <row r="1832">
          <cell r="A1832" t="str">
            <v>Id542</v>
          </cell>
          <cell r="C1832">
            <v>18246.5</v>
          </cell>
          <cell r="I1832" t="str">
            <v>tier - 1</v>
          </cell>
          <cell r="J1832" t="str">
            <v>tier - 1</v>
          </cell>
          <cell r="K1832" t="str">
            <v>R1013</v>
          </cell>
          <cell r="L1832">
            <v>30</v>
          </cell>
          <cell r="M1832">
            <v>33819</v>
          </cell>
        </row>
        <row r="1833">
          <cell r="A1833" t="str">
            <v>Id543</v>
          </cell>
          <cell r="C1833">
            <v>18223.45</v>
          </cell>
          <cell r="I1833" t="str">
            <v>tier - 1</v>
          </cell>
          <cell r="J1833" t="str">
            <v>tier - 3</v>
          </cell>
          <cell r="K1833" t="str">
            <v>R1013</v>
          </cell>
          <cell r="L1833">
            <v>27</v>
          </cell>
          <cell r="M1833">
            <v>34952</v>
          </cell>
        </row>
        <row r="1834">
          <cell r="A1834" t="str">
            <v>Id544</v>
          </cell>
          <cell r="C1834">
            <v>18218.16</v>
          </cell>
          <cell r="I1834" t="str">
            <v>tier - 1</v>
          </cell>
          <cell r="J1834" t="str">
            <v>tier - 1</v>
          </cell>
          <cell r="K1834" t="str">
            <v>R1013</v>
          </cell>
          <cell r="L1834">
            <v>18</v>
          </cell>
          <cell r="M1834">
            <v>38153</v>
          </cell>
        </row>
        <row r="1835">
          <cell r="A1835" t="str">
            <v>Id545</v>
          </cell>
          <cell r="C1835">
            <v>18208.34</v>
          </cell>
          <cell r="I1835" t="str">
            <v>tier - 1</v>
          </cell>
          <cell r="J1835" t="str">
            <v>tier - 2</v>
          </cell>
          <cell r="K1835" t="str">
            <v>R1026</v>
          </cell>
          <cell r="L1835">
            <v>25</v>
          </cell>
          <cell r="M1835">
            <v>35615</v>
          </cell>
        </row>
        <row r="1836">
          <cell r="A1836" t="str">
            <v>Id546</v>
          </cell>
          <cell r="C1836">
            <v>18157.88</v>
          </cell>
          <cell r="I1836" t="str">
            <v>tier - 1</v>
          </cell>
          <cell r="J1836" t="str">
            <v>tier - 1</v>
          </cell>
          <cell r="K1836" t="str">
            <v>R1012</v>
          </cell>
          <cell r="L1836">
            <v>59</v>
          </cell>
          <cell r="M1836">
            <v>23204</v>
          </cell>
        </row>
        <row r="1837">
          <cell r="A1837" t="str">
            <v>Id547</v>
          </cell>
          <cell r="C1837">
            <v>18033.97</v>
          </cell>
          <cell r="I1837" t="str">
            <v>tier - 1</v>
          </cell>
          <cell r="J1837" t="str">
            <v>tier - 1</v>
          </cell>
          <cell r="K1837" t="str">
            <v>R1012</v>
          </cell>
          <cell r="L1837">
            <v>29</v>
          </cell>
          <cell r="M1837">
            <v>34266</v>
          </cell>
        </row>
        <row r="1838">
          <cell r="A1838" t="str">
            <v>Id548</v>
          </cell>
          <cell r="C1838">
            <v>18031.189999999999</v>
          </cell>
          <cell r="I1838" t="str">
            <v>tier - 1</v>
          </cell>
          <cell r="J1838" t="str">
            <v>tier - 2</v>
          </cell>
          <cell r="K1838" t="str">
            <v>R1012</v>
          </cell>
          <cell r="L1838">
            <v>23</v>
          </cell>
          <cell r="M1838">
            <v>36450</v>
          </cell>
        </row>
        <row r="1839">
          <cell r="A1839" t="str">
            <v>Id549</v>
          </cell>
          <cell r="C1839">
            <v>18031.16</v>
          </cell>
          <cell r="I1839" t="str">
            <v>tier - 1</v>
          </cell>
          <cell r="J1839" t="str">
            <v>tier - 3</v>
          </cell>
          <cell r="K1839" t="str">
            <v>R1023</v>
          </cell>
          <cell r="L1839">
            <v>57</v>
          </cell>
          <cell r="M1839">
            <v>23920</v>
          </cell>
        </row>
        <row r="1840">
          <cell r="A1840" t="str">
            <v>Id55</v>
          </cell>
          <cell r="C1840">
            <v>42983.46</v>
          </cell>
          <cell r="I1840" t="str">
            <v>tier - 1</v>
          </cell>
          <cell r="J1840" t="str">
            <v>tier - 2</v>
          </cell>
          <cell r="K1840" t="str">
            <v>R1012</v>
          </cell>
          <cell r="L1840">
            <v>57</v>
          </cell>
          <cell r="M1840">
            <v>24050</v>
          </cell>
        </row>
        <row r="1841">
          <cell r="A1841" t="str">
            <v>Id550</v>
          </cell>
          <cell r="C1841">
            <v>17942.11</v>
          </cell>
          <cell r="I1841" t="str">
            <v>tier - 1</v>
          </cell>
          <cell r="J1841" t="str">
            <v>tier - 2</v>
          </cell>
          <cell r="K1841" t="str">
            <v>R1011</v>
          </cell>
          <cell r="L1841">
            <v>47</v>
          </cell>
          <cell r="M1841">
            <v>27665</v>
          </cell>
        </row>
        <row r="1842">
          <cell r="A1842" t="str">
            <v>Id551</v>
          </cell>
          <cell r="C1842">
            <v>17929.3</v>
          </cell>
          <cell r="I1842" t="str">
            <v>tier - 1</v>
          </cell>
          <cell r="J1842" t="str">
            <v>tier - 2</v>
          </cell>
          <cell r="K1842" t="str">
            <v>R1013</v>
          </cell>
          <cell r="L1842">
            <v>21</v>
          </cell>
          <cell r="M1842">
            <v>37181</v>
          </cell>
        </row>
        <row r="1843">
          <cell r="A1843" t="str">
            <v>Id552</v>
          </cell>
          <cell r="C1843">
            <v>17904.53</v>
          </cell>
          <cell r="I1843" t="str">
            <v>tier - 1</v>
          </cell>
          <cell r="J1843" t="str">
            <v>tier - 2</v>
          </cell>
          <cell r="K1843" t="str">
            <v>R1017</v>
          </cell>
          <cell r="L1843">
            <v>45</v>
          </cell>
          <cell r="M1843">
            <v>28463</v>
          </cell>
        </row>
        <row r="1844">
          <cell r="A1844" t="str">
            <v>Id553</v>
          </cell>
          <cell r="C1844">
            <v>17882.669999999998</v>
          </cell>
          <cell r="I1844" t="str">
            <v>tier - 1</v>
          </cell>
          <cell r="J1844" t="str">
            <v>tier - 3</v>
          </cell>
          <cell r="K1844" t="str">
            <v>R1012</v>
          </cell>
          <cell r="L1844">
            <v>33</v>
          </cell>
          <cell r="M1844">
            <v>32824</v>
          </cell>
        </row>
        <row r="1845">
          <cell r="A1845" t="str">
            <v>Id554</v>
          </cell>
          <cell r="C1845">
            <v>17878.900000000001</v>
          </cell>
          <cell r="I1845" t="str">
            <v>tier - 1</v>
          </cell>
          <cell r="J1845" t="str">
            <v>tier - 2</v>
          </cell>
          <cell r="K1845" t="str">
            <v>R1024</v>
          </cell>
          <cell r="L1845">
            <v>43</v>
          </cell>
          <cell r="M1845">
            <v>29093</v>
          </cell>
        </row>
        <row r="1846">
          <cell r="A1846" t="str">
            <v>Id555</v>
          </cell>
          <cell r="C1846">
            <v>17862.919999999998</v>
          </cell>
          <cell r="I1846" t="str">
            <v>tier - 1</v>
          </cell>
          <cell r="J1846" t="str">
            <v>tier - 2</v>
          </cell>
          <cell r="K1846" t="str">
            <v>R1012</v>
          </cell>
          <cell r="L1846">
            <v>25</v>
          </cell>
          <cell r="M1846">
            <v>35776</v>
          </cell>
        </row>
        <row r="1847">
          <cell r="A1847" t="str">
            <v>Id556</v>
          </cell>
          <cell r="C1847">
            <v>17832.599999999999</v>
          </cell>
          <cell r="I1847" t="str">
            <v>tier - 1</v>
          </cell>
          <cell r="J1847" t="str">
            <v>tier - 2</v>
          </cell>
          <cell r="K1847" t="str">
            <v>R1012</v>
          </cell>
          <cell r="L1847">
            <v>46</v>
          </cell>
          <cell r="M1847">
            <v>28102</v>
          </cell>
        </row>
        <row r="1848">
          <cell r="A1848" t="str">
            <v>Id557</v>
          </cell>
          <cell r="C1848">
            <v>17779.939999999999</v>
          </cell>
          <cell r="I1848" t="str">
            <v>tier - 1</v>
          </cell>
          <cell r="J1848" t="str">
            <v>tier - 2</v>
          </cell>
          <cell r="K1848" t="str">
            <v>R1012</v>
          </cell>
          <cell r="L1848">
            <v>59</v>
          </cell>
          <cell r="M1848">
            <v>23294</v>
          </cell>
        </row>
        <row r="1849">
          <cell r="A1849" t="str">
            <v>Id558</v>
          </cell>
          <cell r="C1849">
            <v>17777.73</v>
          </cell>
          <cell r="I1849" t="str">
            <v>tier - 1</v>
          </cell>
          <cell r="J1849" t="str">
            <v>tier - 3</v>
          </cell>
          <cell r="K1849" t="str">
            <v>R1012</v>
          </cell>
          <cell r="L1849">
            <v>43</v>
          </cell>
          <cell r="M1849">
            <v>29027</v>
          </cell>
        </row>
        <row r="1850">
          <cell r="A1850" t="str">
            <v>Id559</v>
          </cell>
          <cell r="C1850">
            <v>17748.509999999998</v>
          </cell>
          <cell r="I1850" t="str">
            <v>tier - 1</v>
          </cell>
          <cell r="J1850" t="str">
            <v>tier - 1</v>
          </cell>
          <cell r="K1850" t="str">
            <v>R1012</v>
          </cell>
          <cell r="L1850">
            <v>56</v>
          </cell>
          <cell r="M1850">
            <v>24302</v>
          </cell>
        </row>
        <row r="1851">
          <cell r="A1851" t="str">
            <v>Id56</v>
          </cell>
          <cell r="C1851">
            <v>42969.85</v>
          </cell>
          <cell r="I1851" t="str">
            <v>tier - 1</v>
          </cell>
          <cell r="J1851" t="str">
            <v>tier - 3</v>
          </cell>
          <cell r="K1851" t="str">
            <v>R1013</v>
          </cell>
          <cell r="L1851">
            <v>44</v>
          </cell>
          <cell r="M1851">
            <v>28786</v>
          </cell>
        </row>
        <row r="1852">
          <cell r="A1852" t="str">
            <v>Id560</v>
          </cell>
          <cell r="C1852">
            <v>17663.14</v>
          </cell>
          <cell r="I1852" t="str">
            <v>tier - 1</v>
          </cell>
          <cell r="J1852" t="str">
            <v>tier - 3</v>
          </cell>
          <cell r="K1852" t="str">
            <v>R1013</v>
          </cell>
          <cell r="L1852">
            <v>19</v>
          </cell>
          <cell r="M1852">
            <v>37803</v>
          </cell>
        </row>
        <row r="1853">
          <cell r="A1853" t="str">
            <v>Id561</v>
          </cell>
          <cell r="C1853">
            <v>17626.240000000002</v>
          </cell>
          <cell r="I1853" t="str">
            <v>tier - 1</v>
          </cell>
          <cell r="J1853" t="str">
            <v>tier - 3</v>
          </cell>
          <cell r="K1853" t="str">
            <v>R1013</v>
          </cell>
          <cell r="L1853">
            <v>28</v>
          </cell>
          <cell r="M1853">
            <v>34632</v>
          </cell>
        </row>
        <row r="1854">
          <cell r="A1854" t="str">
            <v>Id562</v>
          </cell>
          <cell r="C1854">
            <v>17584.72</v>
          </cell>
          <cell r="I1854" t="str">
            <v>tier - 1</v>
          </cell>
          <cell r="J1854" t="str">
            <v>tier - 3</v>
          </cell>
          <cell r="K1854" t="str">
            <v>R1012</v>
          </cell>
          <cell r="L1854">
            <v>32</v>
          </cell>
          <cell r="M1854">
            <v>33080</v>
          </cell>
        </row>
        <row r="1855">
          <cell r="A1855" t="str">
            <v>Id563</v>
          </cell>
          <cell r="C1855">
            <v>17560.38</v>
          </cell>
          <cell r="I1855" t="str">
            <v>tier - 1</v>
          </cell>
          <cell r="J1855" t="str">
            <v>tier - 1</v>
          </cell>
          <cell r="K1855" t="str">
            <v>R1012</v>
          </cell>
          <cell r="L1855">
            <v>52</v>
          </cell>
          <cell r="M1855">
            <v>25805</v>
          </cell>
        </row>
        <row r="1856">
          <cell r="A1856" t="str">
            <v>Id564</v>
          </cell>
          <cell r="C1856">
            <v>17556.88</v>
          </cell>
          <cell r="I1856" t="str">
            <v>tier - 1</v>
          </cell>
          <cell r="J1856" t="str">
            <v>tier - 2</v>
          </cell>
          <cell r="K1856" t="str">
            <v>R1012</v>
          </cell>
          <cell r="L1856">
            <v>20</v>
          </cell>
          <cell r="M1856">
            <v>37576</v>
          </cell>
        </row>
        <row r="1857">
          <cell r="A1857" t="str">
            <v>Id565</v>
          </cell>
          <cell r="C1857">
            <v>17507.47</v>
          </cell>
          <cell r="I1857" t="str">
            <v>tier - 1</v>
          </cell>
          <cell r="J1857" t="str">
            <v>tier - 1</v>
          </cell>
          <cell r="K1857" t="str">
            <v>R1026</v>
          </cell>
          <cell r="L1857">
            <v>59</v>
          </cell>
          <cell r="M1857">
            <v>23204</v>
          </cell>
        </row>
        <row r="1858">
          <cell r="A1858" t="str">
            <v>Id566</v>
          </cell>
          <cell r="C1858">
            <v>17505.650000000001</v>
          </cell>
          <cell r="I1858" t="str">
            <v>tier - 1</v>
          </cell>
          <cell r="J1858" t="str">
            <v>tier - 2</v>
          </cell>
          <cell r="K1858" t="str">
            <v>R1023</v>
          </cell>
          <cell r="L1858">
            <v>54</v>
          </cell>
          <cell r="M1858">
            <v>25005</v>
          </cell>
        </row>
        <row r="1859">
          <cell r="A1859" t="str">
            <v>Id567</v>
          </cell>
          <cell r="C1859">
            <v>17496.310000000001</v>
          </cell>
          <cell r="I1859" t="str">
            <v>tier - 1</v>
          </cell>
          <cell r="J1859" t="str">
            <v>tier - 2</v>
          </cell>
          <cell r="K1859" t="str">
            <v>R1011</v>
          </cell>
          <cell r="L1859">
            <v>57</v>
          </cell>
          <cell r="M1859">
            <v>24105</v>
          </cell>
        </row>
        <row r="1860">
          <cell r="A1860" t="str">
            <v>Id568</v>
          </cell>
          <cell r="C1860">
            <v>17479.53</v>
          </cell>
          <cell r="I1860" t="str">
            <v>tier - 1</v>
          </cell>
          <cell r="J1860" t="str">
            <v>tier - 1</v>
          </cell>
          <cell r="K1860" t="str">
            <v>R1012</v>
          </cell>
          <cell r="L1860">
            <v>33</v>
          </cell>
          <cell r="M1860">
            <v>33032</v>
          </cell>
        </row>
        <row r="1861">
          <cell r="A1861" t="str">
            <v>Id569</v>
          </cell>
          <cell r="C1861">
            <v>17468.98</v>
          </cell>
          <cell r="I1861" t="str">
            <v>tier - 2</v>
          </cell>
          <cell r="J1861" t="str">
            <v>tier - 1</v>
          </cell>
          <cell r="K1861" t="str">
            <v>R1012</v>
          </cell>
          <cell r="L1861">
            <v>51</v>
          </cell>
          <cell r="M1861">
            <v>26239</v>
          </cell>
        </row>
        <row r="1862">
          <cell r="A1862" t="str">
            <v>Id57</v>
          </cell>
          <cell r="C1862">
            <v>42856.84</v>
          </cell>
          <cell r="I1862" t="str">
            <v>tier - 1</v>
          </cell>
          <cell r="J1862" t="str">
            <v>tier - 1</v>
          </cell>
          <cell r="K1862" t="str">
            <v>R1011</v>
          </cell>
          <cell r="L1862">
            <v>47</v>
          </cell>
          <cell r="M1862">
            <v>27647</v>
          </cell>
        </row>
        <row r="1863">
          <cell r="A1863" t="str">
            <v>Id570</v>
          </cell>
          <cell r="C1863">
            <v>17361.77</v>
          </cell>
          <cell r="I1863" t="str">
            <v>tier - 2</v>
          </cell>
          <cell r="J1863" t="str">
            <v>tier - 1</v>
          </cell>
          <cell r="K1863" t="str">
            <v>R1012</v>
          </cell>
          <cell r="L1863">
            <v>19</v>
          </cell>
          <cell r="M1863">
            <v>37912</v>
          </cell>
        </row>
        <row r="1864">
          <cell r="A1864" t="str">
            <v>Id571</v>
          </cell>
          <cell r="C1864">
            <v>17352.68</v>
          </cell>
          <cell r="I1864" t="str">
            <v>tier - 2</v>
          </cell>
          <cell r="J1864" t="str">
            <v>tier - 3</v>
          </cell>
          <cell r="K1864" t="str">
            <v>R1012</v>
          </cell>
          <cell r="L1864">
            <v>30</v>
          </cell>
          <cell r="M1864">
            <v>33909</v>
          </cell>
        </row>
        <row r="1865">
          <cell r="A1865" t="str">
            <v>Id572</v>
          </cell>
          <cell r="C1865">
            <v>17337.580000000002</v>
          </cell>
          <cell r="I1865" t="str">
            <v>tier - 2</v>
          </cell>
          <cell r="J1865" t="str">
            <v>tier - 3</v>
          </cell>
          <cell r="K1865" t="str">
            <v>R1023</v>
          </cell>
          <cell r="L1865">
            <v>19</v>
          </cell>
          <cell r="M1865">
            <v>37814</v>
          </cell>
        </row>
        <row r="1866">
          <cell r="A1866" t="str">
            <v>Id573</v>
          </cell>
          <cell r="C1866">
            <v>17253.43</v>
          </cell>
          <cell r="I1866" t="str">
            <v>tier - 2</v>
          </cell>
          <cell r="J1866" t="str">
            <v>tier - 3</v>
          </cell>
          <cell r="K1866" t="str">
            <v>R1026</v>
          </cell>
          <cell r="L1866">
            <v>59</v>
          </cell>
          <cell r="M1866">
            <v>23248</v>
          </cell>
        </row>
        <row r="1867">
          <cell r="A1867" t="str">
            <v>Id574</v>
          </cell>
          <cell r="C1867">
            <v>17179.52</v>
          </cell>
          <cell r="I1867" t="str">
            <v>tier - 2</v>
          </cell>
          <cell r="J1867" t="str">
            <v>tier - 1</v>
          </cell>
          <cell r="K1867" t="str">
            <v>R1013</v>
          </cell>
          <cell r="L1867">
            <v>47</v>
          </cell>
          <cell r="M1867">
            <v>27689</v>
          </cell>
        </row>
        <row r="1868">
          <cell r="A1868" t="str">
            <v>Id575</v>
          </cell>
          <cell r="C1868">
            <v>17178.68</v>
          </cell>
          <cell r="I1868" t="str">
            <v>tier - 2</v>
          </cell>
          <cell r="J1868" t="str">
            <v>tier - 2</v>
          </cell>
          <cell r="K1868" t="str">
            <v>R1019</v>
          </cell>
          <cell r="L1868">
            <v>40</v>
          </cell>
          <cell r="M1868">
            <v>30181</v>
          </cell>
        </row>
        <row r="1869">
          <cell r="A1869" t="str">
            <v>Id576</v>
          </cell>
          <cell r="C1869">
            <v>17174.52</v>
          </cell>
          <cell r="I1869" t="str">
            <v>tier - 2</v>
          </cell>
          <cell r="J1869" t="str">
            <v>tier - 2</v>
          </cell>
          <cell r="K1869" t="str">
            <v>R1012</v>
          </cell>
          <cell r="L1869">
            <v>19</v>
          </cell>
          <cell r="M1869">
            <v>38145</v>
          </cell>
        </row>
        <row r="1870">
          <cell r="A1870" t="str">
            <v>Id577</v>
          </cell>
          <cell r="C1870">
            <v>17172.27</v>
          </cell>
          <cell r="I1870" t="str">
            <v>tier - 2</v>
          </cell>
          <cell r="J1870" t="str">
            <v>tier - 2</v>
          </cell>
          <cell r="K1870" t="str">
            <v>R1026</v>
          </cell>
          <cell r="L1870">
            <v>58</v>
          </cell>
          <cell r="M1870">
            <v>23636</v>
          </cell>
        </row>
        <row r="1871">
          <cell r="A1871" t="str">
            <v>Id578</v>
          </cell>
          <cell r="C1871">
            <v>17128.43</v>
          </cell>
          <cell r="I1871" t="str">
            <v>tier - 2</v>
          </cell>
          <cell r="J1871" t="str">
            <v>tier - 3</v>
          </cell>
          <cell r="K1871" t="str">
            <v>R1016</v>
          </cell>
          <cell r="L1871">
            <v>58</v>
          </cell>
          <cell r="M1871">
            <v>23896</v>
          </cell>
        </row>
        <row r="1872">
          <cell r="A1872" t="str">
            <v>Id579</v>
          </cell>
          <cell r="C1872">
            <v>17085.27</v>
          </cell>
          <cell r="I1872" t="str">
            <v>tier - 2</v>
          </cell>
          <cell r="J1872" t="str">
            <v>tier - 3</v>
          </cell>
          <cell r="K1872" t="str">
            <v>R1013</v>
          </cell>
          <cell r="L1872">
            <v>24</v>
          </cell>
          <cell r="M1872">
            <v>35974</v>
          </cell>
        </row>
        <row r="1873">
          <cell r="A1873" t="str">
            <v>Id58</v>
          </cell>
          <cell r="C1873">
            <v>42764.12</v>
          </cell>
          <cell r="I1873" t="str">
            <v>tier - 1</v>
          </cell>
          <cell r="J1873" t="str">
            <v>tier - 2</v>
          </cell>
          <cell r="K1873" t="str">
            <v>R1011</v>
          </cell>
          <cell r="L1873">
            <v>50</v>
          </cell>
          <cell r="M1873">
            <v>26601</v>
          </cell>
        </row>
        <row r="1874">
          <cell r="A1874" t="str">
            <v>Id580</v>
          </cell>
          <cell r="C1874">
            <v>17081.080000000002</v>
          </cell>
          <cell r="I1874" t="str">
            <v>tier - 2</v>
          </cell>
          <cell r="J1874" t="str">
            <v>tier - 2</v>
          </cell>
          <cell r="K1874" t="str">
            <v>R1011</v>
          </cell>
          <cell r="L1874">
            <v>20</v>
          </cell>
          <cell r="M1874">
            <v>37616</v>
          </cell>
        </row>
        <row r="1875">
          <cell r="A1875" t="str">
            <v>Id581</v>
          </cell>
          <cell r="C1875">
            <v>17043.34</v>
          </cell>
          <cell r="I1875" t="str">
            <v>tier - 2</v>
          </cell>
          <cell r="J1875" t="str">
            <v>tier - 3</v>
          </cell>
          <cell r="K1875" t="str">
            <v>R1013</v>
          </cell>
          <cell r="L1875">
            <v>19</v>
          </cell>
          <cell r="M1875">
            <v>37782</v>
          </cell>
        </row>
        <row r="1876">
          <cell r="A1876" t="str">
            <v>Id582</v>
          </cell>
          <cell r="C1876">
            <v>17016.009999999998</v>
          </cell>
          <cell r="I1876" t="str">
            <v>tier - 2</v>
          </cell>
          <cell r="J1876" t="str">
            <v>tier - 2</v>
          </cell>
          <cell r="K1876" t="str">
            <v>R1023</v>
          </cell>
          <cell r="L1876">
            <v>26</v>
          </cell>
          <cell r="M1876">
            <v>35299</v>
          </cell>
        </row>
        <row r="1877">
          <cell r="A1877" t="str">
            <v>Id583</v>
          </cell>
          <cell r="C1877">
            <v>16990.55</v>
          </cell>
          <cell r="I1877" t="str">
            <v>tier - 2</v>
          </cell>
          <cell r="J1877" t="str">
            <v>tier - 3</v>
          </cell>
          <cell r="K1877" t="str">
            <v>R1012</v>
          </cell>
          <cell r="L1877">
            <v>51</v>
          </cell>
          <cell r="M1877">
            <v>26130</v>
          </cell>
        </row>
        <row r="1878">
          <cell r="A1878" t="str">
            <v>Id584</v>
          </cell>
          <cell r="C1878">
            <v>16921.09</v>
          </cell>
          <cell r="I1878" t="str">
            <v>tier - 2</v>
          </cell>
          <cell r="J1878" t="str">
            <v>tier - 3</v>
          </cell>
          <cell r="K1878" t="str">
            <v>R1023</v>
          </cell>
          <cell r="L1878">
            <v>42</v>
          </cell>
          <cell r="M1878">
            <v>29458</v>
          </cell>
        </row>
        <row r="1879">
          <cell r="A1879" t="str">
            <v>Id585</v>
          </cell>
          <cell r="C1879">
            <v>16903.5</v>
          </cell>
          <cell r="I1879" t="str">
            <v>tier - 2</v>
          </cell>
          <cell r="J1879" t="str">
            <v>tier - 3</v>
          </cell>
          <cell r="K1879" t="str">
            <v>R1012</v>
          </cell>
          <cell r="L1879">
            <v>45</v>
          </cell>
          <cell r="M1879">
            <v>28419</v>
          </cell>
        </row>
        <row r="1880">
          <cell r="A1880" t="str">
            <v>Id586</v>
          </cell>
          <cell r="C1880">
            <v>16884.919999999998</v>
          </cell>
          <cell r="I1880" t="str">
            <v>tier - 2</v>
          </cell>
          <cell r="J1880" t="str">
            <v>tier - 2</v>
          </cell>
          <cell r="K1880" t="str">
            <v>R1011</v>
          </cell>
          <cell r="L1880">
            <v>54</v>
          </cell>
          <cell r="M1880">
            <v>25091</v>
          </cell>
        </row>
        <row r="1881">
          <cell r="A1881" t="str">
            <v>Id587</v>
          </cell>
          <cell r="C1881">
            <v>16841.32</v>
          </cell>
          <cell r="I1881" t="str">
            <v>tier - 2</v>
          </cell>
          <cell r="J1881" t="str">
            <v>tier - 3</v>
          </cell>
          <cell r="K1881" t="str">
            <v>R1011</v>
          </cell>
          <cell r="L1881">
            <v>19</v>
          </cell>
          <cell r="M1881">
            <v>37841</v>
          </cell>
        </row>
        <row r="1882">
          <cell r="A1882" t="str">
            <v>Id588</v>
          </cell>
          <cell r="C1882">
            <v>16796.41</v>
          </cell>
          <cell r="I1882" t="str">
            <v>tier - 2</v>
          </cell>
          <cell r="J1882" t="str">
            <v>tier - 3</v>
          </cell>
          <cell r="K1882" t="str">
            <v>R1024</v>
          </cell>
          <cell r="L1882">
            <v>48</v>
          </cell>
          <cell r="M1882">
            <v>27321</v>
          </cell>
        </row>
        <row r="1883">
          <cell r="A1883" t="str">
            <v>Id589</v>
          </cell>
          <cell r="C1883">
            <v>16779.400000000001</v>
          </cell>
          <cell r="I1883" t="str">
            <v>tier - 2</v>
          </cell>
          <cell r="J1883" t="str">
            <v>tier - 2</v>
          </cell>
          <cell r="K1883" t="str">
            <v>R1026</v>
          </cell>
          <cell r="L1883">
            <v>27</v>
          </cell>
          <cell r="M1883">
            <v>34909</v>
          </cell>
        </row>
        <row r="1884">
          <cell r="A1884" t="str">
            <v>Id59</v>
          </cell>
          <cell r="C1884">
            <v>42760.5</v>
          </cell>
          <cell r="I1884" t="str">
            <v>tier - 1</v>
          </cell>
          <cell r="J1884" t="str">
            <v>tier - 2</v>
          </cell>
          <cell r="K1884" t="str">
            <v>R1012</v>
          </cell>
          <cell r="L1884">
            <v>57</v>
          </cell>
          <cell r="M1884">
            <v>24036</v>
          </cell>
        </row>
        <row r="1885">
          <cell r="A1885" t="str">
            <v>Id590</v>
          </cell>
          <cell r="C1885">
            <v>16776.3</v>
          </cell>
          <cell r="I1885" t="str">
            <v>tier - 2</v>
          </cell>
          <cell r="J1885" t="str">
            <v>tier - 2</v>
          </cell>
          <cell r="K1885" t="str">
            <v>R1024</v>
          </cell>
          <cell r="L1885">
            <v>60</v>
          </cell>
          <cell r="M1885">
            <v>22912</v>
          </cell>
        </row>
        <row r="1886">
          <cell r="A1886" t="str">
            <v>Id591</v>
          </cell>
          <cell r="C1886">
            <v>16770.990000000002</v>
          </cell>
          <cell r="I1886" t="str">
            <v>tier - 2</v>
          </cell>
          <cell r="J1886" t="str">
            <v>tier - 1</v>
          </cell>
          <cell r="K1886" t="str">
            <v>R1012</v>
          </cell>
          <cell r="L1886">
            <v>33</v>
          </cell>
          <cell r="M1886">
            <v>32748</v>
          </cell>
        </row>
        <row r="1887">
          <cell r="A1887" t="str">
            <v>Id592</v>
          </cell>
          <cell r="C1887">
            <v>16657.72</v>
          </cell>
          <cell r="I1887" t="str">
            <v>tier - 2</v>
          </cell>
          <cell r="J1887" t="str">
            <v>tier - 1</v>
          </cell>
          <cell r="K1887" t="str">
            <v>R1024</v>
          </cell>
          <cell r="L1887">
            <v>48</v>
          </cell>
          <cell r="M1887">
            <v>27338</v>
          </cell>
        </row>
        <row r="1888">
          <cell r="A1888" t="str">
            <v>Id593</v>
          </cell>
          <cell r="C1888">
            <v>16631.61</v>
          </cell>
          <cell r="I1888" t="str">
            <v>tier - 2</v>
          </cell>
          <cell r="J1888" t="str">
            <v>tier - 1</v>
          </cell>
          <cell r="K1888" t="str">
            <v>R1012</v>
          </cell>
          <cell r="L1888">
            <v>29</v>
          </cell>
          <cell r="M1888">
            <v>34237</v>
          </cell>
        </row>
        <row r="1889">
          <cell r="A1889" t="str">
            <v>Id594</v>
          </cell>
          <cell r="C1889">
            <v>16602.18</v>
          </cell>
          <cell r="I1889" t="str">
            <v>tier - 2</v>
          </cell>
          <cell r="J1889" t="str">
            <v>tier - 1</v>
          </cell>
          <cell r="K1889" t="str">
            <v>R1026</v>
          </cell>
          <cell r="L1889">
            <v>45</v>
          </cell>
          <cell r="M1889">
            <v>28330</v>
          </cell>
        </row>
        <row r="1890">
          <cell r="A1890" t="str">
            <v>Id595</v>
          </cell>
          <cell r="C1890">
            <v>16600.16</v>
          </cell>
          <cell r="I1890" t="str">
            <v>tier - 2</v>
          </cell>
          <cell r="J1890" t="str">
            <v>tier - 2</v>
          </cell>
          <cell r="K1890" t="str">
            <v>R1011</v>
          </cell>
          <cell r="L1890">
            <v>47</v>
          </cell>
          <cell r="M1890">
            <v>27585</v>
          </cell>
        </row>
        <row r="1891">
          <cell r="A1891" t="str">
            <v>Id596</v>
          </cell>
          <cell r="C1891">
            <v>16587.96</v>
          </cell>
          <cell r="I1891" t="str">
            <v>tier - 2</v>
          </cell>
          <cell r="J1891" t="str">
            <v>tier - 2</v>
          </cell>
          <cell r="K1891" t="str">
            <v>R1023</v>
          </cell>
          <cell r="L1891">
            <v>52</v>
          </cell>
          <cell r="M1891">
            <v>25744</v>
          </cell>
        </row>
        <row r="1892">
          <cell r="A1892" t="str">
            <v>Id597</v>
          </cell>
          <cell r="C1892">
            <v>16586.5</v>
          </cell>
          <cell r="I1892" t="str">
            <v>tier - 2</v>
          </cell>
          <cell r="J1892" t="str">
            <v>tier - 1</v>
          </cell>
          <cell r="K1892" t="str">
            <v>R1013</v>
          </cell>
          <cell r="L1892">
            <v>59</v>
          </cell>
          <cell r="M1892">
            <v>23187</v>
          </cell>
        </row>
        <row r="1893">
          <cell r="A1893" t="str">
            <v>Id598</v>
          </cell>
          <cell r="C1893">
            <v>16577.78</v>
          </cell>
          <cell r="I1893" t="str">
            <v>tier - 2</v>
          </cell>
          <cell r="J1893" t="str">
            <v>tier - 1</v>
          </cell>
          <cell r="K1893" t="str">
            <v>R1013</v>
          </cell>
          <cell r="L1893">
            <v>21</v>
          </cell>
          <cell r="M1893">
            <v>37248</v>
          </cell>
        </row>
        <row r="1894">
          <cell r="A1894" t="str">
            <v>Id599</v>
          </cell>
          <cell r="C1894">
            <v>16455.71</v>
          </cell>
          <cell r="I1894" t="str">
            <v>tier - 2</v>
          </cell>
          <cell r="J1894" t="str">
            <v>tier - 2</v>
          </cell>
          <cell r="K1894" t="str">
            <v>R1012</v>
          </cell>
          <cell r="L1894">
            <v>27</v>
          </cell>
          <cell r="M1894">
            <v>34982</v>
          </cell>
        </row>
        <row r="1895">
          <cell r="A1895" t="str">
            <v>Id6</v>
          </cell>
          <cell r="C1895">
            <v>52590.83</v>
          </cell>
          <cell r="I1895" t="str">
            <v>tier - 1</v>
          </cell>
          <cell r="J1895" t="str">
            <v>tier - 3</v>
          </cell>
          <cell r="K1895" t="str">
            <v>R1011</v>
          </cell>
          <cell r="L1895">
            <v>33</v>
          </cell>
          <cell r="M1895">
            <v>32724</v>
          </cell>
        </row>
        <row r="1896">
          <cell r="A1896" t="str">
            <v>Id60</v>
          </cell>
          <cell r="C1896">
            <v>42644.2</v>
          </cell>
          <cell r="I1896" t="str">
            <v>tier - 1</v>
          </cell>
          <cell r="J1896" t="str">
            <v>tier - 3</v>
          </cell>
          <cell r="K1896" t="str">
            <v>R1011</v>
          </cell>
          <cell r="L1896">
            <v>45</v>
          </cell>
          <cell r="M1896">
            <v>28432</v>
          </cell>
        </row>
        <row r="1897">
          <cell r="A1897" t="str">
            <v>Id600</v>
          </cell>
          <cell r="C1897">
            <v>16450.89</v>
          </cell>
          <cell r="I1897" t="str">
            <v>tier - 2</v>
          </cell>
          <cell r="J1897" t="str">
            <v>tier - 1</v>
          </cell>
          <cell r="K1897" t="str">
            <v>R1012</v>
          </cell>
          <cell r="L1897">
            <v>64</v>
          </cell>
          <cell r="M1897">
            <v>21539</v>
          </cell>
        </row>
        <row r="1898">
          <cell r="A1898" t="str">
            <v>Id601</v>
          </cell>
          <cell r="C1898">
            <v>16420.490000000002</v>
          </cell>
          <cell r="I1898" t="str">
            <v>tier - 2</v>
          </cell>
          <cell r="J1898" t="str">
            <v>tier - 3</v>
          </cell>
          <cell r="K1898" t="str">
            <v>R1012</v>
          </cell>
          <cell r="L1898">
            <v>19</v>
          </cell>
          <cell r="M1898">
            <v>37892</v>
          </cell>
        </row>
        <row r="1899">
          <cell r="A1899" t="str">
            <v>Id602</v>
          </cell>
          <cell r="C1899">
            <v>16351.42</v>
          </cell>
          <cell r="I1899" t="str">
            <v>tier - 2</v>
          </cell>
          <cell r="J1899" t="str">
            <v>tier - 3</v>
          </cell>
          <cell r="K1899" t="str">
            <v>R1026</v>
          </cell>
          <cell r="L1899">
            <v>27</v>
          </cell>
          <cell r="M1899">
            <v>35038</v>
          </cell>
        </row>
        <row r="1900">
          <cell r="A1900" t="str">
            <v>Id603</v>
          </cell>
          <cell r="C1900">
            <v>16311.05</v>
          </cell>
          <cell r="I1900" t="str">
            <v>tier - 2</v>
          </cell>
          <cell r="J1900" t="str">
            <v>tier - 3</v>
          </cell>
          <cell r="K1900" t="str">
            <v>R1026</v>
          </cell>
          <cell r="L1900">
            <v>57</v>
          </cell>
          <cell r="M1900">
            <v>23962</v>
          </cell>
        </row>
        <row r="1901">
          <cell r="A1901" t="str">
            <v>Id604</v>
          </cell>
          <cell r="C1901">
            <v>16297.85</v>
          </cell>
          <cell r="I1901" t="str">
            <v>tier - 2</v>
          </cell>
          <cell r="J1901" t="str">
            <v>tier - 3</v>
          </cell>
          <cell r="K1901" t="str">
            <v>R1011</v>
          </cell>
          <cell r="L1901">
            <v>53</v>
          </cell>
          <cell r="M1901">
            <v>25439</v>
          </cell>
        </row>
        <row r="1902">
          <cell r="A1902" t="str">
            <v>Id605</v>
          </cell>
          <cell r="C1902">
            <v>16267.32</v>
          </cell>
          <cell r="I1902" t="str">
            <v>tier - 2</v>
          </cell>
          <cell r="J1902" t="str">
            <v>tier - 2</v>
          </cell>
          <cell r="K1902" t="str">
            <v>R1023</v>
          </cell>
          <cell r="L1902">
            <v>19</v>
          </cell>
          <cell r="M1902">
            <v>37832</v>
          </cell>
        </row>
        <row r="1903">
          <cell r="A1903" t="str">
            <v>Id606</v>
          </cell>
          <cell r="C1903">
            <v>16232.85</v>
          </cell>
          <cell r="I1903" t="str">
            <v>tier - 2</v>
          </cell>
          <cell r="J1903" t="str">
            <v>tier - 1</v>
          </cell>
          <cell r="K1903" t="str">
            <v>R1011</v>
          </cell>
          <cell r="L1903">
            <v>50</v>
          </cell>
          <cell r="M1903">
            <v>26550</v>
          </cell>
        </row>
        <row r="1904">
          <cell r="A1904" t="str">
            <v>Id607</v>
          </cell>
          <cell r="C1904">
            <v>16205.88</v>
          </cell>
          <cell r="I1904" t="str">
            <v>tier - 2</v>
          </cell>
          <cell r="J1904" t="str">
            <v>tier - 1</v>
          </cell>
          <cell r="K1904" t="str">
            <v>R1012</v>
          </cell>
          <cell r="L1904">
            <v>20</v>
          </cell>
          <cell r="M1904">
            <v>37489</v>
          </cell>
        </row>
        <row r="1905">
          <cell r="A1905" t="str">
            <v>Id608</v>
          </cell>
          <cell r="C1905">
            <v>16199.1</v>
          </cell>
          <cell r="I1905" t="str">
            <v>tier - 2</v>
          </cell>
          <cell r="J1905" t="str">
            <v>tier - 2</v>
          </cell>
          <cell r="K1905" t="str">
            <v>R1012</v>
          </cell>
          <cell r="L1905">
            <v>34</v>
          </cell>
          <cell r="M1905">
            <v>32361</v>
          </cell>
        </row>
        <row r="1906">
          <cell r="A1906" t="str">
            <v>Id609</v>
          </cell>
          <cell r="C1906">
            <v>16190.97</v>
          </cell>
          <cell r="I1906" t="str">
            <v>tier - 2</v>
          </cell>
          <cell r="J1906" t="str">
            <v>tier - 3</v>
          </cell>
          <cell r="K1906" t="str">
            <v>R1012</v>
          </cell>
          <cell r="L1906">
            <v>34</v>
          </cell>
          <cell r="M1906">
            <v>32397</v>
          </cell>
        </row>
        <row r="1907">
          <cell r="A1907" t="str">
            <v>Id61</v>
          </cell>
          <cell r="C1907">
            <v>42560.43</v>
          </cell>
          <cell r="I1907" t="str">
            <v>tier - 1</v>
          </cell>
          <cell r="J1907" t="str">
            <v>tier - 3</v>
          </cell>
          <cell r="K1907" t="str">
            <v>R1013</v>
          </cell>
          <cell r="L1907">
            <v>51</v>
          </cell>
          <cell r="M1907">
            <v>26294</v>
          </cell>
        </row>
        <row r="1908">
          <cell r="A1908" t="str">
            <v>Id610</v>
          </cell>
          <cell r="C1908">
            <v>16152.04</v>
          </cell>
          <cell r="I1908" t="str">
            <v>tier - 2</v>
          </cell>
          <cell r="J1908" t="str">
            <v>tier - 1</v>
          </cell>
          <cell r="K1908" t="str">
            <v>R1026</v>
          </cell>
          <cell r="L1908">
            <v>48</v>
          </cell>
          <cell r="M1908">
            <v>27216</v>
          </cell>
        </row>
        <row r="1909">
          <cell r="A1909" t="str">
            <v>Id611</v>
          </cell>
          <cell r="C1909">
            <v>16138.76</v>
          </cell>
          <cell r="I1909" t="str">
            <v>tier - 2</v>
          </cell>
          <cell r="J1909" t="str">
            <v>tier - 3</v>
          </cell>
          <cell r="K1909" t="str">
            <v>R1017</v>
          </cell>
          <cell r="L1909">
            <v>40</v>
          </cell>
          <cell r="M1909">
            <v>30297</v>
          </cell>
        </row>
        <row r="1910">
          <cell r="A1910" t="str">
            <v>Id612</v>
          </cell>
          <cell r="C1910">
            <v>16122.65</v>
          </cell>
          <cell r="I1910" t="str">
            <v>tier - 2</v>
          </cell>
          <cell r="J1910" t="str">
            <v>tier - 1</v>
          </cell>
          <cell r="K1910" t="str">
            <v>R1011</v>
          </cell>
          <cell r="L1910">
            <v>29</v>
          </cell>
          <cell r="M1910">
            <v>34248</v>
          </cell>
        </row>
        <row r="1911">
          <cell r="A1911" t="str">
            <v>Id613</v>
          </cell>
          <cell r="C1911">
            <v>16115.3</v>
          </cell>
          <cell r="I1911" t="str">
            <v>tier - 2</v>
          </cell>
          <cell r="J1911" t="str">
            <v>tier - 1</v>
          </cell>
          <cell r="K1911" t="str">
            <v>R1024</v>
          </cell>
          <cell r="L1911">
            <v>35</v>
          </cell>
          <cell r="M1911">
            <v>31997</v>
          </cell>
        </row>
        <row r="1912">
          <cell r="A1912" t="str">
            <v>Id614</v>
          </cell>
          <cell r="C1912">
            <v>16097.94</v>
          </cell>
          <cell r="I1912" t="str">
            <v>tier - 2</v>
          </cell>
          <cell r="J1912" t="str">
            <v>tier - 3</v>
          </cell>
          <cell r="K1912" t="str">
            <v>R1012</v>
          </cell>
          <cell r="L1912">
            <v>29</v>
          </cell>
          <cell r="M1912">
            <v>34208</v>
          </cell>
        </row>
        <row r="1913">
          <cell r="A1913" t="str">
            <v>Id615</v>
          </cell>
          <cell r="C1913">
            <v>16085.13</v>
          </cell>
          <cell r="I1913" t="str">
            <v>tier - 2</v>
          </cell>
          <cell r="J1913" t="str">
            <v>tier - 2</v>
          </cell>
          <cell r="K1913" t="str">
            <v>R1013</v>
          </cell>
          <cell r="L1913">
            <v>37</v>
          </cell>
          <cell r="M1913">
            <v>31219</v>
          </cell>
        </row>
        <row r="1914">
          <cell r="A1914" t="str">
            <v>Id616</v>
          </cell>
          <cell r="C1914">
            <v>16069.08</v>
          </cell>
          <cell r="I1914" t="str">
            <v>tier - 2</v>
          </cell>
          <cell r="J1914" t="str">
            <v>tier - 2</v>
          </cell>
          <cell r="K1914" t="str">
            <v>R1024</v>
          </cell>
          <cell r="L1914">
            <v>64</v>
          </cell>
          <cell r="M1914">
            <v>21480</v>
          </cell>
        </row>
        <row r="1915">
          <cell r="A1915" t="str">
            <v>Id617</v>
          </cell>
          <cell r="C1915">
            <v>16062.89</v>
          </cell>
          <cell r="I1915" t="str">
            <v>tier - 2</v>
          </cell>
          <cell r="J1915" t="str">
            <v>tier - 2</v>
          </cell>
          <cell r="K1915" t="str">
            <v>R1026</v>
          </cell>
          <cell r="L1915">
            <v>64</v>
          </cell>
          <cell r="M1915">
            <v>21444</v>
          </cell>
        </row>
        <row r="1916">
          <cell r="A1916" t="str">
            <v>Id618</v>
          </cell>
          <cell r="C1916">
            <v>16059.06</v>
          </cell>
          <cell r="I1916" t="str">
            <v>tier - 2</v>
          </cell>
          <cell r="J1916" t="str">
            <v>tier - 3</v>
          </cell>
          <cell r="K1916" t="str">
            <v>R1012</v>
          </cell>
          <cell r="L1916">
            <v>44</v>
          </cell>
          <cell r="M1916">
            <v>28829</v>
          </cell>
        </row>
        <row r="1917">
          <cell r="A1917" t="str">
            <v>Id619</v>
          </cell>
          <cell r="C1917">
            <v>15966.19</v>
          </cell>
          <cell r="I1917" t="str">
            <v>tier - 2</v>
          </cell>
          <cell r="J1917" t="str">
            <v>tier - 2</v>
          </cell>
          <cell r="K1917" t="str">
            <v>R1012</v>
          </cell>
          <cell r="L1917">
            <v>34</v>
          </cell>
          <cell r="M1917">
            <v>32405</v>
          </cell>
        </row>
        <row r="1918">
          <cell r="A1918" t="str">
            <v>Id62</v>
          </cell>
          <cell r="C1918">
            <v>42538.720000000001</v>
          </cell>
          <cell r="I1918" t="str">
            <v>tier - 1</v>
          </cell>
          <cell r="J1918" t="str">
            <v>tier - 3</v>
          </cell>
          <cell r="K1918" t="str">
            <v>R1011</v>
          </cell>
          <cell r="L1918">
            <v>43</v>
          </cell>
          <cell r="M1918">
            <v>29033</v>
          </cell>
        </row>
        <row r="1919">
          <cell r="A1919" t="str">
            <v>Id620</v>
          </cell>
          <cell r="C1919">
            <v>15965.29</v>
          </cell>
          <cell r="I1919" t="str">
            <v>tier - 2</v>
          </cell>
          <cell r="J1919" t="str">
            <v>tier - 1</v>
          </cell>
          <cell r="K1919" t="str">
            <v>R1012</v>
          </cell>
          <cell r="L1919">
            <v>42</v>
          </cell>
          <cell r="M1919">
            <v>29426</v>
          </cell>
        </row>
        <row r="1920">
          <cell r="A1920" t="str">
            <v>Id621</v>
          </cell>
          <cell r="C1920">
            <v>15922.29</v>
          </cell>
          <cell r="I1920" t="str">
            <v>tier - 2</v>
          </cell>
          <cell r="J1920" t="str">
            <v>tier - 3</v>
          </cell>
          <cell r="K1920" t="str">
            <v>R1026</v>
          </cell>
          <cell r="L1920">
            <v>40</v>
          </cell>
          <cell r="M1920">
            <v>30236</v>
          </cell>
        </row>
        <row r="1921">
          <cell r="A1921" t="str">
            <v>Id622</v>
          </cell>
          <cell r="C1921">
            <v>15840.81</v>
          </cell>
          <cell r="I1921" t="str">
            <v>tier - 2</v>
          </cell>
          <cell r="J1921" t="str">
            <v>tier - 1</v>
          </cell>
          <cell r="K1921" t="str">
            <v>R1022</v>
          </cell>
          <cell r="L1921">
            <v>42</v>
          </cell>
          <cell r="M1921">
            <v>29580</v>
          </cell>
        </row>
        <row r="1922">
          <cell r="A1922" t="str">
            <v>Id623</v>
          </cell>
          <cell r="C1922">
            <v>15828.82</v>
          </cell>
          <cell r="I1922" t="str">
            <v>tier - 2</v>
          </cell>
          <cell r="J1922" t="str">
            <v>tier - 3</v>
          </cell>
          <cell r="K1922" t="str">
            <v>R1011</v>
          </cell>
          <cell r="L1922">
            <v>60</v>
          </cell>
          <cell r="M1922">
            <v>22961</v>
          </cell>
        </row>
        <row r="1923">
          <cell r="A1923" t="str">
            <v>Id624</v>
          </cell>
          <cell r="C1923">
            <v>15820.7</v>
          </cell>
          <cell r="I1923" t="str">
            <v>tier - 2</v>
          </cell>
          <cell r="J1923" t="str">
            <v>tier - 3</v>
          </cell>
          <cell r="K1923" t="str">
            <v>R1011</v>
          </cell>
          <cell r="L1923">
            <v>40</v>
          </cell>
          <cell r="M1923">
            <v>30128</v>
          </cell>
        </row>
        <row r="1924">
          <cell r="A1924" t="str">
            <v>Id625</v>
          </cell>
          <cell r="C1924">
            <v>15817.99</v>
          </cell>
          <cell r="I1924" t="str">
            <v>tier - 2</v>
          </cell>
          <cell r="J1924" t="str">
            <v>tier - 2</v>
          </cell>
          <cell r="K1924" t="str">
            <v>R1012</v>
          </cell>
          <cell r="L1924">
            <v>38</v>
          </cell>
          <cell r="M1924">
            <v>30964</v>
          </cell>
        </row>
        <row r="1925">
          <cell r="A1925" t="str">
            <v>Id626</v>
          </cell>
          <cell r="C1925">
            <v>15746.62</v>
          </cell>
          <cell r="I1925" t="str">
            <v>tier - 2</v>
          </cell>
          <cell r="J1925" t="str">
            <v>tier - 1</v>
          </cell>
          <cell r="K1925" t="str">
            <v>R1012</v>
          </cell>
          <cell r="L1925">
            <v>25</v>
          </cell>
          <cell r="M1925">
            <v>35671</v>
          </cell>
        </row>
        <row r="1926">
          <cell r="A1926" t="str">
            <v>Id627</v>
          </cell>
          <cell r="C1926">
            <v>15698.86</v>
          </cell>
          <cell r="I1926" t="str">
            <v>tier - 2</v>
          </cell>
          <cell r="J1926" t="str">
            <v>tier - 2</v>
          </cell>
          <cell r="K1926" t="str">
            <v>R1012</v>
          </cell>
          <cell r="L1926">
            <v>48</v>
          </cell>
          <cell r="M1926">
            <v>27292</v>
          </cell>
        </row>
        <row r="1927">
          <cell r="A1927" t="str">
            <v>Id628</v>
          </cell>
          <cell r="C1927">
            <v>15670.3</v>
          </cell>
          <cell r="I1927" t="str">
            <v>tier - 2</v>
          </cell>
          <cell r="J1927" t="str">
            <v>tier - 2</v>
          </cell>
          <cell r="K1927" t="str">
            <v>R1026</v>
          </cell>
          <cell r="L1927">
            <v>46</v>
          </cell>
          <cell r="M1927">
            <v>27937</v>
          </cell>
        </row>
        <row r="1928">
          <cell r="A1928" t="str">
            <v>Id629</v>
          </cell>
          <cell r="C1928">
            <v>15646.28</v>
          </cell>
          <cell r="I1928" t="str">
            <v>tier - 2</v>
          </cell>
          <cell r="J1928" t="str">
            <v>tier - 2</v>
          </cell>
          <cell r="K1928" t="str">
            <v>R1011</v>
          </cell>
          <cell r="L1928">
            <v>49</v>
          </cell>
          <cell r="M1928">
            <v>27020</v>
          </cell>
        </row>
        <row r="1929">
          <cell r="A1929" t="str">
            <v>Id63</v>
          </cell>
          <cell r="C1929">
            <v>42478.6</v>
          </cell>
          <cell r="I1929" t="str">
            <v>tier - 1</v>
          </cell>
          <cell r="J1929" t="str">
            <v>tier - 2</v>
          </cell>
          <cell r="K1929" t="str">
            <v>R1011</v>
          </cell>
          <cell r="L1929">
            <v>55</v>
          </cell>
          <cell r="M1929">
            <v>24687</v>
          </cell>
        </row>
        <row r="1930">
          <cell r="A1930" t="str">
            <v>Id630</v>
          </cell>
          <cell r="C1930">
            <v>15612.19</v>
          </cell>
          <cell r="I1930" t="str">
            <v>tier - 2</v>
          </cell>
          <cell r="J1930" t="str">
            <v>tier - 2</v>
          </cell>
          <cell r="K1930" t="str">
            <v>R1012</v>
          </cell>
          <cell r="L1930">
            <v>35</v>
          </cell>
          <cell r="M1930">
            <v>32300</v>
          </cell>
        </row>
        <row r="1931">
          <cell r="A1931" t="str">
            <v>Id631</v>
          </cell>
          <cell r="C1931">
            <v>15608.58</v>
          </cell>
          <cell r="I1931" t="str">
            <v>tier - 2</v>
          </cell>
          <cell r="J1931" t="str">
            <v>tier - 2</v>
          </cell>
          <cell r="K1931" t="str">
            <v>R1026</v>
          </cell>
          <cell r="L1931">
            <v>62</v>
          </cell>
          <cell r="M1931">
            <v>22217</v>
          </cell>
        </row>
        <row r="1932">
          <cell r="A1932" t="str">
            <v>Id632</v>
          </cell>
          <cell r="C1932">
            <v>15556.67</v>
          </cell>
          <cell r="I1932" t="str">
            <v>tier - 2</v>
          </cell>
          <cell r="J1932" t="str">
            <v>tier - 2</v>
          </cell>
          <cell r="K1932" t="str">
            <v>R1012</v>
          </cell>
          <cell r="L1932">
            <v>57</v>
          </cell>
          <cell r="M1932">
            <v>23953</v>
          </cell>
        </row>
        <row r="1933">
          <cell r="A1933" t="str">
            <v>Id633</v>
          </cell>
          <cell r="C1933">
            <v>15555.19</v>
          </cell>
          <cell r="I1933" t="str">
            <v>tier - 2</v>
          </cell>
          <cell r="J1933" t="str">
            <v>tier - 3</v>
          </cell>
          <cell r="K1933" t="str">
            <v>R1012</v>
          </cell>
          <cell r="L1933">
            <v>48</v>
          </cell>
          <cell r="M1933">
            <v>27304</v>
          </cell>
        </row>
        <row r="1934">
          <cell r="A1934" t="str">
            <v>Id634</v>
          </cell>
          <cell r="C1934">
            <v>15532.16</v>
          </cell>
          <cell r="I1934" t="str">
            <v>tier - 2</v>
          </cell>
          <cell r="J1934" t="str">
            <v>tier - 2</v>
          </cell>
          <cell r="K1934" t="str">
            <v>R1026</v>
          </cell>
          <cell r="L1934">
            <v>63</v>
          </cell>
          <cell r="M1934">
            <v>21729</v>
          </cell>
        </row>
        <row r="1935">
          <cell r="A1935" t="str">
            <v>Id635</v>
          </cell>
          <cell r="C1935">
            <v>15518.18</v>
          </cell>
          <cell r="I1935" t="str">
            <v>tier - 2</v>
          </cell>
          <cell r="J1935" t="str">
            <v>tier - 3</v>
          </cell>
          <cell r="K1935" t="str">
            <v>R1015</v>
          </cell>
          <cell r="L1935">
            <v>48</v>
          </cell>
          <cell r="M1935">
            <v>27227</v>
          </cell>
        </row>
        <row r="1936">
          <cell r="A1936" t="str">
            <v>Id636</v>
          </cell>
          <cell r="C1936">
            <v>15450.48</v>
          </cell>
          <cell r="I1936" t="str">
            <v>tier - 2</v>
          </cell>
          <cell r="J1936" t="str">
            <v>tier - 1</v>
          </cell>
          <cell r="K1936" t="str">
            <v>R1026</v>
          </cell>
          <cell r="L1936">
            <v>18</v>
          </cell>
          <cell r="M1936">
            <v>38188</v>
          </cell>
        </row>
        <row r="1937">
          <cell r="A1937" t="str">
            <v>Id637</v>
          </cell>
          <cell r="C1937">
            <v>15440.2</v>
          </cell>
          <cell r="I1937" t="str">
            <v>tier - 2</v>
          </cell>
          <cell r="J1937" t="str">
            <v>tier - 1</v>
          </cell>
          <cell r="K1937" t="str">
            <v>R1012</v>
          </cell>
          <cell r="L1937">
            <v>46</v>
          </cell>
          <cell r="M1937">
            <v>28058</v>
          </cell>
        </row>
        <row r="1938">
          <cell r="A1938" t="str">
            <v>Id638</v>
          </cell>
          <cell r="C1938">
            <v>15377.77</v>
          </cell>
          <cell r="I1938" t="str">
            <v>tier - 2</v>
          </cell>
          <cell r="J1938" t="str">
            <v>tier - 2</v>
          </cell>
          <cell r="K1938" t="str">
            <v>R1012</v>
          </cell>
          <cell r="L1938">
            <v>32</v>
          </cell>
          <cell r="M1938">
            <v>33120</v>
          </cell>
        </row>
        <row r="1939">
          <cell r="A1939" t="str">
            <v>Id639</v>
          </cell>
          <cell r="C1939">
            <v>15368.22</v>
          </cell>
          <cell r="I1939" t="str">
            <v>tier - 2</v>
          </cell>
          <cell r="J1939" t="str">
            <v>tier - 2</v>
          </cell>
          <cell r="K1939" t="str">
            <v>R1011</v>
          </cell>
          <cell r="L1939">
            <v>58</v>
          </cell>
          <cell r="M1939">
            <v>23626</v>
          </cell>
        </row>
        <row r="1940">
          <cell r="A1940" t="str">
            <v>Id64</v>
          </cell>
          <cell r="C1940">
            <v>42303.69</v>
          </cell>
          <cell r="I1940" t="str">
            <v>tier - 1</v>
          </cell>
          <cell r="J1940" t="str">
            <v>tier - 2</v>
          </cell>
          <cell r="K1940" t="str">
            <v>R1016</v>
          </cell>
          <cell r="L1940">
            <v>54</v>
          </cell>
          <cell r="M1940">
            <v>25017</v>
          </cell>
        </row>
        <row r="1941">
          <cell r="A1941" t="str">
            <v>Id640</v>
          </cell>
          <cell r="C1941">
            <v>15363.77</v>
          </cell>
          <cell r="I1941" t="str">
            <v>tier - 2</v>
          </cell>
          <cell r="J1941" t="str">
            <v>tier - 1</v>
          </cell>
          <cell r="K1941" t="str">
            <v>R1026</v>
          </cell>
          <cell r="L1941">
            <v>60</v>
          </cell>
          <cell r="M1941">
            <v>22845</v>
          </cell>
        </row>
        <row r="1942">
          <cell r="A1942" t="str">
            <v>Id641</v>
          </cell>
          <cell r="C1942">
            <v>15361.5</v>
          </cell>
          <cell r="I1942" t="str">
            <v>tier - 2</v>
          </cell>
          <cell r="J1942" t="str">
            <v>tier - 3</v>
          </cell>
          <cell r="K1942" t="str">
            <v>R1023</v>
          </cell>
          <cell r="L1942">
            <v>54</v>
          </cell>
          <cell r="M1942">
            <v>25189</v>
          </cell>
        </row>
        <row r="1943">
          <cell r="A1943" t="str">
            <v>Id642</v>
          </cell>
          <cell r="C1943">
            <v>15359.1</v>
          </cell>
          <cell r="I1943" t="str">
            <v>tier - 2</v>
          </cell>
          <cell r="J1943" t="str">
            <v>tier - 3</v>
          </cell>
          <cell r="K1943" t="str">
            <v>R1024</v>
          </cell>
          <cell r="L1943">
            <v>34</v>
          </cell>
          <cell r="M1943">
            <v>32338</v>
          </cell>
        </row>
        <row r="1944">
          <cell r="A1944" t="str">
            <v>Id643</v>
          </cell>
          <cell r="C1944">
            <v>15322.77</v>
          </cell>
          <cell r="I1944" t="str">
            <v>tier - 2</v>
          </cell>
          <cell r="J1944" t="str">
            <v>tier - 3</v>
          </cell>
          <cell r="K1944" t="str">
            <v>R1021</v>
          </cell>
          <cell r="L1944">
            <v>21</v>
          </cell>
          <cell r="M1944">
            <v>37238</v>
          </cell>
        </row>
        <row r="1945">
          <cell r="A1945" t="str">
            <v>Id644</v>
          </cell>
          <cell r="C1945">
            <v>15260.52</v>
          </cell>
          <cell r="I1945" t="str">
            <v>tier - 2</v>
          </cell>
          <cell r="J1945" t="str">
            <v>tier - 2</v>
          </cell>
          <cell r="K1945" t="str">
            <v>R1023</v>
          </cell>
          <cell r="L1945">
            <v>59</v>
          </cell>
          <cell r="M1945">
            <v>23270</v>
          </cell>
        </row>
        <row r="1946">
          <cell r="A1946" t="str">
            <v>Id645</v>
          </cell>
          <cell r="C1946">
            <v>15230.32</v>
          </cell>
          <cell r="I1946" t="str">
            <v>tier - 2</v>
          </cell>
          <cell r="J1946" t="str">
            <v>tier - 2</v>
          </cell>
          <cell r="K1946" t="str">
            <v>R1024</v>
          </cell>
          <cell r="L1946">
            <v>53</v>
          </cell>
          <cell r="M1946">
            <v>25409</v>
          </cell>
        </row>
        <row r="1947">
          <cell r="A1947" t="str">
            <v>Id646</v>
          </cell>
          <cell r="C1947">
            <v>15207.92</v>
          </cell>
          <cell r="I1947" t="str">
            <v>tier - 2</v>
          </cell>
          <cell r="J1947" t="str">
            <v>tier - 1</v>
          </cell>
          <cell r="K1947" t="str">
            <v>R1012</v>
          </cell>
          <cell r="L1947">
            <v>62</v>
          </cell>
          <cell r="M1947">
            <v>22243</v>
          </cell>
        </row>
        <row r="1948">
          <cell r="A1948" t="str">
            <v>Id647</v>
          </cell>
          <cell r="C1948">
            <v>15174.81</v>
          </cell>
          <cell r="I1948" t="str">
            <v>tier - 2</v>
          </cell>
          <cell r="J1948" t="str">
            <v>tier - 1</v>
          </cell>
          <cell r="K1948" t="str">
            <v>R1012</v>
          </cell>
          <cell r="L1948">
            <v>44</v>
          </cell>
          <cell r="M1948">
            <v>28658</v>
          </cell>
        </row>
        <row r="1949">
          <cell r="A1949" t="str">
            <v>Id648</v>
          </cell>
          <cell r="C1949">
            <v>15170.07</v>
          </cell>
          <cell r="I1949" t="str">
            <v>tier - 2</v>
          </cell>
          <cell r="J1949" t="str">
            <v>tier - 3</v>
          </cell>
          <cell r="K1949" t="str">
            <v>R1011</v>
          </cell>
          <cell r="L1949">
            <v>60</v>
          </cell>
          <cell r="M1949">
            <v>22983</v>
          </cell>
        </row>
        <row r="1950">
          <cell r="A1950" t="str">
            <v>Id649</v>
          </cell>
          <cell r="C1950">
            <v>15161.53</v>
          </cell>
          <cell r="I1950" t="str">
            <v>tier - 2</v>
          </cell>
          <cell r="J1950" t="str">
            <v>tier - 1</v>
          </cell>
          <cell r="K1950" t="str">
            <v>R1013</v>
          </cell>
          <cell r="L1950">
            <v>64</v>
          </cell>
          <cell r="M1950">
            <v>21705</v>
          </cell>
        </row>
        <row r="1951">
          <cell r="A1951" t="str">
            <v>Id65</v>
          </cell>
          <cell r="C1951">
            <v>42211.14</v>
          </cell>
          <cell r="I1951" t="str">
            <v>tier - 1</v>
          </cell>
          <cell r="J1951" t="str">
            <v>tier - 3</v>
          </cell>
          <cell r="K1951" t="str">
            <v>R1013</v>
          </cell>
          <cell r="L1951">
            <v>55</v>
          </cell>
          <cell r="M1951">
            <v>24699</v>
          </cell>
        </row>
        <row r="1952">
          <cell r="A1952" t="str">
            <v>Id650</v>
          </cell>
          <cell r="C1952">
            <v>15161.25</v>
          </cell>
          <cell r="I1952" t="str">
            <v>tier - 2</v>
          </cell>
          <cell r="J1952" t="str">
            <v>tier - 2</v>
          </cell>
          <cell r="K1952" t="str">
            <v>R1012</v>
          </cell>
          <cell r="L1952">
            <v>63</v>
          </cell>
          <cell r="M1952">
            <v>21848</v>
          </cell>
        </row>
        <row r="1953">
          <cell r="A1953" t="str">
            <v>Id651</v>
          </cell>
          <cell r="C1953">
            <v>15150.44</v>
          </cell>
          <cell r="I1953" t="str">
            <v>tier - 2</v>
          </cell>
          <cell r="J1953" t="str">
            <v>tier - 1</v>
          </cell>
          <cell r="K1953" t="str">
            <v>R1023</v>
          </cell>
          <cell r="L1953">
            <v>60</v>
          </cell>
          <cell r="M1953">
            <v>22975</v>
          </cell>
        </row>
        <row r="1954">
          <cell r="A1954" t="str">
            <v>Id652</v>
          </cell>
          <cell r="C1954">
            <v>15123.19</v>
          </cell>
          <cell r="I1954" t="str">
            <v>tier - 2</v>
          </cell>
          <cell r="J1954" t="str">
            <v>tier - 1</v>
          </cell>
          <cell r="K1954" t="str">
            <v>R1011</v>
          </cell>
          <cell r="L1954">
            <v>51</v>
          </cell>
          <cell r="M1954">
            <v>26181</v>
          </cell>
        </row>
        <row r="1955">
          <cell r="A1955" t="str">
            <v>Id653</v>
          </cell>
          <cell r="C1955">
            <v>15103.69</v>
          </cell>
          <cell r="I1955" t="str">
            <v>tier - 2</v>
          </cell>
          <cell r="J1955" t="str">
            <v>tier - 1</v>
          </cell>
          <cell r="K1955" t="str">
            <v>R1012</v>
          </cell>
          <cell r="L1955">
            <v>44</v>
          </cell>
          <cell r="M1955">
            <v>28801</v>
          </cell>
        </row>
        <row r="1956">
          <cell r="A1956" t="str">
            <v>Id654</v>
          </cell>
          <cell r="C1956">
            <v>15090.35</v>
          </cell>
          <cell r="I1956" t="str">
            <v>tier - 2</v>
          </cell>
          <cell r="J1956" t="str">
            <v>tier - 1</v>
          </cell>
          <cell r="K1956" t="str">
            <v>R1023</v>
          </cell>
          <cell r="L1956">
            <v>50</v>
          </cell>
          <cell r="M1956">
            <v>26598</v>
          </cell>
        </row>
        <row r="1957">
          <cell r="A1957" t="str">
            <v>Id655</v>
          </cell>
          <cell r="C1957">
            <v>15052.68</v>
          </cell>
          <cell r="I1957" t="str">
            <v>tier - 2</v>
          </cell>
          <cell r="J1957" t="str">
            <v>tier - 2</v>
          </cell>
          <cell r="K1957" t="str">
            <v>R1022</v>
          </cell>
          <cell r="L1957">
            <v>47</v>
          </cell>
          <cell r="M1957">
            <v>27557</v>
          </cell>
        </row>
        <row r="1958">
          <cell r="A1958" t="str">
            <v>Id656</v>
          </cell>
          <cell r="C1958">
            <v>15038.51</v>
          </cell>
          <cell r="I1958" t="str">
            <v>tier - 2</v>
          </cell>
          <cell r="J1958" t="str">
            <v>tier - 3</v>
          </cell>
          <cell r="K1958" t="str">
            <v>R1023</v>
          </cell>
          <cell r="L1958">
            <v>54</v>
          </cell>
          <cell r="M1958">
            <v>25065</v>
          </cell>
        </row>
        <row r="1959">
          <cell r="A1959" t="str">
            <v>Id657</v>
          </cell>
          <cell r="C1959">
            <v>15026.3</v>
          </cell>
          <cell r="I1959" t="str">
            <v>tier - 2</v>
          </cell>
          <cell r="J1959" t="str">
            <v>tier - 3</v>
          </cell>
          <cell r="K1959" t="str">
            <v>R1011</v>
          </cell>
          <cell r="L1959">
            <v>51</v>
          </cell>
          <cell r="M1959">
            <v>26187</v>
          </cell>
        </row>
        <row r="1960">
          <cell r="A1960" t="str">
            <v>Id658</v>
          </cell>
          <cell r="C1960">
            <v>15025.76</v>
          </cell>
          <cell r="I1960" t="str">
            <v>tier - 2</v>
          </cell>
          <cell r="J1960" t="str">
            <v>tier - 1</v>
          </cell>
          <cell r="K1960" t="str">
            <v>R1011</v>
          </cell>
          <cell r="L1960">
            <v>52</v>
          </cell>
          <cell r="M1960">
            <v>25897</v>
          </cell>
        </row>
        <row r="1961">
          <cell r="A1961" t="str">
            <v>Id659</v>
          </cell>
          <cell r="C1961">
            <v>15019.76</v>
          </cell>
          <cell r="I1961" t="str">
            <v>tier - 2</v>
          </cell>
          <cell r="J1961" t="str">
            <v>tier - 2</v>
          </cell>
          <cell r="K1961" t="str">
            <v>R1012</v>
          </cell>
          <cell r="L1961">
            <v>43</v>
          </cell>
          <cell r="M1961">
            <v>29075</v>
          </cell>
        </row>
        <row r="1962">
          <cell r="A1962" t="str">
            <v>Id66</v>
          </cell>
          <cell r="C1962">
            <v>42188.15</v>
          </cell>
          <cell r="I1962" t="str">
            <v>tier - 1</v>
          </cell>
          <cell r="J1962" t="str">
            <v>tier - 1</v>
          </cell>
          <cell r="K1962" t="str">
            <v>R1011</v>
          </cell>
          <cell r="L1962">
            <v>47</v>
          </cell>
          <cell r="M1962">
            <v>27655</v>
          </cell>
        </row>
        <row r="1963">
          <cell r="A1963" t="str">
            <v>Id660</v>
          </cell>
          <cell r="C1963">
            <v>15006.58</v>
          </cell>
          <cell r="I1963" t="str">
            <v>tier - 2</v>
          </cell>
          <cell r="J1963" t="str">
            <v>tier - 2</v>
          </cell>
          <cell r="K1963" t="str">
            <v>R1024</v>
          </cell>
          <cell r="L1963">
            <v>62</v>
          </cell>
          <cell r="M1963">
            <v>22130</v>
          </cell>
        </row>
        <row r="1964">
          <cell r="A1964" t="str">
            <v>Id661</v>
          </cell>
          <cell r="C1964">
            <v>14988.43</v>
          </cell>
          <cell r="I1964" t="str">
            <v>tier - 2</v>
          </cell>
          <cell r="J1964" t="str">
            <v>tier - 3</v>
          </cell>
          <cell r="K1964" t="str">
            <v>R1011</v>
          </cell>
          <cell r="L1964">
            <v>27</v>
          </cell>
          <cell r="M1964">
            <v>34909</v>
          </cell>
        </row>
        <row r="1965">
          <cell r="A1965" t="str">
            <v>Id662</v>
          </cell>
          <cell r="C1965">
            <v>14945.34</v>
          </cell>
          <cell r="I1965" t="str">
            <v>tier - 2</v>
          </cell>
          <cell r="J1965" t="str">
            <v>tier - 1</v>
          </cell>
          <cell r="K1965" t="str">
            <v>R1021</v>
          </cell>
          <cell r="L1965">
            <v>64</v>
          </cell>
          <cell r="M1965">
            <v>21518</v>
          </cell>
        </row>
        <row r="1966">
          <cell r="A1966" t="str">
            <v>Id663</v>
          </cell>
          <cell r="C1966">
            <v>14926.97</v>
          </cell>
          <cell r="I1966" t="str">
            <v>tier - 2</v>
          </cell>
          <cell r="J1966" t="str">
            <v>tier - 2</v>
          </cell>
          <cell r="K1966" t="str">
            <v>R1012</v>
          </cell>
          <cell r="L1966">
            <v>60</v>
          </cell>
          <cell r="M1966">
            <v>22958</v>
          </cell>
        </row>
        <row r="1967">
          <cell r="A1967" t="str">
            <v>Id664</v>
          </cell>
          <cell r="C1967">
            <v>14908.27</v>
          </cell>
          <cell r="I1967" t="str">
            <v>tier - 2</v>
          </cell>
          <cell r="J1967" t="str">
            <v>tier - 1</v>
          </cell>
          <cell r="K1967" t="str">
            <v>R1011</v>
          </cell>
          <cell r="L1967">
            <v>54</v>
          </cell>
          <cell r="M1967">
            <v>25023</v>
          </cell>
        </row>
        <row r="1968">
          <cell r="A1968" t="str">
            <v>Id665</v>
          </cell>
          <cell r="C1968">
            <v>14901.52</v>
          </cell>
          <cell r="I1968" t="str">
            <v>tier - 2</v>
          </cell>
          <cell r="J1968" t="str">
            <v>tier - 2</v>
          </cell>
          <cell r="K1968" t="str">
            <v>R1024</v>
          </cell>
          <cell r="L1968">
            <v>41</v>
          </cell>
          <cell r="M1968">
            <v>29876</v>
          </cell>
        </row>
        <row r="1969">
          <cell r="A1969" t="str">
            <v>Id666</v>
          </cell>
          <cell r="C1969">
            <v>14847.63</v>
          </cell>
          <cell r="I1969" t="str">
            <v>tier - 2</v>
          </cell>
          <cell r="J1969" t="str">
            <v>tier - 2</v>
          </cell>
          <cell r="K1969" t="str">
            <v>R1023</v>
          </cell>
          <cell r="L1969">
            <v>64</v>
          </cell>
          <cell r="M1969">
            <v>21500</v>
          </cell>
        </row>
        <row r="1970">
          <cell r="A1970" t="str">
            <v>Id667</v>
          </cell>
          <cell r="C1970">
            <v>14843.96</v>
          </cell>
          <cell r="I1970" t="str">
            <v>tier - 2</v>
          </cell>
          <cell r="J1970" t="str">
            <v>tier - 3</v>
          </cell>
          <cell r="K1970" t="str">
            <v>R1026</v>
          </cell>
          <cell r="L1970">
            <v>53</v>
          </cell>
          <cell r="M1970">
            <v>25724</v>
          </cell>
        </row>
        <row r="1971">
          <cell r="A1971" t="str">
            <v>Id668</v>
          </cell>
          <cell r="C1971">
            <v>14839.34</v>
          </cell>
          <cell r="I1971" t="str">
            <v>tier - 2</v>
          </cell>
          <cell r="J1971" t="str">
            <v>tier - 3</v>
          </cell>
          <cell r="K1971" t="str">
            <v>R1026</v>
          </cell>
          <cell r="L1971">
            <v>41</v>
          </cell>
          <cell r="M1971">
            <v>29877</v>
          </cell>
        </row>
        <row r="1972">
          <cell r="A1972" t="str">
            <v>Id669</v>
          </cell>
          <cell r="C1972">
            <v>14819</v>
          </cell>
          <cell r="I1972" t="str">
            <v>tier - 2</v>
          </cell>
          <cell r="J1972" t="str">
            <v>tier - 3</v>
          </cell>
          <cell r="K1972" t="str">
            <v>R1023</v>
          </cell>
          <cell r="L1972">
            <v>43</v>
          </cell>
          <cell r="M1972">
            <v>29199</v>
          </cell>
        </row>
        <row r="1973">
          <cell r="A1973" t="str">
            <v>Id67</v>
          </cell>
          <cell r="C1973">
            <v>42124.52</v>
          </cell>
          <cell r="I1973" t="str">
            <v>tier - 1</v>
          </cell>
          <cell r="J1973" t="str">
            <v>tier - 1</v>
          </cell>
          <cell r="K1973" t="str">
            <v>R1013</v>
          </cell>
          <cell r="L1973">
            <v>49</v>
          </cell>
          <cell r="M1973">
            <v>26848</v>
          </cell>
        </row>
        <row r="1974">
          <cell r="A1974" t="str">
            <v>Id670</v>
          </cell>
          <cell r="C1974">
            <v>14750.42</v>
          </cell>
          <cell r="I1974" t="str">
            <v>tier - 2</v>
          </cell>
          <cell r="J1974" t="str">
            <v>tier - 2</v>
          </cell>
          <cell r="K1974" t="str">
            <v>R1026</v>
          </cell>
          <cell r="L1974">
            <v>47</v>
          </cell>
          <cell r="M1974">
            <v>27602</v>
          </cell>
        </row>
        <row r="1975">
          <cell r="A1975" t="str">
            <v>Id671</v>
          </cell>
          <cell r="C1975">
            <v>14738.43</v>
          </cell>
          <cell r="I1975" t="str">
            <v>tier - 2</v>
          </cell>
          <cell r="J1975" t="str">
            <v>tier - 3</v>
          </cell>
          <cell r="K1975" t="str">
            <v>R1021</v>
          </cell>
          <cell r="L1975">
            <v>57</v>
          </cell>
          <cell r="M1975">
            <v>23952</v>
          </cell>
        </row>
        <row r="1976">
          <cell r="A1976" t="str">
            <v>Id672</v>
          </cell>
          <cell r="C1976">
            <v>14711.74</v>
          </cell>
          <cell r="I1976" t="str">
            <v>tier - 2</v>
          </cell>
          <cell r="J1976" t="str">
            <v>tier - 2</v>
          </cell>
          <cell r="K1976" t="str">
            <v>R1012</v>
          </cell>
          <cell r="L1976">
            <v>60</v>
          </cell>
          <cell r="M1976">
            <v>22913</v>
          </cell>
        </row>
        <row r="1977">
          <cell r="A1977" t="str">
            <v>Id673</v>
          </cell>
          <cell r="C1977">
            <v>14696.77</v>
          </cell>
          <cell r="I1977" t="str">
            <v>tier - 2</v>
          </cell>
          <cell r="J1977" t="str">
            <v>tier - 2</v>
          </cell>
          <cell r="K1977" t="str">
            <v>R1011</v>
          </cell>
          <cell r="L1977">
            <v>20</v>
          </cell>
          <cell r="M1977">
            <v>37503</v>
          </cell>
        </row>
        <row r="1978">
          <cell r="A1978" t="str">
            <v>Id674</v>
          </cell>
          <cell r="C1978">
            <v>14692.67</v>
          </cell>
          <cell r="I1978" t="str">
            <v>tier - 2</v>
          </cell>
          <cell r="J1978" t="str">
            <v>tier - 1</v>
          </cell>
          <cell r="K1978" t="str">
            <v>R1012</v>
          </cell>
          <cell r="L1978">
            <v>40</v>
          </cell>
          <cell r="M1978">
            <v>30155</v>
          </cell>
        </row>
        <row r="1979">
          <cell r="A1979" t="str">
            <v>Id675</v>
          </cell>
          <cell r="C1979">
            <v>14665.75</v>
          </cell>
          <cell r="I1979" t="str">
            <v>tier - 2</v>
          </cell>
          <cell r="J1979" t="str">
            <v>tier - 1</v>
          </cell>
          <cell r="K1979" t="str">
            <v>R1012</v>
          </cell>
          <cell r="L1979">
            <v>64</v>
          </cell>
          <cell r="M1979">
            <v>21478</v>
          </cell>
        </row>
        <row r="1980">
          <cell r="A1980" t="str">
            <v>Id676</v>
          </cell>
          <cell r="C1980">
            <v>14657.2</v>
          </cell>
          <cell r="I1980" t="str">
            <v>tier - 2</v>
          </cell>
          <cell r="J1980" t="str">
            <v>tier - 1</v>
          </cell>
          <cell r="K1980" t="str">
            <v>R1012</v>
          </cell>
          <cell r="L1980">
            <v>53</v>
          </cell>
          <cell r="M1980">
            <v>25520</v>
          </cell>
        </row>
        <row r="1981">
          <cell r="A1981" t="str">
            <v>Id677</v>
          </cell>
          <cell r="C1981">
            <v>14640.35</v>
          </cell>
          <cell r="I1981" t="str">
            <v>tier - 2</v>
          </cell>
          <cell r="J1981" t="str">
            <v>tier - 3</v>
          </cell>
          <cell r="K1981" t="str">
            <v>R1026</v>
          </cell>
          <cell r="L1981">
            <v>41</v>
          </cell>
          <cell r="M1981">
            <v>29830</v>
          </cell>
        </row>
        <row r="1982">
          <cell r="A1982" t="str">
            <v>Id678</v>
          </cell>
          <cell r="C1982">
            <v>14630.52</v>
          </cell>
          <cell r="I1982" t="str">
            <v>tier - 2</v>
          </cell>
          <cell r="J1982" t="str">
            <v>tier - 3</v>
          </cell>
          <cell r="K1982" t="str">
            <v>R1011</v>
          </cell>
          <cell r="L1982">
            <v>55</v>
          </cell>
          <cell r="M1982">
            <v>24705</v>
          </cell>
        </row>
        <row r="1983">
          <cell r="A1983" t="str">
            <v>Id679</v>
          </cell>
          <cell r="C1983">
            <v>14612.33</v>
          </cell>
          <cell r="I1983" t="str">
            <v>tier - 2</v>
          </cell>
          <cell r="J1983" t="str">
            <v>tier - 3</v>
          </cell>
          <cell r="K1983" t="str">
            <v>R1021</v>
          </cell>
          <cell r="L1983">
            <v>31</v>
          </cell>
          <cell r="M1983">
            <v>33550</v>
          </cell>
        </row>
        <row r="1984">
          <cell r="A1984" t="str">
            <v>Id68</v>
          </cell>
          <cell r="C1984">
            <v>42112.24</v>
          </cell>
          <cell r="I1984" t="str">
            <v>tier - 1</v>
          </cell>
          <cell r="J1984" t="str">
            <v>tier - 3</v>
          </cell>
          <cell r="K1984" t="str">
            <v>R1013</v>
          </cell>
          <cell r="L1984">
            <v>43</v>
          </cell>
          <cell r="M1984">
            <v>29198</v>
          </cell>
        </row>
        <row r="1985">
          <cell r="A1985" t="str">
            <v>Id680</v>
          </cell>
          <cell r="C1985">
            <v>14600.62</v>
          </cell>
          <cell r="I1985" t="str">
            <v>tier - 2</v>
          </cell>
          <cell r="J1985" t="str">
            <v>tier - 3</v>
          </cell>
          <cell r="K1985" t="str">
            <v>R1022</v>
          </cell>
          <cell r="L1985">
            <v>57</v>
          </cell>
          <cell r="M1985">
            <v>23941</v>
          </cell>
        </row>
        <row r="1986">
          <cell r="A1986" t="str">
            <v>Id681</v>
          </cell>
          <cell r="C1986">
            <v>14590.63</v>
          </cell>
          <cell r="I1986" t="str">
            <v>tier - 2</v>
          </cell>
          <cell r="J1986" t="str">
            <v>tier - 1</v>
          </cell>
          <cell r="K1986" t="str">
            <v>R1024</v>
          </cell>
          <cell r="L1986">
            <v>55</v>
          </cell>
          <cell r="M1986">
            <v>24759</v>
          </cell>
        </row>
        <row r="1987">
          <cell r="A1987" t="str">
            <v>Id682</v>
          </cell>
          <cell r="C1987">
            <v>14574.64</v>
          </cell>
          <cell r="I1987" t="str">
            <v>tier - 2</v>
          </cell>
          <cell r="J1987" t="str">
            <v>tier - 1</v>
          </cell>
          <cell r="K1987" t="str">
            <v>R1025</v>
          </cell>
          <cell r="L1987">
            <v>59</v>
          </cell>
          <cell r="M1987">
            <v>23348</v>
          </cell>
        </row>
        <row r="1988">
          <cell r="A1988" t="str">
            <v>Id683</v>
          </cell>
          <cell r="C1988">
            <v>14571.89</v>
          </cell>
          <cell r="I1988" t="str">
            <v>tier - 2</v>
          </cell>
          <cell r="J1988" t="str">
            <v>tier - 1</v>
          </cell>
          <cell r="K1988" t="str">
            <v>R1024</v>
          </cell>
          <cell r="L1988">
            <v>60</v>
          </cell>
          <cell r="M1988">
            <v>22901</v>
          </cell>
        </row>
        <row r="1989">
          <cell r="A1989" t="str">
            <v>Id684</v>
          </cell>
          <cell r="C1989">
            <v>14547.26</v>
          </cell>
          <cell r="I1989" t="str">
            <v>tier - 2</v>
          </cell>
          <cell r="J1989" t="str">
            <v>tier - 3</v>
          </cell>
          <cell r="K1989" t="str">
            <v>R1011</v>
          </cell>
          <cell r="L1989">
            <v>24</v>
          </cell>
          <cell r="M1989">
            <v>35990</v>
          </cell>
        </row>
        <row r="1990">
          <cell r="A1990" t="str">
            <v>Id685</v>
          </cell>
          <cell r="C1990">
            <v>14507.46</v>
          </cell>
          <cell r="I1990" t="str">
            <v>tier - 2</v>
          </cell>
          <cell r="J1990" t="str">
            <v>tier - 3</v>
          </cell>
          <cell r="K1990" t="str">
            <v>R1012</v>
          </cell>
          <cell r="L1990">
            <v>33</v>
          </cell>
          <cell r="M1990">
            <v>32711</v>
          </cell>
        </row>
        <row r="1991">
          <cell r="A1991" t="str">
            <v>Id686</v>
          </cell>
          <cell r="C1991">
            <v>14478.33</v>
          </cell>
          <cell r="I1991" t="str">
            <v>tier - 2</v>
          </cell>
          <cell r="J1991" t="str">
            <v>tier - 2</v>
          </cell>
          <cell r="K1991" t="str">
            <v>R1013</v>
          </cell>
          <cell r="L1991">
            <v>33</v>
          </cell>
          <cell r="M1991">
            <v>32801</v>
          </cell>
        </row>
        <row r="1992">
          <cell r="A1992" t="str">
            <v>Id687</v>
          </cell>
          <cell r="C1992">
            <v>14474.68</v>
          </cell>
          <cell r="I1992" t="str">
            <v>tier - 2</v>
          </cell>
          <cell r="J1992" t="str">
            <v>tier - 2</v>
          </cell>
          <cell r="K1992" t="str">
            <v>R1013</v>
          </cell>
          <cell r="L1992">
            <v>43</v>
          </cell>
          <cell r="M1992">
            <v>29179</v>
          </cell>
        </row>
        <row r="1993">
          <cell r="A1993" t="str">
            <v>Id688</v>
          </cell>
          <cell r="C1993">
            <v>14470.01</v>
          </cell>
          <cell r="I1993" t="str">
            <v>tier - 2</v>
          </cell>
          <cell r="J1993" t="str">
            <v>tier - 3</v>
          </cell>
          <cell r="K1993" t="str">
            <v>R1012</v>
          </cell>
          <cell r="L1993">
            <v>63</v>
          </cell>
          <cell r="M1993">
            <v>21881</v>
          </cell>
        </row>
        <row r="1994">
          <cell r="A1994" t="str">
            <v>Id689</v>
          </cell>
          <cell r="C1994">
            <v>14455.64</v>
          </cell>
          <cell r="I1994" t="str">
            <v>tier - 2</v>
          </cell>
          <cell r="J1994" t="str">
            <v>tier - 3</v>
          </cell>
          <cell r="K1994" t="str">
            <v>R1024</v>
          </cell>
          <cell r="L1994">
            <v>46</v>
          </cell>
          <cell r="M1994">
            <v>28074</v>
          </cell>
        </row>
        <row r="1995">
          <cell r="A1995" t="str">
            <v>Id69</v>
          </cell>
          <cell r="C1995">
            <v>42111.66</v>
          </cell>
          <cell r="I1995" t="str">
            <v>tier - 1</v>
          </cell>
          <cell r="J1995" t="str">
            <v>tier - 1</v>
          </cell>
          <cell r="K1995" t="str">
            <v>R1024</v>
          </cell>
          <cell r="L1995">
            <v>25</v>
          </cell>
          <cell r="M1995">
            <v>35762</v>
          </cell>
        </row>
        <row r="1996">
          <cell r="A1996" t="str">
            <v>Id690</v>
          </cell>
          <cell r="C1996">
            <v>14451.84</v>
          </cell>
          <cell r="I1996" t="str">
            <v>tier - 2</v>
          </cell>
          <cell r="J1996" t="str">
            <v>tier - 3</v>
          </cell>
          <cell r="K1996" t="str">
            <v>R1023</v>
          </cell>
          <cell r="L1996">
            <v>26</v>
          </cell>
          <cell r="M1996">
            <v>35280</v>
          </cell>
        </row>
        <row r="1997">
          <cell r="A1997" t="str">
            <v>Id691</v>
          </cell>
          <cell r="C1997">
            <v>14449.85</v>
          </cell>
          <cell r="I1997" t="str">
            <v>tier - 2</v>
          </cell>
          <cell r="J1997" t="str">
            <v>tier - 1</v>
          </cell>
          <cell r="K1997" t="str">
            <v>R1024</v>
          </cell>
          <cell r="L1997">
            <v>63</v>
          </cell>
          <cell r="M1997">
            <v>21730</v>
          </cell>
        </row>
        <row r="1998">
          <cell r="A1998" t="str">
            <v>Id692</v>
          </cell>
          <cell r="C1998">
            <v>14427.63</v>
          </cell>
          <cell r="I1998" t="str">
            <v>tier - 2</v>
          </cell>
          <cell r="J1998" t="str">
            <v>tier - 2</v>
          </cell>
          <cell r="K1998" t="str">
            <v>R1021</v>
          </cell>
          <cell r="L1998">
            <v>63</v>
          </cell>
          <cell r="M1998">
            <v>21858</v>
          </cell>
        </row>
        <row r="1999">
          <cell r="A1999" t="str">
            <v>Id693</v>
          </cell>
          <cell r="C1999">
            <v>14426.66</v>
          </cell>
          <cell r="I1999" t="str">
            <v>tier - 2</v>
          </cell>
          <cell r="J1999" t="str">
            <v>tier - 2</v>
          </cell>
          <cell r="K1999" t="str">
            <v>R1026</v>
          </cell>
          <cell r="L1999">
            <v>55</v>
          </cell>
          <cell r="M1999">
            <v>24699</v>
          </cell>
        </row>
        <row r="2000">
          <cell r="A2000" t="str">
            <v>Id694</v>
          </cell>
          <cell r="C2000">
            <v>14426.07</v>
          </cell>
          <cell r="I2000" t="str">
            <v>tier - 2</v>
          </cell>
          <cell r="J2000" t="str">
            <v>tier - 1</v>
          </cell>
          <cell r="K2000" t="str">
            <v>R1012</v>
          </cell>
          <cell r="L2000">
            <v>55</v>
          </cell>
          <cell r="M2000">
            <v>24694</v>
          </cell>
        </row>
        <row r="2001">
          <cell r="A2001" t="str">
            <v>Id695</v>
          </cell>
          <cell r="C2001">
            <v>14418.28</v>
          </cell>
          <cell r="I2001" t="str">
            <v>tier - 2</v>
          </cell>
          <cell r="J2001" t="str">
            <v>tier - 3</v>
          </cell>
          <cell r="K2001" t="str">
            <v>R1013</v>
          </cell>
          <cell r="L2001">
            <v>23</v>
          </cell>
          <cell r="M2001">
            <v>36423</v>
          </cell>
        </row>
        <row r="2002">
          <cell r="A2002" t="str">
            <v>Id696</v>
          </cell>
          <cell r="C2002">
            <v>14410.93</v>
          </cell>
          <cell r="I2002" t="str">
            <v>tier - 2</v>
          </cell>
          <cell r="J2002" t="str">
            <v>tier - 2</v>
          </cell>
          <cell r="K2002" t="str">
            <v>R1016</v>
          </cell>
          <cell r="L2002">
            <v>64</v>
          </cell>
          <cell r="M2002">
            <v>21395</v>
          </cell>
        </row>
        <row r="2003">
          <cell r="A2003" t="str">
            <v>Id697</v>
          </cell>
          <cell r="C2003">
            <v>14394.56</v>
          </cell>
          <cell r="I2003" t="str">
            <v>tier - 2</v>
          </cell>
          <cell r="J2003" t="str">
            <v>tier - 1</v>
          </cell>
          <cell r="K2003" t="str">
            <v>R1018</v>
          </cell>
          <cell r="L2003">
            <v>64</v>
          </cell>
          <cell r="M2003">
            <v>21442</v>
          </cell>
        </row>
        <row r="2004">
          <cell r="A2004" t="str">
            <v>Id698</v>
          </cell>
          <cell r="C2004">
            <v>14394.4</v>
          </cell>
          <cell r="I2004" t="str">
            <v>tier - 2</v>
          </cell>
          <cell r="J2004" t="str">
            <v>tier - 3</v>
          </cell>
          <cell r="K2004" t="str">
            <v>R1024</v>
          </cell>
          <cell r="L2004">
            <v>64</v>
          </cell>
          <cell r="M2004">
            <v>21358</v>
          </cell>
        </row>
        <row r="2005">
          <cell r="A2005" t="str">
            <v>Id699</v>
          </cell>
          <cell r="C2005">
            <v>14382.71</v>
          </cell>
          <cell r="I2005" t="str">
            <v>tier - 2</v>
          </cell>
          <cell r="J2005" t="str">
            <v>tier - 2</v>
          </cell>
          <cell r="K2005" t="str">
            <v>R1012</v>
          </cell>
          <cell r="L2005">
            <v>57</v>
          </cell>
          <cell r="M2005">
            <v>23939</v>
          </cell>
        </row>
        <row r="2006">
          <cell r="A2006" t="str">
            <v>Id7</v>
          </cell>
          <cell r="C2006">
            <v>51194.559999999998</v>
          </cell>
          <cell r="I2006" t="str">
            <v>tier - 1</v>
          </cell>
          <cell r="J2006" t="str">
            <v>tier - 3</v>
          </cell>
          <cell r="K2006" t="str">
            <v>R1011</v>
          </cell>
          <cell r="L2006">
            <v>60</v>
          </cell>
          <cell r="M2006">
            <v>22946</v>
          </cell>
        </row>
        <row r="2007">
          <cell r="A2007" t="str">
            <v>Id70</v>
          </cell>
          <cell r="C2007">
            <v>41999.519999999997</v>
          </cell>
          <cell r="I2007" t="str">
            <v>tier - 1</v>
          </cell>
          <cell r="J2007" t="str">
            <v>tier - 3</v>
          </cell>
          <cell r="K2007" t="str">
            <v>R1013</v>
          </cell>
          <cell r="L2007">
            <v>46</v>
          </cell>
          <cell r="M2007">
            <v>28113</v>
          </cell>
        </row>
        <row r="2008">
          <cell r="A2008" t="str">
            <v>Id700</v>
          </cell>
          <cell r="C2008">
            <v>14358.36</v>
          </cell>
          <cell r="I2008" t="str">
            <v>tier - 2</v>
          </cell>
          <cell r="J2008" t="str">
            <v>tier - 2</v>
          </cell>
          <cell r="K2008" t="str">
            <v>R1011</v>
          </cell>
          <cell r="L2008">
            <v>59</v>
          </cell>
          <cell r="M2008">
            <v>23331</v>
          </cell>
        </row>
        <row r="2009">
          <cell r="A2009" t="str">
            <v>Id701</v>
          </cell>
          <cell r="C2009">
            <v>14355.43</v>
          </cell>
          <cell r="I2009" t="str">
            <v>tier - 2</v>
          </cell>
          <cell r="J2009" t="str">
            <v>tier - 1</v>
          </cell>
          <cell r="K2009" t="str">
            <v>R1026</v>
          </cell>
          <cell r="L2009">
            <v>34</v>
          </cell>
          <cell r="M2009">
            <v>32426</v>
          </cell>
        </row>
        <row r="2010">
          <cell r="A2010" t="str">
            <v>Id702</v>
          </cell>
          <cell r="C2010">
            <v>14349.85</v>
          </cell>
          <cell r="I2010" t="str">
            <v>tier - 2</v>
          </cell>
          <cell r="J2010" t="str">
            <v>tier - 2</v>
          </cell>
          <cell r="K2010" t="str">
            <v>R1012</v>
          </cell>
          <cell r="L2010">
            <v>55</v>
          </cell>
          <cell r="M2010">
            <v>24830</v>
          </cell>
        </row>
        <row r="2011">
          <cell r="A2011" t="str">
            <v>Id703</v>
          </cell>
          <cell r="C2011">
            <v>14337.91</v>
          </cell>
          <cell r="I2011" t="str">
            <v>tier - 2</v>
          </cell>
          <cell r="J2011" t="str">
            <v>tier - 3</v>
          </cell>
          <cell r="K2011" t="str">
            <v>R1022</v>
          </cell>
          <cell r="L2011">
            <v>63</v>
          </cell>
          <cell r="M2011">
            <v>21819</v>
          </cell>
        </row>
        <row r="2012">
          <cell r="A2012" t="str">
            <v>Id704</v>
          </cell>
          <cell r="C2012">
            <v>14319.03</v>
          </cell>
          <cell r="I2012" t="str">
            <v>tier - 2</v>
          </cell>
          <cell r="J2012" t="str">
            <v>tier - 2</v>
          </cell>
          <cell r="K2012" t="str">
            <v>R1011</v>
          </cell>
          <cell r="L2012">
            <v>53</v>
          </cell>
          <cell r="M2012">
            <v>25394</v>
          </cell>
        </row>
        <row r="2013">
          <cell r="A2013" t="str">
            <v>Id705</v>
          </cell>
          <cell r="C2013">
            <v>14313.85</v>
          </cell>
          <cell r="I2013" t="str">
            <v>tier - 2</v>
          </cell>
          <cell r="J2013" t="str">
            <v>tier - 3</v>
          </cell>
          <cell r="K2013" t="str">
            <v>R1013</v>
          </cell>
          <cell r="L2013">
            <v>64</v>
          </cell>
          <cell r="M2013">
            <v>21473</v>
          </cell>
        </row>
        <row r="2014">
          <cell r="A2014" t="str">
            <v>Id706</v>
          </cell>
          <cell r="C2014">
            <v>14285.9</v>
          </cell>
          <cell r="I2014" t="str">
            <v>tier - 2</v>
          </cell>
          <cell r="J2014" t="str">
            <v>tier - 3</v>
          </cell>
          <cell r="K2014" t="str">
            <v>R1012</v>
          </cell>
          <cell r="L2014">
            <v>64</v>
          </cell>
          <cell r="M2014">
            <v>21534</v>
          </cell>
        </row>
        <row r="2015">
          <cell r="A2015" t="str">
            <v>Id707</v>
          </cell>
          <cell r="C2015">
            <v>14283.46</v>
          </cell>
          <cell r="I2015" t="str">
            <v>tier - 2</v>
          </cell>
          <cell r="J2015" t="str">
            <v>tier - 2</v>
          </cell>
          <cell r="K2015" t="str">
            <v>R1024</v>
          </cell>
          <cell r="L2015">
            <v>54</v>
          </cell>
          <cell r="M2015">
            <v>25087</v>
          </cell>
        </row>
        <row r="2016">
          <cell r="A2016" t="str">
            <v>Id708</v>
          </cell>
          <cell r="C2016">
            <v>14258.33</v>
          </cell>
          <cell r="I2016" t="str">
            <v>tier - 2</v>
          </cell>
          <cell r="J2016" t="str">
            <v>tier - 2</v>
          </cell>
          <cell r="K2016" t="str">
            <v>R1026</v>
          </cell>
          <cell r="L2016">
            <v>18</v>
          </cell>
          <cell r="M2016">
            <v>38181</v>
          </cell>
        </row>
        <row r="2017">
          <cell r="A2017" t="str">
            <v>Id709</v>
          </cell>
          <cell r="C2017">
            <v>14256.79</v>
          </cell>
          <cell r="I2017" t="str">
            <v>tier - 2</v>
          </cell>
          <cell r="J2017" t="str">
            <v>tier - 2</v>
          </cell>
          <cell r="K2017" t="str">
            <v>R1026</v>
          </cell>
          <cell r="L2017">
            <v>50</v>
          </cell>
          <cell r="M2017">
            <v>26659</v>
          </cell>
        </row>
        <row r="2018">
          <cell r="A2018" t="str">
            <v>Id71</v>
          </cell>
          <cell r="C2018">
            <v>41949.24</v>
          </cell>
          <cell r="I2018" t="str">
            <v>tier - 1</v>
          </cell>
          <cell r="J2018" t="str">
            <v>tier - 1</v>
          </cell>
          <cell r="K2018" t="str">
            <v>R1013</v>
          </cell>
          <cell r="L2018">
            <v>54</v>
          </cell>
          <cell r="M2018">
            <v>25152</v>
          </cell>
        </row>
        <row r="2019">
          <cell r="A2019" t="str">
            <v>Id710</v>
          </cell>
          <cell r="C2019">
            <v>14256.19</v>
          </cell>
          <cell r="I2019" t="str">
            <v>tier - 2</v>
          </cell>
          <cell r="J2019" t="str">
            <v>tier - 3</v>
          </cell>
          <cell r="K2019" t="str">
            <v>R1012</v>
          </cell>
          <cell r="L2019">
            <v>48</v>
          </cell>
          <cell r="M2019">
            <v>27341</v>
          </cell>
        </row>
        <row r="2020">
          <cell r="A2020" t="str">
            <v>Id711</v>
          </cell>
          <cell r="C2020">
            <v>14254.61</v>
          </cell>
          <cell r="I2020" t="str">
            <v>tier - 2</v>
          </cell>
          <cell r="J2020" t="str">
            <v>tier - 1</v>
          </cell>
          <cell r="K2020" t="str">
            <v>R1012</v>
          </cell>
          <cell r="L2020">
            <v>63</v>
          </cell>
          <cell r="M2020">
            <v>21833</v>
          </cell>
        </row>
        <row r="2021">
          <cell r="A2021" t="str">
            <v>Id712</v>
          </cell>
          <cell r="C2021">
            <v>14235.07</v>
          </cell>
          <cell r="I2021" t="str">
            <v>tier - 2</v>
          </cell>
          <cell r="J2021" t="str">
            <v>tier - 1</v>
          </cell>
          <cell r="K2021" t="str">
            <v>R1011</v>
          </cell>
          <cell r="L2021">
            <v>63</v>
          </cell>
          <cell r="M2021">
            <v>21818</v>
          </cell>
        </row>
        <row r="2022">
          <cell r="A2022" t="str">
            <v>Id713</v>
          </cell>
          <cell r="C2022">
            <v>14210.54</v>
          </cell>
          <cell r="I2022" t="str">
            <v>tier - 2</v>
          </cell>
          <cell r="J2022" t="str">
            <v>tier - 2</v>
          </cell>
          <cell r="K2022" t="str">
            <v>R1012</v>
          </cell>
          <cell r="L2022">
            <v>61</v>
          </cell>
          <cell r="M2022">
            <v>22545</v>
          </cell>
        </row>
        <row r="2023">
          <cell r="A2023" t="str">
            <v>Id714</v>
          </cell>
          <cell r="C2023">
            <v>14209.4</v>
          </cell>
          <cell r="I2023" t="str">
            <v>tier - 2</v>
          </cell>
          <cell r="J2023" t="str">
            <v>tier - 1</v>
          </cell>
          <cell r="K2023" t="str">
            <v>R1026</v>
          </cell>
          <cell r="L2023">
            <v>64</v>
          </cell>
          <cell r="M2023">
            <v>21506</v>
          </cell>
        </row>
        <row r="2024">
          <cell r="A2024" t="str">
            <v>Id715</v>
          </cell>
          <cell r="C2024">
            <v>14193.55</v>
          </cell>
          <cell r="I2024" t="str">
            <v>tier - 2</v>
          </cell>
          <cell r="J2024" t="str">
            <v>tier - 1</v>
          </cell>
          <cell r="K2024" t="str">
            <v>R1026</v>
          </cell>
          <cell r="L2024">
            <v>39</v>
          </cell>
          <cell r="M2024">
            <v>30675</v>
          </cell>
        </row>
        <row r="2025">
          <cell r="A2025" t="str">
            <v>Id716</v>
          </cell>
          <cell r="C2025">
            <v>14152.46</v>
          </cell>
          <cell r="I2025" t="str">
            <v>tier - 2</v>
          </cell>
          <cell r="J2025" t="str">
            <v>tier - 1</v>
          </cell>
          <cell r="K2025" t="str">
            <v>R1012</v>
          </cell>
          <cell r="L2025">
            <v>54</v>
          </cell>
          <cell r="M2025">
            <v>25026</v>
          </cell>
        </row>
        <row r="2026">
          <cell r="A2026" t="str">
            <v>Id717</v>
          </cell>
          <cell r="C2026">
            <v>14133.04</v>
          </cell>
          <cell r="I2026" t="str">
            <v>tier - 2</v>
          </cell>
          <cell r="J2026" t="str">
            <v>tier - 3</v>
          </cell>
          <cell r="K2026" t="str">
            <v>R1013</v>
          </cell>
          <cell r="L2026">
            <v>38</v>
          </cell>
          <cell r="M2026">
            <v>30869</v>
          </cell>
        </row>
        <row r="2027">
          <cell r="A2027" t="str">
            <v>Id718</v>
          </cell>
          <cell r="C2027">
            <v>14119.62</v>
          </cell>
          <cell r="I2027" t="str">
            <v>tier - 2</v>
          </cell>
          <cell r="J2027" t="str">
            <v>tier - 1</v>
          </cell>
          <cell r="K2027" t="str">
            <v>R1012</v>
          </cell>
          <cell r="L2027">
            <v>18</v>
          </cell>
          <cell r="M2027">
            <v>38152</v>
          </cell>
        </row>
        <row r="2028">
          <cell r="A2028" t="str">
            <v>Id719</v>
          </cell>
          <cell r="C2028">
            <v>14098.07</v>
          </cell>
          <cell r="I2028" t="str">
            <v>tier - 2</v>
          </cell>
          <cell r="J2028" t="str">
            <v>tier - 3</v>
          </cell>
          <cell r="K2028" t="str">
            <v>R1023</v>
          </cell>
          <cell r="L2028">
            <v>61</v>
          </cell>
          <cell r="M2028">
            <v>22550</v>
          </cell>
        </row>
        <row r="2029">
          <cell r="A2029" t="str">
            <v>Id72</v>
          </cell>
          <cell r="C2029">
            <v>41919.1</v>
          </cell>
          <cell r="I2029" t="str">
            <v>tier - 1</v>
          </cell>
          <cell r="J2029" t="str">
            <v>tier - 1</v>
          </cell>
          <cell r="K2029" t="str">
            <v>R1016</v>
          </cell>
          <cell r="L2029">
            <v>39</v>
          </cell>
          <cell r="M2029">
            <v>30841</v>
          </cell>
        </row>
        <row r="2030">
          <cell r="A2030" t="str">
            <v>Id720</v>
          </cell>
          <cell r="C2030">
            <v>14081.93</v>
          </cell>
          <cell r="I2030" t="str">
            <v>tier - 2</v>
          </cell>
          <cell r="J2030" t="str">
            <v>tier - 3</v>
          </cell>
          <cell r="K2030" t="str">
            <v>R1012</v>
          </cell>
          <cell r="L2030">
            <v>46</v>
          </cell>
          <cell r="M2030">
            <v>28015</v>
          </cell>
        </row>
        <row r="2031">
          <cell r="A2031" t="str">
            <v>Id721</v>
          </cell>
          <cell r="C2031">
            <v>14043.48</v>
          </cell>
          <cell r="I2031" t="str">
            <v>tier - 2</v>
          </cell>
          <cell r="J2031" t="str">
            <v>tier - 3</v>
          </cell>
          <cell r="K2031" t="str">
            <v>R1024</v>
          </cell>
          <cell r="L2031">
            <v>31</v>
          </cell>
          <cell r="M2031">
            <v>33550</v>
          </cell>
        </row>
        <row r="2032">
          <cell r="A2032" t="str">
            <v>Id722</v>
          </cell>
          <cell r="C2032">
            <v>14007.22</v>
          </cell>
          <cell r="I2032" t="str">
            <v>tier - 2</v>
          </cell>
          <cell r="J2032" t="str">
            <v>tier - 3</v>
          </cell>
          <cell r="K2032" t="str">
            <v>R1011</v>
          </cell>
          <cell r="L2032">
            <v>62</v>
          </cell>
          <cell r="M2032">
            <v>22105</v>
          </cell>
        </row>
        <row r="2033">
          <cell r="A2033" t="str">
            <v>Id723</v>
          </cell>
          <cell r="C2033">
            <v>14001.29</v>
          </cell>
          <cell r="I2033" t="str">
            <v>tier - 2</v>
          </cell>
          <cell r="J2033" t="str">
            <v>tier - 2</v>
          </cell>
          <cell r="K2033" t="str">
            <v>R1013</v>
          </cell>
          <cell r="L2033">
            <v>59</v>
          </cell>
          <cell r="M2033">
            <v>23198</v>
          </cell>
        </row>
        <row r="2034">
          <cell r="A2034" t="str">
            <v>Id724</v>
          </cell>
          <cell r="C2034">
            <v>14001.13</v>
          </cell>
          <cell r="I2034" t="str">
            <v>tier - 2</v>
          </cell>
          <cell r="J2034" t="str">
            <v>tier - 1</v>
          </cell>
          <cell r="K2034" t="str">
            <v>R1013</v>
          </cell>
          <cell r="L2034">
            <v>59</v>
          </cell>
          <cell r="M2034">
            <v>23368</v>
          </cell>
        </row>
        <row r="2035">
          <cell r="A2035" t="str">
            <v>Id725</v>
          </cell>
          <cell r="C2035">
            <v>13981.85</v>
          </cell>
          <cell r="I2035" t="str">
            <v>tier - 2</v>
          </cell>
          <cell r="J2035" t="str">
            <v>tier - 1</v>
          </cell>
          <cell r="K2035" t="str">
            <v>R1016</v>
          </cell>
          <cell r="L2035">
            <v>59</v>
          </cell>
          <cell r="M2035">
            <v>23260</v>
          </cell>
        </row>
        <row r="2036">
          <cell r="A2036" t="str">
            <v>Id726</v>
          </cell>
          <cell r="C2036">
            <v>13979.45</v>
          </cell>
          <cell r="I2036" t="str">
            <v>tier - 2</v>
          </cell>
          <cell r="J2036" t="str">
            <v>tier - 1</v>
          </cell>
          <cell r="K2036" t="str">
            <v>R1023</v>
          </cell>
          <cell r="L2036">
            <v>63</v>
          </cell>
          <cell r="M2036">
            <v>21744</v>
          </cell>
        </row>
        <row r="2037">
          <cell r="A2037" t="str">
            <v>Id727</v>
          </cell>
          <cell r="C2037">
            <v>13974.46</v>
          </cell>
          <cell r="I2037" t="str">
            <v>tier - 2</v>
          </cell>
          <cell r="J2037" t="str">
            <v>tier - 2</v>
          </cell>
          <cell r="K2037" t="str">
            <v>R1019</v>
          </cell>
          <cell r="L2037">
            <v>32</v>
          </cell>
          <cell r="M2037">
            <v>33114</v>
          </cell>
        </row>
        <row r="2038">
          <cell r="A2038" t="str">
            <v>Id728</v>
          </cell>
          <cell r="C2038">
            <v>13937.67</v>
          </cell>
          <cell r="I2038" t="str">
            <v>tier - 2</v>
          </cell>
          <cell r="J2038" t="str">
            <v>tier - 1</v>
          </cell>
          <cell r="K2038" t="str">
            <v>R1012</v>
          </cell>
          <cell r="L2038">
            <v>63</v>
          </cell>
          <cell r="M2038">
            <v>21719</v>
          </cell>
        </row>
        <row r="2039">
          <cell r="A2039" t="str">
            <v>Id729</v>
          </cell>
          <cell r="C2039">
            <v>13919.82</v>
          </cell>
          <cell r="I2039" t="str">
            <v>tier - 2</v>
          </cell>
          <cell r="J2039" t="str">
            <v>tier - 2</v>
          </cell>
          <cell r="K2039" t="str">
            <v>R1013</v>
          </cell>
          <cell r="L2039">
            <v>62</v>
          </cell>
          <cell r="M2039">
            <v>22124</v>
          </cell>
        </row>
        <row r="2040">
          <cell r="A2040" t="str">
            <v>Id73</v>
          </cell>
          <cell r="C2040">
            <v>41886.54</v>
          </cell>
          <cell r="I2040" t="str">
            <v>tier - 1</v>
          </cell>
          <cell r="J2040" t="str">
            <v>tier - 3</v>
          </cell>
          <cell r="K2040" t="str">
            <v>R1011</v>
          </cell>
          <cell r="L2040">
            <v>50</v>
          </cell>
          <cell r="M2040">
            <v>26563</v>
          </cell>
        </row>
        <row r="2041">
          <cell r="A2041" t="str">
            <v>Id730</v>
          </cell>
          <cell r="C2041">
            <v>13887.97</v>
          </cell>
          <cell r="I2041" t="str">
            <v>tier - 2</v>
          </cell>
          <cell r="J2041" t="str">
            <v>tier - 2</v>
          </cell>
          <cell r="K2041" t="str">
            <v>R1013</v>
          </cell>
          <cell r="L2041">
            <v>60</v>
          </cell>
          <cell r="M2041">
            <v>22834</v>
          </cell>
        </row>
        <row r="2042">
          <cell r="A2042" t="str">
            <v>Id731</v>
          </cell>
          <cell r="C2042">
            <v>13887.2</v>
          </cell>
          <cell r="I2042" t="str">
            <v>tier - 2</v>
          </cell>
          <cell r="J2042" t="str">
            <v>tier - 3</v>
          </cell>
          <cell r="K2042" t="str">
            <v>R1013</v>
          </cell>
          <cell r="L2042">
            <v>63</v>
          </cell>
          <cell r="M2042">
            <v>21913</v>
          </cell>
        </row>
        <row r="2043">
          <cell r="A2043" t="str">
            <v>Id732</v>
          </cell>
          <cell r="C2043">
            <v>13886.4</v>
          </cell>
          <cell r="I2043" t="str">
            <v>tier - 2</v>
          </cell>
          <cell r="J2043" t="str">
            <v>tier - 2</v>
          </cell>
          <cell r="K2043" t="str">
            <v>R1012</v>
          </cell>
          <cell r="L2043">
            <v>63</v>
          </cell>
          <cell r="M2043">
            <v>21818</v>
          </cell>
        </row>
        <row r="2044">
          <cell r="A2044" t="str">
            <v>Id733</v>
          </cell>
          <cell r="C2044">
            <v>13880.95</v>
          </cell>
          <cell r="I2044" t="str">
            <v>tier - 2</v>
          </cell>
          <cell r="J2044" t="str">
            <v>tier - 2</v>
          </cell>
          <cell r="K2044" t="str">
            <v>R1011</v>
          </cell>
          <cell r="L2044">
            <v>37</v>
          </cell>
          <cell r="M2044">
            <v>31325</v>
          </cell>
        </row>
        <row r="2045">
          <cell r="A2045" t="str">
            <v>Id734</v>
          </cell>
          <cell r="C2045">
            <v>13874.89</v>
          </cell>
          <cell r="I2045" t="str">
            <v>tier - 2</v>
          </cell>
          <cell r="J2045" t="str">
            <v>tier - 1</v>
          </cell>
          <cell r="K2045" t="str">
            <v>R1012</v>
          </cell>
          <cell r="L2045">
            <v>63</v>
          </cell>
          <cell r="M2045">
            <v>21903</v>
          </cell>
        </row>
        <row r="2046">
          <cell r="A2046" t="str">
            <v>Id735</v>
          </cell>
          <cell r="C2046">
            <v>13844.8</v>
          </cell>
          <cell r="I2046" t="str">
            <v>tier - 2</v>
          </cell>
          <cell r="J2046" t="str">
            <v>tier - 2</v>
          </cell>
          <cell r="K2046" t="str">
            <v>R1012</v>
          </cell>
          <cell r="L2046">
            <v>44</v>
          </cell>
          <cell r="M2046">
            <v>28692</v>
          </cell>
        </row>
        <row r="2047">
          <cell r="A2047" t="str">
            <v>Id736</v>
          </cell>
          <cell r="C2047">
            <v>13844.51</v>
          </cell>
          <cell r="I2047" t="str">
            <v>tier - 2</v>
          </cell>
          <cell r="J2047" t="str">
            <v>tier - 1</v>
          </cell>
          <cell r="K2047" t="str">
            <v>R1011</v>
          </cell>
          <cell r="L2047">
            <v>63</v>
          </cell>
          <cell r="M2047">
            <v>22074</v>
          </cell>
        </row>
        <row r="2048">
          <cell r="A2048" t="str">
            <v>Id737</v>
          </cell>
          <cell r="C2048">
            <v>13831.12</v>
          </cell>
          <cell r="I2048" t="str">
            <v>tier - 3</v>
          </cell>
          <cell r="J2048" t="str">
            <v>tier - 1</v>
          </cell>
          <cell r="K2048" t="str">
            <v>R1013</v>
          </cell>
          <cell r="L2048">
            <v>19</v>
          </cell>
          <cell r="M2048">
            <v>37965</v>
          </cell>
        </row>
        <row r="2049">
          <cell r="A2049" t="str">
            <v>Id738</v>
          </cell>
          <cell r="C2049">
            <v>13822.8</v>
          </cell>
          <cell r="I2049" t="str">
            <v>tier - 3</v>
          </cell>
          <cell r="J2049" t="str">
            <v>tier - 3</v>
          </cell>
          <cell r="K2049" t="str">
            <v>R1011</v>
          </cell>
          <cell r="L2049">
            <v>64</v>
          </cell>
          <cell r="M2049">
            <v>21514</v>
          </cell>
        </row>
        <row r="2050">
          <cell r="A2050" t="str">
            <v>Id739</v>
          </cell>
          <cell r="C2050">
            <v>13819.49</v>
          </cell>
          <cell r="I2050" t="str">
            <v>tier - 3</v>
          </cell>
          <cell r="J2050" t="str">
            <v>tier - 2</v>
          </cell>
          <cell r="K2050" t="str">
            <v>R1012</v>
          </cell>
          <cell r="L2050">
            <v>64</v>
          </cell>
          <cell r="M2050">
            <v>21527</v>
          </cell>
        </row>
        <row r="2051">
          <cell r="A2051" t="str">
            <v>Id74</v>
          </cell>
          <cell r="C2051">
            <v>41794.629999999997</v>
          </cell>
          <cell r="I2051" t="str">
            <v>tier - 1</v>
          </cell>
          <cell r="J2051" t="str">
            <v>tier - 3</v>
          </cell>
          <cell r="K2051" t="str">
            <v>R1011</v>
          </cell>
          <cell r="L2051">
            <v>56</v>
          </cell>
          <cell r="M2051">
            <v>24372</v>
          </cell>
        </row>
        <row r="2052">
          <cell r="A2052" t="str">
            <v>Id740</v>
          </cell>
          <cell r="C2052">
            <v>13801.61</v>
          </cell>
          <cell r="I2052" t="str">
            <v>tier - 3</v>
          </cell>
          <cell r="J2052" t="str">
            <v>tier - 3</v>
          </cell>
          <cell r="K2052" t="str">
            <v>R1026</v>
          </cell>
          <cell r="L2052">
            <v>36</v>
          </cell>
          <cell r="M2052">
            <v>31726</v>
          </cell>
        </row>
        <row r="2053">
          <cell r="A2053" t="str">
            <v>Id741</v>
          </cell>
          <cell r="C2053">
            <v>13770.1</v>
          </cell>
          <cell r="I2053" t="str">
            <v>tier - 3</v>
          </cell>
          <cell r="J2053" t="str">
            <v>tier - 1</v>
          </cell>
          <cell r="K2053" t="str">
            <v>R1012</v>
          </cell>
          <cell r="L2053">
            <v>56</v>
          </cell>
          <cell r="M2053">
            <v>24325</v>
          </cell>
        </row>
        <row r="2054">
          <cell r="A2054" t="str">
            <v>Id742</v>
          </cell>
          <cell r="C2054">
            <v>13747.87</v>
          </cell>
          <cell r="I2054" t="str">
            <v>tier - 3</v>
          </cell>
          <cell r="J2054" t="str">
            <v>tier - 2</v>
          </cell>
          <cell r="K2054" t="str">
            <v>R1018</v>
          </cell>
          <cell r="L2054">
            <v>63</v>
          </cell>
          <cell r="M2054">
            <v>21747</v>
          </cell>
        </row>
        <row r="2055">
          <cell r="A2055" t="str">
            <v>Id743</v>
          </cell>
          <cell r="C2055">
            <v>13746.74</v>
          </cell>
          <cell r="I2055" t="str">
            <v>tier - 3</v>
          </cell>
          <cell r="J2055" t="str">
            <v>tier - 2</v>
          </cell>
          <cell r="K2055" t="str">
            <v>R1026</v>
          </cell>
          <cell r="L2055">
            <v>18</v>
          </cell>
          <cell r="M2055">
            <v>38283</v>
          </cell>
        </row>
        <row r="2056">
          <cell r="A2056" t="str">
            <v>Id744</v>
          </cell>
          <cell r="C2056">
            <v>13726.21</v>
          </cell>
          <cell r="I2056" t="str">
            <v>tier - 3</v>
          </cell>
          <cell r="J2056" t="str">
            <v>tier - 3</v>
          </cell>
          <cell r="K2056" t="str">
            <v>R1026</v>
          </cell>
          <cell r="L2056">
            <v>53</v>
          </cell>
          <cell r="M2056">
            <v>25444</v>
          </cell>
        </row>
        <row r="2057">
          <cell r="A2057" t="str">
            <v>Id745</v>
          </cell>
          <cell r="C2057">
            <v>13725.47</v>
          </cell>
          <cell r="I2057" t="str">
            <v>tier - 3</v>
          </cell>
          <cell r="J2057" t="str">
            <v>tier - 2</v>
          </cell>
          <cell r="K2057" t="str">
            <v>R1024</v>
          </cell>
          <cell r="L2057">
            <v>37</v>
          </cell>
          <cell r="M2057">
            <v>31261</v>
          </cell>
        </row>
        <row r="2058">
          <cell r="A2058" t="str">
            <v>Id746</v>
          </cell>
          <cell r="C2058">
            <v>13714.55</v>
          </cell>
          <cell r="I2058" t="str">
            <v>tier - 3</v>
          </cell>
          <cell r="J2058" t="str">
            <v>tier - 2</v>
          </cell>
          <cell r="K2058" t="str">
            <v>R1023</v>
          </cell>
          <cell r="L2058">
            <v>41</v>
          </cell>
          <cell r="M2058">
            <v>29914</v>
          </cell>
        </row>
        <row r="2059">
          <cell r="A2059" t="str">
            <v>Id747</v>
          </cell>
          <cell r="C2059">
            <v>13685.51</v>
          </cell>
          <cell r="I2059" t="str">
            <v>tier - 3</v>
          </cell>
          <cell r="J2059" t="str">
            <v>tier - 1</v>
          </cell>
          <cell r="K2059" t="str">
            <v>R1026</v>
          </cell>
          <cell r="L2059">
            <v>36</v>
          </cell>
          <cell r="M2059">
            <v>31669</v>
          </cell>
        </row>
        <row r="2060">
          <cell r="A2060" t="str">
            <v>Id748</v>
          </cell>
          <cell r="C2060">
            <v>13677.68</v>
          </cell>
          <cell r="I2060" t="str">
            <v>tier - 3</v>
          </cell>
          <cell r="J2060" t="str">
            <v>tier - 2</v>
          </cell>
          <cell r="K2060" t="str">
            <v>R1021</v>
          </cell>
          <cell r="L2060">
            <v>37</v>
          </cell>
          <cell r="M2060">
            <v>31263</v>
          </cell>
        </row>
        <row r="2061">
          <cell r="A2061" t="str">
            <v>Id749</v>
          </cell>
          <cell r="C2061">
            <v>13638.06</v>
          </cell>
          <cell r="I2061" t="str">
            <v>tier - 3</v>
          </cell>
          <cell r="J2061" t="str">
            <v>tier - 3</v>
          </cell>
          <cell r="K2061" t="str">
            <v>R1023</v>
          </cell>
          <cell r="L2061">
            <v>59</v>
          </cell>
          <cell r="M2061">
            <v>23212</v>
          </cell>
        </row>
        <row r="2062">
          <cell r="A2062" t="str">
            <v>Id75</v>
          </cell>
          <cell r="C2062">
            <v>41681.86</v>
          </cell>
          <cell r="I2062" t="str">
            <v>tier - 1</v>
          </cell>
          <cell r="J2062" t="str">
            <v>tier - 1</v>
          </cell>
          <cell r="K2062" t="str">
            <v>R1011</v>
          </cell>
          <cell r="L2062">
            <v>60</v>
          </cell>
          <cell r="M2062">
            <v>22918</v>
          </cell>
        </row>
        <row r="2063">
          <cell r="A2063" t="str">
            <v>Id750</v>
          </cell>
          <cell r="C2063">
            <v>13635.64</v>
          </cell>
          <cell r="I2063" t="str">
            <v>tier - 3</v>
          </cell>
          <cell r="J2063" t="str">
            <v>tier - 3</v>
          </cell>
          <cell r="K2063" t="str">
            <v>R1024</v>
          </cell>
          <cell r="L2063">
            <v>38</v>
          </cell>
          <cell r="M2063">
            <v>31040</v>
          </cell>
        </row>
        <row r="2064">
          <cell r="A2064" t="str">
            <v>Id751</v>
          </cell>
          <cell r="C2064">
            <v>13622.01</v>
          </cell>
          <cell r="I2064" t="str">
            <v>tier - 3</v>
          </cell>
          <cell r="J2064" t="str">
            <v>tier - 3</v>
          </cell>
          <cell r="K2064" t="str">
            <v>R1012</v>
          </cell>
          <cell r="L2064">
            <v>61</v>
          </cell>
          <cell r="M2064">
            <v>22488</v>
          </cell>
        </row>
        <row r="2065">
          <cell r="A2065" t="str">
            <v>Id752</v>
          </cell>
          <cell r="C2065">
            <v>13616.36</v>
          </cell>
          <cell r="I2065" t="str">
            <v>tier - 3</v>
          </cell>
          <cell r="J2065" t="str">
            <v>tier - 3</v>
          </cell>
          <cell r="K2065" t="str">
            <v>R1024</v>
          </cell>
          <cell r="L2065">
            <v>53</v>
          </cell>
          <cell r="M2065">
            <v>25525</v>
          </cell>
        </row>
        <row r="2066">
          <cell r="A2066" t="str">
            <v>Id753</v>
          </cell>
          <cell r="C2066">
            <v>13607.37</v>
          </cell>
          <cell r="I2066" t="str">
            <v>tier - 3</v>
          </cell>
          <cell r="J2066" t="str">
            <v>tier - 1</v>
          </cell>
          <cell r="K2066" t="str">
            <v>R1024</v>
          </cell>
          <cell r="L2066">
            <v>61</v>
          </cell>
          <cell r="M2066">
            <v>22534</v>
          </cell>
        </row>
        <row r="2067">
          <cell r="A2067" t="str">
            <v>Id754</v>
          </cell>
          <cell r="C2067">
            <v>13588.17</v>
          </cell>
          <cell r="I2067" t="str">
            <v>tier - 3</v>
          </cell>
          <cell r="J2067" t="str">
            <v>tier - 1</v>
          </cell>
          <cell r="K2067" t="str">
            <v>R1012</v>
          </cell>
          <cell r="L2067">
            <v>58</v>
          </cell>
          <cell r="M2067">
            <v>23603</v>
          </cell>
        </row>
        <row r="2068">
          <cell r="A2068" t="str">
            <v>Id755</v>
          </cell>
          <cell r="C2068">
            <v>13566.04</v>
          </cell>
          <cell r="I2068" t="str">
            <v>tier - 3</v>
          </cell>
          <cell r="J2068" t="str">
            <v>tier - 3</v>
          </cell>
          <cell r="K2068" t="str">
            <v>R1026</v>
          </cell>
          <cell r="L2068">
            <v>30</v>
          </cell>
          <cell r="M2068">
            <v>33800</v>
          </cell>
        </row>
        <row r="2069">
          <cell r="A2069" t="str">
            <v>Id756</v>
          </cell>
          <cell r="C2069">
            <v>13555</v>
          </cell>
          <cell r="I2069" t="str">
            <v>tier - 3</v>
          </cell>
          <cell r="J2069" t="str">
            <v>tier - 3</v>
          </cell>
          <cell r="K2069" t="str">
            <v>R1017</v>
          </cell>
          <cell r="L2069">
            <v>54</v>
          </cell>
          <cell r="M2069">
            <v>25030</v>
          </cell>
        </row>
        <row r="2070">
          <cell r="A2070" t="str">
            <v>Id757</v>
          </cell>
          <cell r="C2070">
            <v>13511.28</v>
          </cell>
          <cell r="I2070" t="str">
            <v>tier - 3</v>
          </cell>
          <cell r="J2070" t="str">
            <v>tier - 1</v>
          </cell>
          <cell r="K2070" t="str">
            <v>R1012</v>
          </cell>
          <cell r="L2070">
            <v>62</v>
          </cell>
          <cell r="M2070">
            <v>22203</v>
          </cell>
        </row>
        <row r="2071">
          <cell r="A2071" t="str">
            <v>Id758</v>
          </cell>
          <cell r="C2071">
            <v>13480.83</v>
          </cell>
          <cell r="I2071" t="str">
            <v>tier - 3</v>
          </cell>
          <cell r="J2071" t="str">
            <v>tier - 2</v>
          </cell>
          <cell r="K2071" t="str">
            <v>R1023</v>
          </cell>
          <cell r="L2071">
            <v>59</v>
          </cell>
          <cell r="M2071">
            <v>23253</v>
          </cell>
        </row>
        <row r="2072">
          <cell r="A2072" t="str">
            <v>Id759</v>
          </cell>
          <cell r="C2072">
            <v>13472.19</v>
          </cell>
          <cell r="I2072" t="str">
            <v>tier - 3</v>
          </cell>
          <cell r="J2072" t="str">
            <v>tier - 2</v>
          </cell>
          <cell r="K2072" t="str">
            <v>R1012</v>
          </cell>
          <cell r="L2072">
            <v>32</v>
          </cell>
          <cell r="M2072">
            <v>33092</v>
          </cell>
        </row>
        <row r="2073">
          <cell r="A2073" t="str">
            <v>Id76</v>
          </cell>
          <cell r="C2073">
            <v>41676.080000000002</v>
          </cell>
          <cell r="I2073" t="str">
            <v>tier - 1</v>
          </cell>
          <cell r="J2073" t="str">
            <v>tier - 2</v>
          </cell>
          <cell r="K2073" t="str">
            <v>R1013</v>
          </cell>
          <cell r="L2073">
            <v>47</v>
          </cell>
          <cell r="M2073">
            <v>27712</v>
          </cell>
        </row>
        <row r="2074">
          <cell r="A2074" t="str">
            <v>Id760</v>
          </cell>
          <cell r="C2074">
            <v>13470.86</v>
          </cell>
          <cell r="I2074" t="str">
            <v>tier - 3</v>
          </cell>
          <cell r="J2074" t="str">
            <v>tier - 3</v>
          </cell>
          <cell r="K2074" t="str">
            <v>R1011</v>
          </cell>
          <cell r="L2074">
            <v>47</v>
          </cell>
          <cell r="M2074">
            <v>27599</v>
          </cell>
        </row>
        <row r="2075">
          <cell r="A2075" t="str">
            <v>Id761</v>
          </cell>
          <cell r="C2075">
            <v>13470.8</v>
          </cell>
          <cell r="I2075" t="str">
            <v>tier - 3</v>
          </cell>
          <cell r="J2075" t="str">
            <v>tier - 2</v>
          </cell>
          <cell r="K2075" t="str">
            <v>R1013</v>
          </cell>
          <cell r="L2075">
            <v>62</v>
          </cell>
          <cell r="M2075">
            <v>22125</v>
          </cell>
        </row>
        <row r="2076">
          <cell r="A2076" t="str">
            <v>Id762</v>
          </cell>
          <cell r="C2076">
            <v>13465.8</v>
          </cell>
          <cell r="I2076" t="str">
            <v>tier - 3</v>
          </cell>
          <cell r="J2076" t="str">
            <v>tier - 1</v>
          </cell>
          <cell r="K2076" t="str">
            <v>R1012</v>
          </cell>
          <cell r="L2076">
            <v>62</v>
          </cell>
          <cell r="M2076">
            <v>22147</v>
          </cell>
        </row>
        <row r="2077">
          <cell r="A2077" t="str">
            <v>Id763</v>
          </cell>
          <cell r="C2077">
            <v>13462.52</v>
          </cell>
          <cell r="I2077" t="str">
            <v>tier - 3</v>
          </cell>
          <cell r="J2077" t="str">
            <v>tier - 2</v>
          </cell>
          <cell r="K2077" t="str">
            <v>R1011</v>
          </cell>
          <cell r="L2077">
            <v>37</v>
          </cell>
          <cell r="M2077">
            <v>31397</v>
          </cell>
        </row>
        <row r="2078">
          <cell r="A2078" t="str">
            <v>Id764</v>
          </cell>
          <cell r="C2078">
            <v>13457.96</v>
          </cell>
          <cell r="I2078" t="str">
            <v>tier - 3</v>
          </cell>
          <cell r="J2078" t="str">
            <v>tier - 1</v>
          </cell>
          <cell r="K2078" t="str">
            <v>R1013</v>
          </cell>
          <cell r="L2078">
            <v>62</v>
          </cell>
          <cell r="M2078">
            <v>22108</v>
          </cell>
        </row>
        <row r="2079">
          <cell r="A2079" t="str">
            <v>Id765</v>
          </cell>
          <cell r="C2079">
            <v>13451.12</v>
          </cell>
          <cell r="I2079" t="str">
            <v>tier - 3</v>
          </cell>
          <cell r="J2079" t="str">
            <v>tier - 1</v>
          </cell>
          <cell r="K2079" t="str">
            <v>R1011</v>
          </cell>
          <cell r="L2079">
            <v>62</v>
          </cell>
          <cell r="M2079">
            <v>22141</v>
          </cell>
        </row>
        <row r="2080">
          <cell r="A2080" t="str">
            <v>Id766</v>
          </cell>
          <cell r="C2080">
            <v>13440.7</v>
          </cell>
          <cell r="I2080" t="str">
            <v>tier - 3</v>
          </cell>
          <cell r="J2080" t="str">
            <v>tier - 2</v>
          </cell>
          <cell r="K2080" t="str">
            <v>R1012</v>
          </cell>
          <cell r="L2080">
            <v>62</v>
          </cell>
          <cell r="M2080">
            <v>22096</v>
          </cell>
        </row>
        <row r="2081">
          <cell r="A2081" t="str">
            <v>Id767</v>
          </cell>
          <cell r="C2081">
            <v>13430.27</v>
          </cell>
          <cell r="I2081" t="str">
            <v>tier - 3</v>
          </cell>
          <cell r="J2081" t="str">
            <v>tier - 3</v>
          </cell>
          <cell r="K2081" t="str">
            <v>R1024</v>
          </cell>
          <cell r="L2081">
            <v>47</v>
          </cell>
          <cell r="M2081">
            <v>27712</v>
          </cell>
        </row>
        <row r="2082">
          <cell r="A2082" t="str">
            <v>Id768</v>
          </cell>
          <cell r="C2082">
            <v>13429.04</v>
          </cell>
          <cell r="I2082" t="str">
            <v>tier - 3</v>
          </cell>
          <cell r="J2082" t="str">
            <v>tier - 3</v>
          </cell>
          <cell r="K2082" t="str">
            <v>R1012</v>
          </cell>
          <cell r="L2082">
            <v>56</v>
          </cell>
          <cell r="M2082">
            <v>24414</v>
          </cell>
        </row>
        <row r="2083">
          <cell r="A2083" t="str">
            <v>Id769</v>
          </cell>
          <cell r="C2083">
            <v>13417.05</v>
          </cell>
          <cell r="I2083" t="str">
            <v>tier - 3</v>
          </cell>
          <cell r="J2083" t="str">
            <v>tier - 3</v>
          </cell>
          <cell r="K2083" t="str">
            <v>R1012</v>
          </cell>
          <cell r="L2083">
            <v>61</v>
          </cell>
          <cell r="M2083">
            <v>22449</v>
          </cell>
        </row>
        <row r="2084">
          <cell r="A2084" t="str">
            <v>Id77</v>
          </cell>
          <cell r="C2084">
            <v>41661.599999999999</v>
          </cell>
          <cell r="I2084" t="str">
            <v>tier - 1</v>
          </cell>
          <cell r="J2084" t="str">
            <v>tier - 3</v>
          </cell>
          <cell r="K2084" t="str">
            <v>R1011</v>
          </cell>
          <cell r="L2084">
            <v>47</v>
          </cell>
          <cell r="M2084">
            <v>27696</v>
          </cell>
        </row>
        <row r="2085">
          <cell r="A2085" t="str">
            <v>Id770</v>
          </cell>
          <cell r="C2085">
            <v>13415.04</v>
          </cell>
          <cell r="I2085" t="str">
            <v>tier - 3</v>
          </cell>
          <cell r="J2085" t="str">
            <v>tier - 2</v>
          </cell>
          <cell r="K2085" t="str">
            <v>R1012</v>
          </cell>
          <cell r="L2085">
            <v>28</v>
          </cell>
          <cell r="M2085">
            <v>34537</v>
          </cell>
        </row>
        <row r="2086">
          <cell r="A2086" t="str">
            <v>Id771</v>
          </cell>
          <cell r="C2086">
            <v>13412.97</v>
          </cell>
          <cell r="I2086" t="str">
            <v>tier - 3</v>
          </cell>
          <cell r="J2086" t="str">
            <v>tier - 3</v>
          </cell>
          <cell r="K2086" t="str">
            <v>R1023</v>
          </cell>
          <cell r="L2086">
            <v>61</v>
          </cell>
          <cell r="M2086">
            <v>22634</v>
          </cell>
        </row>
        <row r="2087">
          <cell r="A2087" t="str">
            <v>Id772</v>
          </cell>
          <cell r="C2087">
            <v>13405.39</v>
          </cell>
          <cell r="I2087" t="str">
            <v>tier - 3</v>
          </cell>
          <cell r="J2087" t="str">
            <v>tier - 3</v>
          </cell>
          <cell r="K2087" t="str">
            <v>R1013</v>
          </cell>
          <cell r="L2087">
            <v>30</v>
          </cell>
          <cell r="M2087">
            <v>33958</v>
          </cell>
        </row>
        <row r="2088">
          <cell r="A2088" t="str">
            <v>Id773</v>
          </cell>
          <cell r="C2088">
            <v>13393.76</v>
          </cell>
          <cell r="I2088" t="str">
            <v>tier - 3</v>
          </cell>
          <cell r="J2088" t="str">
            <v>tier - 1</v>
          </cell>
          <cell r="K2088" t="str">
            <v>R1011</v>
          </cell>
          <cell r="L2088">
            <v>63</v>
          </cell>
          <cell r="M2088">
            <v>21879</v>
          </cell>
        </row>
        <row r="2089">
          <cell r="A2089" t="str">
            <v>Id774</v>
          </cell>
          <cell r="C2089">
            <v>13390.56</v>
          </cell>
          <cell r="I2089" t="str">
            <v>tier - 3</v>
          </cell>
          <cell r="J2089" t="str">
            <v>tier - 3</v>
          </cell>
          <cell r="K2089" t="str">
            <v>R1011</v>
          </cell>
          <cell r="L2089">
            <v>63</v>
          </cell>
          <cell r="M2089">
            <v>21893</v>
          </cell>
        </row>
        <row r="2090">
          <cell r="A2090" t="str">
            <v>Id775</v>
          </cell>
          <cell r="C2090">
            <v>13383.67</v>
          </cell>
          <cell r="I2090" t="str">
            <v>tier - 3</v>
          </cell>
          <cell r="J2090" t="str">
            <v>tier - 2</v>
          </cell>
          <cell r="K2090" t="str">
            <v>R1023</v>
          </cell>
          <cell r="L2090">
            <v>64</v>
          </cell>
          <cell r="M2090">
            <v>21707</v>
          </cell>
        </row>
        <row r="2091">
          <cell r="A2091" t="str">
            <v>Id776</v>
          </cell>
          <cell r="C2091">
            <v>13377.41</v>
          </cell>
          <cell r="I2091" t="str">
            <v>tier - 3</v>
          </cell>
          <cell r="J2091" t="str">
            <v>tier - 3</v>
          </cell>
          <cell r="K2091" t="str">
            <v>R1026</v>
          </cell>
          <cell r="L2091">
            <v>38</v>
          </cell>
          <cell r="M2091">
            <v>30955</v>
          </cell>
        </row>
        <row r="2092">
          <cell r="A2092" t="str">
            <v>Id777</v>
          </cell>
          <cell r="C2092">
            <v>13375.76</v>
          </cell>
          <cell r="I2092" t="str">
            <v>tier - 3</v>
          </cell>
          <cell r="J2092" t="str">
            <v>tier - 2</v>
          </cell>
          <cell r="K2092" t="str">
            <v>R1025</v>
          </cell>
          <cell r="L2092">
            <v>43</v>
          </cell>
          <cell r="M2092">
            <v>29122</v>
          </cell>
        </row>
        <row r="2093">
          <cell r="A2093" t="str">
            <v>Id778</v>
          </cell>
          <cell r="C2093">
            <v>13360.94</v>
          </cell>
          <cell r="I2093" t="str">
            <v>tier - 3</v>
          </cell>
          <cell r="J2093" t="str">
            <v>tier - 1</v>
          </cell>
          <cell r="K2093" t="str">
            <v>R1012</v>
          </cell>
          <cell r="L2093">
            <v>58</v>
          </cell>
          <cell r="M2093">
            <v>23652</v>
          </cell>
        </row>
        <row r="2094">
          <cell r="A2094" t="str">
            <v>Id779</v>
          </cell>
          <cell r="C2094">
            <v>13352.1</v>
          </cell>
          <cell r="I2094" t="str">
            <v>tier - 3</v>
          </cell>
          <cell r="J2094" t="str">
            <v>tier - 1</v>
          </cell>
          <cell r="K2094" t="str">
            <v>R1012</v>
          </cell>
          <cell r="L2094">
            <v>32</v>
          </cell>
          <cell r="M2094">
            <v>33188</v>
          </cell>
        </row>
        <row r="2095">
          <cell r="A2095" t="str">
            <v>Id78</v>
          </cell>
          <cell r="C2095">
            <v>41636.199999999997</v>
          </cell>
          <cell r="I2095" t="str">
            <v>tier - 1</v>
          </cell>
          <cell r="J2095" t="str">
            <v>tier - 1</v>
          </cell>
          <cell r="K2095" t="str">
            <v>R1011</v>
          </cell>
          <cell r="L2095">
            <v>46</v>
          </cell>
          <cell r="M2095">
            <v>28088</v>
          </cell>
        </row>
        <row r="2096">
          <cell r="A2096" t="str">
            <v>Id780</v>
          </cell>
          <cell r="C2096">
            <v>13333.71</v>
          </cell>
          <cell r="I2096" t="str">
            <v>tier - 3</v>
          </cell>
          <cell r="J2096" t="str">
            <v>tier - 2</v>
          </cell>
          <cell r="K2096" t="str">
            <v>R1012</v>
          </cell>
          <cell r="L2096">
            <v>62</v>
          </cell>
          <cell r="M2096">
            <v>22151</v>
          </cell>
        </row>
        <row r="2097">
          <cell r="A2097" t="str">
            <v>Id781</v>
          </cell>
          <cell r="C2097">
            <v>13292.52</v>
          </cell>
          <cell r="I2097" t="str">
            <v>tier - 3</v>
          </cell>
          <cell r="J2097" t="str">
            <v>tier - 3</v>
          </cell>
          <cell r="K2097" t="str">
            <v>R1012</v>
          </cell>
          <cell r="L2097">
            <v>46</v>
          </cell>
          <cell r="M2097">
            <v>27942</v>
          </cell>
        </row>
        <row r="2098">
          <cell r="A2098" t="str">
            <v>Id782</v>
          </cell>
          <cell r="C2098">
            <v>13228.85</v>
          </cell>
          <cell r="I2098" t="str">
            <v>tier - 3</v>
          </cell>
          <cell r="J2098" t="str">
            <v>tier - 3</v>
          </cell>
          <cell r="K2098" t="str">
            <v>R1023</v>
          </cell>
          <cell r="L2098">
            <v>28</v>
          </cell>
          <cell r="M2098">
            <v>34618</v>
          </cell>
        </row>
        <row r="2099">
          <cell r="A2099" t="str">
            <v>Id783</v>
          </cell>
          <cell r="C2099">
            <v>13224.69</v>
          </cell>
          <cell r="I2099" t="str">
            <v>tier - 3</v>
          </cell>
          <cell r="J2099" t="str">
            <v>tier - 2</v>
          </cell>
          <cell r="K2099" t="str">
            <v>R1011</v>
          </cell>
          <cell r="L2099">
            <v>60</v>
          </cell>
          <cell r="M2099">
            <v>22974</v>
          </cell>
        </row>
        <row r="2100">
          <cell r="A2100" t="str">
            <v>Id784</v>
          </cell>
          <cell r="C2100">
            <v>13224.06</v>
          </cell>
          <cell r="I2100" t="str">
            <v>tier - 3</v>
          </cell>
          <cell r="J2100" t="str">
            <v>tier - 3</v>
          </cell>
          <cell r="K2100" t="str">
            <v>R1024</v>
          </cell>
          <cell r="L2100">
            <v>60</v>
          </cell>
          <cell r="M2100">
            <v>22963</v>
          </cell>
        </row>
        <row r="2101">
          <cell r="A2101" t="str">
            <v>Id785</v>
          </cell>
          <cell r="C2101">
            <v>13217.09</v>
          </cell>
          <cell r="I2101" t="str">
            <v>tier - 3</v>
          </cell>
          <cell r="J2101" t="str">
            <v>tier - 1</v>
          </cell>
          <cell r="K2101" t="str">
            <v>R1024</v>
          </cell>
          <cell r="L2101">
            <v>57</v>
          </cell>
          <cell r="M2101">
            <v>24083</v>
          </cell>
        </row>
        <row r="2102">
          <cell r="A2102" t="str">
            <v>Id786</v>
          </cell>
          <cell r="C2102">
            <v>13214.43</v>
          </cell>
          <cell r="I2102" t="str">
            <v>tier - 3</v>
          </cell>
          <cell r="J2102" t="str">
            <v>tier - 2</v>
          </cell>
          <cell r="K2102" t="str">
            <v>R1012</v>
          </cell>
          <cell r="L2102">
            <v>60</v>
          </cell>
          <cell r="M2102">
            <v>22934</v>
          </cell>
        </row>
        <row r="2103">
          <cell r="A2103" t="str">
            <v>Id787</v>
          </cell>
          <cell r="C2103">
            <v>13204.29</v>
          </cell>
          <cell r="I2103" t="str">
            <v>tier - 3</v>
          </cell>
          <cell r="J2103" t="str">
            <v>tier - 1</v>
          </cell>
          <cell r="K2103" t="str">
            <v>R1024</v>
          </cell>
          <cell r="L2103">
            <v>40</v>
          </cell>
          <cell r="M2103">
            <v>30168</v>
          </cell>
        </row>
        <row r="2104">
          <cell r="A2104" t="str">
            <v>Id788</v>
          </cell>
          <cell r="C2104">
            <v>13143.86</v>
          </cell>
          <cell r="I2104" t="str">
            <v>tier - 3</v>
          </cell>
          <cell r="J2104" t="str">
            <v>tier - 2</v>
          </cell>
          <cell r="K2104" t="str">
            <v>R1016</v>
          </cell>
          <cell r="L2104">
            <v>60</v>
          </cell>
          <cell r="M2104">
            <v>22986</v>
          </cell>
        </row>
        <row r="2105">
          <cell r="A2105" t="str">
            <v>Id789</v>
          </cell>
          <cell r="C2105">
            <v>13143.34</v>
          </cell>
          <cell r="I2105" t="str">
            <v>tier - 3</v>
          </cell>
          <cell r="J2105" t="str">
            <v>tier - 2</v>
          </cell>
          <cell r="K2105" t="str">
            <v>R1020</v>
          </cell>
          <cell r="L2105">
            <v>61</v>
          </cell>
          <cell r="M2105">
            <v>22621</v>
          </cell>
        </row>
        <row r="2106">
          <cell r="A2106" t="str">
            <v>Id79</v>
          </cell>
          <cell r="C2106">
            <v>41505.15</v>
          </cell>
          <cell r="I2106" t="str">
            <v>tier - 1</v>
          </cell>
          <cell r="J2106" t="str">
            <v>tier - 2</v>
          </cell>
          <cell r="K2106" t="str">
            <v>R1011</v>
          </cell>
          <cell r="L2106">
            <v>48</v>
          </cell>
          <cell r="M2106">
            <v>27385</v>
          </cell>
        </row>
        <row r="2107">
          <cell r="A2107" t="str">
            <v>Id790</v>
          </cell>
          <cell r="C2107">
            <v>13129.6</v>
          </cell>
          <cell r="I2107" t="str">
            <v>tier - 3</v>
          </cell>
          <cell r="J2107" t="str">
            <v>tier - 2</v>
          </cell>
          <cell r="K2107" t="str">
            <v>R1017</v>
          </cell>
          <cell r="L2107">
            <v>61</v>
          </cell>
          <cell r="M2107">
            <v>22531</v>
          </cell>
        </row>
        <row r="2108">
          <cell r="A2108" t="str">
            <v>Id791</v>
          </cell>
          <cell r="C2108">
            <v>13126.68</v>
          </cell>
          <cell r="I2108" t="str">
            <v>tier - 3</v>
          </cell>
          <cell r="J2108" t="str">
            <v>tier - 3</v>
          </cell>
          <cell r="K2108" t="str">
            <v>R1011</v>
          </cell>
          <cell r="L2108">
            <v>61</v>
          </cell>
          <cell r="M2108">
            <v>22509</v>
          </cell>
        </row>
        <row r="2109">
          <cell r="A2109" t="str">
            <v>Id792</v>
          </cell>
          <cell r="C2109">
            <v>13116.84</v>
          </cell>
          <cell r="I2109" t="str">
            <v>tier - 3</v>
          </cell>
          <cell r="J2109" t="str">
            <v>tier - 1</v>
          </cell>
          <cell r="K2109" t="str">
            <v>R1012</v>
          </cell>
          <cell r="L2109">
            <v>23</v>
          </cell>
          <cell r="M2109">
            <v>36417</v>
          </cell>
        </row>
        <row r="2110">
          <cell r="A2110" t="str">
            <v>Id793</v>
          </cell>
          <cell r="C2110">
            <v>13113.51</v>
          </cell>
          <cell r="I2110" t="str">
            <v>tier - 3</v>
          </cell>
          <cell r="J2110" t="str">
            <v>tier - 2</v>
          </cell>
          <cell r="K2110" t="str">
            <v>R1026</v>
          </cell>
          <cell r="L2110">
            <v>59</v>
          </cell>
          <cell r="M2110">
            <v>23235</v>
          </cell>
        </row>
        <row r="2111">
          <cell r="A2111" t="str">
            <v>Id794</v>
          </cell>
          <cell r="C2111">
            <v>13112.6</v>
          </cell>
          <cell r="I2111" t="str">
            <v>tier - 3</v>
          </cell>
          <cell r="J2111" t="str">
            <v>tier - 3</v>
          </cell>
          <cell r="K2111" t="str">
            <v>R1012</v>
          </cell>
          <cell r="L2111">
            <v>30</v>
          </cell>
          <cell r="M2111">
            <v>33818</v>
          </cell>
        </row>
        <row r="2112">
          <cell r="A2112" t="str">
            <v>Id795</v>
          </cell>
          <cell r="C2112">
            <v>13110.79</v>
          </cell>
          <cell r="I2112" t="str">
            <v>tier - 3</v>
          </cell>
          <cell r="J2112" t="str">
            <v>tier - 2</v>
          </cell>
          <cell r="K2112" t="str">
            <v>R1011</v>
          </cell>
          <cell r="L2112">
            <v>60</v>
          </cell>
          <cell r="M2112">
            <v>22949</v>
          </cell>
        </row>
        <row r="2113">
          <cell r="A2113" t="str">
            <v>Id796</v>
          </cell>
          <cell r="C2113">
            <v>13101.74</v>
          </cell>
          <cell r="I2113" t="str">
            <v>tier - 3</v>
          </cell>
          <cell r="J2113" t="str">
            <v>tier - 2</v>
          </cell>
          <cell r="K2113" t="str">
            <v>R1026</v>
          </cell>
          <cell r="L2113">
            <v>51</v>
          </cell>
          <cell r="M2113">
            <v>26131</v>
          </cell>
        </row>
        <row r="2114">
          <cell r="A2114" t="str">
            <v>Id797</v>
          </cell>
          <cell r="C2114">
            <v>13063.88</v>
          </cell>
          <cell r="I2114" t="str">
            <v>tier - 3</v>
          </cell>
          <cell r="J2114" t="str">
            <v>tier - 2</v>
          </cell>
          <cell r="K2114" t="str">
            <v>R1011</v>
          </cell>
          <cell r="L2114">
            <v>44</v>
          </cell>
          <cell r="M2114">
            <v>28800</v>
          </cell>
        </row>
        <row r="2115">
          <cell r="A2115" t="str">
            <v>Id798</v>
          </cell>
          <cell r="C2115">
            <v>13051.22</v>
          </cell>
          <cell r="I2115" t="str">
            <v>tier - 3</v>
          </cell>
          <cell r="J2115" t="str">
            <v>tier - 1</v>
          </cell>
          <cell r="K2115" t="str">
            <v>R1026</v>
          </cell>
          <cell r="L2115">
            <v>61</v>
          </cell>
          <cell r="M2115">
            <v>22580</v>
          </cell>
        </row>
        <row r="2116">
          <cell r="A2116" t="str">
            <v>Id799</v>
          </cell>
          <cell r="C2116">
            <v>13047.33</v>
          </cell>
          <cell r="I2116" t="str">
            <v>tier - 3</v>
          </cell>
          <cell r="J2116" t="str">
            <v>tier - 3</v>
          </cell>
          <cell r="K2116" t="str">
            <v>R1024</v>
          </cell>
          <cell r="L2116">
            <v>37</v>
          </cell>
          <cell r="M2116">
            <v>31265</v>
          </cell>
        </row>
        <row r="2117">
          <cell r="A2117" t="str">
            <v>Id8</v>
          </cell>
          <cell r="C2117">
            <v>49577.66</v>
          </cell>
          <cell r="I2117" t="str">
            <v>tier - 2</v>
          </cell>
          <cell r="J2117" t="str">
            <v>tier - 2</v>
          </cell>
          <cell r="K2117" t="str">
            <v>R1013</v>
          </cell>
          <cell r="L2117">
            <v>28</v>
          </cell>
          <cell r="M2117">
            <v>34512</v>
          </cell>
        </row>
        <row r="2118">
          <cell r="A2118" t="str">
            <v>Id80</v>
          </cell>
          <cell r="C2118">
            <v>41351.879999999997</v>
          </cell>
          <cell r="I2118" t="str">
            <v>tier - 1</v>
          </cell>
          <cell r="J2118" t="str">
            <v>tier - 2</v>
          </cell>
          <cell r="K2118" t="str">
            <v>R1011</v>
          </cell>
          <cell r="L2118">
            <v>55</v>
          </cell>
          <cell r="M2118">
            <v>24761</v>
          </cell>
        </row>
        <row r="2119">
          <cell r="A2119" t="str">
            <v>Id800</v>
          </cell>
          <cell r="C2119">
            <v>13044.41</v>
          </cell>
          <cell r="I2119" t="str">
            <v>tier - 3</v>
          </cell>
          <cell r="J2119" t="str">
            <v>tier - 1</v>
          </cell>
          <cell r="K2119" t="str">
            <v>R1012</v>
          </cell>
          <cell r="L2119">
            <v>55</v>
          </cell>
          <cell r="M2119">
            <v>24738</v>
          </cell>
        </row>
        <row r="2120">
          <cell r="A2120" t="str">
            <v>Id801</v>
          </cell>
          <cell r="C2120">
            <v>13041.92</v>
          </cell>
          <cell r="I2120" t="str">
            <v>tier - 3</v>
          </cell>
          <cell r="J2120" t="str">
            <v>tier - 1</v>
          </cell>
          <cell r="K2120" t="str">
            <v>R1011</v>
          </cell>
          <cell r="L2120">
            <v>53</v>
          </cell>
          <cell r="M2120">
            <v>25516</v>
          </cell>
        </row>
        <row r="2121">
          <cell r="A2121" t="str">
            <v>Id802</v>
          </cell>
          <cell r="C2121">
            <v>13023.93</v>
          </cell>
          <cell r="I2121" t="str">
            <v>tier - 3</v>
          </cell>
          <cell r="J2121" t="str">
            <v>tier - 2</v>
          </cell>
          <cell r="K2121" t="str">
            <v>R1025</v>
          </cell>
          <cell r="L2121">
            <v>61</v>
          </cell>
          <cell r="M2121">
            <v>22589</v>
          </cell>
        </row>
        <row r="2122">
          <cell r="A2122" t="str">
            <v>Id803</v>
          </cell>
          <cell r="C2122">
            <v>13019.16</v>
          </cell>
          <cell r="I2122" t="str">
            <v>tier - 3</v>
          </cell>
          <cell r="J2122" t="str">
            <v>tier - 1</v>
          </cell>
          <cell r="K2122" t="str">
            <v>R1024</v>
          </cell>
          <cell r="L2122">
            <v>57</v>
          </cell>
          <cell r="M2122">
            <v>24008</v>
          </cell>
        </row>
        <row r="2123">
          <cell r="A2123" t="str">
            <v>Id804</v>
          </cell>
          <cell r="C2123">
            <v>13012.21</v>
          </cell>
          <cell r="I2123" t="str">
            <v>tier - 3</v>
          </cell>
          <cell r="J2123" t="str">
            <v>tier - 1</v>
          </cell>
          <cell r="K2123" t="str">
            <v>R1012</v>
          </cell>
          <cell r="L2123">
            <v>58</v>
          </cell>
          <cell r="M2123">
            <v>23578</v>
          </cell>
        </row>
        <row r="2124">
          <cell r="A2124" t="str">
            <v>Id805</v>
          </cell>
          <cell r="C2124">
            <v>13010.86</v>
          </cell>
          <cell r="I2124" t="str">
            <v>tier - 3</v>
          </cell>
          <cell r="J2124" t="str">
            <v>tier - 2</v>
          </cell>
          <cell r="K2124" t="str">
            <v>R1012</v>
          </cell>
          <cell r="L2124">
            <v>60</v>
          </cell>
          <cell r="M2124">
            <v>22916</v>
          </cell>
        </row>
        <row r="2125">
          <cell r="A2125" t="str">
            <v>Id806</v>
          </cell>
          <cell r="C2125">
            <v>13008.07</v>
          </cell>
          <cell r="I2125" t="str">
            <v>tier - 3</v>
          </cell>
          <cell r="J2125" t="str">
            <v>tier - 3</v>
          </cell>
          <cell r="K2125" t="str">
            <v>R1012</v>
          </cell>
          <cell r="L2125">
            <v>50</v>
          </cell>
          <cell r="M2125">
            <v>26646</v>
          </cell>
        </row>
        <row r="2126">
          <cell r="A2126" t="str">
            <v>Id807</v>
          </cell>
          <cell r="C2126">
            <v>13004.95</v>
          </cell>
          <cell r="I2126" t="str">
            <v>tier - 3</v>
          </cell>
          <cell r="J2126" t="str">
            <v>tier - 1</v>
          </cell>
          <cell r="K2126" t="str">
            <v>R1012</v>
          </cell>
          <cell r="L2126">
            <v>53</v>
          </cell>
          <cell r="M2126">
            <v>25378</v>
          </cell>
        </row>
        <row r="2127">
          <cell r="A2127" t="str">
            <v>Id808</v>
          </cell>
          <cell r="C2127">
            <v>13002.91</v>
          </cell>
          <cell r="I2127" t="str">
            <v>tier - 3</v>
          </cell>
          <cell r="J2127" t="str">
            <v>tier - 1</v>
          </cell>
          <cell r="K2127" t="str">
            <v>R1012</v>
          </cell>
          <cell r="L2127">
            <v>60</v>
          </cell>
          <cell r="M2127">
            <v>22949</v>
          </cell>
        </row>
        <row r="2128">
          <cell r="A2128" t="str">
            <v>Id809</v>
          </cell>
          <cell r="C2128">
            <v>12994.12</v>
          </cell>
          <cell r="I2128" t="str">
            <v>tier - 3</v>
          </cell>
          <cell r="J2128" t="str">
            <v>tier - 2</v>
          </cell>
          <cell r="K2128" t="str">
            <v>R1026</v>
          </cell>
          <cell r="L2128">
            <v>41</v>
          </cell>
          <cell r="M2128">
            <v>29917</v>
          </cell>
        </row>
        <row r="2129">
          <cell r="A2129" t="str">
            <v>Id81</v>
          </cell>
          <cell r="C2129">
            <v>41331.79</v>
          </cell>
          <cell r="I2129" t="str">
            <v>tier - 1</v>
          </cell>
          <cell r="J2129" t="str">
            <v>tier - 2</v>
          </cell>
          <cell r="K2129" t="str">
            <v>R1011</v>
          </cell>
          <cell r="L2129">
            <v>51</v>
          </cell>
          <cell r="M2129">
            <v>26213</v>
          </cell>
        </row>
        <row r="2130">
          <cell r="A2130" t="str">
            <v>Id810</v>
          </cell>
          <cell r="C2130">
            <v>12982.87</v>
          </cell>
          <cell r="I2130" t="str">
            <v>tier - 3</v>
          </cell>
          <cell r="J2130" t="str">
            <v>tier - 1</v>
          </cell>
          <cell r="K2130" t="str">
            <v>R1013</v>
          </cell>
          <cell r="L2130">
            <v>43</v>
          </cell>
          <cell r="M2130">
            <v>29187</v>
          </cell>
        </row>
        <row r="2131">
          <cell r="A2131" t="str">
            <v>Id811</v>
          </cell>
          <cell r="C2131">
            <v>12981.35</v>
          </cell>
          <cell r="I2131" t="str">
            <v>tier - 3</v>
          </cell>
          <cell r="J2131" t="str">
            <v>tier - 3</v>
          </cell>
          <cell r="K2131" t="str">
            <v>R1013</v>
          </cell>
          <cell r="L2131">
            <v>62</v>
          </cell>
          <cell r="M2131">
            <v>22182</v>
          </cell>
        </row>
        <row r="2132">
          <cell r="A2132" t="str">
            <v>Id812</v>
          </cell>
          <cell r="C2132">
            <v>12979.36</v>
          </cell>
          <cell r="I2132" t="str">
            <v>tier - 3</v>
          </cell>
          <cell r="J2132" t="str">
            <v>tier - 1</v>
          </cell>
          <cell r="K2132" t="str">
            <v>R1011</v>
          </cell>
          <cell r="L2132">
            <v>62</v>
          </cell>
          <cell r="M2132">
            <v>22089</v>
          </cell>
        </row>
        <row r="2133">
          <cell r="A2133" t="str">
            <v>Id813</v>
          </cell>
          <cell r="C2133">
            <v>12957.12</v>
          </cell>
          <cell r="I2133" t="str">
            <v>tier - 3</v>
          </cell>
          <cell r="J2133" t="str">
            <v>tier - 1</v>
          </cell>
          <cell r="K2133" t="str">
            <v>R1011</v>
          </cell>
          <cell r="L2133">
            <v>62</v>
          </cell>
          <cell r="M2133">
            <v>22224</v>
          </cell>
        </row>
        <row r="2134">
          <cell r="A2134" t="str">
            <v>Id814</v>
          </cell>
          <cell r="C2134">
            <v>12950.07</v>
          </cell>
          <cell r="I2134" t="str">
            <v>tier - 3</v>
          </cell>
          <cell r="J2134" t="str">
            <v>tier - 1</v>
          </cell>
          <cell r="K2134" t="str">
            <v>R1012</v>
          </cell>
          <cell r="L2134">
            <v>62</v>
          </cell>
          <cell r="M2134">
            <v>22148</v>
          </cell>
        </row>
        <row r="2135">
          <cell r="A2135" t="str">
            <v>Id815</v>
          </cell>
          <cell r="C2135">
            <v>12949.16</v>
          </cell>
          <cell r="I2135" t="str">
            <v>tier - 3</v>
          </cell>
          <cell r="J2135" t="str">
            <v>tier - 3</v>
          </cell>
          <cell r="K2135" t="str">
            <v>R1013</v>
          </cell>
          <cell r="L2135">
            <v>61</v>
          </cell>
          <cell r="M2135">
            <v>22637</v>
          </cell>
        </row>
        <row r="2136">
          <cell r="A2136" t="str">
            <v>Id816</v>
          </cell>
          <cell r="C2136">
            <v>12928.79</v>
          </cell>
          <cell r="I2136" t="str">
            <v>tier - 3</v>
          </cell>
          <cell r="J2136" t="str">
            <v>tier - 2</v>
          </cell>
          <cell r="K2136" t="str">
            <v>R1013</v>
          </cell>
          <cell r="L2136">
            <v>56</v>
          </cell>
          <cell r="M2136">
            <v>24333</v>
          </cell>
        </row>
        <row r="2137">
          <cell r="A2137" t="str">
            <v>Id817</v>
          </cell>
          <cell r="C2137">
            <v>12925.89</v>
          </cell>
          <cell r="I2137" t="str">
            <v>tier - 3</v>
          </cell>
          <cell r="J2137" t="str">
            <v>tier - 2</v>
          </cell>
          <cell r="K2137" t="str">
            <v>R1013</v>
          </cell>
          <cell r="L2137">
            <v>59</v>
          </cell>
          <cell r="M2137">
            <v>23255</v>
          </cell>
        </row>
        <row r="2138">
          <cell r="A2138" t="str">
            <v>Id818</v>
          </cell>
          <cell r="C2138">
            <v>12913.99</v>
          </cell>
          <cell r="I2138" t="str">
            <v>tier - 3</v>
          </cell>
          <cell r="J2138" t="str">
            <v>tier - 2</v>
          </cell>
          <cell r="K2138" t="str">
            <v>R1016</v>
          </cell>
          <cell r="L2138">
            <v>59</v>
          </cell>
          <cell r="M2138">
            <v>23239</v>
          </cell>
        </row>
        <row r="2139">
          <cell r="A2139" t="str">
            <v>Id819</v>
          </cell>
          <cell r="C2139">
            <v>12890.06</v>
          </cell>
          <cell r="I2139" t="str">
            <v>tier - 3</v>
          </cell>
          <cell r="J2139" t="str">
            <v>tier - 1</v>
          </cell>
          <cell r="K2139" t="str">
            <v>R1019</v>
          </cell>
          <cell r="L2139">
            <v>59</v>
          </cell>
          <cell r="M2139">
            <v>23201</v>
          </cell>
        </row>
        <row r="2140">
          <cell r="A2140" t="str">
            <v>Id82</v>
          </cell>
          <cell r="C2140">
            <v>41271.5</v>
          </cell>
          <cell r="I2140" t="str">
            <v>tier - 1</v>
          </cell>
          <cell r="J2140" t="str">
            <v>tier - 2</v>
          </cell>
          <cell r="K2140" t="str">
            <v>R1011</v>
          </cell>
          <cell r="L2140">
            <v>58</v>
          </cell>
          <cell r="M2140">
            <v>23616</v>
          </cell>
        </row>
        <row r="2141">
          <cell r="A2141" t="str">
            <v>Id820</v>
          </cell>
          <cell r="C2141">
            <v>12870.31</v>
          </cell>
          <cell r="I2141" t="str">
            <v>tier - 3</v>
          </cell>
          <cell r="J2141" t="str">
            <v>tier - 3</v>
          </cell>
          <cell r="K2141" t="str">
            <v>R1012</v>
          </cell>
          <cell r="L2141">
            <v>18</v>
          </cell>
          <cell r="M2141">
            <v>38205</v>
          </cell>
        </row>
        <row r="2142">
          <cell r="A2142" t="str">
            <v>Id821</v>
          </cell>
          <cell r="C2142">
            <v>12856.84</v>
          </cell>
          <cell r="I2142" t="str">
            <v>tier - 3</v>
          </cell>
          <cell r="J2142" t="str">
            <v>tier - 3</v>
          </cell>
          <cell r="K2142" t="str">
            <v>R1021</v>
          </cell>
          <cell r="L2142">
            <v>38</v>
          </cell>
          <cell r="M2142">
            <v>30952</v>
          </cell>
        </row>
        <row r="2143">
          <cell r="A2143" t="str">
            <v>Id822</v>
          </cell>
          <cell r="C2143">
            <v>12852.37</v>
          </cell>
          <cell r="I2143" t="str">
            <v>tier - 3</v>
          </cell>
          <cell r="J2143" t="str">
            <v>tier - 1</v>
          </cell>
          <cell r="K2143" t="str">
            <v>R1012</v>
          </cell>
          <cell r="L2143">
            <v>59</v>
          </cell>
          <cell r="M2143">
            <v>23276</v>
          </cell>
        </row>
        <row r="2144">
          <cell r="A2144" t="str">
            <v>Id823</v>
          </cell>
          <cell r="C2144">
            <v>12847.24</v>
          </cell>
          <cell r="I2144" t="str">
            <v>tier - 3</v>
          </cell>
          <cell r="J2144" t="str">
            <v>tier - 2</v>
          </cell>
          <cell r="K2144" t="str">
            <v>R1012</v>
          </cell>
          <cell r="L2144">
            <v>49</v>
          </cell>
          <cell r="M2144">
            <v>26934</v>
          </cell>
        </row>
        <row r="2145">
          <cell r="A2145" t="str">
            <v>Id824</v>
          </cell>
          <cell r="C2145">
            <v>12829.46</v>
          </cell>
          <cell r="I2145" t="str">
            <v>tier - 3</v>
          </cell>
          <cell r="J2145" t="str">
            <v>tier - 3</v>
          </cell>
          <cell r="K2145" t="str">
            <v>R1016</v>
          </cell>
          <cell r="L2145">
            <v>29</v>
          </cell>
          <cell r="M2145">
            <v>34282</v>
          </cell>
        </row>
        <row r="2146">
          <cell r="A2146" t="str">
            <v>Id825</v>
          </cell>
          <cell r="C2146">
            <v>12823.25</v>
          </cell>
          <cell r="I2146" t="str">
            <v>tier - 3</v>
          </cell>
          <cell r="J2146" t="str">
            <v>tier - 3</v>
          </cell>
          <cell r="K2146" t="str">
            <v>R1021</v>
          </cell>
          <cell r="L2146">
            <v>18</v>
          </cell>
          <cell r="M2146">
            <v>38255</v>
          </cell>
        </row>
        <row r="2147">
          <cell r="A2147" t="str">
            <v>Id826</v>
          </cell>
          <cell r="C2147">
            <v>12815.44</v>
          </cell>
          <cell r="I2147" t="str">
            <v>tier - 3</v>
          </cell>
          <cell r="J2147" t="str">
            <v>tier - 3</v>
          </cell>
          <cell r="K2147" t="str">
            <v>R1024</v>
          </cell>
          <cell r="L2147">
            <v>55</v>
          </cell>
          <cell r="M2147">
            <v>24673</v>
          </cell>
        </row>
        <row r="2148">
          <cell r="A2148" t="str">
            <v>Id827</v>
          </cell>
          <cell r="C2148">
            <v>12797.21</v>
          </cell>
          <cell r="I2148" t="str">
            <v>tier - 3</v>
          </cell>
          <cell r="J2148" t="str">
            <v>tier - 1</v>
          </cell>
          <cell r="K2148" t="str">
            <v>R1024</v>
          </cell>
          <cell r="L2148">
            <v>59</v>
          </cell>
          <cell r="M2148">
            <v>23216</v>
          </cell>
        </row>
        <row r="2149">
          <cell r="A2149" t="str">
            <v>Id828</v>
          </cell>
          <cell r="C2149">
            <v>12788.18</v>
          </cell>
          <cell r="I2149" t="str">
            <v>tier - 3</v>
          </cell>
          <cell r="J2149" t="str">
            <v>tier - 1</v>
          </cell>
          <cell r="K2149" t="str">
            <v>R1026</v>
          </cell>
          <cell r="L2149">
            <v>44</v>
          </cell>
          <cell r="M2149">
            <v>28792</v>
          </cell>
        </row>
        <row r="2150">
          <cell r="A2150" t="str">
            <v>Id829</v>
          </cell>
          <cell r="C2150">
            <v>12788.03</v>
          </cell>
          <cell r="I2150" t="str">
            <v>tier - 3</v>
          </cell>
          <cell r="J2150" t="str">
            <v>tier - 3</v>
          </cell>
          <cell r="K2150" t="str">
            <v>R1025</v>
          </cell>
          <cell r="L2150">
            <v>39</v>
          </cell>
          <cell r="M2150">
            <v>30655</v>
          </cell>
        </row>
        <row r="2151">
          <cell r="A2151" t="str">
            <v>Id83</v>
          </cell>
          <cell r="C2151">
            <v>41250.39</v>
          </cell>
          <cell r="I2151" t="str">
            <v>tier - 1</v>
          </cell>
          <cell r="J2151" t="str">
            <v>tier - 3</v>
          </cell>
          <cell r="K2151" t="str">
            <v>R1011</v>
          </cell>
          <cell r="L2151">
            <v>46</v>
          </cell>
          <cell r="M2151">
            <v>28282</v>
          </cell>
        </row>
        <row r="2152">
          <cell r="A2152" t="str">
            <v>Id830</v>
          </cell>
          <cell r="C2152">
            <v>12776.05</v>
          </cell>
          <cell r="I2152" t="str">
            <v>tier - 3</v>
          </cell>
          <cell r="J2152" t="str">
            <v>tier - 3</v>
          </cell>
          <cell r="K2152" t="str">
            <v>R1026</v>
          </cell>
          <cell r="L2152">
            <v>59</v>
          </cell>
          <cell r="M2152">
            <v>23291</v>
          </cell>
        </row>
        <row r="2153">
          <cell r="A2153" t="str">
            <v>Id831</v>
          </cell>
          <cell r="C2153">
            <v>12770.27</v>
          </cell>
          <cell r="I2153" t="str">
            <v>tier - 3</v>
          </cell>
          <cell r="J2153" t="str">
            <v>tier - 3</v>
          </cell>
          <cell r="K2153" t="str">
            <v>R1021</v>
          </cell>
          <cell r="L2153">
            <v>50</v>
          </cell>
          <cell r="M2153">
            <v>26567</v>
          </cell>
        </row>
        <row r="2154">
          <cell r="A2154" t="str">
            <v>Id832</v>
          </cell>
          <cell r="C2154">
            <v>12741.17</v>
          </cell>
          <cell r="I2154" t="str">
            <v>tier - 3</v>
          </cell>
          <cell r="J2154" t="str">
            <v>tier - 1</v>
          </cell>
          <cell r="K2154" t="str">
            <v>R1017</v>
          </cell>
          <cell r="L2154">
            <v>47</v>
          </cell>
          <cell r="M2154">
            <v>27668</v>
          </cell>
        </row>
        <row r="2155">
          <cell r="A2155" t="str">
            <v>Id833</v>
          </cell>
          <cell r="C2155">
            <v>12731</v>
          </cell>
          <cell r="I2155" t="str">
            <v>tier - 3</v>
          </cell>
          <cell r="J2155" t="str">
            <v>tier - 3</v>
          </cell>
          <cell r="K2155" t="str">
            <v>R1016</v>
          </cell>
          <cell r="L2155">
            <v>60</v>
          </cell>
          <cell r="M2155">
            <v>22891</v>
          </cell>
        </row>
        <row r="2156">
          <cell r="A2156" t="str">
            <v>Id834</v>
          </cell>
          <cell r="C2156">
            <v>12718.21</v>
          </cell>
          <cell r="I2156" t="str">
            <v>tier - 3</v>
          </cell>
          <cell r="J2156" t="str">
            <v>tier - 1</v>
          </cell>
          <cell r="K2156" t="str">
            <v>R1026</v>
          </cell>
          <cell r="L2156">
            <v>60</v>
          </cell>
          <cell r="M2156">
            <v>22844</v>
          </cell>
        </row>
        <row r="2157">
          <cell r="A2157" t="str">
            <v>Id835</v>
          </cell>
          <cell r="C2157">
            <v>12713</v>
          </cell>
          <cell r="I2157" t="str">
            <v>tier - 3</v>
          </cell>
          <cell r="J2157" t="str">
            <v>tier - 1</v>
          </cell>
          <cell r="K2157" t="str">
            <v>R1011</v>
          </cell>
          <cell r="L2157">
            <v>34</v>
          </cell>
          <cell r="M2157">
            <v>32332</v>
          </cell>
        </row>
        <row r="2158">
          <cell r="A2158" t="str">
            <v>Id836</v>
          </cell>
          <cell r="C2158">
            <v>12700.63</v>
          </cell>
          <cell r="I2158" t="str">
            <v>tier - 3</v>
          </cell>
          <cell r="J2158" t="str">
            <v>tier - 3</v>
          </cell>
          <cell r="K2158" t="str">
            <v>R1011</v>
          </cell>
          <cell r="L2158">
            <v>52</v>
          </cell>
          <cell r="M2158">
            <v>25900</v>
          </cell>
        </row>
        <row r="2159">
          <cell r="A2159" t="str">
            <v>Id837</v>
          </cell>
          <cell r="C2159">
            <v>12699.56</v>
          </cell>
          <cell r="I2159" t="str">
            <v>tier - 3</v>
          </cell>
          <cell r="J2159" t="str">
            <v>tier - 2</v>
          </cell>
          <cell r="K2159" t="str">
            <v>R1011</v>
          </cell>
          <cell r="L2159">
            <v>58</v>
          </cell>
          <cell r="M2159">
            <v>23565</v>
          </cell>
        </row>
        <row r="2160">
          <cell r="A2160" t="str">
            <v>Id838</v>
          </cell>
          <cell r="C2160">
            <v>12697.48</v>
          </cell>
          <cell r="I2160" t="str">
            <v>tier - 3</v>
          </cell>
          <cell r="J2160" t="str">
            <v>tier - 3</v>
          </cell>
          <cell r="K2160" t="str">
            <v>R1021</v>
          </cell>
          <cell r="L2160">
            <v>30</v>
          </cell>
          <cell r="M2160">
            <v>33871</v>
          </cell>
        </row>
        <row r="2161">
          <cell r="A2161" t="str">
            <v>Id839</v>
          </cell>
          <cell r="C2161">
            <v>12648.7</v>
          </cell>
          <cell r="I2161" t="str">
            <v>tier - 3</v>
          </cell>
          <cell r="J2161" t="str">
            <v>tier - 2</v>
          </cell>
          <cell r="K2161" t="str">
            <v>R1013</v>
          </cell>
          <cell r="L2161">
            <v>48</v>
          </cell>
          <cell r="M2161">
            <v>27268</v>
          </cell>
        </row>
        <row r="2162">
          <cell r="A2162" t="str">
            <v>Id84</v>
          </cell>
          <cell r="C2162">
            <v>41191.57</v>
          </cell>
          <cell r="I2162" t="str">
            <v>tier - 1</v>
          </cell>
          <cell r="J2162" t="str">
            <v>tier - 2</v>
          </cell>
          <cell r="K2162" t="str">
            <v>R1011</v>
          </cell>
          <cell r="L2162">
            <v>58</v>
          </cell>
          <cell r="M2162">
            <v>23597</v>
          </cell>
        </row>
        <row r="2163">
          <cell r="A2163" t="str">
            <v>Id840</v>
          </cell>
          <cell r="C2163">
            <v>12646.21</v>
          </cell>
          <cell r="I2163" t="str">
            <v>tier - 3</v>
          </cell>
          <cell r="J2163" t="str">
            <v>tier - 2</v>
          </cell>
          <cell r="K2163" t="str">
            <v>R1011</v>
          </cell>
          <cell r="L2163">
            <v>60</v>
          </cell>
          <cell r="M2163">
            <v>22903</v>
          </cell>
        </row>
        <row r="2164">
          <cell r="A2164" t="str">
            <v>Id841</v>
          </cell>
          <cell r="C2164">
            <v>12644.59</v>
          </cell>
          <cell r="I2164" t="str">
            <v>tier - 3</v>
          </cell>
          <cell r="J2164" t="str">
            <v>tier - 2</v>
          </cell>
          <cell r="K2164" t="str">
            <v>R1011</v>
          </cell>
          <cell r="L2164">
            <v>57</v>
          </cell>
          <cell r="M2164">
            <v>23934</v>
          </cell>
        </row>
        <row r="2165">
          <cell r="A2165" t="str">
            <v>Id842</v>
          </cell>
          <cell r="C2165">
            <v>12643.38</v>
          </cell>
          <cell r="I2165" t="str">
            <v>tier - 3</v>
          </cell>
          <cell r="J2165" t="str">
            <v>tier - 1</v>
          </cell>
          <cell r="K2165" t="str">
            <v>R1012</v>
          </cell>
          <cell r="L2165">
            <v>60</v>
          </cell>
          <cell r="M2165">
            <v>22997</v>
          </cell>
        </row>
        <row r="2166">
          <cell r="A2166" t="str">
            <v>Id843</v>
          </cell>
          <cell r="C2166">
            <v>12640.24</v>
          </cell>
          <cell r="I2166" t="str">
            <v>tier - 3</v>
          </cell>
          <cell r="J2166" t="str">
            <v>tier - 1</v>
          </cell>
          <cell r="K2166" t="str">
            <v>R1011</v>
          </cell>
          <cell r="L2166">
            <v>56</v>
          </cell>
          <cell r="M2166">
            <v>24355</v>
          </cell>
        </row>
        <row r="2167">
          <cell r="A2167" t="str">
            <v>Id844</v>
          </cell>
          <cell r="C2167">
            <v>12638.2</v>
          </cell>
          <cell r="I2167" t="str">
            <v>tier - 3</v>
          </cell>
          <cell r="J2167" t="str">
            <v>tier - 1</v>
          </cell>
          <cell r="K2167" t="str">
            <v>R1011</v>
          </cell>
          <cell r="L2167">
            <v>50</v>
          </cell>
          <cell r="M2167">
            <v>26502</v>
          </cell>
        </row>
        <row r="2168">
          <cell r="A2168" t="str">
            <v>Id845</v>
          </cell>
          <cell r="C2168">
            <v>12629.9</v>
          </cell>
          <cell r="I2168" t="str">
            <v>tier - 3</v>
          </cell>
          <cell r="J2168" t="str">
            <v>tier - 3</v>
          </cell>
          <cell r="K2168" t="str">
            <v>R1013</v>
          </cell>
          <cell r="L2168">
            <v>60</v>
          </cell>
          <cell r="M2168">
            <v>22972</v>
          </cell>
        </row>
        <row r="2169">
          <cell r="A2169" t="str">
            <v>Id846</v>
          </cell>
          <cell r="C2169">
            <v>12629.17</v>
          </cell>
          <cell r="I2169" t="str">
            <v>tier - 3</v>
          </cell>
          <cell r="J2169" t="str">
            <v>tier - 1</v>
          </cell>
          <cell r="K2169" t="str">
            <v>R1013</v>
          </cell>
          <cell r="L2169">
            <v>60</v>
          </cell>
          <cell r="M2169">
            <v>22923</v>
          </cell>
        </row>
        <row r="2170">
          <cell r="A2170" t="str">
            <v>Id847</v>
          </cell>
          <cell r="C2170">
            <v>12624.74</v>
          </cell>
          <cell r="I2170" t="str">
            <v>tier - 3</v>
          </cell>
          <cell r="J2170" t="str">
            <v>tier - 1</v>
          </cell>
          <cell r="K2170" t="str">
            <v>R1012</v>
          </cell>
          <cell r="L2170">
            <v>57</v>
          </cell>
          <cell r="M2170">
            <v>24104</v>
          </cell>
        </row>
        <row r="2171">
          <cell r="A2171" t="str">
            <v>Id848</v>
          </cell>
          <cell r="C2171">
            <v>12622.18</v>
          </cell>
          <cell r="I2171" t="str">
            <v>tier - 3</v>
          </cell>
          <cell r="J2171" t="str">
            <v>tier - 1</v>
          </cell>
          <cell r="K2171" t="str">
            <v>R1012</v>
          </cell>
          <cell r="L2171">
            <v>52</v>
          </cell>
          <cell r="M2171">
            <v>25799</v>
          </cell>
        </row>
        <row r="2172">
          <cell r="A2172" t="str">
            <v>Id849</v>
          </cell>
          <cell r="C2172">
            <v>12609.89</v>
          </cell>
          <cell r="I2172" t="str">
            <v>tier - 3</v>
          </cell>
          <cell r="J2172" t="str">
            <v>tier - 3</v>
          </cell>
          <cell r="K2172" t="str">
            <v>R1012</v>
          </cell>
          <cell r="L2172">
            <v>59</v>
          </cell>
          <cell r="M2172">
            <v>23333</v>
          </cell>
        </row>
        <row r="2173">
          <cell r="A2173" t="str">
            <v>Id85</v>
          </cell>
          <cell r="C2173">
            <v>41097.160000000003</v>
          </cell>
          <cell r="I2173" t="str">
            <v>tier - 1</v>
          </cell>
          <cell r="J2173" t="str">
            <v>tier - 3</v>
          </cell>
          <cell r="K2173" t="str">
            <v>R1016</v>
          </cell>
          <cell r="L2173">
            <v>53</v>
          </cell>
          <cell r="M2173">
            <v>25452</v>
          </cell>
        </row>
        <row r="2174">
          <cell r="A2174" t="str">
            <v>Id850</v>
          </cell>
          <cell r="C2174">
            <v>12600.46</v>
          </cell>
          <cell r="I2174" t="str">
            <v>tier - 3</v>
          </cell>
          <cell r="J2174" t="str">
            <v>tier - 1</v>
          </cell>
          <cell r="K2174" t="str">
            <v>R1023</v>
          </cell>
          <cell r="L2174">
            <v>24</v>
          </cell>
          <cell r="M2174">
            <v>36018</v>
          </cell>
        </row>
        <row r="2175">
          <cell r="A2175" t="str">
            <v>Id851</v>
          </cell>
          <cell r="C2175">
            <v>12592.53</v>
          </cell>
          <cell r="I2175" t="str">
            <v>tier - 3</v>
          </cell>
          <cell r="J2175" t="str">
            <v>tier - 2</v>
          </cell>
          <cell r="K2175" t="str">
            <v>R1013</v>
          </cell>
          <cell r="L2175">
            <v>34</v>
          </cell>
          <cell r="M2175">
            <v>32312</v>
          </cell>
        </row>
        <row r="2176">
          <cell r="A2176" t="str">
            <v>Id852</v>
          </cell>
          <cell r="C2176">
            <v>12579.92</v>
          </cell>
          <cell r="I2176" t="str">
            <v>tier - 3</v>
          </cell>
          <cell r="J2176" t="str">
            <v>tier - 1</v>
          </cell>
          <cell r="K2176" t="str">
            <v>R1025</v>
          </cell>
          <cell r="L2176">
            <v>52</v>
          </cell>
          <cell r="M2176">
            <v>25898</v>
          </cell>
        </row>
        <row r="2177">
          <cell r="A2177" t="str">
            <v>Id853</v>
          </cell>
          <cell r="C2177">
            <v>12574.05</v>
          </cell>
          <cell r="I2177" t="str">
            <v>tier - 3</v>
          </cell>
          <cell r="J2177" t="str">
            <v>tier - 1</v>
          </cell>
          <cell r="K2177" t="str">
            <v>R1011</v>
          </cell>
          <cell r="L2177">
            <v>53</v>
          </cell>
          <cell r="M2177">
            <v>25535</v>
          </cell>
        </row>
        <row r="2178">
          <cell r="A2178" t="str">
            <v>Id854</v>
          </cell>
          <cell r="C2178">
            <v>12557.61</v>
          </cell>
          <cell r="I2178" t="str">
            <v>tier - 3</v>
          </cell>
          <cell r="J2178" t="str">
            <v>tier - 3</v>
          </cell>
          <cell r="K2178" t="str">
            <v>R1013</v>
          </cell>
          <cell r="L2178">
            <v>61</v>
          </cell>
          <cell r="M2178">
            <v>22613</v>
          </cell>
        </row>
        <row r="2179">
          <cell r="A2179" t="str">
            <v>Id855</v>
          </cell>
          <cell r="C2179">
            <v>12523.6</v>
          </cell>
          <cell r="I2179" t="str">
            <v>tier - 3</v>
          </cell>
          <cell r="J2179" t="str">
            <v>tier - 3</v>
          </cell>
          <cell r="K2179" t="str">
            <v>R1012</v>
          </cell>
          <cell r="L2179">
            <v>61</v>
          </cell>
          <cell r="M2179">
            <v>22570</v>
          </cell>
        </row>
        <row r="2180">
          <cell r="A2180" t="str">
            <v>Id856</v>
          </cell>
          <cell r="C2180">
            <v>12499.88</v>
          </cell>
          <cell r="I2180" t="str">
            <v>tier - 3</v>
          </cell>
          <cell r="J2180" t="str">
            <v>tier - 2</v>
          </cell>
          <cell r="K2180" t="str">
            <v>R1012</v>
          </cell>
          <cell r="L2180">
            <v>60</v>
          </cell>
          <cell r="M2180">
            <v>22839</v>
          </cell>
        </row>
        <row r="2181">
          <cell r="A2181" t="str">
            <v>Id857</v>
          </cell>
          <cell r="C2181">
            <v>12495.29</v>
          </cell>
          <cell r="I2181" t="str">
            <v>tier - 3</v>
          </cell>
          <cell r="J2181" t="str">
            <v>tier - 3</v>
          </cell>
          <cell r="K2181" t="str">
            <v>R1012</v>
          </cell>
          <cell r="L2181">
            <v>56</v>
          </cell>
          <cell r="M2181">
            <v>24444</v>
          </cell>
        </row>
        <row r="2182">
          <cell r="A2182" t="str">
            <v>Id858</v>
          </cell>
          <cell r="C2182">
            <v>12485.8</v>
          </cell>
          <cell r="I2182" t="str">
            <v>tier - 3</v>
          </cell>
          <cell r="J2182" t="str">
            <v>tier - 3</v>
          </cell>
          <cell r="K2182" t="str">
            <v>R1013</v>
          </cell>
          <cell r="L2182">
            <v>54</v>
          </cell>
          <cell r="M2182">
            <v>25082</v>
          </cell>
        </row>
        <row r="2183">
          <cell r="A2183" t="str">
            <v>Id859</v>
          </cell>
          <cell r="C2183">
            <v>12479.71</v>
          </cell>
          <cell r="I2183" t="str">
            <v>tier - 3</v>
          </cell>
          <cell r="J2183" t="str">
            <v>tier - 3</v>
          </cell>
          <cell r="K2183" t="str">
            <v>R1012</v>
          </cell>
          <cell r="L2183">
            <v>55</v>
          </cell>
          <cell r="M2183">
            <v>24788</v>
          </cell>
        </row>
        <row r="2184">
          <cell r="A2184" t="str">
            <v>Id86</v>
          </cell>
          <cell r="C2184">
            <v>41055.29</v>
          </cell>
          <cell r="I2184" t="str">
            <v>tier - 1</v>
          </cell>
          <cell r="J2184" t="str">
            <v>tier - 2</v>
          </cell>
          <cell r="K2184" t="str">
            <v>R1011</v>
          </cell>
          <cell r="L2184">
            <v>50</v>
          </cell>
          <cell r="M2184">
            <v>26523</v>
          </cell>
        </row>
        <row r="2185">
          <cell r="A2185" t="str">
            <v>Id860</v>
          </cell>
          <cell r="C2185">
            <v>12475.35</v>
          </cell>
          <cell r="I2185" t="str">
            <v>tier - 3</v>
          </cell>
          <cell r="J2185" t="str">
            <v>tier - 1</v>
          </cell>
          <cell r="K2185" t="str">
            <v>R1012</v>
          </cell>
          <cell r="L2185">
            <v>54</v>
          </cell>
          <cell r="M2185">
            <v>25168</v>
          </cell>
        </row>
        <row r="2186">
          <cell r="A2186" t="str">
            <v>Id861</v>
          </cell>
          <cell r="C2186">
            <v>12452.25</v>
          </cell>
          <cell r="I2186" t="str">
            <v>tier - 3</v>
          </cell>
          <cell r="J2186" t="str">
            <v>tier - 3</v>
          </cell>
          <cell r="K2186" t="str">
            <v>R1012</v>
          </cell>
          <cell r="L2186">
            <v>54</v>
          </cell>
          <cell r="M2186">
            <v>25059</v>
          </cell>
        </row>
        <row r="2187">
          <cell r="A2187" t="str">
            <v>Id862</v>
          </cell>
          <cell r="C2187">
            <v>12430.95</v>
          </cell>
          <cell r="I2187" t="str">
            <v>tier - 3</v>
          </cell>
          <cell r="J2187" t="str">
            <v>tier - 3</v>
          </cell>
          <cell r="K2187" t="str">
            <v>R1024</v>
          </cell>
          <cell r="L2187">
            <v>27</v>
          </cell>
          <cell r="M2187">
            <v>34915</v>
          </cell>
        </row>
        <row r="2188">
          <cell r="A2188" t="str">
            <v>Id863</v>
          </cell>
          <cell r="C2188">
            <v>12408.29</v>
          </cell>
          <cell r="I2188" t="str">
            <v>tier - 3</v>
          </cell>
          <cell r="J2188" t="str">
            <v>tier - 1</v>
          </cell>
          <cell r="K2188" t="str">
            <v>R1022</v>
          </cell>
          <cell r="L2188">
            <v>58</v>
          </cell>
          <cell r="M2188">
            <v>23572</v>
          </cell>
        </row>
        <row r="2189">
          <cell r="A2189" t="str">
            <v>Id864</v>
          </cell>
          <cell r="C2189">
            <v>12407.3</v>
          </cell>
          <cell r="I2189" t="str">
            <v>tier - 3</v>
          </cell>
          <cell r="J2189" t="str">
            <v>tier - 2</v>
          </cell>
          <cell r="K2189" t="str">
            <v>R1021</v>
          </cell>
          <cell r="L2189">
            <v>43</v>
          </cell>
          <cell r="M2189">
            <v>29088</v>
          </cell>
        </row>
        <row r="2190">
          <cell r="A2190" t="str">
            <v>Id865</v>
          </cell>
          <cell r="C2190">
            <v>12404.88</v>
          </cell>
          <cell r="I2190" t="str">
            <v>tier - 3</v>
          </cell>
          <cell r="J2190" t="str">
            <v>tier - 3</v>
          </cell>
          <cell r="K2190" t="str">
            <v>R1016</v>
          </cell>
          <cell r="L2190">
            <v>50</v>
          </cell>
          <cell r="M2190">
            <v>26662</v>
          </cell>
        </row>
        <row r="2191">
          <cell r="A2191" t="str">
            <v>Id866</v>
          </cell>
          <cell r="C2191">
            <v>12369.89</v>
          </cell>
          <cell r="I2191" t="str">
            <v>tier - 3</v>
          </cell>
          <cell r="J2191" t="str">
            <v>tier - 2</v>
          </cell>
          <cell r="K2191" t="str">
            <v>R1024</v>
          </cell>
          <cell r="L2191">
            <v>33</v>
          </cell>
          <cell r="M2191">
            <v>32777</v>
          </cell>
        </row>
        <row r="2192">
          <cell r="A2192" t="str">
            <v>Id867</v>
          </cell>
          <cell r="C2192">
            <v>12363.55</v>
          </cell>
          <cell r="I2192" t="str">
            <v>tier - 3</v>
          </cell>
          <cell r="J2192" t="str">
            <v>tier - 3</v>
          </cell>
          <cell r="K2192" t="str">
            <v>R1011</v>
          </cell>
          <cell r="L2192">
            <v>60</v>
          </cell>
          <cell r="M2192">
            <v>23009</v>
          </cell>
        </row>
        <row r="2193">
          <cell r="A2193" t="str">
            <v>Id868</v>
          </cell>
          <cell r="C2193">
            <v>12347.17</v>
          </cell>
          <cell r="I2193" t="str">
            <v>tier - 3</v>
          </cell>
          <cell r="J2193" t="str">
            <v>tier - 3</v>
          </cell>
          <cell r="K2193" t="str">
            <v>R1011</v>
          </cell>
          <cell r="L2193">
            <v>56</v>
          </cell>
          <cell r="M2193">
            <v>24372</v>
          </cell>
        </row>
        <row r="2194">
          <cell r="A2194" t="str">
            <v>Id869</v>
          </cell>
          <cell r="C2194">
            <v>12333.83</v>
          </cell>
          <cell r="I2194" t="str">
            <v>tier - 3</v>
          </cell>
          <cell r="J2194" t="str">
            <v>tier - 2</v>
          </cell>
          <cell r="K2194" t="str">
            <v>R1011</v>
          </cell>
          <cell r="L2194">
            <v>59</v>
          </cell>
          <cell r="M2194">
            <v>23225</v>
          </cell>
        </row>
        <row r="2195">
          <cell r="A2195" t="str">
            <v>Id87</v>
          </cell>
          <cell r="C2195">
            <v>41034.22</v>
          </cell>
          <cell r="I2195" t="str">
            <v>tier - 1</v>
          </cell>
          <cell r="J2195" t="str">
            <v>tier - 3</v>
          </cell>
          <cell r="K2195" t="str">
            <v>R1017</v>
          </cell>
          <cell r="L2195">
            <v>50</v>
          </cell>
          <cell r="M2195">
            <v>26583</v>
          </cell>
        </row>
        <row r="2196">
          <cell r="A2196" t="str">
            <v>Id870</v>
          </cell>
          <cell r="C2196">
            <v>12323.94</v>
          </cell>
          <cell r="I2196" t="str">
            <v>tier - 3</v>
          </cell>
          <cell r="J2196" t="str">
            <v>tier - 3</v>
          </cell>
          <cell r="K2196" t="str">
            <v>R1017</v>
          </cell>
          <cell r="L2196">
            <v>59</v>
          </cell>
          <cell r="M2196">
            <v>23252</v>
          </cell>
        </row>
        <row r="2197">
          <cell r="A2197" t="str">
            <v>Id871</v>
          </cell>
          <cell r="C2197">
            <v>12299.59</v>
          </cell>
          <cell r="I2197" t="str">
            <v>tier - 3</v>
          </cell>
          <cell r="J2197" t="str">
            <v>tier - 1</v>
          </cell>
          <cell r="K2197" t="str">
            <v>R1025</v>
          </cell>
          <cell r="L2197">
            <v>59</v>
          </cell>
          <cell r="M2197">
            <v>23312</v>
          </cell>
        </row>
        <row r="2198">
          <cell r="A2198" t="str">
            <v>Id872</v>
          </cell>
          <cell r="C2198">
            <v>12282.38</v>
          </cell>
          <cell r="I2198" t="str">
            <v>tier - 3</v>
          </cell>
          <cell r="J2198" t="str">
            <v>tier - 1</v>
          </cell>
          <cell r="K2198" t="str">
            <v>R1011</v>
          </cell>
          <cell r="L2198">
            <v>59</v>
          </cell>
          <cell r="M2198">
            <v>23313</v>
          </cell>
        </row>
        <row r="2199">
          <cell r="A2199" t="str">
            <v>Id873</v>
          </cell>
          <cell r="C2199">
            <v>12282.03</v>
          </cell>
          <cell r="I2199" t="str">
            <v>tier - 3</v>
          </cell>
          <cell r="J2199" t="str">
            <v>tier - 1</v>
          </cell>
          <cell r="K2199" t="str">
            <v>R1025</v>
          </cell>
          <cell r="L2199">
            <v>32</v>
          </cell>
          <cell r="M2199">
            <v>33193</v>
          </cell>
        </row>
        <row r="2200">
          <cell r="A2200" t="str">
            <v>Id874</v>
          </cell>
          <cell r="C2200">
            <v>12269.69</v>
          </cell>
          <cell r="I2200" t="str">
            <v>tier - 3</v>
          </cell>
          <cell r="J2200" t="str">
            <v>tier - 2</v>
          </cell>
          <cell r="K2200" t="str">
            <v>R1012</v>
          </cell>
          <cell r="L2200">
            <v>56</v>
          </cell>
          <cell r="M2200">
            <v>24347</v>
          </cell>
        </row>
        <row r="2201">
          <cell r="A2201" t="str">
            <v>Id875</v>
          </cell>
          <cell r="C2201">
            <v>12268.63</v>
          </cell>
          <cell r="I2201" t="str">
            <v>tier - 3</v>
          </cell>
          <cell r="J2201" t="str">
            <v>tier - 1</v>
          </cell>
          <cell r="K2201" t="str">
            <v>R1012</v>
          </cell>
          <cell r="L2201">
            <v>55</v>
          </cell>
          <cell r="M2201">
            <v>24836</v>
          </cell>
        </row>
        <row r="2202">
          <cell r="A2202" t="str">
            <v>Id876</v>
          </cell>
          <cell r="C2202">
            <v>12265.51</v>
          </cell>
          <cell r="I2202" t="str">
            <v>tier - 3</v>
          </cell>
          <cell r="J2202" t="str">
            <v>tier - 3</v>
          </cell>
          <cell r="K2202" t="str">
            <v>R1013</v>
          </cell>
          <cell r="L2202">
            <v>55</v>
          </cell>
          <cell r="M2202">
            <v>24812</v>
          </cell>
        </row>
        <row r="2203">
          <cell r="A2203" t="str">
            <v>Id877</v>
          </cell>
          <cell r="C2203">
            <v>12255.04</v>
          </cell>
          <cell r="I2203" t="str">
            <v>tier - 3</v>
          </cell>
          <cell r="J2203" t="str">
            <v>tier - 2</v>
          </cell>
          <cell r="K2203" t="str">
            <v>R1026</v>
          </cell>
          <cell r="L2203">
            <v>56</v>
          </cell>
          <cell r="M2203">
            <v>24332</v>
          </cell>
        </row>
        <row r="2204">
          <cell r="A2204" t="str">
            <v>Id878</v>
          </cell>
          <cell r="C2204">
            <v>12254.44</v>
          </cell>
          <cell r="I2204" t="str">
            <v>tier - 3</v>
          </cell>
          <cell r="J2204" t="str">
            <v>tier - 3</v>
          </cell>
          <cell r="K2204" t="str">
            <v>R1026</v>
          </cell>
          <cell r="L2204">
            <v>36</v>
          </cell>
          <cell r="M2204">
            <v>31739</v>
          </cell>
        </row>
        <row r="2205">
          <cell r="A2205" t="str">
            <v>Id879</v>
          </cell>
          <cell r="C2205">
            <v>12245.17</v>
          </cell>
          <cell r="I2205" t="str">
            <v>tier - 3</v>
          </cell>
          <cell r="J2205" t="str">
            <v>tier - 1</v>
          </cell>
          <cell r="K2205" t="str">
            <v>R1012</v>
          </cell>
          <cell r="L2205">
            <v>33</v>
          </cell>
          <cell r="M2205">
            <v>32682</v>
          </cell>
        </row>
        <row r="2206">
          <cell r="A2206" t="str">
            <v>Id88</v>
          </cell>
          <cell r="C2206">
            <v>40974.160000000003</v>
          </cell>
          <cell r="I2206" t="str">
            <v>tier - 1</v>
          </cell>
          <cell r="J2206" t="str">
            <v>tier - 2</v>
          </cell>
          <cell r="K2206" t="str">
            <v>R1013</v>
          </cell>
          <cell r="L2206">
            <v>44</v>
          </cell>
          <cell r="M2206">
            <v>29011</v>
          </cell>
        </row>
        <row r="2207">
          <cell r="A2207" t="str">
            <v>Id880</v>
          </cell>
          <cell r="C2207">
            <v>12244.53</v>
          </cell>
          <cell r="I2207" t="str">
            <v>tier - 3</v>
          </cell>
          <cell r="J2207" t="str">
            <v>tier - 1</v>
          </cell>
          <cell r="K2207" t="str">
            <v>R1013</v>
          </cell>
          <cell r="L2207">
            <v>48</v>
          </cell>
          <cell r="M2207">
            <v>27227</v>
          </cell>
        </row>
        <row r="2208">
          <cell r="A2208" t="str">
            <v>Id881</v>
          </cell>
          <cell r="C2208">
            <v>12237.73</v>
          </cell>
          <cell r="I2208" t="str">
            <v>tier - 3</v>
          </cell>
          <cell r="J2208" t="str">
            <v>tier - 3</v>
          </cell>
          <cell r="K2208" t="str">
            <v>R1012</v>
          </cell>
          <cell r="L2208">
            <v>59</v>
          </cell>
          <cell r="M2208">
            <v>23221</v>
          </cell>
        </row>
        <row r="2209">
          <cell r="A2209" t="str">
            <v>Id882</v>
          </cell>
          <cell r="C2209">
            <v>12235.84</v>
          </cell>
          <cell r="I2209" t="str">
            <v>tier - 3</v>
          </cell>
          <cell r="J2209" t="str">
            <v>tier - 3</v>
          </cell>
          <cell r="K2209" t="str">
            <v>R1012</v>
          </cell>
          <cell r="L2209">
            <v>56</v>
          </cell>
          <cell r="M2209">
            <v>24395</v>
          </cell>
        </row>
        <row r="2210">
          <cell r="A2210" t="str">
            <v>Id883</v>
          </cell>
          <cell r="C2210">
            <v>12233.83</v>
          </cell>
          <cell r="I2210" t="str">
            <v>tier - 3</v>
          </cell>
          <cell r="J2210" t="str">
            <v>tier - 1</v>
          </cell>
          <cell r="K2210" t="str">
            <v>R1011</v>
          </cell>
          <cell r="L2210">
            <v>58</v>
          </cell>
          <cell r="M2210">
            <v>23577</v>
          </cell>
        </row>
        <row r="2211">
          <cell r="A2211" t="str">
            <v>Id884</v>
          </cell>
          <cell r="C2211">
            <v>12231.61</v>
          </cell>
          <cell r="I2211" t="str">
            <v>tier - 3</v>
          </cell>
          <cell r="J2211" t="str">
            <v>tier - 3</v>
          </cell>
          <cell r="K2211" t="str">
            <v>R1012</v>
          </cell>
          <cell r="L2211">
            <v>59</v>
          </cell>
          <cell r="M2211">
            <v>23186</v>
          </cell>
        </row>
        <row r="2212">
          <cell r="A2212" t="str">
            <v>Id885</v>
          </cell>
          <cell r="C2212">
            <v>12224.35</v>
          </cell>
          <cell r="I2212" t="str">
            <v>tier - 3</v>
          </cell>
          <cell r="J2212" t="str">
            <v>tier - 1</v>
          </cell>
          <cell r="K2212" t="str">
            <v>R1012</v>
          </cell>
          <cell r="L2212">
            <v>58</v>
          </cell>
          <cell r="M2212">
            <v>23560</v>
          </cell>
        </row>
        <row r="2213">
          <cell r="A2213" t="str">
            <v>Id886</v>
          </cell>
          <cell r="C2213">
            <v>12222.9</v>
          </cell>
          <cell r="I2213" t="str">
            <v>tier - 3</v>
          </cell>
          <cell r="J2213" t="str">
            <v>tier - 2</v>
          </cell>
          <cell r="K2213" t="str">
            <v>R1012</v>
          </cell>
          <cell r="L2213">
            <v>58</v>
          </cell>
          <cell r="M2213">
            <v>23578</v>
          </cell>
        </row>
        <row r="2214">
          <cell r="A2214" t="str">
            <v>Id887</v>
          </cell>
          <cell r="C2214">
            <v>12218.7</v>
          </cell>
          <cell r="I2214" t="str">
            <v>tier - 3</v>
          </cell>
          <cell r="J2214" t="str">
            <v>tier - 1</v>
          </cell>
          <cell r="K2214" t="str">
            <v>R1012</v>
          </cell>
          <cell r="L2214">
            <v>58</v>
          </cell>
          <cell r="M2214">
            <v>23603</v>
          </cell>
        </row>
        <row r="2215">
          <cell r="A2215" t="str">
            <v>Id888</v>
          </cell>
          <cell r="C2215">
            <v>12198.64</v>
          </cell>
          <cell r="I2215" t="str">
            <v>tier - 3</v>
          </cell>
          <cell r="J2215" t="str">
            <v>tier - 3</v>
          </cell>
          <cell r="K2215" t="str">
            <v>R1026</v>
          </cell>
          <cell r="L2215">
            <v>45</v>
          </cell>
          <cell r="M2215">
            <v>28366</v>
          </cell>
        </row>
        <row r="2216">
          <cell r="A2216" t="str">
            <v>Id889</v>
          </cell>
          <cell r="C2216">
            <v>12148.2</v>
          </cell>
          <cell r="I2216" t="str">
            <v>tier - 3</v>
          </cell>
          <cell r="J2216" t="str">
            <v>tier - 3</v>
          </cell>
          <cell r="K2216" t="str">
            <v>R1012</v>
          </cell>
          <cell r="L2216">
            <v>31</v>
          </cell>
          <cell r="M2216">
            <v>33516</v>
          </cell>
        </row>
        <row r="2217">
          <cell r="A2217" t="str">
            <v>Id89</v>
          </cell>
          <cell r="C2217">
            <v>40961.29</v>
          </cell>
          <cell r="I2217" t="str">
            <v>tier - 1</v>
          </cell>
          <cell r="J2217" t="str">
            <v>tier - 2</v>
          </cell>
          <cell r="K2217" t="str">
            <v>R1011</v>
          </cell>
          <cell r="L2217">
            <v>48</v>
          </cell>
          <cell r="M2217">
            <v>27280</v>
          </cell>
        </row>
        <row r="2218">
          <cell r="A2218" t="str">
            <v>Id890</v>
          </cell>
          <cell r="C2218">
            <v>12146.97</v>
          </cell>
          <cell r="I2218" t="str">
            <v>tier - 3</v>
          </cell>
          <cell r="J2218" t="str">
            <v>tier - 3</v>
          </cell>
          <cell r="K2218" t="str">
            <v>R1011</v>
          </cell>
          <cell r="L2218">
            <v>35</v>
          </cell>
          <cell r="M2218">
            <v>32035</v>
          </cell>
        </row>
        <row r="2219">
          <cell r="A2219" t="str">
            <v>Id891</v>
          </cell>
          <cell r="C2219">
            <v>12142.58</v>
          </cell>
          <cell r="I2219" t="str">
            <v>tier - 3</v>
          </cell>
          <cell r="J2219" t="str">
            <v>tier - 2</v>
          </cell>
          <cell r="K2219" t="str">
            <v>R1013</v>
          </cell>
          <cell r="L2219">
            <v>60</v>
          </cell>
          <cell r="M2219">
            <v>22954</v>
          </cell>
        </row>
        <row r="2220">
          <cell r="A2220" t="str">
            <v>Id892</v>
          </cell>
          <cell r="C2220">
            <v>12137.6</v>
          </cell>
          <cell r="I2220" t="str">
            <v>tier - 3</v>
          </cell>
          <cell r="J2220" t="str">
            <v>tier - 3</v>
          </cell>
          <cell r="K2220" t="str">
            <v>R1012</v>
          </cell>
          <cell r="L2220">
            <v>60</v>
          </cell>
          <cell r="M2220">
            <v>22905</v>
          </cell>
        </row>
        <row r="2221">
          <cell r="A2221" t="str">
            <v>Id893</v>
          </cell>
          <cell r="C2221">
            <v>12130.8</v>
          </cell>
          <cell r="I2221" t="str">
            <v>tier - 3</v>
          </cell>
          <cell r="J2221" t="str">
            <v>tier - 3</v>
          </cell>
          <cell r="K2221" t="str">
            <v>R1026</v>
          </cell>
          <cell r="L2221">
            <v>48</v>
          </cell>
          <cell r="M2221">
            <v>27339</v>
          </cell>
        </row>
        <row r="2222">
          <cell r="A2222" t="str">
            <v>Id894</v>
          </cell>
          <cell r="C2222">
            <v>12129.61</v>
          </cell>
          <cell r="I2222" t="str">
            <v>tier - 3</v>
          </cell>
          <cell r="J2222" t="str">
            <v>tier - 1</v>
          </cell>
          <cell r="K2222" t="str">
            <v>R1012</v>
          </cell>
          <cell r="L2222">
            <v>32</v>
          </cell>
          <cell r="M2222">
            <v>33393</v>
          </cell>
        </row>
        <row r="2223">
          <cell r="A2223" t="str">
            <v>Id895</v>
          </cell>
          <cell r="C2223">
            <v>12124.99</v>
          </cell>
          <cell r="I2223" t="str">
            <v>tier - 3</v>
          </cell>
          <cell r="J2223" t="str">
            <v>tier - 1</v>
          </cell>
          <cell r="K2223" t="str">
            <v>R1012</v>
          </cell>
          <cell r="L2223">
            <v>59</v>
          </cell>
          <cell r="M2223">
            <v>23212</v>
          </cell>
        </row>
        <row r="2224">
          <cell r="A2224" t="str">
            <v>Id896</v>
          </cell>
          <cell r="C2224">
            <v>12105.32</v>
          </cell>
          <cell r="I2224" t="str">
            <v>tier - 3</v>
          </cell>
          <cell r="J2224" t="str">
            <v>tier - 3</v>
          </cell>
          <cell r="K2224" t="str">
            <v>R1011</v>
          </cell>
          <cell r="L2224">
            <v>59</v>
          </cell>
          <cell r="M2224">
            <v>23309</v>
          </cell>
        </row>
        <row r="2225">
          <cell r="A2225" t="str">
            <v>Id897</v>
          </cell>
          <cell r="C2225">
            <v>12096.65</v>
          </cell>
          <cell r="I2225" t="str">
            <v>tier - 3</v>
          </cell>
          <cell r="J2225" t="str">
            <v>tier - 1</v>
          </cell>
          <cell r="K2225" t="str">
            <v>R1024</v>
          </cell>
          <cell r="L2225">
            <v>54</v>
          </cell>
          <cell r="M2225">
            <v>25181</v>
          </cell>
        </row>
        <row r="2226">
          <cell r="A2226" t="str">
            <v>Id898</v>
          </cell>
          <cell r="C2226">
            <v>12094.48</v>
          </cell>
          <cell r="I2226" t="str">
            <v>tier - 3</v>
          </cell>
          <cell r="J2226" t="str">
            <v>tier - 3</v>
          </cell>
          <cell r="K2226" t="str">
            <v>R1011</v>
          </cell>
          <cell r="L2226">
            <v>54</v>
          </cell>
          <cell r="M2226">
            <v>25010</v>
          </cell>
        </row>
        <row r="2227">
          <cell r="A2227" t="str">
            <v>Id899</v>
          </cell>
          <cell r="C2227">
            <v>12091.34</v>
          </cell>
          <cell r="I2227" t="str">
            <v>tier - 3</v>
          </cell>
          <cell r="J2227" t="str">
            <v>tier - 2</v>
          </cell>
          <cell r="K2227" t="str">
            <v>R1022</v>
          </cell>
          <cell r="L2227">
            <v>54</v>
          </cell>
          <cell r="M2227">
            <v>25083</v>
          </cell>
        </row>
        <row r="2228">
          <cell r="A2228" t="str">
            <v>Id9</v>
          </cell>
          <cell r="C2228">
            <v>48970.25</v>
          </cell>
          <cell r="I2228" t="str">
            <v>tier - 1</v>
          </cell>
          <cell r="J2228" t="str">
            <v>tier - 2</v>
          </cell>
          <cell r="K2228" t="str">
            <v>R1013</v>
          </cell>
          <cell r="L2228">
            <v>64</v>
          </cell>
          <cell r="M2228">
            <v>21432</v>
          </cell>
        </row>
        <row r="2229">
          <cell r="A2229" t="str">
            <v>Id90</v>
          </cell>
          <cell r="C2229">
            <v>40941.29</v>
          </cell>
          <cell r="I2229" t="str">
            <v>tier - 1</v>
          </cell>
          <cell r="J2229" t="str">
            <v>tier - 2</v>
          </cell>
          <cell r="K2229" t="str">
            <v>R1013</v>
          </cell>
          <cell r="L2229">
            <v>39</v>
          </cell>
          <cell r="M2229">
            <v>30575</v>
          </cell>
        </row>
        <row r="2230">
          <cell r="A2230" t="str">
            <v>Id900</v>
          </cell>
          <cell r="C2230">
            <v>12048.13</v>
          </cell>
          <cell r="I2230" t="str">
            <v>tier - 3</v>
          </cell>
          <cell r="J2230" t="str">
            <v>tier - 2</v>
          </cell>
          <cell r="K2230" t="str">
            <v>R1026</v>
          </cell>
          <cell r="L2230">
            <v>38</v>
          </cell>
          <cell r="M2230">
            <v>30932</v>
          </cell>
        </row>
        <row r="2231">
          <cell r="A2231" t="str">
            <v>Id901</v>
          </cell>
          <cell r="C2231">
            <v>12044.34</v>
          </cell>
          <cell r="I2231" t="str">
            <v>tier - 3</v>
          </cell>
          <cell r="J2231" t="str">
            <v>tier - 1</v>
          </cell>
          <cell r="K2231" t="str">
            <v>R1012</v>
          </cell>
          <cell r="L2231">
            <v>36</v>
          </cell>
          <cell r="M2231">
            <v>31740</v>
          </cell>
        </row>
        <row r="2232">
          <cell r="A2232" t="str">
            <v>Id902</v>
          </cell>
          <cell r="C2232">
            <v>12035.18</v>
          </cell>
          <cell r="I2232" t="str">
            <v>tier - 3</v>
          </cell>
          <cell r="J2232" t="str">
            <v>tier - 3</v>
          </cell>
          <cell r="K2232" t="str">
            <v>R1021</v>
          </cell>
          <cell r="L2232">
            <v>56</v>
          </cell>
          <cell r="M2232">
            <v>24396</v>
          </cell>
        </row>
        <row r="2233">
          <cell r="A2233" t="str">
            <v>Id903</v>
          </cell>
          <cell r="C2233">
            <v>12032.33</v>
          </cell>
          <cell r="I2233" t="str">
            <v>tier - 3</v>
          </cell>
          <cell r="J2233" t="str">
            <v>tier - 1</v>
          </cell>
          <cell r="K2233" t="str">
            <v>R1011</v>
          </cell>
          <cell r="L2233">
            <v>43</v>
          </cell>
          <cell r="M2233">
            <v>29157</v>
          </cell>
        </row>
        <row r="2234">
          <cell r="A2234" t="str">
            <v>Id904</v>
          </cell>
          <cell r="C2234">
            <v>12029.29</v>
          </cell>
          <cell r="I2234" t="str">
            <v>tier - 3</v>
          </cell>
          <cell r="J2234" t="str">
            <v>tier - 2</v>
          </cell>
          <cell r="K2234" t="str">
            <v>R1024</v>
          </cell>
          <cell r="L2234">
            <v>57</v>
          </cell>
          <cell r="M2234">
            <v>23902</v>
          </cell>
        </row>
        <row r="2235">
          <cell r="A2235" t="str">
            <v>Id905</v>
          </cell>
          <cell r="C2235">
            <v>12001.29</v>
          </cell>
          <cell r="I2235" t="str">
            <v>tier - 3</v>
          </cell>
          <cell r="J2235" t="str">
            <v>tier - 3</v>
          </cell>
          <cell r="K2235" t="str">
            <v>R1021</v>
          </cell>
          <cell r="L2235">
            <v>57</v>
          </cell>
          <cell r="M2235">
            <v>24032</v>
          </cell>
        </row>
        <row r="2236">
          <cell r="A2236" t="str">
            <v>Id906</v>
          </cell>
          <cell r="C2236">
            <v>11994.89</v>
          </cell>
          <cell r="I2236" t="str">
            <v>tier - 3</v>
          </cell>
          <cell r="J2236" t="str">
            <v>tier - 2</v>
          </cell>
          <cell r="K2236" t="str">
            <v>R1012</v>
          </cell>
          <cell r="L2236">
            <v>40</v>
          </cell>
          <cell r="M2236">
            <v>30297</v>
          </cell>
        </row>
        <row r="2237">
          <cell r="A2237" t="str">
            <v>Id907</v>
          </cell>
          <cell r="C2237">
            <v>11987.68</v>
          </cell>
          <cell r="I2237" t="str">
            <v>tier - 3</v>
          </cell>
          <cell r="J2237" t="str">
            <v>tier - 2</v>
          </cell>
          <cell r="K2237" t="str">
            <v>R1026</v>
          </cell>
          <cell r="L2237">
            <v>29</v>
          </cell>
          <cell r="M2237">
            <v>34154</v>
          </cell>
        </row>
        <row r="2238">
          <cell r="A2238" t="str">
            <v>Id908</v>
          </cell>
          <cell r="C2238">
            <v>11987.17</v>
          </cell>
          <cell r="I2238" t="str">
            <v>tier - 3</v>
          </cell>
          <cell r="J2238" t="str">
            <v>tier - 3</v>
          </cell>
          <cell r="K2238" t="str">
            <v>R1013</v>
          </cell>
          <cell r="L2238">
            <v>39</v>
          </cell>
          <cell r="M2238">
            <v>30672</v>
          </cell>
        </row>
        <row r="2239">
          <cell r="A2239" t="str">
            <v>Id909</v>
          </cell>
          <cell r="C2239">
            <v>11946.63</v>
          </cell>
          <cell r="I2239" t="str">
            <v>tier - 3</v>
          </cell>
          <cell r="J2239" t="str">
            <v>tier - 2</v>
          </cell>
          <cell r="K2239" t="str">
            <v>R1013</v>
          </cell>
          <cell r="L2239">
            <v>55</v>
          </cell>
          <cell r="M2239">
            <v>24744</v>
          </cell>
        </row>
        <row r="2240">
          <cell r="A2240" t="str">
            <v>Id91</v>
          </cell>
          <cell r="C2240">
            <v>40932.43</v>
          </cell>
          <cell r="I2240" t="str">
            <v>tier - 1</v>
          </cell>
          <cell r="J2240" t="str">
            <v>tier - 2</v>
          </cell>
          <cell r="K2240" t="str">
            <v>R1013</v>
          </cell>
          <cell r="L2240">
            <v>43</v>
          </cell>
          <cell r="M2240">
            <v>29071</v>
          </cell>
        </row>
        <row r="2241">
          <cell r="A2241" t="str">
            <v>Id910</v>
          </cell>
          <cell r="C2241">
            <v>11945.13</v>
          </cell>
          <cell r="I2241" t="str">
            <v>tier - 3</v>
          </cell>
          <cell r="J2241" t="str">
            <v>tier - 2</v>
          </cell>
          <cell r="K2241" t="str">
            <v>R1012</v>
          </cell>
          <cell r="L2241">
            <v>58</v>
          </cell>
          <cell r="M2241">
            <v>23682</v>
          </cell>
        </row>
        <row r="2242">
          <cell r="A2242" t="str">
            <v>Id911</v>
          </cell>
          <cell r="C2242">
            <v>11944.59</v>
          </cell>
          <cell r="I2242" t="str">
            <v>tier - 3</v>
          </cell>
          <cell r="J2242" t="str">
            <v>tier - 2</v>
          </cell>
          <cell r="K2242" t="str">
            <v>R1016</v>
          </cell>
          <cell r="L2242">
            <v>57</v>
          </cell>
          <cell r="M2242">
            <v>24101</v>
          </cell>
        </row>
        <row r="2243">
          <cell r="A2243" t="str">
            <v>Id912</v>
          </cell>
          <cell r="C2243">
            <v>11941.83</v>
          </cell>
          <cell r="I2243" t="str">
            <v>tier - 3</v>
          </cell>
          <cell r="J2243" t="str">
            <v>tier - 1</v>
          </cell>
          <cell r="K2243" t="str">
            <v>R1023</v>
          </cell>
          <cell r="L2243">
            <v>58</v>
          </cell>
          <cell r="M2243">
            <v>23669</v>
          </cell>
        </row>
        <row r="2244">
          <cell r="A2244" t="str">
            <v>Id913</v>
          </cell>
          <cell r="C2244">
            <v>11938.26</v>
          </cell>
          <cell r="I2244" t="str">
            <v>tier - 3</v>
          </cell>
          <cell r="J2244" t="str">
            <v>tier - 3</v>
          </cell>
          <cell r="K2244" t="str">
            <v>R1019</v>
          </cell>
          <cell r="L2244">
            <v>31</v>
          </cell>
          <cell r="M2244">
            <v>33452</v>
          </cell>
        </row>
        <row r="2245">
          <cell r="A2245" t="str">
            <v>Id914</v>
          </cell>
          <cell r="C2245">
            <v>11931.13</v>
          </cell>
          <cell r="I2245" t="str">
            <v>tier - 3</v>
          </cell>
          <cell r="J2245" t="str">
            <v>tier - 1</v>
          </cell>
          <cell r="K2245" t="str">
            <v>R1019</v>
          </cell>
          <cell r="L2245">
            <v>58</v>
          </cell>
          <cell r="M2245">
            <v>23731</v>
          </cell>
        </row>
        <row r="2246">
          <cell r="A2246" t="str">
            <v>Id915</v>
          </cell>
          <cell r="C2246">
            <v>11918.2</v>
          </cell>
          <cell r="I2246" t="str">
            <v>tier - 3</v>
          </cell>
          <cell r="J2246" t="str">
            <v>tier - 1</v>
          </cell>
          <cell r="K2246" t="str">
            <v>R1021</v>
          </cell>
          <cell r="L2246">
            <v>58</v>
          </cell>
          <cell r="M2246">
            <v>23700</v>
          </cell>
        </row>
        <row r="2247">
          <cell r="A2247" t="str">
            <v>Id916</v>
          </cell>
          <cell r="C2247">
            <v>11884.05</v>
          </cell>
          <cell r="I2247" t="str">
            <v>tier - 3</v>
          </cell>
          <cell r="J2247" t="str">
            <v>tier - 3</v>
          </cell>
          <cell r="K2247" t="str">
            <v>R1013</v>
          </cell>
          <cell r="L2247">
            <v>59</v>
          </cell>
          <cell r="M2247">
            <v>23530</v>
          </cell>
        </row>
        <row r="2248">
          <cell r="A2248" t="str">
            <v>Id917</v>
          </cell>
          <cell r="C2248">
            <v>11881.97</v>
          </cell>
          <cell r="I2248" t="str">
            <v>tier - 3</v>
          </cell>
          <cell r="J2248" t="str">
            <v>tier - 1</v>
          </cell>
          <cell r="K2248" t="str">
            <v>R1013</v>
          </cell>
          <cell r="L2248">
            <v>18</v>
          </cell>
          <cell r="M2248">
            <v>38289</v>
          </cell>
        </row>
        <row r="2249">
          <cell r="A2249" t="str">
            <v>Id918</v>
          </cell>
          <cell r="C2249">
            <v>11881.36</v>
          </cell>
          <cell r="I2249" t="str">
            <v>tier - 3</v>
          </cell>
          <cell r="J2249" t="str">
            <v>tier - 2</v>
          </cell>
          <cell r="K2249" t="str">
            <v>R1011</v>
          </cell>
          <cell r="L2249">
            <v>55</v>
          </cell>
          <cell r="M2249">
            <v>24667</v>
          </cell>
        </row>
        <row r="2250">
          <cell r="A2250" t="str">
            <v>Id919</v>
          </cell>
          <cell r="C2250">
            <v>11879.1</v>
          </cell>
          <cell r="I2250" t="str">
            <v>tier - 3</v>
          </cell>
          <cell r="J2250" t="str">
            <v>tier - 3</v>
          </cell>
          <cell r="K2250" t="str">
            <v>R1024</v>
          </cell>
          <cell r="L2250">
            <v>55</v>
          </cell>
          <cell r="M2250">
            <v>24708</v>
          </cell>
        </row>
        <row r="2251">
          <cell r="A2251" t="str">
            <v>Id92</v>
          </cell>
          <cell r="C2251">
            <v>40904.199999999997</v>
          </cell>
          <cell r="I2251" t="str">
            <v>tier - 1</v>
          </cell>
          <cell r="J2251" t="str">
            <v>tier - 1</v>
          </cell>
          <cell r="K2251" t="str">
            <v>R1024</v>
          </cell>
          <cell r="L2251">
            <v>30</v>
          </cell>
          <cell r="M2251">
            <v>33787</v>
          </cell>
        </row>
        <row r="2252">
          <cell r="A2252" t="str">
            <v>Id920</v>
          </cell>
          <cell r="C2252">
            <v>11858.56</v>
          </cell>
          <cell r="I2252" t="str">
            <v>tier - 3</v>
          </cell>
          <cell r="J2252" t="str">
            <v>tier - 3</v>
          </cell>
          <cell r="K2252" t="str">
            <v>R1011</v>
          </cell>
          <cell r="L2252">
            <v>55</v>
          </cell>
          <cell r="M2252">
            <v>24660</v>
          </cell>
        </row>
        <row r="2253">
          <cell r="A2253" t="str">
            <v>Id921</v>
          </cell>
          <cell r="C2253">
            <v>11856.41</v>
          </cell>
          <cell r="I2253" t="str">
            <v>tier - 3</v>
          </cell>
          <cell r="J2253" t="str">
            <v>tier - 2</v>
          </cell>
          <cell r="K2253" t="str">
            <v>R1013</v>
          </cell>
          <cell r="L2253">
            <v>48</v>
          </cell>
          <cell r="M2253">
            <v>27301</v>
          </cell>
        </row>
        <row r="2254">
          <cell r="A2254" t="str">
            <v>Id922</v>
          </cell>
          <cell r="C2254">
            <v>11848.14</v>
          </cell>
          <cell r="I2254" t="str">
            <v>tier - 3</v>
          </cell>
          <cell r="J2254" t="str">
            <v>tier - 2</v>
          </cell>
          <cell r="K2254" t="str">
            <v>R1011</v>
          </cell>
          <cell r="L2254">
            <v>58</v>
          </cell>
          <cell r="M2254">
            <v>23555</v>
          </cell>
        </row>
        <row r="2255">
          <cell r="A2255" t="str">
            <v>Id923</v>
          </cell>
          <cell r="C2255">
            <v>11842.62</v>
          </cell>
          <cell r="I2255" t="str">
            <v>tier - 3</v>
          </cell>
          <cell r="J2255" t="str">
            <v>tier - 3</v>
          </cell>
          <cell r="K2255" t="str">
            <v>R1012</v>
          </cell>
          <cell r="L2255">
            <v>58</v>
          </cell>
          <cell r="M2255">
            <v>23691</v>
          </cell>
        </row>
        <row r="2256">
          <cell r="A2256" t="str">
            <v>Id924</v>
          </cell>
          <cell r="C2256">
            <v>11842.44</v>
          </cell>
          <cell r="I2256" t="str">
            <v>tier - 3</v>
          </cell>
          <cell r="J2256" t="str">
            <v>tier - 2</v>
          </cell>
          <cell r="K2256" t="str">
            <v>R1011</v>
          </cell>
          <cell r="L2256">
            <v>57</v>
          </cell>
          <cell r="M2256">
            <v>23934</v>
          </cell>
        </row>
        <row r="2257">
          <cell r="A2257" t="str">
            <v>Id925</v>
          </cell>
          <cell r="C2257">
            <v>11840.78</v>
          </cell>
          <cell r="I2257" t="str">
            <v>tier - 3</v>
          </cell>
          <cell r="J2257" t="str">
            <v>tier - 2</v>
          </cell>
          <cell r="K2257" t="str">
            <v>R1012</v>
          </cell>
          <cell r="L2257">
            <v>58</v>
          </cell>
          <cell r="M2257">
            <v>23645</v>
          </cell>
        </row>
        <row r="2258">
          <cell r="A2258" t="str">
            <v>Id926</v>
          </cell>
          <cell r="C2258">
            <v>11837.16</v>
          </cell>
          <cell r="I2258" t="str">
            <v>tier - 3</v>
          </cell>
          <cell r="J2258" t="str">
            <v>tier - 3</v>
          </cell>
          <cell r="K2258" t="str">
            <v>R1011</v>
          </cell>
          <cell r="L2258">
            <v>57</v>
          </cell>
          <cell r="M2258">
            <v>23996</v>
          </cell>
        </row>
        <row r="2259">
          <cell r="A2259" t="str">
            <v>Id927</v>
          </cell>
          <cell r="C2259">
            <v>11833.78</v>
          </cell>
          <cell r="I2259" t="str">
            <v>tier - 3</v>
          </cell>
          <cell r="J2259" t="str">
            <v>tier - 3</v>
          </cell>
          <cell r="K2259" t="str">
            <v>R1013</v>
          </cell>
          <cell r="L2259">
            <v>58</v>
          </cell>
          <cell r="M2259">
            <v>23555</v>
          </cell>
        </row>
        <row r="2260">
          <cell r="A2260" t="str">
            <v>Id928</v>
          </cell>
          <cell r="C2260">
            <v>11830.61</v>
          </cell>
          <cell r="I2260" t="str">
            <v>tier - 3</v>
          </cell>
          <cell r="J2260" t="str">
            <v>tier - 1</v>
          </cell>
          <cell r="K2260" t="str">
            <v>R1012</v>
          </cell>
          <cell r="L2260">
            <v>58</v>
          </cell>
          <cell r="M2260">
            <v>23653</v>
          </cell>
        </row>
        <row r="2261">
          <cell r="A2261" t="str">
            <v>Id929</v>
          </cell>
          <cell r="C2261">
            <v>11773.06</v>
          </cell>
          <cell r="I2261" t="str">
            <v>tier - 3</v>
          </cell>
          <cell r="J2261" t="str">
            <v>tier - 3</v>
          </cell>
          <cell r="K2261" t="str">
            <v>R1026</v>
          </cell>
          <cell r="L2261">
            <v>57</v>
          </cell>
          <cell r="M2261">
            <v>24066</v>
          </cell>
        </row>
        <row r="2262">
          <cell r="A2262" t="str">
            <v>Id93</v>
          </cell>
          <cell r="C2262">
            <v>40817.85</v>
          </cell>
          <cell r="I2262" t="str">
            <v>tier - 1</v>
          </cell>
          <cell r="J2262" t="str">
            <v>tier - 3</v>
          </cell>
          <cell r="K2262" t="str">
            <v>R1011</v>
          </cell>
          <cell r="L2262">
            <v>23</v>
          </cell>
          <cell r="M2262">
            <v>36321</v>
          </cell>
        </row>
        <row r="2263">
          <cell r="A2263" t="str">
            <v>Id930</v>
          </cell>
          <cell r="C2263">
            <v>11763</v>
          </cell>
          <cell r="I2263" t="str">
            <v>tier - 3</v>
          </cell>
          <cell r="J2263" t="str">
            <v>tier - 3</v>
          </cell>
          <cell r="K2263" t="str">
            <v>R1016</v>
          </cell>
          <cell r="L2263">
            <v>40</v>
          </cell>
          <cell r="M2263">
            <v>30157</v>
          </cell>
        </row>
        <row r="2264">
          <cell r="A2264" t="str">
            <v>Id931</v>
          </cell>
          <cell r="C2264">
            <v>11752.68</v>
          </cell>
          <cell r="I2264" t="str">
            <v>tier - 3</v>
          </cell>
          <cell r="J2264" t="str">
            <v>tier - 1</v>
          </cell>
          <cell r="K2264" t="str">
            <v>R1026</v>
          </cell>
          <cell r="L2264">
            <v>56</v>
          </cell>
          <cell r="M2264">
            <v>24417</v>
          </cell>
        </row>
        <row r="2265">
          <cell r="A2265" t="str">
            <v>Id932</v>
          </cell>
          <cell r="C2265">
            <v>11743.93</v>
          </cell>
          <cell r="I2265" t="str">
            <v>tier - 3</v>
          </cell>
          <cell r="J2265" t="str">
            <v>tier - 1</v>
          </cell>
          <cell r="K2265" t="str">
            <v>R1012</v>
          </cell>
          <cell r="L2265">
            <v>43</v>
          </cell>
          <cell r="M2265">
            <v>29191</v>
          </cell>
        </row>
        <row r="2266">
          <cell r="A2266" t="str">
            <v>Id933</v>
          </cell>
          <cell r="C2266">
            <v>11743.3</v>
          </cell>
          <cell r="I2266" t="str">
            <v>tier - 3</v>
          </cell>
          <cell r="J2266" t="str">
            <v>tier - 3</v>
          </cell>
          <cell r="K2266" t="str">
            <v>R1013</v>
          </cell>
          <cell r="L2266">
            <v>58</v>
          </cell>
          <cell r="M2266">
            <v>23537</v>
          </cell>
        </row>
        <row r="2267">
          <cell r="A2267" t="str">
            <v>Id934</v>
          </cell>
          <cell r="C2267">
            <v>11741.73</v>
          </cell>
          <cell r="I2267" t="str">
            <v>tier - 3</v>
          </cell>
          <cell r="J2267" t="str">
            <v>tier - 1</v>
          </cell>
          <cell r="K2267" t="str">
            <v>R1011</v>
          </cell>
          <cell r="L2267">
            <v>59</v>
          </cell>
          <cell r="M2267">
            <v>23327</v>
          </cell>
        </row>
        <row r="2268">
          <cell r="A2268" t="str">
            <v>Id935</v>
          </cell>
          <cell r="C2268">
            <v>11737.85</v>
          </cell>
          <cell r="I2268" t="str">
            <v>tier - 3</v>
          </cell>
          <cell r="J2268" t="str">
            <v>tier - 1</v>
          </cell>
          <cell r="K2268" t="str">
            <v>R1011</v>
          </cell>
          <cell r="L2268">
            <v>53</v>
          </cell>
          <cell r="M2268">
            <v>25451</v>
          </cell>
        </row>
        <row r="2269">
          <cell r="A2269" t="str">
            <v>Id936</v>
          </cell>
          <cell r="C2269">
            <v>11735.88</v>
          </cell>
          <cell r="I2269" t="str">
            <v>tier - 3</v>
          </cell>
          <cell r="J2269" t="str">
            <v>tier - 1</v>
          </cell>
          <cell r="K2269" t="str">
            <v>R1012</v>
          </cell>
          <cell r="L2269">
            <v>34</v>
          </cell>
          <cell r="M2269">
            <v>32456</v>
          </cell>
        </row>
        <row r="2270">
          <cell r="A2270" t="str">
            <v>Id937</v>
          </cell>
          <cell r="C2270">
            <v>11730.82</v>
          </cell>
          <cell r="I2270" t="str">
            <v>tier - 3</v>
          </cell>
          <cell r="J2270" t="str">
            <v>tier - 3</v>
          </cell>
          <cell r="K2270" t="str">
            <v>R1026</v>
          </cell>
          <cell r="L2270">
            <v>58</v>
          </cell>
          <cell r="M2270">
            <v>23707</v>
          </cell>
        </row>
        <row r="2271">
          <cell r="A2271" t="str">
            <v>Id938</v>
          </cell>
          <cell r="C2271">
            <v>11729.68</v>
          </cell>
          <cell r="I2271" t="str">
            <v>tier - 3</v>
          </cell>
          <cell r="J2271" t="str">
            <v>tier - 1</v>
          </cell>
          <cell r="K2271" t="str">
            <v>R1024</v>
          </cell>
          <cell r="L2271">
            <v>38</v>
          </cell>
          <cell r="M2271">
            <v>30967</v>
          </cell>
        </row>
        <row r="2272">
          <cell r="A2272" t="str">
            <v>Id939</v>
          </cell>
          <cell r="C2272">
            <v>11712.97</v>
          </cell>
          <cell r="I2272" t="str">
            <v>tier - 3</v>
          </cell>
          <cell r="J2272" t="str">
            <v>tier - 2</v>
          </cell>
          <cell r="K2272" t="str">
            <v>R1021</v>
          </cell>
          <cell r="L2272">
            <v>53</v>
          </cell>
          <cell r="M2272">
            <v>25497</v>
          </cell>
        </row>
        <row r="2273">
          <cell r="A2273" t="str">
            <v>Id94</v>
          </cell>
          <cell r="C2273">
            <v>40720.550000000003</v>
          </cell>
          <cell r="I2273" t="str">
            <v>tier - 1</v>
          </cell>
          <cell r="J2273" t="str">
            <v>tier - 3</v>
          </cell>
          <cell r="K2273" t="str">
            <v>R1012</v>
          </cell>
          <cell r="L2273">
            <v>50</v>
          </cell>
          <cell r="M2273">
            <v>26659</v>
          </cell>
        </row>
        <row r="2274">
          <cell r="A2274" t="str">
            <v>Id940</v>
          </cell>
          <cell r="C2274">
            <v>11696.52</v>
          </cell>
          <cell r="I2274" t="str">
            <v>tier - 3</v>
          </cell>
          <cell r="J2274" t="str">
            <v>tier - 1</v>
          </cell>
          <cell r="K2274" t="str">
            <v>R1021</v>
          </cell>
          <cell r="L2274">
            <v>40</v>
          </cell>
          <cell r="M2274">
            <v>30286</v>
          </cell>
        </row>
        <row r="2275">
          <cell r="A2275" t="str">
            <v>Id941</v>
          </cell>
          <cell r="C2275">
            <v>11674.13</v>
          </cell>
          <cell r="I2275" t="str">
            <v>tier - 3</v>
          </cell>
          <cell r="J2275" t="str">
            <v>tier - 1</v>
          </cell>
          <cell r="K2275" t="str">
            <v>R1011</v>
          </cell>
          <cell r="L2275">
            <v>52</v>
          </cell>
          <cell r="M2275">
            <v>25881</v>
          </cell>
        </row>
        <row r="2276">
          <cell r="A2276" t="str">
            <v>Id942</v>
          </cell>
          <cell r="C2276">
            <v>11658.38</v>
          </cell>
          <cell r="I2276" t="str">
            <v>tier - 3</v>
          </cell>
          <cell r="J2276" t="str">
            <v>tier - 3</v>
          </cell>
          <cell r="K2276" t="str">
            <v>R1024</v>
          </cell>
          <cell r="L2276">
            <v>56</v>
          </cell>
          <cell r="M2276">
            <v>24342</v>
          </cell>
        </row>
        <row r="2277">
          <cell r="A2277" t="str">
            <v>Id943</v>
          </cell>
          <cell r="C2277">
            <v>11658.12</v>
          </cell>
          <cell r="I2277" t="str">
            <v>tier - 3</v>
          </cell>
          <cell r="J2277" t="str">
            <v>tier - 1</v>
          </cell>
          <cell r="K2277" t="str">
            <v>R1024</v>
          </cell>
          <cell r="L2277">
            <v>56</v>
          </cell>
          <cell r="M2277">
            <v>24294</v>
          </cell>
        </row>
        <row r="2278">
          <cell r="A2278" t="str">
            <v>Id944</v>
          </cell>
          <cell r="C2278">
            <v>11657.81</v>
          </cell>
          <cell r="I2278" t="str">
            <v>tier - 3</v>
          </cell>
          <cell r="J2278" t="str">
            <v>tier - 2</v>
          </cell>
          <cell r="K2278" t="str">
            <v>R1023</v>
          </cell>
          <cell r="L2278">
            <v>56</v>
          </cell>
          <cell r="M2278">
            <v>24308</v>
          </cell>
        </row>
        <row r="2279">
          <cell r="A2279" t="str">
            <v>Id945</v>
          </cell>
          <cell r="C2279">
            <v>11657.72</v>
          </cell>
          <cell r="I2279" t="str">
            <v>tier - 3</v>
          </cell>
          <cell r="J2279" t="str">
            <v>tier - 2</v>
          </cell>
          <cell r="K2279" t="str">
            <v>R1024</v>
          </cell>
          <cell r="L2279">
            <v>28</v>
          </cell>
          <cell r="M2279">
            <v>34611</v>
          </cell>
        </row>
        <row r="2280">
          <cell r="A2280" t="str">
            <v>Id946</v>
          </cell>
          <cell r="C2280">
            <v>11625.11</v>
          </cell>
          <cell r="I2280" t="str">
            <v>tier - 3</v>
          </cell>
          <cell r="J2280" t="str">
            <v>tier - 3</v>
          </cell>
          <cell r="K2280" t="str">
            <v>R1022</v>
          </cell>
          <cell r="L2280">
            <v>56</v>
          </cell>
          <cell r="M2280">
            <v>24305</v>
          </cell>
        </row>
        <row r="2281">
          <cell r="A2281" t="str">
            <v>Id947</v>
          </cell>
          <cell r="C2281">
            <v>11602.75</v>
          </cell>
          <cell r="I2281" t="str">
            <v>tier - 3</v>
          </cell>
          <cell r="J2281" t="str">
            <v>tier - 1</v>
          </cell>
          <cell r="K2281" t="str">
            <v>R1020</v>
          </cell>
          <cell r="L2281">
            <v>36</v>
          </cell>
          <cell r="M2281">
            <v>31583</v>
          </cell>
        </row>
        <row r="2282">
          <cell r="A2282" t="str">
            <v>Id948</v>
          </cell>
          <cell r="C2282">
            <v>11576.13</v>
          </cell>
          <cell r="I2282" t="str">
            <v>tier - 3</v>
          </cell>
          <cell r="J2282" t="str">
            <v>tier - 3</v>
          </cell>
          <cell r="K2282" t="str">
            <v>R1011</v>
          </cell>
          <cell r="L2282">
            <v>58</v>
          </cell>
          <cell r="M2282">
            <v>23687</v>
          </cell>
        </row>
        <row r="2283">
          <cell r="A2283" t="str">
            <v>Id949</v>
          </cell>
          <cell r="C2283">
            <v>11566.3</v>
          </cell>
          <cell r="I2283" t="str">
            <v>tier - 3</v>
          </cell>
          <cell r="J2283" t="str">
            <v>tier - 3</v>
          </cell>
          <cell r="K2283" t="str">
            <v>R1016</v>
          </cell>
          <cell r="L2283">
            <v>57</v>
          </cell>
          <cell r="M2283">
            <v>24101</v>
          </cell>
        </row>
        <row r="2284">
          <cell r="A2284" t="str">
            <v>Id95</v>
          </cell>
          <cell r="C2284">
            <v>40692.910000000003</v>
          </cell>
          <cell r="I2284" t="str">
            <v>tier - 1</v>
          </cell>
          <cell r="J2284" t="str">
            <v>tier - 1</v>
          </cell>
          <cell r="K2284" t="str">
            <v>R1011</v>
          </cell>
          <cell r="L2284">
            <v>46</v>
          </cell>
          <cell r="M2284">
            <v>28028</v>
          </cell>
        </row>
        <row r="2285">
          <cell r="A2285" t="str">
            <v>Id950</v>
          </cell>
          <cell r="C2285">
            <v>11554.22</v>
          </cell>
          <cell r="I2285" t="str">
            <v>tier - 3</v>
          </cell>
          <cell r="J2285" t="str">
            <v>tier - 1</v>
          </cell>
          <cell r="K2285" t="str">
            <v>R1013</v>
          </cell>
          <cell r="L2285">
            <v>57</v>
          </cell>
          <cell r="M2285">
            <v>24042</v>
          </cell>
        </row>
        <row r="2286">
          <cell r="A2286" t="str">
            <v>Id951</v>
          </cell>
          <cell r="C2286">
            <v>11552.9</v>
          </cell>
          <cell r="I2286" t="str">
            <v>tier - 3</v>
          </cell>
          <cell r="J2286" t="str">
            <v>tier - 2</v>
          </cell>
          <cell r="K2286" t="str">
            <v>R1011</v>
          </cell>
          <cell r="L2286">
            <v>57</v>
          </cell>
          <cell r="M2286">
            <v>23946</v>
          </cell>
        </row>
        <row r="2287">
          <cell r="A2287" t="str">
            <v>Id952</v>
          </cell>
          <cell r="C2287">
            <v>11540.25</v>
          </cell>
          <cell r="I2287" t="str">
            <v>tier - 3</v>
          </cell>
          <cell r="J2287" t="str">
            <v>tier - 1</v>
          </cell>
          <cell r="K2287" t="str">
            <v>R1012</v>
          </cell>
          <cell r="L2287">
            <v>49</v>
          </cell>
          <cell r="M2287">
            <v>26999</v>
          </cell>
        </row>
        <row r="2288">
          <cell r="A2288" t="str">
            <v>Id953</v>
          </cell>
          <cell r="C2288">
            <v>11538.42</v>
          </cell>
          <cell r="I2288" t="str">
            <v>tier - 3</v>
          </cell>
          <cell r="J2288" t="str">
            <v>tier - 1</v>
          </cell>
          <cell r="K2288" t="str">
            <v>R1011</v>
          </cell>
          <cell r="L2288">
            <v>51</v>
          </cell>
          <cell r="M2288">
            <v>26251</v>
          </cell>
        </row>
        <row r="2289">
          <cell r="A2289" t="str">
            <v>Id954</v>
          </cell>
          <cell r="C2289">
            <v>11534.87</v>
          </cell>
          <cell r="I2289" t="str">
            <v>tier - 3</v>
          </cell>
          <cell r="J2289" t="str">
            <v>tier - 1</v>
          </cell>
          <cell r="K2289" t="str">
            <v>R1017</v>
          </cell>
          <cell r="L2289">
            <v>54</v>
          </cell>
          <cell r="M2289">
            <v>25114</v>
          </cell>
        </row>
        <row r="2290">
          <cell r="A2290" t="str">
            <v>Id955</v>
          </cell>
          <cell r="C2290">
            <v>11530.12</v>
          </cell>
          <cell r="I2290" t="str">
            <v>tier - 3</v>
          </cell>
          <cell r="J2290" t="str">
            <v>tier - 1</v>
          </cell>
          <cell r="K2290" t="str">
            <v>R1012</v>
          </cell>
          <cell r="L2290">
            <v>57</v>
          </cell>
          <cell r="M2290">
            <v>23946</v>
          </cell>
        </row>
        <row r="2291">
          <cell r="A2291" t="str">
            <v>Id956</v>
          </cell>
          <cell r="C2291">
            <v>11524.25</v>
          </cell>
          <cell r="I2291" t="str">
            <v>tier - 3</v>
          </cell>
          <cell r="J2291" t="str">
            <v>tier - 1</v>
          </cell>
          <cell r="K2291" t="str">
            <v>R1026</v>
          </cell>
          <cell r="L2291">
            <v>52</v>
          </cell>
          <cell r="M2291">
            <v>25731</v>
          </cell>
        </row>
        <row r="2292">
          <cell r="A2292" t="str">
            <v>Id957</v>
          </cell>
          <cell r="C2292">
            <v>11520.1</v>
          </cell>
          <cell r="I2292" t="str">
            <v>tier - 3</v>
          </cell>
          <cell r="J2292" t="str">
            <v>tier - 1</v>
          </cell>
          <cell r="K2292" t="str">
            <v>R1012</v>
          </cell>
          <cell r="L2292">
            <v>34</v>
          </cell>
          <cell r="M2292">
            <v>32496</v>
          </cell>
        </row>
        <row r="2293">
          <cell r="A2293" t="str">
            <v>Id958</v>
          </cell>
          <cell r="C2293">
            <v>11512.41</v>
          </cell>
          <cell r="I2293" t="str">
            <v>tier - 3</v>
          </cell>
          <cell r="J2293" t="str">
            <v>tier - 1</v>
          </cell>
          <cell r="K2293" t="str">
            <v>R1024</v>
          </cell>
          <cell r="L2293">
            <v>51</v>
          </cell>
          <cell r="M2293">
            <v>26108</v>
          </cell>
        </row>
        <row r="2294">
          <cell r="A2294" t="str">
            <v>Id959</v>
          </cell>
          <cell r="C2294">
            <v>11511.61</v>
          </cell>
          <cell r="I2294" t="str">
            <v>tier - 3</v>
          </cell>
          <cell r="J2294" t="str">
            <v>tier - 3</v>
          </cell>
          <cell r="K2294" t="str">
            <v>R1026</v>
          </cell>
          <cell r="L2294">
            <v>54</v>
          </cell>
          <cell r="M2294">
            <v>25117</v>
          </cell>
        </row>
        <row r="2295">
          <cell r="A2295" t="str">
            <v>Id96</v>
          </cell>
          <cell r="C2295">
            <v>40590.550000000003</v>
          </cell>
          <cell r="I2295" t="str">
            <v>tier - 1</v>
          </cell>
          <cell r="J2295" t="str">
            <v>tier - 3</v>
          </cell>
          <cell r="K2295" t="str">
            <v>R1012</v>
          </cell>
          <cell r="L2295">
            <v>52</v>
          </cell>
          <cell r="M2295">
            <v>25759</v>
          </cell>
        </row>
        <row r="2296">
          <cell r="A2296" t="str">
            <v>Id960</v>
          </cell>
          <cell r="C2296">
            <v>11497.69</v>
          </cell>
          <cell r="I2296" t="str">
            <v>tier - 3</v>
          </cell>
          <cell r="J2296" t="str">
            <v>tier - 1</v>
          </cell>
          <cell r="K2296" t="str">
            <v>R1012</v>
          </cell>
          <cell r="L2296">
            <v>33</v>
          </cell>
          <cell r="M2296">
            <v>32731</v>
          </cell>
        </row>
        <row r="2297">
          <cell r="A2297" t="str">
            <v>Id961</v>
          </cell>
          <cell r="C2297">
            <v>11492.46</v>
          </cell>
          <cell r="I2297" t="str">
            <v>tier - 3</v>
          </cell>
          <cell r="J2297" t="str">
            <v>tier - 3</v>
          </cell>
          <cell r="K2297" t="str">
            <v>R1026</v>
          </cell>
          <cell r="L2297">
            <v>54</v>
          </cell>
          <cell r="M2297">
            <v>25361</v>
          </cell>
        </row>
        <row r="2298">
          <cell r="A2298" t="str">
            <v>Id962</v>
          </cell>
          <cell r="C2298">
            <v>11488.32</v>
          </cell>
          <cell r="I2298" t="str">
            <v>tier - 3</v>
          </cell>
          <cell r="J2298" t="str">
            <v>tier - 1</v>
          </cell>
          <cell r="K2298" t="str">
            <v>R1014</v>
          </cell>
          <cell r="L2298">
            <v>39</v>
          </cell>
          <cell r="M2298">
            <v>30602</v>
          </cell>
        </row>
        <row r="2299">
          <cell r="A2299" t="str">
            <v>Id963</v>
          </cell>
          <cell r="C2299">
            <v>11482.63</v>
          </cell>
          <cell r="I2299" t="str">
            <v>tier - 3</v>
          </cell>
          <cell r="J2299" t="str">
            <v>tier - 2</v>
          </cell>
          <cell r="K2299" t="str">
            <v>R1013</v>
          </cell>
          <cell r="L2299">
            <v>52</v>
          </cell>
          <cell r="M2299">
            <v>25821</v>
          </cell>
        </row>
        <row r="2300">
          <cell r="A2300" t="str">
            <v>Id964</v>
          </cell>
          <cell r="C2300">
            <v>11478.14</v>
          </cell>
          <cell r="I2300" t="str">
            <v>tier - 3</v>
          </cell>
          <cell r="J2300" t="str">
            <v>tier - 2</v>
          </cell>
          <cell r="K2300" t="str">
            <v>R1025</v>
          </cell>
          <cell r="L2300">
            <v>18</v>
          </cell>
          <cell r="M2300">
            <v>38237</v>
          </cell>
        </row>
        <row r="2301">
          <cell r="A2301" t="str">
            <v>Id965</v>
          </cell>
          <cell r="C2301">
            <v>11455.28</v>
          </cell>
          <cell r="I2301" t="str">
            <v>tier - 3</v>
          </cell>
          <cell r="J2301" t="str">
            <v>tier - 2</v>
          </cell>
          <cell r="K2301" t="str">
            <v>R1011</v>
          </cell>
          <cell r="L2301">
            <v>56</v>
          </cell>
          <cell r="M2301">
            <v>24281</v>
          </cell>
        </row>
        <row r="2302">
          <cell r="A2302" t="str">
            <v>Id966</v>
          </cell>
          <cell r="C2302">
            <v>11454.02</v>
          </cell>
          <cell r="I2302" t="str">
            <v>tier - 3</v>
          </cell>
          <cell r="J2302" t="str">
            <v>tier - 1</v>
          </cell>
          <cell r="K2302" t="str">
            <v>R1012</v>
          </cell>
          <cell r="L2302">
            <v>57</v>
          </cell>
          <cell r="M2302">
            <v>23907</v>
          </cell>
        </row>
        <row r="2303">
          <cell r="A2303" t="str">
            <v>Id967</v>
          </cell>
          <cell r="C2303">
            <v>11436.74</v>
          </cell>
          <cell r="I2303" t="str">
            <v>tier - 3</v>
          </cell>
          <cell r="J2303" t="str">
            <v>tier - 3</v>
          </cell>
          <cell r="K2303" t="str">
            <v>R1012</v>
          </cell>
          <cell r="L2303">
            <v>56</v>
          </cell>
          <cell r="M2303">
            <v>24362</v>
          </cell>
        </row>
        <row r="2304">
          <cell r="A2304" t="str">
            <v>Id968</v>
          </cell>
          <cell r="C2304">
            <v>11435.74</v>
          </cell>
          <cell r="I2304" t="str">
            <v>tier - 3</v>
          </cell>
          <cell r="J2304" t="str">
            <v>tier - 3</v>
          </cell>
          <cell r="K2304" t="str">
            <v>R1021</v>
          </cell>
          <cell r="L2304">
            <v>51</v>
          </cell>
          <cell r="M2304">
            <v>26131</v>
          </cell>
        </row>
        <row r="2305">
          <cell r="A2305" t="str">
            <v>Id969</v>
          </cell>
          <cell r="C2305">
            <v>11419.49</v>
          </cell>
          <cell r="I2305" t="str">
            <v>tier - 3</v>
          </cell>
          <cell r="J2305" t="str">
            <v>tier - 1</v>
          </cell>
          <cell r="K2305" t="str">
            <v>R1012</v>
          </cell>
          <cell r="L2305">
            <v>42</v>
          </cell>
          <cell r="M2305">
            <v>29381</v>
          </cell>
        </row>
        <row r="2306">
          <cell r="A2306" t="str">
            <v>Id97</v>
          </cell>
          <cell r="C2306">
            <v>40419.019999999997</v>
          </cell>
          <cell r="I2306" t="str">
            <v>tier - 1</v>
          </cell>
          <cell r="J2306" t="str">
            <v>tier - 2</v>
          </cell>
          <cell r="K2306" t="str">
            <v>R1013</v>
          </cell>
          <cell r="L2306">
            <v>47</v>
          </cell>
          <cell r="M2306">
            <v>27701</v>
          </cell>
        </row>
        <row r="2307">
          <cell r="A2307" t="str">
            <v>Id970</v>
          </cell>
          <cell r="C2307">
            <v>11412.02</v>
          </cell>
          <cell r="I2307" t="str">
            <v>tier - 3</v>
          </cell>
          <cell r="J2307" t="str">
            <v>tier - 1</v>
          </cell>
          <cell r="K2307" t="str">
            <v>R1021</v>
          </cell>
          <cell r="L2307">
            <v>37</v>
          </cell>
          <cell r="M2307">
            <v>31343</v>
          </cell>
        </row>
        <row r="2308">
          <cell r="A2308" t="str">
            <v>Id971</v>
          </cell>
          <cell r="C2308">
            <v>11411.69</v>
          </cell>
          <cell r="I2308" t="str">
            <v>tier - 3</v>
          </cell>
          <cell r="J2308" t="str">
            <v>tier - 2</v>
          </cell>
          <cell r="K2308" t="str">
            <v>R1011</v>
          </cell>
          <cell r="L2308">
            <v>39</v>
          </cell>
          <cell r="M2308">
            <v>30596</v>
          </cell>
        </row>
        <row r="2309">
          <cell r="A2309" t="str">
            <v>Id972</v>
          </cell>
          <cell r="C2309">
            <v>11396.9</v>
          </cell>
          <cell r="I2309" t="str">
            <v>tier - 3</v>
          </cell>
          <cell r="J2309" t="str">
            <v>tier - 3</v>
          </cell>
          <cell r="K2309" t="str">
            <v>R1024</v>
          </cell>
          <cell r="L2309">
            <v>52</v>
          </cell>
          <cell r="M2309">
            <v>25843</v>
          </cell>
        </row>
        <row r="2310">
          <cell r="A2310" t="str">
            <v>Id973</v>
          </cell>
          <cell r="C2310">
            <v>11394.07</v>
          </cell>
          <cell r="I2310" t="str">
            <v>tier - 3</v>
          </cell>
          <cell r="J2310" t="str">
            <v>tier - 1</v>
          </cell>
          <cell r="K2310" t="str">
            <v>R1018</v>
          </cell>
          <cell r="L2310">
            <v>52</v>
          </cell>
          <cell r="M2310">
            <v>25921</v>
          </cell>
        </row>
        <row r="2311">
          <cell r="A2311" t="str">
            <v>Id974</v>
          </cell>
          <cell r="C2311">
            <v>11388.27</v>
          </cell>
          <cell r="I2311" t="str">
            <v>tier - 3</v>
          </cell>
          <cell r="J2311" t="str">
            <v>tier - 2</v>
          </cell>
          <cell r="K2311" t="str">
            <v>R1026</v>
          </cell>
          <cell r="L2311">
            <v>55</v>
          </cell>
          <cell r="M2311">
            <v>24681</v>
          </cell>
        </row>
        <row r="2312">
          <cell r="A2312" t="str">
            <v>Id975</v>
          </cell>
          <cell r="C2312">
            <v>11381.33</v>
          </cell>
          <cell r="I2312" t="str">
            <v>tier - 3</v>
          </cell>
          <cell r="J2312" t="str">
            <v>tier - 2</v>
          </cell>
          <cell r="K2312" t="str">
            <v>R1013</v>
          </cell>
          <cell r="L2312">
            <v>25</v>
          </cell>
          <cell r="M2312">
            <v>35594</v>
          </cell>
        </row>
        <row r="2313">
          <cell r="A2313" t="str">
            <v>Id976</v>
          </cell>
          <cell r="C2313">
            <v>11378.57</v>
          </cell>
          <cell r="I2313" t="str">
            <v>tier - 3</v>
          </cell>
          <cell r="J2313" t="str">
            <v>tier - 2</v>
          </cell>
          <cell r="K2313" t="str">
            <v>R1025</v>
          </cell>
          <cell r="L2313">
            <v>58</v>
          </cell>
          <cell r="M2313">
            <v>23717</v>
          </cell>
        </row>
        <row r="2314">
          <cell r="A2314" t="str">
            <v>Id977</v>
          </cell>
          <cell r="C2314">
            <v>11369.39</v>
          </cell>
          <cell r="I2314" t="str">
            <v>tier - 3</v>
          </cell>
          <cell r="J2314" t="str">
            <v>tier - 1</v>
          </cell>
          <cell r="K2314" t="str">
            <v>R1026</v>
          </cell>
          <cell r="L2314">
            <v>51</v>
          </cell>
          <cell r="M2314">
            <v>26457</v>
          </cell>
        </row>
        <row r="2315">
          <cell r="A2315" t="str">
            <v>Id978</v>
          </cell>
          <cell r="C2315">
            <v>11365.95</v>
          </cell>
          <cell r="I2315" t="str">
            <v>tier - 3</v>
          </cell>
          <cell r="J2315" t="str">
            <v>tier - 2</v>
          </cell>
          <cell r="K2315" t="str">
            <v>R1011</v>
          </cell>
          <cell r="L2315">
            <v>43</v>
          </cell>
          <cell r="M2315">
            <v>29202</v>
          </cell>
        </row>
        <row r="2316">
          <cell r="A2316" t="str">
            <v>Id979</v>
          </cell>
          <cell r="C2316">
            <v>11363.28</v>
          </cell>
          <cell r="I2316" t="str">
            <v>tier - 3</v>
          </cell>
          <cell r="J2316" t="str">
            <v>tier - 1</v>
          </cell>
          <cell r="K2316" t="str">
            <v>R1013</v>
          </cell>
          <cell r="L2316">
            <v>58</v>
          </cell>
          <cell r="M2316">
            <v>23561</v>
          </cell>
        </row>
        <row r="2317">
          <cell r="A2317" t="str">
            <v>Id98</v>
          </cell>
          <cell r="C2317">
            <v>40373.74</v>
          </cell>
          <cell r="I2317" t="str">
            <v>tier - 1</v>
          </cell>
          <cell r="J2317" t="str">
            <v>tier - 3</v>
          </cell>
          <cell r="K2317" t="str">
            <v>R1011</v>
          </cell>
          <cell r="L2317">
            <v>37</v>
          </cell>
          <cell r="M2317">
            <v>31271</v>
          </cell>
        </row>
        <row r="2318">
          <cell r="A2318" t="str">
            <v>Id980</v>
          </cell>
          <cell r="C2318">
            <v>11362.76</v>
          </cell>
          <cell r="I2318" t="str">
            <v>tier - 3</v>
          </cell>
          <cell r="J2318" t="str">
            <v>tier - 1</v>
          </cell>
          <cell r="K2318" t="str">
            <v>R1011</v>
          </cell>
          <cell r="L2318">
            <v>58</v>
          </cell>
          <cell r="M2318">
            <v>23562</v>
          </cell>
        </row>
        <row r="2319">
          <cell r="A2319" t="str">
            <v>Id981</v>
          </cell>
          <cell r="C2319">
            <v>11356.66</v>
          </cell>
          <cell r="I2319" t="str">
            <v>tier - 3</v>
          </cell>
          <cell r="J2319" t="str">
            <v>tier - 3</v>
          </cell>
          <cell r="K2319" t="str">
            <v>R1012</v>
          </cell>
          <cell r="L2319">
            <v>58</v>
          </cell>
          <cell r="M2319">
            <v>23646</v>
          </cell>
        </row>
        <row r="2320">
          <cell r="A2320" t="str">
            <v>Id982</v>
          </cell>
          <cell r="C2320">
            <v>11353.23</v>
          </cell>
          <cell r="I2320" t="str">
            <v>tier - 3</v>
          </cell>
          <cell r="J2320" t="str">
            <v>tier - 1</v>
          </cell>
          <cell r="K2320" t="str">
            <v>R1012</v>
          </cell>
          <cell r="L2320">
            <v>57</v>
          </cell>
          <cell r="M2320">
            <v>24075</v>
          </cell>
        </row>
        <row r="2321">
          <cell r="A2321" t="str">
            <v>Id983</v>
          </cell>
          <cell r="C2321">
            <v>11345.52</v>
          </cell>
          <cell r="I2321" t="str">
            <v>tier - 3</v>
          </cell>
          <cell r="J2321" t="str">
            <v>tier - 3</v>
          </cell>
          <cell r="K2321" t="str">
            <v>R1011</v>
          </cell>
          <cell r="L2321">
            <v>57</v>
          </cell>
          <cell r="M2321">
            <v>23935</v>
          </cell>
        </row>
        <row r="2322">
          <cell r="A2322" t="str">
            <v>Id984</v>
          </cell>
          <cell r="C2322">
            <v>11344.32</v>
          </cell>
          <cell r="I2322" t="str">
            <v>tier - 3</v>
          </cell>
          <cell r="J2322" t="str">
            <v>tier - 2</v>
          </cell>
          <cell r="K2322" t="str">
            <v>R1025</v>
          </cell>
          <cell r="L2322">
            <v>58</v>
          </cell>
          <cell r="M2322">
            <v>23683</v>
          </cell>
        </row>
        <row r="2323">
          <cell r="A2323" t="str">
            <v>Id985</v>
          </cell>
          <cell r="C2323">
            <v>11326.71</v>
          </cell>
          <cell r="I2323" t="str">
            <v>tier - 3</v>
          </cell>
          <cell r="J2323" t="str">
            <v>tier - 3</v>
          </cell>
          <cell r="K2323" t="str">
            <v>R1013</v>
          </cell>
          <cell r="L2323">
            <v>54</v>
          </cell>
          <cell r="M2323">
            <v>25069</v>
          </cell>
        </row>
        <row r="2324">
          <cell r="A2324" t="str">
            <v>Id986</v>
          </cell>
          <cell r="C2324">
            <v>11321.49</v>
          </cell>
          <cell r="I2324" t="str">
            <v>tier - 3</v>
          </cell>
          <cell r="J2324" t="str">
            <v>tier - 3</v>
          </cell>
          <cell r="K2324" t="str">
            <v>R1012</v>
          </cell>
          <cell r="L2324">
            <v>33</v>
          </cell>
          <cell r="M2324">
            <v>32771</v>
          </cell>
        </row>
        <row r="2325">
          <cell r="A2325" t="str">
            <v>Id987</v>
          </cell>
          <cell r="C2325">
            <v>11319.12</v>
          </cell>
          <cell r="I2325" t="str">
            <v>tier - 3</v>
          </cell>
          <cell r="J2325" t="str">
            <v>tier - 1</v>
          </cell>
          <cell r="K2325" t="str">
            <v>R1012</v>
          </cell>
          <cell r="L2325">
            <v>20</v>
          </cell>
          <cell r="M2325">
            <v>37448</v>
          </cell>
        </row>
        <row r="2326">
          <cell r="A2326" t="str">
            <v>Id988</v>
          </cell>
          <cell r="C2326">
            <v>11318.57</v>
          </cell>
          <cell r="I2326" t="str">
            <v>tier - 3</v>
          </cell>
          <cell r="J2326" t="str">
            <v>tier - 2</v>
          </cell>
          <cell r="K2326" t="str">
            <v>R1026</v>
          </cell>
          <cell r="L2326">
            <v>59</v>
          </cell>
          <cell r="M2326">
            <v>23355</v>
          </cell>
        </row>
        <row r="2327">
          <cell r="A2327" t="str">
            <v>Id989</v>
          </cell>
          <cell r="C2327">
            <v>11312.33</v>
          </cell>
          <cell r="I2327" t="str">
            <v>tier - 3</v>
          </cell>
          <cell r="J2327" t="str">
            <v>tier - 3</v>
          </cell>
          <cell r="K2327" t="str">
            <v>R1012</v>
          </cell>
          <cell r="L2327">
            <v>27</v>
          </cell>
          <cell r="M2327">
            <v>35025</v>
          </cell>
        </row>
        <row r="2328">
          <cell r="A2328" t="str">
            <v>Id99</v>
          </cell>
          <cell r="C2328">
            <v>40309.93</v>
          </cell>
          <cell r="I2328" t="str">
            <v>tier - 1</v>
          </cell>
          <cell r="J2328" t="str">
            <v>tier - 3</v>
          </cell>
          <cell r="K2328" t="str">
            <v>R1011</v>
          </cell>
          <cell r="L2328">
            <v>56</v>
          </cell>
          <cell r="M2328">
            <v>24354</v>
          </cell>
        </row>
        <row r="2329">
          <cell r="A2329" t="str">
            <v>Id990</v>
          </cell>
          <cell r="C2329">
            <v>11305.93</v>
          </cell>
          <cell r="I2329" t="str">
            <v>tier - 3</v>
          </cell>
          <cell r="J2329" t="str">
            <v>tier - 1</v>
          </cell>
          <cell r="K2329" t="str">
            <v>R1012</v>
          </cell>
          <cell r="L2329">
            <v>59</v>
          </cell>
          <cell r="M2329">
            <v>23290</v>
          </cell>
        </row>
        <row r="2330">
          <cell r="A2330" t="str">
            <v>Id991</v>
          </cell>
          <cell r="C2330">
            <v>11299.34</v>
          </cell>
          <cell r="I2330" t="str">
            <v>tier - 3</v>
          </cell>
          <cell r="J2330" t="str">
            <v>tier - 2</v>
          </cell>
          <cell r="K2330" t="str">
            <v>R1011</v>
          </cell>
          <cell r="L2330">
            <v>54</v>
          </cell>
          <cell r="M2330">
            <v>25106</v>
          </cell>
        </row>
        <row r="2331">
          <cell r="A2331" t="str">
            <v>Id992</v>
          </cell>
          <cell r="C2331">
            <v>11294.57</v>
          </cell>
          <cell r="I2331" t="str">
            <v>tier - 3</v>
          </cell>
          <cell r="J2331" t="str">
            <v>tier - 1</v>
          </cell>
          <cell r="K2331" t="str">
            <v>R1022</v>
          </cell>
          <cell r="L2331">
            <v>50</v>
          </cell>
          <cell r="M2331">
            <v>26617</v>
          </cell>
        </row>
        <row r="2332">
          <cell r="A2332" t="str">
            <v>Id993</v>
          </cell>
          <cell r="C2332">
            <v>11289.11</v>
          </cell>
          <cell r="I2332" t="str">
            <v>tier - 3</v>
          </cell>
          <cell r="J2332" t="str">
            <v>tier - 1</v>
          </cell>
          <cell r="K2332" t="str">
            <v>R1012</v>
          </cell>
          <cell r="L2332">
            <v>34</v>
          </cell>
          <cell r="M2332">
            <v>32316</v>
          </cell>
        </row>
        <row r="2333">
          <cell r="A2333" t="str">
            <v>Id994</v>
          </cell>
          <cell r="C2333">
            <v>11286.54</v>
          </cell>
          <cell r="I2333" t="str">
            <v>tier - 3</v>
          </cell>
          <cell r="J2333" t="str">
            <v>tier - 3</v>
          </cell>
          <cell r="K2333" t="str">
            <v>R1024</v>
          </cell>
          <cell r="L2333">
            <v>52</v>
          </cell>
          <cell r="M2333">
            <v>25733</v>
          </cell>
        </row>
        <row r="2334">
          <cell r="A2334" t="str">
            <v>Id995</v>
          </cell>
          <cell r="C2334">
            <v>11272.33</v>
          </cell>
          <cell r="I2334" t="str">
            <v>tier - 3</v>
          </cell>
          <cell r="J2334" t="str">
            <v>tier - 2</v>
          </cell>
          <cell r="K2334" t="str">
            <v>R1019</v>
          </cell>
          <cell r="L2334">
            <v>55</v>
          </cell>
          <cell r="M2334">
            <v>24749</v>
          </cell>
        </row>
        <row r="2335">
          <cell r="A2335" t="str">
            <v>Id996</v>
          </cell>
          <cell r="C2335">
            <v>11265.71</v>
          </cell>
          <cell r="I2335" t="str">
            <v>tier - 3</v>
          </cell>
          <cell r="J2335" t="str">
            <v>tier - 1</v>
          </cell>
          <cell r="K2335" t="str">
            <v>R1025</v>
          </cell>
          <cell r="L2335">
            <v>18</v>
          </cell>
          <cell r="M2335">
            <v>38347</v>
          </cell>
        </row>
        <row r="2336">
          <cell r="A2336" t="str">
            <v>Id997</v>
          </cell>
          <cell r="C2336">
            <v>11264.54</v>
          </cell>
          <cell r="I2336" t="str">
            <v>tier - 3</v>
          </cell>
          <cell r="J2336" t="str">
            <v>tier - 2</v>
          </cell>
          <cell r="K2336" t="str">
            <v>R1011</v>
          </cell>
          <cell r="L2336">
            <v>51</v>
          </cell>
          <cell r="M2336">
            <v>26217</v>
          </cell>
        </row>
        <row r="2337">
          <cell r="A2337" t="str">
            <v>Id998</v>
          </cell>
          <cell r="C2337">
            <v>11255.29</v>
          </cell>
          <cell r="I2337" t="str">
            <v>tier - 3</v>
          </cell>
          <cell r="J2337" t="str">
            <v>tier - 1</v>
          </cell>
          <cell r="K2337" t="str">
            <v>R1026</v>
          </cell>
          <cell r="L2337">
            <v>53</v>
          </cell>
          <cell r="M2337">
            <v>25478</v>
          </cell>
        </row>
        <row r="2338">
          <cell r="A2338" t="str">
            <v>Id999</v>
          </cell>
          <cell r="C2338">
            <v>11253.42</v>
          </cell>
          <cell r="I2338" t="str">
            <v>tier - 3</v>
          </cell>
          <cell r="J2338" t="str">
            <v>tier - 1</v>
          </cell>
          <cell r="K2338" t="str">
            <v>R1011</v>
          </cell>
          <cell r="L2338">
            <v>41</v>
          </cell>
          <cell r="M2338">
            <v>29818</v>
          </cell>
        </row>
        <row r="2339">
          <cell r="A2339" t="str">
            <v>missing</v>
          </cell>
          <cell r="C2339">
            <v>1137.01</v>
          </cell>
          <cell r="I2339" t="str">
            <v>tier - 3</v>
          </cell>
          <cell r="J2339" t="str">
            <v>tier - 1</v>
          </cell>
          <cell r="K2339" t="str">
            <v>R1013</v>
          </cell>
          <cell r="L2339">
            <v>18</v>
          </cell>
          <cell r="M2339">
            <v>38297</v>
          </cell>
        </row>
        <row r="2340">
          <cell r="A2340" t="str">
            <v>Missing</v>
          </cell>
          <cell r="C2340">
            <v>2775.19</v>
          </cell>
          <cell r="I2340" t="str">
            <v>tier - 2</v>
          </cell>
          <cell r="J2340" t="str">
            <v>tier - 1</v>
          </cell>
          <cell r="K2340" t="str">
            <v>R1012</v>
          </cell>
          <cell r="L2340">
            <v>23</v>
          </cell>
          <cell r="M2340">
            <v>36320</v>
          </cell>
        </row>
        <row r="2341">
          <cell r="A2341" t="str">
            <v>Missing</v>
          </cell>
          <cell r="C2341">
            <v>6203.9</v>
          </cell>
          <cell r="I2341" t="str">
            <v>tier - 1</v>
          </cell>
          <cell r="J2341" t="str">
            <v>tier - 2</v>
          </cell>
          <cell r="K2341" t="str">
            <v>R1012</v>
          </cell>
          <cell r="L2341">
            <v>37</v>
          </cell>
          <cell r="M2341">
            <v>31401</v>
          </cell>
        </row>
        <row r="2342">
          <cell r="A2342" t="str">
            <v>Missing</v>
          </cell>
          <cell r="C2342">
            <v>35585.58</v>
          </cell>
          <cell r="I2342" t="str">
            <v>tier - 1</v>
          </cell>
          <cell r="J2342" t="str">
            <v>tier - 2</v>
          </cell>
          <cell r="K2342" t="str">
            <v>R1011</v>
          </cell>
          <cell r="L2342">
            <v>22</v>
          </cell>
          <cell r="M2342">
            <v>36812</v>
          </cell>
        </row>
        <row r="2343">
          <cell r="A2343" t="str">
            <v>Missing</v>
          </cell>
          <cell r="C2343">
            <v>36837.47</v>
          </cell>
          <cell r="I2343" t="str">
            <v>tier - 1</v>
          </cell>
          <cell r="J2343" t="str">
            <v>tier - 2</v>
          </cell>
          <cell r="K2343" t="str">
            <v>R1011</v>
          </cell>
          <cell r="L2343">
            <v>30</v>
          </cell>
          <cell r="M2343">
            <v>33883</v>
          </cell>
        </row>
        <row r="2344">
          <cell r="A2344" t="str">
            <v>missing</v>
          </cell>
          <cell r="C2344">
            <v>38711</v>
          </cell>
          <cell r="I2344" t="str">
            <v>tier - 1</v>
          </cell>
          <cell r="J2344" t="str">
            <v>tier - 3</v>
          </cell>
          <cell r="K2344" t="str">
            <v>R1011</v>
          </cell>
          <cell r="L2344">
            <v>31</v>
          </cell>
          <cell r="M2344">
            <v>33564</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0.930042245367" createdVersion="7" refreshedVersion="7" minRefreshableVersion="3" recordCount="2335" xr:uid="{AB5BB80E-0E01-4D6A-816C-24E4A52CAB9F}">
  <cacheSource type="worksheet">
    <worksheetSource name="healthcare"/>
  </cacheSource>
  <cacheFields count="16">
    <cacheField name="Customer ID" numFmtId="0">
      <sharedItems/>
    </cacheField>
    <cacheField name="First" numFmtId="0">
      <sharedItems count="965">
        <s v="Kelly"/>
        <s v="Matthew"/>
        <s v="Phil"/>
        <s v="Kelsey"/>
        <s v="Kristyn"/>
        <s v="Russell"/>
        <s v="Scott"/>
        <s v="Stephen"/>
        <s v="Patrick"/>
        <s v="Brooke"/>
        <s v="Andrea Paola"/>
        <s v="David"/>
        <s v="Wade"/>
        <s v="Franklin"/>
        <s v="Leilani"/>
        <s v="Philippe"/>
        <s v="Jennifer"/>
        <s v="Christina"/>
        <s v="Said"/>
        <s v="John"/>
        <s v="Myles"/>
        <s v="Madelyn"/>
        <s v="Nicole"/>
        <s v="Eric"/>
        <s v="Emiliano"/>
        <s v="Adam"/>
        <s v="Zach"/>
        <s v="Stephanie"/>
        <s v="Natalie"/>
        <s v="Jefferson"/>
        <s v="Brendan"/>
        <s v="Courtney"/>
        <s v="Sydney"/>
        <s v="Julien"/>
        <s v="Ryan"/>
        <s v="Anna"/>
        <s v="Samantha"/>
        <s v="Robert"/>
        <s v="James"/>
        <s v="Roseann"/>
        <s v="Spencer"/>
        <s v="Brianna"/>
        <s v="Thomas"/>
        <s v="Melissa"/>
        <s v="Flavio"/>
        <s v="Anthony"/>
        <s v="Alex"/>
        <s v="Andrew"/>
        <s v="Dara"/>
        <s v="Inna"/>
        <s v="Ari"/>
        <s v="Lindsey"/>
        <s v="Kenny"/>
        <s v="Louise"/>
        <s v="Cameron"/>
        <s v="Katie"/>
        <s v="Casey"/>
        <s v="Bryson"/>
        <s v="Megan"/>
        <s v="Daniel"/>
        <s v="Steven"/>
        <s v="Jenna"/>
        <s v="Freeman"/>
        <s v="Jeff"/>
        <s v="Elenilton V."/>
        <s v="Maurya"/>
        <s v="Bethany"/>
        <s v="Yves"/>
        <s v="Danielle"/>
        <s v="Julia"/>
        <s v="Joshua"/>
        <s v="Gwen"/>
        <s v="Kate"/>
        <s v="Kevin"/>
        <s v="Philip"/>
        <s v="Brett"/>
        <s v="Rebecca"/>
        <s v="Kelley"/>
        <s v="Abigail"/>
        <s v="Hope"/>
        <s v="Elyse"/>
        <s v="Nicholas"/>
        <s v="Pamela"/>
        <s v="Jessica"/>
        <s v="Ron"/>
        <s v="Brian"/>
        <s v="Sari"/>
        <s v="Ricardo"/>
        <s v="Gedion"/>
        <s v="Mark"/>
        <s v="Gamini"/>
        <s v="Emily"/>
        <s v="Amanda"/>
        <s v="Knox"/>
        <s v="Yianna"/>
        <s v="Roberta"/>
        <s v="Benjamin"/>
        <s v="Craig"/>
        <s v="Ann"/>
        <s v="Jamie"/>
        <s v="Charlie"/>
        <s v="Meb"/>
        <s v="Aaqib"/>
        <s v="Meredith"/>
        <s v="Doug"/>
        <s v="Elizabeth"/>
        <s v="Guillermo"/>
        <s v="Dane"/>
        <s v="Jonas"/>
        <s v="George"/>
        <s v="Sara"/>
        <s v="Nick"/>
        <s v="Timothy"/>
        <s v="Becky"/>
        <s v="Steph"/>
        <s v="Kristine"/>
        <s v="Taylor"/>
        <s v="William"/>
        <s v="Sage"/>
        <s v="Cole"/>
        <s v="Jesse"/>
        <s v="Tammi"/>
        <s v="Valeria"/>
        <s v="Michael"/>
        <s v="Rami"/>
        <s v="Denis"/>
        <s v="Bonnie"/>
        <s v="Paul"/>
        <s v="Samuel"/>
        <s v="Syndy"/>
        <s v="Aleksandra"/>
        <s v="Steeve T"/>
        <s v="Richard"/>
        <s v="Aaron"/>
        <s v="Akira"/>
        <s v="Ben"/>
        <s v="Jana"/>
        <s v="Jay"/>
        <s v="Marie-Helene"/>
        <s v="Bret"/>
        <s v="Gardner"/>
        <s v="Bobby"/>
        <s v="Lina"/>
        <s v="Zebulon"/>
        <s v="Greg"/>
        <s v="Bronwen"/>
        <s v="Manuela"/>
        <s v="Abby"/>
        <s v="Tyler"/>
        <s v="Jeffrey"/>
        <s v="Amy"/>
        <s v="George M."/>
        <s v="Sarah"/>
        <s v="Lara"/>
        <s v="Sebastien"/>
        <s v="Padraig"/>
        <s v="Heather"/>
        <s v="Jorge"/>
        <s v="Jack"/>
        <s v="Felix"/>
        <s v="Christopher"/>
        <s v="Jill"/>
        <s v="Alejandro"/>
        <s v="Ian"/>
        <s v="Hector"/>
        <s v="Matt"/>
        <s v="Grace"/>
        <s v="Jaime"/>
        <s v="Calesse"/>
        <s v="Sergey"/>
        <s v="Lawrence"/>
        <s v="Gavin"/>
        <s v="Rick"/>
        <s v="Andrea"/>
        <s v="Erik"/>
        <s v="Kiley"/>
        <s v="Chris"/>
        <s v="Marian"/>
        <s v="Jeremy"/>
        <s v="Allison"/>
        <s v="Anders"/>
        <s v="Sean"/>
        <s v="Susannah"/>
        <s v="Randy"/>
        <s v="Leslie"/>
        <s v="Brittany"/>
        <s v="Cassie"/>
        <s v="Peter"/>
        <s v="Douglas"/>
        <s v="Dan"/>
        <s v="Les"/>
        <s v="Ashley"/>
        <s v="Kylie"/>
        <s v="Carrie"/>
        <s v="Alan"/>
        <s v="Nate"/>
        <s v="Jason"/>
        <s v="Luke"/>
        <s v="Jacy"/>
        <s v="Simon"/>
        <s v="Ainsley"/>
        <s v="Erica"/>
        <s v="Erin"/>
        <s v="Adrienne"/>
        <s v="Yutaka"/>
        <s v="Shawn"/>
        <s v="Nathaniel"/>
        <s v="Joan"/>
        <s v="Kacy"/>
        <s v="Xaviour"/>
        <s v="Bradley"/>
        <s v="Nancy"/>
        <s v="Lee"/>
        <s v="Rod"/>
        <s v="Joey"/>
        <s v="Hillary"/>
        <s v="Nicolas"/>
        <s v="Marcel"/>
        <s v="Evan"/>
        <s v="Krisana"/>
        <s v="Kyle"/>
        <s v="Martin"/>
        <s v="Stacey"/>
        <s v="Christine"/>
        <s v="Michele"/>
        <s v="Nikki"/>
        <s v="Bryan"/>
        <s v="Angielyn"/>
        <s v="Jeanie"/>
        <s v="Aliaksandr"/>
        <s v="Sheera"/>
        <s v="Janice"/>
        <s v="Marie-France"/>
        <s v="Yu"/>
        <s v="Caleb"/>
        <s v="Angela"/>
        <s v="Keith"/>
        <s v="Emma"/>
        <s v="Nathan"/>
        <s v="Kathryn"/>
        <s v="Cheryl"/>
        <s v="Kimberly"/>
        <s v="Cynthia"/>
        <s v="Bruce"/>
        <s v="Gabriela"/>
        <s v="Sharon"/>
        <s v="Chelsey"/>
        <s v="Devon"/>
        <s v="Joni"/>
        <s v="Colin"/>
        <s v="Rachael"/>
        <s v="Maricela"/>
        <s v="Marie"/>
        <s v="Frank"/>
        <s v="Jeffry"/>
        <s v="Mike"/>
        <s v="Pierre-Michel"/>
        <s v="Morgan"/>
        <s v="Caroline"/>
        <s v="Drew"/>
        <s v="Austin"/>
        <s v="Berenice"/>
        <s v="Kenneth"/>
        <s v="Miguel"/>
        <s v="Hadley"/>
        <s v="Tenielle"/>
        <s v="Nora"/>
        <s v="Zachary"/>
        <s v="Alyssa"/>
        <s v="Dante"/>
        <s v="Joel"/>
        <s v="Michelle"/>
        <s v="Summer"/>
        <s v="Edward"/>
        <s v="Kacee"/>
        <s v="Dave"/>
        <s v="Maryanna"/>
        <s v="Deanna"/>
        <s v="Gregory"/>
        <s v="Anne"/>
        <s v="Elliot"/>
        <s v="Corey"/>
        <s v="Raven"/>
        <s v="Kendra"/>
        <s v="Jordan"/>
        <s v="Nils"/>
        <s v="Caitlin"/>
        <s v="Tracy"/>
        <s v="Dustin"/>
        <s v="Jenny"/>
        <s v="Fabienne"/>
        <s v="Taryn"/>
        <s v="Temima"/>
        <s v="Serena"/>
        <s v="Victoria"/>
        <s v="Phoebe"/>
        <s v="Christian"/>
        <s v="Jonathon"/>
        <s v="Nichole"/>
        <s v="Denise"/>
        <s v="Johnson"/>
        <s v="Katherine"/>
        <s v="Lynda"/>
        <s v="Linnea"/>
        <s v="Massimiliano"/>
        <s v="Lauren"/>
        <s v="Xiao"/>
        <s v="Harper"/>
        <s v="Wilson"/>
        <s v="Shizhong"/>
        <s v="Marie-Claire"/>
        <s v="Todd"/>
        <s v="Carolyn"/>
        <s v="Marissa"/>
        <s v="Jean"/>
        <s v="Jim"/>
        <s v="Rachel"/>
        <s v="Corina"/>
        <s v="Guannan"/>
        <s v="Don"/>
        <s v="Jatin"/>
        <s v="J P."/>
        <s v="Blake"/>
        <s v="Damon"/>
        <s v="Malcolm"/>
        <s v="Margaret"/>
        <s v="Helen"/>
        <s v="Tara"/>
        <s v="Kristin"/>
        <s v="Carly"/>
        <s v="Lisa"/>
        <s v="Louis"/>
        <s v="Dawn"/>
        <s v="Karen"/>
        <s v="Mathieu"/>
        <s v="Kam"/>
        <s v="Valerie"/>
        <s v="Freya"/>
        <s v="Kara"/>
        <s v="Amber"/>
        <s v="Brady"/>
        <s v="Kameko"/>
        <s v="Sabine"/>
        <s v="Joseph"/>
        <s v="Karolyn"/>
        <s v="Anita"/>
        <s v="Laura"/>
        <s v="Cathryn"/>
        <s v="Shauna"/>
        <s v="Terence"/>
        <s v="Marisol"/>
        <s v="Lindsay"/>
        <s v="Dylan"/>
        <s v="Teiko"/>
        <s v="Johannah"/>
        <s v="Andres"/>
        <s v="Lizette"/>
        <s v="Jeb"/>
        <s v="Simonezitrone"/>
        <s v="Oz"/>
        <s v="Haley"/>
        <s v="Kayla"/>
        <s v="Beth"/>
        <s v="Yoshinori"/>
        <s v="Junyong"/>
        <s v="Kristen"/>
        <s v="Maria"/>
        <s v="Jonathan"/>
        <s v="Benjamina"/>
        <s v="Alison"/>
        <s v="Alexis"/>
        <s v="Shanda"/>
        <s v="Lacey"/>
        <s v="Laurette"/>
        <s v="Mary"/>
        <s v="Kati"/>
        <s v="Greer"/>
        <s v="Brent"/>
        <s v="Eugene"/>
        <s v="Kamilla"/>
        <s v="Wayne"/>
        <s v="Gianfilippo"/>
        <s v="Aubri"/>
        <s v="Justin"/>
        <s v="Erika"/>
        <s v="Devin"/>
        <s v="Kristina"/>
        <s v="Brad"/>
        <s v="Simo"/>
        <s v="Mario"/>
        <s v="Meghann"/>
        <s v="Maya"/>
        <s v="Hilda"/>
        <s v="Sandra"/>
        <s v="Takuo"/>
        <s v="Benoit"/>
        <s v="Monica"/>
        <s v="Della"/>
        <s v="Tasos"/>
        <s v="Lukasz"/>
        <s v="Meta"/>
        <s v="Angelica"/>
        <s v="Kathleen"/>
        <s v="Gabriel"/>
        <s v="Neil"/>
        <s v="Ariel"/>
        <s v="Molly"/>
        <s v="Hiruni"/>
        <s v="Reina"/>
        <s v="Kristi"/>
        <s v="Jocelyn"/>
        <s v="Daphne"/>
        <s v="Carolina"/>
        <s v="Marc-Olivier"/>
        <s v="Karine"/>
        <s v="Adriana"/>
        <s v="Miranda"/>
        <s v="Roberto"/>
        <s v="Tiffany"/>
        <s v="Alexander"/>
        <s v="Rich"/>
        <s v="Daven"/>
        <s v="Brianne"/>
        <s v="Hiroki"/>
        <s v="Candace"/>
        <s v="Bruno"/>
        <s v="Sally"/>
        <s v="Meaghan"/>
        <s v="Rina"/>
        <s v="Albert"/>
        <s v="Shannon"/>
        <s v="A"/>
        <s v="Conrad"/>
        <s v="Josh"/>
        <s v="Maxime"/>
        <s v="William D."/>
        <s v="Armando"/>
        <s v="Dana"/>
        <s v="Tanya"/>
        <s v="Bruce A"/>
        <s v="Cary"/>
        <s v="Polly"/>
        <s v="Jessie"/>
        <s v="Nuta"/>
        <s v="Margie"/>
        <s v="Heidi"/>
        <s v="Diego"/>
        <s v="Enrique M"/>
        <s v="Filip"/>
        <s v="Rosemary"/>
        <s v="Madeleine"/>
        <s v="Tennille"/>
        <s v="Shalane"/>
        <s v="Melanie"/>
        <s v="Ruth"/>
        <s v="Una"/>
        <s v="Taralyn"/>
        <s v="Ning"/>
        <s v="Brittney"/>
        <s v="Sheila"/>
        <s v="Koji"/>
        <s v="Colleen"/>
        <s v="Deedra"/>
        <s v="Kulwinder"/>
        <s v="Apryl"/>
        <s v="Ilana"/>
        <s v="Karl"/>
        <s v="Will"/>
        <s v="Tom"/>
        <s v="Nobuyori"/>
        <s v="Marcos"/>
        <s v="Andy"/>
        <s v="Marcus"/>
        <s v="Geoff"/>
        <s v="Kelli"/>
        <s v="Maggie"/>
        <s v="Antonia"/>
        <s v="Casondra"/>
        <s v="Wendy"/>
        <s v="Amelia"/>
        <s v="Mayumi"/>
        <s v="Vanessa"/>
        <s v="Natali"/>
        <s v="Andee"/>
        <s v="C"/>
        <s v="Keila"/>
        <s v="Zanae"/>
        <s v="Chad"/>
        <s v="Orla"/>
        <s v="Shaista"/>
        <s v="Julie"/>
        <s v="Megumi"/>
        <s v="Skylar"/>
        <s v="Renee"/>
        <s v="Nellie"/>
        <s v="Tamara"/>
        <s v="Aimee"/>
        <s v="Suzanne"/>
        <s v="Bronwyn"/>
        <s v="Francisco J."/>
        <s v="Rhonda"/>
        <s v="Miles"/>
        <s v="Justyna"/>
        <s v="Lucille"/>
        <s v="April"/>
        <s v="Emilie"/>
        <s v="Leah"/>
        <s v="Floris"/>
        <s v="Marc"/>
        <s v="Aharon"/>
        <s v="Chia"/>
        <s v="Aditi"/>
        <s v="Marianne"/>
        <s v="Carla"/>
        <s v="Oksana"/>
        <s v="Steve"/>
        <s v="Dale"/>
        <s v="Ulrike"/>
        <s v="Katlyn"/>
        <s v="Chandler"/>
        <s v="Silvana"/>
        <s v="Natty"/>
        <s v="Antony"/>
        <s v="Cassandra"/>
        <s v="Gerardo"/>
        <s v="Meghan"/>
        <s v="Jane"/>
        <s v="Jillian"/>
        <s v="Rachelle"/>
        <s v="Brandon"/>
        <s v="Bettina"/>
        <s v="Holli"/>
        <s v="Graham"/>
        <s v="Garrett"/>
        <s v="Annabelle"/>
        <s v="Deanne"/>
        <s v="Jasmine"/>
        <s v="Tracie"/>
        <s v="Tristan"/>
        <s v="Peiweng"/>
        <s v="Theresa"/>
        <s v="Jose"/>
        <s v="Krista"/>
        <s v="Jenessa"/>
        <s v="Teresa"/>
        <s v="Dorian"/>
        <s v="Aberu"/>
        <s v="Tania"/>
        <s v="Valery"/>
        <s v="Joanna"/>
        <s v="Stefanie"/>
        <s v="Liza"/>
        <s v="Claudia"/>
        <s v="Billy"/>
        <s v="Tim"/>
        <s v="Bridget"/>
        <s v="Natasha"/>
        <s v="Mckendree"/>
        <s v="Shure"/>
        <s v="Brenda"/>
        <s v="Kathya"/>
        <s v="Wesley"/>
        <s v="Alexandra"/>
        <s v="Gillian"/>
        <s v="Brenn"/>
        <s v="William H."/>
        <s v="Gal"/>
        <s v="Anton"/>
        <s v="Yazmin"/>
        <s v="Florian"/>
        <s v="Claire"/>
        <s v="Lynn"/>
        <s v="Candice"/>
        <s v="Elena"/>
        <s v="Bert"/>
        <s v="Milah"/>
        <s v="Annette"/>
        <s v="Yoko"/>
        <s v="Tess"/>
        <s v="Paige"/>
        <s v="Kaitlin"/>
        <s v="Mohammad"/>
        <s v="Sheridan"/>
        <s v="Gisele"/>
        <s v="Myra"/>
        <s v="Eleanor"/>
        <s v="Mallory"/>
        <s v="Ariell"/>
        <s v="Lucie"/>
        <s v="Carma"/>
        <s v="Francesca"/>
        <s v="Toshiyuki"/>
        <s v="Julee"/>
        <s v="Ciaran"/>
        <s v="Makie"/>
        <s v="Jose Antonio"/>
        <s v="Tatiana"/>
        <s v="Liisa"/>
        <s v="Maxwell"/>
        <s v="Pascale"/>
        <s v="Becca"/>
        <s v="Grant"/>
        <s v="Sophia"/>
        <s v="Sam"/>
        <s v="Ethan"/>
        <s v="Kasey"/>
        <s v="Mary-Lynn"/>
        <s v="Audrey"/>
        <s v="Jacob"/>
        <s v="Sylvain"/>
        <s v="Veronica"/>
        <s v="Warren"/>
        <s v="Daniela"/>
        <s v="Deirdre"/>
        <s v="Mathias"/>
        <s v="Kurt"/>
        <s v="Alice"/>
        <s v="Johannes"/>
        <s v="Jon"/>
        <s v="Fasil"/>
        <s v="Doron"/>
        <s v="Katharina"/>
        <s v="Carl"/>
        <s v="Juan"/>
        <s v="Braulio"/>
        <s v="Anne-Marie"/>
        <s v="Yuki"/>
        <s v="Rafer"/>
        <s v="Erynn"/>
        <s v="Mahesh"/>
        <s v="Stanley"/>
        <s v="Fritz"/>
        <s v="Roxanne"/>
        <s v="Israel"/>
        <s v="Samalya"/>
        <s v="Alicia"/>
        <s v="Guomin"/>
        <s v="Javier"/>
        <s v="Martha"/>
        <s v="Eddie"/>
        <s v="Svetlana"/>
        <s v="Torrey C"/>
        <s v="Lana"/>
        <s v="Annie"/>
        <s v="Katarina"/>
        <s v="B.j."/>
        <s v="Rodney"/>
        <s v="Maximilian"/>
        <s v="Eirik"/>
        <s v="Rik"/>
        <s v="Yannick"/>
        <s v="Thibaud"/>
        <s v="Gretchen"/>
        <s v="Martina"/>
        <s v="Saeger"/>
        <s v="Buzunesh"/>
        <s v="Mirte"/>
        <s v="Kerry"/>
        <s v="Gina"/>
        <s v="Dino"/>
        <s v="Jan"/>
        <s v="Stan"/>
        <s v="Krysta"/>
        <s v="Natascia"/>
        <s v="Angie"/>
        <s v="Sabina"/>
        <s v="Jackie"/>
        <s v="Cindy"/>
        <s v="Gennaro"/>
        <s v="Terry"/>
        <s v="Keara"/>
        <s v="Katena"/>
        <s v="Bean"/>
        <s v="Jan-Patrick"/>
        <s v="Marguerite"/>
        <s v="Travis"/>
        <s v="Ricky"/>
        <s v="Jean-Marc"/>
        <s v="Ulrich"/>
        <s v="Hannah"/>
        <s v="Shantel"/>
        <s v="Robyn"/>
        <s v="Katelyn"/>
        <s v="Eoghan"/>
        <s v="Kassie"/>
        <s v="Ruben"/>
        <s v="Jenni"/>
        <s v="Estuardo"/>
        <s v="Kaye"/>
        <s v="Laurie"/>
        <s v="Shelby"/>
        <s v="Leticia"/>
        <s v="Nelly"/>
        <s v="Katharine"/>
        <s v="Desiree"/>
        <s v="Arturo"/>
        <s v="Ketil"/>
        <s v="Christi"/>
        <s v="Edivaldo B."/>
        <s v="Eve"/>
        <s v="Shaun"/>
        <s v="Adrian"/>
        <s v="Johann"/>
        <s v="Robin"/>
        <s v="Byron"/>
        <s v="Carine"/>
        <s v="Ayako"/>
        <s v="Emilee"/>
        <s v="Annemarie"/>
        <s v="Mauricio J."/>
        <s v="Kieran"/>
        <s v="Zeke"/>
        <s v="Chip"/>
        <s v="Miguel Angel"/>
        <s v="Millicent"/>
        <s v="Traci"/>
        <s v="Logan"/>
        <s v="Leigh"/>
        <s v="Yosuke"/>
        <s v="Jodi"/>
        <s v="Misti"/>
        <s v="Susan"/>
        <s v="Yoshie"/>
        <s v="Mason"/>
        <s v="Jake"/>
        <s v="Thomas R."/>
        <s v="Ezra"/>
        <s v="Fanny"/>
        <s v="Peter W."/>
        <s v="Catherine"/>
        <s v="Janel"/>
        <s v="Yann"/>
        <s v="Marina"/>
        <s v="Ross"/>
        <s v="Aoife"/>
        <s v="Barry"/>
        <s v="Maciej"/>
        <s v="Jerry"/>
        <s v="Cathi"/>
        <s v="Liang"/>
        <s v="Lexy"/>
        <s v="Rochelle"/>
        <s v="Paula"/>
        <s v="Madeline"/>
        <s v="Arthur"/>
        <s v="Sachiko"/>
        <s v="Chatham"/>
        <s v="Derek"/>
        <s v="Kalvin"/>
        <s v="Barbara"/>
        <s v="Sunny"/>
        <s v="Marisa"/>
        <s v="Lyazid"/>
        <s v="Leif"/>
        <s v="Bo"/>
        <s v="Allie"/>
        <s v="Trasi"/>
        <s v="Fernando"/>
        <s v="Ieva"/>
        <s v="Kris"/>
        <s v="Alden"/>
        <s v="Fan"/>
        <s v="Chaiwat"/>
        <s v="Kerri"/>
        <s v="Vasilis"/>
        <s v="Annika"/>
        <s v="Patricio"/>
        <s v="Bob"/>
        <s v="Guillaume"/>
        <s v="Kaylee"/>
        <s v="Linda"/>
        <s v="Owen"/>
        <s v="Jacqueline"/>
        <s v="Yefeng"/>
        <s v="Ken"/>
        <s v="Noel"/>
        <s v="Federica"/>
        <s v="Randall"/>
        <s v="Azelie"/>
        <s v="Kim"/>
        <s v="Dariusz"/>
        <s v="Jose Guadalupe P."/>
        <s v="Holly"/>
        <s v="Tricity"/>
        <s v="Trent"/>
        <s v="Sawomir"/>
        <s v="Micah"/>
        <s v="Austen"/>
        <s v="Tory"/>
        <s v="Flo"/>
        <s v="Anabel"/>
        <s v="Marcia"/>
        <s v="Isabelle"/>
        <s v="Pilar"/>
        <s v="Christie"/>
        <s v="Masahiro"/>
        <s v="Britt"/>
        <s v="Joyce"/>
        <s v="Michaela"/>
        <s v="Shalaleh"/>
        <s v="Zuzana"/>
        <s v="Nadine"/>
        <s v="Peter J."/>
        <s v="Youngseong"/>
        <s v="Janez"/>
        <s v="John I."/>
        <s v="Deniz"/>
        <s v="Alfredo"/>
        <s v="Troy"/>
        <s v="Jennefer"/>
        <s v="Tracey"/>
        <s v="Esther"/>
        <s v="Hugo"/>
        <s v="Daniel J."/>
        <s v="Rob"/>
        <s v="Virginie"/>
        <s v="Zachariah"/>
        <s v="Patricia"/>
        <s v="Breno"/>
        <s v="Takaya"/>
        <s v="Ruby"/>
        <s v="Bart"/>
        <s v="Yemane"/>
        <s v="Bird"/>
        <s v="Yuri"/>
        <s v="Debbie"/>
        <s v="Daniell"/>
        <s v="Janne"/>
        <s v="Callie"/>
        <s v="Dougie"/>
        <s v="Jeremiah"/>
        <s v="Turner"/>
        <s v="Roger"/>
        <s v="Terri"/>
        <s v="Tammara"/>
        <s v="Dorota"/>
        <s v="Jose Norberto"/>
        <s v="Bryant"/>
        <s v="Eduardo"/>
        <s v="Dan C."/>
        <s v="Christin"/>
        <s v="Donna"/>
        <s v="Joe"/>
        <s v="Kayleigh"/>
        <s v="Lorcan"/>
        <s v="Bernard"/>
        <s v="Bryn"/>
        <s v="Shelley"/>
        <s v="Jekaterina"/>
        <s v="Pauline"/>
        <s v="Aleah"/>
        <s v="Mare"/>
        <s v="Murray"/>
        <s v="Seth"/>
        <s v="Brock"/>
        <s v="Missy"/>
        <s v="Apolo"/>
        <s v="Alfons"/>
        <s v="Lilia"/>
        <s v="Danny"/>
        <s v="Satomi"/>
        <s v="Peter T"/>
        <s v="Manuel"/>
        <s v="Kindsey"/>
        <s v="Chloe"/>
        <s v="Cailtlin"/>
        <s v="Chuy"/>
        <s v="Aya"/>
        <s v="Ping"/>
        <s v="Emmett"/>
        <s v="Norman"/>
        <s v="Tatyana"/>
        <s v="Chrissy"/>
        <s v="Halle"/>
        <s v="Rasim"/>
        <s v="Dina"/>
        <s v="Caitrin"/>
        <s v="Alix"/>
        <s v="Kakushin"/>
        <s v="Valur"/>
        <s v="Lissa"/>
        <s v="Alyson"/>
        <s v="Chance"/>
        <s v="Therese"/>
        <s v="Beau"/>
        <s v="Deborah"/>
        <s v="Chuck W."/>
        <s v="Amany"/>
        <s v="Kipling"/>
        <s v="Duncan"/>
        <s v="Ildiko"/>
        <s v="Melinda"/>
        <s v="Danilo"/>
        <s v="Mikko"/>
        <s v="Kirsten"/>
        <s v="Christy"/>
        <s v="Jingjing"/>
        <s v="Frankline"/>
        <s v="Natalia"/>
        <s v="Marny"/>
        <s v="Bernat"/>
        <s v="Hicham"/>
        <s v="Elisabetta"/>
        <s v="Trevor"/>
        <s v="Janae"/>
        <s v="Rosalie"/>
        <s v="Vitaliy"/>
        <s v="Kiyokatsu"/>
        <s v="Rhea"/>
        <s v="Shamus"/>
        <s v="Hallie"/>
        <s v="Ji"/>
        <s v="Carissa"/>
        <s v="Mona"/>
        <s v="Hilary"/>
        <s v="Dominique"/>
        <s v="Carlos"/>
        <s v="Danya"/>
        <s v="Lorraine"/>
        <s v="Jesus"/>
        <s v="Marshall"/>
        <s v="Lavar"/>
        <s v="Tammy"/>
        <s v="Lena"/>
        <s v="Valentina"/>
        <s v="Jose Francisco"/>
        <s v="Geraint"/>
        <s v="Dj"/>
        <s v="Ellen"/>
        <s v="Caitie"/>
        <s v="Tadese"/>
        <s v="Dathan"/>
        <s v="Harald"/>
        <s v="Siobhan"/>
        <s v="Kiersten"/>
        <s v="Lelisa"/>
        <s v="Vajin"/>
        <s v="John K."/>
        <s v="Kirby"/>
        <s v="J"/>
        <s v="Connor"/>
        <s v="Elleree"/>
        <s v="Nina Wavik"/>
        <s v="Dani"/>
        <s v="Pat"/>
        <s v="Maaikel"/>
        <s v="Lyndsy"/>
        <s v="Sonja"/>
        <s v="Cliff"/>
        <s v="Blue"/>
        <s v="Mohd"/>
        <s v="Jerome"/>
        <s v="Ali"/>
        <s v="Pierre"/>
        <s v="Alvaro"/>
        <s v="Lusapho"/>
        <s v="Roman"/>
        <s v="Evelyn"/>
        <s v="Flannery"/>
        <s v="Theodore"/>
        <s v="Lindy"/>
        <s v="Fred"/>
        <s v="Sebastian"/>
        <s v="Katy"/>
        <s v="Juan D."/>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acheField>
    <cacheField name="Cancer history" numFmtId="0">
      <sharedItems count="2">
        <s v="No"/>
        <s v="Yes"/>
      </sharedItems>
    </cacheField>
    <cacheField name="MajorSurgeries" numFmtId="0">
      <sharedItems containsSemiMixedTypes="0" containsString="0" containsNumber="1" containsInteger="1" minValue="0" maxValue="3" count="4">
        <n v="0"/>
        <n v="2"/>
        <n v="3"/>
        <n v="1"/>
      </sharedItems>
    </cacheField>
    <cacheField name="smoker2" numFmtId="0">
      <sharedItems containsMixedTypes="1" containsNumber="1" containsInteger="1" minValue="0" maxValue="0" count="3">
        <s v="yes"/>
        <s v="No"/>
        <n v="0"/>
      </sharedItems>
    </cacheField>
    <cacheField name="Weight status" numFmtId="0">
      <sharedItems count="4">
        <s v="Obisity"/>
        <s v="over weight"/>
        <s v="Normal weight"/>
        <s v="Under weight"/>
      </sharedItems>
    </cacheField>
    <cacheField name="charges" numFmtId="164">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sp Tier" numFmtId="0">
      <sharedItems count="3">
        <s v="tier - 1"/>
        <s v="tier - 2"/>
        <s v="tier - 3"/>
      </sharedItems>
    </cacheField>
    <cacheField name="Cty Tier" numFmtId="0">
      <sharedItems/>
    </cacheField>
    <cacheField name="StateID" numFmtId="0">
      <sharedItems/>
    </cacheField>
    <cacheField name="Age" numFmtId="0">
      <sharedItems containsSemiMixedTypes="0" containsString="0" containsNumber="1" containsInteger="1" minValue="18" maxValue="64" count="47">
        <n v="39"/>
        <n v="55"/>
        <n v="45"/>
        <n v="53"/>
        <n v="31"/>
        <n v="33"/>
        <n v="60"/>
        <n v="28"/>
        <n v="64"/>
        <n v="59"/>
        <n v="44"/>
        <n v="63"/>
        <n v="57"/>
        <n v="54"/>
        <n v="61"/>
        <n v="58"/>
        <n v="51"/>
        <n v="52"/>
        <n v="62"/>
        <n v="46"/>
        <n v="37"/>
        <n v="43"/>
        <n v="48"/>
        <n v="29"/>
        <n v="22"/>
        <n v="47"/>
        <n v="34"/>
        <n v="56"/>
        <n v="42"/>
        <n v="36"/>
        <n v="50"/>
        <n v="49"/>
        <n v="25"/>
        <n v="30"/>
        <n v="23"/>
        <n v="41"/>
        <n v="40"/>
        <n v="35"/>
        <n v="38"/>
        <n v="19"/>
        <n v="27"/>
        <n v="18"/>
        <n v="32"/>
        <n v="20"/>
        <n v="24"/>
        <n v="26"/>
        <n v="21"/>
      </sharedItems>
    </cacheField>
    <cacheField name="Date of Birth2" numFmtId="0">
      <sharedItems containsSemiMixedTypes="0" containsString="0" containsNumber="1" containsInteger="1" minValue="21358" maxValue="3834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4.59895983796" createdVersion="7" refreshedVersion="7" minRefreshableVersion="3" recordCount="2334" xr:uid="{775DF390-3002-4E01-86B6-4F6D83EC6837}">
  <cacheSource type="worksheet">
    <worksheetSource name="healthcare"/>
  </cacheSource>
  <cacheFields count="17">
    <cacheField name="Customer ID" numFmtId="0">
      <sharedItems/>
    </cacheField>
    <cacheField name="First" numFmtId="49">
      <sharedItems/>
    </cacheField>
    <cacheField name="BMI" numFmtId="2">
      <sharedItems containsSemiMixedTypes="0" containsString="0" containsNumber="1" minValue="15.01" maxValue="55.05"/>
    </cacheField>
    <cacheField name="HBA1C" numFmtId="2">
      <sharedItems containsSemiMixedTypes="0" containsString="0" containsNumber="1" minValue="4" maxValue="12"/>
    </cacheField>
    <cacheField name="Heart Issues" numFmtId="49">
      <sharedItems/>
    </cacheField>
    <cacheField name="Any Transplants" numFmtId="49">
      <sharedItems/>
    </cacheField>
    <cacheField name="Cancer history" numFmtId="49">
      <sharedItems/>
    </cacheField>
    <cacheField name="MajorSurgeries" numFmtId="1">
      <sharedItems containsSemiMixedTypes="0" containsString="0" containsNumber="1" containsInteger="1" minValue="0" maxValue="3"/>
    </cacheField>
    <cacheField name="smoker2" numFmtId="49">
      <sharedItems/>
    </cacheField>
    <cacheField name="Diabetics" numFmtId="49">
      <sharedItems count="3">
        <s v="Diabetic"/>
        <s v="Prediabetic"/>
        <s v="Normal"/>
      </sharedItems>
    </cacheField>
    <cacheField name="Weight status" numFmtId="0">
      <sharedItems/>
    </cacheField>
    <cacheField name="charges" numFmtId="164">
      <sharedItems containsSemiMixedTypes="0" containsString="0" containsNumber="1" minValue="570.62" maxValue="63770.43"/>
    </cacheField>
    <cacheField name="Hsp Tier" numFmtId="0">
      <sharedItems/>
    </cacheField>
    <cacheField name="Cty Tier" numFmtId="0">
      <sharedItems/>
    </cacheField>
    <cacheField name="StateID" numFmtId="0">
      <sharedItems/>
    </cacheField>
    <cacheField name="Age" numFmtId="1">
      <sharedItems containsSemiMixedTypes="0" containsString="0" containsNumber="1" containsInteger="1" minValue="18" maxValue="64"/>
    </cacheField>
    <cacheField name="Date of Birth" numFmtId="14">
      <sharedItems containsSemiMixedTypes="0" containsNonDate="0" containsDate="1" containsString="0" minDate="1958-06-22T00:00:00" maxDate="2004-12-27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354166666" backgroundQuery="1" createdVersion="7" refreshedVersion="8" minRefreshableVersion="3" recordCount="0" supportSubquery="1" supportAdvancedDrill="1" xr:uid="{C9F10CF5-B4D8-4502-8A70-E2B9632DBAF0}">
  <cacheSource type="external" connectionId="3"/>
  <cacheFields count="6">
    <cacheField name="[healthcare].[Cancer history].[Cancer history]" caption="Cancer history" numFmtId="0" hierarchy="10" level="1">
      <sharedItems count="2">
        <s v="No"/>
        <s v="Yes"/>
      </sharedItems>
    </cacheField>
    <cacheField name="[healthcare].[smoker2].[smoker2]" caption="smoker2" numFmtId="0" hierarchy="12" level="1">
      <sharedItems count="2">
        <s v="No"/>
        <s v="yes"/>
      </sharedItems>
    </cacheField>
    <cacheField name="[healthcare].[Any Transplants].[Any Transplants]" caption="Any Transplants" numFmtId="0" hierarchy="9" level="1">
      <sharedItems count="2">
        <s v="No"/>
        <s v="yes"/>
      </sharedItems>
    </cacheField>
    <cacheField name="[Measures].[Count of Heart Issues]" caption="Count of Heart Issues" numFmtId="0" hierarchy="42" level="32767"/>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2" memberValueDatatype="130" unbalanced="0">
      <fieldsUsage count="2">
        <fieldUsage x="-1"/>
        <fieldUsage x="2"/>
      </fieldsUsage>
    </cacheHierarchy>
    <cacheHierarchy uniqueName="[healthcare].[Cancer history]" caption="Cancer history" attribute="1" defaultMemberUniqueName="[healthcare].[Cancer history].[All]" allUniqueName="[healthcare].[Cancer history].[All]" dimensionUniqueName="[healthcare]" displayFolder="" count="2" memberValueDatatype="130" unbalanced="0">
      <fieldsUsage count="2">
        <fieldUsage x="-1"/>
        <fieldUsage x="0"/>
      </fieldsUsage>
    </cacheHierarchy>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2" memberValueDatatype="130" unbalanced="0">
      <fieldsUsage count="2">
        <fieldUsage x="-1"/>
        <fieldUsage x="1"/>
      </fieldsUsage>
    </cacheHierarchy>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4"/>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5"/>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29629629" backgroundQuery="1" createdVersion="7" refreshedVersion="8" minRefreshableVersion="3" recordCount="0" supportSubquery="1" supportAdvancedDrill="1" xr:uid="{2ED45FF4-7139-4095-ABAA-574ABB1CBC5F}">
  <cacheSource type="external" connectionId="3"/>
  <cacheFields count="4">
    <cacheField name="[healthcare].[Hsp Tier].[Hsp Tier]" caption="Hsp Tier" numFmtId="0" hierarchy="16" level="1">
      <sharedItems count="3">
        <s v="tier - 1"/>
        <s v="tier - 2"/>
        <s v="tier - 3"/>
      </sharedItems>
    </cacheField>
    <cacheField name="[Measures].[Average of charges]" caption="Average of charges" numFmtId="0" hierarchy="38" level="32767"/>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0" memberValueDatatype="130" unbalanced="0"/>
    <cacheHierarchy uniqueName="[healthcare].[Cancer history]" caption="Cancer history" attribute="1" defaultMemberUniqueName="[healthcare].[Cancer history].[All]" allUniqueName="[healthcare].[Cancer history].[All]" dimensionUniqueName="[healthcare]" displayFolder="" count="0" memberValueDatatype="130" unbalanced="0"/>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2" memberValueDatatype="130" unbalanced="0">
      <fieldsUsage count="2">
        <fieldUsage x="-1"/>
        <fieldUsage x="0"/>
      </fieldsUsage>
    </cacheHierarchy>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2"/>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3"/>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30439814" backgroundQuery="1" createdVersion="7" refreshedVersion="8" minRefreshableVersion="3" recordCount="0" supportSubquery="1" supportAdvancedDrill="1" xr:uid="{CD36D10B-3450-4DCD-B7B9-8F5586CD4A30}">
  <cacheSource type="external" connectionId="3"/>
  <cacheFields count="5">
    <cacheField name="[healthcare].[Any Transplants].[Any Transplants]" caption="Any Transplants" numFmtId="0" hierarchy="9" level="1">
      <sharedItems count="2">
        <s v="No"/>
        <s v="yes"/>
      </sharedItems>
    </cacheField>
    <cacheField name="[Measures].[Count of Heart Issues]" caption="Count of Heart Issues" numFmtId="0" hierarchy="42" level="32767"/>
    <cacheField name="[healthcare].[Age].[Age]" caption="Age" numFmtId="0" hierarchy="19" level="1">
      <sharedItems containsSemiMixedTypes="0" containsString="0" containsNumber="1" containsInteger="1" minValue="18" maxValue="64" count="39">
        <n v="18"/>
        <n v="19"/>
        <n v="20"/>
        <n v="21"/>
        <n v="22"/>
        <n v="23"/>
        <n v="24"/>
        <n v="25"/>
        <n v="27"/>
        <n v="28"/>
        <n v="29"/>
        <n v="30"/>
        <n v="31"/>
        <n v="32"/>
        <n v="33"/>
        <n v="34"/>
        <n v="35"/>
        <n v="36"/>
        <n v="38"/>
        <n v="39"/>
        <n v="40"/>
        <n v="43"/>
        <n v="44"/>
        <n v="45"/>
        <n v="47"/>
        <n v="48"/>
        <n v="49"/>
        <n v="51"/>
        <n v="52"/>
        <n v="53"/>
        <n v="54"/>
        <n v="55"/>
        <n v="56"/>
        <n v="57"/>
        <n v="60"/>
        <n v="61"/>
        <n v="62"/>
        <n v="63"/>
        <n v="64"/>
      </sharedItems>
      <extLst>
        <ext xmlns:x15="http://schemas.microsoft.com/office/spreadsheetml/2010/11/main" uri="{4F2E5C28-24EA-4eb8-9CBF-B6C8F9C3D259}">
          <x15:cachedUniqueNames>
            <x15:cachedUniqueName index="0" name="[healthcare].[Age].&amp;[18]"/>
            <x15:cachedUniqueName index="1" name="[healthcare].[Age].&amp;[19]"/>
            <x15:cachedUniqueName index="2" name="[healthcare].[Age].&amp;[20]"/>
            <x15:cachedUniqueName index="3" name="[healthcare].[Age].&amp;[21]"/>
            <x15:cachedUniqueName index="4" name="[healthcare].[Age].&amp;[22]"/>
            <x15:cachedUniqueName index="5" name="[healthcare].[Age].&amp;[23]"/>
            <x15:cachedUniqueName index="6" name="[healthcare].[Age].&amp;[24]"/>
            <x15:cachedUniqueName index="7" name="[healthcare].[Age].&amp;[25]"/>
            <x15:cachedUniqueName index="8" name="[healthcare].[Age].&amp;[27]"/>
            <x15:cachedUniqueName index="9" name="[healthcare].[Age].&amp;[28]"/>
            <x15:cachedUniqueName index="10" name="[healthcare].[Age].&amp;[29]"/>
            <x15:cachedUniqueName index="11" name="[healthcare].[Age].&amp;[30]"/>
            <x15:cachedUniqueName index="12" name="[healthcare].[Age].&amp;[31]"/>
            <x15:cachedUniqueName index="13" name="[healthcare].[Age].&amp;[32]"/>
            <x15:cachedUniqueName index="14" name="[healthcare].[Age].&amp;[33]"/>
            <x15:cachedUniqueName index="15" name="[healthcare].[Age].&amp;[34]"/>
            <x15:cachedUniqueName index="16" name="[healthcare].[Age].&amp;[35]"/>
            <x15:cachedUniqueName index="17" name="[healthcare].[Age].&amp;[36]"/>
            <x15:cachedUniqueName index="18" name="[healthcare].[Age].&amp;[38]"/>
            <x15:cachedUniqueName index="19" name="[healthcare].[Age].&amp;[39]"/>
            <x15:cachedUniqueName index="20" name="[healthcare].[Age].&amp;[40]"/>
            <x15:cachedUniqueName index="21" name="[healthcare].[Age].&amp;[43]"/>
            <x15:cachedUniqueName index="22" name="[healthcare].[Age].&amp;[44]"/>
            <x15:cachedUniqueName index="23" name="[healthcare].[Age].&amp;[45]"/>
            <x15:cachedUniqueName index="24" name="[healthcare].[Age].&amp;[47]"/>
            <x15:cachedUniqueName index="25" name="[healthcare].[Age].&amp;[48]"/>
            <x15:cachedUniqueName index="26" name="[healthcare].[Age].&amp;[49]"/>
            <x15:cachedUniqueName index="27" name="[healthcare].[Age].&amp;[51]"/>
            <x15:cachedUniqueName index="28" name="[healthcare].[Age].&amp;[52]"/>
            <x15:cachedUniqueName index="29" name="[healthcare].[Age].&amp;[53]"/>
            <x15:cachedUniqueName index="30" name="[healthcare].[Age].&amp;[54]"/>
            <x15:cachedUniqueName index="31" name="[healthcare].[Age].&amp;[55]"/>
            <x15:cachedUniqueName index="32" name="[healthcare].[Age].&amp;[56]"/>
            <x15:cachedUniqueName index="33" name="[healthcare].[Age].&amp;[57]"/>
            <x15:cachedUniqueName index="34" name="[healthcare].[Age].&amp;[60]"/>
            <x15:cachedUniqueName index="35" name="[healthcare].[Age].&amp;[61]"/>
            <x15:cachedUniqueName index="36" name="[healthcare].[Age].&amp;[62]"/>
            <x15:cachedUniqueName index="37" name="[healthcare].[Age].&amp;[63]"/>
            <x15:cachedUniqueName index="38" name="[healthcare].[Age].&amp;[64]"/>
          </x15:cachedUniqueNames>
        </ext>
      </extLst>
    </cacheField>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2" memberValueDatatype="130" unbalanced="0">
      <fieldsUsage count="2">
        <fieldUsage x="-1"/>
        <fieldUsage x="0"/>
      </fieldsUsage>
    </cacheHierarchy>
    <cacheHierarchy uniqueName="[healthcare].[Cancer history]" caption="Cancer history" attribute="1" defaultMemberUniqueName="[healthcare].[Cancer history].[All]" allUniqueName="[healthcare].[Cancer history].[All]" dimensionUniqueName="[healthcare]" displayFolder="" count="0" memberValueDatatype="130" unbalanced="0"/>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2" memberValueDatatype="20" unbalanced="0">
      <fieldsUsage count="2">
        <fieldUsage x="-1"/>
        <fieldUsage x="2"/>
      </fieldsUsage>
    </cacheHierarchy>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3"/>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4"/>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31828707" backgroundQuery="1" createdVersion="7" refreshedVersion="8" minRefreshableVersion="3" recordCount="0" supportSubquery="1" supportAdvancedDrill="1" xr:uid="{B4D7D330-5A19-4465-A146-BBDC22D60CC5}">
  <cacheSource type="external" connectionId="3"/>
  <cacheFields count="7">
    <cacheField name="[healthcare].[MajorSurgeries].[MajorSurgeries]" caption="MajorSurgeries" numFmtId="0" hierarchy="11"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healthcare].[MajorSurgeries].&amp;[0]"/>
            <x15:cachedUniqueName index="1" name="[healthcare].[MajorSurgeries].&amp;[1]"/>
            <x15:cachedUniqueName index="2" name="[healthcare].[MajorSurgeries].&amp;[2]"/>
            <x15:cachedUniqueName index="3" name="[healthcare].[MajorSurgeries].&amp;[3]"/>
          </x15:cachedUniqueNames>
        </ext>
      </extLst>
    </cacheField>
    <cacheField name="[healthcare].[Diabetics].[Diabetics]" caption="Diabetics" numFmtId="0" hierarchy="13" level="1">
      <sharedItems count="3">
        <s v="Diabetic"/>
        <s v="Normal"/>
        <s v="Prediabetic"/>
      </sharedItems>
    </cacheField>
    <cacheField name="[healthcare].[HBA1C].[HBA1C]" caption="HBA1C" numFmtId="0" hierarchy="7" level="1">
      <sharedItems containsSemiMixedTypes="0" containsString="0" containsNumber="1" minValue="4" maxValue="12" count="667">
        <n v="4"/>
        <n v="4.01"/>
        <n v="4.0199999999999996"/>
        <n v="4.03"/>
        <n v="4.04"/>
        <n v="4.05"/>
        <n v="4.0599999999999996"/>
        <n v="4.07"/>
        <n v="4.08"/>
        <n v="4.09"/>
        <n v="4.0999999999999996"/>
        <n v="4.1100000000000003"/>
        <n v="4.12"/>
        <n v="4.13"/>
        <n v="4.1399999999999997"/>
        <n v="4.1500000000000004"/>
        <n v="4.16"/>
        <n v="4.17"/>
        <n v="4.18"/>
        <n v="4.1900000000000004"/>
        <n v="4.2"/>
        <n v="4.21"/>
        <n v="4.22"/>
        <n v="4.2300000000000004"/>
        <n v="4.24"/>
        <n v="4.25"/>
        <n v="4.26"/>
        <n v="4.2699999999999996"/>
        <n v="4.28"/>
        <n v="4.29"/>
        <n v="4.3"/>
        <n v="4.3099999999999996"/>
        <n v="4.32"/>
        <n v="4.33"/>
        <n v="4.34"/>
        <n v="4.3499999999999996"/>
        <n v="4.3600000000000003"/>
        <n v="4.37"/>
        <n v="4.38"/>
        <n v="4.3899999999999997"/>
        <n v="4.4000000000000004"/>
        <n v="4.41"/>
        <n v="4.42"/>
        <n v="4.43"/>
        <n v="4.4400000000000004"/>
        <n v="4.45"/>
        <n v="4.46"/>
        <n v="4.47"/>
        <n v="4.4800000000000004"/>
        <n v="4.49"/>
        <n v="4.5"/>
        <n v="4.51"/>
        <n v="4.5199999999999996"/>
        <n v="4.53"/>
        <n v="4.54"/>
        <n v="4.55"/>
        <n v="4.5599999999999996"/>
        <n v="4.57"/>
        <n v="4.58"/>
        <n v="4.59"/>
        <n v="4.5999999999999996"/>
        <n v="4.6100000000000003"/>
        <n v="4.62"/>
        <n v="4.63"/>
        <n v="4.6399999999999997"/>
        <n v="4.6500000000000004"/>
        <n v="4.66"/>
        <n v="4.67"/>
        <n v="4.68"/>
        <n v="4.6900000000000004"/>
        <n v="4.7"/>
        <n v="4.71"/>
        <n v="4.72"/>
        <n v="4.7300000000000004"/>
        <n v="4.74"/>
        <n v="4.75"/>
        <n v="4.76"/>
        <n v="4.7699999999999996"/>
        <n v="4.78"/>
        <n v="4.79"/>
        <n v="4.8"/>
        <n v="4.8099999999999996"/>
        <n v="4.82"/>
        <n v="4.83"/>
        <n v="4.84"/>
        <n v="4.8499999999999996"/>
        <n v="4.8600000000000003"/>
        <n v="4.87"/>
        <n v="4.88"/>
        <n v="4.8899999999999997"/>
        <n v="4.9000000000000004"/>
        <n v="4.91"/>
        <n v="4.92"/>
        <n v="4.93"/>
        <n v="4.9400000000000004"/>
        <n v="4.95"/>
        <n v="4.96"/>
        <n v="4.97"/>
        <n v="4.9800000000000004"/>
        <n v="4.99"/>
        <n v="5"/>
        <n v="5.01"/>
        <n v="5.0199999999999996"/>
        <n v="5.03"/>
        <n v="5.04"/>
        <n v="5.05"/>
        <n v="5.0599999999999996"/>
        <n v="5.07"/>
        <n v="5.08"/>
        <n v="5.09"/>
        <n v="5.0999999999999996"/>
        <n v="5.1100000000000003"/>
        <n v="5.12"/>
        <n v="5.13"/>
        <n v="5.14"/>
        <n v="5.15"/>
        <n v="5.16"/>
        <n v="5.17"/>
        <n v="5.18"/>
        <n v="5.19"/>
        <n v="5.2"/>
        <n v="5.21"/>
        <n v="5.22"/>
        <n v="5.23"/>
        <n v="5.24"/>
        <n v="5.25"/>
        <n v="5.26"/>
        <n v="5.27"/>
        <n v="5.28"/>
        <n v="5.29"/>
        <n v="5.3"/>
        <n v="5.31"/>
        <n v="5.32"/>
        <n v="5.33"/>
        <n v="5.34"/>
        <n v="5.35"/>
        <n v="5.36"/>
        <n v="5.37"/>
        <n v="5.38"/>
        <n v="5.39"/>
        <n v="5.4"/>
        <n v="5.41"/>
        <n v="5.42"/>
        <n v="5.43"/>
        <n v="5.44"/>
        <n v="5.45"/>
        <n v="5.46"/>
        <n v="5.47"/>
        <n v="5.48"/>
        <n v="5.49"/>
        <n v="5.5"/>
        <n v="5.51"/>
        <n v="5.52"/>
        <n v="5.53"/>
        <n v="5.54"/>
        <n v="5.55"/>
        <n v="5.56"/>
        <n v="5.57"/>
        <n v="5.58"/>
        <n v="5.59"/>
        <n v="5.6"/>
        <n v="5.61"/>
        <n v="5.62"/>
        <n v="5.63"/>
        <n v="5.64"/>
        <n v="5.65"/>
        <n v="5.66"/>
        <n v="5.67"/>
        <n v="5.68"/>
        <n v="5.69"/>
        <n v="5.7"/>
        <n v="5.71"/>
        <n v="5.72"/>
        <n v="5.73"/>
        <n v="5.74"/>
        <n v="5.75"/>
        <n v="5.76"/>
        <n v="5.77"/>
        <n v="5.78"/>
        <n v="5.79"/>
        <n v="5.8"/>
        <n v="5.81"/>
        <n v="5.82"/>
        <n v="5.83"/>
        <n v="5.84"/>
        <n v="5.85"/>
        <n v="5.86"/>
        <n v="5.87"/>
        <n v="5.88"/>
        <n v="5.89"/>
        <n v="5.9"/>
        <n v="5.91"/>
        <n v="5.92"/>
        <n v="5.93"/>
        <n v="5.94"/>
        <n v="5.95"/>
        <n v="5.96"/>
        <n v="5.97"/>
        <n v="5.98"/>
        <n v="5.99"/>
        <n v="6"/>
        <n v="6.01"/>
        <n v="6.02"/>
        <n v="6.03"/>
        <n v="6.04"/>
        <n v="6.05"/>
        <n v="6.06"/>
        <n v="6.07"/>
        <n v="6.08"/>
        <n v="6.09"/>
        <n v="6.1"/>
        <n v="6.11"/>
        <n v="6.12"/>
        <n v="6.13"/>
        <n v="6.14"/>
        <n v="6.15"/>
        <n v="6.16"/>
        <n v="6.17"/>
        <n v="6.18"/>
        <n v="6.19"/>
        <n v="6.2"/>
        <n v="6.21"/>
        <n v="6.22"/>
        <n v="6.23"/>
        <n v="6.24"/>
        <n v="6.25"/>
        <n v="6.26"/>
        <n v="6.27"/>
        <n v="6.28"/>
        <n v="6.29"/>
        <n v="6.3"/>
        <n v="6.31"/>
        <n v="6.32"/>
        <n v="6.33"/>
        <n v="6.35"/>
        <n v="6.36"/>
        <n v="6.37"/>
        <n v="6.38"/>
        <n v="6.39"/>
        <n v="6.4"/>
        <n v="6.41"/>
        <n v="6.43"/>
        <n v="6.44"/>
        <n v="6.45"/>
        <n v="6.46"/>
        <n v="6.47"/>
        <n v="6.48"/>
        <n v="6.49"/>
        <n v="6.5"/>
        <n v="6.52"/>
        <n v="6.53"/>
        <n v="6.54"/>
        <n v="6.55"/>
        <n v="6.57"/>
        <n v="6.59"/>
        <n v="6.6"/>
        <n v="6.64"/>
        <n v="6.65"/>
        <n v="6.66"/>
        <n v="6.67"/>
        <n v="6.68"/>
        <n v="6.69"/>
        <n v="6.7"/>
        <n v="6.71"/>
        <n v="6.72"/>
        <n v="6.74"/>
        <n v="6.75"/>
        <n v="6.76"/>
        <n v="6.77"/>
        <n v="6.79"/>
        <n v="6.8"/>
        <n v="6.81"/>
        <n v="6.83"/>
        <n v="6.84"/>
        <n v="6.85"/>
        <n v="6.86"/>
        <n v="6.87"/>
        <n v="6.89"/>
        <n v="6.9"/>
        <n v="6.91"/>
        <n v="6.92"/>
        <n v="6.93"/>
        <n v="6.94"/>
        <n v="6.96"/>
        <n v="6.97"/>
        <n v="6.98"/>
        <n v="6.99"/>
        <n v="7"/>
        <n v="7.01"/>
        <n v="7.02"/>
        <n v="7.03"/>
        <n v="7.04"/>
        <n v="7.05"/>
        <n v="7.06"/>
        <n v="7.09"/>
        <n v="7.11"/>
        <n v="7.12"/>
        <n v="7.16"/>
        <n v="7.18"/>
        <n v="7.19"/>
        <n v="7.2"/>
        <n v="7.21"/>
        <n v="7.22"/>
        <n v="7.23"/>
        <n v="7.26"/>
        <n v="7.29"/>
        <n v="7.3"/>
        <n v="7.31"/>
        <n v="7.32"/>
        <n v="7.33"/>
        <n v="7.34"/>
        <n v="7.37"/>
        <n v="7.39"/>
        <n v="7.4"/>
        <n v="7.41"/>
        <n v="7.42"/>
        <n v="7.45"/>
        <n v="7.46"/>
        <n v="7.47"/>
        <n v="7.48"/>
        <n v="7.49"/>
        <n v="7.5"/>
        <n v="7.51"/>
        <n v="7.53"/>
        <n v="7.54"/>
        <n v="7.56"/>
        <n v="7.57"/>
        <n v="7.58"/>
        <n v="7.59"/>
        <n v="7.6"/>
        <n v="7.61"/>
        <n v="7.62"/>
        <n v="7.63"/>
        <n v="7.65"/>
        <n v="7.66"/>
        <n v="7.67"/>
        <n v="7.68"/>
        <n v="7.69"/>
        <n v="7.71"/>
        <n v="7.72"/>
        <n v="7.73"/>
        <n v="7.74"/>
        <n v="7.76"/>
        <n v="7.79"/>
        <n v="7.8"/>
        <n v="7.81"/>
        <n v="7.82"/>
        <n v="7.83"/>
        <n v="7.84"/>
        <n v="7.85"/>
        <n v="7.86"/>
        <n v="7.89"/>
        <n v="7.91"/>
        <n v="7.92"/>
        <n v="7.93"/>
        <n v="7.94"/>
        <n v="7.95"/>
        <n v="7.96"/>
        <n v="7.98"/>
        <n v="7.99"/>
        <n v="8"/>
        <n v="8.01"/>
        <n v="8.02"/>
        <n v="8.0500000000000007"/>
        <n v="8.06"/>
        <n v="8.07"/>
        <n v="8.08"/>
        <n v="8.1"/>
        <n v="8.11"/>
        <n v="8.1199999999999992"/>
        <n v="8.1300000000000008"/>
        <n v="8.16"/>
        <n v="8.17"/>
        <n v="8.18"/>
        <n v="8.19"/>
        <n v="8.2100000000000009"/>
        <n v="8.2200000000000006"/>
        <n v="8.23"/>
        <n v="8.24"/>
        <n v="8.25"/>
        <n v="8.26"/>
        <n v="8.27"/>
        <n v="8.2799999999999994"/>
        <n v="8.2899999999999991"/>
        <n v="8.3000000000000007"/>
        <n v="8.31"/>
        <n v="8.33"/>
        <n v="8.34"/>
        <n v="8.3699999999999992"/>
        <n v="8.3800000000000008"/>
        <n v="8.4"/>
        <n v="8.41"/>
        <n v="8.43"/>
        <n v="8.44"/>
        <n v="8.4499999999999993"/>
        <n v="8.4600000000000009"/>
        <n v="8.4700000000000006"/>
        <n v="8.48"/>
        <n v="8.49"/>
        <n v="8.5"/>
        <n v="8.51"/>
        <n v="8.5299999999999994"/>
        <n v="8.5500000000000007"/>
        <n v="8.56"/>
        <n v="8.57"/>
        <n v="8.58"/>
        <n v="8.59"/>
        <n v="8.6"/>
        <n v="8.6199999999999992"/>
        <n v="8.6300000000000008"/>
        <n v="8.64"/>
        <n v="8.66"/>
        <n v="8.68"/>
        <n v="8.69"/>
        <n v="8.6999999999999993"/>
        <n v="8.7100000000000009"/>
        <n v="8.7200000000000006"/>
        <n v="8.74"/>
        <n v="8.75"/>
        <n v="8.76"/>
        <n v="8.77"/>
        <n v="8.8000000000000007"/>
        <n v="8.81"/>
        <n v="8.82"/>
        <n v="8.83"/>
        <n v="8.84"/>
        <n v="8.85"/>
        <n v="8.86"/>
        <n v="8.8699999999999992"/>
        <n v="8.9"/>
        <n v="8.92"/>
        <n v="8.93"/>
        <n v="8.94"/>
        <n v="8.9499999999999993"/>
        <n v="8.9600000000000009"/>
        <n v="9.02"/>
        <n v="9.0299999999999994"/>
        <n v="9.0399999999999991"/>
        <n v="9.0500000000000007"/>
        <n v="9.06"/>
        <n v="9.07"/>
        <n v="9.08"/>
        <n v="9.1"/>
        <n v="9.1199999999999992"/>
        <n v="9.1300000000000008"/>
        <n v="9.14"/>
        <n v="9.16"/>
        <n v="9.17"/>
        <n v="9.18"/>
        <n v="9.19"/>
        <n v="9.1999999999999993"/>
        <n v="9.2100000000000009"/>
        <n v="9.2200000000000006"/>
        <n v="9.23"/>
        <n v="9.24"/>
        <n v="9.25"/>
        <n v="9.26"/>
        <n v="9.27"/>
        <n v="9.2799999999999994"/>
        <n v="9.2899999999999991"/>
        <n v="9.31"/>
        <n v="9.32"/>
        <n v="9.33"/>
        <n v="9.34"/>
        <n v="9.36"/>
        <n v="9.39"/>
        <n v="9.4"/>
        <n v="9.42"/>
        <n v="9.44"/>
        <n v="9.4499999999999993"/>
        <n v="9.4600000000000009"/>
        <n v="9.4700000000000006"/>
        <n v="9.48"/>
        <n v="9.49"/>
        <n v="9.5"/>
        <n v="9.51"/>
        <n v="9.52"/>
        <n v="9.5299999999999994"/>
        <n v="9.5399999999999991"/>
        <n v="9.5500000000000007"/>
        <n v="9.56"/>
        <n v="9.58"/>
        <n v="9.59"/>
        <n v="9.6"/>
        <n v="9.61"/>
        <n v="9.6199999999999992"/>
        <n v="9.6300000000000008"/>
        <n v="9.65"/>
        <n v="9.66"/>
        <n v="9.68"/>
        <n v="9.6999999999999993"/>
        <n v="9.7100000000000009"/>
        <n v="9.7200000000000006"/>
        <n v="9.77"/>
        <n v="9.7799999999999994"/>
        <n v="9.7899999999999991"/>
        <n v="9.8000000000000007"/>
        <n v="9.81"/>
        <n v="9.83"/>
        <n v="9.85"/>
        <n v="9.86"/>
        <n v="9.8800000000000008"/>
        <n v="9.89"/>
        <n v="9.9"/>
        <n v="9.91"/>
        <n v="9.92"/>
        <n v="9.94"/>
        <n v="9.9499999999999993"/>
        <n v="9.9600000000000009"/>
        <n v="9.99"/>
        <n v="10.01"/>
        <n v="10.02"/>
        <n v="10.039999999999999"/>
        <n v="10.08"/>
        <n v="10.09"/>
        <n v="10.1"/>
        <n v="10.119999999999999"/>
        <n v="10.14"/>
        <n v="10.16"/>
        <n v="10.17"/>
        <n v="10.18"/>
        <n v="10.19"/>
        <n v="10.199999999999999"/>
        <n v="10.210000000000001"/>
        <n v="10.220000000000001"/>
        <n v="10.24"/>
        <n v="10.25"/>
        <n v="10.27"/>
        <n v="10.3"/>
        <n v="10.33"/>
        <n v="10.34"/>
        <n v="10.36"/>
        <n v="10.37"/>
        <n v="10.38"/>
        <n v="10.4"/>
        <n v="10.42"/>
        <n v="10.43"/>
        <n v="10.44"/>
        <n v="10.45"/>
        <n v="10.46"/>
        <n v="10.47"/>
        <n v="10.48"/>
        <n v="10.49"/>
        <n v="10.5"/>
        <n v="10.51"/>
        <n v="10.52"/>
        <n v="10.53"/>
        <n v="10.54"/>
        <n v="10.55"/>
        <n v="10.56"/>
        <n v="10.57"/>
        <n v="10.58"/>
        <n v="10.59"/>
        <n v="10.6"/>
        <n v="10.61"/>
        <n v="10.62"/>
        <n v="10.64"/>
        <n v="10.66"/>
        <n v="10.67"/>
        <n v="10.68"/>
        <n v="10.7"/>
        <n v="10.72"/>
        <n v="10.73"/>
        <n v="10.74"/>
        <n v="10.75"/>
        <n v="10.78"/>
        <n v="10.79"/>
        <n v="10.8"/>
        <n v="10.81"/>
        <n v="10.82"/>
        <n v="10.83"/>
        <n v="10.84"/>
        <n v="10.85"/>
        <n v="10.86"/>
        <n v="10.87"/>
        <n v="10.9"/>
        <n v="10.92"/>
        <n v="10.93"/>
        <n v="10.95"/>
        <n v="10.96"/>
        <n v="10.97"/>
        <n v="10.98"/>
        <n v="10.99"/>
        <n v="11"/>
        <n v="11.01"/>
        <n v="11.02"/>
        <n v="11.03"/>
        <n v="11.04"/>
        <n v="11.05"/>
        <n v="11.06"/>
        <n v="11.07"/>
        <n v="11.08"/>
        <n v="11.09"/>
        <n v="11.1"/>
        <n v="11.11"/>
        <n v="11.12"/>
        <n v="11.14"/>
        <n v="11.15"/>
        <n v="11.17"/>
        <n v="11.18"/>
        <n v="11.19"/>
        <n v="11.2"/>
        <n v="11.21"/>
        <n v="11.22"/>
        <n v="11.24"/>
        <n v="11.25"/>
        <n v="11.3"/>
        <n v="11.31"/>
        <n v="11.32"/>
        <n v="11.33"/>
        <n v="11.34"/>
        <n v="11.35"/>
        <n v="11.36"/>
        <n v="11.37"/>
        <n v="11.38"/>
        <n v="11.39"/>
        <n v="11.4"/>
        <n v="11.41"/>
        <n v="11.42"/>
        <n v="11.43"/>
        <n v="11.44"/>
        <n v="11.46"/>
        <n v="11.47"/>
        <n v="11.48"/>
        <n v="11.49"/>
        <n v="11.5"/>
        <n v="11.51"/>
        <n v="11.52"/>
        <n v="11.55"/>
        <n v="11.56"/>
        <n v="11.57"/>
        <n v="11.58"/>
        <n v="11.61"/>
        <n v="11.62"/>
        <n v="11.63"/>
        <n v="11.64"/>
        <n v="11.66"/>
        <n v="11.68"/>
        <n v="11.69"/>
        <n v="11.71"/>
        <n v="11.72"/>
        <n v="11.73"/>
        <n v="11.74"/>
        <n v="11.75"/>
        <n v="11.76"/>
        <n v="11.78"/>
        <n v="11.8"/>
        <n v="11.81"/>
        <n v="11.82"/>
        <n v="11.83"/>
        <n v="11.84"/>
        <n v="11.85"/>
        <n v="11.86"/>
        <n v="11.87"/>
        <n v="11.88"/>
        <n v="11.89"/>
        <n v="11.9"/>
        <n v="11.91"/>
        <n v="11.92"/>
        <n v="11.93"/>
        <n v="11.94"/>
        <n v="11.95"/>
        <n v="11.96"/>
        <n v="11.97"/>
        <n v="11.98"/>
        <n v="11.99"/>
        <n v="12"/>
      </sharedItems>
    </cacheField>
    <cacheField name="[healthcare].[Age].[Age]" caption="Age" numFmtId="0" hierarchy="19" level="1">
      <sharedItems containsSemiMixedTypes="0" containsString="0" containsNumber="1" containsInteger="1" minValue="18" maxValue="64" count="39">
        <n v="18"/>
        <n v="19"/>
        <n v="20"/>
        <n v="21"/>
        <n v="22"/>
        <n v="23"/>
        <n v="24"/>
        <n v="25"/>
        <n v="27"/>
        <n v="28"/>
        <n v="29"/>
        <n v="30"/>
        <n v="31"/>
        <n v="32"/>
        <n v="33"/>
        <n v="34"/>
        <n v="35"/>
        <n v="36"/>
        <n v="38"/>
        <n v="39"/>
        <n v="40"/>
        <n v="43"/>
        <n v="44"/>
        <n v="45"/>
        <n v="47"/>
        <n v="48"/>
        <n v="49"/>
        <n v="51"/>
        <n v="52"/>
        <n v="53"/>
        <n v="54"/>
        <n v="55"/>
        <n v="56"/>
        <n v="57"/>
        <n v="60"/>
        <n v="61"/>
        <n v="62"/>
        <n v="63"/>
        <n v="64"/>
      </sharedItems>
      <extLst>
        <ext xmlns:x15="http://schemas.microsoft.com/office/spreadsheetml/2010/11/main" uri="{4F2E5C28-24EA-4eb8-9CBF-B6C8F9C3D259}">
          <x15:cachedUniqueNames>
            <x15:cachedUniqueName index="0" name="[healthcare].[Age].&amp;[18]"/>
            <x15:cachedUniqueName index="1" name="[healthcare].[Age].&amp;[19]"/>
            <x15:cachedUniqueName index="2" name="[healthcare].[Age].&amp;[20]"/>
            <x15:cachedUniqueName index="3" name="[healthcare].[Age].&amp;[21]"/>
            <x15:cachedUniqueName index="4" name="[healthcare].[Age].&amp;[22]"/>
            <x15:cachedUniqueName index="5" name="[healthcare].[Age].&amp;[23]"/>
            <x15:cachedUniqueName index="6" name="[healthcare].[Age].&amp;[24]"/>
            <x15:cachedUniqueName index="7" name="[healthcare].[Age].&amp;[25]"/>
            <x15:cachedUniqueName index="8" name="[healthcare].[Age].&amp;[27]"/>
            <x15:cachedUniqueName index="9" name="[healthcare].[Age].&amp;[28]"/>
            <x15:cachedUniqueName index="10" name="[healthcare].[Age].&amp;[29]"/>
            <x15:cachedUniqueName index="11" name="[healthcare].[Age].&amp;[30]"/>
            <x15:cachedUniqueName index="12" name="[healthcare].[Age].&amp;[31]"/>
            <x15:cachedUniqueName index="13" name="[healthcare].[Age].&amp;[32]"/>
            <x15:cachedUniqueName index="14" name="[healthcare].[Age].&amp;[33]"/>
            <x15:cachedUniqueName index="15" name="[healthcare].[Age].&amp;[34]"/>
            <x15:cachedUniqueName index="16" name="[healthcare].[Age].&amp;[35]"/>
            <x15:cachedUniqueName index="17" name="[healthcare].[Age].&amp;[36]"/>
            <x15:cachedUniqueName index="18" name="[healthcare].[Age].&amp;[38]"/>
            <x15:cachedUniqueName index="19" name="[healthcare].[Age].&amp;[39]"/>
            <x15:cachedUniqueName index="20" name="[healthcare].[Age].&amp;[40]"/>
            <x15:cachedUniqueName index="21" name="[healthcare].[Age].&amp;[43]"/>
            <x15:cachedUniqueName index="22" name="[healthcare].[Age].&amp;[44]"/>
            <x15:cachedUniqueName index="23" name="[healthcare].[Age].&amp;[45]"/>
            <x15:cachedUniqueName index="24" name="[healthcare].[Age].&amp;[47]"/>
            <x15:cachedUniqueName index="25" name="[healthcare].[Age].&amp;[48]"/>
            <x15:cachedUniqueName index="26" name="[healthcare].[Age].&amp;[49]"/>
            <x15:cachedUniqueName index="27" name="[healthcare].[Age].&amp;[51]"/>
            <x15:cachedUniqueName index="28" name="[healthcare].[Age].&amp;[52]"/>
            <x15:cachedUniqueName index="29" name="[healthcare].[Age].&amp;[53]"/>
            <x15:cachedUniqueName index="30" name="[healthcare].[Age].&amp;[54]"/>
            <x15:cachedUniqueName index="31" name="[healthcare].[Age].&amp;[55]"/>
            <x15:cachedUniqueName index="32" name="[healthcare].[Age].&amp;[56]"/>
            <x15:cachedUniqueName index="33" name="[healthcare].[Age].&amp;[57]"/>
            <x15:cachedUniqueName index="34" name="[healthcare].[Age].&amp;[60]"/>
            <x15:cachedUniqueName index="35" name="[healthcare].[Age].&amp;[61]"/>
            <x15:cachedUniqueName index="36" name="[healthcare].[Age].&amp;[62]"/>
            <x15:cachedUniqueName index="37" name="[healthcare].[Age].&amp;[63]"/>
            <x15:cachedUniqueName index="38" name="[healthcare].[Age].&amp;[64]"/>
          </x15:cachedUniqueNames>
        </ext>
      </extLst>
    </cacheField>
    <cacheField name="[Measures].[Count of Customer ID]" caption="Count of Customer ID" numFmtId="0" hierarchy="45" level="32767"/>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2" memberValueDatatype="5" unbalanced="0">
      <fieldsUsage count="2">
        <fieldUsage x="-1"/>
        <fieldUsage x="2"/>
      </fieldsUsage>
    </cacheHierarchy>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0" memberValueDatatype="130" unbalanced="0"/>
    <cacheHierarchy uniqueName="[healthcare].[Cancer history]" caption="Cancer history" attribute="1" defaultMemberUniqueName="[healthcare].[Cancer history].[All]" allUniqueName="[healthcare].[Cancer history].[All]" dimensionUniqueName="[healthcare]" displayFolder="" count="0" memberValueDatatype="130" unbalanced="0"/>
    <cacheHierarchy uniqueName="[healthcare].[MajorSurgeries]" caption="MajorSurgeries" attribute="1" defaultMemberUniqueName="[healthcare].[MajorSurgeries].[All]" allUniqueName="[healthcare].[MajorSurgeries].[All]" dimensionUniqueName="[healthcare]" displayFolder="" count="2" memberValueDatatype="20" unbalanced="0">
      <fieldsUsage count="2">
        <fieldUsage x="-1"/>
        <fieldUsage x="0"/>
      </fieldsUsage>
    </cacheHierarchy>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2" memberValueDatatype="130" unbalanced="0">
      <fieldsUsage count="2">
        <fieldUsage x="-1"/>
        <fieldUsage x="1"/>
      </fieldsUsage>
    </cacheHierarchy>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2" memberValueDatatype="20" unbalanced="0">
      <fieldsUsage count="2">
        <fieldUsage x="-1"/>
        <fieldUsage x="3"/>
      </fieldsUsage>
    </cacheHierarchy>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5"/>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6"/>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oneField="1" hidden="1">
      <fieldsUsage count="1">
        <fieldUsage x="4"/>
      </fieldsUsage>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32638892" backgroundQuery="1" createdVersion="7" refreshedVersion="8" minRefreshableVersion="3" recordCount="0" supportSubquery="1" supportAdvancedDrill="1" xr:uid="{97C09800-7305-4440-B43F-34633B8FA032}">
  <cacheSource type="external" connectionId="3"/>
  <cacheFields count="4">
    <cacheField name="[healthcare].[Cancer history].[Cancer history]" caption="Cancer history" numFmtId="0" hierarchy="10" level="1">
      <sharedItems count="2">
        <s v="No"/>
        <s v="Yes"/>
      </sharedItems>
    </cacheField>
    <cacheField name="[Measures].[Count of Cancer history]" caption="Count of Cancer history" numFmtId="0" hierarchy="46" level="32767"/>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0" memberValueDatatype="130" unbalanced="0"/>
    <cacheHierarchy uniqueName="[healthcare].[Cancer history]" caption="Cancer history" attribute="1" defaultMemberUniqueName="[healthcare].[Cancer history].[All]" allUniqueName="[healthcare].[Cancer history].[All]" dimensionUniqueName="[healthcare]" displayFolder="" count="2" memberValueDatatype="130" unbalanced="0">
      <fieldsUsage count="2">
        <fieldUsage x="-1"/>
        <fieldUsage x="0"/>
      </fieldsUsage>
    </cacheHierarchy>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2"/>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3"/>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33333331" backgroundQuery="1" createdVersion="7" refreshedVersion="8" minRefreshableVersion="3" recordCount="0" supportSubquery="1" supportAdvancedDrill="1" xr:uid="{2CDBC40C-A272-4F00-B253-4F1C809B8F24}">
  <cacheSource type="external" connectionId="3"/>
  <cacheFields count="5">
    <cacheField name="[healthcare].[Cancer history].[Cancer history]" caption="Cancer history" numFmtId="0" hierarchy="10" level="1">
      <sharedItems count="2">
        <s v="No"/>
        <s v="Yes"/>
      </sharedItems>
    </cacheField>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 name="[healthcare].[Diabetics].[Diabetics]" caption="Diabetics" numFmtId="0" hierarchy="13" level="1">
      <sharedItems count="3">
        <s v="Diabetic"/>
        <s v="Normal"/>
        <s v="Prediabetic"/>
      </sharedItems>
    </cacheField>
    <cacheField name="[Measures].[Average of charges]" caption="Average of charges" numFmtId="0" hierarchy="38" level="32767"/>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0" memberValueDatatype="130" unbalanced="0"/>
    <cacheHierarchy uniqueName="[healthcare].[Cancer history]" caption="Cancer history" attribute="1" defaultMemberUniqueName="[healthcare].[Cancer history].[All]" allUniqueName="[healthcare].[Cancer history].[All]" dimensionUniqueName="[healthcare]" displayFolder="" count="2" memberValueDatatype="130" unbalanced="0">
      <fieldsUsage count="2">
        <fieldUsage x="-1"/>
        <fieldUsage x="0"/>
      </fieldsUsage>
    </cacheHierarchy>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2" memberValueDatatype="130" unbalanced="0">
      <fieldsUsage count="2">
        <fieldUsage x="-1"/>
        <fieldUsage x="3"/>
      </fieldsUsage>
    </cacheHierarchy>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1"/>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2"/>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34259262" backgroundQuery="1" createdVersion="7" refreshedVersion="8" minRefreshableVersion="3" recordCount="0" supportSubquery="1" supportAdvancedDrill="1" xr:uid="{F532188E-2502-4833-B0E6-D80F0E0F9887}">
  <cacheSource type="external" connectionId="3"/>
  <cacheFields count="7">
    <cacheField name="[healthcare].[Cancer history].[Cancer history]" caption="Cancer history" numFmtId="0" hierarchy="10" level="1">
      <sharedItems count="2">
        <s v="No"/>
        <s v="Yes"/>
      </sharedItems>
    </cacheField>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 name="[healthcare].[Age].[Age]" caption="Age" numFmtId="0" hierarchy="19" level="1">
      <sharedItems containsSemiMixedTypes="0" containsString="0" containsNumber="1" containsInteger="1" minValue="18" maxValue="64" count="39">
        <n v="18"/>
        <n v="19"/>
        <n v="20"/>
        <n v="21"/>
        <n v="22"/>
        <n v="23"/>
        <n v="24"/>
        <n v="25"/>
        <n v="27"/>
        <n v="28"/>
        <n v="29"/>
        <n v="30"/>
        <n v="31"/>
        <n v="32"/>
        <n v="33"/>
        <n v="34"/>
        <n v="35"/>
        <n v="36"/>
        <n v="38"/>
        <n v="39"/>
        <n v="40"/>
        <n v="43"/>
        <n v="44"/>
        <n v="45"/>
        <n v="47"/>
        <n v="48"/>
        <n v="49"/>
        <n v="51"/>
        <n v="52"/>
        <n v="53"/>
        <n v="54"/>
        <n v="55"/>
        <n v="56"/>
        <n v="57"/>
        <n v="60"/>
        <n v="61"/>
        <n v="62"/>
        <n v="63"/>
        <n v="64"/>
      </sharedItems>
      <extLst>
        <ext xmlns:x15="http://schemas.microsoft.com/office/spreadsheetml/2010/11/main" uri="{4F2E5C28-24EA-4eb8-9CBF-B6C8F9C3D259}">
          <x15:cachedUniqueNames>
            <x15:cachedUniqueName index="0" name="[healthcare].[Age].&amp;[18]"/>
            <x15:cachedUniqueName index="1" name="[healthcare].[Age].&amp;[19]"/>
            <x15:cachedUniqueName index="2" name="[healthcare].[Age].&amp;[20]"/>
            <x15:cachedUniqueName index="3" name="[healthcare].[Age].&amp;[21]"/>
            <x15:cachedUniqueName index="4" name="[healthcare].[Age].&amp;[22]"/>
            <x15:cachedUniqueName index="5" name="[healthcare].[Age].&amp;[23]"/>
            <x15:cachedUniqueName index="6" name="[healthcare].[Age].&amp;[24]"/>
            <x15:cachedUniqueName index="7" name="[healthcare].[Age].&amp;[25]"/>
            <x15:cachedUniqueName index="8" name="[healthcare].[Age].&amp;[27]"/>
            <x15:cachedUniqueName index="9" name="[healthcare].[Age].&amp;[28]"/>
            <x15:cachedUniqueName index="10" name="[healthcare].[Age].&amp;[29]"/>
            <x15:cachedUniqueName index="11" name="[healthcare].[Age].&amp;[30]"/>
            <x15:cachedUniqueName index="12" name="[healthcare].[Age].&amp;[31]"/>
            <x15:cachedUniqueName index="13" name="[healthcare].[Age].&amp;[32]"/>
            <x15:cachedUniqueName index="14" name="[healthcare].[Age].&amp;[33]"/>
            <x15:cachedUniqueName index="15" name="[healthcare].[Age].&amp;[34]"/>
            <x15:cachedUniqueName index="16" name="[healthcare].[Age].&amp;[35]"/>
            <x15:cachedUniqueName index="17" name="[healthcare].[Age].&amp;[36]"/>
            <x15:cachedUniqueName index="18" name="[healthcare].[Age].&amp;[38]"/>
            <x15:cachedUniqueName index="19" name="[healthcare].[Age].&amp;[39]"/>
            <x15:cachedUniqueName index="20" name="[healthcare].[Age].&amp;[40]"/>
            <x15:cachedUniqueName index="21" name="[healthcare].[Age].&amp;[43]"/>
            <x15:cachedUniqueName index="22" name="[healthcare].[Age].&amp;[44]"/>
            <x15:cachedUniqueName index="23" name="[healthcare].[Age].&amp;[45]"/>
            <x15:cachedUniqueName index="24" name="[healthcare].[Age].&amp;[47]"/>
            <x15:cachedUniqueName index="25" name="[healthcare].[Age].&amp;[48]"/>
            <x15:cachedUniqueName index="26" name="[healthcare].[Age].&amp;[49]"/>
            <x15:cachedUniqueName index="27" name="[healthcare].[Age].&amp;[51]"/>
            <x15:cachedUniqueName index="28" name="[healthcare].[Age].&amp;[52]"/>
            <x15:cachedUniqueName index="29" name="[healthcare].[Age].&amp;[53]"/>
            <x15:cachedUniqueName index="30" name="[healthcare].[Age].&amp;[54]"/>
            <x15:cachedUniqueName index="31" name="[healthcare].[Age].&amp;[55]"/>
            <x15:cachedUniqueName index="32" name="[healthcare].[Age].&amp;[56]"/>
            <x15:cachedUniqueName index="33" name="[healthcare].[Age].&amp;[57]"/>
            <x15:cachedUniqueName index="34" name="[healthcare].[Age].&amp;[60]"/>
            <x15:cachedUniqueName index="35" name="[healthcare].[Age].&amp;[61]"/>
            <x15:cachedUniqueName index="36" name="[healthcare].[Age].&amp;[62]"/>
            <x15:cachedUniqueName index="37" name="[healthcare].[Age].&amp;[63]"/>
            <x15:cachedUniqueName index="38" name="[healthcare].[Age].&amp;[64]"/>
          </x15:cachedUniqueNames>
        </ext>
      </extLst>
    </cacheField>
    <cacheField name="[Measures].[Average of charges]" caption="Average of charges" numFmtId="0" hierarchy="38" level="32767"/>
    <cacheField name="[Measures].[Max of charges]" caption="Max of charges" numFmtId="0" hierarchy="52" level="32767"/>
    <cacheField name="[Measures].[Min of charges]" caption="Min of charges" numFmtId="0" hierarchy="53" level="32767"/>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0" memberValueDatatype="130" unbalanced="0"/>
    <cacheHierarchy uniqueName="[healthcare].[Cancer history]" caption="Cancer history" attribute="1" defaultMemberUniqueName="[healthcare].[Cancer history].[All]" allUniqueName="[healthcare].[Cancer history].[All]" dimensionUniqueName="[healthcare]" displayFolder="" count="2" memberValueDatatype="130" unbalanced="0">
      <fieldsUsage count="2">
        <fieldUsage x="-1"/>
        <fieldUsage x="0"/>
      </fieldsUsage>
    </cacheHierarchy>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2" memberValueDatatype="20" unbalanced="0">
      <fieldsUsage count="2">
        <fieldUsage x="-1"/>
        <fieldUsage x="3"/>
      </fieldsUsage>
    </cacheHierarchy>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1"/>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2"/>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oneField="1" hidden="1">
      <fieldsUsage count="1">
        <fieldUsage x="5"/>
      </fieldsUsage>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oneField="1" hidden="1">
      <fieldsUsage count="1">
        <fieldUsage x="6"/>
      </fieldsUsage>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4.515535648148" backgroundQuery="1" createdVersion="7" refreshedVersion="8" minRefreshableVersion="3" recordCount="0" supportSubquery="1" supportAdvancedDrill="1" xr:uid="{B5E22564-426A-4478-BF39-DA78582F0F86}">
  <cacheSource type="external" connectionId="3"/>
  <cacheFields count="9">
    <cacheField name="[healthcare].[Cancer history].[Cancer history]" caption="Cancer history" numFmtId="0" hierarchy="10" level="1">
      <sharedItems count="2">
        <s v="No"/>
        <s v="Yes"/>
      </sharedItems>
    </cacheField>
    <cacheField name="[healthcare].[smoker2].[smoker2]" caption="smoker2" numFmtId="0" hierarchy="12" level="1">
      <sharedItems count="2">
        <s v="yes"/>
        <s v="No" u="1"/>
      </sharedItems>
    </cacheField>
    <cacheField name="[Medic_History].[smoker2].[smoker2]" caption="smoker2" numFmtId="0" hierarchy="28" level="1">
      <sharedItems containsSemiMixedTypes="0" containsNonDate="0" containsString="0"/>
    </cacheField>
    <cacheField name="[Medic_History].[Weight status].[Weight status]" caption="Weight status" numFmtId="0" hierarchy="29" level="1">
      <sharedItems containsSemiMixedTypes="0" containsNonDate="0" containsString="0"/>
    </cacheField>
    <cacheField name="[healthcare].[Weight status].[Weight status]" caption="Weight status" numFmtId="0" hierarchy="14" level="1">
      <sharedItems containsSemiMixedTypes="0" containsNonDate="0" containsString="0"/>
    </cacheField>
    <cacheField name="[healthcare].[Any Transplants].[Any Transplants]" caption="Any Transplants" numFmtId="0" hierarchy="9" level="1">
      <sharedItems count="2">
        <s v="No"/>
        <s v="yes"/>
      </sharedItems>
    </cacheField>
    <cacheField name="[healthcare].[Heart Issues].[Heart Issues]" caption="Heart Issues" numFmtId="0" hierarchy="8" level="1">
      <sharedItems count="2">
        <s v="No"/>
        <s v="yes"/>
      </sharedItems>
    </cacheField>
    <cacheField name="[healthcare].[MajorSurgeries].[MajorSurgeries]" caption="MajorSurgeries" numFmtId="0" hierarchy="11"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healthcare].[MajorSurgeries].&amp;[0]"/>
            <x15:cachedUniqueName index="1" name="[healthcare].[MajorSurgeries].&amp;[1]"/>
            <x15:cachedUniqueName index="2" name="[healthcare].[MajorSurgeries].&amp;[2]"/>
            <x15:cachedUniqueName index="3" name="[healthcare].[MajorSurgeries].&amp;[3]"/>
          </x15:cachedUniqueNames>
        </ext>
      </extLst>
    </cacheField>
    <cacheField name="[Measures].[Count of Customer ID]" caption="Count of Customer ID" numFmtId="0" hierarchy="45" level="32767"/>
  </cacheFields>
  <cacheHierarchies count="54">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2" memberValueDatatype="130" unbalanced="0">
      <fieldsUsage count="2">
        <fieldUsage x="-1"/>
        <fieldUsage x="6"/>
      </fieldsUsage>
    </cacheHierarchy>
    <cacheHierarchy uniqueName="[healthcare].[Any Transplants]" caption="Any Transplants" attribute="1" defaultMemberUniqueName="[healthcare].[Any Transplants].[All]" allUniqueName="[healthcare].[Any Transplants].[All]" dimensionUniqueName="[healthcare]" displayFolder="" count="2" memberValueDatatype="130" unbalanced="0">
      <fieldsUsage count="2">
        <fieldUsage x="-1"/>
        <fieldUsage x="5"/>
      </fieldsUsage>
    </cacheHierarchy>
    <cacheHierarchy uniqueName="[healthcare].[Cancer history]" caption="Cancer history" attribute="1" defaultMemberUniqueName="[healthcare].[Cancer history].[All]" allUniqueName="[healthcare].[Cancer history].[All]" dimensionUniqueName="[healthcare]" displayFolder="" count="2" memberValueDatatype="130" unbalanced="0">
      <fieldsUsage count="2">
        <fieldUsage x="-1"/>
        <fieldUsage x="0"/>
      </fieldsUsage>
    </cacheHierarchy>
    <cacheHierarchy uniqueName="[healthcare].[MajorSurgeries]" caption="MajorSurgeries" attribute="1" defaultMemberUniqueName="[healthcare].[MajorSurgeries].[All]" allUniqueName="[healthcare].[MajorSurgeries].[All]" dimensionUniqueName="[healthcare]" displayFolder="" count="2" memberValueDatatype="20" unbalanced="0">
      <fieldsUsage count="2">
        <fieldUsage x="-1"/>
        <fieldUsage x="7"/>
      </fieldsUsage>
    </cacheHierarchy>
    <cacheHierarchy uniqueName="[healthcare].[smoker2]" caption="smoker2" attribute="1" defaultMemberUniqueName="[healthcare].[smoker2].[All]" allUniqueName="[healthcare].[smoker2].[All]" dimensionUniqueName="[healthcare]" displayFolder="" count="2" memberValueDatatype="130" unbalanced="0">
      <fieldsUsage count="2">
        <fieldUsage x="-1"/>
        <fieldUsage x="1"/>
      </fieldsUsage>
    </cacheHierarchy>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2" memberValueDatatype="130" unbalanced="0">
      <fieldsUsage count="2">
        <fieldUsage x="-1"/>
        <fieldUsage x="4"/>
      </fieldsUsage>
    </cacheHierarchy>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fieldsUsage count="2">
        <fieldUsage x="-1"/>
        <fieldUsage x="2"/>
      </fieldsUsage>
    </cacheHierarchy>
    <cacheHierarchy uniqueName="[Medic_History].[Weight status]" caption="Weight status" attribute="1" defaultMemberUniqueName="[Medic_History].[Weight status].[All]" allUniqueName="[Medic_History].[Weight status].[All]" dimensionUniqueName="[Medic_History]" displayFolder="" count="2" memberValueDatatype="130" unbalanced="0">
      <fieldsUsage count="2">
        <fieldUsage x="-1"/>
        <fieldUsage x="3"/>
      </fieldsUsage>
    </cacheHierarchy>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oneField="1" hidden="1">
      <fieldsUsage count="1">
        <fieldUsage x="8"/>
      </fieldsUsage>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healthcare" count="0" hidden="1">
      <extLst>
        <ext xmlns:x15="http://schemas.microsoft.com/office/spreadsheetml/2010/11/main" uri="{B97F6D7D-B522-45F9-BDA1-12C45D357490}">
          <x15:cacheHierarchy aggregatedColumn="14"/>
        </ext>
      </extLst>
    </cacheHierarchy>
    <cacheHierarchy uniqueName="[Measures].[Sum of Heart Issues]" caption="Sum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Max of charges]" caption="Max of charges" measure="1" displayFolder="" measureGroup="healthcare" count="0" hidden="1">
      <extLst>
        <ext xmlns:x15="http://schemas.microsoft.com/office/spreadsheetml/2010/11/main" uri="{B97F6D7D-B522-45F9-BDA1-12C45D357490}">
          <x15:cacheHierarchy aggregatedColumn="15"/>
        </ext>
      </extLst>
    </cacheHierarchy>
    <cacheHierarchy uniqueName="[Measures].[Min of charges]" caption="Min of charges" measure="1" displayFolder="" measureGroup="healthcare" count="0" hidden="1">
      <extLst>
        <ext xmlns:x15="http://schemas.microsoft.com/office/spreadsheetml/2010/11/main" uri="{B97F6D7D-B522-45F9-BDA1-12C45D357490}">
          <x15:cacheHierarchy aggregatedColumn="15"/>
        </ext>
      </extLst>
    </cacheHierarchy>
  </cacheHierarchies>
  <kpis count="0"/>
  <dimensions count="4">
    <dimension name="Customer" uniqueName="[Customer]" caption="Customer"/>
    <dimension name="healthcare" uniqueName="[healthcare]" caption="healthcare"/>
    <dimension measure="1" name="Measures" uniqueName="[Measures]" caption="Measures"/>
    <dimension name="Medic_History" uniqueName="[Medic_History]" caption="Medic_History"/>
  </dimensions>
  <measureGroups count="3">
    <measureGroup name="Customer" caption="Customer"/>
    <measureGroup name="healthcare" caption="healthcare"/>
    <measureGroup name="Medic_History" caption="Medic_History"/>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32.628091203704" backgroundQuery="1" createdVersion="3" refreshedVersion="7" minRefreshableVersion="3" recordCount="0" supportSubquery="1" supportAdvancedDrill="1" xr:uid="{C7A0D12D-D34C-4268-9929-D156FF03C078}">
  <cacheSource type="external" connectionId="3">
    <extLst>
      <ext xmlns:x14="http://schemas.microsoft.com/office/spreadsheetml/2009/9/main" uri="{F057638F-6D5F-4e77-A914-E7F072B9BCA8}">
        <x14:sourceConnection name="ThisWorkbookDataModel"/>
      </ext>
    </extLst>
  </cacheSource>
  <cacheFields count="0"/>
  <cacheHierarchies count="50">
    <cacheHierarchy uniqueName="[Customer].[Customer ID]" caption="Customer ID" attribute="1" defaultMemberUniqueName="[Customer].[Customer ID].[All]" allUniqueName="[Customer].[Customer ID].[All]" dimensionUniqueName="[Customer]" displayFolder="" count="0" memberValueDatatype="130" unbalanced="0"/>
    <cacheHierarchy uniqueName="[Customer].[Title]" caption="Title" attribute="1" defaultMemberUniqueName="[Customer].[Title].[All]" allUniqueName="[Customer].[Title].[All]" dimensionUniqueName="[Customer]" displayFolder="" count="0" memberValueDatatype="130" unbalanced="0"/>
    <cacheHierarchy uniqueName="[Customer].[First]" caption="First" attribute="1" defaultMemberUniqueName="[Customer].[First].[All]" allUniqueName="[Customer].[First].[All]" dimensionUniqueName="[Customer]" displayFolder="" count="0" memberValueDatatype="130" unbalanced="0"/>
    <cacheHierarchy uniqueName="[Customer].[Last]" caption="Last" attribute="1" defaultMemberUniqueName="[Customer].[Last].[All]" allUniqueName="[Customer].[Last].[All]" dimensionUniqueName="[Customer]" displayFolder="" count="0" memberValueDatatype="130" unbalanced="0"/>
    <cacheHierarchy uniqueName="[healthcare].[Customer ID]" caption="Customer ID" attribute="1" defaultMemberUniqueName="[healthcare].[Customer ID].[All]" allUniqueName="[healthcare].[Customer ID].[All]" dimensionUniqueName="[healthcare]" displayFolder="" count="0" memberValueDatatype="130" unbalanced="0"/>
    <cacheHierarchy uniqueName="[healthcare].[First]" caption="First" attribute="1" defaultMemberUniqueName="[healthcare].[First].[All]" allUniqueName="[healthcare].[First].[All]" dimensionUniqueName="[healthcare]" displayFolder="" count="0" memberValueDatatype="130" unbalanced="0"/>
    <cacheHierarchy uniqueName="[healthcare].[BMI]" caption="BMI" attribute="1" defaultMemberUniqueName="[healthcare].[BMI].[All]" allUniqueName="[healthcare].[BMI].[All]" dimensionUniqueName="[healthcare]" displayFolder="" count="0" memberValueDatatype="5" unbalanced="0"/>
    <cacheHierarchy uniqueName="[healthcare].[HBA1C]" caption="HBA1C" attribute="1" defaultMemberUniqueName="[healthcare].[HBA1C].[All]" allUniqueName="[healthcare].[HBA1C].[All]" dimensionUniqueName="[healthcare]" displayFolder="" count="0" memberValueDatatype="5" unbalanced="0"/>
    <cacheHierarchy uniqueName="[healthcare].[Heart Issues]" caption="Heart Issues" attribute="1" defaultMemberUniqueName="[healthcare].[Heart Issues].[All]" allUniqueName="[healthcare].[Heart Issues].[All]" dimensionUniqueName="[healthcare]" displayFolder="" count="0" memberValueDatatype="130" unbalanced="0"/>
    <cacheHierarchy uniqueName="[healthcare].[Any Transplants]" caption="Any Transplants" attribute="1" defaultMemberUniqueName="[healthcare].[Any Transplants].[All]" allUniqueName="[healthcare].[Any Transplants].[All]" dimensionUniqueName="[healthcare]" displayFolder="" count="0" memberValueDatatype="130" unbalanced="0"/>
    <cacheHierarchy uniqueName="[healthcare].[Cancer history]" caption="Cancer history" attribute="1" defaultMemberUniqueName="[healthcare].[Cancer history].[All]" allUniqueName="[healthcare].[Cancer history].[All]" dimensionUniqueName="[healthcare]" displayFolder="" count="0" memberValueDatatype="130" unbalanced="0"/>
    <cacheHierarchy uniqueName="[healthcare].[MajorSurgeries]" caption="MajorSurgeries" attribute="1" defaultMemberUniqueName="[healthcare].[MajorSurgeries].[All]" allUniqueName="[healthcare].[MajorSurgeries].[All]" dimensionUniqueName="[healthcare]" displayFolder="" count="0" memberValueDatatype="20" unbalanced="0"/>
    <cacheHierarchy uniqueName="[healthcare].[smoker2]" caption="smoker2" attribute="1" defaultMemberUniqueName="[healthcare].[smoker2].[All]" allUniqueName="[healthcare].[smoker2].[All]" dimensionUniqueName="[healthcare]" displayFolder="" count="0" memberValueDatatype="130" unbalanced="0"/>
    <cacheHierarchy uniqueName="[healthcare].[Diabetics]" caption="Diabetics" attribute="1" defaultMemberUniqueName="[healthcare].[Diabetics].[All]" allUniqueName="[healthcare].[Diabetics].[All]" dimensionUniqueName="[healthcare]" displayFolder="" count="0" memberValueDatatype="130" unbalanced="0"/>
    <cacheHierarchy uniqueName="[healthcare].[Weight status]" caption="Weight status" attribute="1" defaultMemberUniqueName="[healthcare].[Weight status].[All]" allUniqueName="[healthcare].[Weight status].[All]" dimensionUniqueName="[healthcare]" displayFolder="" count="0" memberValueDatatype="130" unbalanced="0"/>
    <cacheHierarchy uniqueName="[healthcare].[charges]" caption="charges" attribute="1" defaultMemberUniqueName="[healthcare].[charges].[All]" allUniqueName="[healthcare].[charges].[All]" dimensionUniqueName="[healthcare]" displayFolder="" count="0" memberValueDatatype="5" unbalanced="0"/>
    <cacheHierarchy uniqueName="[healthcare].[Hsp Tier]" caption="Hsp Tier" attribute="1" defaultMemberUniqueName="[healthcare].[Hsp Tier].[All]" allUniqueName="[healthcare].[Hsp Tier].[All]" dimensionUniqueName="[healthcare]" displayFolder="" count="0" memberValueDatatype="130" unbalanced="0"/>
    <cacheHierarchy uniqueName="[healthcare].[Cty Tier]" caption="Cty Tier" attribute="1" defaultMemberUniqueName="[healthcare].[Cty Tier].[All]" allUniqueName="[healthcare].[Cty Tier].[All]" dimensionUniqueName="[healthcare]" displayFolder="" count="0" memberValueDatatype="130" unbalanced="0"/>
    <cacheHierarchy uniqueName="[healthcare].[StateID]" caption="StateID" attribute="1" defaultMemberUniqueName="[healthcare].[StateID].[All]" allUniqueName="[healthcare].[StateID].[All]" dimensionUniqueName="[healthcare]" displayFolder="" count="0" memberValueDatatype="130" unbalanced="0"/>
    <cacheHierarchy uniqueName="[healthcare].[Age]" caption="Age" attribute="1" defaultMemberUniqueName="[healthcare].[Age].[All]" allUniqueName="[healthcare].[Age].[All]" dimensionUniqueName="[healthcare]" displayFolder="" count="0" memberValueDatatype="20" unbalanced="0"/>
    <cacheHierarchy uniqueName="[healthcare].[Date of Birth]" caption="Date of Birth" attribute="1" time="1" defaultMemberUniqueName="[healthcare].[Date of Birth].[All]" allUniqueName="[healthcare].[Date of Birth].[All]" dimensionUniqueName="[healthcare]" displayFolder="" count="0" memberValueDatatype="7" unbalanced="0"/>
    <cacheHierarchy uniqueName="[Medic_History].[Customer ID]" caption="Customer ID" attribute="1" defaultMemberUniqueName="[Medic_History].[Customer ID].[All]" allUniqueName="[Medic_History].[Customer ID].[All]" dimensionUniqueName="[Medic_History]" displayFolder="" count="0" memberValueDatatype="130" unbalanced="0"/>
    <cacheHierarchy uniqueName="[Medic_History].[BMI]" caption="BMI" attribute="1" defaultMemberUniqueName="[Medic_History].[BMI].[All]" allUniqueName="[Medic_History].[BMI].[All]" dimensionUniqueName="[Medic_History]" displayFolder="" count="0" memberValueDatatype="5" unbalanced="0"/>
    <cacheHierarchy uniqueName="[Medic_History].[HBA1C]" caption="HBA1C" attribute="1" defaultMemberUniqueName="[Medic_History].[HBA1C].[All]" allUniqueName="[Medic_History].[HBA1C].[All]" dimensionUniqueName="[Medic_History]" displayFolder="" count="0" memberValueDatatype="5" unbalanced="0"/>
    <cacheHierarchy uniqueName="[Medic_History].[Heart Issues]" caption="Heart Issues" attribute="1" defaultMemberUniqueName="[Medic_History].[Heart Issues].[All]" allUniqueName="[Medic_History].[Heart Issues].[All]" dimensionUniqueName="[Medic_History]" displayFolder="" count="0" memberValueDatatype="130" unbalanced="0"/>
    <cacheHierarchy uniqueName="[Medic_History].[Any Transplants]" caption="Any Transplants" attribute="1" defaultMemberUniqueName="[Medic_History].[Any Transplants].[All]" allUniqueName="[Medic_History].[Any Transplants].[All]" dimensionUniqueName="[Medic_History]" displayFolder="" count="0" memberValueDatatype="130" unbalanced="0"/>
    <cacheHierarchy uniqueName="[Medic_History].[Cancer history]" caption="Cancer history" attribute="1" defaultMemberUniqueName="[Medic_History].[Cancer history].[All]" allUniqueName="[Medic_History].[Cancer history].[All]" dimensionUniqueName="[Medic_History]" displayFolder="" count="0" memberValueDatatype="130" unbalanced="0"/>
    <cacheHierarchy uniqueName="[Medic_History].[MajorSurgeries]" caption="MajorSurgeries" attribute="1" defaultMemberUniqueName="[Medic_History].[MajorSurgeries].[All]" allUniqueName="[Medic_History].[MajorSurgeries].[All]" dimensionUniqueName="[Medic_History]" displayFolder="" count="0" memberValueDatatype="20" unbalanced="0"/>
    <cacheHierarchy uniqueName="[Medic_History].[smoker2]" caption="smoker2" attribute="1" defaultMemberUniqueName="[Medic_History].[smoker2].[All]" allUniqueName="[Medic_History].[smoker2].[All]" dimensionUniqueName="[Medic_History]" displayFolder="" count="2" memberValueDatatype="130" unbalanced="0"/>
    <cacheHierarchy uniqueName="[Medic_History].[Weight status]" caption="Weight status" attribute="1" defaultMemberUniqueName="[Medic_History].[Weight status].[All]" allUniqueName="[Medic_History].[Weight status].[All]" dimensionUniqueName="[Medic_History]" displayFolder="" count="2" memberValueDatatype="130" unbalanced="0"/>
    <cacheHierarchy uniqueName="[Medic_History].[Smoker]" caption="Smoker" attribute="1" defaultMemberUniqueName="[Medic_History].[Smoker].[All]" allUniqueName="[Medic_History].[Smoker].[All]" dimensionUniqueName="[Medic_History]" displayFolder="" count="0" memberValueDatatype="130" unbalanced="0"/>
    <cacheHierarchy uniqueName="[Medic_History].[Diabetic]" caption="Diabetic" attribute="1" defaultMemberUniqueName="[Medic_History].[Diabetic].[All]" allUniqueName="[Medic_History].[Diabetic].[All]" dimensionUniqueName="[Medic_History]" displayFolder="" count="0" memberValueDatatype="130" unbalanced="0"/>
    <cacheHierarchy uniqueName="[Measures].[__XL_Count Customer]" caption="__XL_Count Customer" measure="1" displayFolder="" measureGroup="Customer" count="0" hidden="1"/>
    <cacheHierarchy uniqueName="[Measures].[__XL_Count healthcare]" caption="__XL_Count healthcare" measure="1" displayFolder="" measureGroup="healthcare" count="0" hidden="1"/>
    <cacheHierarchy uniqueName="[Measures].[__XL_Count Medic_History]" caption="__XL_Count Medic_History" measure="1" displayFolder="" measureGroup="Medic_History" count="0" hidden="1"/>
    <cacheHierarchy uniqueName="[Measures].[__No measures defined]" caption="__No measures defined" measure="1" displayFolder="" count="0" hidden="1"/>
    <cacheHierarchy uniqueName="[Measures].[Sum of charges]" caption="Sum of charges" measure="1" displayFolder="" measureGroup="healthcare" count="0" hidden="1">
      <extLst>
        <ext xmlns:x15="http://schemas.microsoft.com/office/spreadsheetml/2010/11/main" uri="{B97F6D7D-B522-45F9-BDA1-12C45D357490}">
          <x15:cacheHierarchy aggregatedColumn="15"/>
        </ext>
      </extLst>
    </cacheHierarchy>
    <cacheHierarchy uniqueName="[Measures].[Count of charges]" caption="Count of charges" measure="1" displayFolder="" measureGroup="healthcar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healthcar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Age]" caption="Count of Age" measure="1" displayFolder="" measureGroup="healthcar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healthcare" count="0" hidden="1">
      <extLst>
        <ext xmlns:x15="http://schemas.microsoft.com/office/spreadsheetml/2010/11/main" uri="{B97F6D7D-B522-45F9-BDA1-12C45D357490}">
          <x15:cacheHierarchy aggregatedColumn="19"/>
        </ext>
      </extLst>
    </cacheHierarchy>
    <cacheHierarchy uniqueName="[Measures].[Count of Heart Issues]" caption="Count of Heart Issues" measure="1" displayFolder="" measureGroup="healthcare" count="0" hidden="1">
      <extLst>
        <ext xmlns:x15="http://schemas.microsoft.com/office/spreadsheetml/2010/11/main" uri="{B97F6D7D-B522-45F9-BDA1-12C45D357490}">
          <x15:cacheHierarchy aggregatedColumn="8"/>
        </ext>
      </extLst>
    </cacheHierarchy>
    <cacheHierarchy uniqueName="[Measures].[Count of Diabetics]" caption="Count of Diabetics" measure="1" displayFolder="" measureGroup="healthcare" count="0" hidden="1">
      <extLst>
        <ext xmlns:x15="http://schemas.microsoft.com/office/spreadsheetml/2010/11/main" uri="{B97F6D7D-B522-45F9-BDA1-12C45D357490}">
          <x15:cacheHierarchy aggregatedColumn="13"/>
        </ext>
      </extLst>
    </cacheHierarchy>
    <cacheHierarchy uniqueName="[Measures].[Sum of MajorSurgeries]" caption="Sum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healthcare" count="0" hidden="1">
      <extLst>
        <ext xmlns:x15="http://schemas.microsoft.com/office/spreadsheetml/2010/11/main" uri="{B97F6D7D-B522-45F9-BDA1-12C45D357490}">
          <x15:cacheHierarchy aggregatedColumn="4"/>
        </ext>
      </extLst>
    </cacheHierarchy>
    <cacheHierarchy uniqueName="[Measures].[Count of Cancer history]" caption="Count of Cancer history" measure="1" displayFolder="" measureGroup="healthcare" count="0" hidden="1">
      <extLst>
        <ext xmlns:x15="http://schemas.microsoft.com/office/spreadsheetml/2010/11/main" uri="{B97F6D7D-B522-45F9-BDA1-12C45D357490}">
          <x15:cacheHierarchy aggregatedColumn="10"/>
        </ext>
      </extLst>
    </cacheHierarchy>
    <cacheHierarchy uniqueName="[Measures].[Count of MajorSurgeries]" caption="Count of MajorSurgeries" measure="1" displayFolder="" measureGroup="healthcare" count="0" hidden="1">
      <extLst>
        <ext xmlns:x15="http://schemas.microsoft.com/office/spreadsheetml/2010/11/main" uri="{B97F6D7D-B522-45F9-BDA1-12C45D357490}">
          <x15:cacheHierarchy aggregatedColumn="11"/>
        </ext>
      </extLst>
    </cacheHierarchy>
    <cacheHierarchy uniqueName="[Measures].[Count of Any Transplants]" caption="Count of Any Transplants" measure="1" displayFolder="" measureGroup="healthcare" count="0" hidden="1">
      <extLst>
        <ext xmlns:x15="http://schemas.microsoft.com/office/spreadsheetml/2010/11/main" uri="{B97F6D7D-B522-45F9-BDA1-12C45D357490}">
          <x15:cacheHierarchy aggregatedColumn="9"/>
        </ext>
      </extLst>
    </cacheHierarchy>
    <cacheHierarchy uniqueName="[Measures].[Count of smoker2]" caption="Count of smoker2" measure="1" displayFolder="" measureGroup="healthcar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5767245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n v="7.47"/>
    <x v="0"/>
    <s v="No"/>
    <x v="0"/>
    <x v="0"/>
    <x v="0"/>
    <x v="0"/>
    <x v="0"/>
    <x v="0"/>
    <s v="tier - 3"/>
    <s v="R1013"/>
    <x v="0"/>
    <n v="30601"/>
  </r>
  <r>
    <s v="Id2"/>
    <x v="1"/>
    <n v="30.36"/>
    <n v="5.77"/>
    <x v="0"/>
    <s v="No"/>
    <x v="0"/>
    <x v="0"/>
    <x v="0"/>
    <x v="0"/>
    <x v="1"/>
    <x v="1"/>
    <s v="tier - 3"/>
    <s v="R1013"/>
    <x v="1"/>
    <n v="24997"/>
  </r>
  <r>
    <s v="Id3"/>
    <x v="2"/>
    <n v="34.484999999999999"/>
    <n v="11.87"/>
    <x v="1"/>
    <s v="No"/>
    <x v="0"/>
    <x v="1"/>
    <x v="0"/>
    <x v="0"/>
    <x v="2"/>
    <x v="0"/>
    <s v="tier - 1"/>
    <s v="R1012"/>
    <x v="2"/>
    <n v="28379"/>
  </r>
  <r>
    <s v="Id4"/>
    <x v="3"/>
    <n v="38.094999999999999"/>
    <n v="6.05"/>
    <x v="0"/>
    <s v="No"/>
    <x v="0"/>
    <x v="0"/>
    <x v="0"/>
    <x v="0"/>
    <x v="3"/>
    <x v="0"/>
    <s v="tier - 3"/>
    <s v="R1024"/>
    <x v="3"/>
    <n v="25725"/>
  </r>
  <r>
    <s v="Id5"/>
    <x v="4"/>
    <n v="35.53"/>
    <n v="5.45"/>
    <x v="0"/>
    <s v="No"/>
    <x v="0"/>
    <x v="0"/>
    <x v="0"/>
    <x v="0"/>
    <x v="4"/>
    <x v="0"/>
    <s v="tier - 2"/>
    <s v="R1012"/>
    <x v="4"/>
    <n v="33408"/>
  </r>
  <r>
    <s v="Id6"/>
    <x v="5"/>
    <n v="32.799999999999997"/>
    <n v="6.59"/>
    <x v="0"/>
    <s v="No"/>
    <x v="0"/>
    <x v="0"/>
    <x v="0"/>
    <x v="0"/>
    <x v="5"/>
    <x v="0"/>
    <s v="tier - 3"/>
    <s v="R1011"/>
    <x v="5"/>
    <n v="32724"/>
  </r>
  <r>
    <s v="Id7"/>
    <x v="6"/>
    <n v="36.4"/>
    <n v="6.07"/>
    <x v="0"/>
    <s v="No"/>
    <x v="0"/>
    <x v="0"/>
    <x v="0"/>
    <x v="0"/>
    <x v="6"/>
    <x v="0"/>
    <s v="tier - 3"/>
    <s v="R1011"/>
    <x v="6"/>
    <n v="22946"/>
  </r>
  <r>
    <s v="Id8"/>
    <x v="7"/>
    <n v="36.96"/>
    <n v="7.93"/>
    <x v="0"/>
    <s v="No"/>
    <x v="0"/>
    <x v="2"/>
    <x v="0"/>
    <x v="0"/>
    <x v="7"/>
    <x v="1"/>
    <s v="tier - 2"/>
    <s v="R1013"/>
    <x v="7"/>
    <n v="34512"/>
  </r>
  <r>
    <s v="Id9"/>
    <x v="8"/>
    <n v="41.14"/>
    <n v="9.58"/>
    <x v="1"/>
    <s v="No"/>
    <x v="1"/>
    <x v="3"/>
    <x v="0"/>
    <x v="0"/>
    <x v="8"/>
    <x v="0"/>
    <s v="tier - 2"/>
    <s v="R1013"/>
    <x v="8"/>
    <n v="21432"/>
  </r>
  <r>
    <s v="Id10"/>
    <x v="9"/>
    <n v="38.06"/>
    <n v="10.79"/>
    <x v="0"/>
    <s v="No"/>
    <x v="0"/>
    <x v="0"/>
    <x v="0"/>
    <x v="0"/>
    <x v="9"/>
    <x v="0"/>
    <s v="tier - 2"/>
    <s v="R1013"/>
    <x v="9"/>
    <n v="23374"/>
  </r>
  <r>
    <s v="Id11"/>
    <x v="10"/>
    <n v="37.700000000000003"/>
    <n v="5.96"/>
    <x v="1"/>
    <s v="No"/>
    <x v="0"/>
    <x v="1"/>
    <x v="0"/>
    <x v="0"/>
    <x v="10"/>
    <x v="1"/>
    <s v="tier - 1"/>
    <s v="R1011"/>
    <x v="10"/>
    <n v="28693"/>
  </r>
  <r>
    <s v="Id12"/>
    <x v="11"/>
    <n v="42.13"/>
    <n v="11.9"/>
    <x v="0"/>
    <s v="No"/>
    <x v="0"/>
    <x v="0"/>
    <x v="0"/>
    <x v="0"/>
    <x v="11"/>
    <x v="0"/>
    <s v="tier - 2"/>
    <s v="R1013"/>
    <x v="11"/>
    <n v="21850"/>
  </r>
  <r>
    <s v="Id13"/>
    <x v="12"/>
    <n v="40.92"/>
    <n v="8.41"/>
    <x v="0"/>
    <s v="No"/>
    <x v="0"/>
    <x v="0"/>
    <x v="0"/>
    <x v="0"/>
    <x v="12"/>
    <x v="0"/>
    <s v="tier - 2"/>
    <s v="R1013"/>
    <x v="12"/>
    <n v="24026"/>
  </r>
  <r>
    <s v="Id14"/>
    <x v="13"/>
    <n v="40.564999999999998"/>
    <n v="7.02"/>
    <x v="0"/>
    <s v="No"/>
    <x v="0"/>
    <x v="0"/>
    <x v="0"/>
    <x v="0"/>
    <x v="13"/>
    <x v="0"/>
    <s v="tier - 3"/>
    <s v="R1016"/>
    <x v="6"/>
    <n v="22981"/>
  </r>
  <r>
    <s v="Id15"/>
    <x v="14"/>
    <n v="36.384999999999998"/>
    <n v="7.59"/>
    <x v="1"/>
    <s v="No"/>
    <x v="0"/>
    <x v="1"/>
    <x v="0"/>
    <x v="0"/>
    <x v="14"/>
    <x v="0"/>
    <s v="tier - 3"/>
    <s v="R1024"/>
    <x v="13"/>
    <n v="25193"/>
  </r>
  <r>
    <s v="Id16"/>
    <x v="15"/>
    <n v="39.9"/>
    <n v="11.32"/>
    <x v="0"/>
    <s v="No"/>
    <x v="0"/>
    <x v="0"/>
    <x v="0"/>
    <x v="0"/>
    <x v="15"/>
    <x v="0"/>
    <s v="tier - 3"/>
    <s v="R1011"/>
    <x v="14"/>
    <n v="22520"/>
  </r>
  <r>
    <s v="Id17"/>
    <x v="16"/>
    <n v="33.799999999999997"/>
    <n v="7.67"/>
    <x v="0"/>
    <s v="No"/>
    <x v="0"/>
    <x v="2"/>
    <x v="0"/>
    <x v="0"/>
    <x v="16"/>
    <x v="1"/>
    <s v="tier - 3"/>
    <s v="R1011"/>
    <x v="6"/>
    <n v="22966"/>
  </r>
  <r>
    <s v="Id18"/>
    <x v="17"/>
    <n v="36.765000000000001"/>
    <n v="7.29"/>
    <x v="1"/>
    <s v="No"/>
    <x v="1"/>
    <x v="3"/>
    <x v="0"/>
    <x v="0"/>
    <x v="17"/>
    <x v="0"/>
    <s v="tier - 3"/>
    <s v="R1024"/>
    <x v="8"/>
    <n v="21402"/>
  </r>
  <r>
    <s v="Id19"/>
    <x v="18"/>
    <n v="36.954999999999998"/>
    <n v="4.72"/>
    <x v="1"/>
    <s v="No"/>
    <x v="0"/>
    <x v="3"/>
    <x v="0"/>
    <x v="0"/>
    <x v="18"/>
    <x v="0"/>
    <s v="tier - 3"/>
    <s v="R1012"/>
    <x v="9"/>
    <n v="23322"/>
  </r>
  <r>
    <s v="Id20"/>
    <x v="19"/>
    <n v="42.9"/>
    <n v="11.41"/>
    <x v="0"/>
    <s v="No"/>
    <x v="0"/>
    <x v="0"/>
    <x v="0"/>
    <x v="0"/>
    <x v="19"/>
    <x v="0"/>
    <s v="tier - 2"/>
    <s v="R1013"/>
    <x v="15"/>
    <n v="23647"/>
  </r>
  <r>
    <s v="Id21"/>
    <x v="20"/>
    <n v="36.299999999999997"/>
    <n v="11.5"/>
    <x v="1"/>
    <s v="No"/>
    <x v="0"/>
    <x v="1"/>
    <x v="0"/>
    <x v="0"/>
    <x v="20"/>
    <x v="0"/>
    <s v="tier - 3"/>
    <s v="R1011"/>
    <x v="16"/>
    <n v="26097"/>
  </r>
  <r>
    <s v="Id22"/>
    <x v="21"/>
    <n v="32.200000000000003"/>
    <n v="6.22"/>
    <x v="1"/>
    <s v="No"/>
    <x v="0"/>
    <x v="1"/>
    <x v="0"/>
    <x v="0"/>
    <x v="21"/>
    <x v="1"/>
    <s v="tier - 1"/>
    <s v="R1011"/>
    <x v="14"/>
    <n v="22558"/>
  </r>
  <r>
    <s v="Id23"/>
    <x v="22"/>
    <n v="31.3"/>
    <n v="11.38"/>
    <x v="0"/>
    <s v="No"/>
    <x v="0"/>
    <x v="2"/>
    <x v="0"/>
    <x v="0"/>
    <x v="22"/>
    <x v="1"/>
    <s v="tier - 1"/>
    <s v="R1011"/>
    <x v="11"/>
    <n v="21796"/>
  </r>
  <r>
    <s v="Id24"/>
    <x v="23"/>
    <n v="41.8"/>
    <n v="7.89"/>
    <x v="1"/>
    <s v="No"/>
    <x v="0"/>
    <x v="1"/>
    <x v="0"/>
    <x v="0"/>
    <x v="23"/>
    <x v="0"/>
    <s v="tier - 2"/>
    <s v="R1013"/>
    <x v="8"/>
    <n v="21547"/>
  </r>
  <r>
    <s v="Id25"/>
    <x v="24"/>
    <n v="35.090000000000003"/>
    <n v="4.38"/>
    <x v="1"/>
    <s v="No"/>
    <x v="0"/>
    <x v="1"/>
    <x v="0"/>
    <x v="0"/>
    <x v="24"/>
    <x v="1"/>
    <s v="tier - 1"/>
    <s v="R1013"/>
    <x v="17"/>
    <n v="25763"/>
  </r>
  <r>
    <s v="Id26"/>
    <x v="25"/>
    <n v="33.880000000000003"/>
    <n v="7.01"/>
    <x v="0"/>
    <s v="No"/>
    <x v="0"/>
    <x v="2"/>
    <x v="0"/>
    <x v="0"/>
    <x v="25"/>
    <x v="1"/>
    <s v="tier - 3"/>
    <s v="R1013"/>
    <x v="11"/>
    <n v="21808"/>
  </r>
  <r>
    <s v="Id27"/>
    <x v="26"/>
    <n v="30.875"/>
    <n v="11.88"/>
    <x v="0"/>
    <s v="No"/>
    <x v="0"/>
    <x v="0"/>
    <x v="0"/>
    <x v="0"/>
    <x v="26"/>
    <x v="0"/>
    <s v="tier - 1"/>
    <s v="R1012"/>
    <x v="8"/>
    <n v="21506"/>
  </r>
  <r>
    <s v="Id28"/>
    <x v="27"/>
    <n v="36.86"/>
    <n v="5.19"/>
    <x v="1"/>
    <s v="No"/>
    <x v="1"/>
    <x v="3"/>
    <x v="0"/>
    <x v="0"/>
    <x v="27"/>
    <x v="0"/>
    <s v="tier - 3"/>
    <s v="R1012"/>
    <x v="18"/>
    <n v="22090"/>
  </r>
  <r>
    <s v="Id29"/>
    <x v="7"/>
    <n v="35.86"/>
    <n v="6.74"/>
    <x v="1"/>
    <s v="No"/>
    <x v="0"/>
    <x v="1"/>
    <x v="0"/>
    <x v="0"/>
    <x v="28"/>
    <x v="0"/>
    <s v="tier - 1"/>
    <s v="R1013"/>
    <x v="3"/>
    <n v="25423"/>
  </r>
  <r>
    <s v="Id30"/>
    <x v="28"/>
    <n v="37.049999999999997"/>
    <n v="8.44"/>
    <x v="0"/>
    <s v="No"/>
    <x v="0"/>
    <x v="0"/>
    <x v="0"/>
    <x v="0"/>
    <x v="29"/>
    <x v="0"/>
    <s v="tier - 3"/>
    <s v="R1024"/>
    <x v="14"/>
    <n v="22621"/>
  </r>
  <r>
    <s v="Id31"/>
    <x v="22"/>
    <n v="43.89"/>
    <n v="8.7100000000000009"/>
    <x v="0"/>
    <s v="No"/>
    <x v="0"/>
    <x v="0"/>
    <x v="0"/>
    <x v="0"/>
    <x v="30"/>
    <x v="0"/>
    <s v="tier - 1"/>
    <s v="R1013"/>
    <x v="16"/>
    <n v="26162"/>
  </r>
  <r>
    <s v="Id32"/>
    <x v="29"/>
    <n v="42.35"/>
    <n v="5.08"/>
    <x v="1"/>
    <s v="No"/>
    <x v="0"/>
    <x v="0"/>
    <x v="0"/>
    <x v="0"/>
    <x v="31"/>
    <x v="0"/>
    <s v="tier - 3"/>
    <s v="R1013"/>
    <x v="10"/>
    <n v="28826"/>
  </r>
  <r>
    <s v="Id33"/>
    <x v="30"/>
    <n v="31.35"/>
    <n v="6.86"/>
    <x v="0"/>
    <s v="No"/>
    <x v="0"/>
    <x v="0"/>
    <x v="0"/>
    <x v="0"/>
    <x v="32"/>
    <x v="0"/>
    <s v="tier - 1"/>
    <s v="R1012"/>
    <x v="19"/>
    <n v="28098"/>
  </r>
  <r>
    <s v="Id34"/>
    <x v="31"/>
    <n v="47.6"/>
    <n v="5.95"/>
    <x v="1"/>
    <s v="No"/>
    <x v="0"/>
    <x v="0"/>
    <x v="0"/>
    <x v="0"/>
    <x v="33"/>
    <x v="1"/>
    <s v="tier - 3"/>
    <s v="R1011"/>
    <x v="6"/>
    <n v="22919"/>
  </r>
  <r>
    <s v="Id35"/>
    <x v="32"/>
    <n v="46.2"/>
    <n v="6.09"/>
    <x v="0"/>
    <s v="No"/>
    <x v="1"/>
    <x v="3"/>
    <x v="0"/>
    <x v="0"/>
    <x v="34"/>
    <x v="1"/>
    <s v="tier - 1"/>
    <s v="R1013"/>
    <x v="20"/>
    <n v="31271"/>
  </r>
  <r>
    <s v="Id36"/>
    <x v="33"/>
    <n v="32.015000000000001"/>
    <n v="11.75"/>
    <x v="0"/>
    <s v="No"/>
    <x v="0"/>
    <x v="0"/>
    <x v="0"/>
    <x v="0"/>
    <x v="35"/>
    <x v="1"/>
    <s v="tier - 2"/>
    <s v="R1016"/>
    <x v="21"/>
    <n v="29210"/>
  </r>
  <r>
    <s v="Id37"/>
    <x v="34"/>
    <n v="40.564999999999998"/>
    <n v="7.37"/>
    <x v="0"/>
    <s v="No"/>
    <x v="0"/>
    <x v="0"/>
    <x v="0"/>
    <x v="0"/>
    <x v="36"/>
    <x v="1"/>
    <s v="tier - 2"/>
    <s v="R1012"/>
    <x v="18"/>
    <n v="22137"/>
  </r>
  <r>
    <s v="Id38"/>
    <x v="35"/>
    <n v="32.450000000000003"/>
    <n v="11.91"/>
    <x v="0"/>
    <s v="No"/>
    <x v="0"/>
    <x v="0"/>
    <x v="0"/>
    <x v="0"/>
    <x v="37"/>
    <x v="1"/>
    <s v="tier - 2"/>
    <s v="R1013"/>
    <x v="22"/>
    <n v="27380"/>
  </r>
  <r>
    <s v="Id39"/>
    <x v="36"/>
    <n v="34.96"/>
    <n v="6.52"/>
    <x v="0"/>
    <s v="No"/>
    <x v="0"/>
    <x v="0"/>
    <x v="0"/>
    <x v="0"/>
    <x v="38"/>
    <x v="1"/>
    <s v="tier - 3"/>
    <s v="R1024"/>
    <x v="6"/>
    <n v="22871"/>
  </r>
  <r>
    <s v="Id40"/>
    <x v="37"/>
    <n v="35.5"/>
    <n v="5.14"/>
    <x v="0"/>
    <s v="No"/>
    <x v="1"/>
    <x v="3"/>
    <x v="0"/>
    <x v="0"/>
    <x v="39"/>
    <x v="1"/>
    <s v="tier - 2"/>
    <s v="R1011"/>
    <x v="16"/>
    <n v="26217"/>
  </r>
  <r>
    <s v="Id41"/>
    <x v="38"/>
    <n v="52.58"/>
    <n v="4.1900000000000004"/>
    <x v="0"/>
    <s v="yes"/>
    <x v="0"/>
    <x v="3"/>
    <x v="0"/>
    <x v="0"/>
    <x v="40"/>
    <x v="1"/>
    <s v="tier - 3"/>
    <s v="R1013"/>
    <x v="23"/>
    <n v="34183"/>
  </r>
  <r>
    <s v="Id42"/>
    <x v="39"/>
    <n v="35.200000000000003"/>
    <n v="11.68"/>
    <x v="1"/>
    <s v="No"/>
    <x v="0"/>
    <x v="0"/>
    <x v="0"/>
    <x v="0"/>
    <x v="41"/>
    <x v="1"/>
    <s v="tier - 3"/>
    <s v="R1013"/>
    <x v="24"/>
    <n v="36783"/>
  </r>
  <r>
    <s v="Id43"/>
    <x v="22"/>
    <n v="38.06"/>
    <n v="6.98"/>
    <x v="0"/>
    <s v="No"/>
    <x v="0"/>
    <x v="0"/>
    <x v="0"/>
    <x v="0"/>
    <x v="42"/>
    <x v="1"/>
    <s v="tier - 2"/>
    <s v="R1013"/>
    <x v="1"/>
    <n v="24774"/>
  </r>
  <r>
    <s v="Id44"/>
    <x v="40"/>
    <n v="34.21"/>
    <n v="8.34"/>
    <x v="0"/>
    <s v="No"/>
    <x v="0"/>
    <x v="0"/>
    <x v="0"/>
    <x v="0"/>
    <x v="43"/>
    <x v="1"/>
    <s v="tier - 1"/>
    <s v="R1013"/>
    <x v="16"/>
    <n v="26261"/>
  </r>
  <r>
    <s v="Id45"/>
    <x v="23"/>
    <n v="38.94"/>
    <n v="8.49"/>
    <x v="1"/>
    <s v="No"/>
    <x v="0"/>
    <x v="3"/>
    <x v="0"/>
    <x v="0"/>
    <x v="44"/>
    <x v="1"/>
    <s v="tier - 2"/>
    <s v="R1013"/>
    <x v="1"/>
    <n v="24990"/>
  </r>
  <r>
    <s v="Id46"/>
    <x v="41"/>
    <n v="30.21"/>
    <n v="5.34"/>
    <x v="1"/>
    <s v="No"/>
    <x v="0"/>
    <x v="3"/>
    <x v="0"/>
    <x v="0"/>
    <x v="45"/>
    <x v="1"/>
    <s v="tier - 1"/>
    <s v="R1012"/>
    <x v="25"/>
    <n v="27591"/>
  </r>
  <r>
    <s v="Id47"/>
    <x v="42"/>
    <n v="33.630000000000003"/>
    <n v="4.43"/>
    <x v="1"/>
    <s v="No"/>
    <x v="0"/>
    <x v="1"/>
    <x v="0"/>
    <x v="0"/>
    <x v="46"/>
    <x v="1"/>
    <s v="tier - 2"/>
    <s v="R1012"/>
    <x v="26"/>
    <n v="32421"/>
  </r>
  <r>
    <s v="Id48"/>
    <x v="43"/>
    <n v="40.369999999999997"/>
    <n v="4.47"/>
    <x v="0"/>
    <s v="No"/>
    <x v="0"/>
    <x v="0"/>
    <x v="0"/>
    <x v="0"/>
    <x v="47"/>
    <x v="1"/>
    <s v="tier - 1"/>
    <s v="R1013"/>
    <x v="27"/>
    <n v="24421"/>
  </r>
  <r>
    <s v="Id49"/>
    <x v="44"/>
    <n v="53.09"/>
    <n v="4.82"/>
    <x v="1"/>
    <s v="No"/>
    <x v="0"/>
    <x v="1"/>
    <x v="0"/>
    <x v="0"/>
    <x v="48"/>
    <x v="1"/>
    <s v="tier - 3"/>
    <s v="R1012"/>
    <x v="28"/>
    <n v="29404"/>
  </r>
  <r>
    <s v="Id50"/>
    <x v="34"/>
    <n v="31.79"/>
    <n v="5.51"/>
    <x v="1"/>
    <s v="No"/>
    <x v="0"/>
    <x v="1"/>
    <x v="0"/>
    <x v="0"/>
    <x v="49"/>
    <x v="1"/>
    <s v="tier - 2"/>
    <s v="R1013"/>
    <x v="27"/>
    <n v="24405"/>
  </r>
  <r>
    <s v="Id51"/>
    <x v="45"/>
    <n v="41.895000000000003"/>
    <n v="10.87"/>
    <x v="1"/>
    <s v="No"/>
    <x v="0"/>
    <x v="3"/>
    <x v="0"/>
    <x v="0"/>
    <x v="50"/>
    <x v="1"/>
    <s v="tier - 1"/>
    <s v="R1015"/>
    <x v="27"/>
    <n v="24470"/>
  </r>
  <r>
    <s v="Id52"/>
    <x v="46"/>
    <n v="31.16"/>
    <n v="9.34"/>
    <x v="0"/>
    <s v="No"/>
    <x v="0"/>
    <x v="0"/>
    <x v="0"/>
    <x v="0"/>
    <x v="51"/>
    <x v="1"/>
    <s v="tier - 2"/>
    <s v="R1012"/>
    <x v="29"/>
    <n v="31646"/>
  </r>
  <r>
    <s v="Id53"/>
    <x v="11"/>
    <n v="34.104999999999997"/>
    <n v="5.03"/>
    <x v="1"/>
    <s v="No"/>
    <x v="1"/>
    <x v="3"/>
    <x v="0"/>
    <x v="0"/>
    <x v="52"/>
    <x v="1"/>
    <s v="tier - 2"/>
    <s v="R1016"/>
    <x v="12"/>
    <n v="24079"/>
  </r>
  <r>
    <s v="Id54"/>
    <x v="47"/>
    <n v="51.93"/>
    <n v="11.05"/>
    <x v="0"/>
    <s v="No"/>
    <x v="0"/>
    <x v="0"/>
    <x v="0"/>
    <x v="0"/>
    <x v="53"/>
    <x v="1"/>
    <s v="tier - 2"/>
    <s v="R1011"/>
    <x v="3"/>
    <n v="25536"/>
  </r>
  <r>
    <s v="Id55"/>
    <x v="48"/>
    <n v="38.950000000000003"/>
    <n v="11.95"/>
    <x v="0"/>
    <s v="No"/>
    <x v="0"/>
    <x v="0"/>
    <x v="0"/>
    <x v="0"/>
    <x v="54"/>
    <x v="0"/>
    <s v="tier - 2"/>
    <s v="R1012"/>
    <x v="12"/>
    <n v="24050"/>
  </r>
  <r>
    <s v="Id56"/>
    <x v="49"/>
    <n v="36.630000000000003"/>
    <n v="7.72"/>
    <x v="1"/>
    <s v="No"/>
    <x v="0"/>
    <x v="3"/>
    <x v="0"/>
    <x v="0"/>
    <x v="55"/>
    <x v="0"/>
    <s v="tier - 3"/>
    <s v="R1013"/>
    <x v="10"/>
    <n v="28786"/>
  </r>
  <r>
    <s v="Id57"/>
    <x v="50"/>
    <n v="34.200000000000003"/>
    <n v="5.75"/>
    <x v="0"/>
    <s v="No"/>
    <x v="0"/>
    <x v="1"/>
    <x v="0"/>
    <x v="0"/>
    <x v="56"/>
    <x v="0"/>
    <s v="tier - 1"/>
    <s v="R1011"/>
    <x v="25"/>
    <n v="27647"/>
  </r>
  <r>
    <s v="Id58"/>
    <x v="51"/>
    <n v="50.63"/>
    <n v="11.89"/>
    <x v="0"/>
    <s v="No"/>
    <x v="0"/>
    <x v="0"/>
    <x v="0"/>
    <x v="0"/>
    <x v="57"/>
    <x v="0"/>
    <s v="tier - 2"/>
    <s v="R1011"/>
    <x v="30"/>
    <n v="26601"/>
  </r>
  <r>
    <s v="Id59"/>
    <x v="52"/>
    <n v="36.479999999999997"/>
    <n v="6.2"/>
    <x v="0"/>
    <s v="No"/>
    <x v="0"/>
    <x v="0"/>
    <x v="0"/>
    <x v="0"/>
    <x v="58"/>
    <x v="0"/>
    <s v="tier - 2"/>
    <s v="R1012"/>
    <x v="12"/>
    <n v="24036"/>
  </r>
  <r>
    <s v="Id60"/>
    <x v="53"/>
    <n v="54.82"/>
    <n v="10.61"/>
    <x v="0"/>
    <s v="No"/>
    <x v="0"/>
    <x v="0"/>
    <x v="0"/>
    <x v="0"/>
    <x v="59"/>
    <x v="0"/>
    <s v="tier - 3"/>
    <s v="R1011"/>
    <x v="2"/>
    <n v="28432"/>
  </r>
  <r>
    <s v="Id61"/>
    <x v="54"/>
    <n v="38.06"/>
    <n v="6.04"/>
    <x v="0"/>
    <s v="No"/>
    <x v="1"/>
    <x v="3"/>
    <x v="0"/>
    <x v="0"/>
    <x v="60"/>
    <x v="0"/>
    <s v="tier - 3"/>
    <s v="R1013"/>
    <x v="16"/>
    <n v="26294"/>
  </r>
  <r>
    <s v="Id62"/>
    <x v="55"/>
    <n v="51.48"/>
    <n v="9.33"/>
    <x v="1"/>
    <s v="No"/>
    <x v="0"/>
    <x v="0"/>
    <x v="0"/>
    <x v="0"/>
    <x v="61"/>
    <x v="0"/>
    <s v="tier - 3"/>
    <s v="R1011"/>
    <x v="21"/>
    <n v="29033"/>
  </r>
  <r>
    <s v="Id63"/>
    <x v="56"/>
    <n v="52.06"/>
    <n v="11.47"/>
    <x v="0"/>
    <s v="No"/>
    <x v="0"/>
    <x v="0"/>
    <x v="0"/>
    <x v="0"/>
    <x v="62"/>
    <x v="0"/>
    <s v="tier - 2"/>
    <s v="R1011"/>
    <x v="1"/>
    <n v="24687"/>
  </r>
  <r>
    <s v="Id64"/>
    <x v="11"/>
    <n v="30.684999999999999"/>
    <n v="7.02"/>
    <x v="1"/>
    <s v="No"/>
    <x v="0"/>
    <x v="0"/>
    <x v="0"/>
    <x v="0"/>
    <x v="63"/>
    <x v="0"/>
    <s v="tier - 2"/>
    <s v="R1016"/>
    <x v="13"/>
    <n v="25017"/>
  </r>
  <r>
    <s v="Id65"/>
    <x v="57"/>
    <n v="36.08"/>
    <n v="8.8000000000000007"/>
    <x v="1"/>
    <s v="No"/>
    <x v="0"/>
    <x v="3"/>
    <x v="0"/>
    <x v="0"/>
    <x v="64"/>
    <x v="0"/>
    <s v="tier - 3"/>
    <s v="R1013"/>
    <x v="1"/>
    <n v="24699"/>
  </r>
  <r>
    <s v="Id66"/>
    <x v="58"/>
    <n v="54.99"/>
    <n v="8.68"/>
    <x v="0"/>
    <s v="No"/>
    <x v="0"/>
    <x v="1"/>
    <x v="0"/>
    <x v="0"/>
    <x v="65"/>
    <x v="0"/>
    <s v="tier - 1"/>
    <s v="R1011"/>
    <x v="25"/>
    <n v="27655"/>
  </r>
  <r>
    <s v="Id67"/>
    <x v="59"/>
    <n v="35.97"/>
    <n v="6.12"/>
    <x v="0"/>
    <s v="No"/>
    <x v="1"/>
    <x v="3"/>
    <x v="0"/>
    <x v="0"/>
    <x v="66"/>
    <x v="0"/>
    <s v="tier - 1"/>
    <s v="R1013"/>
    <x v="31"/>
    <n v="26848"/>
  </r>
  <r>
    <s v="Id68"/>
    <x v="60"/>
    <n v="45.54"/>
    <n v="5.4"/>
    <x v="1"/>
    <s v="No"/>
    <x v="1"/>
    <x v="3"/>
    <x v="0"/>
    <x v="0"/>
    <x v="67"/>
    <x v="0"/>
    <s v="tier - 3"/>
    <s v="R1013"/>
    <x v="21"/>
    <n v="29198"/>
  </r>
  <r>
    <s v="Id69"/>
    <x v="61"/>
    <n v="35.53"/>
    <n v="4.3600000000000003"/>
    <x v="1"/>
    <s v="No"/>
    <x v="0"/>
    <x v="0"/>
    <x v="0"/>
    <x v="0"/>
    <x v="68"/>
    <x v="0"/>
    <s v="tier - 1"/>
    <s v="R1024"/>
    <x v="32"/>
    <n v="35762"/>
  </r>
  <r>
    <s v="Id70"/>
    <x v="62"/>
    <n v="30.8"/>
    <n v="9.77"/>
    <x v="0"/>
    <s v="No"/>
    <x v="0"/>
    <x v="0"/>
    <x v="0"/>
    <x v="0"/>
    <x v="69"/>
    <x v="0"/>
    <s v="tier - 3"/>
    <s v="R1013"/>
    <x v="19"/>
    <n v="28113"/>
  </r>
  <r>
    <s v="Id71"/>
    <x v="63"/>
    <n v="38.39"/>
    <n v="4.25"/>
    <x v="0"/>
    <s v="No"/>
    <x v="0"/>
    <x v="3"/>
    <x v="0"/>
    <x v="0"/>
    <x v="70"/>
    <x v="0"/>
    <s v="tier - 1"/>
    <s v="R1013"/>
    <x v="13"/>
    <n v="25152"/>
  </r>
  <r>
    <s v="Id72"/>
    <x v="64"/>
    <n v="32.299999999999997"/>
    <n v="4.76"/>
    <x v="0"/>
    <s v="No"/>
    <x v="0"/>
    <x v="1"/>
    <x v="0"/>
    <x v="0"/>
    <x v="71"/>
    <x v="0"/>
    <s v="tier - 1"/>
    <s v="R1016"/>
    <x v="0"/>
    <n v="30841"/>
  </r>
  <r>
    <s v="Id73"/>
    <x v="65"/>
    <n v="48.8"/>
    <n v="6.22"/>
    <x v="1"/>
    <s v="No"/>
    <x v="0"/>
    <x v="1"/>
    <x v="0"/>
    <x v="0"/>
    <x v="72"/>
    <x v="0"/>
    <s v="tier - 3"/>
    <s v="R1011"/>
    <x v="30"/>
    <n v="26563"/>
  </r>
  <r>
    <s v="Id74"/>
    <x v="36"/>
    <n v="45.5"/>
    <n v="7.96"/>
    <x v="0"/>
    <s v="No"/>
    <x v="0"/>
    <x v="0"/>
    <x v="0"/>
    <x v="0"/>
    <x v="73"/>
    <x v="0"/>
    <s v="tier - 3"/>
    <s v="R1011"/>
    <x v="27"/>
    <n v="24372"/>
  </r>
  <r>
    <s v="Id75"/>
    <x v="66"/>
    <n v="53.61"/>
    <n v="10.92"/>
    <x v="1"/>
    <s v="No"/>
    <x v="0"/>
    <x v="3"/>
    <x v="0"/>
    <x v="0"/>
    <x v="74"/>
    <x v="0"/>
    <s v="tier - 1"/>
    <s v="R1011"/>
    <x v="6"/>
    <n v="22918"/>
  </r>
  <r>
    <s v="Id76"/>
    <x v="67"/>
    <n v="36.19"/>
    <n v="11.51"/>
    <x v="1"/>
    <s v="No"/>
    <x v="0"/>
    <x v="3"/>
    <x v="0"/>
    <x v="0"/>
    <x v="75"/>
    <x v="0"/>
    <s v="tier - 2"/>
    <s v="R1013"/>
    <x v="25"/>
    <n v="27712"/>
  </r>
  <r>
    <s v="Id77"/>
    <x v="68"/>
    <n v="34.6"/>
    <n v="5.99"/>
    <x v="1"/>
    <s v="No"/>
    <x v="0"/>
    <x v="0"/>
    <x v="0"/>
    <x v="0"/>
    <x v="76"/>
    <x v="0"/>
    <s v="tier - 3"/>
    <s v="R1011"/>
    <x v="25"/>
    <n v="27696"/>
  </r>
  <r>
    <s v="Id78"/>
    <x v="69"/>
    <n v="54.12"/>
    <n v="11.57"/>
    <x v="0"/>
    <s v="No"/>
    <x v="0"/>
    <x v="0"/>
    <x v="0"/>
    <x v="0"/>
    <x v="77"/>
    <x v="0"/>
    <s v="tier - 1"/>
    <s v="R1011"/>
    <x v="19"/>
    <n v="28088"/>
  </r>
  <r>
    <s v="Id79"/>
    <x v="70"/>
    <n v="48.82"/>
    <n v="6.67"/>
    <x v="1"/>
    <s v="No"/>
    <x v="0"/>
    <x v="0"/>
    <x v="0"/>
    <x v="0"/>
    <x v="78"/>
    <x v="0"/>
    <s v="tier - 2"/>
    <s v="R1011"/>
    <x v="22"/>
    <n v="27385"/>
  </r>
  <r>
    <s v="Id80"/>
    <x v="16"/>
    <n v="51.01"/>
    <n v="9.1999999999999993"/>
    <x v="0"/>
    <s v="No"/>
    <x v="0"/>
    <x v="0"/>
    <x v="0"/>
    <x v="0"/>
    <x v="79"/>
    <x v="0"/>
    <s v="tier - 2"/>
    <s v="R1011"/>
    <x v="1"/>
    <n v="24761"/>
  </r>
  <r>
    <s v="Id81"/>
    <x v="71"/>
    <n v="45.65"/>
    <n v="5.1100000000000003"/>
    <x v="1"/>
    <s v="No"/>
    <x v="0"/>
    <x v="3"/>
    <x v="0"/>
    <x v="0"/>
    <x v="80"/>
    <x v="0"/>
    <s v="tier - 2"/>
    <s v="R1011"/>
    <x v="16"/>
    <n v="26213"/>
  </r>
  <r>
    <s v="Id82"/>
    <x v="8"/>
    <n v="52.9"/>
    <n v="5.34"/>
    <x v="0"/>
    <s v="No"/>
    <x v="0"/>
    <x v="0"/>
    <x v="0"/>
    <x v="0"/>
    <x v="81"/>
    <x v="0"/>
    <s v="tier - 2"/>
    <s v="R1011"/>
    <x v="15"/>
    <n v="23616"/>
  </r>
  <r>
    <s v="Id83"/>
    <x v="72"/>
    <n v="45.41"/>
    <n v="4.03"/>
    <x v="1"/>
    <s v="No"/>
    <x v="0"/>
    <x v="3"/>
    <x v="0"/>
    <x v="0"/>
    <x v="82"/>
    <x v="0"/>
    <s v="tier - 3"/>
    <s v="R1011"/>
    <x v="19"/>
    <n v="28282"/>
  </r>
  <r>
    <s v="Id84"/>
    <x v="73"/>
    <n v="49.41"/>
    <n v="4.2300000000000004"/>
    <x v="1"/>
    <s v="No"/>
    <x v="1"/>
    <x v="3"/>
    <x v="0"/>
    <x v="0"/>
    <x v="83"/>
    <x v="0"/>
    <s v="tier - 2"/>
    <s v="R1011"/>
    <x v="15"/>
    <n v="23597"/>
  </r>
  <r>
    <s v="Id85"/>
    <x v="7"/>
    <n v="31.824999999999999"/>
    <n v="4.0599999999999996"/>
    <x v="0"/>
    <s v="No"/>
    <x v="0"/>
    <x v="1"/>
    <x v="0"/>
    <x v="0"/>
    <x v="84"/>
    <x v="0"/>
    <s v="tier - 3"/>
    <s v="R1016"/>
    <x v="3"/>
    <n v="25452"/>
  </r>
  <r>
    <s v="Id86"/>
    <x v="74"/>
    <n v="51.28"/>
    <n v="4.68"/>
    <x v="0"/>
    <s v="No"/>
    <x v="0"/>
    <x v="1"/>
    <x v="0"/>
    <x v="0"/>
    <x v="85"/>
    <x v="0"/>
    <s v="tier - 2"/>
    <s v="R1011"/>
    <x v="30"/>
    <n v="26523"/>
  </r>
  <r>
    <s v="Id87"/>
    <x v="75"/>
    <n v="34.96"/>
    <n v="4.34"/>
    <x v="0"/>
    <s v="No"/>
    <x v="1"/>
    <x v="3"/>
    <x v="0"/>
    <x v="0"/>
    <x v="86"/>
    <x v="0"/>
    <s v="tier - 3"/>
    <s v="R1017"/>
    <x v="30"/>
    <n v="26583"/>
  </r>
  <r>
    <s v="Id88"/>
    <x v="76"/>
    <n v="33.11"/>
    <n v="10.51"/>
    <x v="0"/>
    <s v="No"/>
    <x v="0"/>
    <x v="0"/>
    <x v="0"/>
    <x v="0"/>
    <x v="87"/>
    <x v="0"/>
    <s v="tier - 2"/>
    <s v="R1013"/>
    <x v="10"/>
    <n v="29011"/>
  </r>
  <r>
    <s v="Id89"/>
    <x v="77"/>
    <n v="54.74"/>
    <n v="5.84"/>
    <x v="1"/>
    <s v="No"/>
    <x v="1"/>
    <x v="3"/>
    <x v="0"/>
    <x v="0"/>
    <x v="88"/>
    <x v="0"/>
    <s v="tier - 2"/>
    <s v="R1011"/>
    <x v="22"/>
    <n v="27280"/>
  </r>
  <r>
    <s v="Id90"/>
    <x v="78"/>
    <n v="32.56"/>
    <n v="5.41"/>
    <x v="0"/>
    <s v="No"/>
    <x v="1"/>
    <x v="3"/>
    <x v="0"/>
    <x v="0"/>
    <x v="89"/>
    <x v="0"/>
    <s v="tier - 2"/>
    <s v="R1013"/>
    <x v="0"/>
    <n v="30575"/>
  </r>
  <r>
    <s v="Id91"/>
    <x v="79"/>
    <n v="39.049999999999997"/>
    <n v="6.06"/>
    <x v="0"/>
    <s v="No"/>
    <x v="0"/>
    <x v="3"/>
    <x v="0"/>
    <x v="0"/>
    <x v="90"/>
    <x v="0"/>
    <s v="tier - 2"/>
    <s v="R1013"/>
    <x v="21"/>
    <n v="29071"/>
  </r>
  <r>
    <s v="Id92"/>
    <x v="80"/>
    <n v="42.75"/>
    <n v="4.22"/>
    <x v="0"/>
    <s v="No"/>
    <x v="0"/>
    <x v="0"/>
    <x v="0"/>
    <x v="0"/>
    <x v="91"/>
    <x v="0"/>
    <s v="tier - 1"/>
    <s v="R1024"/>
    <x v="33"/>
    <n v="33787"/>
  </r>
  <r>
    <s v="Id93"/>
    <x v="81"/>
    <n v="50.58"/>
    <n v="5.12"/>
    <x v="0"/>
    <s v="No"/>
    <x v="0"/>
    <x v="1"/>
    <x v="0"/>
    <x v="0"/>
    <x v="92"/>
    <x v="0"/>
    <s v="tier - 3"/>
    <s v="R1011"/>
    <x v="34"/>
    <n v="36321"/>
  </r>
  <r>
    <s v="Id94"/>
    <x v="11"/>
    <n v="30.495000000000001"/>
    <n v="4.57"/>
    <x v="1"/>
    <s v="No"/>
    <x v="0"/>
    <x v="0"/>
    <x v="0"/>
    <x v="0"/>
    <x v="93"/>
    <x v="0"/>
    <s v="tier - 3"/>
    <s v="R1012"/>
    <x v="30"/>
    <n v="26659"/>
  </r>
  <r>
    <s v="Id95"/>
    <x v="28"/>
    <n v="48.31"/>
    <n v="9.58"/>
    <x v="1"/>
    <s v="No"/>
    <x v="0"/>
    <x v="1"/>
    <x v="0"/>
    <x v="0"/>
    <x v="94"/>
    <x v="0"/>
    <s v="tier - 1"/>
    <s v="R1011"/>
    <x v="19"/>
    <n v="28028"/>
  </r>
  <r>
    <s v="Id96"/>
    <x v="42"/>
    <n v="48.99"/>
    <n v="9.7799999999999994"/>
    <x v="1"/>
    <s v="No"/>
    <x v="0"/>
    <x v="3"/>
    <x v="0"/>
    <x v="0"/>
    <x v="95"/>
    <x v="0"/>
    <s v="tier - 3"/>
    <s v="R1012"/>
    <x v="17"/>
    <n v="25759"/>
  </r>
  <r>
    <s v="Id97"/>
    <x v="82"/>
    <n v="38.39"/>
    <n v="4.1100000000000003"/>
    <x v="1"/>
    <s v="No"/>
    <x v="0"/>
    <x v="0"/>
    <x v="0"/>
    <x v="0"/>
    <x v="96"/>
    <x v="0"/>
    <s v="tier - 2"/>
    <s v="R1013"/>
    <x v="25"/>
    <n v="27701"/>
  </r>
  <r>
    <s v="Id98"/>
    <x v="83"/>
    <n v="44.34"/>
    <n v="4.0199999999999996"/>
    <x v="1"/>
    <s v="No"/>
    <x v="0"/>
    <x v="1"/>
    <x v="0"/>
    <x v="0"/>
    <x v="97"/>
    <x v="0"/>
    <s v="tier - 3"/>
    <s v="R1011"/>
    <x v="20"/>
    <n v="31271"/>
  </r>
  <r>
    <s v="Id99"/>
    <x v="84"/>
    <n v="41.51"/>
    <n v="6.92"/>
    <x v="0"/>
    <s v="No"/>
    <x v="0"/>
    <x v="0"/>
    <x v="0"/>
    <x v="0"/>
    <x v="98"/>
    <x v="0"/>
    <s v="tier - 3"/>
    <s v="R1011"/>
    <x v="27"/>
    <n v="24354"/>
  </r>
  <r>
    <s v="Id100"/>
    <x v="59"/>
    <n v="48.2"/>
    <n v="4.84"/>
    <x v="0"/>
    <s v="No"/>
    <x v="0"/>
    <x v="0"/>
    <x v="0"/>
    <x v="0"/>
    <x v="99"/>
    <x v="0"/>
    <s v="tier - 3"/>
    <s v="R1012"/>
    <x v="6"/>
    <n v="22824"/>
  </r>
  <r>
    <s v="Id101"/>
    <x v="85"/>
    <n v="35.75"/>
    <n v="8"/>
    <x v="1"/>
    <s v="No"/>
    <x v="0"/>
    <x v="0"/>
    <x v="0"/>
    <x v="0"/>
    <x v="100"/>
    <x v="0"/>
    <s v="tier - 3"/>
    <s v="R1013"/>
    <x v="2"/>
    <n v="28402"/>
  </r>
  <r>
    <s v="Id102"/>
    <x v="86"/>
    <n v="53.81"/>
    <n v="8.77"/>
    <x v="1"/>
    <s v="No"/>
    <x v="0"/>
    <x v="0"/>
    <x v="0"/>
    <x v="0"/>
    <x v="101"/>
    <x v="0"/>
    <s v="tier - 2"/>
    <s v="R1011"/>
    <x v="35"/>
    <n v="29795"/>
  </r>
  <r>
    <s v="Id103"/>
    <x v="37"/>
    <n v="49.48"/>
    <n v="4.96"/>
    <x v="0"/>
    <s v="No"/>
    <x v="1"/>
    <x v="3"/>
    <x v="0"/>
    <x v="0"/>
    <x v="102"/>
    <x v="0"/>
    <s v="tier - 3"/>
    <s v="R1012"/>
    <x v="35"/>
    <n v="29816"/>
  </r>
  <r>
    <s v="Id104"/>
    <x v="87"/>
    <n v="34.1"/>
    <n v="4.43"/>
    <x v="1"/>
    <s v="No"/>
    <x v="0"/>
    <x v="0"/>
    <x v="0"/>
    <x v="0"/>
    <x v="103"/>
    <x v="0"/>
    <s v="tier - 2"/>
    <s v="R1011"/>
    <x v="21"/>
    <n v="29149"/>
  </r>
  <r>
    <s v="Id105"/>
    <x v="88"/>
    <n v="35.299999999999997"/>
    <n v="5.82"/>
    <x v="1"/>
    <s v="No"/>
    <x v="1"/>
    <x v="3"/>
    <x v="0"/>
    <x v="0"/>
    <x v="104"/>
    <x v="0"/>
    <s v="tier - 2"/>
    <s v="R1011"/>
    <x v="20"/>
    <n v="31334"/>
  </r>
  <r>
    <s v="Id106"/>
    <x v="89"/>
    <n v="43.83"/>
    <n v="6.03"/>
    <x v="1"/>
    <s v="No"/>
    <x v="0"/>
    <x v="1"/>
    <x v="0"/>
    <x v="0"/>
    <x v="105"/>
    <x v="0"/>
    <s v="tier - 3"/>
    <s v="R1011"/>
    <x v="0"/>
    <n v="30540"/>
  </r>
  <r>
    <s v="Id107"/>
    <x v="90"/>
    <n v="50.07"/>
    <n v="9.27"/>
    <x v="0"/>
    <s v="No"/>
    <x v="0"/>
    <x v="0"/>
    <x v="0"/>
    <x v="0"/>
    <x v="106"/>
    <x v="0"/>
    <s v="tier - 3"/>
    <s v="R1011"/>
    <x v="27"/>
    <n v="24461"/>
  </r>
  <r>
    <s v="Id108"/>
    <x v="91"/>
    <n v="32.774999999999999"/>
    <n v="5.53"/>
    <x v="0"/>
    <s v="No"/>
    <x v="0"/>
    <x v="0"/>
    <x v="0"/>
    <x v="0"/>
    <x v="107"/>
    <x v="0"/>
    <s v="tier - 1"/>
    <s v="R1012"/>
    <x v="10"/>
    <n v="28849"/>
  </r>
  <r>
    <s v="Id109"/>
    <x v="92"/>
    <n v="34.104999999999997"/>
    <n v="5.07"/>
    <x v="0"/>
    <s v="No"/>
    <x v="0"/>
    <x v="3"/>
    <x v="0"/>
    <x v="0"/>
    <x v="108"/>
    <x v="1"/>
    <s v="tier - 3"/>
    <s v="R1012"/>
    <x v="36"/>
    <n v="30171"/>
  </r>
  <r>
    <s v="Id110"/>
    <x v="81"/>
    <n v="48.93"/>
    <n v="11.17"/>
    <x v="1"/>
    <s v="No"/>
    <x v="0"/>
    <x v="3"/>
    <x v="0"/>
    <x v="0"/>
    <x v="109"/>
    <x v="1"/>
    <s v="tier - 2"/>
    <s v="R1011"/>
    <x v="37"/>
    <n v="32113"/>
  </r>
  <r>
    <s v="Id111"/>
    <x v="93"/>
    <n v="37.07"/>
    <n v="6.14"/>
    <x v="1"/>
    <s v="No"/>
    <x v="0"/>
    <x v="0"/>
    <x v="0"/>
    <x v="0"/>
    <x v="110"/>
    <x v="0"/>
    <s v="tier - 2"/>
    <s v="R1013"/>
    <x v="25"/>
    <n v="27628"/>
  </r>
  <r>
    <s v="Id112"/>
    <x v="94"/>
    <n v="51.51"/>
    <n v="6.26"/>
    <x v="1"/>
    <s v="No"/>
    <x v="1"/>
    <x v="3"/>
    <x v="0"/>
    <x v="0"/>
    <x v="111"/>
    <x v="1"/>
    <s v="tier - 2"/>
    <s v="R1011"/>
    <x v="38"/>
    <n v="31199"/>
  </r>
  <r>
    <s v="Id113"/>
    <x v="95"/>
    <n v="34.799999999999997"/>
    <n v="4.72"/>
    <x v="1"/>
    <s v="No"/>
    <x v="0"/>
    <x v="0"/>
    <x v="0"/>
    <x v="0"/>
    <x v="112"/>
    <x v="1"/>
    <s v="tier - 1"/>
    <s v="R1011"/>
    <x v="0"/>
    <n v="30514"/>
  </r>
  <r>
    <s v="Id114"/>
    <x v="96"/>
    <n v="36.67"/>
    <n v="5.18"/>
    <x v="0"/>
    <s v="No"/>
    <x v="0"/>
    <x v="3"/>
    <x v="0"/>
    <x v="0"/>
    <x v="113"/>
    <x v="0"/>
    <s v="tier - 1"/>
    <s v="R1014"/>
    <x v="20"/>
    <n v="31252"/>
  </r>
  <r>
    <s v="Id115"/>
    <x v="97"/>
    <n v="30.9"/>
    <n v="9.4"/>
    <x v="0"/>
    <s v="No"/>
    <x v="0"/>
    <x v="1"/>
    <x v="0"/>
    <x v="0"/>
    <x v="114"/>
    <x v="0"/>
    <s v="tier - 2"/>
    <s v="R1011"/>
    <x v="37"/>
    <n v="32128"/>
  </r>
  <r>
    <s v="Id116"/>
    <x v="98"/>
    <n v="30.495000000000001"/>
    <n v="6.29"/>
    <x v="0"/>
    <s v="No"/>
    <x v="0"/>
    <x v="0"/>
    <x v="0"/>
    <x v="0"/>
    <x v="115"/>
    <x v="1"/>
    <s v="tier - 1"/>
    <s v="R1012"/>
    <x v="31"/>
    <n v="26888"/>
  </r>
  <r>
    <s v="Id117"/>
    <x v="99"/>
    <n v="44.88"/>
    <n v="6.04"/>
    <x v="0"/>
    <s v="No"/>
    <x v="1"/>
    <x v="3"/>
    <x v="0"/>
    <x v="0"/>
    <x v="116"/>
    <x v="0"/>
    <s v="tier - 1"/>
    <s v="R1013"/>
    <x v="2"/>
    <n v="28322"/>
  </r>
  <r>
    <s v="Id118"/>
    <x v="19"/>
    <n v="44.32"/>
    <n v="10.55"/>
    <x v="0"/>
    <s v="No"/>
    <x v="0"/>
    <x v="0"/>
    <x v="0"/>
    <x v="0"/>
    <x v="117"/>
    <x v="1"/>
    <s v="tier - 2"/>
    <s v="R1011"/>
    <x v="39"/>
    <n v="37893"/>
  </r>
  <r>
    <s v="Id119"/>
    <x v="100"/>
    <n v="46.39"/>
    <n v="5.09"/>
    <x v="0"/>
    <s v="No"/>
    <x v="0"/>
    <x v="0"/>
    <x v="0"/>
    <x v="0"/>
    <x v="118"/>
    <x v="1"/>
    <s v="tier - 1"/>
    <s v="R1012"/>
    <x v="13"/>
    <n v="25189"/>
  </r>
  <r>
    <s v="Id120"/>
    <x v="101"/>
    <n v="42.13"/>
    <n v="5.2"/>
    <x v="1"/>
    <s v="No"/>
    <x v="0"/>
    <x v="3"/>
    <x v="0"/>
    <x v="0"/>
    <x v="119"/>
    <x v="0"/>
    <s v="tier - 3"/>
    <s v="R1013"/>
    <x v="2"/>
    <n v="28344"/>
  </r>
  <r>
    <s v="Id121"/>
    <x v="102"/>
    <n v="30.78"/>
    <n v="8.4499999999999993"/>
    <x v="1"/>
    <s v="No"/>
    <x v="0"/>
    <x v="0"/>
    <x v="0"/>
    <x v="0"/>
    <x v="120"/>
    <x v="0"/>
    <s v="tier - 2"/>
    <s v="R1017"/>
    <x v="40"/>
    <n v="34885"/>
  </r>
  <r>
    <s v="Id122"/>
    <x v="97"/>
    <n v="31.35"/>
    <n v="9.5399999999999991"/>
    <x v="0"/>
    <s v="No"/>
    <x v="0"/>
    <x v="0"/>
    <x v="0"/>
    <x v="0"/>
    <x v="121"/>
    <x v="0"/>
    <s v="tier - 2"/>
    <s v="R1015"/>
    <x v="35"/>
    <n v="29779"/>
  </r>
  <r>
    <s v="Id123"/>
    <x v="103"/>
    <n v="41.46"/>
    <n v="4.99"/>
    <x v="1"/>
    <s v="No"/>
    <x v="0"/>
    <x v="1"/>
    <x v="0"/>
    <x v="0"/>
    <x v="122"/>
    <x v="1"/>
    <s v="tier - 2"/>
    <s v="R1011"/>
    <x v="10"/>
    <n v="28665"/>
  </r>
  <r>
    <s v="Id124"/>
    <x v="104"/>
    <n v="48"/>
    <n v="10.54"/>
    <x v="0"/>
    <s v="No"/>
    <x v="0"/>
    <x v="0"/>
    <x v="0"/>
    <x v="0"/>
    <x v="123"/>
    <x v="1"/>
    <s v="tier - 3"/>
    <s v="R1011"/>
    <x v="27"/>
    <n v="24324"/>
  </r>
  <r>
    <s v="Id125"/>
    <x v="105"/>
    <n v="49.13"/>
    <n v="4.54"/>
    <x v="0"/>
    <s v="No"/>
    <x v="0"/>
    <x v="0"/>
    <x v="0"/>
    <x v="0"/>
    <x v="124"/>
    <x v="1"/>
    <s v="tier - 3"/>
    <s v="R1011"/>
    <x v="10"/>
    <n v="28718"/>
  </r>
  <r>
    <s v="Id126"/>
    <x v="1"/>
    <n v="37.799999999999997"/>
    <n v="6.29"/>
    <x v="0"/>
    <s v="No"/>
    <x v="0"/>
    <x v="3"/>
    <x v="0"/>
    <x v="0"/>
    <x v="125"/>
    <x v="0"/>
    <s v="tier - 3"/>
    <s v="R1011"/>
    <x v="36"/>
    <n v="30285"/>
  </r>
  <r>
    <s v="Id127"/>
    <x v="106"/>
    <n v="38.299999999999997"/>
    <n v="9.51"/>
    <x v="0"/>
    <s v="No"/>
    <x v="0"/>
    <x v="0"/>
    <x v="0"/>
    <x v="0"/>
    <x v="126"/>
    <x v="1"/>
    <s v="tier - 1"/>
    <s v="R1011"/>
    <x v="33"/>
    <n v="33792"/>
  </r>
  <r>
    <s v="Id128"/>
    <x v="34"/>
    <n v="32.774999999999999"/>
    <n v="4.72"/>
    <x v="0"/>
    <s v="No"/>
    <x v="0"/>
    <x v="0"/>
    <x v="0"/>
    <x v="0"/>
    <x v="127"/>
    <x v="0"/>
    <s v="tier - 1"/>
    <s v="R1016"/>
    <x v="6"/>
    <n v="22862"/>
  </r>
  <r>
    <s v="Id129"/>
    <x v="107"/>
    <n v="34.200000000000003"/>
    <n v="5.91"/>
    <x v="1"/>
    <s v="No"/>
    <x v="0"/>
    <x v="0"/>
    <x v="0"/>
    <x v="0"/>
    <x v="128"/>
    <x v="0"/>
    <s v="tier - 3"/>
    <s v="R1017"/>
    <x v="36"/>
    <n v="30214"/>
  </r>
  <r>
    <s v="Id130"/>
    <x v="108"/>
    <n v="30.2"/>
    <n v="9.58"/>
    <x v="0"/>
    <s v="No"/>
    <x v="0"/>
    <x v="0"/>
    <x v="0"/>
    <x v="0"/>
    <x v="129"/>
    <x v="0"/>
    <s v="tier - 1"/>
    <s v="R1011"/>
    <x v="20"/>
    <n v="31332"/>
  </r>
  <r>
    <s v="Id131"/>
    <x v="109"/>
    <n v="48.32"/>
    <n v="5.77"/>
    <x v="0"/>
    <s v="No"/>
    <x v="0"/>
    <x v="0"/>
    <x v="0"/>
    <x v="0"/>
    <x v="130"/>
    <x v="1"/>
    <s v="tier - 3"/>
    <s v="R1011"/>
    <x v="10"/>
    <n v="28757"/>
  </r>
  <r>
    <s v="Id132"/>
    <x v="110"/>
    <n v="44.86"/>
    <n v="4.38"/>
    <x v="1"/>
    <s v="No"/>
    <x v="0"/>
    <x v="0"/>
    <x v="0"/>
    <x v="0"/>
    <x v="131"/>
    <x v="1"/>
    <s v="tier - 3"/>
    <s v="R1011"/>
    <x v="28"/>
    <n v="29570"/>
  </r>
  <r>
    <s v="Id133"/>
    <x v="111"/>
    <n v="52.15"/>
    <n v="5.65"/>
    <x v="0"/>
    <s v="No"/>
    <x v="0"/>
    <x v="3"/>
    <x v="0"/>
    <x v="0"/>
    <x v="132"/>
    <x v="1"/>
    <s v="tier - 2"/>
    <s v="R1011"/>
    <x v="19"/>
    <n v="27927"/>
  </r>
  <r>
    <s v="Id134"/>
    <x v="112"/>
    <n v="41.12"/>
    <n v="7.54"/>
    <x v="1"/>
    <s v="No"/>
    <x v="0"/>
    <x v="0"/>
    <x v="0"/>
    <x v="0"/>
    <x v="133"/>
    <x v="0"/>
    <s v="tier - 2"/>
    <s v="R1011"/>
    <x v="37"/>
    <n v="31988"/>
  </r>
  <r>
    <s v="Id135"/>
    <x v="113"/>
    <n v="38.39"/>
    <n v="5.1100000000000003"/>
    <x v="1"/>
    <s v="No"/>
    <x v="0"/>
    <x v="3"/>
    <x v="0"/>
    <x v="0"/>
    <x v="134"/>
    <x v="1"/>
    <s v="tier - 2"/>
    <s v="R1011"/>
    <x v="27"/>
    <n v="24629"/>
  </r>
  <r>
    <s v="Id136"/>
    <x v="114"/>
    <n v="46.85"/>
    <n v="4.25"/>
    <x v="0"/>
    <s v="No"/>
    <x v="1"/>
    <x v="3"/>
    <x v="0"/>
    <x v="0"/>
    <x v="135"/>
    <x v="1"/>
    <s v="tier - 1"/>
    <s v="R1011"/>
    <x v="15"/>
    <n v="23714"/>
  </r>
  <r>
    <s v="Id137"/>
    <x v="115"/>
    <n v="42.24"/>
    <n v="5.55"/>
    <x v="0"/>
    <s v="yes"/>
    <x v="0"/>
    <x v="3"/>
    <x v="0"/>
    <x v="0"/>
    <x v="136"/>
    <x v="1"/>
    <s v="tier - 2"/>
    <s v="R1013"/>
    <x v="21"/>
    <n v="29194"/>
  </r>
  <r>
    <s v="Id138"/>
    <x v="116"/>
    <n v="34.39"/>
    <n v="5.78"/>
    <x v="0"/>
    <s v="No"/>
    <x v="0"/>
    <x v="0"/>
    <x v="0"/>
    <x v="0"/>
    <x v="137"/>
    <x v="0"/>
    <s v="tier - 2"/>
    <s v="R1012"/>
    <x v="41"/>
    <n v="38299"/>
  </r>
  <r>
    <s v="Id139"/>
    <x v="117"/>
    <n v="42.89"/>
    <n v="5.28"/>
    <x v="1"/>
    <s v="No"/>
    <x v="0"/>
    <x v="0"/>
    <x v="0"/>
    <x v="0"/>
    <x v="138"/>
    <x v="1"/>
    <s v="tier - 2"/>
    <s v="R1012"/>
    <x v="4"/>
    <n v="33404"/>
  </r>
  <r>
    <s v="Id140"/>
    <x v="118"/>
    <n v="36.299999999999997"/>
    <n v="5.39"/>
    <x v="0"/>
    <s v="No"/>
    <x v="0"/>
    <x v="0"/>
    <x v="0"/>
    <x v="0"/>
    <x v="139"/>
    <x v="1"/>
    <s v="tier - 2"/>
    <s v="R1011"/>
    <x v="19"/>
    <n v="28066"/>
  </r>
  <r>
    <s v="Id141"/>
    <x v="119"/>
    <n v="35.200000000000003"/>
    <n v="8.01"/>
    <x v="1"/>
    <s v="No"/>
    <x v="0"/>
    <x v="3"/>
    <x v="0"/>
    <x v="0"/>
    <x v="140"/>
    <x v="0"/>
    <s v="tier - 3"/>
    <s v="R1013"/>
    <x v="4"/>
    <n v="33439"/>
  </r>
  <r>
    <s v="Id142"/>
    <x v="120"/>
    <n v="53.62"/>
    <n v="5.21"/>
    <x v="0"/>
    <s v="No"/>
    <x v="0"/>
    <x v="0"/>
    <x v="0"/>
    <x v="0"/>
    <x v="141"/>
    <x v="1"/>
    <s v="tier - 2"/>
    <s v="R1011"/>
    <x v="29"/>
    <n v="31606"/>
  </r>
  <r>
    <s v="Id143"/>
    <x v="121"/>
    <n v="36.67"/>
    <n v="6.27"/>
    <x v="0"/>
    <s v="No"/>
    <x v="0"/>
    <x v="0"/>
    <x v="0"/>
    <x v="0"/>
    <x v="142"/>
    <x v="1"/>
    <s v="tier - 2"/>
    <s v="R1024"/>
    <x v="42"/>
    <n v="33189"/>
  </r>
  <r>
    <s v="Id144"/>
    <x v="1"/>
    <n v="33.4"/>
    <n v="10.73"/>
    <x v="1"/>
    <s v="No"/>
    <x v="0"/>
    <x v="3"/>
    <x v="0"/>
    <x v="0"/>
    <x v="143"/>
    <x v="0"/>
    <s v="tier - 2"/>
    <s v="R1011"/>
    <x v="34"/>
    <n v="36332"/>
  </r>
  <r>
    <s v="Id145"/>
    <x v="23"/>
    <n v="42.71"/>
    <n v="10.52"/>
    <x v="0"/>
    <s v="No"/>
    <x v="0"/>
    <x v="0"/>
    <x v="0"/>
    <x v="0"/>
    <x v="144"/>
    <x v="1"/>
    <s v="tier - 1"/>
    <s v="R1011"/>
    <x v="29"/>
    <n v="31769"/>
  </r>
  <r>
    <s v="Id146"/>
    <x v="122"/>
    <n v="41.52"/>
    <n v="11.82"/>
    <x v="1"/>
    <s v="No"/>
    <x v="0"/>
    <x v="1"/>
    <x v="0"/>
    <x v="0"/>
    <x v="145"/>
    <x v="1"/>
    <s v="tier - 3"/>
    <s v="R1011"/>
    <x v="16"/>
    <n v="26167"/>
  </r>
  <r>
    <s v="Id147"/>
    <x v="123"/>
    <n v="39.4"/>
    <n v="6.76"/>
    <x v="0"/>
    <s v="No"/>
    <x v="0"/>
    <x v="0"/>
    <x v="0"/>
    <x v="0"/>
    <x v="146"/>
    <x v="0"/>
    <s v="tier - 3"/>
    <s v="R1011"/>
    <x v="17"/>
    <n v="25828"/>
  </r>
  <r>
    <s v="Id148"/>
    <x v="124"/>
    <n v="46.45"/>
    <n v="5.62"/>
    <x v="0"/>
    <s v="No"/>
    <x v="0"/>
    <x v="0"/>
    <x v="0"/>
    <x v="0"/>
    <x v="147"/>
    <x v="0"/>
    <s v="tier - 3"/>
    <s v="R1011"/>
    <x v="43"/>
    <n v="37419"/>
  </r>
  <r>
    <s v="Id149"/>
    <x v="125"/>
    <n v="35.75"/>
    <n v="4.1900000000000004"/>
    <x v="0"/>
    <s v="No"/>
    <x v="0"/>
    <x v="0"/>
    <x v="0"/>
    <x v="0"/>
    <x v="148"/>
    <x v="0"/>
    <s v="tier - 2"/>
    <s v="R1013"/>
    <x v="28"/>
    <n v="29524"/>
  </r>
  <r>
    <s v="Id150"/>
    <x v="85"/>
    <n v="26.07"/>
    <n v="5.32"/>
    <x v="0"/>
    <s v="No"/>
    <x v="0"/>
    <x v="0"/>
    <x v="0"/>
    <x v="1"/>
    <x v="149"/>
    <x v="0"/>
    <s v="tier - 2"/>
    <s v="R1013"/>
    <x v="5"/>
    <n v="32736"/>
  </r>
  <r>
    <s v="Id151"/>
    <x v="126"/>
    <n v="36.54"/>
    <n v="4.46"/>
    <x v="1"/>
    <s v="No"/>
    <x v="0"/>
    <x v="3"/>
    <x v="0"/>
    <x v="0"/>
    <x v="150"/>
    <x v="1"/>
    <s v="tier - 3"/>
    <s v="R1011"/>
    <x v="28"/>
    <n v="29388"/>
  </r>
  <r>
    <s v="Id152"/>
    <x v="123"/>
    <n v="51.64"/>
    <n v="5.65"/>
    <x v="0"/>
    <s v="No"/>
    <x v="0"/>
    <x v="0"/>
    <x v="0"/>
    <x v="0"/>
    <x v="151"/>
    <x v="1"/>
    <s v="tier - 3"/>
    <s v="R1011"/>
    <x v="15"/>
    <n v="23628"/>
  </r>
  <r>
    <s v="Id153"/>
    <x v="127"/>
    <n v="42.83"/>
    <n v="6.04"/>
    <x v="0"/>
    <s v="No"/>
    <x v="0"/>
    <x v="1"/>
    <x v="0"/>
    <x v="0"/>
    <x v="152"/>
    <x v="1"/>
    <s v="tier - 2"/>
    <s v="R1011"/>
    <x v="5"/>
    <n v="32831"/>
  </r>
  <r>
    <s v="Id154"/>
    <x v="123"/>
    <n v="40.15"/>
    <n v="5.76"/>
    <x v="0"/>
    <s v="No"/>
    <x v="0"/>
    <x v="3"/>
    <x v="0"/>
    <x v="0"/>
    <x v="153"/>
    <x v="0"/>
    <s v="tier - 3"/>
    <s v="R1013"/>
    <x v="30"/>
    <n v="26509"/>
  </r>
  <r>
    <s v="Id155"/>
    <x v="128"/>
    <n v="27.8"/>
    <n v="4.3600000000000003"/>
    <x v="0"/>
    <s v="No"/>
    <x v="1"/>
    <x v="3"/>
    <x v="0"/>
    <x v="1"/>
    <x v="154"/>
    <x v="0"/>
    <s v="tier - 2"/>
    <s v="R1011"/>
    <x v="44"/>
    <n v="36047"/>
  </r>
  <r>
    <s v="Id156"/>
    <x v="1"/>
    <n v="45.81"/>
    <n v="4.76"/>
    <x v="1"/>
    <s v="No"/>
    <x v="1"/>
    <x v="3"/>
    <x v="0"/>
    <x v="0"/>
    <x v="155"/>
    <x v="1"/>
    <s v="tier - 2"/>
    <s v="R1011"/>
    <x v="21"/>
    <n v="29062"/>
  </r>
  <r>
    <s v="Id157"/>
    <x v="59"/>
    <n v="34.43"/>
    <n v="10.82"/>
    <x v="1"/>
    <s v="No"/>
    <x v="0"/>
    <x v="3"/>
    <x v="0"/>
    <x v="0"/>
    <x v="156"/>
    <x v="0"/>
    <s v="tier - 1"/>
    <s v="R1013"/>
    <x v="0"/>
    <n v="30543"/>
  </r>
  <r>
    <s v="Id158"/>
    <x v="129"/>
    <n v="41.33"/>
    <n v="4.01"/>
    <x v="1"/>
    <s v="No"/>
    <x v="0"/>
    <x v="0"/>
    <x v="0"/>
    <x v="0"/>
    <x v="157"/>
    <x v="1"/>
    <s v="tier - 2"/>
    <s v="R1011"/>
    <x v="29"/>
    <n v="31673"/>
  </r>
  <r>
    <s v="Id159"/>
    <x v="130"/>
    <n v="31.92"/>
    <n v="5.12"/>
    <x v="1"/>
    <s v="No"/>
    <x v="0"/>
    <x v="3"/>
    <x v="0"/>
    <x v="0"/>
    <x v="158"/>
    <x v="1"/>
    <s v="tier - 3"/>
    <s v="R1023"/>
    <x v="19"/>
    <n v="28043"/>
  </r>
  <r>
    <s v="Id160"/>
    <x v="131"/>
    <n v="39.799999999999997"/>
    <n v="10.54"/>
    <x v="1"/>
    <s v="No"/>
    <x v="0"/>
    <x v="1"/>
    <x v="0"/>
    <x v="0"/>
    <x v="159"/>
    <x v="1"/>
    <s v="tier - 3"/>
    <s v="R1011"/>
    <x v="26"/>
    <n v="32444"/>
  </r>
  <r>
    <s v="Id161"/>
    <x v="132"/>
    <n v="42.82"/>
    <n v="4.21"/>
    <x v="0"/>
    <s v="No"/>
    <x v="0"/>
    <x v="0"/>
    <x v="0"/>
    <x v="0"/>
    <x v="160"/>
    <x v="1"/>
    <s v="tier - 2"/>
    <s v="R1012"/>
    <x v="17"/>
    <n v="25739"/>
  </r>
  <r>
    <s v="Id162"/>
    <x v="133"/>
    <n v="33.630000000000003"/>
    <n v="5.42"/>
    <x v="0"/>
    <s v="No"/>
    <x v="0"/>
    <x v="0"/>
    <x v="0"/>
    <x v="0"/>
    <x v="161"/>
    <x v="0"/>
    <s v="tier - 2"/>
    <s v="R1019"/>
    <x v="36"/>
    <n v="30271"/>
  </r>
  <r>
    <s v="Id163"/>
    <x v="134"/>
    <n v="37.07"/>
    <n v="4.28"/>
    <x v="0"/>
    <s v="yes"/>
    <x v="0"/>
    <x v="3"/>
    <x v="0"/>
    <x v="0"/>
    <x v="162"/>
    <x v="0"/>
    <s v="tier - 1"/>
    <s v="R1013"/>
    <x v="42"/>
    <n v="33158"/>
  </r>
  <r>
    <s v="Id164"/>
    <x v="135"/>
    <n v="35.625"/>
    <n v="8.9"/>
    <x v="0"/>
    <s v="No"/>
    <x v="0"/>
    <x v="0"/>
    <x v="0"/>
    <x v="0"/>
    <x v="163"/>
    <x v="0"/>
    <s v="tier - 2"/>
    <s v="R1012"/>
    <x v="24"/>
    <n v="36796"/>
  </r>
  <r>
    <s v="Id165"/>
    <x v="136"/>
    <n v="42.69"/>
    <n v="4.8899999999999997"/>
    <x v="0"/>
    <s v="No"/>
    <x v="1"/>
    <x v="3"/>
    <x v="0"/>
    <x v="0"/>
    <x v="164"/>
    <x v="1"/>
    <s v="tier - 1"/>
    <s v="R1011"/>
    <x v="43"/>
    <n v="37471"/>
  </r>
  <r>
    <s v="Id166"/>
    <x v="137"/>
    <n v="37.869999999999997"/>
    <n v="4.29"/>
    <x v="1"/>
    <s v="No"/>
    <x v="1"/>
    <x v="3"/>
    <x v="0"/>
    <x v="0"/>
    <x v="165"/>
    <x v="0"/>
    <s v="tier - 3"/>
    <s v="R1011"/>
    <x v="21"/>
    <n v="29158"/>
  </r>
  <r>
    <s v="Id167"/>
    <x v="138"/>
    <n v="40.61"/>
    <n v="8"/>
    <x v="1"/>
    <s v="No"/>
    <x v="0"/>
    <x v="3"/>
    <x v="0"/>
    <x v="0"/>
    <x v="166"/>
    <x v="1"/>
    <s v="tier - 3"/>
    <s v="R1011"/>
    <x v="3"/>
    <n v="25516"/>
  </r>
  <r>
    <s v="Id168"/>
    <x v="139"/>
    <n v="30.78"/>
    <n v="4.67"/>
    <x v="1"/>
    <s v="No"/>
    <x v="0"/>
    <x v="0"/>
    <x v="0"/>
    <x v="0"/>
    <x v="167"/>
    <x v="1"/>
    <s v="tier - 1"/>
    <s v="R1024"/>
    <x v="25"/>
    <n v="27715"/>
  </r>
  <r>
    <s v="Id169"/>
    <x v="140"/>
    <n v="49.49"/>
    <n v="4.5"/>
    <x v="0"/>
    <s v="No"/>
    <x v="0"/>
    <x v="0"/>
    <x v="0"/>
    <x v="0"/>
    <x v="168"/>
    <x v="1"/>
    <s v="tier - 2"/>
    <s v="R1011"/>
    <x v="20"/>
    <n v="31337"/>
  </r>
  <r>
    <s v="Id170"/>
    <x v="141"/>
    <n v="37.619999999999997"/>
    <n v="6.32"/>
    <x v="1"/>
    <s v="yes"/>
    <x v="0"/>
    <x v="1"/>
    <x v="0"/>
    <x v="0"/>
    <x v="169"/>
    <x v="0"/>
    <s v="tier - 3"/>
    <s v="R1013"/>
    <x v="42"/>
    <n v="33121"/>
  </r>
  <r>
    <s v="Id171"/>
    <x v="28"/>
    <n v="36.08"/>
    <n v="6.1"/>
    <x v="1"/>
    <s v="No"/>
    <x v="0"/>
    <x v="3"/>
    <x v="0"/>
    <x v="0"/>
    <x v="170"/>
    <x v="1"/>
    <s v="tier - 2"/>
    <s v="R1013"/>
    <x v="24"/>
    <n v="36829"/>
  </r>
  <r>
    <s v="Id172"/>
    <x v="142"/>
    <n v="33.5"/>
    <n v="5.4"/>
    <x v="0"/>
    <s v="No"/>
    <x v="0"/>
    <x v="0"/>
    <x v="0"/>
    <x v="0"/>
    <x v="171"/>
    <x v="1"/>
    <s v="tier - 3"/>
    <s v="R1011"/>
    <x v="40"/>
    <n v="34860"/>
  </r>
  <r>
    <s v="Id173"/>
    <x v="143"/>
    <n v="47.46"/>
    <n v="6.24"/>
    <x v="1"/>
    <s v="No"/>
    <x v="0"/>
    <x v="3"/>
    <x v="0"/>
    <x v="0"/>
    <x v="172"/>
    <x v="1"/>
    <s v="tier - 1"/>
    <s v="R1011"/>
    <x v="5"/>
    <n v="32859"/>
  </r>
  <r>
    <s v="Id174"/>
    <x v="92"/>
    <n v="49.24"/>
    <n v="4.45"/>
    <x v="0"/>
    <s v="No"/>
    <x v="0"/>
    <x v="0"/>
    <x v="0"/>
    <x v="0"/>
    <x v="173"/>
    <x v="1"/>
    <s v="tier - 2"/>
    <s v="R1011"/>
    <x v="26"/>
    <n v="32448"/>
  </r>
  <r>
    <s v="Id175"/>
    <x v="144"/>
    <n v="54.4"/>
    <n v="5.22"/>
    <x v="0"/>
    <s v="No"/>
    <x v="0"/>
    <x v="3"/>
    <x v="0"/>
    <x v="0"/>
    <x v="174"/>
    <x v="1"/>
    <s v="tier - 3"/>
    <s v="R1011"/>
    <x v="4"/>
    <n v="33494"/>
  </r>
  <r>
    <s v="Id176"/>
    <x v="19"/>
    <n v="35.53"/>
    <n v="4.6100000000000003"/>
    <x v="0"/>
    <s v="No"/>
    <x v="0"/>
    <x v="3"/>
    <x v="0"/>
    <x v="0"/>
    <x v="175"/>
    <x v="0"/>
    <s v="tier - 1"/>
    <s v="R1013"/>
    <x v="33"/>
    <n v="33841"/>
  </r>
  <r>
    <s v="Id177"/>
    <x v="3"/>
    <n v="39.729999999999997"/>
    <n v="6.24"/>
    <x v="0"/>
    <s v="No"/>
    <x v="0"/>
    <x v="0"/>
    <x v="0"/>
    <x v="0"/>
    <x v="176"/>
    <x v="1"/>
    <s v="tier - 1"/>
    <s v="R1011"/>
    <x v="33"/>
    <n v="33829"/>
  </r>
  <r>
    <s v="Id178"/>
    <x v="145"/>
    <n v="35.68"/>
    <n v="10.039999999999999"/>
    <x v="0"/>
    <s v="No"/>
    <x v="0"/>
    <x v="0"/>
    <x v="0"/>
    <x v="0"/>
    <x v="177"/>
    <x v="1"/>
    <s v="tier - 1"/>
    <s v="R1011"/>
    <x v="2"/>
    <n v="28420"/>
  </r>
  <r>
    <s v="Id179"/>
    <x v="146"/>
    <n v="48.86"/>
    <n v="6.09"/>
    <x v="0"/>
    <s v="No"/>
    <x v="0"/>
    <x v="0"/>
    <x v="0"/>
    <x v="0"/>
    <x v="178"/>
    <x v="1"/>
    <s v="tier - 2"/>
    <s v="R1011"/>
    <x v="13"/>
    <n v="24999"/>
  </r>
  <r>
    <s v="Id180"/>
    <x v="16"/>
    <n v="34.799999999999997"/>
    <n v="11.4"/>
    <x v="1"/>
    <s v="No"/>
    <x v="1"/>
    <x v="3"/>
    <x v="1"/>
    <x v="0"/>
    <x v="179"/>
    <x v="1"/>
    <s v="tier - 2"/>
    <s v="R1011"/>
    <x v="4"/>
    <n v="33443"/>
  </r>
  <r>
    <s v="Id181"/>
    <x v="147"/>
    <n v="32.49"/>
    <n v="4.29"/>
    <x v="0"/>
    <s v="No"/>
    <x v="1"/>
    <x v="3"/>
    <x v="0"/>
    <x v="0"/>
    <x v="180"/>
    <x v="1"/>
    <s v="tier - 1"/>
    <s v="R1012"/>
    <x v="9"/>
    <n v="23183"/>
  </r>
  <r>
    <s v="Id182"/>
    <x v="148"/>
    <n v="39"/>
    <n v="5.7"/>
    <x v="0"/>
    <s v="No"/>
    <x v="0"/>
    <x v="1"/>
    <x v="0"/>
    <x v="0"/>
    <x v="181"/>
    <x v="0"/>
    <s v="tier - 3"/>
    <s v="R1011"/>
    <x v="39"/>
    <n v="37960"/>
  </r>
  <r>
    <s v="Id183"/>
    <x v="149"/>
    <n v="35.299999999999997"/>
    <n v="6.09"/>
    <x v="0"/>
    <s v="No"/>
    <x v="0"/>
    <x v="3"/>
    <x v="0"/>
    <x v="0"/>
    <x v="182"/>
    <x v="1"/>
    <s v="tier - 3"/>
    <s v="R1011"/>
    <x v="30"/>
    <n v="26484"/>
  </r>
  <r>
    <s v="Id184"/>
    <x v="1"/>
    <n v="33.42"/>
    <n v="10.67"/>
    <x v="0"/>
    <s v="No"/>
    <x v="0"/>
    <x v="0"/>
    <x v="0"/>
    <x v="0"/>
    <x v="183"/>
    <x v="1"/>
    <s v="tier - 1"/>
    <s v="R1011"/>
    <x v="33"/>
    <n v="33966"/>
  </r>
  <r>
    <s v="Id185"/>
    <x v="34"/>
    <n v="37.18"/>
    <n v="6.75"/>
    <x v="1"/>
    <s v="No"/>
    <x v="0"/>
    <x v="1"/>
    <x v="0"/>
    <x v="0"/>
    <x v="184"/>
    <x v="0"/>
    <s v="tier - 1"/>
    <s v="R1011"/>
    <x v="12"/>
    <n v="23937"/>
  </r>
  <r>
    <s v="Id186"/>
    <x v="150"/>
    <n v="33.33"/>
    <n v="9.26"/>
    <x v="1"/>
    <s v="No"/>
    <x v="0"/>
    <x v="1"/>
    <x v="1"/>
    <x v="0"/>
    <x v="185"/>
    <x v="1"/>
    <s v="tier - 2"/>
    <s v="R1013"/>
    <x v="17"/>
    <n v="25778"/>
  </r>
  <r>
    <s v="Id187"/>
    <x v="47"/>
    <n v="53.21"/>
    <n v="4.2699999999999996"/>
    <x v="0"/>
    <s v="No"/>
    <x v="0"/>
    <x v="3"/>
    <x v="0"/>
    <x v="0"/>
    <x v="186"/>
    <x v="0"/>
    <s v="tier - 2"/>
    <s v="R1011"/>
    <x v="14"/>
    <n v="22563"/>
  </r>
  <r>
    <s v="Id188"/>
    <x v="151"/>
    <n v="38.729999999999997"/>
    <n v="11.51"/>
    <x v="0"/>
    <s v="No"/>
    <x v="0"/>
    <x v="1"/>
    <x v="0"/>
    <x v="0"/>
    <x v="187"/>
    <x v="1"/>
    <s v="tier - 3"/>
    <s v="R1011"/>
    <x v="33"/>
    <n v="33825"/>
  </r>
  <r>
    <s v="Id189"/>
    <x v="152"/>
    <n v="29.73"/>
    <n v="7.22"/>
    <x v="0"/>
    <s v="No"/>
    <x v="0"/>
    <x v="0"/>
    <x v="0"/>
    <x v="1"/>
    <x v="188"/>
    <x v="1"/>
    <s v="tier - 2"/>
    <s v="R1011"/>
    <x v="31"/>
    <n v="26987"/>
  </r>
  <r>
    <s v="Id190"/>
    <x v="153"/>
    <n v="34.700000000000003"/>
    <n v="4.37"/>
    <x v="0"/>
    <s v="No"/>
    <x v="1"/>
    <x v="3"/>
    <x v="0"/>
    <x v="0"/>
    <x v="189"/>
    <x v="1"/>
    <s v="tier - 3"/>
    <s v="R1011"/>
    <x v="6"/>
    <n v="22989"/>
  </r>
  <r>
    <s v="Id191"/>
    <x v="154"/>
    <n v="38.28"/>
    <n v="11.56"/>
    <x v="1"/>
    <s v="No"/>
    <x v="0"/>
    <x v="3"/>
    <x v="0"/>
    <x v="0"/>
    <x v="190"/>
    <x v="0"/>
    <s v="tier - 2"/>
    <s v="R1011"/>
    <x v="43"/>
    <n v="37777"/>
  </r>
  <r>
    <s v="Id192"/>
    <x v="155"/>
    <n v="33.57"/>
    <n v="8.82"/>
    <x v="1"/>
    <s v="No"/>
    <x v="0"/>
    <x v="0"/>
    <x v="0"/>
    <x v="0"/>
    <x v="191"/>
    <x v="0"/>
    <s v="tier - 3"/>
    <s v="R1011"/>
    <x v="25"/>
    <n v="27685"/>
  </r>
  <r>
    <s v="Id193"/>
    <x v="156"/>
    <n v="52.06"/>
    <n v="4.6900000000000004"/>
    <x v="0"/>
    <s v="No"/>
    <x v="0"/>
    <x v="3"/>
    <x v="0"/>
    <x v="0"/>
    <x v="192"/>
    <x v="1"/>
    <s v="tier - 2"/>
    <s v="R1011"/>
    <x v="1"/>
    <n v="24639"/>
  </r>
  <r>
    <s v="Id194"/>
    <x v="157"/>
    <n v="38.17"/>
    <n v="4.53"/>
    <x v="0"/>
    <s v="yes"/>
    <x v="0"/>
    <x v="3"/>
    <x v="0"/>
    <x v="0"/>
    <x v="193"/>
    <x v="0"/>
    <s v="tier - 2"/>
    <s v="R1013"/>
    <x v="33"/>
    <n v="33963"/>
  </r>
  <r>
    <s v="Id195"/>
    <x v="158"/>
    <n v="36.954999999999998"/>
    <n v="5.84"/>
    <x v="0"/>
    <s v="No"/>
    <x v="1"/>
    <x v="3"/>
    <x v="0"/>
    <x v="0"/>
    <x v="194"/>
    <x v="0"/>
    <s v="tier - 1"/>
    <s v="R1012"/>
    <x v="41"/>
    <n v="38235"/>
  </r>
  <r>
    <s v="Id196"/>
    <x v="159"/>
    <n v="34.4"/>
    <n v="4.9000000000000004"/>
    <x v="0"/>
    <s v="No"/>
    <x v="1"/>
    <x v="3"/>
    <x v="0"/>
    <x v="0"/>
    <x v="195"/>
    <x v="0"/>
    <s v="tier - 3"/>
    <s v="R1011"/>
    <x v="39"/>
    <n v="37983"/>
  </r>
  <r>
    <s v="Id197"/>
    <x v="160"/>
    <n v="31.73"/>
    <n v="4.3"/>
    <x v="0"/>
    <s v="No"/>
    <x v="0"/>
    <x v="0"/>
    <x v="0"/>
    <x v="0"/>
    <x v="196"/>
    <x v="0"/>
    <s v="tier - 3"/>
    <s v="R1016"/>
    <x v="23"/>
    <n v="34243"/>
  </r>
  <r>
    <s v="Id198"/>
    <x v="120"/>
    <n v="36.64"/>
    <n v="11.34"/>
    <x v="0"/>
    <s v="No"/>
    <x v="0"/>
    <x v="0"/>
    <x v="0"/>
    <x v="0"/>
    <x v="197"/>
    <x v="1"/>
    <s v="tier - 3"/>
    <s v="R1012"/>
    <x v="34"/>
    <n v="36500"/>
  </r>
  <r>
    <s v="Id199"/>
    <x v="161"/>
    <n v="36.85"/>
    <n v="5.88"/>
    <x v="0"/>
    <s v="yes"/>
    <x v="0"/>
    <x v="3"/>
    <x v="0"/>
    <x v="0"/>
    <x v="198"/>
    <x v="1"/>
    <s v="tier - 2"/>
    <s v="R1013"/>
    <x v="22"/>
    <n v="27271"/>
  </r>
  <r>
    <s v="Id200"/>
    <x v="117"/>
    <n v="33.33"/>
    <n v="5.01"/>
    <x v="1"/>
    <s v="No"/>
    <x v="1"/>
    <x v="3"/>
    <x v="0"/>
    <x v="0"/>
    <x v="199"/>
    <x v="0"/>
    <s v="tier - 3"/>
    <s v="R1013"/>
    <x v="41"/>
    <n v="38150"/>
  </r>
  <r>
    <s v="Id201"/>
    <x v="162"/>
    <n v="39.14"/>
    <n v="4.4000000000000004"/>
    <x v="0"/>
    <s v="No"/>
    <x v="1"/>
    <x v="3"/>
    <x v="0"/>
    <x v="0"/>
    <x v="200"/>
    <x v="1"/>
    <s v="tier - 2"/>
    <s v="R1011"/>
    <x v="32"/>
    <n v="35738"/>
  </r>
  <r>
    <s v="Id202"/>
    <x v="163"/>
    <n v="32.9"/>
    <n v="6.26"/>
    <x v="1"/>
    <s v="No"/>
    <x v="0"/>
    <x v="0"/>
    <x v="0"/>
    <x v="0"/>
    <x v="201"/>
    <x v="0"/>
    <s v="tier - 1"/>
    <s v="R1011"/>
    <x v="21"/>
    <n v="29087"/>
  </r>
  <r>
    <s v="Id203"/>
    <x v="164"/>
    <n v="29.78"/>
    <n v="10.27"/>
    <x v="1"/>
    <s v="No"/>
    <x v="1"/>
    <x v="3"/>
    <x v="0"/>
    <x v="1"/>
    <x v="202"/>
    <x v="1"/>
    <s v="tier - 1"/>
    <s v="R1011"/>
    <x v="45"/>
    <n v="35268"/>
  </r>
  <r>
    <s v="Id204"/>
    <x v="76"/>
    <n v="32.78"/>
    <n v="5.27"/>
    <x v="0"/>
    <s v="No"/>
    <x v="0"/>
    <x v="0"/>
    <x v="0"/>
    <x v="0"/>
    <x v="203"/>
    <x v="1"/>
    <s v="tier - 3"/>
    <s v="R1013"/>
    <x v="9"/>
    <n v="23258"/>
  </r>
  <r>
    <s v="Id205"/>
    <x v="165"/>
    <n v="41.65"/>
    <n v="10.73"/>
    <x v="1"/>
    <s v="No"/>
    <x v="0"/>
    <x v="0"/>
    <x v="0"/>
    <x v="0"/>
    <x v="204"/>
    <x v="0"/>
    <s v="tier - 3"/>
    <s v="R1011"/>
    <x v="34"/>
    <n v="36486"/>
  </r>
  <r>
    <s v="Id206"/>
    <x v="105"/>
    <n v="50.79"/>
    <n v="4.45"/>
    <x v="0"/>
    <s v="No"/>
    <x v="0"/>
    <x v="3"/>
    <x v="0"/>
    <x v="0"/>
    <x v="205"/>
    <x v="1"/>
    <s v="tier - 1"/>
    <s v="R1011"/>
    <x v="35"/>
    <n v="29755"/>
  </r>
  <r>
    <s v="Id207"/>
    <x v="166"/>
    <n v="35.43"/>
    <n v="5.25"/>
    <x v="1"/>
    <s v="No"/>
    <x v="0"/>
    <x v="0"/>
    <x v="0"/>
    <x v="0"/>
    <x v="206"/>
    <x v="1"/>
    <s v="tier - 2"/>
    <s v="R1011"/>
    <x v="33"/>
    <n v="33881"/>
  </r>
  <r>
    <s v="Id208"/>
    <x v="167"/>
    <n v="35.25"/>
    <n v="9.51"/>
    <x v="0"/>
    <s v="No"/>
    <x v="0"/>
    <x v="0"/>
    <x v="0"/>
    <x v="0"/>
    <x v="207"/>
    <x v="1"/>
    <s v="tier - 3"/>
    <s v="R1012"/>
    <x v="19"/>
    <n v="27956"/>
  </r>
  <r>
    <s v="Id209"/>
    <x v="168"/>
    <n v="36.85"/>
    <n v="11.12"/>
    <x v="0"/>
    <s v="No"/>
    <x v="0"/>
    <x v="0"/>
    <x v="0"/>
    <x v="0"/>
    <x v="208"/>
    <x v="1"/>
    <s v="tier - 1"/>
    <s v="R1011"/>
    <x v="22"/>
    <n v="27382"/>
  </r>
  <r>
    <s v="Id210"/>
    <x v="72"/>
    <n v="31.02"/>
    <n v="4.5599999999999996"/>
    <x v="0"/>
    <s v="yes"/>
    <x v="0"/>
    <x v="3"/>
    <x v="0"/>
    <x v="0"/>
    <x v="209"/>
    <x v="1"/>
    <s v="tier - 3"/>
    <s v="R1013"/>
    <x v="10"/>
    <n v="28841"/>
  </r>
  <r>
    <s v="Id211"/>
    <x v="169"/>
    <n v="35.6"/>
    <n v="4.0199999999999996"/>
    <x v="1"/>
    <s v="yes"/>
    <x v="0"/>
    <x v="1"/>
    <x v="0"/>
    <x v="0"/>
    <x v="210"/>
    <x v="1"/>
    <s v="tier - 3"/>
    <s v="R1011"/>
    <x v="24"/>
    <n v="36849"/>
  </r>
  <r>
    <s v="Id212"/>
    <x v="112"/>
    <n v="34.39"/>
    <n v="8.7200000000000006"/>
    <x v="0"/>
    <s v="No"/>
    <x v="0"/>
    <x v="0"/>
    <x v="0"/>
    <x v="0"/>
    <x v="211"/>
    <x v="0"/>
    <s v="tier - 3"/>
    <s v="R1011"/>
    <x v="24"/>
    <n v="36748"/>
  </r>
  <r>
    <s v="Id213"/>
    <x v="47"/>
    <n v="29.06"/>
    <n v="6.25"/>
    <x v="1"/>
    <s v="No"/>
    <x v="0"/>
    <x v="3"/>
    <x v="0"/>
    <x v="1"/>
    <x v="212"/>
    <x v="1"/>
    <s v="tier - 1"/>
    <s v="R1011"/>
    <x v="16"/>
    <n v="26174"/>
  </r>
  <r>
    <s v="Id214"/>
    <x v="1"/>
    <n v="35.799999999999997"/>
    <n v="7.32"/>
    <x v="0"/>
    <s v="No"/>
    <x v="0"/>
    <x v="1"/>
    <x v="0"/>
    <x v="0"/>
    <x v="213"/>
    <x v="0"/>
    <s v="tier - 1"/>
    <s v="R1011"/>
    <x v="15"/>
    <n v="23677"/>
  </r>
  <r>
    <s v="Id215"/>
    <x v="83"/>
    <n v="49.8"/>
    <n v="4.24"/>
    <x v="0"/>
    <s v="No"/>
    <x v="0"/>
    <x v="3"/>
    <x v="0"/>
    <x v="0"/>
    <x v="214"/>
    <x v="1"/>
    <s v="tier - 3"/>
    <s v="R1011"/>
    <x v="31"/>
    <n v="26920"/>
  </r>
  <r>
    <s v="Id216"/>
    <x v="170"/>
    <n v="35.71"/>
    <n v="6.84"/>
    <x v="0"/>
    <s v="No"/>
    <x v="0"/>
    <x v="1"/>
    <x v="0"/>
    <x v="0"/>
    <x v="215"/>
    <x v="1"/>
    <s v="tier - 2"/>
    <s v="R1011"/>
    <x v="33"/>
    <n v="33954"/>
  </r>
  <r>
    <s v="Id217"/>
    <x v="46"/>
    <n v="30.8"/>
    <n v="5.23"/>
    <x v="1"/>
    <s v="No"/>
    <x v="0"/>
    <x v="3"/>
    <x v="0"/>
    <x v="0"/>
    <x v="216"/>
    <x v="0"/>
    <s v="tier - 2"/>
    <s v="R1011"/>
    <x v="31"/>
    <n v="26988"/>
  </r>
  <r>
    <s v="Id218"/>
    <x v="73"/>
    <n v="33.69"/>
    <n v="9.68"/>
    <x v="0"/>
    <s v="No"/>
    <x v="0"/>
    <x v="0"/>
    <x v="0"/>
    <x v="0"/>
    <x v="217"/>
    <x v="1"/>
    <s v="tier - 3"/>
    <s v="R1011"/>
    <x v="26"/>
    <n v="32408"/>
  </r>
  <r>
    <s v="Id219"/>
    <x v="171"/>
    <n v="42.27"/>
    <n v="6.05"/>
    <x v="1"/>
    <s v="No"/>
    <x v="0"/>
    <x v="3"/>
    <x v="0"/>
    <x v="0"/>
    <x v="218"/>
    <x v="1"/>
    <s v="tier - 1"/>
    <s v="R1011"/>
    <x v="16"/>
    <n v="26195"/>
  </r>
  <r>
    <s v="Id220"/>
    <x v="172"/>
    <n v="53.25"/>
    <n v="6.11"/>
    <x v="1"/>
    <s v="No"/>
    <x v="1"/>
    <x v="3"/>
    <x v="0"/>
    <x v="0"/>
    <x v="219"/>
    <x v="0"/>
    <s v="tier - 2"/>
    <s v="R1011"/>
    <x v="26"/>
    <n v="32333"/>
  </r>
  <r>
    <s v="Id221"/>
    <x v="173"/>
    <n v="26.8"/>
    <n v="10.93"/>
    <x v="1"/>
    <s v="No"/>
    <x v="0"/>
    <x v="0"/>
    <x v="1"/>
    <x v="1"/>
    <x v="220"/>
    <x v="1"/>
    <s v="tier - 2"/>
    <s v="R1011"/>
    <x v="32"/>
    <n v="35794"/>
  </r>
  <r>
    <s v="Id222"/>
    <x v="45"/>
    <n v="28.5"/>
    <n v="5.12"/>
    <x v="0"/>
    <s v="No"/>
    <x v="0"/>
    <x v="3"/>
    <x v="0"/>
    <x v="1"/>
    <x v="221"/>
    <x v="0"/>
    <s v="tier - 1"/>
    <s v="R1016"/>
    <x v="1"/>
    <n v="24828"/>
  </r>
  <r>
    <s v="Id223"/>
    <x v="174"/>
    <n v="22.895"/>
    <n v="5.72"/>
    <x v="0"/>
    <s v="No"/>
    <x v="0"/>
    <x v="0"/>
    <x v="0"/>
    <x v="2"/>
    <x v="222"/>
    <x v="0"/>
    <s v="tier - 1"/>
    <s v="R1017"/>
    <x v="44"/>
    <n v="35975"/>
  </r>
  <r>
    <s v="Id224"/>
    <x v="175"/>
    <n v="34.06"/>
    <n v="11.83"/>
    <x v="1"/>
    <s v="No"/>
    <x v="0"/>
    <x v="3"/>
    <x v="0"/>
    <x v="0"/>
    <x v="223"/>
    <x v="1"/>
    <s v="tier - 1"/>
    <s v="R1011"/>
    <x v="2"/>
    <n v="28366"/>
  </r>
  <r>
    <s v="Id225"/>
    <x v="16"/>
    <n v="36.409999999999997"/>
    <n v="4.55"/>
    <x v="0"/>
    <s v="No"/>
    <x v="0"/>
    <x v="0"/>
    <x v="0"/>
    <x v="0"/>
    <x v="224"/>
    <x v="1"/>
    <s v="tier - 3"/>
    <s v="R1011"/>
    <x v="25"/>
    <n v="27580"/>
  </r>
  <r>
    <s v="Id226"/>
    <x v="176"/>
    <n v="52.3"/>
    <n v="4.87"/>
    <x v="1"/>
    <s v="No"/>
    <x v="1"/>
    <x v="3"/>
    <x v="0"/>
    <x v="0"/>
    <x v="225"/>
    <x v="1"/>
    <s v="tier - 2"/>
    <s v="R1011"/>
    <x v="36"/>
    <n v="30185"/>
  </r>
  <r>
    <s v="Id227"/>
    <x v="177"/>
    <n v="52.66"/>
    <n v="4.45"/>
    <x v="0"/>
    <s v="No"/>
    <x v="0"/>
    <x v="3"/>
    <x v="0"/>
    <x v="0"/>
    <x v="226"/>
    <x v="1"/>
    <s v="tier - 1"/>
    <s v="R1011"/>
    <x v="32"/>
    <n v="35664"/>
  </r>
  <r>
    <s v="Id228"/>
    <x v="178"/>
    <n v="29.57"/>
    <n v="9.42"/>
    <x v="1"/>
    <s v="No"/>
    <x v="0"/>
    <x v="0"/>
    <x v="0"/>
    <x v="1"/>
    <x v="227"/>
    <x v="1"/>
    <s v="tier - 2"/>
    <s v="R1011"/>
    <x v="44"/>
    <n v="36075"/>
  </r>
  <r>
    <s v="Id229"/>
    <x v="179"/>
    <n v="36.99"/>
    <n v="5.37"/>
    <x v="1"/>
    <s v="No"/>
    <x v="1"/>
    <x v="3"/>
    <x v="0"/>
    <x v="0"/>
    <x v="228"/>
    <x v="1"/>
    <s v="tier - 3"/>
    <s v="R1011"/>
    <x v="1"/>
    <n v="24682"/>
  </r>
  <r>
    <s v="Id230"/>
    <x v="105"/>
    <n v="31.4"/>
    <n v="4.5999999999999996"/>
    <x v="1"/>
    <s v="No"/>
    <x v="0"/>
    <x v="3"/>
    <x v="0"/>
    <x v="0"/>
    <x v="229"/>
    <x v="1"/>
    <s v="tier - 3"/>
    <s v="R1011"/>
    <x v="0"/>
    <n v="30606"/>
  </r>
  <r>
    <s v="Id231"/>
    <x v="47"/>
    <n v="34.9"/>
    <n v="6.22"/>
    <x v="0"/>
    <s v="No"/>
    <x v="1"/>
    <x v="3"/>
    <x v="0"/>
    <x v="0"/>
    <x v="230"/>
    <x v="0"/>
    <s v="tier - 3"/>
    <s v="R1011"/>
    <x v="40"/>
    <n v="34959"/>
  </r>
  <r>
    <s v="Id232"/>
    <x v="180"/>
    <n v="31.13"/>
    <n v="4.5199999999999996"/>
    <x v="1"/>
    <s v="No"/>
    <x v="0"/>
    <x v="3"/>
    <x v="0"/>
    <x v="0"/>
    <x v="231"/>
    <x v="0"/>
    <s v="tier - 2"/>
    <s v="R1013"/>
    <x v="39"/>
    <n v="37982"/>
  </r>
  <r>
    <s v="Id233"/>
    <x v="181"/>
    <n v="34.799999999999997"/>
    <n v="6.18"/>
    <x v="0"/>
    <s v="No"/>
    <x v="1"/>
    <x v="3"/>
    <x v="0"/>
    <x v="0"/>
    <x v="232"/>
    <x v="0"/>
    <s v="tier - 2"/>
    <s v="R1011"/>
    <x v="40"/>
    <n v="34883"/>
  </r>
  <r>
    <s v="Id234"/>
    <x v="85"/>
    <n v="31.68"/>
    <n v="4.4000000000000004"/>
    <x v="0"/>
    <s v="No"/>
    <x v="0"/>
    <x v="0"/>
    <x v="0"/>
    <x v="0"/>
    <x v="233"/>
    <x v="0"/>
    <s v="tier - 3"/>
    <s v="R1013"/>
    <x v="39"/>
    <n v="37809"/>
  </r>
  <r>
    <s v="Id235"/>
    <x v="178"/>
    <n v="33.534999999999997"/>
    <n v="6.23"/>
    <x v="0"/>
    <s v="yes"/>
    <x v="0"/>
    <x v="3"/>
    <x v="0"/>
    <x v="0"/>
    <x v="234"/>
    <x v="0"/>
    <s v="tier - 3"/>
    <s v="R1016"/>
    <x v="7"/>
    <n v="34616"/>
  </r>
  <r>
    <s v="Id236"/>
    <x v="182"/>
    <n v="31.92"/>
    <n v="5.33"/>
    <x v="1"/>
    <s v="No"/>
    <x v="0"/>
    <x v="0"/>
    <x v="0"/>
    <x v="0"/>
    <x v="235"/>
    <x v="1"/>
    <s v="tier - 3"/>
    <s v="R1011"/>
    <x v="41"/>
    <n v="38316"/>
  </r>
  <r>
    <s v="Id237"/>
    <x v="183"/>
    <n v="32.700000000000003"/>
    <n v="4.09"/>
    <x v="0"/>
    <s v="No"/>
    <x v="0"/>
    <x v="3"/>
    <x v="0"/>
    <x v="0"/>
    <x v="236"/>
    <x v="0"/>
    <s v="tier - 3"/>
    <s v="R1011"/>
    <x v="19"/>
    <n v="27935"/>
  </r>
  <r>
    <s v="Id238"/>
    <x v="184"/>
    <n v="41.25"/>
    <n v="5.19"/>
    <x v="0"/>
    <s v="No"/>
    <x v="0"/>
    <x v="0"/>
    <x v="0"/>
    <x v="0"/>
    <x v="237"/>
    <x v="0"/>
    <s v="tier - 2"/>
    <s v="R1011"/>
    <x v="44"/>
    <n v="36062"/>
  </r>
  <r>
    <s v="Id239"/>
    <x v="185"/>
    <n v="33.11"/>
    <n v="4.12"/>
    <x v="0"/>
    <s v="No"/>
    <x v="1"/>
    <x v="3"/>
    <x v="0"/>
    <x v="0"/>
    <x v="238"/>
    <x v="1"/>
    <s v="tier - 1"/>
    <s v="R1013"/>
    <x v="42"/>
    <n v="33151"/>
  </r>
  <r>
    <s v="Id240"/>
    <x v="186"/>
    <n v="36.159999999999997"/>
    <n v="5.0999999999999996"/>
    <x v="0"/>
    <s v="No"/>
    <x v="0"/>
    <x v="3"/>
    <x v="0"/>
    <x v="0"/>
    <x v="239"/>
    <x v="1"/>
    <s v="tier - 3"/>
    <s v="R1011"/>
    <x v="39"/>
    <n v="37895"/>
  </r>
  <r>
    <s v="Id241"/>
    <x v="187"/>
    <n v="33.72"/>
    <n v="6.21"/>
    <x v="1"/>
    <s v="No"/>
    <x v="1"/>
    <x v="3"/>
    <x v="0"/>
    <x v="0"/>
    <x v="240"/>
    <x v="1"/>
    <s v="tier - 2"/>
    <s v="R1012"/>
    <x v="38"/>
    <n v="30957"/>
  </r>
  <r>
    <s v="Id242"/>
    <x v="188"/>
    <n v="37.74"/>
    <n v="9.5299999999999994"/>
    <x v="1"/>
    <s v="No"/>
    <x v="0"/>
    <x v="3"/>
    <x v="0"/>
    <x v="0"/>
    <x v="241"/>
    <x v="0"/>
    <s v="tier - 2"/>
    <s v="R1011"/>
    <x v="41"/>
    <n v="38271"/>
  </r>
  <r>
    <s v="Id243"/>
    <x v="189"/>
    <n v="48.75"/>
    <n v="4.6399999999999997"/>
    <x v="1"/>
    <s v="No"/>
    <x v="0"/>
    <x v="3"/>
    <x v="0"/>
    <x v="0"/>
    <x v="242"/>
    <x v="0"/>
    <s v="tier - 1"/>
    <s v="R1011"/>
    <x v="29"/>
    <n v="31715"/>
  </r>
  <r>
    <s v="Id244"/>
    <x v="189"/>
    <n v="31.065000000000001"/>
    <n v="5.05"/>
    <x v="0"/>
    <s v="No"/>
    <x v="0"/>
    <x v="3"/>
    <x v="0"/>
    <x v="0"/>
    <x v="243"/>
    <x v="0"/>
    <s v="tier - 3"/>
    <s v="R1019"/>
    <x v="40"/>
    <n v="34861"/>
  </r>
  <r>
    <s v="Id245"/>
    <x v="23"/>
    <n v="23.55"/>
    <n v="10.38"/>
    <x v="0"/>
    <s v="No"/>
    <x v="0"/>
    <x v="0"/>
    <x v="0"/>
    <x v="2"/>
    <x v="244"/>
    <x v="0"/>
    <s v="tier - 1"/>
    <s v="R1011"/>
    <x v="44"/>
    <n v="35981"/>
  </r>
  <r>
    <s v="Id246"/>
    <x v="190"/>
    <n v="30.18"/>
    <n v="8.31"/>
    <x v="1"/>
    <s v="No"/>
    <x v="0"/>
    <x v="3"/>
    <x v="0"/>
    <x v="0"/>
    <x v="245"/>
    <x v="1"/>
    <s v="tier - 1"/>
    <s v="R1012"/>
    <x v="6"/>
    <n v="22848"/>
  </r>
  <r>
    <s v="Id247"/>
    <x v="27"/>
    <n v="29.94"/>
    <n v="7.59"/>
    <x v="0"/>
    <s v="No"/>
    <x v="0"/>
    <x v="0"/>
    <x v="0"/>
    <x v="1"/>
    <x v="246"/>
    <x v="1"/>
    <s v="tier - 2"/>
    <s v="R1011"/>
    <x v="25"/>
    <n v="27631"/>
  </r>
  <r>
    <s v="Id248"/>
    <x v="43"/>
    <n v="31.4"/>
    <n v="5.49"/>
    <x v="0"/>
    <s v="No"/>
    <x v="0"/>
    <x v="0"/>
    <x v="0"/>
    <x v="0"/>
    <x v="247"/>
    <x v="1"/>
    <s v="tier - 3"/>
    <s v="R1011"/>
    <x v="16"/>
    <n v="26243"/>
  </r>
  <r>
    <s v="Id249"/>
    <x v="191"/>
    <n v="53.06"/>
    <n v="11.68"/>
    <x v="0"/>
    <s v="No"/>
    <x v="0"/>
    <x v="0"/>
    <x v="0"/>
    <x v="0"/>
    <x v="248"/>
    <x v="1"/>
    <s v="tier - 3"/>
    <s v="R1011"/>
    <x v="34"/>
    <n v="36520"/>
  </r>
  <r>
    <s v="Id250"/>
    <x v="27"/>
    <n v="30.25"/>
    <n v="4.1900000000000004"/>
    <x v="0"/>
    <s v="No"/>
    <x v="0"/>
    <x v="1"/>
    <x v="0"/>
    <x v="0"/>
    <x v="249"/>
    <x v="1"/>
    <s v="tier - 2"/>
    <s v="R1011"/>
    <x v="43"/>
    <n v="37463"/>
  </r>
  <r>
    <s v="Id251"/>
    <x v="192"/>
    <n v="46.68"/>
    <n v="4.01"/>
    <x v="0"/>
    <s v="No"/>
    <x v="0"/>
    <x v="0"/>
    <x v="0"/>
    <x v="0"/>
    <x v="250"/>
    <x v="1"/>
    <s v="tier - 2"/>
    <s v="R1011"/>
    <x v="30"/>
    <n v="26567"/>
  </r>
  <r>
    <s v="Id252"/>
    <x v="0"/>
    <n v="30.4"/>
    <n v="5.91"/>
    <x v="0"/>
    <s v="yes"/>
    <x v="0"/>
    <x v="1"/>
    <x v="0"/>
    <x v="0"/>
    <x v="251"/>
    <x v="1"/>
    <s v="tier - 2"/>
    <s v="R1012"/>
    <x v="7"/>
    <n v="34695"/>
  </r>
  <r>
    <s v="Id253"/>
    <x v="193"/>
    <n v="30.2"/>
    <n v="4.47"/>
    <x v="1"/>
    <s v="No"/>
    <x v="1"/>
    <x v="3"/>
    <x v="0"/>
    <x v="0"/>
    <x v="252"/>
    <x v="1"/>
    <s v="tier - 3"/>
    <s v="R1011"/>
    <x v="24"/>
    <n v="36747"/>
  </r>
  <r>
    <s v="Id254"/>
    <x v="46"/>
    <n v="51.18"/>
    <n v="4.5599999999999996"/>
    <x v="1"/>
    <s v="yes"/>
    <x v="0"/>
    <x v="1"/>
    <x v="0"/>
    <x v="0"/>
    <x v="253"/>
    <x v="1"/>
    <s v="tier - 3"/>
    <s v="R1011"/>
    <x v="32"/>
    <n v="35729"/>
  </r>
  <r>
    <s v="Id255"/>
    <x v="26"/>
    <n v="22.18"/>
    <n v="9.9"/>
    <x v="0"/>
    <s v="No"/>
    <x v="0"/>
    <x v="0"/>
    <x v="0"/>
    <x v="2"/>
    <x v="254"/>
    <x v="0"/>
    <s v="tier - 3"/>
    <s v="R1011"/>
    <x v="24"/>
    <n v="36871"/>
  </r>
  <r>
    <s v="Id256"/>
    <x v="194"/>
    <n v="31.92"/>
    <n v="5.1100000000000003"/>
    <x v="0"/>
    <s v="No"/>
    <x v="1"/>
    <x v="3"/>
    <x v="0"/>
    <x v="0"/>
    <x v="255"/>
    <x v="0"/>
    <s v="tier - 3"/>
    <s v="R1012"/>
    <x v="6"/>
    <n v="22901"/>
  </r>
  <r>
    <s v="Id257"/>
    <x v="195"/>
    <n v="31.73"/>
    <n v="5.73"/>
    <x v="0"/>
    <s v="yes"/>
    <x v="0"/>
    <x v="3"/>
    <x v="0"/>
    <x v="0"/>
    <x v="256"/>
    <x v="0"/>
    <s v="tier - 1"/>
    <s v="R1017"/>
    <x v="39"/>
    <n v="37926"/>
  </r>
  <r>
    <s v="Id258"/>
    <x v="120"/>
    <n v="45.52"/>
    <n v="6.04"/>
    <x v="0"/>
    <s v="No"/>
    <x v="1"/>
    <x v="3"/>
    <x v="0"/>
    <x v="0"/>
    <x v="257"/>
    <x v="1"/>
    <s v="tier - 2"/>
    <s v="R1011"/>
    <x v="41"/>
    <n v="38319"/>
  </r>
  <r>
    <s v="Id259"/>
    <x v="196"/>
    <n v="52.81"/>
    <n v="5.19"/>
    <x v="0"/>
    <s v="No"/>
    <x v="1"/>
    <x v="3"/>
    <x v="0"/>
    <x v="0"/>
    <x v="258"/>
    <x v="0"/>
    <s v="tier - 2"/>
    <s v="R1011"/>
    <x v="23"/>
    <n v="34221"/>
  </r>
  <r>
    <s v="Id260"/>
    <x v="58"/>
    <n v="33.58"/>
    <n v="5.56"/>
    <x v="0"/>
    <s v="No"/>
    <x v="0"/>
    <x v="3"/>
    <x v="0"/>
    <x v="0"/>
    <x v="259"/>
    <x v="1"/>
    <s v="tier - 3"/>
    <s v="R1011"/>
    <x v="39"/>
    <n v="37824"/>
  </r>
  <r>
    <s v="Id261"/>
    <x v="197"/>
    <n v="30.684999999999999"/>
    <n v="8.23"/>
    <x v="0"/>
    <s v="No"/>
    <x v="0"/>
    <x v="0"/>
    <x v="0"/>
    <x v="0"/>
    <x v="260"/>
    <x v="0"/>
    <s v="tier - 1"/>
    <s v="R1018"/>
    <x v="38"/>
    <n v="30919"/>
  </r>
  <r>
    <s v="Id262"/>
    <x v="198"/>
    <n v="37.524999999999999"/>
    <n v="9.0299999999999994"/>
    <x v="1"/>
    <s v="No"/>
    <x v="0"/>
    <x v="1"/>
    <x v="1"/>
    <x v="0"/>
    <x v="261"/>
    <x v="1"/>
    <s v="tier - 2"/>
    <s v="R1012"/>
    <x v="43"/>
    <n v="37425"/>
  </r>
  <r>
    <s v="Id263"/>
    <x v="199"/>
    <n v="34.5"/>
    <n v="4.07"/>
    <x v="1"/>
    <s v="No"/>
    <x v="0"/>
    <x v="0"/>
    <x v="0"/>
    <x v="0"/>
    <x v="262"/>
    <x v="1"/>
    <s v="tier - 2"/>
    <s v="R1011"/>
    <x v="17"/>
    <n v="25909"/>
  </r>
  <r>
    <s v="Id264"/>
    <x v="200"/>
    <n v="28.16"/>
    <n v="5.77"/>
    <x v="0"/>
    <s v="No"/>
    <x v="0"/>
    <x v="1"/>
    <x v="0"/>
    <x v="1"/>
    <x v="263"/>
    <x v="1"/>
    <s v="tier - 3"/>
    <s v="R1011"/>
    <x v="20"/>
    <n v="31295"/>
  </r>
  <r>
    <s v="Id265"/>
    <x v="201"/>
    <n v="30.02"/>
    <n v="5.98"/>
    <x v="0"/>
    <s v="No"/>
    <x v="1"/>
    <x v="3"/>
    <x v="0"/>
    <x v="0"/>
    <x v="264"/>
    <x v="1"/>
    <s v="tier - 3"/>
    <s v="R1012"/>
    <x v="30"/>
    <n v="26631"/>
  </r>
  <r>
    <s v="Id266"/>
    <x v="174"/>
    <n v="37.82"/>
    <n v="6.01"/>
    <x v="0"/>
    <s v="No"/>
    <x v="0"/>
    <x v="0"/>
    <x v="0"/>
    <x v="0"/>
    <x v="265"/>
    <x v="1"/>
    <s v="tier - 1"/>
    <s v="R1011"/>
    <x v="39"/>
    <n v="37906"/>
  </r>
  <r>
    <s v="Id267"/>
    <x v="202"/>
    <n v="33.14"/>
    <n v="5.67"/>
    <x v="1"/>
    <s v="No"/>
    <x v="0"/>
    <x v="0"/>
    <x v="0"/>
    <x v="0"/>
    <x v="266"/>
    <x v="1"/>
    <s v="tier - 1"/>
    <s v="R1011"/>
    <x v="42"/>
    <n v="33069"/>
  </r>
  <r>
    <s v="Id268"/>
    <x v="203"/>
    <n v="25.14"/>
    <n v="6.02"/>
    <x v="1"/>
    <s v="No"/>
    <x v="1"/>
    <x v="3"/>
    <x v="0"/>
    <x v="1"/>
    <x v="267"/>
    <x v="1"/>
    <s v="tier - 2"/>
    <s v="R1011"/>
    <x v="20"/>
    <n v="31350"/>
  </r>
  <r>
    <s v="Id269"/>
    <x v="25"/>
    <n v="20.18"/>
    <n v="11.19"/>
    <x v="0"/>
    <s v="No"/>
    <x v="0"/>
    <x v="0"/>
    <x v="0"/>
    <x v="2"/>
    <x v="268"/>
    <x v="0"/>
    <s v="tier - 2"/>
    <s v="R1011"/>
    <x v="3"/>
    <n v="25385"/>
  </r>
  <r>
    <s v="Id270"/>
    <x v="204"/>
    <n v="44.36"/>
    <n v="5.1100000000000003"/>
    <x v="0"/>
    <s v="No"/>
    <x v="0"/>
    <x v="0"/>
    <x v="0"/>
    <x v="0"/>
    <x v="269"/>
    <x v="0"/>
    <s v="tier - 2"/>
    <s v="R1011"/>
    <x v="6"/>
    <n v="22855"/>
  </r>
  <r>
    <s v="Id271"/>
    <x v="148"/>
    <n v="23.82"/>
    <n v="10.85"/>
    <x v="1"/>
    <s v="No"/>
    <x v="0"/>
    <x v="0"/>
    <x v="0"/>
    <x v="2"/>
    <x v="270"/>
    <x v="1"/>
    <s v="tier - 3"/>
    <s v="R1011"/>
    <x v="7"/>
    <n v="34525"/>
  </r>
  <r>
    <s v="Id272"/>
    <x v="7"/>
    <n v="45"/>
    <n v="5.24"/>
    <x v="1"/>
    <s v="No"/>
    <x v="0"/>
    <x v="3"/>
    <x v="0"/>
    <x v="0"/>
    <x v="271"/>
    <x v="0"/>
    <s v="tier - 1"/>
    <s v="R1011"/>
    <x v="1"/>
    <n v="24661"/>
  </r>
  <r>
    <s v="Id273"/>
    <x v="47"/>
    <n v="26.62"/>
    <n v="10.08"/>
    <x v="0"/>
    <s v="No"/>
    <x v="0"/>
    <x v="0"/>
    <x v="0"/>
    <x v="1"/>
    <x v="272"/>
    <x v="1"/>
    <s v="tier - 1"/>
    <s v="R1011"/>
    <x v="40"/>
    <n v="34935"/>
  </r>
  <r>
    <s v="Id274"/>
    <x v="38"/>
    <n v="32.67"/>
    <n v="10.97"/>
    <x v="1"/>
    <s v="No"/>
    <x v="0"/>
    <x v="0"/>
    <x v="0"/>
    <x v="0"/>
    <x v="273"/>
    <x v="1"/>
    <s v="tier - 3"/>
    <s v="R1011"/>
    <x v="16"/>
    <n v="26254"/>
  </r>
  <r>
    <s v="Id275"/>
    <x v="205"/>
    <n v="44.44"/>
    <n v="4.9000000000000004"/>
    <x v="1"/>
    <s v="No"/>
    <x v="0"/>
    <x v="3"/>
    <x v="0"/>
    <x v="0"/>
    <x v="274"/>
    <x v="0"/>
    <s v="tier - 2"/>
    <s v="R1011"/>
    <x v="35"/>
    <n v="29924"/>
  </r>
  <r>
    <s v="Id276"/>
    <x v="165"/>
    <n v="28.31"/>
    <n v="5.33"/>
    <x v="0"/>
    <s v="No"/>
    <x v="0"/>
    <x v="0"/>
    <x v="0"/>
    <x v="1"/>
    <x v="275"/>
    <x v="0"/>
    <s v="tier - 3"/>
    <s v="R1012"/>
    <x v="40"/>
    <n v="35045"/>
  </r>
  <r>
    <s v="Id277"/>
    <x v="206"/>
    <n v="25.05"/>
    <n v="4.6100000000000003"/>
    <x v="0"/>
    <s v="No"/>
    <x v="0"/>
    <x v="1"/>
    <x v="0"/>
    <x v="1"/>
    <x v="276"/>
    <x v="1"/>
    <s v="tier - 2"/>
    <s v="R1012"/>
    <x v="28"/>
    <n v="29532"/>
  </r>
  <r>
    <s v="Id278"/>
    <x v="73"/>
    <n v="28.34"/>
    <n v="8.18"/>
    <x v="0"/>
    <s v="No"/>
    <x v="0"/>
    <x v="0"/>
    <x v="0"/>
    <x v="1"/>
    <x v="277"/>
    <x v="0"/>
    <s v="tier - 1"/>
    <s v="R1011"/>
    <x v="30"/>
    <n v="26639"/>
  </r>
  <r>
    <s v="Id279"/>
    <x v="207"/>
    <n v="17.765000000000001"/>
    <n v="5.62"/>
    <x v="0"/>
    <s v="No"/>
    <x v="0"/>
    <x v="0"/>
    <x v="0"/>
    <x v="3"/>
    <x v="278"/>
    <x v="1"/>
    <s v="tier - 1"/>
    <s v="R1012"/>
    <x v="22"/>
    <n v="27219"/>
  </r>
  <r>
    <s v="Id280"/>
    <x v="160"/>
    <n v="36.119999999999997"/>
    <n v="5.82"/>
    <x v="0"/>
    <s v="No"/>
    <x v="0"/>
    <x v="0"/>
    <x v="0"/>
    <x v="0"/>
    <x v="279"/>
    <x v="0"/>
    <s v="tier - 2"/>
    <s v="R1011"/>
    <x v="42"/>
    <n v="33146"/>
  </r>
  <r>
    <s v="Id281"/>
    <x v="208"/>
    <n v="23.19"/>
    <n v="7.66"/>
    <x v="0"/>
    <s v="No"/>
    <x v="0"/>
    <x v="0"/>
    <x v="0"/>
    <x v="2"/>
    <x v="280"/>
    <x v="1"/>
    <s v="tier - 3"/>
    <s v="R1011"/>
    <x v="42"/>
    <n v="33178"/>
  </r>
  <r>
    <s v="Id282"/>
    <x v="96"/>
    <n v="35.99"/>
    <n v="4.2300000000000004"/>
    <x v="0"/>
    <s v="No"/>
    <x v="0"/>
    <x v="0"/>
    <x v="0"/>
    <x v="0"/>
    <x v="281"/>
    <x v="0"/>
    <s v="tier - 1"/>
    <s v="R1011"/>
    <x v="13"/>
    <n v="25032"/>
  </r>
  <r>
    <s v="Id283"/>
    <x v="209"/>
    <n v="30.25"/>
    <n v="5.58"/>
    <x v="0"/>
    <s v="No"/>
    <x v="1"/>
    <x v="3"/>
    <x v="0"/>
    <x v="0"/>
    <x v="282"/>
    <x v="0"/>
    <s v="tier - 2"/>
    <s v="R1013"/>
    <x v="42"/>
    <n v="33154"/>
  </r>
  <r>
    <s v="Id284"/>
    <x v="123"/>
    <n v="26.24"/>
    <n v="6.26"/>
    <x v="1"/>
    <s v="No"/>
    <x v="0"/>
    <x v="0"/>
    <x v="0"/>
    <x v="1"/>
    <x v="283"/>
    <x v="1"/>
    <s v="tier - 1"/>
    <s v="R1011"/>
    <x v="39"/>
    <n v="37883"/>
  </r>
  <r>
    <s v="Id285"/>
    <x v="210"/>
    <n v="31.36"/>
    <n v="10.6"/>
    <x v="1"/>
    <s v="No"/>
    <x v="0"/>
    <x v="0"/>
    <x v="0"/>
    <x v="0"/>
    <x v="284"/>
    <x v="1"/>
    <s v="tier - 2"/>
    <s v="R1011"/>
    <x v="19"/>
    <n v="28030"/>
  </r>
  <r>
    <s v="Id286"/>
    <x v="173"/>
    <n v="25.69"/>
    <n v="4.78"/>
    <x v="1"/>
    <s v="No"/>
    <x v="0"/>
    <x v="0"/>
    <x v="0"/>
    <x v="1"/>
    <x v="285"/>
    <x v="1"/>
    <s v="tier - 3"/>
    <s v="R1011"/>
    <x v="35"/>
    <n v="29807"/>
  </r>
  <r>
    <s v="Id287"/>
    <x v="211"/>
    <n v="25.46"/>
    <n v="6.03"/>
    <x v="0"/>
    <s v="No"/>
    <x v="0"/>
    <x v="1"/>
    <x v="0"/>
    <x v="1"/>
    <x v="286"/>
    <x v="1"/>
    <s v="tier - 2"/>
    <s v="R1011"/>
    <x v="19"/>
    <n v="28052"/>
  </r>
  <r>
    <s v="Id288"/>
    <x v="165"/>
    <n v="31.83"/>
    <n v="11.55"/>
    <x v="1"/>
    <s v="No"/>
    <x v="0"/>
    <x v="3"/>
    <x v="0"/>
    <x v="0"/>
    <x v="287"/>
    <x v="1"/>
    <s v="tier - 2"/>
    <s v="R1011"/>
    <x v="30"/>
    <n v="26635"/>
  </r>
  <r>
    <s v="Id289"/>
    <x v="212"/>
    <n v="24.43"/>
    <n v="7.59"/>
    <x v="1"/>
    <s v="No"/>
    <x v="0"/>
    <x v="3"/>
    <x v="0"/>
    <x v="2"/>
    <x v="288"/>
    <x v="1"/>
    <s v="tier - 3"/>
    <s v="R1012"/>
    <x v="29"/>
    <n v="31763"/>
  </r>
  <r>
    <s v="Id290"/>
    <x v="176"/>
    <n v="41.9"/>
    <n v="4.26"/>
    <x v="0"/>
    <s v="No"/>
    <x v="0"/>
    <x v="0"/>
    <x v="0"/>
    <x v="0"/>
    <x v="289"/>
    <x v="1"/>
    <s v="tier - 1"/>
    <s v="R1011"/>
    <x v="25"/>
    <n v="27645"/>
  </r>
  <r>
    <s v="Id291"/>
    <x v="174"/>
    <n v="22.88"/>
    <n v="5.9"/>
    <x v="1"/>
    <s v="No"/>
    <x v="1"/>
    <x v="3"/>
    <x v="0"/>
    <x v="2"/>
    <x v="290"/>
    <x v="0"/>
    <s v="tier - 2"/>
    <s v="R1011"/>
    <x v="7"/>
    <n v="34588"/>
  </r>
  <r>
    <s v="Id292"/>
    <x v="213"/>
    <n v="29.734999999999999"/>
    <n v="7.79"/>
    <x v="0"/>
    <s v="No"/>
    <x v="0"/>
    <x v="0"/>
    <x v="1"/>
    <x v="1"/>
    <x v="291"/>
    <x v="0"/>
    <s v="tier - 3"/>
    <s v="R1017"/>
    <x v="3"/>
    <n v="25517"/>
  </r>
  <r>
    <s v="Id293"/>
    <x v="214"/>
    <n v="40.74"/>
    <n v="5.28"/>
    <x v="0"/>
    <s v="No"/>
    <x v="1"/>
    <x v="3"/>
    <x v="0"/>
    <x v="0"/>
    <x v="292"/>
    <x v="0"/>
    <s v="tier - 3"/>
    <s v="R1011"/>
    <x v="10"/>
    <n v="28746"/>
  </r>
  <r>
    <s v="Id294"/>
    <x v="215"/>
    <n v="24.14"/>
    <n v="5.87"/>
    <x v="0"/>
    <s v="No"/>
    <x v="0"/>
    <x v="1"/>
    <x v="0"/>
    <x v="2"/>
    <x v="293"/>
    <x v="1"/>
    <s v="tier - 1"/>
    <s v="R1011"/>
    <x v="23"/>
    <n v="34233"/>
  </r>
  <r>
    <s v="Id295"/>
    <x v="23"/>
    <n v="25.15"/>
    <n v="9.08"/>
    <x v="1"/>
    <s v="No"/>
    <x v="0"/>
    <x v="3"/>
    <x v="0"/>
    <x v="1"/>
    <x v="294"/>
    <x v="1"/>
    <s v="tier - 3"/>
    <s v="R1011"/>
    <x v="30"/>
    <n v="26567"/>
  </r>
  <r>
    <s v="Id296"/>
    <x v="216"/>
    <n v="28.71"/>
    <n v="5.2"/>
    <x v="0"/>
    <s v="No"/>
    <x v="0"/>
    <x v="3"/>
    <x v="0"/>
    <x v="1"/>
    <x v="295"/>
    <x v="1"/>
    <s v="tier - 1"/>
    <s v="R1011"/>
    <x v="25"/>
    <n v="27647"/>
  </r>
  <r>
    <s v="Id297"/>
    <x v="217"/>
    <n v="23"/>
    <n v="5.48"/>
    <x v="0"/>
    <s v="No"/>
    <x v="0"/>
    <x v="0"/>
    <x v="0"/>
    <x v="2"/>
    <x v="296"/>
    <x v="1"/>
    <s v="tier - 2"/>
    <s v="R1012"/>
    <x v="38"/>
    <n v="30969"/>
  </r>
  <r>
    <s v="Id298"/>
    <x v="191"/>
    <n v="36.86"/>
    <n v="11.95"/>
    <x v="0"/>
    <s v="No"/>
    <x v="0"/>
    <x v="0"/>
    <x v="1"/>
    <x v="0"/>
    <x v="297"/>
    <x v="1"/>
    <s v="tier - 1"/>
    <s v="R1024"/>
    <x v="2"/>
    <n v="28472"/>
  </r>
  <r>
    <s v="Id299"/>
    <x v="218"/>
    <n v="24.25"/>
    <n v="8.6999999999999993"/>
    <x v="1"/>
    <s v="No"/>
    <x v="0"/>
    <x v="3"/>
    <x v="0"/>
    <x v="2"/>
    <x v="298"/>
    <x v="1"/>
    <s v="tier - 1"/>
    <s v="R1011"/>
    <x v="18"/>
    <n v="22218"/>
  </r>
  <r>
    <s v="Id300"/>
    <x v="219"/>
    <n v="23.85"/>
    <n v="7.84"/>
    <x v="0"/>
    <s v="No"/>
    <x v="0"/>
    <x v="0"/>
    <x v="0"/>
    <x v="2"/>
    <x v="299"/>
    <x v="1"/>
    <s v="tier - 3"/>
    <s v="R1011"/>
    <x v="25"/>
    <n v="27675"/>
  </r>
  <r>
    <s v="Id301"/>
    <x v="220"/>
    <n v="40.020000000000003"/>
    <n v="5.19"/>
    <x v="1"/>
    <s v="No"/>
    <x v="0"/>
    <x v="3"/>
    <x v="0"/>
    <x v="0"/>
    <x v="300"/>
    <x v="1"/>
    <s v="tier - 2"/>
    <s v="R1011"/>
    <x v="22"/>
    <n v="27299"/>
  </r>
  <r>
    <s v="Id302"/>
    <x v="72"/>
    <n v="19.170000000000002"/>
    <n v="8.41"/>
    <x v="0"/>
    <s v="No"/>
    <x v="0"/>
    <x v="0"/>
    <x v="0"/>
    <x v="2"/>
    <x v="301"/>
    <x v="1"/>
    <s v="tier - 1"/>
    <s v="R1011"/>
    <x v="40"/>
    <n v="34889"/>
  </r>
  <r>
    <s v="Id303"/>
    <x v="221"/>
    <n v="43.53"/>
    <n v="5.86"/>
    <x v="1"/>
    <s v="yes"/>
    <x v="0"/>
    <x v="1"/>
    <x v="0"/>
    <x v="0"/>
    <x v="302"/>
    <x v="0"/>
    <s v="tier - 1"/>
    <s v="R1011"/>
    <x v="13"/>
    <n v="25041"/>
  </r>
  <r>
    <s v="Id304"/>
    <x v="222"/>
    <n v="46.06"/>
    <n v="4.18"/>
    <x v="0"/>
    <s v="yes"/>
    <x v="0"/>
    <x v="3"/>
    <x v="0"/>
    <x v="0"/>
    <x v="303"/>
    <x v="1"/>
    <s v="tier - 1"/>
    <s v="R1011"/>
    <x v="24"/>
    <n v="36839"/>
  </r>
  <r>
    <s v="Id305"/>
    <x v="223"/>
    <n v="29.92"/>
    <n v="11.99"/>
    <x v="1"/>
    <s v="No"/>
    <x v="0"/>
    <x v="1"/>
    <x v="0"/>
    <x v="1"/>
    <x v="304"/>
    <x v="1"/>
    <s v="tier - 2"/>
    <s v="R1013"/>
    <x v="41"/>
    <n v="38239"/>
  </r>
  <r>
    <s v="Id306"/>
    <x v="152"/>
    <n v="28.46"/>
    <n v="4.8499999999999996"/>
    <x v="1"/>
    <s v="No"/>
    <x v="0"/>
    <x v="3"/>
    <x v="0"/>
    <x v="1"/>
    <x v="305"/>
    <x v="1"/>
    <s v="tier - 1"/>
    <s v="R1011"/>
    <x v="14"/>
    <n v="22529"/>
  </r>
  <r>
    <s v="Id307"/>
    <x v="58"/>
    <n v="24.56"/>
    <n v="6.18"/>
    <x v="1"/>
    <s v="No"/>
    <x v="1"/>
    <x v="3"/>
    <x v="0"/>
    <x v="2"/>
    <x v="306"/>
    <x v="1"/>
    <s v="tier - 3"/>
    <s v="R1011"/>
    <x v="26"/>
    <n v="32498"/>
  </r>
  <r>
    <s v="Id308"/>
    <x v="196"/>
    <n v="41.19"/>
    <n v="6.37"/>
    <x v="0"/>
    <s v="No"/>
    <x v="0"/>
    <x v="0"/>
    <x v="0"/>
    <x v="0"/>
    <x v="307"/>
    <x v="0"/>
    <s v="tier - 2"/>
    <s v="R1011"/>
    <x v="0"/>
    <n v="30580"/>
  </r>
  <r>
    <s v="Id309"/>
    <x v="224"/>
    <n v="18.63"/>
    <n v="9.81"/>
    <x v="1"/>
    <s v="No"/>
    <x v="0"/>
    <x v="1"/>
    <x v="0"/>
    <x v="2"/>
    <x v="308"/>
    <x v="1"/>
    <s v="tier - 3"/>
    <s v="R1011"/>
    <x v="34"/>
    <n v="36475"/>
  </r>
  <r>
    <s v="Id310"/>
    <x v="225"/>
    <n v="26.26"/>
    <n v="11.8"/>
    <x v="1"/>
    <s v="No"/>
    <x v="0"/>
    <x v="3"/>
    <x v="0"/>
    <x v="1"/>
    <x v="309"/>
    <x v="1"/>
    <s v="tier - 1"/>
    <s v="R1011"/>
    <x v="17"/>
    <n v="25790"/>
  </r>
  <r>
    <s v="Id311"/>
    <x v="74"/>
    <n v="22.37"/>
    <n v="5.86"/>
    <x v="1"/>
    <s v="No"/>
    <x v="1"/>
    <x v="3"/>
    <x v="0"/>
    <x v="2"/>
    <x v="310"/>
    <x v="1"/>
    <s v="tier - 1"/>
    <s v="R1012"/>
    <x v="29"/>
    <n v="31658"/>
  </r>
  <r>
    <s v="Id312"/>
    <x v="226"/>
    <n v="39.619999999999997"/>
    <n v="4.28"/>
    <x v="0"/>
    <s v="No"/>
    <x v="0"/>
    <x v="3"/>
    <x v="0"/>
    <x v="0"/>
    <x v="311"/>
    <x v="1"/>
    <s v="tier - 3"/>
    <s v="R1011"/>
    <x v="0"/>
    <n v="30617"/>
  </r>
  <r>
    <s v="Id313"/>
    <x v="112"/>
    <n v="18.329999999999998"/>
    <n v="4.16"/>
    <x v="1"/>
    <s v="No"/>
    <x v="0"/>
    <x v="0"/>
    <x v="0"/>
    <x v="3"/>
    <x v="312"/>
    <x v="1"/>
    <s v="tier - 3"/>
    <s v="R1012"/>
    <x v="44"/>
    <n v="36041"/>
  </r>
  <r>
    <s v="Id314"/>
    <x v="227"/>
    <n v="17.11"/>
    <n v="4.9800000000000004"/>
    <x v="1"/>
    <s v="No"/>
    <x v="1"/>
    <x v="3"/>
    <x v="0"/>
    <x v="3"/>
    <x v="313"/>
    <x v="1"/>
    <s v="tier - 2"/>
    <s v="R1011"/>
    <x v="19"/>
    <n v="27971"/>
  </r>
  <r>
    <s v="Id315"/>
    <x v="228"/>
    <n v="43.5"/>
    <n v="6.38"/>
    <x v="0"/>
    <s v="yes"/>
    <x v="0"/>
    <x v="3"/>
    <x v="0"/>
    <x v="0"/>
    <x v="314"/>
    <x v="1"/>
    <s v="tier - 2"/>
    <s v="R1011"/>
    <x v="13"/>
    <n v="25355"/>
  </r>
  <r>
    <s v="Id316"/>
    <x v="144"/>
    <n v="25.364999999999998"/>
    <n v="5.19"/>
    <x v="0"/>
    <s v="No"/>
    <x v="0"/>
    <x v="1"/>
    <x v="1"/>
    <x v="1"/>
    <x v="315"/>
    <x v="0"/>
    <s v="tier - 1"/>
    <s v="R1012"/>
    <x v="41"/>
    <n v="38192"/>
  </r>
  <r>
    <s v="Id317"/>
    <x v="19"/>
    <n v="28.594999999999999"/>
    <n v="10.210000000000001"/>
    <x v="0"/>
    <s v="No"/>
    <x v="0"/>
    <x v="0"/>
    <x v="1"/>
    <x v="1"/>
    <x v="316"/>
    <x v="0"/>
    <s v="tier - 1"/>
    <s v="R1014"/>
    <x v="30"/>
    <n v="26557"/>
  </r>
  <r>
    <s v="Id318"/>
    <x v="229"/>
    <n v="29.83"/>
    <n v="9.6999999999999993"/>
    <x v="1"/>
    <s v="No"/>
    <x v="1"/>
    <x v="3"/>
    <x v="0"/>
    <x v="1"/>
    <x v="317"/>
    <x v="0"/>
    <s v="tier - 1"/>
    <s v="R1014"/>
    <x v="6"/>
    <n v="22902"/>
  </r>
  <r>
    <s v="Id319"/>
    <x v="196"/>
    <n v="24.7"/>
    <n v="10.25"/>
    <x v="0"/>
    <s v="No"/>
    <x v="0"/>
    <x v="2"/>
    <x v="1"/>
    <x v="2"/>
    <x v="318"/>
    <x v="0"/>
    <s v="tier - 3"/>
    <s v="R1012"/>
    <x v="9"/>
    <n v="23234"/>
  </r>
  <r>
    <s v="Id320"/>
    <x v="230"/>
    <n v="17.940000000000001"/>
    <n v="9.77"/>
    <x v="0"/>
    <s v="No"/>
    <x v="0"/>
    <x v="0"/>
    <x v="0"/>
    <x v="3"/>
    <x v="319"/>
    <x v="1"/>
    <s v="tier - 3"/>
    <s v="R1011"/>
    <x v="8"/>
    <n v="21544"/>
  </r>
  <r>
    <s v="Id321"/>
    <x v="231"/>
    <n v="21.08"/>
    <n v="4.83"/>
    <x v="0"/>
    <s v="No"/>
    <x v="1"/>
    <x v="3"/>
    <x v="0"/>
    <x v="2"/>
    <x v="320"/>
    <x v="1"/>
    <s v="tier - 3"/>
    <s v="R1011"/>
    <x v="16"/>
    <n v="26178"/>
  </r>
  <r>
    <s v="Id322"/>
    <x v="112"/>
    <n v="37.715000000000003"/>
    <n v="10.86"/>
    <x v="1"/>
    <s v="No"/>
    <x v="0"/>
    <x v="0"/>
    <x v="1"/>
    <x v="0"/>
    <x v="321"/>
    <x v="0"/>
    <s v="tier - 1"/>
    <s v="R1012"/>
    <x v="21"/>
    <n v="29022"/>
  </r>
  <r>
    <s v="Id323"/>
    <x v="194"/>
    <n v="22.39"/>
    <n v="9.5299999999999994"/>
    <x v="1"/>
    <s v="No"/>
    <x v="0"/>
    <x v="0"/>
    <x v="0"/>
    <x v="2"/>
    <x v="322"/>
    <x v="1"/>
    <s v="tier - 3"/>
    <s v="R1012"/>
    <x v="1"/>
    <n v="24688"/>
  </r>
  <r>
    <s v="Id324"/>
    <x v="123"/>
    <n v="28.78"/>
    <n v="5.68"/>
    <x v="0"/>
    <s v="No"/>
    <x v="0"/>
    <x v="0"/>
    <x v="0"/>
    <x v="1"/>
    <x v="323"/>
    <x v="0"/>
    <s v="tier - 1"/>
    <s v="R1011"/>
    <x v="35"/>
    <n v="29864"/>
  </r>
  <r>
    <s v="Id325"/>
    <x v="232"/>
    <n v="18.329999999999998"/>
    <n v="5.57"/>
    <x v="1"/>
    <s v="No"/>
    <x v="0"/>
    <x v="0"/>
    <x v="0"/>
    <x v="3"/>
    <x v="324"/>
    <x v="0"/>
    <s v="tier - 1"/>
    <s v="R1011"/>
    <x v="4"/>
    <n v="33401"/>
  </r>
  <r>
    <s v="Id326"/>
    <x v="174"/>
    <n v="26.39"/>
    <n v="4.58"/>
    <x v="1"/>
    <s v="No"/>
    <x v="0"/>
    <x v="3"/>
    <x v="0"/>
    <x v="1"/>
    <x v="325"/>
    <x v="0"/>
    <s v="tier - 1"/>
    <s v="R1011"/>
    <x v="19"/>
    <n v="28124"/>
  </r>
  <r>
    <s v="Id327"/>
    <x v="47"/>
    <n v="19.260000000000002"/>
    <n v="8.9600000000000009"/>
    <x v="1"/>
    <s v="No"/>
    <x v="0"/>
    <x v="3"/>
    <x v="0"/>
    <x v="2"/>
    <x v="326"/>
    <x v="0"/>
    <s v="tier - 3"/>
    <s v="R1011"/>
    <x v="26"/>
    <n v="32374"/>
  </r>
  <r>
    <s v="Id328"/>
    <x v="45"/>
    <n v="26.92"/>
    <n v="6.09"/>
    <x v="0"/>
    <s v="No"/>
    <x v="0"/>
    <x v="0"/>
    <x v="0"/>
    <x v="1"/>
    <x v="327"/>
    <x v="0"/>
    <s v="tier - 3"/>
    <s v="R1011"/>
    <x v="25"/>
    <n v="27758"/>
  </r>
  <r>
    <s v="Id329"/>
    <x v="176"/>
    <n v="19.73"/>
    <n v="4.3600000000000003"/>
    <x v="0"/>
    <s v="No"/>
    <x v="0"/>
    <x v="0"/>
    <x v="0"/>
    <x v="2"/>
    <x v="328"/>
    <x v="0"/>
    <s v="tier - 1"/>
    <s v="R1012"/>
    <x v="5"/>
    <n v="32810"/>
  </r>
  <r>
    <s v="Id330"/>
    <x v="233"/>
    <n v="23.56"/>
    <n v="11.74"/>
    <x v="1"/>
    <s v="No"/>
    <x v="0"/>
    <x v="0"/>
    <x v="0"/>
    <x v="2"/>
    <x v="329"/>
    <x v="0"/>
    <s v="tier - 2"/>
    <s v="R1011"/>
    <x v="36"/>
    <n v="30176"/>
  </r>
  <r>
    <s v="Id331"/>
    <x v="234"/>
    <n v="37.67"/>
    <n v="5.89"/>
    <x v="0"/>
    <s v="No"/>
    <x v="0"/>
    <x v="3"/>
    <x v="0"/>
    <x v="0"/>
    <x v="330"/>
    <x v="0"/>
    <s v="tier - 2"/>
    <s v="R1011"/>
    <x v="35"/>
    <n v="29757"/>
  </r>
  <r>
    <s v="Id332"/>
    <x v="196"/>
    <n v="18.73"/>
    <n v="10.64"/>
    <x v="0"/>
    <s v="No"/>
    <x v="0"/>
    <x v="1"/>
    <x v="0"/>
    <x v="2"/>
    <x v="331"/>
    <x v="0"/>
    <s v="tier - 3"/>
    <s v="R1011"/>
    <x v="44"/>
    <n v="36030"/>
  </r>
  <r>
    <s v="Id333"/>
    <x v="235"/>
    <n v="33.090000000000003"/>
    <n v="6.06"/>
    <x v="0"/>
    <s v="No"/>
    <x v="1"/>
    <x v="3"/>
    <x v="0"/>
    <x v="0"/>
    <x v="332"/>
    <x v="0"/>
    <s v="tier - 1"/>
    <s v="R1011"/>
    <x v="31"/>
    <n v="26872"/>
  </r>
  <r>
    <s v="Id334"/>
    <x v="236"/>
    <n v="18.329999999999998"/>
    <n v="7.46"/>
    <x v="1"/>
    <s v="No"/>
    <x v="0"/>
    <x v="3"/>
    <x v="0"/>
    <x v="3"/>
    <x v="333"/>
    <x v="0"/>
    <s v="tier - 1"/>
    <s v="R1011"/>
    <x v="23"/>
    <n v="34276"/>
  </r>
  <r>
    <s v="Id335"/>
    <x v="237"/>
    <n v="27.74"/>
    <n v="4.68"/>
    <x v="1"/>
    <s v="No"/>
    <x v="0"/>
    <x v="1"/>
    <x v="0"/>
    <x v="1"/>
    <x v="334"/>
    <x v="0"/>
    <s v="tier - 2"/>
    <s v="R1024"/>
    <x v="25"/>
    <n v="27687"/>
  </r>
  <r>
    <s v="Id336"/>
    <x v="238"/>
    <n v="24.2"/>
    <n v="6.15"/>
    <x v="0"/>
    <s v="No"/>
    <x v="0"/>
    <x v="3"/>
    <x v="0"/>
    <x v="2"/>
    <x v="335"/>
    <x v="0"/>
    <s v="tier - 1"/>
    <s v="R1011"/>
    <x v="11"/>
    <n v="21747"/>
  </r>
  <r>
    <s v="Id337"/>
    <x v="239"/>
    <n v="22.03"/>
    <n v="4.28"/>
    <x v="1"/>
    <s v="No"/>
    <x v="0"/>
    <x v="0"/>
    <x v="0"/>
    <x v="2"/>
    <x v="336"/>
    <x v="0"/>
    <s v="tier - 1"/>
    <s v="R1011"/>
    <x v="37"/>
    <n v="32088"/>
  </r>
  <r>
    <s v="Id338"/>
    <x v="105"/>
    <n v="26.885000000000002"/>
    <n v="9.86"/>
    <x v="0"/>
    <s v="No"/>
    <x v="0"/>
    <x v="2"/>
    <x v="0"/>
    <x v="1"/>
    <x v="337"/>
    <x v="0"/>
    <s v="tier - 2"/>
    <s v="R1012"/>
    <x v="38"/>
    <n v="31203"/>
  </r>
  <r>
    <s v="Id339"/>
    <x v="135"/>
    <n v="16.36"/>
    <n v="11.19"/>
    <x v="0"/>
    <s v="No"/>
    <x v="0"/>
    <x v="0"/>
    <x v="0"/>
    <x v="3"/>
    <x v="338"/>
    <x v="0"/>
    <s v="tier - 3"/>
    <s v="R1012"/>
    <x v="8"/>
    <n v="21387"/>
  </r>
  <r>
    <s v="Id340"/>
    <x v="240"/>
    <n v="32.299999999999997"/>
    <n v="4.8899999999999997"/>
    <x v="1"/>
    <s v="No"/>
    <x v="1"/>
    <x v="3"/>
    <x v="1"/>
    <x v="0"/>
    <x v="339"/>
    <x v="0"/>
    <s v="tier - 3"/>
    <s v="R1024"/>
    <x v="10"/>
    <n v="28680"/>
  </r>
  <r>
    <s v="Id341"/>
    <x v="241"/>
    <n v="16.05"/>
    <n v="4.3499999999999996"/>
    <x v="1"/>
    <s v="No"/>
    <x v="0"/>
    <x v="0"/>
    <x v="0"/>
    <x v="3"/>
    <x v="340"/>
    <x v="0"/>
    <s v="tier - 2"/>
    <s v="R1011"/>
    <x v="3"/>
    <n v="25515"/>
  </r>
  <r>
    <s v="Id342"/>
    <x v="242"/>
    <n v="29.07"/>
    <n v="8.66"/>
    <x v="1"/>
    <s v="No"/>
    <x v="0"/>
    <x v="1"/>
    <x v="0"/>
    <x v="1"/>
    <x v="341"/>
    <x v="0"/>
    <s v="tier - 3"/>
    <s v="R1012"/>
    <x v="19"/>
    <n v="28118"/>
  </r>
  <r>
    <s v="Id343"/>
    <x v="83"/>
    <n v="17.43"/>
    <n v="8.64"/>
    <x v="0"/>
    <s v="No"/>
    <x v="0"/>
    <x v="0"/>
    <x v="0"/>
    <x v="3"/>
    <x v="342"/>
    <x v="0"/>
    <s v="tier - 1"/>
    <s v="R1011"/>
    <x v="14"/>
    <n v="22614"/>
  </r>
  <r>
    <s v="Id344"/>
    <x v="243"/>
    <n v="19.329999999999998"/>
    <n v="4.2699999999999996"/>
    <x v="0"/>
    <s v="No"/>
    <x v="0"/>
    <x v="0"/>
    <x v="0"/>
    <x v="2"/>
    <x v="343"/>
    <x v="0"/>
    <s v="tier - 3"/>
    <s v="R1011"/>
    <x v="10"/>
    <n v="28685"/>
  </r>
  <r>
    <s v="Id345"/>
    <x v="179"/>
    <n v="30.52"/>
    <n v="4.21"/>
    <x v="0"/>
    <s v="No"/>
    <x v="0"/>
    <x v="3"/>
    <x v="0"/>
    <x v="0"/>
    <x v="344"/>
    <x v="0"/>
    <s v="tier - 3"/>
    <s v="R1011"/>
    <x v="28"/>
    <n v="29409"/>
  </r>
  <r>
    <s v="Id346"/>
    <x v="46"/>
    <n v="39.21"/>
    <n v="5.04"/>
    <x v="0"/>
    <s v="No"/>
    <x v="1"/>
    <x v="3"/>
    <x v="0"/>
    <x v="0"/>
    <x v="345"/>
    <x v="0"/>
    <s v="tier - 3"/>
    <s v="R1011"/>
    <x v="33"/>
    <n v="33848"/>
  </r>
  <r>
    <s v="Id347"/>
    <x v="244"/>
    <n v="26.98"/>
    <n v="5.21"/>
    <x v="1"/>
    <s v="No"/>
    <x v="0"/>
    <x v="1"/>
    <x v="0"/>
    <x v="1"/>
    <x v="346"/>
    <x v="0"/>
    <s v="tier - 1"/>
    <s v="R1012"/>
    <x v="39"/>
    <n v="37960"/>
  </r>
  <r>
    <s v="Id348"/>
    <x v="245"/>
    <n v="25.84"/>
    <n v="8.83"/>
    <x v="0"/>
    <s v="No"/>
    <x v="0"/>
    <x v="0"/>
    <x v="1"/>
    <x v="1"/>
    <x v="347"/>
    <x v="0"/>
    <s v="tier - 1"/>
    <s v="R1012"/>
    <x v="11"/>
    <n v="21756"/>
  </r>
  <r>
    <s v="Id349"/>
    <x v="196"/>
    <n v="28.31"/>
    <n v="8.4700000000000006"/>
    <x v="1"/>
    <s v="No"/>
    <x v="0"/>
    <x v="1"/>
    <x v="0"/>
    <x v="1"/>
    <x v="348"/>
    <x v="0"/>
    <s v="tier - 2"/>
    <s v="R1012"/>
    <x v="6"/>
    <n v="22861"/>
  </r>
  <r>
    <s v="Id350"/>
    <x v="246"/>
    <n v="23.94"/>
    <n v="4.2"/>
    <x v="0"/>
    <s v="No"/>
    <x v="0"/>
    <x v="0"/>
    <x v="0"/>
    <x v="2"/>
    <x v="349"/>
    <x v="0"/>
    <s v="tier - 3"/>
    <s v="R1011"/>
    <x v="14"/>
    <n v="22620"/>
  </r>
  <r>
    <s v="Id351"/>
    <x v="247"/>
    <n v="20.03"/>
    <n v="6.14"/>
    <x v="1"/>
    <s v="No"/>
    <x v="0"/>
    <x v="0"/>
    <x v="0"/>
    <x v="2"/>
    <x v="350"/>
    <x v="0"/>
    <s v="tier - 3"/>
    <s v="R1011"/>
    <x v="42"/>
    <n v="33143"/>
  </r>
  <r>
    <s v="Id352"/>
    <x v="248"/>
    <n v="41.42"/>
    <n v="6.07"/>
    <x v="0"/>
    <s v="No"/>
    <x v="0"/>
    <x v="0"/>
    <x v="1"/>
    <x v="0"/>
    <x v="351"/>
    <x v="0"/>
    <s v="tier - 2"/>
    <s v="R1012"/>
    <x v="20"/>
    <n v="31392"/>
  </r>
  <r>
    <s v="Id353"/>
    <x v="249"/>
    <n v="36.67"/>
    <n v="10.210000000000001"/>
    <x v="0"/>
    <s v="No"/>
    <x v="0"/>
    <x v="0"/>
    <x v="1"/>
    <x v="0"/>
    <x v="352"/>
    <x v="0"/>
    <s v="tier - 1"/>
    <s v="R1012"/>
    <x v="36"/>
    <n v="30210"/>
  </r>
  <r>
    <s v="Id354"/>
    <x v="250"/>
    <n v="27.645"/>
    <n v="4.6900000000000004"/>
    <x v="0"/>
    <s v="No"/>
    <x v="0"/>
    <x v="0"/>
    <x v="1"/>
    <x v="1"/>
    <x v="353"/>
    <x v="0"/>
    <s v="tier - 2"/>
    <s v="R1012"/>
    <x v="22"/>
    <n v="27365"/>
  </r>
  <r>
    <s v="Id355"/>
    <x v="251"/>
    <n v="22.72"/>
    <n v="5.71"/>
    <x v="0"/>
    <s v="No"/>
    <x v="0"/>
    <x v="0"/>
    <x v="0"/>
    <x v="2"/>
    <x v="354"/>
    <x v="0"/>
    <s v="tier - 2"/>
    <s v="R1011"/>
    <x v="2"/>
    <n v="28483"/>
  </r>
  <r>
    <s v="Id356"/>
    <x v="252"/>
    <n v="36.520000000000003"/>
    <n v="9.07"/>
    <x v="1"/>
    <s v="No"/>
    <x v="1"/>
    <x v="3"/>
    <x v="1"/>
    <x v="0"/>
    <x v="355"/>
    <x v="0"/>
    <s v="tier - 1"/>
    <s v="R1013"/>
    <x v="42"/>
    <n v="33202"/>
  </r>
  <r>
    <s v="Id357"/>
    <x v="253"/>
    <n v="33.96"/>
    <n v="4.99"/>
    <x v="0"/>
    <s v="No"/>
    <x v="0"/>
    <x v="0"/>
    <x v="0"/>
    <x v="0"/>
    <x v="356"/>
    <x v="0"/>
    <s v="tier - 3"/>
    <s v="R1011"/>
    <x v="9"/>
    <n v="23260"/>
  </r>
  <r>
    <s v="Id358"/>
    <x v="254"/>
    <n v="26.695"/>
    <n v="8.31"/>
    <x v="0"/>
    <s v="No"/>
    <x v="0"/>
    <x v="0"/>
    <x v="0"/>
    <x v="1"/>
    <x v="357"/>
    <x v="0"/>
    <s v="tier - 2"/>
    <s v="R1019"/>
    <x v="34"/>
    <n v="36486"/>
  </r>
  <r>
    <s v="Id359"/>
    <x v="255"/>
    <n v="18.45"/>
    <n v="5.07"/>
    <x v="1"/>
    <s v="No"/>
    <x v="0"/>
    <x v="0"/>
    <x v="0"/>
    <x v="3"/>
    <x v="358"/>
    <x v="0"/>
    <s v="tier - 2"/>
    <s v="R1011"/>
    <x v="18"/>
    <n v="22249"/>
  </r>
  <r>
    <s v="Id360"/>
    <x v="172"/>
    <n v="33.18"/>
    <n v="4.79"/>
    <x v="0"/>
    <s v="No"/>
    <x v="0"/>
    <x v="0"/>
    <x v="0"/>
    <x v="0"/>
    <x v="359"/>
    <x v="0"/>
    <s v="tier - 1"/>
    <s v="R1011"/>
    <x v="20"/>
    <n v="31402"/>
  </r>
  <r>
    <s v="Id361"/>
    <x v="256"/>
    <n v="36.1"/>
    <n v="11.39"/>
    <x v="1"/>
    <s v="No"/>
    <x v="0"/>
    <x v="1"/>
    <x v="1"/>
    <x v="0"/>
    <x v="360"/>
    <x v="0"/>
    <s v="tier - 3"/>
    <s v="R1011"/>
    <x v="34"/>
    <n v="36369"/>
  </r>
  <r>
    <s v="Id362"/>
    <x v="59"/>
    <n v="22.77"/>
    <n v="6"/>
    <x v="0"/>
    <s v="No"/>
    <x v="0"/>
    <x v="0"/>
    <x v="0"/>
    <x v="2"/>
    <x v="361"/>
    <x v="0"/>
    <s v="tier - 3"/>
    <s v="R1011"/>
    <x v="18"/>
    <n v="22436"/>
  </r>
  <r>
    <s v="Id363"/>
    <x v="85"/>
    <n v="21.24"/>
    <n v="5.13"/>
    <x v="0"/>
    <s v="No"/>
    <x v="0"/>
    <x v="0"/>
    <x v="0"/>
    <x v="2"/>
    <x v="362"/>
    <x v="0"/>
    <s v="tier - 2"/>
    <s v="R1011"/>
    <x v="4"/>
    <n v="33563"/>
  </r>
  <r>
    <s v="Id364"/>
    <x v="257"/>
    <n v="17.600000000000001"/>
    <n v="5.26"/>
    <x v="1"/>
    <s v="No"/>
    <x v="0"/>
    <x v="0"/>
    <x v="0"/>
    <x v="3"/>
    <x v="363"/>
    <x v="0"/>
    <s v="tier - 1"/>
    <s v="R1011"/>
    <x v="5"/>
    <n v="32846"/>
  </r>
  <r>
    <s v="Id365"/>
    <x v="258"/>
    <n v="26.29"/>
    <n v="6.84"/>
    <x v="0"/>
    <s v="No"/>
    <x v="0"/>
    <x v="0"/>
    <x v="0"/>
    <x v="1"/>
    <x v="364"/>
    <x v="0"/>
    <s v="tier - 1"/>
    <s v="R1013"/>
    <x v="20"/>
    <n v="31234"/>
  </r>
  <r>
    <s v="Id366"/>
    <x v="259"/>
    <n v="35.31"/>
    <n v="9.0399999999999991"/>
    <x v="0"/>
    <s v="No"/>
    <x v="0"/>
    <x v="0"/>
    <x v="1"/>
    <x v="0"/>
    <x v="365"/>
    <x v="0"/>
    <s v="tier - 3"/>
    <s v="R1013"/>
    <x v="18"/>
    <n v="22256"/>
  </r>
  <r>
    <s v="Id367"/>
    <x v="260"/>
    <n v="27.04"/>
    <n v="4.0999999999999996"/>
    <x v="0"/>
    <s v="No"/>
    <x v="0"/>
    <x v="3"/>
    <x v="0"/>
    <x v="1"/>
    <x v="366"/>
    <x v="0"/>
    <s v="tier - 2"/>
    <s v="R1011"/>
    <x v="43"/>
    <n v="37440"/>
  </r>
  <r>
    <s v="Id368"/>
    <x v="261"/>
    <n v="30.23"/>
    <n v="4.2300000000000004"/>
    <x v="1"/>
    <s v="No"/>
    <x v="1"/>
    <x v="3"/>
    <x v="0"/>
    <x v="0"/>
    <x v="367"/>
    <x v="0"/>
    <s v="tier - 1"/>
    <s v="R1011"/>
    <x v="33"/>
    <n v="33884"/>
  </r>
  <r>
    <s v="Id369"/>
    <x v="262"/>
    <n v="30.6"/>
    <n v="6.48"/>
    <x v="1"/>
    <s v="No"/>
    <x v="1"/>
    <x v="3"/>
    <x v="0"/>
    <x v="0"/>
    <x v="368"/>
    <x v="1"/>
    <s v="tier - 3"/>
    <s v="R1011"/>
    <x v="32"/>
    <n v="35682"/>
  </r>
  <r>
    <s v="Id370"/>
    <x v="263"/>
    <n v="26.8"/>
    <n v="5.53"/>
    <x v="0"/>
    <s v="No"/>
    <x v="0"/>
    <x v="3"/>
    <x v="0"/>
    <x v="1"/>
    <x v="369"/>
    <x v="1"/>
    <s v="tier - 3"/>
    <s v="R1011"/>
    <x v="32"/>
    <n v="35592"/>
  </r>
  <r>
    <s v="Id371"/>
    <x v="264"/>
    <n v="16.86"/>
    <n v="4.07"/>
    <x v="1"/>
    <s v="No"/>
    <x v="0"/>
    <x v="0"/>
    <x v="0"/>
    <x v="3"/>
    <x v="370"/>
    <x v="1"/>
    <s v="tier - 1"/>
    <s v="R1011"/>
    <x v="33"/>
    <n v="33914"/>
  </r>
  <r>
    <s v="Id372"/>
    <x v="116"/>
    <n v="16.3"/>
    <n v="5.51"/>
    <x v="0"/>
    <s v="No"/>
    <x v="0"/>
    <x v="3"/>
    <x v="0"/>
    <x v="3"/>
    <x v="371"/>
    <x v="1"/>
    <s v="tier - 2"/>
    <s v="R1011"/>
    <x v="20"/>
    <n v="31250"/>
  </r>
  <r>
    <s v="Id373"/>
    <x v="265"/>
    <n v="29.81"/>
    <n v="11.66"/>
    <x v="0"/>
    <s v="No"/>
    <x v="0"/>
    <x v="0"/>
    <x v="0"/>
    <x v="1"/>
    <x v="372"/>
    <x v="1"/>
    <s v="tier - 3"/>
    <s v="R1013"/>
    <x v="38"/>
    <n v="30974"/>
  </r>
  <r>
    <s v="Id374"/>
    <x v="173"/>
    <n v="16.329999999999998"/>
    <n v="7.26"/>
    <x v="1"/>
    <s v="No"/>
    <x v="0"/>
    <x v="0"/>
    <x v="0"/>
    <x v="3"/>
    <x v="373"/>
    <x v="1"/>
    <s v="tier - 1"/>
    <s v="R1011"/>
    <x v="12"/>
    <n v="24018"/>
  </r>
  <r>
    <s v="Id375"/>
    <x v="266"/>
    <n v="16.37"/>
    <n v="4.79"/>
    <x v="1"/>
    <s v="No"/>
    <x v="0"/>
    <x v="0"/>
    <x v="0"/>
    <x v="3"/>
    <x v="374"/>
    <x v="1"/>
    <s v="tier - 1"/>
    <s v="R1011"/>
    <x v="35"/>
    <n v="29925"/>
  </r>
  <r>
    <s v="Id376"/>
    <x v="267"/>
    <n v="22.42"/>
    <n v="4.68"/>
    <x v="1"/>
    <s v="No"/>
    <x v="0"/>
    <x v="3"/>
    <x v="1"/>
    <x v="2"/>
    <x v="375"/>
    <x v="1"/>
    <s v="tier - 3"/>
    <s v="R1015"/>
    <x v="20"/>
    <n v="31305"/>
  </r>
  <r>
    <s v="Id377"/>
    <x v="123"/>
    <n v="31.35"/>
    <n v="4.33"/>
    <x v="1"/>
    <s v="No"/>
    <x v="1"/>
    <x v="3"/>
    <x v="1"/>
    <x v="0"/>
    <x v="376"/>
    <x v="1"/>
    <s v="tier - 2"/>
    <s v="R1013"/>
    <x v="26"/>
    <n v="32432"/>
  </r>
  <r>
    <s v="Id378"/>
    <x v="268"/>
    <n v="31.9"/>
    <n v="11.89"/>
    <x v="0"/>
    <s v="No"/>
    <x v="0"/>
    <x v="0"/>
    <x v="1"/>
    <x v="0"/>
    <x v="377"/>
    <x v="1"/>
    <s v="tier - 2"/>
    <s v="R1013"/>
    <x v="13"/>
    <n v="25360"/>
  </r>
  <r>
    <s v="Id379"/>
    <x v="156"/>
    <n v="30.6"/>
    <n v="5.24"/>
    <x v="0"/>
    <s v="No"/>
    <x v="0"/>
    <x v="0"/>
    <x v="0"/>
    <x v="0"/>
    <x v="378"/>
    <x v="1"/>
    <s v="tier - 1"/>
    <s v="R1011"/>
    <x v="13"/>
    <n v="25174"/>
  </r>
  <r>
    <s v="Id380"/>
    <x v="269"/>
    <n v="28.975000000000001"/>
    <n v="7.63"/>
    <x v="0"/>
    <s v="No"/>
    <x v="0"/>
    <x v="0"/>
    <x v="0"/>
    <x v="1"/>
    <x v="379"/>
    <x v="1"/>
    <s v="tier - 1"/>
    <s v="R1017"/>
    <x v="34"/>
    <n v="36515"/>
  </r>
  <r>
    <s v="Id381"/>
    <x v="110"/>
    <n v="24.86"/>
    <n v="8.92"/>
    <x v="1"/>
    <s v="No"/>
    <x v="0"/>
    <x v="1"/>
    <x v="1"/>
    <x v="2"/>
    <x v="380"/>
    <x v="1"/>
    <s v="tier - 2"/>
    <s v="R1013"/>
    <x v="12"/>
    <n v="24017"/>
  </r>
  <r>
    <s v="Id382"/>
    <x v="6"/>
    <n v="19.54"/>
    <n v="5.37"/>
    <x v="0"/>
    <s v="No"/>
    <x v="0"/>
    <x v="0"/>
    <x v="0"/>
    <x v="2"/>
    <x v="381"/>
    <x v="1"/>
    <s v="tier - 3"/>
    <s v="R1011"/>
    <x v="17"/>
    <n v="25915"/>
  </r>
  <r>
    <s v="Id383"/>
    <x v="181"/>
    <n v="26.74"/>
    <n v="4.3099999999999996"/>
    <x v="0"/>
    <s v="No"/>
    <x v="0"/>
    <x v="0"/>
    <x v="0"/>
    <x v="1"/>
    <x v="382"/>
    <x v="1"/>
    <s v="tier - 2"/>
    <s v="R1011"/>
    <x v="42"/>
    <n v="33056"/>
  </r>
  <r>
    <s v="Id384"/>
    <x v="68"/>
    <n v="22.99"/>
    <n v="10.46"/>
    <x v="0"/>
    <s v="No"/>
    <x v="0"/>
    <x v="2"/>
    <x v="0"/>
    <x v="2"/>
    <x v="383"/>
    <x v="1"/>
    <s v="tier - 2"/>
    <s v="R1013"/>
    <x v="7"/>
    <n v="34515"/>
  </r>
  <r>
    <s v="Id385"/>
    <x v="47"/>
    <n v="31.46"/>
    <n v="7.39"/>
    <x v="0"/>
    <s v="No"/>
    <x v="0"/>
    <x v="0"/>
    <x v="1"/>
    <x v="0"/>
    <x v="384"/>
    <x v="1"/>
    <s v="tier - 2"/>
    <s v="R1013"/>
    <x v="8"/>
    <n v="21375"/>
  </r>
  <r>
    <s v="Id386"/>
    <x v="270"/>
    <n v="30.86"/>
    <n v="6.18"/>
    <x v="0"/>
    <s v="yes"/>
    <x v="0"/>
    <x v="1"/>
    <x v="0"/>
    <x v="0"/>
    <x v="385"/>
    <x v="1"/>
    <s v="tier - 3"/>
    <s v="R1011"/>
    <x v="18"/>
    <n v="22229"/>
  </r>
  <r>
    <s v="Id387"/>
    <x v="271"/>
    <n v="31.96"/>
    <n v="8.86"/>
    <x v="0"/>
    <s v="No"/>
    <x v="0"/>
    <x v="0"/>
    <x v="0"/>
    <x v="0"/>
    <x v="386"/>
    <x v="1"/>
    <s v="tier - 2"/>
    <s v="R1011"/>
    <x v="24"/>
    <n v="36694"/>
  </r>
  <r>
    <s v="Id388"/>
    <x v="123"/>
    <n v="23.76"/>
    <n v="10.96"/>
    <x v="0"/>
    <s v="No"/>
    <x v="0"/>
    <x v="2"/>
    <x v="0"/>
    <x v="2"/>
    <x v="387"/>
    <x v="1"/>
    <s v="tier - 1"/>
    <s v="R1013"/>
    <x v="43"/>
    <n v="37615"/>
  </r>
  <r>
    <s v="Id389"/>
    <x v="225"/>
    <n v="19.38"/>
    <n v="6.28"/>
    <x v="0"/>
    <s v="No"/>
    <x v="0"/>
    <x v="0"/>
    <x v="0"/>
    <x v="2"/>
    <x v="388"/>
    <x v="1"/>
    <s v="tier - 2"/>
    <s v="R1011"/>
    <x v="8"/>
    <n v="21419"/>
  </r>
  <r>
    <s v="Id390"/>
    <x v="272"/>
    <n v="16.21"/>
    <n v="6.29"/>
    <x v="1"/>
    <s v="No"/>
    <x v="0"/>
    <x v="3"/>
    <x v="0"/>
    <x v="3"/>
    <x v="389"/>
    <x v="1"/>
    <s v="tier - 1"/>
    <s v="R1011"/>
    <x v="4"/>
    <n v="33441"/>
  </r>
  <r>
    <s v="Id391"/>
    <x v="273"/>
    <n v="32.54"/>
    <n v="4.0199999999999996"/>
    <x v="0"/>
    <s v="yes"/>
    <x v="0"/>
    <x v="3"/>
    <x v="0"/>
    <x v="0"/>
    <x v="390"/>
    <x v="1"/>
    <s v="tier - 2"/>
    <s v="R1011"/>
    <x v="26"/>
    <n v="32391"/>
  </r>
  <r>
    <s v="Id392"/>
    <x v="34"/>
    <n v="36.765000000000001"/>
    <n v="11.95"/>
    <x v="1"/>
    <s v="No"/>
    <x v="0"/>
    <x v="1"/>
    <x v="1"/>
    <x v="0"/>
    <x v="391"/>
    <x v="1"/>
    <s v="tier - 3"/>
    <s v="R1012"/>
    <x v="41"/>
    <n v="38226"/>
  </r>
  <r>
    <s v="Id393"/>
    <x v="274"/>
    <n v="35.909999999999997"/>
    <n v="8.7100000000000009"/>
    <x v="0"/>
    <s v="No"/>
    <x v="0"/>
    <x v="0"/>
    <x v="1"/>
    <x v="0"/>
    <x v="392"/>
    <x v="1"/>
    <s v="tier - 2"/>
    <s v="R1024"/>
    <x v="17"/>
    <n v="25832"/>
  </r>
  <r>
    <s v="Id394"/>
    <x v="275"/>
    <n v="32.06"/>
    <n v="4.67"/>
    <x v="0"/>
    <s v="yes"/>
    <x v="0"/>
    <x v="3"/>
    <x v="0"/>
    <x v="0"/>
    <x v="393"/>
    <x v="1"/>
    <s v="tier - 3"/>
    <s v="R1011"/>
    <x v="22"/>
    <n v="27368"/>
  </r>
  <r>
    <s v="Id395"/>
    <x v="276"/>
    <n v="24.1"/>
    <n v="11.14"/>
    <x v="1"/>
    <s v="No"/>
    <x v="0"/>
    <x v="3"/>
    <x v="1"/>
    <x v="2"/>
    <x v="394"/>
    <x v="1"/>
    <s v="tier - 1"/>
    <s v="R1011"/>
    <x v="39"/>
    <n v="38142"/>
  </r>
  <r>
    <s v="Id396"/>
    <x v="83"/>
    <n v="27.1"/>
    <n v="9.0500000000000007"/>
    <x v="0"/>
    <s v="No"/>
    <x v="0"/>
    <x v="1"/>
    <x v="1"/>
    <x v="1"/>
    <x v="395"/>
    <x v="1"/>
    <s v="tier - 3"/>
    <s v="R1011"/>
    <x v="25"/>
    <n v="27582"/>
  </r>
  <r>
    <s v="Id397"/>
    <x v="277"/>
    <n v="24.42"/>
    <n v="11.31"/>
    <x v="0"/>
    <s v="No"/>
    <x v="0"/>
    <x v="0"/>
    <x v="0"/>
    <x v="2"/>
    <x v="396"/>
    <x v="1"/>
    <s v="tier - 1"/>
    <s v="R1013"/>
    <x v="31"/>
    <n v="26948"/>
  </r>
  <r>
    <s v="Id398"/>
    <x v="187"/>
    <n v="26.695"/>
    <n v="4.68"/>
    <x v="1"/>
    <s v="No"/>
    <x v="0"/>
    <x v="1"/>
    <x v="0"/>
    <x v="1"/>
    <x v="397"/>
    <x v="1"/>
    <s v="tier - 3"/>
    <s v="R1012"/>
    <x v="43"/>
    <n v="37446"/>
  </r>
  <r>
    <s v="Id399"/>
    <x v="76"/>
    <n v="27.79"/>
    <n v="6.05"/>
    <x v="1"/>
    <s v="yes"/>
    <x v="0"/>
    <x v="3"/>
    <x v="0"/>
    <x v="1"/>
    <x v="398"/>
    <x v="1"/>
    <s v="tier - 3"/>
    <s v="R1011"/>
    <x v="27"/>
    <n v="24467"/>
  </r>
  <r>
    <s v="Id400"/>
    <x v="105"/>
    <n v="32.68"/>
    <n v="4.68"/>
    <x v="1"/>
    <s v="No"/>
    <x v="0"/>
    <x v="0"/>
    <x v="1"/>
    <x v="0"/>
    <x v="399"/>
    <x v="1"/>
    <s v="tier - 2"/>
    <s v="R1012"/>
    <x v="34"/>
    <n v="36682"/>
  </r>
  <r>
    <s v="Id401"/>
    <x v="278"/>
    <n v="26.4"/>
    <n v="9.5"/>
    <x v="1"/>
    <s v="No"/>
    <x v="0"/>
    <x v="1"/>
    <x v="1"/>
    <x v="1"/>
    <x v="400"/>
    <x v="1"/>
    <s v="tier - 2"/>
    <s v="R1013"/>
    <x v="46"/>
    <n v="37228"/>
  </r>
  <r>
    <s v="Id402"/>
    <x v="152"/>
    <n v="23.655000000000001"/>
    <n v="10.84"/>
    <x v="1"/>
    <s v="No"/>
    <x v="1"/>
    <x v="3"/>
    <x v="0"/>
    <x v="2"/>
    <x v="401"/>
    <x v="1"/>
    <s v="tier - 3"/>
    <s v="R1012"/>
    <x v="17"/>
    <n v="25801"/>
  </r>
  <r>
    <s v="Id403"/>
    <x v="279"/>
    <n v="27.36"/>
    <n v="5.88"/>
    <x v="0"/>
    <s v="No"/>
    <x v="0"/>
    <x v="1"/>
    <x v="1"/>
    <x v="1"/>
    <x v="402"/>
    <x v="1"/>
    <s v="tier - 3"/>
    <s v="R1024"/>
    <x v="9"/>
    <n v="23209"/>
  </r>
  <r>
    <s v="Id404"/>
    <x v="160"/>
    <n v="27.82"/>
    <n v="5.24"/>
    <x v="1"/>
    <s v="No"/>
    <x v="0"/>
    <x v="0"/>
    <x v="0"/>
    <x v="1"/>
    <x v="403"/>
    <x v="1"/>
    <s v="tier - 1"/>
    <s v="R1011"/>
    <x v="30"/>
    <n v="26513"/>
  </r>
  <r>
    <s v="Id405"/>
    <x v="280"/>
    <n v="25.46"/>
    <n v="11.75"/>
    <x v="0"/>
    <s v="No"/>
    <x v="0"/>
    <x v="0"/>
    <x v="1"/>
    <x v="1"/>
    <x v="404"/>
    <x v="1"/>
    <s v="tier - 3"/>
    <s v="R1017"/>
    <x v="46"/>
    <n v="37236"/>
  </r>
  <r>
    <s v="Id406"/>
    <x v="160"/>
    <n v="25.1"/>
    <n v="6.97"/>
    <x v="0"/>
    <s v="No"/>
    <x v="0"/>
    <x v="0"/>
    <x v="0"/>
    <x v="1"/>
    <x v="405"/>
    <x v="1"/>
    <s v="tier - 2"/>
    <s v="R1011"/>
    <x v="13"/>
    <n v="25072"/>
  </r>
  <r>
    <s v="Id407"/>
    <x v="281"/>
    <n v="32.11"/>
    <n v="4.76"/>
    <x v="0"/>
    <s v="No"/>
    <x v="0"/>
    <x v="1"/>
    <x v="1"/>
    <x v="0"/>
    <x v="406"/>
    <x v="1"/>
    <s v="tier - 2"/>
    <s v="R1017"/>
    <x v="13"/>
    <n v="25107"/>
  </r>
  <r>
    <s v="Id408"/>
    <x v="8"/>
    <n v="29.8"/>
    <n v="8.24"/>
    <x v="1"/>
    <s v="No"/>
    <x v="0"/>
    <x v="3"/>
    <x v="0"/>
    <x v="1"/>
    <x v="407"/>
    <x v="1"/>
    <s v="tier - 1"/>
    <s v="R1011"/>
    <x v="30"/>
    <n v="26647"/>
  </r>
  <r>
    <s v="Id409"/>
    <x v="45"/>
    <n v="24.01"/>
    <n v="4.76"/>
    <x v="0"/>
    <s v="No"/>
    <x v="0"/>
    <x v="3"/>
    <x v="0"/>
    <x v="2"/>
    <x v="408"/>
    <x v="1"/>
    <s v="tier - 3"/>
    <s v="R1011"/>
    <x v="25"/>
    <n v="27722"/>
  </r>
  <r>
    <s v="Id410"/>
    <x v="43"/>
    <n v="23.21"/>
    <n v="6.03"/>
    <x v="0"/>
    <s v="No"/>
    <x v="0"/>
    <x v="3"/>
    <x v="1"/>
    <x v="2"/>
    <x v="409"/>
    <x v="1"/>
    <s v="tier - 2"/>
    <s v="R1013"/>
    <x v="44"/>
    <n v="35960"/>
  </r>
  <r>
    <s v="Id411"/>
    <x v="282"/>
    <n v="21.2"/>
    <n v="4.07"/>
    <x v="1"/>
    <s v="No"/>
    <x v="0"/>
    <x v="3"/>
    <x v="0"/>
    <x v="2"/>
    <x v="410"/>
    <x v="1"/>
    <s v="tier - 2"/>
    <s v="R1011"/>
    <x v="44"/>
    <n v="36133"/>
  </r>
  <r>
    <s v="Id412"/>
    <x v="160"/>
    <n v="28.215"/>
    <n v="8.26"/>
    <x v="1"/>
    <s v="No"/>
    <x v="0"/>
    <x v="3"/>
    <x v="0"/>
    <x v="1"/>
    <x v="411"/>
    <x v="1"/>
    <s v="tier - 3"/>
    <s v="R1012"/>
    <x v="40"/>
    <n v="35017"/>
  </r>
  <r>
    <s v="Id413"/>
    <x v="283"/>
    <n v="38.094999999999999"/>
    <n v="4.76"/>
    <x v="0"/>
    <s v="No"/>
    <x v="0"/>
    <x v="3"/>
    <x v="1"/>
    <x v="0"/>
    <x v="412"/>
    <x v="1"/>
    <s v="tier - 1"/>
    <s v="R1024"/>
    <x v="25"/>
    <n v="27559"/>
  </r>
  <r>
    <s v="Id414"/>
    <x v="284"/>
    <n v="22.61"/>
    <n v="6.13"/>
    <x v="1"/>
    <s v="No"/>
    <x v="1"/>
    <x v="3"/>
    <x v="0"/>
    <x v="2"/>
    <x v="413"/>
    <x v="1"/>
    <s v="tier - 1"/>
    <s v="R1024"/>
    <x v="37"/>
    <n v="31981"/>
  </r>
  <r>
    <s v="Id415"/>
    <x v="285"/>
    <n v="24.32"/>
    <n v="10.47"/>
    <x v="1"/>
    <s v="No"/>
    <x v="0"/>
    <x v="1"/>
    <x v="0"/>
    <x v="2"/>
    <x v="414"/>
    <x v="1"/>
    <s v="tier - 2"/>
    <s v="R1016"/>
    <x v="3"/>
    <n v="25533"/>
  </r>
  <r>
    <s v="Id416"/>
    <x v="6"/>
    <n v="20.96"/>
    <n v="4.04"/>
    <x v="1"/>
    <s v="No"/>
    <x v="0"/>
    <x v="3"/>
    <x v="0"/>
    <x v="2"/>
    <x v="415"/>
    <x v="1"/>
    <s v="tier - 3"/>
    <s v="R1011"/>
    <x v="17"/>
    <n v="25729"/>
  </r>
  <r>
    <s v="Id417"/>
    <x v="235"/>
    <n v="19.68"/>
    <n v="5.74"/>
    <x v="0"/>
    <s v="No"/>
    <x v="0"/>
    <x v="0"/>
    <x v="0"/>
    <x v="2"/>
    <x v="416"/>
    <x v="1"/>
    <s v="tier - 2"/>
    <s v="R1011"/>
    <x v="40"/>
    <n v="34951"/>
  </r>
  <r>
    <s v="Id418"/>
    <x v="179"/>
    <n v="18.100000000000001"/>
    <n v="6.33"/>
    <x v="0"/>
    <s v="No"/>
    <x v="0"/>
    <x v="3"/>
    <x v="0"/>
    <x v="3"/>
    <x v="417"/>
    <x v="1"/>
    <s v="tier - 3"/>
    <s v="R1011"/>
    <x v="7"/>
    <n v="34618"/>
  </r>
  <r>
    <s v="Id419"/>
    <x v="286"/>
    <n v="29.64"/>
    <n v="4.28"/>
    <x v="1"/>
    <s v="No"/>
    <x v="0"/>
    <x v="0"/>
    <x v="1"/>
    <x v="1"/>
    <x v="418"/>
    <x v="1"/>
    <s v="tier - 1"/>
    <s v="R1024"/>
    <x v="33"/>
    <n v="33844"/>
  </r>
  <r>
    <s v="Id420"/>
    <x v="287"/>
    <n v="25.3"/>
    <n v="9.4700000000000006"/>
    <x v="1"/>
    <s v="No"/>
    <x v="0"/>
    <x v="1"/>
    <x v="0"/>
    <x v="1"/>
    <x v="419"/>
    <x v="1"/>
    <s v="tier - 3"/>
    <s v="R1013"/>
    <x v="45"/>
    <n v="35228"/>
  </r>
  <r>
    <s v="Id421"/>
    <x v="288"/>
    <n v="27.6"/>
    <n v="4.8499999999999996"/>
    <x v="1"/>
    <s v="No"/>
    <x v="0"/>
    <x v="0"/>
    <x v="1"/>
    <x v="1"/>
    <x v="420"/>
    <x v="1"/>
    <s v="tier - 2"/>
    <s v="R1011"/>
    <x v="17"/>
    <n v="25853"/>
  </r>
  <r>
    <s v="Id422"/>
    <x v="289"/>
    <n v="27.645"/>
    <n v="11.03"/>
    <x v="1"/>
    <s v="No"/>
    <x v="0"/>
    <x v="3"/>
    <x v="0"/>
    <x v="1"/>
    <x v="421"/>
    <x v="1"/>
    <s v="tier - 2"/>
    <s v="R1012"/>
    <x v="19"/>
    <n v="27924"/>
  </r>
  <r>
    <s v="Id423"/>
    <x v="91"/>
    <n v="27.6"/>
    <n v="5.22"/>
    <x v="0"/>
    <s v="No"/>
    <x v="0"/>
    <x v="1"/>
    <x v="0"/>
    <x v="1"/>
    <x v="422"/>
    <x v="1"/>
    <s v="tier - 3"/>
    <s v="R1011"/>
    <x v="25"/>
    <n v="27651"/>
  </r>
  <r>
    <s v="Id424"/>
    <x v="290"/>
    <n v="25.08"/>
    <n v="9.52"/>
    <x v="1"/>
    <s v="No"/>
    <x v="0"/>
    <x v="1"/>
    <x v="1"/>
    <x v="1"/>
    <x v="423"/>
    <x v="1"/>
    <s v="tier - 2"/>
    <s v="R1013"/>
    <x v="30"/>
    <n v="26593"/>
  </r>
  <r>
    <s v="Id425"/>
    <x v="284"/>
    <n v="30.02"/>
    <n v="11.09"/>
    <x v="0"/>
    <s v="No"/>
    <x v="0"/>
    <x v="0"/>
    <x v="1"/>
    <x v="0"/>
    <x v="424"/>
    <x v="1"/>
    <s v="tier - 2"/>
    <s v="R1012"/>
    <x v="14"/>
    <n v="22468"/>
  </r>
  <r>
    <s v="Id426"/>
    <x v="165"/>
    <n v="27.36"/>
    <n v="9.4499999999999993"/>
    <x v="1"/>
    <s v="No"/>
    <x v="0"/>
    <x v="1"/>
    <x v="0"/>
    <x v="1"/>
    <x v="425"/>
    <x v="1"/>
    <s v="tier - 3"/>
    <s v="R1012"/>
    <x v="13"/>
    <n v="25172"/>
  </r>
  <r>
    <s v="Id427"/>
    <x v="291"/>
    <n v="22.2"/>
    <n v="5.51"/>
    <x v="0"/>
    <s v="No"/>
    <x v="0"/>
    <x v="0"/>
    <x v="0"/>
    <x v="2"/>
    <x v="426"/>
    <x v="1"/>
    <s v="tier - 1"/>
    <s v="R1011"/>
    <x v="17"/>
    <n v="25848"/>
  </r>
  <r>
    <s v="Id428"/>
    <x v="292"/>
    <n v="25.71"/>
    <n v="4.18"/>
    <x v="0"/>
    <s v="yes"/>
    <x v="0"/>
    <x v="3"/>
    <x v="0"/>
    <x v="1"/>
    <x v="427"/>
    <x v="1"/>
    <s v="tier - 1"/>
    <s v="R1011"/>
    <x v="34"/>
    <n v="36375"/>
  </r>
  <r>
    <s v="Id429"/>
    <x v="16"/>
    <n v="41.91"/>
    <n v="5.98"/>
    <x v="1"/>
    <s v="No"/>
    <x v="0"/>
    <x v="3"/>
    <x v="1"/>
    <x v="0"/>
    <x v="428"/>
    <x v="1"/>
    <s v="tier - 1"/>
    <s v="R1013"/>
    <x v="41"/>
    <n v="38337"/>
  </r>
  <r>
    <s v="Id430"/>
    <x v="293"/>
    <n v="25.85"/>
    <n v="10.16"/>
    <x v="0"/>
    <s v="No"/>
    <x v="0"/>
    <x v="0"/>
    <x v="0"/>
    <x v="1"/>
    <x v="429"/>
    <x v="1"/>
    <s v="tier - 1"/>
    <s v="R1013"/>
    <x v="15"/>
    <n v="23630"/>
  </r>
  <r>
    <s v="Id431"/>
    <x v="294"/>
    <n v="23.844999999999999"/>
    <n v="11.71"/>
    <x v="0"/>
    <s v="No"/>
    <x v="0"/>
    <x v="1"/>
    <x v="0"/>
    <x v="2"/>
    <x v="430"/>
    <x v="1"/>
    <s v="tier - 2"/>
    <s v="R1024"/>
    <x v="22"/>
    <n v="27193"/>
  </r>
  <r>
    <s v="Id432"/>
    <x v="295"/>
    <n v="30.59"/>
    <n v="5.23"/>
    <x v="0"/>
    <s v="No"/>
    <x v="1"/>
    <x v="3"/>
    <x v="1"/>
    <x v="0"/>
    <x v="431"/>
    <x v="1"/>
    <s v="tier - 2"/>
    <s v="R1012"/>
    <x v="31"/>
    <n v="27028"/>
  </r>
  <r>
    <s v="Id433"/>
    <x v="281"/>
    <n v="24.795000000000002"/>
    <n v="6.85"/>
    <x v="0"/>
    <s v="No"/>
    <x v="0"/>
    <x v="0"/>
    <x v="0"/>
    <x v="2"/>
    <x v="432"/>
    <x v="1"/>
    <s v="tier - 2"/>
    <s v="R1012"/>
    <x v="39"/>
    <n v="37812"/>
  </r>
  <r>
    <s v="Id434"/>
    <x v="76"/>
    <n v="24.13"/>
    <n v="7.05"/>
    <x v="1"/>
    <s v="No"/>
    <x v="0"/>
    <x v="1"/>
    <x v="0"/>
    <x v="2"/>
    <x v="433"/>
    <x v="1"/>
    <s v="tier - 3"/>
    <s v="R1012"/>
    <x v="16"/>
    <n v="26153"/>
  </r>
  <r>
    <s v="Id435"/>
    <x v="81"/>
    <n v="25.84"/>
    <n v="11.64"/>
    <x v="0"/>
    <s v="No"/>
    <x v="0"/>
    <x v="1"/>
    <x v="0"/>
    <x v="1"/>
    <x v="434"/>
    <x v="1"/>
    <s v="tier - 3"/>
    <s v="R1012"/>
    <x v="17"/>
    <n v="25746"/>
  </r>
  <r>
    <s v="Id436"/>
    <x v="296"/>
    <n v="28"/>
    <n v="10.52"/>
    <x v="0"/>
    <s v="No"/>
    <x v="0"/>
    <x v="0"/>
    <x v="0"/>
    <x v="1"/>
    <x v="435"/>
    <x v="1"/>
    <s v="tier - 2"/>
    <s v="R1011"/>
    <x v="30"/>
    <n v="26817"/>
  </r>
  <r>
    <s v="Id437"/>
    <x v="297"/>
    <n v="34.1"/>
    <n v="4.01"/>
    <x v="1"/>
    <s v="No"/>
    <x v="1"/>
    <x v="3"/>
    <x v="1"/>
    <x v="0"/>
    <x v="436"/>
    <x v="1"/>
    <s v="tier - 2"/>
    <s v="R1013"/>
    <x v="22"/>
    <n v="27267"/>
  </r>
  <r>
    <s v="Id438"/>
    <x v="258"/>
    <n v="26.125"/>
    <n v="8.56"/>
    <x v="1"/>
    <s v="No"/>
    <x v="0"/>
    <x v="3"/>
    <x v="0"/>
    <x v="1"/>
    <x v="437"/>
    <x v="1"/>
    <s v="tier - 3"/>
    <s v="R1024"/>
    <x v="0"/>
    <n v="30633"/>
  </r>
  <r>
    <s v="Id439"/>
    <x v="70"/>
    <n v="25.6"/>
    <n v="10.5"/>
    <x v="0"/>
    <s v="No"/>
    <x v="0"/>
    <x v="1"/>
    <x v="0"/>
    <x v="1"/>
    <x v="438"/>
    <x v="1"/>
    <s v="tier - 2"/>
    <s v="R1011"/>
    <x v="25"/>
    <n v="27689"/>
  </r>
  <r>
    <s v="Id440"/>
    <x v="298"/>
    <n v="24.32"/>
    <n v="6.39"/>
    <x v="0"/>
    <s v="No"/>
    <x v="0"/>
    <x v="0"/>
    <x v="1"/>
    <x v="2"/>
    <x v="439"/>
    <x v="1"/>
    <s v="tier - 3"/>
    <s v="R1024"/>
    <x v="31"/>
    <n v="26940"/>
  </r>
  <r>
    <s v="Id441"/>
    <x v="299"/>
    <n v="22.88"/>
    <n v="5.71"/>
    <x v="1"/>
    <s v="No"/>
    <x v="1"/>
    <x v="3"/>
    <x v="0"/>
    <x v="2"/>
    <x v="440"/>
    <x v="1"/>
    <s v="tier - 3"/>
    <s v="R1013"/>
    <x v="7"/>
    <n v="34652"/>
  </r>
  <r>
    <s v="Id442"/>
    <x v="187"/>
    <n v="24.984999999999999"/>
    <n v="4.43"/>
    <x v="1"/>
    <s v="No"/>
    <x v="1"/>
    <x v="3"/>
    <x v="1"/>
    <x v="2"/>
    <x v="441"/>
    <x v="1"/>
    <s v="tier - 3"/>
    <s v="R1018"/>
    <x v="3"/>
    <n v="25422"/>
  </r>
  <r>
    <s v="Id443"/>
    <x v="300"/>
    <n v="33.1"/>
    <n v="5.52"/>
    <x v="0"/>
    <s v="No"/>
    <x v="1"/>
    <x v="3"/>
    <x v="1"/>
    <x v="0"/>
    <x v="442"/>
    <x v="1"/>
    <s v="tier - 2"/>
    <s v="R1011"/>
    <x v="32"/>
    <n v="35778"/>
  </r>
  <r>
    <s v="Id444"/>
    <x v="301"/>
    <n v="27.83"/>
    <n v="9.1999999999999993"/>
    <x v="1"/>
    <s v="No"/>
    <x v="0"/>
    <x v="3"/>
    <x v="0"/>
    <x v="1"/>
    <x v="443"/>
    <x v="1"/>
    <s v="tier - 2"/>
    <s v="R1013"/>
    <x v="39"/>
    <n v="37873"/>
  </r>
  <r>
    <s v="Id445"/>
    <x v="302"/>
    <n v="30.875"/>
    <n v="10.97"/>
    <x v="1"/>
    <s v="No"/>
    <x v="0"/>
    <x v="1"/>
    <x v="1"/>
    <x v="0"/>
    <x v="444"/>
    <x v="1"/>
    <s v="tier - 2"/>
    <s v="R1024"/>
    <x v="25"/>
    <n v="27707"/>
  </r>
  <r>
    <s v="Id446"/>
    <x v="45"/>
    <n v="27.265000000000001"/>
    <n v="4.25"/>
    <x v="0"/>
    <s v="No"/>
    <x v="1"/>
    <x v="3"/>
    <x v="1"/>
    <x v="1"/>
    <x v="445"/>
    <x v="1"/>
    <s v="tier - 1"/>
    <s v="R1012"/>
    <x v="17"/>
    <n v="25774"/>
  </r>
  <r>
    <s v="Id447"/>
    <x v="303"/>
    <n v="26.7"/>
    <n v="5.23"/>
    <x v="0"/>
    <s v="No"/>
    <x v="1"/>
    <x v="3"/>
    <x v="0"/>
    <x v="1"/>
    <x v="446"/>
    <x v="2"/>
    <s v="tier - 2"/>
    <s v="R1011"/>
    <x v="39"/>
    <n v="37939"/>
  </r>
  <r>
    <s v="Id448"/>
    <x v="304"/>
    <n v="29.925000000000001"/>
    <n v="5.96"/>
    <x v="1"/>
    <s v="No"/>
    <x v="1"/>
    <x v="3"/>
    <x v="0"/>
    <x v="1"/>
    <x v="447"/>
    <x v="2"/>
    <s v="tier - 1"/>
    <s v="R1019"/>
    <x v="21"/>
    <n v="29210"/>
  </r>
  <r>
    <s v="Id449"/>
    <x v="38"/>
    <n v="19.95"/>
    <n v="4.29"/>
    <x v="1"/>
    <s v="No"/>
    <x v="0"/>
    <x v="1"/>
    <x v="0"/>
    <x v="2"/>
    <x v="448"/>
    <x v="2"/>
    <s v="tier - 3"/>
    <s v="R1014"/>
    <x v="0"/>
    <n v="30546"/>
  </r>
  <r>
    <s v="Id450"/>
    <x v="305"/>
    <n v="24.225000000000001"/>
    <n v="4.09"/>
    <x v="0"/>
    <s v="No"/>
    <x v="0"/>
    <x v="0"/>
    <x v="1"/>
    <x v="2"/>
    <x v="449"/>
    <x v="2"/>
    <s v="tier - 2"/>
    <s v="R1024"/>
    <x v="27"/>
    <n v="24345"/>
  </r>
  <r>
    <s v="Id451"/>
    <x v="224"/>
    <n v="28.12"/>
    <n v="4.88"/>
    <x v="0"/>
    <s v="No"/>
    <x v="0"/>
    <x v="0"/>
    <x v="0"/>
    <x v="1"/>
    <x v="450"/>
    <x v="1"/>
    <s v="tier - 3"/>
    <s v="R1024"/>
    <x v="34"/>
    <n v="36521"/>
  </r>
  <r>
    <s v="Id452"/>
    <x v="306"/>
    <n v="23.21"/>
    <n v="6.76"/>
    <x v="0"/>
    <s v="No"/>
    <x v="0"/>
    <x v="0"/>
    <x v="0"/>
    <x v="2"/>
    <x v="451"/>
    <x v="1"/>
    <s v="tier - 3"/>
    <s v="R1013"/>
    <x v="36"/>
    <n v="30118"/>
  </r>
  <r>
    <s v="Id453"/>
    <x v="307"/>
    <n v="23.98"/>
    <n v="10.67"/>
    <x v="0"/>
    <s v="No"/>
    <x v="0"/>
    <x v="0"/>
    <x v="1"/>
    <x v="2"/>
    <x v="452"/>
    <x v="2"/>
    <s v="tier - 1"/>
    <s v="R1013"/>
    <x v="16"/>
    <n v="26169"/>
  </r>
  <r>
    <s v="Id454"/>
    <x v="111"/>
    <n v="30"/>
    <n v="6.21"/>
    <x v="0"/>
    <s v="No"/>
    <x v="0"/>
    <x v="0"/>
    <x v="0"/>
    <x v="0"/>
    <x v="453"/>
    <x v="1"/>
    <s v="tier - 2"/>
    <s v="R1011"/>
    <x v="12"/>
    <n v="23997"/>
  </r>
  <r>
    <s v="Id455"/>
    <x v="6"/>
    <n v="17.350000000000001"/>
    <n v="5.03"/>
    <x v="1"/>
    <s v="No"/>
    <x v="0"/>
    <x v="0"/>
    <x v="0"/>
    <x v="3"/>
    <x v="454"/>
    <x v="2"/>
    <s v="tier - 1"/>
    <s v="R1011"/>
    <x v="28"/>
    <n v="29461"/>
  </r>
  <r>
    <s v="Id456"/>
    <x v="308"/>
    <n v="22.704999999999998"/>
    <n v="5.27"/>
    <x v="0"/>
    <s v="No"/>
    <x v="0"/>
    <x v="0"/>
    <x v="1"/>
    <x v="2"/>
    <x v="455"/>
    <x v="2"/>
    <s v="tier - 1"/>
    <s v="R1012"/>
    <x v="46"/>
    <n v="37178"/>
  </r>
  <r>
    <s v="Id457"/>
    <x v="212"/>
    <n v="25.41"/>
    <n v="10.53"/>
    <x v="1"/>
    <s v="No"/>
    <x v="0"/>
    <x v="3"/>
    <x v="0"/>
    <x v="1"/>
    <x v="456"/>
    <x v="2"/>
    <s v="tier - 3"/>
    <s v="R1013"/>
    <x v="5"/>
    <n v="32861"/>
  </r>
  <r>
    <s v="Id458"/>
    <x v="309"/>
    <n v="18.23"/>
    <n v="5.78"/>
    <x v="0"/>
    <s v="No"/>
    <x v="1"/>
    <x v="3"/>
    <x v="0"/>
    <x v="3"/>
    <x v="457"/>
    <x v="1"/>
    <s v="tier - 1"/>
    <s v="R1011"/>
    <x v="25"/>
    <n v="27665"/>
  </r>
  <r>
    <s v="Id459"/>
    <x v="310"/>
    <n v="24.7"/>
    <n v="4.3600000000000003"/>
    <x v="0"/>
    <s v="No"/>
    <x v="1"/>
    <x v="3"/>
    <x v="0"/>
    <x v="2"/>
    <x v="458"/>
    <x v="2"/>
    <s v="tier - 1"/>
    <s v="R1012"/>
    <x v="39"/>
    <n v="37850"/>
  </r>
  <r>
    <s v="Id460"/>
    <x v="311"/>
    <n v="37.4"/>
    <n v="9.7200000000000006"/>
    <x v="1"/>
    <s v="No"/>
    <x v="1"/>
    <x v="3"/>
    <x v="1"/>
    <x v="0"/>
    <x v="459"/>
    <x v="2"/>
    <s v="tier - 1"/>
    <s v="R1011"/>
    <x v="21"/>
    <n v="29094"/>
  </r>
  <r>
    <s v="Id461"/>
    <x v="312"/>
    <n v="26.885000000000002"/>
    <n v="5.18"/>
    <x v="0"/>
    <s v="No"/>
    <x v="1"/>
    <x v="3"/>
    <x v="0"/>
    <x v="1"/>
    <x v="460"/>
    <x v="2"/>
    <s v="tier - 2"/>
    <s v="R1012"/>
    <x v="9"/>
    <n v="23282"/>
  </r>
  <r>
    <s v="Id462"/>
    <x v="51"/>
    <n v="25.27"/>
    <n v="5.29"/>
    <x v="0"/>
    <s v="No"/>
    <x v="1"/>
    <x v="3"/>
    <x v="0"/>
    <x v="1"/>
    <x v="461"/>
    <x v="2"/>
    <s v="tier - 1"/>
    <s v="R1024"/>
    <x v="21"/>
    <n v="29118"/>
  </r>
  <r>
    <s v="Id463"/>
    <x v="313"/>
    <n v="23.655000000000001"/>
    <n v="4.8600000000000003"/>
    <x v="1"/>
    <s v="No"/>
    <x v="0"/>
    <x v="0"/>
    <x v="0"/>
    <x v="2"/>
    <x v="462"/>
    <x v="2"/>
    <s v="tier - 1"/>
    <s v="R1012"/>
    <x v="21"/>
    <n v="29054"/>
  </r>
  <r>
    <s v="Id464"/>
    <x v="314"/>
    <n v="55.05"/>
    <n v="7.66"/>
    <x v="0"/>
    <s v="No"/>
    <x v="0"/>
    <x v="0"/>
    <x v="1"/>
    <x v="0"/>
    <x v="463"/>
    <x v="1"/>
    <s v="tier - 2"/>
    <s v="R1012"/>
    <x v="19"/>
    <n v="28080"/>
  </r>
  <r>
    <s v="Id465"/>
    <x v="68"/>
    <n v="24.89"/>
    <n v="6.1"/>
    <x v="1"/>
    <s v="No"/>
    <x v="1"/>
    <x v="3"/>
    <x v="0"/>
    <x v="2"/>
    <x v="464"/>
    <x v="2"/>
    <s v="tier - 3"/>
    <s v="R1024"/>
    <x v="6"/>
    <n v="23005"/>
  </r>
  <r>
    <s v="Id466"/>
    <x v="315"/>
    <n v="18.715"/>
    <n v="4.4400000000000004"/>
    <x v="0"/>
    <s v="No"/>
    <x v="0"/>
    <x v="0"/>
    <x v="1"/>
    <x v="2"/>
    <x v="465"/>
    <x v="1"/>
    <s v="tier - 3"/>
    <s v="R1012"/>
    <x v="0"/>
    <n v="30479"/>
  </r>
  <r>
    <s v="Id467"/>
    <x v="1"/>
    <n v="28.12"/>
    <n v="6.15"/>
    <x v="0"/>
    <s v="No"/>
    <x v="0"/>
    <x v="0"/>
    <x v="0"/>
    <x v="1"/>
    <x v="466"/>
    <x v="1"/>
    <s v="tier - 2"/>
    <s v="R1012"/>
    <x v="34"/>
    <n v="36485"/>
  </r>
  <r>
    <s v="Id468"/>
    <x v="316"/>
    <n v="26.6"/>
    <n v="4.53"/>
    <x v="0"/>
    <s v="No"/>
    <x v="0"/>
    <x v="0"/>
    <x v="0"/>
    <x v="1"/>
    <x v="467"/>
    <x v="1"/>
    <s v="tier - 1"/>
    <s v="R1012"/>
    <x v="42"/>
    <n v="33120"/>
  </r>
  <r>
    <s v="Id469"/>
    <x v="317"/>
    <n v="30.114999999999998"/>
    <n v="5.48"/>
    <x v="0"/>
    <s v="yes"/>
    <x v="0"/>
    <x v="3"/>
    <x v="1"/>
    <x v="0"/>
    <x v="468"/>
    <x v="2"/>
    <s v="tier - 1"/>
    <s v="R1024"/>
    <x v="28"/>
    <n v="29437"/>
  </r>
  <r>
    <s v="Id470"/>
    <x v="318"/>
    <n v="24.605"/>
    <n v="5.48"/>
    <x v="0"/>
    <s v="No"/>
    <x v="0"/>
    <x v="0"/>
    <x v="0"/>
    <x v="2"/>
    <x v="469"/>
    <x v="2"/>
    <s v="tier - 3"/>
    <s v="R1019"/>
    <x v="41"/>
    <n v="38331"/>
  </r>
  <r>
    <s v="Id471"/>
    <x v="319"/>
    <n v="29.6"/>
    <n v="8.1"/>
    <x v="0"/>
    <s v="No"/>
    <x v="0"/>
    <x v="0"/>
    <x v="1"/>
    <x v="1"/>
    <x v="470"/>
    <x v="2"/>
    <s v="tier - 2"/>
    <s v="R1011"/>
    <x v="28"/>
    <n v="29467"/>
  </r>
  <r>
    <s v="Id472"/>
    <x v="176"/>
    <n v="24.42"/>
    <n v="7.16"/>
    <x v="0"/>
    <s v="No"/>
    <x v="0"/>
    <x v="0"/>
    <x v="0"/>
    <x v="2"/>
    <x v="471"/>
    <x v="2"/>
    <s v="tier - 2"/>
    <s v="R1013"/>
    <x v="22"/>
    <n v="27316"/>
  </r>
  <r>
    <s v="Id473"/>
    <x v="171"/>
    <n v="20.9"/>
    <n v="4.55"/>
    <x v="1"/>
    <s v="No"/>
    <x v="1"/>
    <x v="3"/>
    <x v="0"/>
    <x v="2"/>
    <x v="472"/>
    <x v="2"/>
    <s v="tier - 1"/>
    <s v="R1013"/>
    <x v="22"/>
    <n v="27267"/>
  </r>
  <r>
    <s v="Id474"/>
    <x v="11"/>
    <n v="22.895"/>
    <n v="6.03"/>
    <x v="0"/>
    <s v="No"/>
    <x v="0"/>
    <x v="0"/>
    <x v="0"/>
    <x v="2"/>
    <x v="473"/>
    <x v="2"/>
    <s v="tier - 3"/>
    <s v="R1012"/>
    <x v="3"/>
    <n v="25530"/>
  </r>
  <r>
    <s v="Id475"/>
    <x v="320"/>
    <n v="28.3"/>
    <n v="5.47"/>
    <x v="1"/>
    <s v="No"/>
    <x v="1"/>
    <x v="3"/>
    <x v="0"/>
    <x v="1"/>
    <x v="474"/>
    <x v="2"/>
    <s v="tier - 2"/>
    <s v="R1011"/>
    <x v="2"/>
    <n v="28308"/>
  </r>
  <r>
    <s v="Id476"/>
    <x v="321"/>
    <n v="54.3"/>
    <n v="4.1500000000000004"/>
    <x v="1"/>
    <s v="No"/>
    <x v="0"/>
    <x v="3"/>
    <x v="1"/>
    <x v="0"/>
    <x v="475"/>
    <x v="1"/>
    <s v="tier - 3"/>
    <s v="R1012"/>
    <x v="37"/>
    <n v="32100"/>
  </r>
  <r>
    <s v="Id477"/>
    <x v="235"/>
    <n v="33.344999999999999"/>
    <n v="11.32"/>
    <x v="1"/>
    <s v="No"/>
    <x v="0"/>
    <x v="3"/>
    <x v="1"/>
    <x v="0"/>
    <x v="476"/>
    <x v="1"/>
    <s v="tier - 1"/>
    <s v="R1024"/>
    <x v="15"/>
    <n v="23719"/>
  </r>
  <r>
    <s v="Id478"/>
    <x v="322"/>
    <n v="33"/>
    <n v="9.51"/>
    <x v="1"/>
    <s v="No"/>
    <x v="0"/>
    <x v="0"/>
    <x v="1"/>
    <x v="0"/>
    <x v="477"/>
    <x v="1"/>
    <s v="tier - 3"/>
    <s v="R1013"/>
    <x v="25"/>
    <n v="27645"/>
  </r>
  <r>
    <s v="Id479"/>
    <x v="85"/>
    <n v="28.024999999999999"/>
    <n v="7.67"/>
    <x v="1"/>
    <s v="No"/>
    <x v="0"/>
    <x v="3"/>
    <x v="0"/>
    <x v="1"/>
    <x v="478"/>
    <x v="1"/>
    <s v="tier - 3"/>
    <s v="R1017"/>
    <x v="1"/>
    <n v="24688"/>
  </r>
  <r>
    <s v="Id480"/>
    <x v="323"/>
    <n v="28.69"/>
    <n v="6.23"/>
    <x v="0"/>
    <s v="No"/>
    <x v="0"/>
    <x v="3"/>
    <x v="0"/>
    <x v="1"/>
    <x v="479"/>
    <x v="2"/>
    <s v="tier - 1"/>
    <s v="R1012"/>
    <x v="29"/>
    <n v="31669"/>
  </r>
  <r>
    <s v="Id481"/>
    <x v="149"/>
    <n v="40.28"/>
    <n v="8.9"/>
    <x v="0"/>
    <s v="No"/>
    <x v="0"/>
    <x v="0"/>
    <x v="1"/>
    <x v="0"/>
    <x v="480"/>
    <x v="2"/>
    <s v="tier - 2"/>
    <s v="R1019"/>
    <x v="33"/>
    <n v="33817"/>
  </r>
  <r>
    <s v="Id482"/>
    <x v="324"/>
    <n v="37.299999999999997"/>
    <n v="7.79"/>
    <x v="1"/>
    <s v="No"/>
    <x v="0"/>
    <x v="0"/>
    <x v="1"/>
    <x v="0"/>
    <x v="481"/>
    <x v="1"/>
    <s v="tier - 3"/>
    <s v="R1011"/>
    <x v="12"/>
    <n v="24093"/>
  </r>
  <r>
    <s v="Id483"/>
    <x v="325"/>
    <n v="54.47"/>
    <n v="4.49"/>
    <x v="1"/>
    <s v="No"/>
    <x v="0"/>
    <x v="1"/>
    <x v="1"/>
    <x v="0"/>
    <x v="482"/>
    <x v="2"/>
    <s v="tier - 2"/>
    <s v="R1012"/>
    <x v="1"/>
    <n v="24662"/>
  </r>
  <r>
    <s v="Id484"/>
    <x v="326"/>
    <n v="38.06"/>
    <n v="5.24"/>
    <x v="1"/>
    <s v="No"/>
    <x v="1"/>
    <x v="3"/>
    <x v="1"/>
    <x v="0"/>
    <x v="483"/>
    <x v="1"/>
    <s v="tier - 2"/>
    <s v="R1013"/>
    <x v="27"/>
    <n v="24393"/>
  </r>
  <r>
    <s v="Id485"/>
    <x v="1"/>
    <n v="51.47"/>
    <n v="9.6"/>
    <x v="0"/>
    <s v="No"/>
    <x v="0"/>
    <x v="0"/>
    <x v="1"/>
    <x v="0"/>
    <x v="484"/>
    <x v="1"/>
    <s v="tier - 1"/>
    <s v="R1012"/>
    <x v="3"/>
    <n v="25494"/>
  </r>
  <r>
    <s v="Id486"/>
    <x v="63"/>
    <n v="29.8"/>
    <n v="5.78"/>
    <x v="1"/>
    <s v="No"/>
    <x v="0"/>
    <x v="0"/>
    <x v="1"/>
    <x v="1"/>
    <x v="485"/>
    <x v="2"/>
    <s v="tier - 2"/>
    <s v="R1011"/>
    <x v="6"/>
    <n v="22839"/>
  </r>
  <r>
    <s v="Id487"/>
    <x v="327"/>
    <n v="49.77"/>
    <n v="7.02"/>
    <x v="0"/>
    <s v="No"/>
    <x v="0"/>
    <x v="0"/>
    <x v="1"/>
    <x v="0"/>
    <x v="486"/>
    <x v="2"/>
    <s v="tier - 2"/>
    <s v="R1026"/>
    <x v="20"/>
    <n v="31230"/>
  </r>
  <r>
    <s v="Id488"/>
    <x v="328"/>
    <n v="25.555"/>
    <n v="4.09"/>
    <x v="1"/>
    <s v="No"/>
    <x v="0"/>
    <x v="0"/>
    <x v="0"/>
    <x v="1"/>
    <x v="487"/>
    <x v="2"/>
    <s v="tier - 1"/>
    <s v="R1024"/>
    <x v="6"/>
    <n v="22906"/>
  </r>
  <r>
    <s v="Id489"/>
    <x v="112"/>
    <n v="29.64"/>
    <n v="4.93"/>
    <x v="0"/>
    <s v="No"/>
    <x v="1"/>
    <x v="3"/>
    <x v="1"/>
    <x v="1"/>
    <x v="488"/>
    <x v="2"/>
    <s v="tier - 3"/>
    <s v="R1016"/>
    <x v="20"/>
    <n v="31297"/>
  </r>
  <r>
    <s v="Id490"/>
    <x v="6"/>
    <n v="53.93"/>
    <n v="5.34"/>
    <x v="1"/>
    <s v="No"/>
    <x v="0"/>
    <x v="1"/>
    <x v="1"/>
    <x v="0"/>
    <x v="489"/>
    <x v="1"/>
    <s v="tier - 3"/>
    <s v="R1012"/>
    <x v="23"/>
    <n v="34203"/>
  </r>
  <r>
    <s v="Id491"/>
    <x v="329"/>
    <n v="28.024999999999999"/>
    <n v="5.65"/>
    <x v="0"/>
    <s v="No"/>
    <x v="0"/>
    <x v="3"/>
    <x v="0"/>
    <x v="1"/>
    <x v="490"/>
    <x v="1"/>
    <s v="tier - 3"/>
    <s v="R1012"/>
    <x v="27"/>
    <n v="24397"/>
  </r>
  <r>
    <s v="Id492"/>
    <x v="330"/>
    <n v="27.5"/>
    <n v="4.49"/>
    <x v="0"/>
    <s v="No"/>
    <x v="0"/>
    <x v="0"/>
    <x v="1"/>
    <x v="1"/>
    <x v="491"/>
    <x v="1"/>
    <s v="tier - 1"/>
    <s v="R1011"/>
    <x v="29"/>
    <n v="31936"/>
  </r>
  <r>
    <s v="Id493"/>
    <x v="222"/>
    <n v="21.8"/>
    <n v="10.55"/>
    <x v="0"/>
    <s v="No"/>
    <x v="0"/>
    <x v="0"/>
    <x v="0"/>
    <x v="2"/>
    <x v="492"/>
    <x v="2"/>
    <s v="tier - 3"/>
    <s v="R1011"/>
    <x v="7"/>
    <n v="34524"/>
  </r>
  <r>
    <s v="Id494"/>
    <x v="331"/>
    <n v="26.41"/>
    <n v="4.92"/>
    <x v="1"/>
    <s v="No"/>
    <x v="1"/>
    <x v="3"/>
    <x v="0"/>
    <x v="1"/>
    <x v="493"/>
    <x v="1"/>
    <s v="tier - 1"/>
    <s v="R1016"/>
    <x v="43"/>
    <n v="37535"/>
  </r>
  <r>
    <s v="Id495"/>
    <x v="85"/>
    <n v="27.835000000000001"/>
    <n v="5.9"/>
    <x v="1"/>
    <s v="No"/>
    <x v="0"/>
    <x v="3"/>
    <x v="0"/>
    <x v="1"/>
    <x v="494"/>
    <x v="1"/>
    <s v="tier - 1"/>
    <s v="R1012"/>
    <x v="0"/>
    <n v="30522"/>
  </r>
  <r>
    <s v="Id496"/>
    <x v="83"/>
    <n v="51.74"/>
    <n v="4.9800000000000004"/>
    <x v="1"/>
    <s v="No"/>
    <x v="0"/>
    <x v="1"/>
    <x v="1"/>
    <x v="0"/>
    <x v="495"/>
    <x v="0"/>
    <s v="tier - 3"/>
    <s v="R1026"/>
    <x v="26"/>
    <n v="32365"/>
  </r>
  <r>
    <s v="Id497"/>
    <x v="332"/>
    <n v="23.37"/>
    <n v="5.8"/>
    <x v="0"/>
    <s v="No"/>
    <x v="0"/>
    <x v="0"/>
    <x v="0"/>
    <x v="2"/>
    <x v="496"/>
    <x v="0"/>
    <s v="tier - 2"/>
    <s v="R1024"/>
    <x v="27"/>
    <n v="24389"/>
  </r>
  <r>
    <s v="Id498"/>
    <x v="176"/>
    <n v="29.7"/>
    <n v="6.21"/>
    <x v="1"/>
    <s v="No"/>
    <x v="1"/>
    <x v="3"/>
    <x v="0"/>
    <x v="1"/>
    <x v="497"/>
    <x v="0"/>
    <s v="tier - 3"/>
    <s v="R1011"/>
    <x v="28"/>
    <n v="29512"/>
  </r>
  <r>
    <s v="Id499"/>
    <x v="333"/>
    <n v="20.045000000000002"/>
    <n v="6.17"/>
    <x v="0"/>
    <s v="No"/>
    <x v="1"/>
    <x v="3"/>
    <x v="0"/>
    <x v="2"/>
    <x v="498"/>
    <x v="0"/>
    <s v="tier - 1"/>
    <s v="R1024"/>
    <x v="32"/>
    <n v="35733"/>
  </r>
  <r>
    <s v="Id500"/>
    <x v="83"/>
    <n v="27.83"/>
    <n v="5.36"/>
    <x v="0"/>
    <s v="No"/>
    <x v="0"/>
    <x v="1"/>
    <x v="1"/>
    <x v="1"/>
    <x v="499"/>
    <x v="0"/>
    <s v="tier - 3"/>
    <s v="R1013"/>
    <x v="21"/>
    <n v="29020"/>
  </r>
  <r>
    <s v="Id501"/>
    <x v="334"/>
    <n v="28.93"/>
    <n v="5.2"/>
    <x v="0"/>
    <s v="No"/>
    <x v="0"/>
    <x v="0"/>
    <x v="0"/>
    <x v="1"/>
    <x v="500"/>
    <x v="0"/>
    <s v="tier - 2"/>
    <s v="R1013"/>
    <x v="30"/>
    <n v="26519"/>
  </r>
  <r>
    <s v="Id502"/>
    <x v="335"/>
    <n v="33.82"/>
    <n v="5.42"/>
    <x v="0"/>
    <s v="No"/>
    <x v="0"/>
    <x v="0"/>
    <x v="1"/>
    <x v="0"/>
    <x v="501"/>
    <x v="0"/>
    <s v="tier - 2"/>
    <s v="R1012"/>
    <x v="42"/>
    <n v="33112"/>
  </r>
  <r>
    <s v="Id503"/>
    <x v="336"/>
    <n v="20.234999999999999"/>
    <n v="6.84"/>
    <x v="0"/>
    <s v="No"/>
    <x v="0"/>
    <x v="0"/>
    <x v="0"/>
    <x v="2"/>
    <x v="502"/>
    <x v="0"/>
    <s v="tier - 1"/>
    <s v="R1024"/>
    <x v="7"/>
    <n v="34601"/>
  </r>
  <r>
    <s v="Id504"/>
    <x v="337"/>
    <n v="49.2"/>
    <n v="10.9"/>
    <x v="1"/>
    <s v="No"/>
    <x v="1"/>
    <x v="3"/>
    <x v="1"/>
    <x v="0"/>
    <x v="503"/>
    <x v="0"/>
    <s v="tier - 3"/>
    <s v="R1012"/>
    <x v="10"/>
    <n v="28685"/>
  </r>
  <r>
    <s v="Id505"/>
    <x v="16"/>
    <n v="26.4"/>
    <n v="4.87"/>
    <x v="1"/>
    <s v="No"/>
    <x v="0"/>
    <x v="0"/>
    <x v="0"/>
    <x v="1"/>
    <x v="504"/>
    <x v="0"/>
    <s v="tier - 1"/>
    <s v="R1013"/>
    <x v="9"/>
    <n v="23271"/>
  </r>
  <r>
    <s v="Id506"/>
    <x v="338"/>
    <n v="28.38"/>
    <n v="6.07"/>
    <x v="0"/>
    <s v="No"/>
    <x v="0"/>
    <x v="3"/>
    <x v="0"/>
    <x v="1"/>
    <x v="505"/>
    <x v="0"/>
    <s v="tier - 2"/>
    <s v="R1013"/>
    <x v="20"/>
    <n v="31278"/>
  </r>
  <r>
    <s v="Id507"/>
    <x v="210"/>
    <n v="24.64"/>
    <n v="4.33"/>
    <x v="0"/>
    <s v="No"/>
    <x v="0"/>
    <x v="0"/>
    <x v="0"/>
    <x v="2"/>
    <x v="506"/>
    <x v="0"/>
    <s v="tier - 1"/>
    <s v="R1013"/>
    <x v="33"/>
    <n v="33916"/>
  </r>
  <r>
    <s v="Id508"/>
    <x v="30"/>
    <n v="39.71"/>
    <n v="5.83"/>
    <x v="0"/>
    <s v="No"/>
    <x v="0"/>
    <x v="3"/>
    <x v="1"/>
    <x v="0"/>
    <x v="507"/>
    <x v="0"/>
    <s v="tier - 3"/>
    <s v="R1019"/>
    <x v="28"/>
    <n v="29555"/>
  </r>
  <r>
    <s v="Id509"/>
    <x v="339"/>
    <n v="22.22"/>
    <n v="5.5"/>
    <x v="0"/>
    <s v="No"/>
    <x v="0"/>
    <x v="0"/>
    <x v="0"/>
    <x v="2"/>
    <x v="508"/>
    <x v="0"/>
    <s v="tier - 1"/>
    <s v="R1013"/>
    <x v="37"/>
    <n v="32126"/>
  </r>
  <r>
    <s v="Id510"/>
    <x v="181"/>
    <n v="33.344999999999999"/>
    <n v="4.79"/>
    <x v="0"/>
    <s v="No"/>
    <x v="1"/>
    <x v="3"/>
    <x v="1"/>
    <x v="0"/>
    <x v="509"/>
    <x v="0"/>
    <s v="tier - 3"/>
    <s v="R1012"/>
    <x v="36"/>
    <n v="30200"/>
  </r>
  <r>
    <s v="Id511"/>
    <x v="172"/>
    <n v="24.42"/>
    <n v="5.81"/>
    <x v="0"/>
    <s v="No"/>
    <x v="0"/>
    <x v="3"/>
    <x v="0"/>
    <x v="2"/>
    <x v="510"/>
    <x v="0"/>
    <s v="tier - 3"/>
    <s v="R1013"/>
    <x v="23"/>
    <n v="34150"/>
  </r>
  <r>
    <s v="Id512"/>
    <x v="1"/>
    <n v="29.81"/>
    <n v="5.58"/>
    <x v="0"/>
    <s v="No"/>
    <x v="0"/>
    <x v="0"/>
    <x v="0"/>
    <x v="1"/>
    <x v="511"/>
    <x v="0"/>
    <s v="tier - 3"/>
    <s v="R1013"/>
    <x v="37"/>
    <n v="32013"/>
  </r>
  <r>
    <s v="Id513"/>
    <x v="340"/>
    <n v="51.18"/>
    <n v="4.4000000000000004"/>
    <x v="1"/>
    <s v="No"/>
    <x v="0"/>
    <x v="1"/>
    <x v="1"/>
    <x v="0"/>
    <x v="512"/>
    <x v="0"/>
    <s v="tier - 1"/>
    <s v="R1012"/>
    <x v="4"/>
    <n v="33557"/>
  </r>
  <r>
    <s v="Id514"/>
    <x v="341"/>
    <n v="51.37"/>
    <n v="8.18"/>
    <x v="1"/>
    <s v="No"/>
    <x v="0"/>
    <x v="0"/>
    <x v="1"/>
    <x v="0"/>
    <x v="513"/>
    <x v="0"/>
    <s v="tier - 1"/>
    <s v="R1012"/>
    <x v="27"/>
    <n v="24317"/>
  </r>
  <r>
    <s v="Id515"/>
    <x v="178"/>
    <n v="36.19"/>
    <n v="5.52"/>
    <x v="1"/>
    <s v="No"/>
    <x v="0"/>
    <x v="0"/>
    <x v="1"/>
    <x v="0"/>
    <x v="514"/>
    <x v="0"/>
    <s v="tier - 3"/>
    <s v="R1013"/>
    <x v="1"/>
    <n v="24834"/>
  </r>
  <r>
    <s v="Id516"/>
    <x v="59"/>
    <n v="25.9"/>
    <n v="4.84"/>
    <x v="0"/>
    <s v="No"/>
    <x v="0"/>
    <x v="0"/>
    <x v="0"/>
    <x v="1"/>
    <x v="515"/>
    <x v="0"/>
    <s v="tier - 3"/>
    <s v="R1011"/>
    <x v="20"/>
    <n v="31306"/>
  </r>
  <r>
    <s v="Id517"/>
    <x v="92"/>
    <n v="35.72"/>
    <n v="4.08"/>
    <x v="0"/>
    <s v="No"/>
    <x v="1"/>
    <x v="3"/>
    <x v="1"/>
    <x v="0"/>
    <x v="516"/>
    <x v="0"/>
    <s v="tier - 1"/>
    <s v="R1024"/>
    <x v="4"/>
    <n v="33421"/>
  </r>
  <r>
    <s v="Id518"/>
    <x v="333"/>
    <n v="27.94"/>
    <n v="4.4800000000000004"/>
    <x v="0"/>
    <s v="No"/>
    <x v="1"/>
    <x v="3"/>
    <x v="0"/>
    <x v="1"/>
    <x v="517"/>
    <x v="0"/>
    <s v="tier - 2"/>
    <s v="R1013"/>
    <x v="21"/>
    <n v="29126"/>
  </r>
  <r>
    <s v="Id519"/>
    <x v="278"/>
    <n v="27.1"/>
    <n v="5.73"/>
    <x v="0"/>
    <s v="No"/>
    <x v="0"/>
    <x v="0"/>
    <x v="0"/>
    <x v="1"/>
    <x v="518"/>
    <x v="0"/>
    <s v="tier - 3"/>
    <s v="R1011"/>
    <x v="33"/>
    <n v="34125"/>
  </r>
  <r>
    <s v="Id520"/>
    <x v="342"/>
    <n v="18.3"/>
    <n v="5.46"/>
    <x v="1"/>
    <s v="No"/>
    <x v="1"/>
    <x v="3"/>
    <x v="0"/>
    <x v="3"/>
    <x v="519"/>
    <x v="0"/>
    <s v="tier - 3"/>
    <s v="R1011"/>
    <x v="5"/>
    <n v="32861"/>
  </r>
  <r>
    <s v="Id521"/>
    <x v="343"/>
    <n v="25.3"/>
    <n v="5.0199999999999996"/>
    <x v="1"/>
    <s v="No"/>
    <x v="0"/>
    <x v="3"/>
    <x v="0"/>
    <x v="1"/>
    <x v="520"/>
    <x v="0"/>
    <s v="tier - 3"/>
    <s v="R1013"/>
    <x v="0"/>
    <n v="30613"/>
  </r>
  <r>
    <s v="Id522"/>
    <x v="25"/>
    <n v="38.83"/>
    <n v="6.36"/>
    <x v="0"/>
    <s v="No"/>
    <x v="0"/>
    <x v="3"/>
    <x v="1"/>
    <x v="0"/>
    <x v="521"/>
    <x v="0"/>
    <s v="tier - 1"/>
    <s v="R1013"/>
    <x v="26"/>
    <n v="32477"/>
  </r>
  <r>
    <s v="Id523"/>
    <x v="344"/>
    <n v="27.6"/>
    <n v="5.36"/>
    <x v="0"/>
    <s v="No"/>
    <x v="0"/>
    <x v="3"/>
    <x v="1"/>
    <x v="1"/>
    <x v="522"/>
    <x v="0"/>
    <s v="tier - 3"/>
    <s v="R1011"/>
    <x v="33"/>
    <n v="33822"/>
  </r>
  <r>
    <s v="Id524"/>
    <x v="345"/>
    <n v="46.4"/>
    <n v="8.3699999999999992"/>
    <x v="1"/>
    <s v="No"/>
    <x v="1"/>
    <x v="3"/>
    <x v="1"/>
    <x v="0"/>
    <x v="523"/>
    <x v="0"/>
    <s v="tier - 1"/>
    <s v="R1026"/>
    <x v="44"/>
    <n v="36088"/>
  </r>
  <r>
    <s v="Id525"/>
    <x v="346"/>
    <n v="51.92"/>
    <n v="5.18"/>
    <x v="1"/>
    <s v="No"/>
    <x v="1"/>
    <x v="3"/>
    <x v="1"/>
    <x v="0"/>
    <x v="524"/>
    <x v="0"/>
    <s v="tier - 3"/>
    <s v="R1012"/>
    <x v="9"/>
    <n v="23226"/>
  </r>
  <r>
    <s v="Id526"/>
    <x v="152"/>
    <n v="32.395000000000003"/>
    <n v="5.68"/>
    <x v="1"/>
    <s v="No"/>
    <x v="0"/>
    <x v="3"/>
    <x v="1"/>
    <x v="0"/>
    <x v="525"/>
    <x v="0"/>
    <s v="tier - 2"/>
    <s v="R1024"/>
    <x v="3"/>
    <n v="25473"/>
  </r>
  <r>
    <s v="Id527"/>
    <x v="191"/>
    <n v="46.19"/>
    <n v="7.31"/>
    <x v="1"/>
    <s v="No"/>
    <x v="1"/>
    <x v="3"/>
    <x v="1"/>
    <x v="0"/>
    <x v="526"/>
    <x v="0"/>
    <s v="tier - 1"/>
    <s v="R1026"/>
    <x v="40"/>
    <n v="35039"/>
  </r>
  <r>
    <s v="Id528"/>
    <x v="51"/>
    <n v="27.93"/>
    <n v="4.67"/>
    <x v="0"/>
    <s v="No"/>
    <x v="1"/>
    <x v="3"/>
    <x v="1"/>
    <x v="1"/>
    <x v="527"/>
    <x v="0"/>
    <s v="tier - 3"/>
    <s v="R1012"/>
    <x v="9"/>
    <n v="23216"/>
  </r>
  <r>
    <s v="Id529"/>
    <x v="194"/>
    <n v="45.62"/>
    <n v="6.87"/>
    <x v="0"/>
    <s v="No"/>
    <x v="0"/>
    <x v="0"/>
    <x v="1"/>
    <x v="0"/>
    <x v="528"/>
    <x v="0"/>
    <s v="tier - 1"/>
    <s v="R1023"/>
    <x v="39"/>
    <n v="37973"/>
  </r>
  <r>
    <s v="Id530"/>
    <x v="189"/>
    <n v="35.31"/>
    <n v="5.87"/>
    <x v="0"/>
    <s v="No"/>
    <x v="1"/>
    <x v="3"/>
    <x v="1"/>
    <x v="0"/>
    <x v="529"/>
    <x v="0"/>
    <s v="tier - 2"/>
    <s v="R1013"/>
    <x v="6"/>
    <n v="22934"/>
  </r>
  <r>
    <s v="Id531"/>
    <x v="55"/>
    <n v="30.4"/>
    <n v="4.07"/>
    <x v="1"/>
    <s v="No"/>
    <x v="0"/>
    <x v="3"/>
    <x v="1"/>
    <x v="0"/>
    <x v="530"/>
    <x v="0"/>
    <s v="tier - 1"/>
    <s v="R1012"/>
    <x v="21"/>
    <n v="29187"/>
  </r>
  <r>
    <s v="Id532"/>
    <x v="23"/>
    <n v="20.13"/>
    <n v="6.47"/>
    <x v="0"/>
    <s v="No"/>
    <x v="1"/>
    <x v="3"/>
    <x v="0"/>
    <x v="2"/>
    <x v="531"/>
    <x v="0"/>
    <s v="tier - 1"/>
    <s v="R1013"/>
    <x v="40"/>
    <n v="35022"/>
  </r>
  <r>
    <s v="Id533"/>
    <x v="347"/>
    <n v="23.655000000000001"/>
    <n v="5.14"/>
    <x v="0"/>
    <s v="No"/>
    <x v="0"/>
    <x v="3"/>
    <x v="0"/>
    <x v="2"/>
    <x v="532"/>
    <x v="0"/>
    <s v="tier - 2"/>
    <s v="R1012"/>
    <x v="21"/>
    <n v="29216"/>
  </r>
  <r>
    <s v="Id534"/>
    <x v="30"/>
    <n v="49.05"/>
    <n v="9.77"/>
    <x v="1"/>
    <s v="No"/>
    <x v="0"/>
    <x v="0"/>
    <x v="1"/>
    <x v="0"/>
    <x v="533"/>
    <x v="0"/>
    <s v="tier - 1"/>
    <s v="R1023"/>
    <x v="33"/>
    <n v="33846"/>
  </r>
  <r>
    <s v="Id535"/>
    <x v="348"/>
    <n v="51.94"/>
    <n v="8.8000000000000007"/>
    <x v="1"/>
    <s v="No"/>
    <x v="0"/>
    <x v="1"/>
    <x v="1"/>
    <x v="0"/>
    <x v="534"/>
    <x v="0"/>
    <s v="tier - 3"/>
    <s v="R1012"/>
    <x v="1"/>
    <n v="24762"/>
  </r>
  <r>
    <s v="Id536"/>
    <x v="349"/>
    <n v="29.83"/>
    <n v="5.84"/>
    <x v="0"/>
    <s v="No"/>
    <x v="0"/>
    <x v="3"/>
    <x v="0"/>
    <x v="1"/>
    <x v="535"/>
    <x v="0"/>
    <s v="tier - 1"/>
    <s v="R1019"/>
    <x v="17"/>
    <n v="25834"/>
  </r>
  <r>
    <s v="Id537"/>
    <x v="350"/>
    <n v="22.6"/>
    <n v="10.43"/>
    <x v="1"/>
    <s v="No"/>
    <x v="0"/>
    <x v="3"/>
    <x v="0"/>
    <x v="2"/>
    <x v="536"/>
    <x v="0"/>
    <s v="tier - 3"/>
    <s v="R1011"/>
    <x v="44"/>
    <n v="36019"/>
  </r>
  <r>
    <s v="Id538"/>
    <x v="351"/>
    <n v="46.69"/>
    <n v="4.25"/>
    <x v="1"/>
    <s v="No"/>
    <x v="0"/>
    <x v="3"/>
    <x v="1"/>
    <x v="0"/>
    <x v="537"/>
    <x v="0"/>
    <s v="tier - 2"/>
    <s v="R1012"/>
    <x v="29"/>
    <n v="31681"/>
  </r>
  <r>
    <s v="Id539"/>
    <x v="55"/>
    <n v="28.49"/>
    <n v="4.8899999999999997"/>
    <x v="0"/>
    <s v="No"/>
    <x v="0"/>
    <x v="0"/>
    <x v="0"/>
    <x v="1"/>
    <x v="538"/>
    <x v="0"/>
    <s v="tier - 2"/>
    <s v="R1013"/>
    <x v="15"/>
    <n v="23726"/>
  </r>
  <r>
    <s v="Id540"/>
    <x v="59"/>
    <n v="28.5"/>
    <n v="5.55"/>
    <x v="1"/>
    <s v="No"/>
    <x v="0"/>
    <x v="3"/>
    <x v="0"/>
    <x v="1"/>
    <x v="539"/>
    <x v="0"/>
    <s v="tier - 3"/>
    <s v="R1012"/>
    <x v="34"/>
    <n v="36345"/>
  </r>
  <r>
    <s v="Id541"/>
    <x v="75"/>
    <n v="24.4"/>
    <n v="4.5199999999999996"/>
    <x v="0"/>
    <s v="No"/>
    <x v="0"/>
    <x v="3"/>
    <x v="0"/>
    <x v="2"/>
    <x v="540"/>
    <x v="0"/>
    <s v="tier - 3"/>
    <s v="R1011"/>
    <x v="40"/>
    <n v="35058"/>
  </r>
  <r>
    <s v="Id542"/>
    <x v="352"/>
    <n v="29.15"/>
    <n v="4.45"/>
    <x v="1"/>
    <s v="No"/>
    <x v="0"/>
    <x v="3"/>
    <x v="0"/>
    <x v="1"/>
    <x v="541"/>
    <x v="0"/>
    <s v="tier - 1"/>
    <s v="R1013"/>
    <x v="33"/>
    <n v="33819"/>
  </r>
  <r>
    <s v="Id543"/>
    <x v="105"/>
    <n v="27.28"/>
    <n v="4.72"/>
    <x v="0"/>
    <s v="yes"/>
    <x v="0"/>
    <x v="3"/>
    <x v="0"/>
    <x v="1"/>
    <x v="542"/>
    <x v="0"/>
    <s v="tier - 3"/>
    <s v="R1013"/>
    <x v="40"/>
    <n v="34952"/>
  </r>
  <r>
    <s v="Id544"/>
    <x v="9"/>
    <n v="32.229999999999997"/>
    <n v="4.6500000000000004"/>
    <x v="1"/>
    <s v="No"/>
    <x v="1"/>
    <x v="3"/>
    <x v="1"/>
    <x v="0"/>
    <x v="543"/>
    <x v="0"/>
    <s v="tier - 1"/>
    <s v="R1013"/>
    <x v="41"/>
    <n v="38153"/>
  </r>
  <r>
    <s v="Id545"/>
    <x v="353"/>
    <n v="44.2"/>
    <n v="11.34"/>
    <x v="1"/>
    <s v="No"/>
    <x v="1"/>
    <x v="3"/>
    <x v="1"/>
    <x v="0"/>
    <x v="544"/>
    <x v="0"/>
    <s v="tier - 2"/>
    <s v="R1026"/>
    <x v="32"/>
    <n v="35615"/>
  </r>
  <r>
    <s v="Id546"/>
    <x v="267"/>
    <n v="29.734999999999999"/>
    <n v="4.53"/>
    <x v="0"/>
    <s v="No"/>
    <x v="1"/>
    <x v="3"/>
    <x v="1"/>
    <x v="1"/>
    <x v="545"/>
    <x v="0"/>
    <s v="tier - 1"/>
    <s v="R1012"/>
    <x v="9"/>
    <n v="23204"/>
  </r>
  <r>
    <s v="Id547"/>
    <x v="354"/>
    <n v="28.31"/>
    <n v="6.35"/>
    <x v="0"/>
    <s v="No"/>
    <x v="0"/>
    <x v="0"/>
    <x v="0"/>
    <x v="1"/>
    <x v="546"/>
    <x v="0"/>
    <s v="tier - 1"/>
    <s v="R1012"/>
    <x v="23"/>
    <n v="34266"/>
  </r>
  <r>
    <s v="Id548"/>
    <x v="34"/>
    <n v="46.62"/>
    <n v="8.51"/>
    <x v="0"/>
    <s v="No"/>
    <x v="0"/>
    <x v="0"/>
    <x v="1"/>
    <x v="0"/>
    <x v="547"/>
    <x v="0"/>
    <s v="tier - 2"/>
    <s v="R1012"/>
    <x v="34"/>
    <n v="36450"/>
  </r>
  <r>
    <s v="Id549"/>
    <x v="355"/>
    <n v="51.75"/>
    <n v="8.59"/>
    <x v="1"/>
    <s v="No"/>
    <x v="0"/>
    <x v="3"/>
    <x v="1"/>
    <x v="0"/>
    <x v="548"/>
    <x v="0"/>
    <s v="tier - 3"/>
    <s v="R1023"/>
    <x v="12"/>
    <n v="23920"/>
  </r>
  <r>
    <s v="Id550"/>
    <x v="226"/>
    <n v="25.7"/>
    <n v="4.13"/>
    <x v="1"/>
    <s v="No"/>
    <x v="0"/>
    <x v="0"/>
    <x v="0"/>
    <x v="1"/>
    <x v="549"/>
    <x v="0"/>
    <s v="tier - 2"/>
    <s v="R1011"/>
    <x v="25"/>
    <n v="27665"/>
  </r>
  <r>
    <s v="Id551"/>
    <x v="356"/>
    <n v="31.79"/>
    <n v="4.55"/>
    <x v="0"/>
    <s v="No"/>
    <x v="0"/>
    <x v="0"/>
    <x v="1"/>
    <x v="0"/>
    <x v="550"/>
    <x v="0"/>
    <s v="tier - 2"/>
    <s v="R1013"/>
    <x v="46"/>
    <n v="37181"/>
  </r>
  <r>
    <s v="Id552"/>
    <x v="319"/>
    <n v="24.795000000000002"/>
    <n v="4.5199999999999996"/>
    <x v="0"/>
    <s v="No"/>
    <x v="0"/>
    <x v="0"/>
    <x v="0"/>
    <x v="2"/>
    <x v="551"/>
    <x v="0"/>
    <s v="tier - 2"/>
    <s v="R1017"/>
    <x v="2"/>
    <n v="28463"/>
  </r>
  <r>
    <s v="Id553"/>
    <x v="357"/>
    <n v="53.98"/>
    <n v="5.07"/>
    <x v="0"/>
    <s v="No"/>
    <x v="1"/>
    <x v="3"/>
    <x v="1"/>
    <x v="0"/>
    <x v="552"/>
    <x v="0"/>
    <s v="tier - 3"/>
    <s v="R1012"/>
    <x v="5"/>
    <n v="32824"/>
  </r>
  <r>
    <s v="Id554"/>
    <x v="150"/>
    <n v="41.325000000000003"/>
    <n v="4.04"/>
    <x v="1"/>
    <s v="No"/>
    <x v="1"/>
    <x v="3"/>
    <x v="1"/>
    <x v="0"/>
    <x v="553"/>
    <x v="0"/>
    <s v="tier - 2"/>
    <s v="R1024"/>
    <x v="21"/>
    <n v="29093"/>
  </r>
  <r>
    <s v="Id555"/>
    <x v="85"/>
    <n v="51.65"/>
    <n v="5.3"/>
    <x v="1"/>
    <s v="No"/>
    <x v="0"/>
    <x v="0"/>
    <x v="1"/>
    <x v="0"/>
    <x v="554"/>
    <x v="0"/>
    <s v="tier - 2"/>
    <s v="R1012"/>
    <x v="32"/>
    <n v="35776"/>
  </r>
  <r>
    <s v="Id556"/>
    <x v="255"/>
    <n v="44.52"/>
    <n v="8.64"/>
    <x v="1"/>
    <s v="No"/>
    <x v="1"/>
    <x v="3"/>
    <x v="1"/>
    <x v="0"/>
    <x v="555"/>
    <x v="0"/>
    <s v="tier - 2"/>
    <s v="R1012"/>
    <x v="19"/>
    <n v="28102"/>
  </r>
  <r>
    <s v="Id557"/>
    <x v="358"/>
    <n v="53.29"/>
    <n v="4.03"/>
    <x v="0"/>
    <s v="No"/>
    <x v="1"/>
    <x v="3"/>
    <x v="1"/>
    <x v="0"/>
    <x v="556"/>
    <x v="0"/>
    <s v="tier - 2"/>
    <s v="R1012"/>
    <x v="9"/>
    <n v="23294"/>
  </r>
  <r>
    <s v="Id558"/>
    <x v="81"/>
    <n v="46.63"/>
    <n v="4.26"/>
    <x v="1"/>
    <s v="No"/>
    <x v="0"/>
    <x v="1"/>
    <x v="1"/>
    <x v="0"/>
    <x v="557"/>
    <x v="0"/>
    <s v="tier - 3"/>
    <s v="R1012"/>
    <x v="21"/>
    <n v="29027"/>
  </r>
  <r>
    <s v="Id559"/>
    <x v="235"/>
    <n v="28.88"/>
    <n v="5.35"/>
    <x v="0"/>
    <s v="No"/>
    <x v="1"/>
    <x v="3"/>
    <x v="0"/>
    <x v="1"/>
    <x v="558"/>
    <x v="0"/>
    <s v="tier - 1"/>
    <s v="R1012"/>
    <x v="27"/>
    <n v="24302"/>
  </r>
  <r>
    <s v="Id560"/>
    <x v="359"/>
    <n v="23.98"/>
    <n v="4.9000000000000004"/>
    <x v="0"/>
    <s v="No"/>
    <x v="0"/>
    <x v="0"/>
    <x v="2"/>
    <x v="2"/>
    <x v="559"/>
    <x v="0"/>
    <s v="tier - 3"/>
    <s v="R1013"/>
    <x v="39"/>
    <n v="37803"/>
  </r>
  <r>
    <s v="Id561"/>
    <x v="202"/>
    <n v="23.65"/>
    <n v="4.5"/>
    <x v="0"/>
    <s v="No"/>
    <x v="0"/>
    <x v="0"/>
    <x v="1"/>
    <x v="2"/>
    <x v="560"/>
    <x v="0"/>
    <s v="tier - 3"/>
    <s v="R1013"/>
    <x v="7"/>
    <n v="34632"/>
  </r>
  <r>
    <s v="Id562"/>
    <x v="141"/>
    <n v="49.09"/>
    <n v="8.3800000000000008"/>
    <x v="1"/>
    <s v="No"/>
    <x v="0"/>
    <x v="1"/>
    <x v="1"/>
    <x v="0"/>
    <x v="561"/>
    <x v="0"/>
    <s v="tier - 3"/>
    <s v="R1012"/>
    <x v="42"/>
    <n v="33080"/>
  </r>
  <r>
    <s v="Id563"/>
    <x v="59"/>
    <n v="28.024999999999999"/>
    <n v="7.03"/>
    <x v="0"/>
    <s v="No"/>
    <x v="0"/>
    <x v="0"/>
    <x v="0"/>
    <x v="1"/>
    <x v="562"/>
    <x v="0"/>
    <s v="tier - 1"/>
    <s v="R1012"/>
    <x v="17"/>
    <n v="25805"/>
  </r>
  <r>
    <s v="Id564"/>
    <x v="252"/>
    <n v="43.32"/>
    <n v="8.75"/>
    <x v="1"/>
    <s v="No"/>
    <x v="1"/>
    <x v="3"/>
    <x v="1"/>
    <x v="0"/>
    <x v="563"/>
    <x v="0"/>
    <s v="tier - 2"/>
    <s v="R1012"/>
    <x v="43"/>
    <n v="37576"/>
  </r>
  <r>
    <s v="Id565"/>
    <x v="55"/>
    <n v="45.92"/>
    <n v="9.51"/>
    <x v="0"/>
    <s v="No"/>
    <x v="0"/>
    <x v="0"/>
    <x v="1"/>
    <x v="0"/>
    <x v="564"/>
    <x v="0"/>
    <s v="tier - 1"/>
    <s v="R1026"/>
    <x v="9"/>
    <n v="23204"/>
  </r>
  <r>
    <s v="Id566"/>
    <x v="23"/>
    <n v="44.03"/>
    <n v="9.36"/>
    <x v="0"/>
    <s v="No"/>
    <x v="0"/>
    <x v="0"/>
    <x v="1"/>
    <x v="0"/>
    <x v="565"/>
    <x v="0"/>
    <s v="tier - 2"/>
    <s v="R1023"/>
    <x v="13"/>
    <n v="25005"/>
  </r>
  <r>
    <s v="Id567"/>
    <x v="327"/>
    <n v="24.6"/>
    <n v="4.8099999999999996"/>
    <x v="0"/>
    <s v="No"/>
    <x v="0"/>
    <x v="0"/>
    <x v="0"/>
    <x v="2"/>
    <x v="566"/>
    <x v="0"/>
    <s v="tier - 2"/>
    <s v="R1011"/>
    <x v="12"/>
    <n v="24105"/>
  </r>
  <r>
    <s v="Id568"/>
    <x v="360"/>
    <n v="49.15"/>
    <n v="8.08"/>
    <x v="0"/>
    <s v="No"/>
    <x v="0"/>
    <x v="0"/>
    <x v="1"/>
    <x v="0"/>
    <x v="567"/>
    <x v="0"/>
    <s v="tier - 1"/>
    <s v="R1012"/>
    <x v="5"/>
    <n v="33032"/>
  </r>
  <r>
    <s v="Id569"/>
    <x v="361"/>
    <n v="28.31"/>
    <n v="6.29"/>
    <x v="0"/>
    <s v="No"/>
    <x v="1"/>
    <x v="3"/>
    <x v="0"/>
    <x v="1"/>
    <x v="568"/>
    <x v="1"/>
    <s v="tier - 1"/>
    <s v="R1012"/>
    <x v="16"/>
    <n v="26239"/>
  </r>
  <r>
    <s v="Id570"/>
    <x v="89"/>
    <n v="22.99"/>
    <n v="6.29"/>
    <x v="0"/>
    <s v="No"/>
    <x v="0"/>
    <x v="3"/>
    <x v="0"/>
    <x v="2"/>
    <x v="569"/>
    <x v="1"/>
    <s v="tier - 1"/>
    <s v="R1012"/>
    <x v="39"/>
    <n v="37912"/>
  </r>
  <r>
    <s v="Id571"/>
    <x v="8"/>
    <n v="29.07"/>
    <n v="5.12"/>
    <x v="0"/>
    <s v="No"/>
    <x v="1"/>
    <x v="3"/>
    <x v="0"/>
    <x v="1"/>
    <x v="570"/>
    <x v="1"/>
    <s v="tier - 3"/>
    <s v="R1012"/>
    <x v="33"/>
    <n v="33909"/>
  </r>
  <r>
    <s v="Id572"/>
    <x v="162"/>
    <n v="42.02"/>
    <n v="9.9499999999999993"/>
    <x v="1"/>
    <s v="No"/>
    <x v="1"/>
    <x v="3"/>
    <x v="1"/>
    <x v="0"/>
    <x v="571"/>
    <x v="1"/>
    <s v="tier - 3"/>
    <s v="R1023"/>
    <x v="39"/>
    <n v="37814"/>
  </r>
  <r>
    <s v="Id573"/>
    <x v="362"/>
    <n v="49.07"/>
    <n v="9.08"/>
    <x v="1"/>
    <s v="No"/>
    <x v="0"/>
    <x v="3"/>
    <x v="1"/>
    <x v="0"/>
    <x v="572"/>
    <x v="1"/>
    <s v="tier - 3"/>
    <s v="R1026"/>
    <x v="9"/>
    <n v="23248"/>
  </r>
  <r>
    <s v="Id574"/>
    <x v="196"/>
    <n v="19.8"/>
    <n v="4.82"/>
    <x v="0"/>
    <s v="No"/>
    <x v="0"/>
    <x v="0"/>
    <x v="0"/>
    <x v="2"/>
    <x v="573"/>
    <x v="1"/>
    <s v="tier - 1"/>
    <s v="R1013"/>
    <x v="25"/>
    <n v="27689"/>
  </r>
  <r>
    <s v="Id575"/>
    <x v="363"/>
    <n v="27.36"/>
    <n v="4.6500000000000004"/>
    <x v="0"/>
    <s v="yes"/>
    <x v="0"/>
    <x v="3"/>
    <x v="0"/>
    <x v="1"/>
    <x v="574"/>
    <x v="1"/>
    <s v="tier - 2"/>
    <s v="R1019"/>
    <x v="36"/>
    <n v="30181"/>
  </r>
  <r>
    <s v="Id576"/>
    <x v="203"/>
    <n v="42.95"/>
    <n v="5.16"/>
    <x v="1"/>
    <s v="No"/>
    <x v="0"/>
    <x v="3"/>
    <x v="1"/>
    <x v="0"/>
    <x v="575"/>
    <x v="1"/>
    <s v="tier - 2"/>
    <s v="R1012"/>
    <x v="39"/>
    <n v="38145"/>
  </r>
  <r>
    <s v="Id577"/>
    <x v="103"/>
    <n v="42.66"/>
    <n v="10.44"/>
    <x v="0"/>
    <s v="No"/>
    <x v="0"/>
    <x v="0"/>
    <x v="1"/>
    <x v="0"/>
    <x v="576"/>
    <x v="1"/>
    <s v="tier - 2"/>
    <s v="R1026"/>
    <x v="15"/>
    <n v="23636"/>
  </r>
  <r>
    <s v="Id578"/>
    <x v="364"/>
    <n v="33.630000000000003"/>
    <n v="5.69"/>
    <x v="0"/>
    <s v="No"/>
    <x v="0"/>
    <x v="3"/>
    <x v="1"/>
    <x v="0"/>
    <x v="577"/>
    <x v="1"/>
    <s v="tier - 3"/>
    <s v="R1016"/>
    <x v="15"/>
    <n v="23896"/>
  </r>
  <r>
    <s v="Id579"/>
    <x v="365"/>
    <n v="26.84"/>
    <n v="6.5"/>
    <x v="0"/>
    <s v="No"/>
    <x v="0"/>
    <x v="0"/>
    <x v="0"/>
    <x v="1"/>
    <x v="578"/>
    <x v="1"/>
    <s v="tier - 3"/>
    <s v="R1013"/>
    <x v="44"/>
    <n v="35974"/>
  </r>
  <r>
    <s v="Id580"/>
    <x v="366"/>
    <n v="28.3"/>
    <n v="5.73"/>
    <x v="0"/>
    <s v="No"/>
    <x v="1"/>
    <x v="3"/>
    <x v="0"/>
    <x v="1"/>
    <x v="579"/>
    <x v="1"/>
    <s v="tier - 2"/>
    <s v="R1011"/>
    <x v="43"/>
    <n v="37616"/>
  </r>
  <r>
    <s v="Id581"/>
    <x v="367"/>
    <n v="27.06"/>
    <n v="5.74"/>
    <x v="1"/>
    <s v="No"/>
    <x v="0"/>
    <x v="0"/>
    <x v="0"/>
    <x v="1"/>
    <x v="580"/>
    <x v="1"/>
    <s v="tier - 3"/>
    <s v="R1013"/>
    <x v="39"/>
    <n v="37782"/>
  </r>
  <r>
    <s v="Id582"/>
    <x v="2"/>
    <n v="47.13"/>
    <n v="8.6999999999999993"/>
    <x v="0"/>
    <s v="No"/>
    <x v="0"/>
    <x v="0"/>
    <x v="1"/>
    <x v="0"/>
    <x v="581"/>
    <x v="1"/>
    <s v="tier - 2"/>
    <s v="R1023"/>
    <x v="45"/>
    <n v="35299"/>
  </r>
  <r>
    <s v="Id583"/>
    <x v="368"/>
    <n v="51.72"/>
    <n v="5.09"/>
    <x v="0"/>
    <s v="No"/>
    <x v="0"/>
    <x v="0"/>
    <x v="1"/>
    <x v="0"/>
    <x v="582"/>
    <x v="1"/>
    <s v="tier - 3"/>
    <s v="R1012"/>
    <x v="16"/>
    <n v="26130"/>
  </r>
  <r>
    <s v="Id584"/>
    <x v="160"/>
    <n v="48.59"/>
    <n v="5.57"/>
    <x v="0"/>
    <s v="No"/>
    <x v="0"/>
    <x v="0"/>
    <x v="1"/>
    <x v="0"/>
    <x v="583"/>
    <x v="1"/>
    <s v="tier - 3"/>
    <s v="R1023"/>
    <x v="28"/>
    <n v="29458"/>
  </r>
  <r>
    <s v="Id585"/>
    <x v="369"/>
    <n v="45.18"/>
    <n v="10.87"/>
    <x v="0"/>
    <s v="No"/>
    <x v="0"/>
    <x v="0"/>
    <x v="1"/>
    <x v="0"/>
    <x v="584"/>
    <x v="1"/>
    <s v="tier - 3"/>
    <s v="R1012"/>
    <x v="2"/>
    <n v="28419"/>
  </r>
  <r>
    <s v="Id586"/>
    <x v="258"/>
    <n v="27.9"/>
    <n v="6.02"/>
    <x v="0"/>
    <s v="No"/>
    <x v="1"/>
    <x v="3"/>
    <x v="0"/>
    <x v="1"/>
    <x v="585"/>
    <x v="1"/>
    <s v="tier - 2"/>
    <s v="R1011"/>
    <x v="13"/>
    <n v="25091"/>
  </r>
  <r>
    <s v="Id587"/>
    <x v="370"/>
    <n v="51.33"/>
    <n v="7"/>
    <x v="0"/>
    <s v="No"/>
    <x v="0"/>
    <x v="0"/>
    <x v="1"/>
    <x v="0"/>
    <x v="586"/>
    <x v="1"/>
    <s v="tier - 3"/>
    <s v="R1011"/>
    <x v="39"/>
    <n v="37841"/>
  </r>
  <r>
    <s v="Id588"/>
    <x v="371"/>
    <n v="30.59"/>
    <n v="5.56"/>
    <x v="1"/>
    <s v="No"/>
    <x v="0"/>
    <x v="3"/>
    <x v="1"/>
    <x v="0"/>
    <x v="587"/>
    <x v="1"/>
    <s v="tier - 3"/>
    <s v="R1024"/>
    <x v="22"/>
    <n v="27321"/>
  </r>
  <r>
    <s v="Id589"/>
    <x v="372"/>
    <n v="39.229999999999997"/>
    <n v="8.4499999999999993"/>
    <x v="0"/>
    <s v="No"/>
    <x v="0"/>
    <x v="0"/>
    <x v="1"/>
    <x v="0"/>
    <x v="588"/>
    <x v="1"/>
    <s v="tier - 2"/>
    <s v="R1026"/>
    <x v="40"/>
    <n v="34909"/>
  </r>
  <r>
    <s v="Id590"/>
    <x v="373"/>
    <n v="19.094999999999999"/>
    <n v="6.19"/>
    <x v="0"/>
    <s v="No"/>
    <x v="0"/>
    <x v="0"/>
    <x v="0"/>
    <x v="2"/>
    <x v="589"/>
    <x v="1"/>
    <s v="tier - 2"/>
    <s v="R1024"/>
    <x v="6"/>
    <n v="22912"/>
  </r>
  <r>
    <s v="Id591"/>
    <x v="196"/>
    <n v="49.72"/>
    <n v="7.71"/>
    <x v="0"/>
    <s v="No"/>
    <x v="0"/>
    <x v="0"/>
    <x v="1"/>
    <x v="0"/>
    <x v="590"/>
    <x v="1"/>
    <s v="tier - 1"/>
    <s v="R1012"/>
    <x v="5"/>
    <n v="32748"/>
  </r>
  <r>
    <s v="Id592"/>
    <x v="374"/>
    <n v="21.754999999999999"/>
    <n v="4.63"/>
    <x v="0"/>
    <s v="No"/>
    <x v="1"/>
    <x v="3"/>
    <x v="0"/>
    <x v="2"/>
    <x v="591"/>
    <x v="1"/>
    <s v="tier - 1"/>
    <s v="R1024"/>
    <x v="22"/>
    <n v="27338"/>
  </r>
  <r>
    <s v="Id593"/>
    <x v="375"/>
    <n v="48.39"/>
    <n v="4.6100000000000003"/>
    <x v="0"/>
    <s v="No"/>
    <x v="0"/>
    <x v="0"/>
    <x v="1"/>
    <x v="0"/>
    <x v="592"/>
    <x v="1"/>
    <s v="tier - 1"/>
    <s v="R1012"/>
    <x v="23"/>
    <n v="34237"/>
  </r>
  <r>
    <s v="Id594"/>
    <x v="0"/>
    <n v="47.15"/>
    <n v="9.5299999999999994"/>
    <x v="1"/>
    <s v="No"/>
    <x v="0"/>
    <x v="3"/>
    <x v="1"/>
    <x v="0"/>
    <x v="593"/>
    <x v="1"/>
    <s v="tier - 1"/>
    <s v="R1026"/>
    <x v="2"/>
    <n v="28330"/>
  </r>
  <r>
    <s v="Id595"/>
    <x v="376"/>
    <n v="47.59"/>
    <n v="11.43"/>
    <x v="1"/>
    <s v="No"/>
    <x v="0"/>
    <x v="1"/>
    <x v="1"/>
    <x v="0"/>
    <x v="594"/>
    <x v="1"/>
    <s v="tier - 2"/>
    <s v="R1011"/>
    <x v="25"/>
    <n v="27585"/>
  </r>
  <r>
    <s v="Id596"/>
    <x v="377"/>
    <n v="39.81"/>
    <n v="7.65"/>
    <x v="1"/>
    <s v="No"/>
    <x v="1"/>
    <x v="3"/>
    <x v="1"/>
    <x v="0"/>
    <x v="595"/>
    <x v="1"/>
    <s v="tier - 2"/>
    <s v="R1023"/>
    <x v="17"/>
    <n v="25744"/>
  </r>
  <r>
    <s v="Id597"/>
    <x v="378"/>
    <n v="31.02"/>
    <n v="5.87"/>
    <x v="1"/>
    <s v="No"/>
    <x v="0"/>
    <x v="0"/>
    <x v="1"/>
    <x v="0"/>
    <x v="596"/>
    <x v="1"/>
    <s v="tier - 1"/>
    <s v="R1013"/>
    <x v="9"/>
    <n v="23187"/>
  </r>
  <r>
    <s v="Id598"/>
    <x v="202"/>
    <n v="24.75"/>
    <n v="4.3600000000000003"/>
    <x v="1"/>
    <s v="No"/>
    <x v="0"/>
    <x v="3"/>
    <x v="0"/>
    <x v="2"/>
    <x v="597"/>
    <x v="1"/>
    <s v="tier - 1"/>
    <s v="R1013"/>
    <x v="46"/>
    <n v="37248"/>
  </r>
  <r>
    <s v="Id599"/>
    <x v="379"/>
    <n v="30.114999999999998"/>
    <n v="10.119999999999999"/>
    <x v="0"/>
    <s v="No"/>
    <x v="0"/>
    <x v="2"/>
    <x v="1"/>
    <x v="0"/>
    <x v="598"/>
    <x v="1"/>
    <s v="tier - 2"/>
    <s v="R1012"/>
    <x v="40"/>
    <n v="34982"/>
  </r>
  <r>
    <s v="Id600"/>
    <x v="380"/>
    <n v="26.03"/>
    <n v="4.01"/>
    <x v="0"/>
    <s v="No"/>
    <x v="1"/>
    <x v="3"/>
    <x v="0"/>
    <x v="1"/>
    <x v="599"/>
    <x v="1"/>
    <s v="tier - 1"/>
    <s v="R1012"/>
    <x v="8"/>
    <n v="21539"/>
  </r>
  <r>
    <s v="Id601"/>
    <x v="287"/>
    <n v="20.045000000000002"/>
    <n v="4.7699999999999996"/>
    <x v="1"/>
    <s v="No"/>
    <x v="0"/>
    <x v="3"/>
    <x v="0"/>
    <x v="2"/>
    <x v="600"/>
    <x v="1"/>
    <s v="tier - 3"/>
    <s v="R1012"/>
    <x v="39"/>
    <n v="37892"/>
  </r>
  <r>
    <s v="Id602"/>
    <x v="156"/>
    <n v="40.24"/>
    <n v="6.83"/>
    <x v="0"/>
    <s v="No"/>
    <x v="0"/>
    <x v="0"/>
    <x v="1"/>
    <x v="0"/>
    <x v="601"/>
    <x v="1"/>
    <s v="tier - 3"/>
    <s v="R1026"/>
    <x v="40"/>
    <n v="35038"/>
  </r>
  <r>
    <s v="Id603"/>
    <x v="58"/>
    <n v="43.15"/>
    <n v="6.14"/>
    <x v="1"/>
    <s v="No"/>
    <x v="1"/>
    <x v="3"/>
    <x v="1"/>
    <x v="0"/>
    <x v="602"/>
    <x v="1"/>
    <s v="tier - 3"/>
    <s v="R1026"/>
    <x v="12"/>
    <n v="23962"/>
  </r>
  <r>
    <s v="Id604"/>
    <x v="367"/>
    <n v="27.7"/>
    <n v="5.6"/>
    <x v="0"/>
    <s v="No"/>
    <x v="1"/>
    <x v="3"/>
    <x v="0"/>
    <x v="1"/>
    <x v="603"/>
    <x v="1"/>
    <s v="tier - 3"/>
    <s v="R1011"/>
    <x v="3"/>
    <n v="25439"/>
  </r>
  <r>
    <s v="Id605"/>
    <x v="144"/>
    <n v="45.68"/>
    <n v="4.8"/>
    <x v="0"/>
    <s v="No"/>
    <x v="0"/>
    <x v="1"/>
    <x v="1"/>
    <x v="0"/>
    <x v="604"/>
    <x v="1"/>
    <s v="tier - 2"/>
    <s v="R1023"/>
    <x v="39"/>
    <n v="37832"/>
  </r>
  <r>
    <s v="Id606"/>
    <x v="60"/>
    <n v="27.3"/>
    <n v="11.89"/>
    <x v="0"/>
    <s v="No"/>
    <x v="0"/>
    <x v="0"/>
    <x v="0"/>
    <x v="1"/>
    <x v="605"/>
    <x v="1"/>
    <s v="tier - 1"/>
    <s v="R1011"/>
    <x v="30"/>
    <n v="26550"/>
  </r>
  <r>
    <s v="Id607"/>
    <x v="381"/>
    <n v="54.45"/>
    <n v="4.7300000000000004"/>
    <x v="1"/>
    <s v="No"/>
    <x v="0"/>
    <x v="3"/>
    <x v="1"/>
    <x v="0"/>
    <x v="606"/>
    <x v="1"/>
    <s v="tier - 1"/>
    <s v="R1012"/>
    <x v="43"/>
    <n v="37489"/>
  </r>
  <r>
    <s v="Id608"/>
    <x v="164"/>
    <n v="54.43"/>
    <n v="4.6100000000000003"/>
    <x v="1"/>
    <s v="No"/>
    <x v="0"/>
    <x v="3"/>
    <x v="1"/>
    <x v="0"/>
    <x v="607"/>
    <x v="1"/>
    <s v="tier - 2"/>
    <s v="R1012"/>
    <x v="26"/>
    <n v="32361"/>
  </r>
  <r>
    <s v="Id609"/>
    <x v="89"/>
    <n v="48.01"/>
    <n v="7.3"/>
    <x v="0"/>
    <s v="No"/>
    <x v="0"/>
    <x v="0"/>
    <x v="1"/>
    <x v="0"/>
    <x v="608"/>
    <x v="1"/>
    <s v="tier - 3"/>
    <s v="R1012"/>
    <x v="26"/>
    <n v="32397"/>
  </r>
  <r>
    <s v="Id610"/>
    <x v="382"/>
    <n v="48.32"/>
    <n v="5.88"/>
    <x v="0"/>
    <s v="No"/>
    <x v="0"/>
    <x v="0"/>
    <x v="1"/>
    <x v="0"/>
    <x v="609"/>
    <x v="1"/>
    <s v="tier - 1"/>
    <s v="R1026"/>
    <x v="22"/>
    <n v="27216"/>
  </r>
  <r>
    <s v="Id611"/>
    <x v="383"/>
    <n v="22.895"/>
    <n v="4.0599999999999996"/>
    <x v="0"/>
    <s v="No"/>
    <x v="1"/>
    <x v="3"/>
    <x v="0"/>
    <x v="2"/>
    <x v="610"/>
    <x v="1"/>
    <s v="tier - 3"/>
    <s v="R1017"/>
    <x v="36"/>
    <n v="30297"/>
  </r>
  <r>
    <s v="Id612"/>
    <x v="58"/>
    <n v="54.85"/>
    <n v="4.9000000000000004"/>
    <x v="0"/>
    <s v="No"/>
    <x v="0"/>
    <x v="3"/>
    <x v="1"/>
    <x v="0"/>
    <x v="611"/>
    <x v="1"/>
    <s v="tier - 1"/>
    <s v="R1011"/>
    <x v="23"/>
    <n v="34248"/>
  </r>
  <r>
    <s v="Id613"/>
    <x v="384"/>
    <n v="21.85"/>
    <n v="5.52"/>
    <x v="0"/>
    <s v="No"/>
    <x v="1"/>
    <x v="3"/>
    <x v="0"/>
    <x v="2"/>
    <x v="612"/>
    <x v="1"/>
    <s v="tier - 1"/>
    <s v="R1024"/>
    <x v="37"/>
    <n v="31997"/>
  </r>
  <r>
    <s v="Id614"/>
    <x v="59"/>
    <n v="51.86"/>
    <n v="5.2"/>
    <x v="1"/>
    <s v="No"/>
    <x v="0"/>
    <x v="0"/>
    <x v="1"/>
    <x v="0"/>
    <x v="613"/>
    <x v="1"/>
    <s v="tier - 3"/>
    <s v="R1012"/>
    <x v="23"/>
    <n v="34208"/>
  </r>
  <r>
    <s v="Id615"/>
    <x v="385"/>
    <n v="39.049999999999997"/>
    <n v="7.59"/>
    <x v="0"/>
    <s v="No"/>
    <x v="0"/>
    <x v="2"/>
    <x v="1"/>
    <x v="0"/>
    <x v="614"/>
    <x v="1"/>
    <s v="tier - 2"/>
    <s v="R1013"/>
    <x v="20"/>
    <n v="31219"/>
  </r>
  <r>
    <s v="Id616"/>
    <x v="53"/>
    <n v="31.824999999999999"/>
    <n v="8.2799999999999994"/>
    <x v="0"/>
    <s v="No"/>
    <x v="0"/>
    <x v="2"/>
    <x v="1"/>
    <x v="0"/>
    <x v="615"/>
    <x v="1"/>
    <s v="tier - 2"/>
    <s v="R1024"/>
    <x v="8"/>
    <n v="21480"/>
  </r>
  <r>
    <s v="Id617"/>
    <x v="152"/>
    <n v="46.43"/>
    <n v="6.72"/>
    <x v="0"/>
    <s v="No"/>
    <x v="0"/>
    <x v="0"/>
    <x v="1"/>
    <x v="0"/>
    <x v="616"/>
    <x v="1"/>
    <s v="tier - 2"/>
    <s v="R1026"/>
    <x v="8"/>
    <n v="21444"/>
  </r>
  <r>
    <s v="Id618"/>
    <x v="150"/>
    <n v="53.63"/>
    <n v="5.47"/>
    <x v="1"/>
    <s v="No"/>
    <x v="0"/>
    <x v="3"/>
    <x v="1"/>
    <x v="0"/>
    <x v="617"/>
    <x v="1"/>
    <s v="tier - 3"/>
    <s v="R1012"/>
    <x v="10"/>
    <n v="28829"/>
  </r>
  <r>
    <s v="Id619"/>
    <x v="185"/>
    <n v="48.7"/>
    <n v="4.71"/>
    <x v="0"/>
    <s v="No"/>
    <x v="0"/>
    <x v="0"/>
    <x v="1"/>
    <x v="0"/>
    <x v="618"/>
    <x v="1"/>
    <s v="tier - 2"/>
    <s v="R1012"/>
    <x v="26"/>
    <n v="32405"/>
  </r>
  <r>
    <s v="Id620"/>
    <x v="83"/>
    <n v="48.81"/>
    <n v="5.49"/>
    <x v="0"/>
    <s v="No"/>
    <x v="0"/>
    <x v="0"/>
    <x v="1"/>
    <x v="0"/>
    <x v="619"/>
    <x v="1"/>
    <s v="tier - 1"/>
    <s v="R1012"/>
    <x v="28"/>
    <n v="29426"/>
  </r>
  <r>
    <s v="Id621"/>
    <x v="386"/>
    <n v="47.53"/>
    <n v="4.72"/>
    <x v="0"/>
    <s v="No"/>
    <x v="0"/>
    <x v="0"/>
    <x v="1"/>
    <x v="0"/>
    <x v="620"/>
    <x v="1"/>
    <s v="tier - 3"/>
    <s v="R1026"/>
    <x v="36"/>
    <n v="30236"/>
  </r>
  <r>
    <s v="Id622"/>
    <x v="387"/>
    <n v="36.85"/>
    <n v="6.7"/>
    <x v="0"/>
    <s v="No"/>
    <x v="0"/>
    <x v="0"/>
    <x v="1"/>
    <x v="0"/>
    <x v="621"/>
    <x v="1"/>
    <s v="tier - 1"/>
    <s v="R1022"/>
    <x v="28"/>
    <n v="29580"/>
  </r>
  <r>
    <s v="Id623"/>
    <x v="325"/>
    <n v="29.3"/>
    <n v="5.5"/>
    <x v="0"/>
    <s v="No"/>
    <x v="0"/>
    <x v="0"/>
    <x v="1"/>
    <x v="1"/>
    <x v="622"/>
    <x v="1"/>
    <s v="tier - 3"/>
    <s v="R1011"/>
    <x v="6"/>
    <n v="22961"/>
  </r>
  <r>
    <s v="Id624"/>
    <x v="97"/>
    <n v="19.3"/>
    <n v="4.46"/>
    <x v="0"/>
    <s v="No"/>
    <x v="0"/>
    <x v="3"/>
    <x v="0"/>
    <x v="2"/>
    <x v="623"/>
    <x v="1"/>
    <s v="tier - 3"/>
    <s v="R1011"/>
    <x v="36"/>
    <n v="30128"/>
  </r>
  <r>
    <s v="Id625"/>
    <x v="388"/>
    <n v="24.13"/>
    <n v="5.29"/>
    <x v="1"/>
    <s v="No"/>
    <x v="1"/>
    <x v="3"/>
    <x v="0"/>
    <x v="2"/>
    <x v="624"/>
    <x v="1"/>
    <s v="tier - 2"/>
    <s v="R1012"/>
    <x v="38"/>
    <n v="30964"/>
  </r>
  <r>
    <s v="Id626"/>
    <x v="160"/>
    <n v="46.7"/>
    <n v="10.99"/>
    <x v="0"/>
    <s v="No"/>
    <x v="0"/>
    <x v="0"/>
    <x v="1"/>
    <x v="0"/>
    <x v="625"/>
    <x v="1"/>
    <s v="tier - 1"/>
    <s v="R1012"/>
    <x v="32"/>
    <n v="35671"/>
  </r>
  <r>
    <s v="Id627"/>
    <x v="389"/>
    <n v="45.27"/>
    <n v="5.2"/>
    <x v="1"/>
    <s v="No"/>
    <x v="0"/>
    <x v="0"/>
    <x v="1"/>
    <x v="0"/>
    <x v="626"/>
    <x v="1"/>
    <s v="tier - 2"/>
    <s v="R1012"/>
    <x v="22"/>
    <n v="27292"/>
  </r>
  <r>
    <s v="Id628"/>
    <x v="390"/>
    <n v="44.29"/>
    <n v="9.66"/>
    <x v="0"/>
    <s v="No"/>
    <x v="0"/>
    <x v="1"/>
    <x v="1"/>
    <x v="0"/>
    <x v="627"/>
    <x v="1"/>
    <s v="tier - 2"/>
    <s v="R1026"/>
    <x v="19"/>
    <n v="27937"/>
  </r>
  <r>
    <s v="Id629"/>
    <x v="6"/>
    <n v="54.59"/>
    <n v="4.22"/>
    <x v="1"/>
    <s v="No"/>
    <x v="0"/>
    <x v="3"/>
    <x v="1"/>
    <x v="0"/>
    <x v="628"/>
    <x v="1"/>
    <s v="tier - 2"/>
    <s v="R1011"/>
    <x v="31"/>
    <n v="27020"/>
  </r>
  <r>
    <s v="Id630"/>
    <x v="286"/>
    <n v="32.965000000000003"/>
    <n v="11.78"/>
    <x v="0"/>
    <s v="No"/>
    <x v="0"/>
    <x v="0"/>
    <x v="1"/>
    <x v="0"/>
    <x v="629"/>
    <x v="1"/>
    <s v="tier - 2"/>
    <s v="R1012"/>
    <x v="37"/>
    <n v="32300"/>
  </r>
  <r>
    <s v="Id631"/>
    <x v="36"/>
    <n v="38.049999999999997"/>
    <n v="9.6199999999999992"/>
    <x v="0"/>
    <s v="No"/>
    <x v="0"/>
    <x v="0"/>
    <x v="1"/>
    <x v="0"/>
    <x v="630"/>
    <x v="1"/>
    <s v="tier - 2"/>
    <s v="R1026"/>
    <x v="18"/>
    <n v="22217"/>
  </r>
  <r>
    <s v="Id632"/>
    <x v="174"/>
    <n v="46.14"/>
    <n v="10.78"/>
    <x v="0"/>
    <s v="No"/>
    <x v="0"/>
    <x v="0"/>
    <x v="1"/>
    <x v="0"/>
    <x v="631"/>
    <x v="1"/>
    <s v="tier - 2"/>
    <s v="R1012"/>
    <x v="12"/>
    <n v="23953"/>
  </r>
  <r>
    <s v="Id633"/>
    <x v="160"/>
    <n v="41.325000000000003"/>
    <n v="5.1100000000000003"/>
    <x v="1"/>
    <s v="No"/>
    <x v="0"/>
    <x v="1"/>
    <x v="1"/>
    <x v="0"/>
    <x v="632"/>
    <x v="1"/>
    <s v="tier - 3"/>
    <s v="R1012"/>
    <x v="22"/>
    <n v="27304"/>
  </r>
  <r>
    <s v="Id634"/>
    <x v="391"/>
    <n v="44.64"/>
    <n v="7.18"/>
    <x v="0"/>
    <s v="No"/>
    <x v="0"/>
    <x v="0"/>
    <x v="1"/>
    <x v="0"/>
    <x v="633"/>
    <x v="1"/>
    <s v="tier - 2"/>
    <s v="R1026"/>
    <x v="11"/>
    <n v="21729"/>
  </r>
  <r>
    <s v="Id635"/>
    <x v="267"/>
    <n v="25.175000000000001"/>
    <n v="4.96"/>
    <x v="0"/>
    <s v="yes"/>
    <x v="0"/>
    <x v="3"/>
    <x v="2"/>
    <x v="1"/>
    <x v="634"/>
    <x v="1"/>
    <s v="tier - 3"/>
    <s v="R1015"/>
    <x v="22"/>
    <n v="27227"/>
  </r>
  <r>
    <s v="Id636"/>
    <x v="392"/>
    <n v="43.11"/>
    <n v="4.67"/>
    <x v="1"/>
    <s v="No"/>
    <x v="0"/>
    <x v="0"/>
    <x v="1"/>
    <x v="0"/>
    <x v="635"/>
    <x v="1"/>
    <s v="tier - 1"/>
    <s v="R1026"/>
    <x v="41"/>
    <n v="38188"/>
  </r>
  <r>
    <s v="Id637"/>
    <x v="27"/>
    <n v="53.32"/>
    <n v="5.0599999999999996"/>
    <x v="0"/>
    <s v="No"/>
    <x v="0"/>
    <x v="0"/>
    <x v="1"/>
    <x v="0"/>
    <x v="636"/>
    <x v="1"/>
    <s v="tier - 1"/>
    <s v="R1012"/>
    <x v="19"/>
    <n v="28058"/>
  </r>
  <r>
    <s v="Id638"/>
    <x v="104"/>
    <n v="38.04"/>
    <n v="5.0199999999999996"/>
    <x v="1"/>
    <s v="No"/>
    <x v="0"/>
    <x v="3"/>
    <x v="1"/>
    <x v="0"/>
    <x v="637"/>
    <x v="1"/>
    <s v="tier - 2"/>
    <s v="R1012"/>
    <x v="42"/>
    <n v="33120"/>
  </r>
  <r>
    <s v="Id639"/>
    <x v="66"/>
    <n v="37.9"/>
    <n v="7.76"/>
    <x v="0"/>
    <s v="No"/>
    <x v="0"/>
    <x v="0"/>
    <x v="1"/>
    <x v="0"/>
    <x v="638"/>
    <x v="1"/>
    <s v="tier - 2"/>
    <s v="R1011"/>
    <x v="15"/>
    <n v="23626"/>
  </r>
  <r>
    <s v="Id640"/>
    <x v="393"/>
    <n v="39.6"/>
    <n v="9.32"/>
    <x v="0"/>
    <s v="No"/>
    <x v="0"/>
    <x v="0"/>
    <x v="1"/>
    <x v="0"/>
    <x v="639"/>
    <x v="1"/>
    <s v="tier - 1"/>
    <s v="R1026"/>
    <x v="6"/>
    <n v="22845"/>
  </r>
  <r>
    <s v="Id641"/>
    <x v="394"/>
    <n v="50.92"/>
    <n v="5.31"/>
    <x v="1"/>
    <s v="No"/>
    <x v="0"/>
    <x v="3"/>
    <x v="1"/>
    <x v="0"/>
    <x v="640"/>
    <x v="1"/>
    <s v="tier - 3"/>
    <s v="R1023"/>
    <x v="13"/>
    <n v="25189"/>
  </r>
  <r>
    <s v="Id642"/>
    <x v="0"/>
    <n v="21.85"/>
    <n v="5.56"/>
    <x v="1"/>
    <s v="No"/>
    <x v="0"/>
    <x v="0"/>
    <x v="0"/>
    <x v="2"/>
    <x v="641"/>
    <x v="1"/>
    <s v="tier - 3"/>
    <s v="R1024"/>
    <x v="26"/>
    <n v="32338"/>
  </r>
  <r>
    <s v="Id643"/>
    <x v="6"/>
    <n v="36.08"/>
    <n v="7.11"/>
    <x v="1"/>
    <s v="No"/>
    <x v="1"/>
    <x v="3"/>
    <x v="1"/>
    <x v="0"/>
    <x v="642"/>
    <x v="1"/>
    <s v="tier - 3"/>
    <s v="R1021"/>
    <x v="46"/>
    <n v="37238"/>
  </r>
  <r>
    <s v="Id644"/>
    <x v="395"/>
    <n v="40.44"/>
    <n v="5.13"/>
    <x v="1"/>
    <s v="No"/>
    <x v="1"/>
    <x v="3"/>
    <x v="1"/>
    <x v="0"/>
    <x v="643"/>
    <x v="1"/>
    <s v="tier - 2"/>
    <s v="R1023"/>
    <x v="9"/>
    <n v="23270"/>
  </r>
  <r>
    <s v="Id645"/>
    <x v="105"/>
    <n v="38.094999999999999"/>
    <n v="10.199999999999999"/>
    <x v="0"/>
    <s v="No"/>
    <x v="0"/>
    <x v="0"/>
    <x v="1"/>
    <x v="0"/>
    <x v="644"/>
    <x v="1"/>
    <s v="tier - 2"/>
    <s v="R1024"/>
    <x v="3"/>
    <n v="25409"/>
  </r>
  <r>
    <s v="Id646"/>
    <x v="83"/>
    <n v="44.95"/>
    <n v="10.4"/>
    <x v="0"/>
    <s v="No"/>
    <x v="0"/>
    <x v="0"/>
    <x v="1"/>
    <x v="0"/>
    <x v="645"/>
    <x v="1"/>
    <s v="tier - 1"/>
    <s v="R1012"/>
    <x v="18"/>
    <n v="22243"/>
  </r>
  <r>
    <s v="Id647"/>
    <x v="396"/>
    <n v="35.54"/>
    <n v="10.67"/>
    <x v="0"/>
    <s v="No"/>
    <x v="0"/>
    <x v="0"/>
    <x v="1"/>
    <x v="0"/>
    <x v="646"/>
    <x v="1"/>
    <s v="tier - 1"/>
    <s v="R1012"/>
    <x v="10"/>
    <n v="28658"/>
  </r>
  <r>
    <s v="Id648"/>
    <x v="73"/>
    <n v="39.799999999999997"/>
    <n v="4.6500000000000004"/>
    <x v="1"/>
    <s v="No"/>
    <x v="0"/>
    <x v="1"/>
    <x v="1"/>
    <x v="0"/>
    <x v="647"/>
    <x v="1"/>
    <s v="tier - 3"/>
    <s v="R1011"/>
    <x v="6"/>
    <n v="22983"/>
  </r>
  <r>
    <s v="Id649"/>
    <x v="278"/>
    <n v="33.659999999999997"/>
    <n v="5.65"/>
    <x v="1"/>
    <s v="No"/>
    <x v="0"/>
    <x v="1"/>
    <x v="1"/>
    <x v="0"/>
    <x v="648"/>
    <x v="1"/>
    <s v="tier - 1"/>
    <s v="R1013"/>
    <x v="8"/>
    <n v="21705"/>
  </r>
  <r>
    <s v="Id650"/>
    <x v="397"/>
    <n v="35.5"/>
    <n v="11.97"/>
    <x v="0"/>
    <s v="No"/>
    <x v="0"/>
    <x v="0"/>
    <x v="1"/>
    <x v="0"/>
    <x v="649"/>
    <x v="1"/>
    <s v="tier - 2"/>
    <s v="R1012"/>
    <x v="11"/>
    <n v="21848"/>
  </r>
  <r>
    <s v="Id651"/>
    <x v="11"/>
    <n v="41.63"/>
    <n v="6.71"/>
    <x v="0"/>
    <s v="No"/>
    <x v="0"/>
    <x v="0"/>
    <x v="1"/>
    <x v="0"/>
    <x v="650"/>
    <x v="1"/>
    <s v="tier - 1"/>
    <s v="R1023"/>
    <x v="6"/>
    <n v="22975"/>
  </r>
  <r>
    <s v="Id652"/>
    <x v="294"/>
    <n v="46.49"/>
    <n v="11.92"/>
    <x v="0"/>
    <s v="No"/>
    <x v="0"/>
    <x v="0"/>
    <x v="1"/>
    <x v="0"/>
    <x v="651"/>
    <x v="1"/>
    <s v="tier - 1"/>
    <s v="R1011"/>
    <x v="16"/>
    <n v="26181"/>
  </r>
  <r>
    <s v="Id653"/>
    <x v="398"/>
    <n v="43.29"/>
    <n v="5.35"/>
    <x v="0"/>
    <s v="No"/>
    <x v="0"/>
    <x v="1"/>
    <x v="1"/>
    <x v="0"/>
    <x v="652"/>
    <x v="1"/>
    <s v="tier - 1"/>
    <s v="R1012"/>
    <x v="10"/>
    <n v="28801"/>
  </r>
  <r>
    <s v="Id654"/>
    <x v="42"/>
    <n v="43.08"/>
    <n v="8.9600000000000009"/>
    <x v="1"/>
    <s v="No"/>
    <x v="0"/>
    <x v="3"/>
    <x v="1"/>
    <x v="0"/>
    <x v="653"/>
    <x v="1"/>
    <s v="tier - 1"/>
    <s v="R1023"/>
    <x v="30"/>
    <n v="26598"/>
  </r>
  <r>
    <s v="Id655"/>
    <x v="399"/>
    <n v="39.07"/>
    <n v="11.93"/>
    <x v="0"/>
    <s v="No"/>
    <x v="0"/>
    <x v="0"/>
    <x v="1"/>
    <x v="0"/>
    <x v="654"/>
    <x v="1"/>
    <s v="tier - 2"/>
    <s v="R1022"/>
    <x v="25"/>
    <n v="27557"/>
  </r>
  <r>
    <s v="Id656"/>
    <x v="1"/>
    <n v="41.3"/>
    <n v="9.59"/>
    <x v="0"/>
    <s v="No"/>
    <x v="0"/>
    <x v="0"/>
    <x v="1"/>
    <x v="0"/>
    <x v="655"/>
    <x v="1"/>
    <s v="tier - 3"/>
    <s v="R1023"/>
    <x v="13"/>
    <n v="25065"/>
  </r>
  <r>
    <s v="Id657"/>
    <x v="400"/>
    <n v="42.95"/>
    <n v="11.88"/>
    <x v="1"/>
    <s v="No"/>
    <x v="0"/>
    <x v="1"/>
    <x v="1"/>
    <x v="0"/>
    <x v="656"/>
    <x v="1"/>
    <s v="tier - 3"/>
    <s v="R1011"/>
    <x v="16"/>
    <n v="26187"/>
  </r>
  <r>
    <s v="Id658"/>
    <x v="316"/>
    <n v="46.96"/>
    <n v="4.6399999999999997"/>
    <x v="0"/>
    <s v="No"/>
    <x v="1"/>
    <x v="3"/>
    <x v="1"/>
    <x v="0"/>
    <x v="657"/>
    <x v="1"/>
    <s v="tier - 1"/>
    <s v="R1011"/>
    <x v="17"/>
    <n v="25897"/>
  </r>
  <r>
    <s v="Id659"/>
    <x v="401"/>
    <n v="30.495000000000001"/>
    <n v="9.5299999999999994"/>
    <x v="0"/>
    <s v="No"/>
    <x v="0"/>
    <x v="0"/>
    <x v="1"/>
    <x v="0"/>
    <x v="658"/>
    <x v="1"/>
    <s v="tier - 2"/>
    <s v="R1012"/>
    <x v="21"/>
    <n v="29075"/>
  </r>
  <r>
    <s v="Id660"/>
    <x v="402"/>
    <n v="17.954999999999998"/>
    <n v="5.29"/>
    <x v="1"/>
    <s v="No"/>
    <x v="0"/>
    <x v="3"/>
    <x v="0"/>
    <x v="3"/>
    <x v="659"/>
    <x v="1"/>
    <s v="tier - 2"/>
    <s v="R1024"/>
    <x v="18"/>
    <n v="22130"/>
  </r>
  <r>
    <s v="Id661"/>
    <x v="403"/>
    <n v="25.6"/>
    <n v="10.95"/>
    <x v="0"/>
    <s v="No"/>
    <x v="0"/>
    <x v="2"/>
    <x v="1"/>
    <x v="1"/>
    <x v="660"/>
    <x v="1"/>
    <s v="tier - 3"/>
    <s v="R1011"/>
    <x v="40"/>
    <n v="34909"/>
  </r>
  <r>
    <s v="Id662"/>
    <x v="63"/>
    <n v="34.21"/>
    <n v="9.17"/>
    <x v="0"/>
    <s v="No"/>
    <x v="0"/>
    <x v="0"/>
    <x v="1"/>
    <x v="0"/>
    <x v="661"/>
    <x v="1"/>
    <s v="tier - 1"/>
    <s v="R1021"/>
    <x v="8"/>
    <n v="21518"/>
  </r>
  <r>
    <s v="Id663"/>
    <x v="404"/>
    <n v="39.74"/>
    <n v="7.39"/>
    <x v="0"/>
    <s v="No"/>
    <x v="0"/>
    <x v="0"/>
    <x v="1"/>
    <x v="0"/>
    <x v="662"/>
    <x v="1"/>
    <s v="tier - 2"/>
    <s v="R1012"/>
    <x v="6"/>
    <n v="22958"/>
  </r>
  <r>
    <s v="Id664"/>
    <x v="301"/>
    <n v="49.53"/>
    <n v="9.1300000000000008"/>
    <x v="1"/>
    <s v="No"/>
    <x v="0"/>
    <x v="0"/>
    <x v="1"/>
    <x v="0"/>
    <x v="663"/>
    <x v="1"/>
    <s v="tier - 1"/>
    <s v="R1011"/>
    <x v="13"/>
    <n v="25023"/>
  </r>
  <r>
    <s v="Id665"/>
    <x v="405"/>
    <n v="39.33"/>
    <n v="10.4"/>
    <x v="0"/>
    <s v="No"/>
    <x v="0"/>
    <x v="2"/>
    <x v="1"/>
    <x v="0"/>
    <x v="664"/>
    <x v="1"/>
    <s v="tier - 2"/>
    <s v="R1024"/>
    <x v="35"/>
    <n v="29876"/>
  </r>
  <r>
    <s v="Id666"/>
    <x v="160"/>
    <n v="39.979999999999997"/>
    <n v="9.4600000000000009"/>
    <x v="1"/>
    <s v="No"/>
    <x v="0"/>
    <x v="1"/>
    <x v="1"/>
    <x v="0"/>
    <x v="665"/>
    <x v="1"/>
    <s v="tier - 2"/>
    <s v="R1023"/>
    <x v="8"/>
    <n v="21500"/>
  </r>
  <r>
    <s v="Id667"/>
    <x v="202"/>
    <n v="46.51"/>
    <n v="8.69"/>
    <x v="1"/>
    <s v="No"/>
    <x v="0"/>
    <x v="0"/>
    <x v="1"/>
    <x v="0"/>
    <x v="666"/>
    <x v="1"/>
    <s v="tier - 3"/>
    <s v="R1026"/>
    <x v="3"/>
    <n v="25724"/>
  </r>
  <r>
    <s v="Id668"/>
    <x v="406"/>
    <n v="43.58"/>
    <n v="4.2300000000000004"/>
    <x v="0"/>
    <s v="No"/>
    <x v="1"/>
    <x v="3"/>
    <x v="1"/>
    <x v="0"/>
    <x v="667"/>
    <x v="1"/>
    <s v="tier - 3"/>
    <s v="R1026"/>
    <x v="35"/>
    <n v="29877"/>
  </r>
  <r>
    <s v="Id669"/>
    <x v="34"/>
    <n v="42.28"/>
    <n v="9.16"/>
    <x v="1"/>
    <s v="No"/>
    <x v="0"/>
    <x v="3"/>
    <x v="1"/>
    <x v="0"/>
    <x v="668"/>
    <x v="1"/>
    <s v="tier - 3"/>
    <s v="R1023"/>
    <x v="21"/>
    <n v="29199"/>
  </r>
  <r>
    <s v="Id670"/>
    <x v="16"/>
    <n v="35.520000000000003"/>
    <n v="8.26"/>
    <x v="0"/>
    <s v="No"/>
    <x v="0"/>
    <x v="0"/>
    <x v="1"/>
    <x v="0"/>
    <x v="669"/>
    <x v="1"/>
    <s v="tier - 2"/>
    <s v="R1026"/>
    <x v="25"/>
    <n v="27602"/>
  </r>
  <r>
    <s v="Id671"/>
    <x v="59"/>
    <n v="33.6"/>
    <n v="11.25"/>
    <x v="0"/>
    <s v="No"/>
    <x v="0"/>
    <x v="0"/>
    <x v="1"/>
    <x v="0"/>
    <x v="670"/>
    <x v="1"/>
    <s v="tier - 3"/>
    <s v="R1021"/>
    <x v="12"/>
    <n v="23952"/>
  </r>
  <r>
    <s v="Id672"/>
    <x v="407"/>
    <n v="22.42"/>
    <n v="6.74"/>
    <x v="0"/>
    <s v="No"/>
    <x v="0"/>
    <x v="0"/>
    <x v="0"/>
    <x v="2"/>
    <x v="671"/>
    <x v="1"/>
    <s v="tier - 2"/>
    <s v="R1012"/>
    <x v="6"/>
    <n v="22913"/>
  </r>
  <r>
    <s v="Id673"/>
    <x v="408"/>
    <n v="46.86"/>
    <n v="4.87"/>
    <x v="0"/>
    <s v="No"/>
    <x v="0"/>
    <x v="0"/>
    <x v="1"/>
    <x v="0"/>
    <x v="672"/>
    <x v="1"/>
    <s v="tier - 2"/>
    <s v="R1011"/>
    <x v="43"/>
    <n v="37503"/>
  </r>
  <r>
    <s v="Id674"/>
    <x v="409"/>
    <n v="32.965000000000003"/>
    <n v="6.68"/>
    <x v="0"/>
    <s v="No"/>
    <x v="0"/>
    <x v="2"/>
    <x v="1"/>
    <x v="0"/>
    <x v="673"/>
    <x v="1"/>
    <s v="tier - 1"/>
    <s v="R1012"/>
    <x v="36"/>
    <n v="30155"/>
  </r>
  <r>
    <s v="Id675"/>
    <x v="103"/>
    <n v="39.340000000000003"/>
    <n v="5.0199999999999996"/>
    <x v="1"/>
    <s v="No"/>
    <x v="1"/>
    <x v="3"/>
    <x v="1"/>
    <x v="0"/>
    <x v="674"/>
    <x v="1"/>
    <s v="tier - 1"/>
    <s v="R1012"/>
    <x v="8"/>
    <n v="21478"/>
  </r>
  <r>
    <s v="Id676"/>
    <x v="410"/>
    <n v="47"/>
    <n v="10.64"/>
    <x v="1"/>
    <s v="No"/>
    <x v="0"/>
    <x v="0"/>
    <x v="1"/>
    <x v="0"/>
    <x v="675"/>
    <x v="1"/>
    <s v="tier - 1"/>
    <s v="R1012"/>
    <x v="3"/>
    <n v="25520"/>
  </r>
  <r>
    <s v="Id677"/>
    <x v="411"/>
    <n v="36.71"/>
    <n v="8.74"/>
    <x v="1"/>
    <s v="No"/>
    <x v="0"/>
    <x v="0"/>
    <x v="1"/>
    <x v="0"/>
    <x v="676"/>
    <x v="1"/>
    <s v="tier - 3"/>
    <s v="R1026"/>
    <x v="35"/>
    <n v="29830"/>
  </r>
  <r>
    <s v="Id678"/>
    <x v="325"/>
    <n v="53.48"/>
    <n v="5.64"/>
    <x v="0"/>
    <s v="No"/>
    <x v="0"/>
    <x v="0"/>
    <x v="1"/>
    <x v="0"/>
    <x v="677"/>
    <x v="1"/>
    <s v="tier - 3"/>
    <s v="R1011"/>
    <x v="1"/>
    <n v="24705"/>
  </r>
  <r>
    <s v="Id679"/>
    <x v="389"/>
    <n v="35.5"/>
    <n v="10.37"/>
    <x v="0"/>
    <s v="No"/>
    <x v="0"/>
    <x v="0"/>
    <x v="1"/>
    <x v="0"/>
    <x v="678"/>
    <x v="1"/>
    <s v="tier - 3"/>
    <s v="R1021"/>
    <x v="4"/>
    <n v="33550"/>
  </r>
  <r>
    <s v="Id680"/>
    <x v="187"/>
    <n v="36.979999999999997"/>
    <n v="9.56"/>
    <x v="1"/>
    <s v="No"/>
    <x v="0"/>
    <x v="0"/>
    <x v="1"/>
    <x v="0"/>
    <x v="679"/>
    <x v="1"/>
    <s v="tier - 3"/>
    <s v="R1022"/>
    <x v="12"/>
    <n v="23941"/>
  </r>
  <r>
    <s v="Id681"/>
    <x v="412"/>
    <n v="32.395000000000003"/>
    <n v="8.23"/>
    <x v="1"/>
    <s v="No"/>
    <x v="1"/>
    <x v="3"/>
    <x v="1"/>
    <x v="0"/>
    <x v="680"/>
    <x v="1"/>
    <s v="tier - 1"/>
    <s v="R1024"/>
    <x v="1"/>
    <n v="24759"/>
  </r>
  <r>
    <s v="Id682"/>
    <x v="289"/>
    <n v="32.729999999999997"/>
    <n v="7.03"/>
    <x v="0"/>
    <s v="No"/>
    <x v="0"/>
    <x v="0"/>
    <x v="1"/>
    <x v="0"/>
    <x v="681"/>
    <x v="1"/>
    <s v="tier - 1"/>
    <s v="R1025"/>
    <x v="9"/>
    <n v="23348"/>
  </r>
  <r>
    <s v="Id683"/>
    <x v="83"/>
    <n v="20.52"/>
    <n v="5.45"/>
    <x v="0"/>
    <s v="No"/>
    <x v="0"/>
    <x v="3"/>
    <x v="0"/>
    <x v="2"/>
    <x v="682"/>
    <x v="1"/>
    <s v="tier - 1"/>
    <s v="R1024"/>
    <x v="6"/>
    <n v="22901"/>
  </r>
  <r>
    <s v="Id684"/>
    <x v="241"/>
    <n v="51.72"/>
    <n v="5.76"/>
    <x v="0"/>
    <s v="No"/>
    <x v="0"/>
    <x v="0"/>
    <x v="1"/>
    <x v="0"/>
    <x v="683"/>
    <x v="1"/>
    <s v="tier - 3"/>
    <s v="R1011"/>
    <x v="44"/>
    <n v="35990"/>
  </r>
  <r>
    <s v="Id685"/>
    <x v="413"/>
    <n v="50.2"/>
    <n v="5.4"/>
    <x v="0"/>
    <s v="No"/>
    <x v="0"/>
    <x v="0"/>
    <x v="1"/>
    <x v="0"/>
    <x v="684"/>
    <x v="1"/>
    <s v="tier - 3"/>
    <s v="R1012"/>
    <x v="5"/>
    <n v="32711"/>
  </r>
  <r>
    <s v="Id686"/>
    <x v="5"/>
    <n v="25.52"/>
    <n v="6.35"/>
    <x v="0"/>
    <s v="No"/>
    <x v="1"/>
    <x v="3"/>
    <x v="1"/>
    <x v="1"/>
    <x v="685"/>
    <x v="1"/>
    <s v="tier - 2"/>
    <s v="R1013"/>
    <x v="5"/>
    <n v="32801"/>
  </r>
  <r>
    <s v="Id687"/>
    <x v="414"/>
    <n v="35.200000000000003"/>
    <n v="6.26"/>
    <x v="1"/>
    <s v="No"/>
    <x v="0"/>
    <x v="1"/>
    <x v="1"/>
    <x v="0"/>
    <x v="686"/>
    <x v="1"/>
    <s v="tier - 2"/>
    <s v="R1013"/>
    <x v="21"/>
    <n v="29179"/>
  </r>
  <r>
    <s v="Id688"/>
    <x v="240"/>
    <n v="41.26"/>
    <n v="5.97"/>
    <x v="1"/>
    <s v="No"/>
    <x v="0"/>
    <x v="0"/>
    <x v="1"/>
    <x v="0"/>
    <x v="687"/>
    <x v="1"/>
    <s v="tier - 3"/>
    <s v="R1012"/>
    <x v="11"/>
    <n v="21881"/>
  </r>
  <r>
    <s v="Id689"/>
    <x v="179"/>
    <n v="17.195"/>
    <n v="5.29"/>
    <x v="1"/>
    <s v="No"/>
    <x v="0"/>
    <x v="0"/>
    <x v="0"/>
    <x v="3"/>
    <x v="688"/>
    <x v="1"/>
    <s v="tier - 3"/>
    <s v="R1024"/>
    <x v="19"/>
    <n v="28074"/>
  </r>
  <r>
    <s v="Id690"/>
    <x v="415"/>
    <n v="23.085000000000001"/>
    <n v="4.2699999999999996"/>
    <x v="1"/>
    <s v="No"/>
    <x v="0"/>
    <x v="1"/>
    <x v="1"/>
    <x v="2"/>
    <x v="689"/>
    <x v="1"/>
    <s v="tier - 3"/>
    <s v="R1023"/>
    <x v="45"/>
    <n v="35280"/>
  </r>
  <r>
    <s v="Id691"/>
    <x v="416"/>
    <n v="21.66"/>
    <n v="5.2"/>
    <x v="1"/>
    <s v="No"/>
    <x v="0"/>
    <x v="1"/>
    <x v="1"/>
    <x v="2"/>
    <x v="690"/>
    <x v="1"/>
    <s v="tier - 1"/>
    <s v="R1024"/>
    <x v="11"/>
    <n v="21730"/>
  </r>
  <r>
    <s v="Id692"/>
    <x v="417"/>
    <n v="36.47"/>
    <n v="8.23"/>
    <x v="1"/>
    <s v="No"/>
    <x v="0"/>
    <x v="0"/>
    <x v="1"/>
    <x v="0"/>
    <x v="691"/>
    <x v="1"/>
    <s v="tier - 2"/>
    <s v="R1021"/>
    <x v="11"/>
    <n v="21858"/>
  </r>
  <r>
    <s v="Id693"/>
    <x v="76"/>
    <n v="36.08"/>
    <n v="10.33"/>
    <x v="1"/>
    <s v="No"/>
    <x v="0"/>
    <x v="0"/>
    <x v="1"/>
    <x v="0"/>
    <x v="692"/>
    <x v="1"/>
    <s v="tier - 2"/>
    <s v="R1026"/>
    <x v="1"/>
    <n v="24699"/>
  </r>
  <r>
    <s v="Id694"/>
    <x v="418"/>
    <n v="23.18"/>
    <n v="6.13"/>
    <x v="0"/>
    <s v="No"/>
    <x v="0"/>
    <x v="0"/>
    <x v="1"/>
    <x v="2"/>
    <x v="693"/>
    <x v="1"/>
    <s v="tier - 1"/>
    <s v="R1012"/>
    <x v="1"/>
    <n v="24694"/>
  </r>
  <r>
    <s v="Id695"/>
    <x v="419"/>
    <n v="39.159999999999997"/>
    <n v="8.08"/>
    <x v="0"/>
    <s v="No"/>
    <x v="0"/>
    <x v="2"/>
    <x v="1"/>
    <x v="0"/>
    <x v="694"/>
    <x v="1"/>
    <s v="tier - 3"/>
    <s v="R1013"/>
    <x v="34"/>
    <n v="36423"/>
  </r>
  <r>
    <s v="Id696"/>
    <x v="420"/>
    <n v="38.19"/>
    <n v="10.49"/>
    <x v="0"/>
    <s v="No"/>
    <x v="0"/>
    <x v="2"/>
    <x v="1"/>
    <x v="0"/>
    <x v="695"/>
    <x v="1"/>
    <s v="tier - 2"/>
    <s v="R1016"/>
    <x v="8"/>
    <n v="21395"/>
  </r>
  <r>
    <s v="Id697"/>
    <x v="133"/>
    <n v="26.41"/>
    <n v="8.11"/>
    <x v="0"/>
    <s v="No"/>
    <x v="0"/>
    <x v="2"/>
    <x v="1"/>
    <x v="1"/>
    <x v="696"/>
    <x v="1"/>
    <s v="tier - 1"/>
    <s v="R1018"/>
    <x v="8"/>
    <n v="21442"/>
  </r>
  <r>
    <s v="Id698"/>
    <x v="72"/>
    <n v="28.785"/>
    <n v="6.6"/>
    <x v="0"/>
    <s v="No"/>
    <x v="0"/>
    <x v="0"/>
    <x v="1"/>
    <x v="1"/>
    <x v="697"/>
    <x v="1"/>
    <s v="tier - 3"/>
    <s v="R1024"/>
    <x v="8"/>
    <n v="21358"/>
  </r>
  <r>
    <s v="Id699"/>
    <x v="366"/>
    <n v="26.695"/>
    <n v="10.14"/>
    <x v="1"/>
    <s v="No"/>
    <x v="1"/>
    <x v="3"/>
    <x v="1"/>
    <x v="1"/>
    <x v="698"/>
    <x v="1"/>
    <s v="tier - 2"/>
    <s v="R1012"/>
    <x v="12"/>
    <n v="23939"/>
  </r>
  <r>
    <s v="Id700"/>
    <x v="421"/>
    <n v="32.799999999999997"/>
    <n v="6.06"/>
    <x v="1"/>
    <s v="No"/>
    <x v="0"/>
    <x v="3"/>
    <x v="1"/>
    <x v="0"/>
    <x v="699"/>
    <x v="1"/>
    <s v="tier - 2"/>
    <s v="R1011"/>
    <x v="9"/>
    <n v="23331"/>
  </r>
  <r>
    <s v="Id701"/>
    <x v="422"/>
    <n v="35.869999999999997"/>
    <n v="9.91"/>
    <x v="1"/>
    <s v="No"/>
    <x v="0"/>
    <x v="0"/>
    <x v="1"/>
    <x v="0"/>
    <x v="700"/>
    <x v="1"/>
    <s v="tier - 1"/>
    <s v="R1026"/>
    <x v="26"/>
    <n v="32426"/>
  </r>
  <r>
    <s v="Id702"/>
    <x v="423"/>
    <n v="21.66"/>
    <n v="4.1399999999999997"/>
    <x v="1"/>
    <s v="No"/>
    <x v="0"/>
    <x v="1"/>
    <x v="1"/>
    <x v="2"/>
    <x v="701"/>
    <x v="1"/>
    <s v="tier - 2"/>
    <s v="R1012"/>
    <x v="1"/>
    <n v="24830"/>
  </r>
  <r>
    <s v="Id703"/>
    <x v="180"/>
    <n v="37.72"/>
    <n v="4.38"/>
    <x v="1"/>
    <s v="No"/>
    <x v="1"/>
    <x v="3"/>
    <x v="1"/>
    <x v="0"/>
    <x v="702"/>
    <x v="1"/>
    <s v="tier - 3"/>
    <s v="R1022"/>
    <x v="11"/>
    <n v="21819"/>
  </r>
  <r>
    <s v="Id704"/>
    <x v="68"/>
    <n v="39.700000000000003"/>
    <n v="9.83"/>
    <x v="0"/>
    <s v="No"/>
    <x v="0"/>
    <x v="2"/>
    <x v="1"/>
    <x v="0"/>
    <x v="703"/>
    <x v="1"/>
    <s v="tier - 2"/>
    <s v="R1011"/>
    <x v="3"/>
    <n v="25394"/>
  </r>
  <r>
    <s v="Id705"/>
    <x v="424"/>
    <n v="35.97"/>
    <n v="11.08"/>
    <x v="0"/>
    <s v="No"/>
    <x v="0"/>
    <x v="2"/>
    <x v="1"/>
    <x v="0"/>
    <x v="704"/>
    <x v="1"/>
    <s v="tier - 3"/>
    <s v="R1013"/>
    <x v="8"/>
    <n v="21473"/>
  </r>
  <r>
    <s v="Id706"/>
    <x v="425"/>
    <n v="37.85"/>
    <n v="11.01"/>
    <x v="0"/>
    <s v="No"/>
    <x v="0"/>
    <x v="0"/>
    <x v="1"/>
    <x v="0"/>
    <x v="705"/>
    <x v="1"/>
    <s v="tier - 3"/>
    <s v="R1012"/>
    <x v="8"/>
    <n v="21534"/>
  </r>
  <r>
    <s v="Id707"/>
    <x v="91"/>
    <n v="21.66"/>
    <n v="4.37"/>
    <x v="0"/>
    <s v="yes"/>
    <x v="0"/>
    <x v="3"/>
    <x v="0"/>
    <x v="2"/>
    <x v="706"/>
    <x v="1"/>
    <s v="tier - 2"/>
    <s v="R1024"/>
    <x v="13"/>
    <n v="25087"/>
  </r>
  <r>
    <s v="Id708"/>
    <x v="55"/>
    <n v="39.369999999999997"/>
    <n v="5.91"/>
    <x v="0"/>
    <s v="No"/>
    <x v="0"/>
    <x v="1"/>
    <x v="1"/>
    <x v="0"/>
    <x v="707"/>
    <x v="1"/>
    <s v="tier - 2"/>
    <s v="R1026"/>
    <x v="41"/>
    <n v="38181"/>
  </r>
  <r>
    <s v="Id709"/>
    <x v="426"/>
    <n v="40.880000000000003"/>
    <n v="7.65"/>
    <x v="0"/>
    <s v="No"/>
    <x v="0"/>
    <x v="0"/>
    <x v="1"/>
    <x v="0"/>
    <x v="708"/>
    <x v="1"/>
    <s v="tier - 2"/>
    <s v="R1026"/>
    <x v="30"/>
    <n v="26659"/>
  </r>
  <r>
    <s v="Id710"/>
    <x v="427"/>
    <n v="26.22"/>
    <n v="5.37"/>
    <x v="1"/>
    <s v="No"/>
    <x v="0"/>
    <x v="1"/>
    <x v="1"/>
    <x v="1"/>
    <x v="709"/>
    <x v="1"/>
    <s v="tier - 3"/>
    <s v="R1012"/>
    <x v="22"/>
    <n v="27341"/>
  </r>
  <r>
    <s v="Id711"/>
    <x v="428"/>
    <n v="25.08"/>
    <n v="5.75"/>
    <x v="1"/>
    <s v="No"/>
    <x v="0"/>
    <x v="1"/>
    <x v="1"/>
    <x v="1"/>
    <x v="710"/>
    <x v="1"/>
    <s v="tier - 1"/>
    <s v="R1012"/>
    <x v="11"/>
    <n v="21833"/>
  </r>
  <r>
    <s v="Id712"/>
    <x v="328"/>
    <n v="39.1"/>
    <n v="6.79"/>
    <x v="1"/>
    <s v="No"/>
    <x v="0"/>
    <x v="1"/>
    <x v="1"/>
    <x v="0"/>
    <x v="711"/>
    <x v="1"/>
    <s v="tier - 1"/>
    <s v="R1011"/>
    <x v="11"/>
    <n v="21818"/>
  </r>
  <r>
    <s v="Id713"/>
    <x v="429"/>
    <n v="37.905000000000001"/>
    <n v="7.03"/>
    <x v="0"/>
    <s v="No"/>
    <x v="0"/>
    <x v="2"/>
    <x v="1"/>
    <x v="0"/>
    <x v="712"/>
    <x v="1"/>
    <s v="tier - 2"/>
    <s v="R1012"/>
    <x v="14"/>
    <n v="22545"/>
  </r>
  <r>
    <s v="Id714"/>
    <x v="191"/>
    <n v="43.35"/>
    <n v="5.41"/>
    <x v="1"/>
    <s v="No"/>
    <x v="1"/>
    <x v="3"/>
    <x v="1"/>
    <x v="0"/>
    <x v="713"/>
    <x v="1"/>
    <s v="tier - 1"/>
    <s v="R1026"/>
    <x v="8"/>
    <n v="21506"/>
  </r>
  <r>
    <s v="Id715"/>
    <x v="430"/>
    <n v="36.15"/>
    <n v="8.0500000000000007"/>
    <x v="0"/>
    <s v="No"/>
    <x v="0"/>
    <x v="0"/>
    <x v="1"/>
    <x v="0"/>
    <x v="714"/>
    <x v="1"/>
    <s v="tier - 1"/>
    <s v="R1026"/>
    <x v="0"/>
    <n v="30675"/>
  </r>
  <r>
    <s v="Id716"/>
    <x v="150"/>
    <n v="44.98"/>
    <n v="5.94"/>
    <x v="0"/>
    <s v="No"/>
    <x v="0"/>
    <x v="3"/>
    <x v="1"/>
    <x v="0"/>
    <x v="715"/>
    <x v="1"/>
    <s v="tier - 1"/>
    <s v="R1012"/>
    <x v="13"/>
    <n v="25026"/>
  </r>
  <r>
    <s v="Id717"/>
    <x v="431"/>
    <n v="38.28"/>
    <n v="5.51"/>
    <x v="0"/>
    <s v="yes"/>
    <x v="0"/>
    <x v="3"/>
    <x v="1"/>
    <x v="0"/>
    <x v="716"/>
    <x v="1"/>
    <s v="tier - 3"/>
    <s v="R1013"/>
    <x v="38"/>
    <n v="30869"/>
  </r>
  <r>
    <s v="Id718"/>
    <x v="432"/>
    <n v="32.299999999999997"/>
    <n v="6.55"/>
    <x v="1"/>
    <s v="No"/>
    <x v="0"/>
    <x v="1"/>
    <x v="1"/>
    <x v="0"/>
    <x v="717"/>
    <x v="1"/>
    <s v="tier - 1"/>
    <s v="R1012"/>
    <x v="41"/>
    <n v="38152"/>
  </r>
  <r>
    <s v="Id719"/>
    <x v="433"/>
    <n v="39.51"/>
    <n v="5.79"/>
    <x v="1"/>
    <s v="No"/>
    <x v="0"/>
    <x v="0"/>
    <x v="1"/>
    <x v="0"/>
    <x v="718"/>
    <x v="1"/>
    <s v="tier - 3"/>
    <s v="R1023"/>
    <x v="14"/>
    <n v="22550"/>
  </r>
  <r>
    <s v="Id720"/>
    <x v="434"/>
    <n v="50.46"/>
    <n v="4.5599999999999996"/>
    <x v="0"/>
    <s v="No"/>
    <x v="0"/>
    <x v="0"/>
    <x v="1"/>
    <x v="0"/>
    <x v="719"/>
    <x v="1"/>
    <s v="tier - 3"/>
    <s v="R1012"/>
    <x v="19"/>
    <n v="28015"/>
  </r>
  <r>
    <s v="Id721"/>
    <x v="28"/>
    <n v="31.73"/>
    <n v="7"/>
    <x v="0"/>
    <s v="No"/>
    <x v="0"/>
    <x v="0"/>
    <x v="1"/>
    <x v="0"/>
    <x v="720"/>
    <x v="1"/>
    <s v="tier - 3"/>
    <s v="R1024"/>
    <x v="4"/>
    <n v="33550"/>
  </r>
  <r>
    <s v="Id722"/>
    <x v="43"/>
    <n v="32.1"/>
    <n v="6.57"/>
    <x v="1"/>
    <s v="No"/>
    <x v="1"/>
    <x v="3"/>
    <x v="1"/>
    <x v="0"/>
    <x v="721"/>
    <x v="1"/>
    <s v="tier - 3"/>
    <s v="R1011"/>
    <x v="18"/>
    <n v="22105"/>
  </r>
  <r>
    <s v="Id723"/>
    <x v="346"/>
    <n v="27.83"/>
    <n v="11.61"/>
    <x v="1"/>
    <s v="No"/>
    <x v="1"/>
    <x v="3"/>
    <x v="1"/>
    <x v="1"/>
    <x v="722"/>
    <x v="1"/>
    <s v="tier - 2"/>
    <s v="R1013"/>
    <x v="9"/>
    <n v="23198"/>
  </r>
  <r>
    <s v="Id724"/>
    <x v="330"/>
    <n v="27.72"/>
    <n v="8.16"/>
    <x v="1"/>
    <s v="No"/>
    <x v="1"/>
    <x v="3"/>
    <x v="1"/>
    <x v="1"/>
    <x v="723"/>
    <x v="1"/>
    <s v="tier - 1"/>
    <s v="R1013"/>
    <x v="9"/>
    <n v="23368"/>
  </r>
  <r>
    <s v="Id725"/>
    <x v="435"/>
    <n v="36.765000000000001"/>
    <n v="4.4800000000000004"/>
    <x v="1"/>
    <s v="No"/>
    <x v="0"/>
    <x v="1"/>
    <x v="1"/>
    <x v="0"/>
    <x v="724"/>
    <x v="1"/>
    <s v="tier - 1"/>
    <s v="R1016"/>
    <x v="9"/>
    <n v="23260"/>
  </r>
  <r>
    <s v="Id726"/>
    <x v="38"/>
    <n v="48.36"/>
    <n v="4.08"/>
    <x v="0"/>
    <s v="No"/>
    <x v="0"/>
    <x v="0"/>
    <x v="1"/>
    <x v="0"/>
    <x v="725"/>
    <x v="1"/>
    <s v="tier - 1"/>
    <s v="R1023"/>
    <x v="11"/>
    <n v="21744"/>
  </r>
  <r>
    <s v="Id727"/>
    <x v="19"/>
    <n v="31.445"/>
    <n v="4.4000000000000004"/>
    <x v="1"/>
    <s v="No"/>
    <x v="0"/>
    <x v="1"/>
    <x v="1"/>
    <x v="0"/>
    <x v="726"/>
    <x v="1"/>
    <s v="tier - 2"/>
    <s v="R1019"/>
    <x v="42"/>
    <n v="33114"/>
  </r>
  <r>
    <s v="Id728"/>
    <x v="25"/>
    <n v="27.55"/>
    <n v="9.02"/>
    <x v="0"/>
    <s v="No"/>
    <x v="0"/>
    <x v="0"/>
    <x v="1"/>
    <x v="1"/>
    <x v="727"/>
    <x v="1"/>
    <s v="tier - 1"/>
    <s v="R1012"/>
    <x v="11"/>
    <n v="21719"/>
  </r>
  <r>
    <s v="Id729"/>
    <x v="436"/>
    <n v="33.11"/>
    <n v="8.06"/>
    <x v="0"/>
    <s v="No"/>
    <x v="0"/>
    <x v="0"/>
    <x v="1"/>
    <x v="0"/>
    <x v="728"/>
    <x v="1"/>
    <s v="tier - 2"/>
    <s v="R1013"/>
    <x v="18"/>
    <n v="22124"/>
  </r>
  <r>
    <s v="Id730"/>
    <x v="437"/>
    <n v="36.85"/>
    <n v="6.21"/>
    <x v="1"/>
    <s v="No"/>
    <x v="0"/>
    <x v="1"/>
    <x v="1"/>
    <x v="0"/>
    <x v="729"/>
    <x v="1"/>
    <s v="tier - 2"/>
    <s v="R1013"/>
    <x v="6"/>
    <n v="22834"/>
  </r>
  <r>
    <s v="Id731"/>
    <x v="16"/>
    <n v="36.299999999999997"/>
    <n v="5.79"/>
    <x v="1"/>
    <s v="No"/>
    <x v="0"/>
    <x v="1"/>
    <x v="1"/>
    <x v="0"/>
    <x v="730"/>
    <x v="1"/>
    <s v="tier - 3"/>
    <s v="R1013"/>
    <x v="11"/>
    <n v="21913"/>
  </r>
  <r>
    <s v="Id732"/>
    <x v="96"/>
    <n v="45.34"/>
    <n v="5.69"/>
    <x v="1"/>
    <s v="No"/>
    <x v="0"/>
    <x v="0"/>
    <x v="1"/>
    <x v="0"/>
    <x v="731"/>
    <x v="1"/>
    <s v="tier - 2"/>
    <s v="R1012"/>
    <x v="11"/>
    <n v="21818"/>
  </r>
  <r>
    <s v="Id733"/>
    <x v="438"/>
    <n v="31.8"/>
    <n v="5.36"/>
    <x v="1"/>
    <s v="No"/>
    <x v="0"/>
    <x v="1"/>
    <x v="1"/>
    <x v="0"/>
    <x v="732"/>
    <x v="1"/>
    <s v="tier - 2"/>
    <s v="R1011"/>
    <x v="20"/>
    <n v="31325"/>
  </r>
  <r>
    <s v="Id734"/>
    <x v="287"/>
    <n v="41.02"/>
    <n v="11.37"/>
    <x v="0"/>
    <s v="No"/>
    <x v="0"/>
    <x v="0"/>
    <x v="1"/>
    <x v="0"/>
    <x v="733"/>
    <x v="1"/>
    <s v="tier - 1"/>
    <s v="R1012"/>
    <x v="11"/>
    <n v="21903"/>
  </r>
  <r>
    <s v="Id735"/>
    <x v="91"/>
    <n v="32.68"/>
    <n v="11.87"/>
    <x v="0"/>
    <s v="No"/>
    <x v="0"/>
    <x v="0"/>
    <x v="1"/>
    <x v="0"/>
    <x v="734"/>
    <x v="1"/>
    <s v="tier - 2"/>
    <s v="R1012"/>
    <x v="10"/>
    <n v="28692"/>
  </r>
  <r>
    <s v="Id736"/>
    <x v="0"/>
    <n v="21.7"/>
    <n v="4.9000000000000004"/>
    <x v="0"/>
    <s v="No"/>
    <x v="1"/>
    <x v="3"/>
    <x v="0"/>
    <x v="2"/>
    <x v="735"/>
    <x v="1"/>
    <s v="tier - 1"/>
    <s v="R1011"/>
    <x v="11"/>
    <n v="22074"/>
  </r>
  <r>
    <s v="Id737"/>
    <x v="220"/>
    <n v="40.479999999999997"/>
    <n v="6.7"/>
    <x v="0"/>
    <s v="No"/>
    <x v="0"/>
    <x v="2"/>
    <x v="1"/>
    <x v="0"/>
    <x v="736"/>
    <x v="2"/>
    <s v="tier - 1"/>
    <s v="R1013"/>
    <x v="39"/>
    <n v="37965"/>
  </r>
  <r>
    <s v="Id738"/>
    <x v="439"/>
    <n v="34.5"/>
    <n v="10.3"/>
    <x v="0"/>
    <s v="No"/>
    <x v="0"/>
    <x v="2"/>
    <x v="1"/>
    <x v="0"/>
    <x v="737"/>
    <x v="2"/>
    <s v="tier - 3"/>
    <s v="R1011"/>
    <x v="8"/>
    <n v="21514"/>
  </r>
  <r>
    <s v="Id739"/>
    <x v="440"/>
    <n v="45.9"/>
    <n v="11.14"/>
    <x v="1"/>
    <s v="No"/>
    <x v="0"/>
    <x v="3"/>
    <x v="1"/>
    <x v="0"/>
    <x v="738"/>
    <x v="2"/>
    <s v="tier - 2"/>
    <s v="R1012"/>
    <x v="8"/>
    <n v="21527"/>
  </r>
  <r>
    <s v="Id740"/>
    <x v="161"/>
    <n v="33.479999999999997"/>
    <n v="4.74"/>
    <x v="1"/>
    <s v="No"/>
    <x v="0"/>
    <x v="1"/>
    <x v="1"/>
    <x v="0"/>
    <x v="739"/>
    <x v="2"/>
    <s v="tier - 3"/>
    <s v="R1026"/>
    <x v="29"/>
    <n v="31726"/>
  </r>
  <r>
    <s v="Id741"/>
    <x v="176"/>
    <n v="28.31"/>
    <n v="5.96"/>
    <x v="1"/>
    <s v="No"/>
    <x v="0"/>
    <x v="1"/>
    <x v="1"/>
    <x v="1"/>
    <x v="740"/>
    <x v="2"/>
    <s v="tier - 1"/>
    <s v="R1012"/>
    <x v="27"/>
    <n v="24325"/>
  </r>
  <r>
    <s v="Id742"/>
    <x v="123"/>
    <n v="21.565000000000001"/>
    <n v="4.95"/>
    <x v="0"/>
    <s v="yes"/>
    <x v="0"/>
    <x v="3"/>
    <x v="0"/>
    <x v="2"/>
    <x v="741"/>
    <x v="2"/>
    <s v="tier - 2"/>
    <s v="R1018"/>
    <x v="11"/>
    <n v="21747"/>
  </r>
  <r>
    <s v="Id743"/>
    <x v="305"/>
    <n v="35.590000000000003"/>
    <n v="5.21"/>
    <x v="1"/>
    <s v="No"/>
    <x v="1"/>
    <x v="3"/>
    <x v="1"/>
    <x v="0"/>
    <x v="742"/>
    <x v="2"/>
    <s v="tier - 2"/>
    <s v="R1026"/>
    <x v="41"/>
    <n v="38283"/>
  </r>
  <r>
    <s v="Id744"/>
    <x v="239"/>
    <n v="43.44"/>
    <n v="4.8600000000000003"/>
    <x v="1"/>
    <s v="No"/>
    <x v="0"/>
    <x v="0"/>
    <x v="1"/>
    <x v="0"/>
    <x v="743"/>
    <x v="2"/>
    <s v="tier - 3"/>
    <s v="R1026"/>
    <x v="3"/>
    <n v="25444"/>
  </r>
  <r>
    <s v="Id745"/>
    <x v="441"/>
    <n v="21.754999999999999"/>
    <n v="7.79"/>
    <x v="1"/>
    <s v="No"/>
    <x v="0"/>
    <x v="0"/>
    <x v="1"/>
    <x v="2"/>
    <x v="744"/>
    <x v="2"/>
    <s v="tier - 2"/>
    <s v="R1024"/>
    <x v="20"/>
    <n v="31261"/>
  </r>
  <r>
    <s v="Id746"/>
    <x v="89"/>
    <n v="44.55"/>
    <n v="7.12"/>
    <x v="1"/>
    <s v="No"/>
    <x v="0"/>
    <x v="3"/>
    <x v="1"/>
    <x v="0"/>
    <x v="745"/>
    <x v="2"/>
    <s v="tier - 2"/>
    <s v="R1023"/>
    <x v="35"/>
    <n v="29914"/>
  </r>
  <r>
    <s v="Id747"/>
    <x v="442"/>
    <n v="43.32"/>
    <n v="4.67"/>
    <x v="1"/>
    <s v="No"/>
    <x v="0"/>
    <x v="0"/>
    <x v="1"/>
    <x v="0"/>
    <x v="746"/>
    <x v="2"/>
    <s v="tier - 1"/>
    <s v="R1026"/>
    <x v="29"/>
    <n v="31669"/>
  </r>
  <r>
    <s v="Id748"/>
    <x v="176"/>
    <n v="31.23"/>
    <n v="9.1199999999999992"/>
    <x v="1"/>
    <s v="No"/>
    <x v="1"/>
    <x v="3"/>
    <x v="1"/>
    <x v="0"/>
    <x v="747"/>
    <x v="2"/>
    <s v="tier - 2"/>
    <s v="R1021"/>
    <x v="20"/>
    <n v="31263"/>
  </r>
  <r>
    <s v="Id749"/>
    <x v="59"/>
    <n v="42.81"/>
    <n v="4.1500000000000004"/>
    <x v="0"/>
    <s v="No"/>
    <x v="0"/>
    <x v="3"/>
    <x v="1"/>
    <x v="0"/>
    <x v="748"/>
    <x v="2"/>
    <s v="tier - 3"/>
    <s v="R1023"/>
    <x v="9"/>
    <n v="23212"/>
  </r>
  <r>
    <s v="Id750"/>
    <x v="58"/>
    <n v="35.909999999999997"/>
    <n v="6.72"/>
    <x v="1"/>
    <s v="No"/>
    <x v="0"/>
    <x v="1"/>
    <x v="1"/>
    <x v="0"/>
    <x v="749"/>
    <x v="2"/>
    <s v="tier - 3"/>
    <s v="R1024"/>
    <x v="38"/>
    <n v="31040"/>
  </r>
  <r>
    <s v="Id751"/>
    <x v="73"/>
    <n v="36.65"/>
    <n v="5.01"/>
    <x v="1"/>
    <s v="No"/>
    <x v="1"/>
    <x v="3"/>
    <x v="1"/>
    <x v="0"/>
    <x v="750"/>
    <x v="2"/>
    <s v="tier - 3"/>
    <s v="R1012"/>
    <x v="14"/>
    <n v="22488"/>
  </r>
  <r>
    <s v="Id752"/>
    <x v="258"/>
    <n v="22.04"/>
    <n v="10.9"/>
    <x v="1"/>
    <s v="No"/>
    <x v="0"/>
    <x v="1"/>
    <x v="1"/>
    <x v="2"/>
    <x v="751"/>
    <x v="2"/>
    <s v="tier - 3"/>
    <s v="R1024"/>
    <x v="3"/>
    <n v="25525"/>
  </r>
  <r>
    <s v="Id753"/>
    <x v="443"/>
    <n v="31.824999999999999"/>
    <n v="5.52"/>
    <x v="1"/>
    <s v="No"/>
    <x v="0"/>
    <x v="3"/>
    <x v="1"/>
    <x v="0"/>
    <x v="752"/>
    <x v="2"/>
    <s v="tier - 1"/>
    <s v="R1024"/>
    <x v="14"/>
    <n v="22534"/>
  </r>
  <r>
    <s v="Id754"/>
    <x v="444"/>
    <n v="53.58"/>
    <n v="4.55"/>
    <x v="0"/>
    <s v="No"/>
    <x v="0"/>
    <x v="3"/>
    <x v="1"/>
    <x v="0"/>
    <x v="753"/>
    <x v="2"/>
    <s v="tier - 1"/>
    <s v="R1012"/>
    <x v="15"/>
    <n v="23603"/>
  </r>
  <r>
    <s v="Id755"/>
    <x v="445"/>
    <n v="34.299999999999997"/>
    <n v="11.76"/>
    <x v="0"/>
    <s v="No"/>
    <x v="0"/>
    <x v="0"/>
    <x v="1"/>
    <x v="0"/>
    <x v="754"/>
    <x v="2"/>
    <s v="tier - 3"/>
    <s v="R1026"/>
    <x v="33"/>
    <n v="33800"/>
  </r>
  <r>
    <s v="Id756"/>
    <x v="446"/>
    <n v="32.11"/>
    <n v="7.06"/>
    <x v="0"/>
    <s v="No"/>
    <x v="0"/>
    <x v="0"/>
    <x v="1"/>
    <x v="0"/>
    <x v="755"/>
    <x v="2"/>
    <s v="tier - 3"/>
    <s v="R1017"/>
    <x v="13"/>
    <n v="25030"/>
  </r>
  <r>
    <s v="Id757"/>
    <x v="447"/>
    <n v="31.78"/>
    <n v="11.35"/>
    <x v="1"/>
    <s v="No"/>
    <x v="1"/>
    <x v="3"/>
    <x v="1"/>
    <x v="0"/>
    <x v="756"/>
    <x v="2"/>
    <s v="tier - 1"/>
    <s v="R1012"/>
    <x v="18"/>
    <n v="22203"/>
  </r>
  <r>
    <s v="Id758"/>
    <x v="144"/>
    <n v="46.89"/>
    <n v="5.52"/>
    <x v="0"/>
    <s v="No"/>
    <x v="0"/>
    <x v="0"/>
    <x v="1"/>
    <x v="0"/>
    <x v="757"/>
    <x v="2"/>
    <s v="tier - 2"/>
    <s v="R1023"/>
    <x v="9"/>
    <n v="23253"/>
  </r>
  <r>
    <s v="Id759"/>
    <x v="448"/>
    <n v="39.35"/>
    <n v="7.86"/>
    <x v="1"/>
    <s v="No"/>
    <x v="0"/>
    <x v="3"/>
    <x v="1"/>
    <x v="0"/>
    <x v="758"/>
    <x v="2"/>
    <s v="tier - 2"/>
    <s v="R1012"/>
    <x v="42"/>
    <n v="33092"/>
  </r>
  <r>
    <s v="Id760"/>
    <x v="449"/>
    <n v="39.200000000000003"/>
    <n v="11.38"/>
    <x v="0"/>
    <s v="No"/>
    <x v="0"/>
    <x v="0"/>
    <x v="1"/>
    <x v="0"/>
    <x v="759"/>
    <x v="2"/>
    <s v="tier - 3"/>
    <s v="R1011"/>
    <x v="25"/>
    <n v="27599"/>
  </r>
  <r>
    <s v="Id761"/>
    <x v="330"/>
    <n v="39.159999999999997"/>
    <n v="10.48"/>
    <x v="0"/>
    <s v="No"/>
    <x v="0"/>
    <x v="0"/>
    <x v="1"/>
    <x v="0"/>
    <x v="760"/>
    <x v="2"/>
    <s v="tier - 2"/>
    <s v="R1013"/>
    <x v="18"/>
    <n v="22125"/>
  </r>
  <r>
    <s v="Id762"/>
    <x v="196"/>
    <n v="44.1"/>
    <n v="5.04"/>
    <x v="1"/>
    <s v="No"/>
    <x v="0"/>
    <x v="0"/>
    <x v="1"/>
    <x v="0"/>
    <x v="761"/>
    <x v="2"/>
    <s v="tier - 1"/>
    <s v="R1012"/>
    <x v="18"/>
    <n v="22147"/>
  </r>
  <r>
    <s v="Id763"/>
    <x v="31"/>
    <n v="33.200000000000003"/>
    <n v="9.06"/>
    <x v="0"/>
    <s v="No"/>
    <x v="0"/>
    <x v="0"/>
    <x v="1"/>
    <x v="0"/>
    <x v="762"/>
    <x v="2"/>
    <s v="tier - 2"/>
    <s v="R1011"/>
    <x v="20"/>
    <n v="31397"/>
  </r>
  <r>
    <s v="Id764"/>
    <x v="16"/>
    <n v="29.92"/>
    <n v="11.07"/>
    <x v="0"/>
    <s v="No"/>
    <x v="0"/>
    <x v="0"/>
    <x v="1"/>
    <x v="1"/>
    <x v="763"/>
    <x v="2"/>
    <s v="tier - 1"/>
    <s v="R1013"/>
    <x v="18"/>
    <n v="22108"/>
  </r>
  <r>
    <s v="Id765"/>
    <x v="305"/>
    <n v="25"/>
    <n v="10.45"/>
    <x v="0"/>
    <s v="No"/>
    <x v="0"/>
    <x v="0"/>
    <x v="1"/>
    <x v="1"/>
    <x v="764"/>
    <x v="2"/>
    <s v="tier - 1"/>
    <s v="R1011"/>
    <x v="18"/>
    <n v="22141"/>
  </r>
  <r>
    <s v="Id766"/>
    <x v="191"/>
    <n v="38.869999999999997"/>
    <n v="8.6300000000000008"/>
    <x v="1"/>
    <s v="No"/>
    <x v="0"/>
    <x v="3"/>
    <x v="1"/>
    <x v="0"/>
    <x v="765"/>
    <x v="2"/>
    <s v="tier - 2"/>
    <s v="R1012"/>
    <x v="18"/>
    <n v="22096"/>
  </r>
  <r>
    <s v="Id767"/>
    <x v="369"/>
    <n v="32.299999999999997"/>
    <n v="5.28"/>
    <x v="1"/>
    <s v="No"/>
    <x v="0"/>
    <x v="1"/>
    <x v="1"/>
    <x v="0"/>
    <x v="766"/>
    <x v="2"/>
    <s v="tier - 3"/>
    <s v="R1024"/>
    <x v="25"/>
    <n v="27712"/>
  </r>
  <r>
    <s v="Id768"/>
    <x v="450"/>
    <n v="31.16"/>
    <n v="7.49"/>
    <x v="1"/>
    <s v="No"/>
    <x v="0"/>
    <x v="1"/>
    <x v="1"/>
    <x v="0"/>
    <x v="767"/>
    <x v="2"/>
    <s v="tier - 3"/>
    <s v="R1012"/>
    <x v="27"/>
    <n v="24414"/>
  </r>
  <r>
    <s v="Id769"/>
    <x v="222"/>
    <n v="54.59"/>
    <n v="4.2699999999999996"/>
    <x v="0"/>
    <s v="No"/>
    <x v="0"/>
    <x v="0"/>
    <x v="1"/>
    <x v="0"/>
    <x v="768"/>
    <x v="2"/>
    <s v="tier - 3"/>
    <s v="R1012"/>
    <x v="14"/>
    <n v="22449"/>
  </r>
  <r>
    <s v="Id770"/>
    <x v="241"/>
    <n v="21.09"/>
    <n v="9.2200000000000006"/>
    <x v="1"/>
    <s v="No"/>
    <x v="0"/>
    <x v="1"/>
    <x v="1"/>
    <x v="2"/>
    <x v="769"/>
    <x v="2"/>
    <s v="tier - 2"/>
    <s v="R1012"/>
    <x v="7"/>
    <n v="34537"/>
  </r>
  <r>
    <s v="Id771"/>
    <x v="1"/>
    <n v="52.41"/>
    <n v="5.99"/>
    <x v="0"/>
    <s v="No"/>
    <x v="0"/>
    <x v="3"/>
    <x v="1"/>
    <x v="0"/>
    <x v="770"/>
    <x v="2"/>
    <s v="tier - 3"/>
    <s v="R1023"/>
    <x v="14"/>
    <n v="22634"/>
  </r>
  <r>
    <s v="Id772"/>
    <x v="123"/>
    <n v="41.47"/>
    <n v="5.86"/>
    <x v="1"/>
    <s v="No"/>
    <x v="0"/>
    <x v="1"/>
    <x v="1"/>
    <x v="0"/>
    <x v="771"/>
    <x v="2"/>
    <s v="tier - 3"/>
    <s v="R1013"/>
    <x v="33"/>
    <n v="33958"/>
  </r>
  <r>
    <s v="Id773"/>
    <x v="135"/>
    <n v="33.1"/>
    <n v="5.19"/>
    <x v="1"/>
    <s v="No"/>
    <x v="0"/>
    <x v="1"/>
    <x v="1"/>
    <x v="0"/>
    <x v="772"/>
    <x v="2"/>
    <s v="tier - 1"/>
    <s v="R1011"/>
    <x v="11"/>
    <n v="21879"/>
  </r>
  <r>
    <s v="Id774"/>
    <x v="176"/>
    <n v="30.8"/>
    <n v="4.37"/>
    <x v="1"/>
    <s v="No"/>
    <x v="0"/>
    <x v="1"/>
    <x v="1"/>
    <x v="0"/>
    <x v="773"/>
    <x v="2"/>
    <s v="tier - 3"/>
    <s v="R1011"/>
    <x v="11"/>
    <n v="21893"/>
  </r>
  <r>
    <s v="Id775"/>
    <x v="178"/>
    <n v="42.06"/>
    <n v="5.32"/>
    <x v="0"/>
    <s v="No"/>
    <x v="0"/>
    <x v="3"/>
    <x v="1"/>
    <x v="0"/>
    <x v="774"/>
    <x v="2"/>
    <s v="tier - 2"/>
    <s v="R1023"/>
    <x v="8"/>
    <n v="21707"/>
  </r>
  <r>
    <s v="Id776"/>
    <x v="150"/>
    <n v="39.270000000000003"/>
    <n v="5.64"/>
    <x v="0"/>
    <s v="No"/>
    <x v="1"/>
    <x v="3"/>
    <x v="1"/>
    <x v="0"/>
    <x v="775"/>
    <x v="2"/>
    <s v="tier - 3"/>
    <s v="R1026"/>
    <x v="38"/>
    <n v="30955"/>
  </r>
  <r>
    <s v="Id777"/>
    <x v="333"/>
    <n v="30.71"/>
    <n v="5.59"/>
    <x v="1"/>
    <s v="No"/>
    <x v="0"/>
    <x v="3"/>
    <x v="1"/>
    <x v="0"/>
    <x v="776"/>
    <x v="2"/>
    <s v="tier - 2"/>
    <s v="R1025"/>
    <x v="21"/>
    <n v="29122"/>
  </r>
  <r>
    <s v="Id778"/>
    <x v="451"/>
    <n v="47.19"/>
    <n v="5.29"/>
    <x v="0"/>
    <s v="No"/>
    <x v="0"/>
    <x v="0"/>
    <x v="1"/>
    <x v="0"/>
    <x v="777"/>
    <x v="2"/>
    <s v="tier - 1"/>
    <s v="R1012"/>
    <x v="15"/>
    <n v="23652"/>
  </r>
  <r>
    <s v="Id779"/>
    <x v="165"/>
    <n v="30.02"/>
    <n v="6.65"/>
    <x v="0"/>
    <s v="No"/>
    <x v="0"/>
    <x v="0"/>
    <x v="1"/>
    <x v="0"/>
    <x v="778"/>
    <x v="2"/>
    <s v="tier - 1"/>
    <s v="R1012"/>
    <x v="42"/>
    <n v="33188"/>
  </r>
  <r>
    <s v="Id780"/>
    <x v="91"/>
    <n v="37.909999999999997"/>
    <n v="5.68"/>
    <x v="1"/>
    <s v="No"/>
    <x v="0"/>
    <x v="0"/>
    <x v="1"/>
    <x v="0"/>
    <x v="779"/>
    <x v="2"/>
    <s v="tier - 2"/>
    <s v="R1012"/>
    <x v="18"/>
    <n v="22151"/>
  </r>
  <r>
    <s v="Id781"/>
    <x v="383"/>
    <n v="54.61"/>
    <n v="4.49"/>
    <x v="0"/>
    <s v="No"/>
    <x v="0"/>
    <x v="0"/>
    <x v="1"/>
    <x v="0"/>
    <x v="780"/>
    <x v="2"/>
    <s v="tier - 3"/>
    <s v="R1012"/>
    <x v="19"/>
    <n v="27942"/>
  </r>
  <r>
    <s v="Id782"/>
    <x v="452"/>
    <n v="36.005000000000003"/>
    <n v="6.9"/>
    <x v="0"/>
    <s v="No"/>
    <x v="0"/>
    <x v="0"/>
    <x v="1"/>
    <x v="0"/>
    <x v="781"/>
    <x v="2"/>
    <s v="tier - 3"/>
    <s v="R1023"/>
    <x v="7"/>
    <n v="34618"/>
  </r>
  <r>
    <s v="Id783"/>
    <x v="83"/>
    <n v="28.7"/>
    <n v="11.52"/>
    <x v="0"/>
    <s v="No"/>
    <x v="0"/>
    <x v="0"/>
    <x v="1"/>
    <x v="1"/>
    <x v="782"/>
    <x v="2"/>
    <s v="tier - 2"/>
    <s v="R1011"/>
    <x v="6"/>
    <n v="22974"/>
  </r>
  <r>
    <s v="Id784"/>
    <x v="453"/>
    <n v="34.295000000000002"/>
    <n v="11.24"/>
    <x v="0"/>
    <s v="No"/>
    <x v="0"/>
    <x v="0"/>
    <x v="1"/>
    <x v="0"/>
    <x v="783"/>
    <x v="2"/>
    <s v="tier - 3"/>
    <s v="R1024"/>
    <x v="6"/>
    <n v="22963"/>
  </r>
  <r>
    <s v="Id785"/>
    <x v="454"/>
    <n v="27.55"/>
    <n v="10.98"/>
    <x v="0"/>
    <s v="No"/>
    <x v="0"/>
    <x v="0"/>
    <x v="1"/>
    <x v="1"/>
    <x v="784"/>
    <x v="2"/>
    <s v="tier - 1"/>
    <s v="R1024"/>
    <x v="12"/>
    <n v="24083"/>
  </r>
  <r>
    <s v="Id786"/>
    <x v="455"/>
    <n v="40.700000000000003"/>
    <n v="5.42"/>
    <x v="0"/>
    <s v="No"/>
    <x v="0"/>
    <x v="0"/>
    <x v="1"/>
    <x v="0"/>
    <x v="785"/>
    <x v="2"/>
    <s v="tier - 2"/>
    <s v="R1012"/>
    <x v="6"/>
    <n v="22934"/>
  </r>
  <r>
    <s v="Id787"/>
    <x v="456"/>
    <n v="18.335000000000001"/>
    <n v="10.97"/>
    <x v="0"/>
    <s v="No"/>
    <x v="0"/>
    <x v="0"/>
    <x v="1"/>
    <x v="3"/>
    <x v="786"/>
    <x v="2"/>
    <s v="tier - 1"/>
    <s v="R1024"/>
    <x v="36"/>
    <n v="30168"/>
  </r>
  <r>
    <s v="Id788"/>
    <x v="38"/>
    <n v="33.914999999999999"/>
    <n v="9.56"/>
    <x v="1"/>
    <s v="No"/>
    <x v="0"/>
    <x v="1"/>
    <x v="1"/>
    <x v="0"/>
    <x v="787"/>
    <x v="2"/>
    <s v="tier - 2"/>
    <s v="R1016"/>
    <x v="6"/>
    <n v="22986"/>
  </r>
  <r>
    <s v="Id789"/>
    <x v="457"/>
    <n v="33.534999999999997"/>
    <n v="9.4"/>
    <x v="1"/>
    <s v="No"/>
    <x v="0"/>
    <x v="1"/>
    <x v="1"/>
    <x v="0"/>
    <x v="788"/>
    <x v="2"/>
    <s v="tier - 2"/>
    <s v="R1020"/>
    <x v="14"/>
    <n v="22621"/>
  </r>
  <r>
    <s v="Id790"/>
    <x v="270"/>
    <n v="23.655000000000001"/>
    <n v="8.48"/>
    <x v="1"/>
    <s v="No"/>
    <x v="0"/>
    <x v="1"/>
    <x v="1"/>
    <x v="2"/>
    <x v="789"/>
    <x v="2"/>
    <s v="tier - 2"/>
    <s v="R1017"/>
    <x v="14"/>
    <n v="22531"/>
  </r>
  <r>
    <s v="Id791"/>
    <x v="82"/>
    <n v="28"/>
    <n v="5.57"/>
    <x v="0"/>
    <s v="No"/>
    <x v="0"/>
    <x v="0"/>
    <x v="1"/>
    <x v="1"/>
    <x v="790"/>
    <x v="2"/>
    <s v="tier - 3"/>
    <s v="R1011"/>
    <x v="14"/>
    <n v="22509"/>
  </r>
  <r>
    <s v="Id792"/>
    <x v="458"/>
    <n v="30.23"/>
    <n v="6.94"/>
    <x v="1"/>
    <s v="No"/>
    <x v="1"/>
    <x v="3"/>
    <x v="1"/>
    <x v="0"/>
    <x v="791"/>
    <x v="2"/>
    <s v="tier - 1"/>
    <s v="R1012"/>
    <x v="34"/>
    <n v="36417"/>
  </r>
  <r>
    <s v="Id793"/>
    <x v="459"/>
    <n v="51.14"/>
    <n v="4.05"/>
    <x v="0"/>
    <s v="No"/>
    <x v="0"/>
    <x v="3"/>
    <x v="1"/>
    <x v="0"/>
    <x v="792"/>
    <x v="2"/>
    <s v="tier - 2"/>
    <s v="R1026"/>
    <x v="9"/>
    <n v="23235"/>
  </r>
  <r>
    <s v="Id794"/>
    <x v="460"/>
    <n v="24.32"/>
    <n v="10.220000000000001"/>
    <x v="0"/>
    <s v="No"/>
    <x v="0"/>
    <x v="0"/>
    <x v="1"/>
    <x v="2"/>
    <x v="793"/>
    <x v="2"/>
    <s v="tier - 3"/>
    <s v="R1012"/>
    <x v="33"/>
    <n v="33818"/>
  </r>
  <r>
    <s v="Id795"/>
    <x v="152"/>
    <n v="38.06"/>
    <n v="9.24"/>
    <x v="0"/>
    <s v="No"/>
    <x v="0"/>
    <x v="0"/>
    <x v="1"/>
    <x v="0"/>
    <x v="794"/>
    <x v="2"/>
    <s v="tier - 2"/>
    <s v="R1011"/>
    <x v="6"/>
    <n v="22949"/>
  </r>
  <r>
    <s v="Id796"/>
    <x v="461"/>
    <n v="37.700000000000003"/>
    <n v="8.6"/>
    <x v="0"/>
    <s v="No"/>
    <x v="0"/>
    <x v="0"/>
    <x v="1"/>
    <x v="0"/>
    <x v="795"/>
    <x v="2"/>
    <s v="tier - 2"/>
    <s v="R1026"/>
    <x v="16"/>
    <n v="26131"/>
  </r>
  <r>
    <s v="Id797"/>
    <x v="462"/>
    <n v="44"/>
    <n v="9.32"/>
    <x v="1"/>
    <s v="No"/>
    <x v="0"/>
    <x v="1"/>
    <x v="1"/>
    <x v="0"/>
    <x v="796"/>
    <x v="2"/>
    <s v="tier - 2"/>
    <s v="R1011"/>
    <x v="10"/>
    <n v="28800"/>
  </r>
  <r>
    <s v="Id798"/>
    <x v="463"/>
    <n v="41.45"/>
    <n v="6.12"/>
    <x v="1"/>
    <s v="No"/>
    <x v="0"/>
    <x v="0"/>
    <x v="1"/>
    <x v="0"/>
    <x v="797"/>
    <x v="2"/>
    <s v="tier - 1"/>
    <s v="R1026"/>
    <x v="14"/>
    <n v="22580"/>
  </r>
  <r>
    <s v="Id799"/>
    <x v="98"/>
    <n v="25.364999999999998"/>
    <n v="9.19"/>
    <x v="1"/>
    <s v="No"/>
    <x v="0"/>
    <x v="0"/>
    <x v="1"/>
    <x v="1"/>
    <x v="798"/>
    <x v="2"/>
    <s v="tier - 3"/>
    <s v="R1024"/>
    <x v="20"/>
    <n v="31265"/>
  </r>
  <r>
    <s v="Id800"/>
    <x v="152"/>
    <n v="34.56"/>
    <n v="5.84"/>
    <x v="1"/>
    <s v="No"/>
    <x v="1"/>
    <x v="3"/>
    <x v="1"/>
    <x v="0"/>
    <x v="799"/>
    <x v="2"/>
    <s v="tier - 1"/>
    <s v="R1012"/>
    <x v="1"/>
    <n v="24738"/>
  </r>
  <r>
    <s v="Id801"/>
    <x v="464"/>
    <n v="28.2"/>
    <n v="7.19"/>
    <x v="1"/>
    <s v="No"/>
    <x v="0"/>
    <x v="1"/>
    <x v="1"/>
    <x v="1"/>
    <x v="800"/>
    <x v="2"/>
    <s v="tier - 1"/>
    <s v="R1011"/>
    <x v="3"/>
    <n v="25516"/>
  </r>
  <r>
    <s v="Id802"/>
    <x v="465"/>
    <n v="30.43"/>
    <n v="9.39"/>
    <x v="0"/>
    <s v="No"/>
    <x v="0"/>
    <x v="0"/>
    <x v="1"/>
    <x v="0"/>
    <x v="801"/>
    <x v="2"/>
    <s v="tier - 2"/>
    <s v="R1025"/>
    <x v="14"/>
    <n v="22589"/>
  </r>
  <r>
    <s v="Id803"/>
    <x v="301"/>
    <n v="32.395000000000003"/>
    <n v="4.2699999999999996"/>
    <x v="1"/>
    <s v="No"/>
    <x v="0"/>
    <x v="3"/>
    <x v="1"/>
    <x v="0"/>
    <x v="802"/>
    <x v="2"/>
    <s v="tier - 1"/>
    <s v="R1024"/>
    <x v="12"/>
    <n v="24008"/>
  </r>
  <r>
    <s v="Id804"/>
    <x v="301"/>
    <n v="24.035"/>
    <n v="11.71"/>
    <x v="0"/>
    <s v="No"/>
    <x v="0"/>
    <x v="0"/>
    <x v="1"/>
    <x v="2"/>
    <x v="803"/>
    <x v="2"/>
    <s v="tier - 1"/>
    <s v="R1012"/>
    <x v="15"/>
    <n v="23578"/>
  </r>
  <r>
    <s v="Id805"/>
    <x v="466"/>
    <n v="37.119999999999997"/>
    <n v="5.29"/>
    <x v="0"/>
    <s v="No"/>
    <x v="0"/>
    <x v="1"/>
    <x v="1"/>
    <x v="0"/>
    <x v="804"/>
    <x v="2"/>
    <s v="tier - 2"/>
    <s v="R1012"/>
    <x v="6"/>
    <n v="22916"/>
  </r>
  <r>
    <s v="Id806"/>
    <x v="7"/>
    <n v="34.840000000000003"/>
    <n v="6"/>
    <x v="1"/>
    <s v="No"/>
    <x v="1"/>
    <x v="3"/>
    <x v="1"/>
    <x v="0"/>
    <x v="805"/>
    <x v="2"/>
    <s v="tier - 3"/>
    <s v="R1012"/>
    <x v="30"/>
    <n v="26646"/>
  </r>
  <r>
    <s v="Id807"/>
    <x v="467"/>
    <n v="29.53"/>
    <n v="10.64"/>
    <x v="0"/>
    <s v="No"/>
    <x v="0"/>
    <x v="0"/>
    <x v="1"/>
    <x v="1"/>
    <x v="806"/>
    <x v="2"/>
    <s v="tier - 1"/>
    <s v="R1012"/>
    <x v="3"/>
    <n v="25378"/>
  </r>
  <r>
    <s v="Id808"/>
    <x v="210"/>
    <n v="42.51"/>
    <n v="8.2100000000000009"/>
    <x v="1"/>
    <s v="No"/>
    <x v="0"/>
    <x v="0"/>
    <x v="1"/>
    <x v="0"/>
    <x v="807"/>
    <x v="2"/>
    <s v="tier - 1"/>
    <s v="R1012"/>
    <x v="6"/>
    <n v="22949"/>
  </r>
  <r>
    <s v="Id809"/>
    <x v="150"/>
    <n v="38.14"/>
    <n v="5.58"/>
    <x v="0"/>
    <s v="No"/>
    <x v="1"/>
    <x v="3"/>
    <x v="1"/>
    <x v="0"/>
    <x v="808"/>
    <x v="2"/>
    <s v="tier - 2"/>
    <s v="R1026"/>
    <x v="35"/>
    <n v="29917"/>
  </r>
  <r>
    <s v="Id810"/>
    <x v="1"/>
    <n v="39.93"/>
    <n v="8.75"/>
    <x v="0"/>
    <s v="No"/>
    <x v="0"/>
    <x v="0"/>
    <x v="1"/>
    <x v="0"/>
    <x v="809"/>
    <x v="2"/>
    <s v="tier - 1"/>
    <s v="R1013"/>
    <x v="21"/>
    <n v="29187"/>
  </r>
  <r>
    <s v="Id811"/>
    <x v="104"/>
    <n v="38.83"/>
    <n v="11.86"/>
    <x v="0"/>
    <s v="No"/>
    <x v="0"/>
    <x v="0"/>
    <x v="1"/>
    <x v="0"/>
    <x v="810"/>
    <x v="2"/>
    <s v="tier - 3"/>
    <s v="R1013"/>
    <x v="18"/>
    <n v="22182"/>
  </r>
  <r>
    <s v="Id812"/>
    <x v="468"/>
    <n v="37.4"/>
    <n v="11.46"/>
    <x v="0"/>
    <s v="No"/>
    <x v="0"/>
    <x v="0"/>
    <x v="1"/>
    <x v="0"/>
    <x v="811"/>
    <x v="2"/>
    <s v="tier - 1"/>
    <s v="R1011"/>
    <x v="18"/>
    <n v="22089"/>
  </r>
  <r>
    <s v="Id813"/>
    <x v="367"/>
    <n v="21.4"/>
    <n v="9.0299999999999994"/>
    <x v="0"/>
    <s v="No"/>
    <x v="0"/>
    <x v="0"/>
    <x v="1"/>
    <x v="2"/>
    <x v="812"/>
    <x v="2"/>
    <s v="tier - 1"/>
    <s v="R1011"/>
    <x v="18"/>
    <n v="22224"/>
  </r>
  <r>
    <s v="Id814"/>
    <x v="380"/>
    <n v="38.380000000000003"/>
    <n v="8.26"/>
    <x v="1"/>
    <s v="No"/>
    <x v="0"/>
    <x v="1"/>
    <x v="1"/>
    <x v="0"/>
    <x v="813"/>
    <x v="2"/>
    <s v="tier - 1"/>
    <s v="R1012"/>
    <x v="18"/>
    <n v="22148"/>
  </r>
  <r>
    <s v="Id815"/>
    <x v="469"/>
    <n v="33.659999999999997"/>
    <n v="5.42"/>
    <x v="1"/>
    <s v="No"/>
    <x v="0"/>
    <x v="1"/>
    <x v="1"/>
    <x v="0"/>
    <x v="814"/>
    <x v="2"/>
    <s v="tier - 3"/>
    <s v="R1013"/>
    <x v="14"/>
    <n v="22637"/>
  </r>
  <r>
    <s v="Id816"/>
    <x v="420"/>
    <n v="31.79"/>
    <n v="11.33"/>
    <x v="1"/>
    <s v="No"/>
    <x v="1"/>
    <x v="3"/>
    <x v="1"/>
    <x v="0"/>
    <x v="815"/>
    <x v="2"/>
    <s v="tier - 2"/>
    <s v="R1013"/>
    <x v="27"/>
    <n v="24333"/>
  </r>
  <r>
    <s v="Id817"/>
    <x v="470"/>
    <n v="29.7"/>
    <n v="7.69"/>
    <x v="1"/>
    <s v="No"/>
    <x v="1"/>
    <x v="3"/>
    <x v="1"/>
    <x v="1"/>
    <x v="816"/>
    <x v="2"/>
    <s v="tier - 2"/>
    <s v="R1013"/>
    <x v="9"/>
    <n v="23255"/>
  </r>
  <r>
    <s v="Id818"/>
    <x v="275"/>
    <n v="25.46"/>
    <n v="8.77"/>
    <x v="1"/>
    <s v="No"/>
    <x v="1"/>
    <x v="3"/>
    <x v="1"/>
    <x v="1"/>
    <x v="817"/>
    <x v="2"/>
    <s v="tier - 2"/>
    <s v="R1016"/>
    <x v="9"/>
    <n v="23239"/>
  </r>
  <r>
    <s v="Id819"/>
    <x v="471"/>
    <n v="39.14"/>
    <n v="4.91"/>
    <x v="0"/>
    <s v="yes"/>
    <x v="0"/>
    <x v="3"/>
    <x v="1"/>
    <x v="0"/>
    <x v="818"/>
    <x v="2"/>
    <s v="tier - 1"/>
    <s v="R1019"/>
    <x v="9"/>
    <n v="23201"/>
  </r>
  <r>
    <s v="Id820"/>
    <x v="374"/>
    <n v="41.2"/>
    <n v="4.95"/>
    <x v="0"/>
    <s v="No"/>
    <x v="0"/>
    <x v="3"/>
    <x v="1"/>
    <x v="0"/>
    <x v="819"/>
    <x v="2"/>
    <s v="tier - 3"/>
    <s v="R1012"/>
    <x v="41"/>
    <n v="38205"/>
  </r>
  <r>
    <s v="Id821"/>
    <x v="472"/>
    <n v="28.81"/>
    <n v="10.8"/>
    <x v="1"/>
    <s v="No"/>
    <x v="1"/>
    <x v="3"/>
    <x v="1"/>
    <x v="1"/>
    <x v="820"/>
    <x v="2"/>
    <s v="tier - 3"/>
    <s v="R1021"/>
    <x v="38"/>
    <n v="30952"/>
  </r>
  <r>
    <s v="Id822"/>
    <x v="42"/>
    <n v="37.409999999999997"/>
    <n v="7.21"/>
    <x v="0"/>
    <s v="No"/>
    <x v="0"/>
    <x v="1"/>
    <x v="1"/>
    <x v="0"/>
    <x v="821"/>
    <x v="2"/>
    <s v="tier - 1"/>
    <s v="R1012"/>
    <x v="9"/>
    <n v="23276"/>
  </r>
  <r>
    <s v="Id823"/>
    <x v="37"/>
    <n v="52.54"/>
    <n v="5.12"/>
    <x v="0"/>
    <s v="No"/>
    <x v="1"/>
    <x v="3"/>
    <x v="1"/>
    <x v="0"/>
    <x v="822"/>
    <x v="2"/>
    <s v="tier - 2"/>
    <s v="R1012"/>
    <x v="31"/>
    <n v="26934"/>
  </r>
  <r>
    <s v="Id824"/>
    <x v="473"/>
    <n v="17.29"/>
    <n v="4.62"/>
    <x v="0"/>
    <s v="yes"/>
    <x v="0"/>
    <x v="3"/>
    <x v="0"/>
    <x v="3"/>
    <x v="823"/>
    <x v="2"/>
    <s v="tier - 3"/>
    <s v="R1016"/>
    <x v="23"/>
    <n v="34282"/>
  </r>
  <r>
    <s v="Id825"/>
    <x v="176"/>
    <n v="31.74"/>
    <n v="7.68"/>
    <x v="1"/>
    <s v="No"/>
    <x v="0"/>
    <x v="0"/>
    <x v="1"/>
    <x v="0"/>
    <x v="824"/>
    <x v="2"/>
    <s v="tier - 3"/>
    <s v="R1021"/>
    <x v="41"/>
    <n v="38255"/>
  </r>
  <r>
    <s v="Id826"/>
    <x v="72"/>
    <n v="26.504999999999999"/>
    <n v="6.79"/>
    <x v="1"/>
    <s v="No"/>
    <x v="1"/>
    <x v="3"/>
    <x v="1"/>
    <x v="1"/>
    <x v="825"/>
    <x v="2"/>
    <s v="tier - 3"/>
    <s v="R1024"/>
    <x v="1"/>
    <n v="24673"/>
  </r>
  <r>
    <s v="Id827"/>
    <x v="474"/>
    <n v="36.479999999999997"/>
    <n v="11.09"/>
    <x v="0"/>
    <s v="No"/>
    <x v="0"/>
    <x v="0"/>
    <x v="1"/>
    <x v="0"/>
    <x v="826"/>
    <x v="2"/>
    <s v="tier - 1"/>
    <s v="R1024"/>
    <x v="9"/>
    <n v="23216"/>
  </r>
  <r>
    <s v="Id828"/>
    <x v="475"/>
    <n v="39.159999999999997"/>
    <n v="5.24"/>
    <x v="1"/>
    <s v="No"/>
    <x v="1"/>
    <x v="3"/>
    <x v="1"/>
    <x v="0"/>
    <x v="827"/>
    <x v="2"/>
    <s v="tier - 1"/>
    <s v="R1026"/>
    <x v="10"/>
    <n v="28792"/>
  </r>
  <r>
    <s v="Id829"/>
    <x v="271"/>
    <n v="28.22"/>
    <n v="7.51"/>
    <x v="1"/>
    <s v="No"/>
    <x v="1"/>
    <x v="3"/>
    <x v="1"/>
    <x v="1"/>
    <x v="828"/>
    <x v="2"/>
    <s v="tier - 3"/>
    <s v="R1025"/>
    <x v="0"/>
    <n v="30655"/>
  </r>
  <r>
    <s v="Id830"/>
    <x v="191"/>
    <n v="35"/>
    <n v="4.13"/>
    <x v="0"/>
    <s v="No"/>
    <x v="0"/>
    <x v="1"/>
    <x v="1"/>
    <x v="0"/>
    <x v="829"/>
    <x v="2"/>
    <s v="tier - 3"/>
    <s v="R1026"/>
    <x v="9"/>
    <n v="23291"/>
  </r>
  <r>
    <s v="Id831"/>
    <x v="123"/>
    <n v="36.24"/>
    <n v="8.3800000000000008"/>
    <x v="1"/>
    <s v="No"/>
    <x v="0"/>
    <x v="3"/>
    <x v="1"/>
    <x v="0"/>
    <x v="830"/>
    <x v="2"/>
    <s v="tier - 3"/>
    <s v="R1021"/>
    <x v="30"/>
    <n v="26567"/>
  </r>
  <r>
    <s v="Id832"/>
    <x v="34"/>
    <n v="36.954999999999998"/>
    <n v="8.07"/>
    <x v="0"/>
    <s v="No"/>
    <x v="0"/>
    <x v="0"/>
    <x v="1"/>
    <x v="0"/>
    <x v="831"/>
    <x v="2"/>
    <s v="tier - 1"/>
    <s v="R1017"/>
    <x v="25"/>
    <n v="27668"/>
  </r>
  <r>
    <s v="Id833"/>
    <x v="1"/>
    <n v="29.64"/>
    <n v="8.9499999999999993"/>
    <x v="0"/>
    <s v="No"/>
    <x v="0"/>
    <x v="0"/>
    <x v="1"/>
    <x v="1"/>
    <x v="832"/>
    <x v="2"/>
    <s v="tier - 3"/>
    <s v="R1016"/>
    <x v="6"/>
    <n v="22891"/>
  </r>
  <r>
    <s v="Id834"/>
    <x v="414"/>
    <n v="42.74"/>
    <n v="6.31"/>
    <x v="1"/>
    <s v="No"/>
    <x v="0"/>
    <x v="3"/>
    <x v="1"/>
    <x v="0"/>
    <x v="833"/>
    <x v="2"/>
    <s v="tier - 1"/>
    <s v="R1026"/>
    <x v="6"/>
    <n v="22844"/>
  </r>
  <r>
    <s v="Id835"/>
    <x v="476"/>
    <n v="36.130000000000003"/>
    <n v="7.19"/>
    <x v="1"/>
    <s v="No"/>
    <x v="0"/>
    <x v="1"/>
    <x v="1"/>
    <x v="0"/>
    <x v="834"/>
    <x v="2"/>
    <s v="tier - 1"/>
    <s v="R1011"/>
    <x v="26"/>
    <n v="32332"/>
  </r>
  <r>
    <s v="Id836"/>
    <x v="477"/>
    <n v="31.55"/>
    <n v="6.11"/>
    <x v="1"/>
    <s v="No"/>
    <x v="0"/>
    <x v="3"/>
    <x v="1"/>
    <x v="0"/>
    <x v="835"/>
    <x v="2"/>
    <s v="tier - 3"/>
    <s v="R1011"/>
    <x v="17"/>
    <n v="25900"/>
  </r>
  <r>
    <s v="Id837"/>
    <x v="478"/>
    <n v="52.75"/>
    <n v="6.02"/>
    <x v="0"/>
    <s v="No"/>
    <x v="0"/>
    <x v="3"/>
    <x v="1"/>
    <x v="0"/>
    <x v="836"/>
    <x v="2"/>
    <s v="tier - 2"/>
    <s v="R1011"/>
    <x v="15"/>
    <n v="23565"/>
  </r>
  <r>
    <s v="Id838"/>
    <x v="23"/>
    <n v="36.67"/>
    <n v="11.86"/>
    <x v="0"/>
    <s v="No"/>
    <x v="0"/>
    <x v="0"/>
    <x v="1"/>
    <x v="0"/>
    <x v="837"/>
    <x v="2"/>
    <s v="tier - 3"/>
    <s v="R1021"/>
    <x v="33"/>
    <n v="33871"/>
  </r>
  <r>
    <s v="Id839"/>
    <x v="105"/>
    <n v="38.06"/>
    <n v="8.25"/>
    <x v="0"/>
    <s v="No"/>
    <x v="0"/>
    <x v="0"/>
    <x v="1"/>
    <x v="0"/>
    <x v="838"/>
    <x v="2"/>
    <s v="tier - 2"/>
    <s v="R1013"/>
    <x v="22"/>
    <n v="27268"/>
  </r>
  <r>
    <s v="Id840"/>
    <x v="346"/>
    <n v="38"/>
    <n v="8.1300000000000008"/>
    <x v="0"/>
    <s v="No"/>
    <x v="0"/>
    <x v="0"/>
    <x v="1"/>
    <x v="0"/>
    <x v="839"/>
    <x v="2"/>
    <s v="tier - 2"/>
    <s v="R1011"/>
    <x v="6"/>
    <n v="22903"/>
  </r>
  <r>
    <s v="Id841"/>
    <x v="479"/>
    <n v="35.1"/>
    <n v="10.1"/>
    <x v="0"/>
    <s v="No"/>
    <x v="0"/>
    <x v="0"/>
    <x v="1"/>
    <x v="0"/>
    <x v="840"/>
    <x v="2"/>
    <s v="tier - 2"/>
    <s v="R1011"/>
    <x v="12"/>
    <n v="23934"/>
  </r>
  <r>
    <s v="Id842"/>
    <x v="150"/>
    <n v="33.82"/>
    <n v="5.89"/>
    <x v="1"/>
    <s v="No"/>
    <x v="0"/>
    <x v="1"/>
    <x v="1"/>
    <x v="0"/>
    <x v="841"/>
    <x v="2"/>
    <s v="tier - 1"/>
    <s v="R1012"/>
    <x v="6"/>
    <n v="22997"/>
  </r>
  <r>
    <s v="Id843"/>
    <x v="55"/>
    <n v="37.43"/>
    <n v="4.97"/>
    <x v="0"/>
    <s v="No"/>
    <x v="0"/>
    <x v="1"/>
    <x v="1"/>
    <x v="0"/>
    <x v="842"/>
    <x v="2"/>
    <s v="tier - 1"/>
    <s v="R1011"/>
    <x v="27"/>
    <n v="24355"/>
  </r>
  <r>
    <s v="Id844"/>
    <x v="346"/>
    <n v="30.5"/>
    <n v="9.9"/>
    <x v="0"/>
    <s v="No"/>
    <x v="0"/>
    <x v="0"/>
    <x v="1"/>
    <x v="0"/>
    <x v="843"/>
    <x v="2"/>
    <s v="tier - 1"/>
    <s v="R1011"/>
    <x v="30"/>
    <n v="26502"/>
  </r>
  <r>
    <s v="Id845"/>
    <x v="480"/>
    <n v="24.53"/>
    <n v="9.0500000000000007"/>
    <x v="0"/>
    <s v="No"/>
    <x v="0"/>
    <x v="0"/>
    <x v="1"/>
    <x v="2"/>
    <x v="844"/>
    <x v="2"/>
    <s v="tier - 3"/>
    <s v="R1013"/>
    <x v="6"/>
    <n v="22972"/>
  </r>
  <r>
    <s v="Id846"/>
    <x v="481"/>
    <n v="25.74"/>
    <n v="10.93"/>
    <x v="0"/>
    <s v="No"/>
    <x v="0"/>
    <x v="0"/>
    <x v="1"/>
    <x v="1"/>
    <x v="845"/>
    <x v="2"/>
    <s v="tier - 1"/>
    <s v="R1013"/>
    <x v="6"/>
    <n v="22923"/>
  </r>
  <r>
    <s v="Id847"/>
    <x v="482"/>
    <n v="34.08"/>
    <n v="7.58"/>
    <x v="1"/>
    <s v="No"/>
    <x v="0"/>
    <x v="1"/>
    <x v="1"/>
    <x v="0"/>
    <x v="846"/>
    <x v="2"/>
    <s v="tier - 1"/>
    <s v="R1012"/>
    <x v="12"/>
    <n v="24104"/>
  </r>
  <r>
    <s v="Id848"/>
    <x v="362"/>
    <n v="31.35"/>
    <n v="11"/>
    <x v="1"/>
    <s v="No"/>
    <x v="1"/>
    <x v="3"/>
    <x v="1"/>
    <x v="0"/>
    <x v="847"/>
    <x v="2"/>
    <s v="tier - 1"/>
    <s v="R1012"/>
    <x v="17"/>
    <n v="25799"/>
  </r>
  <r>
    <s v="Id849"/>
    <x v="46"/>
    <n v="26.79"/>
    <n v="5.0599999999999996"/>
    <x v="0"/>
    <s v="No"/>
    <x v="0"/>
    <x v="3"/>
    <x v="1"/>
    <x v="1"/>
    <x v="848"/>
    <x v="2"/>
    <s v="tier - 3"/>
    <s v="R1012"/>
    <x v="9"/>
    <n v="23333"/>
  </r>
  <r>
    <s v="Id850"/>
    <x v="40"/>
    <n v="42.78"/>
    <n v="6.11"/>
    <x v="1"/>
    <s v="No"/>
    <x v="0"/>
    <x v="3"/>
    <x v="1"/>
    <x v="0"/>
    <x v="849"/>
    <x v="2"/>
    <s v="tier - 1"/>
    <s v="R1023"/>
    <x v="44"/>
    <n v="36018"/>
  </r>
  <r>
    <s v="Id851"/>
    <x v="483"/>
    <n v="46.75"/>
    <n v="6.66"/>
    <x v="1"/>
    <s v="No"/>
    <x v="0"/>
    <x v="1"/>
    <x v="1"/>
    <x v="0"/>
    <x v="850"/>
    <x v="2"/>
    <s v="tier - 2"/>
    <s v="R1013"/>
    <x v="26"/>
    <n v="32312"/>
  </r>
  <r>
    <s v="Id852"/>
    <x v="150"/>
    <n v="32.15"/>
    <n v="4.0199999999999996"/>
    <x v="1"/>
    <s v="No"/>
    <x v="1"/>
    <x v="3"/>
    <x v="1"/>
    <x v="0"/>
    <x v="851"/>
    <x v="2"/>
    <s v="tier - 1"/>
    <s v="R1025"/>
    <x v="17"/>
    <n v="25898"/>
  </r>
  <r>
    <s v="Id853"/>
    <x v="70"/>
    <n v="43.4"/>
    <n v="8.81"/>
    <x v="1"/>
    <s v="No"/>
    <x v="0"/>
    <x v="1"/>
    <x v="1"/>
    <x v="0"/>
    <x v="852"/>
    <x v="2"/>
    <s v="tier - 1"/>
    <s v="R1011"/>
    <x v="3"/>
    <n v="25535"/>
  </r>
  <r>
    <s v="Id854"/>
    <x v="484"/>
    <n v="31.57"/>
    <n v="7.92"/>
    <x v="1"/>
    <s v="No"/>
    <x v="0"/>
    <x v="1"/>
    <x v="1"/>
    <x v="0"/>
    <x v="853"/>
    <x v="2"/>
    <s v="tier - 3"/>
    <s v="R1013"/>
    <x v="14"/>
    <n v="22613"/>
  </r>
  <r>
    <s v="Id855"/>
    <x v="178"/>
    <n v="24.32"/>
    <n v="7.48"/>
    <x v="0"/>
    <s v="No"/>
    <x v="0"/>
    <x v="0"/>
    <x v="1"/>
    <x v="2"/>
    <x v="854"/>
    <x v="2"/>
    <s v="tier - 3"/>
    <s v="R1012"/>
    <x v="14"/>
    <n v="22570"/>
  </r>
  <r>
    <s v="Id856"/>
    <x v="8"/>
    <n v="31.07"/>
    <n v="4.62"/>
    <x v="1"/>
    <s v="No"/>
    <x v="0"/>
    <x v="1"/>
    <x v="1"/>
    <x v="0"/>
    <x v="855"/>
    <x v="2"/>
    <s v="tier - 2"/>
    <s v="R1012"/>
    <x v="6"/>
    <n v="22839"/>
  </r>
  <r>
    <s v="Id857"/>
    <x v="0"/>
    <n v="35.814999999999998"/>
    <n v="8.4700000000000006"/>
    <x v="0"/>
    <s v="No"/>
    <x v="0"/>
    <x v="0"/>
    <x v="1"/>
    <x v="0"/>
    <x v="856"/>
    <x v="2"/>
    <s v="tier - 3"/>
    <s v="R1012"/>
    <x v="27"/>
    <n v="24444"/>
  </r>
  <r>
    <s v="Id858"/>
    <x v="301"/>
    <n v="40.81"/>
    <n v="10.58"/>
    <x v="1"/>
    <s v="No"/>
    <x v="0"/>
    <x v="0"/>
    <x v="1"/>
    <x v="0"/>
    <x v="857"/>
    <x v="2"/>
    <s v="tier - 3"/>
    <s v="R1013"/>
    <x v="13"/>
    <n v="25082"/>
  </r>
  <r>
    <s v="Id859"/>
    <x v="485"/>
    <n v="24.605"/>
    <n v="7.48"/>
    <x v="0"/>
    <s v="No"/>
    <x v="0"/>
    <x v="0"/>
    <x v="1"/>
    <x v="2"/>
    <x v="858"/>
    <x v="2"/>
    <s v="tier - 3"/>
    <s v="R1012"/>
    <x v="1"/>
    <n v="24788"/>
  </r>
  <r>
    <s v="Id860"/>
    <x v="486"/>
    <n v="21.47"/>
    <n v="7.82"/>
    <x v="0"/>
    <s v="No"/>
    <x v="0"/>
    <x v="0"/>
    <x v="1"/>
    <x v="2"/>
    <x v="859"/>
    <x v="2"/>
    <s v="tier - 1"/>
    <s v="R1012"/>
    <x v="13"/>
    <n v="25168"/>
  </r>
  <r>
    <s v="Id861"/>
    <x v="46"/>
    <n v="52.89"/>
    <n v="4.96"/>
    <x v="1"/>
    <s v="No"/>
    <x v="0"/>
    <x v="3"/>
    <x v="1"/>
    <x v="0"/>
    <x v="860"/>
    <x v="2"/>
    <s v="tier - 3"/>
    <s v="R1012"/>
    <x v="13"/>
    <n v="25059"/>
  </r>
  <r>
    <s v="Id862"/>
    <x v="239"/>
    <n v="32.965000000000003"/>
    <n v="6.15"/>
    <x v="1"/>
    <s v="No"/>
    <x v="0"/>
    <x v="3"/>
    <x v="1"/>
    <x v="0"/>
    <x v="861"/>
    <x v="2"/>
    <s v="tier - 3"/>
    <s v="R1024"/>
    <x v="40"/>
    <n v="34915"/>
  </r>
  <r>
    <s v="Id863"/>
    <x v="196"/>
    <n v="36.799999999999997"/>
    <n v="4.62"/>
    <x v="0"/>
    <s v="No"/>
    <x v="1"/>
    <x v="3"/>
    <x v="1"/>
    <x v="0"/>
    <x v="862"/>
    <x v="2"/>
    <s v="tier - 1"/>
    <s v="R1022"/>
    <x v="15"/>
    <n v="23572"/>
  </r>
  <r>
    <s v="Id864"/>
    <x v="96"/>
    <n v="34.299999999999997"/>
    <n v="4.87"/>
    <x v="0"/>
    <s v="No"/>
    <x v="0"/>
    <x v="1"/>
    <x v="1"/>
    <x v="0"/>
    <x v="863"/>
    <x v="2"/>
    <s v="tier - 2"/>
    <s v="R1021"/>
    <x v="21"/>
    <n v="29088"/>
  </r>
  <r>
    <s v="Id865"/>
    <x v="60"/>
    <n v="35.244999999999997"/>
    <n v="4.63"/>
    <x v="0"/>
    <s v="No"/>
    <x v="0"/>
    <x v="0"/>
    <x v="1"/>
    <x v="0"/>
    <x v="864"/>
    <x v="2"/>
    <s v="tier - 3"/>
    <s v="R1016"/>
    <x v="30"/>
    <n v="26662"/>
  </r>
  <r>
    <s v="Id866"/>
    <x v="384"/>
    <n v="26.23"/>
    <n v="11.93"/>
    <x v="0"/>
    <s v="No"/>
    <x v="0"/>
    <x v="0"/>
    <x v="1"/>
    <x v="1"/>
    <x v="865"/>
    <x v="2"/>
    <s v="tier - 2"/>
    <s v="R1024"/>
    <x v="5"/>
    <n v="32777"/>
  </r>
  <r>
    <s v="Id867"/>
    <x v="487"/>
    <n v="36.1"/>
    <n v="5.65"/>
    <x v="1"/>
    <s v="No"/>
    <x v="0"/>
    <x v="1"/>
    <x v="1"/>
    <x v="0"/>
    <x v="866"/>
    <x v="2"/>
    <s v="tier - 3"/>
    <s v="R1011"/>
    <x v="6"/>
    <n v="23009"/>
  </r>
  <r>
    <s v="Id868"/>
    <x v="89"/>
    <n v="37.1"/>
    <n v="11.21"/>
    <x v="1"/>
    <s v="No"/>
    <x v="1"/>
    <x v="3"/>
    <x v="1"/>
    <x v="0"/>
    <x v="867"/>
    <x v="2"/>
    <s v="tier - 3"/>
    <s v="R1011"/>
    <x v="27"/>
    <n v="24372"/>
  </r>
  <r>
    <s v="Id869"/>
    <x v="11"/>
    <n v="27.5"/>
    <n v="10.62"/>
    <x v="1"/>
    <s v="No"/>
    <x v="1"/>
    <x v="3"/>
    <x v="1"/>
    <x v="1"/>
    <x v="868"/>
    <x v="2"/>
    <s v="tier - 2"/>
    <s v="R1011"/>
    <x v="9"/>
    <n v="23225"/>
  </r>
  <r>
    <s v="Id870"/>
    <x v="1"/>
    <n v="24.7"/>
    <n v="10.7"/>
    <x v="1"/>
    <s v="No"/>
    <x v="1"/>
    <x v="3"/>
    <x v="1"/>
    <x v="2"/>
    <x v="869"/>
    <x v="2"/>
    <s v="tier - 3"/>
    <s v="R1017"/>
    <x v="9"/>
    <n v="23252"/>
  </r>
  <r>
    <s v="Id871"/>
    <x v="488"/>
    <n v="26.78"/>
    <n v="10.02"/>
    <x v="1"/>
    <s v="No"/>
    <x v="1"/>
    <x v="3"/>
    <x v="1"/>
    <x v="1"/>
    <x v="870"/>
    <x v="2"/>
    <s v="tier - 1"/>
    <s v="R1025"/>
    <x v="9"/>
    <n v="23312"/>
  </r>
  <r>
    <s v="Id872"/>
    <x v="489"/>
    <n v="45.8"/>
    <n v="4.8499999999999996"/>
    <x v="0"/>
    <s v="No"/>
    <x v="0"/>
    <x v="0"/>
    <x v="1"/>
    <x v="0"/>
    <x v="871"/>
    <x v="2"/>
    <s v="tier - 1"/>
    <s v="R1011"/>
    <x v="9"/>
    <n v="23313"/>
  </r>
  <r>
    <s v="Id873"/>
    <x v="91"/>
    <n v="29"/>
    <n v="4.3899999999999997"/>
    <x v="1"/>
    <s v="No"/>
    <x v="0"/>
    <x v="1"/>
    <x v="1"/>
    <x v="1"/>
    <x v="872"/>
    <x v="2"/>
    <s v="tier - 1"/>
    <s v="R1025"/>
    <x v="42"/>
    <n v="33193"/>
  </r>
  <r>
    <s v="Id874"/>
    <x v="490"/>
    <n v="33.534999999999997"/>
    <n v="8.24"/>
    <x v="1"/>
    <s v="No"/>
    <x v="0"/>
    <x v="0"/>
    <x v="1"/>
    <x v="0"/>
    <x v="873"/>
    <x v="2"/>
    <s v="tier - 2"/>
    <s v="R1012"/>
    <x v="27"/>
    <n v="24347"/>
  </r>
  <r>
    <s v="Id875"/>
    <x v="491"/>
    <n v="32.774999999999999"/>
    <n v="9.77"/>
    <x v="1"/>
    <s v="No"/>
    <x v="0"/>
    <x v="0"/>
    <x v="1"/>
    <x v="0"/>
    <x v="874"/>
    <x v="2"/>
    <s v="tier - 1"/>
    <s v="R1012"/>
    <x v="1"/>
    <n v="24836"/>
  </r>
  <r>
    <s v="Id876"/>
    <x v="492"/>
    <n v="37.51"/>
    <n v="5.5"/>
    <x v="1"/>
    <s v="No"/>
    <x v="0"/>
    <x v="1"/>
    <x v="1"/>
    <x v="0"/>
    <x v="875"/>
    <x v="2"/>
    <s v="tier - 3"/>
    <s v="R1013"/>
    <x v="1"/>
    <n v="24812"/>
  </r>
  <r>
    <s v="Id877"/>
    <x v="294"/>
    <n v="39.86"/>
    <n v="11.84"/>
    <x v="1"/>
    <s v="No"/>
    <x v="0"/>
    <x v="3"/>
    <x v="1"/>
    <x v="0"/>
    <x v="876"/>
    <x v="2"/>
    <s v="tier - 2"/>
    <s v="R1026"/>
    <x v="27"/>
    <n v="24332"/>
  </r>
  <r>
    <s v="Id878"/>
    <x v="92"/>
    <n v="42.13"/>
    <n v="4.66"/>
    <x v="0"/>
    <s v="No"/>
    <x v="0"/>
    <x v="0"/>
    <x v="1"/>
    <x v="0"/>
    <x v="877"/>
    <x v="2"/>
    <s v="tier - 3"/>
    <s v="R1026"/>
    <x v="29"/>
    <n v="31739"/>
  </r>
  <r>
    <s v="Id879"/>
    <x v="493"/>
    <n v="35.99"/>
    <n v="11.11"/>
    <x v="0"/>
    <s v="No"/>
    <x v="0"/>
    <x v="0"/>
    <x v="1"/>
    <x v="0"/>
    <x v="878"/>
    <x v="2"/>
    <s v="tier - 1"/>
    <s v="R1012"/>
    <x v="5"/>
    <n v="32682"/>
  </r>
  <r>
    <s v="Id880"/>
    <x v="494"/>
    <n v="35.200000000000003"/>
    <n v="7.72"/>
    <x v="1"/>
    <s v="No"/>
    <x v="1"/>
    <x v="3"/>
    <x v="1"/>
    <x v="0"/>
    <x v="879"/>
    <x v="2"/>
    <s v="tier - 1"/>
    <s v="R1013"/>
    <x v="22"/>
    <n v="27227"/>
  </r>
  <r>
    <s v="Id881"/>
    <x v="495"/>
    <n v="29.91"/>
    <n v="5.55"/>
    <x v="1"/>
    <s v="No"/>
    <x v="0"/>
    <x v="1"/>
    <x v="1"/>
    <x v="1"/>
    <x v="880"/>
    <x v="2"/>
    <s v="tier - 3"/>
    <s v="R1012"/>
    <x v="9"/>
    <n v="23221"/>
  </r>
  <r>
    <s v="Id882"/>
    <x v="207"/>
    <n v="36.479999999999997"/>
    <n v="5.05"/>
    <x v="1"/>
    <s v="No"/>
    <x v="0"/>
    <x v="3"/>
    <x v="1"/>
    <x v="0"/>
    <x v="881"/>
    <x v="2"/>
    <s v="tier - 3"/>
    <s v="R1012"/>
    <x v="27"/>
    <n v="24395"/>
  </r>
  <r>
    <s v="Id883"/>
    <x v="496"/>
    <n v="27.5"/>
    <n v="8.69"/>
    <x v="1"/>
    <s v="No"/>
    <x v="1"/>
    <x v="3"/>
    <x v="1"/>
    <x v="1"/>
    <x v="882"/>
    <x v="2"/>
    <s v="tier - 1"/>
    <s v="R1011"/>
    <x v="15"/>
    <n v="23577"/>
  </r>
  <r>
    <s v="Id884"/>
    <x v="497"/>
    <n v="33.44"/>
    <n v="5.9"/>
    <x v="1"/>
    <s v="No"/>
    <x v="0"/>
    <x v="3"/>
    <x v="1"/>
    <x v="0"/>
    <x v="883"/>
    <x v="2"/>
    <s v="tier - 3"/>
    <s v="R1012"/>
    <x v="9"/>
    <n v="23186"/>
  </r>
  <r>
    <s v="Id885"/>
    <x v="328"/>
    <n v="28.215"/>
    <n v="6.29"/>
    <x v="1"/>
    <s v="No"/>
    <x v="0"/>
    <x v="3"/>
    <x v="1"/>
    <x v="1"/>
    <x v="884"/>
    <x v="2"/>
    <s v="tier - 1"/>
    <s v="R1012"/>
    <x v="15"/>
    <n v="23560"/>
  </r>
  <r>
    <s v="Id886"/>
    <x v="498"/>
    <n v="27.17"/>
    <n v="5.84"/>
    <x v="1"/>
    <s v="No"/>
    <x v="0"/>
    <x v="3"/>
    <x v="1"/>
    <x v="1"/>
    <x v="885"/>
    <x v="2"/>
    <s v="tier - 2"/>
    <s v="R1012"/>
    <x v="15"/>
    <n v="23578"/>
  </r>
  <r>
    <s v="Id887"/>
    <x v="116"/>
    <n v="35.380000000000003"/>
    <n v="6.12"/>
    <x v="0"/>
    <s v="No"/>
    <x v="0"/>
    <x v="0"/>
    <x v="1"/>
    <x v="0"/>
    <x v="886"/>
    <x v="2"/>
    <s v="tier - 1"/>
    <s v="R1012"/>
    <x v="15"/>
    <n v="23603"/>
  </r>
  <r>
    <s v="Id888"/>
    <x v="241"/>
    <n v="43.48"/>
    <n v="6.24"/>
    <x v="0"/>
    <s v="No"/>
    <x v="0"/>
    <x v="0"/>
    <x v="1"/>
    <x v="0"/>
    <x v="887"/>
    <x v="2"/>
    <s v="tier - 3"/>
    <s v="R1026"/>
    <x v="2"/>
    <n v="28366"/>
  </r>
  <r>
    <s v="Id889"/>
    <x v="70"/>
    <n v="41.73"/>
    <n v="6.25"/>
    <x v="0"/>
    <s v="No"/>
    <x v="0"/>
    <x v="3"/>
    <x v="1"/>
    <x v="0"/>
    <x v="888"/>
    <x v="2"/>
    <s v="tier - 3"/>
    <s v="R1012"/>
    <x v="4"/>
    <n v="33516"/>
  </r>
  <r>
    <s v="Id890"/>
    <x v="149"/>
    <n v="28.9"/>
    <n v="11.96"/>
    <x v="0"/>
    <s v="No"/>
    <x v="0"/>
    <x v="0"/>
    <x v="1"/>
    <x v="1"/>
    <x v="889"/>
    <x v="2"/>
    <s v="tier - 3"/>
    <s v="R1011"/>
    <x v="37"/>
    <n v="32035"/>
  </r>
  <r>
    <s v="Id891"/>
    <x v="47"/>
    <n v="25.74"/>
    <n v="7.69"/>
    <x v="0"/>
    <s v="No"/>
    <x v="0"/>
    <x v="0"/>
    <x v="1"/>
    <x v="1"/>
    <x v="890"/>
    <x v="2"/>
    <s v="tier - 2"/>
    <s v="R1013"/>
    <x v="6"/>
    <n v="22954"/>
  </r>
  <r>
    <s v="Id892"/>
    <x v="499"/>
    <n v="36.06"/>
    <n v="8.83"/>
    <x v="0"/>
    <s v="No"/>
    <x v="0"/>
    <x v="0"/>
    <x v="1"/>
    <x v="0"/>
    <x v="891"/>
    <x v="2"/>
    <s v="tier - 3"/>
    <s v="R1012"/>
    <x v="6"/>
    <n v="22905"/>
  </r>
  <r>
    <s v="Id893"/>
    <x v="500"/>
    <n v="43.28"/>
    <n v="4.41"/>
    <x v="0"/>
    <s v="No"/>
    <x v="0"/>
    <x v="0"/>
    <x v="1"/>
    <x v="0"/>
    <x v="892"/>
    <x v="2"/>
    <s v="tier - 3"/>
    <s v="R1026"/>
    <x v="22"/>
    <n v="27339"/>
  </r>
  <r>
    <s v="Id894"/>
    <x v="19"/>
    <n v="28.785"/>
    <n v="9.1"/>
    <x v="1"/>
    <s v="No"/>
    <x v="1"/>
    <x v="3"/>
    <x v="1"/>
    <x v="1"/>
    <x v="893"/>
    <x v="2"/>
    <s v="tier - 1"/>
    <s v="R1012"/>
    <x v="42"/>
    <n v="33393"/>
  </r>
  <r>
    <s v="Id895"/>
    <x v="501"/>
    <n v="25.46"/>
    <n v="11.52"/>
    <x v="1"/>
    <s v="No"/>
    <x v="1"/>
    <x v="3"/>
    <x v="1"/>
    <x v="1"/>
    <x v="894"/>
    <x v="2"/>
    <s v="tier - 1"/>
    <s v="R1012"/>
    <x v="9"/>
    <n v="23212"/>
  </r>
  <r>
    <s v="Id896"/>
    <x v="502"/>
    <n v="30.8"/>
    <n v="10.95"/>
    <x v="0"/>
    <s v="No"/>
    <x v="0"/>
    <x v="0"/>
    <x v="1"/>
    <x v="0"/>
    <x v="895"/>
    <x v="2"/>
    <s v="tier - 3"/>
    <s v="R1011"/>
    <x v="9"/>
    <n v="23309"/>
  </r>
  <r>
    <s v="Id897"/>
    <x v="503"/>
    <n v="28.88"/>
    <n v="11.5"/>
    <x v="0"/>
    <s v="No"/>
    <x v="0"/>
    <x v="0"/>
    <x v="1"/>
    <x v="1"/>
    <x v="896"/>
    <x v="2"/>
    <s v="tier - 1"/>
    <s v="R1024"/>
    <x v="13"/>
    <n v="25181"/>
  </r>
  <r>
    <s v="Id898"/>
    <x v="504"/>
    <n v="23"/>
    <n v="9.8800000000000008"/>
    <x v="0"/>
    <s v="No"/>
    <x v="0"/>
    <x v="0"/>
    <x v="1"/>
    <x v="2"/>
    <x v="897"/>
    <x v="2"/>
    <s v="tier - 3"/>
    <s v="R1011"/>
    <x v="13"/>
    <n v="25010"/>
  </r>
  <r>
    <s v="Id899"/>
    <x v="37"/>
    <n v="38.25"/>
    <n v="6.2"/>
    <x v="0"/>
    <s v="No"/>
    <x v="0"/>
    <x v="3"/>
    <x v="1"/>
    <x v="0"/>
    <x v="898"/>
    <x v="2"/>
    <s v="tier - 2"/>
    <s v="R1022"/>
    <x v="13"/>
    <n v="25083"/>
  </r>
  <r>
    <s v="Id900"/>
    <x v="268"/>
    <n v="39.25"/>
    <n v="8.41"/>
    <x v="1"/>
    <s v="No"/>
    <x v="0"/>
    <x v="3"/>
    <x v="1"/>
    <x v="0"/>
    <x v="899"/>
    <x v="2"/>
    <s v="tier - 2"/>
    <s v="R1026"/>
    <x v="38"/>
    <n v="30932"/>
  </r>
  <r>
    <s v="Id901"/>
    <x v="83"/>
    <n v="26.6"/>
    <n v="5.07"/>
    <x v="1"/>
    <s v="No"/>
    <x v="0"/>
    <x v="1"/>
    <x v="1"/>
    <x v="1"/>
    <x v="900"/>
    <x v="2"/>
    <s v="tier - 1"/>
    <s v="R1012"/>
    <x v="29"/>
    <n v="31740"/>
  </r>
  <r>
    <s v="Id902"/>
    <x v="8"/>
    <n v="35.700000000000003"/>
    <n v="4.0599999999999996"/>
    <x v="0"/>
    <s v="No"/>
    <x v="1"/>
    <x v="3"/>
    <x v="1"/>
    <x v="0"/>
    <x v="901"/>
    <x v="2"/>
    <s v="tier - 3"/>
    <s v="R1021"/>
    <x v="27"/>
    <n v="24396"/>
  </r>
  <r>
    <s v="Id903"/>
    <x v="505"/>
    <n v="20.100000000000001"/>
    <n v="10.52"/>
    <x v="0"/>
    <s v="No"/>
    <x v="0"/>
    <x v="0"/>
    <x v="1"/>
    <x v="2"/>
    <x v="902"/>
    <x v="2"/>
    <s v="tier - 1"/>
    <s v="R1011"/>
    <x v="21"/>
    <n v="29157"/>
  </r>
  <r>
    <s v="Id904"/>
    <x v="286"/>
    <n v="22.23"/>
    <n v="9.65"/>
    <x v="0"/>
    <s v="No"/>
    <x v="0"/>
    <x v="0"/>
    <x v="1"/>
    <x v="2"/>
    <x v="903"/>
    <x v="2"/>
    <s v="tier - 2"/>
    <s v="R1024"/>
    <x v="12"/>
    <n v="23902"/>
  </r>
  <r>
    <s v="Id905"/>
    <x v="343"/>
    <n v="36.47"/>
    <n v="6.21"/>
    <x v="0"/>
    <s v="No"/>
    <x v="0"/>
    <x v="0"/>
    <x v="1"/>
    <x v="0"/>
    <x v="904"/>
    <x v="2"/>
    <s v="tier - 3"/>
    <s v="R1021"/>
    <x v="12"/>
    <n v="24032"/>
  </r>
  <r>
    <s v="Id906"/>
    <x v="478"/>
    <n v="49.64"/>
    <n v="4.76"/>
    <x v="0"/>
    <s v="No"/>
    <x v="1"/>
    <x v="3"/>
    <x v="1"/>
    <x v="0"/>
    <x v="905"/>
    <x v="2"/>
    <s v="tier - 2"/>
    <s v="R1012"/>
    <x v="36"/>
    <n v="30297"/>
  </r>
  <r>
    <s v="Id907"/>
    <x v="506"/>
    <n v="36.799999999999997"/>
    <n v="5.73"/>
    <x v="1"/>
    <s v="No"/>
    <x v="1"/>
    <x v="3"/>
    <x v="1"/>
    <x v="0"/>
    <x v="906"/>
    <x v="2"/>
    <s v="tier - 2"/>
    <s v="R1026"/>
    <x v="23"/>
    <n v="34154"/>
  </r>
  <r>
    <s v="Id908"/>
    <x v="380"/>
    <n v="33.880000000000003"/>
    <n v="10.78"/>
    <x v="1"/>
    <s v="No"/>
    <x v="0"/>
    <x v="0"/>
    <x v="1"/>
    <x v="0"/>
    <x v="907"/>
    <x v="2"/>
    <s v="tier - 3"/>
    <s v="R1013"/>
    <x v="0"/>
    <n v="30672"/>
  </r>
  <r>
    <s v="Id909"/>
    <x v="196"/>
    <n v="32.01"/>
    <n v="5.08"/>
    <x v="1"/>
    <s v="No"/>
    <x v="0"/>
    <x v="3"/>
    <x v="1"/>
    <x v="0"/>
    <x v="908"/>
    <x v="2"/>
    <s v="tier - 2"/>
    <s v="R1013"/>
    <x v="1"/>
    <n v="24744"/>
  </r>
  <r>
    <s v="Id910"/>
    <x v="507"/>
    <n v="33.630000000000003"/>
    <n v="11.39"/>
    <x v="0"/>
    <s v="No"/>
    <x v="0"/>
    <x v="0"/>
    <x v="1"/>
    <x v="0"/>
    <x v="909"/>
    <x v="2"/>
    <s v="tier - 2"/>
    <s v="R1012"/>
    <x v="15"/>
    <n v="23682"/>
  </r>
  <r>
    <s v="Id911"/>
    <x v="508"/>
    <n v="34.865000000000002"/>
    <n v="5.35"/>
    <x v="1"/>
    <s v="No"/>
    <x v="0"/>
    <x v="3"/>
    <x v="1"/>
    <x v="0"/>
    <x v="910"/>
    <x v="2"/>
    <s v="tier - 2"/>
    <s v="R1016"/>
    <x v="12"/>
    <n v="24101"/>
  </r>
  <r>
    <s v="Id912"/>
    <x v="160"/>
    <n v="43.11"/>
    <n v="5.6"/>
    <x v="0"/>
    <s v="No"/>
    <x v="0"/>
    <x v="0"/>
    <x v="1"/>
    <x v="0"/>
    <x v="911"/>
    <x v="2"/>
    <s v="tier - 1"/>
    <s v="R1023"/>
    <x v="15"/>
    <n v="23669"/>
  </r>
  <r>
    <s v="Id913"/>
    <x v="73"/>
    <n v="30.305"/>
    <n v="4.2699999999999996"/>
    <x v="1"/>
    <s v="No"/>
    <x v="0"/>
    <x v="3"/>
    <x v="1"/>
    <x v="0"/>
    <x v="912"/>
    <x v="2"/>
    <s v="tier - 3"/>
    <s v="R1019"/>
    <x v="4"/>
    <n v="33452"/>
  </r>
  <r>
    <s v="Id914"/>
    <x v="509"/>
    <n v="25.175000000000001"/>
    <n v="5.57"/>
    <x v="1"/>
    <s v="No"/>
    <x v="0"/>
    <x v="3"/>
    <x v="1"/>
    <x v="1"/>
    <x v="913"/>
    <x v="2"/>
    <s v="tier - 1"/>
    <s v="R1019"/>
    <x v="15"/>
    <n v="23731"/>
  </r>
  <r>
    <s v="Id915"/>
    <x v="170"/>
    <n v="26.8"/>
    <n v="5.68"/>
    <x v="1"/>
    <s v="No"/>
    <x v="0"/>
    <x v="3"/>
    <x v="1"/>
    <x v="1"/>
    <x v="914"/>
    <x v="2"/>
    <s v="tier - 1"/>
    <s v="R1021"/>
    <x v="15"/>
    <n v="23700"/>
  </r>
  <r>
    <s v="Id916"/>
    <x v="324"/>
    <n v="21.78"/>
    <n v="5.3"/>
    <x v="0"/>
    <s v="yes"/>
    <x v="0"/>
    <x v="3"/>
    <x v="1"/>
    <x v="2"/>
    <x v="915"/>
    <x v="2"/>
    <s v="tier - 3"/>
    <s v="R1013"/>
    <x v="9"/>
    <n v="23530"/>
  </r>
  <r>
    <s v="Id917"/>
    <x v="35"/>
    <n v="30.14"/>
    <n v="9.4499999999999993"/>
    <x v="1"/>
    <s v="No"/>
    <x v="0"/>
    <x v="0"/>
    <x v="1"/>
    <x v="0"/>
    <x v="916"/>
    <x v="2"/>
    <s v="tier - 1"/>
    <s v="R1013"/>
    <x v="41"/>
    <n v="38289"/>
  </r>
  <r>
    <s v="Id918"/>
    <x v="289"/>
    <n v="29.7"/>
    <n v="6.79"/>
    <x v="1"/>
    <s v="No"/>
    <x v="0"/>
    <x v="0"/>
    <x v="1"/>
    <x v="1"/>
    <x v="917"/>
    <x v="2"/>
    <s v="tier - 2"/>
    <s v="R1011"/>
    <x v="1"/>
    <n v="24667"/>
  </r>
  <r>
    <s v="Id919"/>
    <x v="43"/>
    <n v="32.395000000000003"/>
    <n v="11.1"/>
    <x v="1"/>
    <s v="No"/>
    <x v="0"/>
    <x v="0"/>
    <x v="1"/>
    <x v="0"/>
    <x v="918"/>
    <x v="2"/>
    <s v="tier - 3"/>
    <s v="R1024"/>
    <x v="1"/>
    <n v="24708"/>
  </r>
  <r>
    <s v="Id920"/>
    <x v="510"/>
    <n v="36.64"/>
    <n v="7.26"/>
    <x v="0"/>
    <s v="No"/>
    <x v="0"/>
    <x v="0"/>
    <x v="1"/>
    <x v="0"/>
    <x v="919"/>
    <x v="2"/>
    <s v="tier - 3"/>
    <s v="R1011"/>
    <x v="1"/>
    <n v="24660"/>
  </r>
  <r>
    <s v="Id921"/>
    <x v="346"/>
    <n v="39.049999999999997"/>
    <n v="5.27"/>
    <x v="1"/>
    <s v="No"/>
    <x v="0"/>
    <x v="3"/>
    <x v="1"/>
    <x v="0"/>
    <x v="920"/>
    <x v="2"/>
    <s v="tier - 2"/>
    <s v="R1013"/>
    <x v="22"/>
    <n v="27301"/>
  </r>
  <r>
    <s v="Id922"/>
    <x v="511"/>
    <n v="33.1"/>
    <n v="5.46"/>
    <x v="1"/>
    <s v="No"/>
    <x v="0"/>
    <x v="3"/>
    <x v="1"/>
    <x v="0"/>
    <x v="921"/>
    <x v="2"/>
    <s v="tier - 2"/>
    <s v="R1011"/>
    <x v="15"/>
    <n v="23555"/>
  </r>
  <r>
    <s v="Id923"/>
    <x v="506"/>
    <n v="31.824999999999999"/>
    <n v="8.1300000000000008"/>
    <x v="0"/>
    <s v="No"/>
    <x v="0"/>
    <x v="0"/>
    <x v="1"/>
    <x v="0"/>
    <x v="922"/>
    <x v="2"/>
    <s v="tier - 3"/>
    <s v="R1012"/>
    <x v="15"/>
    <n v="23691"/>
  </r>
  <r>
    <s v="Id924"/>
    <x v="512"/>
    <n v="29"/>
    <n v="4.25"/>
    <x v="1"/>
    <s v="No"/>
    <x v="0"/>
    <x v="3"/>
    <x v="1"/>
    <x v="1"/>
    <x v="923"/>
    <x v="2"/>
    <s v="tier - 2"/>
    <s v="R1011"/>
    <x v="12"/>
    <n v="23934"/>
  </r>
  <r>
    <s v="Id925"/>
    <x v="513"/>
    <n v="30.495000000000001"/>
    <n v="8.68"/>
    <x v="0"/>
    <s v="No"/>
    <x v="0"/>
    <x v="0"/>
    <x v="1"/>
    <x v="0"/>
    <x v="924"/>
    <x v="2"/>
    <s v="tier - 2"/>
    <s v="R1012"/>
    <x v="15"/>
    <n v="23645"/>
  </r>
  <r>
    <s v="Id926"/>
    <x v="514"/>
    <n v="25.2"/>
    <n v="6.25"/>
    <x v="1"/>
    <s v="No"/>
    <x v="0"/>
    <x v="3"/>
    <x v="1"/>
    <x v="1"/>
    <x v="925"/>
    <x v="2"/>
    <s v="tier - 3"/>
    <s v="R1011"/>
    <x v="12"/>
    <n v="23996"/>
  </r>
  <r>
    <s v="Id927"/>
    <x v="76"/>
    <n v="22.77"/>
    <n v="4.47"/>
    <x v="1"/>
    <s v="No"/>
    <x v="0"/>
    <x v="3"/>
    <x v="1"/>
    <x v="2"/>
    <x v="926"/>
    <x v="2"/>
    <s v="tier - 3"/>
    <s v="R1013"/>
    <x v="15"/>
    <n v="23555"/>
  </r>
  <r>
    <s v="Id928"/>
    <x v="366"/>
    <n v="23.18"/>
    <n v="8.31"/>
    <x v="0"/>
    <s v="No"/>
    <x v="0"/>
    <x v="0"/>
    <x v="1"/>
    <x v="2"/>
    <x v="927"/>
    <x v="2"/>
    <s v="tier - 1"/>
    <s v="R1012"/>
    <x v="15"/>
    <n v="23653"/>
  </r>
  <r>
    <s v="Id929"/>
    <x v="330"/>
    <n v="35.409999999999997"/>
    <n v="5.68"/>
    <x v="0"/>
    <s v="No"/>
    <x v="0"/>
    <x v="0"/>
    <x v="1"/>
    <x v="0"/>
    <x v="928"/>
    <x v="2"/>
    <s v="tier - 3"/>
    <s v="R1026"/>
    <x v="12"/>
    <n v="24066"/>
  </r>
  <r>
    <s v="Id930"/>
    <x v="515"/>
    <n v="32.11"/>
    <n v="4.75"/>
    <x v="1"/>
    <s v="No"/>
    <x v="0"/>
    <x v="1"/>
    <x v="1"/>
    <x v="0"/>
    <x v="929"/>
    <x v="2"/>
    <s v="tier - 3"/>
    <s v="R1016"/>
    <x v="36"/>
    <n v="30157"/>
  </r>
  <r>
    <s v="Id931"/>
    <x v="418"/>
    <n v="34.479999999999997"/>
    <n v="6.31"/>
    <x v="0"/>
    <s v="No"/>
    <x v="1"/>
    <x v="3"/>
    <x v="1"/>
    <x v="0"/>
    <x v="930"/>
    <x v="2"/>
    <s v="tier - 1"/>
    <s v="R1026"/>
    <x v="27"/>
    <n v="24417"/>
  </r>
  <r>
    <s v="Id932"/>
    <x v="144"/>
    <n v="34.39"/>
    <n v="6.28"/>
    <x v="1"/>
    <s v="No"/>
    <x v="0"/>
    <x v="3"/>
    <x v="1"/>
    <x v="0"/>
    <x v="931"/>
    <x v="2"/>
    <s v="tier - 1"/>
    <s v="R1012"/>
    <x v="21"/>
    <n v="29191"/>
  </r>
  <r>
    <s v="Id933"/>
    <x v="516"/>
    <n v="26.4"/>
    <n v="9.2899999999999991"/>
    <x v="1"/>
    <s v="No"/>
    <x v="1"/>
    <x v="3"/>
    <x v="1"/>
    <x v="1"/>
    <x v="932"/>
    <x v="2"/>
    <s v="tier - 3"/>
    <s v="R1013"/>
    <x v="15"/>
    <n v="23537"/>
  </r>
  <r>
    <s v="Id934"/>
    <x v="185"/>
    <n v="28.1"/>
    <n v="5.79"/>
    <x v="1"/>
    <s v="No"/>
    <x v="1"/>
    <x v="3"/>
    <x v="1"/>
    <x v="1"/>
    <x v="933"/>
    <x v="2"/>
    <s v="tier - 1"/>
    <s v="R1011"/>
    <x v="9"/>
    <n v="23327"/>
  </r>
  <r>
    <s v="Id935"/>
    <x v="37"/>
    <n v="27"/>
    <n v="4.54"/>
    <x v="1"/>
    <s v="No"/>
    <x v="0"/>
    <x v="3"/>
    <x v="1"/>
    <x v="1"/>
    <x v="934"/>
    <x v="2"/>
    <s v="tier - 1"/>
    <s v="R1011"/>
    <x v="3"/>
    <n v="25451"/>
  </r>
  <r>
    <s v="Id936"/>
    <x v="54"/>
    <n v="28.594999999999999"/>
    <n v="4.68"/>
    <x v="1"/>
    <s v="No"/>
    <x v="0"/>
    <x v="3"/>
    <x v="1"/>
    <x v="1"/>
    <x v="935"/>
    <x v="2"/>
    <s v="tier - 1"/>
    <s v="R1012"/>
    <x v="26"/>
    <n v="32456"/>
  </r>
  <r>
    <s v="Id937"/>
    <x v="517"/>
    <n v="36.799999999999997"/>
    <n v="5.88"/>
    <x v="0"/>
    <s v="No"/>
    <x v="0"/>
    <x v="3"/>
    <x v="1"/>
    <x v="0"/>
    <x v="936"/>
    <x v="2"/>
    <s v="tier - 3"/>
    <s v="R1026"/>
    <x v="15"/>
    <n v="23707"/>
  </r>
  <r>
    <s v="Id938"/>
    <x v="518"/>
    <n v="23.75"/>
    <n v="5.42"/>
    <x v="1"/>
    <s v="No"/>
    <x v="1"/>
    <x v="3"/>
    <x v="1"/>
    <x v="2"/>
    <x v="937"/>
    <x v="2"/>
    <s v="tier - 1"/>
    <s v="R1024"/>
    <x v="38"/>
    <n v="30967"/>
  </r>
  <r>
    <s v="Id939"/>
    <x v="257"/>
    <n v="35.619999999999997"/>
    <n v="4.16"/>
    <x v="0"/>
    <s v="No"/>
    <x v="0"/>
    <x v="0"/>
    <x v="1"/>
    <x v="0"/>
    <x v="938"/>
    <x v="2"/>
    <s v="tier - 2"/>
    <s v="R1021"/>
    <x v="3"/>
    <n v="25497"/>
  </r>
  <r>
    <s v="Id940"/>
    <x v="187"/>
    <n v="30.69"/>
    <n v="7.05"/>
    <x v="1"/>
    <s v="No"/>
    <x v="0"/>
    <x v="1"/>
    <x v="1"/>
    <x v="0"/>
    <x v="939"/>
    <x v="2"/>
    <s v="tier - 1"/>
    <s v="R1021"/>
    <x v="36"/>
    <n v="30286"/>
  </r>
  <r>
    <s v="Id941"/>
    <x v="519"/>
    <n v="35.799999999999997"/>
    <n v="5.63"/>
    <x v="1"/>
    <s v="No"/>
    <x v="0"/>
    <x v="1"/>
    <x v="1"/>
    <x v="0"/>
    <x v="940"/>
    <x v="2"/>
    <s v="tier - 1"/>
    <s v="R1011"/>
    <x v="17"/>
    <n v="25881"/>
  </r>
  <r>
    <s v="Id942"/>
    <x v="520"/>
    <n v="28.785"/>
    <n v="4.24"/>
    <x v="1"/>
    <s v="No"/>
    <x v="0"/>
    <x v="1"/>
    <x v="1"/>
    <x v="1"/>
    <x v="941"/>
    <x v="2"/>
    <s v="tier - 3"/>
    <s v="R1024"/>
    <x v="27"/>
    <n v="24342"/>
  </r>
  <r>
    <s v="Id943"/>
    <x v="521"/>
    <n v="28.594999999999999"/>
    <n v="4.96"/>
    <x v="1"/>
    <s v="No"/>
    <x v="0"/>
    <x v="1"/>
    <x v="1"/>
    <x v="1"/>
    <x v="942"/>
    <x v="2"/>
    <s v="tier - 1"/>
    <s v="R1024"/>
    <x v="27"/>
    <n v="24294"/>
  </r>
  <r>
    <s v="Id944"/>
    <x v="81"/>
    <n v="48.75"/>
    <n v="4.34"/>
    <x v="0"/>
    <s v="No"/>
    <x v="0"/>
    <x v="0"/>
    <x v="1"/>
    <x v="0"/>
    <x v="943"/>
    <x v="2"/>
    <s v="tier - 2"/>
    <s v="R1023"/>
    <x v="27"/>
    <n v="24308"/>
  </r>
  <r>
    <s v="Id945"/>
    <x v="76"/>
    <n v="28.31"/>
    <n v="5.43"/>
    <x v="1"/>
    <s v="No"/>
    <x v="0"/>
    <x v="1"/>
    <x v="1"/>
    <x v="1"/>
    <x v="944"/>
    <x v="2"/>
    <s v="tier - 2"/>
    <s v="R1024"/>
    <x v="7"/>
    <n v="34611"/>
  </r>
  <r>
    <s v="Id946"/>
    <x v="19"/>
    <n v="38.39"/>
    <n v="8.33"/>
    <x v="1"/>
    <s v="No"/>
    <x v="0"/>
    <x v="3"/>
    <x v="1"/>
    <x v="0"/>
    <x v="945"/>
    <x v="2"/>
    <s v="tier - 3"/>
    <s v="R1022"/>
    <x v="27"/>
    <n v="24305"/>
  </r>
  <r>
    <s v="Id947"/>
    <x v="522"/>
    <n v="25.87"/>
    <n v="5.63"/>
    <x v="1"/>
    <s v="No"/>
    <x v="0"/>
    <x v="3"/>
    <x v="1"/>
    <x v="1"/>
    <x v="946"/>
    <x v="2"/>
    <s v="tier - 1"/>
    <s v="R1020"/>
    <x v="29"/>
    <n v="31583"/>
  </r>
  <r>
    <s v="Id948"/>
    <x v="23"/>
    <n v="43.7"/>
    <n v="7.23"/>
    <x v="0"/>
    <s v="No"/>
    <x v="0"/>
    <x v="0"/>
    <x v="1"/>
    <x v="0"/>
    <x v="947"/>
    <x v="2"/>
    <s v="tier - 3"/>
    <s v="R1011"/>
    <x v="15"/>
    <n v="23687"/>
  </r>
  <r>
    <s v="Id949"/>
    <x v="174"/>
    <n v="40.945"/>
    <n v="10.57"/>
    <x v="0"/>
    <s v="No"/>
    <x v="0"/>
    <x v="0"/>
    <x v="1"/>
    <x v="0"/>
    <x v="948"/>
    <x v="2"/>
    <s v="tier - 3"/>
    <s v="R1016"/>
    <x v="12"/>
    <n v="24101"/>
  </r>
  <r>
    <s v="Id950"/>
    <x v="1"/>
    <n v="27.94"/>
    <n v="7.92"/>
    <x v="0"/>
    <s v="No"/>
    <x v="0"/>
    <x v="0"/>
    <x v="1"/>
    <x v="1"/>
    <x v="949"/>
    <x v="2"/>
    <s v="tier - 1"/>
    <s v="R1013"/>
    <x v="12"/>
    <n v="24042"/>
  </r>
  <r>
    <s v="Id951"/>
    <x v="523"/>
    <n v="31.9"/>
    <n v="10.119999999999999"/>
    <x v="0"/>
    <s v="No"/>
    <x v="0"/>
    <x v="1"/>
    <x v="1"/>
    <x v="0"/>
    <x v="950"/>
    <x v="2"/>
    <s v="tier - 2"/>
    <s v="R1011"/>
    <x v="12"/>
    <n v="23946"/>
  </r>
  <r>
    <s v="Id952"/>
    <x v="449"/>
    <n v="31.64"/>
    <n v="7.91"/>
    <x v="0"/>
    <s v="No"/>
    <x v="0"/>
    <x v="0"/>
    <x v="1"/>
    <x v="0"/>
    <x v="951"/>
    <x v="2"/>
    <s v="tier - 1"/>
    <s v="R1012"/>
    <x v="31"/>
    <n v="26999"/>
  </r>
  <r>
    <s v="Id953"/>
    <x v="193"/>
    <n v="46.7"/>
    <n v="10.9"/>
    <x v="0"/>
    <s v="No"/>
    <x v="0"/>
    <x v="0"/>
    <x v="1"/>
    <x v="0"/>
    <x v="952"/>
    <x v="2"/>
    <s v="tier - 1"/>
    <s v="R1011"/>
    <x v="16"/>
    <n v="26251"/>
  </r>
  <r>
    <s v="Id954"/>
    <x v="524"/>
    <n v="18.335000000000001"/>
    <n v="11.83"/>
    <x v="0"/>
    <s v="No"/>
    <x v="0"/>
    <x v="0"/>
    <x v="1"/>
    <x v="3"/>
    <x v="953"/>
    <x v="2"/>
    <s v="tier - 1"/>
    <s v="R1017"/>
    <x v="13"/>
    <n v="25114"/>
  </r>
  <r>
    <s v="Id955"/>
    <x v="1"/>
    <n v="31.24"/>
    <n v="7.42"/>
    <x v="1"/>
    <s v="No"/>
    <x v="0"/>
    <x v="1"/>
    <x v="1"/>
    <x v="0"/>
    <x v="954"/>
    <x v="2"/>
    <s v="tier - 1"/>
    <s v="R1012"/>
    <x v="12"/>
    <n v="23946"/>
  </r>
  <r>
    <s v="Id956"/>
    <x v="525"/>
    <n v="39.22"/>
    <n v="5.62"/>
    <x v="1"/>
    <s v="No"/>
    <x v="0"/>
    <x v="3"/>
    <x v="1"/>
    <x v="0"/>
    <x v="955"/>
    <x v="2"/>
    <s v="tier - 1"/>
    <s v="R1026"/>
    <x v="17"/>
    <n v="25731"/>
  </r>
  <r>
    <s v="Id957"/>
    <x v="23"/>
    <n v="24.414999999999999"/>
    <n v="7.16"/>
    <x v="0"/>
    <s v="No"/>
    <x v="0"/>
    <x v="0"/>
    <x v="1"/>
    <x v="2"/>
    <x v="956"/>
    <x v="2"/>
    <s v="tier - 1"/>
    <s v="R1012"/>
    <x v="26"/>
    <n v="32496"/>
  </r>
  <r>
    <s v="Id958"/>
    <x v="330"/>
    <n v="32.299999999999997"/>
    <n v="9.89"/>
    <x v="0"/>
    <s v="No"/>
    <x v="0"/>
    <x v="0"/>
    <x v="1"/>
    <x v="0"/>
    <x v="957"/>
    <x v="2"/>
    <s v="tier - 1"/>
    <s v="R1024"/>
    <x v="16"/>
    <n v="26108"/>
  </r>
  <r>
    <s v="Id959"/>
    <x v="526"/>
    <n v="39.94"/>
    <n v="5.14"/>
    <x v="0"/>
    <s v="No"/>
    <x v="0"/>
    <x v="0"/>
    <x v="1"/>
    <x v="0"/>
    <x v="958"/>
    <x v="2"/>
    <s v="tier - 3"/>
    <s v="R1026"/>
    <x v="13"/>
    <n v="25117"/>
  </r>
  <r>
    <s v="Id960"/>
    <x v="179"/>
    <n v="30"/>
    <n v="5.61"/>
    <x v="1"/>
    <s v="No"/>
    <x v="1"/>
    <x v="3"/>
    <x v="1"/>
    <x v="0"/>
    <x v="959"/>
    <x v="2"/>
    <s v="tier - 1"/>
    <s v="R1012"/>
    <x v="5"/>
    <n v="32731"/>
  </r>
  <r>
    <s v="Id961"/>
    <x v="152"/>
    <n v="35.340000000000003"/>
    <n v="5.51"/>
    <x v="1"/>
    <s v="No"/>
    <x v="1"/>
    <x v="3"/>
    <x v="1"/>
    <x v="0"/>
    <x v="960"/>
    <x v="2"/>
    <s v="tier - 3"/>
    <s v="R1026"/>
    <x v="13"/>
    <n v="25361"/>
  </r>
  <r>
    <s v="Id962"/>
    <x v="74"/>
    <n v="32.204999999999998"/>
    <n v="8.3800000000000008"/>
    <x v="1"/>
    <s v="No"/>
    <x v="0"/>
    <x v="1"/>
    <x v="1"/>
    <x v="0"/>
    <x v="961"/>
    <x v="2"/>
    <s v="tier - 1"/>
    <s v="R1014"/>
    <x v="0"/>
    <n v="30602"/>
  </r>
  <r>
    <s v="Id963"/>
    <x v="527"/>
    <n v="33.880000000000003"/>
    <n v="4.68"/>
    <x v="0"/>
    <s v="yes"/>
    <x v="0"/>
    <x v="3"/>
    <x v="1"/>
    <x v="0"/>
    <x v="962"/>
    <x v="2"/>
    <s v="tier - 2"/>
    <s v="R1013"/>
    <x v="17"/>
    <n v="25821"/>
  </r>
  <r>
    <s v="Id964"/>
    <x v="346"/>
    <n v="26.63"/>
    <n v="4.3600000000000003"/>
    <x v="1"/>
    <s v="No"/>
    <x v="0"/>
    <x v="1"/>
    <x v="1"/>
    <x v="1"/>
    <x v="963"/>
    <x v="2"/>
    <s v="tier - 2"/>
    <s v="R1025"/>
    <x v="41"/>
    <n v="38237"/>
  </r>
  <r>
    <s v="Id965"/>
    <x v="58"/>
    <n v="28.7"/>
    <n v="7.74"/>
    <x v="0"/>
    <s v="No"/>
    <x v="0"/>
    <x v="0"/>
    <x v="1"/>
    <x v="1"/>
    <x v="964"/>
    <x v="2"/>
    <s v="tier - 2"/>
    <s v="R1011"/>
    <x v="27"/>
    <n v="24281"/>
  </r>
  <r>
    <s v="Id966"/>
    <x v="430"/>
    <n v="25.65"/>
    <n v="4.05"/>
    <x v="1"/>
    <s v="No"/>
    <x v="0"/>
    <x v="1"/>
    <x v="1"/>
    <x v="1"/>
    <x v="965"/>
    <x v="2"/>
    <s v="tier - 1"/>
    <s v="R1012"/>
    <x v="12"/>
    <n v="23907"/>
  </r>
  <r>
    <s v="Id967"/>
    <x v="528"/>
    <n v="36.384999999999998"/>
    <n v="11.49"/>
    <x v="0"/>
    <s v="No"/>
    <x v="0"/>
    <x v="0"/>
    <x v="1"/>
    <x v="0"/>
    <x v="966"/>
    <x v="2"/>
    <s v="tier - 3"/>
    <s v="R1012"/>
    <x v="27"/>
    <n v="24362"/>
  </r>
  <r>
    <s v="Id968"/>
    <x v="56"/>
    <n v="34.69"/>
    <n v="5.65"/>
    <x v="0"/>
    <s v="No"/>
    <x v="0"/>
    <x v="0"/>
    <x v="1"/>
    <x v="0"/>
    <x v="967"/>
    <x v="2"/>
    <s v="tier - 3"/>
    <s v="R1021"/>
    <x v="16"/>
    <n v="26131"/>
  </r>
  <r>
    <s v="Id969"/>
    <x v="83"/>
    <n v="37.68"/>
    <n v="4.29"/>
    <x v="1"/>
    <s v="No"/>
    <x v="0"/>
    <x v="0"/>
    <x v="1"/>
    <x v="0"/>
    <x v="968"/>
    <x v="2"/>
    <s v="tier - 1"/>
    <s v="R1012"/>
    <x v="28"/>
    <n v="29381"/>
  </r>
  <r>
    <s v="Id970"/>
    <x v="529"/>
    <n v="35.49"/>
    <n v="4.74"/>
    <x v="1"/>
    <s v="No"/>
    <x v="1"/>
    <x v="3"/>
    <x v="1"/>
    <x v="0"/>
    <x v="969"/>
    <x v="2"/>
    <s v="tier - 1"/>
    <s v="R1021"/>
    <x v="20"/>
    <n v="31343"/>
  </r>
  <r>
    <s v="Id971"/>
    <x v="43"/>
    <n v="44.7"/>
    <n v="7.6"/>
    <x v="1"/>
    <s v="No"/>
    <x v="0"/>
    <x v="1"/>
    <x v="1"/>
    <x v="0"/>
    <x v="970"/>
    <x v="2"/>
    <s v="tier - 2"/>
    <s v="R1011"/>
    <x v="0"/>
    <n v="30596"/>
  </r>
  <r>
    <s v="Id972"/>
    <x v="68"/>
    <n v="38.380000000000003"/>
    <n v="8.5"/>
    <x v="1"/>
    <s v="No"/>
    <x v="0"/>
    <x v="1"/>
    <x v="1"/>
    <x v="0"/>
    <x v="971"/>
    <x v="2"/>
    <s v="tier - 3"/>
    <s v="R1024"/>
    <x v="17"/>
    <n v="25843"/>
  </r>
  <r>
    <s v="Id973"/>
    <x v="1"/>
    <n v="35.244999999999997"/>
    <n v="11.22"/>
    <x v="1"/>
    <s v="No"/>
    <x v="0"/>
    <x v="0"/>
    <x v="1"/>
    <x v="0"/>
    <x v="972"/>
    <x v="2"/>
    <s v="tier - 1"/>
    <s v="R1018"/>
    <x v="17"/>
    <n v="25921"/>
  </r>
  <r>
    <s v="Id974"/>
    <x v="530"/>
    <n v="49.84"/>
    <n v="5.0999999999999996"/>
    <x v="1"/>
    <s v="No"/>
    <x v="1"/>
    <x v="3"/>
    <x v="1"/>
    <x v="0"/>
    <x v="973"/>
    <x v="2"/>
    <s v="tier - 2"/>
    <s v="R1026"/>
    <x v="1"/>
    <n v="24681"/>
  </r>
  <r>
    <s v="Id975"/>
    <x v="419"/>
    <n v="49.06"/>
    <n v="5.43"/>
    <x v="1"/>
    <s v="No"/>
    <x v="0"/>
    <x v="3"/>
    <x v="1"/>
    <x v="0"/>
    <x v="974"/>
    <x v="2"/>
    <s v="tier - 2"/>
    <s v="R1013"/>
    <x v="32"/>
    <n v="35594"/>
  </r>
  <r>
    <s v="Id976"/>
    <x v="531"/>
    <n v="30.88"/>
    <n v="5.82"/>
    <x v="0"/>
    <s v="No"/>
    <x v="0"/>
    <x v="1"/>
    <x v="1"/>
    <x v="0"/>
    <x v="975"/>
    <x v="2"/>
    <s v="tier - 2"/>
    <s v="R1025"/>
    <x v="15"/>
    <n v="23717"/>
  </r>
  <r>
    <s v="Id977"/>
    <x v="156"/>
    <n v="33.35"/>
    <n v="6.05"/>
    <x v="0"/>
    <s v="No"/>
    <x v="1"/>
    <x v="3"/>
    <x v="1"/>
    <x v="0"/>
    <x v="976"/>
    <x v="2"/>
    <s v="tier - 1"/>
    <s v="R1026"/>
    <x v="16"/>
    <n v="26457"/>
  </r>
  <r>
    <s v="Id978"/>
    <x v="220"/>
    <n v="38"/>
    <n v="6.38"/>
    <x v="1"/>
    <s v="No"/>
    <x v="0"/>
    <x v="3"/>
    <x v="1"/>
    <x v="0"/>
    <x v="977"/>
    <x v="2"/>
    <s v="tier - 2"/>
    <s v="R1011"/>
    <x v="21"/>
    <n v="29202"/>
  </r>
  <r>
    <s v="Id979"/>
    <x v="42"/>
    <n v="36.08"/>
    <n v="5.73"/>
    <x v="1"/>
    <s v="No"/>
    <x v="0"/>
    <x v="3"/>
    <x v="1"/>
    <x v="0"/>
    <x v="978"/>
    <x v="2"/>
    <s v="tier - 1"/>
    <s v="R1013"/>
    <x v="15"/>
    <n v="23561"/>
  </r>
  <r>
    <s v="Id980"/>
    <x v="176"/>
    <n v="35.700000000000003"/>
    <n v="5.47"/>
    <x v="1"/>
    <s v="No"/>
    <x v="0"/>
    <x v="3"/>
    <x v="1"/>
    <x v="0"/>
    <x v="979"/>
    <x v="2"/>
    <s v="tier - 1"/>
    <s v="R1011"/>
    <x v="15"/>
    <n v="23562"/>
  </r>
  <r>
    <s v="Id981"/>
    <x v="532"/>
    <n v="34.01"/>
    <n v="11.3"/>
    <x v="0"/>
    <s v="No"/>
    <x v="0"/>
    <x v="0"/>
    <x v="1"/>
    <x v="0"/>
    <x v="980"/>
    <x v="2"/>
    <s v="tier - 3"/>
    <s v="R1012"/>
    <x v="15"/>
    <n v="23646"/>
  </r>
  <r>
    <s v="Id982"/>
    <x v="533"/>
    <n v="31.54"/>
    <n v="6.72"/>
    <x v="0"/>
    <s v="No"/>
    <x v="0"/>
    <x v="0"/>
    <x v="1"/>
    <x v="0"/>
    <x v="981"/>
    <x v="2"/>
    <s v="tier - 1"/>
    <s v="R1012"/>
    <x v="12"/>
    <n v="24075"/>
  </r>
  <r>
    <s v="Id983"/>
    <x v="47"/>
    <n v="23.3"/>
    <n v="5.36"/>
    <x v="1"/>
    <s v="No"/>
    <x v="0"/>
    <x v="3"/>
    <x v="1"/>
    <x v="2"/>
    <x v="982"/>
    <x v="2"/>
    <s v="tier - 3"/>
    <s v="R1011"/>
    <x v="12"/>
    <n v="23935"/>
  </r>
  <r>
    <s v="Id984"/>
    <x v="534"/>
    <n v="27.75"/>
    <n v="9.8800000000000008"/>
    <x v="0"/>
    <s v="No"/>
    <x v="0"/>
    <x v="0"/>
    <x v="1"/>
    <x v="1"/>
    <x v="983"/>
    <x v="2"/>
    <s v="tier - 2"/>
    <s v="R1025"/>
    <x v="15"/>
    <n v="23683"/>
  </r>
  <r>
    <s v="Id985"/>
    <x v="59"/>
    <n v="42.46"/>
    <n v="4.1100000000000003"/>
    <x v="0"/>
    <s v="No"/>
    <x v="0"/>
    <x v="0"/>
    <x v="1"/>
    <x v="0"/>
    <x v="984"/>
    <x v="2"/>
    <s v="tier - 3"/>
    <s v="R1013"/>
    <x v="13"/>
    <n v="25069"/>
  </r>
  <r>
    <s v="Id986"/>
    <x v="535"/>
    <n v="54.47"/>
    <n v="7.48"/>
    <x v="0"/>
    <s v="No"/>
    <x v="0"/>
    <x v="0"/>
    <x v="1"/>
    <x v="0"/>
    <x v="985"/>
    <x v="2"/>
    <s v="tier - 3"/>
    <s v="R1012"/>
    <x v="5"/>
    <n v="32771"/>
  </r>
  <r>
    <s v="Id987"/>
    <x v="193"/>
    <n v="24.93"/>
    <n v="9.18"/>
    <x v="1"/>
    <s v="No"/>
    <x v="1"/>
    <x v="3"/>
    <x v="1"/>
    <x v="2"/>
    <x v="986"/>
    <x v="2"/>
    <s v="tier - 1"/>
    <s v="R1012"/>
    <x v="43"/>
    <n v="37448"/>
  </r>
  <r>
    <s v="Id988"/>
    <x v="497"/>
    <n v="48.12"/>
    <n v="4.51"/>
    <x v="1"/>
    <s v="No"/>
    <x v="0"/>
    <x v="3"/>
    <x v="1"/>
    <x v="0"/>
    <x v="987"/>
    <x v="2"/>
    <s v="tier - 2"/>
    <s v="R1026"/>
    <x v="9"/>
    <n v="23355"/>
  </r>
  <r>
    <s v="Id989"/>
    <x v="536"/>
    <n v="24.91"/>
    <n v="7.33"/>
    <x v="1"/>
    <s v="No"/>
    <x v="1"/>
    <x v="3"/>
    <x v="1"/>
    <x v="2"/>
    <x v="988"/>
    <x v="2"/>
    <s v="tier - 3"/>
    <s v="R1012"/>
    <x v="40"/>
    <n v="35025"/>
  </r>
  <r>
    <s v="Id990"/>
    <x v="16"/>
    <n v="27.645"/>
    <n v="10.56"/>
    <x v="0"/>
    <s v="No"/>
    <x v="0"/>
    <x v="0"/>
    <x v="1"/>
    <x v="1"/>
    <x v="989"/>
    <x v="2"/>
    <s v="tier - 1"/>
    <s v="R1012"/>
    <x v="9"/>
    <n v="23290"/>
  </r>
  <r>
    <s v="Id991"/>
    <x v="537"/>
    <n v="33.700000000000003"/>
    <n v="4.01"/>
    <x v="0"/>
    <s v="No"/>
    <x v="0"/>
    <x v="1"/>
    <x v="1"/>
    <x v="0"/>
    <x v="990"/>
    <x v="2"/>
    <s v="tier - 2"/>
    <s v="R1011"/>
    <x v="13"/>
    <n v="25106"/>
  </r>
  <r>
    <s v="Id992"/>
    <x v="538"/>
    <n v="38.93"/>
    <n v="5.64"/>
    <x v="1"/>
    <s v="No"/>
    <x v="0"/>
    <x v="3"/>
    <x v="1"/>
    <x v="0"/>
    <x v="991"/>
    <x v="2"/>
    <s v="tier - 1"/>
    <s v="R1022"/>
    <x v="30"/>
    <n v="26617"/>
  </r>
  <r>
    <s v="Id993"/>
    <x v="539"/>
    <n v="32.774999999999999"/>
    <n v="8.02"/>
    <x v="1"/>
    <s v="No"/>
    <x v="0"/>
    <x v="1"/>
    <x v="1"/>
    <x v="0"/>
    <x v="992"/>
    <x v="2"/>
    <s v="tier - 1"/>
    <s v="R1012"/>
    <x v="26"/>
    <n v="32316"/>
  </r>
  <r>
    <s v="Id994"/>
    <x v="540"/>
    <n v="29.83"/>
    <n v="7.2"/>
    <x v="1"/>
    <s v="No"/>
    <x v="0"/>
    <x v="0"/>
    <x v="1"/>
    <x v="1"/>
    <x v="993"/>
    <x v="2"/>
    <s v="tier - 3"/>
    <s v="R1024"/>
    <x v="17"/>
    <n v="25733"/>
  </r>
  <r>
    <s v="Id995"/>
    <x v="59"/>
    <n v="28.31"/>
    <n v="4.55"/>
    <x v="0"/>
    <s v="yes"/>
    <x v="0"/>
    <x v="3"/>
    <x v="1"/>
    <x v="1"/>
    <x v="994"/>
    <x v="2"/>
    <s v="tier - 2"/>
    <s v="R1019"/>
    <x v="1"/>
    <n v="24749"/>
  </r>
  <r>
    <s v="Id996"/>
    <x v="31"/>
    <n v="29.79"/>
    <n v="9.0299999999999994"/>
    <x v="0"/>
    <s v="No"/>
    <x v="0"/>
    <x v="0"/>
    <x v="1"/>
    <x v="1"/>
    <x v="995"/>
    <x v="2"/>
    <s v="tier - 1"/>
    <s v="R1025"/>
    <x v="41"/>
    <n v="38347"/>
  </r>
  <r>
    <s v="Id997"/>
    <x v="541"/>
    <n v="36.6"/>
    <n v="5.2"/>
    <x v="1"/>
    <s v="No"/>
    <x v="1"/>
    <x v="3"/>
    <x v="1"/>
    <x v="0"/>
    <x v="996"/>
    <x v="2"/>
    <s v="tier - 2"/>
    <s v="R1011"/>
    <x v="16"/>
    <n v="26217"/>
  </r>
  <r>
    <s v="Id998"/>
    <x v="305"/>
    <n v="35.93"/>
    <n v="8.3000000000000007"/>
    <x v="1"/>
    <s v="No"/>
    <x v="0"/>
    <x v="0"/>
    <x v="1"/>
    <x v="0"/>
    <x v="997"/>
    <x v="2"/>
    <s v="tier - 1"/>
    <s v="R1026"/>
    <x v="3"/>
    <n v="25478"/>
  </r>
  <r>
    <s v="Id999"/>
    <x v="297"/>
    <n v="28.6"/>
    <n v="5.56"/>
    <x v="1"/>
    <s v="No"/>
    <x v="1"/>
    <x v="3"/>
    <x v="1"/>
    <x v="1"/>
    <x v="998"/>
    <x v="2"/>
    <s v="tier - 1"/>
    <s v="R1011"/>
    <x v="35"/>
    <n v="29818"/>
  </r>
  <r>
    <s v="Id1000"/>
    <x v="27"/>
    <n v="39.17"/>
    <n v="4.1500000000000004"/>
    <x v="0"/>
    <s v="No"/>
    <x v="0"/>
    <x v="0"/>
    <x v="1"/>
    <x v="0"/>
    <x v="999"/>
    <x v="2"/>
    <s v="tier - 2"/>
    <s v="R1026"/>
    <x v="3"/>
    <n v="25554"/>
  </r>
  <r>
    <s v="Id1001"/>
    <x v="8"/>
    <n v="26.41"/>
    <n v="5.99"/>
    <x v="1"/>
    <s v="No"/>
    <x v="1"/>
    <x v="3"/>
    <x v="1"/>
    <x v="1"/>
    <x v="1000"/>
    <x v="2"/>
    <s v="tier - 1"/>
    <s v="R1016"/>
    <x v="5"/>
    <n v="32872"/>
  </r>
  <r>
    <s v="Id1002"/>
    <x v="542"/>
    <n v="30.63"/>
    <n v="5.8"/>
    <x v="1"/>
    <s v="No"/>
    <x v="0"/>
    <x v="0"/>
    <x v="1"/>
    <x v="0"/>
    <x v="1001"/>
    <x v="2"/>
    <s v="tier - 2"/>
    <s v="R1025"/>
    <x v="3"/>
    <n v="25382"/>
  </r>
  <r>
    <s v="Id1003"/>
    <x v="543"/>
    <n v="31.73"/>
    <n v="7.32"/>
    <x v="1"/>
    <s v="No"/>
    <x v="0"/>
    <x v="1"/>
    <x v="1"/>
    <x v="0"/>
    <x v="1002"/>
    <x v="2"/>
    <s v="tier - 2"/>
    <s v="R1012"/>
    <x v="19"/>
    <n v="27925"/>
  </r>
  <r>
    <s v="Id1004"/>
    <x v="34"/>
    <n v="30.7"/>
    <n v="5.16"/>
    <x v="0"/>
    <s v="No"/>
    <x v="0"/>
    <x v="1"/>
    <x v="1"/>
    <x v="0"/>
    <x v="1003"/>
    <x v="2"/>
    <s v="tier - 2"/>
    <s v="R1021"/>
    <x v="17"/>
    <n v="25814"/>
  </r>
  <r>
    <s v="Id1005"/>
    <x v="42"/>
    <n v="25.934999999999999"/>
    <n v="5.96"/>
    <x v="1"/>
    <s v="No"/>
    <x v="0"/>
    <x v="1"/>
    <x v="1"/>
    <x v="1"/>
    <x v="1004"/>
    <x v="2"/>
    <s v="tier - 1"/>
    <s v="R1016"/>
    <x v="30"/>
    <n v="26517"/>
  </r>
  <r>
    <s v="Id1006"/>
    <x v="92"/>
    <n v="35.9"/>
    <n v="4.8499999999999996"/>
    <x v="1"/>
    <s v="No"/>
    <x v="1"/>
    <x v="3"/>
    <x v="1"/>
    <x v="0"/>
    <x v="1005"/>
    <x v="2"/>
    <s v="tier - 2"/>
    <s v="R1011"/>
    <x v="27"/>
    <n v="24283"/>
  </r>
  <r>
    <s v="Id1007"/>
    <x v="544"/>
    <n v="26.7"/>
    <n v="5.09"/>
    <x v="1"/>
    <s v="No"/>
    <x v="1"/>
    <x v="3"/>
    <x v="1"/>
    <x v="1"/>
    <x v="1006"/>
    <x v="2"/>
    <s v="tier - 2"/>
    <s v="R1011"/>
    <x v="3"/>
    <n v="25537"/>
  </r>
  <r>
    <s v="Id1008"/>
    <x v="545"/>
    <n v="33.71"/>
    <n v="4.9400000000000004"/>
    <x v="0"/>
    <s v="No"/>
    <x v="0"/>
    <x v="0"/>
    <x v="1"/>
    <x v="0"/>
    <x v="1007"/>
    <x v="2"/>
    <s v="tier - 1"/>
    <s v="R1021"/>
    <x v="3"/>
    <n v="25435"/>
  </r>
  <r>
    <s v="Id1009"/>
    <x v="150"/>
    <n v="41.91"/>
    <n v="4.92"/>
    <x v="1"/>
    <s v="No"/>
    <x v="0"/>
    <x v="1"/>
    <x v="1"/>
    <x v="0"/>
    <x v="1008"/>
    <x v="2"/>
    <s v="tier - 1"/>
    <s v="R1013"/>
    <x v="28"/>
    <n v="29407"/>
  </r>
  <r>
    <s v="Id1010"/>
    <x v="546"/>
    <n v="39.82"/>
    <n v="6.05"/>
    <x v="1"/>
    <s v="No"/>
    <x v="0"/>
    <x v="1"/>
    <x v="1"/>
    <x v="0"/>
    <x v="1009"/>
    <x v="2"/>
    <s v="tier - 1"/>
    <s v="R1013"/>
    <x v="27"/>
    <n v="24359"/>
  </r>
  <r>
    <s v="Id1011"/>
    <x v="191"/>
    <n v="28.12"/>
    <n v="4.67"/>
    <x v="0"/>
    <s v="No"/>
    <x v="0"/>
    <x v="1"/>
    <x v="1"/>
    <x v="1"/>
    <x v="1010"/>
    <x v="2"/>
    <s v="tier - 2"/>
    <s v="R1012"/>
    <x v="27"/>
    <n v="24387"/>
  </r>
  <r>
    <s v="Id1012"/>
    <x v="35"/>
    <n v="26.98"/>
    <n v="9.81"/>
    <x v="1"/>
    <s v="No"/>
    <x v="0"/>
    <x v="0"/>
    <x v="1"/>
    <x v="1"/>
    <x v="1011"/>
    <x v="2"/>
    <s v="tier - 2"/>
    <s v="R1012"/>
    <x v="30"/>
    <n v="26546"/>
  </r>
  <r>
    <s v="Id1013"/>
    <x v="547"/>
    <n v="27.2"/>
    <n v="6.06"/>
    <x v="1"/>
    <s v="No"/>
    <x v="0"/>
    <x v="1"/>
    <x v="1"/>
    <x v="1"/>
    <x v="1012"/>
    <x v="2"/>
    <s v="tier - 3"/>
    <s v="R1011"/>
    <x v="1"/>
    <n v="24796"/>
  </r>
  <r>
    <s v="Id1014"/>
    <x v="191"/>
    <n v="25.3"/>
    <n v="5.19"/>
    <x v="1"/>
    <s v="No"/>
    <x v="0"/>
    <x v="1"/>
    <x v="1"/>
    <x v="1"/>
    <x v="1013"/>
    <x v="2"/>
    <s v="tier - 3"/>
    <s v="R1011"/>
    <x v="27"/>
    <n v="24418"/>
  </r>
  <r>
    <s v="Id1015"/>
    <x v="130"/>
    <n v="30.25"/>
    <n v="10.16"/>
    <x v="0"/>
    <s v="No"/>
    <x v="0"/>
    <x v="0"/>
    <x v="1"/>
    <x v="0"/>
    <x v="1014"/>
    <x v="2"/>
    <s v="tier - 2"/>
    <s v="R1012"/>
    <x v="27"/>
    <n v="24420"/>
  </r>
  <r>
    <s v="Id1016"/>
    <x v="548"/>
    <n v="54"/>
    <n v="4.68"/>
    <x v="1"/>
    <s v="yes"/>
    <x v="0"/>
    <x v="1"/>
    <x v="1"/>
    <x v="0"/>
    <x v="1015"/>
    <x v="2"/>
    <s v="tier - 1"/>
    <s v="R1011"/>
    <x v="16"/>
    <n v="26194"/>
  </r>
  <r>
    <s v="Id1017"/>
    <x v="549"/>
    <n v="51.86"/>
    <n v="5.32"/>
    <x v="1"/>
    <s v="No"/>
    <x v="0"/>
    <x v="0"/>
    <x v="1"/>
    <x v="0"/>
    <x v="1016"/>
    <x v="2"/>
    <s v="tier - 1"/>
    <s v="R1026"/>
    <x v="24"/>
    <n v="36877"/>
  </r>
  <r>
    <s v="Id1018"/>
    <x v="550"/>
    <n v="31.39"/>
    <n v="6.99"/>
    <x v="0"/>
    <s v="No"/>
    <x v="0"/>
    <x v="0"/>
    <x v="1"/>
    <x v="0"/>
    <x v="1017"/>
    <x v="2"/>
    <s v="tier - 2"/>
    <s v="R1025"/>
    <x v="46"/>
    <n v="37133"/>
  </r>
  <r>
    <s v="Id1019"/>
    <x v="7"/>
    <n v="39.97"/>
    <n v="5.55"/>
    <x v="0"/>
    <s v="No"/>
    <x v="0"/>
    <x v="0"/>
    <x v="1"/>
    <x v="0"/>
    <x v="1018"/>
    <x v="2"/>
    <s v="tier - 1"/>
    <s v="R1012"/>
    <x v="22"/>
    <n v="27327"/>
  </r>
  <r>
    <s v="Id1020"/>
    <x v="551"/>
    <n v="41.23"/>
    <n v="6.94"/>
    <x v="0"/>
    <s v="No"/>
    <x v="0"/>
    <x v="0"/>
    <x v="1"/>
    <x v="0"/>
    <x v="1019"/>
    <x v="2"/>
    <s v="tier - 3"/>
    <s v="R1012"/>
    <x v="5"/>
    <n v="32852"/>
  </r>
  <r>
    <s v="Id1021"/>
    <x v="163"/>
    <n v="49.45"/>
    <n v="4.2"/>
    <x v="1"/>
    <s v="No"/>
    <x v="0"/>
    <x v="0"/>
    <x v="1"/>
    <x v="0"/>
    <x v="1020"/>
    <x v="2"/>
    <s v="tier - 3"/>
    <s v="R1012"/>
    <x v="22"/>
    <n v="27231"/>
  </r>
  <r>
    <s v="Id1022"/>
    <x v="552"/>
    <n v="41.04"/>
    <n v="5.59"/>
    <x v="0"/>
    <s v="No"/>
    <x v="0"/>
    <x v="0"/>
    <x v="1"/>
    <x v="0"/>
    <x v="1021"/>
    <x v="2"/>
    <s v="tier - 2"/>
    <s v="R1012"/>
    <x v="45"/>
    <n v="35242"/>
  </r>
  <r>
    <s v="Id1023"/>
    <x v="83"/>
    <n v="27.93"/>
    <n v="9.9600000000000009"/>
    <x v="0"/>
    <s v="No"/>
    <x v="0"/>
    <x v="0"/>
    <x v="1"/>
    <x v="1"/>
    <x v="1022"/>
    <x v="2"/>
    <s v="tier - 1"/>
    <s v="R1012"/>
    <x v="4"/>
    <n v="33587"/>
  </r>
  <r>
    <s v="Id1024"/>
    <x v="553"/>
    <n v="21.01"/>
    <n v="7.37"/>
    <x v="0"/>
    <s v="No"/>
    <x v="0"/>
    <x v="0"/>
    <x v="1"/>
    <x v="2"/>
    <x v="1023"/>
    <x v="2"/>
    <s v="tier - 1"/>
    <s v="R1013"/>
    <x v="22"/>
    <n v="27326"/>
  </r>
  <r>
    <s v="Id1025"/>
    <x v="11"/>
    <n v="52.37"/>
    <n v="5.0599999999999996"/>
    <x v="1"/>
    <s v="yes"/>
    <x v="0"/>
    <x v="1"/>
    <x v="1"/>
    <x v="0"/>
    <x v="1024"/>
    <x v="2"/>
    <s v="tier - 3"/>
    <s v="R1012"/>
    <x v="13"/>
    <n v="25098"/>
  </r>
  <r>
    <s v="Id1026"/>
    <x v="554"/>
    <n v="40.369999999999997"/>
    <n v="8.2100000000000009"/>
    <x v="0"/>
    <s v="No"/>
    <x v="0"/>
    <x v="0"/>
    <x v="1"/>
    <x v="0"/>
    <x v="1025"/>
    <x v="2"/>
    <s v="tier - 3"/>
    <s v="R1013"/>
    <x v="24"/>
    <n v="36878"/>
  </r>
  <r>
    <s v="Id1027"/>
    <x v="237"/>
    <n v="41.47"/>
    <n v="10.34"/>
    <x v="0"/>
    <s v="No"/>
    <x v="0"/>
    <x v="1"/>
    <x v="1"/>
    <x v="0"/>
    <x v="1026"/>
    <x v="2"/>
    <s v="tier - 1"/>
    <s v="R1013"/>
    <x v="12"/>
    <n v="24036"/>
  </r>
  <r>
    <s v="Id1028"/>
    <x v="554"/>
    <n v="33.725000000000001"/>
    <n v="5.51"/>
    <x v="1"/>
    <s v="No"/>
    <x v="0"/>
    <x v="1"/>
    <x v="1"/>
    <x v="0"/>
    <x v="1027"/>
    <x v="2"/>
    <s v="tier - 2"/>
    <s v="R1012"/>
    <x v="31"/>
    <n v="26854"/>
  </r>
  <r>
    <s v="Id1029"/>
    <x v="8"/>
    <n v="28.1"/>
    <n v="11.2"/>
    <x v="0"/>
    <s v="No"/>
    <x v="0"/>
    <x v="0"/>
    <x v="1"/>
    <x v="1"/>
    <x v="1028"/>
    <x v="2"/>
    <s v="tier - 2"/>
    <s v="R1011"/>
    <x v="27"/>
    <n v="24277"/>
  </r>
  <r>
    <s v="Id1030"/>
    <x v="555"/>
    <n v="37.43"/>
    <n v="4.3499999999999996"/>
    <x v="1"/>
    <s v="No"/>
    <x v="1"/>
    <x v="3"/>
    <x v="1"/>
    <x v="0"/>
    <x v="1029"/>
    <x v="2"/>
    <s v="tier - 3"/>
    <s v="R1012"/>
    <x v="12"/>
    <n v="23968"/>
  </r>
  <r>
    <s v="Id1031"/>
    <x v="403"/>
    <n v="23.7"/>
    <n v="10.45"/>
    <x v="0"/>
    <s v="No"/>
    <x v="0"/>
    <x v="0"/>
    <x v="1"/>
    <x v="2"/>
    <x v="1030"/>
    <x v="2"/>
    <s v="tier - 3"/>
    <s v="R1011"/>
    <x v="3"/>
    <n v="25541"/>
  </r>
  <r>
    <s v="Id1032"/>
    <x v="556"/>
    <n v="24.795000000000002"/>
    <n v="4.07"/>
    <x v="1"/>
    <s v="No"/>
    <x v="1"/>
    <x v="3"/>
    <x v="1"/>
    <x v="2"/>
    <x v="1031"/>
    <x v="2"/>
    <s v="tier - 3"/>
    <s v="R1012"/>
    <x v="12"/>
    <n v="24056"/>
  </r>
  <r>
    <s v="Id1033"/>
    <x v="147"/>
    <n v="31.9"/>
    <n v="8.34"/>
    <x v="0"/>
    <s v="No"/>
    <x v="0"/>
    <x v="0"/>
    <x v="1"/>
    <x v="0"/>
    <x v="1032"/>
    <x v="2"/>
    <s v="tier - 3"/>
    <s v="R1013"/>
    <x v="3"/>
    <n v="25519"/>
  </r>
  <r>
    <s v="Id1034"/>
    <x v="271"/>
    <n v="32.68"/>
    <n v="7.41"/>
    <x v="0"/>
    <s v="No"/>
    <x v="0"/>
    <x v="0"/>
    <x v="1"/>
    <x v="0"/>
    <x v="1033"/>
    <x v="2"/>
    <s v="tier - 1"/>
    <s v="R1024"/>
    <x v="13"/>
    <n v="25155"/>
  </r>
  <r>
    <s v="Id1035"/>
    <x v="557"/>
    <n v="47.13"/>
    <n v="4.3099999999999996"/>
    <x v="0"/>
    <s v="No"/>
    <x v="0"/>
    <x v="0"/>
    <x v="1"/>
    <x v="0"/>
    <x v="1034"/>
    <x v="2"/>
    <s v="tier - 3"/>
    <s v="R1012"/>
    <x v="13"/>
    <n v="25087"/>
  </r>
  <r>
    <s v="Id1036"/>
    <x v="327"/>
    <n v="36.67"/>
    <n v="10.83"/>
    <x v="0"/>
    <s v="No"/>
    <x v="0"/>
    <x v="0"/>
    <x v="1"/>
    <x v="0"/>
    <x v="1035"/>
    <x v="2"/>
    <s v="tier - 3"/>
    <s v="R1012"/>
    <x v="7"/>
    <n v="34688"/>
  </r>
  <r>
    <s v="Id1037"/>
    <x v="59"/>
    <n v="33.630000000000003"/>
    <n v="11.31"/>
    <x v="0"/>
    <s v="No"/>
    <x v="0"/>
    <x v="0"/>
    <x v="1"/>
    <x v="0"/>
    <x v="1036"/>
    <x v="2"/>
    <s v="tier - 3"/>
    <s v="R1012"/>
    <x v="16"/>
    <n v="26142"/>
  </r>
  <r>
    <s v="Id1038"/>
    <x v="70"/>
    <n v="32.67"/>
    <n v="11.81"/>
    <x v="1"/>
    <s v="No"/>
    <x v="0"/>
    <x v="0"/>
    <x v="1"/>
    <x v="0"/>
    <x v="1037"/>
    <x v="2"/>
    <s v="tier - 2"/>
    <s v="R1013"/>
    <x v="13"/>
    <n v="25113"/>
  </r>
  <r>
    <s v="Id1039"/>
    <x v="202"/>
    <n v="33.299999999999997"/>
    <n v="8.26"/>
    <x v="1"/>
    <s v="No"/>
    <x v="0"/>
    <x v="1"/>
    <x v="1"/>
    <x v="0"/>
    <x v="1038"/>
    <x v="2"/>
    <s v="tier - 2"/>
    <s v="R1011"/>
    <x v="1"/>
    <n v="24824"/>
  </r>
  <r>
    <s v="Id1040"/>
    <x v="558"/>
    <n v="30.78"/>
    <n v="10.74"/>
    <x v="1"/>
    <s v="No"/>
    <x v="0"/>
    <x v="1"/>
    <x v="1"/>
    <x v="0"/>
    <x v="1039"/>
    <x v="2"/>
    <s v="tier - 2"/>
    <s v="R1023"/>
    <x v="17"/>
    <n v="25869"/>
  </r>
  <r>
    <s v="Id1041"/>
    <x v="132"/>
    <n v="28.975000000000001"/>
    <n v="7.69"/>
    <x v="1"/>
    <s v="No"/>
    <x v="0"/>
    <x v="0"/>
    <x v="1"/>
    <x v="1"/>
    <x v="1040"/>
    <x v="2"/>
    <s v="tier - 1"/>
    <s v="R1019"/>
    <x v="17"/>
    <n v="25864"/>
  </r>
  <r>
    <s v="Id1042"/>
    <x v="559"/>
    <n v="33.4"/>
    <n v="4.84"/>
    <x v="0"/>
    <s v="No"/>
    <x v="0"/>
    <x v="0"/>
    <x v="1"/>
    <x v="0"/>
    <x v="1041"/>
    <x v="2"/>
    <s v="tier - 1"/>
    <s v="R1011"/>
    <x v="1"/>
    <n v="24830"/>
  </r>
  <r>
    <s v="Id1043"/>
    <x v="343"/>
    <n v="21.5"/>
    <n v="9.77"/>
    <x v="1"/>
    <s v="No"/>
    <x v="0"/>
    <x v="0"/>
    <x v="1"/>
    <x v="2"/>
    <x v="1042"/>
    <x v="2"/>
    <s v="tier - 2"/>
    <s v="R1011"/>
    <x v="34"/>
    <n v="36475"/>
  </r>
  <r>
    <s v="Id1044"/>
    <x v="7"/>
    <n v="38.14"/>
    <n v="5.84"/>
    <x v="0"/>
    <s v="No"/>
    <x v="0"/>
    <x v="0"/>
    <x v="1"/>
    <x v="0"/>
    <x v="1043"/>
    <x v="2"/>
    <s v="tier - 2"/>
    <s v="R1022"/>
    <x v="1"/>
    <n v="24801"/>
  </r>
  <r>
    <s v="Id1045"/>
    <x v="560"/>
    <n v="35.42"/>
    <n v="8.6999999999999993"/>
    <x v="1"/>
    <s v="No"/>
    <x v="0"/>
    <x v="3"/>
    <x v="1"/>
    <x v="0"/>
    <x v="1044"/>
    <x v="2"/>
    <s v="tier - 1"/>
    <s v="R1026"/>
    <x v="5"/>
    <n v="32749"/>
  </r>
  <r>
    <s v="Id1046"/>
    <x v="561"/>
    <n v="35.625"/>
    <n v="10.79"/>
    <x v="0"/>
    <s v="No"/>
    <x v="0"/>
    <x v="0"/>
    <x v="1"/>
    <x v="0"/>
    <x v="1045"/>
    <x v="2"/>
    <s v="tier - 1"/>
    <s v="R1016"/>
    <x v="29"/>
    <n v="31755"/>
  </r>
  <r>
    <s v="Id1047"/>
    <x v="554"/>
    <n v="45.51"/>
    <n v="4.32"/>
    <x v="0"/>
    <s v="No"/>
    <x v="0"/>
    <x v="3"/>
    <x v="1"/>
    <x v="0"/>
    <x v="1046"/>
    <x v="2"/>
    <s v="tier - 1"/>
    <s v="R1012"/>
    <x v="22"/>
    <n v="27205"/>
  </r>
  <r>
    <s v="Id1048"/>
    <x v="99"/>
    <n v="37.1"/>
    <n v="7.19"/>
    <x v="1"/>
    <s v="No"/>
    <x v="0"/>
    <x v="0"/>
    <x v="1"/>
    <x v="0"/>
    <x v="1047"/>
    <x v="2"/>
    <s v="tier - 3"/>
    <s v="R1011"/>
    <x v="33"/>
    <n v="33882"/>
  </r>
  <r>
    <s v="Id1049"/>
    <x v="562"/>
    <n v="30.5"/>
    <n v="11.94"/>
    <x v="1"/>
    <s v="No"/>
    <x v="0"/>
    <x v="0"/>
    <x v="1"/>
    <x v="0"/>
    <x v="1048"/>
    <x v="2"/>
    <s v="tier - 2"/>
    <s v="R1011"/>
    <x v="1"/>
    <n v="24683"/>
  </r>
  <r>
    <s v="Id1050"/>
    <x v="418"/>
    <n v="28.16"/>
    <n v="5.56"/>
    <x v="0"/>
    <s v="No"/>
    <x v="0"/>
    <x v="1"/>
    <x v="1"/>
    <x v="1"/>
    <x v="1049"/>
    <x v="2"/>
    <s v="tier - 3"/>
    <s v="R1013"/>
    <x v="1"/>
    <n v="24769"/>
  </r>
  <r>
    <s v="Id1051"/>
    <x v="76"/>
    <n v="29.1"/>
    <n v="5.64"/>
    <x v="1"/>
    <s v="No"/>
    <x v="0"/>
    <x v="0"/>
    <x v="1"/>
    <x v="1"/>
    <x v="1050"/>
    <x v="2"/>
    <s v="tier - 1"/>
    <s v="R1025"/>
    <x v="30"/>
    <n v="26572"/>
  </r>
  <r>
    <s v="Id1052"/>
    <x v="260"/>
    <n v="30.22"/>
    <n v="4.6500000000000004"/>
    <x v="0"/>
    <s v="No"/>
    <x v="0"/>
    <x v="0"/>
    <x v="1"/>
    <x v="0"/>
    <x v="1051"/>
    <x v="2"/>
    <s v="tier - 2"/>
    <s v="R1021"/>
    <x v="19"/>
    <n v="27974"/>
  </r>
  <r>
    <s v="Id1053"/>
    <x v="99"/>
    <n v="24.29"/>
    <n v="9.0500000000000007"/>
    <x v="0"/>
    <s v="No"/>
    <x v="0"/>
    <x v="0"/>
    <x v="1"/>
    <x v="2"/>
    <x v="1052"/>
    <x v="2"/>
    <s v="tier - 3"/>
    <s v="R1013"/>
    <x v="2"/>
    <n v="28375"/>
  </r>
  <r>
    <s v="Id1054"/>
    <x v="1"/>
    <n v="29.39"/>
    <n v="4.5199999999999996"/>
    <x v="1"/>
    <s v="No"/>
    <x v="0"/>
    <x v="0"/>
    <x v="1"/>
    <x v="1"/>
    <x v="1053"/>
    <x v="2"/>
    <s v="tier - 2"/>
    <s v="R1021"/>
    <x v="6"/>
    <n v="22972"/>
  </r>
  <r>
    <s v="Id1055"/>
    <x v="91"/>
    <n v="25.66"/>
    <n v="4.62"/>
    <x v="1"/>
    <s v="No"/>
    <x v="0"/>
    <x v="3"/>
    <x v="1"/>
    <x v="1"/>
    <x v="1054"/>
    <x v="2"/>
    <s v="tier - 3"/>
    <s v="R1013"/>
    <x v="19"/>
    <n v="27980"/>
  </r>
  <r>
    <s v="Id1056"/>
    <x v="563"/>
    <n v="39.11"/>
    <n v="5.87"/>
    <x v="0"/>
    <s v="No"/>
    <x v="0"/>
    <x v="0"/>
    <x v="1"/>
    <x v="0"/>
    <x v="1055"/>
    <x v="2"/>
    <s v="tier - 3"/>
    <s v="R1012"/>
    <x v="15"/>
    <n v="23564"/>
  </r>
  <r>
    <s v="Id1057"/>
    <x v="564"/>
    <n v="43.78"/>
    <n v="5.71"/>
    <x v="0"/>
    <s v="No"/>
    <x v="0"/>
    <x v="3"/>
    <x v="1"/>
    <x v="0"/>
    <x v="1056"/>
    <x v="2"/>
    <s v="tier - 3"/>
    <s v="R1026"/>
    <x v="42"/>
    <n v="33077"/>
  </r>
  <r>
    <s v="Id1058"/>
    <x v="330"/>
    <n v="24.35"/>
    <n v="9.08"/>
    <x v="0"/>
    <s v="No"/>
    <x v="0"/>
    <x v="0"/>
    <x v="1"/>
    <x v="2"/>
    <x v="1057"/>
    <x v="2"/>
    <s v="tier - 3"/>
    <s v="R1012"/>
    <x v="33"/>
    <n v="33782"/>
  </r>
  <r>
    <s v="Id1059"/>
    <x v="165"/>
    <n v="40.299999999999997"/>
    <n v="5.3"/>
    <x v="1"/>
    <s v="No"/>
    <x v="0"/>
    <x v="1"/>
    <x v="1"/>
    <x v="0"/>
    <x v="1058"/>
    <x v="2"/>
    <s v="tier - 3"/>
    <s v="R1011"/>
    <x v="12"/>
    <n v="23925"/>
  </r>
  <r>
    <s v="Id1060"/>
    <x v="42"/>
    <n v="32.774999999999999"/>
    <n v="11.76"/>
    <x v="1"/>
    <s v="No"/>
    <x v="0"/>
    <x v="0"/>
    <x v="1"/>
    <x v="0"/>
    <x v="1059"/>
    <x v="2"/>
    <s v="tier - 2"/>
    <s v="R1012"/>
    <x v="27"/>
    <n v="24281"/>
  </r>
  <r>
    <s v="Id1061"/>
    <x v="73"/>
    <n v="39.6"/>
    <n v="5.1100000000000003"/>
    <x v="1"/>
    <s v="No"/>
    <x v="0"/>
    <x v="1"/>
    <x v="1"/>
    <x v="0"/>
    <x v="1060"/>
    <x v="2"/>
    <s v="tier - 2"/>
    <s v="R1011"/>
    <x v="1"/>
    <n v="24673"/>
  </r>
  <r>
    <s v="Id1062"/>
    <x v="565"/>
    <n v="30.97"/>
    <n v="5.54"/>
    <x v="0"/>
    <s v="No"/>
    <x v="0"/>
    <x v="1"/>
    <x v="1"/>
    <x v="0"/>
    <x v="1061"/>
    <x v="2"/>
    <s v="tier - 1"/>
    <s v="R1012"/>
    <x v="27"/>
    <n v="24455"/>
  </r>
  <r>
    <s v="Id1063"/>
    <x v="566"/>
    <n v="27.645"/>
    <n v="8.8699999999999992"/>
    <x v="1"/>
    <s v="No"/>
    <x v="0"/>
    <x v="0"/>
    <x v="1"/>
    <x v="1"/>
    <x v="1062"/>
    <x v="2"/>
    <s v="tier - 1"/>
    <s v="R1012"/>
    <x v="30"/>
    <n v="26632"/>
  </r>
  <r>
    <s v="Id1064"/>
    <x v="567"/>
    <n v="34.43"/>
    <n v="5.96"/>
    <x v="1"/>
    <s v="No"/>
    <x v="0"/>
    <x v="1"/>
    <x v="1"/>
    <x v="0"/>
    <x v="1063"/>
    <x v="2"/>
    <s v="tier - 3"/>
    <s v="R1013"/>
    <x v="1"/>
    <n v="24779"/>
  </r>
  <r>
    <s v="Id1065"/>
    <x v="568"/>
    <n v="39.6"/>
    <n v="4.4400000000000004"/>
    <x v="1"/>
    <s v="No"/>
    <x v="1"/>
    <x v="3"/>
    <x v="1"/>
    <x v="0"/>
    <x v="1064"/>
    <x v="2"/>
    <s v="tier - 3"/>
    <s v="R1013"/>
    <x v="27"/>
    <n v="24466"/>
  </r>
  <r>
    <s v="Id1066"/>
    <x v="569"/>
    <n v="22.1"/>
    <n v="4.6500000000000004"/>
    <x v="1"/>
    <s v="No"/>
    <x v="0"/>
    <x v="1"/>
    <x v="1"/>
    <x v="2"/>
    <x v="1065"/>
    <x v="2"/>
    <s v="tier - 3"/>
    <s v="R1011"/>
    <x v="3"/>
    <n v="25548"/>
  </r>
  <r>
    <s v="Id1067"/>
    <x v="333"/>
    <n v="33.25"/>
    <n v="5.64"/>
    <x v="1"/>
    <s v="No"/>
    <x v="1"/>
    <x v="3"/>
    <x v="1"/>
    <x v="0"/>
    <x v="1066"/>
    <x v="2"/>
    <s v="tier - 1"/>
    <s v="R1024"/>
    <x v="27"/>
    <n v="24305"/>
  </r>
  <r>
    <s v="Id1068"/>
    <x v="6"/>
    <n v="33.33"/>
    <n v="10.19"/>
    <x v="0"/>
    <s v="No"/>
    <x v="0"/>
    <x v="0"/>
    <x v="1"/>
    <x v="0"/>
    <x v="1067"/>
    <x v="2"/>
    <s v="tier - 2"/>
    <s v="R1013"/>
    <x v="3"/>
    <n v="25383"/>
  </r>
  <r>
    <s v="Id1069"/>
    <x v="570"/>
    <n v="30.5"/>
    <n v="10.79"/>
    <x v="0"/>
    <s v="No"/>
    <x v="0"/>
    <x v="0"/>
    <x v="1"/>
    <x v="0"/>
    <x v="1068"/>
    <x v="2"/>
    <s v="tier - 3"/>
    <s v="R1011"/>
    <x v="16"/>
    <n v="26202"/>
  </r>
  <r>
    <s v="Id1070"/>
    <x v="571"/>
    <n v="30.3"/>
    <n v="4.24"/>
    <x v="0"/>
    <s v="No"/>
    <x v="0"/>
    <x v="0"/>
    <x v="1"/>
    <x v="0"/>
    <x v="1069"/>
    <x v="2"/>
    <s v="tier - 1"/>
    <s v="R1012"/>
    <x v="16"/>
    <n v="26231"/>
  </r>
  <r>
    <s v="Id1071"/>
    <x v="245"/>
    <n v="26.22"/>
    <n v="5.83"/>
    <x v="0"/>
    <s v="No"/>
    <x v="0"/>
    <x v="1"/>
    <x v="1"/>
    <x v="1"/>
    <x v="1070"/>
    <x v="2"/>
    <s v="tier - 1"/>
    <s v="R1012"/>
    <x v="2"/>
    <n v="28417"/>
  </r>
  <r>
    <s v="Id1072"/>
    <x v="572"/>
    <n v="29.99"/>
    <n v="11.85"/>
    <x v="0"/>
    <s v="No"/>
    <x v="0"/>
    <x v="0"/>
    <x v="1"/>
    <x v="1"/>
    <x v="1071"/>
    <x v="2"/>
    <s v="tier - 3"/>
    <s v="R1025"/>
    <x v="30"/>
    <n v="26532"/>
  </r>
  <r>
    <s v="Id1073"/>
    <x v="16"/>
    <n v="36.380000000000003"/>
    <n v="5.98"/>
    <x v="0"/>
    <s v="No"/>
    <x v="0"/>
    <x v="3"/>
    <x v="1"/>
    <x v="0"/>
    <x v="1072"/>
    <x v="2"/>
    <s v="tier - 1"/>
    <s v="R1012"/>
    <x v="10"/>
    <n v="28669"/>
  </r>
  <r>
    <s v="Id1074"/>
    <x v="23"/>
    <n v="31.16"/>
    <n v="4.26"/>
    <x v="1"/>
    <s v="No"/>
    <x v="1"/>
    <x v="3"/>
    <x v="1"/>
    <x v="0"/>
    <x v="1073"/>
    <x v="2"/>
    <s v="tier - 1"/>
    <s v="R1012"/>
    <x v="37"/>
    <n v="32042"/>
  </r>
  <r>
    <s v="Id1075"/>
    <x v="226"/>
    <n v="25.55"/>
    <n v="4.96"/>
    <x v="1"/>
    <s v="No"/>
    <x v="0"/>
    <x v="3"/>
    <x v="1"/>
    <x v="1"/>
    <x v="1074"/>
    <x v="2"/>
    <s v="tier - 1"/>
    <s v="R1013"/>
    <x v="3"/>
    <n v="25411"/>
  </r>
  <r>
    <s v="Id1076"/>
    <x v="247"/>
    <n v="28.77"/>
    <n v="4"/>
    <x v="1"/>
    <s v="No"/>
    <x v="0"/>
    <x v="0"/>
    <x v="1"/>
    <x v="1"/>
    <x v="1075"/>
    <x v="2"/>
    <s v="tier - 2"/>
    <s v="R1021"/>
    <x v="15"/>
    <n v="23592"/>
  </r>
  <r>
    <s v="Id1077"/>
    <x v="573"/>
    <n v="23.14"/>
    <n v="4.1500000000000004"/>
    <x v="1"/>
    <s v="No"/>
    <x v="0"/>
    <x v="3"/>
    <x v="1"/>
    <x v="2"/>
    <x v="1076"/>
    <x v="2"/>
    <s v="tier - 1"/>
    <s v="R1012"/>
    <x v="19"/>
    <n v="28047"/>
  </r>
  <r>
    <s v="Id1078"/>
    <x v="176"/>
    <n v="39.6"/>
    <n v="11.36"/>
    <x v="0"/>
    <s v="No"/>
    <x v="0"/>
    <x v="0"/>
    <x v="1"/>
    <x v="0"/>
    <x v="1077"/>
    <x v="2"/>
    <s v="tier - 1"/>
    <s v="R1011"/>
    <x v="15"/>
    <n v="23689"/>
  </r>
  <r>
    <s v="Id1079"/>
    <x v="574"/>
    <n v="29.2"/>
    <n v="7.53"/>
    <x v="0"/>
    <s v="No"/>
    <x v="0"/>
    <x v="0"/>
    <x v="1"/>
    <x v="1"/>
    <x v="1078"/>
    <x v="2"/>
    <s v="tier - 3"/>
    <s v="R1011"/>
    <x v="13"/>
    <n v="25079"/>
  </r>
  <r>
    <s v="Id1080"/>
    <x v="19"/>
    <n v="32.774999999999999"/>
    <n v="7.95"/>
    <x v="0"/>
    <s v="No"/>
    <x v="0"/>
    <x v="0"/>
    <x v="1"/>
    <x v="0"/>
    <x v="1079"/>
    <x v="2"/>
    <s v="tier - 1"/>
    <s v="R1016"/>
    <x v="13"/>
    <n v="25073"/>
  </r>
  <r>
    <s v="Id1081"/>
    <x v="59"/>
    <n v="24.035"/>
    <n v="8.5"/>
    <x v="0"/>
    <s v="No"/>
    <x v="0"/>
    <x v="0"/>
    <x v="1"/>
    <x v="2"/>
    <x v="1080"/>
    <x v="2"/>
    <s v="tier - 1"/>
    <s v="R1017"/>
    <x v="13"/>
    <n v="25199"/>
  </r>
  <r>
    <s v="Id1082"/>
    <x v="330"/>
    <n v="30.55"/>
    <n v="5.89"/>
    <x v="0"/>
    <s v="No"/>
    <x v="1"/>
    <x v="3"/>
    <x v="1"/>
    <x v="0"/>
    <x v="1081"/>
    <x v="2"/>
    <s v="tier - 2"/>
    <s v="R1025"/>
    <x v="13"/>
    <n v="25167"/>
  </r>
  <r>
    <s v="Id1083"/>
    <x v="115"/>
    <n v="28.81"/>
    <n v="8.76"/>
    <x v="0"/>
    <s v="No"/>
    <x v="0"/>
    <x v="1"/>
    <x v="1"/>
    <x v="1"/>
    <x v="1082"/>
    <x v="2"/>
    <s v="tier - 2"/>
    <s v="R1025"/>
    <x v="21"/>
    <n v="29139"/>
  </r>
  <r>
    <s v="Id1084"/>
    <x v="127"/>
    <n v="31.66"/>
    <n v="4.1100000000000003"/>
    <x v="0"/>
    <s v="No"/>
    <x v="0"/>
    <x v="0"/>
    <x v="1"/>
    <x v="0"/>
    <x v="1083"/>
    <x v="2"/>
    <s v="tier - 1"/>
    <s v="R1021"/>
    <x v="31"/>
    <n v="26961"/>
  </r>
  <r>
    <s v="Id1085"/>
    <x v="226"/>
    <n v="28.215"/>
    <n v="7.56"/>
    <x v="1"/>
    <s v="No"/>
    <x v="0"/>
    <x v="3"/>
    <x v="1"/>
    <x v="1"/>
    <x v="1084"/>
    <x v="2"/>
    <s v="tier - 1"/>
    <s v="R1015"/>
    <x v="21"/>
    <n v="29377"/>
  </r>
  <r>
    <s v="Id1086"/>
    <x v="176"/>
    <n v="26.12"/>
    <n v="4.17"/>
    <x v="1"/>
    <s v="No"/>
    <x v="1"/>
    <x v="3"/>
    <x v="1"/>
    <x v="1"/>
    <x v="1085"/>
    <x v="2"/>
    <s v="tier - 2"/>
    <s v="R1020"/>
    <x v="25"/>
    <n v="27582"/>
  </r>
  <r>
    <s v="Id1087"/>
    <x v="575"/>
    <n v="36.630000000000003"/>
    <n v="11.42"/>
    <x v="0"/>
    <s v="No"/>
    <x v="0"/>
    <x v="1"/>
    <x v="1"/>
    <x v="0"/>
    <x v="1086"/>
    <x v="2"/>
    <s v="tier - 3"/>
    <s v="R1013"/>
    <x v="3"/>
    <n v="25465"/>
  </r>
  <r>
    <s v="Id1088"/>
    <x v="576"/>
    <n v="33.344999999999999"/>
    <n v="7.33"/>
    <x v="0"/>
    <s v="No"/>
    <x v="0"/>
    <x v="1"/>
    <x v="1"/>
    <x v="0"/>
    <x v="1087"/>
    <x v="2"/>
    <s v="tier - 3"/>
    <s v="R1024"/>
    <x v="31"/>
    <n v="26936"/>
  </r>
  <r>
    <s v="Id1089"/>
    <x v="577"/>
    <n v="27.11"/>
    <n v="6.7"/>
    <x v="0"/>
    <s v="No"/>
    <x v="0"/>
    <x v="0"/>
    <x v="1"/>
    <x v="1"/>
    <x v="1088"/>
    <x v="2"/>
    <s v="tier - 1"/>
    <s v="R1025"/>
    <x v="31"/>
    <n v="26913"/>
  </r>
  <r>
    <s v="Id1090"/>
    <x v="346"/>
    <n v="26.6"/>
    <n v="5.27"/>
    <x v="1"/>
    <s v="No"/>
    <x v="1"/>
    <x v="3"/>
    <x v="1"/>
    <x v="1"/>
    <x v="1089"/>
    <x v="2"/>
    <s v="tier - 1"/>
    <s v="R1012"/>
    <x v="16"/>
    <n v="26101"/>
  </r>
  <r>
    <s v="Id1091"/>
    <x v="578"/>
    <n v="30.41"/>
    <n v="7.72"/>
    <x v="0"/>
    <s v="No"/>
    <x v="0"/>
    <x v="0"/>
    <x v="1"/>
    <x v="0"/>
    <x v="1090"/>
    <x v="2"/>
    <s v="tier - 1"/>
    <s v="R1012"/>
    <x v="3"/>
    <n v="25475"/>
  </r>
  <r>
    <s v="Id1092"/>
    <x v="117"/>
    <n v="28.98"/>
    <n v="8.68"/>
    <x v="0"/>
    <s v="No"/>
    <x v="0"/>
    <x v="1"/>
    <x v="1"/>
    <x v="1"/>
    <x v="1091"/>
    <x v="2"/>
    <s v="tier - 2"/>
    <s v="R1021"/>
    <x v="22"/>
    <n v="27249"/>
  </r>
  <r>
    <s v="Id1093"/>
    <x v="579"/>
    <n v="31.24"/>
    <n v="9.8000000000000007"/>
    <x v="0"/>
    <s v="No"/>
    <x v="0"/>
    <x v="0"/>
    <x v="1"/>
    <x v="0"/>
    <x v="1092"/>
    <x v="2"/>
    <s v="tier - 1"/>
    <s v="R1013"/>
    <x v="31"/>
    <n v="26864"/>
  </r>
  <r>
    <s v="Id1094"/>
    <x v="1"/>
    <n v="31.54"/>
    <n v="4.4400000000000004"/>
    <x v="0"/>
    <s v="No"/>
    <x v="0"/>
    <x v="0"/>
    <x v="1"/>
    <x v="0"/>
    <x v="1093"/>
    <x v="2"/>
    <s v="tier - 1"/>
    <s v="R1021"/>
    <x v="13"/>
    <n v="25040"/>
  </r>
  <r>
    <s v="Id1095"/>
    <x v="1"/>
    <n v="38.6"/>
    <n v="7.19"/>
    <x v="1"/>
    <s v="No"/>
    <x v="0"/>
    <x v="1"/>
    <x v="1"/>
    <x v="0"/>
    <x v="1094"/>
    <x v="2"/>
    <s v="tier - 3"/>
    <s v="R1011"/>
    <x v="36"/>
    <n v="30286"/>
  </r>
  <r>
    <s v="Id1096"/>
    <x v="366"/>
    <n v="37.950000000000003"/>
    <n v="6.06"/>
    <x v="0"/>
    <s v="No"/>
    <x v="0"/>
    <x v="0"/>
    <x v="1"/>
    <x v="0"/>
    <x v="1095"/>
    <x v="2"/>
    <s v="tier - 1"/>
    <s v="R1026"/>
    <x v="17"/>
    <n v="25801"/>
  </r>
  <r>
    <s v="Id1097"/>
    <x v="27"/>
    <n v="38.97"/>
    <n v="5.12"/>
    <x v="0"/>
    <s v="No"/>
    <x v="0"/>
    <x v="0"/>
    <x v="1"/>
    <x v="0"/>
    <x v="1096"/>
    <x v="2"/>
    <s v="tier - 2"/>
    <s v="R1012"/>
    <x v="4"/>
    <n v="33559"/>
  </r>
  <r>
    <s v="Id1098"/>
    <x v="418"/>
    <n v="21.2"/>
    <n v="10.72"/>
    <x v="0"/>
    <s v="No"/>
    <x v="0"/>
    <x v="0"/>
    <x v="1"/>
    <x v="2"/>
    <x v="1097"/>
    <x v="2"/>
    <s v="tier - 3"/>
    <s v="R1012"/>
    <x v="4"/>
    <n v="33431"/>
  </r>
  <r>
    <s v="Id1099"/>
    <x v="110"/>
    <n v="23.96"/>
    <n v="9.58"/>
    <x v="1"/>
    <s v="No"/>
    <x v="1"/>
    <x v="3"/>
    <x v="1"/>
    <x v="2"/>
    <x v="1098"/>
    <x v="2"/>
    <s v="tier - 1"/>
    <s v="R1013"/>
    <x v="6"/>
    <n v="22913"/>
  </r>
  <r>
    <s v="Id1100"/>
    <x v="6"/>
    <n v="35.93"/>
    <n v="6.4"/>
    <x v="1"/>
    <s v="No"/>
    <x v="0"/>
    <x v="3"/>
    <x v="1"/>
    <x v="0"/>
    <x v="1099"/>
    <x v="2"/>
    <s v="tier - 1"/>
    <s v="R1021"/>
    <x v="9"/>
    <n v="23268"/>
  </r>
  <r>
    <s v="Id1101"/>
    <x v="305"/>
    <n v="26.11"/>
    <n v="6.8"/>
    <x v="1"/>
    <s v="No"/>
    <x v="0"/>
    <x v="1"/>
    <x v="1"/>
    <x v="1"/>
    <x v="1100"/>
    <x v="2"/>
    <s v="tier - 1"/>
    <s v="R1024"/>
    <x v="26"/>
    <n v="32315"/>
  </r>
  <r>
    <s v="Id1102"/>
    <x v="6"/>
    <n v="32.299999999999997"/>
    <n v="9.48"/>
    <x v="0"/>
    <s v="No"/>
    <x v="0"/>
    <x v="1"/>
    <x v="1"/>
    <x v="0"/>
    <x v="1101"/>
    <x v="2"/>
    <s v="tier - 3"/>
    <s v="R1012"/>
    <x v="17"/>
    <n v="25899"/>
  </r>
  <r>
    <s v="Id1103"/>
    <x v="85"/>
    <n v="28.69"/>
    <n v="7.45"/>
    <x v="0"/>
    <s v="No"/>
    <x v="0"/>
    <x v="1"/>
    <x v="1"/>
    <x v="1"/>
    <x v="1102"/>
    <x v="2"/>
    <s v="tier - 2"/>
    <s v="R1012"/>
    <x v="31"/>
    <n v="26912"/>
  </r>
  <r>
    <s v="Id1104"/>
    <x v="580"/>
    <n v="31.28"/>
    <n v="6.94"/>
    <x v="1"/>
    <s v="No"/>
    <x v="0"/>
    <x v="3"/>
    <x v="1"/>
    <x v="0"/>
    <x v="1103"/>
    <x v="2"/>
    <s v="tier - 2"/>
    <s v="R1011"/>
    <x v="31"/>
    <n v="26891"/>
  </r>
  <r>
    <s v="Id1105"/>
    <x v="581"/>
    <n v="30.21"/>
    <n v="7.83"/>
    <x v="0"/>
    <s v="No"/>
    <x v="0"/>
    <x v="0"/>
    <x v="1"/>
    <x v="0"/>
    <x v="1104"/>
    <x v="2"/>
    <s v="tier - 1"/>
    <s v="R1012"/>
    <x v="25"/>
    <n v="27660"/>
  </r>
  <r>
    <s v="Id1106"/>
    <x v="100"/>
    <n v="38.28"/>
    <n v="10.17"/>
    <x v="1"/>
    <s v="No"/>
    <x v="0"/>
    <x v="0"/>
    <x v="1"/>
    <x v="0"/>
    <x v="1105"/>
    <x v="2"/>
    <s v="tier - 3"/>
    <s v="R1013"/>
    <x v="13"/>
    <n v="25017"/>
  </r>
  <r>
    <s v="Id1107"/>
    <x v="377"/>
    <n v="29.9"/>
    <n v="8.9600000000000009"/>
    <x v="1"/>
    <s v="No"/>
    <x v="0"/>
    <x v="0"/>
    <x v="1"/>
    <x v="1"/>
    <x v="1106"/>
    <x v="2"/>
    <s v="tier - 2"/>
    <s v="R1011"/>
    <x v="1"/>
    <n v="24741"/>
  </r>
  <r>
    <s v="Id1108"/>
    <x v="474"/>
    <n v="23.18"/>
    <n v="6.96"/>
    <x v="1"/>
    <s v="No"/>
    <x v="0"/>
    <x v="1"/>
    <x v="1"/>
    <x v="2"/>
    <x v="1107"/>
    <x v="2"/>
    <s v="tier - 1"/>
    <s v="R1024"/>
    <x v="1"/>
    <n v="24830"/>
  </r>
  <r>
    <s v="Id1109"/>
    <x v="582"/>
    <n v="33.020000000000003"/>
    <n v="5.07"/>
    <x v="1"/>
    <s v="No"/>
    <x v="0"/>
    <x v="0"/>
    <x v="1"/>
    <x v="0"/>
    <x v="1108"/>
    <x v="2"/>
    <s v="tier - 2"/>
    <s v="R1026"/>
    <x v="17"/>
    <n v="25857"/>
  </r>
  <r>
    <s v="Id1110"/>
    <x v="152"/>
    <n v="27.29"/>
    <n v="5.85"/>
    <x v="0"/>
    <s v="No"/>
    <x v="0"/>
    <x v="1"/>
    <x v="1"/>
    <x v="1"/>
    <x v="1109"/>
    <x v="2"/>
    <s v="tier - 3"/>
    <s v="R1025"/>
    <x v="20"/>
    <n v="31238"/>
  </r>
  <r>
    <s v="Id1111"/>
    <x v="16"/>
    <n v="23.18"/>
    <n v="10.56"/>
    <x v="0"/>
    <s v="No"/>
    <x v="0"/>
    <x v="1"/>
    <x v="1"/>
    <x v="2"/>
    <x v="1110"/>
    <x v="2"/>
    <s v="tier - 2"/>
    <s v="R1012"/>
    <x v="30"/>
    <n v="26585"/>
  </r>
  <r>
    <s v="Id1112"/>
    <x v="346"/>
    <n v="32.659999999999997"/>
    <n v="8.92"/>
    <x v="1"/>
    <s v="No"/>
    <x v="0"/>
    <x v="0"/>
    <x v="1"/>
    <x v="0"/>
    <x v="1111"/>
    <x v="2"/>
    <s v="tier - 1"/>
    <s v="R1025"/>
    <x v="31"/>
    <n v="26827"/>
  </r>
  <r>
    <s v="Id1113"/>
    <x v="42"/>
    <n v="30.78"/>
    <n v="8.6300000000000008"/>
    <x v="0"/>
    <s v="No"/>
    <x v="0"/>
    <x v="0"/>
    <x v="1"/>
    <x v="0"/>
    <x v="1112"/>
    <x v="2"/>
    <s v="tier - 1"/>
    <s v="R1016"/>
    <x v="35"/>
    <n v="29950"/>
  </r>
  <r>
    <s v="Id1114"/>
    <x v="583"/>
    <n v="47.2"/>
    <n v="6.29"/>
    <x v="1"/>
    <s v="No"/>
    <x v="1"/>
    <x v="3"/>
    <x v="1"/>
    <x v="0"/>
    <x v="1113"/>
    <x v="2"/>
    <s v="tier - 2"/>
    <s v="R1012"/>
    <x v="22"/>
    <n v="27277"/>
  </r>
  <r>
    <s v="Id1115"/>
    <x v="584"/>
    <n v="31.6"/>
    <n v="5.75"/>
    <x v="0"/>
    <s v="No"/>
    <x v="0"/>
    <x v="1"/>
    <x v="1"/>
    <x v="0"/>
    <x v="1114"/>
    <x v="2"/>
    <s v="tier - 3"/>
    <s v="R1011"/>
    <x v="32"/>
    <n v="35750"/>
  </r>
  <r>
    <s v="Id1116"/>
    <x v="43"/>
    <n v="33.914999999999999"/>
    <n v="6.66"/>
    <x v="1"/>
    <s v="No"/>
    <x v="0"/>
    <x v="3"/>
    <x v="1"/>
    <x v="0"/>
    <x v="1115"/>
    <x v="2"/>
    <s v="tier - 3"/>
    <s v="R1012"/>
    <x v="30"/>
    <n v="26482"/>
  </r>
  <r>
    <s v="Id1117"/>
    <x v="585"/>
    <n v="23.54"/>
    <n v="5.0999999999999996"/>
    <x v="0"/>
    <s v="No"/>
    <x v="0"/>
    <x v="1"/>
    <x v="1"/>
    <x v="2"/>
    <x v="1116"/>
    <x v="2"/>
    <s v="tier - 1"/>
    <s v="R1013"/>
    <x v="25"/>
    <n v="27614"/>
  </r>
  <r>
    <s v="Id1118"/>
    <x v="105"/>
    <n v="27.074999999999999"/>
    <n v="4.41"/>
    <x v="0"/>
    <s v="No"/>
    <x v="0"/>
    <x v="1"/>
    <x v="1"/>
    <x v="1"/>
    <x v="1117"/>
    <x v="2"/>
    <s v="tier - 1"/>
    <s v="R1024"/>
    <x v="30"/>
    <n v="26591"/>
  </r>
  <r>
    <s v="Id1119"/>
    <x v="262"/>
    <n v="25.8"/>
    <n v="5.52"/>
    <x v="1"/>
    <s v="No"/>
    <x v="0"/>
    <x v="0"/>
    <x v="1"/>
    <x v="1"/>
    <x v="1118"/>
    <x v="2"/>
    <s v="tier - 2"/>
    <s v="R1011"/>
    <x v="30"/>
    <n v="26652"/>
  </r>
  <r>
    <s v="Id1120"/>
    <x v="37"/>
    <n v="36.1"/>
    <n v="4.62"/>
    <x v="1"/>
    <s v="No"/>
    <x v="1"/>
    <x v="3"/>
    <x v="1"/>
    <x v="0"/>
    <x v="1119"/>
    <x v="2"/>
    <s v="tier - 3"/>
    <s v="R1011"/>
    <x v="19"/>
    <n v="27944"/>
  </r>
  <r>
    <s v="Id1121"/>
    <x v="42"/>
    <n v="30.495000000000001"/>
    <n v="5.74"/>
    <x v="1"/>
    <s v="No"/>
    <x v="1"/>
    <x v="3"/>
    <x v="1"/>
    <x v="0"/>
    <x v="1120"/>
    <x v="2"/>
    <s v="tier - 1"/>
    <s v="R1017"/>
    <x v="3"/>
    <n v="25503"/>
  </r>
  <r>
    <s v="Id1122"/>
    <x v="1"/>
    <n v="21.4"/>
    <n v="6.3"/>
    <x v="1"/>
    <s v="No"/>
    <x v="1"/>
    <x v="3"/>
    <x v="1"/>
    <x v="2"/>
    <x v="1121"/>
    <x v="2"/>
    <s v="tier - 2"/>
    <s v="R1011"/>
    <x v="3"/>
    <n v="25437"/>
  </r>
  <r>
    <s v="Id1123"/>
    <x v="586"/>
    <n v="32.299999999999997"/>
    <n v="10.27"/>
    <x v="0"/>
    <s v="No"/>
    <x v="0"/>
    <x v="0"/>
    <x v="1"/>
    <x v="0"/>
    <x v="1122"/>
    <x v="2"/>
    <s v="tier - 2"/>
    <s v="R1024"/>
    <x v="3"/>
    <n v="25445"/>
  </r>
  <r>
    <s v="Id1124"/>
    <x v="160"/>
    <n v="29.78"/>
    <n v="5.85"/>
    <x v="0"/>
    <s v="No"/>
    <x v="1"/>
    <x v="3"/>
    <x v="1"/>
    <x v="1"/>
    <x v="1123"/>
    <x v="2"/>
    <s v="tier - 1"/>
    <s v="R1021"/>
    <x v="22"/>
    <n v="27391"/>
  </r>
  <r>
    <s v="Id1125"/>
    <x v="99"/>
    <n v="34.76"/>
    <n v="5.92"/>
    <x v="1"/>
    <s v="No"/>
    <x v="0"/>
    <x v="3"/>
    <x v="1"/>
    <x v="0"/>
    <x v="1124"/>
    <x v="2"/>
    <s v="tier - 3"/>
    <s v="R1026"/>
    <x v="21"/>
    <n v="29039"/>
  </r>
  <r>
    <s v="Id1126"/>
    <x v="587"/>
    <n v="18.335000000000001"/>
    <n v="10.01"/>
    <x v="1"/>
    <s v="No"/>
    <x v="0"/>
    <x v="1"/>
    <x v="1"/>
    <x v="3"/>
    <x v="1125"/>
    <x v="1"/>
    <s v="tier - 3"/>
    <s v="R1012"/>
    <x v="26"/>
    <n v="32366"/>
  </r>
  <r>
    <s v="Id1127"/>
    <x v="160"/>
    <n v="32.299999999999997"/>
    <n v="9.59"/>
    <x v="0"/>
    <s v="No"/>
    <x v="0"/>
    <x v="0"/>
    <x v="1"/>
    <x v="0"/>
    <x v="1126"/>
    <x v="1"/>
    <s v="tier - 2"/>
    <s v="R1019"/>
    <x v="17"/>
    <n v="25847"/>
  </r>
  <r>
    <s v="Id1128"/>
    <x v="34"/>
    <n v="27.74"/>
    <n v="10.37"/>
    <x v="0"/>
    <s v="No"/>
    <x v="0"/>
    <x v="0"/>
    <x v="1"/>
    <x v="1"/>
    <x v="1127"/>
    <x v="1"/>
    <s v="tier - 3"/>
    <s v="R1018"/>
    <x v="16"/>
    <n v="26293"/>
  </r>
  <r>
    <s v="Id1129"/>
    <x v="42"/>
    <n v="24"/>
    <n v="4.01"/>
    <x v="1"/>
    <s v="No"/>
    <x v="0"/>
    <x v="3"/>
    <x v="1"/>
    <x v="2"/>
    <x v="1128"/>
    <x v="2"/>
    <s v="tier - 3"/>
    <s v="R1013"/>
    <x v="16"/>
    <n v="26187"/>
  </r>
  <r>
    <s v="Id1130"/>
    <x v="55"/>
    <n v="31.78"/>
    <n v="4.24"/>
    <x v="1"/>
    <s v="No"/>
    <x v="1"/>
    <x v="3"/>
    <x v="1"/>
    <x v="0"/>
    <x v="1129"/>
    <x v="1"/>
    <s v="tier - 2"/>
    <s v="R1012"/>
    <x v="15"/>
    <n v="23714"/>
  </r>
  <r>
    <s v="Id1131"/>
    <x v="528"/>
    <n v="32.25"/>
    <n v="5.36"/>
    <x v="1"/>
    <s v="No"/>
    <x v="0"/>
    <x v="0"/>
    <x v="1"/>
    <x v="0"/>
    <x v="1130"/>
    <x v="1"/>
    <s v="tier - 3"/>
    <s v="R1025"/>
    <x v="0"/>
    <n v="30547"/>
  </r>
  <r>
    <s v="Id1132"/>
    <x v="461"/>
    <n v="30.114999999999998"/>
    <n v="4.99"/>
    <x v="0"/>
    <s v="No"/>
    <x v="0"/>
    <x v="1"/>
    <x v="1"/>
    <x v="0"/>
    <x v="1131"/>
    <x v="1"/>
    <s v="tier - 3"/>
    <s v="R1012"/>
    <x v="20"/>
    <n v="31304"/>
  </r>
  <r>
    <s v="Id1133"/>
    <x v="278"/>
    <n v="22.41"/>
    <n v="8.68"/>
    <x v="0"/>
    <s v="No"/>
    <x v="0"/>
    <x v="0"/>
    <x v="1"/>
    <x v="2"/>
    <x v="1132"/>
    <x v="2"/>
    <s v="tier - 2"/>
    <s v="R1013"/>
    <x v="30"/>
    <n v="26528"/>
  </r>
  <r>
    <s v="Id1134"/>
    <x v="153"/>
    <n v="45.72"/>
    <n v="4.2300000000000004"/>
    <x v="1"/>
    <s v="No"/>
    <x v="0"/>
    <x v="0"/>
    <x v="1"/>
    <x v="0"/>
    <x v="1133"/>
    <x v="1"/>
    <s v="tier - 3"/>
    <s v="R1012"/>
    <x v="6"/>
    <n v="22835"/>
  </r>
  <r>
    <s v="Id1135"/>
    <x v="58"/>
    <n v="25"/>
    <n v="5.32"/>
    <x v="1"/>
    <s v="No"/>
    <x v="0"/>
    <x v="1"/>
    <x v="1"/>
    <x v="1"/>
    <x v="1134"/>
    <x v="2"/>
    <s v="tier - 3"/>
    <s v="R1013"/>
    <x v="45"/>
    <n v="35374"/>
  </r>
  <r>
    <s v="Id1136"/>
    <x v="110"/>
    <n v="39.5"/>
    <n v="6.66"/>
    <x v="0"/>
    <s v="No"/>
    <x v="0"/>
    <x v="0"/>
    <x v="1"/>
    <x v="0"/>
    <x v="1135"/>
    <x v="1"/>
    <s v="tier - 3"/>
    <s v="R1011"/>
    <x v="27"/>
    <n v="24419"/>
  </r>
  <r>
    <s v="Id1137"/>
    <x v="588"/>
    <n v="37.729999999999997"/>
    <n v="7.4"/>
    <x v="0"/>
    <s v="No"/>
    <x v="0"/>
    <x v="0"/>
    <x v="1"/>
    <x v="0"/>
    <x v="1136"/>
    <x v="1"/>
    <s v="tier - 1"/>
    <s v="R1013"/>
    <x v="16"/>
    <n v="26209"/>
  </r>
  <r>
    <s v="Id1138"/>
    <x v="105"/>
    <n v="40.659999999999997"/>
    <n v="10.08"/>
    <x v="0"/>
    <s v="No"/>
    <x v="0"/>
    <x v="0"/>
    <x v="1"/>
    <x v="0"/>
    <x v="1137"/>
    <x v="1"/>
    <s v="tier - 3"/>
    <s v="R1024"/>
    <x v="16"/>
    <n v="26117"/>
  </r>
  <r>
    <s v="Id1139"/>
    <x v="589"/>
    <n v="34.200000000000003"/>
    <n v="8.58"/>
    <x v="0"/>
    <s v="No"/>
    <x v="0"/>
    <x v="0"/>
    <x v="1"/>
    <x v="0"/>
    <x v="1138"/>
    <x v="1"/>
    <s v="tier - 2"/>
    <s v="R1011"/>
    <x v="16"/>
    <n v="26289"/>
  </r>
  <r>
    <s v="Id1140"/>
    <x v="34"/>
    <n v="46.51"/>
    <n v="5.84"/>
    <x v="0"/>
    <s v="No"/>
    <x v="0"/>
    <x v="3"/>
    <x v="1"/>
    <x v="0"/>
    <x v="1139"/>
    <x v="1"/>
    <s v="tier - 2"/>
    <s v="R1023"/>
    <x v="16"/>
    <n v="26120"/>
  </r>
  <r>
    <s v="Id1141"/>
    <x v="59"/>
    <n v="28.88"/>
    <n v="4.8600000000000003"/>
    <x v="1"/>
    <s v="No"/>
    <x v="1"/>
    <x v="3"/>
    <x v="1"/>
    <x v="1"/>
    <x v="1140"/>
    <x v="2"/>
    <s v="tier - 3"/>
    <s v="R1012"/>
    <x v="44"/>
    <n v="36020"/>
  </r>
  <r>
    <s v="Id1142"/>
    <x v="152"/>
    <n v="33.914999999999999"/>
    <n v="11.52"/>
    <x v="0"/>
    <s v="No"/>
    <x v="0"/>
    <x v="0"/>
    <x v="1"/>
    <x v="0"/>
    <x v="1141"/>
    <x v="1"/>
    <s v="tier - 3"/>
    <s v="R1024"/>
    <x v="3"/>
    <n v="25516"/>
  </r>
  <r>
    <s v="Id1143"/>
    <x v="1"/>
    <n v="24.32"/>
    <n v="6.15"/>
    <x v="1"/>
    <s v="No"/>
    <x v="1"/>
    <x v="3"/>
    <x v="1"/>
    <x v="2"/>
    <x v="1142"/>
    <x v="2"/>
    <s v="tier - 3"/>
    <s v="R1012"/>
    <x v="16"/>
    <n v="26226"/>
  </r>
  <r>
    <s v="Id1144"/>
    <x v="590"/>
    <n v="25.8"/>
    <n v="9.94"/>
    <x v="0"/>
    <s v="No"/>
    <x v="0"/>
    <x v="0"/>
    <x v="1"/>
    <x v="1"/>
    <x v="1143"/>
    <x v="1"/>
    <s v="tier - 2"/>
    <s v="R1011"/>
    <x v="3"/>
    <n v="25401"/>
  </r>
  <r>
    <s v="Id1145"/>
    <x v="22"/>
    <n v="21.56"/>
    <n v="10.56"/>
    <x v="0"/>
    <s v="No"/>
    <x v="0"/>
    <x v="0"/>
    <x v="1"/>
    <x v="2"/>
    <x v="1144"/>
    <x v="1"/>
    <s v="tier - 3"/>
    <s v="R1013"/>
    <x v="16"/>
    <n v="26229"/>
  </r>
  <r>
    <s v="Id1146"/>
    <x v="591"/>
    <n v="31.6"/>
    <n v="6.79"/>
    <x v="0"/>
    <s v="No"/>
    <x v="0"/>
    <x v="0"/>
    <x v="1"/>
    <x v="0"/>
    <x v="1145"/>
    <x v="2"/>
    <s v="tier - 3"/>
    <s v="R1011"/>
    <x v="16"/>
    <n v="26241"/>
  </r>
  <r>
    <s v="Id1147"/>
    <x v="468"/>
    <n v="42.93"/>
    <n v="4.8"/>
    <x v="0"/>
    <s v="No"/>
    <x v="0"/>
    <x v="3"/>
    <x v="1"/>
    <x v="0"/>
    <x v="1146"/>
    <x v="1"/>
    <s v="tier - 1"/>
    <s v="R1012"/>
    <x v="13"/>
    <n v="25063"/>
  </r>
  <r>
    <s v="Id1148"/>
    <x v="85"/>
    <n v="26.72"/>
    <n v="5.75"/>
    <x v="0"/>
    <s v="No"/>
    <x v="0"/>
    <x v="1"/>
    <x v="1"/>
    <x v="1"/>
    <x v="1147"/>
    <x v="1"/>
    <s v="tier - 3"/>
    <s v="R1021"/>
    <x v="33"/>
    <n v="33873"/>
  </r>
  <r>
    <s v="Id1149"/>
    <x v="1"/>
    <n v="26.67"/>
    <n v="5.81"/>
    <x v="0"/>
    <s v="No"/>
    <x v="0"/>
    <x v="1"/>
    <x v="1"/>
    <x v="1"/>
    <x v="1148"/>
    <x v="1"/>
    <s v="tier - 2"/>
    <s v="R1021"/>
    <x v="30"/>
    <n v="26478"/>
  </r>
  <r>
    <s v="Id1150"/>
    <x v="592"/>
    <n v="42.68"/>
    <n v="9.2799999999999994"/>
    <x v="0"/>
    <s v="No"/>
    <x v="0"/>
    <x v="1"/>
    <x v="1"/>
    <x v="0"/>
    <x v="1149"/>
    <x v="1"/>
    <s v="tier - 1"/>
    <s v="R1013"/>
    <x v="30"/>
    <n v="26559"/>
  </r>
  <r>
    <s v="Id1151"/>
    <x v="160"/>
    <n v="24.31"/>
    <n v="6.37"/>
    <x v="0"/>
    <s v="No"/>
    <x v="0"/>
    <x v="0"/>
    <x v="1"/>
    <x v="2"/>
    <x v="1150"/>
    <x v="2"/>
    <s v="tier - 2"/>
    <s v="R1013"/>
    <x v="30"/>
    <n v="26822"/>
  </r>
  <r>
    <s v="Id1152"/>
    <x v="593"/>
    <n v="44.75"/>
    <n v="5.09"/>
    <x v="1"/>
    <s v="No"/>
    <x v="0"/>
    <x v="0"/>
    <x v="1"/>
    <x v="0"/>
    <x v="1151"/>
    <x v="1"/>
    <s v="tier - 3"/>
    <s v="R1023"/>
    <x v="2"/>
    <n v="28345"/>
  </r>
  <r>
    <s v="Id1153"/>
    <x v="338"/>
    <n v="30.78"/>
    <n v="7.94"/>
    <x v="0"/>
    <s v="No"/>
    <x v="0"/>
    <x v="1"/>
    <x v="1"/>
    <x v="0"/>
    <x v="1152"/>
    <x v="1"/>
    <s v="tier - 2"/>
    <s v="R1024"/>
    <x v="45"/>
    <n v="35253"/>
  </r>
  <r>
    <s v="Id1154"/>
    <x v="594"/>
    <n v="21.86"/>
    <n v="10.95"/>
    <x v="0"/>
    <s v="No"/>
    <x v="0"/>
    <x v="0"/>
    <x v="1"/>
    <x v="2"/>
    <x v="1153"/>
    <x v="2"/>
    <s v="tier - 1"/>
    <s v="R1012"/>
    <x v="31"/>
    <n v="26912"/>
  </r>
  <r>
    <s v="Id1155"/>
    <x v="91"/>
    <n v="49.09"/>
    <n v="6.3"/>
    <x v="1"/>
    <s v="No"/>
    <x v="0"/>
    <x v="0"/>
    <x v="1"/>
    <x v="0"/>
    <x v="1154"/>
    <x v="1"/>
    <s v="tier - 2"/>
    <s v="R1012"/>
    <x v="12"/>
    <n v="23937"/>
  </r>
  <r>
    <s v="Id1156"/>
    <x v="440"/>
    <n v="47.74"/>
    <n v="8.0500000000000007"/>
    <x v="1"/>
    <s v="No"/>
    <x v="0"/>
    <x v="1"/>
    <x v="1"/>
    <x v="0"/>
    <x v="1155"/>
    <x v="1"/>
    <s v="tier - 1"/>
    <s v="R1013"/>
    <x v="46"/>
    <n v="37076"/>
  </r>
  <r>
    <s v="Id1157"/>
    <x v="60"/>
    <n v="30.2"/>
    <n v="9.8800000000000008"/>
    <x v="1"/>
    <s v="No"/>
    <x v="0"/>
    <x v="1"/>
    <x v="1"/>
    <x v="0"/>
    <x v="1156"/>
    <x v="2"/>
    <s v="tier - 1"/>
    <s v="R1011"/>
    <x v="17"/>
    <n v="25798"/>
  </r>
  <r>
    <s v="Id1158"/>
    <x v="595"/>
    <n v="33.25"/>
    <n v="7.42"/>
    <x v="1"/>
    <s v="No"/>
    <x v="0"/>
    <x v="1"/>
    <x v="1"/>
    <x v="0"/>
    <x v="1157"/>
    <x v="2"/>
    <s v="tier - 1"/>
    <s v="R1016"/>
    <x v="17"/>
    <n v="25823"/>
  </r>
  <r>
    <s v="Id1159"/>
    <x v="596"/>
    <n v="26.6"/>
    <n v="8.4499999999999993"/>
    <x v="1"/>
    <s v="No"/>
    <x v="0"/>
    <x v="3"/>
    <x v="1"/>
    <x v="1"/>
    <x v="1158"/>
    <x v="1"/>
    <s v="tier - 1"/>
    <s v="R1024"/>
    <x v="17"/>
    <n v="25746"/>
  </r>
  <r>
    <s v="Id1160"/>
    <x v="189"/>
    <n v="26.35"/>
    <n v="6.21"/>
    <x v="0"/>
    <s v="No"/>
    <x v="0"/>
    <x v="1"/>
    <x v="1"/>
    <x v="1"/>
    <x v="1159"/>
    <x v="1"/>
    <s v="tier - 1"/>
    <s v="R1021"/>
    <x v="25"/>
    <n v="27585"/>
  </r>
  <r>
    <s v="Id1161"/>
    <x v="597"/>
    <n v="39.994999999999997"/>
    <n v="4.6500000000000004"/>
    <x v="0"/>
    <s v="No"/>
    <x v="0"/>
    <x v="0"/>
    <x v="1"/>
    <x v="0"/>
    <x v="1160"/>
    <x v="1"/>
    <s v="tier - 3"/>
    <s v="R1024"/>
    <x v="30"/>
    <n v="26561"/>
  </r>
  <r>
    <s v="Id1162"/>
    <x v="239"/>
    <n v="22.92"/>
    <n v="5.87"/>
    <x v="1"/>
    <s v="No"/>
    <x v="0"/>
    <x v="3"/>
    <x v="1"/>
    <x v="2"/>
    <x v="1161"/>
    <x v="2"/>
    <s v="tier - 3"/>
    <s v="R1013"/>
    <x v="2"/>
    <n v="28436"/>
  </r>
  <r>
    <s v="Id1163"/>
    <x v="598"/>
    <n v="24.78"/>
    <n v="4.24"/>
    <x v="1"/>
    <s v="No"/>
    <x v="0"/>
    <x v="1"/>
    <x v="1"/>
    <x v="2"/>
    <x v="1162"/>
    <x v="2"/>
    <s v="tier - 2"/>
    <s v="R1013"/>
    <x v="15"/>
    <n v="23636"/>
  </r>
  <r>
    <s v="Id1164"/>
    <x v="599"/>
    <n v="34.07"/>
    <n v="7.81"/>
    <x v="1"/>
    <s v="No"/>
    <x v="0"/>
    <x v="0"/>
    <x v="1"/>
    <x v="0"/>
    <x v="1163"/>
    <x v="1"/>
    <s v="tier - 3"/>
    <s v="R1011"/>
    <x v="27"/>
    <n v="24327"/>
  </r>
  <r>
    <s v="Id1165"/>
    <x v="600"/>
    <n v="30.14"/>
    <n v="9.85"/>
    <x v="0"/>
    <s v="No"/>
    <x v="0"/>
    <x v="0"/>
    <x v="1"/>
    <x v="0"/>
    <x v="1164"/>
    <x v="1"/>
    <s v="tier - 2"/>
    <s v="R1011"/>
    <x v="35"/>
    <n v="29775"/>
  </r>
  <r>
    <s v="Id1166"/>
    <x v="166"/>
    <n v="18.05"/>
    <n v="6.94"/>
    <x v="0"/>
    <s v="No"/>
    <x v="0"/>
    <x v="0"/>
    <x v="1"/>
    <x v="3"/>
    <x v="1165"/>
    <x v="1"/>
    <s v="tier - 1"/>
    <s v="R1012"/>
    <x v="22"/>
    <n v="27229"/>
  </r>
  <r>
    <s v="Id1167"/>
    <x v="36"/>
    <n v="37.4"/>
    <n v="11.3"/>
    <x v="1"/>
    <s v="No"/>
    <x v="0"/>
    <x v="1"/>
    <x v="1"/>
    <x v="0"/>
    <x v="1166"/>
    <x v="1"/>
    <s v="tier - 2"/>
    <s v="R1011"/>
    <x v="16"/>
    <n v="26206"/>
  </r>
  <r>
    <s v="Id1168"/>
    <x v="22"/>
    <n v="25.75"/>
    <n v="9.23"/>
    <x v="0"/>
    <s v="No"/>
    <x v="0"/>
    <x v="0"/>
    <x v="1"/>
    <x v="1"/>
    <x v="1167"/>
    <x v="2"/>
    <s v="tier - 2"/>
    <s v="R1013"/>
    <x v="17"/>
    <n v="25741"/>
  </r>
  <r>
    <s v="Id1169"/>
    <x v="11"/>
    <n v="32.299999999999997"/>
    <n v="4.37"/>
    <x v="0"/>
    <s v="No"/>
    <x v="0"/>
    <x v="1"/>
    <x v="1"/>
    <x v="0"/>
    <x v="1168"/>
    <x v="1"/>
    <s v="tier - 2"/>
    <s v="R1011"/>
    <x v="13"/>
    <n v="25134"/>
  </r>
  <r>
    <s v="Id1170"/>
    <x v="601"/>
    <n v="28.61"/>
    <n v="5.76"/>
    <x v="0"/>
    <s v="No"/>
    <x v="1"/>
    <x v="3"/>
    <x v="1"/>
    <x v="1"/>
    <x v="1169"/>
    <x v="1"/>
    <s v="tier - 2"/>
    <s v="R1021"/>
    <x v="30"/>
    <n v="26652"/>
  </r>
  <r>
    <s v="Id1171"/>
    <x v="602"/>
    <n v="45.41"/>
    <n v="4.96"/>
    <x v="0"/>
    <s v="No"/>
    <x v="0"/>
    <x v="3"/>
    <x v="1"/>
    <x v="0"/>
    <x v="1170"/>
    <x v="1"/>
    <s v="tier - 2"/>
    <s v="R1026"/>
    <x v="21"/>
    <n v="29029"/>
  </r>
  <r>
    <s v="Id1172"/>
    <x v="17"/>
    <n v="31.2"/>
    <n v="11.04"/>
    <x v="1"/>
    <s v="No"/>
    <x v="0"/>
    <x v="1"/>
    <x v="1"/>
    <x v="0"/>
    <x v="1171"/>
    <x v="1"/>
    <s v="tier - 3"/>
    <s v="R1011"/>
    <x v="44"/>
    <n v="36145"/>
  </r>
  <r>
    <s v="Id1173"/>
    <x v="603"/>
    <n v="29.83"/>
    <n v="7.81"/>
    <x v="1"/>
    <s v="No"/>
    <x v="0"/>
    <x v="3"/>
    <x v="1"/>
    <x v="1"/>
    <x v="1172"/>
    <x v="2"/>
    <s v="tier - 3"/>
    <s v="R1012"/>
    <x v="17"/>
    <n v="25870"/>
  </r>
  <r>
    <s v="Id1174"/>
    <x v="360"/>
    <n v="29.06"/>
    <n v="4.55"/>
    <x v="0"/>
    <s v="No"/>
    <x v="0"/>
    <x v="0"/>
    <x v="1"/>
    <x v="1"/>
    <x v="1173"/>
    <x v="1"/>
    <s v="tier - 1"/>
    <s v="R1025"/>
    <x v="25"/>
    <n v="27635"/>
  </r>
  <r>
    <s v="Id1175"/>
    <x v="604"/>
    <n v="27.454999999999998"/>
    <n v="6.13"/>
    <x v="0"/>
    <s v="No"/>
    <x v="0"/>
    <x v="1"/>
    <x v="1"/>
    <x v="1"/>
    <x v="1174"/>
    <x v="2"/>
    <s v="tier - 3"/>
    <s v="R1016"/>
    <x v="36"/>
    <n v="30312"/>
  </r>
  <r>
    <s v="Id1176"/>
    <x v="47"/>
    <n v="23.01"/>
    <n v="6.04"/>
    <x v="1"/>
    <s v="No"/>
    <x v="0"/>
    <x v="3"/>
    <x v="1"/>
    <x v="2"/>
    <x v="1175"/>
    <x v="2"/>
    <s v="tier - 3"/>
    <s v="R1013"/>
    <x v="30"/>
    <n v="26648"/>
  </r>
  <r>
    <s v="Id1177"/>
    <x v="89"/>
    <n v="31.39"/>
    <n v="8.85"/>
    <x v="1"/>
    <s v="No"/>
    <x v="0"/>
    <x v="0"/>
    <x v="1"/>
    <x v="0"/>
    <x v="1176"/>
    <x v="1"/>
    <s v="tier - 1"/>
    <s v="R1021"/>
    <x v="15"/>
    <n v="23668"/>
  </r>
  <r>
    <s v="Id1178"/>
    <x v="605"/>
    <n v="34.770000000000003"/>
    <n v="10.54"/>
    <x v="0"/>
    <s v="No"/>
    <x v="0"/>
    <x v="1"/>
    <x v="1"/>
    <x v="0"/>
    <x v="1177"/>
    <x v="1"/>
    <s v="tier - 3"/>
    <s v="R1012"/>
    <x v="35"/>
    <n v="29918"/>
  </r>
  <r>
    <s v="Id1179"/>
    <x v="63"/>
    <n v="24.48"/>
    <n v="4.37"/>
    <x v="1"/>
    <s v="No"/>
    <x v="0"/>
    <x v="1"/>
    <x v="1"/>
    <x v="2"/>
    <x v="1178"/>
    <x v="2"/>
    <s v="tier - 2"/>
    <s v="R1013"/>
    <x v="31"/>
    <n v="27002"/>
  </r>
  <r>
    <s v="Id1180"/>
    <x v="150"/>
    <n v="22.61"/>
    <n v="9.6300000000000008"/>
    <x v="0"/>
    <s v="No"/>
    <x v="0"/>
    <x v="1"/>
    <x v="1"/>
    <x v="2"/>
    <x v="1179"/>
    <x v="1"/>
    <s v="tier - 1"/>
    <s v="R1012"/>
    <x v="27"/>
    <n v="24442"/>
  </r>
  <r>
    <s v="Id1181"/>
    <x v="25"/>
    <n v="34.299999999999997"/>
    <n v="10.37"/>
    <x v="0"/>
    <s v="No"/>
    <x v="0"/>
    <x v="0"/>
    <x v="1"/>
    <x v="0"/>
    <x v="1180"/>
    <x v="2"/>
    <s v="tier - 1"/>
    <s v="R1011"/>
    <x v="31"/>
    <n v="26890"/>
  </r>
  <r>
    <s v="Id1182"/>
    <x v="328"/>
    <n v="46.09"/>
    <n v="5.44"/>
    <x v="0"/>
    <s v="No"/>
    <x v="0"/>
    <x v="1"/>
    <x v="1"/>
    <x v="0"/>
    <x v="1181"/>
    <x v="1"/>
    <s v="tier - 1"/>
    <s v="R1013"/>
    <x v="22"/>
    <n v="27294"/>
  </r>
  <r>
    <s v="Id1183"/>
    <x v="606"/>
    <n v="44.744999999999997"/>
    <n v="5.19"/>
    <x v="0"/>
    <s v="No"/>
    <x v="0"/>
    <x v="1"/>
    <x v="1"/>
    <x v="0"/>
    <x v="1182"/>
    <x v="1"/>
    <s v="tier - 1"/>
    <s v="R1024"/>
    <x v="30"/>
    <n v="26564"/>
  </r>
  <r>
    <s v="Id1184"/>
    <x v="99"/>
    <n v="26.33"/>
    <n v="11.8"/>
    <x v="1"/>
    <s v="No"/>
    <x v="0"/>
    <x v="3"/>
    <x v="1"/>
    <x v="1"/>
    <x v="1183"/>
    <x v="1"/>
    <s v="tier - 2"/>
    <s v="R1024"/>
    <x v="30"/>
    <n v="26508"/>
  </r>
  <r>
    <s v="Id1185"/>
    <x v="149"/>
    <n v="26.6"/>
    <n v="8.3800000000000008"/>
    <x v="0"/>
    <s v="No"/>
    <x v="0"/>
    <x v="1"/>
    <x v="1"/>
    <x v="1"/>
    <x v="1184"/>
    <x v="1"/>
    <s v="tier - 3"/>
    <s v="R1021"/>
    <x v="25"/>
    <n v="27749"/>
  </r>
  <r>
    <s v="Id1186"/>
    <x v="22"/>
    <n v="27.5"/>
    <n v="7.58"/>
    <x v="0"/>
    <s v="No"/>
    <x v="0"/>
    <x v="0"/>
    <x v="1"/>
    <x v="1"/>
    <x v="1185"/>
    <x v="1"/>
    <s v="tier - 2"/>
    <s v="R1011"/>
    <x v="31"/>
    <n v="26997"/>
  </r>
  <r>
    <s v="Id1187"/>
    <x v="607"/>
    <n v="41.55"/>
    <n v="4.6100000000000003"/>
    <x v="0"/>
    <s v="No"/>
    <x v="0"/>
    <x v="3"/>
    <x v="1"/>
    <x v="0"/>
    <x v="1186"/>
    <x v="1"/>
    <s v="tier - 1"/>
    <s v="R1012"/>
    <x v="16"/>
    <n v="26167"/>
  </r>
  <r>
    <s v="Id1188"/>
    <x v="608"/>
    <n v="41.47"/>
    <n v="4.7"/>
    <x v="1"/>
    <s v="No"/>
    <x v="1"/>
    <x v="3"/>
    <x v="1"/>
    <x v="0"/>
    <x v="1187"/>
    <x v="2"/>
    <s v="tier - 2"/>
    <s v="R1013"/>
    <x v="33"/>
    <n v="33840"/>
  </r>
  <r>
    <s v="Id1189"/>
    <x v="59"/>
    <n v="24.795000000000002"/>
    <n v="6.05"/>
    <x v="1"/>
    <s v="No"/>
    <x v="0"/>
    <x v="0"/>
    <x v="1"/>
    <x v="2"/>
    <x v="1188"/>
    <x v="1"/>
    <s v="tier - 3"/>
    <s v="R1017"/>
    <x v="3"/>
    <n v="25535"/>
  </r>
  <r>
    <s v="Id1190"/>
    <x v="508"/>
    <n v="29.48"/>
    <n v="5.63"/>
    <x v="1"/>
    <s v="No"/>
    <x v="1"/>
    <x v="3"/>
    <x v="1"/>
    <x v="1"/>
    <x v="1189"/>
    <x v="1"/>
    <s v="tier - 2"/>
    <s v="R1013"/>
    <x v="25"/>
    <n v="27915"/>
  </r>
  <r>
    <s v="Id1191"/>
    <x v="89"/>
    <n v="28.09"/>
    <n v="6.06"/>
    <x v="0"/>
    <s v="No"/>
    <x v="1"/>
    <x v="3"/>
    <x v="1"/>
    <x v="1"/>
    <x v="1190"/>
    <x v="1"/>
    <s v="tier - 2"/>
    <s v="R1021"/>
    <x v="3"/>
    <n v="25401"/>
  </r>
  <r>
    <s v="Id1192"/>
    <x v="189"/>
    <n v="32.729999999999997"/>
    <n v="5.19"/>
    <x v="0"/>
    <s v="No"/>
    <x v="0"/>
    <x v="3"/>
    <x v="1"/>
    <x v="0"/>
    <x v="1191"/>
    <x v="1"/>
    <s v="tier - 3"/>
    <s v="R1021"/>
    <x v="21"/>
    <n v="29173"/>
  </r>
  <r>
    <s v="Id1193"/>
    <x v="244"/>
    <n v="27.36"/>
    <n v="8.9600000000000009"/>
    <x v="0"/>
    <s v="No"/>
    <x v="0"/>
    <x v="0"/>
    <x v="1"/>
    <x v="1"/>
    <x v="1192"/>
    <x v="1"/>
    <s v="tier - 3"/>
    <s v="R1024"/>
    <x v="29"/>
    <n v="31936"/>
  </r>
  <r>
    <s v="Id1194"/>
    <x v="92"/>
    <n v="27.265000000000001"/>
    <n v="11.39"/>
    <x v="0"/>
    <s v="No"/>
    <x v="0"/>
    <x v="0"/>
    <x v="1"/>
    <x v="1"/>
    <x v="1193"/>
    <x v="1"/>
    <s v="tier - 1"/>
    <s v="R1024"/>
    <x v="22"/>
    <n v="27360"/>
  </r>
  <r>
    <s v="Id1195"/>
    <x v="48"/>
    <n v="48.07"/>
    <n v="4.0599999999999996"/>
    <x v="1"/>
    <s v="No"/>
    <x v="0"/>
    <x v="0"/>
    <x v="1"/>
    <x v="0"/>
    <x v="1194"/>
    <x v="1"/>
    <s v="tier - 1"/>
    <s v="R1024"/>
    <x v="22"/>
    <n v="27336"/>
  </r>
  <r>
    <s v="Id1196"/>
    <x v="528"/>
    <n v="30.8"/>
    <n v="5.23"/>
    <x v="1"/>
    <s v="No"/>
    <x v="0"/>
    <x v="0"/>
    <x v="1"/>
    <x v="0"/>
    <x v="1195"/>
    <x v="1"/>
    <s v="tier - 2"/>
    <s v="R1011"/>
    <x v="19"/>
    <n v="28063"/>
  </r>
  <r>
    <s v="Id1197"/>
    <x v="559"/>
    <n v="32.299999999999997"/>
    <n v="5.05"/>
    <x v="1"/>
    <s v="No"/>
    <x v="0"/>
    <x v="0"/>
    <x v="1"/>
    <x v="0"/>
    <x v="1196"/>
    <x v="1"/>
    <s v="tier - 3"/>
    <s v="R1024"/>
    <x v="19"/>
    <n v="28050"/>
  </r>
  <r>
    <s v="Id1198"/>
    <x v="554"/>
    <n v="39.700000000000003"/>
    <n v="7.34"/>
    <x v="0"/>
    <s v="No"/>
    <x v="0"/>
    <x v="0"/>
    <x v="1"/>
    <x v="0"/>
    <x v="1197"/>
    <x v="2"/>
    <s v="tier - 3"/>
    <s v="R1011"/>
    <x v="19"/>
    <n v="28053"/>
  </r>
  <r>
    <s v="Id1199"/>
    <x v="609"/>
    <n v="35.97"/>
    <n v="8.1300000000000008"/>
    <x v="0"/>
    <s v="No"/>
    <x v="0"/>
    <x v="0"/>
    <x v="1"/>
    <x v="0"/>
    <x v="1198"/>
    <x v="2"/>
    <s v="tier - 2"/>
    <s v="R1013"/>
    <x v="16"/>
    <n v="26296"/>
  </r>
  <r>
    <s v="Id1200"/>
    <x v="330"/>
    <n v="25.86"/>
    <n v="6.68"/>
    <x v="1"/>
    <s v="No"/>
    <x v="0"/>
    <x v="3"/>
    <x v="1"/>
    <x v="1"/>
    <x v="1199"/>
    <x v="1"/>
    <s v="tier - 2"/>
    <s v="R1024"/>
    <x v="16"/>
    <n v="26269"/>
  </r>
  <r>
    <s v="Id1201"/>
    <x v="34"/>
    <n v="30.03"/>
    <n v="11.51"/>
    <x v="0"/>
    <s v="No"/>
    <x v="0"/>
    <x v="0"/>
    <x v="1"/>
    <x v="0"/>
    <x v="1200"/>
    <x v="1"/>
    <s v="tier - 1"/>
    <s v="R1013"/>
    <x v="25"/>
    <n v="27724"/>
  </r>
  <r>
    <s v="Id1202"/>
    <x v="580"/>
    <n v="25.76"/>
    <n v="6.02"/>
    <x v="1"/>
    <s v="No"/>
    <x v="1"/>
    <x v="3"/>
    <x v="1"/>
    <x v="1"/>
    <x v="1201"/>
    <x v="1"/>
    <s v="tier - 3"/>
    <s v="R1013"/>
    <x v="16"/>
    <n v="26261"/>
  </r>
  <r>
    <s v="Id1203"/>
    <x v="117"/>
    <n v="22.42"/>
    <n v="7.96"/>
    <x v="0"/>
    <s v="No"/>
    <x v="0"/>
    <x v="0"/>
    <x v="1"/>
    <x v="2"/>
    <x v="1202"/>
    <x v="2"/>
    <s v="tier - 1"/>
    <s v="R1016"/>
    <x v="3"/>
    <n v="25484"/>
  </r>
  <r>
    <s v="Id1204"/>
    <x v="243"/>
    <n v="33.18"/>
    <n v="6.01"/>
    <x v="1"/>
    <s v="No"/>
    <x v="0"/>
    <x v="3"/>
    <x v="1"/>
    <x v="0"/>
    <x v="1203"/>
    <x v="1"/>
    <s v="tier - 1"/>
    <s v="R1021"/>
    <x v="16"/>
    <n v="26115"/>
  </r>
  <r>
    <s v="Id1205"/>
    <x v="610"/>
    <n v="43.04"/>
    <n v="5.9"/>
    <x v="1"/>
    <s v="No"/>
    <x v="0"/>
    <x v="0"/>
    <x v="1"/>
    <x v="0"/>
    <x v="1204"/>
    <x v="1"/>
    <s v="tier - 1"/>
    <s v="R1026"/>
    <x v="26"/>
    <n v="32428"/>
  </r>
  <r>
    <s v="Id1206"/>
    <x v="611"/>
    <n v="34.15"/>
    <n v="4.49"/>
    <x v="1"/>
    <s v="No"/>
    <x v="0"/>
    <x v="3"/>
    <x v="1"/>
    <x v="0"/>
    <x v="1205"/>
    <x v="1"/>
    <s v="tier - 1"/>
    <s v="R1012"/>
    <x v="45"/>
    <n v="35255"/>
  </r>
  <r>
    <s v="Id1207"/>
    <x v="612"/>
    <n v="25.78"/>
    <n v="6.25"/>
    <x v="0"/>
    <s v="No"/>
    <x v="0"/>
    <x v="0"/>
    <x v="1"/>
    <x v="1"/>
    <x v="1206"/>
    <x v="1"/>
    <s v="tier - 1"/>
    <s v="R1024"/>
    <x v="26"/>
    <n v="32428"/>
  </r>
  <r>
    <s v="Id1208"/>
    <x v="613"/>
    <n v="21.02"/>
    <n v="9.6199999999999992"/>
    <x v="1"/>
    <s v="No"/>
    <x v="1"/>
    <x v="3"/>
    <x v="1"/>
    <x v="2"/>
    <x v="1207"/>
    <x v="2"/>
    <s v="tier - 1"/>
    <s v="R1013"/>
    <x v="19"/>
    <n v="28284"/>
  </r>
  <r>
    <s v="Id1209"/>
    <x v="614"/>
    <n v="37.51"/>
    <n v="11.06"/>
    <x v="0"/>
    <s v="No"/>
    <x v="0"/>
    <x v="1"/>
    <x v="1"/>
    <x v="0"/>
    <x v="1208"/>
    <x v="2"/>
    <s v="tier - 3"/>
    <s v="R1013"/>
    <x v="9"/>
    <n v="23300"/>
  </r>
  <r>
    <s v="Id1210"/>
    <x v="1"/>
    <n v="25.745000000000001"/>
    <n v="6.11"/>
    <x v="1"/>
    <s v="No"/>
    <x v="0"/>
    <x v="0"/>
    <x v="1"/>
    <x v="1"/>
    <x v="1209"/>
    <x v="1"/>
    <s v="tier - 1"/>
    <s v="R1012"/>
    <x v="31"/>
    <n v="26971"/>
  </r>
  <r>
    <s v="Id1211"/>
    <x v="615"/>
    <n v="31.35"/>
    <n v="11.49"/>
    <x v="0"/>
    <s v="No"/>
    <x v="0"/>
    <x v="1"/>
    <x v="1"/>
    <x v="0"/>
    <x v="1210"/>
    <x v="2"/>
    <s v="tier - 3"/>
    <s v="R1016"/>
    <x v="19"/>
    <n v="28021"/>
  </r>
  <r>
    <s v="Id1212"/>
    <x v="128"/>
    <n v="29.83"/>
    <n v="8.68"/>
    <x v="0"/>
    <s v="No"/>
    <x v="0"/>
    <x v="1"/>
    <x v="1"/>
    <x v="1"/>
    <x v="1211"/>
    <x v="1"/>
    <s v="tier - 3"/>
    <s v="R1018"/>
    <x v="31"/>
    <n v="26953"/>
  </r>
  <r>
    <s v="Id1213"/>
    <x v="91"/>
    <n v="25.49"/>
    <n v="5.68"/>
    <x v="1"/>
    <s v="No"/>
    <x v="1"/>
    <x v="3"/>
    <x v="1"/>
    <x v="1"/>
    <x v="1212"/>
    <x v="1"/>
    <s v="tier - 3"/>
    <s v="R1013"/>
    <x v="31"/>
    <n v="26994"/>
  </r>
  <r>
    <s v="Id1214"/>
    <x v="418"/>
    <n v="34.1"/>
    <n v="8.4499999999999993"/>
    <x v="0"/>
    <s v="No"/>
    <x v="0"/>
    <x v="0"/>
    <x v="1"/>
    <x v="0"/>
    <x v="1213"/>
    <x v="1"/>
    <s v="tier - 3"/>
    <s v="R1013"/>
    <x v="3"/>
    <n v="25386"/>
  </r>
  <r>
    <s v="Id1215"/>
    <x v="46"/>
    <n v="25.84"/>
    <n v="8.51"/>
    <x v="0"/>
    <s v="No"/>
    <x v="0"/>
    <x v="1"/>
    <x v="1"/>
    <x v="1"/>
    <x v="1214"/>
    <x v="2"/>
    <s v="tier - 2"/>
    <s v="R1016"/>
    <x v="16"/>
    <n v="26233"/>
  </r>
  <r>
    <s v="Id1216"/>
    <x v="616"/>
    <n v="20.6"/>
    <n v="7.62"/>
    <x v="0"/>
    <s v="No"/>
    <x v="0"/>
    <x v="0"/>
    <x v="1"/>
    <x v="2"/>
    <x v="1215"/>
    <x v="1"/>
    <s v="tier - 1"/>
    <s v="R1011"/>
    <x v="31"/>
    <n v="26882"/>
  </r>
  <r>
    <s v="Id1217"/>
    <x v="179"/>
    <n v="28.88"/>
    <n v="10.18"/>
    <x v="0"/>
    <s v="No"/>
    <x v="0"/>
    <x v="0"/>
    <x v="1"/>
    <x v="1"/>
    <x v="1216"/>
    <x v="1"/>
    <s v="tier - 1"/>
    <s v="R1012"/>
    <x v="16"/>
    <n v="26166"/>
  </r>
  <r>
    <s v="Id1218"/>
    <x v="617"/>
    <n v="28.24"/>
    <n v="5.36"/>
    <x v="0"/>
    <s v="No"/>
    <x v="0"/>
    <x v="0"/>
    <x v="1"/>
    <x v="1"/>
    <x v="1217"/>
    <x v="1"/>
    <s v="tier - 1"/>
    <s v="R1021"/>
    <x v="22"/>
    <n v="27307"/>
  </r>
  <r>
    <s v="Id1219"/>
    <x v="7"/>
    <n v="25.46"/>
    <n v="11.78"/>
    <x v="1"/>
    <s v="No"/>
    <x v="0"/>
    <x v="3"/>
    <x v="1"/>
    <x v="1"/>
    <x v="1218"/>
    <x v="2"/>
    <s v="tier - 3"/>
    <s v="R1015"/>
    <x v="28"/>
    <n v="29561"/>
  </r>
  <r>
    <s v="Id1220"/>
    <x v="618"/>
    <n v="29.64"/>
    <n v="10.82"/>
    <x v="1"/>
    <s v="No"/>
    <x v="0"/>
    <x v="0"/>
    <x v="1"/>
    <x v="1"/>
    <x v="1219"/>
    <x v="1"/>
    <s v="tier - 3"/>
    <s v="R1019"/>
    <x v="25"/>
    <n v="27733"/>
  </r>
  <r>
    <s v="Id1221"/>
    <x v="619"/>
    <n v="31.27"/>
    <n v="7.73"/>
    <x v="1"/>
    <s v="No"/>
    <x v="0"/>
    <x v="3"/>
    <x v="1"/>
    <x v="0"/>
    <x v="1220"/>
    <x v="1"/>
    <s v="tier - 3"/>
    <s v="R1021"/>
    <x v="35"/>
    <n v="29945"/>
  </r>
  <r>
    <s v="Id1222"/>
    <x v="58"/>
    <n v="19.95"/>
    <n v="6.24"/>
    <x v="1"/>
    <s v="No"/>
    <x v="0"/>
    <x v="0"/>
    <x v="1"/>
    <x v="2"/>
    <x v="1221"/>
    <x v="1"/>
    <s v="tier - 1"/>
    <s v="R1012"/>
    <x v="29"/>
    <n v="31665"/>
  </r>
  <r>
    <s v="Id1223"/>
    <x v="330"/>
    <n v="21.3"/>
    <n v="10.42"/>
    <x v="0"/>
    <s v="No"/>
    <x v="0"/>
    <x v="1"/>
    <x v="1"/>
    <x v="2"/>
    <x v="1222"/>
    <x v="1"/>
    <s v="tier - 3"/>
    <s v="R1011"/>
    <x v="19"/>
    <n v="28119"/>
  </r>
  <r>
    <s v="Id1224"/>
    <x v="620"/>
    <n v="31.635000000000002"/>
    <n v="11.11"/>
    <x v="0"/>
    <s v="No"/>
    <x v="0"/>
    <x v="0"/>
    <x v="1"/>
    <x v="0"/>
    <x v="1223"/>
    <x v="2"/>
    <s v="tier - 1"/>
    <s v="R1012"/>
    <x v="31"/>
    <n v="27027"/>
  </r>
  <r>
    <s v="Id1225"/>
    <x v="621"/>
    <n v="23.9"/>
    <n v="7.67"/>
    <x v="1"/>
    <s v="No"/>
    <x v="0"/>
    <x v="1"/>
    <x v="1"/>
    <x v="2"/>
    <x v="1224"/>
    <x v="1"/>
    <s v="tier - 2"/>
    <s v="R1012"/>
    <x v="16"/>
    <n v="26230"/>
  </r>
  <r>
    <s v="Id1226"/>
    <x v="622"/>
    <n v="34.15"/>
    <n v="6.15"/>
    <x v="0"/>
    <s v="No"/>
    <x v="0"/>
    <x v="0"/>
    <x v="1"/>
    <x v="0"/>
    <x v="1225"/>
    <x v="1"/>
    <s v="tier - 2"/>
    <s v="R1021"/>
    <x v="17"/>
    <n v="25803"/>
  </r>
  <r>
    <s v="Id1227"/>
    <x v="3"/>
    <n v="28.71"/>
    <n v="5.71"/>
    <x v="0"/>
    <s v="No"/>
    <x v="0"/>
    <x v="0"/>
    <x v="1"/>
    <x v="1"/>
    <x v="1226"/>
    <x v="1"/>
    <s v="tier - 1"/>
    <s v="R1012"/>
    <x v="42"/>
    <n v="33215"/>
  </r>
  <r>
    <s v="Id1228"/>
    <x v="7"/>
    <n v="36.700000000000003"/>
    <n v="8.6999999999999993"/>
    <x v="1"/>
    <s v="No"/>
    <x v="0"/>
    <x v="1"/>
    <x v="1"/>
    <x v="0"/>
    <x v="1227"/>
    <x v="2"/>
    <s v="tier - 2"/>
    <s v="R1011"/>
    <x v="36"/>
    <n v="30242"/>
  </r>
  <r>
    <s v="Id1229"/>
    <x v="189"/>
    <n v="34.1"/>
    <n v="9.0399999999999991"/>
    <x v="1"/>
    <s v="No"/>
    <x v="0"/>
    <x v="1"/>
    <x v="1"/>
    <x v="0"/>
    <x v="1228"/>
    <x v="2"/>
    <s v="tier - 3"/>
    <s v="R1013"/>
    <x v="17"/>
    <n v="25792"/>
  </r>
  <r>
    <s v="Id1230"/>
    <x v="55"/>
    <n v="25.7"/>
    <n v="5.61"/>
    <x v="0"/>
    <s v="No"/>
    <x v="0"/>
    <x v="0"/>
    <x v="1"/>
    <x v="1"/>
    <x v="1229"/>
    <x v="1"/>
    <s v="tier - 1"/>
    <s v="R1011"/>
    <x v="17"/>
    <n v="25904"/>
  </r>
  <r>
    <s v="Id1231"/>
    <x v="43"/>
    <n v="21.68"/>
    <n v="8.1199999999999992"/>
    <x v="0"/>
    <s v="No"/>
    <x v="0"/>
    <x v="0"/>
    <x v="1"/>
    <x v="2"/>
    <x v="1230"/>
    <x v="2"/>
    <s v="tier - 1"/>
    <s v="R1011"/>
    <x v="2"/>
    <n v="28438"/>
  </r>
  <r>
    <s v="Id1232"/>
    <x v="338"/>
    <n v="25.175000000000001"/>
    <n v="4.74"/>
    <x v="0"/>
    <s v="No"/>
    <x v="0"/>
    <x v="0"/>
    <x v="1"/>
    <x v="1"/>
    <x v="1231"/>
    <x v="1"/>
    <s v="tier - 2"/>
    <s v="R1024"/>
    <x v="12"/>
    <n v="24050"/>
  </r>
  <r>
    <s v="Id1233"/>
    <x v="623"/>
    <n v="44.77"/>
    <n v="4.0599999999999996"/>
    <x v="0"/>
    <s v="No"/>
    <x v="0"/>
    <x v="1"/>
    <x v="1"/>
    <x v="0"/>
    <x v="1232"/>
    <x v="2"/>
    <s v="tier - 2"/>
    <s v="R1013"/>
    <x v="2"/>
    <n v="28461"/>
  </r>
  <r>
    <s v="Id1234"/>
    <x v="19"/>
    <n v="37.07"/>
    <n v="5.69"/>
    <x v="0"/>
    <s v="No"/>
    <x v="0"/>
    <x v="1"/>
    <x v="1"/>
    <x v="0"/>
    <x v="1233"/>
    <x v="1"/>
    <s v="tier - 2"/>
    <s v="R1013"/>
    <x v="30"/>
    <n v="26640"/>
  </r>
  <r>
    <s v="Id1235"/>
    <x v="152"/>
    <n v="39.799999999999997"/>
    <n v="5.66"/>
    <x v="0"/>
    <s v="No"/>
    <x v="1"/>
    <x v="3"/>
    <x v="1"/>
    <x v="0"/>
    <x v="1234"/>
    <x v="1"/>
    <s v="tier - 3"/>
    <s v="R1026"/>
    <x v="30"/>
    <n v="26634"/>
  </r>
  <r>
    <s v="Id1236"/>
    <x v="328"/>
    <n v="26.36"/>
    <n v="4.32"/>
    <x v="0"/>
    <s v="No"/>
    <x v="1"/>
    <x v="3"/>
    <x v="1"/>
    <x v="1"/>
    <x v="1235"/>
    <x v="1"/>
    <s v="tier - 1"/>
    <s v="R1025"/>
    <x v="23"/>
    <n v="34319"/>
  </r>
  <r>
    <s v="Id1237"/>
    <x v="56"/>
    <n v="29.925000000000001"/>
    <n v="8.2899999999999991"/>
    <x v="0"/>
    <s v="No"/>
    <x v="0"/>
    <x v="1"/>
    <x v="1"/>
    <x v="1"/>
    <x v="1236"/>
    <x v="1"/>
    <s v="tier - 1"/>
    <s v="R1012"/>
    <x v="21"/>
    <n v="29139"/>
  </r>
  <r>
    <s v="Id1238"/>
    <x v="128"/>
    <n v="37.29"/>
    <n v="10.46"/>
    <x v="0"/>
    <s v="No"/>
    <x v="0"/>
    <x v="0"/>
    <x v="1"/>
    <x v="0"/>
    <x v="1237"/>
    <x v="1"/>
    <s v="tier - 2"/>
    <s v="R1013"/>
    <x v="31"/>
    <n v="26866"/>
  </r>
  <r>
    <s v="Id1239"/>
    <x v="624"/>
    <n v="30.2"/>
    <n v="11.96"/>
    <x v="0"/>
    <s v="No"/>
    <x v="0"/>
    <x v="0"/>
    <x v="1"/>
    <x v="0"/>
    <x v="1238"/>
    <x v="2"/>
    <s v="tier - 2"/>
    <s v="R1011"/>
    <x v="22"/>
    <n v="27280"/>
  </r>
  <r>
    <s v="Id1240"/>
    <x v="625"/>
    <n v="24.225000000000001"/>
    <n v="4.25"/>
    <x v="1"/>
    <s v="No"/>
    <x v="1"/>
    <x v="3"/>
    <x v="1"/>
    <x v="2"/>
    <x v="1239"/>
    <x v="1"/>
    <s v="tier - 3"/>
    <s v="R1012"/>
    <x v="22"/>
    <n v="27225"/>
  </r>
  <r>
    <s v="Id1241"/>
    <x v="128"/>
    <n v="31.445"/>
    <n v="8.33"/>
    <x v="0"/>
    <s v="No"/>
    <x v="0"/>
    <x v="0"/>
    <x v="1"/>
    <x v="0"/>
    <x v="1240"/>
    <x v="2"/>
    <s v="tier - 2"/>
    <s v="R1016"/>
    <x v="0"/>
    <n v="30545"/>
  </r>
  <r>
    <s v="Id1242"/>
    <x v="626"/>
    <n v="38.880000000000003"/>
    <n v="4.29"/>
    <x v="0"/>
    <s v="No"/>
    <x v="0"/>
    <x v="3"/>
    <x v="1"/>
    <x v="0"/>
    <x v="1241"/>
    <x v="1"/>
    <s v="tier - 3"/>
    <s v="R1026"/>
    <x v="22"/>
    <n v="27299"/>
  </r>
  <r>
    <s v="Id1243"/>
    <x v="627"/>
    <n v="43.89"/>
    <n v="6.32"/>
    <x v="1"/>
    <s v="No"/>
    <x v="0"/>
    <x v="0"/>
    <x v="1"/>
    <x v="0"/>
    <x v="1242"/>
    <x v="2"/>
    <s v="tier - 2"/>
    <s v="R1013"/>
    <x v="33"/>
    <n v="33963"/>
  </r>
  <r>
    <s v="Id1244"/>
    <x v="570"/>
    <n v="25.6"/>
    <n v="5.65"/>
    <x v="0"/>
    <s v="No"/>
    <x v="0"/>
    <x v="1"/>
    <x v="1"/>
    <x v="1"/>
    <x v="1243"/>
    <x v="1"/>
    <s v="tier - 1"/>
    <s v="R1011"/>
    <x v="25"/>
    <n v="27917"/>
  </r>
  <r>
    <s v="Id1245"/>
    <x v="628"/>
    <n v="29.545000000000002"/>
    <n v="8.41"/>
    <x v="1"/>
    <s v="No"/>
    <x v="0"/>
    <x v="3"/>
    <x v="1"/>
    <x v="1"/>
    <x v="1244"/>
    <x v="1"/>
    <s v="tier - 2"/>
    <s v="R1012"/>
    <x v="30"/>
    <n v="26487"/>
  </r>
  <r>
    <s v="Id1246"/>
    <x v="629"/>
    <n v="23.25"/>
    <n v="11.96"/>
    <x v="1"/>
    <s v="No"/>
    <x v="0"/>
    <x v="0"/>
    <x v="1"/>
    <x v="2"/>
    <x v="1245"/>
    <x v="2"/>
    <s v="tier - 2"/>
    <s v="R1013"/>
    <x v="25"/>
    <n v="27643"/>
  </r>
  <r>
    <s v="Id1247"/>
    <x v="630"/>
    <n v="43.95"/>
    <n v="5.17"/>
    <x v="1"/>
    <s v="No"/>
    <x v="1"/>
    <x v="3"/>
    <x v="1"/>
    <x v="0"/>
    <x v="1246"/>
    <x v="1"/>
    <s v="tier - 2"/>
    <s v="R1012"/>
    <x v="1"/>
    <n v="24804"/>
  </r>
  <r>
    <s v="Id1248"/>
    <x v="278"/>
    <n v="21.85"/>
    <n v="8.76"/>
    <x v="0"/>
    <s v="No"/>
    <x v="0"/>
    <x v="0"/>
    <x v="1"/>
    <x v="2"/>
    <x v="1247"/>
    <x v="1"/>
    <s v="tier - 3"/>
    <s v="R1017"/>
    <x v="32"/>
    <n v="35780"/>
  </r>
  <r>
    <s v="Id1249"/>
    <x v="23"/>
    <n v="25.73"/>
    <n v="7.99"/>
    <x v="0"/>
    <s v="No"/>
    <x v="0"/>
    <x v="1"/>
    <x v="1"/>
    <x v="1"/>
    <x v="1248"/>
    <x v="1"/>
    <s v="tier - 3"/>
    <s v="R1012"/>
    <x v="10"/>
    <n v="28742"/>
  </r>
  <r>
    <s v="Id1250"/>
    <x v="316"/>
    <n v="32.229999999999997"/>
    <n v="8.59"/>
    <x v="0"/>
    <s v="No"/>
    <x v="0"/>
    <x v="0"/>
    <x v="1"/>
    <x v="0"/>
    <x v="1249"/>
    <x v="1"/>
    <s v="tier - 3"/>
    <s v="R1013"/>
    <x v="31"/>
    <n v="26833"/>
  </r>
  <r>
    <s v="Id1251"/>
    <x v="631"/>
    <n v="32.204999999999998"/>
    <n v="6.14"/>
    <x v="0"/>
    <s v="No"/>
    <x v="0"/>
    <x v="1"/>
    <x v="1"/>
    <x v="0"/>
    <x v="1250"/>
    <x v="2"/>
    <s v="tier - 2"/>
    <s v="R1012"/>
    <x v="22"/>
    <n v="27355"/>
  </r>
  <r>
    <s v="Id1252"/>
    <x v="387"/>
    <n v="26.41"/>
    <n v="4.08"/>
    <x v="0"/>
    <s v="No"/>
    <x v="0"/>
    <x v="1"/>
    <x v="1"/>
    <x v="1"/>
    <x v="1251"/>
    <x v="2"/>
    <s v="tier - 1"/>
    <s v="R1012"/>
    <x v="30"/>
    <n v="26617"/>
  </r>
  <r>
    <s v="Id1253"/>
    <x v="570"/>
    <n v="30.2"/>
    <n v="6.25"/>
    <x v="1"/>
    <s v="No"/>
    <x v="0"/>
    <x v="0"/>
    <x v="1"/>
    <x v="0"/>
    <x v="1252"/>
    <x v="1"/>
    <s v="tier - 3"/>
    <s v="R1011"/>
    <x v="30"/>
    <n v="26494"/>
  </r>
  <r>
    <s v="Id1254"/>
    <x v="16"/>
    <n v="31.26"/>
    <n v="5.94"/>
    <x v="1"/>
    <s v="No"/>
    <x v="0"/>
    <x v="3"/>
    <x v="1"/>
    <x v="0"/>
    <x v="1253"/>
    <x v="1"/>
    <s v="tier - 1"/>
    <s v="R1025"/>
    <x v="19"/>
    <n v="27994"/>
  </r>
  <r>
    <s v="Id1255"/>
    <x v="366"/>
    <n v="33.725000000000001"/>
    <n v="6.45"/>
    <x v="1"/>
    <s v="No"/>
    <x v="0"/>
    <x v="0"/>
    <x v="1"/>
    <x v="0"/>
    <x v="1254"/>
    <x v="1"/>
    <s v="tier - 3"/>
    <s v="R1024"/>
    <x v="26"/>
    <n v="32435"/>
  </r>
  <r>
    <s v="Id1256"/>
    <x v="301"/>
    <n v="28.9"/>
    <n v="5.74"/>
    <x v="1"/>
    <s v="No"/>
    <x v="0"/>
    <x v="0"/>
    <x v="1"/>
    <x v="1"/>
    <x v="1255"/>
    <x v="1"/>
    <s v="tier - 1"/>
    <s v="R1011"/>
    <x v="19"/>
    <n v="27925"/>
  </r>
  <r>
    <s v="Id1257"/>
    <x v="123"/>
    <n v="45.69"/>
    <n v="4.43"/>
    <x v="1"/>
    <s v="No"/>
    <x v="0"/>
    <x v="0"/>
    <x v="1"/>
    <x v="0"/>
    <x v="1256"/>
    <x v="1"/>
    <s v="tier - 3"/>
    <s v="R1023"/>
    <x v="19"/>
    <n v="28071"/>
  </r>
  <r>
    <s v="Id1258"/>
    <x v="632"/>
    <n v="21.03"/>
    <n v="6.5"/>
    <x v="0"/>
    <s v="No"/>
    <x v="0"/>
    <x v="0"/>
    <x v="1"/>
    <x v="2"/>
    <x v="1257"/>
    <x v="2"/>
    <s v="tier - 2"/>
    <s v="R1013"/>
    <x v="46"/>
    <n v="37132"/>
  </r>
  <r>
    <s v="Id1259"/>
    <x v="633"/>
    <n v="37"/>
    <n v="8.75"/>
    <x v="0"/>
    <s v="No"/>
    <x v="0"/>
    <x v="0"/>
    <x v="1"/>
    <x v="0"/>
    <x v="1258"/>
    <x v="1"/>
    <s v="tier - 1"/>
    <s v="R1011"/>
    <x v="12"/>
    <n v="23911"/>
  </r>
  <r>
    <s v="Id1260"/>
    <x v="634"/>
    <n v="25.4"/>
    <n v="11.96"/>
    <x v="0"/>
    <s v="No"/>
    <x v="0"/>
    <x v="0"/>
    <x v="1"/>
    <x v="1"/>
    <x v="1259"/>
    <x v="1"/>
    <s v="tier - 3"/>
    <s v="R1011"/>
    <x v="16"/>
    <n v="26168"/>
  </r>
  <r>
    <s v="Id1261"/>
    <x v="187"/>
    <n v="32.299999999999997"/>
    <n v="10.54"/>
    <x v="0"/>
    <s v="No"/>
    <x v="0"/>
    <x v="0"/>
    <x v="1"/>
    <x v="0"/>
    <x v="1260"/>
    <x v="1"/>
    <s v="tier - 3"/>
    <s v="R1012"/>
    <x v="16"/>
    <n v="26182"/>
  </r>
  <r>
    <s v="Id1262"/>
    <x v="635"/>
    <n v="23.94"/>
    <n v="4.54"/>
    <x v="1"/>
    <s v="No"/>
    <x v="1"/>
    <x v="3"/>
    <x v="1"/>
    <x v="2"/>
    <x v="1261"/>
    <x v="1"/>
    <s v="tier - 1"/>
    <s v="R1013"/>
    <x v="22"/>
    <n v="27281"/>
  </r>
  <r>
    <s v="Id1263"/>
    <x v="152"/>
    <n v="46.4"/>
    <n v="5.71"/>
    <x v="0"/>
    <s v="No"/>
    <x v="0"/>
    <x v="0"/>
    <x v="1"/>
    <x v="0"/>
    <x v="1262"/>
    <x v="1"/>
    <s v="tier - 3"/>
    <s v="R1011"/>
    <x v="3"/>
    <n v="25438"/>
  </r>
  <r>
    <s v="Id1264"/>
    <x v="636"/>
    <n v="40.375"/>
    <n v="6.25"/>
    <x v="1"/>
    <s v="No"/>
    <x v="0"/>
    <x v="0"/>
    <x v="1"/>
    <x v="0"/>
    <x v="1263"/>
    <x v="1"/>
    <s v="tier - 3"/>
    <s v="R1012"/>
    <x v="34"/>
    <n v="36328"/>
  </r>
  <r>
    <s v="Id1265"/>
    <x v="637"/>
    <n v="28.7"/>
    <n v="9.4700000000000006"/>
    <x v="0"/>
    <s v="No"/>
    <x v="0"/>
    <x v="1"/>
    <x v="1"/>
    <x v="1"/>
    <x v="1264"/>
    <x v="2"/>
    <s v="tier - 3"/>
    <s v="R1011"/>
    <x v="19"/>
    <n v="27936"/>
  </r>
  <r>
    <s v="Id1266"/>
    <x v="165"/>
    <n v="26.63"/>
    <n v="5.7"/>
    <x v="0"/>
    <s v="No"/>
    <x v="0"/>
    <x v="0"/>
    <x v="1"/>
    <x v="1"/>
    <x v="1265"/>
    <x v="1"/>
    <s v="tier - 3"/>
    <s v="R1021"/>
    <x v="31"/>
    <n v="26965"/>
  </r>
  <r>
    <s v="Id1267"/>
    <x v="42"/>
    <n v="22.515000000000001"/>
    <n v="11.18"/>
    <x v="0"/>
    <s v="No"/>
    <x v="0"/>
    <x v="1"/>
    <x v="1"/>
    <x v="2"/>
    <x v="1266"/>
    <x v="1"/>
    <s v="tier - 1"/>
    <s v="R1017"/>
    <x v="28"/>
    <n v="29505"/>
  </r>
  <r>
    <s v="Id1268"/>
    <x v="638"/>
    <n v="36.575000000000003"/>
    <n v="10.98"/>
    <x v="0"/>
    <s v="No"/>
    <x v="0"/>
    <x v="0"/>
    <x v="1"/>
    <x v="0"/>
    <x v="1267"/>
    <x v="1"/>
    <s v="tier - 1"/>
    <s v="R1012"/>
    <x v="31"/>
    <n v="26892"/>
  </r>
  <r>
    <s v="Id1269"/>
    <x v="635"/>
    <n v="23.66"/>
    <n v="5.1100000000000003"/>
    <x v="1"/>
    <s v="No"/>
    <x v="1"/>
    <x v="3"/>
    <x v="1"/>
    <x v="2"/>
    <x v="1268"/>
    <x v="1"/>
    <s v="tier - 3"/>
    <s v="R1013"/>
    <x v="22"/>
    <n v="27251"/>
  </r>
  <r>
    <s v="Id1270"/>
    <x v="16"/>
    <n v="18.62"/>
    <n v="10.24"/>
    <x v="0"/>
    <s v="No"/>
    <x v="0"/>
    <x v="0"/>
    <x v="1"/>
    <x v="2"/>
    <x v="1269"/>
    <x v="2"/>
    <s v="tier - 2"/>
    <s v="R1012"/>
    <x v="3"/>
    <n v="25497"/>
  </r>
  <r>
    <s v="Id1271"/>
    <x v="123"/>
    <n v="19.190000000000001"/>
    <n v="7.71"/>
    <x v="1"/>
    <s v="No"/>
    <x v="0"/>
    <x v="3"/>
    <x v="1"/>
    <x v="2"/>
    <x v="1270"/>
    <x v="1"/>
    <s v="tier - 2"/>
    <s v="R1017"/>
    <x v="12"/>
    <n v="23957"/>
  </r>
  <r>
    <s v="Id1272"/>
    <x v="639"/>
    <n v="27.5"/>
    <n v="6.03"/>
    <x v="0"/>
    <s v="No"/>
    <x v="0"/>
    <x v="0"/>
    <x v="1"/>
    <x v="1"/>
    <x v="1271"/>
    <x v="1"/>
    <s v="tier - 3"/>
    <s v="R1011"/>
    <x v="25"/>
    <n v="27639"/>
  </r>
  <r>
    <s v="Id1273"/>
    <x v="434"/>
    <n v="27.36"/>
    <n v="5.96"/>
    <x v="0"/>
    <s v="No"/>
    <x v="1"/>
    <x v="3"/>
    <x v="1"/>
    <x v="1"/>
    <x v="1272"/>
    <x v="0"/>
    <s v="tier - 2"/>
    <s v="R1014"/>
    <x v="2"/>
    <n v="28323"/>
  </r>
  <r>
    <s v="Id1274"/>
    <x v="89"/>
    <n v="20.350000000000001"/>
    <n v="4.16"/>
    <x v="0"/>
    <s v="No"/>
    <x v="0"/>
    <x v="0"/>
    <x v="1"/>
    <x v="2"/>
    <x v="1273"/>
    <x v="1"/>
    <s v="tier - 2"/>
    <s v="R1013"/>
    <x v="21"/>
    <n v="29143"/>
  </r>
  <r>
    <s v="Id1275"/>
    <x v="25"/>
    <n v="24.035"/>
    <n v="6.11"/>
    <x v="0"/>
    <s v="No"/>
    <x v="0"/>
    <x v="0"/>
    <x v="1"/>
    <x v="2"/>
    <x v="1274"/>
    <x v="2"/>
    <s v="tier - 2"/>
    <s v="R1016"/>
    <x v="2"/>
    <n v="28441"/>
  </r>
  <r>
    <s v="Id1276"/>
    <x v="383"/>
    <n v="23.56"/>
    <n v="5.97"/>
    <x v="0"/>
    <s v="No"/>
    <x v="0"/>
    <x v="0"/>
    <x v="1"/>
    <x v="2"/>
    <x v="1275"/>
    <x v="1"/>
    <s v="tier - 1"/>
    <s v="R1019"/>
    <x v="2"/>
    <n v="28392"/>
  </r>
  <r>
    <s v="Id1277"/>
    <x v="640"/>
    <n v="27.17"/>
    <n v="10.81"/>
    <x v="0"/>
    <s v="No"/>
    <x v="0"/>
    <x v="1"/>
    <x v="1"/>
    <x v="1"/>
    <x v="1276"/>
    <x v="1"/>
    <s v="tier - 1"/>
    <s v="R1013"/>
    <x v="2"/>
    <n v="28317"/>
  </r>
  <r>
    <s v="Id1278"/>
    <x v="136"/>
    <n v="34.32"/>
    <n v="5.7"/>
    <x v="1"/>
    <s v="No"/>
    <x v="1"/>
    <x v="3"/>
    <x v="1"/>
    <x v="0"/>
    <x v="1277"/>
    <x v="1"/>
    <s v="tier - 3"/>
    <s v="R1013"/>
    <x v="31"/>
    <n v="26870"/>
  </r>
  <r>
    <s v="Id1279"/>
    <x v="346"/>
    <n v="23.87"/>
    <n v="4.7699999999999996"/>
    <x v="1"/>
    <s v="No"/>
    <x v="1"/>
    <x v="3"/>
    <x v="1"/>
    <x v="2"/>
    <x v="1278"/>
    <x v="1"/>
    <s v="tier - 1"/>
    <s v="R1013"/>
    <x v="0"/>
    <n v="30680"/>
  </r>
  <r>
    <s v="Id1280"/>
    <x v="641"/>
    <n v="30.15"/>
    <n v="4.25"/>
    <x v="0"/>
    <s v="No"/>
    <x v="0"/>
    <x v="3"/>
    <x v="1"/>
    <x v="0"/>
    <x v="1279"/>
    <x v="1"/>
    <s v="tier - 2"/>
    <s v="R1021"/>
    <x v="0"/>
    <n v="30631"/>
  </r>
  <r>
    <s v="Id1281"/>
    <x v="127"/>
    <n v="26.36"/>
    <n v="5.52"/>
    <x v="0"/>
    <s v="No"/>
    <x v="0"/>
    <x v="0"/>
    <x v="1"/>
    <x v="1"/>
    <x v="1280"/>
    <x v="1"/>
    <s v="tier - 2"/>
    <s v="R1021"/>
    <x v="37"/>
    <n v="32117"/>
  </r>
  <r>
    <s v="Id1282"/>
    <x v="16"/>
    <n v="45.32"/>
    <n v="6.53"/>
    <x v="1"/>
    <s v="No"/>
    <x v="0"/>
    <x v="3"/>
    <x v="1"/>
    <x v="0"/>
    <x v="1281"/>
    <x v="1"/>
    <s v="tier - 3"/>
    <s v="R1013"/>
    <x v="36"/>
    <n v="30220"/>
  </r>
  <r>
    <s v="Id1283"/>
    <x v="174"/>
    <n v="31.93"/>
    <n v="4.82"/>
    <x v="1"/>
    <s v="No"/>
    <x v="0"/>
    <x v="3"/>
    <x v="1"/>
    <x v="0"/>
    <x v="1282"/>
    <x v="1"/>
    <s v="tier - 1"/>
    <s v="R1012"/>
    <x v="25"/>
    <n v="27658"/>
  </r>
  <r>
    <s v="Id1284"/>
    <x v="642"/>
    <n v="36"/>
    <n v="11.94"/>
    <x v="1"/>
    <s v="No"/>
    <x v="0"/>
    <x v="3"/>
    <x v="1"/>
    <x v="0"/>
    <x v="1283"/>
    <x v="1"/>
    <s v="tier - 1"/>
    <s v="R1011"/>
    <x v="26"/>
    <n v="32376"/>
  </r>
  <r>
    <s v="Id1285"/>
    <x v="76"/>
    <n v="32"/>
    <n v="7.85"/>
    <x v="1"/>
    <s v="No"/>
    <x v="0"/>
    <x v="3"/>
    <x v="1"/>
    <x v="0"/>
    <x v="1284"/>
    <x v="1"/>
    <s v="tier - 2"/>
    <s v="R1011"/>
    <x v="25"/>
    <n v="27612"/>
  </r>
  <r>
    <s v="Id1286"/>
    <x v="55"/>
    <n v="29.37"/>
    <n v="8.01"/>
    <x v="1"/>
    <s v="No"/>
    <x v="0"/>
    <x v="3"/>
    <x v="1"/>
    <x v="1"/>
    <x v="1285"/>
    <x v="1"/>
    <s v="tier - 1"/>
    <s v="R1013"/>
    <x v="25"/>
    <n v="27740"/>
  </r>
  <r>
    <s v="Id1287"/>
    <x v="105"/>
    <n v="23.6"/>
    <n v="7.4"/>
    <x v="1"/>
    <s v="No"/>
    <x v="0"/>
    <x v="3"/>
    <x v="1"/>
    <x v="2"/>
    <x v="1286"/>
    <x v="1"/>
    <s v="tier - 3"/>
    <s v="R1011"/>
    <x v="0"/>
    <n v="30626"/>
  </r>
  <r>
    <s v="Id1288"/>
    <x v="152"/>
    <n v="33.155000000000001"/>
    <n v="8.3800000000000008"/>
    <x v="1"/>
    <s v="No"/>
    <x v="0"/>
    <x v="0"/>
    <x v="1"/>
    <x v="0"/>
    <x v="1287"/>
    <x v="1"/>
    <s v="tier - 3"/>
    <s v="R1024"/>
    <x v="25"/>
    <n v="27755"/>
  </r>
  <r>
    <s v="Id1289"/>
    <x v="643"/>
    <n v="24.32"/>
    <n v="11.56"/>
    <x v="1"/>
    <s v="No"/>
    <x v="0"/>
    <x v="3"/>
    <x v="1"/>
    <x v="2"/>
    <x v="1288"/>
    <x v="1"/>
    <s v="tier - 3"/>
    <s v="R1024"/>
    <x v="35"/>
    <n v="29791"/>
  </r>
  <r>
    <s v="Id1290"/>
    <x v="643"/>
    <n v="36.299999999999997"/>
    <n v="4.6100000000000003"/>
    <x v="0"/>
    <s v="No"/>
    <x v="0"/>
    <x v="0"/>
    <x v="1"/>
    <x v="0"/>
    <x v="1289"/>
    <x v="1"/>
    <s v="tier - 2"/>
    <s v="R1013"/>
    <x v="0"/>
    <n v="30523"/>
  </r>
  <r>
    <s v="Id1291"/>
    <x v="51"/>
    <n v="34.4"/>
    <n v="4.95"/>
    <x v="0"/>
    <s v="No"/>
    <x v="1"/>
    <x v="3"/>
    <x v="1"/>
    <x v="0"/>
    <x v="1290"/>
    <x v="1"/>
    <s v="tier - 2"/>
    <s v="R1011"/>
    <x v="2"/>
    <n v="28350"/>
  </r>
  <r>
    <s v="Id1292"/>
    <x v="346"/>
    <n v="30.9"/>
    <n v="5.04"/>
    <x v="0"/>
    <s v="No"/>
    <x v="0"/>
    <x v="0"/>
    <x v="1"/>
    <x v="0"/>
    <x v="1291"/>
    <x v="1"/>
    <s v="tier - 3"/>
    <s v="R1011"/>
    <x v="21"/>
    <n v="29218"/>
  </r>
  <r>
    <s v="Id1293"/>
    <x v="150"/>
    <n v="28.6"/>
    <n v="5.42"/>
    <x v="0"/>
    <s v="No"/>
    <x v="0"/>
    <x v="0"/>
    <x v="1"/>
    <x v="1"/>
    <x v="1292"/>
    <x v="1"/>
    <s v="tier - 1"/>
    <s v="R1013"/>
    <x v="2"/>
    <n v="28297"/>
  </r>
  <r>
    <s v="Id1294"/>
    <x v="644"/>
    <n v="27.83"/>
    <n v="5.39"/>
    <x v="0"/>
    <s v="No"/>
    <x v="0"/>
    <x v="0"/>
    <x v="1"/>
    <x v="1"/>
    <x v="1293"/>
    <x v="1"/>
    <s v="tier - 2"/>
    <s v="R1013"/>
    <x v="2"/>
    <n v="28485"/>
  </r>
  <r>
    <s v="Id1295"/>
    <x v="645"/>
    <n v="39.64"/>
    <n v="6"/>
    <x v="0"/>
    <s v="No"/>
    <x v="1"/>
    <x v="3"/>
    <x v="1"/>
    <x v="0"/>
    <x v="1294"/>
    <x v="1"/>
    <s v="tier - 1"/>
    <s v="R1012"/>
    <x v="2"/>
    <n v="28439"/>
  </r>
  <r>
    <s v="Id1296"/>
    <x v="369"/>
    <n v="38.479999999999997"/>
    <n v="6.02"/>
    <x v="0"/>
    <s v="No"/>
    <x v="0"/>
    <x v="3"/>
    <x v="1"/>
    <x v="0"/>
    <x v="1295"/>
    <x v="1"/>
    <s v="tier - 2"/>
    <s v="R1012"/>
    <x v="23"/>
    <n v="34221"/>
  </r>
  <r>
    <s v="Id1297"/>
    <x v="404"/>
    <n v="36.200000000000003"/>
    <n v="4.62"/>
    <x v="0"/>
    <s v="No"/>
    <x v="0"/>
    <x v="1"/>
    <x v="1"/>
    <x v="0"/>
    <x v="1296"/>
    <x v="1"/>
    <s v="tier - 3"/>
    <s v="R1011"/>
    <x v="33"/>
    <n v="33964"/>
  </r>
  <r>
    <s v="Id1298"/>
    <x v="279"/>
    <n v="27.13"/>
    <n v="5.59"/>
    <x v="0"/>
    <s v="No"/>
    <x v="0"/>
    <x v="3"/>
    <x v="1"/>
    <x v="1"/>
    <x v="1297"/>
    <x v="1"/>
    <s v="tier - 2"/>
    <s v="R1025"/>
    <x v="30"/>
    <n v="26469"/>
  </r>
  <r>
    <s v="Id1299"/>
    <x v="393"/>
    <n v="20.75"/>
    <n v="5.18"/>
    <x v="1"/>
    <s v="No"/>
    <x v="0"/>
    <x v="1"/>
    <x v="1"/>
    <x v="2"/>
    <x v="1298"/>
    <x v="2"/>
    <s v="tier - 1"/>
    <s v="R1013"/>
    <x v="38"/>
    <n v="30845"/>
  </r>
  <r>
    <s v="Id1300"/>
    <x v="37"/>
    <n v="26.6"/>
    <n v="6.29"/>
    <x v="0"/>
    <s v="No"/>
    <x v="0"/>
    <x v="1"/>
    <x v="1"/>
    <x v="1"/>
    <x v="1299"/>
    <x v="2"/>
    <s v="tier - 1"/>
    <s v="R1011"/>
    <x v="27"/>
    <n v="24354"/>
  </r>
  <r>
    <s v="Id1301"/>
    <x v="646"/>
    <n v="25.3"/>
    <n v="4.49"/>
    <x v="0"/>
    <s v="No"/>
    <x v="0"/>
    <x v="1"/>
    <x v="1"/>
    <x v="1"/>
    <x v="1300"/>
    <x v="1"/>
    <s v="tier - 3"/>
    <s v="R1013"/>
    <x v="30"/>
    <n v="26551"/>
  </r>
  <r>
    <s v="Id1302"/>
    <x v="622"/>
    <n v="18.84"/>
    <n v="11.82"/>
    <x v="1"/>
    <s v="No"/>
    <x v="1"/>
    <x v="3"/>
    <x v="1"/>
    <x v="2"/>
    <x v="1301"/>
    <x v="2"/>
    <s v="tier - 2"/>
    <s v="R1013"/>
    <x v="30"/>
    <n v="26566"/>
  </r>
  <r>
    <s v="Id1303"/>
    <x v="647"/>
    <n v="19.57"/>
    <n v="7.41"/>
    <x v="1"/>
    <s v="No"/>
    <x v="0"/>
    <x v="3"/>
    <x v="1"/>
    <x v="2"/>
    <x v="1302"/>
    <x v="2"/>
    <s v="tier - 2"/>
    <s v="R1012"/>
    <x v="9"/>
    <n v="23282"/>
  </r>
  <r>
    <s v="Id1304"/>
    <x v="174"/>
    <n v="30.495000000000001"/>
    <n v="5.97"/>
    <x v="0"/>
    <s v="No"/>
    <x v="0"/>
    <x v="0"/>
    <x v="1"/>
    <x v="0"/>
    <x v="1303"/>
    <x v="2"/>
    <s v="tier - 1"/>
    <s v="R1012"/>
    <x v="25"/>
    <n v="27641"/>
  </r>
  <r>
    <s v="Id1305"/>
    <x v="160"/>
    <n v="30.114999999999998"/>
    <n v="5.74"/>
    <x v="0"/>
    <s v="No"/>
    <x v="1"/>
    <x v="3"/>
    <x v="1"/>
    <x v="0"/>
    <x v="1304"/>
    <x v="1"/>
    <s v="tier - 2"/>
    <s v="R1012"/>
    <x v="2"/>
    <n v="28287"/>
  </r>
  <r>
    <s v="Id1306"/>
    <x v="648"/>
    <n v="24.78"/>
    <n v="9.85"/>
    <x v="0"/>
    <s v="No"/>
    <x v="0"/>
    <x v="0"/>
    <x v="1"/>
    <x v="2"/>
    <x v="1305"/>
    <x v="1"/>
    <s v="tier - 3"/>
    <s v="R1013"/>
    <x v="21"/>
    <n v="29116"/>
  </r>
  <r>
    <s v="Id1307"/>
    <x v="649"/>
    <n v="24.77"/>
    <n v="7.59"/>
    <x v="0"/>
    <s v="No"/>
    <x v="0"/>
    <x v="0"/>
    <x v="1"/>
    <x v="2"/>
    <x v="1306"/>
    <x v="1"/>
    <s v="tier - 3"/>
    <s v="R1013"/>
    <x v="16"/>
    <n v="26180"/>
  </r>
  <r>
    <s v="Id1308"/>
    <x v="1"/>
    <n v="16.579999999999998"/>
    <n v="6.98"/>
    <x v="1"/>
    <s v="No"/>
    <x v="1"/>
    <x v="3"/>
    <x v="1"/>
    <x v="3"/>
    <x v="1307"/>
    <x v="2"/>
    <s v="tier - 3"/>
    <s v="R1012"/>
    <x v="16"/>
    <n v="26197"/>
  </r>
  <r>
    <s v="Id1309"/>
    <x v="59"/>
    <n v="38.17"/>
    <n v="4.7300000000000004"/>
    <x v="1"/>
    <s v="No"/>
    <x v="0"/>
    <x v="0"/>
    <x v="1"/>
    <x v="0"/>
    <x v="1308"/>
    <x v="1"/>
    <s v="tier - 1"/>
    <s v="R1013"/>
    <x v="9"/>
    <n v="23174"/>
  </r>
  <r>
    <s v="Id1310"/>
    <x v="650"/>
    <n v="39.424999999999997"/>
    <n v="4.76"/>
    <x v="1"/>
    <s v="No"/>
    <x v="0"/>
    <x v="0"/>
    <x v="1"/>
    <x v="0"/>
    <x v="1309"/>
    <x v="2"/>
    <s v="tier - 1"/>
    <s v="R1016"/>
    <x v="19"/>
    <n v="27948"/>
  </r>
  <r>
    <s v="Id1311"/>
    <x v="181"/>
    <n v="33.44"/>
    <n v="6.24"/>
    <x v="1"/>
    <s v="No"/>
    <x v="0"/>
    <x v="0"/>
    <x v="1"/>
    <x v="0"/>
    <x v="1310"/>
    <x v="2"/>
    <s v="tier - 2"/>
    <s v="R1016"/>
    <x v="19"/>
    <n v="27961"/>
  </r>
  <r>
    <s v="Id1312"/>
    <x v="187"/>
    <n v="33.344999999999999"/>
    <n v="5.44"/>
    <x v="1"/>
    <s v="No"/>
    <x v="0"/>
    <x v="0"/>
    <x v="1"/>
    <x v="0"/>
    <x v="1311"/>
    <x v="2"/>
    <s v="tier - 2"/>
    <s v="R1016"/>
    <x v="19"/>
    <n v="27953"/>
  </r>
  <r>
    <s v="Id1313"/>
    <x v="110"/>
    <n v="38.79"/>
    <n v="5.08"/>
    <x v="0"/>
    <s v="No"/>
    <x v="1"/>
    <x v="3"/>
    <x v="1"/>
    <x v="0"/>
    <x v="1312"/>
    <x v="1"/>
    <s v="tier - 1"/>
    <s v="R1012"/>
    <x v="19"/>
    <n v="27933"/>
  </r>
  <r>
    <s v="Id1314"/>
    <x v="202"/>
    <n v="30.684999999999999"/>
    <n v="4.87"/>
    <x v="0"/>
    <s v="No"/>
    <x v="1"/>
    <x v="3"/>
    <x v="1"/>
    <x v="0"/>
    <x v="1313"/>
    <x v="1"/>
    <s v="tier - 2"/>
    <s v="R1012"/>
    <x v="23"/>
    <n v="34188"/>
  </r>
  <r>
    <s v="Id1315"/>
    <x v="651"/>
    <n v="22.135000000000002"/>
    <n v="8.17"/>
    <x v="0"/>
    <s v="No"/>
    <x v="0"/>
    <x v="0"/>
    <x v="1"/>
    <x v="2"/>
    <x v="1314"/>
    <x v="2"/>
    <s v="tier - 3"/>
    <s v="R1016"/>
    <x v="21"/>
    <n v="29032"/>
  </r>
  <r>
    <s v="Id1316"/>
    <x v="330"/>
    <n v="33.33"/>
    <n v="7.61"/>
    <x v="0"/>
    <s v="No"/>
    <x v="0"/>
    <x v="0"/>
    <x v="1"/>
    <x v="0"/>
    <x v="1315"/>
    <x v="1"/>
    <s v="tier - 3"/>
    <s v="R1013"/>
    <x v="2"/>
    <n v="28647"/>
  </r>
  <r>
    <s v="Id1317"/>
    <x v="652"/>
    <n v="31.13"/>
    <n v="10.1"/>
    <x v="0"/>
    <s v="No"/>
    <x v="0"/>
    <x v="0"/>
    <x v="1"/>
    <x v="0"/>
    <x v="1316"/>
    <x v="1"/>
    <s v="tier - 2"/>
    <s v="R1013"/>
    <x v="22"/>
    <n v="27385"/>
  </r>
  <r>
    <s v="Id1318"/>
    <x v="653"/>
    <n v="28.9"/>
    <n v="11.24"/>
    <x v="0"/>
    <s v="No"/>
    <x v="0"/>
    <x v="0"/>
    <x v="1"/>
    <x v="1"/>
    <x v="1317"/>
    <x v="1"/>
    <s v="tier - 2"/>
    <s v="R1011"/>
    <x v="22"/>
    <n v="27298"/>
  </r>
  <r>
    <s v="Id1319"/>
    <x v="288"/>
    <n v="43.31"/>
    <n v="6.1"/>
    <x v="1"/>
    <s v="yes"/>
    <x v="0"/>
    <x v="3"/>
    <x v="1"/>
    <x v="0"/>
    <x v="1318"/>
    <x v="1"/>
    <s v="tier - 1"/>
    <s v="R1023"/>
    <x v="22"/>
    <n v="27361"/>
  </r>
  <r>
    <s v="Id1320"/>
    <x v="3"/>
    <n v="22.8"/>
    <n v="6.98"/>
    <x v="0"/>
    <s v="No"/>
    <x v="0"/>
    <x v="0"/>
    <x v="1"/>
    <x v="2"/>
    <x v="1319"/>
    <x v="1"/>
    <s v="tier - 1"/>
    <s v="R1011"/>
    <x v="24"/>
    <n v="36743"/>
  </r>
  <r>
    <s v="Id1321"/>
    <x v="59"/>
    <n v="19.09"/>
    <n v="4"/>
    <x v="1"/>
    <s v="No"/>
    <x v="0"/>
    <x v="3"/>
    <x v="1"/>
    <x v="2"/>
    <x v="1320"/>
    <x v="2"/>
    <s v="tier - 3"/>
    <s v="R1013"/>
    <x v="22"/>
    <n v="27277"/>
  </r>
  <r>
    <s v="Id1322"/>
    <x v="654"/>
    <n v="23.37"/>
    <n v="4.2300000000000004"/>
    <x v="0"/>
    <s v="No"/>
    <x v="0"/>
    <x v="0"/>
    <x v="1"/>
    <x v="2"/>
    <x v="1321"/>
    <x v="1"/>
    <s v="tier - 2"/>
    <s v="R1024"/>
    <x v="15"/>
    <n v="23647"/>
  </r>
  <r>
    <s v="Id1323"/>
    <x v="655"/>
    <n v="33.44"/>
    <n v="4.72"/>
    <x v="1"/>
    <s v="No"/>
    <x v="0"/>
    <x v="0"/>
    <x v="1"/>
    <x v="0"/>
    <x v="1322"/>
    <x v="1"/>
    <s v="tier - 2"/>
    <s v="R1013"/>
    <x v="36"/>
    <n v="30196"/>
  </r>
  <r>
    <s v="Id1324"/>
    <x v="656"/>
    <n v="28.05"/>
    <n v="5.63"/>
    <x v="1"/>
    <s v="No"/>
    <x v="0"/>
    <x v="0"/>
    <x v="1"/>
    <x v="1"/>
    <x v="1323"/>
    <x v="1"/>
    <s v="tier - 2"/>
    <s v="R1013"/>
    <x v="19"/>
    <n v="27941"/>
  </r>
  <r>
    <s v="Id1325"/>
    <x v="58"/>
    <n v="27.72"/>
    <n v="5.83"/>
    <x v="1"/>
    <s v="No"/>
    <x v="0"/>
    <x v="0"/>
    <x v="1"/>
    <x v="1"/>
    <x v="1324"/>
    <x v="1"/>
    <s v="tier - 3"/>
    <s v="R1013"/>
    <x v="19"/>
    <n v="28006"/>
  </r>
  <r>
    <s v="Id1326"/>
    <x v="657"/>
    <n v="29.81"/>
    <n v="9.23"/>
    <x v="0"/>
    <s v="No"/>
    <x v="0"/>
    <x v="0"/>
    <x v="1"/>
    <x v="1"/>
    <x v="1325"/>
    <x v="1"/>
    <s v="tier - 2"/>
    <s v="R1013"/>
    <x v="19"/>
    <n v="27941"/>
  </r>
  <r>
    <s v="Id1327"/>
    <x v="328"/>
    <n v="23.98"/>
    <n v="9.89"/>
    <x v="0"/>
    <s v="No"/>
    <x v="0"/>
    <x v="0"/>
    <x v="1"/>
    <x v="2"/>
    <x v="1326"/>
    <x v="1"/>
    <s v="tier - 3"/>
    <s v="R1013"/>
    <x v="10"/>
    <n v="28787"/>
  </r>
  <r>
    <s v="Id1328"/>
    <x v="160"/>
    <n v="17.34"/>
    <n v="12"/>
    <x v="0"/>
    <s v="No"/>
    <x v="0"/>
    <x v="0"/>
    <x v="1"/>
    <x v="3"/>
    <x v="1327"/>
    <x v="2"/>
    <s v="tier - 3"/>
    <s v="R1013"/>
    <x v="10"/>
    <n v="28817"/>
  </r>
  <r>
    <s v="Id1329"/>
    <x v="105"/>
    <n v="40.39"/>
    <n v="4.24"/>
    <x v="1"/>
    <s v="No"/>
    <x v="1"/>
    <x v="3"/>
    <x v="1"/>
    <x v="0"/>
    <x v="1328"/>
    <x v="1"/>
    <s v="tier - 1"/>
    <s v="R1026"/>
    <x v="6"/>
    <n v="22940"/>
  </r>
  <r>
    <s v="Id1330"/>
    <x v="47"/>
    <n v="25.96"/>
    <n v="4.68"/>
    <x v="1"/>
    <s v="No"/>
    <x v="1"/>
    <x v="3"/>
    <x v="1"/>
    <x v="1"/>
    <x v="1329"/>
    <x v="1"/>
    <s v="tier - 2"/>
    <s v="R1020"/>
    <x v="45"/>
    <n v="35589"/>
  </r>
  <r>
    <s v="Id1331"/>
    <x v="332"/>
    <n v="17.68"/>
    <n v="8.57"/>
    <x v="1"/>
    <s v="No"/>
    <x v="1"/>
    <x v="3"/>
    <x v="1"/>
    <x v="3"/>
    <x v="1330"/>
    <x v="2"/>
    <s v="tier - 1"/>
    <s v="R1013"/>
    <x v="0"/>
    <n v="30625"/>
  </r>
  <r>
    <s v="Id1332"/>
    <x v="367"/>
    <n v="30.875"/>
    <n v="4.0999999999999996"/>
    <x v="0"/>
    <s v="No"/>
    <x v="0"/>
    <x v="0"/>
    <x v="1"/>
    <x v="0"/>
    <x v="1331"/>
    <x v="2"/>
    <s v="tier - 3"/>
    <s v="R1012"/>
    <x v="9"/>
    <n v="23190"/>
  </r>
  <r>
    <s v="Id1333"/>
    <x v="658"/>
    <n v="30.81"/>
    <n v="4.49"/>
    <x v="0"/>
    <s v="No"/>
    <x v="0"/>
    <x v="0"/>
    <x v="1"/>
    <x v="0"/>
    <x v="1332"/>
    <x v="1"/>
    <s v="tier - 3"/>
    <s v="R1025"/>
    <x v="36"/>
    <n v="30123"/>
  </r>
  <r>
    <s v="Id1334"/>
    <x v="659"/>
    <n v="36.85"/>
    <n v="8.8000000000000007"/>
    <x v="0"/>
    <s v="No"/>
    <x v="0"/>
    <x v="1"/>
    <x v="1"/>
    <x v="0"/>
    <x v="1333"/>
    <x v="1"/>
    <s v="tier - 2"/>
    <s v="R1013"/>
    <x v="42"/>
    <n v="33119"/>
  </r>
  <r>
    <s v="Id1335"/>
    <x v="660"/>
    <n v="35.86"/>
    <n v="7.93"/>
    <x v="0"/>
    <s v="No"/>
    <x v="0"/>
    <x v="1"/>
    <x v="1"/>
    <x v="0"/>
    <x v="1334"/>
    <x v="2"/>
    <s v="tier - 1"/>
    <s v="R1013"/>
    <x v="31"/>
    <n v="26906"/>
  </r>
  <r>
    <s v="Id1336"/>
    <x v="367"/>
    <n v="30.3"/>
    <n v="9.4499999999999993"/>
    <x v="0"/>
    <s v="No"/>
    <x v="0"/>
    <x v="1"/>
    <x v="1"/>
    <x v="0"/>
    <x v="1335"/>
    <x v="2"/>
    <s v="tier - 1"/>
    <s v="R1011"/>
    <x v="31"/>
    <n v="27014"/>
  </r>
  <r>
    <s v="Id1337"/>
    <x v="89"/>
    <n v="32.015000000000001"/>
    <n v="7.67"/>
    <x v="0"/>
    <s v="No"/>
    <x v="0"/>
    <x v="0"/>
    <x v="1"/>
    <x v="0"/>
    <x v="1336"/>
    <x v="2"/>
    <s v="tier - 1"/>
    <s v="R1012"/>
    <x v="31"/>
    <n v="26908"/>
  </r>
  <r>
    <s v="Id1338"/>
    <x v="374"/>
    <n v="25.06"/>
    <n v="10.53"/>
    <x v="0"/>
    <s v="No"/>
    <x v="0"/>
    <x v="1"/>
    <x v="1"/>
    <x v="1"/>
    <x v="1337"/>
    <x v="1"/>
    <s v="tier - 2"/>
    <s v="R1013"/>
    <x v="10"/>
    <n v="28774"/>
  </r>
  <r>
    <s v="Id1339"/>
    <x v="128"/>
    <n v="18.829999999999998"/>
    <n v="10.08"/>
    <x v="1"/>
    <s v="No"/>
    <x v="0"/>
    <x v="0"/>
    <x v="1"/>
    <x v="2"/>
    <x v="1338"/>
    <x v="2"/>
    <s v="tier - 1"/>
    <s v="R1012"/>
    <x v="31"/>
    <n v="26825"/>
  </r>
  <r>
    <s v="Id1340"/>
    <x v="661"/>
    <n v="47.52"/>
    <n v="11.39"/>
    <x v="1"/>
    <s v="No"/>
    <x v="0"/>
    <x v="3"/>
    <x v="1"/>
    <x v="0"/>
    <x v="1339"/>
    <x v="2"/>
    <s v="tier - 3"/>
    <s v="R1013"/>
    <x v="1"/>
    <n v="24827"/>
  </r>
  <r>
    <s v="Id1341"/>
    <x v="83"/>
    <n v="37.82"/>
    <n v="6.36"/>
    <x v="0"/>
    <s v="No"/>
    <x v="0"/>
    <x v="0"/>
    <x v="1"/>
    <x v="0"/>
    <x v="1340"/>
    <x v="1"/>
    <s v="tier - 2"/>
    <s v="R1026"/>
    <x v="25"/>
    <n v="27679"/>
  </r>
  <r>
    <s v="Id1342"/>
    <x v="662"/>
    <n v="44.16"/>
    <n v="5.31"/>
    <x v="1"/>
    <s v="No"/>
    <x v="0"/>
    <x v="0"/>
    <x v="1"/>
    <x v="0"/>
    <x v="1341"/>
    <x v="1"/>
    <s v="tier - 2"/>
    <s v="R1012"/>
    <x v="7"/>
    <n v="34574"/>
  </r>
  <r>
    <s v="Id1343"/>
    <x v="663"/>
    <n v="37.049999999999997"/>
    <n v="4.74"/>
    <x v="0"/>
    <s v="No"/>
    <x v="1"/>
    <x v="3"/>
    <x v="1"/>
    <x v="0"/>
    <x v="1342"/>
    <x v="1"/>
    <s v="tier - 1"/>
    <s v="R1026"/>
    <x v="46"/>
    <n v="37202"/>
  </r>
  <r>
    <s v="Id1344"/>
    <x v="289"/>
    <n v="18.66"/>
    <n v="11.35"/>
    <x v="0"/>
    <s v="No"/>
    <x v="0"/>
    <x v="0"/>
    <x v="1"/>
    <x v="2"/>
    <x v="1343"/>
    <x v="2"/>
    <s v="tier - 1"/>
    <s v="R1011"/>
    <x v="23"/>
    <n v="34263"/>
  </r>
  <r>
    <s v="Id1345"/>
    <x v="85"/>
    <n v="36.200000000000003"/>
    <n v="6.81"/>
    <x v="1"/>
    <s v="No"/>
    <x v="0"/>
    <x v="3"/>
    <x v="1"/>
    <x v="0"/>
    <x v="1344"/>
    <x v="2"/>
    <s v="tier - 2"/>
    <s v="R1011"/>
    <x v="12"/>
    <n v="24091"/>
  </r>
  <r>
    <s v="Id1346"/>
    <x v="396"/>
    <n v="18.87"/>
    <n v="8.06"/>
    <x v="0"/>
    <s v="No"/>
    <x v="0"/>
    <x v="0"/>
    <x v="1"/>
    <x v="2"/>
    <x v="1345"/>
    <x v="2"/>
    <s v="tier - 1"/>
    <s v="R1013"/>
    <x v="25"/>
    <n v="27617"/>
  </r>
  <r>
    <s v="Id1347"/>
    <x v="148"/>
    <n v="32.299999999999997"/>
    <n v="6.74"/>
    <x v="1"/>
    <s v="No"/>
    <x v="0"/>
    <x v="3"/>
    <x v="1"/>
    <x v="0"/>
    <x v="1346"/>
    <x v="2"/>
    <s v="tier - 3"/>
    <s v="R1011"/>
    <x v="12"/>
    <n v="23921"/>
  </r>
  <r>
    <s v="Id1348"/>
    <x v="0"/>
    <n v="22.64"/>
    <n v="6.54"/>
    <x v="1"/>
    <s v="No"/>
    <x v="0"/>
    <x v="1"/>
    <x v="1"/>
    <x v="2"/>
    <x v="1347"/>
    <x v="1"/>
    <s v="tier - 1"/>
    <s v="R1013"/>
    <x v="25"/>
    <n v="27740"/>
  </r>
  <r>
    <s v="Id1349"/>
    <x v="91"/>
    <n v="28.69"/>
    <n v="5.4"/>
    <x v="0"/>
    <s v="No"/>
    <x v="0"/>
    <x v="0"/>
    <x v="1"/>
    <x v="1"/>
    <x v="1348"/>
    <x v="1"/>
    <s v="tier - 3"/>
    <s v="R1012"/>
    <x v="17"/>
    <n v="25929"/>
  </r>
  <r>
    <s v="Id1350"/>
    <x v="38"/>
    <n v="28.16"/>
    <n v="5.58"/>
    <x v="1"/>
    <s v="No"/>
    <x v="0"/>
    <x v="0"/>
    <x v="1"/>
    <x v="1"/>
    <x v="1349"/>
    <x v="1"/>
    <s v="tier - 3"/>
    <s v="R1012"/>
    <x v="36"/>
    <n v="30283"/>
  </r>
  <r>
    <s v="Id1351"/>
    <x v="664"/>
    <n v="45.54"/>
    <n v="5.84"/>
    <x v="0"/>
    <s v="No"/>
    <x v="1"/>
    <x v="3"/>
    <x v="1"/>
    <x v="0"/>
    <x v="1350"/>
    <x v="1"/>
    <s v="tier - 2"/>
    <s v="R1012"/>
    <x v="20"/>
    <n v="31393"/>
  </r>
  <r>
    <s v="Id1352"/>
    <x v="123"/>
    <n v="28.7"/>
    <n v="4.2"/>
    <x v="0"/>
    <s v="No"/>
    <x v="0"/>
    <x v="0"/>
    <x v="1"/>
    <x v="1"/>
    <x v="1351"/>
    <x v="2"/>
    <s v="tier - 2"/>
    <s v="R1011"/>
    <x v="39"/>
    <n v="37931"/>
  </r>
  <r>
    <s v="Id1353"/>
    <x v="665"/>
    <n v="27.74"/>
    <n v="6.06"/>
    <x v="1"/>
    <s v="No"/>
    <x v="0"/>
    <x v="0"/>
    <x v="1"/>
    <x v="1"/>
    <x v="1352"/>
    <x v="1"/>
    <s v="tier - 2"/>
    <s v="R1012"/>
    <x v="2"/>
    <n v="28479"/>
  </r>
  <r>
    <s v="Id1354"/>
    <x v="150"/>
    <n v="36.954999999999998"/>
    <n v="7.57"/>
    <x v="0"/>
    <s v="No"/>
    <x v="0"/>
    <x v="0"/>
    <x v="1"/>
    <x v="0"/>
    <x v="1353"/>
    <x v="1"/>
    <s v="tier - 3"/>
    <s v="R1012"/>
    <x v="19"/>
    <n v="27958"/>
  </r>
  <r>
    <s v="Id1355"/>
    <x v="294"/>
    <n v="30.69"/>
    <n v="6.15"/>
    <x v="0"/>
    <s v="No"/>
    <x v="0"/>
    <x v="0"/>
    <x v="1"/>
    <x v="0"/>
    <x v="1354"/>
    <x v="1"/>
    <s v="tier - 1"/>
    <s v="R1012"/>
    <x v="10"/>
    <n v="28797"/>
  </r>
  <r>
    <s v="Id1356"/>
    <x v="479"/>
    <n v="24.984999999999999"/>
    <n v="4.5599999999999996"/>
    <x v="0"/>
    <s v="No"/>
    <x v="0"/>
    <x v="0"/>
    <x v="1"/>
    <x v="2"/>
    <x v="1355"/>
    <x v="1"/>
    <s v="tier - 2"/>
    <s v="R1012"/>
    <x v="5"/>
    <n v="32820"/>
  </r>
  <r>
    <s v="Id1357"/>
    <x v="666"/>
    <n v="39.42"/>
    <n v="4.72"/>
    <x v="1"/>
    <s v="No"/>
    <x v="0"/>
    <x v="3"/>
    <x v="1"/>
    <x v="0"/>
    <x v="1356"/>
    <x v="1"/>
    <s v="tier - 3"/>
    <s v="R1012"/>
    <x v="28"/>
    <n v="29482"/>
  </r>
  <r>
    <s v="Id1358"/>
    <x v="383"/>
    <n v="16.8"/>
    <n v="7.98"/>
    <x v="0"/>
    <s v="No"/>
    <x v="0"/>
    <x v="0"/>
    <x v="1"/>
    <x v="3"/>
    <x v="1357"/>
    <x v="2"/>
    <s v="tier - 1"/>
    <s v="R1013"/>
    <x v="40"/>
    <n v="34933"/>
  </r>
  <r>
    <s v="Id1359"/>
    <x v="657"/>
    <n v="23.274999999999999"/>
    <n v="6.26"/>
    <x v="1"/>
    <s v="No"/>
    <x v="1"/>
    <x v="3"/>
    <x v="1"/>
    <x v="2"/>
    <x v="1358"/>
    <x v="1"/>
    <s v="tier - 3"/>
    <s v="R1024"/>
    <x v="6"/>
    <n v="22878"/>
  </r>
  <r>
    <s v="Id1360"/>
    <x v="667"/>
    <n v="22.8"/>
    <n v="4.29"/>
    <x v="1"/>
    <s v="No"/>
    <x v="1"/>
    <x v="3"/>
    <x v="1"/>
    <x v="2"/>
    <x v="1359"/>
    <x v="1"/>
    <s v="tier - 1"/>
    <s v="R1024"/>
    <x v="0"/>
    <n v="30556"/>
  </r>
  <r>
    <s v="Id1361"/>
    <x v="668"/>
    <n v="24.3"/>
    <n v="5.43"/>
    <x v="0"/>
    <s v="No"/>
    <x v="0"/>
    <x v="1"/>
    <x v="1"/>
    <x v="2"/>
    <x v="1360"/>
    <x v="1"/>
    <s v="tier - 2"/>
    <s v="R1013"/>
    <x v="0"/>
    <n v="30643"/>
  </r>
  <r>
    <s v="Id1362"/>
    <x v="669"/>
    <n v="25.13"/>
    <n v="8"/>
    <x v="1"/>
    <s v="No"/>
    <x v="0"/>
    <x v="3"/>
    <x v="1"/>
    <x v="1"/>
    <x v="1361"/>
    <x v="1"/>
    <s v="tier - 2"/>
    <s v="R1013"/>
    <x v="30"/>
    <n v="26521"/>
  </r>
  <r>
    <s v="Id1363"/>
    <x v="8"/>
    <n v="22.72"/>
    <n v="9.9600000000000009"/>
    <x v="1"/>
    <s v="No"/>
    <x v="0"/>
    <x v="1"/>
    <x v="1"/>
    <x v="2"/>
    <x v="1362"/>
    <x v="1"/>
    <s v="tier - 2"/>
    <s v="R1013"/>
    <x v="25"/>
    <n v="27564"/>
  </r>
  <r>
    <s v="Id1364"/>
    <x v="670"/>
    <n v="32.6"/>
    <n v="6.8"/>
    <x v="1"/>
    <s v="No"/>
    <x v="0"/>
    <x v="0"/>
    <x v="1"/>
    <x v="0"/>
    <x v="1363"/>
    <x v="1"/>
    <s v="tier - 2"/>
    <s v="R1011"/>
    <x v="17"/>
    <n v="25930"/>
  </r>
  <r>
    <s v="Id1365"/>
    <x v="22"/>
    <n v="17.28"/>
    <n v="6.22"/>
    <x v="1"/>
    <s v="No"/>
    <x v="0"/>
    <x v="1"/>
    <x v="1"/>
    <x v="3"/>
    <x v="1364"/>
    <x v="2"/>
    <s v="tier - 3"/>
    <s v="R1012"/>
    <x v="35"/>
    <n v="29776"/>
  </r>
  <r>
    <s v="Id1366"/>
    <x v="671"/>
    <n v="27.92"/>
    <n v="5.79"/>
    <x v="0"/>
    <s v="No"/>
    <x v="0"/>
    <x v="3"/>
    <x v="1"/>
    <x v="1"/>
    <x v="1365"/>
    <x v="1"/>
    <s v="tier - 3"/>
    <s v="R1025"/>
    <x v="27"/>
    <n v="24409"/>
  </r>
  <r>
    <s v="Id1367"/>
    <x v="672"/>
    <n v="38.284999999999997"/>
    <n v="5.41"/>
    <x v="0"/>
    <s v="No"/>
    <x v="0"/>
    <x v="0"/>
    <x v="1"/>
    <x v="0"/>
    <x v="1366"/>
    <x v="1"/>
    <s v="tier - 1"/>
    <s v="R1024"/>
    <x v="37"/>
    <n v="31978"/>
  </r>
  <r>
    <s v="Id1368"/>
    <x v="85"/>
    <n v="16.48"/>
    <n v="11.05"/>
    <x v="0"/>
    <s v="No"/>
    <x v="0"/>
    <x v="0"/>
    <x v="1"/>
    <x v="3"/>
    <x v="1367"/>
    <x v="2"/>
    <s v="tier - 2"/>
    <s v="R1013"/>
    <x v="2"/>
    <n v="28408"/>
  </r>
  <r>
    <s v="Id1369"/>
    <x v="673"/>
    <n v="38.57"/>
    <n v="6.27"/>
    <x v="0"/>
    <s v="No"/>
    <x v="0"/>
    <x v="0"/>
    <x v="1"/>
    <x v="0"/>
    <x v="1368"/>
    <x v="1"/>
    <s v="tier - 3"/>
    <s v="R1012"/>
    <x v="6"/>
    <n v="22967"/>
  </r>
  <r>
    <s v="Id1370"/>
    <x v="120"/>
    <n v="43.85"/>
    <n v="4.7699999999999996"/>
    <x v="1"/>
    <s v="No"/>
    <x v="0"/>
    <x v="0"/>
    <x v="1"/>
    <x v="0"/>
    <x v="1369"/>
    <x v="1"/>
    <s v="tier - 2"/>
    <s v="R1012"/>
    <x v="7"/>
    <n v="34612"/>
  </r>
  <r>
    <s v="Id1371"/>
    <x v="51"/>
    <n v="30.11"/>
    <n v="4.08"/>
    <x v="0"/>
    <s v="No"/>
    <x v="0"/>
    <x v="0"/>
    <x v="1"/>
    <x v="0"/>
    <x v="1370"/>
    <x v="1"/>
    <s v="tier - 2"/>
    <s v="R1012"/>
    <x v="46"/>
    <n v="37176"/>
  </r>
  <r>
    <s v="Id1372"/>
    <x v="674"/>
    <n v="31.59"/>
    <n v="6.01"/>
    <x v="0"/>
    <s v="No"/>
    <x v="0"/>
    <x v="0"/>
    <x v="1"/>
    <x v="0"/>
    <x v="1371"/>
    <x v="1"/>
    <s v="tier - 1"/>
    <s v="R1012"/>
    <x v="5"/>
    <n v="32863"/>
  </r>
  <r>
    <s v="Id1373"/>
    <x v="675"/>
    <n v="40.15"/>
    <n v="11.84"/>
    <x v="0"/>
    <s v="No"/>
    <x v="0"/>
    <x v="0"/>
    <x v="1"/>
    <x v="0"/>
    <x v="1372"/>
    <x v="1"/>
    <s v="tier - 3"/>
    <s v="R1013"/>
    <x v="4"/>
    <n v="33551"/>
  </r>
  <r>
    <s v="Id1374"/>
    <x v="676"/>
    <n v="40.700000000000003"/>
    <n v="6.27"/>
    <x v="1"/>
    <s v="No"/>
    <x v="1"/>
    <x v="3"/>
    <x v="1"/>
    <x v="0"/>
    <x v="1373"/>
    <x v="1"/>
    <s v="tier - 3"/>
    <s v="R1012"/>
    <x v="22"/>
    <n v="27365"/>
  </r>
  <r>
    <s v="Id1375"/>
    <x v="461"/>
    <n v="40.76"/>
    <n v="5.28"/>
    <x v="0"/>
    <s v="No"/>
    <x v="0"/>
    <x v="0"/>
    <x v="1"/>
    <x v="0"/>
    <x v="1374"/>
    <x v="1"/>
    <s v="tier - 2"/>
    <s v="R1026"/>
    <x v="32"/>
    <n v="35789"/>
  </r>
  <r>
    <s v="Id1376"/>
    <x v="100"/>
    <n v="29.7"/>
    <n v="7.03"/>
    <x v="0"/>
    <s v="No"/>
    <x v="0"/>
    <x v="0"/>
    <x v="1"/>
    <x v="1"/>
    <x v="1375"/>
    <x v="0"/>
    <s v="tier - 3"/>
    <s v="R1013"/>
    <x v="34"/>
    <n v="36500"/>
  </r>
  <r>
    <s v="Id1377"/>
    <x v="172"/>
    <n v="40.58"/>
    <n v="5.32"/>
    <x v="1"/>
    <s v="No"/>
    <x v="1"/>
    <x v="3"/>
    <x v="1"/>
    <x v="0"/>
    <x v="1376"/>
    <x v="1"/>
    <s v="tier - 1"/>
    <s v="R1012"/>
    <x v="22"/>
    <n v="27384"/>
  </r>
  <r>
    <s v="Id1378"/>
    <x v="305"/>
    <n v="33.06"/>
    <n v="9.59"/>
    <x v="1"/>
    <s v="No"/>
    <x v="0"/>
    <x v="0"/>
    <x v="1"/>
    <x v="0"/>
    <x v="1377"/>
    <x v="1"/>
    <s v="tier - 1"/>
    <s v="R1012"/>
    <x v="32"/>
    <n v="35611"/>
  </r>
  <r>
    <s v="Id1379"/>
    <x v="59"/>
    <n v="26.62"/>
    <n v="6.15"/>
    <x v="1"/>
    <s v="No"/>
    <x v="0"/>
    <x v="0"/>
    <x v="1"/>
    <x v="1"/>
    <x v="1378"/>
    <x v="2"/>
    <s v="tier - 2"/>
    <s v="R1013"/>
    <x v="35"/>
    <n v="29932"/>
  </r>
  <r>
    <s v="Id1380"/>
    <x v="167"/>
    <n v="37.1"/>
    <n v="11.08"/>
    <x v="0"/>
    <s v="No"/>
    <x v="0"/>
    <x v="0"/>
    <x v="1"/>
    <x v="0"/>
    <x v="1379"/>
    <x v="0"/>
    <s v="tier - 1"/>
    <s v="R1011"/>
    <x v="19"/>
    <n v="28007"/>
  </r>
  <r>
    <s v="Id1381"/>
    <x v="174"/>
    <n v="18.28"/>
    <n v="7.95"/>
    <x v="0"/>
    <s v="No"/>
    <x v="0"/>
    <x v="0"/>
    <x v="1"/>
    <x v="3"/>
    <x v="1380"/>
    <x v="2"/>
    <s v="tier - 2"/>
    <s v="R1013"/>
    <x v="10"/>
    <n v="28689"/>
  </r>
  <r>
    <s v="Id1382"/>
    <x v="55"/>
    <n v="35.814999999999998"/>
    <n v="6.23"/>
    <x v="0"/>
    <s v="No"/>
    <x v="0"/>
    <x v="0"/>
    <x v="1"/>
    <x v="0"/>
    <x v="1381"/>
    <x v="1"/>
    <s v="tier - 3"/>
    <s v="R1012"/>
    <x v="12"/>
    <n v="23983"/>
  </r>
  <r>
    <s v="Id1383"/>
    <x v="42"/>
    <n v="30.69"/>
    <n v="6.5"/>
    <x v="0"/>
    <s v="No"/>
    <x v="0"/>
    <x v="0"/>
    <x v="1"/>
    <x v="0"/>
    <x v="1382"/>
    <x v="2"/>
    <s v="tier - 2"/>
    <s v="R1013"/>
    <x v="2"/>
    <n v="28463"/>
  </r>
  <r>
    <s v="Id1384"/>
    <x v="677"/>
    <n v="26.125"/>
    <n v="5.22"/>
    <x v="0"/>
    <s v="No"/>
    <x v="0"/>
    <x v="0"/>
    <x v="1"/>
    <x v="1"/>
    <x v="1383"/>
    <x v="2"/>
    <s v="tier - 1"/>
    <s v="R1016"/>
    <x v="10"/>
    <n v="28743"/>
  </r>
  <r>
    <s v="Id1385"/>
    <x v="657"/>
    <n v="34.58"/>
    <n v="6.3"/>
    <x v="0"/>
    <s v="No"/>
    <x v="1"/>
    <x v="3"/>
    <x v="1"/>
    <x v="0"/>
    <x v="1384"/>
    <x v="1"/>
    <s v="tier - 3"/>
    <s v="R1012"/>
    <x v="21"/>
    <n v="29374"/>
  </r>
  <r>
    <s v="Id1386"/>
    <x v="678"/>
    <n v="27.4"/>
    <n v="8.84"/>
    <x v="0"/>
    <s v="No"/>
    <x v="0"/>
    <x v="0"/>
    <x v="1"/>
    <x v="1"/>
    <x v="1385"/>
    <x v="0"/>
    <s v="tier - 2"/>
    <s v="R1011"/>
    <x v="21"/>
    <n v="29218"/>
  </r>
  <r>
    <s v="Id1387"/>
    <x v="383"/>
    <n v="27.53"/>
    <n v="4.1100000000000003"/>
    <x v="0"/>
    <s v="No"/>
    <x v="0"/>
    <x v="3"/>
    <x v="1"/>
    <x v="1"/>
    <x v="1386"/>
    <x v="1"/>
    <s v="tier - 3"/>
    <s v="R1021"/>
    <x v="10"/>
    <n v="28683"/>
  </r>
  <r>
    <s v="Id1388"/>
    <x v="679"/>
    <n v="33"/>
    <n v="4.57"/>
    <x v="0"/>
    <s v="No"/>
    <x v="0"/>
    <x v="0"/>
    <x v="1"/>
    <x v="0"/>
    <x v="1387"/>
    <x v="1"/>
    <s v="tier - 1"/>
    <s v="R1013"/>
    <x v="37"/>
    <n v="32129"/>
  </r>
  <r>
    <s v="Id1389"/>
    <x v="11"/>
    <n v="25.78"/>
    <n v="11.06"/>
    <x v="1"/>
    <s v="No"/>
    <x v="0"/>
    <x v="0"/>
    <x v="1"/>
    <x v="1"/>
    <x v="1388"/>
    <x v="1"/>
    <s v="tier - 2"/>
    <s v="R1020"/>
    <x v="36"/>
    <n v="30304"/>
  </r>
  <r>
    <s v="Id1390"/>
    <x v="315"/>
    <n v="22.66"/>
    <n v="10.68"/>
    <x v="0"/>
    <s v="No"/>
    <x v="0"/>
    <x v="0"/>
    <x v="1"/>
    <x v="2"/>
    <x v="1389"/>
    <x v="1"/>
    <s v="tier - 1"/>
    <s v="R1013"/>
    <x v="35"/>
    <n v="29870"/>
  </r>
  <r>
    <s v="Id1391"/>
    <x v="343"/>
    <n v="38.81"/>
    <n v="6.14"/>
    <x v="1"/>
    <s v="No"/>
    <x v="0"/>
    <x v="3"/>
    <x v="1"/>
    <x v="0"/>
    <x v="1390"/>
    <x v="1"/>
    <s v="tier - 1"/>
    <s v="R1012"/>
    <x v="16"/>
    <n v="26189"/>
  </r>
  <r>
    <s v="Id1392"/>
    <x v="123"/>
    <n v="38.51"/>
    <n v="5.45"/>
    <x v="1"/>
    <s v="No"/>
    <x v="0"/>
    <x v="0"/>
    <x v="1"/>
    <x v="0"/>
    <x v="1391"/>
    <x v="1"/>
    <s v="tier - 2"/>
    <s v="R1022"/>
    <x v="40"/>
    <n v="35027"/>
  </r>
  <r>
    <s v="Id1393"/>
    <x v="658"/>
    <n v="22.98"/>
    <n v="6.14"/>
    <x v="1"/>
    <s v="No"/>
    <x v="0"/>
    <x v="0"/>
    <x v="1"/>
    <x v="2"/>
    <x v="1392"/>
    <x v="1"/>
    <s v="tier - 1"/>
    <s v="R1011"/>
    <x v="45"/>
    <n v="35347"/>
  </r>
  <r>
    <s v="Id1394"/>
    <x v="680"/>
    <n v="15.65"/>
    <n v="7.85"/>
    <x v="0"/>
    <s v="No"/>
    <x v="0"/>
    <x v="0"/>
    <x v="1"/>
    <x v="3"/>
    <x v="1393"/>
    <x v="2"/>
    <s v="tier - 3"/>
    <s v="R1012"/>
    <x v="19"/>
    <n v="28121"/>
  </r>
  <r>
    <s v="Id1395"/>
    <x v="85"/>
    <n v="39.97"/>
    <n v="4.09"/>
    <x v="0"/>
    <s v="No"/>
    <x v="0"/>
    <x v="3"/>
    <x v="1"/>
    <x v="0"/>
    <x v="1394"/>
    <x v="1"/>
    <s v="tier - 3"/>
    <s v="R1023"/>
    <x v="12"/>
    <n v="24015"/>
  </r>
  <r>
    <s v="Id1396"/>
    <x v="85"/>
    <n v="37.22"/>
    <n v="4.62"/>
    <x v="0"/>
    <s v="No"/>
    <x v="1"/>
    <x v="3"/>
    <x v="1"/>
    <x v="0"/>
    <x v="1395"/>
    <x v="1"/>
    <s v="tier - 2"/>
    <s v="R1012"/>
    <x v="44"/>
    <n v="36017"/>
  </r>
  <r>
    <s v="Id1397"/>
    <x v="83"/>
    <n v="41.325000000000003"/>
    <n v="5.77"/>
    <x v="0"/>
    <s v="No"/>
    <x v="0"/>
    <x v="0"/>
    <x v="1"/>
    <x v="0"/>
    <x v="1396"/>
    <x v="1"/>
    <s v="tier - 2"/>
    <s v="R1024"/>
    <x v="23"/>
    <n v="34258"/>
  </r>
  <r>
    <s v="Id1398"/>
    <x v="681"/>
    <n v="40.31"/>
    <n v="5.84"/>
    <x v="0"/>
    <s v="No"/>
    <x v="0"/>
    <x v="0"/>
    <x v="1"/>
    <x v="0"/>
    <x v="1397"/>
    <x v="1"/>
    <s v="tier - 2"/>
    <s v="R1026"/>
    <x v="28"/>
    <n v="29387"/>
  </r>
  <r>
    <s v="Id1399"/>
    <x v="191"/>
    <n v="29.48"/>
    <n v="4.91"/>
    <x v="0"/>
    <s v="No"/>
    <x v="0"/>
    <x v="0"/>
    <x v="1"/>
    <x v="1"/>
    <x v="1398"/>
    <x v="1"/>
    <s v="tier - 1"/>
    <s v="R1013"/>
    <x v="34"/>
    <n v="36365"/>
  </r>
  <r>
    <s v="Id1400"/>
    <x v="437"/>
    <n v="33.155000000000001"/>
    <n v="5.07"/>
    <x v="0"/>
    <s v="No"/>
    <x v="0"/>
    <x v="0"/>
    <x v="1"/>
    <x v="0"/>
    <x v="1399"/>
    <x v="1"/>
    <s v="tier - 2"/>
    <s v="R1024"/>
    <x v="28"/>
    <n v="29392"/>
  </r>
  <r>
    <s v="Id1401"/>
    <x v="83"/>
    <n v="42.85"/>
    <n v="5.81"/>
    <x v="1"/>
    <s v="No"/>
    <x v="0"/>
    <x v="0"/>
    <x v="1"/>
    <x v="0"/>
    <x v="1400"/>
    <x v="1"/>
    <s v="tier - 3"/>
    <s v="R1012"/>
    <x v="28"/>
    <n v="29568"/>
  </r>
  <r>
    <s v="Id1402"/>
    <x v="51"/>
    <n v="32.340000000000003"/>
    <n v="11.2"/>
    <x v="0"/>
    <s v="No"/>
    <x v="0"/>
    <x v="0"/>
    <x v="1"/>
    <x v="0"/>
    <x v="1401"/>
    <x v="1"/>
    <s v="tier - 1"/>
    <s v="R1013"/>
    <x v="46"/>
    <n v="37127"/>
  </r>
  <r>
    <s v="Id1403"/>
    <x v="0"/>
    <n v="27.5"/>
    <n v="10.75"/>
    <x v="0"/>
    <s v="No"/>
    <x v="0"/>
    <x v="0"/>
    <x v="1"/>
    <x v="1"/>
    <x v="1402"/>
    <x v="1"/>
    <s v="tier - 2"/>
    <s v="R1011"/>
    <x v="10"/>
    <n v="28823"/>
  </r>
  <r>
    <s v="Id1404"/>
    <x v="9"/>
    <n v="25.8"/>
    <n v="7.8"/>
    <x v="0"/>
    <s v="No"/>
    <x v="0"/>
    <x v="0"/>
    <x v="1"/>
    <x v="1"/>
    <x v="1403"/>
    <x v="1"/>
    <s v="tier - 1"/>
    <s v="R1011"/>
    <x v="10"/>
    <n v="28800"/>
  </r>
  <r>
    <s v="Id1405"/>
    <x v="682"/>
    <n v="25"/>
    <n v="7.04"/>
    <x v="0"/>
    <s v="No"/>
    <x v="0"/>
    <x v="0"/>
    <x v="1"/>
    <x v="1"/>
    <x v="1404"/>
    <x v="1"/>
    <s v="tier - 1"/>
    <s v="R1011"/>
    <x v="10"/>
    <n v="28822"/>
  </r>
  <r>
    <s v="Id1406"/>
    <x v="25"/>
    <n v="41.2"/>
    <n v="4.18"/>
    <x v="1"/>
    <s v="No"/>
    <x v="0"/>
    <x v="0"/>
    <x v="1"/>
    <x v="0"/>
    <x v="1405"/>
    <x v="1"/>
    <s v="tier - 3"/>
    <s v="R1011"/>
    <x v="10"/>
    <n v="28750"/>
  </r>
  <r>
    <s v="Id1407"/>
    <x v="437"/>
    <n v="17.78"/>
    <n v="8.19"/>
    <x v="0"/>
    <s v="No"/>
    <x v="0"/>
    <x v="0"/>
    <x v="1"/>
    <x v="3"/>
    <x v="1406"/>
    <x v="2"/>
    <s v="tier - 2"/>
    <s v="R1012"/>
    <x v="45"/>
    <n v="35249"/>
  </r>
  <r>
    <s v="Id1408"/>
    <x v="23"/>
    <n v="40.119999999999997"/>
    <n v="6.22"/>
    <x v="1"/>
    <s v="No"/>
    <x v="1"/>
    <x v="3"/>
    <x v="1"/>
    <x v="0"/>
    <x v="1407"/>
    <x v="1"/>
    <s v="tier - 2"/>
    <s v="R1012"/>
    <x v="13"/>
    <n v="25111"/>
  </r>
  <r>
    <s v="Id1409"/>
    <x v="1"/>
    <n v="19.350000000000001"/>
    <n v="8.2200000000000006"/>
    <x v="1"/>
    <s v="No"/>
    <x v="0"/>
    <x v="0"/>
    <x v="1"/>
    <x v="2"/>
    <x v="1408"/>
    <x v="2"/>
    <s v="tier - 2"/>
    <s v="R1013"/>
    <x v="32"/>
    <n v="35628"/>
  </r>
  <r>
    <s v="Id1410"/>
    <x v="683"/>
    <n v="36.69"/>
    <n v="6.15"/>
    <x v="0"/>
    <s v="No"/>
    <x v="0"/>
    <x v="0"/>
    <x v="1"/>
    <x v="0"/>
    <x v="1409"/>
    <x v="1"/>
    <s v="tier - 2"/>
    <s v="R1021"/>
    <x v="1"/>
    <n v="24698"/>
  </r>
  <r>
    <s v="Id1411"/>
    <x v="82"/>
    <n v="28.51"/>
    <n v="5.65"/>
    <x v="1"/>
    <s v="No"/>
    <x v="0"/>
    <x v="3"/>
    <x v="1"/>
    <x v="1"/>
    <x v="1410"/>
    <x v="1"/>
    <s v="tier - 2"/>
    <s v="R1012"/>
    <x v="7"/>
    <n v="34683"/>
  </r>
  <r>
    <s v="Id1412"/>
    <x v="51"/>
    <n v="30.21"/>
    <n v="5.5"/>
    <x v="0"/>
    <s v="No"/>
    <x v="0"/>
    <x v="3"/>
    <x v="1"/>
    <x v="0"/>
    <x v="1411"/>
    <x v="1"/>
    <s v="tier - 2"/>
    <s v="R1012"/>
    <x v="26"/>
    <n v="32377"/>
  </r>
  <r>
    <s v="Id1413"/>
    <x v="684"/>
    <n v="24.33"/>
    <n v="8"/>
    <x v="0"/>
    <s v="No"/>
    <x v="0"/>
    <x v="0"/>
    <x v="1"/>
    <x v="2"/>
    <x v="1412"/>
    <x v="1"/>
    <s v="tier - 1"/>
    <s v="R1013"/>
    <x v="38"/>
    <n v="31030"/>
  </r>
  <r>
    <s v="Id1414"/>
    <x v="1"/>
    <n v="19.855"/>
    <n v="5.71"/>
    <x v="1"/>
    <s v="No"/>
    <x v="0"/>
    <x v="0"/>
    <x v="1"/>
    <x v="2"/>
    <x v="1413"/>
    <x v="2"/>
    <s v="tier - 1"/>
    <s v="R1012"/>
    <x v="10"/>
    <n v="28773"/>
  </r>
  <r>
    <s v="Id1415"/>
    <x v="685"/>
    <n v="25.364999999999998"/>
    <n v="11.71"/>
    <x v="0"/>
    <s v="No"/>
    <x v="0"/>
    <x v="0"/>
    <x v="1"/>
    <x v="1"/>
    <x v="1414"/>
    <x v="1"/>
    <s v="tier - 3"/>
    <s v="R1012"/>
    <x v="19"/>
    <n v="28051"/>
  </r>
  <r>
    <s v="Id1416"/>
    <x v="73"/>
    <n v="29.6"/>
    <n v="6.17"/>
    <x v="1"/>
    <s v="No"/>
    <x v="1"/>
    <x v="3"/>
    <x v="1"/>
    <x v="1"/>
    <x v="1415"/>
    <x v="2"/>
    <s v="tier - 2"/>
    <s v="R1011"/>
    <x v="10"/>
    <n v="28681"/>
  </r>
  <r>
    <s v="Id1417"/>
    <x v="351"/>
    <n v="39.43"/>
    <n v="6.1"/>
    <x v="1"/>
    <s v="No"/>
    <x v="1"/>
    <x v="3"/>
    <x v="1"/>
    <x v="0"/>
    <x v="1416"/>
    <x v="1"/>
    <s v="tier - 1"/>
    <s v="R1012"/>
    <x v="0"/>
    <n v="30617"/>
  </r>
  <r>
    <s v="Id1418"/>
    <x v="92"/>
    <n v="27.34"/>
    <n v="5.19"/>
    <x v="1"/>
    <s v="No"/>
    <x v="0"/>
    <x v="3"/>
    <x v="1"/>
    <x v="1"/>
    <x v="1417"/>
    <x v="1"/>
    <s v="tier - 3"/>
    <s v="R1025"/>
    <x v="32"/>
    <n v="35779"/>
  </r>
  <r>
    <s v="Id1419"/>
    <x v="38"/>
    <n v="39.01"/>
    <n v="5.37"/>
    <x v="1"/>
    <s v="No"/>
    <x v="0"/>
    <x v="0"/>
    <x v="1"/>
    <x v="0"/>
    <x v="1418"/>
    <x v="1"/>
    <s v="tier - 3"/>
    <s v="R1012"/>
    <x v="26"/>
    <n v="32308"/>
  </r>
  <r>
    <s v="Id1420"/>
    <x v="128"/>
    <n v="18.989999999999998"/>
    <n v="10.82"/>
    <x v="1"/>
    <s v="No"/>
    <x v="0"/>
    <x v="0"/>
    <x v="1"/>
    <x v="2"/>
    <x v="1419"/>
    <x v="2"/>
    <s v="tier - 3"/>
    <s v="R1013"/>
    <x v="45"/>
    <n v="35281"/>
  </r>
  <r>
    <s v="Id1421"/>
    <x v="686"/>
    <n v="42.3"/>
    <n v="6.06"/>
    <x v="1"/>
    <s v="No"/>
    <x v="0"/>
    <x v="0"/>
    <x v="1"/>
    <x v="0"/>
    <x v="1420"/>
    <x v="1"/>
    <s v="tier - 2"/>
    <s v="R1012"/>
    <x v="27"/>
    <n v="24624"/>
  </r>
  <r>
    <s v="Id1422"/>
    <x v="687"/>
    <n v="39.805"/>
    <n v="5.91"/>
    <x v="0"/>
    <s v="No"/>
    <x v="0"/>
    <x v="0"/>
    <x v="1"/>
    <x v="0"/>
    <x v="1421"/>
    <x v="2"/>
    <s v="tier - 3"/>
    <s v="R1017"/>
    <x v="46"/>
    <n v="37164"/>
  </r>
  <r>
    <s v="Id1423"/>
    <x v="75"/>
    <n v="33.700000000000003"/>
    <n v="5.87"/>
    <x v="0"/>
    <s v="No"/>
    <x v="0"/>
    <x v="0"/>
    <x v="1"/>
    <x v="0"/>
    <x v="1422"/>
    <x v="2"/>
    <s v="tier - 1"/>
    <s v="R1011"/>
    <x v="2"/>
    <n v="28393"/>
  </r>
  <r>
    <s v="Id1424"/>
    <x v="245"/>
    <n v="36.195"/>
    <n v="6.22"/>
    <x v="0"/>
    <s v="No"/>
    <x v="0"/>
    <x v="0"/>
    <x v="1"/>
    <x v="0"/>
    <x v="1423"/>
    <x v="1"/>
    <s v="tier - 3"/>
    <s v="R1012"/>
    <x v="2"/>
    <n v="28313"/>
  </r>
  <r>
    <s v="Id1425"/>
    <x v="608"/>
    <n v="32.6"/>
    <n v="5.73"/>
    <x v="0"/>
    <s v="No"/>
    <x v="1"/>
    <x v="3"/>
    <x v="1"/>
    <x v="0"/>
    <x v="1424"/>
    <x v="2"/>
    <s v="tier - 2"/>
    <s v="R1011"/>
    <x v="28"/>
    <n v="29465"/>
  </r>
  <r>
    <s v="Id1426"/>
    <x v="6"/>
    <n v="30.2"/>
    <n v="5.7"/>
    <x v="0"/>
    <s v="No"/>
    <x v="0"/>
    <x v="0"/>
    <x v="1"/>
    <x v="0"/>
    <x v="1425"/>
    <x v="2"/>
    <s v="tier - 2"/>
    <s v="R1011"/>
    <x v="21"/>
    <n v="29092"/>
  </r>
  <r>
    <s v="Id1427"/>
    <x v="9"/>
    <n v="27.645"/>
    <n v="9.91"/>
    <x v="0"/>
    <s v="No"/>
    <x v="0"/>
    <x v="0"/>
    <x v="1"/>
    <x v="1"/>
    <x v="1426"/>
    <x v="1"/>
    <s v="tier - 3"/>
    <s v="R1012"/>
    <x v="2"/>
    <n v="28461"/>
  </r>
  <r>
    <s v="Id1428"/>
    <x v="688"/>
    <n v="26.41"/>
    <n v="11.4"/>
    <x v="0"/>
    <s v="No"/>
    <x v="0"/>
    <x v="0"/>
    <x v="1"/>
    <x v="1"/>
    <x v="1427"/>
    <x v="1"/>
    <s v="tier - 2"/>
    <s v="R1012"/>
    <x v="10"/>
    <n v="28806"/>
  </r>
  <r>
    <s v="Id1429"/>
    <x v="312"/>
    <n v="34.1"/>
    <n v="6.29"/>
    <x v="1"/>
    <s v="No"/>
    <x v="1"/>
    <x v="3"/>
    <x v="1"/>
    <x v="0"/>
    <x v="1428"/>
    <x v="1"/>
    <s v="tier - 2"/>
    <s v="R1011"/>
    <x v="10"/>
    <n v="28752"/>
  </r>
  <r>
    <s v="Id1430"/>
    <x v="59"/>
    <n v="17.3"/>
    <n v="9.2799999999999994"/>
    <x v="0"/>
    <s v="No"/>
    <x v="0"/>
    <x v="0"/>
    <x v="1"/>
    <x v="3"/>
    <x v="1429"/>
    <x v="2"/>
    <s v="tier - 2"/>
    <s v="R1013"/>
    <x v="0"/>
    <n v="30655"/>
  </r>
  <r>
    <s v="Id1431"/>
    <x v="689"/>
    <n v="35.020000000000003"/>
    <n v="4.78"/>
    <x v="0"/>
    <s v="No"/>
    <x v="1"/>
    <x v="3"/>
    <x v="1"/>
    <x v="0"/>
    <x v="1430"/>
    <x v="1"/>
    <s v="tier - 2"/>
    <s v="R1026"/>
    <x v="12"/>
    <n v="23945"/>
  </r>
  <r>
    <s v="Id1432"/>
    <x v="22"/>
    <n v="37.1"/>
    <n v="8.8699999999999992"/>
    <x v="1"/>
    <s v="No"/>
    <x v="0"/>
    <x v="0"/>
    <x v="1"/>
    <x v="0"/>
    <x v="1431"/>
    <x v="1"/>
    <s v="tier - 1"/>
    <s v="R1011"/>
    <x v="23"/>
    <n v="34297"/>
  </r>
  <r>
    <s v="Id1433"/>
    <x v="690"/>
    <n v="16.79"/>
    <n v="11.4"/>
    <x v="0"/>
    <s v="No"/>
    <x v="0"/>
    <x v="0"/>
    <x v="1"/>
    <x v="3"/>
    <x v="1432"/>
    <x v="2"/>
    <s v="tier - 3"/>
    <s v="R1013"/>
    <x v="35"/>
    <n v="29929"/>
  </r>
  <r>
    <s v="Id1434"/>
    <x v="179"/>
    <n v="31.635000000000002"/>
    <n v="9.1300000000000008"/>
    <x v="1"/>
    <s v="No"/>
    <x v="0"/>
    <x v="0"/>
    <x v="1"/>
    <x v="0"/>
    <x v="1433"/>
    <x v="1"/>
    <s v="tier - 3"/>
    <s v="R1024"/>
    <x v="12"/>
    <n v="23939"/>
  </r>
  <r>
    <s v="Id1435"/>
    <x v="691"/>
    <n v="24.19"/>
    <n v="6.22"/>
    <x v="1"/>
    <s v="No"/>
    <x v="1"/>
    <x v="3"/>
    <x v="1"/>
    <x v="2"/>
    <x v="1434"/>
    <x v="1"/>
    <s v="tier - 2"/>
    <s v="R1012"/>
    <x v="35"/>
    <n v="29758"/>
  </r>
  <r>
    <s v="Id1436"/>
    <x v="19"/>
    <n v="35.29"/>
    <n v="5.9"/>
    <x v="0"/>
    <s v="No"/>
    <x v="1"/>
    <x v="3"/>
    <x v="1"/>
    <x v="0"/>
    <x v="1435"/>
    <x v="1"/>
    <s v="tier - 2"/>
    <s v="R1021"/>
    <x v="0"/>
    <n v="30594"/>
  </r>
  <r>
    <s v="Id1437"/>
    <x v="504"/>
    <n v="35.299999999999997"/>
    <n v="4.45"/>
    <x v="0"/>
    <s v="No"/>
    <x v="0"/>
    <x v="0"/>
    <x v="1"/>
    <x v="0"/>
    <x v="1436"/>
    <x v="1"/>
    <s v="tier - 1"/>
    <s v="R1011"/>
    <x v="23"/>
    <n v="34304"/>
  </r>
  <r>
    <s v="Id1438"/>
    <x v="191"/>
    <n v="35.64"/>
    <n v="6.17"/>
    <x v="0"/>
    <s v="No"/>
    <x v="1"/>
    <x v="3"/>
    <x v="1"/>
    <x v="0"/>
    <x v="1437"/>
    <x v="1"/>
    <s v="tier - 1"/>
    <s v="R1013"/>
    <x v="2"/>
    <n v="28302"/>
  </r>
  <r>
    <s v="Id1439"/>
    <x v="450"/>
    <n v="33.1"/>
    <n v="4.93"/>
    <x v="0"/>
    <s v="No"/>
    <x v="0"/>
    <x v="0"/>
    <x v="1"/>
    <x v="0"/>
    <x v="1438"/>
    <x v="1"/>
    <s v="tier - 1"/>
    <s v="R1011"/>
    <x v="21"/>
    <n v="29207"/>
  </r>
  <r>
    <s v="Id1440"/>
    <x v="692"/>
    <n v="26.41"/>
    <n v="7.32"/>
    <x v="1"/>
    <s v="No"/>
    <x v="0"/>
    <x v="3"/>
    <x v="1"/>
    <x v="1"/>
    <x v="1439"/>
    <x v="1"/>
    <s v="tier - 2"/>
    <s v="R1012"/>
    <x v="2"/>
    <n v="28291"/>
  </r>
  <r>
    <s v="Id1441"/>
    <x v="103"/>
    <n v="29.9"/>
    <n v="5.27"/>
    <x v="0"/>
    <s v="No"/>
    <x v="1"/>
    <x v="3"/>
    <x v="1"/>
    <x v="1"/>
    <x v="1440"/>
    <x v="1"/>
    <s v="tier - 3"/>
    <s v="R1011"/>
    <x v="29"/>
    <n v="31674"/>
  </r>
  <r>
    <s v="Id1442"/>
    <x v="73"/>
    <n v="25.24"/>
    <n v="5.82"/>
    <x v="0"/>
    <s v="No"/>
    <x v="0"/>
    <x v="3"/>
    <x v="1"/>
    <x v="1"/>
    <x v="1441"/>
    <x v="1"/>
    <s v="tier - 1"/>
    <s v="R1012"/>
    <x v="21"/>
    <n v="29061"/>
  </r>
  <r>
    <s v="Id1443"/>
    <x v="330"/>
    <n v="25.08"/>
    <n v="5.8"/>
    <x v="0"/>
    <s v="No"/>
    <x v="1"/>
    <x v="3"/>
    <x v="1"/>
    <x v="1"/>
    <x v="1442"/>
    <x v="1"/>
    <s v="tier - 3"/>
    <s v="R1024"/>
    <x v="38"/>
    <n v="30852"/>
  </r>
  <r>
    <s v="Id1444"/>
    <x v="301"/>
    <n v="29.164999999999999"/>
    <n v="4.87"/>
    <x v="0"/>
    <s v="yes"/>
    <x v="0"/>
    <x v="3"/>
    <x v="1"/>
    <x v="1"/>
    <x v="1443"/>
    <x v="1"/>
    <s v="tier - 2"/>
    <s v="R1024"/>
    <x v="21"/>
    <n v="29174"/>
  </r>
  <r>
    <s v="Id1445"/>
    <x v="515"/>
    <n v="15.05"/>
    <n v="8.1199999999999992"/>
    <x v="0"/>
    <s v="No"/>
    <x v="0"/>
    <x v="0"/>
    <x v="1"/>
    <x v="3"/>
    <x v="1444"/>
    <x v="2"/>
    <s v="tier - 3"/>
    <s v="R1012"/>
    <x v="41"/>
    <n v="38179"/>
  </r>
  <r>
    <s v="Id1446"/>
    <x v="72"/>
    <n v="19.95"/>
    <n v="4.3600000000000003"/>
    <x v="0"/>
    <s v="No"/>
    <x v="0"/>
    <x v="1"/>
    <x v="1"/>
    <x v="2"/>
    <x v="1445"/>
    <x v="1"/>
    <s v="tier - 3"/>
    <s v="R1012"/>
    <x v="12"/>
    <n v="23965"/>
  </r>
  <r>
    <s v="Id1447"/>
    <x v="362"/>
    <n v="16.66"/>
    <n v="9.16"/>
    <x v="0"/>
    <s v="No"/>
    <x v="0"/>
    <x v="0"/>
    <x v="1"/>
    <x v="3"/>
    <x v="1446"/>
    <x v="2"/>
    <s v="tier - 1"/>
    <s v="R1013"/>
    <x v="30"/>
    <n v="26475"/>
  </r>
  <r>
    <s v="Id1448"/>
    <x v="693"/>
    <n v="16.62"/>
    <n v="9.14"/>
    <x v="0"/>
    <s v="No"/>
    <x v="0"/>
    <x v="0"/>
    <x v="1"/>
    <x v="3"/>
    <x v="1447"/>
    <x v="2"/>
    <s v="tier - 3"/>
    <s v="R1013"/>
    <x v="15"/>
    <n v="23899"/>
  </r>
  <r>
    <s v="Id1449"/>
    <x v="156"/>
    <n v="15.36"/>
    <n v="5.49"/>
    <x v="1"/>
    <s v="No"/>
    <x v="0"/>
    <x v="1"/>
    <x v="1"/>
    <x v="3"/>
    <x v="1448"/>
    <x v="2"/>
    <s v="tier - 1"/>
    <s v="R1012"/>
    <x v="12"/>
    <n v="24102"/>
  </r>
  <r>
    <s v="Id1450"/>
    <x v="694"/>
    <n v="27.74"/>
    <n v="5.96"/>
    <x v="1"/>
    <s v="No"/>
    <x v="0"/>
    <x v="0"/>
    <x v="1"/>
    <x v="1"/>
    <x v="1449"/>
    <x v="1"/>
    <s v="tier - 1"/>
    <s v="R1012"/>
    <x v="27"/>
    <n v="24413"/>
  </r>
  <r>
    <s v="Id1451"/>
    <x v="187"/>
    <n v="22.44"/>
    <n v="4.62"/>
    <x v="1"/>
    <s v="No"/>
    <x v="0"/>
    <x v="0"/>
    <x v="1"/>
    <x v="2"/>
    <x v="1450"/>
    <x v="1"/>
    <s v="tier - 1"/>
    <s v="R1013"/>
    <x v="20"/>
    <n v="31399"/>
  </r>
  <r>
    <s v="Id1452"/>
    <x v="25"/>
    <n v="37.049999999999997"/>
    <n v="9.9600000000000009"/>
    <x v="1"/>
    <s v="No"/>
    <x v="0"/>
    <x v="0"/>
    <x v="1"/>
    <x v="0"/>
    <x v="1451"/>
    <x v="2"/>
    <s v="tier - 3"/>
    <s v="R1012"/>
    <x v="19"/>
    <n v="27976"/>
  </r>
  <r>
    <s v="Id1453"/>
    <x v="178"/>
    <n v="22.95"/>
    <n v="10.53"/>
    <x v="0"/>
    <s v="No"/>
    <x v="0"/>
    <x v="1"/>
    <x v="1"/>
    <x v="2"/>
    <x v="1452"/>
    <x v="1"/>
    <s v="tier - 2"/>
    <s v="R1013"/>
    <x v="35"/>
    <n v="29884"/>
  </r>
  <r>
    <s v="Id1454"/>
    <x v="25"/>
    <n v="34.200000000000003"/>
    <n v="6.69"/>
    <x v="1"/>
    <s v="No"/>
    <x v="0"/>
    <x v="0"/>
    <x v="1"/>
    <x v="0"/>
    <x v="1453"/>
    <x v="2"/>
    <s v="tier - 3"/>
    <s v="R1012"/>
    <x v="31"/>
    <n v="26828"/>
  </r>
  <r>
    <s v="Id1455"/>
    <x v="618"/>
    <n v="30.59"/>
    <n v="9.5500000000000007"/>
    <x v="1"/>
    <s v="No"/>
    <x v="0"/>
    <x v="0"/>
    <x v="1"/>
    <x v="0"/>
    <x v="1454"/>
    <x v="2"/>
    <s v="tier - 2"/>
    <s v="R1012"/>
    <x v="35"/>
    <n v="29812"/>
  </r>
  <r>
    <s v="Id1456"/>
    <x v="60"/>
    <n v="25.51"/>
    <n v="6.05"/>
    <x v="0"/>
    <s v="No"/>
    <x v="0"/>
    <x v="0"/>
    <x v="1"/>
    <x v="1"/>
    <x v="1455"/>
    <x v="1"/>
    <s v="tier - 1"/>
    <s v="R1013"/>
    <x v="35"/>
    <n v="29791"/>
  </r>
  <r>
    <s v="Id1457"/>
    <x v="83"/>
    <n v="29.04"/>
    <n v="10.56"/>
    <x v="1"/>
    <s v="No"/>
    <x v="0"/>
    <x v="3"/>
    <x v="1"/>
    <x v="1"/>
    <x v="1456"/>
    <x v="1"/>
    <s v="tier - 3"/>
    <s v="R1013"/>
    <x v="36"/>
    <n v="30196"/>
  </r>
  <r>
    <s v="Id1458"/>
    <x v="191"/>
    <n v="22.135000000000002"/>
    <n v="10.81"/>
    <x v="1"/>
    <s v="No"/>
    <x v="0"/>
    <x v="3"/>
    <x v="1"/>
    <x v="2"/>
    <x v="1457"/>
    <x v="1"/>
    <s v="tier - 1"/>
    <s v="R1024"/>
    <x v="29"/>
    <n v="31606"/>
  </r>
  <r>
    <s v="Id1459"/>
    <x v="695"/>
    <n v="21.375"/>
    <n v="4.32"/>
    <x v="0"/>
    <s v="No"/>
    <x v="0"/>
    <x v="0"/>
    <x v="1"/>
    <x v="2"/>
    <x v="1458"/>
    <x v="2"/>
    <s v="tier - 3"/>
    <s v="R1012"/>
    <x v="29"/>
    <n v="31670"/>
  </r>
  <r>
    <s v="Id1460"/>
    <x v="696"/>
    <n v="29.19"/>
    <n v="4.37"/>
    <x v="0"/>
    <s v="No"/>
    <x v="0"/>
    <x v="0"/>
    <x v="1"/>
    <x v="1"/>
    <x v="1459"/>
    <x v="1"/>
    <s v="tier - 2"/>
    <s v="R1021"/>
    <x v="2"/>
    <n v="28304"/>
  </r>
  <r>
    <s v="Id1461"/>
    <x v="55"/>
    <n v="31.92"/>
    <n v="4.8099999999999996"/>
    <x v="1"/>
    <s v="No"/>
    <x v="1"/>
    <x v="3"/>
    <x v="1"/>
    <x v="0"/>
    <x v="1460"/>
    <x v="1"/>
    <s v="tier - 3"/>
    <s v="R1012"/>
    <x v="4"/>
    <n v="33563"/>
  </r>
  <r>
    <s v="Id1462"/>
    <x v="697"/>
    <n v="26.315000000000001"/>
    <n v="4.5599999999999996"/>
    <x v="1"/>
    <s v="No"/>
    <x v="1"/>
    <x v="3"/>
    <x v="1"/>
    <x v="1"/>
    <x v="1461"/>
    <x v="1"/>
    <s v="tier - 3"/>
    <s v="R1012"/>
    <x v="0"/>
    <n v="30539"/>
  </r>
  <r>
    <s v="Id1463"/>
    <x v="194"/>
    <n v="35.299999999999997"/>
    <n v="4.3899999999999997"/>
    <x v="0"/>
    <s v="No"/>
    <x v="0"/>
    <x v="0"/>
    <x v="1"/>
    <x v="0"/>
    <x v="1462"/>
    <x v="2"/>
    <s v="tier - 2"/>
    <s v="R1011"/>
    <x v="0"/>
    <n v="30573"/>
  </r>
  <r>
    <s v="Id1464"/>
    <x v="698"/>
    <n v="18.91"/>
    <n v="11.44"/>
    <x v="0"/>
    <s v="No"/>
    <x v="0"/>
    <x v="0"/>
    <x v="1"/>
    <x v="2"/>
    <x v="1463"/>
    <x v="2"/>
    <s v="tier - 3"/>
    <s v="R1013"/>
    <x v="36"/>
    <n v="30189"/>
  </r>
  <r>
    <s v="Id1465"/>
    <x v="699"/>
    <n v="22.41"/>
    <n v="11.37"/>
    <x v="1"/>
    <s v="No"/>
    <x v="0"/>
    <x v="3"/>
    <x v="1"/>
    <x v="2"/>
    <x v="1464"/>
    <x v="1"/>
    <s v="tier - 3"/>
    <s v="R1013"/>
    <x v="13"/>
    <n v="25038"/>
  </r>
  <r>
    <s v="Id1466"/>
    <x v="385"/>
    <n v="22.704999999999998"/>
    <n v="6.14"/>
    <x v="0"/>
    <s v="No"/>
    <x v="0"/>
    <x v="0"/>
    <x v="1"/>
    <x v="2"/>
    <x v="1465"/>
    <x v="2"/>
    <s v="tier - 2"/>
    <s v="R1016"/>
    <x v="25"/>
    <n v="27622"/>
  </r>
  <r>
    <s v="Id1467"/>
    <x v="700"/>
    <n v="37.18"/>
    <n v="4.8899999999999997"/>
    <x v="0"/>
    <s v="No"/>
    <x v="0"/>
    <x v="0"/>
    <x v="1"/>
    <x v="0"/>
    <x v="1466"/>
    <x v="1"/>
    <s v="tier - 3"/>
    <s v="R1013"/>
    <x v="36"/>
    <n v="30224"/>
  </r>
  <r>
    <s v="Id1468"/>
    <x v="701"/>
    <n v="35.97"/>
    <n v="4.5999999999999996"/>
    <x v="0"/>
    <s v="No"/>
    <x v="0"/>
    <x v="0"/>
    <x v="1"/>
    <x v="0"/>
    <x v="1467"/>
    <x v="1"/>
    <s v="tier - 1"/>
    <s v="R1013"/>
    <x v="28"/>
    <n v="29501"/>
  </r>
  <r>
    <s v="Id1469"/>
    <x v="47"/>
    <n v="35.799999999999997"/>
    <n v="4.42"/>
    <x v="0"/>
    <s v="No"/>
    <x v="0"/>
    <x v="0"/>
    <x v="1"/>
    <x v="0"/>
    <x v="1468"/>
    <x v="1"/>
    <s v="tier - 2"/>
    <s v="R1011"/>
    <x v="28"/>
    <n v="29394"/>
  </r>
  <r>
    <s v="Id1470"/>
    <x v="586"/>
    <n v="28.31"/>
    <n v="7.48"/>
    <x v="1"/>
    <s v="No"/>
    <x v="0"/>
    <x v="0"/>
    <x v="1"/>
    <x v="1"/>
    <x v="1469"/>
    <x v="1"/>
    <s v="tier - 1"/>
    <s v="R1012"/>
    <x v="28"/>
    <n v="29419"/>
  </r>
  <r>
    <s v="Id1471"/>
    <x v="205"/>
    <n v="38.06"/>
    <n v="10.74"/>
    <x v="0"/>
    <s v="No"/>
    <x v="0"/>
    <x v="0"/>
    <x v="1"/>
    <x v="0"/>
    <x v="1470"/>
    <x v="2"/>
    <s v="tier - 2"/>
    <s v="R1013"/>
    <x v="35"/>
    <n v="29835"/>
  </r>
  <r>
    <s v="Id1472"/>
    <x v="152"/>
    <n v="28"/>
    <n v="5.19"/>
    <x v="0"/>
    <s v="No"/>
    <x v="0"/>
    <x v="3"/>
    <x v="1"/>
    <x v="1"/>
    <x v="1471"/>
    <x v="1"/>
    <s v="tier - 2"/>
    <s v="R1011"/>
    <x v="10"/>
    <n v="28670"/>
  </r>
  <r>
    <s v="Id1473"/>
    <x v="433"/>
    <n v="34.32"/>
    <n v="9.17"/>
    <x v="0"/>
    <s v="No"/>
    <x v="0"/>
    <x v="0"/>
    <x v="1"/>
    <x v="0"/>
    <x v="1472"/>
    <x v="1"/>
    <s v="tier - 3"/>
    <s v="R1013"/>
    <x v="38"/>
    <n v="30893"/>
  </r>
  <r>
    <s v="Id1474"/>
    <x v="702"/>
    <n v="22.3"/>
    <n v="4.95"/>
    <x v="1"/>
    <s v="No"/>
    <x v="0"/>
    <x v="0"/>
    <x v="1"/>
    <x v="2"/>
    <x v="1473"/>
    <x v="2"/>
    <s v="tier - 2"/>
    <s v="R1011"/>
    <x v="10"/>
    <n v="28665"/>
  </r>
  <r>
    <s v="Id1475"/>
    <x v="703"/>
    <n v="27.835000000000001"/>
    <n v="6.03"/>
    <x v="0"/>
    <s v="No"/>
    <x v="0"/>
    <x v="3"/>
    <x v="1"/>
    <x v="1"/>
    <x v="1474"/>
    <x v="1"/>
    <s v="tier - 2"/>
    <s v="R1024"/>
    <x v="19"/>
    <n v="28085"/>
  </r>
  <r>
    <s v="Id1476"/>
    <x v="220"/>
    <n v="39.229999999999997"/>
    <n v="5.36"/>
    <x v="0"/>
    <s v="No"/>
    <x v="0"/>
    <x v="0"/>
    <x v="1"/>
    <x v="0"/>
    <x v="1475"/>
    <x v="1"/>
    <s v="tier - 1"/>
    <s v="R1022"/>
    <x v="38"/>
    <n v="30902"/>
  </r>
  <r>
    <s v="Id1477"/>
    <x v="369"/>
    <n v="19.95"/>
    <n v="6.11"/>
    <x v="0"/>
    <s v="No"/>
    <x v="0"/>
    <x v="3"/>
    <x v="1"/>
    <x v="2"/>
    <x v="1476"/>
    <x v="1"/>
    <s v="tier - 1"/>
    <s v="R1024"/>
    <x v="34"/>
    <n v="36348"/>
  </r>
  <r>
    <s v="Id1478"/>
    <x v="123"/>
    <n v="34.64"/>
    <n v="4.88"/>
    <x v="0"/>
    <s v="No"/>
    <x v="1"/>
    <x v="3"/>
    <x v="1"/>
    <x v="0"/>
    <x v="1477"/>
    <x v="1"/>
    <s v="tier - 2"/>
    <s v="R1021"/>
    <x v="38"/>
    <n v="30895"/>
  </r>
  <r>
    <s v="Id1479"/>
    <x v="704"/>
    <n v="18.75"/>
    <n v="6.72"/>
    <x v="0"/>
    <s v="No"/>
    <x v="0"/>
    <x v="0"/>
    <x v="1"/>
    <x v="2"/>
    <x v="1478"/>
    <x v="2"/>
    <s v="tier - 2"/>
    <s v="R1013"/>
    <x v="23"/>
    <n v="34149"/>
  </r>
  <r>
    <s v="Id1480"/>
    <x v="705"/>
    <n v="26.48"/>
    <n v="4.2"/>
    <x v="0"/>
    <s v="No"/>
    <x v="0"/>
    <x v="3"/>
    <x v="1"/>
    <x v="1"/>
    <x v="1479"/>
    <x v="1"/>
    <s v="tier - 1"/>
    <s v="R1012"/>
    <x v="13"/>
    <n v="25061"/>
  </r>
  <r>
    <s v="Id1481"/>
    <x v="206"/>
    <n v="34.83"/>
    <n v="5.79"/>
    <x v="0"/>
    <s v="No"/>
    <x v="0"/>
    <x v="3"/>
    <x v="1"/>
    <x v="0"/>
    <x v="1480"/>
    <x v="1"/>
    <s v="tier - 2"/>
    <s v="R1012"/>
    <x v="37"/>
    <n v="31946"/>
  </r>
  <r>
    <s v="Id1482"/>
    <x v="351"/>
    <n v="25.46"/>
    <n v="4.29"/>
    <x v="0"/>
    <s v="No"/>
    <x v="0"/>
    <x v="0"/>
    <x v="1"/>
    <x v="1"/>
    <x v="1481"/>
    <x v="1"/>
    <s v="tier - 3"/>
    <s v="R1024"/>
    <x v="33"/>
    <n v="33883"/>
  </r>
  <r>
    <s v="Id1483"/>
    <x v="383"/>
    <n v="23.31"/>
    <n v="8.27"/>
    <x v="0"/>
    <s v="No"/>
    <x v="0"/>
    <x v="0"/>
    <x v="1"/>
    <x v="2"/>
    <x v="1482"/>
    <x v="1"/>
    <s v="tier - 2"/>
    <s v="R1013"/>
    <x v="36"/>
    <n v="30126"/>
  </r>
  <r>
    <s v="Id1484"/>
    <x v="56"/>
    <n v="29"/>
    <n v="4.5599999999999996"/>
    <x v="0"/>
    <s v="No"/>
    <x v="0"/>
    <x v="0"/>
    <x v="1"/>
    <x v="1"/>
    <x v="1483"/>
    <x v="1"/>
    <s v="tier - 3"/>
    <s v="R1011"/>
    <x v="10"/>
    <n v="28669"/>
  </r>
  <r>
    <s v="Id1485"/>
    <x v="92"/>
    <n v="32.869999999999997"/>
    <n v="5.33"/>
    <x v="0"/>
    <s v="No"/>
    <x v="0"/>
    <x v="0"/>
    <x v="1"/>
    <x v="0"/>
    <x v="1484"/>
    <x v="1"/>
    <s v="tier - 1"/>
    <s v="R1024"/>
    <x v="28"/>
    <n v="29423"/>
  </r>
  <r>
    <s v="Id1486"/>
    <x v="706"/>
    <n v="26.18"/>
    <n v="5.63"/>
    <x v="0"/>
    <s v="No"/>
    <x v="0"/>
    <x v="0"/>
    <x v="1"/>
    <x v="1"/>
    <x v="1485"/>
    <x v="1"/>
    <s v="tier - 3"/>
    <s v="R1013"/>
    <x v="28"/>
    <n v="29516"/>
  </r>
  <r>
    <s v="Id1487"/>
    <x v="707"/>
    <n v="25.3"/>
    <n v="5.12"/>
    <x v="0"/>
    <s v="No"/>
    <x v="0"/>
    <x v="0"/>
    <x v="1"/>
    <x v="1"/>
    <x v="1486"/>
    <x v="1"/>
    <s v="tier - 1"/>
    <s v="R1011"/>
    <x v="28"/>
    <n v="29428"/>
  </r>
  <r>
    <s v="Id1488"/>
    <x v="7"/>
    <n v="36.94"/>
    <n v="5.15"/>
    <x v="1"/>
    <s v="No"/>
    <x v="0"/>
    <x v="3"/>
    <x v="1"/>
    <x v="0"/>
    <x v="1487"/>
    <x v="1"/>
    <s v="tier - 3"/>
    <s v="R1012"/>
    <x v="28"/>
    <n v="29523"/>
  </r>
  <r>
    <s v="Id1489"/>
    <x v="708"/>
    <n v="22.86"/>
    <n v="7.5"/>
    <x v="0"/>
    <s v="No"/>
    <x v="0"/>
    <x v="0"/>
    <x v="1"/>
    <x v="2"/>
    <x v="1488"/>
    <x v="1"/>
    <s v="tier - 2"/>
    <s v="R1013"/>
    <x v="7"/>
    <n v="34852"/>
  </r>
  <r>
    <s v="Id1490"/>
    <x v="191"/>
    <n v="18.760000000000002"/>
    <n v="4.88"/>
    <x v="1"/>
    <s v="No"/>
    <x v="1"/>
    <x v="3"/>
    <x v="1"/>
    <x v="2"/>
    <x v="1489"/>
    <x v="1"/>
    <s v="tier - 3"/>
    <s v="R1013"/>
    <x v="10"/>
    <n v="28677"/>
  </r>
  <r>
    <s v="Id1491"/>
    <x v="184"/>
    <n v="24.36"/>
    <n v="5.57"/>
    <x v="0"/>
    <s v="No"/>
    <x v="0"/>
    <x v="0"/>
    <x v="1"/>
    <x v="2"/>
    <x v="1490"/>
    <x v="1"/>
    <s v="tier - 1"/>
    <s v="R1013"/>
    <x v="3"/>
    <n v="25447"/>
  </r>
  <r>
    <s v="Id1492"/>
    <x v="709"/>
    <n v="32.299999999999997"/>
    <n v="5.31"/>
    <x v="0"/>
    <s v="No"/>
    <x v="0"/>
    <x v="0"/>
    <x v="1"/>
    <x v="0"/>
    <x v="1491"/>
    <x v="2"/>
    <s v="tier - 1"/>
    <s v="R1012"/>
    <x v="36"/>
    <n v="30242"/>
  </r>
  <r>
    <s v="Id1493"/>
    <x v="710"/>
    <n v="22.704999999999998"/>
    <n v="4.57"/>
    <x v="1"/>
    <s v="No"/>
    <x v="0"/>
    <x v="0"/>
    <x v="1"/>
    <x v="2"/>
    <x v="1492"/>
    <x v="1"/>
    <s v="tier - 2"/>
    <s v="R1019"/>
    <x v="36"/>
    <n v="30295"/>
  </r>
  <r>
    <s v="Id1494"/>
    <x v="105"/>
    <n v="21.79"/>
    <n v="8.6999999999999993"/>
    <x v="1"/>
    <s v="No"/>
    <x v="0"/>
    <x v="3"/>
    <x v="1"/>
    <x v="2"/>
    <x v="1493"/>
    <x v="1"/>
    <s v="tier - 3"/>
    <s v="R1013"/>
    <x v="38"/>
    <n v="31201"/>
  </r>
  <r>
    <s v="Id1495"/>
    <x v="711"/>
    <n v="24.52"/>
    <n v="4.76"/>
    <x v="0"/>
    <s v="No"/>
    <x v="0"/>
    <x v="0"/>
    <x v="1"/>
    <x v="2"/>
    <x v="1494"/>
    <x v="1"/>
    <s v="tier - 2"/>
    <s v="R1013"/>
    <x v="25"/>
    <n v="27624"/>
  </r>
  <r>
    <s v="Id1496"/>
    <x v="712"/>
    <n v="39.520000000000003"/>
    <n v="11.81"/>
    <x v="0"/>
    <s v="No"/>
    <x v="0"/>
    <x v="0"/>
    <x v="1"/>
    <x v="0"/>
    <x v="1495"/>
    <x v="0"/>
    <s v="tier - 2"/>
    <s v="R1012"/>
    <x v="28"/>
    <n v="29570"/>
  </r>
  <r>
    <s v="Id1497"/>
    <x v="713"/>
    <n v="24.49"/>
    <n v="4.67"/>
    <x v="0"/>
    <s v="No"/>
    <x v="0"/>
    <x v="0"/>
    <x v="1"/>
    <x v="2"/>
    <x v="1496"/>
    <x v="1"/>
    <s v="tier - 3"/>
    <s v="R1013"/>
    <x v="10"/>
    <n v="28768"/>
  </r>
  <r>
    <s v="Id1498"/>
    <x v="85"/>
    <n v="26.315000000000001"/>
    <n v="6.02"/>
    <x v="0"/>
    <s v="No"/>
    <x v="0"/>
    <x v="0"/>
    <x v="1"/>
    <x v="1"/>
    <x v="1497"/>
    <x v="1"/>
    <s v="tier - 2"/>
    <s v="R1012"/>
    <x v="28"/>
    <n v="29463"/>
  </r>
  <r>
    <s v="Id1499"/>
    <x v="525"/>
    <n v="22.58"/>
    <n v="7.46"/>
    <x v="0"/>
    <s v="No"/>
    <x v="0"/>
    <x v="0"/>
    <x v="1"/>
    <x v="2"/>
    <x v="1498"/>
    <x v="1"/>
    <s v="tier - 2"/>
    <s v="R1013"/>
    <x v="28"/>
    <n v="29554"/>
  </r>
  <r>
    <s v="Id1500"/>
    <x v="103"/>
    <n v="19.475000000000001"/>
    <n v="4.74"/>
    <x v="0"/>
    <s v="No"/>
    <x v="0"/>
    <x v="3"/>
    <x v="1"/>
    <x v="2"/>
    <x v="1499"/>
    <x v="1"/>
    <s v="tier - 3"/>
    <s v="R1012"/>
    <x v="10"/>
    <n v="28738"/>
  </r>
  <r>
    <s v="Id1501"/>
    <x v="714"/>
    <n v="26.33"/>
    <n v="4.79"/>
    <x v="0"/>
    <s v="No"/>
    <x v="0"/>
    <x v="0"/>
    <x v="1"/>
    <x v="1"/>
    <x v="1500"/>
    <x v="1"/>
    <s v="tier - 3"/>
    <s v="R1024"/>
    <x v="38"/>
    <n v="31037"/>
  </r>
  <r>
    <s v="Id1502"/>
    <x v="402"/>
    <n v="17.29"/>
    <n v="5.35"/>
    <x v="1"/>
    <s v="No"/>
    <x v="0"/>
    <x v="0"/>
    <x v="1"/>
    <x v="3"/>
    <x v="1501"/>
    <x v="1"/>
    <s v="tier - 1"/>
    <s v="R1024"/>
    <x v="5"/>
    <n v="32761"/>
  </r>
  <r>
    <s v="Id1503"/>
    <x v="241"/>
    <n v="42.88"/>
    <n v="4.87"/>
    <x v="0"/>
    <s v="yes"/>
    <x v="0"/>
    <x v="3"/>
    <x v="1"/>
    <x v="0"/>
    <x v="1502"/>
    <x v="1"/>
    <s v="tier - 1"/>
    <s v="R1012"/>
    <x v="20"/>
    <n v="31405"/>
  </r>
  <r>
    <s v="Id1504"/>
    <x v="383"/>
    <n v="32.200000000000003"/>
    <n v="10.09"/>
    <x v="1"/>
    <s v="No"/>
    <x v="0"/>
    <x v="0"/>
    <x v="1"/>
    <x v="0"/>
    <x v="1503"/>
    <x v="1"/>
    <s v="tier - 2"/>
    <s v="R1011"/>
    <x v="41"/>
    <n v="38161"/>
  </r>
  <r>
    <s v="Id1505"/>
    <x v="538"/>
    <n v="18.75"/>
    <n v="5.47"/>
    <x v="1"/>
    <s v="No"/>
    <x v="1"/>
    <x v="3"/>
    <x v="1"/>
    <x v="2"/>
    <x v="1504"/>
    <x v="1"/>
    <s v="tier - 2"/>
    <s v="R1013"/>
    <x v="35"/>
    <n v="29882"/>
  </r>
  <r>
    <s v="Id1506"/>
    <x v="715"/>
    <n v="22.36"/>
    <n v="8.6"/>
    <x v="0"/>
    <s v="No"/>
    <x v="0"/>
    <x v="0"/>
    <x v="1"/>
    <x v="2"/>
    <x v="1505"/>
    <x v="1"/>
    <s v="tier - 1"/>
    <s v="R1013"/>
    <x v="3"/>
    <n v="25420"/>
  </r>
  <r>
    <s v="Id1507"/>
    <x v="383"/>
    <n v="23.94"/>
    <n v="10.74"/>
    <x v="1"/>
    <s v="No"/>
    <x v="0"/>
    <x v="0"/>
    <x v="1"/>
    <x v="2"/>
    <x v="1506"/>
    <x v="1"/>
    <s v="tier - 2"/>
    <s v="R1019"/>
    <x v="10"/>
    <n v="28660"/>
  </r>
  <r>
    <s v="Id1508"/>
    <x v="716"/>
    <n v="30.1"/>
    <n v="4.3899999999999997"/>
    <x v="0"/>
    <s v="No"/>
    <x v="1"/>
    <x v="3"/>
    <x v="1"/>
    <x v="0"/>
    <x v="1507"/>
    <x v="1"/>
    <s v="tier - 2"/>
    <s v="R1011"/>
    <x v="35"/>
    <n v="29894"/>
  </r>
  <r>
    <s v="Id1509"/>
    <x v="154"/>
    <n v="21.93"/>
    <n v="6.3"/>
    <x v="0"/>
    <s v="No"/>
    <x v="0"/>
    <x v="0"/>
    <x v="1"/>
    <x v="2"/>
    <x v="1508"/>
    <x v="1"/>
    <s v="tier - 1"/>
    <s v="R1013"/>
    <x v="21"/>
    <n v="29021"/>
  </r>
  <r>
    <s v="Id1510"/>
    <x v="418"/>
    <n v="39.75"/>
    <n v="5.41"/>
    <x v="0"/>
    <s v="yes"/>
    <x v="0"/>
    <x v="3"/>
    <x v="1"/>
    <x v="0"/>
    <x v="1509"/>
    <x v="1"/>
    <s v="tier - 1"/>
    <s v="R1012"/>
    <x v="2"/>
    <n v="28459"/>
  </r>
  <r>
    <s v="Id1511"/>
    <x v="1"/>
    <n v="26.03"/>
    <n v="4.47"/>
    <x v="0"/>
    <s v="No"/>
    <x v="1"/>
    <x v="3"/>
    <x v="1"/>
    <x v="1"/>
    <x v="1510"/>
    <x v="2"/>
    <s v="tier - 1"/>
    <s v="R1016"/>
    <x v="24"/>
    <n v="36722"/>
  </r>
  <r>
    <s v="Id1512"/>
    <x v="197"/>
    <n v="34.51"/>
    <n v="6.26"/>
    <x v="0"/>
    <s v="No"/>
    <x v="0"/>
    <x v="0"/>
    <x v="1"/>
    <x v="0"/>
    <x v="1511"/>
    <x v="1"/>
    <s v="tier - 2"/>
    <s v="R1021"/>
    <x v="21"/>
    <n v="29044"/>
  </r>
  <r>
    <s v="Id1513"/>
    <x v="717"/>
    <n v="19.32"/>
    <n v="11.58"/>
    <x v="1"/>
    <s v="No"/>
    <x v="0"/>
    <x v="3"/>
    <x v="1"/>
    <x v="2"/>
    <x v="1512"/>
    <x v="1"/>
    <s v="tier - 1"/>
    <s v="R1012"/>
    <x v="7"/>
    <n v="34563"/>
  </r>
  <r>
    <s v="Id1514"/>
    <x v="718"/>
    <n v="28.5"/>
    <n v="4.3600000000000003"/>
    <x v="0"/>
    <s v="No"/>
    <x v="0"/>
    <x v="0"/>
    <x v="1"/>
    <x v="1"/>
    <x v="1513"/>
    <x v="0"/>
    <s v="tier - 2"/>
    <s v="R1014"/>
    <x v="25"/>
    <n v="27574"/>
  </r>
  <r>
    <s v="Id1515"/>
    <x v="1"/>
    <n v="30.875"/>
    <n v="4.1399999999999997"/>
    <x v="1"/>
    <s v="No"/>
    <x v="0"/>
    <x v="0"/>
    <x v="1"/>
    <x v="0"/>
    <x v="1514"/>
    <x v="2"/>
    <s v="tier - 3"/>
    <s v="R1012"/>
    <x v="4"/>
    <n v="33596"/>
  </r>
  <r>
    <s v="Id1516"/>
    <x v="608"/>
    <n v="24.02"/>
    <n v="4.38"/>
    <x v="0"/>
    <s v="No"/>
    <x v="0"/>
    <x v="0"/>
    <x v="1"/>
    <x v="2"/>
    <x v="1515"/>
    <x v="1"/>
    <s v="tier - 2"/>
    <s v="R1013"/>
    <x v="20"/>
    <n v="31374"/>
  </r>
  <r>
    <s v="Id1517"/>
    <x v="719"/>
    <n v="36.08"/>
    <n v="11.61"/>
    <x v="1"/>
    <s v="No"/>
    <x v="0"/>
    <x v="0"/>
    <x v="1"/>
    <x v="0"/>
    <x v="1516"/>
    <x v="1"/>
    <s v="tier - 1"/>
    <s v="R1013"/>
    <x v="28"/>
    <n v="29502"/>
  </r>
  <r>
    <s v="Id1518"/>
    <x v="305"/>
    <n v="32.200000000000003"/>
    <n v="10.59"/>
    <x v="1"/>
    <s v="No"/>
    <x v="0"/>
    <x v="0"/>
    <x v="1"/>
    <x v="0"/>
    <x v="1517"/>
    <x v="1"/>
    <s v="tier - 3"/>
    <s v="R1011"/>
    <x v="35"/>
    <n v="29832"/>
  </r>
  <r>
    <s v="Id1519"/>
    <x v="720"/>
    <n v="28.05"/>
    <n v="11.85"/>
    <x v="1"/>
    <s v="No"/>
    <x v="0"/>
    <x v="0"/>
    <x v="1"/>
    <x v="1"/>
    <x v="1518"/>
    <x v="1"/>
    <s v="tier - 3"/>
    <s v="R1013"/>
    <x v="35"/>
    <n v="29850"/>
  </r>
  <r>
    <s v="Id1520"/>
    <x v="235"/>
    <n v="19"/>
    <n v="5.46"/>
    <x v="1"/>
    <s v="No"/>
    <x v="0"/>
    <x v="3"/>
    <x v="1"/>
    <x v="2"/>
    <x v="1519"/>
    <x v="1"/>
    <s v="tier - 2"/>
    <s v="R1024"/>
    <x v="35"/>
    <n v="29869"/>
  </r>
  <r>
    <s v="Id1521"/>
    <x v="367"/>
    <n v="16.13"/>
    <n v="4.54"/>
    <x v="1"/>
    <s v="No"/>
    <x v="0"/>
    <x v="1"/>
    <x v="1"/>
    <x v="3"/>
    <x v="1520"/>
    <x v="2"/>
    <s v="tier - 2"/>
    <s v="R1013"/>
    <x v="26"/>
    <n v="32486"/>
  </r>
  <r>
    <s v="Id1522"/>
    <x v="294"/>
    <n v="18.77"/>
    <n v="11.98"/>
    <x v="1"/>
    <s v="No"/>
    <x v="0"/>
    <x v="1"/>
    <x v="1"/>
    <x v="2"/>
    <x v="1521"/>
    <x v="1"/>
    <s v="tier - 1"/>
    <s v="R1013"/>
    <x v="27"/>
    <n v="24275"/>
  </r>
  <r>
    <s v="Id1523"/>
    <x v="701"/>
    <n v="28.88"/>
    <n v="6.59"/>
    <x v="1"/>
    <s v="No"/>
    <x v="0"/>
    <x v="3"/>
    <x v="1"/>
    <x v="1"/>
    <x v="1522"/>
    <x v="2"/>
    <s v="tier - 1"/>
    <s v="R1016"/>
    <x v="3"/>
    <n v="25724"/>
  </r>
  <r>
    <s v="Id1524"/>
    <x v="47"/>
    <n v="27.55"/>
    <n v="10.83"/>
    <x v="1"/>
    <s v="No"/>
    <x v="0"/>
    <x v="3"/>
    <x v="1"/>
    <x v="1"/>
    <x v="1523"/>
    <x v="2"/>
    <s v="tier - 2"/>
    <s v="R1016"/>
    <x v="29"/>
    <n v="31631"/>
  </r>
  <r>
    <s v="Id1525"/>
    <x v="196"/>
    <n v="15.6"/>
    <n v="8.6"/>
    <x v="0"/>
    <s v="No"/>
    <x v="0"/>
    <x v="0"/>
    <x v="1"/>
    <x v="3"/>
    <x v="1524"/>
    <x v="2"/>
    <s v="tier - 1"/>
    <s v="R1012"/>
    <x v="29"/>
    <n v="31611"/>
  </r>
  <r>
    <s v="Id1526"/>
    <x v="316"/>
    <n v="21.99"/>
    <n v="11.17"/>
    <x v="0"/>
    <s v="No"/>
    <x v="0"/>
    <x v="0"/>
    <x v="1"/>
    <x v="2"/>
    <x v="1525"/>
    <x v="1"/>
    <s v="tier - 3"/>
    <s v="R1013"/>
    <x v="13"/>
    <n v="25132"/>
  </r>
  <r>
    <s v="Id1527"/>
    <x v="721"/>
    <n v="34.85"/>
    <n v="5.75"/>
    <x v="0"/>
    <s v="No"/>
    <x v="0"/>
    <x v="0"/>
    <x v="1"/>
    <x v="0"/>
    <x v="1526"/>
    <x v="1"/>
    <s v="tier - 1"/>
    <s v="R1012"/>
    <x v="10"/>
    <n v="28654"/>
  </r>
  <r>
    <s v="Id1528"/>
    <x v="54"/>
    <n v="24.51"/>
    <n v="4.83"/>
    <x v="1"/>
    <s v="No"/>
    <x v="1"/>
    <x v="3"/>
    <x v="1"/>
    <x v="2"/>
    <x v="1527"/>
    <x v="2"/>
    <s v="tier - 3"/>
    <s v="R1012"/>
    <x v="7"/>
    <n v="34497"/>
  </r>
  <r>
    <s v="Id1529"/>
    <x v="552"/>
    <n v="19.399999999999999"/>
    <n v="11.93"/>
    <x v="0"/>
    <s v="No"/>
    <x v="0"/>
    <x v="0"/>
    <x v="1"/>
    <x v="2"/>
    <x v="1528"/>
    <x v="1"/>
    <s v="tier - 1"/>
    <s v="R1013"/>
    <x v="0"/>
    <n v="30662"/>
  </r>
  <r>
    <s v="Id1530"/>
    <x v="72"/>
    <n v="15.1"/>
    <n v="8.41"/>
    <x v="0"/>
    <s v="No"/>
    <x v="0"/>
    <x v="0"/>
    <x v="1"/>
    <x v="3"/>
    <x v="1529"/>
    <x v="2"/>
    <s v="tier - 1"/>
    <s v="R1012"/>
    <x v="16"/>
    <n v="26127"/>
  </r>
  <r>
    <s v="Id1531"/>
    <x v="22"/>
    <n v="23.37"/>
    <n v="5.59"/>
    <x v="1"/>
    <s v="No"/>
    <x v="0"/>
    <x v="0"/>
    <x v="1"/>
    <x v="2"/>
    <x v="1530"/>
    <x v="1"/>
    <s v="tier - 3"/>
    <s v="R1012"/>
    <x v="13"/>
    <n v="25028"/>
  </r>
  <r>
    <s v="Id1532"/>
    <x v="158"/>
    <n v="42.4"/>
    <n v="4.0599999999999996"/>
    <x v="0"/>
    <s v="No"/>
    <x v="0"/>
    <x v="0"/>
    <x v="1"/>
    <x v="0"/>
    <x v="1531"/>
    <x v="2"/>
    <s v="tier - 1"/>
    <s v="R1011"/>
    <x v="20"/>
    <n v="31340"/>
  </r>
  <r>
    <s v="Id1533"/>
    <x v="278"/>
    <n v="28.405000000000001"/>
    <n v="7.02"/>
    <x v="1"/>
    <s v="No"/>
    <x v="0"/>
    <x v="0"/>
    <x v="1"/>
    <x v="1"/>
    <x v="1532"/>
    <x v="2"/>
    <s v="tier - 1"/>
    <s v="R1012"/>
    <x v="5"/>
    <n v="32768"/>
  </r>
  <r>
    <s v="Id1534"/>
    <x v="76"/>
    <n v="23.4"/>
    <n v="4.47"/>
    <x v="0"/>
    <s v="No"/>
    <x v="0"/>
    <x v="0"/>
    <x v="1"/>
    <x v="2"/>
    <x v="1533"/>
    <x v="1"/>
    <s v="tier - 2"/>
    <s v="R1013"/>
    <x v="35"/>
    <n v="29856"/>
  </r>
  <r>
    <s v="Id1535"/>
    <x v="25"/>
    <n v="33.44"/>
    <n v="4.54"/>
    <x v="0"/>
    <s v="No"/>
    <x v="0"/>
    <x v="0"/>
    <x v="1"/>
    <x v="0"/>
    <x v="1534"/>
    <x v="1"/>
    <s v="tier - 1"/>
    <s v="R1013"/>
    <x v="36"/>
    <n v="30274"/>
  </r>
  <r>
    <s v="Id1536"/>
    <x v="34"/>
    <n v="21.12"/>
    <n v="4.99"/>
    <x v="0"/>
    <s v="No"/>
    <x v="0"/>
    <x v="3"/>
    <x v="1"/>
    <x v="2"/>
    <x v="1535"/>
    <x v="2"/>
    <s v="tier - 2"/>
    <s v="R1013"/>
    <x v="5"/>
    <n v="32690"/>
  </r>
  <r>
    <s v="Id1537"/>
    <x v="666"/>
    <n v="18.48"/>
    <n v="10.84"/>
    <x v="1"/>
    <s v="No"/>
    <x v="0"/>
    <x v="1"/>
    <x v="1"/>
    <x v="3"/>
    <x v="1536"/>
    <x v="1"/>
    <s v="tier - 3"/>
    <s v="R1013"/>
    <x v="38"/>
    <n v="30994"/>
  </r>
  <r>
    <s v="Id1538"/>
    <x v="176"/>
    <n v="16.815000000000001"/>
    <n v="5.63"/>
    <x v="0"/>
    <s v="No"/>
    <x v="0"/>
    <x v="3"/>
    <x v="1"/>
    <x v="3"/>
    <x v="1537"/>
    <x v="1"/>
    <s v="tier - 3"/>
    <s v="R1019"/>
    <x v="17"/>
    <n v="25910"/>
  </r>
  <r>
    <s v="Id1539"/>
    <x v="148"/>
    <n v="26.72"/>
    <n v="4.1399999999999997"/>
    <x v="0"/>
    <s v="No"/>
    <x v="0"/>
    <x v="0"/>
    <x v="1"/>
    <x v="1"/>
    <x v="1538"/>
    <x v="1"/>
    <s v="tier - 2"/>
    <s v="R1021"/>
    <x v="0"/>
    <n v="30839"/>
  </r>
  <r>
    <s v="Id1540"/>
    <x v="722"/>
    <n v="41.42"/>
    <n v="5.17"/>
    <x v="0"/>
    <s v="No"/>
    <x v="1"/>
    <x v="3"/>
    <x v="1"/>
    <x v="0"/>
    <x v="1539"/>
    <x v="1"/>
    <s v="tier - 1"/>
    <s v="R1012"/>
    <x v="42"/>
    <n v="33120"/>
  </r>
  <r>
    <s v="Id1541"/>
    <x v="305"/>
    <n v="20.69"/>
    <n v="6.93"/>
    <x v="0"/>
    <s v="No"/>
    <x v="0"/>
    <x v="1"/>
    <x v="1"/>
    <x v="2"/>
    <x v="1540"/>
    <x v="1"/>
    <s v="tier - 1"/>
    <s v="R1013"/>
    <x v="39"/>
    <n v="37862"/>
  </r>
  <r>
    <s v="Id1542"/>
    <x v="723"/>
    <n v="41.23"/>
    <n v="4.24"/>
    <x v="0"/>
    <s v="No"/>
    <x v="0"/>
    <x v="0"/>
    <x v="1"/>
    <x v="0"/>
    <x v="1541"/>
    <x v="2"/>
    <s v="tier - 2"/>
    <s v="R1015"/>
    <x v="31"/>
    <n v="26904"/>
  </r>
  <r>
    <s v="Id1543"/>
    <x v="34"/>
    <n v="29.9"/>
    <n v="5.91"/>
    <x v="0"/>
    <s v="No"/>
    <x v="0"/>
    <x v="0"/>
    <x v="1"/>
    <x v="1"/>
    <x v="1542"/>
    <x v="1"/>
    <s v="tier - 3"/>
    <s v="R1011"/>
    <x v="36"/>
    <n v="30262"/>
  </r>
  <r>
    <s v="Id1544"/>
    <x v="695"/>
    <n v="34.104999999999997"/>
    <n v="5.93"/>
    <x v="0"/>
    <s v="No"/>
    <x v="0"/>
    <x v="0"/>
    <x v="1"/>
    <x v="0"/>
    <x v="1543"/>
    <x v="2"/>
    <s v="tier - 2"/>
    <s v="R1016"/>
    <x v="36"/>
    <n v="30314"/>
  </r>
  <r>
    <s v="Id1545"/>
    <x v="724"/>
    <n v="24.97"/>
    <n v="5.66"/>
    <x v="0"/>
    <s v="No"/>
    <x v="0"/>
    <x v="0"/>
    <x v="1"/>
    <x v="2"/>
    <x v="1544"/>
    <x v="1"/>
    <s v="tier - 1"/>
    <s v="R1013"/>
    <x v="36"/>
    <n v="30277"/>
  </r>
  <r>
    <s v="Id1546"/>
    <x v="152"/>
    <n v="34.799999999999997"/>
    <n v="4.1900000000000004"/>
    <x v="0"/>
    <s v="No"/>
    <x v="0"/>
    <x v="3"/>
    <x v="1"/>
    <x v="0"/>
    <x v="1545"/>
    <x v="1"/>
    <s v="tier - 3"/>
    <s v="R1011"/>
    <x v="36"/>
    <n v="30229"/>
  </r>
  <r>
    <s v="Id1547"/>
    <x v="369"/>
    <n v="32.965000000000003"/>
    <n v="9.2100000000000009"/>
    <x v="1"/>
    <s v="No"/>
    <x v="0"/>
    <x v="0"/>
    <x v="1"/>
    <x v="0"/>
    <x v="1546"/>
    <x v="1"/>
    <s v="tier - 1"/>
    <s v="R1012"/>
    <x v="38"/>
    <n v="30883"/>
  </r>
  <r>
    <s v="Id1548"/>
    <x v="333"/>
    <n v="27.265000000000001"/>
    <n v="5.51"/>
    <x v="0"/>
    <s v="No"/>
    <x v="0"/>
    <x v="3"/>
    <x v="1"/>
    <x v="1"/>
    <x v="1547"/>
    <x v="1"/>
    <s v="tier - 2"/>
    <s v="R1024"/>
    <x v="35"/>
    <n v="29849"/>
  </r>
  <r>
    <s v="Id1549"/>
    <x v="725"/>
    <n v="17.059999999999999"/>
    <n v="8.5"/>
    <x v="0"/>
    <s v="No"/>
    <x v="0"/>
    <x v="0"/>
    <x v="1"/>
    <x v="3"/>
    <x v="1548"/>
    <x v="2"/>
    <s v="tier - 2"/>
    <s v="R1013"/>
    <x v="38"/>
    <n v="31027"/>
  </r>
  <r>
    <s v="Id1550"/>
    <x v="27"/>
    <n v="36.29"/>
    <n v="6.23"/>
    <x v="0"/>
    <s v="No"/>
    <x v="0"/>
    <x v="0"/>
    <x v="1"/>
    <x v="0"/>
    <x v="1549"/>
    <x v="1"/>
    <s v="tier - 2"/>
    <s v="R1024"/>
    <x v="13"/>
    <n v="25056"/>
  </r>
  <r>
    <s v="Id1551"/>
    <x v="726"/>
    <n v="28.594999999999999"/>
    <n v="8.5299999999999994"/>
    <x v="1"/>
    <s v="No"/>
    <x v="0"/>
    <x v="3"/>
    <x v="1"/>
    <x v="1"/>
    <x v="1550"/>
    <x v="1"/>
    <s v="tier - 3"/>
    <s v="R1012"/>
    <x v="5"/>
    <n v="32860"/>
  </r>
  <r>
    <s v="Id1552"/>
    <x v="315"/>
    <n v="17.8"/>
    <n v="5.75"/>
    <x v="1"/>
    <s v="No"/>
    <x v="1"/>
    <x v="3"/>
    <x v="1"/>
    <x v="3"/>
    <x v="1551"/>
    <x v="1"/>
    <s v="tier - 3"/>
    <s v="R1013"/>
    <x v="29"/>
    <n v="31749"/>
  </r>
  <r>
    <s v="Id1553"/>
    <x v="50"/>
    <n v="21.4"/>
    <n v="5.6"/>
    <x v="0"/>
    <s v="No"/>
    <x v="0"/>
    <x v="0"/>
    <x v="1"/>
    <x v="2"/>
    <x v="1552"/>
    <x v="1"/>
    <s v="tier - 2"/>
    <s v="R1012"/>
    <x v="3"/>
    <n v="25478"/>
  </r>
  <r>
    <s v="Id1554"/>
    <x v="727"/>
    <n v="23.01"/>
    <n v="4.68"/>
    <x v="0"/>
    <s v="No"/>
    <x v="0"/>
    <x v="0"/>
    <x v="1"/>
    <x v="2"/>
    <x v="1553"/>
    <x v="1"/>
    <s v="tier - 1"/>
    <s v="R1013"/>
    <x v="36"/>
    <n v="30175"/>
  </r>
  <r>
    <s v="Id1555"/>
    <x v="156"/>
    <n v="19.86"/>
    <n v="5.62"/>
    <x v="1"/>
    <s v="No"/>
    <x v="0"/>
    <x v="0"/>
    <x v="1"/>
    <x v="2"/>
    <x v="1554"/>
    <x v="1"/>
    <s v="tier - 1"/>
    <s v="R1013"/>
    <x v="36"/>
    <n v="30247"/>
  </r>
  <r>
    <s v="Id1556"/>
    <x v="728"/>
    <n v="33.58"/>
    <n v="5.08"/>
    <x v="0"/>
    <s v="No"/>
    <x v="0"/>
    <x v="0"/>
    <x v="1"/>
    <x v="0"/>
    <x v="1555"/>
    <x v="1"/>
    <s v="tier - 1"/>
    <s v="R1021"/>
    <x v="19"/>
    <n v="27948"/>
  </r>
  <r>
    <s v="Id1557"/>
    <x v="729"/>
    <n v="29.81"/>
    <n v="5.28"/>
    <x v="0"/>
    <s v="No"/>
    <x v="0"/>
    <x v="0"/>
    <x v="1"/>
    <x v="1"/>
    <x v="1556"/>
    <x v="1"/>
    <s v="tier - 2"/>
    <s v="R1013"/>
    <x v="7"/>
    <n v="34574"/>
  </r>
  <r>
    <s v="Id1558"/>
    <x v="0"/>
    <n v="27.4"/>
    <n v="4.6100000000000003"/>
    <x v="0"/>
    <s v="No"/>
    <x v="0"/>
    <x v="0"/>
    <x v="1"/>
    <x v="1"/>
    <x v="1557"/>
    <x v="1"/>
    <s v="tier - 3"/>
    <s v="R1011"/>
    <x v="36"/>
    <n v="30233"/>
  </r>
  <r>
    <s v="Id1559"/>
    <x v="730"/>
    <n v="17.98"/>
    <n v="6.57"/>
    <x v="1"/>
    <s v="No"/>
    <x v="0"/>
    <x v="1"/>
    <x v="1"/>
    <x v="3"/>
    <x v="1558"/>
    <x v="1"/>
    <s v="tier - 2"/>
    <s v="R1013"/>
    <x v="36"/>
    <n v="30286"/>
  </r>
  <r>
    <s v="Id1560"/>
    <x v="731"/>
    <n v="37.9"/>
    <n v="5.83"/>
    <x v="0"/>
    <s v="No"/>
    <x v="0"/>
    <x v="0"/>
    <x v="1"/>
    <x v="0"/>
    <x v="1559"/>
    <x v="1"/>
    <s v="tier - 3"/>
    <s v="R1011"/>
    <x v="3"/>
    <n v="25727"/>
  </r>
  <r>
    <s v="Id1561"/>
    <x v="267"/>
    <n v="25.27"/>
    <n v="6.98"/>
    <x v="1"/>
    <s v="No"/>
    <x v="0"/>
    <x v="0"/>
    <x v="1"/>
    <x v="1"/>
    <x v="1560"/>
    <x v="1"/>
    <s v="tier - 2"/>
    <s v="R1013"/>
    <x v="28"/>
    <n v="29429"/>
  </r>
  <r>
    <s v="Id1562"/>
    <x v="162"/>
    <n v="29.26"/>
    <n v="4.03"/>
    <x v="0"/>
    <s v="No"/>
    <x v="0"/>
    <x v="3"/>
    <x v="1"/>
    <x v="1"/>
    <x v="1561"/>
    <x v="1"/>
    <s v="tier - 3"/>
    <s v="R1012"/>
    <x v="35"/>
    <n v="29891"/>
  </r>
  <r>
    <s v="Id1563"/>
    <x v="81"/>
    <n v="27.835000000000001"/>
    <n v="4.5599999999999996"/>
    <x v="0"/>
    <s v="No"/>
    <x v="0"/>
    <x v="3"/>
    <x v="1"/>
    <x v="1"/>
    <x v="1562"/>
    <x v="2"/>
    <s v="tier - 3"/>
    <s v="R1012"/>
    <x v="38"/>
    <n v="30920"/>
  </r>
  <r>
    <s v="Id1564"/>
    <x v="127"/>
    <n v="46.53"/>
    <n v="5.38"/>
    <x v="1"/>
    <s v="No"/>
    <x v="0"/>
    <x v="0"/>
    <x v="1"/>
    <x v="0"/>
    <x v="1563"/>
    <x v="2"/>
    <s v="tier - 2"/>
    <s v="R1013"/>
    <x v="38"/>
    <n v="30885"/>
  </r>
  <r>
    <s v="Id1565"/>
    <x v="123"/>
    <n v="20.58"/>
    <n v="11.04"/>
    <x v="1"/>
    <s v="No"/>
    <x v="0"/>
    <x v="3"/>
    <x v="1"/>
    <x v="2"/>
    <x v="1564"/>
    <x v="1"/>
    <s v="tier - 3"/>
    <s v="R1013"/>
    <x v="20"/>
    <n v="31264"/>
  </r>
  <r>
    <s v="Id1566"/>
    <x v="732"/>
    <n v="19.53"/>
    <n v="6.09"/>
    <x v="1"/>
    <s v="No"/>
    <x v="0"/>
    <x v="0"/>
    <x v="1"/>
    <x v="2"/>
    <x v="1565"/>
    <x v="1"/>
    <s v="tier - 3"/>
    <s v="R1013"/>
    <x v="25"/>
    <n v="27758"/>
  </r>
  <r>
    <s v="Id1567"/>
    <x v="258"/>
    <n v="27.7"/>
    <n v="4.71"/>
    <x v="0"/>
    <s v="No"/>
    <x v="0"/>
    <x v="3"/>
    <x v="1"/>
    <x v="1"/>
    <x v="1566"/>
    <x v="1"/>
    <s v="tier - 2"/>
    <s v="R1011"/>
    <x v="19"/>
    <n v="28007"/>
  </r>
  <r>
    <s v="Id1568"/>
    <x v="733"/>
    <n v="18.920000000000002"/>
    <n v="8.18"/>
    <x v="0"/>
    <s v="No"/>
    <x v="0"/>
    <x v="0"/>
    <x v="1"/>
    <x v="2"/>
    <x v="1567"/>
    <x v="1"/>
    <s v="tier - 3"/>
    <s v="R1013"/>
    <x v="37"/>
    <n v="32011"/>
  </r>
  <r>
    <s v="Id1569"/>
    <x v="734"/>
    <n v="17.760000000000002"/>
    <n v="11.18"/>
    <x v="1"/>
    <s v="No"/>
    <x v="0"/>
    <x v="1"/>
    <x v="1"/>
    <x v="3"/>
    <x v="1568"/>
    <x v="1"/>
    <s v="tier - 1"/>
    <s v="R1013"/>
    <x v="16"/>
    <n v="26165"/>
  </r>
  <r>
    <s v="Id1570"/>
    <x v="561"/>
    <n v="29.83"/>
    <n v="5.03"/>
    <x v="1"/>
    <s v="No"/>
    <x v="0"/>
    <x v="0"/>
    <x v="1"/>
    <x v="1"/>
    <x v="1569"/>
    <x v="0"/>
    <s v="tier - 3"/>
    <s v="R1014"/>
    <x v="17"/>
    <n v="25912"/>
  </r>
  <r>
    <s v="Id1571"/>
    <x v="76"/>
    <n v="23.465"/>
    <n v="5.56"/>
    <x v="0"/>
    <s v="No"/>
    <x v="0"/>
    <x v="3"/>
    <x v="1"/>
    <x v="2"/>
    <x v="1570"/>
    <x v="1"/>
    <s v="tier - 3"/>
    <s v="R1024"/>
    <x v="20"/>
    <n v="31299"/>
  </r>
  <r>
    <s v="Id1572"/>
    <x v="735"/>
    <n v="29.355"/>
    <n v="4.33"/>
    <x v="0"/>
    <s v="No"/>
    <x v="0"/>
    <x v="0"/>
    <x v="1"/>
    <x v="1"/>
    <x v="1571"/>
    <x v="1"/>
    <s v="tier - 1"/>
    <s v="R1012"/>
    <x v="37"/>
    <n v="32078"/>
  </r>
  <r>
    <s v="Id1573"/>
    <x v="736"/>
    <n v="35.49"/>
    <n v="5.21"/>
    <x v="1"/>
    <s v="No"/>
    <x v="1"/>
    <x v="3"/>
    <x v="1"/>
    <x v="0"/>
    <x v="1572"/>
    <x v="1"/>
    <s v="tier - 2"/>
    <s v="R1021"/>
    <x v="36"/>
    <n v="30179"/>
  </r>
  <r>
    <s v="Id1574"/>
    <x v="737"/>
    <n v="26.315000000000001"/>
    <n v="5.89"/>
    <x v="0"/>
    <s v="No"/>
    <x v="0"/>
    <x v="0"/>
    <x v="1"/>
    <x v="1"/>
    <x v="1573"/>
    <x v="0"/>
    <s v="tier - 2"/>
    <s v="R1012"/>
    <x v="32"/>
    <n v="35648"/>
  </r>
  <r>
    <s v="Id1575"/>
    <x v="23"/>
    <n v="19.79"/>
    <n v="4.8099999999999996"/>
    <x v="1"/>
    <s v="No"/>
    <x v="0"/>
    <x v="0"/>
    <x v="1"/>
    <x v="2"/>
    <x v="1574"/>
    <x v="1"/>
    <s v="tier - 2"/>
    <s v="R1013"/>
    <x v="36"/>
    <n v="30273"/>
  </r>
  <r>
    <s v="Id1576"/>
    <x v="738"/>
    <n v="40.564999999999998"/>
    <n v="5.66"/>
    <x v="0"/>
    <s v="No"/>
    <x v="0"/>
    <x v="3"/>
    <x v="1"/>
    <x v="0"/>
    <x v="1575"/>
    <x v="1"/>
    <s v="tier - 1"/>
    <s v="R1012"/>
    <x v="19"/>
    <n v="27985"/>
  </r>
  <r>
    <s v="Id1577"/>
    <x v="46"/>
    <n v="18.03"/>
    <n v="10.66"/>
    <x v="1"/>
    <s v="No"/>
    <x v="0"/>
    <x v="1"/>
    <x v="1"/>
    <x v="3"/>
    <x v="1576"/>
    <x v="1"/>
    <s v="tier - 1"/>
    <s v="R1013"/>
    <x v="38"/>
    <n v="30995"/>
  </r>
  <r>
    <s v="Id1578"/>
    <x v="739"/>
    <n v="34.65"/>
    <n v="5.98"/>
    <x v="1"/>
    <s v="No"/>
    <x v="0"/>
    <x v="0"/>
    <x v="1"/>
    <x v="0"/>
    <x v="1577"/>
    <x v="1"/>
    <s v="tier - 3"/>
    <s v="R1021"/>
    <x v="17"/>
    <n v="25756"/>
  </r>
  <r>
    <s v="Id1579"/>
    <x v="740"/>
    <n v="42.94"/>
    <n v="4.34"/>
    <x v="0"/>
    <s v="No"/>
    <x v="0"/>
    <x v="0"/>
    <x v="1"/>
    <x v="0"/>
    <x v="1578"/>
    <x v="1"/>
    <s v="tier - 2"/>
    <s v="R1012"/>
    <x v="45"/>
    <n v="35240"/>
  </r>
  <r>
    <s v="Id1580"/>
    <x v="123"/>
    <n v="31.254999999999999"/>
    <n v="5.17"/>
    <x v="0"/>
    <s v="No"/>
    <x v="0"/>
    <x v="0"/>
    <x v="1"/>
    <x v="0"/>
    <x v="1579"/>
    <x v="1"/>
    <s v="tier - 1"/>
    <s v="R1012"/>
    <x v="5"/>
    <n v="32811"/>
  </r>
  <r>
    <s v="Id1581"/>
    <x v="128"/>
    <n v="45.43"/>
    <n v="4.2300000000000004"/>
    <x v="1"/>
    <s v="No"/>
    <x v="1"/>
    <x v="3"/>
    <x v="1"/>
    <x v="0"/>
    <x v="1580"/>
    <x v="2"/>
    <s v="tier - 2"/>
    <s v="R1013"/>
    <x v="28"/>
    <n v="29452"/>
  </r>
  <r>
    <s v="Id1582"/>
    <x v="40"/>
    <n v="32.340000000000003"/>
    <n v="4.88"/>
    <x v="1"/>
    <s v="No"/>
    <x v="1"/>
    <x v="3"/>
    <x v="1"/>
    <x v="0"/>
    <x v="1581"/>
    <x v="1"/>
    <s v="tier - 1"/>
    <s v="R1013"/>
    <x v="0"/>
    <n v="30610"/>
  </r>
  <r>
    <s v="Id1583"/>
    <x v="741"/>
    <n v="25.46"/>
    <n v="9.7100000000000009"/>
    <x v="1"/>
    <s v="No"/>
    <x v="0"/>
    <x v="3"/>
    <x v="1"/>
    <x v="1"/>
    <x v="1582"/>
    <x v="1"/>
    <s v="tier - 2"/>
    <s v="R1013"/>
    <x v="0"/>
    <n v="30584"/>
  </r>
  <r>
    <s v="Id1584"/>
    <x v="742"/>
    <n v="37.145000000000003"/>
    <n v="5.32"/>
    <x v="0"/>
    <s v="No"/>
    <x v="0"/>
    <x v="0"/>
    <x v="1"/>
    <x v="0"/>
    <x v="1583"/>
    <x v="1"/>
    <s v="tier - 2"/>
    <s v="R1024"/>
    <x v="29"/>
    <n v="31637"/>
  </r>
  <r>
    <s v="Id1585"/>
    <x v="743"/>
    <n v="30.8"/>
    <n v="5.83"/>
    <x v="1"/>
    <s v="No"/>
    <x v="0"/>
    <x v="0"/>
    <x v="1"/>
    <x v="0"/>
    <x v="1584"/>
    <x v="1"/>
    <s v="tier - 1"/>
    <s v="R1013"/>
    <x v="42"/>
    <n v="33222"/>
  </r>
  <r>
    <s v="Id1586"/>
    <x v="366"/>
    <n v="29.5"/>
    <n v="5.54"/>
    <x v="1"/>
    <s v="No"/>
    <x v="0"/>
    <x v="0"/>
    <x v="1"/>
    <x v="1"/>
    <x v="1585"/>
    <x v="1"/>
    <s v="tier - 1"/>
    <s v="R1011"/>
    <x v="20"/>
    <n v="31370"/>
  </r>
  <r>
    <s v="Id1587"/>
    <x v="744"/>
    <n v="43.39"/>
    <n v="5.85"/>
    <x v="0"/>
    <s v="yes"/>
    <x v="0"/>
    <x v="3"/>
    <x v="1"/>
    <x v="0"/>
    <x v="1586"/>
    <x v="1"/>
    <s v="tier - 2"/>
    <s v="R1011"/>
    <x v="20"/>
    <n v="31255"/>
  </r>
  <r>
    <s v="Id1588"/>
    <x v="343"/>
    <n v="15.08"/>
    <n v="4.8499999999999996"/>
    <x v="1"/>
    <s v="No"/>
    <x v="1"/>
    <x v="3"/>
    <x v="1"/>
    <x v="3"/>
    <x v="1587"/>
    <x v="1"/>
    <s v="tier - 2"/>
    <s v="R1012"/>
    <x v="41"/>
    <n v="38234"/>
  </r>
  <r>
    <s v="Id1589"/>
    <x v="745"/>
    <n v="20.48"/>
    <n v="11.09"/>
    <x v="0"/>
    <s v="No"/>
    <x v="0"/>
    <x v="0"/>
    <x v="1"/>
    <x v="2"/>
    <x v="1588"/>
    <x v="1"/>
    <s v="tier - 1"/>
    <s v="R1013"/>
    <x v="3"/>
    <n v="25463"/>
  </r>
  <r>
    <s v="Id1590"/>
    <x v="160"/>
    <n v="34.450000000000003"/>
    <n v="5.58"/>
    <x v="1"/>
    <s v="No"/>
    <x v="0"/>
    <x v="0"/>
    <x v="1"/>
    <x v="0"/>
    <x v="1589"/>
    <x v="1"/>
    <s v="tier - 3"/>
    <s v="R1021"/>
    <x v="22"/>
    <n v="27214"/>
  </r>
  <r>
    <s v="Id1591"/>
    <x v="343"/>
    <n v="34.21"/>
    <n v="9.7200000000000006"/>
    <x v="1"/>
    <s v="No"/>
    <x v="0"/>
    <x v="0"/>
    <x v="1"/>
    <x v="0"/>
    <x v="1590"/>
    <x v="1"/>
    <s v="tier - 3"/>
    <s v="R1013"/>
    <x v="45"/>
    <n v="35303"/>
  </r>
  <r>
    <s v="Id1592"/>
    <x v="170"/>
    <n v="28.8"/>
    <n v="11.41"/>
    <x v="1"/>
    <s v="No"/>
    <x v="0"/>
    <x v="0"/>
    <x v="1"/>
    <x v="1"/>
    <x v="1591"/>
    <x v="1"/>
    <s v="tier - 1"/>
    <s v="R1011"/>
    <x v="35"/>
    <n v="29914"/>
  </r>
  <r>
    <s v="Id1593"/>
    <x v="55"/>
    <n v="31.74"/>
    <n v="4.46"/>
    <x v="0"/>
    <s v="No"/>
    <x v="1"/>
    <x v="3"/>
    <x v="1"/>
    <x v="0"/>
    <x v="1592"/>
    <x v="1"/>
    <s v="tier - 1"/>
    <s v="R1025"/>
    <x v="35"/>
    <n v="29875"/>
  </r>
  <r>
    <s v="Id1594"/>
    <x v="685"/>
    <n v="21.78"/>
    <n v="9.31"/>
    <x v="1"/>
    <s v="No"/>
    <x v="0"/>
    <x v="0"/>
    <x v="1"/>
    <x v="2"/>
    <x v="1593"/>
    <x v="0"/>
    <s v="tier - 3"/>
    <s v="R1013"/>
    <x v="23"/>
    <n v="34150"/>
  </r>
  <r>
    <s v="Id1595"/>
    <x v="152"/>
    <n v="23.75"/>
    <n v="5.03"/>
    <x v="0"/>
    <s v="No"/>
    <x v="0"/>
    <x v="3"/>
    <x v="1"/>
    <x v="2"/>
    <x v="1594"/>
    <x v="1"/>
    <s v="tier - 1"/>
    <s v="R1013"/>
    <x v="35"/>
    <n v="29854"/>
  </r>
  <r>
    <s v="Id1596"/>
    <x v="235"/>
    <n v="33.21"/>
    <n v="5.07"/>
    <x v="1"/>
    <s v="No"/>
    <x v="0"/>
    <x v="3"/>
    <x v="1"/>
    <x v="0"/>
    <x v="1595"/>
    <x v="1"/>
    <s v="tier - 1"/>
    <s v="R1026"/>
    <x v="38"/>
    <n v="30972"/>
  </r>
  <r>
    <s v="Id1597"/>
    <x v="746"/>
    <n v="17.7"/>
    <n v="10.42"/>
    <x v="1"/>
    <s v="No"/>
    <x v="0"/>
    <x v="1"/>
    <x v="1"/>
    <x v="3"/>
    <x v="1596"/>
    <x v="1"/>
    <s v="tier - 2"/>
    <s v="R1013"/>
    <x v="40"/>
    <n v="34983"/>
  </r>
  <r>
    <s v="Id1598"/>
    <x v="747"/>
    <n v="17.2"/>
    <n v="6.45"/>
    <x v="0"/>
    <s v="No"/>
    <x v="0"/>
    <x v="1"/>
    <x v="1"/>
    <x v="3"/>
    <x v="1597"/>
    <x v="1"/>
    <s v="tier - 2"/>
    <s v="R1012"/>
    <x v="17"/>
    <n v="25819"/>
  </r>
  <r>
    <s v="Id1599"/>
    <x v="748"/>
    <n v="19.21"/>
    <n v="5.52"/>
    <x v="0"/>
    <s v="No"/>
    <x v="0"/>
    <x v="1"/>
    <x v="1"/>
    <x v="2"/>
    <x v="1598"/>
    <x v="1"/>
    <s v="tier - 2"/>
    <s v="R1013"/>
    <x v="30"/>
    <n v="26614"/>
  </r>
  <r>
    <s v="Id1600"/>
    <x v="275"/>
    <n v="23.2"/>
    <n v="4.41"/>
    <x v="0"/>
    <s v="No"/>
    <x v="1"/>
    <x v="3"/>
    <x v="1"/>
    <x v="2"/>
    <x v="1599"/>
    <x v="1"/>
    <s v="tier - 1"/>
    <s v="R1011"/>
    <x v="30"/>
    <n v="26582"/>
  </r>
  <r>
    <s v="Id1601"/>
    <x v="749"/>
    <n v="32.5"/>
    <n v="4.6900000000000004"/>
    <x v="1"/>
    <s v="No"/>
    <x v="1"/>
    <x v="3"/>
    <x v="1"/>
    <x v="0"/>
    <x v="1600"/>
    <x v="1"/>
    <s v="tier - 1"/>
    <s v="R1011"/>
    <x v="21"/>
    <n v="29078"/>
  </r>
  <r>
    <s v="Id1602"/>
    <x v="492"/>
    <n v="20.9"/>
    <n v="6.94"/>
    <x v="0"/>
    <s v="No"/>
    <x v="0"/>
    <x v="0"/>
    <x v="1"/>
    <x v="2"/>
    <x v="1601"/>
    <x v="1"/>
    <s v="tier - 2"/>
    <s v="R1013"/>
    <x v="0"/>
    <n v="30578"/>
  </r>
  <r>
    <s v="Id1603"/>
    <x v="111"/>
    <n v="19.11"/>
    <n v="4.3499999999999996"/>
    <x v="0"/>
    <s v="No"/>
    <x v="0"/>
    <x v="1"/>
    <x v="1"/>
    <x v="2"/>
    <x v="1602"/>
    <x v="1"/>
    <s v="tier - 2"/>
    <s v="R1013"/>
    <x v="10"/>
    <n v="28670"/>
  </r>
  <r>
    <s v="Id1604"/>
    <x v="750"/>
    <n v="31.17"/>
    <n v="5.28"/>
    <x v="0"/>
    <s v="No"/>
    <x v="0"/>
    <x v="3"/>
    <x v="1"/>
    <x v="0"/>
    <x v="1603"/>
    <x v="1"/>
    <s v="tier - 1"/>
    <s v="R1021"/>
    <x v="30"/>
    <n v="26523"/>
  </r>
  <r>
    <s v="Id1605"/>
    <x v="625"/>
    <n v="36.08"/>
    <n v="4.29"/>
    <x v="0"/>
    <s v="No"/>
    <x v="0"/>
    <x v="0"/>
    <x v="1"/>
    <x v="0"/>
    <x v="1604"/>
    <x v="1"/>
    <s v="tier - 2"/>
    <s v="R1026"/>
    <x v="33"/>
    <n v="33857"/>
  </r>
  <r>
    <s v="Id1606"/>
    <x v="81"/>
    <n v="28.024999999999999"/>
    <n v="5.69"/>
    <x v="1"/>
    <s v="No"/>
    <x v="0"/>
    <x v="0"/>
    <x v="1"/>
    <x v="1"/>
    <x v="1605"/>
    <x v="1"/>
    <s v="tier - 2"/>
    <s v="R1012"/>
    <x v="34"/>
    <n v="36425"/>
  </r>
  <r>
    <s v="Id1607"/>
    <x v="6"/>
    <n v="24.32"/>
    <n v="5.56"/>
    <x v="1"/>
    <s v="No"/>
    <x v="0"/>
    <x v="0"/>
    <x v="1"/>
    <x v="2"/>
    <x v="1606"/>
    <x v="1"/>
    <s v="tier - 1"/>
    <s v="R1012"/>
    <x v="20"/>
    <n v="31250"/>
  </r>
  <r>
    <s v="Id1608"/>
    <x v="751"/>
    <n v="38"/>
    <n v="5.41"/>
    <x v="1"/>
    <s v="No"/>
    <x v="0"/>
    <x v="3"/>
    <x v="1"/>
    <x v="0"/>
    <x v="1607"/>
    <x v="1"/>
    <s v="tier - 1"/>
    <s v="R1011"/>
    <x v="20"/>
    <n v="31343"/>
  </r>
  <r>
    <s v="Id1609"/>
    <x v="55"/>
    <n v="31.6"/>
    <n v="10.85"/>
    <x v="1"/>
    <s v="No"/>
    <x v="0"/>
    <x v="0"/>
    <x v="1"/>
    <x v="0"/>
    <x v="1608"/>
    <x v="1"/>
    <s v="tier - 3"/>
    <s v="R1011"/>
    <x v="26"/>
    <n v="32417"/>
  </r>
  <r>
    <s v="Id1610"/>
    <x v="150"/>
    <n v="31.02"/>
    <n v="11.63"/>
    <x v="1"/>
    <s v="No"/>
    <x v="0"/>
    <x v="0"/>
    <x v="1"/>
    <x v="0"/>
    <x v="1609"/>
    <x v="1"/>
    <s v="tier - 1"/>
    <s v="R1013"/>
    <x v="35"/>
    <n v="29912"/>
  </r>
  <r>
    <s v="Id1611"/>
    <x v="61"/>
    <n v="29.26"/>
    <n v="5.68"/>
    <x v="1"/>
    <s v="No"/>
    <x v="0"/>
    <x v="3"/>
    <x v="1"/>
    <x v="1"/>
    <x v="1610"/>
    <x v="1"/>
    <s v="tier - 3"/>
    <s v="R1013"/>
    <x v="35"/>
    <n v="29891"/>
  </r>
  <r>
    <s v="Id1612"/>
    <x v="105"/>
    <n v="15.09"/>
    <n v="7.59"/>
    <x v="1"/>
    <s v="No"/>
    <x v="0"/>
    <x v="1"/>
    <x v="1"/>
    <x v="3"/>
    <x v="1611"/>
    <x v="1"/>
    <s v="tier - 2"/>
    <s v="R1012"/>
    <x v="26"/>
    <n v="32421"/>
  </r>
  <r>
    <s v="Id1613"/>
    <x v="752"/>
    <n v="22.63"/>
    <n v="5.09"/>
    <x v="1"/>
    <s v="No"/>
    <x v="0"/>
    <x v="0"/>
    <x v="1"/>
    <x v="2"/>
    <x v="1612"/>
    <x v="1"/>
    <s v="tier - 2"/>
    <s v="R1012"/>
    <x v="17"/>
    <n v="25789"/>
  </r>
  <r>
    <s v="Id1614"/>
    <x v="51"/>
    <n v="23.46"/>
    <n v="4.21"/>
    <x v="0"/>
    <s v="No"/>
    <x v="0"/>
    <x v="3"/>
    <x v="1"/>
    <x v="2"/>
    <x v="1613"/>
    <x v="1"/>
    <s v="tier - 1"/>
    <s v="R1013"/>
    <x v="20"/>
    <n v="31326"/>
  </r>
  <r>
    <s v="Id1615"/>
    <x v="176"/>
    <n v="22.56"/>
    <n v="4.34"/>
    <x v="1"/>
    <s v="No"/>
    <x v="0"/>
    <x v="0"/>
    <x v="1"/>
    <x v="2"/>
    <x v="1614"/>
    <x v="1"/>
    <s v="tier - 1"/>
    <s v="R1012"/>
    <x v="38"/>
    <n v="30970"/>
  </r>
  <r>
    <s v="Id1616"/>
    <x v="16"/>
    <n v="19.28"/>
    <n v="11.85"/>
    <x v="0"/>
    <s v="No"/>
    <x v="0"/>
    <x v="1"/>
    <x v="1"/>
    <x v="2"/>
    <x v="1615"/>
    <x v="1"/>
    <s v="tier - 3"/>
    <s v="R1013"/>
    <x v="20"/>
    <n v="31357"/>
  </r>
  <r>
    <s v="Id1617"/>
    <x v="753"/>
    <n v="15.37"/>
    <n v="9.61"/>
    <x v="1"/>
    <s v="No"/>
    <x v="0"/>
    <x v="1"/>
    <x v="1"/>
    <x v="3"/>
    <x v="1616"/>
    <x v="1"/>
    <s v="tier - 3"/>
    <s v="R1012"/>
    <x v="31"/>
    <n v="26951"/>
  </r>
  <r>
    <s v="Id1618"/>
    <x v="27"/>
    <n v="18.71"/>
    <n v="5.29"/>
    <x v="1"/>
    <s v="No"/>
    <x v="0"/>
    <x v="0"/>
    <x v="1"/>
    <x v="2"/>
    <x v="1617"/>
    <x v="1"/>
    <s v="tier - 3"/>
    <s v="R1013"/>
    <x v="17"/>
    <n v="25914"/>
  </r>
  <r>
    <s v="Id1619"/>
    <x v="754"/>
    <n v="20.61"/>
    <n v="6.89"/>
    <x v="0"/>
    <s v="No"/>
    <x v="0"/>
    <x v="0"/>
    <x v="1"/>
    <x v="2"/>
    <x v="1618"/>
    <x v="1"/>
    <s v="tier - 1"/>
    <s v="R1013"/>
    <x v="19"/>
    <n v="28008"/>
  </r>
  <r>
    <s v="Id1620"/>
    <x v="506"/>
    <n v="15.99"/>
    <n v="4.57"/>
    <x v="1"/>
    <s v="No"/>
    <x v="1"/>
    <x v="3"/>
    <x v="1"/>
    <x v="3"/>
    <x v="1619"/>
    <x v="1"/>
    <s v="tier - 2"/>
    <s v="R1011"/>
    <x v="10"/>
    <n v="28803"/>
  </r>
  <r>
    <s v="Id1621"/>
    <x v="338"/>
    <n v="33.155000000000001"/>
    <n v="4.32"/>
    <x v="0"/>
    <s v="No"/>
    <x v="0"/>
    <x v="0"/>
    <x v="1"/>
    <x v="0"/>
    <x v="1620"/>
    <x v="1"/>
    <s v="tier - 3"/>
    <s v="R1012"/>
    <x v="3"/>
    <n v="25433"/>
  </r>
  <r>
    <s v="Id1622"/>
    <x v="149"/>
    <n v="26.22"/>
    <n v="5.57"/>
    <x v="1"/>
    <s v="No"/>
    <x v="1"/>
    <x v="3"/>
    <x v="1"/>
    <x v="1"/>
    <x v="1621"/>
    <x v="2"/>
    <s v="tier - 2"/>
    <s v="R1012"/>
    <x v="42"/>
    <n v="33193"/>
  </r>
  <r>
    <s v="Id1623"/>
    <x v="383"/>
    <n v="21.85"/>
    <n v="5.26"/>
    <x v="1"/>
    <s v="No"/>
    <x v="1"/>
    <x v="3"/>
    <x v="1"/>
    <x v="2"/>
    <x v="1622"/>
    <x v="1"/>
    <s v="tier - 3"/>
    <s v="R1012"/>
    <x v="0"/>
    <n v="30539"/>
  </r>
  <r>
    <s v="Id1624"/>
    <x v="91"/>
    <n v="30.495000000000001"/>
    <n v="6.25"/>
    <x v="0"/>
    <s v="No"/>
    <x v="0"/>
    <x v="0"/>
    <x v="1"/>
    <x v="0"/>
    <x v="1623"/>
    <x v="1"/>
    <s v="tier - 2"/>
    <s v="R1024"/>
    <x v="0"/>
    <n v="30522"/>
  </r>
  <r>
    <s v="Id1625"/>
    <x v="76"/>
    <n v="34.104999999999997"/>
    <n v="5.67"/>
    <x v="1"/>
    <s v="No"/>
    <x v="0"/>
    <x v="0"/>
    <x v="1"/>
    <x v="0"/>
    <x v="1624"/>
    <x v="1"/>
    <s v="tier - 1"/>
    <s v="R1012"/>
    <x v="4"/>
    <n v="33440"/>
  </r>
  <r>
    <s v="Id1626"/>
    <x v="755"/>
    <n v="32.770000000000003"/>
    <n v="4.42"/>
    <x v="1"/>
    <s v="No"/>
    <x v="0"/>
    <x v="3"/>
    <x v="1"/>
    <x v="0"/>
    <x v="1625"/>
    <x v="1"/>
    <s v="tier - 3"/>
    <s v="R1026"/>
    <x v="20"/>
    <n v="31299"/>
  </r>
  <r>
    <s v="Id1627"/>
    <x v="756"/>
    <n v="16.850000000000001"/>
    <n v="11.75"/>
    <x v="1"/>
    <s v="No"/>
    <x v="0"/>
    <x v="1"/>
    <x v="1"/>
    <x v="3"/>
    <x v="1626"/>
    <x v="1"/>
    <s v="tier - 2"/>
    <s v="R1013"/>
    <x v="40"/>
    <n v="34859"/>
  </r>
  <r>
    <s v="Id1628"/>
    <x v="73"/>
    <n v="34.700000000000003"/>
    <n v="6.06"/>
    <x v="0"/>
    <s v="No"/>
    <x v="0"/>
    <x v="3"/>
    <x v="1"/>
    <x v="0"/>
    <x v="1627"/>
    <x v="0"/>
    <s v="tier - 2"/>
    <s v="R1011"/>
    <x v="17"/>
    <n v="25774"/>
  </r>
  <r>
    <s v="Id1629"/>
    <x v="757"/>
    <n v="37.049999999999997"/>
    <n v="5.48"/>
    <x v="0"/>
    <s v="No"/>
    <x v="0"/>
    <x v="3"/>
    <x v="1"/>
    <x v="0"/>
    <x v="1628"/>
    <x v="0"/>
    <s v="tier - 1"/>
    <s v="R1014"/>
    <x v="38"/>
    <n v="30969"/>
  </r>
  <r>
    <s v="Id1630"/>
    <x v="758"/>
    <n v="18.78"/>
    <n v="4.45"/>
    <x v="0"/>
    <s v="No"/>
    <x v="1"/>
    <x v="3"/>
    <x v="1"/>
    <x v="2"/>
    <x v="1629"/>
    <x v="1"/>
    <s v="tier - 2"/>
    <s v="R1012"/>
    <x v="38"/>
    <n v="30902"/>
  </r>
  <r>
    <s v="Id1631"/>
    <x v="176"/>
    <n v="28.024999999999999"/>
    <n v="5"/>
    <x v="0"/>
    <s v="No"/>
    <x v="0"/>
    <x v="3"/>
    <x v="1"/>
    <x v="1"/>
    <x v="1630"/>
    <x v="2"/>
    <s v="tier - 1"/>
    <s v="R1016"/>
    <x v="21"/>
    <n v="29119"/>
  </r>
  <r>
    <s v="Id1632"/>
    <x v="259"/>
    <n v="35.090000000000003"/>
    <n v="5.84"/>
    <x v="0"/>
    <s v="No"/>
    <x v="0"/>
    <x v="0"/>
    <x v="1"/>
    <x v="0"/>
    <x v="1631"/>
    <x v="1"/>
    <s v="tier - 2"/>
    <s v="R1011"/>
    <x v="38"/>
    <n v="30994"/>
  </r>
  <r>
    <s v="Id1633"/>
    <x v="17"/>
    <n v="34.42"/>
    <n v="5.21"/>
    <x v="1"/>
    <s v="No"/>
    <x v="0"/>
    <x v="0"/>
    <x v="1"/>
    <x v="0"/>
    <x v="1632"/>
    <x v="1"/>
    <s v="tier - 3"/>
    <s v="R1012"/>
    <x v="7"/>
    <n v="34543"/>
  </r>
  <r>
    <s v="Id1634"/>
    <x v="419"/>
    <n v="29.4"/>
    <n v="4.26"/>
    <x v="0"/>
    <s v="No"/>
    <x v="0"/>
    <x v="0"/>
    <x v="1"/>
    <x v="1"/>
    <x v="1633"/>
    <x v="1"/>
    <s v="tier - 1"/>
    <s v="R1011"/>
    <x v="45"/>
    <n v="35293"/>
  </r>
  <r>
    <s v="Id1635"/>
    <x v="427"/>
    <n v="21.31"/>
    <n v="4.17"/>
    <x v="0"/>
    <s v="No"/>
    <x v="0"/>
    <x v="0"/>
    <x v="1"/>
    <x v="2"/>
    <x v="1634"/>
    <x v="1"/>
    <s v="tier - 3"/>
    <s v="R1013"/>
    <x v="5"/>
    <n v="32728"/>
  </r>
  <r>
    <s v="Id1636"/>
    <x v="328"/>
    <n v="19.559999999999999"/>
    <n v="11.96"/>
    <x v="0"/>
    <s v="No"/>
    <x v="0"/>
    <x v="0"/>
    <x v="1"/>
    <x v="2"/>
    <x v="1635"/>
    <x v="1"/>
    <s v="tier - 2"/>
    <s v="R1013"/>
    <x v="28"/>
    <n v="29450"/>
  </r>
  <r>
    <s v="Id1637"/>
    <x v="173"/>
    <n v="37.335000000000001"/>
    <n v="6.26"/>
    <x v="1"/>
    <s v="No"/>
    <x v="0"/>
    <x v="3"/>
    <x v="1"/>
    <x v="0"/>
    <x v="1636"/>
    <x v="1"/>
    <s v="tier - 1"/>
    <s v="R1012"/>
    <x v="22"/>
    <n v="27190"/>
  </r>
  <r>
    <s v="Id1638"/>
    <x v="759"/>
    <n v="19.53"/>
    <n v="11.68"/>
    <x v="0"/>
    <s v="No"/>
    <x v="0"/>
    <x v="0"/>
    <x v="1"/>
    <x v="2"/>
    <x v="1637"/>
    <x v="1"/>
    <s v="tier - 3"/>
    <s v="R1013"/>
    <x v="26"/>
    <n v="32427"/>
  </r>
  <r>
    <s v="Id1639"/>
    <x v="760"/>
    <n v="34.1"/>
    <n v="5.16"/>
    <x v="0"/>
    <s v="No"/>
    <x v="0"/>
    <x v="0"/>
    <x v="1"/>
    <x v="0"/>
    <x v="1638"/>
    <x v="1"/>
    <s v="tier - 2"/>
    <s v="R1011"/>
    <x v="22"/>
    <n v="27312"/>
  </r>
  <r>
    <s v="Id1640"/>
    <x v="497"/>
    <n v="16.5"/>
    <n v="6.9"/>
    <x v="1"/>
    <s v="No"/>
    <x v="0"/>
    <x v="1"/>
    <x v="1"/>
    <x v="3"/>
    <x v="1639"/>
    <x v="1"/>
    <s v="tier - 3"/>
    <s v="R1013"/>
    <x v="28"/>
    <n v="29397"/>
  </r>
  <r>
    <s v="Id1641"/>
    <x v="445"/>
    <n v="30.69"/>
    <n v="4.83"/>
    <x v="0"/>
    <s v="No"/>
    <x v="0"/>
    <x v="3"/>
    <x v="1"/>
    <x v="0"/>
    <x v="1640"/>
    <x v="1"/>
    <s v="tier - 2"/>
    <s v="R1013"/>
    <x v="17"/>
    <n v="25883"/>
  </r>
  <r>
    <s v="Id1642"/>
    <x v="312"/>
    <n v="28.93"/>
    <n v="4.87"/>
    <x v="0"/>
    <s v="No"/>
    <x v="0"/>
    <x v="3"/>
    <x v="1"/>
    <x v="1"/>
    <x v="1641"/>
    <x v="1"/>
    <s v="tier - 3"/>
    <s v="R1013"/>
    <x v="38"/>
    <n v="30944"/>
  </r>
  <r>
    <s v="Id1643"/>
    <x v="342"/>
    <n v="38.9"/>
    <n v="4.28"/>
    <x v="0"/>
    <s v="No"/>
    <x v="0"/>
    <x v="0"/>
    <x v="1"/>
    <x v="0"/>
    <x v="1642"/>
    <x v="1"/>
    <s v="tier - 2"/>
    <s v="R1011"/>
    <x v="38"/>
    <n v="30885"/>
  </r>
  <r>
    <s v="Id1644"/>
    <x v="141"/>
    <n v="26.9"/>
    <n v="4.07"/>
    <x v="0"/>
    <s v="No"/>
    <x v="0"/>
    <x v="0"/>
    <x v="1"/>
    <x v="1"/>
    <x v="1643"/>
    <x v="2"/>
    <s v="tier - 3"/>
    <s v="R1011"/>
    <x v="5"/>
    <n v="32710"/>
  </r>
  <r>
    <s v="Id1645"/>
    <x v="761"/>
    <n v="24.86"/>
    <n v="6.23"/>
    <x v="0"/>
    <s v="No"/>
    <x v="0"/>
    <x v="0"/>
    <x v="1"/>
    <x v="2"/>
    <x v="1644"/>
    <x v="1"/>
    <s v="tier - 3"/>
    <s v="R1013"/>
    <x v="28"/>
    <n v="29438"/>
  </r>
  <r>
    <s v="Id1646"/>
    <x v="316"/>
    <n v="39.14"/>
    <n v="6.24"/>
    <x v="0"/>
    <s v="yes"/>
    <x v="0"/>
    <x v="3"/>
    <x v="1"/>
    <x v="0"/>
    <x v="1645"/>
    <x v="1"/>
    <s v="tier - 1"/>
    <s v="R1026"/>
    <x v="28"/>
    <n v="29417"/>
  </r>
  <r>
    <s v="Id1647"/>
    <x v="144"/>
    <n v="39.799999999999997"/>
    <n v="6.17"/>
    <x v="0"/>
    <s v="No"/>
    <x v="1"/>
    <x v="3"/>
    <x v="1"/>
    <x v="0"/>
    <x v="1646"/>
    <x v="1"/>
    <s v="tier - 2"/>
    <s v="R1012"/>
    <x v="41"/>
    <n v="38212"/>
  </r>
  <r>
    <s v="Id1648"/>
    <x v="189"/>
    <n v="34.32"/>
    <n v="5.16"/>
    <x v="0"/>
    <s v="No"/>
    <x v="0"/>
    <x v="3"/>
    <x v="1"/>
    <x v="0"/>
    <x v="1647"/>
    <x v="2"/>
    <s v="tier - 2"/>
    <s v="R1013"/>
    <x v="39"/>
    <n v="37816"/>
  </r>
  <r>
    <s v="Id1649"/>
    <x v="16"/>
    <n v="32.51"/>
    <n v="4.3"/>
    <x v="0"/>
    <s v="No"/>
    <x v="0"/>
    <x v="0"/>
    <x v="1"/>
    <x v="0"/>
    <x v="1648"/>
    <x v="1"/>
    <s v="tier - 1"/>
    <s v="R1012"/>
    <x v="37"/>
    <n v="31988"/>
  </r>
  <r>
    <s v="Id1650"/>
    <x v="83"/>
    <n v="30.71"/>
    <n v="6.14"/>
    <x v="0"/>
    <s v="No"/>
    <x v="1"/>
    <x v="3"/>
    <x v="1"/>
    <x v="0"/>
    <x v="1649"/>
    <x v="1"/>
    <s v="tier - 2"/>
    <s v="R1025"/>
    <x v="7"/>
    <n v="34559"/>
  </r>
  <r>
    <s v="Id1651"/>
    <x v="762"/>
    <n v="28.9"/>
    <n v="5.36"/>
    <x v="0"/>
    <s v="No"/>
    <x v="0"/>
    <x v="3"/>
    <x v="1"/>
    <x v="1"/>
    <x v="1650"/>
    <x v="2"/>
    <s v="tier - 3"/>
    <s v="R1011"/>
    <x v="23"/>
    <n v="34179"/>
  </r>
  <r>
    <s v="Id1652"/>
    <x v="763"/>
    <n v="36.19"/>
    <n v="4.3"/>
    <x v="0"/>
    <s v="No"/>
    <x v="0"/>
    <x v="0"/>
    <x v="1"/>
    <x v="0"/>
    <x v="1651"/>
    <x v="1"/>
    <s v="tier - 1"/>
    <s v="R1013"/>
    <x v="37"/>
    <n v="32132"/>
  </r>
  <r>
    <s v="Id1653"/>
    <x v="330"/>
    <n v="29.6"/>
    <n v="4.09"/>
    <x v="0"/>
    <s v="No"/>
    <x v="0"/>
    <x v="0"/>
    <x v="1"/>
    <x v="1"/>
    <x v="1652"/>
    <x v="1"/>
    <s v="tier - 1"/>
    <s v="R1011"/>
    <x v="36"/>
    <n v="30140"/>
  </r>
  <r>
    <s v="Id1654"/>
    <x v="81"/>
    <n v="30.95"/>
    <n v="6.27"/>
    <x v="0"/>
    <s v="No"/>
    <x v="1"/>
    <x v="3"/>
    <x v="1"/>
    <x v="0"/>
    <x v="1653"/>
    <x v="1"/>
    <s v="tier - 2"/>
    <s v="R1021"/>
    <x v="36"/>
    <n v="30243"/>
  </r>
  <r>
    <s v="Id1655"/>
    <x v="764"/>
    <n v="19.95"/>
    <n v="5.39"/>
    <x v="0"/>
    <s v="No"/>
    <x v="0"/>
    <x v="3"/>
    <x v="1"/>
    <x v="2"/>
    <x v="1654"/>
    <x v="1"/>
    <s v="tier - 3"/>
    <s v="R1012"/>
    <x v="23"/>
    <n v="34295"/>
  </r>
  <r>
    <s v="Id1656"/>
    <x v="123"/>
    <n v="23.65"/>
    <n v="5.75"/>
    <x v="1"/>
    <s v="No"/>
    <x v="0"/>
    <x v="0"/>
    <x v="1"/>
    <x v="2"/>
    <x v="1655"/>
    <x v="1"/>
    <s v="tier - 1"/>
    <s v="R1013"/>
    <x v="38"/>
    <n v="30851"/>
  </r>
  <r>
    <s v="Id1657"/>
    <x v="461"/>
    <n v="43.34"/>
    <n v="4.91"/>
    <x v="0"/>
    <s v="No"/>
    <x v="0"/>
    <x v="3"/>
    <x v="1"/>
    <x v="0"/>
    <x v="1656"/>
    <x v="1"/>
    <s v="tier - 2"/>
    <s v="R1013"/>
    <x v="20"/>
    <n v="31320"/>
  </r>
  <r>
    <s v="Id1658"/>
    <x v="765"/>
    <n v="31.98"/>
    <n v="4.46"/>
    <x v="1"/>
    <s v="No"/>
    <x v="0"/>
    <x v="3"/>
    <x v="1"/>
    <x v="0"/>
    <x v="1657"/>
    <x v="1"/>
    <s v="tier - 2"/>
    <s v="R1025"/>
    <x v="37"/>
    <n v="32009"/>
  </r>
  <r>
    <s v="Id1659"/>
    <x v="0"/>
    <n v="35.86"/>
    <n v="6.22"/>
    <x v="0"/>
    <s v="No"/>
    <x v="0"/>
    <x v="3"/>
    <x v="1"/>
    <x v="0"/>
    <x v="1658"/>
    <x v="1"/>
    <s v="tier - 3"/>
    <s v="R1013"/>
    <x v="40"/>
    <n v="34907"/>
  </r>
  <r>
    <s v="Id1660"/>
    <x v="81"/>
    <n v="15.2"/>
    <n v="8.82"/>
    <x v="0"/>
    <s v="No"/>
    <x v="0"/>
    <x v="0"/>
    <x v="1"/>
    <x v="3"/>
    <x v="1659"/>
    <x v="1"/>
    <s v="tier - 3"/>
    <s v="R1012"/>
    <x v="37"/>
    <n v="32047"/>
  </r>
  <r>
    <s v="Id1661"/>
    <x v="0"/>
    <n v="37.200000000000003"/>
    <n v="10.14"/>
    <x v="0"/>
    <s v="No"/>
    <x v="0"/>
    <x v="0"/>
    <x v="1"/>
    <x v="0"/>
    <x v="1660"/>
    <x v="1"/>
    <s v="tier - 2"/>
    <s v="R1026"/>
    <x v="16"/>
    <n v="26136"/>
  </r>
  <r>
    <s v="Id1662"/>
    <x v="47"/>
    <n v="17.91"/>
    <n v="4.66"/>
    <x v="0"/>
    <s v="No"/>
    <x v="0"/>
    <x v="1"/>
    <x v="1"/>
    <x v="3"/>
    <x v="1661"/>
    <x v="1"/>
    <s v="tier - 2"/>
    <s v="R1013"/>
    <x v="43"/>
    <n v="37562"/>
  </r>
  <r>
    <s v="Id1663"/>
    <x v="679"/>
    <n v="20.76"/>
    <n v="6.26"/>
    <x v="0"/>
    <s v="No"/>
    <x v="0"/>
    <x v="0"/>
    <x v="1"/>
    <x v="2"/>
    <x v="1662"/>
    <x v="1"/>
    <s v="tier - 3"/>
    <s v="R1013"/>
    <x v="30"/>
    <n v="26560"/>
  </r>
  <r>
    <s v="Id1664"/>
    <x v="766"/>
    <n v="38.99"/>
    <n v="5.21"/>
    <x v="0"/>
    <s v="yes"/>
    <x v="0"/>
    <x v="3"/>
    <x v="1"/>
    <x v="0"/>
    <x v="1663"/>
    <x v="1"/>
    <s v="tier - 3"/>
    <s v="R1022"/>
    <x v="28"/>
    <n v="29526"/>
  </r>
  <r>
    <s v="Id1665"/>
    <x v="37"/>
    <n v="42.655000000000001"/>
    <n v="5.94"/>
    <x v="1"/>
    <s v="No"/>
    <x v="1"/>
    <x v="3"/>
    <x v="1"/>
    <x v="0"/>
    <x v="1664"/>
    <x v="1"/>
    <s v="tier - 3"/>
    <s v="R1019"/>
    <x v="41"/>
    <n v="38229"/>
  </r>
  <r>
    <s v="Id1666"/>
    <x v="96"/>
    <n v="30.57"/>
    <n v="5.34"/>
    <x v="0"/>
    <s v="No"/>
    <x v="1"/>
    <x v="3"/>
    <x v="1"/>
    <x v="0"/>
    <x v="1665"/>
    <x v="1"/>
    <s v="tier - 1"/>
    <s v="R1021"/>
    <x v="0"/>
    <n v="30477"/>
  </r>
  <r>
    <s v="Id1667"/>
    <x v="37"/>
    <n v="17.7"/>
    <n v="6.38"/>
    <x v="0"/>
    <s v="No"/>
    <x v="0"/>
    <x v="1"/>
    <x v="1"/>
    <x v="3"/>
    <x v="1666"/>
    <x v="1"/>
    <s v="tier - 3"/>
    <s v="R1013"/>
    <x v="23"/>
    <n v="34202"/>
  </r>
  <r>
    <s v="Id1668"/>
    <x v="23"/>
    <n v="34.770000000000003"/>
    <n v="4.47"/>
    <x v="0"/>
    <s v="No"/>
    <x v="0"/>
    <x v="3"/>
    <x v="1"/>
    <x v="0"/>
    <x v="1667"/>
    <x v="0"/>
    <s v="tier - 2"/>
    <s v="R1012"/>
    <x v="30"/>
    <n v="26591"/>
  </r>
  <r>
    <s v="Id1669"/>
    <x v="1"/>
    <n v="16.88"/>
    <n v="9.9600000000000009"/>
    <x v="0"/>
    <s v="No"/>
    <x v="0"/>
    <x v="0"/>
    <x v="1"/>
    <x v="3"/>
    <x v="1668"/>
    <x v="1"/>
    <s v="tier - 1"/>
    <s v="R1013"/>
    <x v="37"/>
    <n v="32129"/>
  </r>
  <r>
    <s v="Id1670"/>
    <x v="767"/>
    <n v="40.26"/>
    <n v="9.92"/>
    <x v="1"/>
    <s v="No"/>
    <x v="0"/>
    <x v="0"/>
    <x v="1"/>
    <x v="0"/>
    <x v="1669"/>
    <x v="2"/>
    <s v="tier - 3"/>
    <s v="R1013"/>
    <x v="16"/>
    <n v="26175"/>
  </r>
  <r>
    <s v="Id1671"/>
    <x v="27"/>
    <n v="25.6"/>
    <n v="6.03"/>
    <x v="0"/>
    <s v="No"/>
    <x v="1"/>
    <x v="3"/>
    <x v="1"/>
    <x v="1"/>
    <x v="1670"/>
    <x v="1"/>
    <s v="tier - 1"/>
    <s v="R1011"/>
    <x v="35"/>
    <n v="29893"/>
  </r>
  <r>
    <s v="Id1672"/>
    <x v="724"/>
    <n v="33.549999999999997"/>
    <n v="10.9"/>
    <x v="1"/>
    <s v="No"/>
    <x v="0"/>
    <x v="0"/>
    <x v="1"/>
    <x v="0"/>
    <x v="1671"/>
    <x v="1"/>
    <s v="tier - 3"/>
    <s v="R1013"/>
    <x v="23"/>
    <n v="34135"/>
  </r>
  <r>
    <s v="Id1673"/>
    <x v="369"/>
    <n v="16.690000000000001"/>
    <n v="10.66"/>
    <x v="0"/>
    <s v="No"/>
    <x v="0"/>
    <x v="0"/>
    <x v="1"/>
    <x v="3"/>
    <x v="1672"/>
    <x v="1"/>
    <s v="tier - 2"/>
    <s v="R1012"/>
    <x v="35"/>
    <n v="29773"/>
  </r>
  <r>
    <s v="Id1674"/>
    <x v="351"/>
    <n v="19.95"/>
    <n v="4.05"/>
    <x v="0"/>
    <s v="No"/>
    <x v="0"/>
    <x v="3"/>
    <x v="1"/>
    <x v="2"/>
    <x v="1673"/>
    <x v="1"/>
    <s v="tier - 3"/>
    <s v="R1012"/>
    <x v="22"/>
    <n v="27336"/>
  </r>
  <r>
    <s v="Id1675"/>
    <x v="768"/>
    <n v="17.55"/>
    <n v="4.2300000000000004"/>
    <x v="0"/>
    <s v="No"/>
    <x v="0"/>
    <x v="1"/>
    <x v="1"/>
    <x v="3"/>
    <x v="1674"/>
    <x v="1"/>
    <s v="tier - 1"/>
    <s v="R1013"/>
    <x v="33"/>
    <n v="33905"/>
  </r>
  <r>
    <s v="Id1676"/>
    <x v="769"/>
    <n v="22.01"/>
    <n v="5.01"/>
    <x v="0"/>
    <s v="No"/>
    <x v="0"/>
    <x v="3"/>
    <x v="1"/>
    <x v="2"/>
    <x v="1675"/>
    <x v="1"/>
    <s v="tier - 2"/>
    <s v="R1013"/>
    <x v="30"/>
    <n v="26523"/>
  </r>
  <r>
    <s v="Id1677"/>
    <x v="540"/>
    <n v="41.8"/>
    <n v="5.82"/>
    <x v="1"/>
    <s v="No"/>
    <x v="1"/>
    <x v="3"/>
    <x v="1"/>
    <x v="0"/>
    <x v="1676"/>
    <x v="1"/>
    <s v="tier - 1"/>
    <s v="R1013"/>
    <x v="38"/>
    <n v="30928"/>
  </r>
  <r>
    <s v="Id1678"/>
    <x v="675"/>
    <n v="19.170000000000002"/>
    <n v="7.94"/>
    <x v="0"/>
    <s v="No"/>
    <x v="0"/>
    <x v="0"/>
    <x v="1"/>
    <x v="2"/>
    <x v="1677"/>
    <x v="1"/>
    <s v="tier - 1"/>
    <s v="R1013"/>
    <x v="0"/>
    <n v="30586"/>
  </r>
  <r>
    <s v="Id1679"/>
    <x v="237"/>
    <n v="32.799999999999997"/>
    <n v="6.16"/>
    <x v="1"/>
    <s v="No"/>
    <x v="1"/>
    <x v="3"/>
    <x v="1"/>
    <x v="0"/>
    <x v="1678"/>
    <x v="1"/>
    <s v="tier - 3"/>
    <s v="R1011"/>
    <x v="2"/>
    <n v="28649"/>
  </r>
  <r>
    <s v="Id1680"/>
    <x v="770"/>
    <n v="35.814999999999998"/>
    <n v="4.1500000000000004"/>
    <x v="0"/>
    <s v="No"/>
    <x v="0"/>
    <x v="3"/>
    <x v="1"/>
    <x v="0"/>
    <x v="1679"/>
    <x v="1"/>
    <s v="tier - 3"/>
    <s v="R1012"/>
    <x v="0"/>
    <n v="30659"/>
  </r>
  <r>
    <s v="Id1681"/>
    <x v="771"/>
    <n v="24.3"/>
    <n v="6.23"/>
    <x v="0"/>
    <s v="No"/>
    <x v="0"/>
    <x v="0"/>
    <x v="1"/>
    <x v="2"/>
    <x v="1680"/>
    <x v="1"/>
    <s v="tier - 3"/>
    <s v="R1011"/>
    <x v="37"/>
    <n v="32096"/>
  </r>
  <r>
    <s v="Id1682"/>
    <x v="608"/>
    <n v="19.059999999999999"/>
    <n v="7.41"/>
    <x v="0"/>
    <s v="No"/>
    <x v="0"/>
    <x v="0"/>
    <x v="1"/>
    <x v="2"/>
    <x v="1681"/>
    <x v="1"/>
    <s v="tier - 3"/>
    <s v="R1013"/>
    <x v="7"/>
    <n v="34588"/>
  </r>
  <r>
    <s v="Id1683"/>
    <x v="772"/>
    <n v="33.25"/>
    <n v="5.62"/>
    <x v="1"/>
    <s v="No"/>
    <x v="0"/>
    <x v="3"/>
    <x v="1"/>
    <x v="0"/>
    <x v="1682"/>
    <x v="1"/>
    <s v="tier - 3"/>
    <s v="R1024"/>
    <x v="10"/>
    <n v="28812"/>
  </r>
  <r>
    <s v="Id1684"/>
    <x v="773"/>
    <n v="21.37"/>
    <n v="4.54"/>
    <x v="1"/>
    <s v="No"/>
    <x v="1"/>
    <x v="3"/>
    <x v="1"/>
    <x v="2"/>
    <x v="1683"/>
    <x v="1"/>
    <s v="tier - 1"/>
    <s v="R1013"/>
    <x v="26"/>
    <n v="32419"/>
  </r>
  <r>
    <s v="Id1685"/>
    <x v="42"/>
    <n v="34.43"/>
    <n v="8.6199999999999992"/>
    <x v="1"/>
    <s v="No"/>
    <x v="0"/>
    <x v="3"/>
    <x v="1"/>
    <x v="0"/>
    <x v="1684"/>
    <x v="2"/>
    <s v="tier - 1"/>
    <s v="R1013"/>
    <x v="0"/>
    <n v="30641"/>
  </r>
  <r>
    <s v="Id1686"/>
    <x v="774"/>
    <n v="20.86"/>
    <n v="4.3600000000000003"/>
    <x v="1"/>
    <s v="No"/>
    <x v="0"/>
    <x v="0"/>
    <x v="1"/>
    <x v="2"/>
    <x v="1685"/>
    <x v="1"/>
    <s v="tier - 1"/>
    <s v="R1012"/>
    <x v="29"/>
    <n v="31660"/>
  </r>
  <r>
    <s v="Id1687"/>
    <x v="643"/>
    <n v="18.34"/>
    <n v="10.01"/>
    <x v="0"/>
    <s v="No"/>
    <x v="0"/>
    <x v="0"/>
    <x v="1"/>
    <x v="3"/>
    <x v="1686"/>
    <x v="1"/>
    <s v="tier - 3"/>
    <s v="R1013"/>
    <x v="20"/>
    <n v="31308"/>
  </r>
  <r>
    <s v="Id1688"/>
    <x v="775"/>
    <n v="34.15"/>
    <n v="5.42"/>
    <x v="0"/>
    <s v="No"/>
    <x v="0"/>
    <x v="0"/>
    <x v="1"/>
    <x v="0"/>
    <x v="1687"/>
    <x v="1"/>
    <s v="tier - 3"/>
    <s v="R1026"/>
    <x v="22"/>
    <n v="27294"/>
  </r>
  <r>
    <s v="Id1689"/>
    <x v="89"/>
    <n v="18.350000000000001"/>
    <n v="5.12"/>
    <x v="0"/>
    <s v="No"/>
    <x v="0"/>
    <x v="0"/>
    <x v="1"/>
    <x v="3"/>
    <x v="1688"/>
    <x v="1"/>
    <s v="tier - 2"/>
    <s v="R1012"/>
    <x v="34"/>
    <n v="36501"/>
  </r>
  <r>
    <s v="Id1690"/>
    <x v="776"/>
    <n v="22.13"/>
    <n v="9.1999999999999993"/>
    <x v="1"/>
    <s v="No"/>
    <x v="0"/>
    <x v="0"/>
    <x v="1"/>
    <x v="2"/>
    <x v="1689"/>
    <x v="1"/>
    <s v="tier - 2"/>
    <s v="R1013"/>
    <x v="28"/>
    <n v="29532"/>
  </r>
  <r>
    <s v="Id1691"/>
    <x v="82"/>
    <n v="22.51"/>
    <n v="6.08"/>
    <x v="1"/>
    <s v="No"/>
    <x v="0"/>
    <x v="3"/>
    <x v="1"/>
    <x v="2"/>
    <x v="1690"/>
    <x v="1"/>
    <s v="tier - 2"/>
    <s v="R1012"/>
    <x v="35"/>
    <n v="29796"/>
  </r>
  <r>
    <s v="Id1692"/>
    <x v="47"/>
    <n v="31"/>
    <n v="4.7699999999999996"/>
    <x v="0"/>
    <s v="No"/>
    <x v="0"/>
    <x v="3"/>
    <x v="1"/>
    <x v="0"/>
    <x v="1691"/>
    <x v="1"/>
    <s v="tier - 3"/>
    <s v="R1011"/>
    <x v="26"/>
    <n v="32372"/>
  </r>
  <r>
    <s v="Id1693"/>
    <x v="777"/>
    <n v="28.27"/>
    <n v="4.62"/>
    <x v="0"/>
    <s v="No"/>
    <x v="0"/>
    <x v="3"/>
    <x v="1"/>
    <x v="1"/>
    <x v="1692"/>
    <x v="1"/>
    <s v="tier - 2"/>
    <s v="R1013"/>
    <x v="38"/>
    <n v="30920"/>
  </r>
  <r>
    <s v="Id1694"/>
    <x v="287"/>
    <n v="29.92"/>
    <n v="9.07"/>
    <x v="1"/>
    <s v="No"/>
    <x v="0"/>
    <x v="3"/>
    <x v="1"/>
    <x v="1"/>
    <x v="1693"/>
    <x v="1"/>
    <s v="tier - 3"/>
    <s v="R1013"/>
    <x v="38"/>
    <n v="30955"/>
  </r>
  <r>
    <s v="Id1695"/>
    <x v="778"/>
    <n v="25.9"/>
    <n v="9.1199999999999992"/>
    <x v="1"/>
    <s v="No"/>
    <x v="0"/>
    <x v="3"/>
    <x v="1"/>
    <x v="1"/>
    <x v="1694"/>
    <x v="1"/>
    <s v="tier - 3"/>
    <s v="R1011"/>
    <x v="29"/>
    <n v="31605"/>
  </r>
  <r>
    <s v="Id1696"/>
    <x v="396"/>
    <n v="27.74"/>
    <n v="7.32"/>
    <x v="1"/>
    <s v="No"/>
    <x v="0"/>
    <x v="3"/>
    <x v="1"/>
    <x v="1"/>
    <x v="1695"/>
    <x v="1"/>
    <s v="tier - 2"/>
    <s v="R1024"/>
    <x v="29"/>
    <n v="31748"/>
  </r>
  <r>
    <s v="Id1697"/>
    <x v="644"/>
    <n v="17.260000000000002"/>
    <n v="11.73"/>
    <x v="0"/>
    <s v="No"/>
    <x v="0"/>
    <x v="1"/>
    <x v="1"/>
    <x v="3"/>
    <x v="1696"/>
    <x v="1"/>
    <s v="tier - 2"/>
    <s v="R1013"/>
    <x v="29"/>
    <n v="31709"/>
  </r>
  <r>
    <s v="Id1698"/>
    <x v="99"/>
    <n v="19.855"/>
    <n v="6.64"/>
    <x v="1"/>
    <s v="No"/>
    <x v="0"/>
    <x v="3"/>
    <x v="1"/>
    <x v="2"/>
    <x v="1697"/>
    <x v="1"/>
    <s v="tier - 2"/>
    <s v="R1024"/>
    <x v="31"/>
    <n v="27023"/>
  </r>
  <r>
    <s v="Id1699"/>
    <x v="85"/>
    <n v="41.69"/>
    <n v="5.78"/>
    <x v="0"/>
    <s v="No"/>
    <x v="0"/>
    <x v="0"/>
    <x v="1"/>
    <x v="0"/>
    <x v="1698"/>
    <x v="2"/>
    <s v="tier - 2"/>
    <s v="R1013"/>
    <x v="29"/>
    <n v="31649"/>
  </r>
  <r>
    <s v="Id1700"/>
    <x v="222"/>
    <n v="16.12"/>
    <n v="10.45"/>
    <x v="0"/>
    <s v="No"/>
    <x v="0"/>
    <x v="0"/>
    <x v="1"/>
    <x v="3"/>
    <x v="1699"/>
    <x v="1"/>
    <s v="tier - 2"/>
    <s v="R1012"/>
    <x v="35"/>
    <n v="30110"/>
  </r>
  <r>
    <s v="Id1701"/>
    <x v="7"/>
    <n v="37.43"/>
    <n v="4.5199999999999996"/>
    <x v="0"/>
    <s v="No"/>
    <x v="0"/>
    <x v="3"/>
    <x v="1"/>
    <x v="0"/>
    <x v="1700"/>
    <x v="2"/>
    <s v="tier - 1"/>
    <s v="R1017"/>
    <x v="10"/>
    <n v="28750"/>
  </r>
  <r>
    <s v="Id1702"/>
    <x v="70"/>
    <n v="31.065000000000001"/>
    <n v="5.71"/>
    <x v="0"/>
    <s v="No"/>
    <x v="0"/>
    <x v="0"/>
    <x v="1"/>
    <x v="0"/>
    <x v="1701"/>
    <x v="1"/>
    <s v="tier - 1"/>
    <s v="R1012"/>
    <x v="33"/>
    <n v="33791"/>
  </r>
  <r>
    <s v="Id1703"/>
    <x v="433"/>
    <n v="25.08"/>
    <n v="4.7699999999999996"/>
    <x v="0"/>
    <s v="No"/>
    <x v="0"/>
    <x v="0"/>
    <x v="1"/>
    <x v="1"/>
    <x v="1702"/>
    <x v="1"/>
    <s v="tier - 3"/>
    <s v="R1013"/>
    <x v="4"/>
    <n v="33508"/>
  </r>
  <r>
    <s v="Id1704"/>
    <x v="156"/>
    <n v="15.2"/>
    <n v="7.81"/>
    <x v="1"/>
    <s v="No"/>
    <x v="0"/>
    <x v="3"/>
    <x v="1"/>
    <x v="3"/>
    <x v="1703"/>
    <x v="1"/>
    <s v="tier - 3"/>
    <s v="R1012"/>
    <x v="36"/>
    <n v="30221"/>
  </r>
  <r>
    <s v="Id1705"/>
    <x v="38"/>
    <n v="22.34"/>
    <n v="5.19"/>
    <x v="1"/>
    <s v="No"/>
    <x v="0"/>
    <x v="0"/>
    <x v="1"/>
    <x v="2"/>
    <x v="1704"/>
    <x v="1"/>
    <s v="tier - 1"/>
    <s v="R1013"/>
    <x v="25"/>
    <n v="27751"/>
  </r>
  <r>
    <s v="Id1706"/>
    <x v="779"/>
    <n v="40.15"/>
    <n v="5.93"/>
    <x v="0"/>
    <s v="No"/>
    <x v="0"/>
    <x v="3"/>
    <x v="1"/>
    <x v="0"/>
    <x v="1705"/>
    <x v="1"/>
    <s v="tier - 2"/>
    <s v="R1013"/>
    <x v="20"/>
    <n v="31260"/>
  </r>
  <r>
    <s v="Id1707"/>
    <x v="252"/>
    <n v="37.729999999999997"/>
    <n v="6.29"/>
    <x v="0"/>
    <s v="No"/>
    <x v="0"/>
    <x v="3"/>
    <x v="1"/>
    <x v="0"/>
    <x v="1706"/>
    <x v="1"/>
    <s v="tier - 2"/>
    <s v="R1013"/>
    <x v="38"/>
    <n v="30928"/>
  </r>
  <r>
    <s v="Id1708"/>
    <x v="780"/>
    <n v="25.35"/>
    <n v="4.9000000000000004"/>
    <x v="0"/>
    <s v="No"/>
    <x v="0"/>
    <x v="0"/>
    <x v="1"/>
    <x v="1"/>
    <x v="1707"/>
    <x v="1"/>
    <s v="tier - 3"/>
    <s v="R1013"/>
    <x v="38"/>
    <n v="30992"/>
  </r>
  <r>
    <s v="Id1709"/>
    <x v="83"/>
    <n v="26.41"/>
    <n v="5.07"/>
    <x v="1"/>
    <s v="No"/>
    <x v="0"/>
    <x v="3"/>
    <x v="1"/>
    <x v="1"/>
    <x v="1708"/>
    <x v="1"/>
    <s v="tier - 3"/>
    <s v="R1012"/>
    <x v="5"/>
    <n v="32728"/>
  </r>
  <r>
    <s v="Id1710"/>
    <x v="365"/>
    <n v="27.6"/>
    <n v="5.33"/>
    <x v="0"/>
    <s v="No"/>
    <x v="0"/>
    <x v="3"/>
    <x v="1"/>
    <x v="1"/>
    <x v="1709"/>
    <x v="1"/>
    <s v="tier - 3"/>
    <s v="R1011"/>
    <x v="37"/>
    <n v="32295"/>
  </r>
  <r>
    <s v="Id1711"/>
    <x v="781"/>
    <n v="33.82"/>
    <n v="8.93"/>
    <x v="1"/>
    <s v="No"/>
    <x v="0"/>
    <x v="3"/>
    <x v="1"/>
    <x v="0"/>
    <x v="1710"/>
    <x v="1"/>
    <s v="tier - 3"/>
    <s v="R1012"/>
    <x v="38"/>
    <n v="30885"/>
  </r>
  <r>
    <s v="Id1712"/>
    <x v="242"/>
    <n v="32.9"/>
    <n v="4.3499999999999996"/>
    <x v="0"/>
    <s v="No"/>
    <x v="0"/>
    <x v="0"/>
    <x v="1"/>
    <x v="0"/>
    <x v="1711"/>
    <x v="1"/>
    <s v="tier - 1"/>
    <s v="R1011"/>
    <x v="29"/>
    <n v="31734"/>
  </r>
  <r>
    <s v="Id1713"/>
    <x v="148"/>
    <n v="30.875"/>
    <n v="9.5399999999999991"/>
    <x v="1"/>
    <s v="No"/>
    <x v="0"/>
    <x v="3"/>
    <x v="1"/>
    <x v="0"/>
    <x v="1712"/>
    <x v="1"/>
    <s v="tier - 2"/>
    <s v="R1012"/>
    <x v="26"/>
    <n v="32660"/>
  </r>
  <r>
    <s v="Id1714"/>
    <x v="782"/>
    <n v="32.64"/>
    <n v="5.91"/>
    <x v="0"/>
    <s v="No"/>
    <x v="0"/>
    <x v="0"/>
    <x v="1"/>
    <x v="0"/>
    <x v="1713"/>
    <x v="1"/>
    <s v="tier - 1"/>
    <s v="R1011"/>
    <x v="29"/>
    <n v="31753"/>
  </r>
  <r>
    <s v="Id1715"/>
    <x v="365"/>
    <n v="22.135000000000002"/>
    <n v="5.0999999999999996"/>
    <x v="0"/>
    <s v="No"/>
    <x v="0"/>
    <x v="0"/>
    <x v="1"/>
    <x v="2"/>
    <x v="1714"/>
    <x v="1"/>
    <s v="tier - 3"/>
    <s v="R1024"/>
    <x v="7"/>
    <n v="34645"/>
  </r>
  <r>
    <s v="Id1716"/>
    <x v="42"/>
    <n v="16.53"/>
    <n v="5.08"/>
    <x v="0"/>
    <s v="No"/>
    <x v="0"/>
    <x v="1"/>
    <x v="1"/>
    <x v="3"/>
    <x v="1715"/>
    <x v="1"/>
    <s v="tier - 3"/>
    <s v="R1013"/>
    <x v="5"/>
    <n v="32857"/>
  </r>
  <r>
    <s v="Id1717"/>
    <x v="783"/>
    <n v="32.774999999999999"/>
    <n v="4.75"/>
    <x v="0"/>
    <s v="No"/>
    <x v="0"/>
    <x v="0"/>
    <x v="1"/>
    <x v="0"/>
    <x v="1716"/>
    <x v="1"/>
    <s v="tier - 1"/>
    <s v="R1012"/>
    <x v="30"/>
    <n v="26539"/>
  </r>
  <r>
    <s v="Id1718"/>
    <x v="152"/>
    <n v="30.9"/>
    <n v="6.05"/>
    <x v="0"/>
    <s v="No"/>
    <x v="0"/>
    <x v="3"/>
    <x v="1"/>
    <x v="0"/>
    <x v="1717"/>
    <x v="1"/>
    <s v="tier - 1"/>
    <s v="R1011"/>
    <x v="4"/>
    <n v="33407"/>
  </r>
  <r>
    <s v="Id1719"/>
    <x v="330"/>
    <n v="15.58"/>
    <n v="11.56"/>
    <x v="0"/>
    <s v="No"/>
    <x v="0"/>
    <x v="0"/>
    <x v="1"/>
    <x v="3"/>
    <x v="1718"/>
    <x v="1"/>
    <s v="tier - 1"/>
    <s v="R1012"/>
    <x v="33"/>
    <n v="33849"/>
  </r>
  <r>
    <s v="Id1720"/>
    <x v="287"/>
    <n v="26.315000000000001"/>
    <n v="5.76"/>
    <x v="0"/>
    <s v="No"/>
    <x v="0"/>
    <x v="0"/>
    <x v="1"/>
    <x v="1"/>
    <x v="1719"/>
    <x v="1"/>
    <s v="tier - 2"/>
    <s v="R1012"/>
    <x v="22"/>
    <n v="27346"/>
  </r>
  <r>
    <s v="Id1721"/>
    <x v="8"/>
    <n v="35.61"/>
    <n v="5.65"/>
    <x v="0"/>
    <s v="yes"/>
    <x v="0"/>
    <x v="3"/>
    <x v="1"/>
    <x v="0"/>
    <x v="1720"/>
    <x v="1"/>
    <s v="tier - 3"/>
    <s v="R1012"/>
    <x v="7"/>
    <n v="34586"/>
  </r>
  <r>
    <s v="Id1722"/>
    <x v="784"/>
    <n v="37.56"/>
    <n v="5.88"/>
    <x v="0"/>
    <s v="yes"/>
    <x v="0"/>
    <x v="3"/>
    <x v="1"/>
    <x v="0"/>
    <x v="1721"/>
    <x v="1"/>
    <s v="tier - 2"/>
    <s v="R1022"/>
    <x v="24"/>
    <n v="36760"/>
  </r>
  <r>
    <s v="Id1723"/>
    <x v="490"/>
    <n v="15.49"/>
    <n v="9.6"/>
    <x v="0"/>
    <s v="No"/>
    <x v="0"/>
    <x v="0"/>
    <x v="1"/>
    <x v="3"/>
    <x v="1722"/>
    <x v="1"/>
    <s v="tier - 2"/>
    <s v="R1012"/>
    <x v="41"/>
    <n v="38303"/>
  </r>
  <r>
    <s v="Id1724"/>
    <x v="785"/>
    <n v="23.48"/>
    <n v="6.24"/>
    <x v="0"/>
    <s v="No"/>
    <x v="0"/>
    <x v="3"/>
    <x v="1"/>
    <x v="2"/>
    <x v="1723"/>
    <x v="1"/>
    <s v="tier - 2"/>
    <s v="R1013"/>
    <x v="22"/>
    <n v="27273"/>
  </r>
  <r>
    <s v="Id1725"/>
    <x v="786"/>
    <n v="30.02"/>
    <n v="7.63"/>
    <x v="1"/>
    <s v="No"/>
    <x v="0"/>
    <x v="3"/>
    <x v="1"/>
    <x v="0"/>
    <x v="1724"/>
    <x v="1"/>
    <s v="tier - 3"/>
    <s v="R1012"/>
    <x v="37"/>
    <n v="32070"/>
  </r>
  <r>
    <s v="Id1726"/>
    <x v="0"/>
    <n v="26.885000000000002"/>
    <n v="8.66"/>
    <x v="1"/>
    <s v="No"/>
    <x v="0"/>
    <x v="3"/>
    <x v="1"/>
    <x v="1"/>
    <x v="1725"/>
    <x v="1"/>
    <s v="tier - 2"/>
    <s v="R1012"/>
    <x v="29"/>
    <n v="31675"/>
  </r>
  <r>
    <s v="Id1727"/>
    <x v="351"/>
    <n v="25.84"/>
    <n v="8.5500000000000007"/>
    <x v="1"/>
    <s v="No"/>
    <x v="0"/>
    <x v="3"/>
    <x v="1"/>
    <x v="1"/>
    <x v="1726"/>
    <x v="1"/>
    <s v="tier - 2"/>
    <s v="R1012"/>
    <x v="29"/>
    <n v="31710"/>
  </r>
  <r>
    <s v="Id1728"/>
    <x v="787"/>
    <n v="27.454999999999998"/>
    <n v="4.54"/>
    <x v="0"/>
    <s v="No"/>
    <x v="0"/>
    <x v="0"/>
    <x v="1"/>
    <x v="1"/>
    <x v="1727"/>
    <x v="1"/>
    <s v="tier - 2"/>
    <s v="R1012"/>
    <x v="29"/>
    <n v="31612"/>
  </r>
  <r>
    <s v="Id1729"/>
    <x v="788"/>
    <n v="24.605"/>
    <n v="5.7"/>
    <x v="0"/>
    <s v="No"/>
    <x v="0"/>
    <x v="0"/>
    <x v="1"/>
    <x v="2"/>
    <x v="1728"/>
    <x v="1"/>
    <s v="tier - 2"/>
    <s v="R1012"/>
    <x v="5"/>
    <n v="32837"/>
  </r>
  <r>
    <s v="Id1730"/>
    <x v="37"/>
    <n v="30.8"/>
    <n v="5.07"/>
    <x v="0"/>
    <s v="No"/>
    <x v="0"/>
    <x v="0"/>
    <x v="1"/>
    <x v="0"/>
    <x v="1729"/>
    <x v="2"/>
    <s v="tier - 3"/>
    <s v="R1011"/>
    <x v="5"/>
    <n v="32695"/>
  </r>
  <r>
    <s v="Id1731"/>
    <x v="114"/>
    <n v="34.799999999999997"/>
    <n v="4.38"/>
    <x v="0"/>
    <s v="No"/>
    <x v="0"/>
    <x v="3"/>
    <x v="1"/>
    <x v="0"/>
    <x v="1730"/>
    <x v="1"/>
    <s v="tier - 3"/>
    <s v="R1011"/>
    <x v="42"/>
    <n v="33125"/>
  </r>
  <r>
    <s v="Id1732"/>
    <x v="72"/>
    <n v="34.21"/>
    <n v="4.54"/>
    <x v="0"/>
    <s v="No"/>
    <x v="0"/>
    <x v="3"/>
    <x v="1"/>
    <x v="0"/>
    <x v="1731"/>
    <x v="1"/>
    <s v="tier - 2"/>
    <s v="R1013"/>
    <x v="37"/>
    <n v="31963"/>
  </r>
  <r>
    <s v="Id1733"/>
    <x v="386"/>
    <n v="31"/>
    <n v="5.38"/>
    <x v="0"/>
    <s v="No"/>
    <x v="0"/>
    <x v="3"/>
    <x v="1"/>
    <x v="0"/>
    <x v="1732"/>
    <x v="1"/>
    <s v="tier - 2"/>
    <s v="R1011"/>
    <x v="37"/>
    <n v="32137"/>
  </r>
  <r>
    <s v="Id1734"/>
    <x v="789"/>
    <n v="26.125"/>
    <n v="5.55"/>
    <x v="0"/>
    <s v="No"/>
    <x v="0"/>
    <x v="3"/>
    <x v="1"/>
    <x v="1"/>
    <x v="1733"/>
    <x v="1"/>
    <s v="tier - 1"/>
    <s v="R1024"/>
    <x v="37"/>
    <n v="31957"/>
  </r>
  <r>
    <s v="Id1735"/>
    <x v="152"/>
    <n v="30.13"/>
    <n v="4.03"/>
    <x v="1"/>
    <s v="No"/>
    <x v="0"/>
    <x v="3"/>
    <x v="1"/>
    <x v="0"/>
    <x v="1734"/>
    <x v="1"/>
    <s v="tier - 2"/>
    <s v="R1025"/>
    <x v="29"/>
    <n v="31934"/>
  </r>
  <r>
    <s v="Id1736"/>
    <x v="790"/>
    <n v="34.19"/>
    <n v="4.1900000000000004"/>
    <x v="0"/>
    <s v="No"/>
    <x v="0"/>
    <x v="0"/>
    <x v="1"/>
    <x v="0"/>
    <x v="1735"/>
    <x v="1"/>
    <s v="tier - 1"/>
    <s v="R1012"/>
    <x v="40"/>
    <n v="35034"/>
  </r>
  <r>
    <s v="Id1737"/>
    <x v="163"/>
    <n v="22.515000000000001"/>
    <n v="4.37"/>
    <x v="0"/>
    <s v="No"/>
    <x v="1"/>
    <x v="3"/>
    <x v="1"/>
    <x v="2"/>
    <x v="1736"/>
    <x v="2"/>
    <s v="tier - 3"/>
    <s v="R1017"/>
    <x v="34"/>
    <n v="36328"/>
  </r>
  <r>
    <s v="Id1738"/>
    <x v="46"/>
    <n v="18.239999999999998"/>
    <n v="5.31"/>
    <x v="1"/>
    <s v="No"/>
    <x v="1"/>
    <x v="3"/>
    <x v="1"/>
    <x v="3"/>
    <x v="1737"/>
    <x v="1"/>
    <s v="tier - 2"/>
    <s v="R1012"/>
    <x v="23"/>
    <n v="34266"/>
  </r>
  <r>
    <s v="Id1739"/>
    <x v="132"/>
    <n v="37.28"/>
    <n v="4.66"/>
    <x v="0"/>
    <s v="yes"/>
    <x v="0"/>
    <x v="3"/>
    <x v="1"/>
    <x v="0"/>
    <x v="1738"/>
    <x v="1"/>
    <s v="tier - 2"/>
    <s v="R1022"/>
    <x v="36"/>
    <n v="30473"/>
  </r>
  <r>
    <s v="Id1740"/>
    <x v="772"/>
    <n v="18.2"/>
    <n v="6.19"/>
    <x v="0"/>
    <s v="No"/>
    <x v="1"/>
    <x v="3"/>
    <x v="1"/>
    <x v="3"/>
    <x v="1739"/>
    <x v="1"/>
    <s v="tier - 2"/>
    <s v="R1013"/>
    <x v="41"/>
    <n v="38242"/>
  </r>
  <r>
    <s v="Id1741"/>
    <x v="667"/>
    <n v="20.53"/>
    <n v="4.8600000000000003"/>
    <x v="0"/>
    <s v="No"/>
    <x v="0"/>
    <x v="3"/>
    <x v="1"/>
    <x v="2"/>
    <x v="1740"/>
    <x v="1"/>
    <s v="tier - 1"/>
    <s v="R1013"/>
    <x v="21"/>
    <n v="29144"/>
  </r>
  <r>
    <s v="Id1742"/>
    <x v="791"/>
    <n v="23.79"/>
    <n v="4.74"/>
    <x v="0"/>
    <s v="No"/>
    <x v="0"/>
    <x v="0"/>
    <x v="1"/>
    <x v="2"/>
    <x v="1741"/>
    <x v="1"/>
    <s v="tier - 2"/>
    <s v="R1012"/>
    <x v="38"/>
    <n v="30923"/>
  </r>
  <r>
    <s v="Id1743"/>
    <x v="36"/>
    <n v="29.8"/>
    <n v="6.03"/>
    <x v="0"/>
    <s v="No"/>
    <x v="0"/>
    <x v="0"/>
    <x v="1"/>
    <x v="1"/>
    <x v="1742"/>
    <x v="1"/>
    <s v="tier - 2"/>
    <s v="R1011"/>
    <x v="4"/>
    <n v="33520"/>
  </r>
  <r>
    <s v="Id1744"/>
    <x v="55"/>
    <n v="31.54"/>
    <n v="4.71"/>
    <x v="0"/>
    <s v="No"/>
    <x v="0"/>
    <x v="0"/>
    <x v="1"/>
    <x v="0"/>
    <x v="1743"/>
    <x v="1"/>
    <s v="tier - 2"/>
    <s v="R1024"/>
    <x v="42"/>
    <n v="33107"/>
  </r>
  <r>
    <s v="Id1745"/>
    <x v="19"/>
    <n v="20.82"/>
    <n v="5.55"/>
    <x v="0"/>
    <s v="No"/>
    <x v="0"/>
    <x v="3"/>
    <x v="1"/>
    <x v="2"/>
    <x v="1744"/>
    <x v="1"/>
    <s v="tier - 1"/>
    <s v="R1013"/>
    <x v="42"/>
    <n v="33107"/>
  </r>
  <r>
    <s v="Id1746"/>
    <x v="316"/>
    <n v="38.83"/>
    <n v="4.78"/>
    <x v="0"/>
    <s v="No"/>
    <x v="1"/>
    <x v="3"/>
    <x v="1"/>
    <x v="0"/>
    <x v="1745"/>
    <x v="1"/>
    <s v="tier - 2"/>
    <s v="R1013"/>
    <x v="38"/>
    <n v="31026"/>
  </r>
  <r>
    <s v="Id1747"/>
    <x v="792"/>
    <n v="23.44"/>
    <n v="4.6500000000000004"/>
    <x v="1"/>
    <s v="No"/>
    <x v="0"/>
    <x v="3"/>
    <x v="1"/>
    <x v="2"/>
    <x v="1746"/>
    <x v="1"/>
    <s v="tier - 1"/>
    <s v="R1013"/>
    <x v="23"/>
    <n v="34227"/>
  </r>
  <r>
    <s v="Id1748"/>
    <x v="404"/>
    <n v="24.13"/>
    <n v="5.2"/>
    <x v="0"/>
    <s v="No"/>
    <x v="0"/>
    <x v="3"/>
    <x v="1"/>
    <x v="2"/>
    <x v="1747"/>
    <x v="0"/>
    <s v="tier - 2"/>
    <s v="R1012"/>
    <x v="26"/>
    <n v="32399"/>
  </r>
  <r>
    <s v="Id1749"/>
    <x v="468"/>
    <n v="42.13"/>
    <n v="4.54"/>
    <x v="1"/>
    <s v="No"/>
    <x v="0"/>
    <x v="3"/>
    <x v="1"/>
    <x v="0"/>
    <x v="1748"/>
    <x v="1"/>
    <s v="tier - 3"/>
    <s v="R1013"/>
    <x v="37"/>
    <n v="32082"/>
  </r>
  <r>
    <s v="Id1750"/>
    <x v="238"/>
    <n v="17.86"/>
    <n v="4.1100000000000003"/>
    <x v="0"/>
    <s v="No"/>
    <x v="0"/>
    <x v="3"/>
    <x v="1"/>
    <x v="3"/>
    <x v="1749"/>
    <x v="1"/>
    <s v="tier - 2"/>
    <s v="R1012"/>
    <x v="26"/>
    <n v="32465"/>
  </r>
  <r>
    <s v="Id1751"/>
    <x v="474"/>
    <n v="32.78"/>
    <n v="4.63"/>
    <x v="0"/>
    <s v="No"/>
    <x v="0"/>
    <x v="0"/>
    <x v="1"/>
    <x v="0"/>
    <x v="1750"/>
    <x v="1"/>
    <s v="tier - 2"/>
    <s v="R1026"/>
    <x v="37"/>
    <n v="31947"/>
  </r>
  <r>
    <s v="Id1752"/>
    <x v="6"/>
    <n v="23.9"/>
    <n v="6.06"/>
    <x v="1"/>
    <s v="No"/>
    <x v="1"/>
    <x v="3"/>
    <x v="1"/>
    <x v="2"/>
    <x v="1751"/>
    <x v="2"/>
    <s v="tier - 2"/>
    <s v="R1011"/>
    <x v="34"/>
    <n v="36355"/>
  </r>
  <r>
    <s v="Id1753"/>
    <x v="601"/>
    <n v="15.47"/>
    <n v="8.43"/>
    <x v="0"/>
    <s v="No"/>
    <x v="0"/>
    <x v="0"/>
    <x v="1"/>
    <x v="3"/>
    <x v="1752"/>
    <x v="1"/>
    <s v="tier - 3"/>
    <s v="R1012"/>
    <x v="32"/>
    <n v="35756"/>
  </r>
  <r>
    <s v="Id1754"/>
    <x v="367"/>
    <n v="28.54"/>
    <n v="5.51"/>
    <x v="0"/>
    <s v="No"/>
    <x v="1"/>
    <x v="3"/>
    <x v="1"/>
    <x v="1"/>
    <x v="1753"/>
    <x v="1"/>
    <s v="tier - 1"/>
    <s v="R1021"/>
    <x v="10"/>
    <n v="28652"/>
  </r>
  <r>
    <s v="Id1755"/>
    <x v="250"/>
    <n v="18.54"/>
    <n v="4.95"/>
    <x v="0"/>
    <s v="No"/>
    <x v="0"/>
    <x v="0"/>
    <x v="1"/>
    <x v="2"/>
    <x v="1754"/>
    <x v="1"/>
    <s v="tier - 2"/>
    <s v="R1013"/>
    <x v="23"/>
    <n v="34219"/>
  </r>
  <r>
    <s v="Id1756"/>
    <x v="793"/>
    <n v="32.18"/>
    <n v="6.44"/>
    <x v="1"/>
    <s v="No"/>
    <x v="1"/>
    <x v="3"/>
    <x v="1"/>
    <x v="0"/>
    <x v="1755"/>
    <x v="1"/>
    <s v="tier - 2"/>
    <s v="R1012"/>
    <x v="28"/>
    <n v="29431"/>
  </r>
  <r>
    <s v="Id1757"/>
    <x v="220"/>
    <n v="37.380000000000003"/>
    <n v="6.05"/>
    <x v="1"/>
    <s v="No"/>
    <x v="0"/>
    <x v="0"/>
    <x v="1"/>
    <x v="0"/>
    <x v="1756"/>
    <x v="1"/>
    <s v="tier - 3"/>
    <s v="R1011"/>
    <x v="32"/>
    <n v="35719"/>
  </r>
  <r>
    <s v="Id1758"/>
    <x v="794"/>
    <n v="31.12"/>
    <n v="4.76"/>
    <x v="1"/>
    <s v="No"/>
    <x v="1"/>
    <x v="3"/>
    <x v="1"/>
    <x v="0"/>
    <x v="1757"/>
    <x v="1"/>
    <s v="tier - 2"/>
    <s v="R1025"/>
    <x v="46"/>
    <n v="37229"/>
  </r>
  <r>
    <s v="Id1759"/>
    <x v="11"/>
    <n v="22.01"/>
    <n v="6.72"/>
    <x v="1"/>
    <s v="No"/>
    <x v="0"/>
    <x v="3"/>
    <x v="1"/>
    <x v="2"/>
    <x v="1758"/>
    <x v="1"/>
    <s v="tier - 2"/>
    <s v="R1013"/>
    <x v="32"/>
    <n v="35610"/>
  </r>
  <r>
    <s v="Id1760"/>
    <x v="795"/>
    <n v="27.645"/>
    <n v="5.7"/>
    <x v="0"/>
    <s v="No"/>
    <x v="0"/>
    <x v="0"/>
    <x v="1"/>
    <x v="1"/>
    <x v="1759"/>
    <x v="2"/>
    <s v="tier - 1"/>
    <s v="R1016"/>
    <x v="29"/>
    <n v="31665"/>
  </r>
  <r>
    <s v="Id1761"/>
    <x v="716"/>
    <n v="29.64"/>
    <n v="5.31"/>
    <x v="1"/>
    <s v="No"/>
    <x v="0"/>
    <x v="0"/>
    <x v="1"/>
    <x v="1"/>
    <x v="1760"/>
    <x v="0"/>
    <s v="tier - 2"/>
    <s v="R1012"/>
    <x v="4"/>
    <n v="33600"/>
  </r>
  <r>
    <s v="Id1762"/>
    <x v="27"/>
    <n v="33.700000000000003"/>
    <n v="4.32"/>
    <x v="1"/>
    <s v="No"/>
    <x v="0"/>
    <x v="3"/>
    <x v="1"/>
    <x v="0"/>
    <x v="1761"/>
    <x v="1"/>
    <s v="tier - 3"/>
    <s v="R1011"/>
    <x v="20"/>
    <n v="31360"/>
  </r>
  <r>
    <s v="Id1763"/>
    <x v="235"/>
    <n v="27.5"/>
    <n v="4.2300000000000004"/>
    <x v="1"/>
    <s v="No"/>
    <x v="0"/>
    <x v="3"/>
    <x v="1"/>
    <x v="1"/>
    <x v="1762"/>
    <x v="1"/>
    <s v="tier - 3"/>
    <s v="R1011"/>
    <x v="26"/>
    <n v="32332"/>
  </r>
  <r>
    <s v="Id1764"/>
    <x v="796"/>
    <n v="16.12"/>
    <n v="6.09"/>
    <x v="0"/>
    <s v="No"/>
    <x v="0"/>
    <x v="0"/>
    <x v="1"/>
    <x v="3"/>
    <x v="1763"/>
    <x v="1"/>
    <s v="tier - 3"/>
    <s v="R1013"/>
    <x v="26"/>
    <n v="32303"/>
  </r>
  <r>
    <s v="Id1765"/>
    <x v="797"/>
    <n v="26.73"/>
    <n v="4.74"/>
    <x v="1"/>
    <s v="No"/>
    <x v="0"/>
    <x v="3"/>
    <x v="1"/>
    <x v="1"/>
    <x v="1764"/>
    <x v="1"/>
    <s v="tier - 2"/>
    <s v="R1013"/>
    <x v="2"/>
    <n v="28372"/>
  </r>
  <r>
    <s v="Id1766"/>
    <x v="135"/>
    <n v="37.25"/>
    <n v="6.23"/>
    <x v="1"/>
    <s v="No"/>
    <x v="0"/>
    <x v="0"/>
    <x v="1"/>
    <x v="0"/>
    <x v="1765"/>
    <x v="1"/>
    <s v="tier - 2"/>
    <s v="R1011"/>
    <x v="26"/>
    <n v="32421"/>
  </r>
  <r>
    <s v="Id1767"/>
    <x v="152"/>
    <n v="23.56"/>
    <n v="5.45"/>
    <x v="1"/>
    <s v="No"/>
    <x v="0"/>
    <x v="3"/>
    <x v="1"/>
    <x v="2"/>
    <x v="1766"/>
    <x v="1"/>
    <s v="tier - 3"/>
    <s v="R1024"/>
    <x v="46"/>
    <n v="37066"/>
  </r>
  <r>
    <s v="Id1768"/>
    <x v="152"/>
    <n v="15.84"/>
    <n v="10.34"/>
    <x v="0"/>
    <s v="No"/>
    <x v="0"/>
    <x v="1"/>
    <x v="1"/>
    <x v="3"/>
    <x v="1767"/>
    <x v="1"/>
    <s v="tier - 3"/>
    <s v="R1013"/>
    <x v="26"/>
    <n v="32454"/>
  </r>
  <r>
    <s v="Id1769"/>
    <x v="55"/>
    <n v="36.630000000000003"/>
    <n v="5.15"/>
    <x v="0"/>
    <s v="No"/>
    <x v="0"/>
    <x v="0"/>
    <x v="1"/>
    <x v="0"/>
    <x v="1768"/>
    <x v="1"/>
    <s v="tier - 1"/>
    <s v="R1013"/>
    <x v="31"/>
    <n v="26906"/>
  </r>
  <r>
    <s v="Id1770"/>
    <x v="798"/>
    <n v="16.47"/>
    <n v="11.72"/>
    <x v="0"/>
    <s v="No"/>
    <x v="0"/>
    <x v="0"/>
    <x v="1"/>
    <x v="3"/>
    <x v="1769"/>
    <x v="1"/>
    <s v="tier - 2"/>
    <s v="R1013"/>
    <x v="4"/>
    <n v="33415"/>
  </r>
  <r>
    <s v="Id1771"/>
    <x v="799"/>
    <n v="25.8"/>
    <n v="5.29"/>
    <x v="0"/>
    <s v="No"/>
    <x v="0"/>
    <x v="0"/>
    <x v="1"/>
    <x v="1"/>
    <x v="1770"/>
    <x v="1"/>
    <s v="tier - 3"/>
    <s v="R1011"/>
    <x v="22"/>
    <n v="27360"/>
  </r>
  <r>
    <s v="Id1772"/>
    <x v="333"/>
    <n v="23.6"/>
    <n v="4.33"/>
    <x v="0"/>
    <s v="No"/>
    <x v="0"/>
    <x v="0"/>
    <x v="1"/>
    <x v="2"/>
    <x v="1771"/>
    <x v="1"/>
    <s v="tier - 3"/>
    <s v="R1011"/>
    <x v="4"/>
    <n v="33473"/>
  </r>
  <r>
    <s v="Id1773"/>
    <x v="800"/>
    <n v="32.11"/>
    <n v="6.24"/>
    <x v="0"/>
    <s v="No"/>
    <x v="1"/>
    <x v="3"/>
    <x v="1"/>
    <x v="0"/>
    <x v="1772"/>
    <x v="1"/>
    <s v="tier - 2"/>
    <s v="R1012"/>
    <x v="4"/>
    <n v="33460"/>
  </r>
  <r>
    <s v="Id1774"/>
    <x v="59"/>
    <n v="30.114999999999998"/>
    <n v="11.61"/>
    <x v="0"/>
    <s v="No"/>
    <x v="0"/>
    <x v="0"/>
    <x v="1"/>
    <x v="0"/>
    <x v="1773"/>
    <x v="1"/>
    <s v="tier - 1"/>
    <s v="R1017"/>
    <x v="23"/>
    <n v="34202"/>
  </r>
  <r>
    <s v="Id1775"/>
    <x v="562"/>
    <n v="20.28"/>
    <n v="11.07"/>
    <x v="1"/>
    <s v="No"/>
    <x v="0"/>
    <x v="0"/>
    <x v="1"/>
    <x v="2"/>
    <x v="1774"/>
    <x v="1"/>
    <s v="tier - 3"/>
    <s v="R1013"/>
    <x v="43"/>
    <n v="37547"/>
  </r>
  <r>
    <s v="Id1776"/>
    <x v="83"/>
    <n v="20.234999999999999"/>
    <n v="5.19"/>
    <x v="0"/>
    <s v="No"/>
    <x v="1"/>
    <x v="3"/>
    <x v="1"/>
    <x v="2"/>
    <x v="1775"/>
    <x v="1"/>
    <s v="tier - 1"/>
    <s v="R1012"/>
    <x v="35"/>
    <n v="29777"/>
  </r>
  <r>
    <s v="Id1777"/>
    <x v="1"/>
    <n v="25.27"/>
    <n v="5.7"/>
    <x v="1"/>
    <s v="No"/>
    <x v="0"/>
    <x v="3"/>
    <x v="1"/>
    <x v="1"/>
    <x v="1776"/>
    <x v="2"/>
    <s v="tier - 3"/>
    <s v="R1012"/>
    <x v="23"/>
    <n v="34235"/>
  </r>
  <r>
    <s v="Id1778"/>
    <x v="801"/>
    <n v="24.24"/>
    <n v="6.15"/>
    <x v="0"/>
    <s v="No"/>
    <x v="0"/>
    <x v="0"/>
    <x v="1"/>
    <x v="2"/>
    <x v="1777"/>
    <x v="1"/>
    <s v="tier - 3"/>
    <s v="R1013"/>
    <x v="26"/>
    <n v="32475"/>
  </r>
  <r>
    <s v="Id1779"/>
    <x v="802"/>
    <n v="35.75"/>
    <n v="5.07"/>
    <x v="0"/>
    <s v="No"/>
    <x v="0"/>
    <x v="0"/>
    <x v="1"/>
    <x v="0"/>
    <x v="1778"/>
    <x v="2"/>
    <s v="tier - 2"/>
    <s v="R1013"/>
    <x v="42"/>
    <n v="33064"/>
  </r>
  <r>
    <s v="Id1780"/>
    <x v="461"/>
    <n v="29.92"/>
    <n v="10.97"/>
    <x v="1"/>
    <s v="No"/>
    <x v="0"/>
    <x v="3"/>
    <x v="1"/>
    <x v="1"/>
    <x v="1779"/>
    <x v="1"/>
    <s v="tier - 1"/>
    <s v="R1013"/>
    <x v="5"/>
    <n v="32808"/>
  </r>
  <r>
    <s v="Id1781"/>
    <x v="490"/>
    <n v="26.2"/>
    <n v="10.93"/>
    <x v="1"/>
    <s v="No"/>
    <x v="0"/>
    <x v="3"/>
    <x v="1"/>
    <x v="1"/>
    <x v="1780"/>
    <x v="1"/>
    <s v="tier - 1"/>
    <s v="R1011"/>
    <x v="29"/>
    <n v="31769"/>
  </r>
  <r>
    <s v="Id1782"/>
    <x v="188"/>
    <n v="26.695"/>
    <n v="4.21"/>
    <x v="1"/>
    <s v="No"/>
    <x v="1"/>
    <x v="3"/>
    <x v="1"/>
    <x v="1"/>
    <x v="1781"/>
    <x v="1"/>
    <s v="tier - 3"/>
    <s v="R1012"/>
    <x v="29"/>
    <n v="31684"/>
  </r>
  <r>
    <s v="Id1783"/>
    <x v="729"/>
    <n v="23.16"/>
    <n v="5.5"/>
    <x v="0"/>
    <s v="No"/>
    <x v="0"/>
    <x v="0"/>
    <x v="1"/>
    <x v="2"/>
    <x v="1782"/>
    <x v="1"/>
    <s v="tier - 3"/>
    <s v="R1011"/>
    <x v="32"/>
    <n v="35674"/>
  </r>
  <r>
    <s v="Id1784"/>
    <x v="38"/>
    <n v="32.585000000000001"/>
    <n v="4.93"/>
    <x v="1"/>
    <s v="No"/>
    <x v="0"/>
    <x v="3"/>
    <x v="1"/>
    <x v="0"/>
    <x v="1783"/>
    <x v="1"/>
    <s v="tier - 3"/>
    <s v="R1017"/>
    <x v="5"/>
    <n v="32869"/>
  </r>
  <r>
    <s v="Id1785"/>
    <x v="803"/>
    <n v="33.97"/>
    <n v="5.6"/>
    <x v="1"/>
    <s v="No"/>
    <x v="0"/>
    <x v="0"/>
    <x v="1"/>
    <x v="0"/>
    <x v="1784"/>
    <x v="1"/>
    <s v="tier - 3"/>
    <s v="R1021"/>
    <x v="7"/>
    <n v="34857"/>
  </r>
  <r>
    <s v="Id1786"/>
    <x v="19"/>
    <n v="16.57"/>
    <n v="9.99"/>
    <x v="0"/>
    <s v="No"/>
    <x v="0"/>
    <x v="0"/>
    <x v="1"/>
    <x v="3"/>
    <x v="1785"/>
    <x v="1"/>
    <s v="tier - 2"/>
    <s v="R1013"/>
    <x v="46"/>
    <n v="37145"/>
  </r>
  <r>
    <s v="Id1787"/>
    <x v="529"/>
    <n v="17.55"/>
    <n v="5.93"/>
    <x v="0"/>
    <s v="No"/>
    <x v="1"/>
    <x v="3"/>
    <x v="1"/>
    <x v="3"/>
    <x v="1786"/>
    <x v="1"/>
    <s v="tier - 3"/>
    <s v="R1013"/>
    <x v="22"/>
    <n v="27376"/>
  </r>
  <r>
    <s v="Id1788"/>
    <x v="181"/>
    <n v="29.41"/>
    <n v="6.29"/>
    <x v="1"/>
    <s v="No"/>
    <x v="0"/>
    <x v="3"/>
    <x v="1"/>
    <x v="1"/>
    <x v="1787"/>
    <x v="1"/>
    <s v="tier - 1"/>
    <s v="R1021"/>
    <x v="21"/>
    <n v="29127"/>
  </r>
  <r>
    <s v="Id1789"/>
    <x v="6"/>
    <n v="17.91"/>
    <n v="5.65"/>
    <x v="0"/>
    <s v="No"/>
    <x v="0"/>
    <x v="3"/>
    <x v="1"/>
    <x v="3"/>
    <x v="1788"/>
    <x v="1"/>
    <s v="tier - 1"/>
    <s v="R1012"/>
    <x v="40"/>
    <n v="34987"/>
  </r>
  <r>
    <s v="Id1790"/>
    <x v="804"/>
    <n v="31.57"/>
    <n v="6.15"/>
    <x v="0"/>
    <s v="No"/>
    <x v="0"/>
    <x v="3"/>
    <x v="1"/>
    <x v="0"/>
    <x v="1789"/>
    <x v="2"/>
    <s v="tier - 2"/>
    <s v="R1013"/>
    <x v="38"/>
    <n v="30935"/>
  </r>
  <r>
    <s v="Id1791"/>
    <x v="805"/>
    <n v="33.18"/>
    <n v="5.22"/>
    <x v="0"/>
    <s v="yes"/>
    <x v="0"/>
    <x v="3"/>
    <x v="1"/>
    <x v="0"/>
    <x v="1790"/>
    <x v="1"/>
    <s v="tier - 2"/>
    <s v="R1021"/>
    <x v="33"/>
    <n v="33949"/>
  </r>
  <r>
    <s v="Id1792"/>
    <x v="156"/>
    <n v="37"/>
    <n v="11.66"/>
    <x v="0"/>
    <s v="No"/>
    <x v="0"/>
    <x v="0"/>
    <x v="1"/>
    <x v="0"/>
    <x v="1791"/>
    <x v="1"/>
    <s v="tier - 1"/>
    <s v="R1011"/>
    <x v="24"/>
    <n v="36704"/>
  </r>
  <r>
    <s v="Id1793"/>
    <x v="123"/>
    <n v="18.905000000000001"/>
    <n v="4.91"/>
    <x v="1"/>
    <s v="No"/>
    <x v="0"/>
    <x v="3"/>
    <x v="1"/>
    <x v="2"/>
    <x v="1792"/>
    <x v="0"/>
    <s v="tier - 2"/>
    <s v="R1013"/>
    <x v="43"/>
    <n v="37591"/>
  </r>
  <r>
    <s v="Id1794"/>
    <x v="402"/>
    <n v="20.03"/>
    <n v="9.25"/>
    <x v="1"/>
    <s v="No"/>
    <x v="0"/>
    <x v="0"/>
    <x v="1"/>
    <x v="2"/>
    <x v="1793"/>
    <x v="1"/>
    <s v="tier - 1"/>
    <s v="R1013"/>
    <x v="40"/>
    <n v="34883"/>
  </r>
  <r>
    <s v="Id1795"/>
    <x v="34"/>
    <n v="16.7"/>
    <n v="11.48"/>
    <x v="0"/>
    <s v="No"/>
    <x v="0"/>
    <x v="0"/>
    <x v="1"/>
    <x v="3"/>
    <x v="1794"/>
    <x v="1"/>
    <s v="tier - 3"/>
    <s v="R1013"/>
    <x v="35"/>
    <n v="29862"/>
  </r>
  <r>
    <s v="Id1796"/>
    <x v="110"/>
    <n v="39.82"/>
    <n v="6.06"/>
    <x v="0"/>
    <s v="No"/>
    <x v="0"/>
    <x v="0"/>
    <x v="1"/>
    <x v="0"/>
    <x v="1795"/>
    <x v="1"/>
    <s v="tier - 1"/>
    <s v="R1013"/>
    <x v="10"/>
    <n v="28840"/>
  </r>
  <r>
    <s v="Id1797"/>
    <x v="806"/>
    <n v="22.04"/>
    <n v="5.86"/>
    <x v="0"/>
    <s v="No"/>
    <x v="0"/>
    <x v="3"/>
    <x v="1"/>
    <x v="2"/>
    <x v="1796"/>
    <x v="1"/>
    <s v="tier - 3"/>
    <s v="R1013"/>
    <x v="5"/>
    <n v="32681"/>
  </r>
  <r>
    <s v="Id1798"/>
    <x v="430"/>
    <n v="28.27"/>
    <n v="5.33"/>
    <x v="0"/>
    <s v="No"/>
    <x v="0"/>
    <x v="0"/>
    <x v="1"/>
    <x v="1"/>
    <x v="1797"/>
    <x v="1"/>
    <s v="tier - 3"/>
    <s v="R1013"/>
    <x v="37"/>
    <n v="32120"/>
  </r>
  <r>
    <s v="Id1799"/>
    <x v="580"/>
    <n v="18.5"/>
    <n v="5.33"/>
    <x v="0"/>
    <s v="No"/>
    <x v="0"/>
    <x v="0"/>
    <x v="1"/>
    <x v="2"/>
    <x v="1798"/>
    <x v="1"/>
    <s v="tier - 3"/>
    <s v="R1011"/>
    <x v="5"/>
    <n v="32721"/>
  </r>
  <r>
    <s v="Id1800"/>
    <x v="807"/>
    <n v="38.6"/>
    <n v="6.02"/>
    <x v="0"/>
    <s v="No"/>
    <x v="0"/>
    <x v="3"/>
    <x v="1"/>
    <x v="0"/>
    <x v="1799"/>
    <x v="2"/>
    <s v="tier - 3"/>
    <s v="R1011"/>
    <x v="5"/>
    <n v="32778"/>
  </r>
  <r>
    <s v="Id1801"/>
    <x v="365"/>
    <n v="43.12"/>
    <n v="6.25"/>
    <x v="0"/>
    <s v="No"/>
    <x v="0"/>
    <x v="3"/>
    <x v="1"/>
    <x v="0"/>
    <x v="1800"/>
    <x v="1"/>
    <s v="tier - 3"/>
    <s v="R1013"/>
    <x v="37"/>
    <n v="32005"/>
  </r>
  <r>
    <s v="Id1802"/>
    <x v="59"/>
    <n v="30.5"/>
    <n v="4.8099999999999996"/>
    <x v="0"/>
    <s v="No"/>
    <x v="0"/>
    <x v="3"/>
    <x v="1"/>
    <x v="0"/>
    <x v="1801"/>
    <x v="2"/>
    <s v="tier - 1"/>
    <s v="R1011"/>
    <x v="33"/>
    <n v="33930"/>
  </r>
  <r>
    <s v="Id1803"/>
    <x v="367"/>
    <n v="27.61"/>
    <n v="4.5999999999999996"/>
    <x v="0"/>
    <s v="No"/>
    <x v="0"/>
    <x v="3"/>
    <x v="1"/>
    <x v="1"/>
    <x v="1802"/>
    <x v="1"/>
    <s v="tier - 2"/>
    <s v="R1013"/>
    <x v="37"/>
    <n v="32022"/>
  </r>
  <r>
    <s v="Id1804"/>
    <x v="808"/>
    <n v="27.1"/>
    <n v="5.08"/>
    <x v="0"/>
    <s v="No"/>
    <x v="0"/>
    <x v="3"/>
    <x v="1"/>
    <x v="1"/>
    <x v="1803"/>
    <x v="1"/>
    <s v="tier - 2"/>
    <s v="R1011"/>
    <x v="29"/>
    <n v="31933"/>
  </r>
  <r>
    <s v="Id1805"/>
    <x v="59"/>
    <n v="35.93"/>
    <n v="5.43"/>
    <x v="0"/>
    <s v="yes"/>
    <x v="0"/>
    <x v="3"/>
    <x v="1"/>
    <x v="0"/>
    <x v="1804"/>
    <x v="1"/>
    <s v="tier - 3"/>
    <s v="R1021"/>
    <x v="37"/>
    <n v="32105"/>
  </r>
  <r>
    <s v="Id1806"/>
    <x v="305"/>
    <n v="32.68"/>
    <n v="5.44"/>
    <x v="0"/>
    <s v="No"/>
    <x v="0"/>
    <x v="0"/>
    <x v="1"/>
    <x v="0"/>
    <x v="1805"/>
    <x v="1"/>
    <s v="tier - 3"/>
    <s v="R1012"/>
    <x v="41"/>
    <n v="38272"/>
  </r>
  <r>
    <s v="Id1807"/>
    <x v="809"/>
    <n v="20.74"/>
    <n v="11.69"/>
    <x v="1"/>
    <s v="No"/>
    <x v="0"/>
    <x v="3"/>
    <x v="1"/>
    <x v="2"/>
    <x v="1806"/>
    <x v="1"/>
    <s v="tier - 1"/>
    <s v="R1013"/>
    <x v="4"/>
    <n v="33486"/>
  </r>
  <r>
    <s v="Id1808"/>
    <x v="810"/>
    <n v="15.57"/>
    <n v="6.07"/>
    <x v="0"/>
    <s v="No"/>
    <x v="0"/>
    <x v="0"/>
    <x v="1"/>
    <x v="3"/>
    <x v="1807"/>
    <x v="1"/>
    <s v="tier - 3"/>
    <s v="R1012"/>
    <x v="29"/>
    <n v="31595"/>
  </r>
  <r>
    <s v="Id1809"/>
    <x v="191"/>
    <n v="23.844999999999999"/>
    <n v="4.3600000000000003"/>
    <x v="0"/>
    <s v="No"/>
    <x v="0"/>
    <x v="0"/>
    <x v="1"/>
    <x v="2"/>
    <x v="1808"/>
    <x v="1"/>
    <s v="tier - 1"/>
    <s v="R1012"/>
    <x v="28"/>
    <n v="29445"/>
  </r>
  <r>
    <s v="Id1810"/>
    <x v="667"/>
    <n v="22.895"/>
    <n v="5.24"/>
    <x v="0"/>
    <s v="No"/>
    <x v="0"/>
    <x v="3"/>
    <x v="1"/>
    <x v="2"/>
    <x v="1809"/>
    <x v="1"/>
    <s v="tier - 2"/>
    <s v="R1024"/>
    <x v="7"/>
    <n v="34605"/>
  </r>
  <r>
    <s v="Id1811"/>
    <x v="811"/>
    <n v="21.945"/>
    <n v="5.37"/>
    <x v="0"/>
    <s v="No"/>
    <x v="0"/>
    <x v="3"/>
    <x v="1"/>
    <x v="2"/>
    <x v="1810"/>
    <x v="1"/>
    <s v="tier - 3"/>
    <s v="R1024"/>
    <x v="33"/>
    <n v="33886"/>
  </r>
  <r>
    <s v="Id1812"/>
    <x v="666"/>
    <n v="19.47"/>
    <n v="6.6"/>
    <x v="1"/>
    <s v="No"/>
    <x v="0"/>
    <x v="0"/>
    <x v="1"/>
    <x v="2"/>
    <x v="1811"/>
    <x v="1"/>
    <s v="tier - 3"/>
    <s v="R1011"/>
    <x v="33"/>
    <n v="33828"/>
  </r>
  <r>
    <s v="Id1813"/>
    <x v="112"/>
    <n v="15.61"/>
    <n v="5.77"/>
    <x v="0"/>
    <s v="No"/>
    <x v="0"/>
    <x v="0"/>
    <x v="1"/>
    <x v="3"/>
    <x v="1812"/>
    <x v="1"/>
    <s v="tier - 3"/>
    <s v="R1013"/>
    <x v="35"/>
    <n v="29924"/>
  </r>
  <r>
    <s v="Id1814"/>
    <x v="305"/>
    <n v="28.6"/>
    <n v="6.08"/>
    <x v="0"/>
    <s v="No"/>
    <x v="1"/>
    <x v="3"/>
    <x v="1"/>
    <x v="1"/>
    <x v="1813"/>
    <x v="1"/>
    <s v="tier - 3"/>
    <s v="R1011"/>
    <x v="2"/>
    <n v="28298"/>
  </r>
  <r>
    <s v="Id1815"/>
    <x v="96"/>
    <n v="46.53"/>
    <n v="4.16"/>
    <x v="0"/>
    <s v="No"/>
    <x v="0"/>
    <x v="0"/>
    <x v="1"/>
    <x v="0"/>
    <x v="1814"/>
    <x v="2"/>
    <s v="tier - 3"/>
    <s v="R1013"/>
    <x v="39"/>
    <n v="37868"/>
  </r>
  <r>
    <s v="Id1816"/>
    <x v="812"/>
    <n v="34.99"/>
    <n v="5.0999999999999996"/>
    <x v="0"/>
    <s v="No"/>
    <x v="1"/>
    <x v="3"/>
    <x v="1"/>
    <x v="0"/>
    <x v="1815"/>
    <x v="1"/>
    <s v="tier - 1"/>
    <s v="R1021"/>
    <x v="42"/>
    <n v="33150"/>
  </r>
  <r>
    <s v="Id1817"/>
    <x v="813"/>
    <n v="17.05"/>
    <n v="5.3"/>
    <x v="0"/>
    <s v="No"/>
    <x v="1"/>
    <x v="3"/>
    <x v="1"/>
    <x v="3"/>
    <x v="1816"/>
    <x v="1"/>
    <s v="tier - 1"/>
    <s v="R1013"/>
    <x v="39"/>
    <n v="37912"/>
  </r>
  <r>
    <s v="Id1818"/>
    <x v="383"/>
    <n v="37.18"/>
    <n v="4.9000000000000004"/>
    <x v="0"/>
    <s v="No"/>
    <x v="0"/>
    <x v="0"/>
    <x v="1"/>
    <x v="0"/>
    <x v="1817"/>
    <x v="1"/>
    <s v="tier - 1"/>
    <s v="R1013"/>
    <x v="21"/>
    <n v="29049"/>
  </r>
  <r>
    <s v="Id1819"/>
    <x v="249"/>
    <n v="35.200000000000003"/>
    <n v="5.55"/>
    <x v="0"/>
    <s v="No"/>
    <x v="0"/>
    <x v="0"/>
    <x v="1"/>
    <x v="0"/>
    <x v="1818"/>
    <x v="1"/>
    <s v="tier - 2"/>
    <s v="R1011"/>
    <x v="42"/>
    <n v="33142"/>
  </r>
  <r>
    <s v="Id1820"/>
    <x v="814"/>
    <n v="37.335000000000001"/>
    <n v="4.95"/>
    <x v="0"/>
    <s v="No"/>
    <x v="0"/>
    <x v="0"/>
    <x v="1"/>
    <x v="0"/>
    <x v="1819"/>
    <x v="2"/>
    <s v="tier - 3"/>
    <s v="R1016"/>
    <x v="42"/>
    <n v="33090"/>
  </r>
  <r>
    <s v="Id1821"/>
    <x v="8"/>
    <n v="27.265000000000001"/>
    <n v="6.46"/>
    <x v="1"/>
    <s v="No"/>
    <x v="0"/>
    <x v="0"/>
    <x v="1"/>
    <x v="1"/>
    <x v="1820"/>
    <x v="1"/>
    <s v="tier - 1"/>
    <s v="R1017"/>
    <x v="42"/>
    <n v="33171"/>
  </r>
  <r>
    <s v="Id1822"/>
    <x v="260"/>
    <n v="30.8"/>
    <n v="4.9000000000000004"/>
    <x v="1"/>
    <s v="No"/>
    <x v="0"/>
    <x v="0"/>
    <x v="1"/>
    <x v="0"/>
    <x v="1821"/>
    <x v="0"/>
    <s v="tier - 1"/>
    <s v="R1011"/>
    <x v="45"/>
    <n v="35238"/>
  </r>
  <r>
    <s v="Id1823"/>
    <x v="185"/>
    <n v="30.21"/>
    <n v="5.21"/>
    <x v="0"/>
    <s v="No"/>
    <x v="0"/>
    <x v="3"/>
    <x v="1"/>
    <x v="0"/>
    <x v="1822"/>
    <x v="1"/>
    <s v="tier - 1"/>
    <s v="R1012"/>
    <x v="20"/>
    <n v="31227"/>
  </r>
  <r>
    <s v="Id1824"/>
    <x v="1"/>
    <n v="35.340000000000003"/>
    <n v="4.13"/>
    <x v="0"/>
    <s v="yes"/>
    <x v="0"/>
    <x v="3"/>
    <x v="1"/>
    <x v="0"/>
    <x v="1823"/>
    <x v="1"/>
    <s v="tier - 3"/>
    <s v="R1011"/>
    <x v="44"/>
    <n v="35978"/>
  </r>
  <r>
    <s v="Id1825"/>
    <x v="113"/>
    <n v="26.695"/>
    <n v="5.28"/>
    <x v="0"/>
    <s v="No"/>
    <x v="0"/>
    <x v="0"/>
    <x v="1"/>
    <x v="1"/>
    <x v="1824"/>
    <x v="1"/>
    <s v="tier - 2"/>
    <s v="R1012"/>
    <x v="24"/>
    <n v="36787"/>
  </r>
  <r>
    <s v="Id1826"/>
    <x v="815"/>
    <n v="29.355"/>
    <n v="4.68"/>
    <x v="1"/>
    <s v="No"/>
    <x v="0"/>
    <x v="0"/>
    <x v="1"/>
    <x v="1"/>
    <x v="1825"/>
    <x v="1"/>
    <s v="tier - 2"/>
    <s v="R1024"/>
    <x v="5"/>
    <n v="32867"/>
  </r>
  <r>
    <s v="Id1827"/>
    <x v="179"/>
    <n v="29.59"/>
    <n v="4.0599999999999996"/>
    <x v="0"/>
    <s v="No"/>
    <x v="0"/>
    <x v="0"/>
    <x v="1"/>
    <x v="1"/>
    <x v="1826"/>
    <x v="1"/>
    <s v="tier - 2"/>
    <s v="R1013"/>
    <x v="45"/>
    <n v="35328"/>
  </r>
  <r>
    <s v="Id1828"/>
    <x v="490"/>
    <n v="31.35"/>
    <n v="4.2"/>
    <x v="0"/>
    <s v="yes"/>
    <x v="0"/>
    <x v="3"/>
    <x v="1"/>
    <x v="0"/>
    <x v="1827"/>
    <x v="1"/>
    <s v="tier - 2"/>
    <s v="R1024"/>
    <x v="42"/>
    <n v="33229"/>
  </r>
  <r>
    <s v="Id1829"/>
    <x v="301"/>
    <n v="20.52"/>
    <n v="4.83"/>
    <x v="0"/>
    <s v="No"/>
    <x v="0"/>
    <x v="0"/>
    <x v="1"/>
    <x v="2"/>
    <x v="1828"/>
    <x v="1"/>
    <s v="tier - 1"/>
    <s v="R1024"/>
    <x v="41"/>
    <n v="38308"/>
  </r>
  <r>
    <s v="Id1830"/>
    <x v="234"/>
    <n v="42.9"/>
    <n v="4.87"/>
    <x v="1"/>
    <s v="No"/>
    <x v="0"/>
    <x v="3"/>
    <x v="1"/>
    <x v="0"/>
    <x v="1829"/>
    <x v="1"/>
    <s v="tier - 2"/>
    <s v="R1011"/>
    <x v="42"/>
    <n v="33037"/>
  </r>
  <r>
    <s v="Id1831"/>
    <x v="167"/>
    <n v="24.6"/>
    <n v="5.86"/>
    <x v="0"/>
    <s v="No"/>
    <x v="1"/>
    <x v="3"/>
    <x v="1"/>
    <x v="2"/>
    <x v="1830"/>
    <x v="1"/>
    <s v="tier - 1"/>
    <s v="R1011"/>
    <x v="26"/>
    <n v="32323"/>
  </r>
  <r>
    <s v="Id1832"/>
    <x v="679"/>
    <n v="28.405000000000001"/>
    <n v="4.12"/>
    <x v="0"/>
    <s v="No"/>
    <x v="0"/>
    <x v="3"/>
    <x v="1"/>
    <x v="1"/>
    <x v="1831"/>
    <x v="1"/>
    <s v="tier - 2"/>
    <s v="R1012"/>
    <x v="23"/>
    <n v="34194"/>
  </r>
  <r>
    <s v="Id1833"/>
    <x v="816"/>
    <n v="34.674999999999997"/>
    <n v="5.71"/>
    <x v="1"/>
    <s v="No"/>
    <x v="0"/>
    <x v="3"/>
    <x v="1"/>
    <x v="0"/>
    <x v="1832"/>
    <x v="1"/>
    <s v="tier - 2"/>
    <s v="R1017"/>
    <x v="33"/>
    <n v="33959"/>
  </r>
  <r>
    <s v="Id1834"/>
    <x v="817"/>
    <n v="18.850000000000001"/>
    <n v="6.03"/>
    <x v="0"/>
    <s v="No"/>
    <x v="0"/>
    <x v="3"/>
    <x v="1"/>
    <x v="2"/>
    <x v="1833"/>
    <x v="1"/>
    <s v="tier - 3"/>
    <s v="R1012"/>
    <x v="26"/>
    <n v="32482"/>
  </r>
  <r>
    <s v="Id1835"/>
    <x v="105"/>
    <n v="34.130000000000003"/>
    <n v="5.65"/>
    <x v="0"/>
    <s v="No"/>
    <x v="1"/>
    <x v="3"/>
    <x v="1"/>
    <x v="0"/>
    <x v="1834"/>
    <x v="1"/>
    <s v="tier - 3"/>
    <s v="R1026"/>
    <x v="37"/>
    <n v="32052"/>
  </r>
  <r>
    <s v="Id1836"/>
    <x v="96"/>
    <n v="17.34"/>
    <n v="5.05"/>
    <x v="0"/>
    <s v="No"/>
    <x v="0"/>
    <x v="0"/>
    <x v="1"/>
    <x v="3"/>
    <x v="1835"/>
    <x v="1"/>
    <s v="tier - 3"/>
    <s v="R1013"/>
    <x v="39"/>
    <n v="37788"/>
  </r>
  <r>
    <s v="Id1837"/>
    <x v="818"/>
    <n v="17.440000000000001"/>
    <n v="6.26"/>
    <x v="0"/>
    <s v="No"/>
    <x v="0"/>
    <x v="0"/>
    <x v="1"/>
    <x v="3"/>
    <x v="1836"/>
    <x v="1"/>
    <s v="tier - 3"/>
    <s v="R1013"/>
    <x v="28"/>
    <n v="29491"/>
  </r>
  <r>
    <s v="Id1838"/>
    <x v="819"/>
    <n v="33.659999999999997"/>
    <n v="4.08"/>
    <x v="1"/>
    <s v="No"/>
    <x v="1"/>
    <x v="3"/>
    <x v="1"/>
    <x v="0"/>
    <x v="1837"/>
    <x v="0"/>
    <s v="tier - 2"/>
    <s v="R1013"/>
    <x v="36"/>
    <n v="30237"/>
  </r>
  <r>
    <s v="Id1839"/>
    <x v="42"/>
    <n v="21.375"/>
    <n v="6.19"/>
    <x v="1"/>
    <s v="No"/>
    <x v="0"/>
    <x v="3"/>
    <x v="1"/>
    <x v="2"/>
    <x v="1838"/>
    <x v="1"/>
    <s v="tier - 1"/>
    <s v="R1017"/>
    <x v="32"/>
    <n v="35607"/>
  </r>
  <r>
    <s v="Id1840"/>
    <x v="210"/>
    <n v="27.14"/>
    <n v="6.01"/>
    <x v="0"/>
    <s v="No"/>
    <x v="0"/>
    <x v="3"/>
    <x v="1"/>
    <x v="1"/>
    <x v="1839"/>
    <x v="1"/>
    <s v="tier - 3"/>
    <s v="R1012"/>
    <x v="26"/>
    <n v="32336"/>
  </r>
  <r>
    <s v="Id1841"/>
    <x v="58"/>
    <n v="35.78"/>
    <n v="6.07"/>
    <x v="0"/>
    <s v="yes"/>
    <x v="0"/>
    <x v="3"/>
    <x v="1"/>
    <x v="0"/>
    <x v="1840"/>
    <x v="1"/>
    <s v="tier - 2"/>
    <s v="R1012"/>
    <x v="33"/>
    <n v="33803"/>
  </r>
  <r>
    <s v="Id1842"/>
    <x v="820"/>
    <n v="34.96"/>
    <n v="5.63"/>
    <x v="0"/>
    <s v="No"/>
    <x v="0"/>
    <x v="0"/>
    <x v="1"/>
    <x v="0"/>
    <x v="1841"/>
    <x v="1"/>
    <s v="tier - 2"/>
    <s v="R1012"/>
    <x v="41"/>
    <n v="38311"/>
  </r>
  <r>
    <s v="Id1843"/>
    <x v="821"/>
    <n v="38.39"/>
    <n v="6.05"/>
    <x v="0"/>
    <s v="No"/>
    <x v="0"/>
    <x v="0"/>
    <x v="1"/>
    <x v="0"/>
    <x v="1842"/>
    <x v="2"/>
    <s v="tier - 3"/>
    <s v="R1013"/>
    <x v="34"/>
    <n v="36345"/>
  </r>
  <r>
    <s v="Id1844"/>
    <x v="37"/>
    <n v="33.82"/>
    <n v="4.6500000000000004"/>
    <x v="0"/>
    <s v="No"/>
    <x v="0"/>
    <x v="0"/>
    <x v="1"/>
    <x v="0"/>
    <x v="1843"/>
    <x v="1"/>
    <s v="tier - 3"/>
    <s v="R1012"/>
    <x v="4"/>
    <n v="33434"/>
  </r>
  <r>
    <s v="Id1845"/>
    <x v="25"/>
    <n v="27.835000000000001"/>
    <n v="5.37"/>
    <x v="0"/>
    <s v="No"/>
    <x v="0"/>
    <x v="0"/>
    <x v="1"/>
    <x v="1"/>
    <x v="1844"/>
    <x v="1"/>
    <s v="tier - 3"/>
    <s v="R1012"/>
    <x v="42"/>
    <n v="33093"/>
  </r>
  <r>
    <s v="Id1846"/>
    <x v="822"/>
    <n v="33"/>
    <n v="5.39"/>
    <x v="0"/>
    <s v="No"/>
    <x v="0"/>
    <x v="0"/>
    <x v="1"/>
    <x v="0"/>
    <x v="1845"/>
    <x v="0"/>
    <s v="tier - 2"/>
    <s v="R1013"/>
    <x v="42"/>
    <n v="33052"/>
  </r>
  <r>
    <s v="Id1847"/>
    <x v="120"/>
    <n v="26.885000000000002"/>
    <n v="5.86"/>
    <x v="0"/>
    <s v="No"/>
    <x v="0"/>
    <x v="0"/>
    <x v="1"/>
    <x v="1"/>
    <x v="1846"/>
    <x v="0"/>
    <s v="tier - 2"/>
    <s v="R1014"/>
    <x v="7"/>
    <n v="34580"/>
  </r>
  <r>
    <s v="Id1848"/>
    <x v="823"/>
    <n v="29.26"/>
    <n v="4.4400000000000004"/>
    <x v="0"/>
    <s v="No"/>
    <x v="0"/>
    <x v="0"/>
    <x v="1"/>
    <x v="1"/>
    <x v="1847"/>
    <x v="1"/>
    <s v="tier - 3"/>
    <s v="R1017"/>
    <x v="4"/>
    <n v="33535"/>
  </r>
  <r>
    <s v="Id1849"/>
    <x v="8"/>
    <n v="26.98"/>
    <n v="4.41"/>
    <x v="0"/>
    <s v="No"/>
    <x v="0"/>
    <x v="0"/>
    <x v="1"/>
    <x v="1"/>
    <x v="1848"/>
    <x v="2"/>
    <s v="tier - 2"/>
    <s v="R1016"/>
    <x v="7"/>
    <n v="34615"/>
  </r>
  <r>
    <s v="Id1850"/>
    <x v="220"/>
    <n v="32.11"/>
    <n v="5.19"/>
    <x v="0"/>
    <s v="No"/>
    <x v="1"/>
    <x v="3"/>
    <x v="1"/>
    <x v="0"/>
    <x v="1849"/>
    <x v="1"/>
    <s v="tier - 2"/>
    <s v="R1012"/>
    <x v="7"/>
    <n v="34691"/>
  </r>
  <r>
    <s v="Id1851"/>
    <x v="34"/>
    <n v="31.73"/>
    <n v="5.16"/>
    <x v="0"/>
    <s v="No"/>
    <x v="1"/>
    <x v="3"/>
    <x v="1"/>
    <x v="0"/>
    <x v="1850"/>
    <x v="1"/>
    <s v="tier - 3"/>
    <s v="R1012"/>
    <x v="23"/>
    <n v="34216"/>
  </r>
  <r>
    <s v="Id1852"/>
    <x v="824"/>
    <n v="22.515000000000001"/>
    <n v="4.24"/>
    <x v="0"/>
    <s v="No"/>
    <x v="0"/>
    <x v="0"/>
    <x v="1"/>
    <x v="2"/>
    <x v="1851"/>
    <x v="2"/>
    <s v="tier - 1"/>
    <s v="R1017"/>
    <x v="23"/>
    <n v="34332"/>
  </r>
  <r>
    <s v="Id1853"/>
    <x v="34"/>
    <n v="25.9"/>
    <n v="5.45"/>
    <x v="0"/>
    <s v="No"/>
    <x v="0"/>
    <x v="3"/>
    <x v="1"/>
    <x v="1"/>
    <x v="1852"/>
    <x v="1"/>
    <s v="tier - 3"/>
    <s v="R1020"/>
    <x v="7"/>
    <n v="34561"/>
  </r>
  <r>
    <s v="Id1854"/>
    <x v="825"/>
    <n v="27.72"/>
    <n v="5.03"/>
    <x v="1"/>
    <s v="No"/>
    <x v="0"/>
    <x v="3"/>
    <x v="1"/>
    <x v="1"/>
    <x v="1853"/>
    <x v="1"/>
    <s v="tier - 1"/>
    <s v="R1013"/>
    <x v="33"/>
    <n v="33863"/>
  </r>
  <r>
    <s v="Id1855"/>
    <x v="89"/>
    <n v="31.5"/>
    <n v="9.6199999999999992"/>
    <x v="1"/>
    <s v="No"/>
    <x v="0"/>
    <x v="3"/>
    <x v="1"/>
    <x v="0"/>
    <x v="1854"/>
    <x v="1"/>
    <s v="tier - 2"/>
    <s v="R1011"/>
    <x v="26"/>
    <n v="32337"/>
  </r>
  <r>
    <s v="Id1856"/>
    <x v="160"/>
    <n v="29.7"/>
    <n v="6.77"/>
    <x v="1"/>
    <s v="No"/>
    <x v="0"/>
    <x v="3"/>
    <x v="1"/>
    <x v="1"/>
    <x v="1855"/>
    <x v="2"/>
    <s v="tier - 2"/>
    <s v="R1013"/>
    <x v="29"/>
    <n v="31635"/>
  </r>
  <r>
    <s v="Id1857"/>
    <x v="826"/>
    <n v="21.26"/>
    <n v="5.36"/>
    <x v="1"/>
    <s v="No"/>
    <x v="0"/>
    <x v="3"/>
    <x v="1"/>
    <x v="2"/>
    <x v="1856"/>
    <x v="1"/>
    <s v="tier - 2"/>
    <s v="R1013"/>
    <x v="29"/>
    <n v="31611"/>
  </r>
  <r>
    <s v="Id1858"/>
    <x v="827"/>
    <n v="17.09"/>
    <n v="5.69"/>
    <x v="0"/>
    <s v="No"/>
    <x v="0"/>
    <x v="0"/>
    <x v="1"/>
    <x v="3"/>
    <x v="1857"/>
    <x v="1"/>
    <s v="tier - 2"/>
    <s v="R1013"/>
    <x v="26"/>
    <n v="32323"/>
  </r>
  <r>
    <s v="Id1859"/>
    <x v="653"/>
    <n v="24.3"/>
    <n v="4.9000000000000004"/>
    <x v="1"/>
    <s v="No"/>
    <x v="1"/>
    <x v="3"/>
    <x v="1"/>
    <x v="2"/>
    <x v="1858"/>
    <x v="1"/>
    <s v="tier - 2"/>
    <s v="R1011"/>
    <x v="36"/>
    <n v="30284"/>
  </r>
  <r>
    <s v="Id1860"/>
    <x v="105"/>
    <n v="29.734999999999999"/>
    <n v="5.78"/>
    <x v="0"/>
    <s v="No"/>
    <x v="0"/>
    <x v="0"/>
    <x v="1"/>
    <x v="1"/>
    <x v="1859"/>
    <x v="1"/>
    <s v="tier - 3"/>
    <s v="R1012"/>
    <x v="32"/>
    <n v="35670"/>
  </r>
  <r>
    <s v="Id1861"/>
    <x v="27"/>
    <n v="29.26"/>
    <n v="4.7"/>
    <x v="0"/>
    <s v="No"/>
    <x v="0"/>
    <x v="0"/>
    <x v="1"/>
    <x v="1"/>
    <x v="1860"/>
    <x v="1"/>
    <s v="tier - 2"/>
    <s v="R1013"/>
    <x v="42"/>
    <n v="33129"/>
  </r>
  <r>
    <s v="Id1862"/>
    <x v="55"/>
    <n v="33"/>
    <n v="6.28"/>
    <x v="0"/>
    <s v="No"/>
    <x v="0"/>
    <x v="0"/>
    <x v="1"/>
    <x v="0"/>
    <x v="1861"/>
    <x v="1"/>
    <s v="tier - 2"/>
    <s v="R1013"/>
    <x v="4"/>
    <n v="33543"/>
  </r>
  <r>
    <s v="Id1863"/>
    <x v="828"/>
    <n v="31.065000000000001"/>
    <n v="4.2300000000000004"/>
    <x v="0"/>
    <s v="No"/>
    <x v="0"/>
    <x v="0"/>
    <x v="1"/>
    <x v="0"/>
    <x v="1862"/>
    <x v="1"/>
    <s v="tier - 1"/>
    <s v="R1024"/>
    <x v="23"/>
    <n v="34486"/>
  </r>
  <r>
    <s v="Id1864"/>
    <x v="49"/>
    <n v="26.51"/>
    <n v="6.17"/>
    <x v="0"/>
    <s v="No"/>
    <x v="0"/>
    <x v="0"/>
    <x v="1"/>
    <x v="1"/>
    <x v="1863"/>
    <x v="1"/>
    <s v="tier - 1"/>
    <s v="R1013"/>
    <x v="4"/>
    <n v="33537"/>
  </r>
  <r>
    <s v="Id1865"/>
    <x v="374"/>
    <n v="28.88"/>
    <n v="4.96"/>
    <x v="0"/>
    <s v="No"/>
    <x v="0"/>
    <x v="0"/>
    <x v="1"/>
    <x v="1"/>
    <x v="1864"/>
    <x v="1"/>
    <s v="tier - 1"/>
    <s v="R1024"/>
    <x v="7"/>
    <n v="34640"/>
  </r>
  <r>
    <s v="Id1866"/>
    <x v="128"/>
    <n v="35.814999999999998"/>
    <n v="5.1100000000000003"/>
    <x v="1"/>
    <s v="No"/>
    <x v="0"/>
    <x v="3"/>
    <x v="1"/>
    <x v="0"/>
    <x v="1865"/>
    <x v="1"/>
    <s v="tier - 1"/>
    <s v="R1012"/>
    <x v="7"/>
    <n v="34687"/>
  </r>
  <r>
    <s v="Id1867"/>
    <x v="241"/>
    <n v="21.28"/>
    <n v="4.05"/>
    <x v="0"/>
    <s v="yes"/>
    <x v="0"/>
    <x v="3"/>
    <x v="1"/>
    <x v="2"/>
    <x v="1866"/>
    <x v="1"/>
    <s v="tier - 3"/>
    <s v="R1012"/>
    <x v="26"/>
    <n v="32472"/>
  </r>
  <r>
    <s v="Id1868"/>
    <x v="468"/>
    <n v="33.81"/>
    <n v="6.49"/>
    <x v="0"/>
    <s v="No"/>
    <x v="1"/>
    <x v="3"/>
    <x v="1"/>
    <x v="0"/>
    <x v="1867"/>
    <x v="1"/>
    <s v="tier - 1"/>
    <s v="R1021"/>
    <x v="34"/>
    <n v="36685"/>
  </r>
  <r>
    <s v="Id1869"/>
    <x v="267"/>
    <n v="44.22"/>
    <n v="4.1900000000000004"/>
    <x v="0"/>
    <s v="No"/>
    <x v="0"/>
    <x v="3"/>
    <x v="1"/>
    <x v="0"/>
    <x v="1868"/>
    <x v="2"/>
    <s v="tier - 2"/>
    <s v="R1013"/>
    <x v="39"/>
    <n v="37790"/>
  </r>
  <r>
    <s v="Id1870"/>
    <x v="107"/>
    <n v="15.46"/>
    <n v="4.99"/>
    <x v="1"/>
    <s v="No"/>
    <x v="1"/>
    <x v="3"/>
    <x v="1"/>
    <x v="3"/>
    <x v="1869"/>
    <x v="1"/>
    <s v="tier - 1"/>
    <s v="R1012"/>
    <x v="33"/>
    <n v="33928"/>
  </r>
  <r>
    <s v="Id1871"/>
    <x v="829"/>
    <n v="30.3"/>
    <n v="4.7699999999999996"/>
    <x v="1"/>
    <s v="No"/>
    <x v="0"/>
    <x v="3"/>
    <x v="1"/>
    <x v="0"/>
    <x v="1870"/>
    <x v="2"/>
    <s v="tier - 2"/>
    <s v="R1011"/>
    <x v="0"/>
    <n v="30603"/>
  </r>
  <r>
    <s v="Id1872"/>
    <x v="830"/>
    <n v="16.670000000000002"/>
    <n v="5.46"/>
    <x v="0"/>
    <s v="No"/>
    <x v="0"/>
    <x v="0"/>
    <x v="1"/>
    <x v="3"/>
    <x v="1871"/>
    <x v="1"/>
    <s v="tier - 3"/>
    <s v="R1013"/>
    <x v="40"/>
    <n v="34866"/>
  </r>
  <r>
    <s v="Id1873"/>
    <x v="191"/>
    <n v="28.594999999999999"/>
    <n v="5.43"/>
    <x v="0"/>
    <s v="No"/>
    <x v="0"/>
    <x v="0"/>
    <x v="1"/>
    <x v="1"/>
    <x v="1872"/>
    <x v="2"/>
    <s v="tier - 1"/>
    <s v="R1012"/>
    <x v="36"/>
    <n v="30286"/>
  </r>
  <r>
    <s v="Id1874"/>
    <x v="831"/>
    <n v="25.934999999999999"/>
    <n v="4.29"/>
    <x v="0"/>
    <s v="No"/>
    <x v="0"/>
    <x v="0"/>
    <x v="1"/>
    <x v="1"/>
    <x v="1873"/>
    <x v="1"/>
    <s v="tier - 2"/>
    <s v="R1012"/>
    <x v="4"/>
    <n v="33545"/>
  </r>
  <r>
    <s v="Id1875"/>
    <x v="832"/>
    <n v="27.645"/>
    <n v="5.25"/>
    <x v="0"/>
    <s v="No"/>
    <x v="0"/>
    <x v="3"/>
    <x v="1"/>
    <x v="1"/>
    <x v="1874"/>
    <x v="2"/>
    <s v="tier - 1"/>
    <s v="R1016"/>
    <x v="4"/>
    <n v="33416"/>
  </r>
  <r>
    <s v="Id1876"/>
    <x v="82"/>
    <n v="30.1"/>
    <n v="4.04"/>
    <x v="0"/>
    <s v="No"/>
    <x v="0"/>
    <x v="3"/>
    <x v="1"/>
    <x v="0"/>
    <x v="1875"/>
    <x v="1"/>
    <s v="tier - 1"/>
    <s v="R1011"/>
    <x v="33"/>
    <n v="33952"/>
  </r>
  <r>
    <s v="Id1877"/>
    <x v="179"/>
    <n v="26.79"/>
    <n v="5"/>
    <x v="1"/>
    <s v="No"/>
    <x v="1"/>
    <x v="3"/>
    <x v="1"/>
    <x v="1"/>
    <x v="1876"/>
    <x v="1"/>
    <s v="tier - 2"/>
    <s v="R1012"/>
    <x v="44"/>
    <n v="36044"/>
  </r>
  <r>
    <s v="Id1878"/>
    <x v="301"/>
    <n v="27.1"/>
    <n v="4.01"/>
    <x v="1"/>
    <s v="No"/>
    <x v="0"/>
    <x v="3"/>
    <x v="1"/>
    <x v="1"/>
    <x v="1877"/>
    <x v="1"/>
    <s v="tier - 2"/>
    <s v="R1025"/>
    <x v="32"/>
    <n v="35706"/>
  </r>
  <r>
    <s v="Id1879"/>
    <x v="703"/>
    <n v="24.31"/>
    <n v="5.4"/>
    <x v="0"/>
    <s v="No"/>
    <x v="0"/>
    <x v="0"/>
    <x v="1"/>
    <x v="2"/>
    <x v="1878"/>
    <x v="1"/>
    <s v="tier - 3"/>
    <s v="R1013"/>
    <x v="40"/>
    <n v="34875"/>
  </r>
  <r>
    <s v="Id1880"/>
    <x v="833"/>
    <n v="15.53"/>
    <n v="5.81"/>
    <x v="0"/>
    <s v="No"/>
    <x v="0"/>
    <x v="3"/>
    <x v="1"/>
    <x v="3"/>
    <x v="1879"/>
    <x v="1"/>
    <s v="tier - 2"/>
    <s v="R1012"/>
    <x v="5"/>
    <n v="32767"/>
  </r>
  <r>
    <s v="Id1881"/>
    <x v="639"/>
    <n v="30.7"/>
    <n v="5.82"/>
    <x v="0"/>
    <s v="No"/>
    <x v="0"/>
    <x v="3"/>
    <x v="1"/>
    <x v="0"/>
    <x v="1880"/>
    <x v="1"/>
    <s v="tier - 1"/>
    <s v="R1012"/>
    <x v="38"/>
    <n v="31012"/>
  </r>
  <r>
    <s v="Id1882"/>
    <x v="82"/>
    <n v="33.33"/>
    <n v="4.82"/>
    <x v="0"/>
    <s v="No"/>
    <x v="0"/>
    <x v="3"/>
    <x v="1"/>
    <x v="0"/>
    <x v="1881"/>
    <x v="1"/>
    <s v="tier - 2"/>
    <s v="R1013"/>
    <x v="44"/>
    <n v="36011"/>
  </r>
  <r>
    <s v="Id1883"/>
    <x v="797"/>
    <n v="32.4"/>
    <n v="5.08"/>
    <x v="0"/>
    <s v="No"/>
    <x v="0"/>
    <x v="3"/>
    <x v="1"/>
    <x v="0"/>
    <x v="1882"/>
    <x v="1"/>
    <s v="tier - 1"/>
    <s v="R1011"/>
    <x v="33"/>
    <n v="33783"/>
  </r>
  <r>
    <s v="Id1884"/>
    <x v="369"/>
    <n v="27.93"/>
    <n v="5.59"/>
    <x v="0"/>
    <s v="No"/>
    <x v="0"/>
    <x v="3"/>
    <x v="1"/>
    <x v="1"/>
    <x v="1883"/>
    <x v="1"/>
    <s v="tier - 3"/>
    <s v="R1024"/>
    <x v="33"/>
    <n v="33773"/>
  </r>
  <r>
    <s v="Id1885"/>
    <x v="834"/>
    <n v="21.754999999999999"/>
    <n v="5.12"/>
    <x v="0"/>
    <s v="No"/>
    <x v="0"/>
    <x v="0"/>
    <x v="1"/>
    <x v="2"/>
    <x v="1884"/>
    <x v="1"/>
    <s v="tier - 1"/>
    <s v="R1012"/>
    <x v="33"/>
    <n v="33822"/>
  </r>
  <r>
    <s v="Id1886"/>
    <x v="835"/>
    <n v="25.934999999999999"/>
    <n v="4.95"/>
    <x v="0"/>
    <s v="No"/>
    <x v="0"/>
    <x v="0"/>
    <x v="1"/>
    <x v="1"/>
    <x v="1885"/>
    <x v="1"/>
    <s v="tier - 3"/>
    <s v="R1012"/>
    <x v="4"/>
    <n v="33471"/>
  </r>
  <r>
    <s v="Id1887"/>
    <x v="836"/>
    <n v="31.5"/>
    <n v="6.16"/>
    <x v="0"/>
    <s v="No"/>
    <x v="0"/>
    <x v="0"/>
    <x v="1"/>
    <x v="0"/>
    <x v="1886"/>
    <x v="1"/>
    <s v="tier - 3"/>
    <s v="R1011"/>
    <x v="7"/>
    <n v="34682"/>
  </r>
  <r>
    <s v="Id1888"/>
    <x v="187"/>
    <n v="30.03"/>
    <n v="6.41"/>
    <x v="0"/>
    <s v="No"/>
    <x v="0"/>
    <x v="0"/>
    <x v="1"/>
    <x v="0"/>
    <x v="1887"/>
    <x v="2"/>
    <s v="tier - 2"/>
    <s v="R1013"/>
    <x v="42"/>
    <n v="33208"/>
  </r>
  <r>
    <s v="Id1889"/>
    <x v="837"/>
    <n v="33.479999999999997"/>
    <n v="8.94"/>
    <x v="0"/>
    <s v="No"/>
    <x v="0"/>
    <x v="0"/>
    <x v="1"/>
    <x v="0"/>
    <x v="1888"/>
    <x v="1"/>
    <s v="tier - 1"/>
    <s v="R1012"/>
    <x v="42"/>
    <n v="33164"/>
  </r>
  <r>
    <s v="Id1890"/>
    <x v="17"/>
    <n v="16.510000000000002"/>
    <n v="4.42"/>
    <x v="1"/>
    <s v="No"/>
    <x v="1"/>
    <x v="3"/>
    <x v="1"/>
    <x v="3"/>
    <x v="1889"/>
    <x v="1"/>
    <s v="tier - 1"/>
    <s v="R1013"/>
    <x v="43"/>
    <n v="37515"/>
  </r>
  <r>
    <s v="Id1891"/>
    <x v="19"/>
    <n v="33.155000000000001"/>
    <n v="5.3"/>
    <x v="1"/>
    <s v="No"/>
    <x v="0"/>
    <x v="3"/>
    <x v="1"/>
    <x v="0"/>
    <x v="1890"/>
    <x v="2"/>
    <s v="tier - 3"/>
    <s v="R1012"/>
    <x v="0"/>
    <n v="30573"/>
  </r>
  <r>
    <s v="Id1892"/>
    <x v="838"/>
    <n v="37.29"/>
    <n v="4.6399999999999997"/>
    <x v="0"/>
    <s v="No"/>
    <x v="1"/>
    <x v="3"/>
    <x v="1"/>
    <x v="0"/>
    <x v="1891"/>
    <x v="1"/>
    <s v="tier - 1"/>
    <s v="R1013"/>
    <x v="40"/>
    <n v="34924"/>
  </r>
  <r>
    <s v="Id1893"/>
    <x v="346"/>
    <n v="20.23"/>
    <n v="6.16"/>
    <x v="1"/>
    <s v="No"/>
    <x v="0"/>
    <x v="3"/>
    <x v="1"/>
    <x v="2"/>
    <x v="1892"/>
    <x v="1"/>
    <s v="tier - 1"/>
    <s v="R1013"/>
    <x v="23"/>
    <n v="34303"/>
  </r>
  <r>
    <s v="Id1894"/>
    <x v="100"/>
    <n v="28.975000000000001"/>
    <n v="4.12"/>
    <x v="0"/>
    <s v="No"/>
    <x v="1"/>
    <x v="3"/>
    <x v="1"/>
    <x v="1"/>
    <x v="1893"/>
    <x v="2"/>
    <s v="tier - 3"/>
    <s v="R1015"/>
    <x v="26"/>
    <n v="32503"/>
  </r>
  <r>
    <s v="Id1895"/>
    <x v="43"/>
    <n v="16.420000000000002"/>
    <n v="5.77"/>
    <x v="1"/>
    <s v="No"/>
    <x v="1"/>
    <x v="3"/>
    <x v="1"/>
    <x v="3"/>
    <x v="1894"/>
    <x v="1"/>
    <s v="tier - 1"/>
    <s v="R1013"/>
    <x v="23"/>
    <n v="34283"/>
  </r>
  <r>
    <s v="Id1896"/>
    <x v="839"/>
    <n v="17.559999999999999"/>
    <n v="6.2"/>
    <x v="0"/>
    <s v="No"/>
    <x v="0"/>
    <x v="3"/>
    <x v="1"/>
    <x v="3"/>
    <x v="1895"/>
    <x v="1"/>
    <s v="tier - 1"/>
    <s v="R1013"/>
    <x v="0"/>
    <n v="30504"/>
  </r>
  <r>
    <s v="Id1897"/>
    <x v="1"/>
    <n v="24.13"/>
    <n v="4.3899999999999997"/>
    <x v="0"/>
    <s v="No"/>
    <x v="0"/>
    <x v="3"/>
    <x v="1"/>
    <x v="2"/>
    <x v="1896"/>
    <x v="2"/>
    <s v="tier - 3"/>
    <s v="R1012"/>
    <x v="38"/>
    <n v="30966"/>
  </r>
  <r>
    <s v="Id1898"/>
    <x v="561"/>
    <n v="19.95"/>
    <n v="5.13"/>
    <x v="0"/>
    <s v="yes"/>
    <x v="0"/>
    <x v="1"/>
    <x v="1"/>
    <x v="2"/>
    <x v="1897"/>
    <x v="1"/>
    <s v="tier - 1"/>
    <s v="R1015"/>
    <x v="33"/>
    <n v="33860"/>
  </r>
  <r>
    <s v="Id1899"/>
    <x v="160"/>
    <n v="21.24"/>
    <n v="4.49"/>
    <x v="0"/>
    <s v="No"/>
    <x v="0"/>
    <x v="0"/>
    <x v="1"/>
    <x v="2"/>
    <x v="1898"/>
    <x v="1"/>
    <s v="tier - 1"/>
    <s v="R1013"/>
    <x v="24"/>
    <n v="36717"/>
  </r>
  <r>
    <s v="Id1900"/>
    <x v="83"/>
    <n v="44.22"/>
    <n v="6.35"/>
    <x v="0"/>
    <s v="No"/>
    <x v="0"/>
    <x v="0"/>
    <x v="1"/>
    <x v="0"/>
    <x v="1899"/>
    <x v="1"/>
    <s v="tier - 2"/>
    <s v="R1013"/>
    <x v="5"/>
    <n v="32813"/>
  </r>
  <r>
    <s v="Id1901"/>
    <x v="840"/>
    <n v="41.1"/>
    <n v="5.79"/>
    <x v="0"/>
    <s v="No"/>
    <x v="0"/>
    <x v="0"/>
    <x v="1"/>
    <x v="0"/>
    <x v="1900"/>
    <x v="1"/>
    <s v="tier - 2"/>
    <s v="R1011"/>
    <x v="42"/>
    <n v="33199"/>
  </r>
  <r>
    <s v="Id1902"/>
    <x v="110"/>
    <n v="34.200000000000003"/>
    <n v="4.78"/>
    <x v="1"/>
    <s v="No"/>
    <x v="0"/>
    <x v="0"/>
    <x v="1"/>
    <x v="0"/>
    <x v="1901"/>
    <x v="1"/>
    <s v="tier - 2"/>
    <s v="R1011"/>
    <x v="42"/>
    <n v="33124"/>
  </r>
  <r>
    <s v="Id1903"/>
    <x v="105"/>
    <n v="29.92"/>
    <n v="6.02"/>
    <x v="1"/>
    <s v="No"/>
    <x v="0"/>
    <x v="0"/>
    <x v="1"/>
    <x v="1"/>
    <x v="1902"/>
    <x v="1"/>
    <s v="tier - 2"/>
    <s v="R1013"/>
    <x v="45"/>
    <n v="35294"/>
  </r>
  <r>
    <s v="Id1904"/>
    <x v="325"/>
    <n v="28.93"/>
    <n v="4.4400000000000004"/>
    <x v="0"/>
    <s v="No"/>
    <x v="0"/>
    <x v="0"/>
    <x v="1"/>
    <x v="1"/>
    <x v="1903"/>
    <x v="1"/>
    <s v="tier - 3"/>
    <s v="R1013"/>
    <x v="45"/>
    <n v="35275"/>
  </r>
  <r>
    <s v="Id1905"/>
    <x v="418"/>
    <n v="31.254999999999999"/>
    <n v="5.84"/>
    <x v="1"/>
    <s v="No"/>
    <x v="0"/>
    <x v="3"/>
    <x v="1"/>
    <x v="0"/>
    <x v="1904"/>
    <x v="1"/>
    <s v="tier - 2"/>
    <s v="R1012"/>
    <x v="42"/>
    <n v="33065"/>
  </r>
  <r>
    <s v="Id1906"/>
    <x v="11"/>
    <n v="29.83"/>
    <n v="5.39"/>
    <x v="0"/>
    <s v="No"/>
    <x v="0"/>
    <x v="0"/>
    <x v="1"/>
    <x v="1"/>
    <x v="1905"/>
    <x v="1"/>
    <s v="tier - 3"/>
    <s v="R1021"/>
    <x v="40"/>
    <n v="34890"/>
  </r>
  <r>
    <s v="Id1907"/>
    <x v="223"/>
    <n v="29.59"/>
    <n v="6.16"/>
    <x v="0"/>
    <s v="No"/>
    <x v="1"/>
    <x v="3"/>
    <x v="1"/>
    <x v="1"/>
    <x v="1906"/>
    <x v="1"/>
    <s v="tier - 2"/>
    <s v="R1013"/>
    <x v="34"/>
    <n v="36475"/>
  </r>
  <r>
    <s v="Id1908"/>
    <x v="841"/>
    <n v="31.16"/>
    <n v="4.49"/>
    <x v="0"/>
    <s v="No"/>
    <x v="1"/>
    <x v="3"/>
    <x v="1"/>
    <x v="0"/>
    <x v="1907"/>
    <x v="1"/>
    <s v="tier - 3"/>
    <s v="R1024"/>
    <x v="23"/>
    <n v="34241"/>
  </r>
  <r>
    <s v="Id1909"/>
    <x v="213"/>
    <n v="34.21"/>
    <n v="4.4800000000000004"/>
    <x v="1"/>
    <s v="No"/>
    <x v="0"/>
    <x v="3"/>
    <x v="1"/>
    <x v="0"/>
    <x v="1908"/>
    <x v="2"/>
    <s v="tier - 1"/>
    <s v="R1013"/>
    <x v="23"/>
    <n v="34266"/>
  </r>
  <r>
    <s v="Id1910"/>
    <x v="842"/>
    <n v="34.86"/>
    <n v="10.97"/>
    <x v="0"/>
    <s v="No"/>
    <x v="0"/>
    <x v="0"/>
    <x v="1"/>
    <x v="0"/>
    <x v="1909"/>
    <x v="1"/>
    <s v="tier - 3"/>
    <s v="R1011"/>
    <x v="26"/>
    <n v="32309"/>
  </r>
  <r>
    <s v="Id1911"/>
    <x v="843"/>
    <n v="34.58"/>
    <n v="5.14"/>
    <x v="0"/>
    <s v="yes"/>
    <x v="0"/>
    <x v="1"/>
    <x v="1"/>
    <x v="0"/>
    <x v="1910"/>
    <x v="1"/>
    <s v="tier - 2"/>
    <s v="R1024"/>
    <x v="43"/>
    <n v="37447"/>
  </r>
  <r>
    <s v="Id1912"/>
    <x v="844"/>
    <n v="17.940000000000001"/>
    <n v="5.17"/>
    <x v="1"/>
    <s v="No"/>
    <x v="0"/>
    <x v="0"/>
    <x v="1"/>
    <x v="3"/>
    <x v="1911"/>
    <x v="1"/>
    <s v="tier - 2"/>
    <s v="R1013"/>
    <x v="24"/>
    <n v="36712"/>
  </r>
  <r>
    <s v="Id1913"/>
    <x v="553"/>
    <n v="26.8"/>
    <n v="6.18"/>
    <x v="1"/>
    <s v="No"/>
    <x v="1"/>
    <x v="3"/>
    <x v="1"/>
    <x v="1"/>
    <x v="1912"/>
    <x v="2"/>
    <s v="tier - 3"/>
    <s v="R1011"/>
    <x v="20"/>
    <n v="31375"/>
  </r>
  <r>
    <s v="Id1914"/>
    <x v="127"/>
    <n v="17.690000000000001"/>
    <n v="9.07"/>
    <x v="1"/>
    <s v="No"/>
    <x v="0"/>
    <x v="0"/>
    <x v="1"/>
    <x v="3"/>
    <x v="1913"/>
    <x v="1"/>
    <s v="tier - 2"/>
    <s v="R1013"/>
    <x v="32"/>
    <n v="35669"/>
  </r>
  <r>
    <s v="Id1915"/>
    <x v="559"/>
    <n v="25.77"/>
    <n v="4.43"/>
    <x v="0"/>
    <s v="No"/>
    <x v="1"/>
    <x v="3"/>
    <x v="1"/>
    <x v="1"/>
    <x v="1914"/>
    <x v="1"/>
    <s v="tier - 2"/>
    <s v="R1012"/>
    <x v="35"/>
    <n v="29843"/>
  </r>
  <r>
    <s v="Id1916"/>
    <x v="63"/>
    <n v="34.46"/>
    <n v="4.17"/>
    <x v="0"/>
    <s v="yes"/>
    <x v="0"/>
    <x v="3"/>
    <x v="1"/>
    <x v="0"/>
    <x v="1915"/>
    <x v="1"/>
    <s v="tier - 2"/>
    <s v="R1012"/>
    <x v="23"/>
    <n v="34163"/>
  </r>
  <r>
    <s v="Id1917"/>
    <x v="123"/>
    <n v="30.875"/>
    <n v="4.95"/>
    <x v="1"/>
    <s v="No"/>
    <x v="0"/>
    <x v="0"/>
    <x v="1"/>
    <x v="0"/>
    <x v="1916"/>
    <x v="0"/>
    <s v="tier - 3"/>
    <s v="R1012"/>
    <x v="41"/>
    <n v="38283"/>
  </r>
  <r>
    <s v="Id1918"/>
    <x v="660"/>
    <n v="39.49"/>
    <n v="5.13"/>
    <x v="0"/>
    <s v="No"/>
    <x v="0"/>
    <x v="0"/>
    <x v="1"/>
    <x v="0"/>
    <x v="1917"/>
    <x v="1"/>
    <s v="tier - 3"/>
    <s v="R1013"/>
    <x v="45"/>
    <n v="35271"/>
  </r>
  <r>
    <s v="Id1919"/>
    <x v="845"/>
    <n v="28.88"/>
    <n v="4.0999999999999996"/>
    <x v="0"/>
    <s v="No"/>
    <x v="0"/>
    <x v="0"/>
    <x v="1"/>
    <x v="1"/>
    <x v="1918"/>
    <x v="0"/>
    <s v="tier - 1"/>
    <s v="R1012"/>
    <x v="4"/>
    <n v="33413"/>
  </r>
  <r>
    <s v="Id1920"/>
    <x v="97"/>
    <n v="20.234999999999999"/>
    <n v="5.01"/>
    <x v="1"/>
    <s v="No"/>
    <x v="0"/>
    <x v="0"/>
    <x v="1"/>
    <x v="2"/>
    <x v="1919"/>
    <x v="1"/>
    <s v="tier - 2"/>
    <s v="R1016"/>
    <x v="42"/>
    <n v="33164"/>
  </r>
  <r>
    <s v="Id1921"/>
    <x v="846"/>
    <n v="30.67"/>
    <n v="5.09"/>
    <x v="1"/>
    <s v="No"/>
    <x v="0"/>
    <x v="0"/>
    <x v="1"/>
    <x v="0"/>
    <x v="1920"/>
    <x v="1"/>
    <s v="tier - 3"/>
    <s v="R1025"/>
    <x v="24"/>
    <n v="37048"/>
  </r>
  <r>
    <s v="Id1922"/>
    <x v="123"/>
    <n v="30.875"/>
    <n v="6.49"/>
    <x v="0"/>
    <s v="No"/>
    <x v="0"/>
    <x v="0"/>
    <x v="1"/>
    <x v="0"/>
    <x v="1921"/>
    <x v="2"/>
    <s v="tier - 1"/>
    <s v="R1016"/>
    <x v="46"/>
    <n v="37122"/>
  </r>
  <r>
    <s v="Id1923"/>
    <x v="96"/>
    <n v="23.8"/>
    <n v="4.08"/>
    <x v="0"/>
    <s v="No"/>
    <x v="0"/>
    <x v="0"/>
    <x v="1"/>
    <x v="2"/>
    <x v="1922"/>
    <x v="2"/>
    <s v="tier - 2"/>
    <s v="R1011"/>
    <x v="4"/>
    <n v="33462"/>
  </r>
  <r>
    <s v="Id1924"/>
    <x v="137"/>
    <n v="15.37"/>
    <n v="8.6300000000000008"/>
    <x v="1"/>
    <s v="No"/>
    <x v="0"/>
    <x v="0"/>
    <x v="1"/>
    <x v="3"/>
    <x v="1923"/>
    <x v="1"/>
    <s v="tier - 3"/>
    <s v="R1012"/>
    <x v="7"/>
    <n v="34606"/>
  </r>
  <r>
    <s v="Id1925"/>
    <x v="117"/>
    <n v="30.4"/>
    <n v="5.28"/>
    <x v="0"/>
    <s v="No"/>
    <x v="0"/>
    <x v="0"/>
    <x v="1"/>
    <x v="0"/>
    <x v="1924"/>
    <x v="1"/>
    <s v="tier - 3"/>
    <s v="R1012"/>
    <x v="35"/>
    <n v="29761"/>
  </r>
  <r>
    <s v="Id1926"/>
    <x v="847"/>
    <n v="19.48"/>
    <n v="5.63"/>
    <x v="1"/>
    <s v="No"/>
    <x v="0"/>
    <x v="3"/>
    <x v="1"/>
    <x v="2"/>
    <x v="1925"/>
    <x v="1"/>
    <s v="tier - 3"/>
    <s v="R1013"/>
    <x v="34"/>
    <n v="36400"/>
  </r>
  <r>
    <s v="Id1927"/>
    <x v="848"/>
    <n v="16.96"/>
    <n v="11.47"/>
    <x v="1"/>
    <s v="No"/>
    <x v="0"/>
    <x v="0"/>
    <x v="1"/>
    <x v="3"/>
    <x v="1926"/>
    <x v="1"/>
    <s v="tier - 1"/>
    <s v="R1013"/>
    <x v="26"/>
    <n v="32490"/>
  </r>
  <r>
    <s v="Id1928"/>
    <x v="59"/>
    <n v="19.05"/>
    <n v="4.92"/>
    <x v="0"/>
    <s v="No"/>
    <x v="0"/>
    <x v="3"/>
    <x v="1"/>
    <x v="2"/>
    <x v="1927"/>
    <x v="1"/>
    <s v="tier - 3"/>
    <s v="R1013"/>
    <x v="35"/>
    <n v="29883"/>
  </r>
  <r>
    <s v="Id1929"/>
    <x v="849"/>
    <n v="37.619999999999997"/>
    <n v="4.18"/>
    <x v="0"/>
    <s v="No"/>
    <x v="0"/>
    <x v="0"/>
    <x v="1"/>
    <x v="0"/>
    <x v="1928"/>
    <x v="1"/>
    <s v="tier - 1"/>
    <s v="R1013"/>
    <x v="37"/>
    <n v="32102"/>
  </r>
  <r>
    <s v="Id1930"/>
    <x v="461"/>
    <n v="29.1"/>
    <n v="4.67"/>
    <x v="0"/>
    <s v="No"/>
    <x v="0"/>
    <x v="0"/>
    <x v="1"/>
    <x v="1"/>
    <x v="1929"/>
    <x v="1"/>
    <s v="tier - 3"/>
    <s v="R1011"/>
    <x v="7"/>
    <n v="34631"/>
  </r>
  <r>
    <s v="Id1931"/>
    <x v="850"/>
    <n v="26.62"/>
    <n v="6.24"/>
    <x v="0"/>
    <s v="No"/>
    <x v="0"/>
    <x v="0"/>
    <x v="1"/>
    <x v="1"/>
    <x v="1930"/>
    <x v="1"/>
    <s v="tier - 1"/>
    <s v="R1013"/>
    <x v="4"/>
    <n v="33475"/>
  </r>
  <r>
    <s v="Id1932"/>
    <x v="851"/>
    <n v="25.74"/>
    <n v="5.99"/>
    <x v="0"/>
    <s v="No"/>
    <x v="0"/>
    <x v="0"/>
    <x v="1"/>
    <x v="1"/>
    <x v="1931"/>
    <x v="1"/>
    <s v="tier - 2"/>
    <s v="R1013"/>
    <x v="4"/>
    <n v="33539"/>
  </r>
  <r>
    <s v="Id1933"/>
    <x v="73"/>
    <n v="18.22"/>
    <n v="10.27"/>
    <x v="1"/>
    <s v="No"/>
    <x v="0"/>
    <x v="3"/>
    <x v="1"/>
    <x v="3"/>
    <x v="1932"/>
    <x v="1"/>
    <s v="tier - 2"/>
    <s v="R1013"/>
    <x v="4"/>
    <n v="33490"/>
  </r>
  <r>
    <s v="Id1934"/>
    <x v="83"/>
    <n v="26.03"/>
    <n v="5.97"/>
    <x v="0"/>
    <s v="No"/>
    <x v="1"/>
    <x v="3"/>
    <x v="1"/>
    <x v="1"/>
    <x v="1933"/>
    <x v="1"/>
    <s v="tier - 2"/>
    <s v="R1012"/>
    <x v="29"/>
    <n v="31585"/>
  </r>
  <r>
    <s v="Id1935"/>
    <x v="92"/>
    <n v="17.29"/>
    <n v="4.9800000000000004"/>
    <x v="0"/>
    <s v="No"/>
    <x v="0"/>
    <x v="0"/>
    <x v="1"/>
    <x v="3"/>
    <x v="1934"/>
    <x v="1"/>
    <s v="tier - 3"/>
    <s v="R1024"/>
    <x v="23"/>
    <n v="34203"/>
  </r>
  <r>
    <s v="Id1936"/>
    <x v="852"/>
    <n v="18.170000000000002"/>
    <n v="6.91"/>
    <x v="1"/>
    <s v="No"/>
    <x v="0"/>
    <x v="3"/>
    <x v="1"/>
    <x v="3"/>
    <x v="1935"/>
    <x v="1"/>
    <s v="tier - 2"/>
    <s v="R1013"/>
    <x v="7"/>
    <n v="34669"/>
  </r>
  <r>
    <s v="Id1937"/>
    <x v="525"/>
    <n v="32.54"/>
    <n v="6.38"/>
    <x v="0"/>
    <s v="yes"/>
    <x v="0"/>
    <x v="3"/>
    <x v="1"/>
    <x v="0"/>
    <x v="1936"/>
    <x v="1"/>
    <s v="tier - 2"/>
    <s v="R1025"/>
    <x v="29"/>
    <n v="31721"/>
  </r>
  <r>
    <s v="Id1938"/>
    <x v="11"/>
    <n v="30.25"/>
    <n v="4.7699999999999996"/>
    <x v="0"/>
    <s v="No"/>
    <x v="0"/>
    <x v="0"/>
    <x v="1"/>
    <x v="0"/>
    <x v="1937"/>
    <x v="1"/>
    <s v="tier - 2"/>
    <s v="R1013"/>
    <x v="41"/>
    <n v="38323"/>
  </r>
  <r>
    <s v="Id1939"/>
    <x v="853"/>
    <n v="19.59"/>
    <n v="6.04"/>
    <x v="1"/>
    <s v="No"/>
    <x v="0"/>
    <x v="3"/>
    <x v="1"/>
    <x v="2"/>
    <x v="1938"/>
    <x v="1"/>
    <s v="tier - 3"/>
    <s v="R1013"/>
    <x v="5"/>
    <n v="32738"/>
  </r>
  <r>
    <s v="Id1940"/>
    <x v="123"/>
    <n v="45.9"/>
    <n v="4.3"/>
    <x v="1"/>
    <s v="No"/>
    <x v="0"/>
    <x v="3"/>
    <x v="1"/>
    <x v="0"/>
    <x v="1939"/>
    <x v="1"/>
    <s v="tier - 3"/>
    <s v="R1011"/>
    <x v="26"/>
    <n v="32437"/>
  </r>
  <r>
    <s v="Id1941"/>
    <x v="5"/>
    <n v="17.059999999999999"/>
    <n v="8.75"/>
    <x v="1"/>
    <s v="No"/>
    <x v="0"/>
    <x v="0"/>
    <x v="1"/>
    <x v="3"/>
    <x v="1940"/>
    <x v="1"/>
    <s v="tier - 2"/>
    <s v="R1013"/>
    <x v="40"/>
    <n v="35047"/>
  </r>
  <r>
    <s v="Id1942"/>
    <x v="221"/>
    <n v="32.07"/>
    <n v="5.25"/>
    <x v="0"/>
    <s v="No"/>
    <x v="1"/>
    <x v="3"/>
    <x v="1"/>
    <x v="0"/>
    <x v="1941"/>
    <x v="1"/>
    <s v="tier - 2"/>
    <s v="R1021"/>
    <x v="35"/>
    <n v="29777"/>
  </r>
  <r>
    <s v="Id1943"/>
    <x v="123"/>
    <n v="16.5"/>
    <n v="5.03"/>
    <x v="0"/>
    <s v="No"/>
    <x v="0"/>
    <x v="3"/>
    <x v="1"/>
    <x v="3"/>
    <x v="1942"/>
    <x v="1"/>
    <s v="tier - 3"/>
    <s v="R1013"/>
    <x v="39"/>
    <n v="37808"/>
  </r>
  <r>
    <s v="Id1944"/>
    <x v="501"/>
    <n v="31.4"/>
    <n v="5.88"/>
    <x v="0"/>
    <s v="No"/>
    <x v="0"/>
    <x v="3"/>
    <x v="1"/>
    <x v="0"/>
    <x v="1943"/>
    <x v="2"/>
    <s v="tier - 1"/>
    <s v="R1011"/>
    <x v="38"/>
    <n v="30939"/>
  </r>
  <r>
    <s v="Id1945"/>
    <x v="92"/>
    <n v="20.36"/>
    <n v="4.49"/>
    <x v="0"/>
    <s v="No"/>
    <x v="0"/>
    <x v="0"/>
    <x v="1"/>
    <x v="2"/>
    <x v="1944"/>
    <x v="1"/>
    <s v="tier - 3"/>
    <s v="R1011"/>
    <x v="33"/>
    <n v="33916"/>
  </r>
  <r>
    <s v="Id1946"/>
    <x v="832"/>
    <n v="25.46"/>
    <n v="4.1399999999999997"/>
    <x v="0"/>
    <s v="No"/>
    <x v="0"/>
    <x v="3"/>
    <x v="1"/>
    <x v="1"/>
    <x v="1945"/>
    <x v="0"/>
    <s v="tier - 2"/>
    <s v="R1014"/>
    <x v="42"/>
    <n v="33194"/>
  </r>
  <r>
    <s v="Id1947"/>
    <x v="854"/>
    <n v="17.09"/>
    <n v="5.8"/>
    <x v="1"/>
    <s v="No"/>
    <x v="0"/>
    <x v="0"/>
    <x v="1"/>
    <x v="3"/>
    <x v="1946"/>
    <x v="1"/>
    <s v="tier - 1"/>
    <s v="R1013"/>
    <x v="33"/>
    <n v="33769"/>
  </r>
  <r>
    <s v="Id1948"/>
    <x v="7"/>
    <n v="20.83"/>
    <n v="5.12"/>
    <x v="0"/>
    <s v="No"/>
    <x v="0"/>
    <x v="0"/>
    <x v="1"/>
    <x v="2"/>
    <x v="1947"/>
    <x v="1"/>
    <s v="tier - 1"/>
    <s v="R1013"/>
    <x v="20"/>
    <n v="31331"/>
  </r>
  <r>
    <s v="Id1949"/>
    <x v="855"/>
    <n v="18.920000000000002"/>
    <n v="5.98"/>
    <x v="1"/>
    <s v="No"/>
    <x v="0"/>
    <x v="3"/>
    <x v="1"/>
    <x v="2"/>
    <x v="1948"/>
    <x v="1"/>
    <s v="tier - 1"/>
    <s v="R1013"/>
    <x v="42"/>
    <n v="33181"/>
  </r>
  <r>
    <s v="Id1950"/>
    <x v="117"/>
    <n v="37.1"/>
    <n v="5.46"/>
    <x v="0"/>
    <s v="No"/>
    <x v="0"/>
    <x v="0"/>
    <x v="1"/>
    <x v="0"/>
    <x v="1949"/>
    <x v="1"/>
    <s v="tier - 2"/>
    <s v="R1011"/>
    <x v="26"/>
    <n v="32367"/>
  </r>
  <r>
    <s v="Id1951"/>
    <x v="305"/>
    <n v="22.515000000000001"/>
    <n v="4.91"/>
    <x v="1"/>
    <s v="No"/>
    <x v="1"/>
    <x v="3"/>
    <x v="1"/>
    <x v="2"/>
    <x v="1950"/>
    <x v="1"/>
    <s v="tier - 2"/>
    <s v="R1012"/>
    <x v="34"/>
    <n v="36468"/>
  </r>
  <r>
    <s v="Id1952"/>
    <x v="856"/>
    <n v="32.700000000000003"/>
    <n v="4.66"/>
    <x v="0"/>
    <s v="No"/>
    <x v="0"/>
    <x v="0"/>
    <x v="1"/>
    <x v="0"/>
    <x v="1951"/>
    <x v="1"/>
    <s v="tier - 3"/>
    <s v="R1011"/>
    <x v="45"/>
    <n v="35587"/>
  </r>
  <r>
    <s v="Id1953"/>
    <x v="857"/>
    <n v="17.75"/>
    <n v="6.8"/>
    <x v="1"/>
    <s v="No"/>
    <x v="0"/>
    <x v="3"/>
    <x v="1"/>
    <x v="3"/>
    <x v="1952"/>
    <x v="1"/>
    <s v="tier - 2"/>
    <s v="R1013"/>
    <x v="34"/>
    <n v="36521"/>
  </r>
  <r>
    <s v="Id1954"/>
    <x v="339"/>
    <n v="33.630000000000003"/>
    <n v="4.47"/>
    <x v="1"/>
    <s v="No"/>
    <x v="0"/>
    <x v="0"/>
    <x v="1"/>
    <x v="0"/>
    <x v="1953"/>
    <x v="1"/>
    <s v="tier - 2"/>
    <s v="R1012"/>
    <x v="29"/>
    <n v="31727"/>
  </r>
  <r>
    <s v="Id1955"/>
    <x v="506"/>
    <n v="34.799999999999997"/>
    <n v="4.08"/>
    <x v="1"/>
    <s v="No"/>
    <x v="0"/>
    <x v="3"/>
    <x v="1"/>
    <x v="0"/>
    <x v="1954"/>
    <x v="1"/>
    <s v="tier - 3"/>
    <s v="R1011"/>
    <x v="46"/>
    <n v="37126"/>
  </r>
  <r>
    <s v="Id1956"/>
    <x v="858"/>
    <n v="16.809999999999999"/>
    <n v="5.51"/>
    <x v="1"/>
    <s v="No"/>
    <x v="0"/>
    <x v="3"/>
    <x v="1"/>
    <x v="3"/>
    <x v="1955"/>
    <x v="1"/>
    <s v="tier - 1"/>
    <s v="R1012"/>
    <x v="40"/>
    <n v="34929"/>
  </r>
  <r>
    <s v="Id1957"/>
    <x v="859"/>
    <n v="16.690000000000001"/>
    <n v="8.4"/>
    <x v="1"/>
    <s v="No"/>
    <x v="0"/>
    <x v="0"/>
    <x v="1"/>
    <x v="3"/>
    <x v="1956"/>
    <x v="1"/>
    <s v="tier - 1"/>
    <s v="R1013"/>
    <x v="26"/>
    <n v="32426"/>
  </r>
  <r>
    <s v="Id1958"/>
    <x v="305"/>
    <n v="23.21"/>
    <n v="5.14"/>
    <x v="1"/>
    <s v="No"/>
    <x v="0"/>
    <x v="3"/>
    <x v="1"/>
    <x v="2"/>
    <x v="1957"/>
    <x v="1"/>
    <s v="tier - 1"/>
    <s v="R1013"/>
    <x v="35"/>
    <n v="29753"/>
  </r>
  <r>
    <s v="Id1959"/>
    <x v="31"/>
    <n v="25.175000000000001"/>
    <n v="5.21"/>
    <x v="1"/>
    <s v="No"/>
    <x v="0"/>
    <x v="3"/>
    <x v="1"/>
    <x v="1"/>
    <x v="1958"/>
    <x v="1"/>
    <s v="tier - 3"/>
    <s v="R1024"/>
    <x v="40"/>
    <n v="34981"/>
  </r>
  <r>
    <s v="Id1960"/>
    <x v="105"/>
    <n v="34.770000000000003"/>
    <n v="6.23"/>
    <x v="0"/>
    <s v="No"/>
    <x v="0"/>
    <x v="0"/>
    <x v="1"/>
    <x v="0"/>
    <x v="1959"/>
    <x v="1"/>
    <s v="tier - 3"/>
    <s v="R1012"/>
    <x v="40"/>
    <n v="34966"/>
  </r>
  <r>
    <s v="Id1961"/>
    <x v="860"/>
    <n v="27.7"/>
    <n v="5.6"/>
    <x v="0"/>
    <s v="No"/>
    <x v="0"/>
    <x v="3"/>
    <x v="1"/>
    <x v="1"/>
    <x v="1960"/>
    <x v="1"/>
    <s v="tier - 3"/>
    <s v="R1011"/>
    <x v="7"/>
    <n v="34690"/>
  </r>
  <r>
    <s v="Id1962"/>
    <x v="1"/>
    <n v="19.12"/>
    <n v="4.72"/>
    <x v="1"/>
    <s v="No"/>
    <x v="0"/>
    <x v="3"/>
    <x v="1"/>
    <x v="2"/>
    <x v="1961"/>
    <x v="1"/>
    <s v="tier - 1"/>
    <s v="R1013"/>
    <x v="33"/>
    <n v="33892"/>
  </r>
  <r>
    <s v="Id1963"/>
    <x v="861"/>
    <n v="32.67"/>
    <n v="4.67"/>
    <x v="0"/>
    <s v="No"/>
    <x v="1"/>
    <x v="3"/>
    <x v="1"/>
    <x v="0"/>
    <x v="1962"/>
    <x v="1"/>
    <s v="tier - 2"/>
    <s v="R1012"/>
    <x v="26"/>
    <n v="32379"/>
  </r>
  <r>
    <s v="Id1964"/>
    <x v="862"/>
    <n v="28.5"/>
    <n v="6.11"/>
    <x v="0"/>
    <s v="No"/>
    <x v="0"/>
    <x v="3"/>
    <x v="1"/>
    <x v="1"/>
    <x v="1963"/>
    <x v="2"/>
    <s v="tier - 3"/>
    <s v="R1012"/>
    <x v="39"/>
    <n v="37880"/>
  </r>
  <r>
    <s v="Id1965"/>
    <x v="863"/>
    <n v="39.270000000000003"/>
    <n v="6.25"/>
    <x v="0"/>
    <s v="No"/>
    <x v="0"/>
    <x v="0"/>
    <x v="1"/>
    <x v="0"/>
    <x v="1964"/>
    <x v="1"/>
    <s v="tier - 2"/>
    <s v="R1013"/>
    <x v="44"/>
    <n v="36060"/>
  </r>
  <r>
    <s v="Id1966"/>
    <x v="42"/>
    <n v="32.49"/>
    <n v="4"/>
    <x v="1"/>
    <s v="No"/>
    <x v="0"/>
    <x v="0"/>
    <x v="1"/>
    <x v="0"/>
    <x v="1965"/>
    <x v="0"/>
    <s v="tier - 2"/>
    <s v="R1015"/>
    <x v="34"/>
    <n v="36421"/>
  </r>
  <r>
    <s v="Id1967"/>
    <x v="220"/>
    <n v="23.7"/>
    <n v="5.55"/>
    <x v="1"/>
    <s v="No"/>
    <x v="0"/>
    <x v="0"/>
    <x v="1"/>
    <x v="2"/>
    <x v="1966"/>
    <x v="2"/>
    <s v="tier - 3"/>
    <s v="R1011"/>
    <x v="45"/>
    <n v="35327"/>
  </r>
  <r>
    <s v="Id1968"/>
    <x v="419"/>
    <n v="30.4"/>
    <n v="5.95"/>
    <x v="0"/>
    <s v="yes"/>
    <x v="0"/>
    <x v="3"/>
    <x v="1"/>
    <x v="0"/>
    <x v="1967"/>
    <x v="1"/>
    <s v="tier - 3"/>
    <s v="R1016"/>
    <x v="45"/>
    <n v="35242"/>
  </r>
  <r>
    <s v="Id1969"/>
    <x v="288"/>
    <n v="38.94"/>
    <n v="4.3600000000000003"/>
    <x v="0"/>
    <s v="No"/>
    <x v="1"/>
    <x v="3"/>
    <x v="1"/>
    <x v="0"/>
    <x v="1968"/>
    <x v="1"/>
    <s v="tier - 2"/>
    <s v="R1013"/>
    <x v="41"/>
    <n v="38272"/>
  </r>
  <r>
    <s v="Id1970"/>
    <x v="864"/>
    <n v="31.02"/>
    <n v="4.84"/>
    <x v="0"/>
    <s v="No"/>
    <x v="1"/>
    <x v="3"/>
    <x v="1"/>
    <x v="0"/>
    <x v="1969"/>
    <x v="1"/>
    <s v="tier - 1"/>
    <s v="R1025"/>
    <x v="23"/>
    <n v="34179"/>
  </r>
  <r>
    <s v="Id1971"/>
    <x v="865"/>
    <n v="17.5"/>
    <n v="4.5599999999999996"/>
    <x v="0"/>
    <s v="No"/>
    <x v="0"/>
    <x v="3"/>
    <x v="1"/>
    <x v="3"/>
    <x v="1970"/>
    <x v="1"/>
    <s v="tier - 1"/>
    <s v="R1011"/>
    <x v="39"/>
    <n v="37878"/>
  </r>
  <r>
    <s v="Id1972"/>
    <x v="70"/>
    <n v="34.799999999999997"/>
    <n v="4.42"/>
    <x v="1"/>
    <s v="yes"/>
    <x v="0"/>
    <x v="1"/>
    <x v="1"/>
    <x v="0"/>
    <x v="1971"/>
    <x v="1"/>
    <s v="tier - 1"/>
    <s v="R1011"/>
    <x v="37"/>
    <n v="31948"/>
  </r>
  <r>
    <s v="Id1973"/>
    <x v="866"/>
    <n v="17.3"/>
    <n v="7.66"/>
    <x v="1"/>
    <s v="No"/>
    <x v="0"/>
    <x v="3"/>
    <x v="1"/>
    <x v="3"/>
    <x v="1972"/>
    <x v="1"/>
    <s v="tier - 1"/>
    <s v="R1013"/>
    <x v="24"/>
    <n v="36765"/>
  </r>
  <r>
    <s v="Id1974"/>
    <x v="689"/>
    <n v="32.25"/>
    <n v="5.2"/>
    <x v="1"/>
    <s v="No"/>
    <x v="0"/>
    <x v="0"/>
    <x v="1"/>
    <x v="0"/>
    <x v="1973"/>
    <x v="1"/>
    <s v="tier - 2"/>
    <s v="R1011"/>
    <x v="29"/>
    <n v="31772"/>
  </r>
  <r>
    <s v="Id1975"/>
    <x v="316"/>
    <n v="42.4"/>
    <n v="5.53"/>
    <x v="1"/>
    <s v="No"/>
    <x v="0"/>
    <x v="0"/>
    <x v="1"/>
    <x v="0"/>
    <x v="1974"/>
    <x v="1"/>
    <s v="tier - 2"/>
    <s v="R1011"/>
    <x v="46"/>
    <n v="37244"/>
  </r>
  <r>
    <s v="Id1976"/>
    <x v="551"/>
    <n v="38.664999999999999"/>
    <n v="4.8600000000000003"/>
    <x v="0"/>
    <s v="yes"/>
    <x v="0"/>
    <x v="3"/>
    <x v="1"/>
    <x v="0"/>
    <x v="1975"/>
    <x v="1"/>
    <s v="tier - 2"/>
    <s v="R1023"/>
    <x v="45"/>
    <n v="35262"/>
  </r>
  <r>
    <s v="Id1977"/>
    <x v="51"/>
    <n v="29.92"/>
    <n v="5.49"/>
    <x v="1"/>
    <s v="No"/>
    <x v="0"/>
    <x v="0"/>
    <x v="1"/>
    <x v="1"/>
    <x v="1976"/>
    <x v="1"/>
    <s v="tier - 3"/>
    <s v="R1013"/>
    <x v="41"/>
    <n v="38287"/>
  </r>
  <r>
    <s v="Id1978"/>
    <x v="351"/>
    <n v="29.48"/>
    <n v="4.09"/>
    <x v="1"/>
    <s v="No"/>
    <x v="0"/>
    <x v="0"/>
    <x v="1"/>
    <x v="1"/>
    <x v="1977"/>
    <x v="1"/>
    <s v="tier - 3"/>
    <s v="R1013"/>
    <x v="45"/>
    <n v="35287"/>
  </r>
  <r>
    <s v="Id1979"/>
    <x v="402"/>
    <n v="28.785"/>
    <n v="4.3099999999999996"/>
    <x v="1"/>
    <s v="No"/>
    <x v="0"/>
    <x v="0"/>
    <x v="1"/>
    <x v="1"/>
    <x v="1978"/>
    <x v="1"/>
    <s v="tier - 2"/>
    <s v="R1024"/>
    <x v="45"/>
    <n v="35382"/>
  </r>
  <r>
    <s v="Id1980"/>
    <x v="867"/>
    <n v="19.8"/>
    <n v="4"/>
    <x v="1"/>
    <s v="No"/>
    <x v="0"/>
    <x v="0"/>
    <x v="1"/>
    <x v="2"/>
    <x v="1979"/>
    <x v="1"/>
    <s v="tier - 1"/>
    <s v="R1011"/>
    <x v="45"/>
    <n v="35413"/>
  </r>
  <r>
    <s v="Id1981"/>
    <x v="312"/>
    <n v="35.53"/>
    <n v="4.68"/>
    <x v="0"/>
    <s v="No"/>
    <x v="1"/>
    <x v="3"/>
    <x v="1"/>
    <x v="0"/>
    <x v="1980"/>
    <x v="1"/>
    <s v="tier - 2"/>
    <s v="R1013"/>
    <x v="45"/>
    <n v="35345"/>
  </r>
  <r>
    <s v="Id1982"/>
    <x v="66"/>
    <n v="21.47"/>
    <n v="4.0199999999999996"/>
    <x v="1"/>
    <s v="No"/>
    <x v="0"/>
    <x v="3"/>
    <x v="1"/>
    <x v="2"/>
    <x v="1981"/>
    <x v="1"/>
    <s v="tier - 3"/>
    <s v="R1012"/>
    <x v="23"/>
    <n v="34143"/>
  </r>
  <r>
    <s v="Id1983"/>
    <x v="782"/>
    <n v="25.9"/>
    <n v="5.12"/>
    <x v="0"/>
    <s v="No"/>
    <x v="1"/>
    <x v="3"/>
    <x v="1"/>
    <x v="1"/>
    <x v="1982"/>
    <x v="1"/>
    <s v="tier - 1"/>
    <s v="R1011"/>
    <x v="40"/>
    <n v="35000"/>
  </r>
  <r>
    <s v="Id1984"/>
    <x v="868"/>
    <n v="20.81"/>
    <n v="5.52"/>
    <x v="0"/>
    <s v="No"/>
    <x v="0"/>
    <x v="0"/>
    <x v="1"/>
    <x v="2"/>
    <x v="1983"/>
    <x v="1"/>
    <s v="tier - 1"/>
    <s v="R1013"/>
    <x v="23"/>
    <n v="34213"/>
  </r>
  <r>
    <s v="Id1985"/>
    <x v="554"/>
    <n v="25.84"/>
    <n v="5.81"/>
    <x v="1"/>
    <s v="No"/>
    <x v="1"/>
    <x v="3"/>
    <x v="1"/>
    <x v="1"/>
    <x v="1984"/>
    <x v="2"/>
    <s v="tier - 3"/>
    <s v="R1017"/>
    <x v="4"/>
    <n v="33409"/>
  </r>
  <r>
    <s v="Id1986"/>
    <x v="19"/>
    <n v="30.95"/>
    <n v="5.16"/>
    <x v="0"/>
    <s v="No"/>
    <x v="1"/>
    <x v="3"/>
    <x v="1"/>
    <x v="0"/>
    <x v="1985"/>
    <x v="1"/>
    <s v="tier - 1"/>
    <s v="R1021"/>
    <x v="32"/>
    <n v="35752"/>
  </r>
  <r>
    <s v="Id1987"/>
    <x v="242"/>
    <n v="30.54"/>
    <n v="5"/>
    <x v="0"/>
    <s v="No"/>
    <x v="1"/>
    <x v="3"/>
    <x v="1"/>
    <x v="0"/>
    <x v="1986"/>
    <x v="1"/>
    <s v="tier - 2"/>
    <s v="R1025"/>
    <x v="39"/>
    <n v="37960"/>
  </r>
  <r>
    <s v="Id1988"/>
    <x v="869"/>
    <n v="33.914999999999999"/>
    <n v="5.84"/>
    <x v="1"/>
    <s v="No"/>
    <x v="0"/>
    <x v="0"/>
    <x v="1"/>
    <x v="0"/>
    <x v="1987"/>
    <x v="1"/>
    <s v="tier - 2"/>
    <s v="R1012"/>
    <x v="39"/>
    <n v="37942"/>
  </r>
  <r>
    <s v="Id1989"/>
    <x v="72"/>
    <n v="33.31"/>
    <n v="4.1900000000000004"/>
    <x v="0"/>
    <s v="No"/>
    <x v="1"/>
    <x v="3"/>
    <x v="1"/>
    <x v="0"/>
    <x v="1988"/>
    <x v="1"/>
    <s v="tier - 3"/>
    <s v="R1011"/>
    <x v="45"/>
    <n v="35249"/>
  </r>
  <r>
    <s v="Id1990"/>
    <x v="160"/>
    <n v="25.745000000000001"/>
    <n v="4.62"/>
    <x v="1"/>
    <s v="No"/>
    <x v="0"/>
    <x v="0"/>
    <x v="1"/>
    <x v="1"/>
    <x v="1989"/>
    <x v="1"/>
    <s v="tier - 1"/>
    <s v="R1017"/>
    <x v="39"/>
    <n v="37900"/>
  </r>
  <r>
    <s v="Id1991"/>
    <x v="160"/>
    <n v="37.1"/>
    <n v="6.24"/>
    <x v="0"/>
    <s v="No"/>
    <x v="0"/>
    <x v="0"/>
    <x v="1"/>
    <x v="0"/>
    <x v="1990"/>
    <x v="1"/>
    <s v="tier - 3"/>
    <s v="R1011"/>
    <x v="46"/>
    <n v="37073"/>
  </r>
  <r>
    <s v="Id1992"/>
    <x v="160"/>
    <n v="35.435000000000002"/>
    <n v="5.81"/>
    <x v="0"/>
    <s v="No"/>
    <x v="0"/>
    <x v="0"/>
    <x v="1"/>
    <x v="0"/>
    <x v="1991"/>
    <x v="2"/>
    <s v="tier - 1"/>
    <s v="R1016"/>
    <x v="7"/>
    <n v="34670"/>
  </r>
  <r>
    <s v="Id1993"/>
    <x v="870"/>
    <n v="20.399999999999999"/>
    <n v="4.83"/>
    <x v="0"/>
    <s v="No"/>
    <x v="0"/>
    <x v="0"/>
    <x v="1"/>
    <x v="2"/>
    <x v="1992"/>
    <x v="2"/>
    <s v="tier - 2"/>
    <s v="R1011"/>
    <x v="7"/>
    <n v="34651"/>
  </r>
  <r>
    <s v="Id1994"/>
    <x v="721"/>
    <n v="42.13"/>
    <n v="5.72"/>
    <x v="1"/>
    <s v="No"/>
    <x v="1"/>
    <x v="3"/>
    <x v="1"/>
    <x v="0"/>
    <x v="1993"/>
    <x v="1"/>
    <s v="tier - 3"/>
    <s v="R1013"/>
    <x v="4"/>
    <n v="33483"/>
  </r>
  <r>
    <s v="Id1995"/>
    <x v="871"/>
    <n v="33.99"/>
    <n v="4.83"/>
    <x v="1"/>
    <s v="No"/>
    <x v="1"/>
    <x v="3"/>
    <x v="1"/>
    <x v="0"/>
    <x v="1994"/>
    <x v="1"/>
    <s v="tier - 3"/>
    <s v="R1013"/>
    <x v="32"/>
    <n v="35644"/>
  </r>
  <r>
    <s v="Id1996"/>
    <x v="872"/>
    <n v="28.594999999999999"/>
    <n v="4.1399999999999997"/>
    <x v="1"/>
    <s v="No"/>
    <x v="1"/>
    <x v="3"/>
    <x v="1"/>
    <x v="1"/>
    <x v="1995"/>
    <x v="1"/>
    <s v="tier - 2"/>
    <s v="R1024"/>
    <x v="32"/>
    <n v="35617"/>
  </r>
  <r>
    <s v="Id1997"/>
    <x v="193"/>
    <n v="20.8"/>
    <n v="4.07"/>
    <x v="1"/>
    <s v="No"/>
    <x v="1"/>
    <x v="3"/>
    <x v="1"/>
    <x v="2"/>
    <x v="1996"/>
    <x v="1"/>
    <s v="tier - 3"/>
    <s v="R1011"/>
    <x v="32"/>
    <n v="35786"/>
  </r>
  <r>
    <s v="Id1998"/>
    <x v="873"/>
    <n v="23.465"/>
    <n v="6.26"/>
    <x v="1"/>
    <s v="No"/>
    <x v="1"/>
    <x v="3"/>
    <x v="1"/>
    <x v="2"/>
    <x v="1997"/>
    <x v="1"/>
    <s v="tier - 3"/>
    <s v="R1024"/>
    <x v="32"/>
    <n v="35616"/>
  </r>
  <r>
    <s v="Id1999"/>
    <x v="312"/>
    <n v="40.185000000000002"/>
    <n v="5.88"/>
    <x v="1"/>
    <s v="No"/>
    <x v="0"/>
    <x v="0"/>
    <x v="1"/>
    <x v="0"/>
    <x v="1998"/>
    <x v="1"/>
    <s v="tier - 3"/>
    <s v="R1012"/>
    <x v="32"/>
    <n v="35714"/>
  </r>
  <r>
    <s v="Id2000"/>
    <x v="327"/>
    <n v="21.89"/>
    <n v="5.72"/>
    <x v="1"/>
    <s v="No"/>
    <x v="0"/>
    <x v="0"/>
    <x v="1"/>
    <x v="2"/>
    <x v="1999"/>
    <x v="1"/>
    <s v="tier - 2"/>
    <s v="R1013"/>
    <x v="45"/>
    <n v="35310"/>
  </r>
  <r>
    <s v="Id2001"/>
    <x v="874"/>
    <n v="29.34"/>
    <n v="6.09"/>
    <x v="1"/>
    <s v="yes"/>
    <x v="0"/>
    <x v="1"/>
    <x v="1"/>
    <x v="1"/>
    <x v="2000"/>
    <x v="1"/>
    <s v="tier - 2"/>
    <s v="R1012"/>
    <x v="46"/>
    <n v="37157"/>
  </r>
  <r>
    <s v="Id2002"/>
    <x v="875"/>
    <n v="22.61"/>
    <n v="4.25"/>
    <x v="1"/>
    <s v="No"/>
    <x v="0"/>
    <x v="0"/>
    <x v="1"/>
    <x v="2"/>
    <x v="2001"/>
    <x v="1"/>
    <s v="tier - 1"/>
    <s v="R1012"/>
    <x v="24"/>
    <n v="36710"/>
  </r>
  <r>
    <s v="Id2003"/>
    <x v="330"/>
    <n v="22.23"/>
    <n v="6.09"/>
    <x v="1"/>
    <s v="No"/>
    <x v="0"/>
    <x v="0"/>
    <x v="1"/>
    <x v="2"/>
    <x v="2002"/>
    <x v="1"/>
    <s v="tier - 2"/>
    <s v="R1012"/>
    <x v="45"/>
    <n v="35291"/>
  </r>
  <r>
    <s v="Id2004"/>
    <x v="876"/>
    <n v="33.4"/>
    <n v="5.51"/>
    <x v="0"/>
    <s v="No"/>
    <x v="0"/>
    <x v="0"/>
    <x v="1"/>
    <x v="0"/>
    <x v="2003"/>
    <x v="1"/>
    <s v="tier - 1"/>
    <s v="R1011"/>
    <x v="45"/>
    <n v="35252"/>
  </r>
  <r>
    <s v="Id2005"/>
    <x v="415"/>
    <n v="33.11"/>
    <n v="5.63"/>
    <x v="0"/>
    <s v="No"/>
    <x v="0"/>
    <x v="0"/>
    <x v="1"/>
    <x v="0"/>
    <x v="2004"/>
    <x v="1"/>
    <s v="tier - 3"/>
    <s v="R1013"/>
    <x v="7"/>
    <n v="34632"/>
  </r>
  <r>
    <s v="Id2006"/>
    <x v="58"/>
    <n v="16.815000000000001"/>
    <n v="5.29"/>
    <x v="1"/>
    <s v="No"/>
    <x v="0"/>
    <x v="0"/>
    <x v="1"/>
    <x v="3"/>
    <x v="2005"/>
    <x v="1"/>
    <s v="tier - 3"/>
    <s v="R1024"/>
    <x v="7"/>
    <n v="34575"/>
  </r>
  <r>
    <s v="Id2007"/>
    <x v="365"/>
    <n v="25.61"/>
    <n v="4"/>
    <x v="0"/>
    <s v="No"/>
    <x v="1"/>
    <x v="3"/>
    <x v="1"/>
    <x v="1"/>
    <x v="2006"/>
    <x v="1"/>
    <s v="tier - 3"/>
    <s v="R1013"/>
    <x v="46"/>
    <n v="37159"/>
  </r>
  <r>
    <s v="Id2008"/>
    <x v="877"/>
    <n v="25.8"/>
    <n v="5.49"/>
    <x v="0"/>
    <s v="No"/>
    <x v="0"/>
    <x v="0"/>
    <x v="1"/>
    <x v="1"/>
    <x v="2007"/>
    <x v="1"/>
    <s v="tier - 1"/>
    <s v="R1011"/>
    <x v="23"/>
    <n v="34160"/>
  </r>
  <r>
    <s v="Id2009"/>
    <x v="878"/>
    <n v="27.39"/>
    <n v="5.34"/>
    <x v="0"/>
    <s v="No"/>
    <x v="0"/>
    <x v="0"/>
    <x v="1"/>
    <x v="1"/>
    <x v="2008"/>
    <x v="1"/>
    <s v="tier - 3"/>
    <s v="R1021"/>
    <x v="7"/>
    <n v="34510"/>
  </r>
  <r>
    <s v="Id2010"/>
    <x v="123"/>
    <n v="17.03"/>
    <n v="4.12"/>
    <x v="0"/>
    <s v="No"/>
    <x v="0"/>
    <x v="3"/>
    <x v="1"/>
    <x v="3"/>
    <x v="2009"/>
    <x v="1"/>
    <s v="tier - 2"/>
    <s v="R1013"/>
    <x v="34"/>
    <n v="36373"/>
  </r>
  <r>
    <s v="Id2011"/>
    <x v="210"/>
    <n v="23.75"/>
    <n v="5.49"/>
    <x v="1"/>
    <s v="No"/>
    <x v="0"/>
    <x v="0"/>
    <x v="1"/>
    <x v="2"/>
    <x v="2010"/>
    <x v="1"/>
    <s v="tier - 1"/>
    <s v="R1012"/>
    <x v="37"/>
    <n v="32063"/>
  </r>
  <r>
    <s v="Id2012"/>
    <x v="165"/>
    <n v="26.03"/>
    <n v="5.1100000000000003"/>
    <x v="1"/>
    <s v="No"/>
    <x v="0"/>
    <x v="3"/>
    <x v="1"/>
    <x v="1"/>
    <x v="2011"/>
    <x v="2"/>
    <s v="tier - 1"/>
    <s v="R1017"/>
    <x v="46"/>
    <n v="37144"/>
  </r>
  <r>
    <s v="Id2013"/>
    <x v="92"/>
    <n v="16.079999999999998"/>
    <n v="5.94"/>
    <x v="0"/>
    <s v="No"/>
    <x v="0"/>
    <x v="0"/>
    <x v="1"/>
    <x v="3"/>
    <x v="2012"/>
    <x v="1"/>
    <s v="tier - 1"/>
    <s v="R1012"/>
    <x v="40"/>
    <n v="34973"/>
  </r>
  <r>
    <s v="Id2014"/>
    <x v="879"/>
    <n v="30.875"/>
    <n v="5.54"/>
    <x v="0"/>
    <s v="No"/>
    <x v="0"/>
    <x v="0"/>
    <x v="1"/>
    <x v="0"/>
    <x v="2013"/>
    <x v="2"/>
    <s v="tier - 1"/>
    <s v="R1012"/>
    <x v="5"/>
    <n v="32777"/>
  </r>
  <r>
    <s v="Id2015"/>
    <x v="201"/>
    <n v="31.79"/>
    <n v="7.09"/>
    <x v="0"/>
    <s v="No"/>
    <x v="0"/>
    <x v="0"/>
    <x v="1"/>
    <x v="0"/>
    <x v="2014"/>
    <x v="1"/>
    <s v="tier - 3"/>
    <s v="R1013"/>
    <x v="7"/>
    <n v="34506"/>
  </r>
  <r>
    <s v="Id2016"/>
    <x v="7"/>
    <n v="28.48"/>
    <n v="6.22"/>
    <x v="1"/>
    <s v="No"/>
    <x v="1"/>
    <x v="3"/>
    <x v="1"/>
    <x v="1"/>
    <x v="2015"/>
    <x v="1"/>
    <s v="tier - 2"/>
    <s v="R1011"/>
    <x v="43"/>
    <n v="37612"/>
  </r>
  <r>
    <s v="Id2017"/>
    <x v="880"/>
    <n v="26.6"/>
    <n v="4.33"/>
    <x v="0"/>
    <s v="No"/>
    <x v="0"/>
    <x v="3"/>
    <x v="1"/>
    <x v="1"/>
    <x v="2016"/>
    <x v="1"/>
    <s v="tier - 1"/>
    <s v="R1023"/>
    <x v="32"/>
    <n v="35651"/>
  </r>
  <r>
    <s v="Id2018"/>
    <x v="58"/>
    <n v="25.27"/>
    <n v="5.83"/>
    <x v="0"/>
    <s v="No"/>
    <x v="0"/>
    <x v="3"/>
    <x v="1"/>
    <x v="1"/>
    <x v="2017"/>
    <x v="1"/>
    <s v="tier - 3"/>
    <s v="R1024"/>
    <x v="44"/>
    <n v="36053"/>
  </r>
  <r>
    <s v="Id2019"/>
    <x v="881"/>
    <n v="34.484999999999999"/>
    <n v="4.7"/>
    <x v="1"/>
    <s v="No"/>
    <x v="1"/>
    <x v="3"/>
    <x v="1"/>
    <x v="0"/>
    <x v="2018"/>
    <x v="1"/>
    <s v="tier - 3"/>
    <s v="R1012"/>
    <x v="44"/>
    <n v="36148"/>
  </r>
  <r>
    <s v="Id2020"/>
    <x v="882"/>
    <n v="15.57"/>
    <n v="4.07"/>
    <x v="1"/>
    <s v="No"/>
    <x v="0"/>
    <x v="3"/>
    <x v="1"/>
    <x v="3"/>
    <x v="2019"/>
    <x v="1"/>
    <s v="tier - 2"/>
    <s v="R1012"/>
    <x v="32"/>
    <n v="35701"/>
  </r>
  <r>
    <s v="Id2021"/>
    <x v="181"/>
    <n v="30.36"/>
    <n v="9.39"/>
    <x v="0"/>
    <s v="No"/>
    <x v="0"/>
    <x v="0"/>
    <x v="1"/>
    <x v="0"/>
    <x v="2020"/>
    <x v="1"/>
    <s v="tier - 3"/>
    <s v="R1012"/>
    <x v="26"/>
    <n v="32492"/>
  </r>
  <r>
    <s v="Id2022"/>
    <x v="883"/>
    <n v="19.37"/>
    <n v="4.18"/>
    <x v="0"/>
    <s v="No"/>
    <x v="0"/>
    <x v="0"/>
    <x v="1"/>
    <x v="2"/>
    <x v="2021"/>
    <x v="1"/>
    <s v="tier - 2"/>
    <s v="R1013"/>
    <x v="43"/>
    <n v="37580"/>
  </r>
  <r>
    <s v="Id2023"/>
    <x v="884"/>
    <n v="16.71"/>
    <n v="4.18"/>
    <x v="0"/>
    <s v="No"/>
    <x v="0"/>
    <x v="3"/>
    <x v="1"/>
    <x v="3"/>
    <x v="2022"/>
    <x v="1"/>
    <s v="tier - 3"/>
    <s v="R1013"/>
    <x v="4"/>
    <n v="33407"/>
  </r>
  <r>
    <s v="Id2024"/>
    <x v="3"/>
    <n v="24.1"/>
    <n v="4.4000000000000004"/>
    <x v="1"/>
    <s v="No"/>
    <x v="0"/>
    <x v="3"/>
    <x v="1"/>
    <x v="2"/>
    <x v="2023"/>
    <x v="1"/>
    <s v="tier - 1"/>
    <s v="R1011"/>
    <x v="37"/>
    <n v="32044"/>
  </r>
  <r>
    <s v="Id2025"/>
    <x v="652"/>
    <n v="29.77"/>
    <n v="9.9"/>
    <x v="0"/>
    <s v="No"/>
    <x v="0"/>
    <x v="0"/>
    <x v="1"/>
    <x v="1"/>
    <x v="2024"/>
    <x v="1"/>
    <s v="tier - 3"/>
    <s v="R1012"/>
    <x v="40"/>
    <n v="34972"/>
  </r>
  <r>
    <s v="Id2026"/>
    <x v="81"/>
    <n v="46.53"/>
    <n v="4.84"/>
    <x v="1"/>
    <s v="No"/>
    <x v="0"/>
    <x v="0"/>
    <x v="1"/>
    <x v="0"/>
    <x v="2025"/>
    <x v="1"/>
    <s v="tier - 2"/>
    <s v="R1013"/>
    <x v="43"/>
    <n v="37437"/>
  </r>
  <r>
    <s v="Id2027"/>
    <x v="885"/>
    <n v="23.4"/>
    <n v="5.53"/>
    <x v="0"/>
    <s v="No"/>
    <x v="1"/>
    <x v="3"/>
    <x v="1"/>
    <x v="2"/>
    <x v="2026"/>
    <x v="1"/>
    <s v="tier - 2"/>
    <s v="R1011"/>
    <x v="40"/>
    <n v="35221"/>
  </r>
  <r>
    <s v="Id2028"/>
    <x v="886"/>
    <n v="30"/>
    <n v="4.33"/>
    <x v="1"/>
    <s v="No"/>
    <x v="0"/>
    <x v="0"/>
    <x v="1"/>
    <x v="0"/>
    <x v="2027"/>
    <x v="1"/>
    <s v="tier - 2"/>
    <s v="R1011"/>
    <x v="39"/>
    <n v="37785"/>
  </r>
  <r>
    <s v="Id2029"/>
    <x v="59"/>
    <n v="29.15"/>
    <n v="4.91"/>
    <x v="1"/>
    <s v="No"/>
    <x v="0"/>
    <x v="0"/>
    <x v="1"/>
    <x v="1"/>
    <x v="2028"/>
    <x v="1"/>
    <s v="tier - 2"/>
    <s v="R1013"/>
    <x v="45"/>
    <n v="35362"/>
  </r>
  <r>
    <s v="Id2030"/>
    <x v="887"/>
    <n v="34.865000000000002"/>
    <n v="4.8"/>
    <x v="0"/>
    <s v="No"/>
    <x v="0"/>
    <x v="0"/>
    <x v="1"/>
    <x v="0"/>
    <x v="2029"/>
    <x v="1"/>
    <s v="tier - 2"/>
    <s v="R1024"/>
    <x v="45"/>
    <n v="35370"/>
  </r>
  <r>
    <s v="Id2031"/>
    <x v="888"/>
    <n v="28.12"/>
    <n v="5.55"/>
    <x v="1"/>
    <s v="yes"/>
    <x v="0"/>
    <x v="1"/>
    <x v="1"/>
    <x v="1"/>
    <x v="2030"/>
    <x v="1"/>
    <s v="tier - 1"/>
    <s v="R1012"/>
    <x v="34"/>
    <n v="36355"/>
  </r>
  <r>
    <s v="Id2032"/>
    <x v="889"/>
    <n v="29.45"/>
    <n v="5.24"/>
    <x v="1"/>
    <s v="No"/>
    <x v="0"/>
    <x v="0"/>
    <x v="1"/>
    <x v="1"/>
    <x v="2031"/>
    <x v="2"/>
    <s v="tier - 3"/>
    <s v="R1016"/>
    <x v="24"/>
    <n v="36698"/>
  </r>
  <r>
    <s v="Id2033"/>
    <x v="331"/>
    <n v="27.94"/>
    <n v="6.08"/>
    <x v="0"/>
    <s v="No"/>
    <x v="1"/>
    <x v="3"/>
    <x v="1"/>
    <x v="1"/>
    <x v="2032"/>
    <x v="0"/>
    <s v="tier - 3"/>
    <s v="R1013"/>
    <x v="45"/>
    <n v="35289"/>
  </r>
  <r>
    <s v="Id2034"/>
    <x v="59"/>
    <n v="27.2"/>
    <n v="5.83"/>
    <x v="0"/>
    <s v="No"/>
    <x v="1"/>
    <x v="3"/>
    <x v="1"/>
    <x v="1"/>
    <x v="2033"/>
    <x v="2"/>
    <s v="tier - 3"/>
    <s v="R1011"/>
    <x v="23"/>
    <n v="34274"/>
  </r>
  <r>
    <s v="Id2035"/>
    <x v="890"/>
    <n v="33.344999999999999"/>
    <n v="4.29"/>
    <x v="0"/>
    <s v="No"/>
    <x v="0"/>
    <x v="3"/>
    <x v="1"/>
    <x v="0"/>
    <x v="2034"/>
    <x v="1"/>
    <s v="tier - 3"/>
    <s v="R1012"/>
    <x v="23"/>
    <n v="34216"/>
  </r>
  <r>
    <s v="Id2036"/>
    <x v="891"/>
    <n v="29.925000000000001"/>
    <n v="5.3"/>
    <x v="0"/>
    <s v="No"/>
    <x v="0"/>
    <x v="3"/>
    <x v="1"/>
    <x v="1"/>
    <x v="2035"/>
    <x v="1"/>
    <s v="tier - 3"/>
    <s v="R1012"/>
    <x v="44"/>
    <n v="35963"/>
  </r>
  <r>
    <s v="Id2037"/>
    <x v="191"/>
    <n v="24.225000000000001"/>
    <n v="4.42"/>
    <x v="0"/>
    <s v="No"/>
    <x v="0"/>
    <x v="3"/>
    <x v="1"/>
    <x v="2"/>
    <x v="2036"/>
    <x v="1"/>
    <s v="tier - 3"/>
    <s v="R1012"/>
    <x v="44"/>
    <n v="36114"/>
  </r>
  <r>
    <s v="Id2038"/>
    <x v="27"/>
    <n v="29.68"/>
    <n v="5.68"/>
    <x v="0"/>
    <s v="yes"/>
    <x v="0"/>
    <x v="3"/>
    <x v="1"/>
    <x v="1"/>
    <x v="2037"/>
    <x v="1"/>
    <s v="tier - 3"/>
    <s v="R1011"/>
    <x v="44"/>
    <n v="36069"/>
  </r>
  <r>
    <s v="Id2039"/>
    <x v="181"/>
    <n v="20.614999999999998"/>
    <n v="6.05"/>
    <x v="0"/>
    <s v="No"/>
    <x v="1"/>
    <x v="3"/>
    <x v="1"/>
    <x v="2"/>
    <x v="2038"/>
    <x v="1"/>
    <s v="tier - 1"/>
    <s v="R1012"/>
    <x v="24"/>
    <n v="36792"/>
  </r>
  <r>
    <s v="Id2040"/>
    <x v="91"/>
    <n v="32.119999999999997"/>
    <n v="5.33"/>
    <x v="0"/>
    <s v="yes"/>
    <x v="0"/>
    <x v="3"/>
    <x v="1"/>
    <x v="0"/>
    <x v="2039"/>
    <x v="1"/>
    <s v="tier - 3"/>
    <s v="R1013"/>
    <x v="39"/>
    <n v="37837"/>
  </r>
  <r>
    <s v="Id2041"/>
    <x v="324"/>
    <n v="27.36"/>
    <n v="6.22"/>
    <x v="0"/>
    <s v="No"/>
    <x v="0"/>
    <x v="0"/>
    <x v="1"/>
    <x v="1"/>
    <x v="2040"/>
    <x v="1"/>
    <s v="tier - 3"/>
    <s v="R1012"/>
    <x v="41"/>
    <n v="38345"/>
  </r>
  <r>
    <s v="Id2042"/>
    <x v="892"/>
    <n v="17.385000000000002"/>
    <n v="5.84"/>
    <x v="0"/>
    <s v="No"/>
    <x v="0"/>
    <x v="0"/>
    <x v="1"/>
    <x v="3"/>
    <x v="2041"/>
    <x v="1"/>
    <s v="tier - 1"/>
    <s v="R1012"/>
    <x v="34"/>
    <n v="36401"/>
  </r>
  <r>
    <s v="Id2043"/>
    <x v="893"/>
    <n v="30.13"/>
    <n v="5.71"/>
    <x v="0"/>
    <s v="yes"/>
    <x v="0"/>
    <x v="3"/>
    <x v="1"/>
    <x v="0"/>
    <x v="2042"/>
    <x v="1"/>
    <s v="tier - 1"/>
    <s v="R1021"/>
    <x v="34"/>
    <n v="36478"/>
  </r>
  <r>
    <s v="Id2044"/>
    <x v="742"/>
    <n v="25.44"/>
    <n v="6.04"/>
    <x v="1"/>
    <s v="No"/>
    <x v="1"/>
    <x v="3"/>
    <x v="1"/>
    <x v="1"/>
    <x v="2043"/>
    <x v="1"/>
    <s v="tier - 1"/>
    <s v="R1012"/>
    <x v="41"/>
    <n v="38209"/>
  </r>
  <r>
    <s v="Id2045"/>
    <x v="894"/>
    <n v="39.805"/>
    <n v="4.38"/>
    <x v="0"/>
    <s v="yes"/>
    <x v="0"/>
    <x v="3"/>
    <x v="1"/>
    <x v="0"/>
    <x v="2044"/>
    <x v="1"/>
    <s v="tier - 1"/>
    <s v="R1024"/>
    <x v="32"/>
    <n v="35714"/>
  </r>
  <r>
    <s v="Id2046"/>
    <x v="895"/>
    <n v="30.4"/>
    <n v="5.56"/>
    <x v="1"/>
    <s v="yes"/>
    <x v="0"/>
    <x v="3"/>
    <x v="1"/>
    <x v="0"/>
    <x v="2045"/>
    <x v="1"/>
    <s v="tier - 3"/>
    <s v="R1024"/>
    <x v="24"/>
    <n v="36802"/>
  </r>
  <r>
    <s v="Id2047"/>
    <x v="16"/>
    <n v="23.18"/>
    <n v="4.24"/>
    <x v="0"/>
    <s v="yes"/>
    <x v="0"/>
    <x v="3"/>
    <x v="1"/>
    <x v="2"/>
    <x v="2046"/>
    <x v="1"/>
    <s v="tier - 3"/>
    <s v="R1024"/>
    <x v="24"/>
    <n v="36877"/>
  </r>
  <r>
    <s v="Id2048"/>
    <x v="896"/>
    <n v="39.615000000000002"/>
    <n v="6.32"/>
    <x v="0"/>
    <s v="No"/>
    <x v="1"/>
    <x v="3"/>
    <x v="1"/>
    <x v="0"/>
    <x v="2047"/>
    <x v="1"/>
    <s v="tier - 3"/>
    <s v="R1012"/>
    <x v="24"/>
    <n v="36863"/>
  </r>
  <r>
    <s v="Id2049"/>
    <x v="257"/>
    <n v="30.59"/>
    <n v="6.3"/>
    <x v="1"/>
    <s v="No"/>
    <x v="1"/>
    <x v="3"/>
    <x v="1"/>
    <x v="0"/>
    <x v="2048"/>
    <x v="2"/>
    <s v="tier - 3"/>
    <s v="R1016"/>
    <x v="39"/>
    <n v="37900"/>
  </r>
  <r>
    <s v="Id2050"/>
    <x v="8"/>
    <n v="16.72"/>
    <n v="4.38"/>
    <x v="1"/>
    <s v="No"/>
    <x v="0"/>
    <x v="3"/>
    <x v="1"/>
    <x v="3"/>
    <x v="2049"/>
    <x v="1"/>
    <s v="tier - 2"/>
    <s v="R1013"/>
    <x v="32"/>
    <n v="35662"/>
  </r>
  <r>
    <s v="Id2051"/>
    <x v="897"/>
    <n v="26.22"/>
    <n v="4.6500000000000004"/>
    <x v="1"/>
    <s v="No"/>
    <x v="1"/>
    <x v="3"/>
    <x v="1"/>
    <x v="1"/>
    <x v="2050"/>
    <x v="0"/>
    <s v="tier - 3"/>
    <s v="R1014"/>
    <x v="26"/>
    <n v="32446"/>
  </r>
  <r>
    <s v="Id2052"/>
    <x v="346"/>
    <n v="31.824999999999999"/>
    <n v="4.7"/>
    <x v="0"/>
    <s v="No"/>
    <x v="1"/>
    <x v="3"/>
    <x v="1"/>
    <x v="0"/>
    <x v="2051"/>
    <x v="1"/>
    <s v="tier - 2"/>
    <s v="R1012"/>
    <x v="32"/>
    <n v="35648"/>
  </r>
  <r>
    <s v="Id2053"/>
    <x v="898"/>
    <n v="25.745000000000001"/>
    <n v="4.34"/>
    <x v="0"/>
    <s v="No"/>
    <x v="1"/>
    <x v="3"/>
    <x v="1"/>
    <x v="1"/>
    <x v="2052"/>
    <x v="1"/>
    <s v="tier - 3"/>
    <s v="R1012"/>
    <x v="39"/>
    <n v="37956"/>
  </r>
  <r>
    <s v="Id2054"/>
    <x v="16"/>
    <n v="24.605"/>
    <n v="5.62"/>
    <x v="0"/>
    <s v="No"/>
    <x v="1"/>
    <x v="3"/>
    <x v="1"/>
    <x v="2"/>
    <x v="2053"/>
    <x v="1"/>
    <s v="tier - 2"/>
    <s v="R1012"/>
    <x v="39"/>
    <n v="37946"/>
  </r>
  <r>
    <s v="Id2055"/>
    <x v="9"/>
    <n v="24.51"/>
    <n v="4.24"/>
    <x v="0"/>
    <s v="No"/>
    <x v="1"/>
    <x v="3"/>
    <x v="1"/>
    <x v="2"/>
    <x v="2054"/>
    <x v="1"/>
    <s v="tier - 2"/>
    <s v="R1012"/>
    <x v="39"/>
    <n v="37819"/>
  </r>
  <r>
    <s v="Id2056"/>
    <x v="178"/>
    <n v="31.065000000000001"/>
    <n v="4.57"/>
    <x v="1"/>
    <s v="No"/>
    <x v="0"/>
    <x v="0"/>
    <x v="1"/>
    <x v="0"/>
    <x v="2055"/>
    <x v="1"/>
    <s v="tier - 1"/>
    <s v="R1012"/>
    <x v="39"/>
    <n v="37785"/>
  </r>
  <r>
    <s v="Id2057"/>
    <x v="58"/>
    <n v="28.12"/>
    <n v="5.05"/>
    <x v="0"/>
    <s v="No"/>
    <x v="0"/>
    <x v="0"/>
    <x v="1"/>
    <x v="1"/>
    <x v="2056"/>
    <x v="1"/>
    <s v="tier - 2"/>
    <s v="R1012"/>
    <x v="45"/>
    <n v="35227"/>
  </r>
  <r>
    <s v="Id2058"/>
    <x v="226"/>
    <n v="38.06"/>
    <n v="6.16"/>
    <x v="0"/>
    <s v="No"/>
    <x v="0"/>
    <x v="0"/>
    <x v="1"/>
    <x v="0"/>
    <x v="2057"/>
    <x v="2"/>
    <s v="tier - 2"/>
    <s v="R1013"/>
    <x v="34"/>
    <n v="36435"/>
  </r>
  <r>
    <s v="Id2059"/>
    <x v="899"/>
    <n v="24.96"/>
    <n v="4.57"/>
    <x v="0"/>
    <s v="No"/>
    <x v="0"/>
    <x v="0"/>
    <x v="1"/>
    <x v="2"/>
    <x v="2058"/>
    <x v="1"/>
    <s v="tier - 2"/>
    <s v="R1013"/>
    <x v="7"/>
    <n v="34594"/>
  </r>
  <r>
    <s v="Id2060"/>
    <x v="508"/>
    <n v="17.670000000000002"/>
    <n v="5.53"/>
    <x v="1"/>
    <s v="No"/>
    <x v="0"/>
    <x v="0"/>
    <x v="1"/>
    <x v="3"/>
    <x v="2059"/>
    <x v="2"/>
    <s v="tier - 2"/>
    <s v="R1012"/>
    <x v="7"/>
    <n v="34551"/>
  </r>
  <r>
    <s v="Id2061"/>
    <x v="96"/>
    <n v="31.35"/>
    <n v="5.84"/>
    <x v="0"/>
    <s v="yes"/>
    <x v="0"/>
    <x v="3"/>
    <x v="1"/>
    <x v="0"/>
    <x v="2060"/>
    <x v="1"/>
    <s v="tier - 1"/>
    <s v="R1012"/>
    <x v="45"/>
    <n v="35408"/>
  </r>
  <r>
    <s v="Id2062"/>
    <x v="814"/>
    <n v="28.31"/>
    <n v="6.41"/>
    <x v="0"/>
    <s v="yes"/>
    <x v="0"/>
    <x v="3"/>
    <x v="1"/>
    <x v="1"/>
    <x v="2061"/>
    <x v="1"/>
    <s v="tier - 2"/>
    <s v="R1012"/>
    <x v="24"/>
    <n v="36701"/>
  </r>
  <r>
    <s v="Id2063"/>
    <x v="550"/>
    <n v="30.3"/>
    <n v="4.7300000000000004"/>
    <x v="1"/>
    <s v="No"/>
    <x v="1"/>
    <x v="3"/>
    <x v="1"/>
    <x v="0"/>
    <x v="2062"/>
    <x v="1"/>
    <s v="tier - 1"/>
    <s v="R1011"/>
    <x v="24"/>
    <n v="36764"/>
  </r>
  <r>
    <s v="Id2064"/>
    <x v="27"/>
    <n v="26.4"/>
    <n v="6.22"/>
    <x v="1"/>
    <s v="No"/>
    <x v="0"/>
    <x v="0"/>
    <x v="1"/>
    <x v="1"/>
    <x v="2063"/>
    <x v="1"/>
    <s v="tier - 1"/>
    <s v="R1011"/>
    <x v="32"/>
    <n v="35668"/>
  </r>
  <r>
    <s v="Id2065"/>
    <x v="258"/>
    <n v="22.135000000000002"/>
    <n v="4.46"/>
    <x v="1"/>
    <s v="No"/>
    <x v="0"/>
    <x v="0"/>
    <x v="1"/>
    <x v="2"/>
    <x v="2064"/>
    <x v="1"/>
    <s v="tier - 2"/>
    <s v="R1024"/>
    <x v="46"/>
    <n v="37100"/>
  </r>
  <r>
    <s v="Id2066"/>
    <x v="69"/>
    <n v="17.399999999999999"/>
    <n v="4.5"/>
    <x v="1"/>
    <s v="No"/>
    <x v="0"/>
    <x v="0"/>
    <x v="1"/>
    <x v="3"/>
    <x v="2065"/>
    <x v="1"/>
    <s v="tier - 3"/>
    <s v="R1011"/>
    <x v="46"/>
    <n v="37179"/>
  </r>
  <r>
    <s v="Id2067"/>
    <x v="158"/>
    <n v="28.06"/>
    <n v="8.93"/>
    <x v="0"/>
    <s v="No"/>
    <x v="0"/>
    <x v="0"/>
    <x v="1"/>
    <x v="1"/>
    <x v="2066"/>
    <x v="1"/>
    <s v="tier - 2"/>
    <s v="R1021"/>
    <x v="46"/>
    <n v="37092"/>
  </r>
  <r>
    <s v="Id2068"/>
    <x v="900"/>
    <n v="31.13"/>
    <n v="11.02"/>
    <x v="0"/>
    <s v="No"/>
    <x v="0"/>
    <x v="0"/>
    <x v="1"/>
    <x v="0"/>
    <x v="2067"/>
    <x v="1"/>
    <s v="tier - 3"/>
    <s v="R1013"/>
    <x v="43"/>
    <n v="37540"/>
  </r>
  <r>
    <s v="Id2069"/>
    <x v="901"/>
    <n v="18.46"/>
    <n v="5.25"/>
    <x v="0"/>
    <s v="No"/>
    <x v="0"/>
    <x v="0"/>
    <x v="1"/>
    <x v="3"/>
    <x v="2068"/>
    <x v="1"/>
    <s v="tier - 1"/>
    <s v="R1013"/>
    <x v="43"/>
    <n v="37577"/>
  </r>
  <r>
    <s v="Id2070"/>
    <x v="152"/>
    <n v="17.3"/>
    <n v="4.75"/>
    <x v="0"/>
    <s v="No"/>
    <x v="0"/>
    <x v="0"/>
    <x v="1"/>
    <x v="3"/>
    <x v="2069"/>
    <x v="1"/>
    <s v="tier - 2"/>
    <s v="R1013"/>
    <x v="4"/>
    <n v="33512"/>
  </r>
  <r>
    <s v="Id2071"/>
    <x v="45"/>
    <n v="35.625"/>
    <n v="4.68"/>
    <x v="1"/>
    <s v="No"/>
    <x v="1"/>
    <x v="3"/>
    <x v="1"/>
    <x v="0"/>
    <x v="2070"/>
    <x v="2"/>
    <s v="tier - 3"/>
    <s v="R1012"/>
    <x v="42"/>
    <n v="33082"/>
  </r>
  <r>
    <s v="Id2072"/>
    <x v="902"/>
    <n v="20.234999999999999"/>
    <n v="6.17"/>
    <x v="1"/>
    <s v="yes"/>
    <x v="0"/>
    <x v="1"/>
    <x v="1"/>
    <x v="2"/>
    <x v="2071"/>
    <x v="1"/>
    <s v="tier - 3"/>
    <s v="R1012"/>
    <x v="32"/>
    <n v="35667"/>
  </r>
  <r>
    <s v="Id2073"/>
    <x v="903"/>
    <n v="27.55"/>
    <n v="4.5599999999999996"/>
    <x v="1"/>
    <s v="No"/>
    <x v="1"/>
    <x v="3"/>
    <x v="1"/>
    <x v="1"/>
    <x v="2072"/>
    <x v="2"/>
    <s v="tier - 1"/>
    <s v="R1012"/>
    <x v="24"/>
    <n v="36832"/>
  </r>
  <r>
    <s v="Id2074"/>
    <x v="211"/>
    <n v="17.97"/>
    <n v="6.3"/>
    <x v="0"/>
    <s v="No"/>
    <x v="0"/>
    <x v="0"/>
    <x v="1"/>
    <x v="3"/>
    <x v="2073"/>
    <x v="1"/>
    <s v="tier - 1"/>
    <s v="R1013"/>
    <x v="32"/>
    <n v="35647"/>
  </r>
  <r>
    <s v="Id2075"/>
    <x v="179"/>
    <n v="29.98"/>
    <n v="6.03"/>
    <x v="0"/>
    <s v="yes"/>
    <x v="0"/>
    <x v="3"/>
    <x v="1"/>
    <x v="1"/>
    <x v="2074"/>
    <x v="1"/>
    <s v="tier - 2"/>
    <s v="R1012"/>
    <x v="4"/>
    <n v="33487"/>
  </r>
  <r>
    <s v="Id2076"/>
    <x v="37"/>
    <n v="33.659999999999997"/>
    <n v="4.2"/>
    <x v="1"/>
    <s v="No"/>
    <x v="0"/>
    <x v="3"/>
    <x v="1"/>
    <x v="0"/>
    <x v="2075"/>
    <x v="2"/>
    <s v="tier - 3"/>
    <s v="R1013"/>
    <x v="41"/>
    <n v="38275"/>
  </r>
  <r>
    <s v="Id2077"/>
    <x v="81"/>
    <n v="32.67"/>
    <n v="5.61"/>
    <x v="1"/>
    <s v="No"/>
    <x v="0"/>
    <x v="3"/>
    <x v="1"/>
    <x v="0"/>
    <x v="2076"/>
    <x v="2"/>
    <s v="tier - 3"/>
    <s v="R1013"/>
    <x v="40"/>
    <n v="34889"/>
  </r>
  <r>
    <s v="Id2078"/>
    <x v="73"/>
    <n v="30.5"/>
    <n v="5.88"/>
    <x v="1"/>
    <s v="No"/>
    <x v="0"/>
    <x v="3"/>
    <x v="1"/>
    <x v="0"/>
    <x v="2077"/>
    <x v="2"/>
    <s v="tier - 1"/>
    <s v="R1011"/>
    <x v="40"/>
    <n v="34986"/>
  </r>
  <r>
    <s v="Id2079"/>
    <x v="226"/>
    <n v="23.1"/>
    <n v="5.92"/>
    <x v="1"/>
    <s v="No"/>
    <x v="0"/>
    <x v="3"/>
    <x v="1"/>
    <x v="2"/>
    <x v="2078"/>
    <x v="2"/>
    <s v="tier - 2"/>
    <s v="R1013"/>
    <x v="40"/>
    <n v="35009"/>
  </r>
  <r>
    <s v="Id2080"/>
    <x v="904"/>
    <n v="39.49"/>
    <n v="4.8099999999999996"/>
    <x v="0"/>
    <s v="No"/>
    <x v="0"/>
    <x v="3"/>
    <x v="1"/>
    <x v="0"/>
    <x v="2079"/>
    <x v="1"/>
    <s v="tier - 2"/>
    <s v="R1013"/>
    <x v="40"/>
    <n v="34870"/>
  </r>
  <r>
    <s v="Id2081"/>
    <x v="607"/>
    <n v="33.99"/>
    <n v="4.55"/>
    <x v="0"/>
    <s v="No"/>
    <x v="0"/>
    <x v="3"/>
    <x v="1"/>
    <x v="0"/>
    <x v="2080"/>
    <x v="1"/>
    <s v="tier - 3"/>
    <s v="R1013"/>
    <x v="44"/>
    <n v="35978"/>
  </r>
  <r>
    <s v="Id2082"/>
    <x v="346"/>
    <n v="27.72"/>
    <n v="6.43"/>
    <x v="0"/>
    <s v="No"/>
    <x v="0"/>
    <x v="3"/>
    <x v="1"/>
    <x v="1"/>
    <x v="2081"/>
    <x v="1"/>
    <s v="tier - 3"/>
    <s v="R1013"/>
    <x v="44"/>
    <n v="36024"/>
  </r>
  <r>
    <s v="Id2083"/>
    <x v="22"/>
    <n v="30.59"/>
    <n v="11.62"/>
    <x v="0"/>
    <s v="No"/>
    <x v="0"/>
    <x v="0"/>
    <x v="1"/>
    <x v="0"/>
    <x v="2082"/>
    <x v="1"/>
    <s v="tier - 2"/>
    <s v="R1024"/>
    <x v="44"/>
    <n v="35987"/>
  </r>
  <r>
    <s v="Id2084"/>
    <x v="542"/>
    <n v="22.6"/>
    <n v="6.04"/>
    <x v="0"/>
    <s v="No"/>
    <x v="0"/>
    <x v="3"/>
    <x v="1"/>
    <x v="2"/>
    <x v="2083"/>
    <x v="1"/>
    <s v="tier - 1"/>
    <s v="R1011"/>
    <x v="43"/>
    <n v="37579"/>
  </r>
  <r>
    <s v="Id2085"/>
    <x v="299"/>
    <n v="28.785"/>
    <n v="8.82"/>
    <x v="0"/>
    <s v="No"/>
    <x v="0"/>
    <x v="0"/>
    <x v="1"/>
    <x v="1"/>
    <x v="2084"/>
    <x v="1"/>
    <s v="tier - 1"/>
    <s v="R1024"/>
    <x v="44"/>
    <n v="36005"/>
  </r>
  <r>
    <s v="Id2086"/>
    <x v="405"/>
    <n v="50.38"/>
    <n v="5.8"/>
    <x v="0"/>
    <s v="No"/>
    <x v="0"/>
    <x v="0"/>
    <x v="1"/>
    <x v="0"/>
    <x v="2085"/>
    <x v="1"/>
    <s v="tier - 2"/>
    <s v="R1013"/>
    <x v="43"/>
    <n v="37581"/>
  </r>
  <r>
    <s v="Id2087"/>
    <x v="178"/>
    <n v="35.200000000000003"/>
    <n v="4.28"/>
    <x v="0"/>
    <s v="No"/>
    <x v="0"/>
    <x v="0"/>
    <x v="1"/>
    <x v="0"/>
    <x v="2086"/>
    <x v="1"/>
    <s v="tier - 2"/>
    <s v="R1011"/>
    <x v="34"/>
    <n v="36476"/>
  </r>
  <r>
    <s v="Id2088"/>
    <x v="905"/>
    <n v="35.72"/>
    <n v="5.5"/>
    <x v="1"/>
    <s v="No"/>
    <x v="0"/>
    <x v="0"/>
    <x v="1"/>
    <x v="0"/>
    <x v="2087"/>
    <x v="1"/>
    <s v="tier - 3"/>
    <s v="R1012"/>
    <x v="44"/>
    <n v="36314"/>
  </r>
  <r>
    <s v="Id2089"/>
    <x v="137"/>
    <n v="24.51"/>
    <n v="4.6900000000000004"/>
    <x v="0"/>
    <s v="No"/>
    <x v="0"/>
    <x v="0"/>
    <x v="1"/>
    <x v="2"/>
    <x v="2088"/>
    <x v="1"/>
    <s v="tier - 1"/>
    <s v="R1019"/>
    <x v="46"/>
    <n v="37113"/>
  </r>
  <r>
    <s v="Id2090"/>
    <x v="906"/>
    <n v="23.844999999999999"/>
    <n v="4.43"/>
    <x v="0"/>
    <s v="No"/>
    <x v="0"/>
    <x v="0"/>
    <x v="1"/>
    <x v="2"/>
    <x v="2089"/>
    <x v="1"/>
    <s v="tier - 1"/>
    <s v="R1014"/>
    <x v="34"/>
    <n v="36511"/>
  </r>
  <r>
    <s v="Id2091"/>
    <x v="96"/>
    <n v="15.68"/>
    <n v="6.16"/>
    <x v="1"/>
    <s v="No"/>
    <x v="0"/>
    <x v="3"/>
    <x v="1"/>
    <x v="3"/>
    <x v="2090"/>
    <x v="1"/>
    <s v="tier - 2"/>
    <s v="R1013"/>
    <x v="34"/>
    <n v="36506"/>
  </r>
  <r>
    <s v="Id2092"/>
    <x v="120"/>
    <n v="32.395000000000003"/>
    <n v="6.66"/>
    <x v="0"/>
    <s v="No"/>
    <x v="0"/>
    <x v="0"/>
    <x v="1"/>
    <x v="0"/>
    <x v="2091"/>
    <x v="1"/>
    <s v="tier - 1"/>
    <s v="R1012"/>
    <x v="26"/>
    <n v="32452"/>
  </r>
  <r>
    <s v="Id2093"/>
    <x v="89"/>
    <n v="23.655000000000001"/>
    <n v="5.92"/>
    <x v="0"/>
    <s v="No"/>
    <x v="0"/>
    <x v="3"/>
    <x v="1"/>
    <x v="2"/>
    <x v="2092"/>
    <x v="2"/>
    <s v="tier - 3"/>
    <s v="R1012"/>
    <x v="43"/>
    <n v="37550"/>
  </r>
  <r>
    <s v="Id2094"/>
    <x v="305"/>
    <n v="28.4"/>
    <n v="5.97"/>
    <x v="0"/>
    <s v="No"/>
    <x v="1"/>
    <x v="3"/>
    <x v="1"/>
    <x v="1"/>
    <x v="2093"/>
    <x v="1"/>
    <s v="tier - 3"/>
    <s v="R1011"/>
    <x v="44"/>
    <n v="36117"/>
  </r>
  <r>
    <s v="Id2095"/>
    <x v="304"/>
    <n v="35.42"/>
    <n v="4.6399999999999997"/>
    <x v="1"/>
    <s v="No"/>
    <x v="0"/>
    <x v="0"/>
    <x v="1"/>
    <x v="0"/>
    <x v="2094"/>
    <x v="1"/>
    <s v="tier - 1"/>
    <s v="R1013"/>
    <x v="39"/>
    <n v="37972"/>
  </r>
  <r>
    <s v="Id2096"/>
    <x v="433"/>
    <n v="26.18"/>
    <n v="6.12"/>
    <x v="0"/>
    <s v="yes"/>
    <x v="0"/>
    <x v="3"/>
    <x v="1"/>
    <x v="1"/>
    <x v="2095"/>
    <x v="1"/>
    <s v="tier - 3"/>
    <s v="R1013"/>
    <x v="45"/>
    <n v="35314"/>
  </r>
  <r>
    <s v="Id2097"/>
    <x v="907"/>
    <n v="20.8"/>
    <n v="4.87"/>
    <x v="1"/>
    <s v="No"/>
    <x v="0"/>
    <x v="0"/>
    <x v="1"/>
    <x v="2"/>
    <x v="2096"/>
    <x v="0"/>
    <s v="tier - 2"/>
    <s v="R1011"/>
    <x v="41"/>
    <n v="38319"/>
  </r>
  <r>
    <s v="Id2098"/>
    <x v="92"/>
    <n v="15.82"/>
    <n v="4.5999999999999996"/>
    <x v="0"/>
    <s v="No"/>
    <x v="0"/>
    <x v="0"/>
    <x v="1"/>
    <x v="3"/>
    <x v="2097"/>
    <x v="1"/>
    <s v="tier - 1"/>
    <s v="R1013"/>
    <x v="45"/>
    <n v="35343"/>
  </r>
  <r>
    <s v="Id2099"/>
    <x v="1"/>
    <n v="17.670000000000002"/>
    <n v="4.78"/>
    <x v="0"/>
    <s v="No"/>
    <x v="0"/>
    <x v="0"/>
    <x v="1"/>
    <x v="3"/>
    <x v="2098"/>
    <x v="1"/>
    <s v="tier - 1"/>
    <s v="R1013"/>
    <x v="5"/>
    <n v="32675"/>
  </r>
  <r>
    <s v="Id2100"/>
    <x v="69"/>
    <n v="31.92"/>
    <n v="11.05"/>
    <x v="0"/>
    <s v="No"/>
    <x v="0"/>
    <x v="0"/>
    <x v="1"/>
    <x v="0"/>
    <x v="2099"/>
    <x v="1"/>
    <s v="tier - 1"/>
    <s v="R1012"/>
    <x v="4"/>
    <n v="33554"/>
  </r>
  <r>
    <s v="Id2101"/>
    <x v="908"/>
    <n v="28.975000000000001"/>
    <n v="7.62"/>
    <x v="0"/>
    <s v="No"/>
    <x v="0"/>
    <x v="0"/>
    <x v="1"/>
    <x v="1"/>
    <x v="2100"/>
    <x v="1"/>
    <s v="tier - 1"/>
    <s v="R1012"/>
    <x v="43"/>
    <n v="37452"/>
  </r>
  <r>
    <s v="Id2102"/>
    <x v="383"/>
    <n v="31.73"/>
    <n v="4.78"/>
    <x v="1"/>
    <s v="yes"/>
    <x v="0"/>
    <x v="1"/>
    <x v="1"/>
    <x v="0"/>
    <x v="2101"/>
    <x v="1"/>
    <s v="tier - 3"/>
    <s v="R1016"/>
    <x v="43"/>
    <n v="37601"/>
  </r>
  <r>
    <s v="Id2103"/>
    <x v="909"/>
    <n v="28.88"/>
    <n v="6.09"/>
    <x v="1"/>
    <s v="yes"/>
    <x v="0"/>
    <x v="1"/>
    <x v="1"/>
    <x v="1"/>
    <x v="2102"/>
    <x v="1"/>
    <s v="tier - 2"/>
    <s v="R1018"/>
    <x v="24"/>
    <n v="36707"/>
  </r>
  <r>
    <s v="Id2104"/>
    <x v="255"/>
    <n v="25.555"/>
    <n v="5.1100000000000003"/>
    <x v="0"/>
    <s v="No"/>
    <x v="1"/>
    <x v="3"/>
    <x v="1"/>
    <x v="1"/>
    <x v="2103"/>
    <x v="1"/>
    <s v="tier - 3"/>
    <s v="R1012"/>
    <x v="24"/>
    <n v="36870"/>
  </r>
  <r>
    <s v="Id2105"/>
    <x v="374"/>
    <n v="37.29"/>
    <n v="4.46"/>
    <x v="0"/>
    <s v="yes"/>
    <x v="0"/>
    <x v="3"/>
    <x v="1"/>
    <x v="0"/>
    <x v="2104"/>
    <x v="1"/>
    <s v="tier - 1"/>
    <s v="R1013"/>
    <x v="39"/>
    <n v="37967"/>
  </r>
  <r>
    <s v="Id2106"/>
    <x v="202"/>
    <n v="40.28"/>
    <n v="6.11"/>
    <x v="0"/>
    <s v="yes"/>
    <x v="0"/>
    <x v="3"/>
    <x v="1"/>
    <x v="0"/>
    <x v="2105"/>
    <x v="1"/>
    <s v="tier - 1"/>
    <s v="R1024"/>
    <x v="41"/>
    <n v="38255"/>
  </r>
  <r>
    <s v="Id2107"/>
    <x v="910"/>
    <n v="40.185000000000002"/>
    <n v="4.66"/>
    <x v="0"/>
    <s v="yes"/>
    <x v="0"/>
    <x v="3"/>
    <x v="1"/>
    <x v="0"/>
    <x v="2106"/>
    <x v="1"/>
    <s v="tier - 1"/>
    <s v="R1024"/>
    <x v="41"/>
    <n v="38151"/>
  </r>
  <r>
    <s v="Id2108"/>
    <x v="579"/>
    <n v="23.57"/>
    <n v="6.14"/>
    <x v="0"/>
    <s v="No"/>
    <x v="0"/>
    <x v="0"/>
    <x v="1"/>
    <x v="2"/>
    <x v="2107"/>
    <x v="1"/>
    <s v="tier - 2"/>
    <s v="R1013"/>
    <x v="41"/>
    <n v="38308"/>
  </r>
  <r>
    <s v="Id2109"/>
    <x v="911"/>
    <n v="35.625"/>
    <n v="6.21"/>
    <x v="0"/>
    <s v="yes"/>
    <x v="0"/>
    <x v="3"/>
    <x v="1"/>
    <x v="0"/>
    <x v="2108"/>
    <x v="1"/>
    <s v="tier - 2"/>
    <s v="R1024"/>
    <x v="7"/>
    <n v="34542"/>
  </r>
  <r>
    <s v="Id2110"/>
    <x v="912"/>
    <n v="33.155000000000001"/>
    <n v="4.5999999999999996"/>
    <x v="0"/>
    <s v="yes"/>
    <x v="0"/>
    <x v="3"/>
    <x v="1"/>
    <x v="0"/>
    <x v="2109"/>
    <x v="1"/>
    <s v="tier - 2"/>
    <s v="R1024"/>
    <x v="41"/>
    <n v="38205"/>
  </r>
  <r>
    <s v="Id2111"/>
    <x v="913"/>
    <n v="31.92"/>
    <n v="5.04"/>
    <x v="0"/>
    <s v="yes"/>
    <x v="0"/>
    <x v="3"/>
    <x v="1"/>
    <x v="0"/>
    <x v="2110"/>
    <x v="1"/>
    <s v="tier - 3"/>
    <s v="R1024"/>
    <x v="41"/>
    <n v="38304"/>
  </r>
  <r>
    <s v="Id2112"/>
    <x v="328"/>
    <n v="30.305"/>
    <n v="5.08"/>
    <x v="0"/>
    <s v="yes"/>
    <x v="0"/>
    <x v="3"/>
    <x v="1"/>
    <x v="0"/>
    <x v="2111"/>
    <x v="1"/>
    <s v="tier - 2"/>
    <s v="R1024"/>
    <x v="41"/>
    <n v="38288"/>
  </r>
  <r>
    <s v="Id2113"/>
    <x v="362"/>
    <n v="30.114999999999998"/>
    <n v="4.38"/>
    <x v="0"/>
    <s v="yes"/>
    <x v="0"/>
    <x v="3"/>
    <x v="1"/>
    <x v="0"/>
    <x v="2112"/>
    <x v="1"/>
    <s v="tier - 2"/>
    <s v="R1024"/>
    <x v="41"/>
    <n v="38205"/>
  </r>
  <r>
    <s v="Id2114"/>
    <x v="179"/>
    <n v="24.09"/>
    <n v="4.79"/>
    <x v="0"/>
    <s v="yes"/>
    <x v="0"/>
    <x v="3"/>
    <x v="1"/>
    <x v="2"/>
    <x v="2113"/>
    <x v="1"/>
    <s v="tier - 3"/>
    <s v="R1013"/>
    <x v="41"/>
    <n v="38195"/>
  </r>
  <r>
    <s v="Id2115"/>
    <x v="191"/>
    <n v="28.215"/>
    <n v="4.21"/>
    <x v="0"/>
    <s v="yes"/>
    <x v="0"/>
    <x v="3"/>
    <x v="1"/>
    <x v="1"/>
    <x v="2114"/>
    <x v="1"/>
    <s v="tier - 2"/>
    <s v="R1024"/>
    <x v="41"/>
    <n v="38242"/>
  </r>
  <r>
    <s v="Id2116"/>
    <x v="914"/>
    <n v="26.315000000000001"/>
    <n v="5.47"/>
    <x v="0"/>
    <s v="yes"/>
    <x v="0"/>
    <x v="3"/>
    <x v="1"/>
    <x v="1"/>
    <x v="2115"/>
    <x v="1"/>
    <s v="tier - 1"/>
    <s v="R1023"/>
    <x v="41"/>
    <n v="38233"/>
  </r>
  <r>
    <s v="Id2117"/>
    <x v="915"/>
    <n v="25.08"/>
    <n v="5.09"/>
    <x v="0"/>
    <s v="yes"/>
    <x v="0"/>
    <x v="3"/>
    <x v="1"/>
    <x v="1"/>
    <x v="2116"/>
    <x v="1"/>
    <s v="tier - 3"/>
    <s v="R1024"/>
    <x v="41"/>
    <n v="38328"/>
  </r>
  <r>
    <s v="Id2118"/>
    <x v="916"/>
    <n v="15.41"/>
    <n v="5.08"/>
    <x v="0"/>
    <s v="No"/>
    <x v="0"/>
    <x v="0"/>
    <x v="1"/>
    <x v="3"/>
    <x v="2117"/>
    <x v="1"/>
    <s v="tier - 2"/>
    <s v="R1012"/>
    <x v="41"/>
    <n v="38337"/>
  </r>
  <r>
    <s v="Id2119"/>
    <x v="1"/>
    <n v="23.83"/>
    <n v="5.68"/>
    <x v="0"/>
    <s v="No"/>
    <x v="0"/>
    <x v="0"/>
    <x v="1"/>
    <x v="2"/>
    <x v="2118"/>
    <x v="1"/>
    <s v="tier - 2"/>
    <s v="R1013"/>
    <x v="4"/>
    <n v="33508"/>
  </r>
  <r>
    <s v="Id2120"/>
    <x v="338"/>
    <n v="36"/>
    <n v="4.66"/>
    <x v="0"/>
    <s v="yes"/>
    <x v="0"/>
    <x v="3"/>
    <x v="1"/>
    <x v="0"/>
    <x v="2119"/>
    <x v="1"/>
    <s v="tier - 2"/>
    <s v="R1011"/>
    <x v="7"/>
    <n v="34569"/>
  </r>
  <r>
    <s v="Id2121"/>
    <x v="152"/>
    <n v="28.82"/>
    <n v="5.59"/>
    <x v="0"/>
    <s v="yes"/>
    <x v="0"/>
    <x v="3"/>
    <x v="1"/>
    <x v="1"/>
    <x v="2120"/>
    <x v="1"/>
    <s v="tier - 2"/>
    <s v="R1013"/>
    <x v="24"/>
    <n v="36870"/>
  </r>
  <r>
    <s v="Id2122"/>
    <x v="348"/>
    <n v="28.05"/>
    <n v="6.2"/>
    <x v="0"/>
    <s v="yes"/>
    <x v="0"/>
    <x v="3"/>
    <x v="1"/>
    <x v="1"/>
    <x v="2121"/>
    <x v="1"/>
    <s v="tier - 3"/>
    <s v="R1013"/>
    <x v="24"/>
    <n v="36859"/>
  </r>
  <r>
    <s v="Id2123"/>
    <x v="351"/>
    <n v="27.1"/>
    <n v="4.45"/>
    <x v="0"/>
    <s v="yes"/>
    <x v="0"/>
    <x v="3"/>
    <x v="1"/>
    <x v="1"/>
    <x v="2122"/>
    <x v="1"/>
    <s v="tier - 2"/>
    <s v="R1011"/>
    <x v="24"/>
    <n v="36821"/>
  </r>
  <r>
    <s v="Id2124"/>
    <x v="917"/>
    <n v="24.3"/>
    <n v="6.1"/>
    <x v="1"/>
    <s v="yes"/>
    <x v="0"/>
    <x v="3"/>
    <x v="1"/>
    <x v="2"/>
    <x v="2123"/>
    <x v="1"/>
    <s v="tier - 3"/>
    <s v="R1011"/>
    <x v="24"/>
    <n v="36887"/>
  </r>
  <r>
    <s v="Id2125"/>
    <x v="918"/>
    <n v="30.72"/>
    <n v="6.06"/>
    <x v="0"/>
    <s v="yes"/>
    <x v="0"/>
    <x v="3"/>
    <x v="1"/>
    <x v="0"/>
    <x v="2124"/>
    <x v="1"/>
    <s v="tier - 1"/>
    <s v="R1011"/>
    <x v="24"/>
    <n v="36803"/>
  </r>
  <r>
    <s v="Id2126"/>
    <x v="16"/>
    <n v="37.43"/>
    <n v="4.5599999999999996"/>
    <x v="0"/>
    <s v="No"/>
    <x v="1"/>
    <x v="3"/>
    <x v="1"/>
    <x v="0"/>
    <x v="2125"/>
    <x v="1"/>
    <s v="tier - 1"/>
    <s v="R1012"/>
    <x v="41"/>
    <n v="38218"/>
  </r>
  <r>
    <s v="Id2127"/>
    <x v="919"/>
    <n v="25.74"/>
    <n v="6.41"/>
    <x v="1"/>
    <s v="No"/>
    <x v="1"/>
    <x v="3"/>
    <x v="1"/>
    <x v="1"/>
    <x v="2126"/>
    <x v="2"/>
    <s v="tier - 1"/>
    <s v="R1013"/>
    <x v="39"/>
    <n v="37867"/>
  </r>
  <r>
    <s v="Id2128"/>
    <x v="365"/>
    <n v="36.575000000000003"/>
    <n v="5.57"/>
    <x v="0"/>
    <s v="No"/>
    <x v="1"/>
    <x v="3"/>
    <x v="1"/>
    <x v="0"/>
    <x v="2127"/>
    <x v="1"/>
    <s v="tier - 2"/>
    <s v="R1012"/>
    <x v="32"/>
    <n v="35699"/>
  </r>
  <r>
    <s v="Id2129"/>
    <x v="729"/>
    <n v="35.15"/>
    <n v="5.47"/>
    <x v="0"/>
    <s v="No"/>
    <x v="1"/>
    <x v="3"/>
    <x v="1"/>
    <x v="0"/>
    <x v="2128"/>
    <x v="1"/>
    <s v="tier - 3"/>
    <s v="R1012"/>
    <x v="39"/>
    <n v="37865"/>
  </r>
  <r>
    <s v="Id2130"/>
    <x v="742"/>
    <n v="32.11"/>
    <n v="4.43"/>
    <x v="0"/>
    <s v="No"/>
    <x v="1"/>
    <x v="3"/>
    <x v="1"/>
    <x v="0"/>
    <x v="2129"/>
    <x v="1"/>
    <s v="tier - 3"/>
    <s v="R1012"/>
    <x v="39"/>
    <n v="37977"/>
  </r>
  <r>
    <s v="Id2131"/>
    <x v="218"/>
    <n v="30.495000000000001"/>
    <n v="4.95"/>
    <x v="0"/>
    <s v="No"/>
    <x v="1"/>
    <x v="3"/>
    <x v="1"/>
    <x v="0"/>
    <x v="2130"/>
    <x v="1"/>
    <s v="tier - 1"/>
    <s v="R1012"/>
    <x v="39"/>
    <n v="37863"/>
  </r>
  <r>
    <s v="Id2132"/>
    <x v="238"/>
    <n v="29.24"/>
    <n v="4.04"/>
    <x v="0"/>
    <s v="yes"/>
    <x v="0"/>
    <x v="3"/>
    <x v="1"/>
    <x v="1"/>
    <x v="2131"/>
    <x v="1"/>
    <s v="tier - 1"/>
    <s v="R1012"/>
    <x v="39"/>
    <n v="37929"/>
  </r>
  <r>
    <s v="Id2133"/>
    <x v="191"/>
    <n v="22.515000000000001"/>
    <n v="5.93"/>
    <x v="0"/>
    <s v="No"/>
    <x v="1"/>
    <x v="3"/>
    <x v="1"/>
    <x v="2"/>
    <x v="2132"/>
    <x v="1"/>
    <s v="tier - 3"/>
    <s v="R1012"/>
    <x v="41"/>
    <n v="38260"/>
  </r>
  <r>
    <s v="Id2134"/>
    <x v="196"/>
    <n v="15.65"/>
    <n v="4.2300000000000004"/>
    <x v="0"/>
    <s v="No"/>
    <x v="0"/>
    <x v="0"/>
    <x v="1"/>
    <x v="3"/>
    <x v="2133"/>
    <x v="1"/>
    <s v="tier - 2"/>
    <s v="R1013"/>
    <x v="39"/>
    <n v="37823"/>
  </r>
  <r>
    <s v="Id2135"/>
    <x v="920"/>
    <n v="27.36"/>
    <n v="5.59"/>
    <x v="1"/>
    <s v="No"/>
    <x v="0"/>
    <x v="0"/>
    <x v="1"/>
    <x v="1"/>
    <x v="2134"/>
    <x v="1"/>
    <s v="tier - 1"/>
    <s v="R1016"/>
    <x v="5"/>
    <n v="32840"/>
  </r>
  <r>
    <s v="Id2136"/>
    <x v="921"/>
    <n v="22.3"/>
    <n v="4.8899999999999997"/>
    <x v="1"/>
    <s v="No"/>
    <x v="0"/>
    <x v="0"/>
    <x v="1"/>
    <x v="2"/>
    <x v="2135"/>
    <x v="2"/>
    <s v="tier - 2"/>
    <s v="R1011"/>
    <x v="46"/>
    <n v="37064"/>
  </r>
  <r>
    <s v="Id2137"/>
    <x v="100"/>
    <n v="26.03"/>
    <n v="5.81"/>
    <x v="1"/>
    <s v="No"/>
    <x v="0"/>
    <x v="0"/>
    <x v="1"/>
    <x v="1"/>
    <x v="2136"/>
    <x v="2"/>
    <s v="tier - 2"/>
    <s v="R1019"/>
    <x v="46"/>
    <n v="37117"/>
  </r>
  <r>
    <s v="Id2138"/>
    <x v="305"/>
    <n v="27.74"/>
    <n v="4.29"/>
    <x v="0"/>
    <s v="yes"/>
    <x v="0"/>
    <x v="3"/>
    <x v="1"/>
    <x v="1"/>
    <x v="2137"/>
    <x v="2"/>
    <s v="tier - 2"/>
    <s v="R1025"/>
    <x v="46"/>
    <n v="37054"/>
  </r>
  <r>
    <s v="Id2139"/>
    <x v="744"/>
    <n v="32.11"/>
    <n v="4.03"/>
    <x v="1"/>
    <s v="yes"/>
    <x v="0"/>
    <x v="1"/>
    <x v="1"/>
    <x v="0"/>
    <x v="2138"/>
    <x v="2"/>
    <s v="tier - 3"/>
    <s v="R1012"/>
    <x v="41"/>
    <n v="38194"/>
  </r>
  <r>
    <s v="Id2140"/>
    <x v="42"/>
    <n v="25.175000000000001"/>
    <n v="6.29"/>
    <x v="1"/>
    <s v="yes"/>
    <x v="0"/>
    <x v="1"/>
    <x v="1"/>
    <x v="1"/>
    <x v="2139"/>
    <x v="2"/>
    <s v="tier - 3"/>
    <s v="R1012"/>
    <x v="24"/>
    <n v="36771"/>
  </r>
  <r>
    <s v="Id2141"/>
    <x v="16"/>
    <n v="39.49"/>
    <n v="4.4800000000000004"/>
    <x v="1"/>
    <s v="No"/>
    <x v="0"/>
    <x v="0"/>
    <x v="1"/>
    <x v="0"/>
    <x v="2140"/>
    <x v="2"/>
    <s v="tier - 2"/>
    <s v="R1013"/>
    <x v="24"/>
    <n v="36742"/>
  </r>
  <r>
    <s v="Id2142"/>
    <x v="922"/>
    <n v="34.869999999999997"/>
    <n v="5.51"/>
    <x v="1"/>
    <s v="No"/>
    <x v="0"/>
    <x v="0"/>
    <x v="1"/>
    <x v="0"/>
    <x v="2141"/>
    <x v="2"/>
    <s v="tier - 2"/>
    <s v="R1013"/>
    <x v="46"/>
    <n v="37140"/>
  </r>
  <r>
    <s v="Id2143"/>
    <x v="923"/>
    <n v="34.6"/>
    <n v="4.5"/>
    <x v="1"/>
    <s v="No"/>
    <x v="0"/>
    <x v="0"/>
    <x v="1"/>
    <x v="0"/>
    <x v="2142"/>
    <x v="2"/>
    <s v="tier - 1"/>
    <s v="R1011"/>
    <x v="46"/>
    <n v="37073"/>
  </r>
  <r>
    <s v="Id2144"/>
    <x v="924"/>
    <n v="25.8"/>
    <n v="6.29"/>
    <x v="1"/>
    <s v="No"/>
    <x v="0"/>
    <x v="0"/>
    <x v="1"/>
    <x v="1"/>
    <x v="2143"/>
    <x v="2"/>
    <s v="tier - 2"/>
    <s v="R1011"/>
    <x v="46"/>
    <n v="37117"/>
  </r>
  <r>
    <s v="Id2145"/>
    <x v="5"/>
    <n v="35.86"/>
    <n v="4.33"/>
    <x v="0"/>
    <s v="No"/>
    <x v="0"/>
    <x v="3"/>
    <x v="1"/>
    <x v="0"/>
    <x v="2144"/>
    <x v="2"/>
    <s v="tier - 2"/>
    <s v="R1013"/>
    <x v="46"/>
    <n v="37148"/>
  </r>
  <r>
    <s v="Id2146"/>
    <x v="6"/>
    <n v="40.47"/>
    <n v="11.15"/>
    <x v="0"/>
    <s v="No"/>
    <x v="0"/>
    <x v="0"/>
    <x v="1"/>
    <x v="0"/>
    <x v="2145"/>
    <x v="2"/>
    <s v="tier - 3"/>
    <s v="R1016"/>
    <x v="44"/>
    <n v="36067"/>
  </r>
  <r>
    <s v="Id2147"/>
    <x v="925"/>
    <n v="32.01"/>
    <n v="6.45"/>
    <x v="0"/>
    <s v="No"/>
    <x v="0"/>
    <x v="3"/>
    <x v="1"/>
    <x v="0"/>
    <x v="2146"/>
    <x v="2"/>
    <s v="tier - 1"/>
    <s v="R1013"/>
    <x v="43"/>
    <n v="37619"/>
  </r>
  <r>
    <s v="Id2148"/>
    <x v="127"/>
    <n v="33"/>
    <n v="9.27"/>
    <x v="0"/>
    <s v="No"/>
    <x v="0"/>
    <x v="0"/>
    <x v="1"/>
    <x v="0"/>
    <x v="2147"/>
    <x v="2"/>
    <s v="tier - 3"/>
    <s v="R1011"/>
    <x v="44"/>
    <n v="35992"/>
  </r>
  <r>
    <s v="Id2149"/>
    <x v="25"/>
    <n v="29.3"/>
    <n v="6.15"/>
    <x v="0"/>
    <s v="No"/>
    <x v="0"/>
    <x v="3"/>
    <x v="1"/>
    <x v="1"/>
    <x v="2148"/>
    <x v="2"/>
    <s v="tier - 1"/>
    <s v="R1011"/>
    <x v="43"/>
    <n v="37528"/>
  </r>
  <r>
    <s v="Id2150"/>
    <x v="273"/>
    <n v="25.8"/>
    <n v="4.13"/>
    <x v="0"/>
    <s v="No"/>
    <x v="0"/>
    <x v="3"/>
    <x v="1"/>
    <x v="1"/>
    <x v="2149"/>
    <x v="2"/>
    <s v="tier - 1"/>
    <s v="R1011"/>
    <x v="44"/>
    <n v="36073"/>
  </r>
  <r>
    <s v="Id2151"/>
    <x v="8"/>
    <n v="23.4"/>
    <n v="4.24"/>
    <x v="0"/>
    <s v="No"/>
    <x v="0"/>
    <x v="3"/>
    <x v="1"/>
    <x v="2"/>
    <x v="2150"/>
    <x v="2"/>
    <s v="tier - 3"/>
    <s v="R1011"/>
    <x v="44"/>
    <n v="36066"/>
  </r>
  <r>
    <s v="Id2152"/>
    <x v="926"/>
    <n v="27.93"/>
    <n v="9.8800000000000008"/>
    <x v="0"/>
    <s v="No"/>
    <x v="0"/>
    <x v="0"/>
    <x v="1"/>
    <x v="1"/>
    <x v="2151"/>
    <x v="2"/>
    <s v="tier - 2"/>
    <s v="R1016"/>
    <x v="44"/>
    <n v="36005"/>
  </r>
  <r>
    <s v="Id2153"/>
    <x v="927"/>
    <n v="22"/>
    <n v="9.5"/>
    <x v="0"/>
    <s v="No"/>
    <x v="0"/>
    <x v="0"/>
    <x v="1"/>
    <x v="2"/>
    <x v="2152"/>
    <x v="2"/>
    <s v="tier - 1"/>
    <s v="R1011"/>
    <x v="43"/>
    <n v="37506"/>
  </r>
  <r>
    <s v="Id2154"/>
    <x v="267"/>
    <n v="36.86"/>
    <n v="4.97"/>
    <x v="1"/>
    <s v="No"/>
    <x v="0"/>
    <x v="0"/>
    <x v="1"/>
    <x v="0"/>
    <x v="2153"/>
    <x v="2"/>
    <s v="tier - 2"/>
    <s v="R1012"/>
    <x v="43"/>
    <n v="37599"/>
  </r>
  <r>
    <s v="Id2155"/>
    <x v="85"/>
    <n v="31.254999999999999"/>
    <n v="5.49"/>
    <x v="1"/>
    <s v="No"/>
    <x v="0"/>
    <x v="0"/>
    <x v="1"/>
    <x v="0"/>
    <x v="2154"/>
    <x v="2"/>
    <s v="tier - 3"/>
    <s v="R1012"/>
    <x v="46"/>
    <n v="37106"/>
  </r>
  <r>
    <s v="Id2156"/>
    <x v="842"/>
    <n v="23.06"/>
    <n v="4.47"/>
    <x v="0"/>
    <s v="No"/>
    <x v="0"/>
    <x v="0"/>
    <x v="1"/>
    <x v="2"/>
    <x v="2155"/>
    <x v="2"/>
    <s v="tier - 3"/>
    <s v="R1013"/>
    <x v="46"/>
    <n v="37170"/>
  </r>
  <r>
    <s v="Id2157"/>
    <x v="7"/>
    <n v="28.975000000000001"/>
    <n v="4.34"/>
    <x v="1"/>
    <s v="No"/>
    <x v="0"/>
    <x v="0"/>
    <x v="1"/>
    <x v="1"/>
    <x v="2156"/>
    <x v="2"/>
    <s v="tier - 1"/>
    <s v="R1012"/>
    <x v="7"/>
    <n v="34556"/>
  </r>
  <r>
    <s v="Id2158"/>
    <x v="928"/>
    <n v="33.299999999999997"/>
    <n v="9.49"/>
    <x v="0"/>
    <s v="No"/>
    <x v="0"/>
    <x v="0"/>
    <x v="1"/>
    <x v="0"/>
    <x v="2157"/>
    <x v="2"/>
    <s v="tier - 1"/>
    <s v="R1011"/>
    <x v="46"/>
    <n v="37124"/>
  </r>
  <r>
    <s v="Id2159"/>
    <x v="667"/>
    <n v="33"/>
    <n v="10.16"/>
    <x v="0"/>
    <s v="No"/>
    <x v="0"/>
    <x v="0"/>
    <x v="1"/>
    <x v="0"/>
    <x v="2158"/>
    <x v="2"/>
    <s v="tier - 2"/>
    <s v="R1013"/>
    <x v="43"/>
    <n v="37497"/>
  </r>
  <r>
    <s v="Id2160"/>
    <x v="78"/>
    <n v="31.46"/>
    <n v="11.19"/>
    <x v="0"/>
    <s v="No"/>
    <x v="0"/>
    <x v="0"/>
    <x v="1"/>
    <x v="0"/>
    <x v="2159"/>
    <x v="2"/>
    <s v="tier - 1"/>
    <s v="R1013"/>
    <x v="43"/>
    <n v="37558"/>
  </r>
  <r>
    <s v="Id2161"/>
    <x v="150"/>
    <n v="29.6"/>
    <n v="11.03"/>
    <x v="0"/>
    <s v="No"/>
    <x v="0"/>
    <x v="0"/>
    <x v="1"/>
    <x v="1"/>
    <x v="2160"/>
    <x v="2"/>
    <s v="tier - 2"/>
    <s v="R1011"/>
    <x v="43"/>
    <n v="37521"/>
  </r>
  <r>
    <s v="Id2162"/>
    <x v="150"/>
    <n v="22.05"/>
    <n v="4.43"/>
    <x v="1"/>
    <s v="No"/>
    <x v="0"/>
    <x v="0"/>
    <x v="1"/>
    <x v="2"/>
    <x v="2161"/>
    <x v="2"/>
    <s v="tier - 3"/>
    <s v="R1012"/>
    <x v="43"/>
    <n v="37439"/>
  </r>
  <r>
    <s v="Id2163"/>
    <x v="166"/>
    <n v="27.06"/>
    <n v="6.14"/>
    <x v="0"/>
    <s v="yes"/>
    <x v="0"/>
    <x v="3"/>
    <x v="1"/>
    <x v="1"/>
    <x v="2162"/>
    <x v="2"/>
    <s v="tier - 1"/>
    <s v="R1025"/>
    <x v="45"/>
    <n v="35426"/>
  </r>
  <r>
    <s v="Id2164"/>
    <x v="929"/>
    <n v="20.49"/>
    <n v="4.87"/>
    <x v="0"/>
    <s v="No"/>
    <x v="0"/>
    <x v="0"/>
    <x v="1"/>
    <x v="2"/>
    <x v="2163"/>
    <x v="2"/>
    <s v="tier - 2"/>
    <s v="R1012"/>
    <x v="41"/>
    <n v="38327"/>
  </r>
  <r>
    <s v="Id2165"/>
    <x v="96"/>
    <n v="28.4"/>
    <n v="4.3"/>
    <x v="0"/>
    <s v="No"/>
    <x v="1"/>
    <x v="3"/>
    <x v="1"/>
    <x v="1"/>
    <x v="2164"/>
    <x v="2"/>
    <s v="tier - 2"/>
    <s v="R1011"/>
    <x v="7"/>
    <n v="34535"/>
  </r>
  <r>
    <s v="Id2166"/>
    <x v="163"/>
    <n v="41.91"/>
    <n v="6.19"/>
    <x v="0"/>
    <s v="No"/>
    <x v="0"/>
    <x v="0"/>
    <x v="1"/>
    <x v="0"/>
    <x v="2165"/>
    <x v="2"/>
    <s v="tier - 2"/>
    <s v="R1013"/>
    <x v="39"/>
    <n v="37967"/>
  </r>
  <r>
    <s v="Id2167"/>
    <x v="930"/>
    <n v="24.6"/>
    <n v="6.19"/>
    <x v="0"/>
    <s v="No"/>
    <x v="1"/>
    <x v="3"/>
    <x v="1"/>
    <x v="2"/>
    <x v="2166"/>
    <x v="2"/>
    <s v="tier - 2"/>
    <s v="R1011"/>
    <x v="34"/>
    <n v="36376"/>
  </r>
  <r>
    <s v="Id2168"/>
    <x v="367"/>
    <n v="20.9"/>
    <n v="5.12"/>
    <x v="0"/>
    <s v="No"/>
    <x v="1"/>
    <x v="3"/>
    <x v="1"/>
    <x v="2"/>
    <x v="2167"/>
    <x v="2"/>
    <s v="tier - 3"/>
    <s v="R1011"/>
    <x v="39"/>
    <n v="37844"/>
  </r>
  <r>
    <s v="Id2169"/>
    <x v="931"/>
    <n v="34.4"/>
    <n v="4.04"/>
    <x v="0"/>
    <s v="No"/>
    <x v="0"/>
    <x v="0"/>
    <x v="1"/>
    <x v="0"/>
    <x v="2168"/>
    <x v="2"/>
    <s v="tier - 2"/>
    <s v="R1011"/>
    <x v="39"/>
    <n v="37895"/>
  </r>
  <r>
    <s v="Id2170"/>
    <x v="23"/>
    <n v="32.56"/>
    <n v="5.36"/>
    <x v="0"/>
    <s v="No"/>
    <x v="0"/>
    <x v="0"/>
    <x v="1"/>
    <x v="0"/>
    <x v="2169"/>
    <x v="2"/>
    <s v="tier - 3"/>
    <s v="R1013"/>
    <x v="34"/>
    <n v="36481"/>
  </r>
  <r>
    <s v="Id2171"/>
    <x v="179"/>
    <n v="27.98"/>
    <n v="4.38"/>
    <x v="0"/>
    <s v="yes"/>
    <x v="0"/>
    <x v="3"/>
    <x v="1"/>
    <x v="1"/>
    <x v="2170"/>
    <x v="2"/>
    <s v="tier - 1"/>
    <s v="R1012"/>
    <x v="34"/>
    <n v="36391"/>
  </r>
  <r>
    <s v="Id2172"/>
    <x v="127"/>
    <n v="26.51"/>
    <n v="4.58"/>
    <x v="0"/>
    <s v="No"/>
    <x v="0"/>
    <x v="0"/>
    <x v="1"/>
    <x v="1"/>
    <x v="2171"/>
    <x v="2"/>
    <s v="tier - 3"/>
    <s v="R1013"/>
    <x v="41"/>
    <n v="38255"/>
  </r>
  <r>
    <s v="Id2173"/>
    <x v="133"/>
    <n v="29.734999999999999"/>
    <n v="11.92"/>
    <x v="0"/>
    <s v="No"/>
    <x v="0"/>
    <x v="0"/>
    <x v="1"/>
    <x v="1"/>
    <x v="2172"/>
    <x v="2"/>
    <s v="tier - 3"/>
    <s v="R1012"/>
    <x v="34"/>
    <n v="36507"/>
  </r>
  <r>
    <s v="Id2174"/>
    <x v="286"/>
    <n v="40.5"/>
    <n v="5.4"/>
    <x v="0"/>
    <s v="No"/>
    <x v="1"/>
    <x v="3"/>
    <x v="1"/>
    <x v="0"/>
    <x v="2173"/>
    <x v="2"/>
    <s v="tier - 1"/>
    <s v="R1011"/>
    <x v="43"/>
    <n v="37579"/>
  </r>
  <r>
    <s v="Id2175"/>
    <x v="932"/>
    <n v="25.64"/>
    <n v="4.76"/>
    <x v="0"/>
    <s v="No"/>
    <x v="0"/>
    <x v="3"/>
    <x v="1"/>
    <x v="1"/>
    <x v="2174"/>
    <x v="2"/>
    <s v="tier - 3"/>
    <s v="R1013"/>
    <x v="39"/>
    <n v="37901"/>
  </r>
  <r>
    <s v="Id2176"/>
    <x v="933"/>
    <n v="32.9"/>
    <n v="4.78"/>
    <x v="0"/>
    <s v="No"/>
    <x v="1"/>
    <x v="3"/>
    <x v="1"/>
    <x v="0"/>
    <x v="2175"/>
    <x v="2"/>
    <s v="tier - 1"/>
    <s v="R1011"/>
    <x v="44"/>
    <n v="36064"/>
  </r>
  <r>
    <s v="Id2177"/>
    <x v="173"/>
    <n v="29.8"/>
    <n v="4.26"/>
    <x v="0"/>
    <s v="No"/>
    <x v="1"/>
    <x v="3"/>
    <x v="1"/>
    <x v="1"/>
    <x v="2176"/>
    <x v="2"/>
    <s v="tier - 1"/>
    <s v="R1011"/>
    <x v="39"/>
    <n v="37830"/>
  </r>
  <r>
    <s v="Id2178"/>
    <x v="252"/>
    <n v="28.9"/>
    <n v="5.85"/>
    <x v="0"/>
    <s v="No"/>
    <x v="1"/>
    <x v="3"/>
    <x v="1"/>
    <x v="1"/>
    <x v="2177"/>
    <x v="2"/>
    <s v="tier - 1"/>
    <s v="R1011"/>
    <x v="39"/>
    <n v="37827"/>
  </r>
  <r>
    <s v="Id2179"/>
    <x v="316"/>
    <n v="24.7"/>
    <n v="5.32"/>
    <x v="0"/>
    <s v="No"/>
    <x v="1"/>
    <x v="3"/>
    <x v="1"/>
    <x v="2"/>
    <x v="2178"/>
    <x v="2"/>
    <s v="tier - 2"/>
    <s v="R1011"/>
    <x v="39"/>
    <n v="37939"/>
  </r>
  <r>
    <s v="Id2180"/>
    <x v="237"/>
    <n v="20.6"/>
    <n v="5.14"/>
    <x v="0"/>
    <s v="No"/>
    <x v="1"/>
    <x v="3"/>
    <x v="1"/>
    <x v="2"/>
    <x v="2179"/>
    <x v="2"/>
    <s v="tier - 2"/>
    <s v="R1011"/>
    <x v="39"/>
    <n v="37934"/>
  </r>
  <r>
    <s v="Id2181"/>
    <x v="934"/>
    <n v="18.600000000000001"/>
    <n v="5"/>
    <x v="0"/>
    <s v="No"/>
    <x v="1"/>
    <x v="3"/>
    <x v="1"/>
    <x v="2"/>
    <x v="2180"/>
    <x v="2"/>
    <s v="tier - 2"/>
    <s v="R1011"/>
    <x v="39"/>
    <n v="37865"/>
  </r>
  <r>
    <s v="Id2182"/>
    <x v="250"/>
    <n v="17.8"/>
    <n v="4.55"/>
    <x v="0"/>
    <s v="No"/>
    <x v="1"/>
    <x v="3"/>
    <x v="1"/>
    <x v="3"/>
    <x v="2181"/>
    <x v="2"/>
    <s v="tier - 3"/>
    <s v="R1011"/>
    <x v="39"/>
    <n v="37946"/>
  </r>
  <r>
    <s v="Id2183"/>
    <x v="112"/>
    <n v="35.200000000000003"/>
    <n v="5.97"/>
    <x v="0"/>
    <s v="yes"/>
    <x v="0"/>
    <x v="3"/>
    <x v="1"/>
    <x v="0"/>
    <x v="2182"/>
    <x v="2"/>
    <s v="tier - 1"/>
    <s v="R1013"/>
    <x v="39"/>
    <n v="37873"/>
  </r>
  <r>
    <s v="Id2184"/>
    <x v="935"/>
    <n v="33.770000000000003"/>
    <n v="4.0199999999999996"/>
    <x v="0"/>
    <s v="yes"/>
    <x v="0"/>
    <x v="3"/>
    <x v="1"/>
    <x v="0"/>
    <x v="2183"/>
    <x v="2"/>
    <s v="tier - 2"/>
    <s v="R1013"/>
    <x v="41"/>
    <n v="38281"/>
  </r>
  <r>
    <s v="Id2185"/>
    <x v="195"/>
    <n v="30.03"/>
    <n v="4.04"/>
    <x v="0"/>
    <s v="yes"/>
    <x v="0"/>
    <x v="3"/>
    <x v="1"/>
    <x v="0"/>
    <x v="2184"/>
    <x v="2"/>
    <s v="tier - 3"/>
    <s v="R1013"/>
    <x v="41"/>
    <n v="38241"/>
  </r>
  <r>
    <s v="Id2186"/>
    <x v="176"/>
    <n v="29.37"/>
    <n v="5.54"/>
    <x v="0"/>
    <s v="yes"/>
    <x v="0"/>
    <x v="3"/>
    <x v="1"/>
    <x v="1"/>
    <x v="2185"/>
    <x v="2"/>
    <s v="tier - 3"/>
    <s v="R1013"/>
    <x v="41"/>
    <n v="38148"/>
  </r>
  <r>
    <s v="Id2187"/>
    <x v="6"/>
    <n v="28.5"/>
    <n v="4.03"/>
    <x v="0"/>
    <s v="yes"/>
    <x v="0"/>
    <x v="3"/>
    <x v="1"/>
    <x v="1"/>
    <x v="2186"/>
    <x v="2"/>
    <s v="tier - 1"/>
    <s v="R1016"/>
    <x v="41"/>
    <n v="38251"/>
  </r>
  <r>
    <s v="Id2188"/>
    <x v="73"/>
    <n v="23.32"/>
    <n v="5.62"/>
    <x v="0"/>
    <s v="yes"/>
    <x v="0"/>
    <x v="3"/>
    <x v="1"/>
    <x v="2"/>
    <x v="2187"/>
    <x v="2"/>
    <s v="tier - 3"/>
    <s v="R1013"/>
    <x v="41"/>
    <n v="38249"/>
  </r>
  <r>
    <s v="Id2189"/>
    <x v="174"/>
    <n v="26.125"/>
    <n v="5.27"/>
    <x v="0"/>
    <s v="yes"/>
    <x v="0"/>
    <x v="3"/>
    <x v="1"/>
    <x v="1"/>
    <x v="2188"/>
    <x v="2"/>
    <s v="tier - 1"/>
    <s v="R1019"/>
    <x v="41"/>
    <n v="38333"/>
  </r>
  <r>
    <s v="Id2190"/>
    <x v="205"/>
    <n v="25.46"/>
    <n v="5.18"/>
    <x v="0"/>
    <s v="yes"/>
    <x v="0"/>
    <x v="3"/>
    <x v="1"/>
    <x v="1"/>
    <x v="2189"/>
    <x v="2"/>
    <s v="tier - 2"/>
    <s v="R1016"/>
    <x v="41"/>
    <n v="38277"/>
  </r>
  <r>
    <s v="Id2191"/>
    <x v="936"/>
    <n v="23.75"/>
    <n v="5.27"/>
    <x v="0"/>
    <s v="yes"/>
    <x v="0"/>
    <x v="3"/>
    <x v="1"/>
    <x v="2"/>
    <x v="2190"/>
    <x v="1"/>
    <s v="tier - 2"/>
    <s v="R1015"/>
    <x v="41"/>
    <n v="38327"/>
  </r>
  <r>
    <s v="Id2192"/>
    <x v="937"/>
    <n v="23.085000000000001"/>
    <n v="5.62"/>
    <x v="0"/>
    <s v="yes"/>
    <x v="0"/>
    <x v="3"/>
    <x v="1"/>
    <x v="2"/>
    <x v="2191"/>
    <x v="1"/>
    <s v="tier - 3"/>
    <s v="R1018"/>
    <x v="41"/>
    <n v="38335"/>
  </r>
  <r>
    <s v="Id2193"/>
    <x v="73"/>
    <n v="22.99"/>
    <n v="5.0599999999999996"/>
    <x v="0"/>
    <s v="yes"/>
    <x v="0"/>
    <x v="3"/>
    <x v="1"/>
    <x v="2"/>
    <x v="2192"/>
    <x v="1"/>
    <s v="tier - 1"/>
    <s v="R1016"/>
    <x v="41"/>
    <n v="38298"/>
  </r>
  <r>
    <s v="Id2194"/>
    <x v="938"/>
    <n v="21.47"/>
    <n v="4.6900000000000004"/>
    <x v="0"/>
    <s v="yes"/>
    <x v="0"/>
    <x v="3"/>
    <x v="1"/>
    <x v="2"/>
    <x v="2193"/>
    <x v="1"/>
    <s v="tier - 3"/>
    <s v="R1019"/>
    <x v="41"/>
    <n v="38331"/>
  </r>
  <r>
    <s v="Id2195"/>
    <x v="939"/>
    <n v="15.96"/>
    <n v="5.44"/>
    <x v="0"/>
    <s v="yes"/>
    <x v="0"/>
    <x v="3"/>
    <x v="1"/>
    <x v="3"/>
    <x v="2194"/>
    <x v="1"/>
    <s v="tier - 2"/>
    <s v="R1015"/>
    <x v="41"/>
    <n v="38308"/>
  </r>
  <r>
    <s v="Id2196"/>
    <x v="288"/>
    <n v="39.5"/>
    <n v="5.05"/>
    <x v="0"/>
    <s v="yes"/>
    <x v="0"/>
    <x v="3"/>
    <x v="1"/>
    <x v="0"/>
    <x v="2195"/>
    <x v="1"/>
    <s v="tier - 2"/>
    <s v="R1011"/>
    <x v="41"/>
    <n v="38281"/>
  </r>
  <r>
    <s v="Id2197"/>
    <x v="45"/>
    <n v="33.770000000000003"/>
    <n v="6"/>
    <x v="0"/>
    <s v="yes"/>
    <x v="0"/>
    <x v="3"/>
    <x v="1"/>
    <x v="0"/>
    <x v="2196"/>
    <x v="1"/>
    <s v="tier - 2"/>
    <s v="R1013"/>
    <x v="24"/>
    <n v="36687"/>
  </r>
  <r>
    <s v="Id2198"/>
    <x v="34"/>
    <n v="26.84"/>
    <n v="5.99"/>
    <x v="1"/>
    <s v="yes"/>
    <x v="0"/>
    <x v="3"/>
    <x v="1"/>
    <x v="1"/>
    <x v="2197"/>
    <x v="1"/>
    <s v="tier - 2"/>
    <s v="R1013"/>
    <x v="24"/>
    <n v="36822"/>
  </r>
  <r>
    <s v="Id2199"/>
    <x v="23"/>
    <n v="35.53"/>
    <n v="4.3600000000000003"/>
    <x v="0"/>
    <s v="No"/>
    <x v="1"/>
    <x v="3"/>
    <x v="1"/>
    <x v="0"/>
    <x v="2198"/>
    <x v="1"/>
    <s v="tier - 1"/>
    <s v="R1012"/>
    <x v="24"/>
    <n v="36890"/>
  </r>
  <r>
    <s v="Id2200"/>
    <x v="940"/>
    <n v="30.59"/>
    <n v="4.41"/>
    <x v="0"/>
    <s v="No"/>
    <x v="1"/>
    <x v="3"/>
    <x v="1"/>
    <x v="0"/>
    <x v="2199"/>
    <x v="1"/>
    <s v="tier - 2"/>
    <s v="R1012"/>
    <x v="39"/>
    <n v="37854"/>
  </r>
  <r>
    <s v="Id2201"/>
    <x v="8"/>
    <n v="30.59"/>
    <n v="4.17"/>
    <x v="0"/>
    <s v="No"/>
    <x v="1"/>
    <x v="3"/>
    <x v="1"/>
    <x v="0"/>
    <x v="2199"/>
    <x v="1"/>
    <s v="tier - 2"/>
    <s v="R1012"/>
    <x v="39"/>
    <n v="37880"/>
  </r>
  <r>
    <s v="Id2202"/>
    <x v="148"/>
    <n v="27.835000000000001"/>
    <n v="4.4400000000000004"/>
    <x v="0"/>
    <s v="No"/>
    <x v="1"/>
    <x v="3"/>
    <x v="1"/>
    <x v="1"/>
    <x v="2200"/>
    <x v="1"/>
    <s v="tier - 3"/>
    <s v="R1012"/>
    <x v="39"/>
    <n v="37985"/>
  </r>
  <r>
    <s v="Id2203"/>
    <x v="885"/>
    <n v="40.26"/>
    <n v="5.52"/>
    <x v="0"/>
    <s v="yes"/>
    <x v="0"/>
    <x v="3"/>
    <x v="1"/>
    <x v="0"/>
    <x v="2201"/>
    <x v="1"/>
    <s v="tier - 2"/>
    <s v="R1013"/>
    <x v="39"/>
    <n v="37785"/>
  </r>
  <r>
    <s v="Id2204"/>
    <x v="173"/>
    <n v="39.82"/>
    <n v="6.01"/>
    <x v="0"/>
    <s v="yes"/>
    <x v="0"/>
    <x v="3"/>
    <x v="1"/>
    <x v="0"/>
    <x v="2202"/>
    <x v="1"/>
    <s v="tier - 1"/>
    <s v="R1013"/>
    <x v="41"/>
    <n v="38207"/>
  </r>
  <r>
    <s v="Id2205"/>
    <x v="941"/>
    <n v="39.159999999999997"/>
    <n v="5.81"/>
    <x v="0"/>
    <s v="yes"/>
    <x v="0"/>
    <x v="3"/>
    <x v="1"/>
    <x v="0"/>
    <x v="2203"/>
    <x v="1"/>
    <s v="tier - 2"/>
    <s v="R1013"/>
    <x v="41"/>
    <n v="38334"/>
  </r>
  <r>
    <s v="Id2206"/>
    <x v="529"/>
    <n v="25.555"/>
    <n v="4.37"/>
    <x v="0"/>
    <s v="No"/>
    <x v="1"/>
    <x v="3"/>
    <x v="1"/>
    <x v="1"/>
    <x v="2204"/>
    <x v="1"/>
    <s v="tier - 2"/>
    <s v="R1012"/>
    <x v="41"/>
    <n v="38246"/>
  </r>
  <r>
    <s v="Id2207"/>
    <x v="515"/>
    <n v="25.175000000000001"/>
    <n v="5.74"/>
    <x v="0"/>
    <s v="No"/>
    <x v="1"/>
    <x v="3"/>
    <x v="1"/>
    <x v="1"/>
    <x v="2205"/>
    <x v="1"/>
    <s v="tier - 2"/>
    <s v="R1012"/>
    <x v="39"/>
    <n v="37897"/>
  </r>
  <r>
    <s v="Id2208"/>
    <x v="942"/>
    <n v="38.28"/>
    <n v="5.39"/>
    <x v="0"/>
    <s v="yes"/>
    <x v="0"/>
    <x v="3"/>
    <x v="1"/>
    <x v="0"/>
    <x v="2206"/>
    <x v="1"/>
    <s v="tier - 1"/>
    <s v="R1013"/>
    <x v="39"/>
    <n v="37811"/>
  </r>
  <r>
    <s v="Id2209"/>
    <x v="943"/>
    <n v="38.17"/>
    <n v="4.07"/>
    <x v="0"/>
    <s v="yes"/>
    <x v="0"/>
    <x v="3"/>
    <x v="1"/>
    <x v="0"/>
    <x v="2207"/>
    <x v="1"/>
    <s v="tier - 3"/>
    <s v="R1013"/>
    <x v="41"/>
    <n v="38326"/>
  </r>
  <r>
    <s v="Id2210"/>
    <x v="16"/>
    <n v="36.85"/>
    <n v="5.49"/>
    <x v="0"/>
    <s v="yes"/>
    <x v="0"/>
    <x v="3"/>
    <x v="1"/>
    <x v="0"/>
    <x v="2208"/>
    <x v="1"/>
    <s v="tier - 2"/>
    <s v="R1013"/>
    <x v="41"/>
    <n v="38264"/>
  </r>
  <r>
    <s v="Id2211"/>
    <x v="221"/>
    <n v="22.61"/>
    <n v="5.68"/>
    <x v="0"/>
    <s v="No"/>
    <x v="1"/>
    <x v="3"/>
    <x v="1"/>
    <x v="2"/>
    <x v="2209"/>
    <x v="1"/>
    <s v="tier - 1"/>
    <s v="R1012"/>
    <x v="41"/>
    <n v="38185"/>
  </r>
  <r>
    <s v="Id2212"/>
    <x v="515"/>
    <n v="21.754999999999999"/>
    <n v="6.09"/>
    <x v="0"/>
    <s v="No"/>
    <x v="1"/>
    <x v="3"/>
    <x v="1"/>
    <x v="2"/>
    <x v="2210"/>
    <x v="1"/>
    <s v="tier - 2"/>
    <s v="R1012"/>
    <x v="39"/>
    <n v="37959"/>
  </r>
  <r>
    <s v="Id2213"/>
    <x v="160"/>
    <n v="20.425000000000001"/>
    <n v="5.53"/>
    <x v="0"/>
    <s v="No"/>
    <x v="1"/>
    <x v="3"/>
    <x v="1"/>
    <x v="2"/>
    <x v="2211"/>
    <x v="1"/>
    <s v="tier - 3"/>
    <s v="R1012"/>
    <x v="39"/>
    <n v="37873"/>
  </r>
  <r>
    <s v="Id2214"/>
    <x v="239"/>
    <n v="31.35"/>
    <n v="4.28"/>
    <x v="0"/>
    <s v="yes"/>
    <x v="0"/>
    <x v="3"/>
    <x v="1"/>
    <x v="0"/>
    <x v="2212"/>
    <x v="1"/>
    <s v="tier - 1"/>
    <s v="R1013"/>
    <x v="39"/>
    <n v="37827"/>
  </r>
  <r>
    <s v="Id2215"/>
    <x v="91"/>
    <n v="31.13"/>
    <n v="6.01"/>
    <x v="0"/>
    <s v="yes"/>
    <x v="0"/>
    <x v="3"/>
    <x v="1"/>
    <x v="0"/>
    <x v="2213"/>
    <x v="1"/>
    <s v="tier - 2"/>
    <s v="R1013"/>
    <x v="41"/>
    <n v="38220"/>
  </r>
  <r>
    <s v="Id2216"/>
    <x v="784"/>
    <n v="17.48"/>
    <n v="4.59"/>
    <x v="0"/>
    <s v="No"/>
    <x v="1"/>
    <x v="3"/>
    <x v="1"/>
    <x v="3"/>
    <x v="2214"/>
    <x v="1"/>
    <s v="tier - 2"/>
    <s v="R1012"/>
    <x v="41"/>
    <n v="38244"/>
  </r>
  <r>
    <s v="Id2217"/>
    <x v="16"/>
    <n v="22.57"/>
    <n v="5.8"/>
    <x v="1"/>
    <s v="No"/>
    <x v="0"/>
    <x v="3"/>
    <x v="1"/>
    <x v="2"/>
    <x v="2215"/>
    <x v="1"/>
    <s v="tier - 1"/>
    <s v="R1013"/>
    <x v="39"/>
    <n v="37838"/>
  </r>
  <r>
    <s v="Id2218"/>
    <x v="441"/>
    <n v="26.73"/>
    <n v="5.08"/>
    <x v="0"/>
    <s v="yes"/>
    <x v="0"/>
    <x v="3"/>
    <x v="1"/>
    <x v="1"/>
    <x v="2216"/>
    <x v="1"/>
    <s v="tier - 1"/>
    <s v="R1013"/>
    <x v="40"/>
    <n v="34902"/>
  </r>
  <r>
    <s v="Id2219"/>
    <x v="105"/>
    <n v="20.79"/>
    <n v="5.84"/>
    <x v="0"/>
    <s v="yes"/>
    <x v="0"/>
    <x v="3"/>
    <x v="1"/>
    <x v="2"/>
    <x v="2217"/>
    <x v="1"/>
    <s v="tier - 3"/>
    <s v="R1013"/>
    <x v="41"/>
    <n v="38310"/>
  </r>
  <r>
    <s v="Id2220"/>
    <x v="418"/>
    <n v="20.149999999999999"/>
    <n v="4.1500000000000004"/>
    <x v="0"/>
    <s v="No"/>
    <x v="0"/>
    <x v="3"/>
    <x v="1"/>
    <x v="2"/>
    <x v="2218"/>
    <x v="1"/>
    <s v="tier - 1"/>
    <s v="R1013"/>
    <x v="41"/>
    <n v="38252"/>
  </r>
  <r>
    <s v="Id2221"/>
    <x v="119"/>
    <n v="36.85"/>
    <n v="4.3600000000000003"/>
    <x v="1"/>
    <s v="No"/>
    <x v="0"/>
    <x v="0"/>
    <x v="1"/>
    <x v="0"/>
    <x v="2219"/>
    <x v="1"/>
    <s v="tier - 2"/>
    <s v="R1013"/>
    <x v="33"/>
    <n v="33943"/>
  </r>
  <r>
    <s v="Id2222"/>
    <x v="1"/>
    <n v="35.53"/>
    <n v="4.55"/>
    <x v="1"/>
    <s v="No"/>
    <x v="0"/>
    <x v="0"/>
    <x v="1"/>
    <x v="0"/>
    <x v="2220"/>
    <x v="1"/>
    <s v="tier - 2"/>
    <s v="R1013"/>
    <x v="24"/>
    <n v="37044"/>
  </r>
  <r>
    <s v="Id2223"/>
    <x v="267"/>
    <n v="31.1"/>
    <n v="4.37"/>
    <x v="1"/>
    <s v="No"/>
    <x v="0"/>
    <x v="0"/>
    <x v="1"/>
    <x v="0"/>
    <x v="2221"/>
    <x v="1"/>
    <s v="tier - 3"/>
    <s v="R1011"/>
    <x v="46"/>
    <n v="37079"/>
  </r>
  <r>
    <s v="Id2224"/>
    <x v="1"/>
    <n v="23.21"/>
    <n v="5.24"/>
    <x v="1"/>
    <s v="No"/>
    <x v="0"/>
    <x v="0"/>
    <x v="1"/>
    <x v="2"/>
    <x v="2222"/>
    <x v="1"/>
    <s v="tier - 3"/>
    <s v="R1013"/>
    <x v="46"/>
    <n v="37128"/>
  </r>
  <r>
    <s v="Id2225"/>
    <x v="944"/>
    <n v="18.36"/>
    <n v="5.96"/>
    <x v="0"/>
    <s v="No"/>
    <x v="0"/>
    <x v="3"/>
    <x v="1"/>
    <x v="3"/>
    <x v="2223"/>
    <x v="1"/>
    <s v="tier - 2"/>
    <s v="R1013"/>
    <x v="46"/>
    <n v="37061"/>
  </r>
  <r>
    <s v="Id2226"/>
    <x v="191"/>
    <n v="15.92"/>
    <n v="4.76"/>
    <x v="1"/>
    <s v="No"/>
    <x v="0"/>
    <x v="3"/>
    <x v="1"/>
    <x v="3"/>
    <x v="2224"/>
    <x v="1"/>
    <s v="tier - 3"/>
    <s v="R1013"/>
    <x v="44"/>
    <n v="36075"/>
  </r>
  <r>
    <s v="Id2227"/>
    <x v="105"/>
    <n v="15.17"/>
    <n v="4.3"/>
    <x v="1"/>
    <s v="No"/>
    <x v="1"/>
    <x v="3"/>
    <x v="1"/>
    <x v="3"/>
    <x v="2225"/>
    <x v="1"/>
    <s v="tier - 1"/>
    <s v="R1012"/>
    <x v="40"/>
    <n v="34859"/>
  </r>
  <r>
    <s v="Id2228"/>
    <x v="76"/>
    <n v="16.63"/>
    <n v="4.5"/>
    <x v="0"/>
    <s v="No"/>
    <x v="0"/>
    <x v="3"/>
    <x v="1"/>
    <x v="3"/>
    <x v="2226"/>
    <x v="1"/>
    <s v="tier - 1"/>
    <s v="R1013"/>
    <x v="32"/>
    <n v="35771"/>
  </r>
  <r>
    <s v="Id2229"/>
    <x v="454"/>
    <n v="19.39"/>
    <n v="5.59"/>
    <x v="0"/>
    <s v="No"/>
    <x v="1"/>
    <x v="3"/>
    <x v="1"/>
    <x v="2"/>
    <x v="2227"/>
    <x v="1"/>
    <s v="tier - 2"/>
    <s v="R1013"/>
    <x v="44"/>
    <n v="35966"/>
  </r>
  <r>
    <s v="Id2230"/>
    <x v="278"/>
    <n v="17.34"/>
    <n v="6.29"/>
    <x v="1"/>
    <s v="No"/>
    <x v="1"/>
    <x v="3"/>
    <x v="1"/>
    <x v="3"/>
    <x v="2228"/>
    <x v="1"/>
    <s v="tier - 1"/>
    <s v="R1013"/>
    <x v="39"/>
    <n v="37791"/>
  </r>
  <r>
    <s v="Id2231"/>
    <x v="562"/>
    <n v="17.940000000000001"/>
    <n v="4.1900000000000004"/>
    <x v="0"/>
    <s v="yes"/>
    <x v="0"/>
    <x v="3"/>
    <x v="1"/>
    <x v="3"/>
    <x v="2229"/>
    <x v="1"/>
    <s v="tier - 2"/>
    <s v="R1013"/>
    <x v="32"/>
    <n v="35674"/>
  </r>
  <r>
    <s v="Id2232"/>
    <x v="215"/>
    <n v="16.670000000000002"/>
    <n v="4.7"/>
    <x v="1"/>
    <s v="No"/>
    <x v="1"/>
    <x v="3"/>
    <x v="1"/>
    <x v="3"/>
    <x v="2230"/>
    <x v="1"/>
    <s v="tier - 2"/>
    <s v="R1013"/>
    <x v="24"/>
    <n v="36865"/>
  </r>
  <r>
    <s v="Id2233"/>
    <x v="150"/>
    <n v="20.58"/>
    <n v="5.64"/>
    <x v="1"/>
    <s v="No"/>
    <x v="0"/>
    <x v="0"/>
    <x v="1"/>
    <x v="2"/>
    <x v="2231"/>
    <x v="1"/>
    <s v="tier - 2"/>
    <s v="R1013"/>
    <x v="32"/>
    <n v="35665"/>
  </r>
  <r>
    <s v="Id2234"/>
    <x v="6"/>
    <n v="16.5"/>
    <n v="4.1100000000000003"/>
    <x v="1"/>
    <s v="No"/>
    <x v="0"/>
    <x v="0"/>
    <x v="1"/>
    <x v="3"/>
    <x v="2232"/>
    <x v="1"/>
    <s v="tier - 3"/>
    <s v="R1013"/>
    <x v="46"/>
    <n v="37065"/>
  </r>
  <r>
    <s v="Id2235"/>
    <x v="19"/>
    <n v="15.41"/>
    <n v="5.43"/>
    <x v="1"/>
    <s v="No"/>
    <x v="1"/>
    <x v="3"/>
    <x v="1"/>
    <x v="3"/>
    <x v="2233"/>
    <x v="1"/>
    <s v="tier - 3"/>
    <s v="R1011"/>
    <x v="45"/>
    <n v="35365"/>
  </r>
  <r>
    <s v="Id2236"/>
    <x v="945"/>
    <n v="24.59"/>
    <n v="4.38"/>
    <x v="0"/>
    <s v="No"/>
    <x v="0"/>
    <x v="3"/>
    <x v="1"/>
    <x v="2"/>
    <x v="2234"/>
    <x v="1"/>
    <s v="tier - 2"/>
    <s v="R1013"/>
    <x v="32"/>
    <n v="35678"/>
  </r>
  <r>
    <s v="Id2237"/>
    <x v="59"/>
    <n v="33.33"/>
    <n v="9.7899999999999991"/>
    <x v="0"/>
    <s v="No"/>
    <x v="0"/>
    <x v="0"/>
    <x v="1"/>
    <x v="0"/>
    <x v="2235"/>
    <x v="1"/>
    <s v="tier - 1"/>
    <s v="R1013"/>
    <x v="44"/>
    <n v="36151"/>
  </r>
  <r>
    <s v="Id2238"/>
    <x v="160"/>
    <n v="18.5"/>
    <n v="11.84"/>
    <x v="0"/>
    <s v="No"/>
    <x v="0"/>
    <x v="0"/>
    <x v="1"/>
    <x v="2"/>
    <x v="2236"/>
    <x v="1"/>
    <s v="tier - 2"/>
    <s v="R1013"/>
    <x v="43"/>
    <n v="37574"/>
  </r>
  <r>
    <s v="Id2239"/>
    <x v="117"/>
    <n v="18.579999999999998"/>
    <n v="6.22"/>
    <x v="0"/>
    <s v="No"/>
    <x v="0"/>
    <x v="0"/>
    <x v="1"/>
    <x v="2"/>
    <x v="2237"/>
    <x v="1"/>
    <s v="tier - 2"/>
    <s v="R1013"/>
    <x v="43"/>
    <n v="37443"/>
  </r>
  <r>
    <s v="Id2240"/>
    <x v="946"/>
    <n v="16.64"/>
    <n v="10.01"/>
    <x v="0"/>
    <s v="No"/>
    <x v="0"/>
    <x v="0"/>
    <x v="1"/>
    <x v="3"/>
    <x v="2238"/>
    <x v="1"/>
    <s v="tier - 1"/>
    <s v="R1013"/>
    <x v="34"/>
    <n v="36387"/>
  </r>
  <r>
    <s v="Id2241"/>
    <x v="83"/>
    <n v="19.329999999999998"/>
    <n v="4.32"/>
    <x v="0"/>
    <s v="No"/>
    <x v="0"/>
    <x v="3"/>
    <x v="1"/>
    <x v="2"/>
    <x v="2239"/>
    <x v="1"/>
    <s v="tier - 1"/>
    <s v="R1013"/>
    <x v="43"/>
    <n v="37593"/>
  </r>
  <r>
    <s v="Id2242"/>
    <x v="35"/>
    <n v="21.26"/>
    <n v="5.65"/>
    <x v="1"/>
    <s v="No"/>
    <x v="1"/>
    <x v="3"/>
    <x v="1"/>
    <x v="2"/>
    <x v="2240"/>
    <x v="1"/>
    <s v="tier - 2"/>
    <s v="R1012"/>
    <x v="44"/>
    <n v="36106"/>
  </r>
  <r>
    <s v="Id2243"/>
    <x v="284"/>
    <n v="15.6"/>
    <n v="4.12"/>
    <x v="1"/>
    <s v="No"/>
    <x v="0"/>
    <x v="3"/>
    <x v="1"/>
    <x v="3"/>
    <x v="2241"/>
    <x v="1"/>
    <s v="tier - 3"/>
    <s v="R1012"/>
    <x v="32"/>
    <n v="35641"/>
  </r>
  <r>
    <s v="Id2244"/>
    <x v="85"/>
    <n v="24.39"/>
    <n v="6.24"/>
    <x v="0"/>
    <s v="No"/>
    <x v="0"/>
    <x v="3"/>
    <x v="1"/>
    <x v="2"/>
    <x v="2242"/>
    <x v="1"/>
    <s v="tier - 3"/>
    <s v="R1013"/>
    <x v="40"/>
    <n v="34892"/>
  </r>
  <r>
    <s v="Id2245"/>
    <x v="301"/>
    <n v="24.75"/>
    <n v="4.83"/>
    <x v="0"/>
    <s v="No"/>
    <x v="0"/>
    <x v="0"/>
    <x v="1"/>
    <x v="2"/>
    <x v="2243"/>
    <x v="1"/>
    <s v="tier - 3"/>
    <s v="R1013"/>
    <x v="44"/>
    <n v="36082"/>
  </r>
  <r>
    <s v="Id2246"/>
    <x v="453"/>
    <n v="20.88"/>
    <n v="7.4"/>
    <x v="0"/>
    <s v="No"/>
    <x v="0"/>
    <x v="0"/>
    <x v="1"/>
    <x v="2"/>
    <x v="2244"/>
    <x v="1"/>
    <s v="tier - 2"/>
    <s v="R1013"/>
    <x v="34"/>
    <n v="36446"/>
  </r>
  <r>
    <s v="Id2247"/>
    <x v="83"/>
    <n v="20.43"/>
    <n v="4.54"/>
    <x v="0"/>
    <s v="No"/>
    <x v="0"/>
    <x v="0"/>
    <x v="1"/>
    <x v="2"/>
    <x v="2245"/>
    <x v="1"/>
    <s v="tier - 2"/>
    <s v="R1013"/>
    <x v="43"/>
    <n v="37592"/>
  </r>
  <r>
    <s v="Id2248"/>
    <x v="23"/>
    <n v="15.18"/>
    <n v="11.11"/>
    <x v="0"/>
    <s v="No"/>
    <x v="0"/>
    <x v="0"/>
    <x v="1"/>
    <x v="3"/>
    <x v="2245"/>
    <x v="1"/>
    <s v="tier - 2"/>
    <s v="R1012"/>
    <x v="34"/>
    <n v="36504"/>
  </r>
  <r>
    <s v="Id2249"/>
    <x v="343"/>
    <n v="15.12"/>
    <n v="4.03"/>
    <x v="1"/>
    <s v="No"/>
    <x v="0"/>
    <x v="0"/>
    <x v="1"/>
    <x v="3"/>
    <x v="2246"/>
    <x v="1"/>
    <s v="tier - 3"/>
    <s v="R1012"/>
    <x v="43"/>
    <n v="37589"/>
  </r>
  <r>
    <s v="Id2250"/>
    <x v="374"/>
    <n v="23.88"/>
    <n v="4.51"/>
    <x v="0"/>
    <s v="No"/>
    <x v="0"/>
    <x v="3"/>
    <x v="1"/>
    <x v="2"/>
    <x v="2247"/>
    <x v="1"/>
    <s v="tier - 2"/>
    <s v="R1013"/>
    <x v="24"/>
    <n v="37046"/>
  </r>
  <r>
    <s v="Id2251"/>
    <x v="28"/>
    <n v="16.13"/>
    <n v="5.56"/>
    <x v="0"/>
    <s v="yes"/>
    <x v="0"/>
    <x v="3"/>
    <x v="1"/>
    <x v="3"/>
    <x v="2248"/>
    <x v="1"/>
    <s v="tier - 2"/>
    <s v="R1013"/>
    <x v="44"/>
    <n v="35972"/>
  </r>
  <r>
    <s v="Id2252"/>
    <x v="160"/>
    <n v="24.09"/>
    <n v="4.0999999999999996"/>
    <x v="0"/>
    <s v="yes"/>
    <x v="0"/>
    <x v="3"/>
    <x v="1"/>
    <x v="2"/>
    <x v="2249"/>
    <x v="1"/>
    <s v="tier - 3"/>
    <s v="R1013"/>
    <x v="24"/>
    <n v="36735"/>
  </r>
  <r>
    <s v="Id2253"/>
    <x v="947"/>
    <n v="19.43"/>
    <n v="5.85"/>
    <x v="0"/>
    <s v="yes"/>
    <x v="0"/>
    <x v="3"/>
    <x v="1"/>
    <x v="2"/>
    <x v="2250"/>
    <x v="1"/>
    <s v="tier - 1"/>
    <s v="R1013"/>
    <x v="41"/>
    <n v="38260"/>
  </r>
  <r>
    <s v="Id2254"/>
    <x v="562"/>
    <n v="15.22"/>
    <n v="4.92"/>
    <x v="1"/>
    <s v="No"/>
    <x v="1"/>
    <x v="3"/>
    <x v="1"/>
    <x v="3"/>
    <x v="2251"/>
    <x v="1"/>
    <s v="tier - 2"/>
    <s v="R1012"/>
    <x v="41"/>
    <n v="38286"/>
  </r>
  <r>
    <s v="Id2255"/>
    <x v="638"/>
    <n v="20.72"/>
    <n v="9.4600000000000009"/>
    <x v="0"/>
    <s v="No"/>
    <x v="0"/>
    <x v="0"/>
    <x v="1"/>
    <x v="2"/>
    <x v="2252"/>
    <x v="1"/>
    <s v="tier - 1"/>
    <s v="R1013"/>
    <x v="32"/>
    <n v="35768"/>
  </r>
  <r>
    <s v="Id2256"/>
    <x v="34"/>
    <n v="35.4"/>
    <n v="5.94"/>
    <x v="0"/>
    <s v="No"/>
    <x v="1"/>
    <x v="3"/>
    <x v="1"/>
    <x v="0"/>
    <x v="2253"/>
    <x v="1"/>
    <s v="tier - 3"/>
    <s v="R1011"/>
    <x v="43"/>
    <n v="37581"/>
  </r>
  <r>
    <s v="Id2257"/>
    <x v="948"/>
    <n v="34.4"/>
    <n v="5.7"/>
    <x v="0"/>
    <s v="No"/>
    <x v="1"/>
    <x v="3"/>
    <x v="1"/>
    <x v="0"/>
    <x v="2254"/>
    <x v="1"/>
    <s v="tier - 3"/>
    <s v="R1011"/>
    <x v="39"/>
    <n v="37848"/>
  </r>
  <r>
    <s v="Id2258"/>
    <x v="949"/>
    <n v="34.1"/>
    <n v="4.13"/>
    <x v="0"/>
    <s v="No"/>
    <x v="1"/>
    <x v="3"/>
    <x v="1"/>
    <x v="0"/>
    <x v="2255"/>
    <x v="1"/>
    <s v="tier - 3"/>
    <s v="R1011"/>
    <x v="39"/>
    <n v="37924"/>
  </r>
  <r>
    <s v="Id2259"/>
    <x v="149"/>
    <n v="30.4"/>
    <n v="4.7699999999999996"/>
    <x v="0"/>
    <s v="No"/>
    <x v="1"/>
    <x v="3"/>
    <x v="1"/>
    <x v="0"/>
    <x v="2256"/>
    <x v="1"/>
    <s v="tier - 3"/>
    <s v="R1011"/>
    <x v="39"/>
    <n v="37907"/>
  </r>
  <r>
    <s v="Id2260"/>
    <x v="47"/>
    <n v="28.7"/>
    <n v="4.99"/>
    <x v="0"/>
    <s v="No"/>
    <x v="1"/>
    <x v="3"/>
    <x v="1"/>
    <x v="1"/>
    <x v="2257"/>
    <x v="1"/>
    <s v="tier - 2"/>
    <s v="R1011"/>
    <x v="39"/>
    <n v="37965"/>
  </r>
  <r>
    <s v="Id2261"/>
    <x v="69"/>
    <n v="17.440000000000001"/>
    <n v="4.42"/>
    <x v="1"/>
    <s v="No"/>
    <x v="1"/>
    <x v="3"/>
    <x v="1"/>
    <x v="3"/>
    <x v="2258"/>
    <x v="1"/>
    <s v="tier - 2"/>
    <s v="R1013"/>
    <x v="39"/>
    <n v="37929"/>
  </r>
  <r>
    <s v="Id2262"/>
    <x v="59"/>
    <n v="27.6"/>
    <n v="4.01"/>
    <x v="0"/>
    <s v="No"/>
    <x v="1"/>
    <x v="3"/>
    <x v="1"/>
    <x v="1"/>
    <x v="2259"/>
    <x v="1"/>
    <s v="tier - 3"/>
    <s v="R1011"/>
    <x v="32"/>
    <n v="35688"/>
  </r>
  <r>
    <s v="Id2263"/>
    <x v="167"/>
    <n v="20.7"/>
    <n v="4.49"/>
    <x v="0"/>
    <s v="No"/>
    <x v="1"/>
    <x v="3"/>
    <x v="1"/>
    <x v="2"/>
    <x v="2260"/>
    <x v="1"/>
    <s v="tier - 1"/>
    <s v="R1011"/>
    <x v="39"/>
    <n v="37872"/>
  </r>
  <r>
    <s v="Id2264"/>
    <x v="950"/>
    <n v="20.3"/>
    <n v="6.37"/>
    <x v="0"/>
    <s v="No"/>
    <x v="1"/>
    <x v="3"/>
    <x v="1"/>
    <x v="2"/>
    <x v="2261"/>
    <x v="1"/>
    <s v="tier - 1"/>
    <s v="R1011"/>
    <x v="39"/>
    <n v="37879"/>
  </r>
  <r>
    <s v="Id2265"/>
    <x v="1"/>
    <n v="19.8"/>
    <n v="5.12"/>
    <x v="0"/>
    <s v="No"/>
    <x v="1"/>
    <x v="3"/>
    <x v="1"/>
    <x v="2"/>
    <x v="2262"/>
    <x v="1"/>
    <s v="tier - 2"/>
    <s v="R1011"/>
    <x v="39"/>
    <n v="37835"/>
  </r>
  <r>
    <s v="Id2266"/>
    <x v="105"/>
    <n v="21.87"/>
    <n v="8.59"/>
    <x v="0"/>
    <s v="No"/>
    <x v="0"/>
    <x v="0"/>
    <x v="1"/>
    <x v="2"/>
    <x v="2263"/>
    <x v="1"/>
    <s v="tier - 2"/>
    <s v="R1013"/>
    <x v="39"/>
    <n v="37803"/>
  </r>
  <r>
    <s v="Id2267"/>
    <x v="55"/>
    <n v="16.600000000000001"/>
    <n v="5.87"/>
    <x v="0"/>
    <s v="No"/>
    <x v="0"/>
    <x v="3"/>
    <x v="1"/>
    <x v="3"/>
    <x v="2264"/>
    <x v="1"/>
    <s v="tier - 1"/>
    <s v="R1012"/>
    <x v="43"/>
    <n v="37540"/>
  </r>
  <r>
    <s v="Id2268"/>
    <x v="697"/>
    <n v="21.98"/>
    <n v="7.03"/>
    <x v="0"/>
    <s v="No"/>
    <x v="0"/>
    <x v="0"/>
    <x v="1"/>
    <x v="2"/>
    <x v="2265"/>
    <x v="1"/>
    <s v="tier - 2"/>
    <s v="R1013"/>
    <x v="44"/>
    <n v="36141"/>
  </r>
  <r>
    <s v="Id2269"/>
    <x v="393"/>
    <n v="19.7"/>
    <n v="5.51"/>
    <x v="0"/>
    <s v="No"/>
    <x v="0"/>
    <x v="3"/>
    <x v="1"/>
    <x v="2"/>
    <x v="2266"/>
    <x v="1"/>
    <s v="tier - 1"/>
    <s v="R1013"/>
    <x v="43"/>
    <n v="37450"/>
  </r>
  <r>
    <s v="Id2270"/>
    <x v="693"/>
    <n v="19.21"/>
    <n v="4.76"/>
    <x v="0"/>
    <s v="yes"/>
    <x v="0"/>
    <x v="3"/>
    <x v="1"/>
    <x v="2"/>
    <x v="2267"/>
    <x v="1"/>
    <s v="tier - 1"/>
    <s v="R1012"/>
    <x v="44"/>
    <n v="36084"/>
  </r>
  <r>
    <s v="Id2271"/>
    <x v="951"/>
    <n v="19.3"/>
    <n v="4.7"/>
    <x v="0"/>
    <s v="yes"/>
    <x v="0"/>
    <x v="3"/>
    <x v="1"/>
    <x v="2"/>
    <x v="2268"/>
    <x v="1"/>
    <s v="tier - 1"/>
    <s v="R1013"/>
    <x v="41"/>
    <n v="38177"/>
  </r>
  <r>
    <s v="Id2272"/>
    <x v="69"/>
    <n v="16.22"/>
    <n v="6.21"/>
    <x v="1"/>
    <s v="No"/>
    <x v="0"/>
    <x v="0"/>
    <x v="1"/>
    <x v="3"/>
    <x v="2269"/>
    <x v="1"/>
    <s v="tier - 3"/>
    <s v="R1012"/>
    <x v="41"/>
    <n v="38295"/>
  </r>
  <r>
    <s v="Id2273"/>
    <x v="181"/>
    <n v="17.12"/>
    <n v="4.5199999999999996"/>
    <x v="0"/>
    <s v="yes"/>
    <x v="0"/>
    <x v="3"/>
    <x v="1"/>
    <x v="3"/>
    <x v="2270"/>
    <x v="1"/>
    <s v="tier - 1"/>
    <s v="R1013"/>
    <x v="40"/>
    <n v="35218"/>
  </r>
  <r>
    <s v="Id2274"/>
    <x v="316"/>
    <n v="19.07"/>
    <n v="5.45"/>
    <x v="0"/>
    <s v="No"/>
    <x v="0"/>
    <x v="3"/>
    <x v="1"/>
    <x v="2"/>
    <x v="2271"/>
    <x v="1"/>
    <s v="tier - 3"/>
    <s v="R1013"/>
    <x v="41"/>
    <n v="38266"/>
  </r>
  <r>
    <s v="Id2275"/>
    <x v="315"/>
    <n v="15.56"/>
    <n v="4.42"/>
    <x v="0"/>
    <s v="No"/>
    <x v="0"/>
    <x v="0"/>
    <x v="1"/>
    <x v="3"/>
    <x v="2272"/>
    <x v="1"/>
    <s v="tier - 3"/>
    <s v="R1012"/>
    <x v="33"/>
    <n v="33783"/>
  </r>
  <r>
    <s v="Id2276"/>
    <x v="554"/>
    <n v="22.76"/>
    <n v="9.44"/>
    <x v="0"/>
    <s v="No"/>
    <x v="0"/>
    <x v="0"/>
    <x v="1"/>
    <x v="2"/>
    <x v="2273"/>
    <x v="1"/>
    <s v="tier - 1"/>
    <s v="R1013"/>
    <x v="34"/>
    <n v="36398"/>
  </r>
  <r>
    <s v="Id2277"/>
    <x v="147"/>
    <n v="22.79"/>
    <n v="6.15"/>
    <x v="1"/>
    <s v="No"/>
    <x v="1"/>
    <x v="3"/>
    <x v="1"/>
    <x v="2"/>
    <x v="2274"/>
    <x v="1"/>
    <s v="tier - 2"/>
    <s v="R1013"/>
    <x v="43"/>
    <n v="37435"/>
  </r>
  <r>
    <s v="Id2278"/>
    <x v="89"/>
    <n v="17.41"/>
    <n v="5.13"/>
    <x v="1"/>
    <s v="No"/>
    <x v="0"/>
    <x v="0"/>
    <x v="1"/>
    <x v="3"/>
    <x v="2275"/>
    <x v="1"/>
    <s v="tier - 3"/>
    <s v="R1013"/>
    <x v="32"/>
    <n v="35653"/>
  </r>
  <r>
    <s v="Id2279"/>
    <x v="952"/>
    <n v="19.32"/>
    <n v="4.96"/>
    <x v="1"/>
    <s v="No"/>
    <x v="0"/>
    <x v="0"/>
    <x v="1"/>
    <x v="2"/>
    <x v="2276"/>
    <x v="1"/>
    <s v="tier - 1"/>
    <s v="R1013"/>
    <x v="45"/>
    <n v="35381"/>
  </r>
  <r>
    <s v="Id2280"/>
    <x v="70"/>
    <n v="18.25"/>
    <n v="10.95"/>
    <x v="0"/>
    <s v="No"/>
    <x v="0"/>
    <x v="0"/>
    <x v="1"/>
    <x v="3"/>
    <x v="2277"/>
    <x v="1"/>
    <s v="tier - 3"/>
    <s v="R1012"/>
    <x v="46"/>
    <n v="37053"/>
  </r>
  <r>
    <s v="Id2281"/>
    <x v="953"/>
    <n v="53.13"/>
    <n v="4.4400000000000004"/>
    <x v="0"/>
    <s v="yes"/>
    <x v="0"/>
    <x v="3"/>
    <x v="1"/>
    <x v="0"/>
    <x v="2278"/>
    <x v="1"/>
    <s v="tier - 3"/>
    <s v="R1013"/>
    <x v="43"/>
    <n v="37571"/>
  </r>
  <r>
    <s v="Id2282"/>
    <x v="72"/>
    <n v="20.46"/>
    <n v="4.0199999999999996"/>
    <x v="0"/>
    <s v="No"/>
    <x v="0"/>
    <x v="0"/>
    <x v="1"/>
    <x v="2"/>
    <x v="2279"/>
    <x v="1"/>
    <s v="tier - 1"/>
    <s v="R1013"/>
    <x v="41"/>
    <n v="38194"/>
  </r>
  <r>
    <s v="Id2283"/>
    <x v="11"/>
    <n v="43.01"/>
    <n v="5.44"/>
    <x v="0"/>
    <s v="yes"/>
    <x v="0"/>
    <x v="3"/>
    <x v="1"/>
    <x v="0"/>
    <x v="2280"/>
    <x v="1"/>
    <s v="tier - 2"/>
    <s v="R1013"/>
    <x v="7"/>
    <n v="34533"/>
  </r>
  <r>
    <s v="Id2284"/>
    <x v="513"/>
    <n v="15.01"/>
    <n v="4.1500000000000004"/>
    <x v="0"/>
    <s v="No"/>
    <x v="1"/>
    <x v="3"/>
    <x v="1"/>
    <x v="3"/>
    <x v="2281"/>
    <x v="1"/>
    <s v="tier - 1"/>
    <s v="R1012"/>
    <x v="41"/>
    <n v="38150"/>
  </r>
  <r>
    <s v="Id2285"/>
    <x v="954"/>
    <n v="41.14"/>
    <n v="6.02"/>
    <x v="0"/>
    <s v="yes"/>
    <x v="0"/>
    <x v="3"/>
    <x v="1"/>
    <x v="0"/>
    <x v="2282"/>
    <x v="1"/>
    <s v="tier - 2"/>
    <s v="R1013"/>
    <x v="39"/>
    <n v="37782"/>
  </r>
  <r>
    <s v="Id2286"/>
    <x v="79"/>
    <n v="16.55"/>
    <n v="7.73"/>
    <x v="0"/>
    <s v="No"/>
    <x v="0"/>
    <x v="0"/>
    <x v="1"/>
    <x v="3"/>
    <x v="2283"/>
    <x v="2"/>
    <s v="tier - 2"/>
    <s v="R1011"/>
    <x v="41"/>
    <n v="38261"/>
  </r>
  <r>
    <s v="Id2287"/>
    <x v="89"/>
    <n v="37.29"/>
    <n v="5.03"/>
    <x v="0"/>
    <s v="yes"/>
    <x v="0"/>
    <x v="3"/>
    <x v="1"/>
    <x v="0"/>
    <x v="2284"/>
    <x v="2"/>
    <s v="tier - 3"/>
    <s v="R1013"/>
    <x v="43"/>
    <n v="37511"/>
  </r>
  <r>
    <s v="Id2288"/>
    <x v="694"/>
    <n v="16.739999999999998"/>
    <n v="4.08"/>
    <x v="1"/>
    <s v="No"/>
    <x v="0"/>
    <x v="0"/>
    <x v="1"/>
    <x v="3"/>
    <x v="2285"/>
    <x v="2"/>
    <s v="tier - 1"/>
    <s v="R1013"/>
    <x v="41"/>
    <n v="38285"/>
  </r>
  <r>
    <s v="Id2289"/>
    <x v="389"/>
    <n v="34.43"/>
    <n v="4.2699999999999996"/>
    <x v="0"/>
    <s v="yes"/>
    <x v="0"/>
    <x v="3"/>
    <x v="1"/>
    <x v="0"/>
    <x v="2286"/>
    <x v="2"/>
    <s v="tier - 2"/>
    <s v="R1013"/>
    <x v="46"/>
    <n v="37222"/>
  </r>
  <r>
    <s v="Id2290"/>
    <x v="955"/>
    <n v="34.1"/>
    <n v="4.07"/>
    <x v="0"/>
    <s v="yes"/>
    <x v="0"/>
    <x v="3"/>
    <x v="1"/>
    <x v="0"/>
    <x v="2287"/>
    <x v="2"/>
    <s v="tier - 1"/>
    <s v="R1013"/>
    <x v="41"/>
    <n v="38275"/>
  </r>
  <r>
    <s v="Id2291"/>
    <x v="202"/>
    <n v="19.3"/>
    <n v="10.36"/>
    <x v="0"/>
    <s v="No"/>
    <x v="0"/>
    <x v="0"/>
    <x v="1"/>
    <x v="2"/>
    <x v="2288"/>
    <x v="2"/>
    <s v="tier - 1"/>
    <s v="R1013"/>
    <x v="41"/>
    <n v="38210"/>
  </r>
  <r>
    <s v="Id2292"/>
    <x v="194"/>
    <n v="33.659999999999997"/>
    <n v="5.71"/>
    <x v="0"/>
    <s v="yes"/>
    <x v="0"/>
    <x v="3"/>
    <x v="1"/>
    <x v="0"/>
    <x v="2289"/>
    <x v="2"/>
    <s v="tier - 3"/>
    <s v="R1013"/>
    <x v="43"/>
    <n v="37588"/>
  </r>
  <r>
    <s v="Id2293"/>
    <x v="34"/>
    <n v="33.33"/>
    <n v="6.08"/>
    <x v="0"/>
    <s v="yes"/>
    <x v="0"/>
    <x v="3"/>
    <x v="1"/>
    <x v="0"/>
    <x v="2290"/>
    <x v="2"/>
    <s v="tier - 3"/>
    <s v="R1013"/>
    <x v="41"/>
    <n v="38149"/>
  </r>
  <r>
    <s v="Id2294"/>
    <x v="79"/>
    <n v="21.84"/>
    <n v="5.71"/>
    <x v="0"/>
    <s v="yes"/>
    <x v="0"/>
    <x v="3"/>
    <x v="1"/>
    <x v="2"/>
    <x v="2291"/>
    <x v="2"/>
    <s v="tier - 3"/>
    <s v="R1013"/>
    <x v="41"/>
    <n v="38266"/>
  </r>
  <r>
    <s v="Id2295"/>
    <x v="433"/>
    <n v="16.87"/>
    <n v="9.1300000000000008"/>
    <x v="0"/>
    <s v="No"/>
    <x v="0"/>
    <x v="0"/>
    <x v="1"/>
    <x v="3"/>
    <x v="2292"/>
    <x v="2"/>
    <s v="tier - 1"/>
    <s v="R1013"/>
    <x v="41"/>
    <n v="38187"/>
  </r>
  <r>
    <s v="Id2296"/>
    <x v="608"/>
    <n v="30.14"/>
    <n v="5.49"/>
    <x v="0"/>
    <s v="yes"/>
    <x v="0"/>
    <x v="3"/>
    <x v="1"/>
    <x v="0"/>
    <x v="2293"/>
    <x v="2"/>
    <s v="tier - 1"/>
    <s v="R1013"/>
    <x v="43"/>
    <n v="37421"/>
  </r>
  <r>
    <s v="Id2297"/>
    <x v="541"/>
    <n v="23.21"/>
    <n v="4.37"/>
    <x v="0"/>
    <s v="yes"/>
    <x v="0"/>
    <x v="3"/>
    <x v="1"/>
    <x v="2"/>
    <x v="2294"/>
    <x v="2"/>
    <s v="tier - 1"/>
    <s v="R1013"/>
    <x v="41"/>
    <n v="38303"/>
  </r>
  <r>
    <s v="Id2298"/>
    <x v="374"/>
    <n v="17.170000000000002"/>
    <n v="8.4600000000000009"/>
    <x v="0"/>
    <s v="No"/>
    <x v="0"/>
    <x v="0"/>
    <x v="1"/>
    <x v="3"/>
    <x v="2295"/>
    <x v="2"/>
    <s v="tier - 3"/>
    <s v="R1013"/>
    <x v="41"/>
    <n v="38212"/>
  </r>
  <r>
    <s v="Id2299"/>
    <x v="383"/>
    <n v="15.61"/>
    <n v="5.28"/>
    <x v="0"/>
    <s v="No"/>
    <x v="0"/>
    <x v="3"/>
    <x v="1"/>
    <x v="3"/>
    <x v="2296"/>
    <x v="2"/>
    <s v="tier - 2"/>
    <s v="R1013"/>
    <x v="43"/>
    <n v="37616"/>
  </r>
  <r>
    <s v="Id2300"/>
    <x v="8"/>
    <n v="17.98"/>
    <n v="5.33"/>
    <x v="1"/>
    <s v="No"/>
    <x v="1"/>
    <x v="3"/>
    <x v="1"/>
    <x v="3"/>
    <x v="2297"/>
    <x v="2"/>
    <s v="tier - 3"/>
    <s v="R1013"/>
    <x v="44"/>
    <n v="36020"/>
  </r>
  <r>
    <s v="Id2301"/>
    <x v="956"/>
    <n v="21.64"/>
    <n v="5.5"/>
    <x v="0"/>
    <s v="yes"/>
    <x v="0"/>
    <x v="3"/>
    <x v="1"/>
    <x v="2"/>
    <x v="2298"/>
    <x v="2"/>
    <s v="tier - 3"/>
    <s v="R1013"/>
    <x v="32"/>
    <n v="35666"/>
  </r>
  <r>
    <s v="Id2302"/>
    <x v="11"/>
    <n v="16.399999999999999"/>
    <n v="5.4"/>
    <x v="0"/>
    <s v="No"/>
    <x v="1"/>
    <x v="3"/>
    <x v="1"/>
    <x v="3"/>
    <x v="2299"/>
    <x v="2"/>
    <s v="tier - 1"/>
    <s v="R1013"/>
    <x v="41"/>
    <n v="38258"/>
  </r>
  <r>
    <s v="Id2303"/>
    <x v="957"/>
    <n v="15.77"/>
    <n v="6.05"/>
    <x v="1"/>
    <s v="No"/>
    <x v="0"/>
    <x v="3"/>
    <x v="1"/>
    <x v="3"/>
    <x v="2300"/>
    <x v="2"/>
    <s v="tier - 2"/>
    <s v="R1013"/>
    <x v="33"/>
    <n v="34121"/>
  </r>
  <r>
    <s v="Id2304"/>
    <x v="315"/>
    <n v="18.27"/>
    <n v="11.46"/>
    <x v="0"/>
    <s v="No"/>
    <x v="0"/>
    <x v="0"/>
    <x v="1"/>
    <x v="3"/>
    <x v="2301"/>
    <x v="2"/>
    <s v="tier - 2"/>
    <s v="R1012"/>
    <x v="40"/>
    <n v="34881"/>
  </r>
  <r>
    <s v="Id2305"/>
    <x v="1"/>
    <n v="16.489999999999998"/>
    <n v="8.48"/>
    <x v="0"/>
    <s v="No"/>
    <x v="0"/>
    <x v="0"/>
    <x v="1"/>
    <x v="3"/>
    <x v="2302"/>
    <x v="2"/>
    <s v="tier - 1"/>
    <s v="R1013"/>
    <x v="43"/>
    <n v="37457"/>
  </r>
  <r>
    <s v="Id2306"/>
    <x v="262"/>
    <n v="16.14"/>
    <n v="4.8600000000000003"/>
    <x v="0"/>
    <s v="No"/>
    <x v="0"/>
    <x v="0"/>
    <x v="1"/>
    <x v="3"/>
    <x v="2303"/>
    <x v="2"/>
    <s v="tier - 2"/>
    <s v="R1013"/>
    <x v="43"/>
    <n v="37577"/>
  </r>
  <r>
    <s v="Id2307"/>
    <x v="173"/>
    <n v="20.85"/>
    <n v="4.45"/>
    <x v="1"/>
    <s v="No"/>
    <x v="0"/>
    <x v="3"/>
    <x v="1"/>
    <x v="2"/>
    <x v="2304"/>
    <x v="2"/>
    <s v="tier - 1"/>
    <s v="R1013"/>
    <x v="7"/>
    <n v="34612"/>
  </r>
  <r>
    <s v="Id2308"/>
    <x v="386"/>
    <n v="15.88"/>
    <n v="4.3600000000000003"/>
    <x v="0"/>
    <s v="No"/>
    <x v="0"/>
    <x v="0"/>
    <x v="1"/>
    <x v="3"/>
    <x v="2305"/>
    <x v="2"/>
    <s v="tier - 2"/>
    <s v="R1013"/>
    <x v="40"/>
    <n v="34916"/>
  </r>
  <r>
    <s v="Id2309"/>
    <x v="365"/>
    <n v="20.66"/>
    <n v="5.8"/>
    <x v="0"/>
    <s v="yes"/>
    <x v="0"/>
    <x v="3"/>
    <x v="1"/>
    <x v="2"/>
    <x v="2306"/>
    <x v="2"/>
    <s v="tier - 2"/>
    <s v="R1013"/>
    <x v="34"/>
    <n v="36442"/>
  </r>
  <r>
    <s v="Id2310"/>
    <x v="1"/>
    <n v="20.399999999999999"/>
    <n v="5.27"/>
    <x v="0"/>
    <s v="No"/>
    <x v="0"/>
    <x v="0"/>
    <x v="1"/>
    <x v="2"/>
    <x v="2307"/>
    <x v="2"/>
    <s v="tier - 2"/>
    <s v="R1013"/>
    <x v="24"/>
    <n v="36852"/>
  </r>
  <r>
    <s v="Id2311"/>
    <x v="402"/>
    <n v="25.19"/>
    <n v="5.64"/>
    <x v="1"/>
    <s v="No"/>
    <x v="0"/>
    <x v="0"/>
    <x v="1"/>
    <x v="1"/>
    <x v="2308"/>
    <x v="2"/>
    <s v="tier - 2"/>
    <s v="R1013"/>
    <x v="7"/>
    <n v="34565"/>
  </r>
  <r>
    <s v="Id2312"/>
    <x v="51"/>
    <n v="20.54"/>
    <n v="4.2"/>
    <x v="1"/>
    <s v="No"/>
    <x v="0"/>
    <x v="3"/>
    <x v="1"/>
    <x v="2"/>
    <x v="2309"/>
    <x v="2"/>
    <s v="tier - 1"/>
    <s v="R1013"/>
    <x v="46"/>
    <n v="37192"/>
  </r>
  <r>
    <s v="Id2313"/>
    <x v="37"/>
    <n v="20.13"/>
    <n v="5.42"/>
    <x v="0"/>
    <s v="No"/>
    <x v="0"/>
    <x v="0"/>
    <x v="1"/>
    <x v="2"/>
    <x v="2310"/>
    <x v="2"/>
    <s v="tier - 1"/>
    <s v="R1013"/>
    <x v="40"/>
    <n v="35002"/>
  </r>
  <r>
    <s v="Id2314"/>
    <x v="152"/>
    <n v="18.93"/>
    <n v="6.11"/>
    <x v="0"/>
    <s v="No"/>
    <x v="1"/>
    <x v="3"/>
    <x v="1"/>
    <x v="2"/>
    <x v="2311"/>
    <x v="2"/>
    <s v="tier - 1"/>
    <s v="R1013"/>
    <x v="7"/>
    <n v="34665"/>
  </r>
  <r>
    <s v="Id2315"/>
    <x v="958"/>
    <n v="24.14"/>
    <n v="5.29"/>
    <x v="0"/>
    <s v="yes"/>
    <x v="0"/>
    <x v="3"/>
    <x v="1"/>
    <x v="2"/>
    <x v="2312"/>
    <x v="2"/>
    <s v="tier - 1"/>
    <s v="R1013"/>
    <x v="23"/>
    <n v="34291"/>
  </r>
  <r>
    <s v="Id2316"/>
    <x v="19"/>
    <n v="25.03"/>
    <n v="5.91"/>
    <x v="0"/>
    <s v="yes"/>
    <x v="0"/>
    <x v="3"/>
    <x v="1"/>
    <x v="1"/>
    <x v="2313"/>
    <x v="2"/>
    <s v="tier - 2"/>
    <s v="R1011"/>
    <x v="24"/>
    <n v="36806"/>
  </r>
  <r>
    <s v="Id2317"/>
    <x v="460"/>
    <n v="20.47"/>
    <n v="5.81"/>
    <x v="1"/>
    <s v="No"/>
    <x v="0"/>
    <x v="3"/>
    <x v="1"/>
    <x v="2"/>
    <x v="2314"/>
    <x v="2"/>
    <s v="tier - 2"/>
    <s v="R1013"/>
    <x v="41"/>
    <n v="38328"/>
  </r>
  <r>
    <s v="Id2318"/>
    <x v="572"/>
    <n v="18.82"/>
    <n v="5.51"/>
    <x v="1"/>
    <s v="No"/>
    <x v="0"/>
    <x v="0"/>
    <x v="1"/>
    <x v="2"/>
    <x v="2315"/>
    <x v="2"/>
    <s v="tier - 2"/>
    <s v="R1012"/>
    <x v="40"/>
    <n v="34960"/>
  </r>
  <r>
    <s v="Id2319"/>
    <x v="959"/>
    <n v="17.079999999999998"/>
    <n v="5.73"/>
    <x v="0"/>
    <s v="No"/>
    <x v="1"/>
    <x v="3"/>
    <x v="1"/>
    <x v="3"/>
    <x v="2316"/>
    <x v="2"/>
    <s v="tier - 3"/>
    <s v="R1013"/>
    <x v="45"/>
    <n v="35244"/>
  </r>
  <r>
    <s v="Id2320"/>
    <x v="960"/>
    <n v="19.21"/>
    <n v="5.53"/>
    <x v="1"/>
    <s v="No"/>
    <x v="0"/>
    <x v="0"/>
    <x v="1"/>
    <x v="2"/>
    <x v="2317"/>
    <x v="2"/>
    <s v="tier - 3"/>
    <s v="R1013"/>
    <x v="23"/>
    <n v="34264"/>
  </r>
  <r>
    <s v="Id2321"/>
    <x v="42"/>
    <n v="17.86"/>
    <n v="5.43"/>
    <x v="0"/>
    <s v="No"/>
    <x v="1"/>
    <x v="3"/>
    <x v="1"/>
    <x v="3"/>
    <x v="2317"/>
    <x v="2"/>
    <s v="tier - 1"/>
    <s v="R1013"/>
    <x v="45"/>
    <n v="35286"/>
  </r>
  <r>
    <s v="Id2322"/>
    <x v="782"/>
    <n v="21.38"/>
    <n v="8.01"/>
    <x v="0"/>
    <s v="No"/>
    <x v="0"/>
    <x v="0"/>
    <x v="1"/>
    <x v="2"/>
    <x v="2318"/>
    <x v="2"/>
    <s v="tier - 1"/>
    <s v="R1012"/>
    <x v="23"/>
    <n v="34231"/>
  </r>
  <r>
    <s v="Id2323"/>
    <x v="1"/>
    <n v="23.35"/>
    <n v="5.94"/>
    <x v="0"/>
    <s v="No"/>
    <x v="0"/>
    <x v="0"/>
    <x v="1"/>
    <x v="2"/>
    <x v="2319"/>
    <x v="2"/>
    <s v="tier - 1"/>
    <s v="R1013"/>
    <x v="43"/>
    <n v="37604"/>
  </r>
  <r>
    <s v="Id2324"/>
    <x v="525"/>
    <n v="22.24"/>
    <n v="5.04"/>
    <x v="0"/>
    <s v="No"/>
    <x v="0"/>
    <x v="0"/>
    <x v="1"/>
    <x v="2"/>
    <x v="2320"/>
    <x v="1"/>
    <s v="tier - 3"/>
    <s v="R1013"/>
    <x v="34"/>
    <n v="36520"/>
  </r>
  <r>
    <s v="Id2325"/>
    <x v="961"/>
    <n v="24.76"/>
    <n v="4.54"/>
    <x v="1"/>
    <s v="No"/>
    <x v="0"/>
    <x v="0"/>
    <x v="1"/>
    <x v="2"/>
    <x v="2321"/>
    <x v="2"/>
    <s v="tier - 2"/>
    <s v="R1013"/>
    <x v="34"/>
    <n v="36415"/>
  </r>
  <r>
    <s v="Id2326"/>
    <x v="962"/>
    <n v="20.100000000000001"/>
    <n v="5.6"/>
    <x v="1"/>
    <s v="No"/>
    <x v="1"/>
    <x v="3"/>
    <x v="1"/>
    <x v="2"/>
    <x v="2322"/>
    <x v="2"/>
    <s v="tier - 3"/>
    <s v="R1013"/>
    <x v="46"/>
    <n v="37204"/>
  </r>
  <r>
    <s v="Id2327"/>
    <x v="346"/>
    <n v="21.77"/>
    <n v="10.67"/>
    <x v="0"/>
    <s v="No"/>
    <x v="0"/>
    <x v="0"/>
    <x v="1"/>
    <x v="2"/>
    <x v="2323"/>
    <x v="2"/>
    <s v="tier - 2"/>
    <s v="R1012"/>
    <x v="32"/>
    <n v="35763"/>
  </r>
  <r>
    <s v="Id2328"/>
    <x v="22"/>
    <n v="17.82"/>
    <n v="5.26"/>
    <x v="1"/>
    <s v="No"/>
    <x v="0"/>
    <x v="3"/>
    <x v="1"/>
    <x v="3"/>
    <x v="2324"/>
    <x v="2"/>
    <s v="tier - 3"/>
    <s v="R1013"/>
    <x v="43"/>
    <n v="37441"/>
  </r>
  <r>
    <s v="Id2329"/>
    <x v="721"/>
    <n v="17.07"/>
    <n v="5.22"/>
    <x v="0"/>
    <s v="No"/>
    <x v="1"/>
    <x v="3"/>
    <x v="1"/>
    <x v="3"/>
    <x v="2324"/>
    <x v="2"/>
    <s v="tier - 3"/>
    <s v="R1013"/>
    <x v="7"/>
    <n v="34851"/>
  </r>
  <r>
    <s v="Id2330"/>
    <x v="963"/>
    <n v="22.24"/>
    <n v="4.29"/>
    <x v="1"/>
    <s v="No"/>
    <x v="0"/>
    <x v="0"/>
    <x v="1"/>
    <x v="2"/>
    <x v="2325"/>
    <x v="2"/>
    <s v="tier - 3"/>
    <s v="R1012"/>
    <x v="23"/>
    <n v="34293"/>
  </r>
  <r>
    <s v="Id2331"/>
    <x v="284"/>
    <n v="22.34"/>
    <n v="5.57"/>
    <x v="0"/>
    <s v="No"/>
    <x v="0"/>
    <x v="3"/>
    <x v="1"/>
    <x v="2"/>
    <x v="2326"/>
    <x v="2"/>
    <s v="tier - 3"/>
    <s v="R1013"/>
    <x v="46"/>
    <n v="37099"/>
  </r>
  <r>
    <s v="Id2332"/>
    <x v="964"/>
    <n v="17.7"/>
    <n v="6.28"/>
    <x v="0"/>
    <s v="No"/>
    <x v="0"/>
    <x v="3"/>
    <x v="1"/>
    <x v="3"/>
    <x v="2327"/>
    <x v="2"/>
    <s v="tier - 3"/>
    <s v="R1013"/>
    <x v="44"/>
    <n v="36051"/>
  </r>
  <r>
    <s v="Id2333"/>
    <x v="490"/>
    <n v="16.47"/>
    <n v="6.35"/>
    <x v="0"/>
    <s v="No"/>
    <x v="1"/>
    <x v="3"/>
    <x v="1"/>
    <x v="3"/>
    <x v="2328"/>
    <x v="1"/>
    <s v="tier - 1"/>
    <s v="R1013"/>
    <x v="33"/>
    <n v="33785"/>
  </r>
  <r>
    <s v="Id2334"/>
    <x v="218"/>
    <n v="17.600000000000001"/>
    <n v="4.3899999999999997"/>
    <x v="0"/>
    <s v="No"/>
    <x v="0"/>
    <x v="3"/>
    <x v="1"/>
    <x v="3"/>
    <x v="2329"/>
    <x v="1"/>
    <s v="tier - 1"/>
    <s v="R1013"/>
    <x v="23"/>
    <n v="34303"/>
  </r>
  <r>
    <s v="Id2335"/>
    <x v="133"/>
    <n v="17.579999999999998"/>
    <n v="4.51"/>
    <x v="0"/>
    <s v="No"/>
    <x v="0"/>
    <x v="3"/>
    <x v="1"/>
    <x v="3"/>
    <x v="2330"/>
    <x v="1"/>
    <s v="tier - 3"/>
    <s v="R1013"/>
    <x v="33"/>
    <n v="337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4">
  <r>
    <s v="Id1"/>
    <s v="Kelly"/>
    <n v="47.41"/>
    <n v="7.47"/>
    <s v="No"/>
    <s v="No"/>
    <s v="No"/>
    <n v="0"/>
    <s v="yes"/>
    <x v="0"/>
    <s v="Obisity"/>
    <n v="63770.43"/>
    <s v="tier - 1"/>
    <s v="tier - 3"/>
    <s v="R1013"/>
    <n v="39"/>
    <d v="1983-10-12T00:00:00"/>
  </r>
  <r>
    <s v="Id2"/>
    <s v="Matthew"/>
    <n v="30.36"/>
    <n v="5.77"/>
    <s v="No"/>
    <s v="No"/>
    <s v="No"/>
    <n v="0"/>
    <s v="yes"/>
    <x v="1"/>
    <s v="Obisity"/>
    <n v="62592.87"/>
    <s v="tier - 2"/>
    <s v="tier - 3"/>
    <s v="R1013"/>
    <n v="55"/>
    <d v="1968-06-08T00:00:00"/>
  </r>
  <r>
    <s v="Id3"/>
    <s v="Phil"/>
    <n v="34.484999999999999"/>
    <n v="11.87"/>
    <s v="yes"/>
    <s v="No"/>
    <s v="No"/>
    <n v="2"/>
    <s v="yes"/>
    <x v="0"/>
    <s v="Obisity"/>
    <n v="60021.4"/>
    <s v="tier - 1"/>
    <s v="tier - 1"/>
    <s v="R1012"/>
    <n v="45"/>
    <d v="1977-09-11T00:00:00"/>
  </r>
  <r>
    <s v="Id4"/>
    <s v="Kelsey"/>
    <n v="38.094999999999999"/>
    <n v="6.05"/>
    <s v="No"/>
    <s v="No"/>
    <s v="No"/>
    <n v="0"/>
    <s v="yes"/>
    <x v="1"/>
    <s v="Obisity"/>
    <n v="58571.07"/>
    <s v="tier - 1"/>
    <s v="tier - 3"/>
    <s v="R1024"/>
    <n v="53"/>
    <d v="1970-06-06T00:00:00"/>
  </r>
  <r>
    <s v="Id5"/>
    <s v="Kristyn"/>
    <n v="35.53"/>
    <n v="5.45"/>
    <s v="No"/>
    <s v="No"/>
    <s v="No"/>
    <n v="0"/>
    <s v="yes"/>
    <x v="2"/>
    <s v="Obisity"/>
    <n v="55135.4"/>
    <s v="tier - 1"/>
    <s v="tier - 2"/>
    <s v="R1012"/>
    <n v="31"/>
    <d v="1991-06-19T00:00:00"/>
  </r>
  <r>
    <s v="Id6"/>
    <s v="Russell"/>
    <n v="32.799999999999997"/>
    <n v="6.59"/>
    <s v="No"/>
    <s v="No"/>
    <s v="No"/>
    <n v="0"/>
    <s v="yes"/>
    <x v="0"/>
    <s v="Obisity"/>
    <n v="52590.83"/>
    <s v="tier - 1"/>
    <s v="tier - 3"/>
    <s v="R1011"/>
    <n v="33"/>
    <d v="1989-08-04T00:00:00"/>
  </r>
  <r>
    <s v="Id7"/>
    <s v="Scott"/>
    <n v="36.4"/>
    <n v="6.07"/>
    <s v="No"/>
    <s v="No"/>
    <s v="No"/>
    <n v="0"/>
    <s v="yes"/>
    <x v="1"/>
    <s v="Obisity"/>
    <n v="51194.559999999998"/>
    <s v="tier - 1"/>
    <s v="tier - 3"/>
    <s v="R1011"/>
    <n v="60"/>
    <d v="1962-10-27T00:00:00"/>
  </r>
  <r>
    <s v="Id8"/>
    <s v="Stephen"/>
    <n v="36.96"/>
    <n v="7.93"/>
    <s v="No"/>
    <s v="No"/>
    <s v="No"/>
    <n v="3"/>
    <s v="yes"/>
    <x v="0"/>
    <s v="Obisity"/>
    <n v="49577.66"/>
    <s v="tier - 2"/>
    <s v="tier - 2"/>
    <s v="R1013"/>
    <n v="28"/>
    <d v="1994-06-27T00:00:00"/>
  </r>
  <r>
    <s v="Id9"/>
    <s v="Patrick"/>
    <n v="41.14"/>
    <n v="9.58"/>
    <s v="yes"/>
    <s v="No"/>
    <s v="Yes"/>
    <n v="1"/>
    <s v="yes"/>
    <x v="0"/>
    <s v="Obisity"/>
    <n v="48970.25"/>
    <s v="tier - 1"/>
    <s v="tier - 2"/>
    <s v="R1013"/>
    <n v="64"/>
    <d v="1958-09-04T00:00:00"/>
  </r>
  <r>
    <s v="Id10"/>
    <s v="Brooke"/>
    <n v="38.06"/>
    <n v="10.79"/>
    <s v="No"/>
    <s v="No"/>
    <s v="No"/>
    <n v="0"/>
    <s v="yes"/>
    <x v="0"/>
    <s v="Obisity"/>
    <n v="48885.14"/>
    <s v="tier - 1"/>
    <s v="tier - 2"/>
    <s v="R1013"/>
    <n v="59"/>
    <d v="1963-12-29T00:00:00"/>
  </r>
  <r>
    <s v="Id11"/>
    <s v="Andrea Paola"/>
    <n v="37.700000000000003"/>
    <n v="5.96"/>
    <s v="yes"/>
    <s v="No"/>
    <s v="No"/>
    <n v="2"/>
    <s v="yes"/>
    <x v="1"/>
    <s v="Obisity"/>
    <n v="48824.45"/>
    <s v="tier - 2"/>
    <s v="tier - 1"/>
    <s v="R1011"/>
    <n v="44"/>
    <d v="1978-07-22T00:00:00"/>
  </r>
  <r>
    <s v="Id12"/>
    <s v="David"/>
    <n v="42.13"/>
    <n v="11.9"/>
    <s v="No"/>
    <s v="No"/>
    <s v="No"/>
    <n v="0"/>
    <s v="yes"/>
    <x v="0"/>
    <s v="Obisity"/>
    <n v="48675.519999999997"/>
    <s v="tier - 1"/>
    <s v="tier - 2"/>
    <s v="R1013"/>
    <n v="63"/>
    <d v="1959-10-27T00:00:00"/>
  </r>
  <r>
    <s v="Id13"/>
    <s v="Wade"/>
    <n v="40.92"/>
    <n v="8.41"/>
    <s v="No"/>
    <s v="No"/>
    <s v="No"/>
    <n v="0"/>
    <s v="yes"/>
    <x v="0"/>
    <s v="Obisity"/>
    <n v="48673.56"/>
    <s v="tier - 1"/>
    <s v="tier - 2"/>
    <s v="R1013"/>
    <n v="57"/>
    <d v="1965-10-11T00:00:00"/>
  </r>
  <r>
    <s v="Id14"/>
    <s v="Franklin"/>
    <n v="40.564999999999998"/>
    <n v="7.02"/>
    <s v="No"/>
    <s v="No"/>
    <s v="No"/>
    <n v="0"/>
    <s v="yes"/>
    <x v="0"/>
    <s v="Obisity"/>
    <n v="48549.18"/>
    <s v="tier - 1"/>
    <s v="tier - 3"/>
    <s v="R1016"/>
    <n v="60"/>
    <d v="1962-12-01T00:00:00"/>
  </r>
  <r>
    <s v="Id15"/>
    <s v="Leilani"/>
    <n v="36.384999999999998"/>
    <n v="7.59"/>
    <s v="yes"/>
    <s v="No"/>
    <s v="No"/>
    <n v="2"/>
    <s v="yes"/>
    <x v="0"/>
    <s v="Obisity"/>
    <n v="48517.56"/>
    <s v="tier - 1"/>
    <s v="tier - 3"/>
    <s v="R1024"/>
    <n v="54"/>
    <d v="1968-12-21T00:00:00"/>
  </r>
  <r>
    <s v="Id16"/>
    <s v="Philippe"/>
    <n v="39.9"/>
    <n v="11.32"/>
    <s v="No"/>
    <s v="No"/>
    <s v="No"/>
    <n v="0"/>
    <s v="yes"/>
    <x v="0"/>
    <s v="Obisity"/>
    <n v="48173.36"/>
    <s v="tier - 1"/>
    <s v="tier - 3"/>
    <s v="R1011"/>
    <n v="61"/>
    <d v="1961-08-27T00:00:00"/>
  </r>
  <r>
    <s v="Id17"/>
    <s v="Jennifer"/>
    <n v="33.799999999999997"/>
    <n v="7.67"/>
    <s v="No"/>
    <s v="No"/>
    <s v="No"/>
    <n v="3"/>
    <s v="yes"/>
    <x v="0"/>
    <s v="Obisity"/>
    <n v="47928.03"/>
    <s v="tier - 2"/>
    <s v="tier - 3"/>
    <s v="R1011"/>
    <n v="60"/>
    <d v="1962-11-16T00:00:00"/>
  </r>
  <r>
    <s v="Id18"/>
    <s v="Christina"/>
    <n v="36.765000000000001"/>
    <n v="7.29"/>
    <s v="yes"/>
    <s v="No"/>
    <s v="Yes"/>
    <n v="1"/>
    <s v="yes"/>
    <x v="0"/>
    <s v="Obisity"/>
    <n v="47896.79"/>
    <s v="tier - 1"/>
    <s v="tier - 3"/>
    <s v="R1024"/>
    <n v="64"/>
    <d v="1958-08-05T00:00:00"/>
  </r>
  <r>
    <s v="Id19"/>
    <s v="Said"/>
    <n v="36.954999999999998"/>
    <n v="4.72"/>
    <s v="yes"/>
    <s v="No"/>
    <s v="No"/>
    <n v="1"/>
    <s v="yes"/>
    <x v="2"/>
    <s v="Obisity"/>
    <n v="47496.49"/>
    <s v="tier - 1"/>
    <s v="tier - 3"/>
    <s v="R1012"/>
    <n v="59"/>
    <d v="1963-11-07T00:00:00"/>
  </r>
  <r>
    <s v="Id20"/>
    <s v="John"/>
    <n v="42.9"/>
    <n v="11.41"/>
    <s v="No"/>
    <s v="No"/>
    <s v="No"/>
    <n v="0"/>
    <s v="yes"/>
    <x v="0"/>
    <s v="Obisity"/>
    <n v="47462.89"/>
    <s v="tier - 1"/>
    <s v="tier - 2"/>
    <s v="R1013"/>
    <n v="58"/>
    <d v="1964-09-27T00:00:00"/>
  </r>
  <r>
    <s v="Id21"/>
    <s v="Myles"/>
    <n v="36.299999999999997"/>
    <n v="11.5"/>
    <s v="yes"/>
    <s v="No"/>
    <s v="No"/>
    <n v="0"/>
    <s v="yes"/>
    <x v="0"/>
    <s v="Obisity"/>
    <n v="47403.88"/>
    <s v="tier - 1"/>
    <s v="tier - 3"/>
    <s v="R1011"/>
    <n v="51"/>
    <d v="1971-06-13T00:00:00"/>
  </r>
  <r>
    <s v="Id22"/>
    <s v="Madelyn"/>
    <n v="32.200000000000003"/>
    <n v="6.22"/>
    <s v="yes"/>
    <s v="No"/>
    <s v="No"/>
    <n v="2"/>
    <s v="yes"/>
    <x v="1"/>
    <s v="Obisity"/>
    <n v="47305.31"/>
    <s v="tier - 2"/>
    <s v="tier - 1"/>
    <s v="R1011"/>
    <n v="61"/>
    <d v="1961-10-04T00:00:00"/>
  </r>
  <r>
    <s v="Id23"/>
    <s v="Nicole"/>
    <n v="31.3"/>
    <n v="11.38"/>
    <s v="No"/>
    <s v="No"/>
    <s v="No"/>
    <n v="3"/>
    <s v="yes"/>
    <x v="0"/>
    <s v="Obisity"/>
    <n v="47291.06"/>
    <s v="tier - 2"/>
    <s v="tier - 1"/>
    <s v="R1011"/>
    <n v="63"/>
    <d v="1959-09-03T00:00:00"/>
  </r>
  <r>
    <s v="Id24"/>
    <s v="Eric"/>
    <n v="41.8"/>
    <n v="7.89"/>
    <s v="yes"/>
    <s v="No"/>
    <s v="No"/>
    <n v="2"/>
    <s v="yes"/>
    <x v="0"/>
    <s v="Obisity"/>
    <n v="47269.85"/>
    <s v="tier - 1"/>
    <s v="tier - 2"/>
    <s v="R1013"/>
    <n v="64"/>
    <d v="1958-12-28T00:00:00"/>
  </r>
  <r>
    <s v="Id25"/>
    <s v="Emiliano"/>
    <n v="35.090000000000003"/>
    <n v="4.38"/>
    <s v="yes"/>
    <s v="No"/>
    <s v="No"/>
    <n v="2"/>
    <s v="yes"/>
    <x v="2"/>
    <s v="Obisity"/>
    <n v="47055.53"/>
    <s v="tier - 2"/>
    <s v="tier - 1"/>
    <s v="R1013"/>
    <n v="52"/>
    <d v="1970-07-14T00:00:00"/>
  </r>
  <r>
    <s v="Id26"/>
    <s v="Adam"/>
    <n v="33.880000000000003"/>
    <n v="7.01"/>
    <s v="No"/>
    <s v="No"/>
    <s v="No"/>
    <n v="3"/>
    <s v="yes"/>
    <x v="0"/>
    <s v="Obisity"/>
    <n v="46889.26"/>
    <s v="tier - 2"/>
    <s v="tier - 3"/>
    <s v="R1013"/>
    <n v="63"/>
    <d v="1959-09-15T00:00:00"/>
  </r>
  <r>
    <s v="Id27"/>
    <s v="Zach"/>
    <n v="30.875"/>
    <n v="11.88"/>
    <s v="No"/>
    <s v="No"/>
    <s v="No"/>
    <n v="0"/>
    <s v="yes"/>
    <x v="0"/>
    <s v="Obisity"/>
    <n v="46718.16"/>
    <s v="tier - 1"/>
    <s v="tier - 1"/>
    <s v="R1012"/>
    <n v="64"/>
    <d v="1958-11-17T00:00:00"/>
  </r>
  <r>
    <s v="Id28"/>
    <s v="Stephanie"/>
    <n v="36.86"/>
    <n v="5.19"/>
    <s v="yes"/>
    <s v="No"/>
    <s v="Yes"/>
    <n v="1"/>
    <s v="yes"/>
    <x v="2"/>
    <s v="Obisity"/>
    <n v="46661.440000000002"/>
    <s v="tier - 1"/>
    <s v="tier - 3"/>
    <s v="R1012"/>
    <n v="62"/>
    <d v="1960-06-23T00:00:00"/>
  </r>
  <r>
    <s v="Id29"/>
    <s v="Stephen"/>
    <n v="35.86"/>
    <n v="6.74"/>
    <s v="yes"/>
    <s v="No"/>
    <s v="No"/>
    <n v="2"/>
    <s v="yes"/>
    <x v="0"/>
    <s v="Obisity"/>
    <n v="46599.11"/>
    <s v="tier - 1"/>
    <s v="tier - 1"/>
    <s v="R1013"/>
    <n v="53"/>
    <d v="1969-08-08T00:00:00"/>
  </r>
  <r>
    <s v="Id30"/>
    <s v="Natalie"/>
    <n v="37.049999999999997"/>
    <n v="8.44"/>
    <s v="No"/>
    <s v="No"/>
    <s v="No"/>
    <n v="0"/>
    <s v="yes"/>
    <x v="0"/>
    <s v="Obisity"/>
    <n v="46255.11"/>
    <s v="tier - 1"/>
    <s v="tier - 3"/>
    <s v="R1024"/>
    <n v="61"/>
    <d v="1961-12-06T00:00:00"/>
  </r>
  <r>
    <s v="Id31"/>
    <s v="Nicole"/>
    <n v="43.89"/>
    <n v="8.7100000000000009"/>
    <s v="No"/>
    <s v="No"/>
    <s v="No"/>
    <n v="0"/>
    <s v="yes"/>
    <x v="0"/>
    <s v="Obisity"/>
    <n v="46200.99"/>
    <s v="tier - 1"/>
    <s v="tier - 1"/>
    <s v="R1013"/>
    <n v="51"/>
    <d v="1971-08-17T00:00:00"/>
  </r>
  <r>
    <s v="Id32"/>
    <s v="Jefferson"/>
    <n v="42.35"/>
    <n v="5.08"/>
    <s v="yes"/>
    <s v="No"/>
    <s v="No"/>
    <n v="0"/>
    <s v="yes"/>
    <x v="2"/>
    <s v="Obisity"/>
    <n v="46151.12"/>
    <s v="tier - 1"/>
    <s v="tier - 3"/>
    <s v="R1013"/>
    <n v="44"/>
    <d v="1978-12-02T00:00:00"/>
  </r>
  <r>
    <s v="Id33"/>
    <s v="Brendan"/>
    <n v="31.35"/>
    <n v="6.86"/>
    <s v="No"/>
    <s v="No"/>
    <s v="No"/>
    <n v="0"/>
    <s v="yes"/>
    <x v="0"/>
    <s v="Obisity"/>
    <n v="46130.53"/>
    <s v="tier - 1"/>
    <s v="tier - 1"/>
    <s v="R1012"/>
    <n v="46"/>
    <d v="1976-12-04T00:00:00"/>
  </r>
  <r>
    <s v="Id34"/>
    <s v="Courtney"/>
    <n v="47.6"/>
    <n v="5.95"/>
    <s v="yes"/>
    <s v="No"/>
    <s v="No"/>
    <n v="0"/>
    <s v="yes"/>
    <x v="1"/>
    <s v="Obisity"/>
    <n v="46113.51"/>
    <s v="tier - 2"/>
    <s v="tier - 3"/>
    <s v="R1011"/>
    <n v="60"/>
    <d v="1962-09-30T00:00:00"/>
  </r>
  <r>
    <s v="Id35"/>
    <s v="Sydney"/>
    <n v="46.2"/>
    <n v="6.09"/>
    <s v="No"/>
    <s v="No"/>
    <s v="Yes"/>
    <n v="1"/>
    <s v="yes"/>
    <x v="1"/>
    <s v="Obisity"/>
    <n v="45863.21"/>
    <s v="tier - 2"/>
    <s v="tier - 1"/>
    <s v="R1013"/>
    <n v="37"/>
    <d v="1985-08-12T00:00:00"/>
  </r>
  <r>
    <s v="Id36"/>
    <s v="Julien"/>
    <n v="32.015000000000001"/>
    <n v="11.75"/>
    <s v="No"/>
    <s v="No"/>
    <s v="No"/>
    <n v="0"/>
    <s v="yes"/>
    <x v="0"/>
    <s v="Obisity"/>
    <n v="45710.21"/>
    <s v="tier - 2"/>
    <s v="tier - 2"/>
    <s v="R1016"/>
    <n v="43"/>
    <d v="1979-12-21T00:00:00"/>
  </r>
  <r>
    <s v="Id37"/>
    <s v="Ryan"/>
    <n v="40.564999999999998"/>
    <n v="7.37"/>
    <s v="No"/>
    <s v="No"/>
    <s v="No"/>
    <n v="0"/>
    <s v="yes"/>
    <x v="0"/>
    <s v="Obisity"/>
    <n v="45702.02"/>
    <s v="tier - 2"/>
    <s v="tier - 2"/>
    <s v="R1012"/>
    <n v="62"/>
    <d v="1960-08-09T00:00:00"/>
  </r>
  <r>
    <s v="Id38"/>
    <s v="Anna"/>
    <n v="32.450000000000003"/>
    <n v="11.91"/>
    <s v="No"/>
    <s v="No"/>
    <s v="No"/>
    <n v="0"/>
    <s v="yes"/>
    <x v="0"/>
    <s v="Obisity"/>
    <n v="45008.959999999999"/>
    <s v="tier - 2"/>
    <s v="tier - 2"/>
    <s v="R1013"/>
    <n v="48"/>
    <d v="1974-12-17T00:00:00"/>
  </r>
  <r>
    <s v="Id39"/>
    <s v="Samantha"/>
    <n v="34.96"/>
    <n v="6.52"/>
    <s v="No"/>
    <s v="No"/>
    <s v="No"/>
    <n v="0"/>
    <s v="yes"/>
    <x v="0"/>
    <s v="Obisity"/>
    <n v="44641.2"/>
    <s v="tier - 2"/>
    <s v="tier - 3"/>
    <s v="R1024"/>
    <n v="60"/>
    <d v="1962-08-13T00:00:00"/>
  </r>
  <r>
    <s v="Id40"/>
    <s v="Robert"/>
    <n v="35.5"/>
    <n v="5.14"/>
    <s v="No"/>
    <s v="No"/>
    <s v="Yes"/>
    <n v="1"/>
    <s v="yes"/>
    <x v="2"/>
    <s v="Obisity"/>
    <n v="44585.46"/>
    <s v="tier - 2"/>
    <s v="tier - 2"/>
    <s v="R1011"/>
    <n v="51"/>
    <d v="1971-10-11T00:00:00"/>
  </r>
  <r>
    <s v="Id41"/>
    <s v="James"/>
    <n v="52.58"/>
    <n v="4.1900000000000004"/>
    <s v="No"/>
    <s v="yes"/>
    <s v="No"/>
    <n v="1"/>
    <s v="yes"/>
    <x v="2"/>
    <s v="Obisity"/>
    <n v="44501.4"/>
    <s v="tier - 2"/>
    <s v="tier - 3"/>
    <s v="R1013"/>
    <n v="29"/>
    <d v="1993-08-02T00:00:00"/>
  </r>
  <r>
    <s v="Id42"/>
    <s v="Roseann"/>
    <n v="35.200000000000003"/>
    <n v="11.68"/>
    <s v="yes"/>
    <s v="No"/>
    <s v="No"/>
    <n v="0"/>
    <s v="yes"/>
    <x v="0"/>
    <s v="Obisity"/>
    <n v="44423.8"/>
    <s v="tier - 2"/>
    <s v="tier - 3"/>
    <s v="R1013"/>
    <n v="22"/>
    <d v="2000-09-14T00:00:00"/>
  </r>
  <r>
    <s v="Id43"/>
    <s v="Nicole"/>
    <n v="38.06"/>
    <n v="6.98"/>
    <s v="No"/>
    <s v="No"/>
    <s v="No"/>
    <n v="0"/>
    <s v="yes"/>
    <x v="0"/>
    <s v="Obisity"/>
    <n v="44400.41"/>
    <s v="tier - 2"/>
    <s v="tier - 2"/>
    <s v="R1013"/>
    <n v="55"/>
    <d v="1967-10-29T00:00:00"/>
  </r>
  <r>
    <s v="Id44"/>
    <s v="Spencer"/>
    <n v="34.21"/>
    <n v="8.34"/>
    <s v="No"/>
    <s v="No"/>
    <s v="No"/>
    <n v="0"/>
    <s v="yes"/>
    <x v="0"/>
    <s v="Obisity"/>
    <n v="44260.75"/>
    <s v="tier - 2"/>
    <s v="tier - 1"/>
    <s v="R1013"/>
    <n v="51"/>
    <d v="1971-11-24T00:00:00"/>
  </r>
  <r>
    <s v="Id45"/>
    <s v="Eric"/>
    <n v="38.94"/>
    <n v="8.49"/>
    <s v="yes"/>
    <s v="No"/>
    <s v="No"/>
    <n v="1"/>
    <s v="yes"/>
    <x v="0"/>
    <s v="Obisity"/>
    <n v="44202.65"/>
    <s v="tier - 2"/>
    <s v="tier - 2"/>
    <s v="R1013"/>
    <n v="55"/>
    <d v="1968-06-01T00:00:00"/>
  </r>
  <r>
    <s v="Id46"/>
    <s v="Brianna"/>
    <n v="30.21"/>
    <n v="5.34"/>
    <s v="yes"/>
    <s v="No"/>
    <s v="No"/>
    <n v="1"/>
    <s v="yes"/>
    <x v="2"/>
    <s v="Obisity"/>
    <n v="43943.88"/>
    <s v="tier - 2"/>
    <s v="tier - 1"/>
    <s v="R1012"/>
    <n v="47"/>
    <d v="1975-07-16T00:00:00"/>
  </r>
  <r>
    <s v="Id47"/>
    <s v="Thomas"/>
    <n v="33.630000000000003"/>
    <n v="4.43"/>
    <s v="yes"/>
    <s v="No"/>
    <s v="No"/>
    <n v="2"/>
    <s v="yes"/>
    <x v="2"/>
    <s v="Obisity"/>
    <n v="43921.18"/>
    <s v="tier - 2"/>
    <s v="tier - 2"/>
    <s v="R1012"/>
    <n v="34"/>
    <d v="1988-10-05T00:00:00"/>
  </r>
  <r>
    <s v="Id48"/>
    <s v="Melissa"/>
    <n v="40.369999999999997"/>
    <n v="4.47"/>
    <s v="No"/>
    <s v="No"/>
    <s v="No"/>
    <n v="0"/>
    <s v="yes"/>
    <x v="2"/>
    <s v="Obisity"/>
    <n v="43896.38"/>
    <s v="tier - 2"/>
    <s v="tier - 1"/>
    <s v="R1013"/>
    <n v="56"/>
    <d v="1966-11-10T00:00:00"/>
  </r>
  <r>
    <s v="Id49"/>
    <s v="Flavio"/>
    <n v="53.09"/>
    <n v="4.82"/>
    <s v="yes"/>
    <s v="No"/>
    <s v="No"/>
    <n v="2"/>
    <s v="yes"/>
    <x v="2"/>
    <s v="Obisity"/>
    <n v="43817.45"/>
    <s v="tier - 2"/>
    <s v="tier - 3"/>
    <s v="R1012"/>
    <n v="42"/>
    <d v="1980-07-02T00:00:00"/>
  </r>
  <r>
    <s v="Id50"/>
    <s v="Ryan"/>
    <n v="31.79"/>
    <n v="5.51"/>
    <s v="yes"/>
    <s v="No"/>
    <s v="No"/>
    <n v="2"/>
    <s v="yes"/>
    <x v="2"/>
    <s v="Obisity"/>
    <n v="43813.87"/>
    <s v="tier - 2"/>
    <s v="tier - 2"/>
    <s v="R1013"/>
    <n v="56"/>
    <d v="1966-10-25T00:00:00"/>
  </r>
  <r>
    <s v="Id51"/>
    <s v="Anthony"/>
    <n v="41.895000000000003"/>
    <n v="10.87"/>
    <s v="yes"/>
    <s v="No"/>
    <s v="No"/>
    <n v="1"/>
    <s v="yes"/>
    <x v="0"/>
    <s v="Obisity"/>
    <n v="43753.34"/>
    <s v="tier - 2"/>
    <s v="tier - 1"/>
    <s v="R1015"/>
    <n v="56"/>
    <d v="1966-12-29T00:00:00"/>
  </r>
  <r>
    <s v="Id52"/>
    <s v="Alex"/>
    <n v="31.16"/>
    <n v="9.34"/>
    <s v="No"/>
    <s v="No"/>
    <s v="No"/>
    <n v="0"/>
    <s v="yes"/>
    <x v="0"/>
    <s v="Obisity"/>
    <n v="43578.94"/>
    <s v="tier - 2"/>
    <s v="tier - 2"/>
    <s v="R1012"/>
    <n v="36"/>
    <d v="1986-08-22T00:00:00"/>
  </r>
  <r>
    <s v="Id53"/>
    <s v="David"/>
    <n v="34.104999999999997"/>
    <n v="5.03"/>
    <s v="yes"/>
    <s v="No"/>
    <s v="Yes"/>
    <n v="1"/>
    <s v="yes"/>
    <x v="2"/>
    <s v="Obisity"/>
    <n v="43254.42"/>
    <s v="tier - 2"/>
    <s v="tier - 2"/>
    <s v="R1016"/>
    <n v="57"/>
    <d v="1965-12-03T00:00:00"/>
  </r>
  <r>
    <s v="Id54"/>
    <s v="Andrew"/>
    <n v="51.93"/>
    <n v="11.05"/>
    <s v="No"/>
    <s v="No"/>
    <s v="No"/>
    <n v="0"/>
    <s v="yes"/>
    <x v="0"/>
    <s v="Obisity"/>
    <n v="43073.760000000002"/>
    <s v="tier - 2"/>
    <s v="tier - 2"/>
    <s v="R1011"/>
    <n v="53"/>
    <d v="1969-11-29T00:00:00"/>
  </r>
  <r>
    <s v="Id55"/>
    <s v="Dara"/>
    <n v="38.950000000000003"/>
    <n v="11.95"/>
    <s v="No"/>
    <s v="No"/>
    <s v="No"/>
    <n v="0"/>
    <s v="yes"/>
    <x v="0"/>
    <s v="Obisity"/>
    <n v="42983.46"/>
    <s v="tier - 1"/>
    <s v="tier - 2"/>
    <s v="R1012"/>
    <n v="57"/>
    <d v="1965-11-04T00:00:00"/>
  </r>
  <r>
    <s v="Id56"/>
    <s v="Inna"/>
    <n v="36.630000000000003"/>
    <n v="7.72"/>
    <s v="yes"/>
    <s v="No"/>
    <s v="No"/>
    <n v="1"/>
    <s v="yes"/>
    <x v="0"/>
    <s v="Obisity"/>
    <n v="42969.85"/>
    <s v="tier - 1"/>
    <s v="tier - 3"/>
    <s v="R1013"/>
    <n v="44"/>
    <d v="1978-10-23T00:00:00"/>
  </r>
  <r>
    <s v="Id57"/>
    <s v="Ari"/>
    <n v="34.200000000000003"/>
    <n v="5.75"/>
    <s v="No"/>
    <s v="No"/>
    <s v="No"/>
    <n v="2"/>
    <s v="yes"/>
    <x v="1"/>
    <s v="Obisity"/>
    <n v="42856.84"/>
    <s v="tier - 1"/>
    <s v="tier - 1"/>
    <s v="R1011"/>
    <n v="47"/>
    <d v="1975-09-10T00:00:00"/>
  </r>
  <r>
    <s v="Id58"/>
    <s v="Lindsey"/>
    <n v="50.63"/>
    <n v="11.89"/>
    <s v="No"/>
    <s v="No"/>
    <s v="No"/>
    <n v="0"/>
    <s v="yes"/>
    <x v="0"/>
    <s v="Obisity"/>
    <n v="42764.12"/>
    <s v="tier - 1"/>
    <s v="tier - 2"/>
    <s v="R1011"/>
    <n v="50"/>
    <d v="1972-10-29T00:00:00"/>
  </r>
  <r>
    <s v="Id59"/>
    <s v="Kenny"/>
    <n v="36.479999999999997"/>
    <n v="6.2"/>
    <s v="No"/>
    <s v="No"/>
    <s v="No"/>
    <n v="0"/>
    <s v="yes"/>
    <x v="1"/>
    <s v="Obisity"/>
    <n v="42760.5"/>
    <s v="tier - 1"/>
    <s v="tier - 2"/>
    <s v="R1012"/>
    <n v="57"/>
    <d v="1965-10-21T00:00:00"/>
  </r>
  <r>
    <s v="Id60"/>
    <s v="Louise"/>
    <n v="54.82"/>
    <n v="10.61"/>
    <s v="No"/>
    <s v="No"/>
    <s v="No"/>
    <n v="0"/>
    <s v="yes"/>
    <x v="0"/>
    <s v="Obisity"/>
    <n v="42644.2"/>
    <s v="tier - 1"/>
    <s v="tier - 3"/>
    <s v="R1011"/>
    <n v="45"/>
    <d v="1977-11-03T00:00:00"/>
  </r>
  <r>
    <s v="Id61"/>
    <s v="Cameron"/>
    <n v="38.06"/>
    <n v="6.04"/>
    <s v="No"/>
    <s v="No"/>
    <s v="Yes"/>
    <n v="1"/>
    <s v="yes"/>
    <x v="1"/>
    <s v="Obisity"/>
    <n v="42560.43"/>
    <s v="tier - 1"/>
    <s v="tier - 3"/>
    <s v="R1013"/>
    <n v="51"/>
    <d v="1971-12-27T00:00:00"/>
  </r>
  <r>
    <s v="Id62"/>
    <s v="Katie"/>
    <n v="51.48"/>
    <n v="9.33"/>
    <s v="yes"/>
    <s v="No"/>
    <s v="No"/>
    <n v="0"/>
    <s v="yes"/>
    <x v="0"/>
    <s v="Obisity"/>
    <n v="42538.720000000001"/>
    <s v="tier - 1"/>
    <s v="tier - 3"/>
    <s v="R1011"/>
    <n v="43"/>
    <d v="1979-06-27T00:00:00"/>
  </r>
  <r>
    <s v="Id63"/>
    <s v="Casey"/>
    <n v="52.06"/>
    <n v="11.47"/>
    <s v="No"/>
    <s v="No"/>
    <s v="No"/>
    <n v="0"/>
    <s v="yes"/>
    <x v="0"/>
    <s v="Obisity"/>
    <n v="42478.6"/>
    <s v="tier - 1"/>
    <s v="tier - 2"/>
    <s v="R1011"/>
    <n v="55"/>
    <d v="1967-08-03T00:00:00"/>
  </r>
  <r>
    <s v="Id64"/>
    <s v="David"/>
    <n v="30.684999999999999"/>
    <n v="7.02"/>
    <s v="yes"/>
    <s v="No"/>
    <s v="No"/>
    <n v="0"/>
    <s v="yes"/>
    <x v="0"/>
    <s v="Obisity"/>
    <n v="42303.69"/>
    <s v="tier - 1"/>
    <s v="tier - 2"/>
    <s v="R1016"/>
    <n v="54"/>
    <d v="1968-06-28T00:00:00"/>
  </r>
  <r>
    <s v="Id65"/>
    <s v="Bryson"/>
    <n v="36.08"/>
    <n v="8.8000000000000007"/>
    <s v="yes"/>
    <s v="No"/>
    <s v="No"/>
    <n v="1"/>
    <s v="yes"/>
    <x v="0"/>
    <s v="Obisity"/>
    <n v="42211.14"/>
    <s v="tier - 1"/>
    <s v="tier - 3"/>
    <s v="R1013"/>
    <n v="55"/>
    <d v="1967-08-15T00:00:00"/>
  </r>
  <r>
    <s v="Id66"/>
    <s v="Megan"/>
    <n v="54.99"/>
    <n v="8.68"/>
    <s v="No"/>
    <s v="No"/>
    <s v="No"/>
    <n v="2"/>
    <s v="yes"/>
    <x v="0"/>
    <s v="Obisity"/>
    <n v="42188.15"/>
    <s v="tier - 1"/>
    <s v="tier - 1"/>
    <s v="R1011"/>
    <n v="47"/>
    <d v="1975-09-18T00:00:00"/>
  </r>
  <r>
    <s v="Id67"/>
    <s v="Daniel"/>
    <n v="35.97"/>
    <n v="6.12"/>
    <s v="No"/>
    <s v="No"/>
    <s v="Yes"/>
    <n v="1"/>
    <s v="yes"/>
    <x v="1"/>
    <s v="Obisity"/>
    <n v="42124.52"/>
    <s v="tier - 1"/>
    <s v="tier - 1"/>
    <s v="R1013"/>
    <n v="49"/>
    <d v="1973-07-03T00:00:00"/>
  </r>
  <r>
    <s v="Id68"/>
    <s v="Steven"/>
    <n v="45.54"/>
    <n v="5.4"/>
    <s v="yes"/>
    <s v="No"/>
    <s v="Yes"/>
    <n v="1"/>
    <s v="yes"/>
    <x v="2"/>
    <s v="Obisity"/>
    <n v="42112.24"/>
    <s v="tier - 1"/>
    <s v="tier - 3"/>
    <s v="R1013"/>
    <n v="43"/>
    <d v="1979-12-09T00:00:00"/>
  </r>
  <r>
    <s v="Id69"/>
    <s v="Jenna"/>
    <n v="35.53"/>
    <n v="4.3600000000000003"/>
    <s v="yes"/>
    <s v="No"/>
    <s v="No"/>
    <n v="0"/>
    <s v="yes"/>
    <x v="2"/>
    <s v="Obisity"/>
    <n v="42111.66"/>
    <s v="tier - 1"/>
    <s v="tier - 1"/>
    <s v="R1024"/>
    <n v="25"/>
    <d v="1997-11-28T00:00:00"/>
  </r>
  <r>
    <s v="Id70"/>
    <s v="Freeman"/>
    <n v="30.8"/>
    <n v="9.77"/>
    <s v="No"/>
    <s v="No"/>
    <s v="No"/>
    <n v="0"/>
    <s v="yes"/>
    <x v="0"/>
    <s v="Obisity"/>
    <n v="41999.519999999997"/>
    <s v="tier - 1"/>
    <s v="tier - 3"/>
    <s v="R1013"/>
    <n v="46"/>
    <d v="1976-12-19T00:00:00"/>
  </r>
  <r>
    <s v="Id71"/>
    <s v="Jeff"/>
    <n v="38.39"/>
    <n v="4.25"/>
    <s v="No"/>
    <s v="No"/>
    <s v="No"/>
    <n v="1"/>
    <s v="yes"/>
    <x v="2"/>
    <s v="Obisity"/>
    <n v="41949.24"/>
    <s v="tier - 1"/>
    <s v="tier - 1"/>
    <s v="R1013"/>
    <n v="54"/>
    <d v="1968-11-10T00:00:00"/>
  </r>
  <r>
    <s v="Id72"/>
    <s v="Elenilton V."/>
    <n v="32.299999999999997"/>
    <n v="4.76"/>
    <s v="No"/>
    <s v="No"/>
    <s v="No"/>
    <n v="2"/>
    <s v="yes"/>
    <x v="2"/>
    <s v="Obisity"/>
    <n v="41919.1"/>
    <s v="tier - 1"/>
    <s v="tier - 1"/>
    <s v="R1016"/>
    <n v="39"/>
    <d v="1984-06-08T00:00:00"/>
  </r>
  <r>
    <s v="Id73"/>
    <s v="Maurya"/>
    <n v="48.8"/>
    <n v="6.22"/>
    <s v="yes"/>
    <s v="No"/>
    <s v="No"/>
    <n v="2"/>
    <s v="yes"/>
    <x v="1"/>
    <s v="Obisity"/>
    <n v="41886.54"/>
    <s v="tier - 1"/>
    <s v="tier - 3"/>
    <s v="R1011"/>
    <n v="50"/>
    <d v="1972-09-21T00:00:00"/>
  </r>
  <r>
    <s v="Id74"/>
    <s v="Samantha"/>
    <n v="45.5"/>
    <n v="7.96"/>
    <s v="No"/>
    <s v="No"/>
    <s v="No"/>
    <n v="0"/>
    <s v="yes"/>
    <x v="0"/>
    <s v="Obisity"/>
    <n v="41794.629999999997"/>
    <s v="tier - 1"/>
    <s v="tier - 3"/>
    <s v="R1011"/>
    <n v="56"/>
    <d v="1966-09-22T00:00:00"/>
  </r>
  <r>
    <s v="Id75"/>
    <s v="Bethany"/>
    <n v="53.61"/>
    <n v="10.92"/>
    <s v="yes"/>
    <s v="No"/>
    <s v="No"/>
    <n v="1"/>
    <s v="yes"/>
    <x v="0"/>
    <s v="Obisity"/>
    <n v="41681.86"/>
    <s v="tier - 1"/>
    <s v="tier - 1"/>
    <s v="R1011"/>
    <n v="60"/>
    <d v="1962-09-29T00:00:00"/>
  </r>
  <r>
    <s v="Id76"/>
    <s v="Yves"/>
    <n v="36.19"/>
    <n v="11.51"/>
    <s v="yes"/>
    <s v="No"/>
    <s v="No"/>
    <n v="1"/>
    <s v="yes"/>
    <x v="0"/>
    <s v="Obisity"/>
    <n v="41676.080000000002"/>
    <s v="tier - 1"/>
    <s v="tier - 2"/>
    <s v="R1013"/>
    <n v="47"/>
    <d v="1975-11-14T00:00:00"/>
  </r>
  <r>
    <s v="Id77"/>
    <s v="Danielle"/>
    <n v="34.6"/>
    <n v="5.99"/>
    <s v="yes"/>
    <s v="No"/>
    <s v="No"/>
    <n v="0"/>
    <s v="yes"/>
    <x v="1"/>
    <s v="Obisity"/>
    <n v="41661.599999999999"/>
    <s v="tier - 1"/>
    <s v="tier - 3"/>
    <s v="R1011"/>
    <n v="47"/>
    <d v="1975-10-29T00:00:00"/>
  </r>
  <r>
    <s v="Id78"/>
    <s v="Julia"/>
    <n v="54.12"/>
    <n v="11.57"/>
    <s v="No"/>
    <s v="No"/>
    <s v="No"/>
    <n v="0"/>
    <s v="yes"/>
    <x v="0"/>
    <s v="Obisity"/>
    <n v="41636.199999999997"/>
    <s v="tier - 1"/>
    <s v="tier - 1"/>
    <s v="R1011"/>
    <n v="46"/>
    <d v="1976-11-24T00:00:00"/>
  </r>
  <r>
    <s v="Id79"/>
    <s v="Joshua"/>
    <n v="48.82"/>
    <n v="6.67"/>
    <s v="yes"/>
    <s v="No"/>
    <s v="No"/>
    <n v="0"/>
    <s v="yes"/>
    <x v="0"/>
    <s v="Obisity"/>
    <n v="41505.15"/>
    <s v="tier - 1"/>
    <s v="tier - 2"/>
    <s v="R1011"/>
    <n v="48"/>
    <d v="1974-12-22T00:00:00"/>
  </r>
  <r>
    <s v="Id80"/>
    <s v="Jennifer"/>
    <n v="51.01"/>
    <n v="9.1999999999999993"/>
    <s v="No"/>
    <s v="No"/>
    <s v="No"/>
    <n v="0"/>
    <s v="yes"/>
    <x v="0"/>
    <s v="Obisity"/>
    <n v="41351.879999999997"/>
    <s v="tier - 1"/>
    <s v="tier - 2"/>
    <s v="R1011"/>
    <n v="55"/>
    <d v="1967-10-16T00:00:00"/>
  </r>
  <r>
    <s v="Id81"/>
    <s v="Gwen"/>
    <n v="45.65"/>
    <n v="5.1100000000000003"/>
    <s v="yes"/>
    <s v="No"/>
    <s v="No"/>
    <n v="1"/>
    <s v="yes"/>
    <x v="2"/>
    <s v="Obisity"/>
    <n v="41331.79"/>
    <s v="tier - 1"/>
    <s v="tier - 2"/>
    <s v="R1011"/>
    <n v="51"/>
    <d v="1971-10-07T00:00:00"/>
  </r>
  <r>
    <s v="Id82"/>
    <s v="Patrick"/>
    <n v="52.9"/>
    <n v="5.34"/>
    <s v="No"/>
    <s v="No"/>
    <s v="No"/>
    <n v="0"/>
    <s v="yes"/>
    <x v="2"/>
    <s v="Obisity"/>
    <n v="41271.5"/>
    <s v="tier - 1"/>
    <s v="tier - 2"/>
    <s v="R1011"/>
    <n v="58"/>
    <d v="1964-08-27T00:00:00"/>
  </r>
  <r>
    <s v="Id83"/>
    <s v="Kate"/>
    <n v="45.41"/>
    <n v="4.03"/>
    <s v="yes"/>
    <s v="No"/>
    <s v="No"/>
    <n v="1"/>
    <s v="yes"/>
    <x v="2"/>
    <s v="Obisity"/>
    <n v="41250.39"/>
    <s v="tier - 1"/>
    <s v="tier - 3"/>
    <s v="R1011"/>
    <n v="46"/>
    <d v="1977-06-06T00:00:00"/>
  </r>
  <r>
    <s v="Id84"/>
    <s v="Kevin"/>
    <n v="49.41"/>
    <n v="4.2300000000000004"/>
    <s v="yes"/>
    <s v="No"/>
    <s v="Yes"/>
    <n v="1"/>
    <s v="yes"/>
    <x v="2"/>
    <s v="Obisity"/>
    <n v="41191.57"/>
    <s v="tier - 1"/>
    <s v="tier - 2"/>
    <s v="R1011"/>
    <n v="58"/>
    <d v="1964-08-08T00:00:00"/>
  </r>
  <r>
    <s v="Id85"/>
    <s v="Stephen"/>
    <n v="31.824999999999999"/>
    <n v="4.0599999999999996"/>
    <s v="No"/>
    <s v="No"/>
    <s v="No"/>
    <n v="2"/>
    <s v="yes"/>
    <x v="2"/>
    <s v="Obisity"/>
    <n v="41097.160000000003"/>
    <s v="tier - 1"/>
    <s v="tier - 3"/>
    <s v="R1016"/>
    <n v="53"/>
    <d v="1969-09-06T00:00:00"/>
  </r>
  <r>
    <s v="Id86"/>
    <s v="Philip"/>
    <n v="51.28"/>
    <n v="4.68"/>
    <s v="No"/>
    <s v="No"/>
    <s v="No"/>
    <n v="2"/>
    <s v="yes"/>
    <x v="2"/>
    <s v="Obisity"/>
    <n v="41055.29"/>
    <s v="tier - 1"/>
    <s v="tier - 2"/>
    <s v="R1011"/>
    <n v="50"/>
    <d v="1972-08-12T00:00:00"/>
  </r>
  <r>
    <s v="Id87"/>
    <s v="Brett"/>
    <n v="34.96"/>
    <n v="4.34"/>
    <s v="No"/>
    <s v="No"/>
    <s v="Yes"/>
    <n v="1"/>
    <s v="yes"/>
    <x v="2"/>
    <s v="Obisity"/>
    <n v="41034.22"/>
    <s v="tier - 1"/>
    <s v="tier - 3"/>
    <s v="R1017"/>
    <n v="50"/>
    <d v="1972-10-11T00:00:00"/>
  </r>
  <r>
    <s v="Id88"/>
    <s v="Rebecca"/>
    <n v="33.11"/>
    <n v="10.51"/>
    <s v="No"/>
    <s v="No"/>
    <s v="No"/>
    <n v="0"/>
    <s v="yes"/>
    <x v="0"/>
    <s v="Obisity"/>
    <n v="40974.160000000003"/>
    <s v="tier - 1"/>
    <s v="tier - 2"/>
    <s v="R1013"/>
    <n v="44"/>
    <d v="1979-06-05T00:00:00"/>
  </r>
  <r>
    <s v="Id89"/>
    <s v="Kelley"/>
    <n v="54.74"/>
    <n v="5.84"/>
    <s v="yes"/>
    <s v="No"/>
    <s v="Yes"/>
    <n v="1"/>
    <s v="yes"/>
    <x v="1"/>
    <s v="Obisity"/>
    <n v="40961.29"/>
    <s v="tier - 1"/>
    <s v="tier - 2"/>
    <s v="R1011"/>
    <n v="48"/>
    <d v="1974-09-08T00:00:00"/>
  </r>
  <r>
    <s v="Id90"/>
    <s v="Abigail"/>
    <n v="32.56"/>
    <n v="5.41"/>
    <s v="No"/>
    <s v="No"/>
    <s v="Yes"/>
    <n v="1"/>
    <s v="yes"/>
    <x v="2"/>
    <s v="Obisity"/>
    <n v="40941.29"/>
    <s v="tier - 1"/>
    <s v="tier - 2"/>
    <s v="R1013"/>
    <n v="39"/>
    <d v="1983-09-16T00:00:00"/>
  </r>
  <r>
    <s v="Id91"/>
    <s v="Hope"/>
    <n v="39.049999999999997"/>
    <n v="6.06"/>
    <s v="No"/>
    <s v="No"/>
    <s v="No"/>
    <n v="1"/>
    <s v="yes"/>
    <x v="1"/>
    <s v="Obisity"/>
    <n v="40932.43"/>
    <s v="tier - 1"/>
    <s v="tier - 2"/>
    <s v="R1013"/>
    <n v="43"/>
    <d v="1979-08-04T00:00:00"/>
  </r>
  <r>
    <s v="Id92"/>
    <s v="Elyse"/>
    <n v="42.75"/>
    <n v="4.22"/>
    <s v="No"/>
    <s v="No"/>
    <s v="No"/>
    <n v="0"/>
    <s v="yes"/>
    <x v="2"/>
    <s v="Obisity"/>
    <n v="40904.199999999997"/>
    <s v="tier - 1"/>
    <s v="tier - 1"/>
    <s v="R1024"/>
    <n v="30"/>
    <d v="1992-07-02T00:00:00"/>
  </r>
  <r>
    <s v="Id93"/>
    <s v="Nicholas"/>
    <n v="50.58"/>
    <n v="5.12"/>
    <s v="No"/>
    <s v="No"/>
    <s v="No"/>
    <n v="2"/>
    <s v="yes"/>
    <x v="2"/>
    <s v="Obisity"/>
    <n v="40817.85"/>
    <s v="tier - 1"/>
    <s v="tier - 3"/>
    <s v="R1011"/>
    <n v="23"/>
    <d v="1999-06-10T00:00:00"/>
  </r>
  <r>
    <s v="Id94"/>
    <s v="David"/>
    <n v="30.495000000000001"/>
    <n v="4.57"/>
    <s v="yes"/>
    <s v="No"/>
    <s v="No"/>
    <n v="0"/>
    <s v="yes"/>
    <x v="2"/>
    <s v="Obisity"/>
    <n v="40720.550000000003"/>
    <s v="tier - 1"/>
    <s v="tier - 3"/>
    <s v="R1012"/>
    <n v="50"/>
    <d v="1972-12-26T00:00:00"/>
  </r>
  <r>
    <s v="Id95"/>
    <s v="Natalie"/>
    <n v="48.31"/>
    <n v="9.58"/>
    <s v="yes"/>
    <s v="No"/>
    <s v="No"/>
    <n v="2"/>
    <s v="yes"/>
    <x v="0"/>
    <s v="Obisity"/>
    <n v="40692.910000000003"/>
    <s v="tier - 1"/>
    <s v="tier - 1"/>
    <s v="R1011"/>
    <n v="46"/>
    <d v="1976-09-25T00:00:00"/>
  </r>
  <r>
    <s v="Id96"/>
    <s v="Thomas"/>
    <n v="48.99"/>
    <n v="9.7799999999999994"/>
    <s v="yes"/>
    <s v="No"/>
    <s v="No"/>
    <n v="1"/>
    <s v="yes"/>
    <x v="0"/>
    <s v="Obisity"/>
    <n v="40590.550000000003"/>
    <s v="tier - 1"/>
    <s v="tier - 3"/>
    <s v="R1012"/>
    <n v="52"/>
    <d v="1970-07-10T00:00:00"/>
  </r>
  <r>
    <s v="Id97"/>
    <s v="Pamela"/>
    <n v="38.39"/>
    <n v="4.1100000000000003"/>
    <s v="yes"/>
    <s v="No"/>
    <s v="No"/>
    <n v="0"/>
    <s v="yes"/>
    <x v="2"/>
    <s v="Obisity"/>
    <n v="40419.019999999997"/>
    <s v="tier - 1"/>
    <s v="tier - 2"/>
    <s v="R1013"/>
    <n v="47"/>
    <d v="1975-11-03T00:00:00"/>
  </r>
  <r>
    <s v="Id98"/>
    <s v="Jessica"/>
    <n v="44.34"/>
    <n v="4.0199999999999996"/>
    <s v="yes"/>
    <s v="No"/>
    <s v="No"/>
    <n v="2"/>
    <s v="yes"/>
    <x v="2"/>
    <s v="Obisity"/>
    <n v="40373.74"/>
    <s v="tier - 1"/>
    <s v="tier - 3"/>
    <s v="R1011"/>
    <n v="37"/>
    <d v="1985-08-12T00:00:00"/>
  </r>
  <r>
    <s v="Id99"/>
    <s v="Ron"/>
    <n v="41.51"/>
    <n v="6.92"/>
    <s v="No"/>
    <s v="No"/>
    <s v="No"/>
    <n v="0"/>
    <s v="yes"/>
    <x v="0"/>
    <s v="Obisity"/>
    <n v="40309.93"/>
    <s v="tier - 1"/>
    <s v="tier - 3"/>
    <s v="R1011"/>
    <n v="56"/>
    <d v="1966-09-04T00:00:00"/>
  </r>
  <r>
    <s v="Id100"/>
    <s v="Daniel"/>
    <n v="48.2"/>
    <n v="4.84"/>
    <s v="No"/>
    <s v="No"/>
    <s v="No"/>
    <n v="0"/>
    <s v="yes"/>
    <x v="2"/>
    <s v="Obisity"/>
    <n v="40284.379999999997"/>
    <s v="tier - 1"/>
    <s v="tier - 3"/>
    <s v="R1012"/>
    <n v="60"/>
    <d v="1962-06-27T00:00:00"/>
  </r>
  <r>
    <s v="Id101"/>
    <s v="Brian"/>
    <n v="35.75"/>
    <n v="8"/>
    <s v="yes"/>
    <s v="No"/>
    <s v="No"/>
    <n v="0"/>
    <s v="yes"/>
    <x v="0"/>
    <s v="Obisity"/>
    <n v="40273.65"/>
    <s v="tier - 1"/>
    <s v="tier - 3"/>
    <s v="R1013"/>
    <n v="45"/>
    <d v="1977-10-04T00:00:00"/>
  </r>
  <r>
    <s v="Id102"/>
    <s v="Sari"/>
    <n v="53.81"/>
    <n v="8.77"/>
    <s v="yes"/>
    <s v="No"/>
    <s v="No"/>
    <n v="0"/>
    <s v="yes"/>
    <x v="0"/>
    <s v="Obisity"/>
    <n v="40208.559999999998"/>
    <s v="tier - 1"/>
    <s v="tier - 2"/>
    <s v="R1011"/>
    <n v="41"/>
    <d v="1981-07-28T00:00:00"/>
  </r>
  <r>
    <s v="Id103"/>
    <s v="Robert"/>
    <n v="49.48"/>
    <n v="4.96"/>
    <s v="No"/>
    <s v="No"/>
    <s v="Yes"/>
    <n v="1"/>
    <s v="yes"/>
    <x v="2"/>
    <s v="Obisity"/>
    <n v="40204.83"/>
    <s v="tier - 1"/>
    <s v="tier - 3"/>
    <s v="R1012"/>
    <n v="41"/>
    <d v="1981-08-18T00:00:00"/>
  </r>
  <r>
    <s v="Id104"/>
    <s v="Ricardo"/>
    <n v="34.1"/>
    <n v="4.43"/>
    <s v="yes"/>
    <s v="No"/>
    <s v="No"/>
    <n v="0"/>
    <s v="yes"/>
    <x v="2"/>
    <s v="Obisity"/>
    <n v="40182.25"/>
    <s v="tier - 1"/>
    <s v="tier - 2"/>
    <s v="R1011"/>
    <n v="43"/>
    <d v="1979-10-21T00:00:00"/>
  </r>
  <r>
    <s v="Id105"/>
    <s v="Gedion"/>
    <n v="35.299999999999997"/>
    <n v="5.82"/>
    <s v="yes"/>
    <s v="No"/>
    <s v="Yes"/>
    <n v="1"/>
    <s v="yes"/>
    <x v="1"/>
    <s v="Obisity"/>
    <n v="40103.89"/>
    <s v="tier - 1"/>
    <s v="tier - 2"/>
    <s v="R1011"/>
    <n v="37"/>
    <d v="1985-10-14T00:00:00"/>
  </r>
  <r>
    <s v="Id106"/>
    <s v="Mark"/>
    <n v="43.83"/>
    <n v="6.03"/>
    <s v="yes"/>
    <s v="No"/>
    <s v="No"/>
    <n v="2"/>
    <s v="yes"/>
    <x v="1"/>
    <s v="Obisity"/>
    <n v="40069.440000000002"/>
    <s v="tier - 1"/>
    <s v="tier - 3"/>
    <s v="R1011"/>
    <n v="39"/>
    <d v="1983-08-12T00:00:00"/>
  </r>
  <r>
    <s v="Id107"/>
    <s v="Gamini"/>
    <n v="50.07"/>
    <n v="9.27"/>
    <s v="No"/>
    <s v="No"/>
    <s v="No"/>
    <n v="0"/>
    <s v="yes"/>
    <x v="0"/>
    <s v="Obisity"/>
    <n v="40054.730000000003"/>
    <s v="tier - 1"/>
    <s v="tier - 3"/>
    <s v="R1011"/>
    <n v="56"/>
    <d v="1966-12-20T00:00:00"/>
  </r>
  <r>
    <s v="Id108"/>
    <s v="Emily"/>
    <n v="32.774999999999999"/>
    <n v="5.53"/>
    <s v="No"/>
    <s v="No"/>
    <s v="No"/>
    <n v="0"/>
    <s v="yes"/>
    <x v="2"/>
    <s v="Obisity"/>
    <n v="40003.33"/>
    <s v="tier - 1"/>
    <s v="tier - 1"/>
    <s v="R1012"/>
    <n v="44"/>
    <d v="1978-12-25T00:00:00"/>
  </r>
  <r>
    <s v="Id109"/>
    <s v="Amanda"/>
    <n v="34.104999999999997"/>
    <n v="5.07"/>
    <s v="No"/>
    <s v="No"/>
    <s v="No"/>
    <n v="1"/>
    <s v="yes"/>
    <x v="2"/>
    <s v="Obisity"/>
    <n v="39983.43"/>
    <s v="tier - 2"/>
    <s v="tier - 3"/>
    <s v="R1012"/>
    <n v="40"/>
    <d v="1982-08-08T00:00:00"/>
  </r>
  <r>
    <s v="Id110"/>
    <s v="Nicholas"/>
    <n v="48.93"/>
    <n v="11.17"/>
    <s v="yes"/>
    <s v="No"/>
    <s v="No"/>
    <n v="1"/>
    <s v="yes"/>
    <x v="0"/>
    <s v="Obisity"/>
    <n v="39963.120000000003"/>
    <s v="tier - 2"/>
    <s v="tier - 2"/>
    <s v="R1011"/>
    <n v="35"/>
    <d v="1987-12-02T00:00:00"/>
  </r>
  <r>
    <s v="Id111"/>
    <s v="Knox"/>
    <n v="37.07"/>
    <n v="6.14"/>
    <s v="yes"/>
    <s v="No"/>
    <s v="No"/>
    <n v="0"/>
    <s v="yes"/>
    <x v="1"/>
    <s v="Obisity"/>
    <n v="39871.699999999997"/>
    <s v="tier - 1"/>
    <s v="tier - 2"/>
    <s v="R1013"/>
    <n v="47"/>
    <d v="1975-08-22T00:00:00"/>
  </r>
  <r>
    <s v="Id112"/>
    <s v="Yianna"/>
    <n v="51.51"/>
    <n v="6.26"/>
    <s v="yes"/>
    <s v="No"/>
    <s v="Yes"/>
    <n v="1"/>
    <s v="yes"/>
    <x v="1"/>
    <s v="Obisity"/>
    <n v="39865.699999999997"/>
    <s v="tier - 2"/>
    <s v="tier - 2"/>
    <s v="R1011"/>
    <n v="38"/>
    <d v="1985-06-01T00:00:00"/>
  </r>
  <r>
    <s v="Id113"/>
    <s v="Roberta"/>
    <n v="34.799999999999997"/>
    <n v="4.72"/>
    <s v="yes"/>
    <s v="No"/>
    <s v="No"/>
    <n v="0"/>
    <s v="yes"/>
    <x v="2"/>
    <s v="Obisity"/>
    <n v="39836.519999999997"/>
    <s v="tier - 2"/>
    <s v="tier - 1"/>
    <s v="R1011"/>
    <n v="39"/>
    <d v="1983-07-17T00:00:00"/>
  </r>
  <r>
    <s v="Id114"/>
    <s v="Benjamin"/>
    <n v="36.67"/>
    <n v="5.18"/>
    <s v="No"/>
    <s v="No"/>
    <s v="No"/>
    <n v="1"/>
    <s v="yes"/>
    <x v="2"/>
    <s v="Obisity"/>
    <n v="39774.28"/>
    <s v="tier - 1"/>
    <s v="tier - 1"/>
    <s v="R1014"/>
    <n v="37"/>
    <d v="1985-07-24T00:00:00"/>
  </r>
  <r>
    <s v="Id115"/>
    <s v="Craig"/>
    <n v="30.9"/>
    <n v="9.4"/>
    <s v="No"/>
    <s v="No"/>
    <s v="No"/>
    <n v="2"/>
    <s v="yes"/>
    <x v="0"/>
    <s v="Obisity"/>
    <n v="39727.61"/>
    <s v="tier - 1"/>
    <s v="tier - 2"/>
    <s v="R1011"/>
    <n v="35"/>
    <d v="1987-12-17T00:00:00"/>
  </r>
  <r>
    <s v="Id116"/>
    <s v="Ann"/>
    <n v="30.495000000000001"/>
    <n v="6.29"/>
    <s v="No"/>
    <s v="No"/>
    <s v="No"/>
    <n v="0"/>
    <s v="yes"/>
    <x v="1"/>
    <s v="Obisity"/>
    <n v="39725.519999999997"/>
    <s v="tier - 2"/>
    <s v="tier - 1"/>
    <s v="R1012"/>
    <n v="49"/>
    <d v="1973-08-12T00:00:00"/>
  </r>
  <r>
    <s v="Id117"/>
    <s v="Jamie"/>
    <n v="44.88"/>
    <n v="6.04"/>
    <s v="No"/>
    <s v="No"/>
    <s v="Yes"/>
    <n v="1"/>
    <s v="yes"/>
    <x v="1"/>
    <s v="Obisity"/>
    <n v="39722.75"/>
    <s v="tier - 1"/>
    <s v="tier - 1"/>
    <s v="R1013"/>
    <n v="45"/>
    <d v="1977-07-16T00:00:00"/>
  </r>
  <r>
    <s v="Id118"/>
    <s v="John"/>
    <n v="44.32"/>
    <n v="10.55"/>
    <s v="No"/>
    <s v="No"/>
    <s v="No"/>
    <n v="0"/>
    <s v="yes"/>
    <x v="0"/>
    <s v="Obisity"/>
    <n v="39721.93"/>
    <s v="tier - 2"/>
    <s v="tier - 2"/>
    <s v="R1011"/>
    <n v="19"/>
    <d v="2003-09-29T00:00:00"/>
  </r>
  <r>
    <s v="Id119"/>
    <s v="Charlie"/>
    <n v="46.39"/>
    <n v="5.09"/>
    <s v="No"/>
    <s v="No"/>
    <s v="No"/>
    <n v="0"/>
    <s v="yes"/>
    <x v="2"/>
    <s v="Obisity"/>
    <n v="39670.44"/>
    <s v="tier - 2"/>
    <s v="tier - 1"/>
    <s v="R1012"/>
    <n v="54"/>
    <d v="1968-12-17T00:00:00"/>
  </r>
  <r>
    <s v="Id120"/>
    <s v="Meb"/>
    <n v="42.13"/>
    <n v="5.2"/>
    <s v="yes"/>
    <s v="No"/>
    <s v="No"/>
    <n v="1"/>
    <s v="yes"/>
    <x v="2"/>
    <s v="Obisity"/>
    <n v="39611.760000000002"/>
    <s v="tier - 1"/>
    <s v="tier - 3"/>
    <s v="R1013"/>
    <n v="45"/>
    <d v="1977-08-07T00:00:00"/>
  </r>
  <r>
    <s v="Id121"/>
    <s v="Aaqib"/>
    <n v="30.78"/>
    <n v="8.4499999999999993"/>
    <s v="yes"/>
    <s v="No"/>
    <s v="No"/>
    <n v="0"/>
    <s v="yes"/>
    <x v="0"/>
    <s v="Obisity"/>
    <n v="39597.410000000003"/>
    <s v="tier - 1"/>
    <s v="tier - 2"/>
    <s v="R1017"/>
    <n v="27"/>
    <d v="1995-07-05T00:00:00"/>
  </r>
  <r>
    <s v="Id122"/>
    <s v="Craig"/>
    <n v="31.35"/>
    <n v="9.5399999999999991"/>
    <s v="No"/>
    <s v="No"/>
    <s v="No"/>
    <n v="0"/>
    <s v="yes"/>
    <x v="0"/>
    <s v="Obisity"/>
    <n v="39556.49"/>
    <s v="tier - 1"/>
    <s v="tier - 2"/>
    <s v="R1015"/>
    <n v="41"/>
    <d v="1981-07-12T00:00:00"/>
  </r>
  <r>
    <s v="Id123"/>
    <s v="Meredith"/>
    <n v="41.46"/>
    <n v="4.99"/>
    <s v="yes"/>
    <s v="No"/>
    <s v="No"/>
    <n v="2"/>
    <s v="yes"/>
    <x v="2"/>
    <s v="Obisity"/>
    <n v="39396.86"/>
    <s v="tier - 2"/>
    <s v="tier - 2"/>
    <s v="R1011"/>
    <n v="44"/>
    <d v="1978-06-24T00:00:00"/>
  </r>
  <r>
    <s v="Id124"/>
    <s v="Doug"/>
    <n v="48"/>
    <n v="10.54"/>
    <s v="No"/>
    <s v="No"/>
    <s v="No"/>
    <n v="0"/>
    <s v="yes"/>
    <x v="0"/>
    <s v="Obisity"/>
    <n v="39352.6"/>
    <s v="tier - 2"/>
    <s v="tier - 3"/>
    <s v="R1011"/>
    <n v="56"/>
    <d v="1966-08-05T00:00:00"/>
  </r>
  <r>
    <s v="Id125"/>
    <s v="Elizabeth"/>
    <n v="49.13"/>
    <n v="4.54"/>
    <s v="No"/>
    <s v="No"/>
    <s v="No"/>
    <n v="0"/>
    <s v="yes"/>
    <x v="2"/>
    <s v="Obisity"/>
    <n v="39315.279999999999"/>
    <s v="tier - 2"/>
    <s v="tier - 3"/>
    <s v="R1011"/>
    <n v="44"/>
    <d v="1978-08-16T00:00:00"/>
  </r>
  <r>
    <s v="Id126"/>
    <s v="Matthew"/>
    <n v="37.799999999999997"/>
    <n v="6.29"/>
    <s v="No"/>
    <s v="No"/>
    <s v="No"/>
    <n v="1"/>
    <s v="yes"/>
    <x v="1"/>
    <s v="Obisity"/>
    <n v="39241.440000000002"/>
    <s v="tier - 1"/>
    <s v="tier - 3"/>
    <s v="R1011"/>
    <n v="40"/>
    <d v="1982-11-30T00:00:00"/>
  </r>
  <r>
    <s v="Id127"/>
    <s v="Guillermo"/>
    <n v="38.299999999999997"/>
    <n v="9.51"/>
    <s v="No"/>
    <s v="No"/>
    <s v="No"/>
    <n v="0"/>
    <s v="yes"/>
    <x v="0"/>
    <s v="Obisity"/>
    <n v="39221.120000000003"/>
    <s v="tier - 2"/>
    <s v="tier - 1"/>
    <s v="R1011"/>
    <n v="30"/>
    <d v="1992-07-07T00:00:00"/>
  </r>
  <r>
    <s v="Id128"/>
    <s v="Ryan"/>
    <n v="32.774999999999999"/>
    <n v="4.72"/>
    <s v="No"/>
    <s v="No"/>
    <s v="No"/>
    <n v="0"/>
    <s v="yes"/>
    <x v="2"/>
    <s v="Obisity"/>
    <n v="39125.33"/>
    <s v="tier - 1"/>
    <s v="tier - 1"/>
    <s v="R1016"/>
    <n v="60"/>
    <d v="1962-08-04T00:00:00"/>
  </r>
  <r>
    <s v="Id129"/>
    <s v="Dane"/>
    <n v="34.200000000000003"/>
    <n v="5.91"/>
    <s v="yes"/>
    <s v="No"/>
    <s v="No"/>
    <n v="0"/>
    <s v="yes"/>
    <x v="1"/>
    <s v="Obisity"/>
    <n v="39047.29"/>
    <s v="tier - 1"/>
    <s v="tier - 3"/>
    <s v="R1017"/>
    <n v="40"/>
    <d v="1982-09-20T00:00:00"/>
  </r>
  <r>
    <s v="Id130"/>
    <s v="Jonas"/>
    <n v="30.2"/>
    <n v="9.58"/>
    <s v="No"/>
    <s v="No"/>
    <s v="No"/>
    <n v="0"/>
    <s v="yes"/>
    <x v="0"/>
    <s v="Obisity"/>
    <n v="38998.550000000003"/>
    <s v="tier - 1"/>
    <s v="tier - 1"/>
    <s v="R1011"/>
    <n v="37"/>
    <d v="1985-10-12T00:00:00"/>
  </r>
  <r>
    <s v="Id131"/>
    <s v="George"/>
    <n v="48.32"/>
    <n v="5.77"/>
    <s v="No"/>
    <s v="No"/>
    <s v="No"/>
    <n v="0"/>
    <s v="yes"/>
    <x v="1"/>
    <s v="Obisity"/>
    <n v="38947.43"/>
    <s v="tier - 2"/>
    <s v="tier - 3"/>
    <s v="R1011"/>
    <n v="44"/>
    <d v="1978-09-24T00:00:00"/>
  </r>
  <r>
    <s v="Id132"/>
    <s v="Sara"/>
    <n v="44.86"/>
    <n v="4.38"/>
    <s v="yes"/>
    <s v="No"/>
    <s v="No"/>
    <n v="0"/>
    <s v="yes"/>
    <x v="2"/>
    <s v="Obisity"/>
    <n v="38932.559999999998"/>
    <s v="tier - 2"/>
    <s v="tier - 3"/>
    <s v="R1011"/>
    <n v="42"/>
    <d v="1980-12-15T00:00:00"/>
  </r>
  <r>
    <s v="Id133"/>
    <s v="Nick"/>
    <n v="52.15"/>
    <n v="5.65"/>
    <s v="No"/>
    <s v="No"/>
    <s v="No"/>
    <n v="1"/>
    <s v="yes"/>
    <x v="2"/>
    <s v="Obisity"/>
    <n v="38924.04"/>
    <s v="tier - 2"/>
    <s v="tier - 2"/>
    <s v="R1011"/>
    <n v="46"/>
    <d v="1976-06-16T00:00:00"/>
  </r>
  <r>
    <s v="Id134"/>
    <s v="Timothy"/>
    <n v="41.12"/>
    <n v="7.54"/>
    <s v="yes"/>
    <s v="No"/>
    <s v="No"/>
    <n v="0"/>
    <s v="yes"/>
    <x v="0"/>
    <s v="Obisity"/>
    <n v="38893.360000000001"/>
    <s v="tier - 1"/>
    <s v="tier - 2"/>
    <s v="R1011"/>
    <n v="35"/>
    <d v="1987-07-30T00:00:00"/>
  </r>
  <r>
    <s v="Id135"/>
    <s v="Becky"/>
    <n v="38.39"/>
    <n v="5.1100000000000003"/>
    <s v="yes"/>
    <s v="No"/>
    <s v="No"/>
    <n v="1"/>
    <s v="yes"/>
    <x v="2"/>
    <s v="Obisity"/>
    <n v="38869.25"/>
    <s v="tier - 2"/>
    <s v="tier - 2"/>
    <s v="R1011"/>
    <n v="56"/>
    <d v="1967-06-06T00:00:00"/>
  </r>
  <r>
    <s v="Id136"/>
    <s v="Steph"/>
    <n v="46.85"/>
    <n v="4.25"/>
    <s v="No"/>
    <s v="No"/>
    <s v="Yes"/>
    <n v="1"/>
    <s v="yes"/>
    <x v="2"/>
    <s v="Obisity"/>
    <n v="38836.980000000003"/>
    <s v="tier - 2"/>
    <s v="tier - 1"/>
    <s v="R1011"/>
    <n v="58"/>
    <d v="1964-12-03T00:00:00"/>
  </r>
  <r>
    <s v="Id137"/>
    <s v="Kristine"/>
    <n v="42.24"/>
    <n v="5.55"/>
    <s v="No"/>
    <s v="yes"/>
    <s v="No"/>
    <n v="1"/>
    <s v="yes"/>
    <x v="2"/>
    <s v="Obisity"/>
    <n v="38792.69"/>
    <s v="tier - 2"/>
    <s v="tier - 2"/>
    <s v="R1013"/>
    <n v="43"/>
    <d v="1979-12-05T00:00:00"/>
  </r>
  <r>
    <s v="Id138"/>
    <s v="Taylor"/>
    <n v="34.39"/>
    <n v="5.78"/>
    <s v="No"/>
    <s v="No"/>
    <s v="No"/>
    <n v="0"/>
    <s v="yes"/>
    <x v="1"/>
    <s v="Obisity"/>
    <n v="38746.36"/>
    <s v="tier - 1"/>
    <s v="tier - 2"/>
    <s v="R1012"/>
    <n v="18"/>
    <d v="2004-11-08T00:00:00"/>
  </r>
  <r>
    <s v="Id139"/>
    <s v="William"/>
    <n v="42.89"/>
    <n v="5.28"/>
    <s v="yes"/>
    <s v="No"/>
    <s v="No"/>
    <n v="0"/>
    <s v="yes"/>
    <x v="2"/>
    <s v="Obisity"/>
    <n v="38740.120000000003"/>
    <s v="tier - 2"/>
    <s v="tier - 2"/>
    <s v="R1012"/>
    <n v="31"/>
    <d v="1991-06-15T00:00:00"/>
  </r>
  <r>
    <s v="Id140"/>
    <s v="Sage"/>
    <n v="36.299999999999997"/>
    <n v="5.39"/>
    <s v="No"/>
    <s v="No"/>
    <s v="No"/>
    <n v="0"/>
    <s v="yes"/>
    <x v="2"/>
    <s v="Obisity"/>
    <n v="38711"/>
    <s v="tier - 2"/>
    <s v="tier - 2"/>
    <s v="R1011"/>
    <n v="46"/>
    <d v="1976-11-02T00:00:00"/>
  </r>
  <r>
    <s v="Id141"/>
    <s v="Cole"/>
    <n v="35.200000000000003"/>
    <n v="8.01"/>
    <s v="yes"/>
    <s v="No"/>
    <s v="No"/>
    <n v="1"/>
    <s v="yes"/>
    <x v="0"/>
    <s v="Obisity"/>
    <n v="38709.18"/>
    <s v="tier - 1"/>
    <s v="tier - 3"/>
    <s v="R1013"/>
    <n v="31"/>
    <d v="1991-07-20T00:00:00"/>
  </r>
  <r>
    <s v="Id142"/>
    <s v="Jesse"/>
    <n v="53.62"/>
    <n v="5.21"/>
    <s v="No"/>
    <s v="No"/>
    <s v="No"/>
    <n v="0"/>
    <s v="yes"/>
    <x v="2"/>
    <s v="Obisity"/>
    <n v="38652.089999999997"/>
    <s v="tier - 2"/>
    <s v="tier - 2"/>
    <s v="R1011"/>
    <n v="36"/>
    <d v="1986-07-13T00:00:00"/>
  </r>
  <r>
    <s v="Id143"/>
    <s v="Tammi"/>
    <n v="36.67"/>
    <n v="6.27"/>
    <s v="No"/>
    <s v="No"/>
    <s v="No"/>
    <n v="0"/>
    <s v="yes"/>
    <x v="1"/>
    <s v="Obisity"/>
    <n v="38511.629999999997"/>
    <s v="tier - 2"/>
    <s v="tier - 2"/>
    <s v="R1024"/>
    <n v="32"/>
    <d v="1990-11-12T00:00:00"/>
  </r>
  <r>
    <s v="Id144"/>
    <s v="Matthew"/>
    <n v="33.4"/>
    <n v="10.73"/>
    <s v="yes"/>
    <s v="No"/>
    <s v="No"/>
    <n v="1"/>
    <s v="yes"/>
    <x v="0"/>
    <s v="Obisity"/>
    <n v="38415.47"/>
    <s v="tier - 1"/>
    <s v="tier - 2"/>
    <s v="R1011"/>
    <n v="23"/>
    <d v="1999-06-21T00:00:00"/>
  </r>
  <r>
    <s v="Id145"/>
    <s v="Eric"/>
    <n v="42.71"/>
    <n v="10.52"/>
    <s v="No"/>
    <s v="No"/>
    <s v="No"/>
    <n v="0"/>
    <s v="yes"/>
    <x v="0"/>
    <s v="Obisity"/>
    <n v="38405.26"/>
    <s v="tier - 2"/>
    <s v="tier - 1"/>
    <s v="R1011"/>
    <n v="36"/>
    <d v="1986-12-23T00:00:00"/>
  </r>
  <r>
    <s v="Id146"/>
    <s v="Valeria"/>
    <n v="41.52"/>
    <n v="11.82"/>
    <s v="yes"/>
    <s v="No"/>
    <s v="No"/>
    <n v="2"/>
    <s v="yes"/>
    <x v="0"/>
    <s v="Obisity"/>
    <n v="38389.79"/>
    <s v="tier - 2"/>
    <s v="tier - 3"/>
    <s v="R1011"/>
    <n v="51"/>
    <d v="1971-08-22T00:00:00"/>
  </r>
  <r>
    <s v="Id147"/>
    <s v="Michael"/>
    <n v="39.4"/>
    <n v="6.76"/>
    <s v="No"/>
    <s v="No"/>
    <s v="No"/>
    <n v="0"/>
    <s v="yes"/>
    <x v="0"/>
    <s v="Obisity"/>
    <n v="38344.57"/>
    <s v="tier - 1"/>
    <s v="tier - 3"/>
    <s v="R1011"/>
    <n v="52"/>
    <d v="1970-09-17T00:00:00"/>
  </r>
  <r>
    <s v="Id148"/>
    <s v="Rami"/>
    <n v="46.45"/>
    <n v="5.62"/>
    <s v="No"/>
    <s v="No"/>
    <s v="No"/>
    <n v="0"/>
    <s v="yes"/>
    <x v="2"/>
    <s v="Obisity"/>
    <n v="38313.129999999997"/>
    <s v="tier - 1"/>
    <s v="tier - 3"/>
    <s v="R1011"/>
    <n v="20"/>
    <d v="2002-06-12T00:00:00"/>
  </r>
  <r>
    <s v="Id149"/>
    <s v="Denis"/>
    <n v="35.75"/>
    <n v="4.1900000000000004"/>
    <s v="No"/>
    <s v="No"/>
    <s v="No"/>
    <n v="0"/>
    <s v="yes"/>
    <x v="2"/>
    <s v="Obisity"/>
    <n v="38282.75"/>
    <s v="tier - 1"/>
    <s v="tier - 2"/>
    <s v="R1013"/>
    <n v="42"/>
    <d v="1980-10-30T00:00:00"/>
  </r>
  <r>
    <s v="Id150"/>
    <s v="Brian"/>
    <n v="26.07"/>
    <n v="5.32"/>
    <s v="No"/>
    <s v="No"/>
    <s v="No"/>
    <n v="0"/>
    <s v="yes"/>
    <x v="2"/>
    <s v="over weight"/>
    <n v="38245.589999999997"/>
    <s v="tier - 1"/>
    <s v="tier - 2"/>
    <s v="R1013"/>
    <n v="33"/>
    <d v="1989-08-16T00:00:00"/>
  </r>
  <r>
    <s v="Id151"/>
    <s v="Bonnie"/>
    <n v="36.54"/>
    <n v="4.46"/>
    <s v="yes"/>
    <s v="No"/>
    <s v="No"/>
    <n v="1"/>
    <s v="yes"/>
    <x v="2"/>
    <s v="Obisity"/>
    <n v="38241.74"/>
    <s v="tier - 2"/>
    <s v="tier - 3"/>
    <s v="R1011"/>
    <n v="42"/>
    <d v="1980-06-16T00:00:00"/>
  </r>
  <r>
    <s v="Id152"/>
    <s v="Michael"/>
    <n v="51.64"/>
    <n v="5.65"/>
    <s v="No"/>
    <s v="No"/>
    <s v="No"/>
    <n v="0"/>
    <s v="yes"/>
    <x v="2"/>
    <s v="Obisity"/>
    <n v="38237.339999999997"/>
    <s v="tier - 2"/>
    <s v="tier - 3"/>
    <s v="R1011"/>
    <n v="58"/>
    <d v="1964-09-08T00:00:00"/>
  </r>
  <r>
    <s v="Id153"/>
    <s v="Paul"/>
    <n v="42.83"/>
    <n v="6.04"/>
    <s v="No"/>
    <s v="No"/>
    <s v="No"/>
    <n v="2"/>
    <s v="yes"/>
    <x v="1"/>
    <s v="Obisity"/>
    <n v="38189.1"/>
    <s v="tier - 2"/>
    <s v="tier - 2"/>
    <s v="R1011"/>
    <n v="33"/>
    <d v="1989-11-19T00:00:00"/>
  </r>
  <r>
    <s v="Id154"/>
    <s v="Michael"/>
    <n v="40.15"/>
    <n v="5.76"/>
    <s v="No"/>
    <s v="No"/>
    <s v="No"/>
    <n v="1"/>
    <s v="yes"/>
    <x v="1"/>
    <s v="Obisity"/>
    <n v="38126.25"/>
    <s v="tier - 1"/>
    <s v="tier - 3"/>
    <s v="R1013"/>
    <n v="50"/>
    <d v="1972-07-29T00:00:00"/>
  </r>
  <r>
    <s v="Id155"/>
    <s v="Samuel"/>
    <n v="27.8"/>
    <n v="4.3600000000000003"/>
    <s v="No"/>
    <s v="No"/>
    <s v="Yes"/>
    <n v="1"/>
    <s v="yes"/>
    <x v="2"/>
    <s v="over weight"/>
    <n v="37829.72"/>
    <s v="tier - 1"/>
    <s v="tier - 2"/>
    <s v="R1011"/>
    <n v="24"/>
    <d v="1998-09-09T00:00:00"/>
  </r>
  <r>
    <s v="Id156"/>
    <s v="Matthew"/>
    <n v="45.81"/>
    <n v="4.76"/>
    <s v="yes"/>
    <s v="No"/>
    <s v="Yes"/>
    <n v="1"/>
    <s v="yes"/>
    <x v="2"/>
    <s v="Obisity"/>
    <n v="37800.980000000003"/>
    <s v="tier - 2"/>
    <s v="tier - 2"/>
    <s v="R1011"/>
    <n v="43"/>
    <d v="1979-07-26T00:00:00"/>
  </r>
  <r>
    <s v="Id157"/>
    <s v="Daniel"/>
    <n v="34.43"/>
    <n v="10.82"/>
    <s v="yes"/>
    <s v="No"/>
    <s v="No"/>
    <n v="1"/>
    <s v="yes"/>
    <x v="0"/>
    <s v="Obisity"/>
    <n v="37742.58"/>
    <s v="tier - 1"/>
    <s v="tier - 1"/>
    <s v="R1013"/>
    <n v="39"/>
    <d v="1983-08-15T00:00:00"/>
  </r>
  <r>
    <s v="Id158"/>
    <s v="Syndy"/>
    <n v="41.33"/>
    <n v="4.01"/>
    <s v="yes"/>
    <s v="No"/>
    <s v="No"/>
    <n v="0"/>
    <s v="yes"/>
    <x v="2"/>
    <s v="Obisity"/>
    <n v="37735.199999999997"/>
    <s v="tier - 2"/>
    <s v="tier - 2"/>
    <s v="R1011"/>
    <n v="36"/>
    <d v="1986-09-18T00:00:00"/>
  </r>
  <r>
    <s v="Id159"/>
    <s v="Aleksandra"/>
    <n v="31.92"/>
    <n v="5.12"/>
    <s v="yes"/>
    <s v="No"/>
    <s v="No"/>
    <n v="1"/>
    <s v="yes"/>
    <x v="2"/>
    <s v="Obisity"/>
    <n v="37701.879999999997"/>
    <s v="tier - 2"/>
    <s v="tier - 3"/>
    <s v="R1023"/>
    <n v="46"/>
    <d v="1976-10-10T00:00:00"/>
  </r>
  <r>
    <s v="Id160"/>
    <s v="Steeve T"/>
    <n v="39.799999999999997"/>
    <n v="10.54"/>
    <s v="yes"/>
    <s v="No"/>
    <s v="No"/>
    <n v="2"/>
    <s v="yes"/>
    <x v="0"/>
    <s v="Obisity"/>
    <n v="37675.06"/>
    <s v="tier - 2"/>
    <s v="tier - 3"/>
    <s v="R1011"/>
    <n v="34"/>
    <d v="1988-10-28T00:00:00"/>
  </r>
  <r>
    <s v="Id161"/>
    <s v="Richard"/>
    <n v="42.82"/>
    <n v="4.21"/>
    <s v="No"/>
    <s v="No"/>
    <s v="No"/>
    <n v="0"/>
    <s v="yes"/>
    <x v="2"/>
    <s v="Obisity"/>
    <n v="37650.74"/>
    <s v="tier - 2"/>
    <s v="tier - 2"/>
    <s v="R1012"/>
    <n v="52"/>
    <d v="1970-06-20T00:00:00"/>
  </r>
  <r>
    <s v="Id162"/>
    <s v="Aaron"/>
    <n v="33.630000000000003"/>
    <n v="5.42"/>
    <s v="No"/>
    <s v="No"/>
    <s v="No"/>
    <n v="0"/>
    <s v="yes"/>
    <x v="2"/>
    <s v="Obisity"/>
    <n v="37607.53"/>
    <s v="tier - 1"/>
    <s v="tier - 2"/>
    <s v="R1019"/>
    <n v="40"/>
    <d v="1982-11-16T00:00:00"/>
  </r>
  <r>
    <s v="Id163"/>
    <s v="Akira"/>
    <n v="37.07"/>
    <n v="4.28"/>
    <s v="No"/>
    <s v="yes"/>
    <s v="No"/>
    <n v="1"/>
    <s v="yes"/>
    <x v="2"/>
    <s v="Obisity"/>
    <n v="37484.449999999997"/>
    <s v="tier - 1"/>
    <s v="tier - 1"/>
    <s v="R1013"/>
    <n v="32"/>
    <d v="1990-10-12T00:00:00"/>
  </r>
  <r>
    <s v="Id164"/>
    <s v="Ben"/>
    <n v="35.625"/>
    <n v="8.9"/>
    <s v="No"/>
    <s v="No"/>
    <s v="No"/>
    <n v="0"/>
    <s v="yes"/>
    <x v="0"/>
    <s v="Obisity"/>
    <n v="37465.339999999997"/>
    <s v="tier - 1"/>
    <s v="tier - 2"/>
    <s v="R1012"/>
    <n v="22"/>
    <d v="2000-09-27T00:00:00"/>
  </r>
  <r>
    <s v="Id165"/>
    <s v="Jana"/>
    <n v="42.69"/>
    <n v="4.8899999999999997"/>
    <s v="No"/>
    <s v="No"/>
    <s v="Yes"/>
    <n v="1"/>
    <s v="yes"/>
    <x v="2"/>
    <s v="Obisity"/>
    <n v="37425.94"/>
    <s v="tier - 2"/>
    <s v="tier - 1"/>
    <s v="R1011"/>
    <n v="20"/>
    <d v="2002-08-03T00:00:00"/>
  </r>
  <r>
    <s v="Id166"/>
    <s v="Jay"/>
    <n v="37.869999999999997"/>
    <n v="4.29"/>
    <s v="yes"/>
    <s v="No"/>
    <s v="Yes"/>
    <n v="1"/>
    <s v="yes"/>
    <x v="2"/>
    <s v="Obisity"/>
    <n v="37277.269999999997"/>
    <s v="tier - 1"/>
    <s v="tier - 3"/>
    <s v="R1011"/>
    <n v="43"/>
    <d v="1979-10-30T00:00:00"/>
  </r>
  <r>
    <s v="Id167"/>
    <s v="Marie-Helene"/>
    <n v="40.61"/>
    <n v="8"/>
    <s v="yes"/>
    <s v="No"/>
    <s v="No"/>
    <n v="1"/>
    <s v="yes"/>
    <x v="0"/>
    <s v="Obisity"/>
    <n v="37272.339999999997"/>
    <s v="tier - 2"/>
    <s v="tier - 3"/>
    <s v="R1011"/>
    <n v="53"/>
    <d v="1969-11-09T00:00:00"/>
  </r>
  <r>
    <s v="Id168"/>
    <s v="Bret"/>
    <n v="30.78"/>
    <n v="4.67"/>
    <s v="yes"/>
    <s v="No"/>
    <s v="No"/>
    <n v="0"/>
    <s v="yes"/>
    <x v="2"/>
    <s v="Obisity"/>
    <n v="37270.15"/>
    <s v="tier - 2"/>
    <s v="tier - 1"/>
    <s v="R1024"/>
    <n v="47"/>
    <d v="1975-11-17T00:00:00"/>
  </r>
  <r>
    <s v="Id169"/>
    <s v="Gardner"/>
    <n v="49.49"/>
    <n v="4.5"/>
    <s v="No"/>
    <s v="No"/>
    <s v="No"/>
    <n v="0"/>
    <s v="yes"/>
    <x v="2"/>
    <s v="Obisity"/>
    <n v="37251.22"/>
    <s v="tier - 2"/>
    <s v="tier - 2"/>
    <s v="R1011"/>
    <n v="37"/>
    <d v="1985-10-17T00:00:00"/>
  </r>
  <r>
    <s v="Id170"/>
    <s v="Bobby"/>
    <n v="37.619999999999997"/>
    <n v="6.32"/>
    <s v="yes"/>
    <s v="yes"/>
    <s v="No"/>
    <n v="2"/>
    <s v="yes"/>
    <x v="1"/>
    <s v="Obisity"/>
    <n v="37165.160000000003"/>
    <s v="tier - 1"/>
    <s v="tier - 3"/>
    <s v="R1013"/>
    <n v="32"/>
    <d v="1990-09-05T00:00:00"/>
  </r>
  <r>
    <s v="Id171"/>
    <s v="Natalie"/>
    <n v="36.08"/>
    <n v="6.1"/>
    <s v="yes"/>
    <s v="No"/>
    <s v="No"/>
    <n v="1"/>
    <s v="yes"/>
    <x v="1"/>
    <s v="Obisity"/>
    <n v="37133.9"/>
    <s v="tier - 2"/>
    <s v="tier - 2"/>
    <s v="R1013"/>
    <n v="22"/>
    <d v="2000-10-30T00:00:00"/>
  </r>
  <r>
    <s v="Id172"/>
    <s v="Lina"/>
    <n v="33.5"/>
    <n v="5.4"/>
    <s v="No"/>
    <s v="No"/>
    <s v="No"/>
    <n v="0"/>
    <s v="yes"/>
    <x v="2"/>
    <s v="Obisity"/>
    <n v="37079.370000000003"/>
    <s v="tier - 2"/>
    <s v="tier - 3"/>
    <s v="R1011"/>
    <n v="27"/>
    <d v="1995-06-10T00:00:00"/>
  </r>
  <r>
    <s v="Id173"/>
    <s v="Zebulon"/>
    <n v="47.46"/>
    <n v="6.24"/>
    <s v="yes"/>
    <s v="No"/>
    <s v="No"/>
    <n v="1"/>
    <s v="yes"/>
    <x v="1"/>
    <s v="Obisity"/>
    <n v="37076.370000000003"/>
    <s v="tier - 2"/>
    <s v="tier - 1"/>
    <s v="R1011"/>
    <n v="33"/>
    <d v="1989-12-17T00:00:00"/>
  </r>
  <r>
    <s v="Id174"/>
    <s v="Amanda"/>
    <n v="49.24"/>
    <n v="4.45"/>
    <s v="No"/>
    <s v="No"/>
    <s v="No"/>
    <n v="0"/>
    <s v="yes"/>
    <x v="2"/>
    <s v="Obisity"/>
    <n v="37040.879999999997"/>
    <s v="tier - 2"/>
    <s v="tier - 2"/>
    <s v="R1011"/>
    <n v="34"/>
    <d v="1988-11-01T00:00:00"/>
  </r>
  <r>
    <s v="Id175"/>
    <s v="Greg"/>
    <n v="54.4"/>
    <n v="5.22"/>
    <s v="No"/>
    <s v="No"/>
    <s v="No"/>
    <n v="1"/>
    <s v="yes"/>
    <x v="2"/>
    <s v="Obisity"/>
    <n v="36976.449999999997"/>
    <s v="tier - 2"/>
    <s v="tier - 3"/>
    <s v="R1011"/>
    <n v="31"/>
    <d v="1991-09-13T00:00:00"/>
  </r>
  <r>
    <s v="Id176"/>
    <s v="John"/>
    <n v="35.53"/>
    <n v="4.6100000000000003"/>
    <s v="No"/>
    <s v="No"/>
    <s v="No"/>
    <n v="1"/>
    <s v="yes"/>
    <x v="2"/>
    <s v="Obisity"/>
    <n v="36950.26"/>
    <s v="tier - 1"/>
    <s v="tier - 1"/>
    <s v="R1013"/>
    <n v="30"/>
    <d v="1992-08-25T00:00:00"/>
  </r>
  <r>
    <s v="Id177"/>
    <s v="Kelsey"/>
    <n v="39.729999999999997"/>
    <n v="6.24"/>
    <s v="No"/>
    <s v="No"/>
    <s v="No"/>
    <n v="0"/>
    <s v="yes"/>
    <x v="1"/>
    <s v="Obisity"/>
    <n v="36935.64"/>
    <s v="tier - 2"/>
    <s v="tier - 1"/>
    <s v="R1011"/>
    <n v="30"/>
    <d v="1992-08-13T00:00:00"/>
  </r>
  <r>
    <s v="Id178"/>
    <s v="Bronwen"/>
    <n v="35.68"/>
    <n v="10.039999999999999"/>
    <s v="No"/>
    <s v="No"/>
    <s v="No"/>
    <n v="0"/>
    <s v="yes"/>
    <x v="0"/>
    <s v="Obisity"/>
    <n v="36922.61"/>
    <s v="tier - 2"/>
    <s v="tier - 1"/>
    <s v="R1011"/>
    <n v="45"/>
    <d v="1977-10-22T00:00:00"/>
  </r>
  <r>
    <s v="Id179"/>
    <s v="Manuela"/>
    <n v="48.86"/>
    <n v="6.09"/>
    <s v="No"/>
    <s v="No"/>
    <s v="No"/>
    <n v="0"/>
    <s v="yes"/>
    <x v="1"/>
    <s v="Obisity"/>
    <n v="36911.99"/>
    <s v="tier - 2"/>
    <s v="tier - 2"/>
    <s v="R1011"/>
    <n v="54"/>
    <d v="1968-06-10T00:00:00"/>
  </r>
  <r>
    <s v="Id180"/>
    <s v="Jennifer"/>
    <n v="34.799999999999997"/>
    <n v="11.4"/>
    <s v="yes"/>
    <s v="No"/>
    <s v="Yes"/>
    <n v="1"/>
    <s v="No"/>
    <x v="0"/>
    <s v="Obisity"/>
    <n v="36910.61"/>
    <s v="tier - 2"/>
    <s v="tier - 2"/>
    <s v="R1011"/>
    <n v="31"/>
    <d v="1991-07-24T00:00:00"/>
  </r>
  <r>
    <s v="Id181"/>
    <s v="Abby"/>
    <n v="32.49"/>
    <n v="4.29"/>
    <s v="No"/>
    <s v="No"/>
    <s v="Yes"/>
    <n v="1"/>
    <s v="yes"/>
    <x v="2"/>
    <s v="Obisity"/>
    <n v="36898.730000000003"/>
    <s v="tier - 2"/>
    <s v="tier - 1"/>
    <s v="R1012"/>
    <n v="59"/>
    <d v="1963-06-21T00:00:00"/>
  </r>
  <r>
    <s v="Id182"/>
    <s v="Tyler"/>
    <n v="39"/>
    <n v="5.7"/>
    <s v="No"/>
    <s v="No"/>
    <s v="No"/>
    <n v="2"/>
    <s v="yes"/>
    <x v="1"/>
    <s v="Obisity"/>
    <n v="36889.99"/>
    <s v="tier - 1"/>
    <s v="tier - 3"/>
    <s v="R1011"/>
    <n v="19"/>
    <d v="2003-12-05T00:00:00"/>
  </r>
  <r>
    <s v="Id183"/>
    <s v="Jeffrey"/>
    <n v="35.299999999999997"/>
    <n v="6.09"/>
    <s v="No"/>
    <s v="No"/>
    <s v="No"/>
    <n v="1"/>
    <s v="yes"/>
    <x v="1"/>
    <s v="Obisity"/>
    <n v="36837.47"/>
    <s v="tier - 2"/>
    <s v="tier - 3"/>
    <s v="R1011"/>
    <n v="50"/>
    <d v="1972-07-04T00:00:00"/>
  </r>
  <r>
    <s v="Id184"/>
    <s v="Matthew"/>
    <n v="33.42"/>
    <n v="10.67"/>
    <s v="No"/>
    <s v="No"/>
    <s v="No"/>
    <n v="0"/>
    <s v="yes"/>
    <x v="0"/>
    <s v="Obisity"/>
    <n v="36795.29"/>
    <s v="tier - 2"/>
    <s v="tier - 1"/>
    <s v="R1011"/>
    <n v="30"/>
    <d v="1992-12-28T00:00:00"/>
  </r>
  <r>
    <s v="Id185"/>
    <s v="Ryan"/>
    <n v="37.18"/>
    <n v="6.75"/>
    <s v="yes"/>
    <s v="No"/>
    <s v="No"/>
    <n v="2"/>
    <s v="yes"/>
    <x v="0"/>
    <s v="Obisity"/>
    <n v="36786.370000000003"/>
    <s v="tier - 1"/>
    <s v="tier - 1"/>
    <s v="R1011"/>
    <n v="57"/>
    <d v="1965-07-14T00:00:00"/>
  </r>
  <r>
    <s v="Id186"/>
    <s v="Amy"/>
    <n v="33.33"/>
    <n v="9.26"/>
    <s v="yes"/>
    <s v="No"/>
    <s v="No"/>
    <n v="2"/>
    <s v="No"/>
    <x v="0"/>
    <s v="Obisity"/>
    <n v="36580.28"/>
    <s v="tier - 2"/>
    <s v="tier - 2"/>
    <s v="R1013"/>
    <n v="52"/>
    <d v="1970-07-29T00:00:00"/>
  </r>
  <r>
    <s v="Id187"/>
    <s v="Andrew"/>
    <n v="53.21"/>
    <n v="4.2699999999999996"/>
    <s v="No"/>
    <s v="No"/>
    <s v="No"/>
    <n v="1"/>
    <s v="yes"/>
    <x v="2"/>
    <s v="Obisity"/>
    <n v="36572.800000000003"/>
    <s v="tier - 1"/>
    <s v="tier - 2"/>
    <s v="R1011"/>
    <n v="61"/>
    <d v="1961-10-09T00:00:00"/>
  </r>
  <r>
    <s v="Id188"/>
    <s v="George M."/>
    <n v="38.729999999999997"/>
    <n v="11.51"/>
    <s v="No"/>
    <s v="No"/>
    <s v="No"/>
    <n v="2"/>
    <s v="yes"/>
    <x v="0"/>
    <s v="Obisity"/>
    <n v="36541.550000000003"/>
    <s v="tier - 2"/>
    <s v="tier - 3"/>
    <s v="R1011"/>
    <n v="30"/>
    <d v="1992-08-09T00:00:00"/>
  </r>
  <r>
    <s v="Id189"/>
    <s v="Sarah"/>
    <n v="29.73"/>
    <n v="7.22"/>
    <s v="No"/>
    <s v="No"/>
    <s v="No"/>
    <n v="0"/>
    <s v="yes"/>
    <x v="0"/>
    <s v="over weight"/>
    <n v="36445.550000000003"/>
    <s v="tier - 2"/>
    <s v="tier - 2"/>
    <s v="R1011"/>
    <n v="49"/>
    <d v="1973-11-19T00:00:00"/>
  </r>
  <r>
    <s v="Id190"/>
    <s v="Lara"/>
    <n v="34.700000000000003"/>
    <n v="4.37"/>
    <s v="No"/>
    <s v="No"/>
    <s v="Yes"/>
    <n v="1"/>
    <s v="yes"/>
    <x v="2"/>
    <s v="Obisity"/>
    <n v="36397.58"/>
    <s v="tier - 2"/>
    <s v="tier - 3"/>
    <s v="R1011"/>
    <n v="60"/>
    <d v="1962-12-09T00:00:00"/>
  </r>
  <r>
    <s v="Id191"/>
    <s v="Sebastien"/>
    <n v="38.28"/>
    <n v="11.56"/>
    <s v="yes"/>
    <s v="No"/>
    <s v="No"/>
    <n v="1"/>
    <s v="yes"/>
    <x v="0"/>
    <s v="Obisity"/>
    <n v="36350.71"/>
    <s v="tier - 1"/>
    <s v="tier - 2"/>
    <s v="R1011"/>
    <n v="20"/>
    <d v="2003-06-05T00:00:00"/>
  </r>
  <r>
    <s v="Id192"/>
    <s v="Padraig"/>
    <n v="33.57"/>
    <n v="8.82"/>
    <s v="yes"/>
    <s v="No"/>
    <s v="No"/>
    <n v="0"/>
    <s v="yes"/>
    <x v="0"/>
    <s v="Obisity"/>
    <n v="36332.449999999997"/>
    <s v="tier - 1"/>
    <s v="tier - 3"/>
    <s v="R1011"/>
    <n v="47"/>
    <d v="1975-10-18T00:00:00"/>
  </r>
  <r>
    <s v="Id193"/>
    <s v="Heather"/>
    <n v="52.06"/>
    <n v="4.6900000000000004"/>
    <s v="No"/>
    <s v="No"/>
    <s v="No"/>
    <n v="1"/>
    <s v="yes"/>
    <x v="2"/>
    <s v="Obisity"/>
    <n v="36314.050000000003"/>
    <s v="tier - 2"/>
    <s v="tier - 2"/>
    <s v="R1011"/>
    <n v="55"/>
    <d v="1967-06-16T00:00:00"/>
  </r>
  <r>
    <s v="Id194"/>
    <s v="Jorge"/>
    <n v="38.17"/>
    <n v="4.53"/>
    <s v="No"/>
    <s v="yes"/>
    <s v="No"/>
    <n v="1"/>
    <s v="yes"/>
    <x v="2"/>
    <s v="Obisity"/>
    <n v="36307.800000000003"/>
    <s v="tier - 1"/>
    <s v="tier - 2"/>
    <s v="R1013"/>
    <n v="30"/>
    <d v="1992-12-25T00:00:00"/>
  </r>
  <r>
    <s v="Id195"/>
    <s v="Jack"/>
    <n v="36.954999999999998"/>
    <n v="5.84"/>
    <s v="No"/>
    <s v="No"/>
    <s v="Yes"/>
    <n v="1"/>
    <s v="yes"/>
    <x v="1"/>
    <s v="Obisity"/>
    <n v="36219.410000000003"/>
    <s v="tier - 1"/>
    <s v="tier - 1"/>
    <s v="R1012"/>
    <n v="18"/>
    <d v="2004-09-05T00:00:00"/>
  </r>
  <r>
    <s v="Id196"/>
    <s v="Felix"/>
    <n v="34.4"/>
    <n v="4.9000000000000004"/>
    <s v="No"/>
    <s v="No"/>
    <s v="Yes"/>
    <n v="1"/>
    <s v="yes"/>
    <x v="2"/>
    <s v="Obisity"/>
    <n v="36197.699999999997"/>
    <s v="tier - 1"/>
    <s v="tier - 3"/>
    <s v="R1011"/>
    <n v="19"/>
    <d v="2003-12-28T00:00:00"/>
  </r>
  <r>
    <s v="Id197"/>
    <s v="Christopher"/>
    <n v="31.73"/>
    <n v="4.3"/>
    <s v="No"/>
    <s v="No"/>
    <s v="No"/>
    <n v="0"/>
    <s v="yes"/>
    <x v="2"/>
    <s v="Obisity"/>
    <n v="36189.1"/>
    <s v="tier - 1"/>
    <s v="tier - 3"/>
    <s v="R1016"/>
    <n v="29"/>
    <d v="1993-10-01T00:00:00"/>
  </r>
  <r>
    <s v="Id198"/>
    <s v="Jesse"/>
    <n v="36.64"/>
    <n v="11.34"/>
    <s v="No"/>
    <s v="No"/>
    <s v="No"/>
    <n v="0"/>
    <s v="yes"/>
    <x v="0"/>
    <s v="Obisity"/>
    <n v="36182.870000000003"/>
    <s v="tier - 2"/>
    <s v="tier - 3"/>
    <s v="R1012"/>
    <n v="23"/>
    <d v="1999-12-06T00:00:00"/>
  </r>
  <r>
    <s v="Id199"/>
    <s v="Jill"/>
    <n v="36.85"/>
    <n v="5.88"/>
    <s v="No"/>
    <s v="yes"/>
    <s v="No"/>
    <n v="1"/>
    <s v="yes"/>
    <x v="1"/>
    <s v="Obisity"/>
    <n v="36149.480000000003"/>
    <s v="tier - 2"/>
    <s v="tier - 2"/>
    <s v="R1013"/>
    <n v="48"/>
    <d v="1974-08-30T00:00:00"/>
  </r>
  <r>
    <s v="Id200"/>
    <s v="William"/>
    <n v="33.33"/>
    <n v="5.01"/>
    <s v="yes"/>
    <s v="No"/>
    <s v="Yes"/>
    <n v="1"/>
    <s v="yes"/>
    <x v="2"/>
    <s v="Obisity"/>
    <n v="36124.57"/>
    <s v="tier - 1"/>
    <s v="tier - 3"/>
    <s v="R1013"/>
    <n v="18"/>
    <d v="2004-06-12T00:00:00"/>
  </r>
  <r>
    <s v="Id201"/>
    <s v="Alejandro"/>
    <n v="39.14"/>
    <n v="4.4000000000000004"/>
    <s v="No"/>
    <s v="No"/>
    <s v="Yes"/>
    <n v="1"/>
    <s v="yes"/>
    <x v="2"/>
    <s v="Obisity"/>
    <n v="36090.49"/>
    <s v="tier - 2"/>
    <s v="tier - 2"/>
    <s v="R1011"/>
    <n v="25"/>
    <d v="1997-11-04T00:00:00"/>
  </r>
  <r>
    <s v="Id202"/>
    <s v="Ian"/>
    <n v="32.9"/>
    <n v="6.26"/>
    <s v="yes"/>
    <s v="No"/>
    <s v="No"/>
    <n v="0"/>
    <s v="yes"/>
    <x v="1"/>
    <s v="Obisity"/>
    <n v="36085.22"/>
    <s v="tier - 1"/>
    <s v="tier - 1"/>
    <s v="R1011"/>
    <n v="43"/>
    <d v="1979-08-20T00:00:00"/>
  </r>
  <r>
    <s v="Id203"/>
    <s v="Hector"/>
    <n v="29.78"/>
    <n v="10.27"/>
    <s v="yes"/>
    <s v="No"/>
    <s v="Yes"/>
    <n v="1"/>
    <s v="yes"/>
    <x v="0"/>
    <s v="over weight"/>
    <n v="36074.339999999997"/>
    <s v="tier - 2"/>
    <s v="tier - 1"/>
    <s v="R1011"/>
    <n v="26"/>
    <d v="1996-07-22T00:00:00"/>
  </r>
  <r>
    <s v="Id204"/>
    <s v="Rebecca"/>
    <n v="32.78"/>
    <n v="5.27"/>
    <s v="No"/>
    <s v="No"/>
    <s v="No"/>
    <n v="0"/>
    <s v="yes"/>
    <x v="2"/>
    <s v="Obisity"/>
    <n v="36021.01"/>
    <s v="tier - 2"/>
    <s v="tier - 3"/>
    <s v="R1013"/>
    <n v="59"/>
    <d v="1963-09-04T00:00:00"/>
  </r>
  <r>
    <s v="Id205"/>
    <s v="Matt"/>
    <n v="41.65"/>
    <n v="10.73"/>
    <s v="yes"/>
    <s v="No"/>
    <s v="No"/>
    <n v="0"/>
    <s v="yes"/>
    <x v="0"/>
    <s v="Obisity"/>
    <n v="35952.65"/>
    <s v="tier - 1"/>
    <s v="tier - 3"/>
    <s v="R1011"/>
    <n v="23"/>
    <d v="1999-11-22T00:00:00"/>
  </r>
  <r>
    <s v="Id206"/>
    <s v="Elizabeth"/>
    <n v="50.79"/>
    <n v="4.45"/>
    <s v="No"/>
    <s v="No"/>
    <s v="No"/>
    <n v="1"/>
    <s v="yes"/>
    <x v="2"/>
    <s v="Obisity"/>
    <n v="35883.269999999997"/>
    <s v="tier - 2"/>
    <s v="tier - 1"/>
    <s v="R1011"/>
    <n v="41"/>
    <d v="1981-06-18T00:00:00"/>
  </r>
  <r>
    <s v="Id207"/>
    <s v="Grace"/>
    <n v="35.43"/>
    <n v="5.25"/>
    <s v="yes"/>
    <s v="No"/>
    <s v="No"/>
    <n v="0"/>
    <s v="yes"/>
    <x v="2"/>
    <s v="Obisity"/>
    <n v="35733.96"/>
    <s v="tier - 2"/>
    <s v="tier - 2"/>
    <s v="R1011"/>
    <n v="30"/>
    <d v="1992-10-04T00:00:00"/>
  </r>
  <r>
    <s v="Id208"/>
    <s v="Jaime"/>
    <n v="35.25"/>
    <n v="9.51"/>
    <s v="No"/>
    <s v="No"/>
    <s v="No"/>
    <n v="0"/>
    <s v="yes"/>
    <x v="0"/>
    <s v="Obisity"/>
    <n v="35711.39"/>
    <s v="tier - 2"/>
    <s v="tier - 3"/>
    <s v="R1012"/>
    <n v="46"/>
    <d v="1976-07-15T00:00:00"/>
  </r>
  <r>
    <s v="Id209"/>
    <s v="Calesse"/>
    <n v="36.85"/>
    <n v="11.12"/>
    <s v="No"/>
    <s v="No"/>
    <s v="No"/>
    <n v="0"/>
    <s v="yes"/>
    <x v="0"/>
    <s v="Obisity"/>
    <n v="35701.9"/>
    <s v="tier - 2"/>
    <s v="tier - 1"/>
    <s v="R1011"/>
    <n v="48"/>
    <d v="1974-12-19T00:00:00"/>
  </r>
  <r>
    <s v="Id210"/>
    <s v="Kate"/>
    <n v="31.02"/>
    <n v="4.5599999999999996"/>
    <s v="No"/>
    <s v="yes"/>
    <s v="No"/>
    <n v="1"/>
    <s v="yes"/>
    <x v="2"/>
    <s v="Obisity"/>
    <n v="35595.589999999997"/>
    <s v="tier - 2"/>
    <s v="tier - 3"/>
    <s v="R1013"/>
    <n v="44"/>
    <d v="1978-12-17T00:00:00"/>
  </r>
  <r>
    <s v="Id211"/>
    <s v="Sergey"/>
    <n v="35.6"/>
    <n v="4.0199999999999996"/>
    <s v="yes"/>
    <s v="yes"/>
    <s v="No"/>
    <n v="2"/>
    <s v="yes"/>
    <x v="2"/>
    <s v="Obisity"/>
    <n v="35585.58"/>
    <s v="tier - 2"/>
    <s v="tier - 3"/>
    <s v="R1011"/>
    <n v="22"/>
    <d v="2000-11-19T00:00:00"/>
  </r>
  <r>
    <s v="Id212"/>
    <s v="Timothy"/>
    <n v="34.39"/>
    <n v="8.7200000000000006"/>
    <s v="No"/>
    <s v="No"/>
    <s v="No"/>
    <n v="0"/>
    <s v="yes"/>
    <x v="0"/>
    <s v="Obisity"/>
    <n v="35583.17"/>
    <s v="tier - 1"/>
    <s v="tier - 3"/>
    <s v="R1011"/>
    <n v="22"/>
    <d v="2000-08-10T00:00:00"/>
  </r>
  <r>
    <s v="Id213"/>
    <s v="Andrew"/>
    <n v="29.06"/>
    <n v="6.25"/>
    <s v="yes"/>
    <s v="No"/>
    <s v="No"/>
    <n v="1"/>
    <s v="yes"/>
    <x v="1"/>
    <s v="over weight"/>
    <n v="35573.26"/>
    <s v="tier - 2"/>
    <s v="tier - 1"/>
    <s v="R1011"/>
    <n v="51"/>
    <d v="1971-08-29T00:00:00"/>
  </r>
  <r>
    <s v="Id214"/>
    <s v="Matthew"/>
    <n v="35.799999999999997"/>
    <n v="7.32"/>
    <s v="No"/>
    <s v="No"/>
    <s v="No"/>
    <n v="2"/>
    <s v="yes"/>
    <x v="0"/>
    <s v="Obisity"/>
    <n v="35547.72"/>
    <s v="tier - 1"/>
    <s v="tier - 1"/>
    <s v="R1011"/>
    <n v="58"/>
    <d v="1964-10-27T00:00:00"/>
  </r>
  <r>
    <s v="Id215"/>
    <s v="Jessica"/>
    <n v="49.8"/>
    <n v="4.24"/>
    <s v="No"/>
    <s v="No"/>
    <s v="No"/>
    <n v="1"/>
    <s v="yes"/>
    <x v="2"/>
    <s v="Obisity"/>
    <n v="35547.47"/>
    <s v="tier - 2"/>
    <s v="tier - 3"/>
    <s v="R1011"/>
    <n v="49"/>
    <d v="1973-09-13T00:00:00"/>
  </r>
  <r>
    <s v="Id216"/>
    <s v="Lawrence"/>
    <n v="35.71"/>
    <n v="6.84"/>
    <s v="No"/>
    <s v="No"/>
    <s v="No"/>
    <n v="2"/>
    <s v="yes"/>
    <x v="0"/>
    <s v="Obisity"/>
    <n v="35517.19"/>
    <s v="tier - 2"/>
    <s v="tier - 2"/>
    <s v="R1011"/>
    <n v="30"/>
    <d v="1992-12-16T00:00:00"/>
  </r>
  <r>
    <s v="Id217"/>
    <s v="Alex"/>
    <n v="30.8"/>
    <n v="5.23"/>
    <s v="yes"/>
    <s v="No"/>
    <s v="No"/>
    <n v="1"/>
    <s v="yes"/>
    <x v="2"/>
    <s v="Obisity"/>
    <n v="35491.64"/>
    <s v="tier - 1"/>
    <s v="tier - 2"/>
    <s v="R1011"/>
    <n v="49"/>
    <d v="1973-11-20T00:00:00"/>
  </r>
  <r>
    <s v="Id218"/>
    <s v="Kevin"/>
    <n v="33.69"/>
    <n v="9.68"/>
    <s v="No"/>
    <s v="No"/>
    <s v="No"/>
    <n v="0"/>
    <s v="yes"/>
    <x v="0"/>
    <s v="Obisity"/>
    <n v="35345.730000000003"/>
    <s v="tier - 2"/>
    <s v="tier - 3"/>
    <s v="R1011"/>
    <n v="34"/>
    <d v="1988-09-22T00:00:00"/>
  </r>
  <r>
    <s v="Id219"/>
    <s v="Gavin"/>
    <n v="42.27"/>
    <n v="6.05"/>
    <s v="yes"/>
    <s v="No"/>
    <s v="No"/>
    <n v="1"/>
    <s v="yes"/>
    <x v="1"/>
    <s v="Obisity"/>
    <n v="35315.96"/>
    <s v="tier - 2"/>
    <s v="tier - 1"/>
    <s v="R1011"/>
    <n v="51"/>
    <d v="1971-09-19T00:00:00"/>
  </r>
  <r>
    <s v="Id220"/>
    <s v="Rick"/>
    <n v="53.25"/>
    <n v="6.11"/>
    <s v="yes"/>
    <s v="No"/>
    <s v="Yes"/>
    <n v="1"/>
    <s v="yes"/>
    <x v="1"/>
    <s v="Obisity"/>
    <n v="35302.089999999997"/>
    <s v="tier - 1"/>
    <s v="tier - 2"/>
    <s v="R1011"/>
    <n v="34"/>
    <d v="1988-07-09T00:00:00"/>
  </r>
  <r>
    <s v="Id221"/>
    <s v="Andrea"/>
    <n v="26.8"/>
    <n v="10.93"/>
    <s v="yes"/>
    <s v="No"/>
    <s v="No"/>
    <n v="0"/>
    <s v="No"/>
    <x v="0"/>
    <s v="over weight"/>
    <n v="35160.129999999997"/>
    <s v="tier - 2"/>
    <s v="tier - 2"/>
    <s v="R1011"/>
    <n v="25"/>
    <d v="1997-12-30T00:00:00"/>
  </r>
  <r>
    <s v="Id222"/>
    <s v="Anthony"/>
    <n v="28.5"/>
    <n v="5.12"/>
    <s v="No"/>
    <s v="No"/>
    <s v="No"/>
    <n v="1"/>
    <s v="yes"/>
    <x v="2"/>
    <s v="over weight"/>
    <n v="35147.53"/>
    <s v="tier - 1"/>
    <s v="tier - 1"/>
    <s v="R1016"/>
    <n v="55"/>
    <d v="1967-12-22T00:00:00"/>
  </r>
  <r>
    <s v="Id223"/>
    <s v="Erik"/>
    <n v="22.895"/>
    <n v="5.72"/>
    <s v="No"/>
    <s v="No"/>
    <s v="No"/>
    <n v="0"/>
    <s v="yes"/>
    <x v="1"/>
    <s v="Normal weight"/>
    <n v="35069.370000000003"/>
    <s v="tier - 1"/>
    <s v="tier - 1"/>
    <s v="R1017"/>
    <n v="24"/>
    <d v="1998-06-29T00:00:00"/>
  </r>
  <r>
    <s v="Id224"/>
    <s v="Kiley"/>
    <n v="34.06"/>
    <n v="11.83"/>
    <s v="yes"/>
    <s v="No"/>
    <s v="No"/>
    <n v="1"/>
    <s v="yes"/>
    <x v="0"/>
    <s v="Obisity"/>
    <n v="35050.620000000003"/>
    <s v="tier - 2"/>
    <s v="tier - 1"/>
    <s v="R1011"/>
    <n v="45"/>
    <d v="1977-08-29T00:00:00"/>
  </r>
  <r>
    <s v="Id225"/>
    <s v="Jennifer"/>
    <n v="36.409999999999997"/>
    <n v="4.55"/>
    <s v="No"/>
    <s v="No"/>
    <s v="No"/>
    <n v="0"/>
    <s v="yes"/>
    <x v="2"/>
    <s v="Obisity"/>
    <n v="35000.730000000003"/>
    <s v="tier - 2"/>
    <s v="tier - 3"/>
    <s v="R1011"/>
    <n v="47"/>
    <d v="1975-07-05T00:00:00"/>
  </r>
  <r>
    <s v="Id226"/>
    <s v="Chris"/>
    <n v="52.3"/>
    <n v="4.87"/>
    <s v="yes"/>
    <s v="No"/>
    <s v="Yes"/>
    <n v="1"/>
    <s v="yes"/>
    <x v="2"/>
    <s v="Obisity"/>
    <n v="34979.86"/>
    <s v="tier - 2"/>
    <s v="tier - 2"/>
    <s v="R1011"/>
    <n v="40"/>
    <d v="1982-08-22T00:00:00"/>
  </r>
  <r>
    <s v="Id227"/>
    <s v="Marian"/>
    <n v="52.66"/>
    <n v="4.45"/>
    <s v="No"/>
    <s v="No"/>
    <s v="No"/>
    <n v="1"/>
    <s v="yes"/>
    <x v="2"/>
    <s v="Obisity"/>
    <n v="34976.42"/>
    <s v="tier - 2"/>
    <s v="tier - 1"/>
    <s v="R1011"/>
    <n v="25"/>
    <d v="1997-08-22T00:00:00"/>
  </r>
  <r>
    <s v="Id228"/>
    <s v="Jeremy"/>
    <n v="29.57"/>
    <n v="9.42"/>
    <s v="yes"/>
    <s v="No"/>
    <s v="No"/>
    <n v="0"/>
    <s v="yes"/>
    <x v="0"/>
    <s v="over weight"/>
    <n v="34975.68"/>
    <s v="tier - 2"/>
    <s v="tier - 2"/>
    <s v="R1011"/>
    <n v="24"/>
    <d v="1998-10-07T00:00:00"/>
  </r>
  <r>
    <s v="Id229"/>
    <s v="Allison"/>
    <n v="36.99"/>
    <n v="5.37"/>
    <s v="yes"/>
    <s v="No"/>
    <s v="Yes"/>
    <n v="1"/>
    <s v="yes"/>
    <x v="2"/>
    <s v="Obisity"/>
    <n v="34940.61"/>
    <s v="tier - 2"/>
    <s v="tier - 3"/>
    <s v="R1011"/>
    <n v="55"/>
    <d v="1967-07-29T00:00:00"/>
  </r>
  <r>
    <s v="Id230"/>
    <s v="Elizabeth"/>
    <n v="31.4"/>
    <n v="4.5999999999999996"/>
    <s v="yes"/>
    <s v="No"/>
    <s v="No"/>
    <n v="1"/>
    <s v="yes"/>
    <x v="2"/>
    <s v="Obisity"/>
    <n v="34838.870000000003"/>
    <s v="tier - 2"/>
    <s v="tier - 3"/>
    <s v="R1011"/>
    <n v="39"/>
    <d v="1983-10-17T00:00:00"/>
  </r>
  <r>
    <s v="Id231"/>
    <s v="Andrew"/>
    <n v="34.9"/>
    <n v="6.22"/>
    <s v="No"/>
    <s v="No"/>
    <s v="Yes"/>
    <n v="1"/>
    <s v="yes"/>
    <x v="1"/>
    <s v="Obisity"/>
    <n v="34828.65"/>
    <s v="tier - 1"/>
    <s v="tier - 3"/>
    <s v="R1011"/>
    <n v="27"/>
    <d v="1995-09-17T00:00:00"/>
  </r>
  <r>
    <s v="Id232"/>
    <s v="Anders"/>
    <n v="31.13"/>
    <n v="4.5199999999999996"/>
    <s v="yes"/>
    <s v="No"/>
    <s v="No"/>
    <n v="1"/>
    <s v="yes"/>
    <x v="2"/>
    <s v="Obisity"/>
    <n v="34806.47"/>
    <s v="tier - 1"/>
    <s v="tier - 2"/>
    <s v="R1013"/>
    <n v="19"/>
    <d v="2003-12-27T00:00:00"/>
  </r>
  <r>
    <s v="Id233"/>
    <s v="Sean"/>
    <n v="34.799999999999997"/>
    <n v="6.18"/>
    <s v="No"/>
    <s v="No"/>
    <s v="Yes"/>
    <n v="1"/>
    <s v="yes"/>
    <x v="1"/>
    <s v="Obisity"/>
    <n v="34779.620000000003"/>
    <s v="tier - 1"/>
    <s v="tier - 2"/>
    <s v="R1011"/>
    <n v="27"/>
    <d v="1995-07-03T00:00:00"/>
  </r>
  <r>
    <s v="Id234"/>
    <s v="Brian"/>
    <n v="31.68"/>
    <n v="4.4000000000000004"/>
    <s v="No"/>
    <s v="No"/>
    <s v="No"/>
    <n v="0"/>
    <s v="yes"/>
    <x v="2"/>
    <s v="Obisity"/>
    <n v="34672.15"/>
    <s v="tier - 1"/>
    <s v="tier - 3"/>
    <s v="R1013"/>
    <n v="19"/>
    <d v="2003-07-07T00:00:00"/>
  </r>
  <r>
    <s v="Id235"/>
    <s v="Jeremy"/>
    <n v="33.534999999999997"/>
    <n v="6.23"/>
    <s v="No"/>
    <s v="yes"/>
    <s v="No"/>
    <n v="1"/>
    <s v="yes"/>
    <x v="1"/>
    <s v="Obisity"/>
    <n v="34617.839999999997"/>
    <s v="tier - 1"/>
    <s v="tier - 3"/>
    <s v="R1016"/>
    <n v="28"/>
    <d v="1994-10-09T00:00:00"/>
  </r>
  <r>
    <s v="Id236"/>
    <s v="Susannah"/>
    <n v="31.92"/>
    <n v="5.33"/>
    <s v="yes"/>
    <s v="No"/>
    <s v="No"/>
    <n v="0"/>
    <s v="yes"/>
    <x v="2"/>
    <s v="Obisity"/>
    <n v="34543.39"/>
    <s v="tier - 2"/>
    <s v="tier - 3"/>
    <s v="R1011"/>
    <n v="18"/>
    <d v="2004-11-25T00:00:00"/>
  </r>
  <r>
    <s v="Id237"/>
    <s v="Randy"/>
    <n v="32.700000000000003"/>
    <n v="4.09"/>
    <s v="No"/>
    <s v="No"/>
    <s v="No"/>
    <n v="1"/>
    <s v="yes"/>
    <x v="2"/>
    <s v="Obisity"/>
    <n v="34472.839999999997"/>
    <s v="tier - 1"/>
    <s v="tier - 3"/>
    <s v="R1011"/>
    <n v="46"/>
    <d v="1976-06-24T00:00:00"/>
  </r>
  <r>
    <s v="Id238"/>
    <s v="Leslie"/>
    <n v="41.25"/>
    <n v="5.19"/>
    <s v="No"/>
    <s v="No"/>
    <s v="No"/>
    <n v="0"/>
    <s v="yes"/>
    <x v="2"/>
    <s v="Obisity"/>
    <n v="34456.269999999997"/>
    <s v="tier - 1"/>
    <s v="tier - 2"/>
    <s v="R1011"/>
    <n v="24"/>
    <d v="1998-09-24T00:00:00"/>
  </r>
  <r>
    <s v="Id239"/>
    <s v="Brittany"/>
    <n v="33.11"/>
    <n v="4.12"/>
    <s v="No"/>
    <s v="No"/>
    <s v="Yes"/>
    <n v="1"/>
    <s v="yes"/>
    <x v="2"/>
    <s v="Obisity"/>
    <n v="34439.86"/>
    <s v="tier - 2"/>
    <s v="tier - 1"/>
    <s v="R1013"/>
    <n v="32"/>
    <d v="1990-10-05T00:00:00"/>
  </r>
  <r>
    <s v="Id240"/>
    <s v="Cassie"/>
    <n v="36.159999999999997"/>
    <n v="5.0999999999999996"/>
    <s v="No"/>
    <s v="No"/>
    <s v="No"/>
    <n v="1"/>
    <s v="yes"/>
    <x v="2"/>
    <s v="Obisity"/>
    <n v="34402.22"/>
    <s v="tier - 2"/>
    <s v="tier - 3"/>
    <s v="R1011"/>
    <n v="19"/>
    <d v="2003-10-01T00:00:00"/>
  </r>
  <r>
    <s v="Id241"/>
    <s v="Peter"/>
    <n v="33.72"/>
    <n v="6.21"/>
    <s v="yes"/>
    <s v="No"/>
    <s v="Yes"/>
    <n v="1"/>
    <s v="yes"/>
    <x v="1"/>
    <s v="Obisity"/>
    <n v="34307.22"/>
    <s v="tier - 2"/>
    <s v="tier - 2"/>
    <s v="R1012"/>
    <n v="38"/>
    <d v="1984-10-02T00:00:00"/>
  </r>
  <r>
    <s v="Id242"/>
    <s v="Douglas"/>
    <n v="37.74"/>
    <n v="9.5299999999999994"/>
    <s v="yes"/>
    <s v="No"/>
    <s v="No"/>
    <n v="1"/>
    <s v="yes"/>
    <x v="0"/>
    <s v="Obisity"/>
    <n v="34293.120000000003"/>
    <s v="tier - 1"/>
    <s v="tier - 2"/>
    <s v="R1011"/>
    <n v="18"/>
    <d v="2004-10-11T00:00:00"/>
  </r>
  <r>
    <s v="Id243"/>
    <s v="Dan"/>
    <n v="48.75"/>
    <n v="4.6399999999999997"/>
    <s v="yes"/>
    <s v="No"/>
    <s v="No"/>
    <n v="1"/>
    <s v="yes"/>
    <x v="2"/>
    <s v="Obisity"/>
    <n v="34289.43"/>
    <s v="tier - 1"/>
    <s v="tier - 1"/>
    <s v="R1011"/>
    <n v="36"/>
    <d v="1986-10-30T00:00:00"/>
  </r>
  <r>
    <s v="Id244"/>
    <s v="Dan"/>
    <n v="31.065000000000001"/>
    <n v="5.05"/>
    <s v="No"/>
    <s v="No"/>
    <s v="No"/>
    <n v="1"/>
    <s v="yes"/>
    <x v="2"/>
    <s v="Obisity"/>
    <n v="34254.050000000003"/>
    <s v="tier - 1"/>
    <s v="tier - 3"/>
    <s v="R1019"/>
    <n v="27"/>
    <d v="1995-06-11T00:00:00"/>
  </r>
  <r>
    <s v="Id245"/>
    <s v="Eric"/>
    <n v="23.55"/>
    <n v="10.38"/>
    <s v="No"/>
    <s v="No"/>
    <s v="No"/>
    <n v="0"/>
    <s v="yes"/>
    <x v="0"/>
    <s v="Normal weight"/>
    <n v="34218.019999999997"/>
    <s v="tier - 1"/>
    <s v="tier - 1"/>
    <s v="R1011"/>
    <n v="24"/>
    <d v="1998-07-05T00:00:00"/>
  </r>
  <r>
    <s v="Id246"/>
    <s v="Les"/>
    <n v="30.18"/>
    <n v="8.31"/>
    <s v="yes"/>
    <s v="No"/>
    <s v="No"/>
    <n v="1"/>
    <s v="yes"/>
    <x v="0"/>
    <s v="Obisity"/>
    <n v="34210.33"/>
    <s v="tier - 2"/>
    <s v="tier - 1"/>
    <s v="R1012"/>
    <n v="60"/>
    <d v="1962-07-21T00:00:00"/>
  </r>
  <r>
    <s v="Id247"/>
    <s v="Stephanie"/>
    <n v="29.94"/>
    <n v="7.59"/>
    <s v="No"/>
    <s v="No"/>
    <s v="No"/>
    <n v="0"/>
    <s v="yes"/>
    <x v="0"/>
    <s v="over weight"/>
    <n v="34205.07"/>
    <s v="tier - 2"/>
    <s v="tier - 2"/>
    <s v="R1011"/>
    <n v="47"/>
    <d v="1975-08-25T00:00:00"/>
  </r>
  <r>
    <s v="Id248"/>
    <s v="Melissa"/>
    <n v="31.4"/>
    <n v="5.49"/>
    <s v="No"/>
    <s v="No"/>
    <s v="No"/>
    <n v="0"/>
    <s v="yes"/>
    <x v="2"/>
    <s v="Obisity"/>
    <n v="34166.269999999997"/>
    <s v="tier - 2"/>
    <s v="tier - 3"/>
    <s v="R1011"/>
    <n v="51"/>
    <d v="1971-11-06T00:00:00"/>
  </r>
  <r>
    <s v="Id249"/>
    <s v="Ashley"/>
    <n v="53.06"/>
    <n v="11.68"/>
    <s v="No"/>
    <s v="No"/>
    <s v="No"/>
    <n v="0"/>
    <s v="yes"/>
    <x v="0"/>
    <s v="Obisity"/>
    <n v="34084.68"/>
    <s v="tier - 2"/>
    <s v="tier - 3"/>
    <s v="R1011"/>
    <n v="23"/>
    <d v="1999-12-26T00:00:00"/>
  </r>
  <r>
    <s v="Id250"/>
    <s v="Stephanie"/>
    <n v="30.25"/>
    <n v="4.1900000000000004"/>
    <s v="No"/>
    <s v="No"/>
    <s v="No"/>
    <n v="2"/>
    <s v="yes"/>
    <x v="2"/>
    <s v="Obisity"/>
    <n v="34053.360000000001"/>
    <s v="tier - 2"/>
    <s v="tier - 2"/>
    <s v="R1011"/>
    <n v="20"/>
    <d v="2002-07-26T00:00:00"/>
  </r>
  <r>
    <s v="Id251"/>
    <s v="Kylie"/>
    <n v="46.68"/>
    <n v="4.01"/>
    <s v="No"/>
    <s v="No"/>
    <s v="No"/>
    <n v="0"/>
    <s v="yes"/>
    <x v="2"/>
    <s v="Obisity"/>
    <n v="33975.47"/>
    <s v="tier - 2"/>
    <s v="tier - 2"/>
    <s v="R1011"/>
    <n v="50"/>
    <d v="1972-09-25T00:00:00"/>
  </r>
  <r>
    <s v="Id252"/>
    <s v="Kelly"/>
    <n v="30.4"/>
    <n v="5.91"/>
    <s v="No"/>
    <s v="yes"/>
    <s v="No"/>
    <n v="2"/>
    <s v="yes"/>
    <x v="1"/>
    <s v="Obisity"/>
    <n v="33907.550000000003"/>
    <s v="tier - 2"/>
    <s v="tier - 2"/>
    <s v="R1012"/>
    <n v="28"/>
    <d v="1994-12-27T00:00:00"/>
  </r>
  <r>
    <s v="Id253"/>
    <s v="Carrie"/>
    <n v="30.2"/>
    <n v="4.47"/>
    <s v="yes"/>
    <s v="No"/>
    <s v="Yes"/>
    <n v="1"/>
    <s v="yes"/>
    <x v="2"/>
    <s v="Obisity"/>
    <n v="33900.65"/>
    <s v="tier - 2"/>
    <s v="tier - 3"/>
    <s v="R1011"/>
    <n v="22"/>
    <d v="2000-08-09T00:00:00"/>
  </r>
  <r>
    <s v="Id254"/>
    <s v="Alex"/>
    <n v="51.18"/>
    <n v="4.5599999999999996"/>
    <s v="yes"/>
    <s v="yes"/>
    <s v="No"/>
    <n v="2"/>
    <s v="yes"/>
    <x v="2"/>
    <s v="Obisity"/>
    <n v="33829.39"/>
    <s v="tier - 2"/>
    <s v="tier - 3"/>
    <s v="R1011"/>
    <n v="25"/>
    <d v="1997-10-26T00:00:00"/>
  </r>
  <r>
    <s v="Id255"/>
    <s v="Zach"/>
    <n v="22.18"/>
    <n v="9.9"/>
    <s v="No"/>
    <s v="No"/>
    <s v="No"/>
    <n v="0"/>
    <s v="yes"/>
    <x v="0"/>
    <s v="Normal weight"/>
    <n v="33753.32"/>
    <s v="tier - 1"/>
    <s v="tier - 3"/>
    <s v="R1011"/>
    <n v="22"/>
    <d v="2000-12-11T00:00:00"/>
  </r>
  <r>
    <s v="Id256"/>
    <s v="Alan"/>
    <n v="31.92"/>
    <n v="5.1100000000000003"/>
    <s v="No"/>
    <s v="No"/>
    <s v="Yes"/>
    <n v="1"/>
    <s v="yes"/>
    <x v="2"/>
    <s v="Obisity"/>
    <n v="33750.29"/>
    <s v="tier - 1"/>
    <s v="tier - 3"/>
    <s v="R1012"/>
    <n v="60"/>
    <d v="1962-09-12T00:00:00"/>
  </r>
  <r>
    <s v="Id257"/>
    <s v="Nate"/>
    <n v="31.73"/>
    <n v="5.73"/>
    <s v="No"/>
    <s v="yes"/>
    <s v="No"/>
    <n v="1"/>
    <s v="yes"/>
    <x v="1"/>
    <s v="Obisity"/>
    <n v="33732.69"/>
    <s v="tier - 1"/>
    <s v="tier - 1"/>
    <s v="R1017"/>
    <n v="19"/>
    <d v="2003-11-01T00:00:00"/>
  </r>
  <r>
    <s v="Id258"/>
    <s v="Jesse"/>
    <n v="45.52"/>
    <n v="6.04"/>
    <s v="No"/>
    <s v="No"/>
    <s v="Yes"/>
    <n v="1"/>
    <s v="yes"/>
    <x v="1"/>
    <s v="Obisity"/>
    <n v="33707.550000000003"/>
    <s v="tier - 2"/>
    <s v="tier - 2"/>
    <s v="R1011"/>
    <n v="18"/>
    <d v="2004-11-28T00:00:00"/>
  </r>
  <r>
    <s v="Id259"/>
    <s v="Jason"/>
    <n v="52.81"/>
    <n v="5.19"/>
    <s v="No"/>
    <s v="No"/>
    <s v="Yes"/>
    <n v="1"/>
    <s v="yes"/>
    <x v="2"/>
    <s v="Obisity"/>
    <n v="33611.71"/>
    <s v="tier - 1"/>
    <s v="tier - 2"/>
    <s v="R1011"/>
    <n v="29"/>
    <d v="1993-09-09T00:00:00"/>
  </r>
  <r>
    <s v="Id260"/>
    <s v="Megan"/>
    <n v="33.58"/>
    <n v="5.56"/>
    <s v="No"/>
    <s v="No"/>
    <s v="No"/>
    <n v="1"/>
    <s v="yes"/>
    <x v="2"/>
    <s v="Obisity"/>
    <n v="33527.1"/>
    <s v="tier - 2"/>
    <s v="tier - 3"/>
    <s v="R1011"/>
    <n v="19"/>
    <d v="2003-07-22T00:00:00"/>
  </r>
  <r>
    <s v="Id261"/>
    <s v="Luke"/>
    <n v="30.684999999999999"/>
    <n v="8.23"/>
    <s v="No"/>
    <s v="No"/>
    <s v="No"/>
    <n v="0"/>
    <s v="yes"/>
    <x v="0"/>
    <s v="Obisity"/>
    <n v="33475.82"/>
    <s v="tier - 1"/>
    <s v="tier - 1"/>
    <s v="R1018"/>
    <n v="38"/>
    <d v="1984-08-25T00:00:00"/>
  </r>
  <r>
    <s v="Id262"/>
    <s v="Jacy"/>
    <n v="37.524999999999999"/>
    <n v="9.0299999999999994"/>
    <s v="yes"/>
    <s v="No"/>
    <s v="No"/>
    <n v="2"/>
    <s v="No"/>
    <x v="0"/>
    <s v="Obisity"/>
    <n v="33471.97"/>
    <s v="tier - 2"/>
    <s v="tier - 2"/>
    <s v="R1012"/>
    <n v="20"/>
    <d v="2002-06-18T00:00:00"/>
  </r>
  <r>
    <s v="Id263"/>
    <s v="Simon"/>
    <n v="34.5"/>
    <n v="4.07"/>
    <s v="yes"/>
    <s v="No"/>
    <s v="No"/>
    <n v="0"/>
    <s v="yes"/>
    <x v="2"/>
    <s v="Obisity"/>
    <n v="33450.99"/>
    <s v="tier - 2"/>
    <s v="tier - 2"/>
    <s v="R1011"/>
    <n v="52"/>
    <d v="1970-12-07T00:00:00"/>
  </r>
  <r>
    <s v="Id264"/>
    <s v="Ainsley"/>
    <n v="28.16"/>
    <n v="5.77"/>
    <s v="No"/>
    <s v="No"/>
    <s v="No"/>
    <n v="2"/>
    <s v="yes"/>
    <x v="1"/>
    <s v="over weight"/>
    <n v="33344.449999999997"/>
    <s v="tier - 2"/>
    <s v="tier - 3"/>
    <s v="R1011"/>
    <n v="37"/>
    <d v="1985-09-05T00:00:00"/>
  </r>
  <r>
    <s v="Id265"/>
    <s v="Erica"/>
    <n v="30.02"/>
    <n v="5.98"/>
    <s v="No"/>
    <s v="No"/>
    <s v="Yes"/>
    <n v="1"/>
    <s v="yes"/>
    <x v="1"/>
    <s v="Obisity"/>
    <n v="33307.550000000003"/>
    <s v="tier - 2"/>
    <s v="tier - 3"/>
    <s v="R1012"/>
    <n v="50"/>
    <d v="1972-11-28T00:00:00"/>
  </r>
  <r>
    <s v="Id266"/>
    <s v="Erik"/>
    <n v="37.82"/>
    <n v="6.01"/>
    <s v="No"/>
    <s v="No"/>
    <s v="No"/>
    <n v="0"/>
    <s v="yes"/>
    <x v="1"/>
    <s v="Obisity"/>
    <n v="33292.83"/>
    <s v="tier - 2"/>
    <s v="tier - 1"/>
    <s v="R1011"/>
    <n v="19"/>
    <d v="2003-10-12T00:00:00"/>
  </r>
  <r>
    <s v="Id267"/>
    <s v="Erin"/>
    <n v="33.14"/>
    <n v="5.67"/>
    <s v="yes"/>
    <s v="No"/>
    <s v="No"/>
    <n v="0"/>
    <s v="yes"/>
    <x v="2"/>
    <s v="Obisity"/>
    <n v="33121"/>
    <s v="tier - 2"/>
    <s v="tier - 1"/>
    <s v="R1011"/>
    <n v="32"/>
    <d v="1990-07-15T00:00:00"/>
  </r>
  <r>
    <s v="Id268"/>
    <s v="Adrienne"/>
    <n v="25.14"/>
    <n v="6.02"/>
    <s v="yes"/>
    <s v="No"/>
    <s v="Yes"/>
    <n v="1"/>
    <s v="yes"/>
    <x v="1"/>
    <s v="over weight"/>
    <n v="33090.660000000003"/>
    <s v="tier - 2"/>
    <s v="tier - 2"/>
    <s v="R1011"/>
    <n v="37"/>
    <d v="1985-10-30T00:00:00"/>
  </r>
  <r>
    <s v="Id269"/>
    <s v="Adam"/>
    <n v="20.18"/>
    <n v="11.19"/>
    <s v="No"/>
    <s v="No"/>
    <s v="No"/>
    <n v="0"/>
    <s v="yes"/>
    <x v="0"/>
    <s v="Normal weight"/>
    <n v="33074.94"/>
    <s v="tier - 1"/>
    <s v="tier - 2"/>
    <s v="R1011"/>
    <n v="53"/>
    <d v="1969-07-01T00:00:00"/>
  </r>
  <r>
    <s v="Id270"/>
    <s v="Yutaka"/>
    <n v="44.36"/>
    <n v="5.1100000000000003"/>
    <s v="No"/>
    <s v="No"/>
    <s v="No"/>
    <n v="0"/>
    <s v="yes"/>
    <x v="2"/>
    <s v="Obisity"/>
    <n v="33057.230000000003"/>
    <s v="tier - 1"/>
    <s v="tier - 2"/>
    <s v="R1011"/>
    <n v="60"/>
    <d v="1962-07-28T00:00:00"/>
  </r>
  <r>
    <s v="Id271"/>
    <s v="Tyler"/>
    <n v="23.82"/>
    <n v="10.85"/>
    <s v="yes"/>
    <s v="No"/>
    <s v="No"/>
    <n v="0"/>
    <s v="yes"/>
    <x v="0"/>
    <s v="Normal weight"/>
    <n v="33025.32"/>
    <s v="tier - 2"/>
    <s v="tier - 3"/>
    <s v="R1011"/>
    <n v="28"/>
    <d v="1994-07-10T00:00:00"/>
  </r>
  <r>
    <s v="Id272"/>
    <s v="Stephen"/>
    <n v="45"/>
    <n v="5.24"/>
    <s v="yes"/>
    <s v="No"/>
    <s v="No"/>
    <n v="1"/>
    <s v="yes"/>
    <x v="2"/>
    <s v="Obisity"/>
    <n v="33017.46"/>
    <s v="tier - 1"/>
    <s v="tier - 1"/>
    <s v="R1011"/>
    <n v="55"/>
    <d v="1967-07-08T00:00:00"/>
  </r>
  <r>
    <s v="Id273"/>
    <s v="Andrew"/>
    <n v="26.62"/>
    <n v="10.08"/>
    <s v="No"/>
    <s v="No"/>
    <s v="No"/>
    <n v="0"/>
    <s v="yes"/>
    <x v="0"/>
    <s v="over weight"/>
    <n v="32947.629999999997"/>
    <s v="tier - 2"/>
    <s v="tier - 1"/>
    <s v="R1011"/>
    <n v="27"/>
    <d v="1995-08-24T00:00:00"/>
  </r>
  <r>
    <s v="Id274"/>
    <s v="James"/>
    <n v="32.67"/>
    <n v="10.97"/>
    <s v="yes"/>
    <s v="No"/>
    <s v="No"/>
    <n v="0"/>
    <s v="yes"/>
    <x v="0"/>
    <s v="Obisity"/>
    <n v="32906.69"/>
    <s v="tier - 2"/>
    <s v="tier - 3"/>
    <s v="R1011"/>
    <n v="51"/>
    <d v="1971-11-17T00:00:00"/>
  </r>
  <r>
    <s v="Id275"/>
    <s v="Shawn"/>
    <n v="44.44"/>
    <n v="4.9000000000000004"/>
    <s v="yes"/>
    <s v="No"/>
    <s v="No"/>
    <n v="1"/>
    <s v="yes"/>
    <x v="2"/>
    <s v="Obisity"/>
    <n v="32827.51"/>
    <s v="tier - 1"/>
    <s v="tier - 2"/>
    <s v="R1011"/>
    <n v="41"/>
    <d v="1981-12-04T00:00:00"/>
  </r>
  <r>
    <s v="Id276"/>
    <s v="Matt"/>
    <n v="28.31"/>
    <n v="5.33"/>
    <s v="No"/>
    <s v="No"/>
    <s v="No"/>
    <n v="0"/>
    <s v="yes"/>
    <x v="2"/>
    <s v="over weight"/>
    <n v="32787.46"/>
    <s v="tier - 1"/>
    <s v="tier - 3"/>
    <s v="R1012"/>
    <n v="27"/>
    <d v="1995-12-12T00:00:00"/>
  </r>
  <r>
    <s v="Id277"/>
    <s v="Nathaniel"/>
    <n v="25.05"/>
    <n v="4.6100000000000003"/>
    <s v="No"/>
    <s v="No"/>
    <s v="No"/>
    <n v="2"/>
    <s v="yes"/>
    <x v="2"/>
    <s v="over weight"/>
    <n v="32765.33"/>
    <s v="tier - 2"/>
    <s v="tier - 2"/>
    <s v="R1012"/>
    <n v="42"/>
    <d v="1980-11-07T00:00:00"/>
  </r>
  <r>
    <s v="Id278"/>
    <s v="Kevin"/>
    <n v="28.34"/>
    <n v="8.18"/>
    <s v="No"/>
    <s v="No"/>
    <s v="No"/>
    <n v="0"/>
    <s v="yes"/>
    <x v="0"/>
    <s v="over weight"/>
    <n v="32760.48"/>
    <s v="tier - 1"/>
    <s v="tier - 1"/>
    <s v="R1011"/>
    <n v="50"/>
    <d v="1972-12-06T00:00:00"/>
  </r>
  <r>
    <s v="Id279"/>
    <s v="Joan"/>
    <n v="17.765000000000001"/>
    <n v="5.62"/>
    <s v="No"/>
    <s v="No"/>
    <s v="No"/>
    <n v="0"/>
    <s v="yes"/>
    <x v="2"/>
    <s v="Under weight"/>
    <n v="32734.19"/>
    <s v="tier - 2"/>
    <s v="tier - 1"/>
    <s v="R1012"/>
    <n v="48"/>
    <d v="1974-07-09T00:00:00"/>
  </r>
  <r>
    <s v="Id280"/>
    <s v="Christopher"/>
    <n v="36.119999999999997"/>
    <n v="5.82"/>
    <s v="No"/>
    <s v="No"/>
    <s v="No"/>
    <n v="0"/>
    <s v="yes"/>
    <x v="1"/>
    <s v="Obisity"/>
    <n v="32716.2"/>
    <s v="tier - 1"/>
    <s v="tier - 2"/>
    <s v="R1011"/>
    <n v="32"/>
    <d v="1990-09-30T00:00:00"/>
  </r>
  <r>
    <s v="Id281"/>
    <s v="Kacy"/>
    <n v="23.19"/>
    <n v="7.66"/>
    <s v="No"/>
    <s v="No"/>
    <s v="No"/>
    <n v="0"/>
    <s v="yes"/>
    <x v="0"/>
    <s v="Normal weight"/>
    <n v="32686.080000000002"/>
    <s v="tier - 2"/>
    <s v="tier - 3"/>
    <s v="R1011"/>
    <n v="32"/>
    <d v="1990-11-01T00:00:00"/>
  </r>
  <r>
    <s v="Id282"/>
    <s v="Benjamin"/>
    <n v="35.99"/>
    <n v="4.2300000000000004"/>
    <s v="No"/>
    <s v="No"/>
    <s v="No"/>
    <n v="0"/>
    <s v="yes"/>
    <x v="2"/>
    <s v="Obisity"/>
    <n v="32672.11"/>
    <s v="tier - 1"/>
    <s v="tier - 1"/>
    <s v="R1011"/>
    <n v="54"/>
    <d v="1968-07-13T00:00:00"/>
  </r>
  <r>
    <s v="Id283"/>
    <s v="Xaviour"/>
    <n v="30.25"/>
    <n v="5.58"/>
    <s v="No"/>
    <s v="No"/>
    <s v="Yes"/>
    <n v="1"/>
    <s v="yes"/>
    <x v="2"/>
    <s v="Obisity"/>
    <n v="32548.34"/>
    <s v="tier - 1"/>
    <s v="tier - 2"/>
    <s v="R1013"/>
    <n v="32"/>
    <d v="1990-10-08T00:00:00"/>
  </r>
  <r>
    <s v="Id284"/>
    <s v="Michael"/>
    <n v="26.24"/>
    <n v="6.26"/>
    <s v="yes"/>
    <s v="No"/>
    <s v="No"/>
    <n v="0"/>
    <s v="yes"/>
    <x v="1"/>
    <s v="over weight"/>
    <n v="32485.46"/>
    <s v="tier - 2"/>
    <s v="tier - 1"/>
    <s v="R1011"/>
    <n v="19"/>
    <d v="2003-09-19T00:00:00"/>
  </r>
  <r>
    <s v="Id285"/>
    <s v="Bradley"/>
    <n v="31.36"/>
    <n v="10.6"/>
    <s v="yes"/>
    <s v="No"/>
    <s v="No"/>
    <n v="0"/>
    <s v="yes"/>
    <x v="0"/>
    <s v="Obisity"/>
    <n v="32462.35"/>
    <s v="tier - 2"/>
    <s v="tier - 2"/>
    <s v="R1011"/>
    <n v="46"/>
    <d v="1976-09-27T00:00:00"/>
  </r>
  <r>
    <s v="Id286"/>
    <s v="Andrea"/>
    <n v="25.69"/>
    <n v="4.78"/>
    <s v="yes"/>
    <s v="No"/>
    <s v="No"/>
    <n v="0"/>
    <s v="yes"/>
    <x v="2"/>
    <s v="over weight"/>
    <n v="32430.22"/>
    <s v="tier - 2"/>
    <s v="tier - 3"/>
    <s v="R1011"/>
    <n v="41"/>
    <d v="1981-08-09T00:00:00"/>
  </r>
  <r>
    <s v="Id287"/>
    <s v="Nancy"/>
    <n v="25.46"/>
    <n v="6.03"/>
    <s v="No"/>
    <s v="No"/>
    <s v="No"/>
    <n v="2"/>
    <s v="yes"/>
    <x v="1"/>
    <s v="over weight"/>
    <n v="32428.63"/>
    <s v="tier - 2"/>
    <s v="tier - 2"/>
    <s v="R1011"/>
    <n v="46"/>
    <d v="1976-10-19T00:00:00"/>
  </r>
  <r>
    <s v="Id288"/>
    <s v="Matt"/>
    <n v="31.83"/>
    <n v="11.55"/>
    <s v="yes"/>
    <s v="No"/>
    <s v="No"/>
    <n v="1"/>
    <s v="yes"/>
    <x v="0"/>
    <s v="Obisity"/>
    <n v="32288.49"/>
    <s v="tier - 2"/>
    <s v="tier - 2"/>
    <s v="R1011"/>
    <n v="50"/>
    <d v="1972-12-02T00:00:00"/>
  </r>
  <r>
    <s v="Id289"/>
    <s v="Lee"/>
    <n v="24.43"/>
    <n v="7.59"/>
    <s v="yes"/>
    <s v="No"/>
    <s v="No"/>
    <n v="1"/>
    <s v="yes"/>
    <x v="0"/>
    <s v="Normal weight"/>
    <n v="32259.96"/>
    <s v="tier - 2"/>
    <s v="tier - 3"/>
    <s v="R1012"/>
    <n v="36"/>
    <d v="1986-12-17T00:00:00"/>
  </r>
  <r>
    <s v="Id290"/>
    <s v="Chris"/>
    <n v="41.9"/>
    <n v="4.26"/>
    <s v="No"/>
    <s v="No"/>
    <s v="No"/>
    <n v="0"/>
    <s v="yes"/>
    <x v="2"/>
    <s v="Obisity"/>
    <n v="32222.81"/>
    <s v="tier - 2"/>
    <s v="tier - 1"/>
    <s v="R1011"/>
    <n v="47"/>
    <d v="1975-09-08T00:00:00"/>
  </r>
  <r>
    <s v="Id291"/>
    <s v="Erik"/>
    <n v="22.88"/>
    <n v="5.9"/>
    <s v="yes"/>
    <s v="No"/>
    <s v="Yes"/>
    <n v="1"/>
    <s v="yes"/>
    <x v="1"/>
    <s v="Normal weight"/>
    <n v="32192.76"/>
    <s v="tier - 1"/>
    <s v="tier - 2"/>
    <s v="R1011"/>
    <n v="28"/>
    <d v="1994-09-11T00:00:00"/>
  </r>
  <r>
    <s v="Id292"/>
    <s v="Rod"/>
    <n v="29.734999999999999"/>
    <n v="7.79"/>
    <s v="No"/>
    <s v="No"/>
    <s v="No"/>
    <n v="0"/>
    <s v="No"/>
    <x v="0"/>
    <s v="over weight"/>
    <n v="32108.66"/>
    <s v="tier - 1"/>
    <s v="tier - 3"/>
    <s v="R1017"/>
    <n v="53"/>
    <d v="1969-11-10T00:00:00"/>
  </r>
  <r>
    <s v="Id293"/>
    <s v="Joey"/>
    <n v="40.74"/>
    <n v="5.28"/>
    <s v="No"/>
    <s v="No"/>
    <s v="Yes"/>
    <n v="1"/>
    <s v="yes"/>
    <x v="2"/>
    <s v="Obisity"/>
    <n v="32086.21"/>
    <s v="tier - 1"/>
    <s v="tier - 3"/>
    <s v="R1011"/>
    <n v="44"/>
    <d v="1978-09-13T00:00:00"/>
  </r>
  <r>
    <s v="Id294"/>
    <s v="Hillary"/>
    <n v="24.14"/>
    <n v="5.87"/>
    <s v="No"/>
    <s v="No"/>
    <s v="No"/>
    <n v="2"/>
    <s v="yes"/>
    <x v="1"/>
    <s v="Normal weight"/>
    <n v="31980.89"/>
    <s v="tier - 2"/>
    <s v="tier - 1"/>
    <s v="R1011"/>
    <n v="29"/>
    <d v="1993-09-21T00:00:00"/>
  </r>
  <r>
    <s v="Id295"/>
    <s v="Eric"/>
    <n v="25.15"/>
    <n v="9.08"/>
    <s v="yes"/>
    <s v="No"/>
    <s v="No"/>
    <n v="1"/>
    <s v="yes"/>
    <x v="0"/>
    <s v="over weight"/>
    <n v="31897.1"/>
    <s v="tier - 2"/>
    <s v="tier - 3"/>
    <s v="R1011"/>
    <n v="50"/>
    <d v="1972-09-25T00:00:00"/>
  </r>
  <r>
    <s v="Id296"/>
    <s v="Nicolas"/>
    <n v="28.71"/>
    <n v="5.2"/>
    <s v="No"/>
    <s v="No"/>
    <s v="No"/>
    <n v="1"/>
    <s v="yes"/>
    <x v="2"/>
    <s v="over weight"/>
    <n v="31743.919999999998"/>
    <s v="tier - 2"/>
    <s v="tier - 1"/>
    <s v="R1011"/>
    <n v="47"/>
    <d v="1975-09-10T00:00:00"/>
  </r>
  <r>
    <s v="Id297"/>
    <s v="Marcel"/>
    <n v="23"/>
    <n v="5.48"/>
    <s v="No"/>
    <s v="No"/>
    <s v="No"/>
    <n v="0"/>
    <s v="yes"/>
    <x v="2"/>
    <s v="Normal weight"/>
    <n v="31736.7"/>
    <s v="tier - 2"/>
    <s v="tier - 2"/>
    <s v="R1012"/>
    <n v="38"/>
    <d v="1984-10-14T00:00:00"/>
  </r>
  <r>
    <s v="Id298"/>
    <s v="Ashley"/>
    <n v="36.86"/>
    <n v="11.95"/>
    <s v="No"/>
    <s v="No"/>
    <s v="No"/>
    <n v="0"/>
    <s v="No"/>
    <x v="0"/>
    <s v="Obisity"/>
    <n v="31620"/>
    <s v="tier - 2"/>
    <s v="tier - 1"/>
    <s v="R1024"/>
    <n v="45"/>
    <d v="1977-12-13T00:00:00"/>
  </r>
  <r>
    <s v="Id299"/>
    <s v="Evan"/>
    <n v="24.25"/>
    <n v="8.6999999999999993"/>
    <s v="yes"/>
    <s v="No"/>
    <s v="No"/>
    <n v="1"/>
    <s v="yes"/>
    <x v="0"/>
    <s v="Normal weight"/>
    <n v="31591.82"/>
    <s v="tier - 2"/>
    <s v="tier - 1"/>
    <s v="R1011"/>
    <n v="62"/>
    <d v="1960-10-29T00:00:00"/>
  </r>
  <r>
    <s v="Id300"/>
    <s v="Krisana"/>
    <n v="23.85"/>
    <n v="7.84"/>
    <s v="No"/>
    <s v="No"/>
    <s v="No"/>
    <n v="0"/>
    <s v="yes"/>
    <x v="0"/>
    <s v="Normal weight"/>
    <n v="31368.81"/>
    <s v="tier - 2"/>
    <s v="tier - 3"/>
    <s v="R1011"/>
    <n v="47"/>
    <d v="1975-10-08T00:00:00"/>
  </r>
  <r>
    <s v="Id301"/>
    <s v="Kyle"/>
    <n v="40.020000000000003"/>
    <n v="5.19"/>
    <s v="yes"/>
    <s v="No"/>
    <s v="No"/>
    <n v="1"/>
    <s v="yes"/>
    <x v="2"/>
    <s v="Obisity"/>
    <n v="31328.27"/>
    <s v="tier - 2"/>
    <s v="tier - 2"/>
    <s v="R1011"/>
    <n v="48"/>
    <d v="1974-09-27T00:00:00"/>
  </r>
  <r>
    <s v="Id302"/>
    <s v="Kate"/>
    <n v="19.170000000000002"/>
    <n v="8.41"/>
    <s v="No"/>
    <s v="No"/>
    <s v="No"/>
    <n v="0"/>
    <s v="yes"/>
    <x v="0"/>
    <s v="Normal weight"/>
    <n v="31322.53"/>
    <s v="tier - 2"/>
    <s v="tier - 1"/>
    <s v="R1011"/>
    <n v="27"/>
    <d v="1995-07-09T00:00:00"/>
  </r>
  <r>
    <s v="Id303"/>
    <s v="Martin"/>
    <n v="43.53"/>
    <n v="5.86"/>
    <s v="yes"/>
    <s v="yes"/>
    <s v="No"/>
    <n v="2"/>
    <s v="yes"/>
    <x v="1"/>
    <s v="Obisity"/>
    <n v="31234.560000000001"/>
    <s v="tier - 1"/>
    <s v="tier - 1"/>
    <s v="R1011"/>
    <n v="54"/>
    <d v="1968-07-22T00:00:00"/>
  </r>
  <r>
    <s v="Id304"/>
    <s v="Stacey"/>
    <n v="46.06"/>
    <n v="4.18"/>
    <s v="No"/>
    <s v="yes"/>
    <s v="No"/>
    <n v="1"/>
    <s v="yes"/>
    <x v="2"/>
    <s v="Obisity"/>
    <n v="31196.61"/>
    <s v="tier - 2"/>
    <s v="tier - 1"/>
    <s v="R1011"/>
    <n v="22"/>
    <d v="2000-11-09T00:00:00"/>
  </r>
  <r>
    <s v="Id305"/>
    <s v="Christine"/>
    <n v="29.92"/>
    <n v="11.99"/>
    <s v="yes"/>
    <s v="No"/>
    <s v="No"/>
    <n v="2"/>
    <s v="yes"/>
    <x v="0"/>
    <s v="over weight"/>
    <n v="30942.19"/>
    <s v="tier - 2"/>
    <s v="tier - 2"/>
    <s v="R1013"/>
    <n v="18"/>
    <d v="2004-09-09T00:00:00"/>
  </r>
  <r>
    <s v="Id306"/>
    <s v="Sarah"/>
    <n v="28.46"/>
    <n v="4.8499999999999996"/>
    <s v="yes"/>
    <s v="No"/>
    <s v="No"/>
    <n v="1"/>
    <s v="yes"/>
    <x v="2"/>
    <s v="over weight"/>
    <n v="30763.01"/>
    <s v="tier - 2"/>
    <s v="tier - 1"/>
    <s v="R1011"/>
    <n v="61"/>
    <d v="1961-09-05T00:00:00"/>
  </r>
  <r>
    <s v="Id307"/>
    <s v="Megan"/>
    <n v="24.56"/>
    <n v="6.18"/>
    <s v="yes"/>
    <s v="No"/>
    <s v="Yes"/>
    <n v="1"/>
    <s v="yes"/>
    <x v="1"/>
    <s v="Normal weight"/>
    <n v="30724.44"/>
    <s v="tier - 2"/>
    <s v="tier - 3"/>
    <s v="R1011"/>
    <n v="34"/>
    <d v="1988-12-21T00:00:00"/>
  </r>
  <r>
    <s v="Id308"/>
    <s v="Jason"/>
    <n v="41.19"/>
    <n v="6.37"/>
    <s v="No"/>
    <s v="No"/>
    <s v="No"/>
    <n v="0"/>
    <s v="yes"/>
    <x v="1"/>
    <s v="Obisity"/>
    <n v="30697.71"/>
    <s v="tier - 1"/>
    <s v="tier - 2"/>
    <s v="R1011"/>
    <n v="39"/>
    <d v="1983-09-21T00:00:00"/>
  </r>
  <r>
    <s v="Id309"/>
    <s v="Michele"/>
    <n v="18.63"/>
    <n v="9.81"/>
    <s v="yes"/>
    <s v="No"/>
    <s v="No"/>
    <n v="2"/>
    <s v="yes"/>
    <x v="0"/>
    <s v="Normal weight"/>
    <n v="30625.65"/>
    <s v="tier - 2"/>
    <s v="tier - 3"/>
    <s v="R1011"/>
    <n v="23"/>
    <d v="1999-11-11T00:00:00"/>
  </r>
  <r>
    <s v="Id310"/>
    <s v="Nikki"/>
    <n v="26.26"/>
    <n v="11.8"/>
    <s v="yes"/>
    <s v="No"/>
    <s v="No"/>
    <n v="1"/>
    <s v="yes"/>
    <x v="0"/>
    <s v="over weight"/>
    <n v="30530.5"/>
    <s v="tier - 2"/>
    <s v="tier - 1"/>
    <s v="R1011"/>
    <n v="52"/>
    <d v="1970-08-10T00:00:00"/>
  </r>
  <r>
    <s v="Id311"/>
    <s v="Philip"/>
    <n v="22.37"/>
    <n v="5.86"/>
    <s v="yes"/>
    <s v="No"/>
    <s v="Yes"/>
    <n v="1"/>
    <s v="yes"/>
    <x v="1"/>
    <s v="Normal weight"/>
    <n v="30457.37"/>
    <s v="tier - 2"/>
    <s v="tier - 1"/>
    <s v="R1012"/>
    <n v="36"/>
    <d v="1986-09-03T00:00:00"/>
  </r>
  <r>
    <s v="Id312"/>
    <s v="Bryan"/>
    <n v="39.619999999999997"/>
    <n v="4.28"/>
    <s v="No"/>
    <s v="No"/>
    <s v="No"/>
    <n v="1"/>
    <s v="yes"/>
    <x v="2"/>
    <s v="Obisity"/>
    <n v="30422.03"/>
    <s v="tier - 2"/>
    <s v="tier - 3"/>
    <s v="R1011"/>
    <n v="39"/>
    <d v="1983-10-28T00:00:00"/>
  </r>
  <r>
    <s v="Id313"/>
    <s v="Timothy"/>
    <n v="18.329999999999998"/>
    <n v="4.16"/>
    <s v="yes"/>
    <s v="No"/>
    <s v="No"/>
    <n v="0"/>
    <s v="yes"/>
    <x v="2"/>
    <s v="Under weight"/>
    <n v="30409.53"/>
    <s v="tier - 2"/>
    <s v="tier - 3"/>
    <s v="R1012"/>
    <n v="24"/>
    <d v="1998-09-03T00:00:00"/>
  </r>
  <r>
    <s v="Id314"/>
    <s v="Angielyn"/>
    <n v="17.11"/>
    <n v="4.9800000000000004"/>
    <s v="yes"/>
    <s v="No"/>
    <s v="Yes"/>
    <n v="1"/>
    <s v="yes"/>
    <x v="2"/>
    <s v="Under weight"/>
    <n v="30366.93"/>
    <s v="tier - 2"/>
    <s v="tier - 2"/>
    <s v="R1011"/>
    <n v="46"/>
    <d v="1976-07-30T00:00:00"/>
  </r>
  <r>
    <s v="Id315"/>
    <s v="Jeanie"/>
    <n v="43.5"/>
    <n v="6.38"/>
    <s v="No"/>
    <s v="yes"/>
    <s v="No"/>
    <n v="1"/>
    <s v="yes"/>
    <x v="1"/>
    <s v="Obisity"/>
    <n v="30328.27"/>
    <s v="tier - 2"/>
    <s v="tier - 2"/>
    <s v="R1011"/>
    <n v="54"/>
    <d v="1969-06-01T00:00:00"/>
  </r>
  <r>
    <s v="Id316"/>
    <s v="Greg"/>
    <n v="25.364999999999998"/>
    <n v="5.19"/>
    <s v="No"/>
    <s v="No"/>
    <s v="No"/>
    <n v="2"/>
    <s v="No"/>
    <x v="2"/>
    <s v="over weight"/>
    <n v="30284.639999999999"/>
    <s v="tier - 1"/>
    <s v="tier - 1"/>
    <s v="R1012"/>
    <n v="18"/>
    <d v="2004-07-24T00:00:00"/>
  </r>
  <r>
    <s v="Id317"/>
    <s v="John"/>
    <n v="28.594999999999999"/>
    <n v="10.210000000000001"/>
    <s v="No"/>
    <s v="No"/>
    <s v="No"/>
    <n v="0"/>
    <s v="No"/>
    <x v="0"/>
    <s v="over weight"/>
    <n v="30260"/>
    <s v="tier - 1"/>
    <s v="tier - 1"/>
    <s v="R1014"/>
    <n v="50"/>
    <d v="1972-09-15T00:00:00"/>
  </r>
  <r>
    <s v="Id318"/>
    <s v="Aliaksandr"/>
    <n v="29.83"/>
    <n v="9.6999999999999993"/>
    <s v="yes"/>
    <s v="No"/>
    <s v="Yes"/>
    <n v="1"/>
    <s v="yes"/>
    <x v="0"/>
    <s v="over weight"/>
    <n v="30184.94"/>
    <s v="tier - 1"/>
    <s v="tier - 1"/>
    <s v="R1014"/>
    <n v="60"/>
    <d v="1962-09-13T00:00:00"/>
  </r>
  <r>
    <s v="Id319"/>
    <s v="Jason"/>
    <n v="24.7"/>
    <n v="10.25"/>
    <s v="No"/>
    <s v="No"/>
    <s v="No"/>
    <n v="3"/>
    <s v="No"/>
    <x v="0"/>
    <s v="Normal weight"/>
    <n v="30166.62"/>
    <s v="tier - 1"/>
    <s v="tier - 3"/>
    <s v="R1012"/>
    <n v="59"/>
    <d v="1963-08-11T00:00:00"/>
  </r>
  <r>
    <s v="Id320"/>
    <s v="Sheera"/>
    <n v="17.940000000000001"/>
    <n v="9.77"/>
    <s v="No"/>
    <s v="No"/>
    <s v="No"/>
    <n v="0"/>
    <s v="yes"/>
    <x v="0"/>
    <s v="Under weight"/>
    <n v="30134.75"/>
    <s v="tier - 2"/>
    <s v="tier - 3"/>
    <s v="R1011"/>
    <n v="64"/>
    <d v="1958-12-25T00:00:00"/>
  </r>
  <r>
    <s v="Id321"/>
    <s v="Janice"/>
    <n v="21.08"/>
    <n v="4.83"/>
    <s v="No"/>
    <s v="No"/>
    <s v="Yes"/>
    <n v="1"/>
    <s v="yes"/>
    <x v="2"/>
    <s v="Normal weight"/>
    <n v="30095.97"/>
    <s v="tier - 2"/>
    <s v="tier - 3"/>
    <s v="R1011"/>
    <n v="51"/>
    <d v="1971-09-02T00:00:00"/>
  </r>
  <r>
    <s v="Id322"/>
    <s v="Timothy"/>
    <n v="37.715000000000003"/>
    <n v="10.86"/>
    <s v="yes"/>
    <s v="No"/>
    <s v="No"/>
    <n v="0"/>
    <s v="No"/>
    <x v="0"/>
    <s v="Obisity"/>
    <n v="30063.58"/>
    <s v="tier - 1"/>
    <s v="tier - 1"/>
    <s v="R1012"/>
    <n v="43"/>
    <d v="1979-06-16T00:00:00"/>
  </r>
  <r>
    <s v="Id323"/>
    <s v="Alan"/>
    <n v="22.39"/>
    <n v="9.5299999999999994"/>
    <s v="yes"/>
    <s v="No"/>
    <s v="No"/>
    <n v="0"/>
    <s v="yes"/>
    <x v="0"/>
    <s v="Normal weight"/>
    <n v="30026.87"/>
    <s v="tier - 2"/>
    <s v="tier - 3"/>
    <s v="R1012"/>
    <n v="55"/>
    <d v="1967-08-04T00:00:00"/>
  </r>
  <r>
    <s v="Id324"/>
    <s v="Michael"/>
    <n v="28.78"/>
    <n v="5.68"/>
    <s v="No"/>
    <s v="No"/>
    <s v="No"/>
    <n v="0"/>
    <s v="yes"/>
    <x v="2"/>
    <s v="over weight"/>
    <n v="29969.67"/>
    <s v="tier - 1"/>
    <s v="tier - 1"/>
    <s v="R1011"/>
    <n v="41"/>
    <d v="1981-10-05T00:00:00"/>
  </r>
  <r>
    <s v="Id325"/>
    <s v="Marie-France"/>
    <n v="18.329999999999998"/>
    <n v="5.57"/>
    <s v="yes"/>
    <s v="No"/>
    <s v="No"/>
    <n v="0"/>
    <s v="yes"/>
    <x v="2"/>
    <s v="Under weight"/>
    <n v="29933.75"/>
    <s v="tier - 1"/>
    <s v="tier - 1"/>
    <s v="R1011"/>
    <n v="31"/>
    <d v="1991-06-12T00:00:00"/>
  </r>
  <r>
    <s v="Id326"/>
    <s v="Erik"/>
    <n v="26.39"/>
    <n v="4.58"/>
    <s v="yes"/>
    <s v="No"/>
    <s v="No"/>
    <n v="1"/>
    <s v="yes"/>
    <x v="2"/>
    <s v="over weight"/>
    <n v="29929.56"/>
    <s v="tier - 1"/>
    <s v="tier - 1"/>
    <s v="R1011"/>
    <n v="46"/>
    <d v="1976-12-30T00:00:00"/>
  </r>
  <r>
    <s v="Id327"/>
    <s v="Andrew"/>
    <n v="19.260000000000002"/>
    <n v="8.9600000000000009"/>
    <s v="yes"/>
    <s v="No"/>
    <s v="No"/>
    <n v="1"/>
    <s v="yes"/>
    <x v="0"/>
    <s v="Normal weight"/>
    <n v="29899.25"/>
    <s v="tier - 1"/>
    <s v="tier - 3"/>
    <s v="R1011"/>
    <n v="34"/>
    <d v="1988-08-19T00:00:00"/>
  </r>
  <r>
    <s v="Id328"/>
    <s v="Anthony"/>
    <n v="26.92"/>
    <n v="6.09"/>
    <s v="No"/>
    <s v="No"/>
    <s v="No"/>
    <n v="0"/>
    <s v="yes"/>
    <x v="1"/>
    <s v="over weight"/>
    <n v="29852.48"/>
    <s v="tier - 1"/>
    <s v="tier - 3"/>
    <s v="R1011"/>
    <n v="47"/>
    <d v="1975-12-30T00:00:00"/>
  </r>
  <r>
    <s v="Id329"/>
    <s v="Chris"/>
    <n v="19.73"/>
    <n v="4.3600000000000003"/>
    <s v="No"/>
    <s v="No"/>
    <s v="No"/>
    <n v="0"/>
    <s v="yes"/>
    <x v="2"/>
    <s v="Normal weight"/>
    <n v="29818.76"/>
    <s v="tier - 1"/>
    <s v="tier - 1"/>
    <s v="R1012"/>
    <n v="33"/>
    <d v="1989-10-29T00:00:00"/>
  </r>
  <r>
    <s v="Id330"/>
    <s v="Yu"/>
    <n v="23.56"/>
    <n v="11.74"/>
    <s v="yes"/>
    <s v="No"/>
    <s v="No"/>
    <n v="0"/>
    <s v="yes"/>
    <x v="0"/>
    <s v="Normal weight"/>
    <n v="29816.639999999999"/>
    <s v="tier - 1"/>
    <s v="tier - 2"/>
    <s v="R1011"/>
    <n v="40"/>
    <d v="1982-08-13T00:00:00"/>
  </r>
  <r>
    <s v="Id331"/>
    <s v="Caleb"/>
    <n v="37.67"/>
    <n v="5.89"/>
    <s v="No"/>
    <s v="No"/>
    <s v="No"/>
    <n v="1"/>
    <s v="yes"/>
    <x v="1"/>
    <s v="Obisity"/>
    <n v="29760.6"/>
    <s v="tier - 1"/>
    <s v="tier - 2"/>
    <s v="R1011"/>
    <n v="41"/>
    <d v="1981-06-20T00:00:00"/>
  </r>
  <r>
    <s v="Id332"/>
    <s v="Jason"/>
    <n v="18.73"/>
    <n v="10.64"/>
    <s v="No"/>
    <s v="No"/>
    <s v="No"/>
    <n v="2"/>
    <s v="yes"/>
    <x v="0"/>
    <s v="Normal weight"/>
    <n v="29757.69"/>
    <s v="tier - 1"/>
    <s v="tier - 3"/>
    <s v="R1011"/>
    <n v="24"/>
    <d v="1998-08-23T00:00:00"/>
  </r>
  <r>
    <s v="Id333"/>
    <s v="Angela"/>
    <n v="33.090000000000003"/>
    <n v="6.06"/>
    <s v="No"/>
    <s v="No"/>
    <s v="Yes"/>
    <n v="1"/>
    <s v="yes"/>
    <x v="1"/>
    <s v="Obisity"/>
    <n v="29622.69"/>
    <s v="tier - 1"/>
    <s v="tier - 1"/>
    <s v="R1011"/>
    <n v="49"/>
    <d v="1973-07-27T00:00:00"/>
  </r>
  <r>
    <s v="Id334"/>
    <s v="Keith"/>
    <n v="18.329999999999998"/>
    <n v="7.46"/>
    <s v="yes"/>
    <s v="No"/>
    <s v="No"/>
    <n v="1"/>
    <s v="yes"/>
    <x v="0"/>
    <s v="Under weight"/>
    <n v="29583.8"/>
    <s v="tier - 1"/>
    <s v="tier - 1"/>
    <s v="R1011"/>
    <n v="29"/>
    <d v="1993-11-03T00:00:00"/>
  </r>
  <r>
    <s v="Id335"/>
    <s v="Emma"/>
    <n v="27.74"/>
    <n v="4.68"/>
    <s v="yes"/>
    <s v="No"/>
    <s v="No"/>
    <n v="2"/>
    <s v="yes"/>
    <x v="2"/>
    <s v="over weight"/>
    <n v="29523.17"/>
    <s v="tier - 1"/>
    <s v="tier - 2"/>
    <s v="R1024"/>
    <n v="47"/>
    <d v="1975-10-20T00:00:00"/>
  </r>
  <r>
    <s v="Id336"/>
    <s v="Nathan"/>
    <n v="24.2"/>
    <n v="6.15"/>
    <s v="No"/>
    <s v="No"/>
    <s v="No"/>
    <n v="1"/>
    <s v="yes"/>
    <x v="1"/>
    <s v="Normal weight"/>
    <n v="29443.59"/>
    <s v="tier - 1"/>
    <s v="tier - 1"/>
    <s v="R1011"/>
    <n v="63"/>
    <d v="1959-07-16T00:00:00"/>
  </r>
  <r>
    <s v="Id337"/>
    <s v="Kathryn"/>
    <n v="22.03"/>
    <n v="4.28"/>
    <s v="yes"/>
    <s v="No"/>
    <s v="No"/>
    <n v="0"/>
    <s v="yes"/>
    <x v="2"/>
    <s v="Normal weight"/>
    <n v="29352.560000000001"/>
    <s v="tier - 1"/>
    <s v="tier - 1"/>
    <s v="R1011"/>
    <n v="35"/>
    <d v="1987-11-07T00:00:00"/>
  </r>
  <r>
    <s v="Id338"/>
    <s v="Elizabeth"/>
    <n v="26.885000000000002"/>
    <n v="9.86"/>
    <s v="No"/>
    <s v="No"/>
    <s v="No"/>
    <n v="3"/>
    <s v="yes"/>
    <x v="0"/>
    <s v="over weight"/>
    <n v="29330.98"/>
    <s v="tier - 1"/>
    <s v="tier - 2"/>
    <s v="R1012"/>
    <n v="38"/>
    <d v="1985-06-05T00:00:00"/>
  </r>
  <r>
    <s v="Id339"/>
    <s v="Ben"/>
    <n v="16.36"/>
    <n v="11.19"/>
    <s v="No"/>
    <s v="No"/>
    <s v="No"/>
    <n v="0"/>
    <s v="yes"/>
    <x v="0"/>
    <s v="Under weight"/>
    <n v="29227.599999999999"/>
    <s v="tier - 1"/>
    <s v="tier - 3"/>
    <s v="R1012"/>
    <n v="64"/>
    <d v="1958-07-21T00:00:00"/>
  </r>
  <r>
    <s v="Id340"/>
    <s v="Cheryl"/>
    <n v="32.299999999999997"/>
    <n v="4.8899999999999997"/>
    <s v="yes"/>
    <s v="No"/>
    <s v="Yes"/>
    <n v="1"/>
    <s v="No"/>
    <x v="2"/>
    <s v="Obisity"/>
    <n v="29186.48"/>
    <s v="tier - 1"/>
    <s v="tier - 3"/>
    <s v="R1024"/>
    <n v="44"/>
    <d v="1978-07-09T00:00:00"/>
  </r>
  <r>
    <s v="Id341"/>
    <s v="Kimberly"/>
    <n v="16.05"/>
    <n v="4.3499999999999996"/>
    <s v="yes"/>
    <s v="No"/>
    <s v="No"/>
    <n v="0"/>
    <s v="yes"/>
    <x v="2"/>
    <s v="Under weight"/>
    <n v="29160.39"/>
    <s v="tier - 1"/>
    <s v="tier - 2"/>
    <s v="R1011"/>
    <n v="53"/>
    <d v="1969-11-08T00:00:00"/>
  </r>
  <r>
    <s v="Id342"/>
    <s v="Cynthia"/>
    <n v="29.07"/>
    <n v="8.66"/>
    <s v="yes"/>
    <s v="No"/>
    <s v="No"/>
    <n v="2"/>
    <s v="yes"/>
    <x v="0"/>
    <s v="over weight"/>
    <n v="29141.360000000001"/>
    <s v="tier - 1"/>
    <s v="tier - 3"/>
    <s v="R1012"/>
    <n v="46"/>
    <d v="1976-12-24T00:00:00"/>
  </r>
  <r>
    <s v="Id343"/>
    <s v="Jessica"/>
    <n v="17.43"/>
    <n v="8.64"/>
    <s v="No"/>
    <s v="No"/>
    <s v="No"/>
    <n v="0"/>
    <s v="yes"/>
    <x v="0"/>
    <s v="Under weight"/>
    <n v="29114.77"/>
    <s v="tier - 1"/>
    <s v="tier - 1"/>
    <s v="R1011"/>
    <n v="61"/>
    <d v="1961-11-29T00:00:00"/>
  </r>
  <r>
    <s v="Id344"/>
    <s v="Bruce"/>
    <n v="19.329999999999998"/>
    <n v="4.2699999999999996"/>
    <s v="No"/>
    <s v="No"/>
    <s v="No"/>
    <n v="0"/>
    <s v="yes"/>
    <x v="2"/>
    <s v="Normal weight"/>
    <n v="29114.21"/>
    <s v="tier - 1"/>
    <s v="tier - 3"/>
    <s v="R1011"/>
    <n v="44"/>
    <d v="1978-07-14T00:00:00"/>
  </r>
  <r>
    <s v="Id345"/>
    <s v="Allison"/>
    <n v="30.52"/>
    <n v="4.21"/>
    <s v="No"/>
    <s v="No"/>
    <s v="No"/>
    <n v="1"/>
    <s v="yes"/>
    <x v="2"/>
    <s v="Obisity"/>
    <n v="29007.82"/>
    <s v="tier - 1"/>
    <s v="tier - 3"/>
    <s v="R1011"/>
    <n v="42"/>
    <d v="1980-07-07T00:00:00"/>
  </r>
  <r>
    <s v="Id346"/>
    <s v="Alex"/>
    <n v="39.21"/>
    <n v="5.04"/>
    <s v="No"/>
    <s v="No"/>
    <s v="Yes"/>
    <n v="1"/>
    <s v="yes"/>
    <x v="2"/>
    <s v="Obisity"/>
    <n v="28998.68"/>
    <s v="tier - 1"/>
    <s v="tier - 3"/>
    <s v="R1011"/>
    <n v="30"/>
    <d v="1992-09-01T00:00:00"/>
  </r>
  <r>
    <s v="Id347"/>
    <s v="Gabriela"/>
    <n v="26.98"/>
    <n v="5.21"/>
    <s v="yes"/>
    <s v="No"/>
    <s v="No"/>
    <n v="2"/>
    <s v="yes"/>
    <x v="2"/>
    <s v="over weight"/>
    <n v="28950.47"/>
    <s v="tier - 1"/>
    <s v="tier - 1"/>
    <s v="R1012"/>
    <n v="19"/>
    <d v="2003-12-05T00:00:00"/>
  </r>
  <r>
    <s v="Id348"/>
    <s v="Sharon"/>
    <n v="25.84"/>
    <n v="8.83"/>
    <s v="No"/>
    <s v="No"/>
    <s v="No"/>
    <n v="0"/>
    <s v="No"/>
    <x v="0"/>
    <s v="over weight"/>
    <n v="28923.14"/>
    <s v="tier - 1"/>
    <s v="tier - 1"/>
    <s v="R1012"/>
    <n v="63"/>
    <d v="1959-07-25T00:00:00"/>
  </r>
  <r>
    <s v="Id349"/>
    <s v="Jason"/>
    <n v="28.31"/>
    <n v="8.4700000000000006"/>
    <s v="yes"/>
    <s v="No"/>
    <s v="No"/>
    <n v="2"/>
    <s v="yes"/>
    <x v="0"/>
    <s v="over weight"/>
    <n v="28868.66"/>
    <s v="tier - 1"/>
    <s v="tier - 2"/>
    <s v="R1012"/>
    <n v="60"/>
    <d v="1962-08-03T00:00:00"/>
  </r>
  <r>
    <s v="Id350"/>
    <s v="Chelsey"/>
    <n v="23.94"/>
    <n v="4.2"/>
    <s v="No"/>
    <s v="No"/>
    <s v="No"/>
    <n v="0"/>
    <s v="yes"/>
    <x v="2"/>
    <s v="Normal weight"/>
    <n v="28716.14"/>
    <s v="tier - 1"/>
    <s v="tier - 3"/>
    <s v="R1011"/>
    <n v="61"/>
    <d v="1961-12-05T00:00:00"/>
  </r>
  <r>
    <s v="Id351"/>
    <s v="Devon"/>
    <n v="20.03"/>
    <n v="6.14"/>
    <s v="yes"/>
    <s v="No"/>
    <s v="No"/>
    <n v="0"/>
    <s v="yes"/>
    <x v="1"/>
    <s v="Normal weight"/>
    <n v="28542.86"/>
    <s v="tier - 1"/>
    <s v="tier - 3"/>
    <s v="R1011"/>
    <n v="32"/>
    <d v="1990-09-27T00:00:00"/>
  </r>
  <r>
    <s v="Id352"/>
    <s v="Joni"/>
    <n v="41.42"/>
    <n v="6.07"/>
    <s v="No"/>
    <s v="No"/>
    <s v="No"/>
    <n v="0"/>
    <s v="No"/>
    <x v="1"/>
    <s v="Obisity"/>
    <n v="28476.73"/>
    <s v="tier - 1"/>
    <s v="tier - 2"/>
    <s v="R1012"/>
    <n v="37"/>
    <d v="1985-12-11T00:00:00"/>
  </r>
  <r>
    <s v="Id353"/>
    <s v="Colin"/>
    <n v="36.67"/>
    <n v="10.210000000000001"/>
    <s v="No"/>
    <s v="No"/>
    <s v="No"/>
    <n v="0"/>
    <s v="No"/>
    <x v="0"/>
    <s v="Obisity"/>
    <n v="28468.92"/>
    <s v="tier - 1"/>
    <s v="tier - 1"/>
    <s v="R1012"/>
    <n v="40"/>
    <d v="1982-09-16T00:00:00"/>
  </r>
  <r>
    <s v="Id354"/>
    <s v="Rachael"/>
    <n v="27.645"/>
    <n v="4.6900000000000004"/>
    <s v="No"/>
    <s v="No"/>
    <s v="No"/>
    <n v="0"/>
    <s v="No"/>
    <x v="2"/>
    <s v="over weight"/>
    <n v="28340.19"/>
    <s v="tier - 1"/>
    <s v="tier - 2"/>
    <s v="R1012"/>
    <n v="48"/>
    <d v="1974-12-02T00:00:00"/>
  </r>
  <r>
    <s v="Id355"/>
    <s v="Maricela"/>
    <n v="22.72"/>
    <n v="5.71"/>
    <s v="No"/>
    <s v="No"/>
    <s v="No"/>
    <n v="0"/>
    <s v="yes"/>
    <x v="1"/>
    <s v="Normal weight"/>
    <n v="28302.33"/>
    <s v="tier - 1"/>
    <s v="tier - 2"/>
    <s v="R1011"/>
    <n v="45"/>
    <d v="1977-12-24T00:00:00"/>
  </r>
  <r>
    <s v="Id356"/>
    <s v="Marie"/>
    <n v="36.520000000000003"/>
    <n v="9.07"/>
    <s v="yes"/>
    <s v="No"/>
    <s v="Yes"/>
    <n v="1"/>
    <s v="No"/>
    <x v="0"/>
    <s v="Obisity"/>
    <n v="28287.9"/>
    <s v="tier - 1"/>
    <s v="tier - 1"/>
    <s v="R1013"/>
    <n v="32"/>
    <d v="1990-11-25T00:00:00"/>
  </r>
  <r>
    <s v="Id357"/>
    <s v="Frank"/>
    <n v="33.96"/>
    <n v="4.99"/>
    <s v="No"/>
    <s v="No"/>
    <s v="No"/>
    <n v="0"/>
    <s v="yes"/>
    <x v="2"/>
    <s v="Obisity"/>
    <n v="28245.34"/>
    <s v="tier - 1"/>
    <s v="tier - 3"/>
    <s v="R1011"/>
    <n v="59"/>
    <d v="1963-09-06T00:00:00"/>
  </r>
  <r>
    <s v="Id358"/>
    <s v="Jeffry"/>
    <n v="26.695"/>
    <n v="8.31"/>
    <s v="No"/>
    <s v="No"/>
    <s v="No"/>
    <n v="0"/>
    <s v="yes"/>
    <x v="0"/>
    <s v="over weight"/>
    <n v="28101.33"/>
    <s v="tier - 1"/>
    <s v="tier - 2"/>
    <s v="R1019"/>
    <n v="23"/>
    <d v="1999-11-22T00:00:00"/>
  </r>
  <r>
    <s v="Id359"/>
    <s v="Mike"/>
    <n v="18.45"/>
    <n v="5.07"/>
    <s v="yes"/>
    <s v="No"/>
    <s v="No"/>
    <n v="0"/>
    <s v="yes"/>
    <x v="2"/>
    <s v="Under weight"/>
    <n v="28006.94"/>
    <s v="tier - 1"/>
    <s v="tier - 2"/>
    <s v="R1011"/>
    <n v="62"/>
    <d v="1960-11-29T00:00:00"/>
  </r>
  <r>
    <s v="Id360"/>
    <s v="Rick"/>
    <n v="33.18"/>
    <n v="4.79"/>
    <s v="No"/>
    <s v="No"/>
    <s v="No"/>
    <n v="0"/>
    <s v="yes"/>
    <x v="2"/>
    <s v="Obisity"/>
    <n v="27980.77"/>
    <s v="tier - 1"/>
    <s v="tier - 1"/>
    <s v="R1011"/>
    <n v="37"/>
    <d v="1985-12-21T00:00:00"/>
  </r>
  <r>
    <s v="Id361"/>
    <s v="Pierre-Michel"/>
    <n v="36.1"/>
    <n v="11.39"/>
    <s v="yes"/>
    <s v="No"/>
    <s v="No"/>
    <n v="2"/>
    <s v="No"/>
    <x v="0"/>
    <s v="Obisity"/>
    <n v="27941.29"/>
    <s v="tier - 1"/>
    <s v="tier - 3"/>
    <s v="R1011"/>
    <n v="23"/>
    <d v="1999-07-28T00:00:00"/>
  </r>
  <r>
    <s v="Id362"/>
    <s v="Daniel"/>
    <n v="22.77"/>
    <n v="6"/>
    <s v="No"/>
    <s v="No"/>
    <s v="No"/>
    <n v="0"/>
    <s v="yes"/>
    <x v="1"/>
    <s v="Normal weight"/>
    <n v="27931.11"/>
    <s v="tier - 1"/>
    <s v="tier - 3"/>
    <s v="R1011"/>
    <n v="62"/>
    <d v="1961-06-04T00:00:00"/>
  </r>
  <r>
    <s v="Id363"/>
    <s v="Brian"/>
    <n v="21.24"/>
    <n v="5.13"/>
    <s v="No"/>
    <s v="No"/>
    <s v="No"/>
    <n v="0"/>
    <s v="yes"/>
    <x v="2"/>
    <s v="Normal weight"/>
    <n v="27925.86"/>
    <s v="tier - 1"/>
    <s v="tier - 2"/>
    <s v="R1011"/>
    <n v="31"/>
    <d v="1991-11-21T00:00:00"/>
  </r>
  <r>
    <s v="Id364"/>
    <s v="Morgan"/>
    <n v="17.600000000000001"/>
    <n v="5.26"/>
    <s v="yes"/>
    <s v="No"/>
    <s v="No"/>
    <n v="0"/>
    <s v="yes"/>
    <x v="2"/>
    <s v="Under weight"/>
    <n v="27849.94"/>
    <s v="tier - 1"/>
    <s v="tier - 1"/>
    <s v="R1011"/>
    <n v="33"/>
    <d v="1989-12-04T00:00:00"/>
  </r>
  <r>
    <s v="Id365"/>
    <s v="Caroline"/>
    <n v="26.29"/>
    <n v="6.84"/>
    <s v="No"/>
    <s v="No"/>
    <s v="No"/>
    <n v="0"/>
    <s v="yes"/>
    <x v="0"/>
    <s v="over weight"/>
    <n v="27808.73"/>
    <s v="tier - 1"/>
    <s v="tier - 1"/>
    <s v="R1013"/>
    <n v="37"/>
    <d v="1985-07-06T00:00:00"/>
  </r>
  <r>
    <s v="Id366"/>
    <s v="Drew"/>
    <n v="35.31"/>
    <n v="9.0399999999999991"/>
    <s v="No"/>
    <s v="No"/>
    <s v="No"/>
    <n v="0"/>
    <s v="No"/>
    <x v="0"/>
    <s v="Obisity"/>
    <n v="27724.29"/>
    <s v="tier - 1"/>
    <s v="tier - 3"/>
    <s v="R1013"/>
    <n v="62"/>
    <d v="1960-12-06T00:00:00"/>
  </r>
  <r>
    <s v="Id367"/>
    <s v="Austin"/>
    <n v="27.04"/>
    <n v="4.0999999999999996"/>
    <s v="No"/>
    <s v="No"/>
    <s v="No"/>
    <n v="1"/>
    <s v="yes"/>
    <x v="2"/>
    <s v="over weight"/>
    <n v="27696.11"/>
    <s v="tier - 1"/>
    <s v="tier - 2"/>
    <s v="R1011"/>
    <n v="20"/>
    <d v="2002-07-03T00:00:00"/>
  </r>
  <r>
    <s v="Id368"/>
    <s v="Berenice"/>
    <n v="30.23"/>
    <n v="4.2300000000000004"/>
    <s v="yes"/>
    <s v="No"/>
    <s v="Yes"/>
    <n v="1"/>
    <s v="yes"/>
    <x v="2"/>
    <s v="Obisity"/>
    <n v="27625.17"/>
    <s v="tier - 1"/>
    <s v="tier - 1"/>
    <s v="R1011"/>
    <n v="30"/>
    <d v="1992-10-07T00:00:00"/>
  </r>
  <r>
    <s v="Id369"/>
    <s v="Kenneth"/>
    <n v="30.6"/>
    <n v="6.48"/>
    <s v="yes"/>
    <s v="No"/>
    <s v="Yes"/>
    <n v="1"/>
    <s v="yes"/>
    <x v="1"/>
    <s v="Obisity"/>
    <n v="27619.360000000001"/>
    <s v="tier - 2"/>
    <s v="tier - 3"/>
    <s v="R1011"/>
    <n v="25"/>
    <d v="1997-09-09T00:00:00"/>
  </r>
  <r>
    <s v="Id370"/>
    <s v="Miguel"/>
    <n v="26.8"/>
    <n v="5.53"/>
    <s v="No"/>
    <s v="No"/>
    <s v="No"/>
    <n v="1"/>
    <s v="yes"/>
    <x v="2"/>
    <s v="over weight"/>
    <n v="27614.71"/>
    <s v="tier - 2"/>
    <s v="tier - 3"/>
    <s v="R1011"/>
    <n v="25"/>
    <d v="1997-06-11T00:00:00"/>
  </r>
  <r>
    <s v="Id371"/>
    <s v="Hadley"/>
    <n v="16.86"/>
    <n v="4.07"/>
    <s v="yes"/>
    <s v="No"/>
    <s v="No"/>
    <n v="0"/>
    <s v="yes"/>
    <x v="2"/>
    <s v="Under weight"/>
    <n v="27598.93"/>
    <s v="tier - 2"/>
    <s v="tier - 1"/>
    <s v="R1011"/>
    <n v="30"/>
    <d v="1992-11-06T00:00:00"/>
  </r>
  <r>
    <s v="Id372"/>
    <s v="Taylor"/>
    <n v="16.3"/>
    <n v="5.51"/>
    <s v="No"/>
    <s v="No"/>
    <s v="No"/>
    <n v="1"/>
    <s v="yes"/>
    <x v="2"/>
    <s v="Under weight"/>
    <n v="27534.53"/>
    <s v="tier - 2"/>
    <s v="tier - 2"/>
    <s v="R1011"/>
    <n v="37"/>
    <d v="1985-07-22T00:00:00"/>
  </r>
  <r>
    <s v="Id373"/>
    <s v="Tenielle"/>
    <n v="29.81"/>
    <n v="11.66"/>
    <s v="No"/>
    <s v="No"/>
    <s v="No"/>
    <n v="0"/>
    <s v="yes"/>
    <x v="0"/>
    <s v="over weight"/>
    <n v="27533.91"/>
    <s v="tier - 2"/>
    <s v="tier - 3"/>
    <s v="R1013"/>
    <n v="38"/>
    <d v="1984-10-19T00:00:00"/>
  </r>
  <r>
    <s v="Id374"/>
    <s v="Andrea"/>
    <n v="16.329999999999998"/>
    <n v="7.26"/>
    <s v="yes"/>
    <s v="No"/>
    <s v="No"/>
    <n v="0"/>
    <s v="yes"/>
    <x v="0"/>
    <s v="Under weight"/>
    <n v="27495.59"/>
    <s v="tier - 2"/>
    <s v="tier - 1"/>
    <s v="R1011"/>
    <n v="57"/>
    <d v="1965-10-03T00:00:00"/>
  </r>
  <r>
    <s v="Id375"/>
    <s v="Nora"/>
    <n v="16.37"/>
    <n v="4.79"/>
    <s v="yes"/>
    <s v="No"/>
    <s v="No"/>
    <n v="0"/>
    <s v="yes"/>
    <x v="2"/>
    <s v="Under weight"/>
    <n v="27432.73"/>
    <s v="tier - 2"/>
    <s v="tier - 1"/>
    <s v="R1011"/>
    <n v="41"/>
    <d v="1981-12-05T00:00:00"/>
  </r>
  <r>
    <s v="Id376"/>
    <s v="Zachary"/>
    <n v="22.42"/>
    <n v="4.68"/>
    <s v="yes"/>
    <s v="No"/>
    <s v="No"/>
    <n v="1"/>
    <s v="No"/>
    <x v="2"/>
    <s v="Normal weight"/>
    <n v="27375.9"/>
    <s v="tier - 2"/>
    <s v="tier - 3"/>
    <s v="R1015"/>
    <n v="37"/>
    <d v="1985-09-15T00:00:00"/>
  </r>
  <r>
    <s v="Id377"/>
    <s v="Michael"/>
    <n v="31.35"/>
    <n v="4.33"/>
    <s v="yes"/>
    <s v="No"/>
    <s v="Yes"/>
    <n v="1"/>
    <s v="No"/>
    <x v="2"/>
    <s v="Obisity"/>
    <n v="27346.04"/>
    <s v="tier - 2"/>
    <s v="tier - 2"/>
    <s v="R1013"/>
    <n v="34"/>
    <d v="1988-10-16T00:00:00"/>
  </r>
  <r>
    <s v="Id378"/>
    <s v="Alyssa"/>
    <n v="31.9"/>
    <n v="11.89"/>
    <s v="No"/>
    <s v="No"/>
    <s v="No"/>
    <n v="0"/>
    <s v="No"/>
    <x v="0"/>
    <s v="Obisity"/>
    <n v="27322.73"/>
    <s v="tier - 2"/>
    <s v="tier - 2"/>
    <s v="R1013"/>
    <n v="54"/>
    <d v="1969-06-06T00:00:00"/>
  </r>
  <r>
    <s v="Id379"/>
    <s v="Heather"/>
    <n v="30.6"/>
    <n v="5.24"/>
    <s v="No"/>
    <s v="No"/>
    <s v="No"/>
    <n v="0"/>
    <s v="yes"/>
    <x v="2"/>
    <s v="Obisity"/>
    <n v="27236.959999999999"/>
    <s v="tier - 2"/>
    <s v="tier - 1"/>
    <s v="R1011"/>
    <n v="54"/>
    <d v="1968-12-02T00:00:00"/>
  </r>
  <r>
    <s v="Id380"/>
    <s v="Dante"/>
    <n v="28.975000000000001"/>
    <n v="7.63"/>
    <s v="No"/>
    <s v="No"/>
    <s v="No"/>
    <n v="0"/>
    <s v="yes"/>
    <x v="0"/>
    <s v="over weight"/>
    <n v="27218.44"/>
    <s v="tier - 2"/>
    <s v="tier - 1"/>
    <s v="R1017"/>
    <n v="23"/>
    <d v="1999-12-21T00:00:00"/>
  </r>
  <r>
    <s v="Id381"/>
    <s v="Sara"/>
    <n v="24.86"/>
    <n v="8.92"/>
    <s v="yes"/>
    <s v="No"/>
    <s v="No"/>
    <n v="2"/>
    <s v="No"/>
    <x v="0"/>
    <s v="Normal weight"/>
    <n v="27117.99"/>
    <s v="tier - 2"/>
    <s v="tier - 2"/>
    <s v="R1013"/>
    <n v="57"/>
    <d v="1965-10-02T00:00:00"/>
  </r>
  <r>
    <s v="Id382"/>
    <s v="Scott"/>
    <n v="19.54"/>
    <n v="5.37"/>
    <s v="No"/>
    <s v="No"/>
    <s v="No"/>
    <n v="0"/>
    <s v="yes"/>
    <x v="2"/>
    <s v="Normal weight"/>
    <n v="27092.38"/>
    <s v="tier - 2"/>
    <s v="tier - 3"/>
    <s v="R1011"/>
    <n v="52"/>
    <d v="1970-12-13T00:00:00"/>
  </r>
  <r>
    <s v="Id383"/>
    <s v="Sean"/>
    <n v="26.74"/>
    <n v="4.3099999999999996"/>
    <s v="No"/>
    <s v="No"/>
    <s v="No"/>
    <n v="0"/>
    <s v="yes"/>
    <x v="2"/>
    <s v="over weight"/>
    <n v="27080.639999999999"/>
    <s v="tier - 2"/>
    <s v="tier - 2"/>
    <s v="R1011"/>
    <n v="32"/>
    <d v="1990-07-02T00:00:00"/>
  </r>
  <r>
    <s v="Id384"/>
    <s v="Danielle"/>
    <n v="22.99"/>
    <n v="10.46"/>
    <s v="No"/>
    <s v="No"/>
    <s v="No"/>
    <n v="3"/>
    <s v="yes"/>
    <x v="0"/>
    <s v="Normal weight"/>
    <n v="27037.91"/>
    <s v="tier - 2"/>
    <s v="tier - 2"/>
    <s v="R1013"/>
    <n v="28"/>
    <d v="1994-06-30T00:00:00"/>
  </r>
  <r>
    <s v="Id385"/>
    <s v="Andrew"/>
    <n v="31.46"/>
    <n v="7.39"/>
    <s v="No"/>
    <s v="No"/>
    <s v="No"/>
    <n v="0"/>
    <s v="No"/>
    <x v="0"/>
    <s v="Obisity"/>
    <n v="27000.98"/>
    <s v="tier - 2"/>
    <s v="tier - 2"/>
    <s v="R1013"/>
    <n v="64"/>
    <d v="1958-07-09T00:00:00"/>
  </r>
  <r>
    <s v="Id386"/>
    <s v="Joel"/>
    <n v="30.86"/>
    <n v="6.18"/>
    <s v="No"/>
    <s v="yes"/>
    <s v="No"/>
    <n v="2"/>
    <s v="yes"/>
    <x v="1"/>
    <s v="Obisity"/>
    <n v="26936.98"/>
    <s v="tier - 2"/>
    <s v="tier - 3"/>
    <s v="R1011"/>
    <n v="62"/>
    <d v="1960-11-09T00:00:00"/>
  </r>
  <r>
    <s v="Id387"/>
    <s v="Michelle"/>
    <n v="31.96"/>
    <n v="8.86"/>
    <s v="No"/>
    <s v="No"/>
    <s v="No"/>
    <n v="0"/>
    <s v="yes"/>
    <x v="0"/>
    <s v="Obisity"/>
    <n v="26927.69"/>
    <s v="tier - 2"/>
    <s v="tier - 2"/>
    <s v="R1011"/>
    <n v="22"/>
    <d v="2000-06-17T00:00:00"/>
  </r>
  <r>
    <s v="Id388"/>
    <s v="Michael"/>
    <n v="23.76"/>
    <n v="10.96"/>
    <s v="No"/>
    <s v="No"/>
    <s v="No"/>
    <n v="3"/>
    <s v="yes"/>
    <x v="0"/>
    <s v="Normal weight"/>
    <n v="26926.51"/>
    <s v="tier - 2"/>
    <s v="tier - 1"/>
    <s v="R1013"/>
    <n v="20"/>
    <d v="2002-12-25T00:00:00"/>
  </r>
  <r>
    <s v="Id389"/>
    <s v="Nikki"/>
    <n v="19.38"/>
    <n v="6.28"/>
    <s v="No"/>
    <s v="No"/>
    <s v="No"/>
    <n v="0"/>
    <s v="yes"/>
    <x v="1"/>
    <s v="Normal weight"/>
    <n v="26912.560000000001"/>
    <s v="tier - 2"/>
    <s v="tier - 2"/>
    <s v="R1011"/>
    <n v="64"/>
    <d v="1958-08-22T00:00:00"/>
  </r>
  <r>
    <s v="Id390"/>
    <s v="Summer"/>
    <n v="16.21"/>
    <n v="6.29"/>
    <s v="yes"/>
    <s v="No"/>
    <s v="No"/>
    <n v="1"/>
    <s v="yes"/>
    <x v="1"/>
    <s v="Under weight"/>
    <n v="26607.89"/>
    <s v="tier - 2"/>
    <s v="tier - 1"/>
    <s v="R1011"/>
    <n v="31"/>
    <d v="1991-07-22T00:00:00"/>
  </r>
  <r>
    <s v="Id391"/>
    <s v="Edward"/>
    <n v="32.54"/>
    <n v="4.0199999999999996"/>
    <s v="No"/>
    <s v="yes"/>
    <s v="No"/>
    <n v="1"/>
    <s v="yes"/>
    <x v="2"/>
    <s v="Obisity"/>
    <n v="26479.4"/>
    <s v="tier - 2"/>
    <s v="tier - 2"/>
    <s v="R1011"/>
    <n v="34"/>
    <d v="1988-09-05T00:00:00"/>
  </r>
  <r>
    <s v="Id392"/>
    <s v="Ryan"/>
    <n v="36.765000000000001"/>
    <n v="11.95"/>
    <s v="yes"/>
    <s v="No"/>
    <s v="No"/>
    <n v="2"/>
    <s v="No"/>
    <x v="0"/>
    <s v="Obisity"/>
    <n v="26467.1"/>
    <s v="tier - 2"/>
    <s v="tier - 3"/>
    <s v="R1012"/>
    <n v="18"/>
    <d v="2004-08-27T00:00:00"/>
  </r>
  <r>
    <s v="Id393"/>
    <s v="Kacee"/>
    <n v="35.909999999999997"/>
    <n v="8.7100000000000009"/>
    <s v="No"/>
    <s v="No"/>
    <s v="No"/>
    <n v="0"/>
    <s v="No"/>
    <x v="0"/>
    <s v="Obisity"/>
    <n v="26392.26"/>
    <s v="tier - 2"/>
    <s v="tier - 2"/>
    <s v="R1024"/>
    <n v="52"/>
    <d v="1970-09-21T00:00:00"/>
  </r>
  <r>
    <s v="Id394"/>
    <s v="Dave"/>
    <n v="32.06"/>
    <n v="4.67"/>
    <s v="No"/>
    <s v="yes"/>
    <s v="No"/>
    <n v="1"/>
    <s v="yes"/>
    <x v="2"/>
    <s v="Obisity"/>
    <n v="26316.59"/>
    <s v="tier - 2"/>
    <s v="tier - 3"/>
    <s v="R1011"/>
    <n v="48"/>
    <d v="1974-12-05T00:00:00"/>
  </r>
  <r>
    <s v="Id395"/>
    <s v="Maryanna"/>
    <n v="24.1"/>
    <n v="11.14"/>
    <s v="yes"/>
    <s v="No"/>
    <s v="No"/>
    <n v="1"/>
    <s v="No"/>
    <x v="0"/>
    <s v="Normal weight"/>
    <n v="26236.58"/>
    <s v="tier - 2"/>
    <s v="tier - 1"/>
    <s v="R1011"/>
    <n v="19"/>
    <d v="2004-06-04T00:00:00"/>
  </r>
  <r>
    <s v="Id396"/>
    <s v="Jessica"/>
    <n v="27.1"/>
    <n v="9.0500000000000007"/>
    <s v="No"/>
    <s v="No"/>
    <s v="No"/>
    <n v="2"/>
    <s v="No"/>
    <x v="0"/>
    <s v="over weight"/>
    <n v="26140.36"/>
    <s v="tier - 2"/>
    <s v="tier - 3"/>
    <s v="R1011"/>
    <n v="47"/>
    <d v="1975-07-07T00:00:00"/>
  </r>
  <r>
    <s v="Id397"/>
    <s v="Deanna"/>
    <n v="24.42"/>
    <n v="11.31"/>
    <s v="No"/>
    <s v="No"/>
    <s v="No"/>
    <n v="0"/>
    <s v="yes"/>
    <x v="0"/>
    <s v="Normal weight"/>
    <n v="26125.67"/>
    <s v="tier - 2"/>
    <s v="tier - 1"/>
    <s v="R1013"/>
    <n v="49"/>
    <d v="1973-10-11T00:00:00"/>
  </r>
  <r>
    <s v="Id398"/>
    <s v="Peter"/>
    <n v="26.695"/>
    <n v="4.68"/>
    <s v="yes"/>
    <s v="No"/>
    <s v="No"/>
    <n v="2"/>
    <s v="yes"/>
    <x v="2"/>
    <s v="over weight"/>
    <n v="26109.33"/>
    <s v="tier - 2"/>
    <s v="tier - 3"/>
    <s v="R1012"/>
    <n v="20"/>
    <d v="2002-07-09T00:00:00"/>
  </r>
  <r>
    <s v="Id399"/>
    <s v="Rebecca"/>
    <n v="27.79"/>
    <n v="6.05"/>
    <s v="yes"/>
    <s v="yes"/>
    <s v="No"/>
    <n v="1"/>
    <s v="yes"/>
    <x v="1"/>
    <s v="over weight"/>
    <n v="26026.97"/>
    <s v="tier - 2"/>
    <s v="tier - 3"/>
    <s v="R1011"/>
    <n v="56"/>
    <d v="1966-12-26T00:00:00"/>
  </r>
  <r>
    <s v="Id400"/>
    <s v="Elizabeth"/>
    <n v="32.68"/>
    <n v="4.68"/>
    <s v="yes"/>
    <s v="No"/>
    <s v="No"/>
    <n v="0"/>
    <s v="No"/>
    <x v="2"/>
    <s v="Obisity"/>
    <n v="26018.95"/>
    <s v="tier - 2"/>
    <s v="tier - 2"/>
    <s v="R1012"/>
    <n v="23"/>
    <d v="2000-06-05T00:00:00"/>
  </r>
  <r>
    <s v="Id401"/>
    <s v="Gregory"/>
    <n v="26.4"/>
    <n v="9.5"/>
    <s v="yes"/>
    <s v="No"/>
    <s v="No"/>
    <n v="2"/>
    <s v="No"/>
    <x v="0"/>
    <s v="over weight"/>
    <n v="25992.82"/>
    <s v="tier - 2"/>
    <s v="tier - 2"/>
    <s v="R1013"/>
    <n v="21"/>
    <d v="2001-12-03T00:00:00"/>
  </r>
  <r>
    <s v="Id402"/>
    <s v="Sarah"/>
    <n v="23.655000000000001"/>
    <n v="10.84"/>
    <s v="yes"/>
    <s v="No"/>
    <s v="Yes"/>
    <n v="1"/>
    <s v="yes"/>
    <x v="0"/>
    <s v="Normal weight"/>
    <n v="25678.78"/>
    <s v="tier - 2"/>
    <s v="tier - 3"/>
    <s v="R1012"/>
    <n v="52"/>
    <d v="1970-08-21T00:00:00"/>
  </r>
  <r>
    <s v="Id403"/>
    <s v="Anne"/>
    <n v="27.36"/>
    <n v="5.88"/>
    <s v="No"/>
    <s v="No"/>
    <s v="No"/>
    <n v="2"/>
    <s v="No"/>
    <x v="1"/>
    <s v="over weight"/>
    <n v="25656.58"/>
    <s v="tier - 2"/>
    <s v="tier - 3"/>
    <s v="R1024"/>
    <n v="59"/>
    <d v="1963-07-17T00:00:00"/>
  </r>
  <r>
    <s v="Id404"/>
    <s v="Christopher"/>
    <n v="27.82"/>
    <n v="5.24"/>
    <s v="yes"/>
    <s v="No"/>
    <s v="No"/>
    <n v="0"/>
    <s v="yes"/>
    <x v="2"/>
    <s v="over weight"/>
    <n v="25648.98"/>
    <s v="tier - 2"/>
    <s v="tier - 1"/>
    <s v="R1011"/>
    <n v="50"/>
    <d v="1972-08-02T00:00:00"/>
  </r>
  <r>
    <s v="Id405"/>
    <s v="Elliot"/>
    <n v="25.46"/>
    <n v="11.75"/>
    <s v="No"/>
    <s v="No"/>
    <s v="No"/>
    <n v="0"/>
    <s v="No"/>
    <x v="0"/>
    <s v="over weight"/>
    <n v="25517.11"/>
    <s v="tier - 2"/>
    <s v="tier - 3"/>
    <s v="R1017"/>
    <n v="21"/>
    <d v="2001-12-11T00:00:00"/>
  </r>
  <r>
    <s v="Id406"/>
    <s v="Christopher"/>
    <n v="25.1"/>
    <n v="6.97"/>
    <s v="No"/>
    <s v="No"/>
    <s v="No"/>
    <n v="0"/>
    <s v="yes"/>
    <x v="0"/>
    <s v="over weight"/>
    <n v="25382.3"/>
    <s v="tier - 2"/>
    <s v="tier - 2"/>
    <s v="R1011"/>
    <n v="54"/>
    <d v="1968-08-22T00:00:00"/>
  </r>
  <r>
    <s v="Id407"/>
    <s v="Corey"/>
    <n v="32.11"/>
    <n v="4.76"/>
    <s v="No"/>
    <s v="No"/>
    <s v="No"/>
    <n v="2"/>
    <s v="No"/>
    <x v="2"/>
    <s v="Obisity"/>
    <n v="25333.33"/>
    <s v="tier - 2"/>
    <s v="tier - 2"/>
    <s v="R1017"/>
    <n v="54"/>
    <d v="1968-09-26T00:00:00"/>
  </r>
  <r>
    <s v="Id408"/>
    <s v="Patrick"/>
    <n v="29.8"/>
    <n v="8.24"/>
    <s v="yes"/>
    <s v="No"/>
    <s v="No"/>
    <n v="1"/>
    <s v="yes"/>
    <x v="0"/>
    <s v="over weight"/>
    <n v="25309.49"/>
    <s v="tier - 2"/>
    <s v="tier - 1"/>
    <s v="R1011"/>
    <n v="50"/>
    <d v="1972-12-14T00:00:00"/>
  </r>
  <r>
    <s v="Id409"/>
    <s v="Anthony"/>
    <n v="24.01"/>
    <n v="4.76"/>
    <s v="No"/>
    <s v="No"/>
    <s v="No"/>
    <n v="1"/>
    <s v="yes"/>
    <x v="2"/>
    <s v="Normal weight"/>
    <n v="25127.22"/>
    <s v="tier - 2"/>
    <s v="tier - 3"/>
    <s v="R1011"/>
    <n v="47"/>
    <d v="1975-11-24T00:00:00"/>
  </r>
  <r>
    <s v="Id410"/>
    <s v="Melissa"/>
    <n v="23.21"/>
    <n v="6.03"/>
    <s v="No"/>
    <s v="No"/>
    <s v="No"/>
    <n v="1"/>
    <s v="No"/>
    <x v="1"/>
    <s v="Normal weight"/>
    <n v="25081.77"/>
    <s v="tier - 2"/>
    <s v="tier - 2"/>
    <s v="R1013"/>
    <n v="24"/>
    <d v="1998-06-14T00:00:00"/>
  </r>
  <r>
    <s v="Id411"/>
    <s v="Raven"/>
    <n v="21.2"/>
    <n v="4.07"/>
    <s v="yes"/>
    <s v="No"/>
    <s v="No"/>
    <n v="1"/>
    <s v="yes"/>
    <x v="2"/>
    <s v="Normal weight"/>
    <n v="25075.97"/>
    <s v="tier - 2"/>
    <s v="tier - 2"/>
    <s v="R1011"/>
    <n v="24"/>
    <d v="1998-12-04T00:00:00"/>
  </r>
  <r>
    <s v="Id412"/>
    <s v="Christopher"/>
    <n v="28.215"/>
    <n v="8.26"/>
    <s v="yes"/>
    <s v="No"/>
    <s v="No"/>
    <n v="1"/>
    <s v="yes"/>
    <x v="0"/>
    <s v="over weight"/>
    <n v="24915.22"/>
    <s v="tier - 2"/>
    <s v="tier - 3"/>
    <s v="R1012"/>
    <n v="27"/>
    <d v="1995-11-14T00:00:00"/>
  </r>
  <r>
    <s v="Id413"/>
    <s v="Kendra"/>
    <n v="38.094999999999999"/>
    <n v="4.76"/>
    <s v="No"/>
    <s v="No"/>
    <s v="No"/>
    <n v="1"/>
    <s v="No"/>
    <x v="2"/>
    <s v="Obisity"/>
    <n v="24915.05"/>
    <s v="tier - 2"/>
    <s v="tier - 1"/>
    <s v="R1024"/>
    <n v="47"/>
    <d v="1975-06-14T00:00:00"/>
  </r>
  <r>
    <s v="Id414"/>
    <s v="Jordan"/>
    <n v="22.61"/>
    <n v="6.13"/>
    <s v="yes"/>
    <s v="No"/>
    <s v="Yes"/>
    <n v="1"/>
    <s v="yes"/>
    <x v="1"/>
    <s v="Normal weight"/>
    <n v="24873.38"/>
    <s v="tier - 2"/>
    <s v="tier - 1"/>
    <s v="R1024"/>
    <n v="35"/>
    <d v="1987-07-23T00:00:00"/>
  </r>
  <r>
    <s v="Id415"/>
    <s v="Nils"/>
    <n v="24.32"/>
    <n v="10.47"/>
    <s v="yes"/>
    <s v="No"/>
    <s v="No"/>
    <n v="2"/>
    <s v="yes"/>
    <x v="0"/>
    <s v="Normal weight"/>
    <n v="24869.84"/>
    <s v="tier - 2"/>
    <s v="tier - 2"/>
    <s v="R1016"/>
    <n v="53"/>
    <d v="1969-11-26T00:00:00"/>
  </r>
  <r>
    <s v="Id416"/>
    <s v="Scott"/>
    <n v="20.96"/>
    <n v="4.04"/>
    <s v="yes"/>
    <s v="No"/>
    <s v="No"/>
    <n v="1"/>
    <s v="yes"/>
    <x v="2"/>
    <s v="Normal weight"/>
    <n v="24863.25"/>
    <s v="tier - 2"/>
    <s v="tier - 3"/>
    <s v="R1011"/>
    <n v="52"/>
    <d v="1970-06-10T00:00:00"/>
  </r>
  <r>
    <s v="Id417"/>
    <s v="Angela"/>
    <n v="19.68"/>
    <n v="5.74"/>
    <s v="No"/>
    <s v="No"/>
    <s v="No"/>
    <n v="0"/>
    <s v="yes"/>
    <x v="1"/>
    <s v="Normal weight"/>
    <n v="24817.25"/>
    <s v="tier - 2"/>
    <s v="tier - 2"/>
    <s v="R1011"/>
    <n v="27"/>
    <d v="1995-09-09T00:00:00"/>
  </r>
  <r>
    <s v="Id418"/>
    <s v="Allison"/>
    <n v="18.100000000000001"/>
    <n v="6.33"/>
    <s v="No"/>
    <s v="No"/>
    <s v="No"/>
    <n v="1"/>
    <s v="yes"/>
    <x v="1"/>
    <s v="Under weight"/>
    <n v="24795.040000000001"/>
    <s v="tier - 2"/>
    <s v="tier - 3"/>
    <s v="R1011"/>
    <n v="28"/>
    <d v="1994-10-11T00:00:00"/>
  </r>
  <r>
    <s v="Id419"/>
    <s v="Caitlin"/>
    <n v="29.64"/>
    <n v="4.28"/>
    <s v="yes"/>
    <s v="No"/>
    <s v="No"/>
    <n v="0"/>
    <s v="No"/>
    <x v="2"/>
    <s v="over weight"/>
    <n v="24671.66"/>
    <s v="tier - 2"/>
    <s v="tier - 1"/>
    <s v="R1024"/>
    <n v="30"/>
    <d v="1992-08-28T00:00:00"/>
  </r>
  <r>
    <s v="Id420"/>
    <s v="Tracy"/>
    <n v="25.3"/>
    <n v="9.4700000000000006"/>
    <s v="yes"/>
    <s v="No"/>
    <s v="No"/>
    <n v="2"/>
    <s v="yes"/>
    <x v="0"/>
    <s v="over weight"/>
    <n v="24667.42"/>
    <s v="tier - 2"/>
    <s v="tier - 3"/>
    <s v="R1013"/>
    <n v="26"/>
    <d v="1996-06-12T00:00:00"/>
  </r>
  <r>
    <s v="Id421"/>
    <s v="Dustin"/>
    <n v="27.6"/>
    <n v="4.8499999999999996"/>
    <s v="yes"/>
    <s v="No"/>
    <s v="No"/>
    <n v="0"/>
    <s v="No"/>
    <x v="2"/>
    <s v="over weight"/>
    <n v="24603.05"/>
    <s v="tier - 2"/>
    <s v="tier - 2"/>
    <s v="R1011"/>
    <n v="52"/>
    <d v="1970-10-12T00:00:00"/>
  </r>
  <r>
    <s v="Id422"/>
    <s v="Jenny"/>
    <n v="27.645"/>
    <n v="11.03"/>
    <s v="yes"/>
    <s v="No"/>
    <s v="No"/>
    <n v="1"/>
    <s v="yes"/>
    <x v="0"/>
    <s v="over weight"/>
    <n v="24535.7"/>
    <s v="tier - 2"/>
    <s v="tier - 2"/>
    <s v="R1012"/>
    <n v="46"/>
    <d v="1976-06-13T00:00:00"/>
  </r>
  <r>
    <s v="Id423"/>
    <s v="Emily"/>
    <n v="27.6"/>
    <n v="5.22"/>
    <s v="No"/>
    <s v="No"/>
    <s v="No"/>
    <n v="2"/>
    <s v="yes"/>
    <x v="2"/>
    <s v="over weight"/>
    <n v="24520.26"/>
    <s v="tier - 2"/>
    <s v="tier - 3"/>
    <s v="R1011"/>
    <n v="47"/>
    <d v="1975-09-14T00:00:00"/>
  </r>
  <r>
    <s v="Id424"/>
    <s v="Fabienne"/>
    <n v="25.08"/>
    <n v="9.52"/>
    <s v="yes"/>
    <s v="No"/>
    <s v="No"/>
    <n v="2"/>
    <s v="No"/>
    <x v="0"/>
    <s v="over weight"/>
    <n v="24513.09"/>
    <s v="tier - 2"/>
    <s v="tier - 2"/>
    <s v="R1013"/>
    <n v="50"/>
    <d v="1972-10-21T00:00:00"/>
  </r>
  <r>
    <s v="Id425"/>
    <s v="Jordan"/>
    <n v="30.02"/>
    <n v="11.09"/>
    <s v="No"/>
    <s v="No"/>
    <s v="No"/>
    <n v="0"/>
    <s v="No"/>
    <x v="0"/>
    <s v="Obisity"/>
    <n v="24476.48"/>
    <s v="tier - 2"/>
    <s v="tier - 2"/>
    <s v="R1012"/>
    <n v="61"/>
    <d v="1961-07-06T00:00:00"/>
  </r>
  <r>
    <s v="Id426"/>
    <s v="Matt"/>
    <n v="27.36"/>
    <n v="9.4499999999999993"/>
    <s v="yes"/>
    <s v="No"/>
    <s v="No"/>
    <n v="2"/>
    <s v="yes"/>
    <x v="0"/>
    <s v="over weight"/>
    <n v="24393.62"/>
    <s v="tier - 2"/>
    <s v="tier - 3"/>
    <s v="R1012"/>
    <n v="54"/>
    <d v="1968-11-30T00:00:00"/>
  </r>
  <r>
    <s v="Id427"/>
    <s v="Taryn"/>
    <n v="22.2"/>
    <n v="5.51"/>
    <s v="No"/>
    <s v="No"/>
    <s v="No"/>
    <n v="0"/>
    <s v="yes"/>
    <x v="2"/>
    <s v="Normal weight"/>
    <n v="24387.74"/>
    <s v="tier - 2"/>
    <s v="tier - 1"/>
    <s v="R1011"/>
    <n v="52"/>
    <d v="1970-10-07T00:00:00"/>
  </r>
  <r>
    <s v="Id428"/>
    <s v="Temima"/>
    <n v="25.71"/>
    <n v="4.18"/>
    <s v="No"/>
    <s v="yes"/>
    <s v="No"/>
    <n v="1"/>
    <s v="yes"/>
    <x v="2"/>
    <s v="over weight"/>
    <n v="24294.02"/>
    <s v="tier - 2"/>
    <s v="tier - 1"/>
    <s v="R1011"/>
    <n v="23"/>
    <d v="1999-08-03T00:00:00"/>
  </r>
  <r>
    <s v="Id429"/>
    <s v="Jennifer"/>
    <n v="41.91"/>
    <n v="5.98"/>
    <s v="yes"/>
    <s v="No"/>
    <s v="No"/>
    <n v="1"/>
    <s v="No"/>
    <x v="1"/>
    <s v="Obisity"/>
    <n v="24227.34"/>
    <s v="tier - 2"/>
    <s v="tier - 1"/>
    <s v="R1013"/>
    <n v="18"/>
    <d v="2004-12-16T00:00:00"/>
  </r>
  <r>
    <s v="Id430"/>
    <s v="Serena"/>
    <n v="25.85"/>
    <n v="10.16"/>
    <s v="No"/>
    <s v="No"/>
    <s v="No"/>
    <n v="0"/>
    <s v="yes"/>
    <x v="0"/>
    <s v="over weight"/>
    <n v="24180.93"/>
    <s v="tier - 2"/>
    <s v="tier - 1"/>
    <s v="R1013"/>
    <n v="58"/>
    <d v="1964-09-10T00:00:00"/>
  </r>
  <r>
    <s v="Id431"/>
    <s v="Victoria"/>
    <n v="23.844999999999999"/>
    <n v="11.71"/>
    <s v="No"/>
    <s v="No"/>
    <s v="No"/>
    <n v="2"/>
    <s v="yes"/>
    <x v="0"/>
    <s v="Normal weight"/>
    <n v="24106.91"/>
    <s v="tier - 2"/>
    <s v="tier - 2"/>
    <s v="R1024"/>
    <n v="48"/>
    <d v="1974-06-13T00:00:00"/>
  </r>
  <r>
    <s v="Id432"/>
    <s v="Phoebe"/>
    <n v="30.59"/>
    <n v="5.23"/>
    <s v="No"/>
    <s v="No"/>
    <s v="Yes"/>
    <n v="1"/>
    <s v="No"/>
    <x v="2"/>
    <s v="Obisity"/>
    <n v="24059.68"/>
    <s v="tier - 2"/>
    <s v="tier - 2"/>
    <s v="R1012"/>
    <n v="49"/>
    <d v="1973-12-30T00:00:00"/>
  </r>
  <r>
    <s v="Id433"/>
    <s v="Corey"/>
    <n v="24.795000000000002"/>
    <n v="6.85"/>
    <s v="No"/>
    <s v="No"/>
    <s v="No"/>
    <n v="0"/>
    <s v="yes"/>
    <x v="0"/>
    <s v="Normal weight"/>
    <n v="23967.38"/>
    <s v="tier - 2"/>
    <s v="tier - 2"/>
    <s v="R1012"/>
    <n v="19"/>
    <d v="2003-07-10T00:00:00"/>
  </r>
  <r>
    <s v="Id434"/>
    <s v="Rebecca"/>
    <n v="24.13"/>
    <n v="7.05"/>
    <s v="yes"/>
    <s v="No"/>
    <s v="No"/>
    <n v="2"/>
    <s v="yes"/>
    <x v="0"/>
    <s v="Normal weight"/>
    <n v="23887.66"/>
    <s v="tier - 2"/>
    <s v="tier - 3"/>
    <s v="R1012"/>
    <n v="51"/>
    <d v="1971-08-08T00:00:00"/>
  </r>
  <r>
    <s v="Id435"/>
    <s v="Nicholas"/>
    <n v="25.84"/>
    <n v="11.64"/>
    <s v="No"/>
    <s v="No"/>
    <s v="No"/>
    <n v="2"/>
    <s v="yes"/>
    <x v="0"/>
    <s v="over weight"/>
    <n v="23807.24"/>
    <s v="tier - 2"/>
    <s v="tier - 3"/>
    <s v="R1012"/>
    <n v="52"/>
    <d v="1970-06-27T00:00:00"/>
  </r>
  <r>
    <s v="Id436"/>
    <s v="Christian"/>
    <n v="28"/>
    <n v="10.52"/>
    <s v="No"/>
    <s v="No"/>
    <s v="No"/>
    <n v="0"/>
    <s v="yes"/>
    <x v="0"/>
    <s v="over weight"/>
    <n v="23568.27"/>
    <s v="tier - 2"/>
    <s v="tier - 2"/>
    <s v="R1011"/>
    <n v="50"/>
    <d v="1973-06-02T00:00:00"/>
  </r>
  <r>
    <s v="Id437"/>
    <s v="Jonathon"/>
    <n v="34.1"/>
    <n v="4.01"/>
    <s v="yes"/>
    <s v="No"/>
    <s v="Yes"/>
    <n v="1"/>
    <s v="No"/>
    <x v="2"/>
    <s v="Obisity"/>
    <n v="23563.02"/>
    <s v="tier - 2"/>
    <s v="tier - 2"/>
    <s v="R1013"/>
    <n v="48"/>
    <d v="1974-08-26T00:00:00"/>
  </r>
  <r>
    <s v="Id438"/>
    <s v="Caroline"/>
    <n v="26.125"/>
    <n v="8.56"/>
    <s v="yes"/>
    <s v="No"/>
    <s v="No"/>
    <n v="1"/>
    <s v="yes"/>
    <x v="0"/>
    <s v="over weight"/>
    <n v="23401.31"/>
    <s v="tier - 2"/>
    <s v="tier - 3"/>
    <s v="R1024"/>
    <n v="39"/>
    <d v="1983-11-13T00:00:00"/>
  </r>
  <r>
    <s v="Id439"/>
    <s v="Joshua"/>
    <n v="25.6"/>
    <n v="10.5"/>
    <s v="No"/>
    <s v="No"/>
    <s v="No"/>
    <n v="2"/>
    <s v="yes"/>
    <x v="0"/>
    <s v="over weight"/>
    <n v="23306.55"/>
    <s v="tier - 2"/>
    <s v="tier - 2"/>
    <s v="R1011"/>
    <n v="47"/>
    <d v="1975-10-22T00:00:00"/>
  </r>
  <r>
    <s v="Id440"/>
    <s v="Nichole"/>
    <n v="24.32"/>
    <n v="6.39"/>
    <s v="No"/>
    <s v="No"/>
    <s v="No"/>
    <n v="0"/>
    <s v="No"/>
    <x v="1"/>
    <s v="Normal weight"/>
    <n v="23288.93"/>
    <s v="tier - 2"/>
    <s v="tier - 3"/>
    <s v="R1024"/>
    <n v="49"/>
    <d v="1973-10-03T00:00:00"/>
  </r>
  <r>
    <s v="Id441"/>
    <s v="Denise"/>
    <n v="22.88"/>
    <n v="5.71"/>
    <s v="yes"/>
    <s v="No"/>
    <s v="Yes"/>
    <n v="1"/>
    <s v="yes"/>
    <x v="1"/>
    <s v="Normal weight"/>
    <n v="23244.79"/>
    <s v="tier - 2"/>
    <s v="tier - 3"/>
    <s v="R1013"/>
    <n v="28"/>
    <d v="1994-11-14T00:00:00"/>
  </r>
  <r>
    <s v="Id442"/>
    <s v="Peter"/>
    <n v="24.984999999999999"/>
    <n v="4.43"/>
    <s v="yes"/>
    <s v="No"/>
    <s v="Yes"/>
    <n v="1"/>
    <s v="No"/>
    <x v="2"/>
    <s v="Normal weight"/>
    <n v="23241.47"/>
    <s v="tier - 2"/>
    <s v="tier - 3"/>
    <s v="R1018"/>
    <n v="53"/>
    <d v="1969-08-07T00:00:00"/>
  </r>
  <r>
    <s v="Id443"/>
    <s v="Johnson"/>
    <n v="33.1"/>
    <n v="5.52"/>
    <s v="No"/>
    <s v="No"/>
    <s v="Yes"/>
    <n v="1"/>
    <s v="No"/>
    <x v="2"/>
    <s v="Obisity"/>
    <n v="23082.959999999999"/>
    <s v="tier - 2"/>
    <s v="tier - 2"/>
    <s v="R1011"/>
    <n v="25"/>
    <d v="1997-12-14T00:00:00"/>
  </r>
  <r>
    <s v="Id444"/>
    <s v="Katherine"/>
    <n v="27.83"/>
    <n v="9.1999999999999993"/>
    <s v="yes"/>
    <s v="No"/>
    <s v="No"/>
    <n v="1"/>
    <s v="yes"/>
    <x v="0"/>
    <s v="over weight"/>
    <n v="23065.42"/>
    <s v="tier - 2"/>
    <s v="tier - 2"/>
    <s v="R1013"/>
    <n v="19"/>
    <d v="2003-09-09T00:00:00"/>
  </r>
  <r>
    <s v="Id445"/>
    <s v="Lynda"/>
    <n v="30.875"/>
    <n v="10.97"/>
    <s v="yes"/>
    <s v="No"/>
    <s v="No"/>
    <n v="2"/>
    <s v="No"/>
    <x v="0"/>
    <s v="Obisity"/>
    <n v="23045.57"/>
    <s v="tier - 2"/>
    <s v="tier - 2"/>
    <s v="R1024"/>
    <n v="47"/>
    <d v="1975-11-09T00:00:00"/>
  </r>
  <r>
    <s v="Id446"/>
    <s v="Anthony"/>
    <n v="27.265000000000001"/>
    <n v="4.25"/>
    <s v="No"/>
    <s v="No"/>
    <s v="Yes"/>
    <n v="1"/>
    <s v="No"/>
    <x v="2"/>
    <s v="over weight"/>
    <n v="22493.66"/>
    <s v="tier - 2"/>
    <s v="tier - 1"/>
    <s v="R1012"/>
    <n v="52"/>
    <d v="1970-07-25T00:00:00"/>
  </r>
  <r>
    <s v="Id447"/>
    <s v="Linnea"/>
    <n v="26.7"/>
    <n v="5.23"/>
    <s v="No"/>
    <s v="No"/>
    <s v="Yes"/>
    <n v="1"/>
    <s v="yes"/>
    <x v="2"/>
    <s v="over weight"/>
    <n v="22478.6"/>
    <s v="tier - 3"/>
    <s v="tier - 2"/>
    <s v="R1011"/>
    <n v="19"/>
    <d v="2003-11-14T00:00:00"/>
  </r>
  <r>
    <s v="Id448"/>
    <s v="Massimiliano"/>
    <n v="29.925000000000001"/>
    <n v="5.96"/>
    <s v="yes"/>
    <s v="No"/>
    <s v="Yes"/>
    <n v="1"/>
    <s v="yes"/>
    <x v="1"/>
    <s v="over weight"/>
    <n v="22462.04"/>
    <s v="tier - 3"/>
    <s v="tier - 1"/>
    <s v="R1019"/>
    <n v="43"/>
    <d v="1979-12-21T00:00:00"/>
  </r>
  <r>
    <s v="Id449"/>
    <s v="James"/>
    <n v="19.95"/>
    <n v="4.29"/>
    <s v="yes"/>
    <s v="No"/>
    <s v="No"/>
    <n v="2"/>
    <s v="yes"/>
    <x v="2"/>
    <s v="Normal weight"/>
    <n v="22412.65"/>
    <s v="tier - 3"/>
    <s v="tier - 3"/>
    <s v="R1014"/>
    <n v="39"/>
    <d v="1983-08-18T00:00:00"/>
  </r>
  <r>
    <s v="Id450"/>
    <s v="Lauren"/>
    <n v="24.225000000000001"/>
    <n v="4.09"/>
    <s v="No"/>
    <s v="No"/>
    <s v="No"/>
    <n v="0"/>
    <s v="No"/>
    <x v="2"/>
    <s v="Normal weight"/>
    <n v="22395.74"/>
    <s v="tier - 3"/>
    <s v="tier - 2"/>
    <s v="R1024"/>
    <n v="56"/>
    <d v="1966-08-26T00:00:00"/>
  </r>
  <r>
    <s v="Id451"/>
    <s v="Michele"/>
    <n v="28.12"/>
    <n v="4.88"/>
    <s v="No"/>
    <s v="No"/>
    <s v="No"/>
    <n v="0"/>
    <s v="yes"/>
    <x v="2"/>
    <s v="over weight"/>
    <n v="22331.57"/>
    <s v="tier - 2"/>
    <s v="tier - 3"/>
    <s v="R1024"/>
    <n v="23"/>
    <d v="1999-12-27T00:00:00"/>
  </r>
  <r>
    <s v="Id452"/>
    <s v="Xiao"/>
    <n v="23.21"/>
    <n v="6.76"/>
    <s v="No"/>
    <s v="No"/>
    <s v="No"/>
    <n v="0"/>
    <s v="yes"/>
    <x v="0"/>
    <s v="Normal weight"/>
    <n v="22218.11"/>
    <s v="tier - 2"/>
    <s v="tier - 3"/>
    <s v="R1013"/>
    <n v="40"/>
    <d v="1982-06-16T00:00:00"/>
  </r>
  <r>
    <s v="Id453"/>
    <s v="Harper"/>
    <n v="23.98"/>
    <n v="10.67"/>
    <s v="No"/>
    <s v="No"/>
    <s v="No"/>
    <n v="0"/>
    <s v="No"/>
    <x v="0"/>
    <s v="Normal weight"/>
    <n v="22192.44"/>
    <s v="tier - 3"/>
    <s v="tier - 1"/>
    <s v="R1013"/>
    <n v="51"/>
    <d v="1971-08-24T00:00:00"/>
  </r>
  <r>
    <s v="Id454"/>
    <s v="Nick"/>
    <n v="30"/>
    <n v="6.21"/>
    <s v="No"/>
    <s v="No"/>
    <s v="No"/>
    <n v="0"/>
    <s v="yes"/>
    <x v="1"/>
    <s v="Obisity"/>
    <n v="22144.03"/>
    <s v="tier - 2"/>
    <s v="tier - 2"/>
    <s v="R1011"/>
    <n v="57"/>
    <d v="1965-09-12T00:00:00"/>
  </r>
  <r>
    <s v="Id455"/>
    <s v="Scott"/>
    <n v="17.350000000000001"/>
    <n v="5.03"/>
    <s v="yes"/>
    <s v="No"/>
    <s v="No"/>
    <n v="0"/>
    <s v="yes"/>
    <x v="2"/>
    <s v="Under weight"/>
    <n v="22097.62"/>
    <s v="tier - 3"/>
    <s v="tier - 1"/>
    <s v="R1011"/>
    <n v="42"/>
    <d v="1980-08-28T00:00:00"/>
  </r>
  <r>
    <s v="Id456"/>
    <s v="Wilson"/>
    <n v="22.704999999999998"/>
    <n v="5.27"/>
    <s v="No"/>
    <s v="No"/>
    <s v="No"/>
    <n v="0"/>
    <s v="No"/>
    <x v="2"/>
    <s v="Normal weight"/>
    <n v="21984.47"/>
    <s v="tier - 3"/>
    <s v="tier - 1"/>
    <s v="R1012"/>
    <n v="21"/>
    <d v="2001-10-14T00:00:00"/>
  </r>
  <r>
    <s v="Id457"/>
    <s v="Lee"/>
    <n v="25.41"/>
    <n v="10.53"/>
    <s v="yes"/>
    <s v="No"/>
    <s v="No"/>
    <n v="1"/>
    <s v="yes"/>
    <x v="0"/>
    <s v="over weight"/>
    <n v="21978.68"/>
    <s v="tier - 3"/>
    <s v="tier - 3"/>
    <s v="R1013"/>
    <n v="33"/>
    <d v="1989-12-19T00:00:00"/>
  </r>
  <r>
    <s v="Id458"/>
    <s v="Shizhong"/>
    <n v="18.23"/>
    <n v="5.78"/>
    <s v="No"/>
    <s v="No"/>
    <s v="Yes"/>
    <n v="1"/>
    <s v="yes"/>
    <x v="1"/>
    <s v="Under weight"/>
    <n v="21882.400000000001"/>
    <s v="tier - 2"/>
    <s v="tier - 1"/>
    <s v="R1011"/>
    <n v="47"/>
    <d v="1975-09-28T00:00:00"/>
  </r>
  <r>
    <s v="Id459"/>
    <s v="Marie-Claire"/>
    <n v="24.7"/>
    <n v="4.3600000000000003"/>
    <s v="No"/>
    <s v="No"/>
    <s v="Yes"/>
    <n v="1"/>
    <s v="yes"/>
    <x v="2"/>
    <s v="Normal weight"/>
    <n v="21880.82"/>
    <s v="tier - 3"/>
    <s v="tier - 1"/>
    <s v="R1012"/>
    <n v="19"/>
    <d v="2003-08-17T00:00:00"/>
  </r>
  <r>
    <s v="Id460"/>
    <s v="Todd"/>
    <n v="37.4"/>
    <n v="9.7200000000000006"/>
    <s v="yes"/>
    <s v="No"/>
    <s v="Yes"/>
    <n v="1"/>
    <s v="No"/>
    <x v="0"/>
    <s v="Obisity"/>
    <n v="21797"/>
    <s v="tier - 3"/>
    <s v="tier - 1"/>
    <s v="R1011"/>
    <n v="43"/>
    <d v="1979-08-27T00:00:00"/>
  </r>
  <r>
    <s v="Id461"/>
    <s v="Carolyn"/>
    <n v="26.885000000000002"/>
    <n v="5.18"/>
    <s v="No"/>
    <s v="No"/>
    <s v="Yes"/>
    <n v="1"/>
    <s v="yes"/>
    <x v="2"/>
    <s v="over weight"/>
    <n v="21774.32"/>
    <s v="tier - 3"/>
    <s v="tier - 2"/>
    <s v="R1012"/>
    <n v="59"/>
    <d v="1963-09-28T00:00:00"/>
  </r>
  <r>
    <s v="Id462"/>
    <s v="Lindsey"/>
    <n v="25.27"/>
    <n v="5.29"/>
    <s v="No"/>
    <s v="No"/>
    <s v="Yes"/>
    <n v="1"/>
    <s v="yes"/>
    <x v="2"/>
    <s v="over weight"/>
    <n v="21771.34"/>
    <s v="tier - 3"/>
    <s v="tier - 1"/>
    <s v="R1024"/>
    <n v="43"/>
    <d v="1979-09-20T00:00:00"/>
  </r>
  <r>
    <s v="Id463"/>
    <s v="Marissa"/>
    <n v="23.655000000000001"/>
    <n v="4.8600000000000003"/>
    <s v="yes"/>
    <s v="No"/>
    <s v="No"/>
    <n v="0"/>
    <s v="yes"/>
    <x v="2"/>
    <s v="Normal weight"/>
    <n v="21677.279999999999"/>
    <s v="tier - 3"/>
    <s v="tier - 1"/>
    <s v="R1012"/>
    <n v="43"/>
    <d v="1979-07-18T00:00:00"/>
  </r>
  <r>
    <s v="Id464"/>
    <s v="Jean"/>
    <n v="55.05"/>
    <n v="7.66"/>
    <s v="No"/>
    <s v="No"/>
    <s v="No"/>
    <n v="0"/>
    <s v="No"/>
    <x v="0"/>
    <s v="Obisity"/>
    <n v="21661.16"/>
    <s v="tier - 2"/>
    <s v="tier - 2"/>
    <s v="R1012"/>
    <n v="46"/>
    <d v="1976-11-16T00:00:00"/>
  </r>
  <r>
    <s v="Id465"/>
    <s v="Danielle"/>
    <n v="24.89"/>
    <n v="6.1"/>
    <s v="yes"/>
    <s v="No"/>
    <s v="Yes"/>
    <n v="1"/>
    <s v="yes"/>
    <x v="1"/>
    <s v="Normal weight"/>
    <n v="21659.93"/>
    <s v="tier - 3"/>
    <s v="tier - 3"/>
    <s v="R1024"/>
    <n v="60"/>
    <d v="1962-12-25T00:00:00"/>
  </r>
  <r>
    <s v="Id466"/>
    <s v="Jim"/>
    <n v="18.715"/>
    <n v="4.4400000000000004"/>
    <s v="No"/>
    <s v="No"/>
    <s v="No"/>
    <n v="0"/>
    <s v="No"/>
    <x v="2"/>
    <s v="Normal weight"/>
    <n v="21595.38"/>
    <s v="tier - 2"/>
    <s v="tier - 3"/>
    <s v="R1012"/>
    <n v="39"/>
    <d v="1983-06-12T00:00:00"/>
  </r>
  <r>
    <s v="Id467"/>
    <s v="Matthew"/>
    <n v="28.12"/>
    <n v="6.15"/>
    <s v="No"/>
    <s v="No"/>
    <s v="No"/>
    <n v="0"/>
    <s v="yes"/>
    <x v="1"/>
    <s v="over weight"/>
    <n v="21472.48"/>
    <s v="tier - 2"/>
    <s v="tier - 2"/>
    <s v="R1012"/>
    <n v="23"/>
    <d v="1999-11-21T00:00:00"/>
  </r>
  <r>
    <s v="Id468"/>
    <s v="Rachel"/>
    <n v="26.6"/>
    <n v="4.53"/>
    <s v="No"/>
    <s v="No"/>
    <s v="No"/>
    <n v="0"/>
    <s v="yes"/>
    <x v="2"/>
    <s v="over weight"/>
    <n v="21348.71"/>
    <s v="tier - 2"/>
    <s v="tier - 1"/>
    <s v="R1012"/>
    <n v="32"/>
    <d v="1990-09-04T00:00:00"/>
  </r>
  <r>
    <s v="Id469"/>
    <s v="Corina"/>
    <n v="30.114999999999998"/>
    <n v="5.48"/>
    <s v="No"/>
    <s v="yes"/>
    <s v="No"/>
    <n v="1"/>
    <s v="No"/>
    <x v="2"/>
    <s v="Obisity"/>
    <n v="21344.85"/>
    <s v="tier - 3"/>
    <s v="tier - 1"/>
    <s v="R1024"/>
    <n v="42"/>
    <d v="1980-08-04T00:00:00"/>
  </r>
  <r>
    <s v="Id470"/>
    <s v="Guannan"/>
    <n v="24.605"/>
    <n v="5.48"/>
    <s v="No"/>
    <s v="No"/>
    <s v="No"/>
    <n v="0"/>
    <s v="yes"/>
    <x v="2"/>
    <s v="Normal weight"/>
    <n v="21259.38"/>
    <s v="tier - 3"/>
    <s v="tier - 3"/>
    <s v="R1019"/>
    <n v="18"/>
    <d v="2004-12-10T00:00:00"/>
  </r>
  <r>
    <s v="Id471"/>
    <s v="Don"/>
    <n v="29.6"/>
    <n v="8.1"/>
    <s v="No"/>
    <s v="No"/>
    <s v="No"/>
    <n v="0"/>
    <s v="No"/>
    <x v="0"/>
    <s v="over weight"/>
    <n v="21232.18"/>
    <s v="tier - 3"/>
    <s v="tier - 2"/>
    <s v="R1011"/>
    <n v="42"/>
    <d v="1980-09-03T00:00:00"/>
  </r>
  <r>
    <s v="Id472"/>
    <s v="Chris"/>
    <n v="24.42"/>
    <n v="7.16"/>
    <s v="No"/>
    <s v="No"/>
    <s v="No"/>
    <n v="0"/>
    <s v="yes"/>
    <x v="0"/>
    <s v="Normal weight"/>
    <n v="21223.68"/>
    <s v="tier - 3"/>
    <s v="tier - 2"/>
    <s v="R1013"/>
    <n v="48"/>
    <d v="1974-10-14T00:00:00"/>
  </r>
  <r>
    <s v="Id473"/>
    <s v="Gavin"/>
    <n v="20.9"/>
    <n v="4.55"/>
    <s v="yes"/>
    <s v="No"/>
    <s v="Yes"/>
    <n v="1"/>
    <s v="yes"/>
    <x v="2"/>
    <s v="Normal weight"/>
    <n v="21195.82"/>
    <s v="tier - 3"/>
    <s v="tier - 1"/>
    <s v="R1013"/>
    <n v="48"/>
    <d v="1974-08-26T00:00:00"/>
  </r>
  <r>
    <s v="Id474"/>
    <s v="David"/>
    <n v="22.895"/>
    <n v="6.03"/>
    <s v="No"/>
    <s v="No"/>
    <s v="No"/>
    <n v="0"/>
    <s v="yes"/>
    <x v="1"/>
    <s v="Normal weight"/>
    <n v="21098.55"/>
    <s v="tier - 3"/>
    <s v="tier - 3"/>
    <s v="R1012"/>
    <n v="53"/>
    <d v="1969-11-23T00:00:00"/>
  </r>
  <r>
    <s v="Id475"/>
    <s v="Jatin"/>
    <n v="28.3"/>
    <n v="5.47"/>
    <s v="yes"/>
    <s v="No"/>
    <s v="Yes"/>
    <n v="1"/>
    <s v="yes"/>
    <x v="2"/>
    <s v="over weight"/>
    <n v="21082.16"/>
    <s v="tier - 3"/>
    <s v="tier - 2"/>
    <s v="R1011"/>
    <n v="45"/>
    <d v="1977-07-02T00:00:00"/>
  </r>
  <r>
    <s v="Id476"/>
    <s v="J P."/>
    <n v="54.3"/>
    <n v="4.1500000000000004"/>
    <s v="yes"/>
    <s v="No"/>
    <s v="No"/>
    <n v="1"/>
    <s v="No"/>
    <x v="2"/>
    <s v="Obisity"/>
    <n v="20893.060000000001"/>
    <s v="tier - 2"/>
    <s v="tier - 3"/>
    <s v="R1012"/>
    <n v="35"/>
    <d v="1987-11-19T00:00:00"/>
  </r>
  <r>
    <s v="Id477"/>
    <s v="Angela"/>
    <n v="33.344999999999999"/>
    <n v="11.32"/>
    <s v="yes"/>
    <s v="No"/>
    <s v="No"/>
    <n v="1"/>
    <s v="No"/>
    <x v="0"/>
    <s v="Obisity"/>
    <n v="20878.78"/>
    <s v="tier - 2"/>
    <s v="tier - 1"/>
    <s v="R1024"/>
    <n v="58"/>
    <d v="1964-12-08T00:00:00"/>
  </r>
  <r>
    <s v="Id478"/>
    <s v="Blake"/>
    <n v="33"/>
    <n v="9.51"/>
    <s v="yes"/>
    <s v="No"/>
    <s v="No"/>
    <n v="0"/>
    <s v="No"/>
    <x v="0"/>
    <s v="Obisity"/>
    <n v="20781.490000000002"/>
    <s v="tier - 2"/>
    <s v="tier - 3"/>
    <s v="R1013"/>
    <n v="47"/>
    <d v="1975-09-08T00:00:00"/>
  </r>
  <r>
    <s v="Id479"/>
    <s v="Brian"/>
    <n v="28.024999999999999"/>
    <n v="7.67"/>
    <s v="yes"/>
    <s v="No"/>
    <s v="No"/>
    <n v="1"/>
    <s v="yes"/>
    <x v="0"/>
    <s v="over weight"/>
    <n v="20773.63"/>
    <s v="tier - 2"/>
    <s v="tier - 3"/>
    <s v="R1017"/>
    <n v="55"/>
    <d v="1967-08-04T00:00:00"/>
  </r>
  <r>
    <s v="Id480"/>
    <s v="Damon"/>
    <n v="28.69"/>
    <n v="6.23"/>
    <s v="No"/>
    <s v="No"/>
    <s v="No"/>
    <n v="1"/>
    <s v="yes"/>
    <x v="1"/>
    <s v="over weight"/>
    <n v="20745.990000000002"/>
    <s v="tier - 3"/>
    <s v="tier - 1"/>
    <s v="R1012"/>
    <n v="36"/>
    <d v="1986-09-14T00:00:00"/>
  </r>
  <r>
    <s v="Id481"/>
    <s v="Jeffrey"/>
    <n v="40.28"/>
    <n v="8.9"/>
    <s v="No"/>
    <s v="No"/>
    <s v="No"/>
    <n v="0"/>
    <s v="No"/>
    <x v="0"/>
    <s v="Obisity"/>
    <n v="20709.02"/>
    <s v="tier - 3"/>
    <s v="tier - 2"/>
    <s v="R1019"/>
    <n v="30"/>
    <d v="1992-08-01T00:00:00"/>
  </r>
  <r>
    <s v="Id482"/>
    <s v="Malcolm"/>
    <n v="37.299999999999997"/>
    <n v="7.79"/>
    <s v="yes"/>
    <s v="No"/>
    <s v="No"/>
    <n v="0"/>
    <s v="No"/>
    <x v="0"/>
    <s v="Obisity"/>
    <n v="20630.28"/>
    <s v="tier - 2"/>
    <s v="tier - 3"/>
    <s v="R1011"/>
    <n v="57"/>
    <d v="1965-12-17T00:00:00"/>
  </r>
  <r>
    <s v="Id483"/>
    <s v="Margaret"/>
    <n v="54.47"/>
    <n v="4.49"/>
    <s v="yes"/>
    <s v="No"/>
    <s v="No"/>
    <n v="2"/>
    <s v="No"/>
    <x v="2"/>
    <s v="Obisity"/>
    <n v="20568.32"/>
    <s v="tier - 3"/>
    <s v="tier - 2"/>
    <s v="R1012"/>
    <n v="55"/>
    <d v="1967-07-09T00:00:00"/>
  </r>
  <r>
    <s v="Id484"/>
    <s v="Helen"/>
    <n v="38.06"/>
    <n v="5.24"/>
    <s v="yes"/>
    <s v="No"/>
    <s v="Yes"/>
    <n v="1"/>
    <s v="No"/>
    <x v="2"/>
    <s v="Obisity"/>
    <n v="20463"/>
    <s v="tier - 2"/>
    <s v="tier - 2"/>
    <s v="R1013"/>
    <n v="56"/>
    <d v="1966-10-13T00:00:00"/>
  </r>
  <r>
    <s v="Id485"/>
    <s v="Matthew"/>
    <n v="51.47"/>
    <n v="9.6"/>
    <s v="No"/>
    <s v="No"/>
    <s v="No"/>
    <n v="0"/>
    <s v="No"/>
    <x v="0"/>
    <s v="Obisity"/>
    <n v="20446.849999999999"/>
    <s v="tier - 2"/>
    <s v="tier - 1"/>
    <s v="R1012"/>
    <n v="53"/>
    <d v="1969-10-18T00:00:00"/>
  </r>
  <r>
    <s v="Id486"/>
    <s v="Jeff"/>
    <n v="29.8"/>
    <n v="5.78"/>
    <s v="yes"/>
    <s v="No"/>
    <s v="No"/>
    <n v="0"/>
    <s v="No"/>
    <x v="1"/>
    <s v="over weight"/>
    <n v="20420.599999999999"/>
    <s v="tier - 3"/>
    <s v="tier - 2"/>
    <s v="R1011"/>
    <n v="60"/>
    <d v="1962-07-12T00:00:00"/>
  </r>
  <r>
    <s v="Id487"/>
    <s v="Tara"/>
    <n v="49.77"/>
    <n v="7.02"/>
    <s v="No"/>
    <s v="No"/>
    <s v="No"/>
    <n v="0"/>
    <s v="No"/>
    <x v="0"/>
    <s v="Obisity"/>
    <n v="20354.5"/>
    <s v="tier - 3"/>
    <s v="tier - 2"/>
    <s v="R1026"/>
    <n v="37"/>
    <d v="1985-07-02T00:00:00"/>
  </r>
  <r>
    <s v="Id488"/>
    <s v="Kristin"/>
    <n v="25.555"/>
    <n v="4.09"/>
    <s v="yes"/>
    <s v="No"/>
    <s v="No"/>
    <n v="0"/>
    <s v="yes"/>
    <x v="2"/>
    <s v="over weight"/>
    <n v="20296.86"/>
    <s v="tier - 3"/>
    <s v="tier - 1"/>
    <s v="R1024"/>
    <n v="60"/>
    <d v="1962-09-17T00:00:00"/>
  </r>
  <r>
    <s v="Id489"/>
    <s v="Timothy"/>
    <n v="29.64"/>
    <n v="4.93"/>
    <s v="No"/>
    <s v="No"/>
    <s v="Yes"/>
    <n v="1"/>
    <s v="No"/>
    <x v="2"/>
    <s v="over weight"/>
    <n v="20277.810000000001"/>
    <s v="tier - 3"/>
    <s v="tier - 3"/>
    <s v="R1016"/>
    <n v="37"/>
    <d v="1985-09-07T00:00:00"/>
  </r>
  <r>
    <s v="Id490"/>
    <s v="Scott"/>
    <n v="53.93"/>
    <n v="5.34"/>
    <s v="yes"/>
    <s v="No"/>
    <s v="No"/>
    <n v="2"/>
    <s v="No"/>
    <x v="2"/>
    <s v="Obisity"/>
    <n v="20253.84"/>
    <s v="tier - 2"/>
    <s v="tier - 3"/>
    <s v="R1012"/>
    <n v="29"/>
    <d v="1993-08-22T00:00:00"/>
  </r>
  <r>
    <s v="Id491"/>
    <s v="Carly"/>
    <n v="28.024999999999999"/>
    <n v="5.65"/>
    <s v="No"/>
    <s v="No"/>
    <s v="No"/>
    <n v="1"/>
    <s v="yes"/>
    <x v="2"/>
    <s v="over weight"/>
    <n v="20234.849999999999"/>
    <s v="tier - 2"/>
    <s v="tier - 3"/>
    <s v="R1012"/>
    <n v="56"/>
    <d v="1966-10-17T00:00:00"/>
  </r>
  <r>
    <s v="Id492"/>
    <s v="Lisa"/>
    <n v="27.5"/>
    <n v="4.49"/>
    <s v="No"/>
    <s v="No"/>
    <s v="No"/>
    <n v="0"/>
    <s v="No"/>
    <x v="2"/>
    <s v="over weight"/>
    <n v="20177.669999999998"/>
    <s v="tier - 2"/>
    <s v="tier - 1"/>
    <s v="R1011"/>
    <n v="36"/>
    <d v="1987-06-08T00:00:00"/>
  </r>
  <r>
    <s v="Id493"/>
    <s v="Stacey"/>
    <n v="21.8"/>
    <n v="10.55"/>
    <s v="No"/>
    <s v="No"/>
    <s v="No"/>
    <n v="0"/>
    <s v="yes"/>
    <x v="0"/>
    <s v="Normal weight"/>
    <n v="20167.34"/>
    <s v="tier - 3"/>
    <s v="tier - 3"/>
    <s v="R1011"/>
    <n v="28"/>
    <d v="1994-07-09T00:00:00"/>
  </r>
  <r>
    <s v="Id494"/>
    <s v="Louis"/>
    <n v="26.41"/>
    <n v="4.92"/>
    <s v="yes"/>
    <s v="No"/>
    <s v="Yes"/>
    <n v="1"/>
    <s v="yes"/>
    <x v="2"/>
    <s v="over weight"/>
    <n v="20149.32"/>
    <s v="tier - 2"/>
    <s v="tier - 1"/>
    <s v="R1016"/>
    <n v="20"/>
    <d v="2002-10-06T00:00:00"/>
  </r>
  <r>
    <s v="Id495"/>
    <s v="Brian"/>
    <n v="27.835000000000001"/>
    <n v="5.9"/>
    <s v="yes"/>
    <s v="No"/>
    <s v="No"/>
    <n v="1"/>
    <s v="yes"/>
    <x v="1"/>
    <s v="over weight"/>
    <n v="20009.63"/>
    <s v="tier - 2"/>
    <s v="tier - 1"/>
    <s v="R1012"/>
    <n v="39"/>
    <d v="1983-07-25T00:00:00"/>
  </r>
  <r>
    <s v="Id496"/>
    <s v="Jessica"/>
    <n v="51.74"/>
    <n v="4.9800000000000004"/>
    <s v="yes"/>
    <s v="No"/>
    <s v="No"/>
    <n v="2"/>
    <s v="No"/>
    <x v="2"/>
    <s v="Obisity"/>
    <n v="19995.29"/>
    <s v="tier - 1"/>
    <s v="tier - 3"/>
    <s v="R1026"/>
    <n v="34"/>
    <d v="1988-08-10T00:00:00"/>
  </r>
  <r>
    <s v="Id497"/>
    <s v="Dawn"/>
    <n v="23.37"/>
    <n v="5.8"/>
    <s v="No"/>
    <s v="No"/>
    <s v="No"/>
    <n v="0"/>
    <s v="yes"/>
    <x v="1"/>
    <s v="Normal weight"/>
    <n v="19964.75"/>
    <s v="tier - 1"/>
    <s v="tier - 2"/>
    <s v="R1024"/>
    <n v="56"/>
    <d v="1966-10-09T00:00:00"/>
  </r>
  <r>
    <s v="Id498"/>
    <s v="Chris"/>
    <n v="29.7"/>
    <n v="6.21"/>
    <s v="yes"/>
    <s v="No"/>
    <s v="Yes"/>
    <n v="1"/>
    <s v="yes"/>
    <x v="1"/>
    <s v="over weight"/>
    <n v="19933.46"/>
    <s v="tier - 1"/>
    <s v="tier - 3"/>
    <s v="R1011"/>
    <n v="42"/>
    <d v="1980-10-18T00:00:00"/>
  </r>
  <r>
    <s v="Id499"/>
    <s v="Karen"/>
    <n v="20.045000000000002"/>
    <n v="6.17"/>
    <s v="No"/>
    <s v="No"/>
    <s v="Yes"/>
    <n v="1"/>
    <s v="yes"/>
    <x v="1"/>
    <s v="Normal weight"/>
    <n v="19798.05"/>
    <s v="tier - 1"/>
    <s v="tier - 1"/>
    <s v="R1024"/>
    <n v="25"/>
    <d v="1997-10-30T00:00:00"/>
  </r>
  <r>
    <s v="Id500"/>
    <s v="Jessica"/>
    <n v="27.83"/>
    <n v="5.36"/>
    <s v="No"/>
    <s v="No"/>
    <s v="No"/>
    <n v="2"/>
    <s v="No"/>
    <x v="2"/>
    <s v="over weight"/>
    <n v="19749.38"/>
    <s v="tier - 1"/>
    <s v="tier - 3"/>
    <s v="R1013"/>
    <n v="43"/>
    <d v="1979-06-14T00:00:00"/>
  </r>
  <r>
    <s v="Id501"/>
    <s v="Mathieu"/>
    <n v="28.93"/>
    <n v="5.2"/>
    <s v="No"/>
    <s v="No"/>
    <s v="No"/>
    <n v="0"/>
    <s v="yes"/>
    <x v="2"/>
    <s v="over weight"/>
    <n v="19719.689999999999"/>
    <s v="tier - 1"/>
    <s v="tier - 2"/>
    <s v="R1013"/>
    <n v="50"/>
    <d v="1972-08-08T00:00:00"/>
  </r>
  <r>
    <s v="Id502"/>
    <s v="Kam"/>
    <n v="33.82"/>
    <n v="5.42"/>
    <s v="No"/>
    <s v="No"/>
    <s v="No"/>
    <n v="0"/>
    <s v="No"/>
    <x v="2"/>
    <s v="Obisity"/>
    <n v="19673.34"/>
    <s v="tier - 1"/>
    <s v="tier - 2"/>
    <s v="R1012"/>
    <n v="32"/>
    <d v="1990-08-27T00:00:00"/>
  </r>
  <r>
    <s v="Id503"/>
    <s v="Valerie"/>
    <n v="20.234999999999999"/>
    <n v="6.84"/>
    <s v="No"/>
    <s v="No"/>
    <s v="No"/>
    <n v="0"/>
    <s v="yes"/>
    <x v="0"/>
    <s v="Normal weight"/>
    <n v="19594.810000000001"/>
    <s v="tier - 1"/>
    <s v="tier - 1"/>
    <s v="R1024"/>
    <n v="28"/>
    <d v="1994-09-24T00:00:00"/>
  </r>
  <r>
    <s v="Id504"/>
    <s v="Freya"/>
    <n v="49.2"/>
    <n v="10.9"/>
    <s v="yes"/>
    <s v="No"/>
    <s v="Yes"/>
    <n v="1"/>
    <s v="No"/>
    <x v="0"/>
    <s v="Obisity"/>
    <n v="19551.34"/>
    <s v="tier - 1"/>
    <s v="tier - 3"/>
    <s v="R1012"/>
    <n v="44"/>
    <d v="1978-07-14T00:00:00"/>
  </r>
  <r>
    <s v="Id505"/>
    <s v="Jennifer"/>
    <n v="26.4"/>
    <n v="4.87"/>
    <s v="yes"/>
    <s v="No"/>
    <s v="No"/>
    <n v="0"/>
    <s v="yes"/>
    <x v="2"/>
    <s v="over weight"/>
    <n v="19539.240000000002"/>
    <s v="tier - 1"/>
    <s v="tier - 1"/>
    <s v="R1013"/>
    <n v="59"/>
    <d v="1963-09-17T00:00:00"/>
  </r>
  <r>
    <s v="Id506"/>
    <s v="Kara"/>
    <n v="28.38"/>
    <n v="6.07"/>
    <s v="No"/>
    <s v="No"/>
    <s v="No"/>
    <n v="1"/>
    <s v="yes"/>
    <x v="1"/>
    <s v="over weight"/>
    <n v="19521.97"/>
    <s v="tier - 1"/>
    <s v="tier - 2"/>
    <s v="R1013"/>
    <n v="37"/>
    <d v="1985-08-19T00:00:00"/>
  </r>
  <r>
    <s v="Id507"/>
    <s v="Bradley"/>
    <n v="24.64"/>
    <n v="4.33"/>
    <s v="No"/>
    <s v="No"/>
    <s v="No"/>
    <n v="0"/>
    <s v="yes"/>
    <x v="2"/>
    <s v="Normal weight"/>
    <n v="19515.54"/>
    <s v="tier - 1"/>
    <s v="tier - 1"/>
    <s v="R1013"/>
    <n v="30"/>
    <d v="1992-11-08T00:00:00"/>
  </r>
  <r>
    <s v="Id508"/>
    <s v="Brendan"/>
    <n v="39.71"/>
    <n v="5.83"/>
    <s v="No"/>
    <s v="No"/>
    <s v="No"/>
    <n v="1"/>
    <s v="No"/>
    <x v="1"/>
    <s v="Obisity"/>
    <n v="19496.72"/>
    <s v="tier - 1"/>
    <s v="tier - 3"/>
    <s v="R1019"/>
    <n v="42"/>
    <d v="1980-11-30T00:00:00"/>
  </r>
  <r>
    <s v="Id509"/>
    <s v="Amber"/>
    <n v="22.22"/>
    <n v="5.5"/>
    <s v="No"/>
    <s v="No"/>
    <s v="No"/>
    <n v="0"/>
    <s v="yes"/>
    <x v="2"/>
    <s v="Normal weight"/>
    <n v="19444.27"/>
    <s v="tier - 1"/>
    <s v="tier - 1"/>
    <s v="R1013"/>
    <n v="35"/>
    <d v="1987-12-15T00:00:00"/>
  </r>
  <r>
    <s v="Id510"/>
    <s v="Sean"/>
    <n v="33.344999999999999"/>
    <n v="4.79"/>
    <s v="No"/>
    <s v="No"/>
    <s v="Yes"/>
    <n v="1"/>
    <s v="No"/>
    <x v="2"/>
    <s v="Obisity"/>
    <n v="19442.349999999999"/>
    <s v="tier - 1"/>
    <s v="tier - 3"/>
    <s v="R1012"/>
    <n v="40"/>
    <d v="1982-09-06T00:00:00"/>
  </r>
  <r>
    <s v="Id511"/>
    <s v="Rick"/>
    <n v="24.42"/>
    <n v="5.81"/>
    <s v="No"/>
    <s v="No"/>
    <s v="No"/>
    <n v="1"/>
    <s v="yes"/>
    <x v="1"/>
    <s v="Normal weight"/>
    <n v="19362"/>
    <s v="tier - 1"/>
    <s v="tier - 3"/>
    <s v="R1013"/>
    <n v="29"/>
    <d v="1993-06-30T00:00:00"/>
  </r>
  <r>
    <s v="Id512"/>
    <s v="Matthew"/>
    <n v="29.81"/>
    <n v="5.58"/>
    <s v="No"/>
    <s v="No"/>
    <s v="No"/>
    <n v="0"/>
    <s v="yes"/>
    <x v="2"/>
    <s v="over weight"/>
    <n v="19350.37"/>
    <s v="tier - 1"/>
    <s v="tier - 3"/>
    <s v="R1013"/>
    <n v="35"/>
    <d v="1987-08-24T00:00:00"/>
  </r>
  <r>
    <s v="Id513"/>
    <s v="Brady"/>
    <n v="51.18"/>
    <n v="4.4000000000000004"/>
    <s v="yes"/>
    <s v="No"/>
    <s v="No"/>
    <n v="2"/>
    <s v="No"/>
    <x v="2"/>
    <s v="Obisity"/>
    <n v="19321.060000000001"/>
    <s v="tier - 1"/>
    <s v="tier - 1"/>
    <s v="R1012"/>
    <n v="31"/>
    <d v="1991-11-15T00:00:00"/>
  </r>
  <r>
    <s v="Id514"/>
    <s v="Kameko"/>
    <n v="51.37"/>
    <n v="8.18"/>
    <s v="yes"/>
    <s v="No"/>
    <s v="No"/>
    <n v="0"/>
    <s v="No"/>
    <x v="0"/>
    <s v="Obisity"/>
    <n v="19259.96"/>
    <s v="tier - 1"/>
    <s v="tier - 1"/>
    <s v="R1012"/>
    <n v="56"/>
    <d v="1966-07-29T00:00:00"/>
  </r>
  <r>
    <s v="Id515"/>
    <s v="Jeremy"/>
    <n v="36.19"/>
    <n v="5.52"/>
    <s v="yes"/>
    <s v="No"/>
    <s v="No"/>
    <n v="0"/>
    <s v="No"/>
    <x v="2"/>
    <s v="Obisity"/>
    <n v="19214.71"/>
    <s v="tier - 1"/>
    <s v="tier - 3"/>
    <s v="R1013"/>
    <n v="55"/>
    <d v="1967-12-28T00:00:00"/>
  </r>
  <r>
    <s v="Id516"/>
    <s v="Daniel"/>
    <n v="25.9"/>
    <n v="4.84"/>
    <s v="No"/>
    <s v="No"/>
    <s v="No"/>
    <n v="0"/>
    <s v="yes"/>
    <x v="2"/>
    <s v="over weight"/>
    <n v="19199.939999999999"/>
    <s v="tier - 1"/>
    <s v="tier - 3"/>
    <s v="R1011"/>
    <n v="37"/>
    <d v="1985-09-16T00:00:00"/>
  </r>
  <r>
    <s v="Id517"/>
    <s v="Amanda"/>
    <n v="35.72"/>
    <n v="4.08"/>
    <s v="No"/>
    <s v="No"/>
    <s v="Yes"/>
    <n v="1"/>
    <s v="No"/>
    <x v="2"/>
    <s v="Obisity"/>
    <n v="19144.580000000002"/>
    <s v="tier - 1"/>
    <s v="tier - 1"/>
    <s v="R1024"/>
    <n v="31"/>
    <d v="1991-07-02T00:00:00"/>
  </r>
  <r>
    <s v="Id518"/>
    <s v="Karen"/>
    <n v="27.94"/>
    <n v="4.4800000000000004"/>
    <s v="No"/>
    <s v="No"/>
    <s v="Yes"/>
    <n v="1"/>
    <s v="yes"/>
    <x v="2"/>
    <s v="over weight"/>
    <n v="19107.78"/>
    <s v="tier - 1"/>
    <s v="tier - 2"/>
    <s v="R1013"/>
    <n v="43"/>
    <d v="1979-09-28T00:00:00"/>
  </r>
  <r>
    <s v="Id519"/>
    <s v="Gregory"/>
    <n v="27.1"/>
    <n v="5.73"/>
    <s v="No"/>
    <s v="No"/>
    <s v="No"/>
    <n v="0"/>
    <s v="yes"/>
    <x v="1"/>
    <s v="over weight"/>
    <n v="19040.88"/>
    <s v="tier - 1"/>
    <s v="tier - 3"/>
    <s v="R1011"/>
    <n v="30"/>
    <d v="1993-06-05T00:00:00"/>
  </r>
  <r>
    <s v="Id520"/>
    <s v="Sabine"/>
    <n v="18.3"/>
    <n v="5.46"/>
    <s v="yes"/>
    <s v="No"/>
    <s v="Yes"/>
    <n v="1"/>
    <s v="yes"/>
    <x v="2"/>
    <s v="Under weight"/>
    <n v="19023.259999999998"/>
    <s v="tier - 1"/>
    <s v="tier - 3"/>
    <s v="R1011"/>
    <n v="33"/>
    <d v="1989-12-19T00:00:00"/>
  </r>
  <r>
    <s v="Id521"/>
    <s v="Joseph"/>
    <n v="25.3"/>
    <n v="5.0199999999999996"/>
    <s v="yes"/>
    <s v="No"/>
    <s v="No"/>
    <n v="1"/>
    <s v="yes"/>
    <x v="2"/>
    <s v="over weight"/>
    <n v="18972.5"/>
    <s v="tier - 1"/>
    <s v="tier - 3"/>
    <s v="R1013"/>
    <n v="39"/>
    <d v="1983-10-24T00:00:00"/>
  </r>
  <r>
    <s v="Id522"/>
    <s v="Adam"/>
    <n v="38.83"/>
    <n v="6.36"/>
    <s v="No"/>
    <s v="No"/>
    <s v="No"/>
    <n v="1"/>
    <s v="No"/>
    <x v="1"/>
    <s v="Obisity"/>
    <n v="18963.169999999998"/>
    <s v="tier - 1"/>
    <s v="tier - 1"/>
    <s v="R1013"/>
    <n v="34"/>
    <d v="1988-11-30T00:00:00"/>
  </r>
  <r>
    <s v="Id523"/>
    <s v="Karolyn"/>
    <n v="27.6"/>
    <n v="5.36"/>
    <s v="No"/>
    <s v="No"/>
    <s v="No"/>
    <n v="1"/>
    <s v="No"/>
    <x v="2"/>
    <s v="over weight"/>
    <n v="18955.22"/>
    <s v="tier - 1"/>
    <s v="tier - 3"/>
    <s v="R1011"/>
    <n v="30"/>
    <d v="1992-08-06T00:00:00"/>
  </r>
  <r>
    <s v="Id524"/>
    <s v="Anita"/>
    <n v="46.4"/>
    <n v="8.3699999999999992"/>
    <s v="yes"/>
    <s v="No"/>
    <s v="Yes"/>
    <n v="1"/>
    <s v="No"/>
    <x v="0"/>
    <s v="Obisity"/>
    <n v="18954.560000000001"/>
    <s v="tier - 1"/>
    <s v="tier - 1"/>
    <s v="R1026"/>
    <n v="24"/>
    <d v="1998-10-20T00:00:00"/>
  </r>
  <r>
    <s v="Id525"/>
    <s v="Laura"/>
    <n v="51.92"/>
    <n v="5.18"/>
    <s v="yes"/>
    <s v="No"/>
    <s v="Yes"/>
    <n v="1"/>
    <s v="No"/>
    <x v="2"/>
    <s v="Obisity"/>
    <n v="18932.810000000001"/>
    <s v="tier - 1"/>
    <s v="tier - 3"/>
    <s v="R1012"/>
    <n v="59"/>
    <d v="1963-08-03T00:00:00"/>
  </r>
  <r>
    <s v="Id526"/>
    <s v="Sarah"/>
    <n v="32.395000000000003"/>
    <n v="5.68"/>
    <s v="yes"/>
    <s v="No"/>
    <s v="No"/>
    <n v="1"/>
    <s v="No"/>
    <x v="2"/>
    <s v="Obisity"/>
    <n v="18903.490000000002"/>
    <s v="tier - 1"/>
    <s v="tier - 2"/>
    <s v="R1024"/>
    <n v="53"/>
    <d v="1969-09-27T00:00:00"/>
  </r>
  <r>
    <s v="Id527"/>
    <s v="Ashley"/>
    <n v="46.19"/>
    <n v="7.31"/>
    <s v="yes"/>
    <s v="No"/>
    <s v="Yes"/>
    <n v="1"/>
    <s v="No"/>
    <x v="0"/>
    <s v="Obisity"/>
    <n v="18883.330000000002"/>
    <s v="tier - 1"/>
    <s v="tier - 1"/>
    <s v="R1026"/>
    <n v="27"/>
    <d v="1995-12-06T00:00:00"/>
  </r>
  <r>
    <s v="Id528"/>
    <s v="Lindsey"/>
    <n v="27.93"/>
    <n v="4.67"/>
    <s v="No"/>
    <s v="No"/>
    <s v="Yes"/>
    <n v="1"/>
    <s v="No"/>
    <x v="2"/>
    <s v="over weight"/>
    <n v="18838.7"/>
    <s v="tier - 1"/>
    <s v="tier - 3"/>
    <s v="R1012"/>
    <n v="59"/>
    <d v="1963-07-24T00:00:00"/>
  </r>
  <r>
    <s v="Id529"/>
    <s v="Alan"/>
    <n v="45.62"/>
    <n v="6.87"/>
    <s v="No"/>
    <s v="No"/>
    <s v="No"/>
    <n v="0"/>
    <s v="No"/>
    <x v="0"/>
    <s v="Obisity"/>
    <n v="18815.53"/>
    <s v="tier - 1"/>
    <s v="tier - 1"/>
    <s v="R1023"/>
    <n v="19"/>
    <d v="2003-12-18T00:00:00"/>
  </r>
  <r>
    <s v="Id530"/>
    <s v="Dan"/>
    <n v="35.31"/>
    <n v="5.87"/>
    <s v="No"/>
    <s v="No"/>
    <s v="Yes"/>
    <n v="1"/>
    <s v="No"/>
    <x v="1"/>
    <s v="Obisity"/>
    <n v="18806.150000000001"/>
    <s v="tier - 1"/>
    <s v="tier - 2"/>
    <s v="R1013"/>
    <n v="60"/>
    <d v="1962-10-15T00:00:00"/>
  </r>
  <r>
    <s v="Id531"/>
    <s v="Katie"/>
    <n v="30.4"/>
    <n v="4.07"/>
    <s v="yes"/>
    <s v="No"/>
    <s v="No"/>
    <n v="1"/>
    <s v="No"/>
    <x v="2"/>
    <s v="Obisity"/>
    <n v="18804.75"/>
    <s v="tier - 1"/>
    <s v="tier - 1"/>
    <s v="R1012"/>
    <n v="43"/>
    <d v="1979-11-28T00:00:00"/>
  </r>
  <r>
    <s v="Id532"/>
    <s v="Eric"/>
    <n v="20.13"/>
    <n v="6.47"/>
    <s v="No"/>
    <s v="No"/>
    <s v="Yes"/>
    <n v="1"/>
    <s v="yes"/>
    <x v="1"/>
    <s v="Normal weight"/>
    <n v="18767.740000000002"/>
    <s v="tier - 1"/>
    <s v="tier - 1"/>
    <s v="R1013"/>
    <n v="27"/>
    <d v="1995-11-19T00:00:00"/>
  </r>
  <r>
    <s v="Id533"/>
    <s v="Cathryn"/>
    <n v="23.655000000000001"/>
    <n v="5.14"/>
    <s v="No"/>
    <s v="No"/>
    <s v="No"/>
    <n v="1"/>
    <s v="yes"/>
    <x v="2"/>
    <s v="Normal weight"/>
    <n v="18765.88"/>
    <s v="tier - 1"/>
    <s v="tier - 2"/>
    <s v="R1012"/>
    <n v="43"/>
    <d v="1979-12-27T00:00:00"/>
  </r>
  <r>
    <s v="Id534"/>
    <s v="Brendan"/>
    <n v="49.05"/>
    <n v="9.77"/>
    <s v="yes"/>
    <s v="No"/>
    <s v="No"/>
    <n v="0"/>
    <s v="No"/>
    <x v="0"/>
    <s v="Obisity"/>
    <n v="18694.689999999999"/>
    <s v="tier - 1"/>
    <s v="tier - 1"/>
    <s v="R1023"/>
    <n v="30"/>
    <d v="1992-08-30T00:00:00"/>
  </r>
  <r>
    <s v="Id535"/>
    <s v="Shauna"/>
    <n v="51.94"/>
    <n v="8.8000000000000007"/>
    <s v="yes"/>
    <s v="No"/>
    <s v="No"/>
    <n v="2"/>
    <s v="No"/>
    <x v="0"/>
    <s v="Obisity"/>
    <n v="18682.740000000002"/>
    <s v="tier - 1"/>
    <s v="tier - 3"/>
    <s v="R1012"/>
    <n v="55"/>
    <d v="1967-10-17T00:00:00"/>
  </r>
  <r>
    <s v="Id536"/>
    <s v="Terence"/>
    <n v="29.83"/>
    <n v="5.84"/>
    <s v="No"/>
    <s v="No"/>
    <s v="No"/>
    <n v="1"/>
    <s v="yes"/>
    <x v="1"/>
    <s v="over weight"/>
    <n v="18648.419999999998"/>
    <s v="tier - 1"/>
    <s v="tier - 1"/>
    <s v="R1019"/>
    <n v="52"/>
    <d v="1970-09-23T00:00:00"/>
  </r>
  <r>
    <s v="Id537"/>
    <s v="Marisol"/>
    <n v="22.6"/>
    <n v="10.43"/>
    <s v="yes"/>
    <s v="No"/>
    <s v="No"/>
    <n v="1"/>
    <s v="yes"/>
    <x v="0"/>
    <s v="Normal weight"/>
    <n v="18608.259999999998"/>
    <s v="tier - 1"/>
    <s v="tier - 3"/>
    <s v="R1011"/>
    <n v="24"/>
    <d v="1998-08-12T00:00:00"/>
  </r>
  <r>
    <s v="Id538"/>
    <s v="Lindsay"/>
    <n v="46.69"/>
    <n v="4.25"/>
    <s v="yes"/>
    <s v="No"/>
    <s v="No"/>
    <n v="1"/>
    <s v="No"/>
    <x v="2"/>
    <s v="Obisity"/>
    <n v="18443.11"/>
    <s v="tier - 1"/>
    <s v="tier - 2"/>
    <s v="R1012"/>
    <n v="36"/>
    <d v="1986-09-26T00:00:00"/>
  </r>
  <r>
    <s v="Id539"/>
    <s v="Katie"/>
    <n v="28.49"/>
    <n v="4.8899999999999997"/>
    <s v="No"/>
    <s v="No"/>
    <s v="No"/>
    <n v="0"/>
    <s v="yes"/>
    <x v="2"/>
    <s v="over weight"/>
    <n v="18328.240000000002"/>
    <s v="tier - 1"/>
    <s v="tier - 2"/>
    <s v="R1013"/>
    <n v="58"/>
    <d v="1964-12-15T00:00:00"/>
  </r>
  <r>
    <s v="Id540"/>
    <s v="Daniel"/>
    <n v="28.5"/>
    <n v="5.55"/>
    <s v="yes"/>
    <s v="No"/>
    <s v="No"/>
    <n v="1"/>
    <s v="yes"/>
    <x v="2"/>
    <s v="over weight"/>
    <n v="18310.740000000002"/>
    <s v="tier - 1"/>
    <s v="tier - 3"/>
    <s v="R1012"/>
    <n v="23"/>
    <d v="1999-07-04T00:00:00"/>
  </r>
  <r>
    <s v="Id541"/>
    <s v="Brett"/>
    <n v="24.4"/>
    <n v="4.5199999999999996"/>
    <s v="No"/>
    <s v="No"/>
    <s v="No"/>
    <n v="1"/>
    <s v="yes"/>
    <x v="2"/>
    <s v="Normal weight"/>
    <n v="18259.22"/>
    <s v="tier - 1"/>
    <s v="tier - 3"/>
    <s v="R1011"/>
    <n v="27"/>
    <d v="1995-12-25T00:00:00"/>
  </r>
  <r>
    <s v="Id542"/>
    <s v="Dylan"/>
    <n v="29.15"/>
    <n v="4.45"/>
    <s v="yes"/>
    <s v="No"/>
    <s v="No"/>
    <n v="1"/>
    <s v="yes"/>
    <x v="2"/>
    <s v="over weight"/>
    <n v="18246.5"/>
    <s v="tier - 1"/>
    <s v="tier - 1"/>
    <s v="R1013"/>
    <n v="30"/>
    <d v="1992-08-03T00:00:00"/>
  </r>
  <r>
    <s v="Id543"/>
    <s v="Elizabeth"/>
    <n v="27.28"/>
    <n v="4.72"/>
    <s v="No"/>
    <s v="yes"/>
    <s v="No"/>
    <n v="1"/>
    <s v="yes"/>
    <x v="2"/>
    <s v="over weight"/>
    <n v="18223.45"/>
    <s v="tier - 1"/>
    <s v="tier - 3"/>
    <s v="R1013"/>
    <n v="27"/>
    <d v="1995-09-10T00:00:00"/>
  </r>
  <r>
    <s v="Id544"/>
    <s v="Brooke"/>
    <n v="32.229999999999997"/>
    <n v="4.6500000000000004"/>
    <s v="yes"/>
    <s v="No"/>
    <s v="Yes"/>
    <n v="1"/>
    <s v="No"/>
    <x v="2"/>
    <s v="Obisity"/>
    <n v="18218.16"/>
    <s v="tier - 1"/>
    <s v="tier - 1"/>
    <s v="R1013"/>
    <n v="18"/>
    <d v="2004-06-15T00:00:00"/>
  </r>
  <r>
    <s v="Id545"/>
    <s v="Teiko"/>
    <n v="44.2"/>
    <n v="11.34"/>
    <s v="yes"/>
    <s v="No"/>
    <s v="Yes"/>
    <n v="1"/>
    <s v="No"/>
    <x v="0"/>
    <s v="Obisity"/>
    <n v="18208.34"/>
    <s v="tier - 1"/>
    <s v="tier - 2"/>
    <s v="R1026"/>
    <n v="25"/>
    <d v="1997-07-04T00:00:00"/>
  </r>
  <r>
    <s v="Id546"/>
    <s v="Zachary"/>
    <n v="29.734999999999999"/>
    <n v="4.53"/>
    <s v="No"/>
    <s v="No"/>
    <s v="Yes"/>
    <n v="1"/>
    <s v="No"/>
    <x v="2"/>
    <s v="over weight"/>
    <n v="18157.88"/>
    <s v="tier - 1"/>
    <s v="tier - 1"/>
    <s v="R1012"/>
    <n v="59"/>
    <d v="1963-07-12T00:00:00"/>
  </r>
  <r>
    <s v="Id547"/>
    <s v="Johannah"/>
    <n v="28.31"/>
    <n v="6.35"/>
    <s v="No"/>
    <s v="No"/>
    <s v="No"/>
    <n v="0"/>
    <s v="yes"/>
    <x v="1"/>
    <s v="over weight"/>
    <n v="18033.97"/>
    <s v="tier - 1"/>
    <s v="tier - 1"/>
    <s v="R1012"/>
    <n v="29"/>
    <d v="1993-10-24T00:00:00"/>
  </r>
  <r>
    <s v="Id548"/>
    <s v="Ryan"/>
    <n v="46.62"/>
    <n v="8.51"/>
    <s v="No"/>
    <s v="No"/>
    <s v="No"/>
    <n v="0"/>
    <s v="No"/>
    <x v="0"/>
    <s v="Obisity"/>
    <n v="18031.189999999999"/>
    <s v="tier - 1"/>
    <s v="tier - 2"/>
    <s v="R1012"/>
    <n v="23"/>
    <d v="1999-10-17T00:00:00"/>
  </r>
  <r>
    <s v="Id549"/>
    <s v="Andres"/>
    <n v="51.75"/>
    <n v="8.59"/>
    <s v="yes"/>
    <s v="No"/>
    <s v="No"/>
    <n v="1"/>
    <s v="No"/>
    <x v="0"/>
    <s v="Obisity"/>
    <n v="18031.16"/>
    <s v="tier - 1"/>
    <s v="tier - 3"/>
    <s v="R1023"/>
    <n v="57"/>
    <d v="1965-06-27T00:00:00"/>
  </r>
  <r>
    <s v="Id550"/>
    <s v="Bryan"/>
    <n v="25.7"/>
    <n v="4.13"/>
    <s v="yes"/>
    <s v="No"/>
    <s v="No"/>
    <n v="0"/>
    <s v="yes"/>
    <x v="2"/>
    <s v="over weight"/>
    <n v="17942.11"/>
    <s v="tier - 1"/>
    <s v="tier - 2"/>
    <s v="R1011"/>
    <n v="47"/>
    <d v="1975-09-28T00:00:00"/>
  </r>
  <r>
    <s v="Id551"/>
    <s v="Lizette"/>
    <n v="31.79"/>
    <n v="4.55"/>
    <s v="No"/>
    <s v="No"/>
    <s v="No"/>
    <n v="0"/>
    <s v="No"/>
    <x v="2"/>
    <s v="Obisity"/>
    <n v="17929.3"/>
    <s v="tier - 1"/>
    <s v="tier - 2"/>
    <s v="R1013"/>
    <n v="21"/>
    <d v="2001-10-17T00:00:00"/>
  </r>
  <r>
    <s v="Id552"/>
    <s v="Don"/>
    <n v="24.795000000000002"/>
    <n v="4.5199999999999996"/>
    <s v="No"/>
    <s v="No"/>
    <s v="No"/>
    <n v="0"/>
    <s v="yes"/>
    <x v="2"/>
    <s v="Normal weight"/>
    <n v="17904.53"/>
    <s v="tier - 1"/>
    <s v="tier - 2"/>
    <s v="R1017"/>
    <n v="45"/>
    <d v="1977-12-04T00:00:00"/>
  </r>
  <r>
    <s v="Id553"/>
    <s v="Jeb"/>
    <n v="53.98"/>
    <n v="5.07"/>
    <s v="No"/>
    <s v="No"/>
    <s v="Yes"/>
    <n v="1"/>
    <s v="No"/>
    <x v="2"/>
    <s v="Obisity"/>
    <n v="17882.669999999998"/>
    <s v="tier - 1"/>
    <s v="tier - 3"/>
    <s v="R1012"/>
    <n v="33"/>
    <d v="1989-11-12T00:00:00"/>
  </r>
  <r>
    <s v="Id554"/>
    <s v="Amy"/>
    <n v="41.325000000000003"/>
    <n v="4.04"/>
    <s v="yes"/>
    <s v="No"/>
    <s v="Yes"/>
    <n v="1"/>
    <s v="No"/>
    <x v="2"/>
    <s v="Obisity"/>
    <n v="17878.900000000001"/>
    <s v="tier - 1"/>
    <s v="tier - 2"/>
    <s v="R1024"/>
    <n v="43"/>
    <d v="1979-08-26T00:00:00"/>
  </r>
  <r>
    <s v="Id555"/>
    <s v="Brian"/>
    <n v="51.65"/>
    <n v="5.3"/>
    <s v="yes"/>
    <s v="No"/>
    <s v="No"/>
    <n v="0"/>
    <s v="No"/>
    <x v="2"/>
    <s v="Obisity"/>
    <n v="17862.919999999998"/>
    <s v="tier - 1"/>
    <s v="tier - 2"/>
    <s v="R1012"/>
    <n v="25"/>
    <d v="1997-12-12T00:00:00"/>
  </r>
  <r>
    <s v="Id556"/>
    <s v="Mike"/>
    <n v="44.52"/>
    <n v="8.64"/>
    <s v="yes"/>
    <s v="No"/>
    <s v="Yes"/>
    <n v="1"/>
    <s v="No"/>
    <x v="0"/>
    <s v="Obisity"/>
    <n v="17832.599999999999"/>
    <s v="tier - 1"/>
    <s v="tier - 2"/>
    <s v="R1012"/>
    <n v="46"/>
    <d v="1976-12-08T00:00:00"/>
  </r>
  <r>
    <s v="Id557"/>
    <s v="Simonezitrone"/>
    <n v="53.29"/>
    <n v="4.03"/>
    <s v="No"/>
    <s v="No"/>
    <s v="Yes"/>
    <n v="1"/>
    <s v="No"/>
    <x v="2"/>
    <s v="Obisity"/>
    <n v="17779.939999999999"/>
    <s v="tier - 1"/>
    <s v="tier - 2"/>
    <s v="R1012"/>
    <n v="59"/>
    <d v="1963-10-10T00:00:00"/>
  </r>
  <r>
    <s v="Id558"/>
    <s v="Nicholas"/>
    <n v="46.63"/>
    <n v="4.26"/>
    <s v="yes"/>
    <s v="No"/>
    <s v="No"/>
    <n v="2"/>
    <s v="No"/>
    <x v="2"/>
    <s v="Obisity"/>
    <n v="17777.73"/>
    <s v="tier - 1"/>
    <s v="tier - 3"/>
    <s v="R1012"/>
    <n v="43"/>
    <d v="1979-06-21T00:00:00"/>
  </r>
  <r>
    <s v="Id559"/>
    <s v="Angela"/>
    <n v="28.88"/>
    <n v="5.35"/>
    <s v="No"/>
    <s v="No"/>
    <s v="Yes"/>
    <n v="1"/>
    <s v="yes"/>
    <x v="2"/>
    <s v="over weight"/>
    <n v="17748.509999999998"/>
    <s v="tier - 1"/>
    <s v="tier - 1"/>
    <s v="R1012"/>
    <n v="56"/>
    <d v="1966-07-14T00:00:00"/>
  </r>
  <r>
    <s v="Id560"/>
    <s v="Oz"/>
    <n v="23.98"/>
    <n v="4.9000000000000004"/>
    <s v="No"/>
    <s v="No"/>
    <s v="No"/>
    <n v="0"/>
    <s v="yes"/>
    <x v="2"/>
    <s v="Normal weight"/>
    <n v="17663.14"/>
    <s v="tier - 1"/>
    <s v="tier - 3"/>
    <s v="R1013"/>
    <n v="19"/>
    <d v="2003-07-01T00:00:00"/>
  </r>
  <r>
    <s v="Id561"/>
    <s v="Erin"/>
    <n v="23.65"/>
    <n v="4.5"/>
    <s v="No"/>
    <s v="No"/>
    <s v="No"/>
    <n v="0"/>
    <s v="No"/>
    <x v="2"/>
    <s v="Normal weight"/>
    <n v="17626.240000000002"/>
    <s v="tier - 1"/>
    <s v="tier - 3"/>
    <s v="R1013"/>
    <n v="28"/>
    <d v="1994-10-25T00:00:00"/>
  </r>
  <r>
    <s v="Id562"/>
    <s v="Bobby"/>
    <n v="49.09"/>
    <n v="8.3800000000000008"/>
    <s v="yes"/>
    <s v="No"/>
    <s v="No"/>
    <n v="2"/>
    <s v="No"/>
    <x v="0"/>
    <s v="Obisity"/>
    <n v="17584.72"/>
    <s v="tier - 1"/>
    <s v="tier - 3"/>
    <s v="R1012"/>
    <n v="32"/>
    <d v="1990-07-26T00:00:00"/>
  </r>
  <r>
    <s v="Id563"/>
    <s v="Daniel"/>
    <n v="28.024999999999999"/>
    <n v="7.03"/>
    <s v="No"/>
    <s v="No"/>
    <s v="No"/>
    <n v="0"/>
    <s v="yes"/>
    <x v="0"/>
    <s v="over weight"/>
    <n v="17560.38"/>
    <s v="tier - 1"/>
    <s v="tier - 1"/>
    <s v="R1012"/>
    <n v="52"/>
    <d v="1970-08-25T00:00:00"/>
  </r>
  <r>
    <s v="Id564"/>
    <s v="Marie"/>
    <n v="43.32"/>
    <n v="8.75"/>
    <s v="yes"/>
    <s v="No"/>
    <s v="Yes"/>
    <n v="1"/>
    <s v="No"/>
    <x v="0"/>
    <s v="Obisity"/>
    <n v="17556.88"/>
    <s v="tier - 1"/>
    <s v="tier - 2"/>
    <s v="R1012"/>
    <n v="20"/>
    <d v="2002-11-16T00:00:00"/>
  </r>
  <r>
    <s v="Id565"/>
    <s v="Katie"/>
    <n v="45.92"/>
    <n v="9.51"/>
    <s v="No"/>
    <s v="No"/>
    <s v="No"/>
    <n v="0"/>
    <s v="No"/>
    <x v="0"/>
    <s v="Obisity"/>
    <n v="17507.47"/>
    <s v="tier - 1"/>
    <s v="tier - 1"/>
    <s v="R1026"/>
    <n v="59"/>
    <d v="1963-07-12T00:00:00"/>
  </r>
  <r>
    <s v="Id566"/>
    <s v="Eric"/>
    <n v="44.03"/>
    <n v="9.36"/>
    <s v="No"/>
    <s v="No"/>
    <s v="No"/>
    <n v="0"/>
    <s v="No"/>
    <x v="0"/>
    <s v="Obisity"/>
    <n v="17505.650000000001"/>
    <s v="tier - 1"/>
    <s v="tier - 2"/>
    <s v="R1023"/>
    <n v="54"/>
    <d v="1968-06-16T00:00:00"/>
  </r>
  <r>
    <s v="Id567"/>
    <s v="Tara"/>
    <n v="24.6"/>
    <n v="4.8099999999999996"/>
    <s v="No"/>
    <s v="No"/>
    <s v="No"/>
    <n v="0"/>
    <s v="yes"/>
    <x v="2"/>
    <s v="Normal weight"/>
    <n v="17496.310000000001"/>
    <s v="tier - 1"/>
    <s v="tier - 2"/>
    <s v="R1011"/>
    <n v="57"/>
    <d v="1965-12-29T00:00:00"/>
  </r>
  <r>
    <s v="Id568"/>
    <s v="Haley"/>
    <n v="49.15"/>
    <n v="8.08"/>
    <s v="No"/>
    <s v="No"/>
    <s v="No"/>
    <n v="0"/>
    <s v="No"/>
    <x v="0"/>
    <s v="Obisity"/>
    <n v="17479.53"/>
    <s v="tier - 1"/>
    <s v="tier - 1"/>
    <s v="R1012"/>
    <n v="33"/>
    <d v="1990-06-08T00:00:00"/>
  </r>
  <r>
    <s v="Id569"/>
    <s v="Kayla"/>
    <n v="28.31"/>
    <n v="6.29"/>
    <s v="No"/>
    <s v="No"/>
    <s v="Yes"/>
    <n v="1"/>
    <s v="yes"/>
    <x v="1"/>
    <s v="over weight"/>
    <n v="17468.98"/>
    <s v="tier - 2"/>
    <s v="tier - 1"/>
    <s v="R1012"/>
    <n v="51"/>
    <d v="1971-11-02T00:00:00"/>
  </r>
  <r>
    <s v="Id570"/>
    <s v="Mark"/>
    <n v="22.99"/>
    <n v="6.29"/>
    <s v="No"/>
    <s v="No"/>
    <s v="No"/>
    <n v="1"/>
    <s v="yes"/>
    <x v="1"/>
    <s v="Normal weight"/>
    <n v="17361.77"/>
    <s v="tier - 2"/>
    <s v="tier - 1"/>
    <s v="R1012"/>
    <n v="19"/>
    <d v="2003-10-18T00:00:00"/>
  </r>
  <r>
    <s v="Id571"/>
    <s v="Patrick"/>
    <n v="29.07"/>
    <n v="5.12"/>
    <s v="No"/>
    <s v="No"/>
    <s v="Yes"/>
    <n v="1"/>
    <s v="yes"/>
    <x v="2"/>
    <s v="over weight"/>
    <n v="17352.68"/>
    <s v="tier - 2"/>
    <s v="tier - 3"/>
    <s v="R1012"/>
    <n v="30"/>
    <d v="1992-11-01T00:00:00"/>
  </r>
  <r>
    <s v="Id572"/>
    <s v="Alejandro"/>
    <n v="42.02"/>
    <n v="9.9499999999999993"/>
    <s v="yes"/>
    <s v="No"/>
    <s v="Yes"/>
    <n v="1"/>
    <s v="No"/>
    <x v="0"/>
    <s v="Obisity"/>
    <n v="17337.580000000002"/>
    <s v="tier - 2"/>
    <s v="tier - 3"/>
    <s v="R1023"/>
    <n v="19"/>
    <d v="2003-07-12T00:00:00"/>
  </r>
  <r>
    <s v="Id573"/>
    <s v="Beth"/>
    <n v="49.07"/>
    <n v="9.08"/>
    <s v="yes"/>
    <s v="No"/>
    <s v="No"/>
    <n v="1"/>
    <s v="No"/>
    <x v="0"/>
    <s v="Obisity"/>
    <n v="17253.43"/>
    <s v="tier - 2"/>
    <s v="tier - 3"/>
    <s v="R1026"/>
    <n v="59"/>
    <d v="1963-08-25T00:00:00"/>
  </r>
  <r>
    <s v="Id574"/>
    <s v="Jason"/>
    <n v="19.8"/>
    <n v="4.82"/>
    <s v="No"/>
    <s v="No"/>
    <s v="No"/>
    <n v="0"/>
    <s v="yes"/>
    <x v="2"/>
    <s v="Normal weight"/>
    <n v="17179.52"/>
    <s v="tier - 2"/>
    <s v="tier - 1"/>
    <s v="R1013"/>
    <n v="47"/>
    <d v="1975-10-22T00:00:00"/>
  </r>
  <r>
    <s v="Id575"/>
    <s v="Yoshinori"/>
    <n v="27.36"/>
    <n v="4.6500000000000004"/>
    <s v="No"/>
    <s v="yes"/>
    <s v="No"/>
    <n v="1"/>
    <s v="yes"/>
    <x v="2"/>
    <s v="over weight"/>
    <n v="17178.68"/>
    <s v="tier - 2"/>
    <s v="tier - 2"/>
    <s v="R1019"/>
    <n v="40"/>
    <d v="1982-08-18T00:00:00"/>
  </r>
  <r>
    <s v="Id576"/>
    <s v="Adrienne"/>
    <n v="42.95"/>
    <n v="5.16"/>
    <s v="yes"/>
    <s v="No"/>
    <s v="No"/>
    <n v="1"/>
    <s v="No"/>
    <x v="2"/>
    <s v="Obisity"/>
    <n v="17174.52"/>
    <s v="tier - 2"/>
    <s v="tier - 2"/>
    <s v="R1012"/>
    <n v="19"/>
    <d v="2004-06-07T00:00:00"/>
  </r>
  <r>
    <s v="Id577"/>
    <s v="Meredith"/>
    <n v="42.66"/>
    <n v="10.44"/>
    <s v="No"/>
    <s v="No"/>
    <s v="No"/>
    <n v="0"/>
    <s v="No"/>
    <x v="0"/>
    <s v="Obisity"/>
    <n v="17172.27"/>
    <s v="tier - 2"/>
    <s v="tier - 2"/>
    <s v="R1026"/>
    <n v="58"/>
    <d v="1964-09-16T00:00:00"/>
  </r>
  <r>
    <s v="Id578"/>
    <s v="Junyong"/>
    <n v="33.630000000000003"/>
    <n v="5.69"/>
    <s v="No"/>
    <s v="No"/>
    <s v="No"/>
    <n v="1"/>
    <s v="No"/>
    <x v="2"/>
    <s v="Obisity"/>
    <n v="17128.43"/>
    <s v="tier - 2"/>
    <s v="tier - 3"/>
    <s v="R1016"/>
    <n v="58"/>
    <d v="1965-06-03T00:00:00"/>
  </r>
  <r>
    <s v="Id579"/>
    <s v="Kristen"/>
    <n v="26.84"/>
    <n v="6.5"/>
    <s v="No"/>
    <s v="No"/>
    <s v="No"/>
    <n v="0"/>
    <s v="yes"/>
    <x v="0"/>
    <s v="over weight"/>
    <n v="17085.27"/>
    <s v="tier - 2"/>
    <s v="tier - 3"/>
    <s v="R1013"/>
    <n v="24"/>
    <d v="1998-06-28T00:00:00"/>
  </r>
  <r>
    <s v="Id580"/>
    <s v="Maria"/>
    <n v="28.3"/>
    <n v="5.73"/>
    <s v="No"/>
    <s v="No"/>
    <s v="Yes"/>
    <n v="1"/>
    <s v="yes"/>
    <x v="1"/>
    <s v="over weight"/>
    <n v="17081.080000000002"/>
    <s v="tier - 2"/>
    <s v="tier - 2"/>
    <s v="R1011"/>
    <n v="20"/>
    <d v="2002-12-26T00:00:00"/>
  </r>
  <r>
    <s v="Id581"/>
    <s v="Jonathan"/>
    <n v="27.06"/>
    <n v="5.74"/>
    <s v="yes"/>
    <s v="No"/>
    <s v="No"/>
    <n v="0"/>
    <s v="yes"/>
    <x v="1"/>
    <s v="over weight"/>
    <n v="17043.34"/>
    <s v="tier - 2"/>
    <s v="tier - 3"/>
    <s v="R1013"/>
    <n v="19"/>
    <d v="2003-06-10T00:00:00"/>
  </r>
  <r>
    <s v="Id582"/>
    <s v="Phil"/>
    <n v="47.13"/>
    <n v="8.6999999999999993"/>
    <s v="No"/>
    <s v="No"/>
    <s v="No"/>
    <n v="0"/>
    <s v="No"/>
    <x v="0"/>
    <s v="Obisity"/>
    <n v="17016.009999999998"/>
    <s v="tier - 2"/>
    <s v="tier - 2"/>
    <s v="R1023"/>
    <n v="26"/>
    <d v="1996-08-22T00:00:00"/>
  </r>
  <r>
    <s v="Id583"/>
    <s v="Benjamina"/>
    <n v="51.72"/>
    <n v="5.09"/>
    <s v="No"/>
    <s v="No"/>
    <s v="No"/>
    <n v="0"/>
    <s v="No"/>
    <x v="2"/>
    <s v="Obisity"/>
    <n v="16990.55"/>
    <s v="tier - 2"/>
    <s v="tier - 3"/>
    <s v="R1012"/>
    <n v="51"/>
    <d v="1971-07-16T00:00:00"/>
  </r>
  <r>
    <s v="Id584"/>
    <s v="Christopher"/>
    <n v="48.59"/>
    <n v="5.57"/>
    <s v="No"/>
    <s v="No"/>
    <s v="No"/>
    <n v="0"/>
    <s v="No"/>
    <x v="2"/>
    <s v="Obisity"/>
    <n v="16921.09"/>
    <s v="tier - 2"/>
    <s v="tier - 3"/>
    <s v="R1023"/>
    <n v="42"/>
    <d v="1980-08-25T00:00:00"/>
  </r>
  <r>
    <s v="Id585"/>
    <s v="Alison"/>
    <n v="45.18"/>
    <n v="10.87"/>
    <s v="No"/>
    <s v="No"/>
    <s v="No"/>
    <n v="0"/>
    <s v="No"/>
    <x v="0"/>
    <s v="Obisity"/>
    <n v="16903.5"/>
    <s v="tier - 2"/>
    <s v="tier - 3"/>
    <s v="R1012"/>
    <n v="45"/>
    <d v="1977-10-21T00:00:00"/>
  </r>
  <r>
    <s v="Id586"/>
    <s v="Caroline"/>
    <n v="27.9"/>
    <n v="6.02"/>
    <s v="No"/>
    <s v="No"/>
    <s v="Yes"/>
    <n v="1"/>
    <s v="yes"/>
    <x v="1"/>
    <s v="over weight"/>
    <n v="16884.919999999998"/>
    <s v="tier - 2"/>
    <s v="tier - 2"/>
    <s v="R1011"/>
    <n v="54"/>
    <d v="1968-09-10T00:00:00"/>
  </r>
  <r>
    <s v="Id587"/>
    <s v="Alexis"/>
    <n v="51.33"/>
    <n v="7"/>
    <s v="No"/>
    <s v="No"/>
    <s v="No"/>
    <n v="0"/>
    <s v="No"/>
    <x v="0"/>
    <s v="Obisity"/>
    <n v="16841.32"/>
    <s v="tier - 2"/>
    <s v="tier - 3"/>
    <s v="R1011"/>
    <n v="19"/>
    <d v="2003-08-08T00:00:00"/>
  </r>
  <r>
    <s v="Id588"/>
    <s v="Shanda"/>
    <n v="30.59"/>
    <n v="5.56"/>
    <s v="yes"/>
    <s v="No"/>
    <s v="No"/>
    <n v="1"/>
    <s v="No"/>
    <x v="2"/>
    <s v="Obisity"/>
    <n v="16796.41"/>
    <s v="tier - 2"/>
    <s v="tier - 3"/>
    <s v="R1024"/>
    <n v="48"/>
    <d v="1974-10-19T00:00:00"/>
  </r>
  <r>
    <s v="Id589"/>
    <s v="Lacey"/>
    <n v="39.229999999999997"/>
    <n v="8.4499999999999993"/>
    <s v="No"/>
    <s v="No"/>
    <s v="No"/>
    <n v="0"/>
    <s v="No"/>
    <x v="0"/>
    <s v="Obisity"/>
    <n v="16779.400000000001"/>
    <s v="tier - 2"/>
    <s v="tier - 2"/>
    <s v="R1026"/>
    <n v="27"/>
    <d v="1995-07-29T00:00:00"/>
  </r>
  <r>
    <s v="Id590"/>
    <s v="Laurette"/>
    <n v="19.094999999999999"/>
    <n v="6.19"/>
    <s v="No"/>
    <s v="No"/>
    <s v="No"/>
    <n v="0"/>
    <s v="yes"/>
    <x v="1"/>
    <s v="Normal weight"/>
    <n v="16776.3"/>
    <s v="tier - 2"/>
    <s v="tier - 2"/>
    <s v="R1024"/>
    <n v="60"/>
    <d v="1962-09-23T00:00:00"/>
  </r>
  <r>
    <s v="Id591"/>
    <s v="Jason"/>
    <n v="49.72"/>
    <n v="7.71"/>
    <s v="No"/>
    <s v="No"/>
    <s v="No"/>
    <n v="0"/>
    <s v="No"/>
    <x v="0"/>
    <s v="Obisity"/>
    <n v="16770.990000000002"/>
    <s v="tier - 2"/>
    <s v="tier - 1"/>
    <s v="R1012"/>
    <n v="33"/>
    <d v="1989-08-28T00:00:00"/>
  </r>
  <r>
    <s v="Id592"/>
    <s v="Mary"/>
    <n v="21.754999999999999"/>
    <n v="4.63"/>
    <s v="No"/>
    <s v="No"/>
    <s v="Yes"/>
    <n v="1"/>
    <s v="yes"/>
    <x v="2"/>
    <s v="Normal weight"/>
    <n v="16657.72"/>
    <s v="tier - 2"/>
    <s v="tier - 1"/>
    <s v="R1024"/>
    <n v="48"/>
    <d v="1974-11-05T00:00:00"/>
  </r>
  <r>
    <s v="Id593"/>
    <s v="Kati"/>
    <n v="48.39"/>
    <n v="4.6100000000000003"/>
    <s v="No"/>
    <s v="No"/>
    <s v="No"/>
    <n v="0"/>
    <s v="No"/>
    <x v="2"/>
    <s v="Obisity"/>
    <n v="16631.61"/>
    <s v="tier - 2"/>
    <s v="tier - 1"/>
    <s v="R1012"/>
    <n v="29"/>
    <d v="1993-09-25T00:00:00"/>
  </r>
  <r>
    <s v="Id594"/>
    <s v="Kelly"/>
    <n v="47.15"/>
    <n v="9.5299999999999994"/>
    <s v="yes"/>
    <s v="No"/>
    <s v="No"/>
    <n v="1"/>
    <s v="No"/>
    <x v="0"/>
    <s v="Obisity"/>
    <n v="16602.18"/>
    <s v="tier - 2"/>
    <s v="tier - 1"/>
    <s v="R1026"/>
    <n v="45"/>
    <d v="1977-07-24T00:00:00"/>
  </r>
  <r>
    <s v="Id595"/>
    <s v="Greer"/>
    <n v="47.59"/>
    <n v="11.43"/>
    <s v="yes"/>
    <s v="No"/>
    <s v="No"/>
    <n v="2"/>
    <s v="No"/>
    <x v="0"/>
    <s v="Obisity"/>
    <n v="16600.16"/>
    <s v="tier - 2"/>
    <s v="tier - 2"/>
    <s v="R1011"/>
    <n v="47"/>
    <d v="1975-07-10T00:00:00"/>
  </r>
  <r>
    <s v="Id596"/>
    <s v="Brent"/>
    <n v="39.81"/>
    <n v="7.65"/>
    <s v="yes"/>
    <s v="No"/>
    <s v="Yes"/>
    <n v="1"/>
    <s v="No"/>
    <x v="0"/>
    <s v="Obisity"/>
    <n v="16587.96"/>
    <s v="tier - 2"/>
    <s v="tier - 2"/>
    <s v="R1023"/>
    <n v="52"/>
    <d v="1970-06-25T00:00:00"/>
  </r>
  <r>
    <s v="Id597"/>
    <s v="Eugene"/>
    <n v="31.02"/>
    <n v="5.87"/>
    <s v="yes"/>
    <s v="No"/>
    <s v="No"/>
    <n v="0"/>
    <s v="No"/>
    <x v="1"/>
    <s v="Obisity"/>
    <n v="16586.5"/>
    <s v="tier - 2"/>
    <s v="tier - 1"/>
    <s v="R1013"/>
    <n v="59"/>
    <d v="1963-06-25T00:00:00"/>
  </r>
  <r>
    <s v="Id598"/>
    <s v="Erin"/>
    <n v="24.75"/>
    <n v="4.3600000000000003"/>
    <s v="yes"/>
    <s v="No"/>
    <s v="No"/>
    <n v="1"/>
    <s v="yes"/>
    <x v="2"/>
    <s v="Normal weight"/>
    <n v="16577.78"/>
    <s v="tier - 2"/>
    <s v="tier - 1"/>
    <s v="R1013"/>
    <n v="21"/>
    <d v="2001-12-23T00:00:00"/>
  </r>
  <r>
    <s v="Id599"/>
    <s v="Kamilla"/>
    <n v="30.114999999999998"/>
    <n v="10.119999999999999"/>
    <s v="No"/>
    <s v="No"/>
    <s v="No"/>
    <n v="3"/>
    <s v="No"/>
    <x v="0"/>
    <s v="Obisity"/>
    <n v="16455.71"/>
    <s v="tier - 2"/>
    <s v="tier - 2"/>
    <s v="R1012"/>
    <n v="27"/>
    <d v="1995-10-10T00:00:00"/>
  </r>
  <r>
    <s v="Id600"/>
    <s v="Wayne"/>
    <n v="26.03"/>
    <n v="4.01"/>
    <s v="No"/>
    <s v="No"/>
    <s v="Yes"/>
    <n v="1"/>
    <s v="yes"/>
    <x v="2"/>
    <s v="over weight"/>
    <n v="16450.89"/>
    <s v="tier - 2"/>
    <s v="tier - 1"/>
    <s v="R1012"/>
    <n v="64"/>
    <d v="1958-12-20T00:00:00"/>
  </r>
  <r>
    <s v="Id601"/>
    <s v="Tracy"/>
    <n v="20.045000000000002"/>
    <n v="4.7699999999999996"/>
    <s v="yes"/>
    <s v="No"/>
    <s v="No"/>
    <n v="1"/>
    <s v="yes"/>
    <x v="2"/>
    <s v="Normal weight"/>
    <n v="16420.490000000002"/>
    <s v="tier - 2"/>
    <s v="tier - 3"/>
    <s v="R1012"/>
    <n v="19"/>
    <d v="2003-09-28T00:00:00"/>
  </r>
  <r>
    <s v="Id602"/>
    <s v="Heather"/>
    <n v="40.24"/>
    <n v="6.83"/>
    <s v="No"/>
    <s v="No"/>
    <s v="No"/>
    <n v="0"/>
    <s v="No"/>
    <x v="0"/>
    <s v="Obisity"/>
    <n v="16351.42"/>
    <s v="tier - 2"/>
    <s v="tier - 3"/>
    <s v="R1026"/>
    <n v="27"/>
    <d v="1995-12-05T00:00:00"/>
  </r>
  <r>
    <s v="Id603"/>
    <s v="Megan"/>
    <n v="43.15"/>
    <n v="6.14"/>
    <s v="yes"/>
    <s v="No"/>
    <s v="Yes"/>
    <n v="1"/>
    <s v="No"/>
    <x v="1"/>
    <s v="Obisity"/>
    <n v="16311.05"/>
    <s v="tier - 2"/>
    <s v="tier - 3"/>
    <s v="R1026"/>
    <n v="57"/>
    <d v="1965-08-08T00:00:00"/>
  </r>
  <r>
    <s v="Id604"/>
    <s v="Jonathan"/>
    <n v="27.7"/>
    <n v="5.6"/>
    <s v="No"/>
    <s v="No"/>
    <s v="Yes"/>
    <n v="1"/>
    <s v="yes"/>
    <x v="2"/>
    <s v="over weight"/>
    <n v="16297.85"/>
    <s v="tier - 2"/>
    <s v="tier - 3"/>
    <s v="R1011"/>
    <n v="53"/>
    <d v="1969-08-24T00:00:00"/>
  </r>
  <r>
    <s v="Id605"/>
    <s v="Greg"/>
    <n v="45.68"/>
    <n v="4.8"/>
    <s v="No"/>
    <s v="No"/>
    <s v="No"/>
    <n v="2"/>
    <s v="No"/>
    <x v="2"/>
    <s v="Obisity"/>
    <n v="16267.32"/>
    <s v="tier - 2"/>
    <s v="tier - 2"/>
    <s v="R1023"/>
    <n v="19"/>
    <d v="2003-07-30T00:00:00"/>
  </r>
  <r>
    <s v="Id606"/>
    <s v="Steven"/>
    <n v="27.3"/>
    <n v="11.89"/>
    <s v="No"/>
    <s v="No"/>
    <s v="No"/>
    <n v="0"/>
    <s v="yes"/>
    <x v="0"/>
    <s v="over weight"/>
    <n v="16232.85"/>
    <s v="tier - 2"/>
    <s v="tier - 1"/>
    <s v="R1011"/>
    <n v="50"/>
    <d v="1972-09-08T00:00:00"/>
  </r>
  <r>
    <s v="Id607"/>
    <s v="Gianfilippo"/>
    <n v="54.45"/>
    <n v="4.7300000000000004"/>
    <s v="yes"/>
    <s v="No"/>
    <s v="No"/>
    <n v="1"/>
    <s v="No"/>
    <x v="2"/>
    <s v="Obisity"/>
    <n v="16205.88"/>
    <s v="tier - 2"/>
    <s v="tier - 1"/>
    <s v="R1012"/>
    <n v="20"/>
    <d v="2002-08-21T00:00:00"/>
  </r>
  <r>
    <s v="Id608"/>
    <s v="Hector"/>
    <n v="54.43"/>
    <n v="4.6100000000000003"/>
    <s v="yes"/>
    <s v="No"/>
    <s v="No"/>
    <n v="1"/>
    <s v="No"/>
    <x v="2"/>
    <s v="Obisity"/>
    <n v="16199.1"/>
    <s v="tier - 2"/>
    <s v="tier - 2"/>
    <s v="R1012"/>
    <n v="34"/>
    <d v="1988-08-06T00:00:00"/>
  </r>
  <r>
    <s v="Id609"/>
    <s v="Mark"/>
    <n v="48.01"/>
    <n v="7.3"/>
    <s v="No"/>
    <s v="No"/>
    <s v="No"/>
    <n v="0"/>
    <s v="No"/>
    <x v="0"/>
    <s v="Obisity"/>
    <n v="16190.97"/>
    <s v="tier - 2"/>
    <s v="tier - 3"/>
    <s v="R1012"/>
    <n v="34"/>
    <d v="1988-09-11T00:00:00"/>
  </r>
  <r>
    <s v="Id610"/>
    <s v="Aubri"/>
    <n v="48.32"/>
    <n v="5.88"/>
    <s v="No"/>
    <s v="No"/>
    <s v="No"/>
    <n v="0"/>
    <s v="No"/>
    <x v="1"/>
    <s v="Obisity"/>
    <n v="16152.04"/>
    <s v="tier - 2"/>
    <s v="tier - 1"/>
    <s v="R1026"/>
    <n v="48"/>
    <d v="1974-07-06T00:00:00"/>
  </r>
  <r>
    <s v="Id611"/>
    <s v="Justin"/>
    <n v="22.895"/>
    <n v="4.0599999999999996"/>
    <s v="No"/>
    <s v="No"/>
    <s v="Yes"/>
    <n v="1"/>
    <s v="yes"/>
    <x v="2"/>
    <s v="Normal weight"/>
    <n v="16138.76"/>
    <s v="tier - 2"/>
    <s v="tier - 3"/>
    <s v="R1017"/>
    <n v="40"/>
    <d v="1982-12-12T00:00:00"/>
  </r>
  <r>
    <s v="Id612"/>
    <s v="Megan"/>
    <n v="54.85"/>
    <n v="4.9000000000000004"/>
    <s v="No"/>
    <s v="No"/>
    <s v="No"/>
    <n v="1"/>
    <s v="No"/>
    <x v="2"/>
    <s v="Obisity"/>
    <n v="16122.65"/>
    <s v="tier - 2"/>
    <s v="tier - 1"/>
    <s v="R1011"/>
    <n v="29"/>
    <d v="1993-10-06T00:00:00"/>
  </r>
  <r>
    <s v="Id613"/>
    <s v="Erika"/>
    <n v="21.85"/>
    <n v="5.52"/>
    <s v="No"/>
    <s v="No"/>
    <s v="Yes"/>
    <n v="1"/>
    <s v="yes"/>
    <x v="2"/>
    <s v="Normal weight"/>
    <n v="16115.3"/>
    <s v="tier - 2"/>
    <s v="tier - 1"/>
    <s v="R1024"/>
    <n v="35"/>
    <d v="1987-08-08T00:00:00"/>
  </r>
  <r>
    <s v="Id614"/>
    <s v="Daniel"/>
    <n v="51.86"/>
    <n v="5.2"/>
    <s v="yes"/>
    <s v="No"/>
    <s v="No"/>
    <n v="0"/>
    <s v="No"/>
    <x v="2"/>
    <s v="Obisity"/>
    <n v="16097.94"/>
    <s v="tier - 2"/>
    <s v="tier - 3"/>
    <s v="R1012"/>
    <n v="29"/>
    <d v="1993-08-27T00:00:00"/>
  </r>
  <r>
    <s v="Id615"/>
    <s v="Devin"/>
    <n v="39.049999999999997"/>
    <n v="7.59"/>
    <s v="No"/>
    <s v="No"/>
    <s v="No"/>
    <n v="3"/>
    <s v="No"/>
    <x v="0"/>
    <s v="Obisity"/>
    <n v="16085.13"/>
    <s v="tier - 2"/>
    <s v="tier - 2"/>
    <s v="R1013"/>
    <n v="37"/>
    <d v="1985-06-21T00:00:00"/>
  </r>
  <r>
    <s v="Id616"/>
    <s v="Louise"/>
    <n v="31.824999999999999"/>
    <n v="8.2799999999999994"/>
    <s v="No"/>
    <s v="No"/>
    <s v="No"/>
    <n v="3"/>
    <s v="No"/>
    <x v="0"/>
    <s v="Obisity"/>
    <n v="16069.08"/>
    <s v="tier - 2"/>
    <s v="tier - 2"/>
    <s v="R1024"/>
    <n v="64"/>
    <d v="1958-10-22T00:00:00"/>
  </r>
  <r>
    <s v="Id617"/>
    <s v="Sarah"/>
    <n v="46.43"/>
    <n v="6.72"/>
    <s v="No"/>
    <s v="No"/>
    <s v="No"/>
    <n v="0"/>
    <s v="No"/>
    <x v="0"/>
    <s v="Obisity"/>
    <n v="16062.89"/>
    <s v="tier - 2"/>
    <s v="tier - 2"/>
    <s v="R1026"/>
    <n v="64"/>
    <d v="1958-09-16T00:00:00"/>
  </r>
  <r>
    <s v="Id618"/>
    <s v="Amy"/>
    <n v="53.63"/>
    <n v="5.47"/>
    <s v="yes"/>
    <s v="No"/>
    <s v="No"/>
    <n v="1"/>
    <s v="No"/>
    <x v="2"/>
    <s v="Obisity"/>
    <n v="16059.06"/>
    <s v="tier - 2"/>
    <s v="tier - 3"/>
    <s v="R1012"/>
    <n v="44"/>
    <d v="1978-12-05T00:00:00"/>
  </r>
  <r>
    <s v="Id619"/>
    <s v="Brittany"/>
    <n v="48.7"/>
    <n v="4.71"/>
    <s v="No"/>
    <s v="No"/>
    <s v="No"/>
    <n v="0"/>
    <s v="No"/>
    <x v="2"/>
    <s v="Obisity"/>
    <n v="15966.19"/>
    <s v="tier - 2"/>
    <s v="tier - 2"/>
    <s v="R1012"/>
    <n v="34"/>
    <d v="1988-09-19T00:00:00"/>
  </r>
  <r>
    <s v="Id620"/>
    <s v="Jessica"/>
    <n v="48.81"/>
    <n v="5.49"/>
    <s v="No"/>
    <s v="No"/>
    <s v="No"/>
    <n v="0"/>
    <s v="No"/>
    <x v="2"/>
    <s v="Obisity"/>
    <n v="15965.29"/>
    <s v="tier - 2"/>
    <s v="tier - 1"/>
    <s v="R1012"/>
    <n v="42"/>
    <d v="1980-07-24T00:00:00"/>
  </r>
  <r>
    <s v="Id621"/>
    <s v="Kristina"/>
    <n v="47.53"/>
    <n v="4.72"/>
    <s v="No"/>
    <s v="No"/>
    <s v="No"/>
    <n v="0"/>
    <s v="No"/>
    <x v="2"/>
    <s v="Obisity"/>
    <n v="15922.29"/>
    <s v="tier - 2"/>
    <s v="tier - 3"/>
    <s v="R1026"/>
    <n v="40"/>
    <d v="1982-10-12T00:00:00"/>
  </r>
  <r>
    <s v="Id622"/>
    <s v="Brad"/>
    <n v="36.85"/>
    <n v="6.7"/>
    <s v="No"/>
    <s v="No"/>
    <s v="No"/>
    <n v="0"/>
    <s v="No"/>
    <x v="0"/>
    <s v="Obisity"/>
    <n v="15840.81"/>
    <s v="tier - 2"/>
    <s v="tier - 1"/>
    <s v="R1022"/>
    <n v="42"/>
    <d v="1980-12-25T00:00:00"/>
  </r>
  <r>
    <s v="Id623"/>
    <s v="Margaret"/>
    <n v="29.3"/>
    <n v="5.5"/>
    <s v="No"/>
    <s v="No"/>
    <s v="No"/>
    <n v="0"/>
    <s v="No"/>
    <x v="2"/>
    <s v="over weight"/>
    <n v="15828.82"/>
    <s v="tier - 2"/>
    <s v="tier - 3"/>
    <s v="R1011"/>
    <n v="60"/>
    <d v="1962-11-11T00:00:00"/>
  </r>
  <r>
    <s v="Id624"/>
    <s v="Craig"/>
    <n v="19.3"/>
    <n v="4.46"/>
    <s v="No"/>
    <s v="No"/>
    <s v="No"/>
    <n v="1"/>
    <s v="yes"/>
    <x v="2"/>
    <s v="Normal weight"/>
    <n v="15820.7"/>
    <s v="tier - 2"/>
    <s v="tier - 3"/>
    <s v="R1011"/>
    <n v="40"/>
    <d v="1982-06-26T00:00:00"/>
  </r>
  <r>
    <s v="Id625"/>
    <s v="Simo"/>
    <n v="24.13"/>
    <n v="5.29"/>
    <s v="yes"/>
    <s v="No"/>
    <s v="Yes"/>
    <n v="1"/>
    <s v="yes"/>
    <x v="2"/>
    <s v="Normal weight"/>
    <n v="15817.99"/>
    <s v="tier - 2"/>
    <s v="tier - 2"/>
    <s v="R1012"/>
    <n v="38"/>
    <d v="1984-10-09T00:00:00"/>
  </r>
  <r>
    <s v="Id626"/>
    <s v="Christopher"/>
    <n v="46.7"/>
    <n v="10.99"/>
    <s v="No"/>
    <s v="No"/>
    <s v="No"/>
    <n v="0"/>
    <s v="No"/>
    <x v="0"/>
    <s v="Obisity"/>
    <n v="15746.62"/>
    <s v="tier - 2"/>
    <s v="tier - 1"/>
    <s v="R1012"/>
    <n v="25"/>
    <d v="1997-08-29T00:00:00"/>
  </r>
  <r>
    <s v="Id627"/>
    <s v="Mario"/>
    <n v="45.27"/>
    <n v="5.2"/>
    <s v="yes"/>
    <s v="No"/>
    <s v="No"/>
    <n v="0"/>
    <s v="No"/>
    <x v="2"/>
    <s v="Obisity"/>
    <n v="15698.86"/>
    <s v="tier - 2"/>
    <s v="tier - 2"/>
    <s v="R1012"/>
    <n v="48"/>
    <d v="1974-09-20T00:00:00"/>
  </r>
  <r>
    <s v="Id628"/>
    <s v="Meghann"/>
    <n v="44.29"/>
    <n v="9.66"/>
    <s v="No"/>
    <s v="No"/>
    <s v="No"/>
    <n v="2"/>
    <s v="No"/>
    <x v="0"/>
    <s v="Obisity"/>
    <n v="15670.3"/>
    <s v="tier - 2"/>
    <s v="tier - 2"/>
    <s v="R1026"/>
    <n v="46"/>
    <d v="1976-06-26T00:00:00"/>
  </r>
  <r>
    <s v="Id629"/>
    <s v="Scott"/>
    <n v="54.59"/>
    <n v="4.22"/>
    <s v="yes"/>
    <s v="No"/>
    <s v="No"/>
    <n v="1"/>
    <s v="No"/>
    <x v="2"/>
    <s v="Obisity"/>
    <n v="15646.28"/>
    <s v="tier - 2"/>
    <s v="tier - 2"/>
    <s v="R1011"/>
    <n v="49"/>
    <d v="1973-12-22T00:00:00"/>
  </r>
  <r>
    <s v="Id630"/>
    <s v="Caitlin"/>
    <n v="32.965000000000003"/>
    <n v="11.78"/>
    <s v="No"/>
    <s v="No"/>
    <s v="No"/>
    <n v="0"/>
    <s v="No"/>
    <x v="0"/>
    <s v="Obisity"/>
    <n v="15612.19"/>
    <s v="tier - 2"/>
    <s v="tier - 2"/>
    <s v="R1012"/>
    <n v="35"/>
    <d v="1988-06-06T00:00:00"/>
  </r>
  <r>
    <s v="Id631"/>
    <s v="Samantha"/>
    <n v="38.049999999999997"/>
    <n v="9.6199999999999992"/>
    <s v="No"/>
    <s v="No"/>
    <s v="No"/>
    <n v="0"/>
    <s v="No"/>
    <x v="0"/>
    <s v="Obisity"/>
    <n v="15608.58"/>
    <s v="tier - 2"/>
    <s v="tier - 2"/>
    <s v="R1026"/>
    <n v="62"/>
    <d v="1960-10-28T00:00:00"/>
  </r>
  <r>
    <s v="Id632"/>
    <s v="Erik"/>
    <n v="46.14"/>
    <n v="10.78"/>
    <s v="No"/>
    <s v="No"/>
    <s v="No"/>
    <n v="0"/>
    <s v="No"/>
    <x v="0"/>
    <s v="Obisity"/>
    <n v="15556.67"/>
    <s v="tier - 2"/>
    <s v="tier - 2"/>
    <s v="R1012"/>
    <n v="57"/>
    <d v="1965-07-30T00:00:00"/>
  </r>
  <r>
    <s v="Id633"/>
    <s v="Christopher"/>
    <n v="41.325000000000003"/>
    <n v="5.1100000000000003"/>
    <s v="yes"/>
    <s v="No"/>
    <s v="No"/>
    <n v="2"/>
    <s v="No"/>
    <x v="2"/>
    <s v="Obisity"/>
    <n v="15555.19"/>
    <s v="tier - 2"/>
    <s v="tier - 3"/>
    <s v="R1012"/>
    <n v="48"/>
    <d v="1974-10-02T00:00:00"/>
  </r>
  <r>
    <s v="Id634"/>
    <s v="Maya"/>
    <n v="44.64"/>
    <n v="7.18"/>
    <s v="No"/>
    <s v="No"/>
    <s v="No"/>
    <n v="0"/>
    <s v="No"/>
    <x v="0"/>
    <s v="Obisity"/>
    <n v="15532.16"/>
    <s v="tier - 2"/>
    <s v="tier - 2"/>
    <s v="R1026"/>
    <n v="63"/>
    <d v="1959-06-28T00:00:00"/>
  </r>
  <r>
    <s v="Id635"/>
    <s v="Zachary"/>
    <n v="25.175000000000001"/>
    <n v="4.96"/>
    <s v="No"/>
    <s v="yes"/>
    <s v="No"/>
    <n v="1"/>
    <s v="No"/>
    <x v="2"/>
    <s v="over weight"/>
    <n v="15518.18"/>
    <s v="tier - 2"/>
    <s v="tier - 3"/>
    <s v="R1015"/>
    <n v="48"/>
    <d v="1974-07-17T00:00:00"/>
  </r>
  <r>
    <s v="Id636"/>
    <s v="Hilda"/>
    <n v="43.11"/>
    <n v="4.67"/>
    <s v="yes"/>
    <s v="No"/>
    <s v="No"/>
    <n v="0"/>
    <s v="No"/>
    <x v="2"/>
    <s v="Obisity"/>
    <n v="15450.48"/>
    <s v="tier - 2"/>
    <s v="tier - 1"/>
    <s v="R1026"/>
    <n v="18"/>
    <d v="2004-07-20T00:00:00"/>
  </r>
  <r>
    <s v="Id637"/>
    <s v="Stephanie"/>
    <n v="53.32"/>
    <n v="5.0599999999999996"/>
    <s v="No"/>
    <s v="No"/>
    <s v="No"/>
    <n v="0"/>
    <s v="No"/>
    <x v="2"/>
    <s v="Obisity"/>
    <n v="15440.2"/>
    <s v="tier - 2"/>
    <s v="tier - 1"/>
    <s v="R1012"/>
    <n v="46"/>
    <d v="1976-10-25T00:00:00"/>
  </r>
  <r>
    <s v="Id638"/>
    <s v="Doug"/>
    <n v="38.04"/>
    <n v="5.0199999999999996"/>
    <s v="yes"/>
    <s v="No"/>
    <s v="No"/>
    <n v="1"/>
    <s v="No"/>
    <x v="2"/>
    <s v="Obisity"/>
    <n v="15377.77"/>
    <s v="tier - 2"/>
    <s v="tier - 2"/>
    <s v="R1012"/>
    <n v="32"/>
    <d v="1990-09-04T00:00:00"/>
  </r>
  <r>
    <s v="Id639"/>
    <s v="Bethany"/>
    <n v="37.9"/>
    <n v="7.76"/>
    <s v="No"/>
    <s v="No"/>
    <s v="No"/>
    <n v="0"/>
    <s v="No"/>
    <x v="0"/>
    <s v="Obisity"/>
    <n v="15368.22"/>
    <s v="tier - 2"/>
    <s v="tier - 2"/>
    <s v="R1011"/>
    <n v="58"/>
    <d v="1964-09-06T00:00:00"/>
  </r>
  <r>
    <s v="Id640"/>
    <s v="Sandra"/>
    <n v="39.6"/>
    <n v="9.32"/>
    <s v="No"/>
    <s v="No"/>
    <s v="No"/>
    <n v="0"/>
    <s v="No"/>
    <x v="0"/>
    <s v="Obisity"/>
    <n v="15363.77"/>
    <s v="tier - 2"/>
    <s v="tier - 1"/>
    <s v="R1026"/>
    <n v="60"/>
    <d v="1962-07-18T00:00:00"/>
  </r>
  <r>
    <s v="Id641"/>
    <s v="Takuo"/>
    <n v="50.92"/>
    <n v="5.31"/>
    <s v="yes"/>
    <s v="No"/>
    <s v="No"/>
    <n v="1"/>
    <s v="No"/>
    <x v="2"/>
    <s v="Obisity"/>
    <n v="15361.5"/>
    <s v="tier - 2"/>
    <s v="tier - 3"/>
    <s v="R1023"/>
    <n v="54"/>
    <d v="1968-12-17T00:00:00"/>
  </r>
  <r>
    <s v="Id642"/>
    <s v="Kelly"/>
    <n v="21.85"/>
    <n v="5.56"/>
    <s v="yes"/>
    <s v="No"/>
    <s v="No"/>
    <n v="0"/>
    <s v="yes"/>
    <x v="2"/>
    <s v="Normal weight"/>
    <n v="15359.1"/>
    <s v="tier - 2"/>
    <s v="tier - 3"/>
    <s v="R1024"/>
    <n v="34"/>
    <d v="1988-07-14T00:00:00"/>
  </r>
  <r>
    <s v="Id643"/>
    <s v="Scott"/>
    <n v="36.08"/>
    <n v="7.11"/>
    <s v="yes"/>
    <s v="No"/>
    <s v="Yes"/>
    <n v="1"/>
    <s v="No"/>
    <x v="0"/>
    <s v="Obisity"/>
    <n v="15322.77"/>
    <s v="tier - 2"/>
    <s v="tier - 3"/>
    <s v="R1021"/>
    <n v="21"/>
    <d v="2001-12-13T00:00:00"/>
  </r>
  <r>
    <s v="Id644"/>
    <s v="Benoit"/>
    <n v="40.44"/>
    <n v="5.13"/>
    <s v="yes"/>
    <s v="No"/>
    <s v="Yes"/>
    <n v="1"/>
    <s v="No"/>
    <x v="2"/>
    <s v="Obisity"/>
    <n v="15260.52"/>
    <s v="tier - 2"/>
    <s v="tier - 2"/>
    <s v="R1023"/>
    <n v="59"/>
    <d v="1963-09-16T00:00:00"/>
  </r>
  <r>
    <s v="Id645"/>
    <s v="Elizabeth"/>
    <n v="38.094999999999999"/>
    <n v="10.199999999999999"/>
    <s v="No"/>
    <s v="No"/>
    <s v="No"/>
    <n v="0"/>
    <s v="No"/>
    <x v="0"/>
    <s v="Obisity"/>
    <n v="15230.32"/>
    <s v="tier - 2"/>
    <s v="tier - 2"/>
    <s v="R1024"/>
    <n v="53"/>
    <d v="1969-07-25T00:00:00"/>
  </r>
  <r>
    <s v="Id646"/>
    <s v="Jessica"/>
    <n v="44.95"/>
    <n v="10.4"/>
    <s v="No"/>
    <s v="No"/>
    <s v="No"/>
    <n v="0"/>
    <s v="No"/>
    <x v="0"/>
    <s v="Obisity"/>
    <n v="15207.92"/>
    <s v="tier - 2"/>
    <s v="tier - 1"/>
    <s v="R1012"/>
    <n v="62"/>
    <d v="1960-11-23T00:00:00"/>
  </r>
  <r>
    <s v="Id647"/>
    <s v="Monica"/>
    <n v="35.54"/>
    <n v="10.67"/>
    <s v="No"/>
    <s v="No"/>
    <s v="No"/>
    <n v="0"/>
    <s v="No"/>
    <x v="0"/>
    <s v="Obisity"/>
    <n v="15174.81"/>
    <s v="tier - 2"/>
    <s v="tier - 1"/>
    <s v="R1012"/>
    <n v="44"/>
    <d v="1978-06-17T00:00:00"/>
  </r>
  <r>
    <s v="Id648"/>
    <s v="Kevin"/>
    <n v="39.799999999999997"/>
    <n v="4.6500000000000004"/>
    <s v="yes"/>
    <s v="No"/>
    <s v="No"/>
    <n v="2"/>
    <s v="No"/>
    <x v="2"/>
    <s v="Obisity"/>
    <n v="15170.07"/>
    <s v="tier - 2"/>
    <s v="tier - 3"/>
    <s v="R1011"/>
    <n v="60"/>
    <d v="1962-12-03T00:00:00"/>
  </r>
  <r>
    <s v="Id649"/>
    <s v="Gregory"/>
    <n v="33.659999999999997"/>
    <n v="5.65"/>
    <s v="yes"/>
    <s v="No"/>
    <s v="No"/>
    <n v="2"/>
    <s v="No"/>
    <x v="2"/>
    <s v="Obisity"/>
    <n v="15161.53"/>
    <s v="tier - 2"/>
    <s v="tier - 1"/>
    <s v="R1013"/>
    <n v="64"/>
    <d v="1959-06-04T00:00:00"/>
  </r>
  <r>
    <s v="Id650"/>
    <s v="Della"/>
    <n v="35.5"/>
    <n v="11.97"/>
    <s v="No"/>
    <s v="No"/>
    <s v="No"/>
    <n v="0"/>
    <s v="No"/>
    <x v="0"/>
    <s v="Obisity"/>
    <n v="15161.25"/>
    <s v="tier - 2"/>
    <s v="tier - 2"/>
    <s v="R1012"/>
    <n v="63"/>
    <d v="1959-10-25T00:00:00"/>
  </r>
  <r>
    <s v="Id651"/>
    <s v="David"/>
    <n v="41.63"/>
    <n v="6.71"/>
    <s v="No"/>
    <s v="No"/>
    <s v="No"/>
    <n v="0"/>
    <s v="No"/>
    <x v="0"/>
    <s v="Obisity"/>
    <n v="15150.44"/>
    <s v="tier - 2"/>
    <s v="tier - 1"/>
    <s v="R1023"/>
    <n v="60"/>
    <d v="1962-11-25T00:00:00"/>
  </r>
  <r>
    <s v="Id652"/>
    <s v="Victoria"/>
    <n v="46.49"/>
    <n v="11.92"/>
    <s v="No"/>
    <s v="No"/>
    <s v="No"/>
    <n v="0"/>
    <s v="No"/>
    <x v="0"/>
    <s v="Obisity"/>
    <n v="15123.19"/>
    <s v="tier - 2"/>
    <s v="tier - 1"/>
    <s v="R1011"/>
    <n v="51"/>
    <d v="1971-09-05T00:00:00"/>
  </r>
  <r>
    <s v="Id653"/>
    <s v="Tasos"/>
    <n v="43.29"/>
    <n v="5.35"/>
    <s v="No"/>
    <s v="No"/>
    <s v="No"/>
    <n v="2"/>
    <s v="No"/>
    <x v="2"/>
    <s v="Obisity"/>
    <n v="15103.69"/>
    <s v="tier - 2"/>
    <s v="tier - 1"/>
    <s v="R1012"/>
    <n v="44"/>
    <d v="1978-11-07T00:00:00"/>
  </r>
  <r>
    <s v="Id654"/>
    <s v="Thomas"/>
    <n v="43.08"/>
    <n v="8.9600000000000009"/>
    <s v="yes"/>
    <s v="No"/>
    <s v="No"/>
    <n v="1"/>
    <s v="No"/>
    <x v="0"/>
    <s v="Obisity"/>
    <n v="15090.35"/>
    <s v="tier - 2"/>
    <s v="tier - 1"/>
    <s v="R1023"/>
    <n v="50"/>
    <d v="1972-10-26T00:00:00"/>
  </r>
  <r>
    <s v="Id655"/>
    <s v="Lukasz"/>
    <n v="39.07"/>
    <n v="11.93"/>
    <s v="No"/>
    <s v="No"/>
    <s v="No"/>
    <n v="0"/>
    <s v="No"/>
    <x v="0"/>
    <s v="Obisity"/>
    <n v="15052.68"/>
    <s v="tier - 2"/>
    <s v="tier - 2"/>
    <s v="R1022"/>
    <n v="47"/>
    <d v="1975-06-12T00:00:00"/>
  </r>
  <r>
    <s v="Id656"/>
    <s v="Matthew"/>
    <n v="41.3"/>
    <n v="9.59"/>
    <s v="No"/>
    <s v="No"/>
    <s v="No"/>
    <n v="0"/>
    <s v="No"/>
    <x v="0"/>
    <s v="Obisity"/>
    <n v="15038.51"/>
    <s v="tier - 2"/>
    <s v="tier - 3"/>
    <s v="R1023"/>
    <n v="54"/>
    <d v="1968-08-15T00:00:00"/>
  </r>
  <r>
    <s v="Id657"/>
    <s v="Meta"/>
    <n v="42.95"/>
    <n v="11.88"/>
    <s v="yes"/>
    <s v="No"/>
    <s v="No"/>
    <n v="2"/>
    <s v="No"/>
    <x v="0"/>
    <s v="Obisity"/>
    <n v="15026.3"/>
    <s v="tier - 2"/>
    <s v="tier - 3"/>
    <s v="R1011"/>
    <n v="51"/>
    <d v="1971-09-11T00:00:00"/>
  </r>
  <r>
    <s v="Id658"/>
    <s v="Rachel"/>
    <n v="46.96"/>
    <n v="4.6399999999999997"/>
    <s v="No"/>
    <s v="No"/>
    <s v="Yes"/>
    <n v="1"/>
    <s v="No"/>
    <x v="2"/>
    <s v="Obisity"/>
    <n v="15025.76"/>
    <s v="tier - 2"/>
    <s v="tier - 1"/>
    <s v="R1011"/>
    <n v="52"/>
    <d v="1970-11-25T00:00:00"/>
  </r>
  <r>
    <s v="Id659"/>
    <s v="Angelica"/>
    <n v="30.495000000000001"/>
    <n v="9.5299999999999994"/>
    <s v="No"/>
    <s v="No"/>
    <s v="No"/>
    <n v="0"/>
    <s v="No"/>
    <x v="0"/>
    <s v="Obisity"/>
    <n v="15019.76"/>
    <s v="tier - 2"/>
    <s v="tier - 2"/>
    <s v="R1012"/>
    <n v="43"/>
    <d v="1979-08-08T00:00:00"/>
  </r>
  <r>
    <s v="Id660"/>
    <s v="Kathleen"/>
    <n v="17.954999999999998"/>
    <n v="5.29"/>
    <s v="yes"/>
    <s v="No"/>
    <s v="No"/>
    <n v="1"/>
    <s v="yes"/>
    <x v="2"/>
    <s v="Under weight"/>
    <n v="15006.58"/>
    <s v="tier - 2"/>
    <s v="tier - 2"/>
    <s v="R1024"/>
    <n v="62"/>
    <d v="1960-08-02T00:00:00"/>
  </r>
  <r>
    <s v="Id661"/>
    <s v="Gabriel"/>
    <n v="25.6"/>
    <n v="10.95"/>
    <s v="No"/>
    <s v="No"/>
    <s v="No"/>
    <n v="3"/>
    <s v="No"/>
    <x v="0"/>
    <s v="over weight"/>
    <n v="14988.43"/>
    <s v="tier - 2"/>
    <s v="tier - 3"/>
    <s v="R1011"/>
    <n v="27"/>
    <d v="1995-07-29T00:00:00"/>
  </r>
  <r>
    <s v="Id662"/>
    <s v="Jeff"/>
    <n v="34.21"/>
    <n v="9.17"/>
    <s v="No"/>
    <s v="No"/>
    <s v="No"/>
    <n v="0"/>
    <s v="No"/>
    <x v="0"/>
    <s v="Obisity"/>
    <n v="14945.34"/>
    <s v="tier - 2"/>
    <s v="tier - 1"/>
    <s v="R1021"/>
    <n v="64"/>
    <d v="1958-11-29T00:00:00"/>
  </r>
  <r>
    <s v="Id663"/>
    <s v="Neil"/>
    <n v="39.74"/>
    <n v="7.39"/>
    <s v="No"/>
    <s v="No"/>
    <s v="No"/>
    <n v="0"/>
    <s v="No"/>
    <x v="0"/>
    <s v="Obisity"/>
    <n v="14926.97"/>
    <s v="tier - 2"/>
    <s v="tier - 2"/>
    <s v="R1012"/>
    <n v="60"/>
    <d v="1962-11-08T00:00:00"/>
  </r>
  <r>
    <s v="Id664"/>
    <s v="Katherine"/>
    <n v="49.53"/>
    <n v="9.1300000000000008"/>
    <s v="yes"/>
    <s v="No"/>
    <s v="No"/>
    <n v="0"/>
    <s v="No"/>
    <x v="0"/>
    <s v="Obisity"/>
    <n v="14908.27"/>
    <s v="tier - 2"/>
    <s v="tier - 1"/>
    <s v="R1011"/>
    <n v="54"/>
    <d v="1968-07-04T00:00:00"/>
  </r>
  <r>
    <s v="Id665"/>
    <s v="Ariel"/>
    <n v="39.33"/>
    <n v="10.4"/>
    <s v="No"/>
    <s v="No"/>
    <s v="No"/>
    <n v="3"/>
    <s v="No"/>
    <x v="0"/>
    <s v="Obisity"/>
    <n v="14901.52"/>
    <s v="tier - 2"/>
    <s v="tier - 2"/>
    <s v="R1024"/>
    <n v="41"/>
    <d v="1981-10-17T00:00:00"/>
  </r>
  <r>
    <s v="Id666"/>
    <s v="Christopher"/>
    <n v="39.979999999999997"/>
    <n v="9.4600000000000009"/>
    <s v="yes"/>
    <s v="No"/>
    <s v="No"/>
    <n v="2"/>
    <s v="No"/>
    <x v="0"/>
    <s v="Obisity"/>
    <n v="14847.63"/>
    <s v="tier - 2"/>
    <s v="tier - 2"/>
    <s v="R1023"/>
    <n v="64"/>
    <d v="1958-11-11T00:00:00"/>
  </r>
  <r>
    <s v="Id667"/>
    <s v="Erin"/>
    <n v="46.51"/>
    <n v="8.69"/>
    <s v="yes"/>
    <s v="No"/>
    <s v="No"/>
    <n v="0"/>
    <s v="No"/>
    <x v="0"/>
    <s v="Obisity"/>
    <n v="14843.96"/>
    <s v="tier - 2"/>
    <s v="tier - 3"/>
    <s v="R1026"/>
    <n v="53"/>
    <d v="1970-06-05T00:00:00"/>
  </r>
  <r>
    <s v="Id668"/>
    <s v="Molly"/>
    <n v="43.58"/>
    <n v="4.2300000000000004"/>
    <s v="No"/>
    <s v="No"/>
    <s v="Yes"/>
    <n v="1"/>
    <s v="No"/>
    <x v="2"/>
    <s v="Obisity"/>
    <n v="14839.34"/>
    <s v="tier - 2"/>
    <s v="tier - 3"/>
    <s v="R1026"/>
    <n v="41"/>
    <d v="1981-10-18T00:00:00"/>
  </r>
  <r>
    <s v="Id669"/>
    <s v="Ryan"/>
    <n v="42.28"/>
    <n v="9.16"/>
    <s v="yes"/>
    <s v="No"/>
    <s v="No"/>
    <n v="1"/>
    <s v="No"/>
    <x v="0"/>
    <s v="Obisity"/>
    <n v="14819"/>
    <s v="tier - 2"/>
    <s v="tier - 3"/>
    <s v="R1023"/>
    <n v="43"/>
    <d v="1979-12-10T00:00:00"/>
  </r>
  <r>
    <s v="Id670"/>
    <s v="Jennifer"/>
    <n v="35.520000000000003"/>
    <n v="8.26"/>
    <s v="No"/>
    <s v="No"/>
    <s v="No"/>
    <n v="0"/>
    <s v="No"/>
    <x v="0"/>
    <s v="Obisity"/>
    <n v="14750.42"/>
    <s v="tier - 2"/>
    <s v="tier - 2"/>
    <s v="R1026"/>
    <n v="47"/>
    <d v="1975-07-27T00:00:00"/>
  </r>
  <r>
    <s v="Id671"/>
    <s v="Daniel"/>
    <n v="33.6"/>
    <n v="11.25"/>
    <s v="No"/>
    <s v="No"/>
    <s v="No"/>
    <n v="0"/>
    <s v="No"/>
    <x v="0"/>
    <s v="Obisity"/>
    <n v="14738.43"/>
    <s v="tier - 2"/>
    <s v="tier - 3"/>
    <s v="R1021"/>
    <n v="57"/>
    <d v="1965-07-29T00:00:00"/>
  </r>
  <r>
    <s v="Id672"/>
    <s v="Hiruni"/>
    <n v="22.42"/>
    <n v="6.74"/>
    <s v="No"/>
    <s v="No"/>
    <s v="No"/>
    <n v="0"/>
    <s v="yes"/>
    <x v="0"/>
    <s v="Normal weight"/>
    <n v="14711.74"/>
    <s v="tier - 2"/>
    <s v="tier - 2"/>
    <s v="R1012"/>
    <n v="60"/>
    <d v="1962-09-24T00:00:00"/>
  </r>
  <r>
    <s v="Id673"/>
    <s v="Reina"/>
    <n v="46.86"/>
    <n v="4.87"/>
    <s v="No"/>
    <s v="No"/>
    <s v="No"/>
    <n v="0"/>
    <s v="No"/>
    <x v="2"/>
    <s v="Obisity"/>
    <n v="14696.77"/>
    <s v="tier - 2"/>
    <s v="tier - 2"/>
    <s v="R1011"/>
    <n v="20"/>
    <d v="2002-09-04T00:00:00"/>
  </r>
  <r>
    <s v="Id674"/>
    <s v="Kristi"/>
    <n v="32.965000000000003"/>
    <n v="6.68"/>
    <s v="No"/>
    <s v="No"/>
    <s v="No"/>
    <n v="3"/>
    <s v="No"/>
    <x v="0"/>
    <s v="Obisity"/>
    <n v="14692.67"/>
    <s v="tier - 2"/>
    <s v="tier - 1"/>
    <s v="R1012"/>
    <n v="40"/>
    <d v="1982-07-23T00:00:00"/>
  </r>
  <r>
    <s v="Id675"/>
    <s v="Meredith"/>
    <n v="39.340000000000003"/>
    <n v="5.0199999999999996"/>
    <s v="yes"/>
    <s v="No"/>
    <s v="Yes"/>
    <n v="1"/>
    <s v="No"/>
    <x v="2"/>
    <s v="Obisity"/>
    <n v="14665.75"/>
    <s v="tier - 2"/>
    <s v="tier - 1"/>
    <s v="R1012"/>
    <n v="64"/>
    <d v="1958-10-20T00:00:00"/>
  </r>
  <r>
    <s v="Id676"/>
    <s v="Jocelyn"/>
    <n v="47"/>
    <n v="10.64"/>
    <s v="yes"/>
    <s v="No"/>
    <s v="No"/>
    <n v="0"/>
    <s v="No"/>
    <x v="0"/>
    <s v="Obisity"/>
    <n v="14657.2"/>
    <s v="tier - 2"/>
    <s v="tier - 1"/>
    <s v="R1012"/>
    <n v="53"/>
    <d v="1969-11-13T00:00:00"/>
  </r>
  <r>
    <s v="Id677"/>
    <s v="Daphne"/>
    <n v="36.71"/>
    <n v="8.74"/>
    <s v="yes"/>
    <s v="No"/>
    <s v="No"/>
    <n v="0"/>
    <s v="No"/>
    <x v="0"/>
    <s v="Obisity"/>
    <n v="14640.35"/>
    <s v="tier - 2"/>
    <s v="tier - 3"/>
    <s v="R1026"/>
    <n v="41"/>
    <d v="1981-09-01T00:00:00"/>
  </r>
  <r>
    <s v="Id678"/>
    <s v="Margaret"/>
    <n v="53.48"/>
    <n v="5.64"/>
    <s v="No"/>
    <s v="No"/>
    <s v="No"/>
    <n v="0"/>
    <s v="No"/>
    <x v="2"/>
    <s v="Obisity"/>
    <n v="14630.52"/>
    <s v="tier - 2"/>
    <s v="tier - 3"/>
    <s v="R1011"/>
    <n v="55"/>
    <d v="1967-08-21T00:00:00"/>
  </r>
  <r>
    <s v="Id679"/>
    <s v="Mario"/>
    <n v="35.5"/>
    <n v="10.37"/>
    <s v="No"/>
    <s v="No"/>
    <s v="No"/>
    <n v="0"/>
    <s v="No"/>
    <x v="0"/>
    <s v="Obisity"/>
    <n v="14612.33"/>
    <s v="tier - 2"/>
    <s v="tier - 3"/>
    <s v="R1021"/>
    <n v="31"/>
    <d v="1991-11-08T00:00:00"/>
  </r>
  <r>
    <s v="Id680"/>
    <s v="Peter"/>
    <n v="36.979999999999997"/>
    <n v="9.56"/>
    <s v="yes"/>
    <s v="No"/>
    <s v="No"/>
    <n v="0"/>
    <s v="No"/>
    <x v="0"/>
    <s v="Obisity"/>
    <n v="14600.62"/>
    <s v="tier - 2"/>
    <s v="tier - 3"/>
    <s v="R1022"/>
    <n v="57"/>
    <d v="1965-07-18T00:00:00"/>
  </r>
  <r>
    <s v="Id681"/>
    <s v="Carolina"/>
    <n v="32.395000000000003"/>
    <n v="8.23"/>
    <s v="yes"/>
    <s v="No"/>
    <s v="Yes"/>
    <n v="1"/>
    <s v="No"/>
    <x v="0"/>
    <s v="Obisity"/>
    <n v="14590.63"/>
    <s v="tier - 2"/>
    <s v="tier - 1"/>
    <s v="R1024"/>
    <n v="55"/>
    <d v="1967-10-14T00:00:00"/>
  </r>
  <r>
    <s v="Id682"/>
    <s v="Jenny"/>
    <n v="32.729999999999997"/>
    <n v="7.03"/>
    <s v="No"/>
    <s v="No"/>
    <s v="No"/>
    <n v="0"/>
    <s v="No"/>
    <x v="0"/>
    <s v="Obisity"/>
    <n v="14574.64"/>
    <s v="tier - 2"/>
    <s v="tier - 1"/>
    <s v="R1025"/>
    <n v="59"/>
    <d v="1963-12-03T00:00:00"/>
  </r>
  <r>
    <s v="Id683"/>
    <s v="Jessica"/>
    <n v="20.52"/>
    <n v="5.45"/>
    <s v="No"/>
    <s v="No"/>
    <s v="No"/>
    <n v="1"/>
    <s v="yes"/>
    <x v="2"/>
    <s v="Normal weight"/>
    <n v="14571.89"/>
    <s v="tier - 2"/>
    <s v="tier - 1"/>
    <s v="R1024"/>
    <n v="60"/>
    <d v="1962-09-12T00:00:00"/>
  </r>
  <r>
    <s v="Id684"/>
    <s v="Kimberly"/>
    <n v="51.72"/>
    <n v="5.76"/>
    <s v="No"/>
    <s v="No"/>
    <s v="No"/>
    <n v="0"/>
    <s v="No"/>
    <x v="1"/>
    <s v="Obisity"/>
    <n v="14547.26"/>
    <s v="tier - 2"/>
    <s v="tier - 3"/>
    <s v="R1011"/>
    <n v="24"/>
    <d v="1998-07-14T00:00:00"/>
  </r>
  <r>
    <s v="Id685"/>
    <s v="Marc-Olivier"/>
    <n v="50.2"/>
    <n v="5.4"/>
    <s v="No"/>
    <s v="No"/>
    <s v="No"/>
    <n v="0"/>
    <s v="No"/>
    <x v="2"/>
    <s v="Obisity"/>
    <n v="14507.46"/>
    <s v="tier - 2"/>
    <s v="tier - 3"/>
    <s v="R1012"/>
    <n v="33"/>
    <d v="1989-07-22T00:00:00"/>
  </r>
  <r>
    <s v="Id686"/>
    <s v="Russell"/>
    <n v="25.52"/>
    <n v="6.35"/>
    <s v="No"/>
    <s v="No"/>
    <s v="Yes"/>
    <n v="1"/>
    <s v="No"/>
    <x v="1"/>
    <s v="over weight"/>
    <n v="14478.33"/>
    <s v="tier - 2"/>
    <s v="tier - 2"/>
    <s v="R1013"/>
    <n v="33"/>
    <d v="1989-10-20T00:00:00"/>
  </r>
  <r>
    <s v="Id687"/>
    <s v="Karine"/>
    <n v="35.200000000000003"/>
    <n v="6.26"/>
    <s v="yes"/>
    <s v="No"/>
    <s v="No"/>
    <n v="2"/>
    <s v="No"/>
    <x v="1"/>
    <s v="Obisity"/>
    <n v="14474.68"/>
    <s v="tier - 2"/>
    <s v="tier - 2"/>
    <s v="R1013"/>
    <n v="43"/>
    <d v="1979-11-20T00:00:00"/>
  </r>
  <r>
    <s v="Id688"/>
    <s v="Cheryl"/>
    <n v="41.26"/>
    <n v="5.97"/>
    <s v="yes"/>
    <s v="No"/>
    <s v="No"/>
    <n v="0"/>
    <s v="No"/>
    <x v="1"/>
    <s v="Obisity"/>
    <n v="14470.01"/>
    <s v="tier - 2"/>
    <s v="tier - 3"/>
    <s v="R1012"/>
    <n v="63"/>
    <d v="1959-11-27T00:00:00"/>
  </r>
  <r>
    <s v="Id689"/>
    <s v="Allison"/>
    <n v="17.195"/>
    <n v="5.29"/>
    <s v="yes"/>
    <s v="No"/>
    <s v="No"/>
    <n v="0"/>
    <s v="yes"/>
    <x v="2"/>
    <s v="Under weight"/>
    <n v="14455.64"/>
    <s v="tier - 2"/>
    <s v="tier - 3"/>
    <s v="R1024"/>
    <n v="46"/>
    <d v="1976-11-10T00:00:00"/>
  </r>
  <r>
    <s v="Id690"/>
    <s v="Adriana"/>
    <n v="23.085000000000001"/>
    <n v="4.2699999999999996"/>
    <s v="yes"/>
    <s v="No"/>
    <s v="No"/>
    <n v="2"/>
    <s v="No"/>
    <x v="2"/>
    <s v="Normal weight"/>
    <n v="14451.84"/>
    <s v="tier - 2"/>
    <s v="tier - 3"/>
    <s v="R1023"/>
    <n v="26"/>
    <d v="1996-08-03T00:00:00"/>
  </r>
  <r>
    <s v="Id691"/>
    <s v="Miranda"/>
    <n v="21.66"/>
    <n v="5.2"/>
    <s v="yes"/>
    <s v="No"/>
    <s v="No"/>
    <n v="2"/>
    <s v="No"/>
    <x v="2"/>
    <s v="Normal weight"/>
    <n v="14449.85"/>
    <s v="tier - 2"/>
    <s v="tier - 1"/>
    <s v="R1024"/>
    <n v="63"/>
    <d v="1959-06-29T00:00:00"/>
  </r>
  <r>
    <s v="Id692"/>
    <s v="Roberto"/>
    <n v="36.47"/>
    <n v="8.23"/>
    <s v="yes"/>
    <s v="No"/>
    <s v="No"/>
    <n v="0"/>
    <s v="No"/>
    <x v="0"/>
    <s v="Obisity"/>
    <n v="14427.63"/>
    <s v="tier - 2"/>
    <s v="tier - 2"/>
    <s v="R1021"/>
    <n v="63"/>
    <d v="1959-11-04T00:00:00"/>
  </r>
  <r>
    <s v="Id693"/>
    <s v="Rebecca"/>
    <n v="36.08"/>
    <n v="10.33"/>
    <s v="yes"/>
    <s v="No"/>
    <s v="No"/>
    <n v="0"/>
    <s v="No"/>
    <x v="0"/>
    <s v="Obisity"/>
    <n v="14426.66"/>
    <s v="tier - 2"/>
    <s v="tier - 2"/>
    <s v="R1026"/>
    <n v="55"/>
    <d v="1967-08-15T00:00:00"/>
  </r>
  <r>
    <s v="Id694"/>
    <s v="Tiffany"/>
    <n v="23.18"/>
    <n v="6.13"/>
    <s v="No"/>
    <s v="No"/>
    <s v="No"/>
    <n v="0"/>
    <s v="No"/>
    <x v="1"/>
    <s v="Normal weight"/>
    <n v="14426.07"/>
    <s v="tier - 2"/>
    <s v="tier - 1"/>
    <s v="R1012"/>
    <n v="55"/>
    <d v="1967-08-10T00:00:00"/>
  </r>
  <r>
    <s v="Id695"/>
    <s v="Alexander"/>
    <n v="39.159999999999997"/>
    <n v="8.08"/>
    <s v="No"/>
    <s v="No"/>
    <s v="No"/>
    <n v="3"/>
    <s v="No"/>
    <x v="0"/>
    <s v="Obisity"/>
    <n v="14418.28"/>
    <s v="tier - 2"/>
    <s v="tier - 3"/>
    <s v="R1013"/>
    <n v="23"/>
    <d v="1999-09-20T00:00:00"/>
  </r>
  <r>
    <s v="Id696"/>
    <s v="Rich"/>
    <n v="38.19"/>
    <n v="10.49"/>
    <s v="No"/>
    <s v="No"/>
    <s v="No"/>
    <n v="3"/>
    <s v="No"/>
    <x v="0"/>
    <s v="Obisity"/>
    <n v="14410.93"/>
    <s v="tier - 2"/>
    <s v="tier - 2"/>
    <s v="R1016"/>
    <n v="64"/>
    <d v="1958-07-29T00:00:00"/>
  </r>
  <r>
    <s v="Id697"/>
    <s v="Aaron"/>
    <n v="26.41"/>
    <n v="8.11"/>
    <s v="No"/>
    <s v="No"/>
    <s v="No"/>
    <n v="3"/>
    <s v="No"/>
    <x v="0"/>
    <s v="over weight"/>
    <n v="14394.56"/>
    <s v="tier - 2"/>
    <s v="tier - 1"/>
    <s v="R1018"/>
    <n v="64"/>
    <d v="1958-09-14T00:00:00"/>
  </r>
  <r>
    <s v="Id698"/>
    <s v="Kate"/>
    <n v="28.785"/>
    <n v="6.6"/>
    <s v="No"/>
    <s v="No"/>
    <s v="No"/>
    <n v="0"/>
    <s v="No"/>
    <x v="0"/>
    <s v="over weight"/>
    <n v="14394.4"/>
    <s v="tier - 2"/>
    <s v="tier - 3"/>
    <s v="R1024"/>
    <n v="64"/>
    <d v="1958-06-22T00:00:00"/>
  </r>
  <r>
    <s v="Id699"/>
    <s v="Maria"/>
    <n v="26.695"/>
    <n v="10.14"/>
    <s v="yes"/>
    <s v="No"/>
    <s v="Yes"/>
    <n v="1"/>
    <s v="No"/>
    <x v="0"/>
    <s v="over weight"/>
    <n v="14382.71"/>
    <s v="tier - 2"/>
    <s v="tier - 2"/>
    <s v="R1012"/>
    <n v="57"/>
    <d v="1965-07-16T00:00:00"/>
  </r>
  <r>
    <s v="Id700"/>
    <s v="Daven"/>
    <n v="32.799999999999997"/>
    <n v="6.06"/>
    <s v="yes"/>
    <s v="No"/>
    <s v="No"/>
    <n v="1"/>
    <s v="No"/>
    <x v="1"/>
    <s v="Obisity"/>
    <n v="14358.36"/>
    <s v="tier - 2"/>
    <s v="tier - 2"/>
    <s v="R1011"/>
    <n v="59"/>
    <d v="1963-11-16T00:00:00"/>
  </r>
  <r>
    <s v="Id701"/>
    <s v="Brianne"/>
    <n v="35.869999999999997"/>
    <n v="9.91"/>
    <s v="yes"/>
    <s v="No"/>
    <s v="No"/>
    <n v="0"/>
    <s v="No"/>
    <x v="0"/>
    <s v="Obisity"/>
    <n v="14355.43"/>
    <s v="tier - 2"/>
    <s v="tier - 1"/>
    <s v="R1026"/>
    <n v="34"/>
    <d v="1988-10-10T00:00:00"/>
  </r>
  <r>
    <s v="Id702"/>
    <s v="Hiroki"/>
    <n v="21.66"/>
    <n v="4.1399999999999997"/>
    <s v="yes"/>
    <s v="No"/>
    <s v="No"/>
    <n v="2"/>
    <s v="No"/>
    <x v="2"/>
    <s v="Normal weight"/>
    <n v="14349.85"/>
    <s v="tier - 2"/>
    <s v="tier - 2"/>
    <s v="R1012"/>
    <n v="55"/>
    <d v="1967-12-24T00:00:00"/>
  </r>
  <r>
    <s v="Id703"/>
    <s v="Anders"/>
    <n v="37.72"/>
    <n v="4.38"/>
    <s v="yes"/>
    <s v="No"/>
    <s v="Yes"/>
    <n v="1"/>
    <s v="No"/>
    <x v="2"/>
    <s v="Obisity"/>
    <n v="14337.91"/>
    <s v="tier - 2"/>
    <s v="tier - 3"/>
    <s v="R1022"/>
    <n v="63"/>
    <d v="1959-09-26T00:00:00"/>
  </r>
  <r>
    <s v="Id704"/>
    <s v="Danielle"/>
    <n v="39.700000000000003"/>
    <n v="9.83"/>
    <s v="No"/>
    <s v="No"/>
    <s v="No"/>
    <n v="3"/>
    <s v="No"/>
    <x v="0"/>
    <s v="Obisity"/>
    <n v="14319.03"/>
    <s v="tier - 2"/>
    <s v="tier - 2"/>
    <s v="R1011"/>
    <n v="53"/>
    <d v="1969-07-10T00:00:00"/>
  </r>
  <r>
    <s v="Id705"/>
    <s v="Candace"/>
    <n v="35.97"/>
    <n v="11.08"/>
    <s v="No"/>
    <s v="No"/>
    <s v="No"/>
    <n v="3"/>
    <s v="No"/>
    <x v="0"/>
    <s v="Obisity"/>
    <n v="14313.85"/>
    <s v="tier - 2"/>
    <s v="tier - 3"/>
    <s v="R1013"/>
    <n v="64"/>
    <d v="1958-10-15T00:00:00"/>
  </r>
  <r>
    <s v="Id706"/>
    <s v="Bruno"/>
    <n v="37.85"/>
    <n v="11.01"/>
    <s v="No"/>
    <s v="No"/>
    <s v="No"/>
    <n v="0"/>
    <s v="No"/>
    <x v="0"/>
    <s v="Obisity"/>
    <n v="14285.9"/>
    <s v="tier - 2"/>
    <s v="tier - 3"/>
    <s v="R1012"/>
    <n v="64"/>
    <d v="1958-12-15T00:00:00"/>
  </r>
  <r>
    <s v="Id707"/>
    <s v="Emily"/>
    <n v="21.66"/>
    <n v="4.37"/>
    <s v="No"/>
    <s v="yes"/>
    <s v="No"/>
    <n v="1"/>
    <s v="yes"/>
    <x v="2"/>
    <s v="Normal weight"/>
    <n v="14283.46"/>
    <s v="tier - 2"/>
    <s v="tier - 2"/>
    <s v="R1024"/>
    <n v="54"/>
    <d v="1968-09-06T00:00:00"/>
  </r>
  <r>
    <s v="Id708"/>
    <s v="Katie"/>
    <n v="39.369999999999997"/>
    <n v="5.91"/>
    <s v="No"/>
    <s v="No"/>
    <s v="No"/>
    <n v="2"/>
    <s v="No"/>
    <x v="1"/>
    <s v="Obisity"/>
    <n v="14258.33"/>
    <s v="tier - 2"/>
    <s v="tier - 2"/>
    <s v="R1026"/>
    <n v="18"/>
    <d v="2004-07-13T00:00:00"/>
  </r>
  <r>
    <s v="Id709"/>
    <s v="Sally"/>
    <n v="40.880000000000003"/>
    <n v="7.65"/>
    <s v="No"/>
    <s v="No"/>
    <s v="No"/>
    <n v="0"/>
    <s v="No"/>
    <x v="0"/>
    <s v="Obisity"/>
    <n v="14256.79"/>
    <s v="tier - 2"/>
    <s v="tier - 2"/>
    <s v="R1026"/>
    <n v="50"/>
    <d v="1972-12-26T00:00:00"/>
  </r>
  <r>
    <s v="Id710"/>
    <s v="Meaghan"/>
    <n v="26.22"/>
    <n v="5.37"/>
    <s v="yes"/>
    <s v="No"/>
    <s v="No"/>
    <n v="2"/>
    <s v="No"/>
    <x v="2"/>
    <s v="over weight"/>
    <n v="14256.19"/>
    <s v="tier - 2"/>
    <s v="tier - 3"/>
    <s v="R1012"/>
    <n v="48"/>
    <d v="1974-11-08T00:00:00"/>
  </r>
  <r>
    <s v="Id711"/>
    <s v="Rina"/>
    <n v="25.08"/>
    <n v="5.75"/>
    <s v="yes"/>
    <s v="No"/>
    <s v="No"/>
    <n v="2"/>
    <s v="No"/>
    <x v="1"/>
    <s v="over weight"/>
    <n v="14254.61"/>
    <s v="tier - 2"/>
    <s v="tier - 1"/>
    <s v="R1012"/>
    <n v="63"/>
    <d v="1959-10-10T00:00:00"/>
  </r>
  <r>
    <s v="Id712"/>
    <s v="Kristin"/>
    <n v="39.1"/>
    <n v="6.79"/>
    <s v="yes"/>
    <s v="No"/>
    <s v="No"/>
    <n v="2"/>
    <s v="No"/>
    <x v="0"/>
    <s v="Obisity"/>
    <n v="14235.07"/>
    <s v="tier - 2"/>
    <s v="tier - 1"/>
    <s v="R1011"/>
    <n v="63"/>
    <d v="1959-09-25T00:00:00"/>
  </r>
  <r>
    <s v="Id713"/>
    <s v="Albert"/>
    <n v="37.905000000000001"/>
    <n v="7.03"/>
    <s v="No"/>
    <s v="No"/>
    <s v="No"/>
    <n v="3"/>
    <s v="No"/>
    <x v="0"/>
    <s v="Obisity"/>
    <n v="14210.54"/>
    <s v="tier - 2"/>
    <s v="tier - 2"/>
    <s v="R1012"/>
    <n v="61"/>
    <d v="1961-09-21T00:00:00"/>
  </r>
  <r>
    <s v="Id714"/>
    <s v="Ashley"/>
    <n v="43.35"/>
    <n v="5.41"/>
    <s v="yes"/>
    <s v="No"/>
    <s v="Yes"/>
    <n v="1"/>
    <s v="No"/>
    <x v="2"/>
    <s v="Obisity"/>
    <n v="14209.4"/>
    <s v="tier - 2"/>
    <s v="tier - 1"/>
    <s v="R1026"/>
    <n v="64"/>
    <d v="1958-11-17T00:00:00"/>
  </r>
  <r>
    <s v="Id715"/>
    <s v="Shannon"/>
    <n v="36.15"/>
    <n v="8.0500000000000007"/>
    <s v="No"/>
    <s v="No"/>
    <s v="No"/>
    <n v="0"/>
    <s v="No"/>
    <x v="0"/>
    <s v="Obisity"/>
    <n v="14193.55"/>
    <s v="tier - 2"/>
    <s v="tier - 1"/>
    <s v="R1026"/>
    <n v="39"/>
    <d v="1983-12-25T00:00:00"/>
  </r>
  <r>
    <s v="Id716"/>
    <s v="Amy"/>
    <n v="44.98"/>
    <n v="5.94"/>
    <s v="No"/>
    <s v="No"/>
    <s v="No"/>
    <n v="1"/>
    <s v="No"/>
    <x v="1"/>
    <s v="Obisity"/>
    <n v="14152.46"/>
    <s v="tier - 2"/>
    <s v="tier - 1"/>
    <s v="R1012"/>
    <n v="54"/>
    <d v="1968-07-07T00:00:00"/>
  </r>
  <r>
    <s v="Id717"/>
    <s v="A"/>
    <n v="38.28"/>
    <n v="5.51"/>
    <s v="No"/>
    <s v="yes"/>
    <s v="No"/>
    <n v="1"/>
    <s v="No"/>
    <x v="2"/>
    <s v="Obisity"/>
    <n v="14133.04"/>
    <s v="tier - 2"/>
    <s v="tier - 3"/>
    <s v="R1013"/>
    <n v="38"/>
    <d v="1984-07-06T00:00:00"/>
  </r>
  <r>
    <s v="Id718"/>
    <s v="Conrad"/>
    <n v="32.299999999999997"/>
    <n v="6.55"/>
    <s v="yes"/>
    <s v="No"/>
    <s v="No"/>
    <n v="2"/>
    <s v="No"/>
    <x v="0"/>
    <s v="Obisity"/>
    <n v="14119.62"/>
    <s v="tier - 2"/>
    <s v="tier - 1"/>
    <s v="R1012"/>
    <n v="18"/>
    <d v="2004-06-14T00:00:00"/>
  </r>
  <r>
    <s v="Id719"/>
    <s v="Josh"/>
    <n v="39.51"/>
    <n v="5.79"/>
    <s v="yes"/>
    <s v="No"/>
    <s v="No"/>
    <n v="0"/>
    <s v="No"/>
    <x v="1"/>
    <s v="Obisity"/>
    <n v="14098.07"/>
    <s v="tier - 2"/>
    <s v="tier - 3"/>
    <s v="R1023"/>
    <n v="61"/>
    <d v="1961-09-26T00:00:00"/>
  </r>
  <r>
    <s v="Id720"/>
    <s v="Maxime"/>
    <n v="50.46"/>
    <n v="4.5599999999999996"/>
    <s v="No"/>
    <s v="No"/>
    <s v="No"/>
    <n v="0"/>
    <s v="No"/>
    <x v="2"/>
    <s v="Obisity"/>
    <n v="14081.93"/>
    <s v="tier - 2"/>
    <s v="tier - 3"/>
    <s v="R1012"/>
    <n v="46"/>
    <d v="1976-09-12T00:00:00"/>
  </r>
  <r>
    <s v="Id721"/>
    <s v="Natalie"/>
    <n v="31.73"/>
    <n v="7"/>
    <s v="No"/>
    <s v="No"/>
    <s v="No"/>
    <n v="0"/>
    <s v="No"/>
    <x v="0"/>
    <s v="Obisity"/>
    <n v="14043.48"/>
    <s v="tier - 2"/>
    <s v="tier - 3"/>
    <s v="R1024"/>
    <n v="31"/>
    <d v="1991-11-08T00:00:00"/>
  </r>
  <r>
    <s v="Id722"/>
    <s v="Melissa"/>
    <n v="32.1"/>
    <n v="6.57"/>
    <s v="yes"/>
    <s v="No"/>
    <s v="Yes"/>
    <n v="1"/>
    <s v="No"/>
    <x v="0"/>
    <s v="Obisity"/>
    <n v="14007.22"/>
    <s v="tier - 2"/>
    <s v="tier - 3"/>
    <s v="R1011"/>
    <n v="62"/>
    <d v="1960-07-08T00:00:00"/>
  </r>
  <r>
    <s v="Id723"/>
    <s v="Laura"/>
    <n v="27.83"/>
    <n v="11.61"/>
    <s v="yes"/>
    <s v="No"/>
    <s v="Yes"/>
    <n v="1"/>
    <s v="No"/>
    <x v="0"/>
    <s v="over weight"/>
    <n v="14001.29"/>
    <s v="tier - 2"/>
    <s v="tier - 2"/>
    <s v="R1013"/>
    <n v="59"/>
    <d v="1963-07-06T00:00:00"/>
  </r>
  <r>
    <s v="Id724"/>
    <s v="Lisa"/>
    <n v="27.72"/>
    <n v="8.16"/>
    <s v="yes"/>
    <s v="No"/>
    <s v="Yes"/>
    <n v="1"/>
    <s v="No"/>
    <x v="0"/>
    <s v="over weight"/>
    <n v="14001.13"/>
    <s v="tier - 2"/>
    <s v="tier - 1"/>
    <s v="R1013"/>
    <n v="59"/>
    <d v="1963-12-23T00:00:00"/>
  </r>
  <r>
    <s v="Id725"/>
    <s v="William D."/>
    <n v="36.765000000000001"/>
    <n v="4.4800000000000004"/>
    <s v="yes"/>
    <s v="No"/>
    <s v="No"/>
    <n v="2"/>
    <s v="No"/>
    <x v="2"/>
    <s v="Obisity"/>
    <n v="13981.85"/>
    <s v="tier - 2"/>
    <s v="tier - 1"/>
    <s v="R1016"/>
    <n v="59"/>
    <d v="1963-09-06T00:00:00"/>
  </r>
  <r>
    <s v="Id726"/>
    <s v="James"/>
    <n v="48.36"/>
    <n v="4.08"/>
    <s v="No"/>
    <s v="No"/>
    <s v="No"/>
    <n v="0"/>
    <s v="No"/>
    <x v="2"/>
    <s v="Obisity"/>
    <n v="13979.45"/>
    <s v="tier - 2"/>
    <s v="tier - 1"/>
    <s v="R1023"/>
    <n v="63"/>
    <d v="1959-07-13T00:00:00"/>
  </r>
  <r>
    <s v="Id727"/>
    <s v="John"/>
    <n v="31.445"/>
    <n v="4.4000000000000004"/>
    <s v="yes"/>
    <s v="No"/>
    <s v="No"/>
    <n v="2"/>
    <s v="No"/>
    <x v="2"/>
    <s v="Obisity"/>
    <n v="13974.46"/>
    <s v="tier - 2"/>
    <s v="tier - 2"/>
    <s v="R1019"/>
    <n v="32"/>
    <d v="1990-08-29T00:00:00"/>
  </r>
  <r>
    <s v="Id728"/>
    <s v="Adam"/>
    <n v="27.55"/>
    <n v="9.02"/>
    <s v="No"/>
    <s v="No"/>
    <s v="No"/>
    <n v="0"/>
    <s v="No"/>
    <x v="0"/>
    <s v="over weight"/>
    <n v="13937.67"/>
    <s v="tier - 2"/>
    <s v="tier - 1"/>
    <s v="R1012"/>
    <n v="63"/>
    <d v="1959-06-18T00:00:00"/>
  </r>
  <r>
    <s v="Id729"/>
    <s v="Armando"/>
    <n v="33.11"/>
    <n v="8.06"/>
    <s v="No"/>
    <s v="No"/>
    <s v="No"/>
    <n v="0"/>
    <s v="No"/>
    <x v="0"/>
    <s v="Obisity"/>
    <n v="13919.82"/>
    <s v="tier - 2"/>
    <s v="tier - 2"/>
    <s v="R1013"/>
    <n v="62"/>
    <d v="1960-07-27T00:00:00"/>
  </r>
  <r>
    <s v="Id730"/>
    <s v="Dana"/>
    <n v="36.85"/>
    <n v="6.21"/>
    <s v="yes"/>
    <s v="No"/>
    <s v="No"/>
    <n v="2"/>
    <s v="No"/>
    <x v="1"/>
    <s v="Obisity"/>
    <n v="13887.97"/>
    <s v="tier - 2"/>
    <s v="tier - 2"/>
    <s v="R1013"/>
    <n v="60"/>
    <d v="1962-07-07T00:00:00"/>
  </r>
  <r>
    <s v="Id731"/>
    <s v="Jennifer"/>
    <n v="36.299999999999997"/>
    <n v="5.79"/>
    <s v="yes"/>
    <s v="No"/>
    <s v="No"/>
    <n v="2"/>
    <s v="No"/>
    <x v="1"/>
    <s v="Obisity"/>
    <n v="13887.2"/>
    <s v="tier - 2"/>
    <s v="tier - 3"/>
    <s v="R1013"/>
    <n v="63"/>
    <d v="1959-12-29T00:00:00"/>
  </r>
  <r>
    <s v="Id732"/>
    <s v="Benjamin"/>
    <n v="45.34"/>
    <n v="5.69"/>
    <s v="yes"/>
    <s v="No"/>
    <s v="No"/>
    <n v="0"/>
    <s v="No"/>
    <x v="2"/>
    <s v="Obisity"/>
    <n v="13886.4"/>
    <s v="tier - 2"/>
    <s v="tier - 2"/>
    <s v="R1012"/>
    <n v="63"/>
    <d v="1959-09-25T00:00:00"/>
  </r>
  <r>
    <s v="Id733"/>
    <s v="Tanya"/>
    <n v="31.8"/>
    <n v="5.36"/>
    <s v="yes"/>
    <s v="No"/>
    <s v="No"/>
    <n v="2"/>
    <s v="No"/>
    <x v="2"/>
    <s v="Obisity"/>
    <n v="13880.95"/>
    <s v="tier - 2"/>
    <s v="tier - 2"/>
    <s v="R1011"/>
    <n v="37"/>
    <d v="1985-10-05T00:00:00"/>
  </r>
  <r>
    <s v="Id734"/>
    <s v="Tracy"/>
    <n v="41.02"/>
    <n v="11.37"/>
    <s v="No"/>
    <s v="No"/>
    <s v="No"/>
    <n v="0"/>
    <s v="No"/>
    <x v="0"/>
    <s v="Obisity"/>
    <n v="13874.89"/>
    <s v="tier - 2"/>
    <s v="tier - 1"/>
    <s v="R1012"/>
    <n v="63"/>
    <d v="1959-12-19T00:00:00"/>
  </r>
  <r>
    <s v="Id735"/>
    <s v="Emily"/>
    <n v="32.68"/>
    <n v="11.87"/>
    <s v="No"/>
    <s v="No"/>
    <s v="No"/>
    <n v="0"/>
    <s v="No"/>
    <x v="0"/>
    <s v="Obisity"/>
    <n v="13844.8"/>
    <s v="tier - 2"/>
    <s v="tier - 2"/>
    <s v="R1012"/>
    <n v="44"/>
    <d v="1978-07-21T00:00:00"/>
  </r>
  <r>
    <s v="Id736"/>
    <s v="Kelly"/>
    <n v="21.7"/>
    <n v="4.9000000000000004"/>
    <s v="No"/>
    <s v="No"/>
    <s v="Yes"/>
    <n v="1"/>
    <s v="yes"/>
    <x v="2"/>
    <s v="Normal weight"/>
    <n v="13844.51"/>
    <s v="tier - 2"/>
    <s v="tier - 1"/>
    <s v="R1011"/>
    <n v="63"/>
    <d v="1960-06-07T00:00:00"/>
  </r>
  <r>
    <s v="Id737"/>
    <s v="Kyle"/>
    <n v="40.479999999999997"/>
    <n v="6.7"/>
    <s v="No"/>
    <s v="No"/>
    <s v="No"/>
    <n v="3"/>
    <s v="No"/>
    <x v="0"/>
    <s v="Obisity"/>
    <n v="13831.12"/>
    <s v="tier - 3"/>
    <s v="tier - 1"/>
    <s v="R1013"/>
    <n v="19"/>
    <d v="2003-12-10T00:00:00"/>
  </r>
  <r>
    <s v="Id738"/>
    <s v="Bruce A"/>
    <n v="34.5"/>
    <n v="10.3"/>
    <s v="No"/>
    <s v="No"/>
    <s v="No"/>
    <n v="3"/>
    <s v="No"/>
    <x v="0"/>
    <s v="Obisity"/>
    <n v="13822.8"/>
    <s v="tier - 3"/>
    <s v="tier - 3"/>
    <s v="R1011"/>
    <n v="64"/>
    <d v="1958-11-25T00:00:00"/>
  </r>
  <r>
    <s v="Id739"/>
    <s v="Cary"/>
    <n v="45.9"/>
    <n v="11.14"/>
    <s v="yes"/>
    <s v="No"/>
    <s v="No"/>
    <n v="1"/>
    <s v="No"/>
    <x v="0"/>
    <s v="Obisity"/>
    <n v="13819.49"/>
    <s v="tier - 3"/>
    <s v="tier - 2"/>
    <s v="R1012"/>
    <n v="64"/>
    <d v="1958-12-08T00:00:00"/>
  </r>
  <r>
    <s v="Id740"/>
    <s v="Jill"/>
    <n v="33.479999999999997"/>
    <n v="4.74"/>
    <s v="yes"/>
    <s v="No"/>
    <s v="No"/>
    <n v="2"/>
    <s v="No"/>
    <x v="2"/>
    <s v="Obisity"/>
    <n v="13801.61"/>
    <s v="tier - 3"/>
    <s v="tier - 3"/>
    <s v="R1026"/>
    <n v="36"/>
    <d v="1986-11-10T00:00:00"/>
  </r>
  <r>
    <s v="Id741"/>
    <s v="Chris"/>
    <n v="28.31"/>
    <n v="5.96"/>
    <s v="yes"/>
    <s v="No"/>
    <s v="No"/>
    <n v="2"/>
    <s v="No"/>
    <x v="1"/>
    <s v="over weight"/>
    <n v="13770.1"/>
    <s v="tier - 3"/>
    <s v="tier - 1"/>
    <s v="R1012"/>
    <n v="56"/>
    <d v="1966-08-06T00:00:00"/>
  </r>
  <r>
    <s v="Id742"/>
    <s v="Michael"/>
    <n v="21.565000000000001"/>
    <n v="4.95"/>
    <s v="No"/>
    <s v="yes"/>
    <s v="No"/>
    <n v="1"/>
    <s v="yes"/>
    <x v="2"/>
    <s v="Normal weight"/>
    <n v="13747.87"/>
    <s v="tier - 3"/>
    <s v="tier - 2"/>
    <s v="R1018"/>
    <n v="63"/>
    <d v="1959-07-16T00:00:00"/>
  </r>
  <r>
    <s v="Id743"/>
    <s v="Lauren"/>
    <n v="35.590000000000003"/>
    <n v="5.21"/>
    <s v="yes"/>
    <s v="No"/>
    <s v="Yes"/>
    <n v="1"/>
    <s v="No"/>
    <x v="2"/>
    <s v="Obisity"/>
    <n v="13746.74"/>
    <s v="tier - 3"/>
    <s v="tier - 2"/>
    <s v="R1026"/>
    <n v="18"/>
    <d v="2004-10-23T00:00:00"/>
  </r>
  <r>
    <s v="Id744"/>
    <s v="Kathryn"/>
    <n v="43.44"/>
    <n v="4.8600000000000003"/>
    <s v="yes"/>
    <s v="No"/>
    <s v="No"/>
    <n v="0"/>
    <s v="No"/>
    <x v="2"/>
    <s v="Obisity"/>
    <n v="13726.21"/>
    <s v="tier - 3"/>
    <s v="tier - 3"/>
    <s v="R1026"/>
    <n v="53"/>
    <d v="1969-08-29T00:00:00"/>
  </r>
  <r>
    <s v="Id745"/>
    <s v="Polly"/>
    <n v="21.754999999999999"/>
    <n v="7.79"/>
    <s v="yes"/>
    <s v="No"/>
    <s v="No"/>
    <n v="0"/>
    <s v="No"/>
    <x v="0"/>
    <s v="Normal weight"/>
    <n v="13725.47"/>
    <s v="tier - 3"/>
    <s v="tier - 2"/>
    <s v="R1024"/>
    <n v="37"/>
    <d v="1985-08-02T00:00:00"/>
  </r>
  <r>
    <s v="Id746"/>
    <s v="Mark"/>
    <n v="44.55"/>
    <n v="7.12"/>
    <s v="yes"/>
    <s v="No"/>
    <s v="No"/>
    <n v="1"/>
    <s v="No"/>
    <x v="0"/>
    <s v="Obisity"/>
    <n v="13714.55"/>
    <s v="tier - 3"/>
    <s v="tier - 2"/>
    <s v="R1023"/>
    <n v="41"/>
    <d v="1981-11-24T00:00:00"/>
  </r>
  <r>
    <s v="Id747"/>
    <s v="Jessie"/>
    <n v="43.32"/>
    <n v="4.67"/>
    <s v="yes"/>
    <s v="No"/>
    <s v="No"/>
    <n v="0"/>
    <s v="No"/>
    <x v="2"/>
    <s v="Obisity"/>
    <n v="13685.51"/>
    <s v="tier - 3"/>
    <s v="tier - 1"/>
    <s v="R1026"/>
    <n v="36"/>
    <d v="1986-09-14T00:00:00"/>
  </r>
  <r>
    <s v="Id748"/>
    <s v="Chris"/>
    <n v="31.23"/>
    <n v="9.1199999999999992"/>
    <s v="yes"/>
    <s v="No"/>
    <s v="Yes"/>
    <n v="1"/>
    <s v="No"/>
    <x v="0"/>
    <s v="Obisity"/>
    <n v="13677.68"/>
    <s v="tier - 3"/>
    <s v="tier - 2"/>
    <s v="R1021"/>
    <n v="37"/>
    <d v="1985-08-04T00:00:00"/>
  </r>
  <r>
    <s v="Id749"/>
    <s v="Daniel"/>
    <n v="42.81"/>
    <n v="4.1500000000000004"/>
    <s v="No"/>
    <s v="No"/>
    <s v="No"/>
    <n v="1"/>
    <s v="No"/>
    <x v="2"/>
    <s v="Obisity"/>
    <n v="13638.06"/>
    <s v="tier - 3"/>
    <s v="tier - 3"/>
    <s v="R1023"/>
    <n v="59"/>
    <d v="1963-07-20T00:00:00"/>
  </r>
  <r>
    <s v="Id750"/>
    <s v="Megan"/>
    <n v="35.909999999999997"/>
    <n v="6.72"/>
    <s v="yes"/>
    <s v="No"/>
    <s v="No"/>
    <n v="2"/>
    <s v="No"/>
    <x v="0"/>
    <s v="Obisity"/>
    <n v="13635.64"/>
    <s v="tier - 3"/>
    <s v="tier - 3"/>
    <s v="R1024"/>
    <n v="38"/>
    <d v="1984-12-24T00:00:00"/>
  </r>
  <r>
    <s v="Id751"/>
    <s v="Kevin"/>
    <n v="36.65"/>
    <n v="5.01"/>
    <s v="yes"/>
    <s v="No"/>
    <s v="Yes"/>
    <n v="1"/>
    <s v="No"/>
    <x v="2"/>
    <s v="Obisity"/>
    <n v="13622.01"/>
    <s v="tier - 3"/>
    <s v="tier - 3"/>
    <s v="R1012"/>
    <n v="61"/>
    <d v="1961-07-26T00:00:00"/>
  </r>
  <r>
    <s v="Id752"/>
    <s v="Caroline"/>
    <n v="22.04"/>
    <n v="10.9"/>
    <s v="yes"/>
    <s v="No"/>
    <s v="No"/>
    <n v="2"/>
    <s v="No"/>
    <x v="0"/>
    <s v="Normal weight"/>
    <n v="13616.36"/>
    <s v="tier - 3"/>
    <s v="tier - 3"/>
    <s v="R1024"/>
    <n v="53"/>
    <d v="1969-11-18T00:00:00"/>
  </r>
  <r>
    <s v="Id753"/>
    <s v="Nuta"/>
    <n v="31.824999999999999"/>
    <n v="5.52"/>
    <s v="yes"/>
    <s v="No"/>
    <s v="No"/>
    <n v="1"/>
    <s v="No"/>
    <x v="2"/>
    <s v="Obisity"/>
    <n v="13607.37"/>
    <s v="tier - 3"/>
    <s v="tier - 1"/>
    <s v="R1024"/>
    <n v="61"/>
    <d v="1961-09-10T00:00:00"/>
  </r>
  <r>
    <s v="Id754"/>
    <s v="Margie"/>
    <n v="53.58"/>
    <n v="4.55"/>
    <s v="No"/>
    <s v="No"/>
    <s v="No"/>
    <n v="1"/>
    <s v="No"/>
    <x v="2"/>
    <s v="Obisity"/>
    <n v="13588.17"/>
    <s v="tier - 3"/>
    <s v="tier - 1"/>
    <s v="R1012"/>
    <n v="58"/>
    <d v="1964-08-14T00:00:00"/>
  </r>
  <r>
    <s v="Id755"/>
    <s v="Heidi"/>
    <n v="34.299999999999997"/>
    <n v="11.76"/>
    <s v="No"/>
    <s v="No"/>
    <s v="No"/>
    <n v="0"/>
    <s v="No"/>
    <x v="0"/>
    <s v="Obisity"/>
    <n v="13566.04"/>
    <s v="tier - 3"/>
    <s v="tier - 3"/>
    <s v="R1026"/>
    <n v="30"/>
    <d v="1992-07-15T00:00:00"/>
  </r>
  <r>
    <s v="Id756"/>
    <s v="Diego"/>
    <n v="32.11"/>
    <n v="7.06"/>
    <s v="No"/>
    <s v="No"/>
    <s v="No"/>
    <n v="0"/>
    <s v="No"/>
    <x v="0"/>
    <s v="Obisity"/>
    <n v="13555"/>
    <s v="tier - 3"/>
    <s v="tier - 3"/>
    <s v="R1017"/>
    <n v="54"/>
    <d v="1968-07-11T00:00:00"/>
  </r>
  <r>
    <s v="Id757"/>
    <s v="Enrique M"/>
    <n v="31.78"/>
    <n v="11.35"/>
    <s v="yes"/>
    <s v="No"/>
    <s v="Yes"/>
    <n v="1"/>
    <s v="No"/>
    <x v="0"/>
    <s v="Obisity"/>
    <n v="13511.28"/>
    <s v="tier - 3"/>
    <s v="tier - 1"/>
    <s v="R1012"/>
    <n v="62"/>
    <d v="1960-10-14T00:00:00"/>
  </r>
  <r>
    <s v="Id758"/>
    <s v="Greg"/>
    <n v="46.89"/>
    <n v="5.52"/>
    <s v="No"/>
    <s v="No"/>
    <s v="No"/>
    <n v="0"/>
    <s v="No"/>
    <x v="2"/>
    <s v="Obisity"/>
    <n v="13480.83"/>
    <s v="tier - 3"/>
    <s v="tier - 2"/>
    <s v="R1023"/>
    <n v="59"/>
    <d v="1963-08-30T00:00:00"/>
  </r>
  <r>
    <s v="Id759"/>
    <s v="Filip"/>
    <n v="39.35"/>
    <n v="7.86"/>
    <s v="yes"/>
    <s v="No"/>
    <s v="No"/>
    <n v="1"/>
    <s v="No"/>
    <x v="0"/>
    <s v="Obisity"/>
    <n v="13472.19"/>
    <s v="tier - 3"/>
    <s v="tier - 2"/>
    <s v="R1012"/>
    <n v="32"/>
    <d v="1990-08-07T00:00:00"/>
  </r>
  <r>
    <s v="Id760"/>
    <s v="Rosemary"/>
    <n v="39.200000000000003"/>
    <n v="11.38"/>
    <s v="No"/>
    <s v="No"/>
    <s v="No"/>
    <n v="0"/>
    <s v="No"/>
    <x v="0"/>
    <s v="Obisity"/>
    <n v="13470.86"/>
    <s v="tier - 3"/>
    <s v="tier - 3"/>
    <s v="R1011"/>
    <n v="47"/>
    <d v="1975-07-24T00:00:00"/>
  </r>
  <r>
    <s v="Id761"/>
    <s v="Lisa"/>
    <n v="39.159999999999997"/>
    <n v="10.48"/>
    <s v="No"/>
    <s v="No"/>
    <s v="No"/>
    <n v="0"/>
    <s v="No"/>
    <x v="0"/>
    <s v="Obisity"/>
    <n v="13470.8"/>
    <s v="tier - 3"/>
    <s v="tier - 2"/>
    <s v="R1013"/>
    <n v="62"/>
    <d v="1960-07-28T00:00:00"/>
  </r>
  <r>
    <s v="Id762"/>
    <s v="Jason"/>
    <n v="44.1"/>
    <n v="5.04"/>
    <s v="yes"/>
    <s v="No"/>
    <s v="No"/>
    <n v="0"/>
    <s v="No"/>
    <x v="2"/>
    <s v="Obisity"/>
    <n v="13465.8"/>
    <s v="tier - 3"/>
    <s v="tier - 1"/>
    <s v="R1012"/>
    <n v="62"/>
    <d v="1960-08-19T00:00:00"/>
  </r>
  <r>
    <s v="Id763"/>
    <s v="Courtney"/>
    <n v="33.200000000000003"/>
    <n v="9.06"/>
    <s v="No"/>
    <s v="No"/>
    <s v="No"/>
    <n v="0"/>
    <s v="No"/>
    <x v="0"/>
    <s v="Obisity"/>
    <n v="13462.52"/>
    <s v="tier - 3"/>
    <s v="tier - 2"/>
    <s v="R1011"/>
    <n v="37"/>
    <d v="1985-12-16T00:00:00"/>
  </r>
  <r>
    <s v="Id764"/>
    <s v="Jennifer"/>
    <n v="29.92"/>
    <n v="11.07"/>
    <s v="No"/>
    <s v="No"/>
    <s v="No"/>
    <n v="0"/>
    <s v="No"/>
    <x v="0"/>
    <s v="over weight"/>
    <n v="13457.96"/>
    <s v="tier - 3"/>
    <s v="tier - 1"/>
    <s v="R1013"/>
    <n v="62"/>
    <d v="1960-07-11T00:00:00"/>
  </r>
  <r>
    <s v="Id765"/>
    <s v="Lauren"/>
    <n v="25"/>
    <n v="10.45"/>
    <s v="No"/>
    <s v="No"/>
    <s v="No"/>
    <n v="0"/>
    <s v="No"/>
    <x v="0"/>
    <s v="over weight"/>
    <n v="13451.12"/>
    <s v="tier - 3"/>
    <s v="tier - 1"/>
    <s v="R1011"/>
    <n v="62"/>
    <d v="1960-08-13T00:00:00"/>
  </r>
  <r>
    <s v="Id766"/>
    <s v="Ashley"/>
    <n v="38.869999999999997"/>
    <n v="8.6300000000000008"/>
    <s v="yes"/>
    <s v="No"/>
    <s v="No"/>
    <n v="1"/>
    <s v="No"/>
    <x v="0"/>
    <s v="Obisity"/>
    <n v="13440.7"/>
    <s v="tier - 3"/>
    <s v="tier - 2"/>
    <s v="R1012"/>
    <n v="62"/>
    <d v="1960-06-29T00:00:00"/>
  </r>
  <r>
    <s v="Id767"/>
    <s v="Alison"/>
    <n v="32.299999999999997"/>
    <n v="5.28"/>
    <s v="yes"/>
    <s v="No"/>
    <s v="No"/>
    <n v="2"/>
    <s v="No"/>
    <x v="2"/>
    <s v="Obisity"/>
    <n v="13430.27"/>
    <s v="tier - 3"/>
    <s v="tier - 3"/>
    <s v="R1024"/>
    <n v="47"/>
    <d v="1975-11-14T00:00:00"/>
  </r>
  <r>
    <s v="Id768"/>
    <s v="Madeleine"/>
    <n v="31.16"/>
    <n v="7.49"/>
    <s v="yes"/>
    <s v="No"/>
    <s v="No"/>
    <n v="2"/>
    <s v="No"/>
    <x v="0"/>
    <s v="Obisity"/>
    <n v="13429.04"/>
    <s v="tier - 3"/>
    <s v="tier - 3"/>
    <s v="R1012"/>
    <n v="56"/>
    <d v="1966-11-03T00:00:00"/>
  </r>
  <r>
    <s v="Id769"/>
    <s v="Stacey"/>
    <n v="54.59"/>
    <n v="4.2699999999999996"/>
    <s v="No"/>
    <s v="No"/>
    <s v="No"/>
    <n v="0"/>
    <s v="No"/>
    <x v="2"/>
    <s v="Obisity"/>
    <n v="13417.05"/>
    <s v="tier - 3"/>
    <s v="tier - 3"/>
    <s v="R1012"/>
    <n v="61"/>
    <d v="1961-06-17T00:00:00"/>
  </r>
  <r>
    <s v="Id770"/>
    <s v="Kimberly"/>
    <n v="21.09"/>
    <n v="9.2200000000000006"/>
    <s v="yes"/>
    <s v="No"/>
    <s v="No"/>
    <n v="2"/>
    <s v="No"/>
    <x v="0"/>
    <s v="Normal weight"/>
    <n v="13415.04"/>
    <s v="tier - 3"/>
    <s v="tier - 2"/>
    <s v="R1012"/>
    <n v="28"/>
    <d v="1994-07-22T00:00:00"/>
  </r>
  <r>
    <s v="Id771"/>
    <s v="Matthew"/>
    <n v="52.41"/>
    <n v="5.99"/>
    <s v="No"/>
    <s v="No"/>
    <s v="No"/>
    <n v="1"/>
    <s v="No"/>
    <x v="1"/>
    <s v="Obisity"/>
    <n v="13412.97"/>
    <s v="tier - 3"/>
    <s v="tier - 3"/>
    <s v="R1023"/>
    <n v="61"/>
    <d v="1961-12-19T00:00:00"/>
  </r>
  <r>
    <s v="Id772"/>
    <s v="Michael"/>
    <n v="41.47"/>
    <n v="5.86"/>
    <s v="yes"/>
    <s v="No"/>
    <s v="No"/>
    <n v="2"/>
    <s v="No"/>
    <x v="1"/>
    <s v="Obisity"/>
    <n v="13405.39"/>
    <s v="tier - 3"/>
    <s v="tier - 3"/>
    <s v="R1013"/>
    <n v="30"/>
    <d v="1992-12-20T00:00:00"/>
  </r>
  <r>
    <s v="Id773"/>
    <s v="Ben"/>
    <n v="33.1"/>
    <n v="5.19"/>
    <s v="yes"/>
    <s v="No"/>
    <s v="No"/>
    <n v="2"/>
    <s v="No"/>
    <x v="2"/>
    <s v="Obisity"/>
    <n v="13393.76"/>
    <s v="tier - 3"/>
    <s v="tier - 1"/>
    <s v="R1011"/>
    <n v="63"/>
    <d v="1959-11-25T00:00:00"/>
  </r>
  <r>
    <s v="Id774"/>
    <s v="Chris"/>
    <n v="30.8"/>
    <n v="4.37"/>
    <s v="yes"/>
    <s v="No"/>
    <s v="No"/>
    <n v="2"/>
    <s v="No"/>
    <x v="2"/>
    <s v="Obisity"/>
    <n v="13390.56"/>
    <s v="tier - 3"/>
    <s v="tier - 3"/>
    <s v="R1011"/>
    <n v="63"/>
    <d v="1959-12-09T00:00:00"/>
  </r>
  <r>
    <s v="Id775"/>
    <s v="Jeremy"/>
    <n v="42.06"/>
    <n v="5.32"/>
    <s v="No"/>
    <s v="No"/>
    <s v="No"/>
    <n v="1"/>
    <s v="No"/>
    <x v="2"/>
    <s v="Obisity"/>
    <n v="13383.67"/>
    <s v="tier - 3"/>
    <s v="tier - 2"/>
    <s v="R1023"/>
    <n v="64"/>
    <d v="1959-06-06T00:00:00"/>
  </r>
  <r>
    <s v="Id776"/>
    <s v="Amy"/>
    <n v="39.270000000000003"/>
    <n v="5.64"/>
    <s v="No"/>
    <s v="No"/>
    <s v="Yes"/>
    <n v="1"/>
    <s v="No"/>
    <x v="2"/>
    <s v="Obisity"/>
    <n v="13377.41"/>
    <s v="tier - 3"/>
    <s v="tier - 3"/>
    <s v="R1026"/>
    <n v="38"/>
    <d v="1984-09-30T00:00:00"/>
  </r>
  <r>
    <s v="Id777"/>
    <s v="Karen"/>
    <n v="30.71"/>
    <n v="5.59"/>
    <s v="yes"/>
    <s v="No"/>
    <s v="No"/>
    <n v="1"/>
    <s v="No"/>
    <x v="2"/>
    <s v="Obisity"/>
    <n v="13375.76"/>
    <s v="tier - 3"/>
    <s v="tier - 2"/>
    <s v="R1025"/>
    <n v="43"/>
    <d v="1979-09-24T00:00:00"/>
  </r>
  <r>
    <s v="Id778"/>
    <s v="Tennille"/>
    <n v="47.19"/>
    <n v="5.29"/>
    <s v="No"/>
    <s v="No"/>
    <s v="No"/>
    <n v="0"/>
    <s v="No"/>
    <x v="2"/>
    <s v="Obisity"/>
    <n v="13360.94"/>
    <s v="tier - 3"/>
    <s v="tier - 1"/>
    <s v="R1012"/>
    <n v="58"/>
    <d v="1964-10-02T00:00:00"/>
  </r>
  <r>
    <s v="Id779"/>
    <s v="Matt"/>
    <n v="30.02"/>
    <n v="6.65"/>
    <s v="No"/>
    <s v="No"/>
    <s v="No"/>
    <n v="0"/>
    <s v="No"/>
    <x v="0"/>
    <s v="Obisity"/>
    <n v="13352.1"/>
    <s v="tier - 3"/>
    <s v="tier - 1"/>
    <s v="R1012"/>
    <n v="32"/>
    <d v="1990-11-11T00:00:00"/>
  </r>
  <r>
    <s v="Id780"/>
    <s v="Emily"/>
    <n v="37.909999999999997"/>
    <n v="5.68"/>
    <s v="yes"/>
    <s v="No"/>
    <s v="No"/>
    <n v="0"/>
    <s v="No"/>
    <x v="2"/>
    <s v="Obisity"/>
    <n v="13333.71"/>
    <s v="tier - 3"/>
    <s v="tier - 2"/>
    <s v="R1012"/>
    <n v="62"/>
    <d v="1960-08-23T00:00:00"/>
  </r>
  <r>
    <s v="Id781"/>
    <s v="Justin"/>
    <n v="54.61"/>
    <n v="4.49"/>
    <s v="No"/>
    <s v="No"/>
    <s v="No"/>
    <n v="0"/>
    <s v="No"/>
    <x v="2"/>
    <s v="Obisity"/>
    <n v="13292.52"/>
    <s v="tier - 3"/>
    <s v="tier - 3"/>
    <s v="R1012"/>
    <n v="46"/>
    <d v="1976-07-01T00:00:00"/>
  </r>
  <r>
    <s v="Id782"/>
    <s v="Shalane"/>
    <n v="36.005000000000003"/>
    <n v="6.9"/>
    <s v="No"/>
    <s v="No"/>
    <s v="No"/>
    <n v="0"/>
    <s v="No"/>
    <x v="0"/>
    <s v="Obisity"/>
    <n v="13228.85"/>
    <s v="tier - 3"/>
    <s v="tier - 3"/>
    <s v="R1023"/>
    <n v="28"/>
    <d v="1994-10-11T00:00:00"/>
  </r>
  <r>
    <s v="Id783"/>
    <s v="Jessica"/>
    <n v="28.7"/>
    <n v="11.52"/>
    <s v="No"/>
    <s v="No"/>
    <s v="No"/>
    <n v="0"/>
    <s v="No"/>
    <x v="0"/>
    <s v="over weight"/>
    <n v="13224.69"/>
    <s v="tier - 3"/>
    <s v="tier - 2"/>
    <s v="R1011"/>
    <n v="60"/>
    <d v="1962-11-24T00:00:00"/>
  </r>
  <r>
    <s v="Id784"/>
    <s v="Melanie"/>
    <n v="34.295000000000002"/>
    <n v="11.24"/>
    <s v="No"/>
    <s v="No"/>
    <s v="No"/>
    <n v="0"/>
    <s v="No"/>
    <x v="0"/>
    <s v="Obisity"/>
    <n v="13224.06"/>
    <s v="tier - 3"/>
    <s v="tier - 3"/>
    <s v="R1024"/>
    <n v="60"/>
    <d v="1962-11-13T00:00:00"/>
  </r>
  <r>
    <s v="Id785"/>
    <s v="Ruth"/>
    <n v="27.55"/>
    <n v="10.98"/>
    <s v="No"/>
    <s v="No"/>
    <s v="No"/>
    <n v="0"/>
    <s v="No"/>
    <x v="0"/>
    <s v="over weight"/>
    <n v="13217.09"/>
    <s v="tier - 3"/>
    <s v="tier - 1"/>
    <s v="R1024"/>
    <n v="57"/>
    <d v="1965-12-07T00:00:00"/>
  </r>
  <r>
    <s v="Id786"/>
    <s v="Una"/>
    <n v="40.700000000000003"/>
    <n v="5.42"/>
    <s v="No"/>
    <s v="No"/>
    <s v="No"/>
    <n v="0"/>
    <s v="No"/>
    <x v="2"/>
    <s v="Obisity"/>
    <n v="13214.43"/>
    <s v="tier - 3"/>
    <s v="tier - 2"/>
    <s v="R1012"/>
    <n v="60"/>
    <d v="1962-10-15T00:00:00"/>
  </r>
  <r>
    <s v="Id787"/>
    <s v="Taralyn"/>
    <n v="18.335000000000001"/>
    <n v="10.97"/>
    <s v="No"/>
    <s v="No"/>
    <s v="No"/>
    <n v="0"/>
    <s v="No"/>
    <x v="0"/>
    <s v="Under weight"/>
    <n v="13204.29"/>
    <s v="tier - 3"/>
    <s v="tier - 1"/>
    <s v="R1024"/>
    <n v="40"/>
    <d v="1982-08-05T00:00:00"/>
  </r>
  <r>
    <s v="Id788"/>
    <s v="James"/>
    <n v="33.914999999999999"/>
    <n v="9.56"/>
    <s v="yes"/>
    <s v="No"/>
    <s v="No"/>
    <n v="2"/>
    <s v="No"/>
    <x v="0"/>
    <s v="Obisity"/>
    <n v="13143.86"/>
    <s v="tier - 3"/>
    <s v="tier - 2"/>
    <s v="R1016"/>
    <n v="60"/>
    <d v="1962-12-06T00:00:00"/>
  </r>
  <r>
    <s v="Id789"/>
    <s v="Ning"/>
    <n v="33.534999999999997"/>
    <n v="9.4"/>
    <s v="yes"/>
    <s v="No"/>
    <s v="No"/>
    <n v="2"/>
    <s v="No"/>
    <x v="0"/>
    <s v="Obisity"/>
    <n v="13143.34"/>
    <s v="tier - 3"/>
    <s v="tier - 2"/>
    <s v="R1020"/>
    <n v="61"/>
    <d v="1961-12-06T00:00:00"/>
  </r>
  <r>
    <s v="Id790"/>
    <s v="Joel"/>
    <n v="23.655000000000001"/>
    <n v="8.48"/>
    <s v="yes"/>
    <s v="No"/>
    <s v="No"/>
    <n v="2"/>
    <s v="No"/>
    <x v="0"/>
    <s v="Normal weight"/>
    <n v="13129.6"/>
    <s v="tier - 3"/>
    <s v="tier - 2"/>
    <s v="R1017"/>
    <n v="61"/>
    <d v="1961-09-07T00:00:00"/>
  </r>
  <r>
    <s v="Id791"/>
    <s v="Pamela"/>
    <n v="28"/>
    <n v="5.57"/>
    <s v="No"/>
    <s v="No"/>
    <s v="No"/>
    <n v="0"/>
    <s v="No"/>
    <x v="2"/>
    <s v="over weight"/>
    <n v="13126.68"/>
    <s v="tier - 3"/>
    <s v="tier - 3"/>
    <s v="R1011"/>
    <n v="61"/>
    <d v="1961-08-16T00:00:00"/>
  </r>
  <r>
    <s v="Id792"/>
    <s v="Brittney"/>
    <n v="30.23"/>
    <n v="6.94"/>
    <s v="yes"/>
    <s v="No"/>
    <s v="Yes"/>
    <n v="1"/>
    <s v="No"/>
    <x v="0"/>
    <s v="Obisity"/>
    <n v="13116.84"/>
    <s v="tier - 3"/>
    <s v="tier - 1"/>
    <s v="R1012"/>
    <n v="23"/>
    <d v="1999-09-14T00:00:00"/>
  </r>
  <r>
    <s v="Id793"/>
    <s v="Sheila"/>
    <n v="51.14"/>
    <n v="4.05"/>
    <s v="No"/>
    <s v="No"/>
    <s v="No"/>
    <n v="1"/>
    <s v="No"/>
    <x v="2"/>
    <s v="Obisity"/>
    <n v="13113.51"/>
    <s v="tier - 3"/>
    <s v="tier - 2"/>
    <s v="R1026"/>
    <n v="59"/>
    <d v="1963-08-12T00:00:00"/>
  </r>
  <r>
    <s v="Id794"/>
    <s v="Koji"/>
    <n v="24.32"/>
    <n v="10.220000000000001"/>
    <s v="No"/>
    <s v="No"/>
    <s v="No"/>
    <n v="0"/>
    <s v="No"/>
    <x v="0"/>
    <s v="Normal weight"/>
    <n v="13112.6"/>
    <s v="tier - 3"/>
    <s v="tier - 3"/>
    <s v="R1012"/>
    <n v="30"/>
    <d v="1992-08-02T00:00:00"/>
  </r>
  <r>
    <s v="Id795"/>
    <s v="Sarah"/>
    <n v="38.06"/>
    <n v="9.24"/>
    <s v="No"/>
    <s v="No"/>
    <s v="No"/>
    <n v="0"/>
    <s v="No"/>
    <x v="0"/>
    <s v="Obisity"/>
    <n v="13110.79"/>
    <s v="tier - 3"/>
    <s v="tier - 2"/>
    <s v="R1011"/>
    <n v="60"/>
    <d v="1962-10-30T00:00:00"/>
  </r>
  <r>
    <s v="Id796"/>
    <s v="Colleen"/>
    <n v="37.700000000000003"/>
    <n v="8.6"/>
    <s v="No"/>
    <s v="No"/>
    <s v="No"/>
    <n v="0"/>
    <s v="No"/>
    <x v="0"/>
    <s v="Obisity"/>
    <n v="13101.74"/>
    <s v="tier - 3"/>
    <s v="tier - 2"/>
    <s v="R1026"/>
    <n v="51"/>
    <d v="1971-07-17T00:00:00"/>
  </r>
  <r>
    <s v="Id797"/>
    <s v="Deedra"/>
    <n v="44"/>
    <n v="9.32"/>
    <s v="yes"/>
    <s v="No"/>
    <s v="No"/>
    <n v="2"/>
    <s v="No"/>
    <x v="0"/>
    <s v="Obisity"/>
    <n v="13063.88"/>
    <s v="tier - 3"/>
    <s v="tier - 2"/>
    <s v="R1011"/>
    <n v="44"/>
    <d v="1978-11-06T00:00:00"/>
  </r>
  <r>
    <s v="Id798"/>
    <s v="Kulwinder"/>
    <n v="41.45"/>
    <n v="6.12"/>
    <s v="yes"/>
    <s v="No"/>
    <s v="No"/>
    <n v="0"/>
    <s v="No"/>
    <x v="1"/>
    <s v="Obisity"/>
    <n v="13051.22"/>
    <s v="tier - 3"/>
    <s v="tier - 1"/>
    <s v="R1026"/>
    <n v="61"/>
    <d v="1961-10-26T00:00:00"/>
  </r>
  <r>
    <s v="Id799"/>
    <s v="Ann"/>
    <n v="25.364999999999998"/>
    <n v="9.19"/>
    <s v="yes"/>
    <s v="No"/>
    <s v="No"/>
    <n v="0"/>
    <s v="No"/>
    <x v="0"/>
    <s v="over weight"/>
    <n v="13047.33"/>
    <s v="tier - 3"/>
    <s v="tier - 3"/>
    <s v="R1024"/>
    <n v="37"/>
    <d v="1985-08-06T00:00:00"/>
  </r>
  <r>
    <s v="Id800"/>
    <s v="Sarah"/>
    <n v="34.56"/>
    <n v="5.84"/>
    <s v="yes"/>
    <s v="No"/>
    <s v="Yes"/>
    <n v="1"/>
    <s v="No"/>
    <x v="1"/>
    <s v="Obisity"/>
    <n v="13044.41"/>
    <s v="tier - 3"/>
    <s v="tier - 1"/>
    <s v="R1012"/>
    <n v="55"/>
    <d v="1967-09-23T00:00:00"/>
  </r>
  <r>
    <s v="Id801"/>
    <s v="Apryl"/>
    <n v="28.2"/>
    <n v="7.19"/>
    <s v="yes"/>
    <s v="No"/>
    <s v="No"/>
    <n v="2"/>
    <s v="No"/>
    <x v="0"/>
    <s v="over weight"/>
    <n v="13041.92"/>
    <s v="tier - 3"/>
    <s v="tier - 1"/>
    <s v="R1011"/>
    <n v="53"/>
    <d v="1969-11-09T00:00:00"/>
  </r>
  <r>
    <s v="Id802"/>
    <s v="Ilana"/>
    <n v="30.43"/>
    <n v="9.39"/>
    <s v="No"/>
    <s v="No"/>
    <s v="No"/>
    <n v="0"/>
    <s v="No"/>
    <x v="0"/>
    <s v="Obisity"/>
    <n v="13023.93"/>
    <s v="tier - 3"/>
    <s v="tier - 2"/>
    <s v="R1025"/>
    <n v="61"/>
    <d v="1961-11-04T00:00:00"/>
  </r>
  <r>
    <s v="Id803"/>
    <s v="Katherine"/>
    <n v="32.395000000000003"/>
    <n v="4.2699999999999996"/>
    <s v="yes"/>
    <s v="No"/>
    <s v="No"/>
    <n v="1"/>
    <s v="No"/>
    <x v="2"/>
    <s v="Obisity"/>
    <n v="13019.16"/>
    <s v="tier - 3"/>
    <s v="tier - 1"/>
    <s v="R1024"/>
    <n v="57"/>
    <d v="1965-09-23T00:00:00"/>
  </r>
  <r>
    <s v="Id804"/>
    <s v="Katherine"/>
    <n v="24.035"/>
    <n v="11.71"/>
    <s v="No"/>
    <s v="No"/>
    <s v="No"/>
    <n v="0"/>
    <s v="No"/>
    <x v="0"/>
    <s v="Normal weight"/>
    <n v="13012.21"/>
    <s v="tier - 3"/>
    <s v="tier - 1"/>
    <s v="R1012"/>
    <n v="58"/>
    <d v="1964-07-20T00:00:00"/>
  </r>
  <r>
    <s v="Id805"/>
    <s v="Karl"/>
    <n v="37.119999999999997"/>
    <n v="5.29"/>
    <s v="No"/>
    <s v="No"/>
    <s v="No"/>
    <n v="2"/>
    <s v="No"/>
    <x v="2"/>
    <s v="Obisity"/>
    <n v="13010.86"/>
    <s v="tier - 3"/>
    <s v="tier - 2"/>
    <s v="R1012"/>
    <n v="60"/>
    <d v="1962-09-27T00:00:00"/>
  </r>
  <r>
    <s v="Id806"/>
    <s v="Stephen"/>
    <n v="34.840000000000003"/>
    <n v="6"/>
    <s v="yes"/>
    <s v="No"/>
    <s v="Yes"/>
    <n v="1"/>
    <s v="No"/>
    <x v="1"/>
    <s v="Obisity"/>
    <n v="13008.07"/>
    <s v="tier - 3"/>
    <s v="tier - 3"/>
    <s v="R1012"/>
    <n v="50"/>
    <d v="1972-12-13T00:00:00"/>
  </r>
  <r>
    <s v="Id807"/>
    <s v="Will"/>
    <n v="29.53"/>
    <n v="10.64"/>
    <s v="No"/>
    <s v="No"/>
    <s v="No"/>
    <n v="0"/>
    <s v="No"/>
    <x v="0"/>
    <s v="over weight"/>
    <n v="13004.95"/>
    <s v="tier - 3"/>
    <s v="tier - 1"/>
    <s v="R1012"/>
    <n v="53"/>
    <d v="1969-06-24T00:00:00"/>
  </r>
  <r>
    <s v="Id808"/>
    <s v="Bradley"/>
    <n v="42.51"/>
    <n v="8.2100000000000009"/>
    <s v="yes"/>
    <s v="No"/>
    <s v="No"/>
    <n v="0"/>
    <s v="No"/>
    <x v="0"/>
    <s v="Obisity"/>
    <n v="13002.91"/>
    <s v="tier - 3"/>
    <s v="tier - 1"/>
    <s v="R1012"/>
    <n v="60"/>
    <d v="1962-10-30T00:00:00"/>
  </r>
  <r>
    <s v="Id809"/>
    <s v="Amy"/>
    <n v="38.14"/>
    <n v="5.58"/>
    <s v="No"/>
    <s v="No"/>
    <s v="Yes"/>
    <n v="1"/>
    <s v="No"/>
    <x v="2"/>
    <s v="Obisity"/>
    <n v="12994.12"/>
    <s v="tier - 3"/>
    <s v="tier - 2"/>
    <s v="R1026"/>
    <n v="41"/>
    <d v="1981-11-27T00:00:00"/>
  </r>
  <r>
    <s v="Id810"/>
    <s v="Matthew"/>
    <n v="39.93"/>
    <n v="8.75"/>
    <s v="No"/>
    <s v="No"/>
    <s v="No"/>
    <n v="0"/>
    <s v="No"/>
    <x v="0"/>
    <s v="Obisity"/>
    <n v="12982.87"/>
    <s v="tier - 3"/>
    <s v="tier - 1"/>
    <s v="R1013"/>
    <n v="43"/>
    <d v="1979-11-28T00:00:00"/>
  </r>
  <r>
    <s v="Id811"/>
    <s v="Doug"/>
    <n v="38.83"/>
    <n v="11.86"/>
    <s v="No"/>
    <s v="No"/>
    <s v="No"/>
    <n v="0"/>
    <s v="No"/>
    <x v="0"/>
    <s v="Obisity"/>
    <n v="12981.35"/>
    <s v="tier - 3"/>
    <s v="tier - 3"/>
    <s v="R1013"/>
    <n v="62"/>
    <d v="1960-09-23T00:00:00"/>
  </r>
  <r>
    <s v="Id812"/>
    <s v="Tom"/>
    <n v="37.4"/>
    <n v="11.46"/>
    <s v="No"/>
    <s v="No"/>
    <s v="No"/>
    <n v="0"/>
    <s v="No"/>
    <x v="0"/>
    <s v="Obisity"/>
    <n v="12979.36"/>
    <s v="tier - 3"/>
    <s v="tier - 1"/>
    <s v="R1011"/>
    <n v="62"/>
    <d v="1960-06-22T00:00:00"/>
  </r>
  <r>
    <s v="Id813"/>
    <s v="Jonathan"/>
    <n v="21.4"/>
    <n v="9.0299999999999994"/>
    <s v="No"/>
    <s v="No"/>
    <s v="No"/>
    <n v="0"/>
    <s v="No"/>
    <x v="0"/>
    <s v="Normal weight"/>
    <n v="12957.12"/>
    <s v="tier - 3"/>
    <s v="tier - 1"/>
    <s v="R1011"/>
    <n v="62"/>
    <d v="1960-11-04T00:00:00"/>
  </r>
  <r>
    <s v="Id814"/>
    <s v="Wayne"/>
    <n v="38.380000000000003"/>
    <n v="8.26"/>
    <s v="yes"/>
    <s v="No"/>
    <s v="No"/>
    <n v="2"/>
    <s v="No"/>
    <x v="0"/>
    <s v="Obisity"/>
    <n v="12950.07"/>
    <s v="tier - 3"/>
    <s v="tier - 1"/>
    <s v="R1012"/>
    <n v="62"/>
    <d v="1960-08-20T00:00:00"/>
  </r>
  <r>
    <s v="Id815"/>
    <s v="Nobuyori"/>
    <n v="33.659999999999997"/>
    <n v="5.42"/>
    <s v="yes"/>
    <s v="No"/>
    <s v="No"/>
    <n v="2"/>
    <s v="No"/>
    <x v="2"/>
    <s v="Obisity"/>
    <n v="12949.16"/>
    <s v="tier - 3"/>
    <s v="tier - 3"/>
    <s v="R1013"/>
    <n v="61"/>
    <d v="1961-12-22T00:00:00"/>
  </r>
  <r>
    <s v="Id816"/>
    <s v="Rich"/>
    <n v="31.79"/>
    <n v="11.33"/>
    <s v="yes"/>
    <s v="No"/>
    <s v="Yes"/>
    <n v="1"/>
    <s v="No"/>
    <x v="0"/>
    <s v="Obisity"/>
    <n v="12928.79"/>
    <s v="tier - 3"/>
    <s v="tier - 2"/>
    <s v="R1013"/>
    <n v="56"/>
    <d v="1966-08-14T00:00:00"/>
  </r>
  <r>
    <s v="Id817"/>
    <s v="Marcos"/>
    <n v="29.7"/>
    <n v="7.69"/>
    <s v="yes"/>
    <s v="No"/>
    <s v="Yes"/>
    <n v="1"/>
    <s v="No"/>
    <x v="0"/>
    <s v="over weight"/>
    <n v="12925.89"/>
    <s v="tier - 3"/>
    <s v="tier - 2"/>
    <s v="R1013"/>
    <n v="59"/>
    <d v="1963-09-01T00:00:00"/>
  </r>
  <r>
    <s v="Id818"/>
    <s v="Dave"/>
    <n v="25.46"/>
    <n v="8.77"/>
    <s v="yes"/>
    <s v="No"/>
    <s v="Yes"/>
    <n v="1"/>
    <s v="No"/>
    <x v="0"/>
    <s v="over weight"/>
    <n v="12913.99"/>
    <s v="tier - 3"/>
    <s v="tier - 2"/>
    <s v="R1016"/>
    <n v="59"/>
    <d v="1963-08-16T00:00:00"/>
  </r>
  <r>
    <s v="Id819"/>
    <s v="Andy"/>
    <n v="39.14"/>
    <n v="4.91"/>
    <s v="No"/>
    <s v="yes"/>
    <s v="No"/>
    <n v="1"/>
    <s v="No"/>
    <x v="2"/>
    <s v="Obisity"/>
    <n v="12890.06"/>
    <s v="tier - 3"/>
    <s v="tier - 1"/>
    <s v="R1019"/>
    <n v="59"/>
    <d v="1963-07-09T00:00:00"/>
  </r>
  <r>
    <s v="Id820"/>
    <s v="Mary"/>
    <n v="41.2"/>
    <n v="4.95"/>
    <s v="No"/>
    <s v="No"/>
    <s v="No"/>
    <n v="1"/>
    <s v="No"/>
    <x v="2"/>
    <s v="Obisity"/>
    <n v="12870.31"/>
    <s v="tier - 3"/>
    <s v="tier - 3"/>
    <s v="R1012"/>
    <n v="18"/>
    <d v="2004-08-06T00:00:00"/>
  </r>
  <r>
    <s v="Id821"/>
    <s v="Marcus"/>
    <n v="28.81"/>
    <n v="10.8"/>
    <s v="yes"/>
    <s v="No"/>
    <s v="Yes"/>
    <n v="1"/>
    <s v="No"/>
    <x v="0"/>
    <s v="over weight"/>
    <n v="12856.84"/>
    <s v="tier - 3"/>
    <s v="tier - 3"/>
    <s v="R1021"/>
    <n v="38"/>
    <d v="1984-09-27T00:00:00"/>
  </r>
  <r>
    <s v="Id822"/>
    <s v="Thomas"/>
    <n v="37.409999999999997"/>
    <n v="7.21"/>
    <s v="No"/>
    <s v="No"/>
    <s v="No"/>
    <n v="2"/>
    <s v="No"/>
    <x v="0"/>
    <s v="Obisity"/>
    <n v="12852.37"/>
    <s v="tier - 3"/>
    <s v="tier - 1"/>
    <s v="R1012"/>
    <n v="59"/>
    <d v="1963-09-22T00:00:00"/>
  </r>
  <r>
    <s v="Id823"/>
    <s v="Robert"/>
    <n v="52.54"/>
    <n v="5.12"/>
    <s v="No"/>
    <s v="No"/>
    <s v="Yes"/>
    <n v="1"/>
    <s v="No"/>
    <x v="2"/>
    <s v="Obisity"/>
    <n v="12847.24"/>
    <s v="tier - 3"/>
    <s v="tier - 2"/>
    <s v="R1012"/>
    <n v="49"/>
    <d v="1973-09-27T00:00:00"/>
  </r>
  <r>
    <s v="Id824"/>
    <s v="Geoff"/>
    <n v="17.29"/>
    <n v="4.62"/>
    <s v="No"/>
    <s v="yes"/>
    <s v="No"/>
    <n v="1"/>
    <s v="yes"/>
    <x v="2"/>
    <s v="Under weight"/>
    <n v="12829.46"/>
    <s v="tier - 3"/>
    <s v="tier - 3"/>
    <s v="R1016"/>
    <n v="29"/>
    <d v="1993-11-09T00:00:00"/>
  </r>
  <r>
    <s v="Id825"/>
    <s v="Chris"/>
    <n v="31.74"/>
    <n v="7.68"/>
    <s v="yes"/>
    <s v="No"/>
    <s v="No"/>
    <n v="0"/>
    <s v="No"/>
    <x v="0"/>
    <s v="Obisity"/>
    <n v="12823.25"/>
    <s v="tier - 3"/>
    <s v="tier - 3"/>
    <s v="R1021"/>
    <n v="18"/>
    <d v="2004-09-25T00:00:00"/>
  </r>
  <r>
    <s v="Id826"/>
    <s v="Kate"/>
    <n v="26.504999999999999"/>
    <n v="6.79"/>
    <s v="yes"/>
    <s v="No"/>
    <s v="Yes"/>
    <n v="1"/>
    <s v="No"/>
    <x v="0"/>
    <s v="over weight"/>
    <n v="12815.44"/>
    <s v="tier - 3"/>
    <s v="tier - 3"/>
    <s v="R1024"/>
    <n v="55"/>
    <d v="1967-07-20T00:00:00"/>
  </r>
  <r>
    <s v="Id827"/>
    <s v="Kelli"/>
    <n v="36.479999999999997"/>
    <n v="11.09"/>
    <s v="No"/>
    <s v="No"/>
    <s v="No"/>
    <n v="0"/>
    <s v="No"/>
    <x v="0"/>
    <s v="Obisity"/>
    <n v="12797.21"/>
    <s v="tier - 3"/>
    <s v="tier - 1"/>
    <s v="R1024"/>
    <n v="59"/>
    <d v="1963-07-24T00:00:00"/>
  </r>
  <r>
    <s v="Id828"/>
    <s v="Maggie"/>
    <n v="39.159999999999997"/>
    <n v="5.24"/>
    <s v="yes"/>
    <s v="No"/>
    <s v="Yes"/>
    <n v="1"/>
    <s v="No"/>
    <x v="2"/>
    <s v="Obisity"/>
    <n v="12788.18"/>
    <s v="tier - 3"/>
    <s v="tier - 1"/>
    <s v="R1026"/>
    <n v="44"/>
    <d v="1978-10-29T00:00:00"/>
  </r>
  <r>
    <s v="Id829"/>
    <s v="Michelle"/>
    <n v="28.22"/>
    <n v="7.51"/>
    <s v="yes"/>
    <s v="No"/>
    <s v="Yes"/>
    <n v="1"/>
    <s v="No"/>
    <x v="0"/>
    <s v="over weight"/>
    <n v="12788.03"/>
    <s v="tier - 3"/>
    <s v="tier - 3"/>
    <s v="R1025"/>
    <n v="39"/>
    <d v="1983-12-05T00:00:00"/>
  </r>
  <r>
    <s v="Id830"/>
    <s v="Ashley"/>
    <n v="35"/>
    <n v="4.13"/>
    <s v="No"/>
    <s v="No"/>
    <s v="No"/>
    <n v="2"/>
    <s v="No"/>
    <x v="2"/>
    <s v="Obisity"/>
    <n v="12776.05"/>
    <s v="tier - 3"/>
    <s v="tier - 3"/>
    <s v="R1026"/>
    <n v="59"/>
    <d v="1963-10-07T00:00:00"/>
  </r>
  <r>
    <s v="Id831"/>
    <s v="Michael"/>
    <n v="36.24"/>
    <n v="8.3800000000000008"/>
    <s v="yes"/>
    <s v="No"/>
    <s v="No"/>
    <n v="1"/>
    <s v="No"/>
    <x v="0"/>
    <s v="Obisity"/>
    <n v="12770.27"/>
    <s v="tier - 3"/>
    <s v="tier - 3"/>
    <s v="R1021"/>
    <n v="50"/>
    <d v="1972-09-25T00:00:00"/>
  </r>
  <r>
    <s v="Id832"/>
    <s v="Ryan"/>
    <n v="36.954999999999998"/>
    <n v="8.07"/>
    <s v="No"/>
    <s v="No"/>
    <s v="No"/>
    <n v="0"/>
    <s v="No"/>
    <x v="0"/>
    <s v="Obisity"/>
    <n v="12741.17"/>
    <s v="tier - 3"/>
    <s v="tier - 1"/>
    <s v="R1017"/>
    <n v="47"/>
    <d v="1975-10-01T00:00:00"/>
  </r>
  <r>
    <s v="Id833"/>
    <s v="Matthew"/>
    <n v="29.64"/>
    <n v="8.9499999999999993"/>
    <s v="No"/>
    <s v="No"/>
    <s v="No"/>
    <n v="0"/>
    <s v="No"/>
    <x v="0"/>
    <s v="over weight"/>
    <n v="12731"/>
    <s v="tier - 3"/>
    <s v="tier - 3"/>
    <s v="R1016"/>
    <n v="60"/>
    <d v="1962-09-02T00:00:00"/>
  </r>
  <r>
    <s v="Id834"/>
    <s v="Karine"/>
    <n v="42.74"/>
    <n v="6.31"/>
    <s v="yes"/>
    <s v="No"/>
    <s v="No"/>
    <n v="1"/>
    <s v="No"/>
    <x v="1"/>
    <s v="Obisity"/>
    <n v="12718.21"/>
    <s v="tier - 3"/>
    <s v="tier - 1"/>
    <s v="R1026"/>
    <n v="60"/>
    <d v="1962-07-17T00:00:00"/>
  </r>
  <r>
    <s v="Id835"/>
    <s v="Antonia"/>
    <n v="36.130000000000003"/>
    <n v="7.19"/>
    <s v="yes"/>
    <s v="No"/>
    <s v="No"/>
    <n v="2"/>
    <s v="No"/>
    <x v="0"/>
    <s v="Obisity"/>
    <n v="12713"/>
    <s v="tier - 3"/>
    <s v="tier - 1"/>
    <s v="R1011"/>
    <n v="34"/>
    <d v="1988-07-08T00:00:00"/>
  </r>
  <r>
    <s v="Id836"/>
    <s v="Casondra"/>
    <n v="31.55"/>
    <n v="6.11"/>
    <s v="yes"/>
    <s v="No"/>
    <s v="No"/>
    <n v="1"/>
    <s v="No"/>
    <x v="1"/>
    <s v="Obisity"/>
    <n v="12700.63"/>
    <s v="tier - 3"/>
    <s v="tier - 3"/>
    <s v="R1011"/>
    <n v="52"/>
    <d v="1970-11-28T00:00:00"/>
  </r>
  <r>
    <s v="Id837"/>
    <s v="Wendy"/>
    <n v="52.75"/>
    <n v="6.02"/>
    <s v="No"/>
    <s v="No"/>
    <s v="No"/>
    <n v="1"/>
    <s v="No"/>
    <x v="1"/>
    <s v="Obisity"/>
    <n v="12699.56"/>
    <s v="tier - 3"/>
    <s v="tier - 2"/>
    <s v="R1011"/>
    <n v="58"/>
    <d v="1964-07-07T00:00:00"/>
  </r>
  <r>
    <s v="Id838"/>
    <s v="Eric"/>
    <n v="36.67"/>
    <n v="11.86"/>
    <s v="No"/>
    <s v="No"/>
    <s v="No"/>
    <n v="0"/>
    <s v="No"/>
    <x v="0"/>
    <s v="Obisity"/>
    <n v="12697.48"/>
    <s v="tier - 3"/>
    <s v="tier - 3"/>
    <s v="R1021"/>
    <n v="30"/>
    <d v="1992-09-24T00:00:00"/>
  </r>
  <r>
    <s v="Id839"/>
    <s v="Elizabeth"/>
    <n v="38.06"/>
    <n v="8.25"/>
    <s v="No"/>
    <s v="No"/>
    <s v="No"/>
    <n v="0"/>
    <s v="No"/>
    <x v="0"/>
    <s v="Obisity"/>
    <n v="12648.7"/>
    <s v="tier - 3"/>
    <s v="tier - 2"/>
    <s v="R1013"/>
    <n v="48"/>
    <d v="1974-08-27T00:00:00"/>
  </r>
  <r>
    <s v="Id840"/>
    <s v="Laura"/>
    <n v="38"/>
    <n v="8.1300000000000008"/>
    <s v="No"/>
    <s v="No"/>
    <s v="No"/>
    <n v="0"/>
    <s v="No"/>
    <x v="0"/>
    <s v="Obisity"/>
    <n v="12646.21"/>
    <s v="tier - 3"/>
    <s v="tier - 2"/>
    <s v="R1011"/>
    <n v="60"/>
    <d v="1962-09-14T00:00:00"/>
  </r>
  <r>
    <s v="Id841"/>
    <s v="Amelia"/>
    <n v="35.1"/>
    <n v="10.1"/>
    <s v="No"/>
    <s v="No"/>
    <s v="No"/>
    <n v="0"/>
    <s v="No"/>
    <x v="0"/>
    <s v="Obisity"/>
    <n v="12644.59"/>
    <s v="tier - 3"/>
    <s v="tier - 2"/>
    <s v="R1011"/>
    <n v="57"/>
    <d v="1965-07-11T00:00:00"/>
  </r>
  <r>
    <s v="Id842"/>
    <s v="Amy"/>
    <n v="33.82"/>
    <n v="5.89"/>
    <s v="yes"/>
    <s v="No"/>
    <s v="No"/>
    <n v="2"/>
    <s v="No"/>
    <x v="1"/>
    <s v="Obisity"/>
    <n v="12643.38"/>
    <s v="tier - 3"/>
    <s v="tier - 1"/>
    <s v="R1012"/>
    <n v="60"/>
    <d v="1962-12-17T00:00:00"/>
  </r>
  <r>
    <s v="Id843"/>
    <s v="Katie"/>
    <n v="37.43"/>
    <n v="4.97"/>
    <s v="No"/>
    <s v="No"/>
    <s v="No"/>
    <n v="2"/>
    <s v="No"/>
    <x v="2"/>
    <s v="Obisity"/>
    <n v="12640.24"/>
    <s v="tier - 3"/>
    <s v="tier - 1"/>
    <s v="R1011"/>
    <n v="56"/>
    <d v="1966-09-05T00:00:00"/>
  </r>
  <r>
    <s v="Id844"/>
    <s v="Laura"/>
    <n v="30.5"/>
    <n v="9.9"/>
    <s v="No"/>
    <s v="No"/>
    <s v="No"/>
    <n v="0"/>
    <s v="No"/>
    <x v="0"/>
    <s v="Obisity"/>
    <n v="12638.2"/>
    <s v="tier - 3"/>
    <s v="tier - 1"/>
    <s v="R1011"/>
    <n v="50"/>
    <d v="1972-07-22T00:00:00"/>
  </r>
  <r>
    <s v="Id845"/>
    <s v="Mayumi"/>
    <n v="24.53"/>
    <n v="9.0500000000000007"/>
    <s v="No"/>
    <s v="No"/>
    <s v="No"/>
    <n v="0"/>
    <s v="No"/>
    <x v="0"/>
    <s v="Normal weight"/>
    <n v="12629.9"/>
    <s v="tier - 3"/>
    <s v="tier - 3"/>
    <s v="R1013"/>
    <n v="60"/>
    <d v="1962-11-22T00:00:00"/>
  </r>
  <r>
    <s v="Id846"/>
    <s v="Vanessa"/>
    <n v="25.74"/>
    <n v="10.93"/>
    <s v="No"/>
    <s v="No"/>
    <s v="No"/>
    <n v="0"/>
    <s v="No"/>
    <x v="0"/>
    <s v="over weight"/>
    <n v="12629.17"/>
    <s v="tier - 3"/>
    <s v="tier - 1"/>
    <s v="R1013"/>
    <n v="60"/>
    <d v="1962-10-04T00:00:00"/>
  </r>
  <r>
    <s v="Id847"/>
    <s v="Natali"/>
    <n v="34.08"/>
    <n v="7.58"/>
    <s v="yes"/>
    <s v="No"/>
    <s v="No"/>
    <n v="2"/>
    <s v="No"/>
    <x v="0"/>
    <s v="Obisity"/>
    <n v="12624.74"/>
    <s v="tier - 3"/>
    <s v="tier - 1"/>
    <s v="R1012"/>
    <n v="57"/>
    <d v="1965-12-28T00:00:00"/>
  </r>
  <r>
    <s v="Id848"/>
    <s v="Beth"/>
    <n v="31.35"/>
    <n v="11"/>
    <s v="yes"/>
    <s v="No"/>
    <s v="Yes"/>
    <n v="1"/>
    <s v="No"/>
    <x v="0"/>
    <s v="Obisity"/>
    <n v="12622.18"/>
    <s v="tier - 3"/>
    <s v="tier - 1"/>
    <s v="R1012"/>
    <n v="52"/>
    <d v="1970-08-19T00:00:00"/>
  </r>
  <r>
    <s v="Id849"/>
    <s v="Alex"/>
    <n v="26.79"/>
    <n v="5.0599999999999996"/>
    <s v="No"/>
    <s v="No"/>
    <s v="No"/>
    <n v="1"/>
    <s v="No"/>
    <x v="2"/>
    <s v="over weight"/>
    <n v="12609.89"/>
    <s v="tier - 3"/>
    <s v="tier - 3"/>
    <s v="R1012"/>
    <n v="59"/>
    <d v="1963-11-18T00:00:00"/>
  </r>
  <r>
    <s v="Id850"/>
    <s v="Spencer"/>
    <n v="42.78"/>
    <n v="6.11"/>
    <s v="yes"/>
    <s v="No"/>
    <s v="No"/>
    <n v="1"/>
    <s v="No"/>
    <x v="1"/>
    <s v="Obisity"/>
    <n v="12600.46"/>
    <s v="tier - 3"/>
    <s v="tier - 1"/>
    <s v="R1023"/>
    <n v="24"/>
    <d v="1998-08-11T00:00:00"/>
  </r>
  <r>
    <s v="Id851"/>
    <s v="Andee"/>
    <n v="46.75"/>
    <n v="6.66"/>
    <s v="yes"/>
    <s v="No"/>
    <s v="No"/>
    <n v="2"/>
    <s v="No"/>
    <x v="0"/>
    <s v="Obisity"/>
    <n v="12592.53"/>
    <s v="tier - 3"/>
    <s v="tier - 2"/>
    <s v="R1013"/>
    <n v="34"/>
    <d v="1988-06-18T00:00:00"/>
  </r>
  <r>
    <s v="Id852"/>
    <s v="Amy"/>
    <n v="32.15"/>
    <n v="4.0199999999999996"/>
    <s v="yes"/>
    <s v="No"/>
    <s v="Yes"/>
    <n v="1"/>
    <s v="No"/>
    <x v="2"/>
    <s v="Obisity"/>
    <n v="12579.92"/>
    <s v="tier - 3"/>
    <s v="tier - 1"/>
    <s v="R1025"/>
    <n v="52"/>
    <d v="1970-11-26T00:00:00"/>
  </r>
  <r>
    <s v="Id853"/>
    <s v="Joshua"/>
    <n v="43.4"/>
    <n v="8.81"/>
    <s v="yes"/>
    <s v="No"/>
    <s v="No"/>
    <n v="2"/>
    <s v="No"/>
    <x v="0"/>
    <s v="Obisity"/>
    <n v="12574.05"/>
    <s v="tier - 3"/>
    <s v="tier - 1"/>
    <s v="R1011"/>
    <n v="53"/>
    <d v="1969-11-28T00:00:00"/>
  </r>
  <r>
    <s v="Id854"/>
    <s v="C"/>
    <n v="31.57"/>
    <n v="7.92"/>
    <s v="yes"/>
    <s v="No"/>
    <s v="No"/>
    <n v="2"/>
    <s v="No"/>
    <x v="0"/>
    <s v="Obisity"/>
    <n v="12557.61"/>
    <s v="tier - 3"/>
    <s v="tier - 3"/>
    <s v="R1013"/>
    <n v="61"/>
    <d v="1961-11-28T00:00:00"/>
  </r>
  <r>
    <s v="Id855"/>
    <s v="Jeremy"/>
    <n v="24.32"/>
    <n v="7.48"/>
    <s v="No"/>
    <s v="No"/>
    <s v="No"/>
    <n v="0"/>
    <s v="No"/>
    <x v="0"/>
    <s v="Normal weight"/>
    <n v="12523.6"/>
    <s v="tier - 3"/>
    <s v="tier - 3"/>
    <s v="R1012"/>
    <n v="61"/>
    <d v="1961-10-16T00:00:00"/>
  </r>
  <r>
    <s v="Id856"/>
    <s v="Patrick"/>
    <n v="31.07"/>
    <n v="4.62"/>
    <s v="yes"/>
    <s v="No"/>
    <s v="No"/>
    <n v="2"/>
    <s v="No"/>
    <x v="2"/>
    <s v="Obisity"/>
    <n v="12499.88"/>
    <s v="tier - 3"/>
    <s v="tier - 2"/>
    <s v="R1012"/>
    <n v="60"/>
    <d v="1962-07-12T00:00:00"/>
  </r>
  <r>
    <s v="Id857"/>
    <s v="Kelly"/>
    <n v="35.814999999999998"/>
    <n v="8.4700000000000006"/>
    <s v="No"/>
    <s v="No"/>
    <s v="No"/>
    <n v="0"/>
    <s v="No"/>
    <x v="0"/>
    <s v="Obisity"/>
    <n v="12495.29"/>
    <s v="tier - 3"/>
    <s v="tier - 3"/>
    <s v="R1012"/>
    <n v="56"/>
    <d v="1966-12-03T00:00:00"/>
  </r>
  <r>
    <s v="Id858"/>
    <s v="Katherine"/>
    <n v="40.81"/>
    <n v="10.58"/>
    <s v="yes"/>
    <s v="No"/>
    <s v="No"/>
    <n v="0"/>
    <s v="No"/>
    <x v="0"/>
    <s v="Obisity"/>
    <n v="12485.8"/>
    <s v="tier - 3"/>
    <s v="tier - 3"/>
    <s v="R1013"/>
    <n v="54"/>
    <d v="1968-09-01T00:00:00"/>
  </r>
  <r>
    <s v="Id859"/>
    <s v="Keila"/>
    <n v="24.605"/>
    <n v="7.48"/>
    <s v="No"/>
    <s v="No"/>
    <s v="No"/>
    <n v="0"/>
    <s v="No"/>
    <x v="0"/>
    <s v="Normal weight"/>
    <n v="12479.71"/>
    <s v="tier - 3"/>
    <s v="tier - 3"/>
    <s v="R1012"/>
    <n v="55"/>
    <d v="1967-11-12T00:00:00"/>
  </r>
  <r>
    <s v="Id860"/>
    <s v="Zanae"/>
    <n v="21.47"/>
    <n v="7.82"/>
    <s v="No"/>
    <s v="No"/>
    <s v="No"/>
    <n v="0"/>
    <s v="No"/>
    <x v="0"/>
    <s v="Normal weight"/>
    <n v="12475.35"/>
    <s v="tier - 3"/>
    <s v="tier - 1"/>
    <s v="R1012"/>
    <n v="54"/>
    <d v="1968-11-26T00:00:00"/>
  </r>
  <r>
    <s v="Id861"/>
    <s v="Alex"/>
    <n v="52.89"/>
    <n v="4.96"/>
    <s v="yes"/>
    <s v="No"/>
    <s v="No"/>
    <n v="1"/>
    <s v="No"/>
    <x v="2"/>
    <s v="Obisity"/>
    <n v="12452.25"/>
    <s v="tier - 3"/>
    <s v="tier - 3"/>
    <s v="R1012"/>
    <n v="54"/>
    <d v="1968-08-09T00:00:00"/>
  </r>
  <r>
    <s v="Id862"/>
    <s v="Kathryn"/>
    <n v="32.965000000000003"/>
    <n v="6.15"/>
    <s v="yes"/>
    <s v="No"/>
    <s v="No"/>
    <n v="1"/>
    <s v="No"/>
    <x v="1"/>
    <s v="Obisity"/>
    <n v="12430.95"/>
    <s v="tier - 3"/>
    <s v="tier - 3"/>
    <s v="R1024"/>
    <n v="27"/>
    <d v="1995-08-04T00:00:00"/>
  </r>
  <r>
    <s v="Id863"/>
    <s v="Jason"/>
    <n v="36.799999999999997"/>
    <n v="4.62"/>
    <s v="No"/>
    <s v="No"/>
    <s v="Yes"/>
    <n v="1"/>
    <s v="No"/>
    <x v="2"/>
    <s v="Obisity"/>
    <n v="12408.29"/>
    <s v="tier - 3"/>
    <s v="tier - 1"/>
    <s v="R1022"/>
    <n v="58"/>
    <d v="1964-07-14T00:00:00"/>
  </r>
  <r>
    <s v="Id864"/>
    <s v="Benjamin"/>
    <n v="34.299999999999997"/>
    <n v="4.87"/>
    <s v="No"/>
    <s v="No"/>
    <s v="No"/>
    <n v="2"/>
    <s v="No"/>
    <x v="2"/>
    <s v="Obisity"/>
    <n v="12407.3"/>
    <s v="tier - 3"/>
    <s v="tier - 2"/>
    <s v="R1021"/>
    <n v="43"/>
    <d v="1979-08-21T00:00:00"/>
  </r>
  <r>
    <s v="Id865"/>
    <s v="Steven"/>
    <n v="35.244999999999997"/>
    <n v="4.63"/>
    <s v="No"/>
    <s v="No"/>
    <s v="No"/>
    <n v="0"/>
    <s v="No"/>
    <x v="2"/>
    <s v="Obisity"/>
    <n v="12404.88"/>
    <s v="tier - 3"/>
    <s v="tier - 3"/>
    <s v="R1016"/>
    <n v="50"/>
    <d v="1972-12-29T00:00:00"/>
  </r>
  <r>
    <s v="Id866"/>
    <s v="Erika"/>
    <n v="26.23"/>
    <n v="11.93"/>
    <s v="No"/>
    <s v="No"/>
    <s v="No"/>
    <n v="0"/>
    <s v="No"/>
    <x v="0"/>
    <s v="over weight"/>
    <n v="12369.89"/>
    <s v="tier - 3"/>
    <s v="tier - 2"/>
    <s v="R1024"/>
    <n v="33"/>
    <d v="1989-09-26T00:00:00"/>
  </r>
  <r>
    <s v="Id867"/>
    <s v="Chad"/>
    <n v="36.1"/>
    <n v="5.65"/>
    <s v="yes"/>
    <s v="No"/>
    <s v="No"/>
    <n v="2"/>
    <s v="No"/>
    <x v="2"/>
    <s v="Obisity"/>
    <n v="12363.55"/>
    <s v="tier - 3"/>
    <s v="tier - 3"/>
    <s v="R1011"/>
    <n v="60"/>
    <d v="1962-12-29T00:00:00"/>
  </r>
  <r>
    <s v="Id868"/>
    <s v="Mark"/>
    <n v="37.1"/>
    <n v="11.21"/>
    <s v="yes"/>
    <s v="No"/>
    <s v="Yes"/>
    <n v="1"/>
    <s v="No"/>
    <x v="0"/>
    <s v="Obisity"/>
    <n v="12347.17"/>
    <s v="tier - 3"/>
    <s v="tier - 3"/>
    <s v="R1011"/>
    <n v="56"/>
    <d v="1966-09-22T00:00:00"/>
  </r>
  <r>
    <s v="Id869"/>
    <s v="David"/>
    <n v="27.5"/>
    <n v="10.62"/>
    <s v="yes"/>
    <s v="No"/>
    <s v="Yes"/>
    <n v="1"/>
    <s v="No"/>
    <x v="0"/>
    <s v="over weight"/>
    <n v="12333.83"/>
    <s v="tier - 3"/>
    <s v="tier - 2"/>
    <s v="R1011"/>
    <n v="59"/>
    <d v="1963-08-02T00:00:00"/>
  </r>
  <r>
    <s v="Id870"/>
    <s v="Matthew"/>
    <n v="24.7"/>
    <n v="10.7"/>
    <s v="yes"/>
    <s v="No"/>
    <s v="Yes"/>
    <n v="1"/>
    <s v="No"/>
    <x v="0"/>
    <s v="Normal weight"/>
    <n v="12323.94"/>
    <s v="tier - 3"/>
    <s v="tier - 3"/>
    <s v="R1017"/>
    <n v="59"/>
    <d v="1963-08-29T00:00:00"/>
  </r>
  <r>
    <s v="Id871"/>
    <s v="Orla"/>
    <n v="26.78"/>
    <n v="10.02"/>
    <s v="yes"/>
    <s v="No"/>
    <s v="Yes"/>
    <n v="1"/>
    <s v="No"/>
    <x v="0"/>
    <s v="over weight"/>
    <n v="12299.59"/>
    <s v="tier - 3"/>
    <s v="tier - 1"/>
    <s v="R1025"/>
    <n v="59"/>
    <d v="1963-10-28T00:00:00"/>
  </r>
  <r>
    <s v="Id872"/>
    <s v="Shaista"/>
    <n v="45.8"/>
    <n v="4.8499999999999996"/>
    <s v="No"/>
    <s v="No"/>
    <s v="No"/>
    <n v="0"/>
    <s v="No"/>
    <x v="2"/>
    <s v="Obisity"/>
    <n v="12282.38"/>
    <s v="tier - 3"/>
    <s v="tier - 1"/>
    <s v="R1011"/>
    <n v="59"/>
    <d v="1963-10-29T00:00:00"/>
  </r>
  <r>
    <s v="Id873"/>
    <s v="Emily"/>
    <n v="29"/>
    <n v="4.3899999999999997"/>
    <s v="yes"/>
    <s v="No"/>
    <s v="No"/>
    <n v="2"/>
    <s v="No"/>
    <x v="2"/>
    <s v="over weight"/>
    <n v="12282.03"/>
    <s v="tier - 3"/>
    <s v="tier - 1"/>
    <s v="R1025"/>
    <n v="32"/>
    <d v="1990-11-16T00:00:00"/>
  </r>
  <r>
    <s v="Id874"/>
    <s v="Julie"/>
    <n v="33.534999999999997"/>
    <n v="8.24"/>
    <s v="yes"/>
    <s v="No"/>
    <s v="No"/>
    <n v="0"/>
    <s v="No"/>
    <x v="0"/>
    <s v="Obisity"/>
    <n v="12269.69"/>
    <s v="tier - 3"/>
    <s v="tier - 2"/>
    <s v="R1012"/>
    <n v="56"/>
    <d v="1966-08-28T00:00:00"/>
  </r>
  <r>
    <s v="Id875"/>
    <s v="Megumi"/>
    <n v="32.774999999999999"/>
    <n v="9.77"/>
    <s v="yes"/>
    <s v="No"/>
    <s v="No"/>
    <n v="0"/>
    <s v="No"/>
    <x v="0"/>
    <s v="Obisity"/>
    <n v="12268.63"/>
    <s v="tier - 3"/>
    <s v="tier - 1"/>
    <s v="R1012"/>
    <n v="55"/>
    <d v="1967-12-30T00:00:00"/>
  </r>
  <r>
    <s v="Id876"/>
    <s v="Skylar"/>
    <n v="37.51"/>
    <n v="5.5"/>
    <s v="yes"/>
    <s v="No"/>
    <s v="No"/>
    <n v="2"/>
    <s v="No"/>
    <x v="2"/>
    <s v="Obisity"/>
    <n v="12265.51"/>
    <s v="tier - 3"/>
    <s v="tier - 3"/>
    <s v="R1013"/>
    <n v="55"/>
    <d v="1967-12-06T00:00:00"/>
  </r>
  <r>
    <s v="Id877"/>
    <s v="Victoria"/>
    <n v="39.86"/>
    <n v="11.84"/>
    <s v="yes"/>
    <s v="No"/>
    <s v="No"/>
    <n v="1"/>
    <s v="No"/>
    <x v="0"/>
    <s v="Obisity"/>
    <n v="12255.04"/>
    <s v="tier - 3"/>
    <s v="tier - 2"/>
    <s v="R1026"/>
    <n v="56"/>
    <d v="1966-08-13T00:00:00"/>
  </r>
  <r>
    <s v="Id878"/>
    <s v="Amanda"/>
    <n v="42.13"/>
    <n v="4.66"/>
    <s v="No"/>
    <s v="No"/>
    <s v="No"/>
    <n v="0"/>
    <s v="No"/>
    <x v="2"/>
    <s v="Obisity"/>
    <n v="12254.44"/>
    <s v="tier - 3"/>
    <s v="tier - 3"/>
    <s v="R1026"/>
    <n v="36"/>
    <d v="1986-11-23T00:00:00"/>
  </r>
  <r>
    <s v="Id879"/>
    <s v="Renee"/>
    <n v="35.99"/>
    <n v="11.11"/>
    <s v="No"/>
    <s v="No"/>
    <s v="No"/>
    <n v="0"/>
    <s v="No"/>
    <x v="0"/>
    <s v="Obisity"/>
    <n v="12245.17"/>
    <s v="tier - 3"/>
    <s v="tier - 1"/>
    <s v="R1012"/>
    <n v="33"/>
    <d v="1989-06-23T00:00:00"/>
  </r>
  <r>
    <s v="Id880"/>
    <s v="Nellie"/>
    <n v="35.200000000000003"/>
    <n v="7.72"/>
    <s v="yes"/>
    <s v="No"/>
    <s v="Yes"/>
    <n v="1"/>
    <s v="No"/>
    <x v="0"/>
    <s v="Obisity"/>
    <n v="12244.53"/>
    <s v="tier - 3"/>
    <s v="tier - 1"/>
    <s v="R1013"/>
    <n v="48"/>
    <d v="1974-07-17T00:00:00"/>
  </r>
  <r>
    <s v="Id881"/>
    <s v="Tamara"/>
    <n v="29.91"/>
    <n v="5.55"/>
    <s v="yes"/>
    <s v="No"/>
    <s v="No"/>
    <n v="2"/>
    <s v="No"/>
    <x v="2"/>
    <s v="over weight"/>
    <n v="12237.73"/>
    <s v="tier - 3"/>
    <s v="tier - 3"/>
    <s v="R1012"/>
    <n v="59"/>
    <d v="1963-07-29T00:00:00"/>
  </r>
  <r>
    <s v="Id882"/>
    <s v="Joan"/>
    <n v="36.479999999999997"/>
    <n v="5.05"/>
    <s v="yes"/>
    <s v="No"/>
    <s v="No"/>
    <n v="1"/>
    <s v="No"/>
    <x v="2"/>
    <s v="Obisity"/>
    <n v="12235.84"/>
    <s v="tier - 3"/>
    <s v="tier - 3"/>
    <s v="R1012"/>
    <n v="56"/>
    <d v="1966-10-15T00:00:00"/>
  </r>
  <r>
    <s v="Id883"/>
    <s v="Aimee"/>
    <n v="27.5"/>
    <n v="8.69"/>
    <s v="yes"/>
    <s v="No"/>
    <s v="Yes"/>
    <n v="1"/>
    <s v="No"/>
    <x v="0"/>
    <s v="over weight"/>
    <n v="12233.83"/>
    <s v="tier - 3"/>
    <s v="tier - 1"/>
    <s v="R1011"/>
    <n v="58"/>
    <d v="1964-07-19T00:00:00"/>
  </r>
  <r>
    <s v="Id884"/>
    <s v="Suzanne"/>
    <n v="33.44"/>
    <n v="5.9"/>
    <s v="yes"/>
    <s v="No"/>
    <s v="No"/>
    <n v="1"/>
    <s v="No"/>
    <x v="1"/>
    <s v="Obisity"/>
    <n v="12231.61"/>
    <s v="tier - 3"/>
    <s v="tier - 3"/>
    <s v="R1012"/>
    <n v="59"/>
    <d v="1963-06-24T00:00:00"/>
  </r>
  <r>
    <s v="Id885"/>
    <s v="Kristin"/>
    <n v="28.215"/>
    <n v="6.29"/>
    <s v="yes"/>
    <s v="No"/>
    <s v="No"/>
    <n v="1"/>
    <s v="No"/>
    <x v="1"/>
    <s v="over weight"/>
    <n v="12224.35"/>
    <s v="tier - 3"/>
    <s v="tier - 1"/>
    <s v="R1012"/>
    <n v="58"/>
    <d v="1964-07-02T00:00:00"/>
  </r>
  <r>
    <s v="Id886"/>
    <s v="Bronwyn"/>
    <n v="27.17"/>
    <n v="5.84"/>
    <s v="yes"/>
    <s v="No"/>
    <s v="No"/>
    <n v="1"/>
    <s v="No"/>
    <x v="1"/>
    <s v="over weight"/>
    <n v="12222.9"/>
    <s v="tier - 3"/>
    <s v="tier - 2"/>
    <s v="R1012"/>
    <n v="58"/>
    <d v="1964-07-20T00:00:00"/>
  </r>
  <r>
    <s v="Id887"/>
    <s v="Taylor"/>
    <n v="35.380000000000003"/>
    <n v="6.12"/>
    <s v="No"/>
    <s v="No"/>
    <s v="No"/>
    <n v="0"/>
    <s v="No"/>
    <x v="1"/>
    <s v="Obisity"/>
    <n v="12218.7"/>
    <s v="tier - 3"/>
    <s v="tier - 1"/>
    <s v="R1012"/>
    <n v="58"/>
    <d v="1964-08-14T00:00:00"/>
  </r>
  <r>
    <s v="Id888"/>
    <s v="Kimberly"/>
    <n v="43.48"/>
    <n v="6.24"/>
    <s v="No"/>
    <s v="No"/>
    <s v="No"/>
    <n v="0"/>
    <s v="No"/>
    <x v="1"/>
    <s v="Obisity"/>
    <n v="12198.64"/>
    <s v="tier - 3"/>
    <s v="tier - 3"/>
    <s v="R1026"/>
    <n v="45"/>
    <d v="1977-08-29T00:00:00"/>
  </r>
  <r>
    <s v="Id889"/>
    <s v="Joshua"/>
    <n v="41.73"/>
    <n v="6.25"/>
    <s v="No"/>
    <s v="No"/>
    <s v="No"/>
    <n v="1"/>
    <s v="No"/>
    <x v="1"/>
    <s v="Obisity"/>
    <n v="12148.2"/>
    <s v="tier - 3"/>
    <s v="tier - 3"/>
    <s v="R1012"/>
    <n v="31"/>
    <d v="1991-10-05T00:00:00"/>
  </r>
  <r>
    <s v="Id890"/>
    <s v="Jeffrey"/>
    <n v="28.9"/>
    <n v="11.96"/>
    <s v="No"/>
    <s v="No"/>
    <s v="No"/>
    <n v="0"/>
    <s v="No"/>
    <x v="0"/>
    <s v="over weight"/>
    <n v="12146.97"/>
    <s v="tier - 3"/>
    <s v="tier - 3"/>
    <s v="R1011"/>
    <n v="35"/>
    <d v="1987-09-15T00:00:00"/>
  </r>
  <r>
    <s v="Id891"/>
    <s v="Andrew"/>
    <n v="25.74"/>
    <n v="7.69"/>
    <s v="No"/>
    <s v="No"/>
    <s v="No"/>
    <n v="0"/>
    <s v="No"/>
    <x v="0"/>
    <s v="over weight"/>
    <n v="12142.58"/>
    <s v="tier - 3"/>
    <s v="tier - 2"/>
    <s v="R1013"/>
    <n v="60"/>
    <d v="1962-11-04T00:00:00"/>
  </r>
  <r>
    <s v="Id892"/>
    <s v="Francisco J."/>
    <n v="36.06"/>
    <n v="8.83"/>
    <s v="No"/>
    <s v="No"/>
    <s v="No"/>
    <n v="0"/>
    <s v="No"/>
    <x v="0"/>
    <s v="Obisity"/>
    <n v="12137.6"/>
    <s v="tier - 3"/>
    <s v="tier - 3"/>
    <s v="R1012"/>
    <n v="60"/>
    <d v="1962-09-16T00:00:00"/>
  </r>
  <r>
    <s v="Id893"/>
    <s v="Rhonda"/>
    <n v="43.28"/>
    <n v="4.41"/>
    <s v="No"/>
    <s v="No"/>
    <s v="No"/>
    <n v="0"/>
    <s v="No"/>
    <x v="2"/>
    <s v="Obisity"/>
    <n v="12130.8"/>
    <s v="tier - 3"/>
    <s v="tier - 3"/>
    <s v="R1026"/>
    <n v="48"/>
    <d v="1974-11-06T00:00:00"/>
  </r>
  <r>
    <s v="Id894"/>
    <s v="John"/>
    <n v="28.785"/>
    <n v="9.1"/>
    <s v="yes"/>
    <s v="No"/>
    <s v="Yes"/>
    <n v="1"/>
    <s v="No"/>
    <x v="0"/>
    <s v="over weight"/>
    <n v="12129.61"/>
    <s v="tier - 3"/>
    <s v="tier - 1"/>
    <s v="R1012"/>
    <n v="32"/>
    <d v="1991-06-04T00:00:00"/>
  </r>
  <r>
    <s v="Id895"/>
    <s v="Miles"/>
    <n v="25.46"/>
    <n v="11.52"/>
    <s v="yes"/>
    <s v="No"/>
    <s v="Yes"/>
    <n v="1"/>
    <s v="No"/>
    <x v="0"/>
    <s v="over weight"/>
    <n v="12124.99"/>
    <s v="tier - 3"/>
    <s v="tier - 1"/>
    <s v="R1012"/>
    <n v="59"/>
    <d v="1963-07-20T00:00:00"/>
  </r>
  <r>
    <s v="Id896"/>
    <s v="Justyna"/>
    <n v="30.8"/>
    <n v="10.95"/>
    <s v="No"/>
    <s v="No"/>
    <s v="No"/>
    <n v="0"/>
    <s v="No"/>
    <x v="0"/>
    <s v="Obisity"/>
    <n v="12105.32"/>
    <s v="tier - 3"/>
    <s v="tier - 3"/>
    <s v="R1011"/>
    <n v="59"/>
    <d v="1963-10-25T00:00:00"/>
  </r>
  <r>
    <s v="Id897"/>
    <s v="Lucille"/>
    <n v="28.88"/>
    <n v="11.5"/>
    <s v="No"/>
    <s v="No"/>
    <s v="No"/>
    <n v="0"/>
    <s v="No"/>
    <x v="0"/>
    <s v="over weight"/>
    <n v="12096.65"/>
    <s v="tier - 3"/>
    <s v="tier - 1"/>
    <s v="R1024"/>
    <n v="54"/>
    <d v="1968-12-09T00:00:00"/>
  </r>
  <r>
    <s v="Id898"/>
    <s v="April"/>
    <n v="23"/>
    <n v="9.8800000000000008"/>
    <s v="No"/>
    <s v="No"/>
    <s v="No"/>
    <n v="0"/>
    <s v="No"/>
    <x v="0"/>
    <s v="Normal weight"/>
    <n v="12094.48"/>
    <s v="tier - 3"/>
    <s v="tier - 3"/>
    <s v="R1011"/>
    <n v="54"/>
    <d v="1968-06-21T00:00:00"/>
  </r>
  <r>
    <s v="Id899"/>
    <s v="Robert"/>
    <n v="38.25"/>
    <n v="6.2"/>
    <s v="No"/>
    <s v="No"/>
    <s v="No"/>
    <n v="1"/>
    <s v="No"/>
    <x v="1"/>
    <s v="Obisity"/>
    <n v="12091.34"/>
    <s v="tier - 3"/>
    <s v="tier - 2"/>
    <s v="R1022"/>
    <n v="54"/>
    <d v="1968-09-02T00:00:00"/>
  </r>
  <r>
    <s v="Id900"/>
    <s v="Alyssa"/>
    <n v="39.25"/>
    <n v="8.41"/>
    <s v="yes"/>
    <s v="No"/>
    <s v="No"/>
    <n v="1"/>
    <s v="No"/>
    <x v="0"/>
    <s v="Obisity"/>
    <n v="12048.13"/>
    <s v="tier - 3"/>
    <s v="tier - 2"/>
    <s v="R1026"/>
    <n v="38"/>
    <d v="1984-09-07T00:00:00"/>
  </r>
  <r>
    <s v="Id901"/>
    <s v="Jessica"/>
    <n v="26.6"/>
    <n v="5.07"/>
    <s v="yes"/>
    <s v="No"/>
    <s v="No"/>
    <n v="2"/>
    <s v="No"/>
    <x v="2"/>
    <s v="over weight"/>
    <n v="12044.34"/>
    <s v="tier - 3"/>
    <s v="tier - 1"/>
    <s v="R1012"/>
    <n v="36"/>
    <d v="1986-11-24T00:00:00"/>
  </r>
  <r>
    <s v="Id902"/>
    <s v="Patrick"/>
    <n v="35.700000000000003"/>
    <n v="4.0599999999999996"/>
    <s v="No"/>
    <s v="No"/>
    <s v="Yes"/>
    <n v="1"/>
    <s v="No"/>
    <x v="2"/>
    <s v="Obisity"/>
    <n v="12035.18"/>
    <s v="tier - 3"/>
    <s v="tier - 3"/>
    <s v="R1021"/>
    <n v="56"/>
    <d v="1966-10-16T00:00:00"/>
  </r>
  <r>
    <s v="Id903"/>
    <s v="Emilie"/>
    <n v="20.100000000000001"/>
    <n v="10.52"/>
    <s v="No"/>
    <s v="No"/>
    <s v="No"/>
    <n v="0"/>
    <s v="No"/>
    <x v="0"/>
    <s v="Normal weight"/>
    <n v="12032.33"/>
    <s v="tier - 3"/>
    <s v="tier - 1"/>
    <s v="R1011"/>
    <n v="43"/>
    <d v="1979-10-29T00:00:00"/>
  </r>
  <r>
    <s v="Id904"/>
    <s v="Caitlin"/>
    <n v="22.23"/>
    <n v="9.65"/>
    <s v="No"/>
    <s v="No"/>
    <s v="No"/>
    <n v="0"/>
    <s v="No"/>
    <x v="0"/>
    <s v="Normal weight"/>
    <n v="12029.29"/>
    <s v="tier - 3"/>
    <s v="tier - 2"/>
    <s v="R1024"/>
    <n v="57"/>
    <d v="1965-06-09T00:00:00"/>
  </r>
  <r>
    <s v="Id905"/>
    <s v="Joseph"/>
    <n v="36.47"/>
    <n v="6.21"/>
    <s v="No"/>
    <s v="No"/>
    <s v="No"/>
    <n v="0"/>
    <s v="No"/>
    <x v="1"/>
    <s v="Obisity"/>
    <n v="12001.29"/>
    <s v="tier - 3"/>
    <s v="tier - 3"/>
    <s v="R1021"/>
    <n v="57"/>
    <d v="1965-10-17T00:00:00"/>
  </r>
  <r>
    <s v="Id906"/>
    <s v="Wendy"/>
    <n v="49.64"/>
    <n v="4.76"/>
    <s v="No"/>
    <s v="No"/>
    <s v="Yes"/>
    <n v="1"/>
    <s v="No"/>
    <x v="2"/>
    <s v="Obisity"/>
    <n v="11994.89"/>
    <s v="tier - 3"/>
    <s v="tier - 2"/>
    <s v="R1012"/>
    <n v="40"/>
    <d v="1982-12-12T00:00:00"/>
  </r>
  <r>
    <s v="Id907"/>
    <s v="Leah"/>
    <n v="36.799999999999997"/>
    <n v="5.73"/>
    <s v="yes"/>
    <s v="No"/>
    <s v="Yes"/>
    <n v="1"/>
    <s v="No"/>
    <x v="1"/>
    <s v="Obisity"/>
    <n v="11987.68"/>
    <s v="tier - 3"/>
    <s v="tier - 2"/>
    <s v="R1026"/>
    <n v="29"/>
    <d v="1993-07-04T00:00:00"/>
  </r>
  <r>
    <s v="Id908"/>
    <s v="Wayne"/>
    <n v="33.880000000000003"/>
    <n v="10.78"/>
    <s v="yes"/>
    <s v="No"/>
    <s v="No"/>
    <n v="0"/>
    <s v="No"/>
    <x v="0"/>
    <s v="Obisity"/>
    <n v="11987.17"/>
    <s v="tier - 3"/>
    <s v="tier - 3"/>
    <s v="R1013"/>
    <n v="39"/>
    <d v="1983-12-22T00:00:00"/>
  </r>
  <r>
    <s v="Id909"/>
    <s v="Jason"/>
    <n v="32.01"/>
    <n v="5.08"/>
    <s v="yes"/>
    <s v="No"/>
    <s v="No"/>
    <n v="1"/>
    <s v="No"/>
    <x v="2"/>
    <s v="Obisity"/>
    <n v="11946.63"/>
    <s v="tier - 3"/>
    <s v="tier - 2"/>
    <s v="R1013"/>
    <n v="55"/>
    <d v="1967-09-29T00:00:00"/>
  </r>
  <r>
    <s v="Id910"/>
    <s v="Floris"/>
    <n v="33.630000000000003"/>
    <n v="11.39"/>
    <s v="No"/>
    <s v="No"/>
    <s v="No"/>
    <n v="0"/>
    <s v="No"/>
    <x v="0"/>
    <s v="Obisity"/>
    <n v="11945.13"/>
    <s v="tier - 3"/>
    <s v="tier - 2"/>
    <s v="R1012"/>
    <n v="58"/>
    <d v="1964-11-01T00:00:00"/>
  </r>
  <r>
    <s v="Id911"/>
    <s v="Marc"/>
    <n v="34.865000000000002"/>
    <n v="5.35"/>
    <s v="yes"/>
    <s v="No"/>
    <s v="No"/>
    <n v="1"/>
    <s v="No"/>
    <x v="2"/>
    <s v="Obisity"/>
    <n v="11944.59"/>
    <s v="tier - 3"/>
    <s v="tier - 2"/>
    <s v="R1016"/>
    <n v="57"/>
    <d v="1965-12-25T00:00:00"/>
  </r>
  <r>
    <s v="Id912"/>
    <s v="Christopher"/>
    <n v="43.11"/>
    <n v="5.6"/>
    <s v="No"/>
    <s v="No"/>
    <s v="No"/>
    <n v="0"/>
    <s v="No"/>
    <x v="2"/>
    <s v="Obisity"/>
    <n v="11941.83"/>
    <s v="tier - 3"/>
    <s v="tier - 1"/>
    <s v="R1023"/>
    <n v="58"/>
    <d v="1964-10-19T00:00:00"/>
  </r>
  <r>
    <s v="Id913"/>
    <s v="Kevin"/>
    <n v="30.305"/>
    <n v="4.2699999999999996"/>
    <s v="yes"/>
    <s v="No"/>
    <s v="No"/>
    <n v="1"/>
    <s v="No"/>
    <x v="2"/>
    <s v="Obisity"/>
    <n v="11938.26"/>
    <s v="tier - 3"/>
    <s v="tier - 3"/>
    <s v="R1019"/>
    <n v="31"/>
    <d v="1991-08-02T00:00:00"/>
  </r>
  <r>
    <s v="Id914"/>
    <s v="Aharon"/>
    <n v="25.175000000000001"/>
    <n v="5.57"/>
    <s v="yes"/>
    <s v="No"/>
    <s v="No"/>
    <n v="1"/>
    <s v="No"/>
    <x v="2"/>
    <s v="over weight"/>
    <n v="11931.13"/>
    <s v="tier - 3"/>
    <s v="tier - 1"/>
    <s v="R1019"/>
    <n v="58"/>
    <d v="1964-12-20T00:00:00"/>
  </r>
  <r>
    <s v="Id915"/>
    <s v="Lawrence"/>
    <n v="26.8"/>
    <n v="5.68"/>
    <s v="yes"/>
    <s v="No"/>
    <s v="No"/>
    <n v="1"/>
    <s v="No"/>
    <x v="2"/>
    <s v="over weight"/>
    <n v="11918.2"/>
    <s v="tier - 3"/>
    <s v="tier - 1"/>
    <s v="R1021"/>
    <n v="58"/>
    <d v="1964-11-19T00:00:00"/>
  </r>
  <r>
    <s v="Id916"/>
    <s v="Malcolm"/>
    <n v="21.78"/>
    <n v="5.3"/>
    <s v="No"/>
    <s v="yes"/>
    <s v="No"/>
    <n v="1"/>
    <s v="No"/>
    <x v="2"/>
    <s v="Normal weight"/>
    <n v="11884.05"/>
    <s v="tier - 3"/>
    <s v="tier - 3"/>
    <s v="R1013"/>
    <n v="59"/>
    <d v="1964-06-02T00:00:00"/>
  </r>
  <r>
    <s v="Id917"/>
    <s v="Anna"/>
    <n v="30.14"/>
    <n v="9.4499999999999993"/>
    <s v="yes"/>
    <s v="No"/>
    <s v="No"/>
    <n v="0"/>
    <s v="No"/>
    <x v="0"/>
    <s v="Obisity"/>
    <n v="11881.97"/>
    <s v="tier - 3"/>
    <s v="tier - 1"/>
    <s v="R1013"/>
    <n v="18"/>
    <d v="2004-10-29T00:00:00"/>
  </r>
  <r>
    <s v="Id918"/>
    <s v="Jenny"/>
    <n v="29.7"/>
    <n v="6.79"/>
    <s v="yes"/>
    <s v="No"/>
    <s v="No"/>
    <n v="0"/>
    <s v="No"/>
    <x v="0"/>
    <s v="over weight"/>
    <n v="11881.36"/>
    <s v="tier - 3"/>
    <s v="tier - 2"/>
    <s v="R1011"/>
    <n v="55"/>
    <d v="1967-07-14T00:00:00"/>
  </r>
  <r>
    <s v="Id919"/>
    <s v="Melissa"/>
    <n v="32.395000000000003"/>
    <n v="11.1"/>
    <s v="yes"/>
    <s v="No"/>
    <s v="No"/>
    <n v="0"/>
    <s v="No"/>
    <x v="0"/>
    <s v="Obisity"/>
    <n v="11879.1"/>
    <s v="tier - 3"/>
    <s v="tier - 3"/>
    <s v="R1024"/>
    <n v="55"/>
    <d v="1967-08-24T00:00:00"/>
  </r>
  <r>
    <s v="Id920"/>
    <s v="Chia"/>
    <n v="36.64"/>
    <n v="7.26"/>
    <s v="No"/>
    <s v="No"/>
    <s v="No"/>
    <n v="0"/>
    <s v="No"/>
    <x v="0"/>
    <s v="Obisity"/>
    <n v="11858.56"/>
    <s v="tier - 3"/>
    <s v="tier - 3"/>
    <s v="R1011"/>
    <n v="55"/>
    <d v="1967-07-07T00:00:00"/>
  </r>
  <r>
    <s v="Id921"/>
    <s v="Laura"/>
    <n v="39.049999999999997"/>
    <n v="5.27"/>
    <s v="yes"/>
    <s v="No"/>
    <s v="No"/>
    <n v="1"/>
    <s v="No"/>
    <x v="2"/>
    <s v="Obisity"/>
    <n v="11856.41"/>
    <s v="tier - 3"/>
    <s v="tier - 2"/>
    <s v="R1013"/>
    <n v="48"/>
    <d v="1974-09-29T00:00:00"/>
  </r>
  <r>
    <s v="Id922"/>
    <s v="Aditi"/>
    <n v="33.1"/>
    <n v="5.46"/>
    <s v="yes"/>
    <s v="No"/>
    <s v="No"/>
    <n v="1"/>
    <s v="No"/>
    <x v="2"/>
    <s v="Obisity"/>
    <n v="11848.14"/>
    <s v="tier - 3"/>
    <s v="tier - 2"/>
    <s v="R1011"/>
    <n v="58"/>
    <d v="1964-06-27T00:00:00"/>
  </r>
  <r>
    <s v="Id923"/>
    <s v="Leah"/>
    <n v="31.824999999999999"/>
    <n v="8.1300000000000008"/>
    <s v="No"/>
    <s v="No"/>
    <s v="No"/>
    <n v="0"/>
    <s v="No"/>
    <x v="0"/>
    <s v="Obisity"/>
    <n v="11842.62"/>
    <s v="tier - 3"/>
    <s v="tier - 3"/>
    <s v="R1012"/>
    <n v="58"/>
    <d v="1964-11-10T00:00:00"/>
  </r>
  <r>
    <s v="Id924"/>
    <s v="Marianne"/>
    <n v="29"/>
    <n v="4.25"/>
    <s v="yes"/>
    <s v="No"/>
    <s v="No"/>
    <n v="1"/>
    <s v="No"/>
    <x v="2"/>
    <s v="over weight"/>
    <n v="11842.44"/>
    <s v="tier - 3"/>
    <s v="tier - 2"/>
    <s v="R1011"/>
    <n v="57"/>
    <d v="1965-07-11T00:00:00"/>
  </r>
  <r>
    <s v="Id925"/>
    <s v="Carla"/>
    <n v="30.495000000000001"/>
    <n v="8.68"/>
    <s v="No"/>
    <s v="No"/>
    <s v="No"/>
    <n v="0"/>
    <s v="No"/>
    <x v="0"/>
    <s v="Obisity"/>
    <n v="11840.78"/>
    <s v="tier - 3"/>
    <s v="tier - 2"/>
    <s v="R1012"/>
    <n v="58"/>
    <d v="1964-09-25T00:00:00"/>
  </r>
  <r>
    <s v="Id926"/>
    <s v="Oksana"/>
    <n v="25.2"/>
    <n v="6.25"/>
    <s v="yes"/>
    <s v="No"/>
    <s v="No"/>
    <n v="1"/>
    <s v="No"/>
    <x v="1"/>
    <s v="over weight"/>
    <n v="11837.16"/>
    <s v="tier - 3"/>
    <s v="tier - 3"/>
    <s v="R1011"/>
    <n v="57"/>
    <d v="1965-09-11T00:00:00"/>
  </r>
  <r>
    <s v="Id927"/>
    <s v="Rebecca"/>
    <n v="22.77"/>
    <n v="4.47"/>
    <s v="yes"/>
    <s v="No"/>
    <s v="No"/>
    <n v="1"/>
    <s v="No"/>
    <x v="2"/>
    <s v="Normal weight"/>
    <n v="11833.78"/>
    <s v="tier - 3"/>
    <s v="tier - 3"/>
    <s v="R1013"/>
    <n v="58"/>
    <d v="1964-06-27T00:00:00"/>
  </r>
  <r>
    <s v="Id928"/>
    <s v="Maria"/>
    <n v="23.18"/>
    <n v="8.31"/>
    <s v="No"/>
    <s v="No"/>
    <s v="No"/>
    <n v="0"/>
    <s v="No"/>
    <x v="0"/>
    <s v="Normal weight"/>
    <n v="11830.61"/>
    <s v="tier - 3"/>
    <s v="tier - 1"/>
    <s v="R1012"/>
    <n v="58"/>
    <d v="1964-10-03T00:00:00"/>
  </r>
  <r>
    <s v="Id929"/>
    <s v="Lisa"/>
    <n v="35.409999999999997"/>
    <n v="5.68"/>
    <s v="No"/>
    <s v="No"/>
    <s v="No"/>
    <n v="0"/>
    <s v="No"/>
    <x v="2"/>
    <s v="Obisity"/>
    <n v="11773.06"/>
    <s v="tier - 3"/>
    <s v="tier - 3"/>
    <s v="R1026"/>
    <n v="57"/>
    <d v="1965-11-20T00:00:00"/>
  </r>
  <r>
    <s v="Id930"/>
    <s v="Steve"/>
    <n v="32.11"/>
    <n v="4.75"/>
    <s v="yes"/>
    <s v="No"/>
    <s v="No"/>
    <n v="2"/>
    <s v="No"/>
    <x v="2"/>
    <s v="Obisity"/>
    <n v="11763"/>
    <s v="tier - 3"/>
    <s v="tier - 3"/>
    <s v="R1016"/>
    <n v="40"/>
    <d v="1982-07-25T00:00:00"/>
  </r>
  <r>
    <s v="Id931"/>
    <s v="Tiffany"/>
    <n v="34.479999999999997"/>
    <n v="6.31"/>
    <s v="No"/>
    <s v="No"/>
    <s v="Yes"/>
    <n v="1"/>
    <s v="No"/>
    <x v="1"/>
    <s v="Obisity"/>
    <n v="11752.68"/>
    <s v="tier - 3"/>
    <s v="tier - 1"/>
    <s v="R1026"/>
    <n v="56"/>
    <d v="1966-11-06T00:00:00"/>
  </r>
  <r>
    <s v="Id932"/>
    <s v="Greg"/>
    <n v="34.39"/>
    <n v="6.28"/>
    <s v="yes"/>
    <s v="No"/>
    <s v="No"/>
    <n v="1"/>
    <s v="No"/>
    <x v="1"/>
    <s v="Obisity"/>
    <n v="11743.93"/>
    <s v="tier - 3"/>
    <s v="tier - 1"/>
    <s v="R1012"/>
    <n v="43"/>
    <d v="1979-12-02T00:00:00"/>
  </r>
  <r>
    <s v="Id933"/>
    <s v="Dale"/>
    <n v="26.4"/>
    <n v="9.2899999999999991"/>
    <s v="yes"/>
    <s v="No"/>
    <s v="Yes"/>
    <n v="1"/>
    <s v="No"/>
    <x v="0"/>
    <s v="over weight"/>
    <n v="11743.3"/>
    <s v="tier - 3"/>
    <s v="tier - 3"/>
    <s v="R1013"/>
    <n v="58"/>
    <d v="1964-06-09T00:00:00"/>
  </r>
  <r>
    <s v="Id934"/>
    <s v="Brittany"/>
    <n v="28.1"/>
    <n v="5.79"/>
    <s v="yes"/>
    <s v="No"/>
    <s v="Yes"/>
    <n v="1"/>
    <s v="No"/>
    <x v="1"/>
    <s v="over weight"/>
    <n v="11741.73"/>
    <s v="tier - 3"/>
    <s v="tier - 1"/>
    <s v="R1011"/>
    <n v="59"/>
    <d v="1963-11-12T00:00:00"/>
  </r>
  <r>
    <s v="Id935"/>
    <s v="Robert"/>
    <n v="27"/>
    <n v="4.54"/>
    <s v="yes"/>
    <s v="No"/>
    <s v="No"/>
    <n v="1"/>
    <s v="No"/>
    <x v="2"/>
    <s v="over weight"/>
    <n v="11737.85"/>
    <s v="tier - 3"/>
    <s v="tier - 1"/>
    <s v="R1011"/>
    <n v="53"/>
    <d v="1969-09-05T00:00:00"/>
  </r>
  <r>
    <s v="Id936"/>
    <s v="Cameron"/>
    <n v="28.594999999999999"/>
    <n v="4.68"/>
    <s v="yes"/>
    <s v="No"/>
    <s v="No"/>
    <n v="1"/>
    <s v="No"/>
    <x v="2"/>
    <s v="over weight"/>
    <n v="11735.88"/>
    <s v="tier - 3"/>
    <s v="tier - 1"/>
    <s v="R1012"/>
    <n v="34"/>
    <d v="1988-11-09T00:00:00"/>
  </r>
  <r>
    <s v="Id937"/>
    <s v="Ulrike"/>
    <n v="36.799999999999997"/>
    <n v="5.88"/>
    <s v="No"/>
    <s v="No"/>
    <s v="No"/>
    <n v="1"/>
    <s v="No"/>
    <x v="1"/>
    <s v="Obisity"/>
    <n v="11730.82"/>
    <s v="tier - 3"/>
    <s v="tier - 3"/>
    <s v="R1026"/>
    <n v="58"/>
    <d v="1964-11-26T00:00:00"/>
  </r>
  <r>
    <s v="Id938"/>
    <s v="Katlyn"/>
    <n v="23.75"/>
    <n v="5.42"/>
    <s v="yes"/>
    <s v="No"/>
    <s v="Yes"/>
    <n v="1"/>
    <s v="No"/>
    <x v="2"/>
    <s v="Normal weight"/>
    <n v="11729.68"/>
    <s v="tier - 3"/>
    <s v="tier - 1"/>
    <s v="R1024"/>
    <n v="38"/>
    <d v="1984-10-12T00:00:00"/>
  </r>
  <r>
    <s v="Id939"/>
    <s v="Morgan"/>
    <n v="35.619999999999997"/>
    <n v="4.16"/>
    <s v="No"/>
    <s v="No"/>
    <s v="No"/>
    <n v="0"/>
    <s v="No"/>
    <x v="2"/>
    <s v="Obisity"/>
    <n v="11712.97"/>
    <s v="tier - 3"/>
    <s v="tier - 2"/>
    <s v="R1021"/>
    <n v="53"/>
    <d v="1969-10-21T00:00:00"/>
  </r>
  <r>
    <s v="Id940"/>
    <s v="Peter"/>
    <n v="30.69"/>
    <n v="7.05"/>
    <s v="yes"/>
    <s v="No"/>
    <s v="No"/>
    <n v="2"/>
    <s v="No"/>
    <x v="0"/>
    <s v="Obisity"/>
    <n v="11696.52"/>
    <s v="tier - 3"/>
    <s v="tier - 1"/>
    <s v="R1021"/>
    <n v="40"/>
    <d v="1982-12-01T00:00:00"/>
  </r>
  <r>
    <s v="Id941"/>
    <s v="Chandler"/>
    <n v="35.799999999999997"/>
    <n v="5.63"/>
    <s v="yes"/>
    <s v="No"/>
    <s v="No"/>
    <n v="2"/>
    <s v="No"/>
    <x v="2"/>
    <s v="Obisity"/>
    <n v="11674.13"/>
    <s v="tier - 3"/>
    <s v="tier - 1"/>
    <s v="R1011"/>
    <n v="52"/>
    <d v="1970-11-09T00:00:00"/>
  </r>
  <r>
    <s v="Id942"/>
    <s v="Silvana"/>
    <n v="28.785"/>
    <n v="4.24"/>
    <s v="yes"/>
    <s v="No"/>
    <s v="No"/>
    <n v="2"/>
    <s v="No"/>
    <x v="2"/>
    <s v="over weight"/>
    <n v="11658.38"/>
    <s v="tier - 3"/>
    <s v="tier - 3"/>
    <s v="R1024"/>
    <n v="56"/>
    <d v="1966-08-23T00:00:00"/>
  </r>
  <r>
    <s v="Id943"/>
    <s v="Natty"/>
    <n v="28.594999999999999"/>
    <n v="4.96"/>
    <s v="yes"/>
    <s v="No"/>
    <s v="No"/>
    <n v="2"/>
    <s v="No"/>
    <x v="2"/>
    <s v="over weight"/>
    <n v="11658.12"/>
    <s v="tier - 3"/>
    <s v="tier - 1"/>
    <s v="R1024"/>
    <n v="56"/>
    <d v="1966-07-06T00:00:00"/>
  </r>
  <r>
    <s v="Id944"/>
    <s v="Nicholas"/>
    <n v="48.75"/>
    <n v="4.34"/>
    <s v="No"/>
    <s v="No"/>
    <s v="No"/>
    <n v="0"/>
    <s v="No"/>
    <x v="2"/>
    <s v="Obisity"/>
    <n v="11657.81"/>
    <s v="tier - 3"/>
    <s v="tier - 2"/>
    <s v="R1023"/>
    <n v="56"/>
    <d v="1966-07-20T00:00:00"/>
  </r>
  <r>
    <s v="Id945"/>
    <s v="Rebecca"/>
    <n v="28.31"/>
    <n v="5.43"/>
    <s v="yes"/>
    <s v="No"/>
    <s v="No"/>
    <n v="2"/>
    <s v="No"/>
    <x v="2"/>
    <s v="over weight"/>
    <n v="11657.72"/>
    <s v="tier - 3"/>
    <s v="tier - 2"/>
    <s v="R1024"/>
    <n v="28"/>
    <d v="1994-10-04T00:00:00"/>
  </r>
  <r>
    <s v="Id946"/>
    <s v="John"/>
    <n v="38.39"/>
    <n v="8.33"/>
    <s v="yes"/>
    <s v="No"/>
    <s v="No"/>
    <n v="1"/>
    <s v="No"/>
    <x v="0"/>
    <s v="Obisity"/>
    <n v="11625.11"/>
    <s v="tier - 3"/>
    <s v="tier - 3"/>
    <s v="R1022"/>
    <n v="56"/>
    <d v="1966-07-17T00:00:00"/>
  </r>
  <r>
    <s v="Id947"/>
    <s v="Antony"/>
    <n v="25.87"/>
    <n v="5.63"/>
    <s v="yes"/>
    <s v="No"/>
    <s v="No"/>
    <n v="1"/>
    <s v="No"/>
    <x v="2"/>
    <s v="over weight"/>
    <n v="11602.75"/>
    <s v="tier - 3"/>
    <s v="tier - 1"/>
    <s v="R1020"/>
    <n v="36"/>
    <d v="1986-06-20T00:00:00"/>
  </r>
  <r>
    <s v="Id948"/>
    <s v="Eric"/>
    <n v="43.7"/>
    <n v="7.23"/>
    <s v="No"/>
    <s v="No"/>
    <s v="No"/>
    <n v="0"/>
    <s v="No"/>
    <x v="0"/>
    <s v="Obisity"/>
    <n v="11576.13"/>
    <s v="tier - 3"/>
    <s v="tier - 3"/>
    <s v="R1011"/>
    <n v="58"/>
    <d v="1964-11-06T00:00:00"/>
  </r>
  <r>
    <s v="Id949"/>
    <s v="Erik"/>
    <n v="40.945"/>
    <n v="10.57"/>
    <s v="No"/>
    <s v="No"/>
    <s v="No"/>
    <n v="0"/>
    <s v="No"/>
    <x v="0"/>
    <s v="Obisity"/>
    <n v="11566.3"/>
    <s v="tier - 3"/>
    <s v="tier - 3"/>
    <s v="R1016"/>
    <n v="57"/>
    <d v="1965-12-25T00:00:00"/>
  </r>
  <r>
    <s v="Id950"/>
    <s v="Matthew"/>
    <n v="27.94"/>
    <n v="7.92"/>
    <s v="No"/>
    <s v="No"/>
    <s v="No"/>
    <n v="0"/>
    <s v="No"/>
    <x v="0"/>
    <s v="over weight"/>
    <n v="11554.22"/>
    <s v="tier - 3"/>
    <s v="tier - 1"/>
    <s v="R1013"/>
    <n v="57"/>
    <d v="1965-10-27T00:00:00"/>
  </r>
  <r>
    <s v="Id951"/>
    <s v="Cassandra"/>
    <n v="31.9"/>
    <n v="10.119999999999999"/>
    <s v="No"/>
    <s v="No"/>
    <s v="No"/>
    <n v="2"/>
    <s v="No"/>
    <x v="0"/>
    <s v="Obisity"/>
    <n v="11552.9"/>
    <s v="tier - 3"/>
    <s v="tier - 2"/>
    <s v="R1011"/>
    <n v="57"/>
    <d v="1965-07-23T00:00:00"/>
  </r>
  <r>
    <s v="Id952"/>
    <s v="Rosemary"/>
    <n v="31.64"/>
    <n v="7.91"/>
    <s v="No"/>
    <s v="No"/>
    <s v="No"/>
    <n v="0"/>
    <s v="No"/>
    <x v="0"/>
    <s v="Obisity"/>
    <n v="11540.25"/>
    <s v="tier - 3"/>
    <s v="tier - 1"/>
    <s v="R1012"/>
    <n v="49"/>
    <d v="1973-12-01T00:00:00"/>
  </r>
  <r>
    <s v="Id953"/>
    <s v="Carrie"/>
    <n v="46.7"/>
    <n v="10.9"/>
    <s v="No"/>
    <s v="No"/>
    <s v="No"/>
    <n v="0"/>
    <s v="No"/>
    <x v="0"/>
    <s v="Obisity"/>
    <n v="11538.42"/>
    <s v="tier - 3"/>
    <s v="tier - 1"/>
    <s v="R1011"/>
    <n v="51"/>
    <d v="1971-11-14T00:00:00"/>
  </r>
  <r>
    <s v="Id954"/>
    <s v="Gerardo"/>
    <n v="18.335000000000001"/>
    <n v="11.83"/>
    <s v="No"/>
    <s v="No"/>
    <s v="No"/>
    <n v="0"/>
    <s v="No"/>
    <x v="0"/>
    <s v="Under weight"/>
    <n v="11534.87"/>
    <s v="tier - 3"/>
    <s v="tier - 1"/>
    <s v="R1017"/>
    <n v="54"/>
    <d v="1968-10-03T00:00:00"/>
  </r>
  <r>
    <s v="Id955"/>
    <s v="Matthew"/>
    <n v="31.24"/>
    <n v="7.42"/>
    <s v="yes"/>
    <s v="No"/>
    <s v="No"/>
    <n v="2"/>
    <s v="No"/>
    <x v="0"/>
    <s v="Obisity"/>
    <n v="11530.12"/>
    <s v="tier - 3"/>
    <s v="tier - 1"/>
    <s v="R1012"/>
    <n v="57"/>
    <d v="1965-07-23T00:00:00"/>
  </r>
  <r>
    <s v="Id956"/>
    <s v="Meghan"/>
    <n v="39.22"/>
    <n v="5.62"/>
    <s v="yes"/>
    <s v="No"/>
    <s v="No"/>
    <n v="1"/>
    <s v="No"/>
    <x v="2"/>
    <s v="Obisity"/>
    <n v="11524.25"/>
    <s v="tier - 3"/>
    <s v="tier - 1"/>
    <s v="R1026"/>
    <n v="52"/>
    <d v="1970-06-12T00:00:00"/>
  </r>
  <r>
    <s v="Id957"/>
    <s v="Eric"/>
    <n v="24.414999999999999"/>
    <n v="7.16"/>
    <s v="No"/>
    <s v="No"/>
    <s v="No"/>
    <n v="0"/>
    <s v="No"/>
    <x v="0"/>
    <s v="Normal weight"/>
    <n v="11520.1"/>
    <s v="tier - 3"/>
    <s v="tier - 1"/>
    <s v="R1012"/>
    <n v="34"/>
    <d v="1988-12-19T00:00:00"/>
  </r>
  <r>
    <s v="Id958"/>
    <s v="Lisa"/>
    <n v="32.299999999999997"/>
    <n v="9.89"/>
    <s v="No"/>
    <s v="No"/>
    <s v="No"/>
    <n v="0"/>
    <s v="No"/>
    <x v="0"/>
    <s v="Obisity"/>
    <n v="11512.41"/>
    <s v="tier - 3"/>
    <s v="tier - 1"/>
    <s v="R1024"/>
    <n v="51"/>
    <d v="1971-06-24T00:00:00"/>
  </r>
  <r>
    <s v="Id959"/>
    <s v="Jane"/>
    <n v="39.94"/>
    <n v="5.14"/>
    <s v="No"/>
    <s v="No"/>
    <s v="No"/>
    <n v="0"/>
    <s v="No"/>
    <x v="2"/>
    <s v="Obisity"/>
    <n v="11511.61"/>
    <s v="tier - 3"/>
    <s v="tier - 3"/>
    <s v="R1026"/>
    <n v="54"/>
    <d v="1968-10-06T00:00:00"/>
  </r>
  <r>
    <s v="Id960"/>
    <s v="Allison"/>
    <n v="30"/>
    <n v="5.61"/>
    <s v="yes"/>
    <s v="No"/>
    <s v="Yes"/>
    <n v="1"/>
    <s v="No"/>
    <x v="2"/>
    <s v="Obisity"/>
    <n v="11497.69"/>
    <s v="tier - 3"/>
    <s v="tier - 1"/>
    <s v="R1012"/>
    <n v="33"/>
    <d v="1989-08-11T00:00:00"/>
  </r>
  <r>
    <s v="Id961"/>
    <s v="Sarah"/>
    <n v="35.340000000000003"/>
    <n v="5.51"/>
    <s v="yes"/>
    <s v="No"/>
    <s v="Yes"/>
    <n v="1"/>
    <s v="No"/>
    <x v="2"/>
    <s v="Obisity"/>
    <n v="11492.46"/>
    <s v="tier - 3"/>
    <s v="tier - 3"/>
    <s v="R1026"/>
    <n v="54"/>
    <d v="1969-06-07T00:00:00"/>
  </r>
  <r>
    <s v="Id962"/>
    <s v="Philip"/>
    <n v="32.204999999999998"/>
    <n v="8.3800000000000008"/>
    <s v="yes"/>
    <s v="No"/>
    <s v="No"/>
    <n v="2"/>
    <s v="No"/>
    <x v="0"/>
    <s v="Obisity"/>
    <n v="11488.32"/>
    <s v="tier - 3"/>
    <s v="tier - 1"/>
    <s v="R1014"/>
    <n v="39"/>
    <d v="1983-10-13T00:00:00"/>
  </r>
  <r>
    <s v="Id963"/>
    <s v="Jillian"/>
    <n v="33.880000000000003"/>
    <n v="4.68"/>
    <s v="No"/>
    <s v="yes"/>
    <s v="No"/>
    <n v="1"/>
    <s v="No"/>
    <x v="2"/>
    <s v="Obisity"/>
    <n v="11482.63"/>
    <s v="tier - 3"/>
    <s v="tier - 2"/>
    <s v="R1013"/>
    <n v="52"/>
    <d v="1970-09-10T00:00:00"/>
  </r>
  <r>
    <s v="Id964"/>
    <s v="Laura"/>
    <n v="26.63"/>
    <n v="4.3600000000000003"/>
    <s v="yes"/>
    <s v="No"/>
    <s v="No"/>
    <n v="2"/>
    <s v="No"/>
    <x v="2"/>
    <s v="over weight"/>
    <n v="11478.14"/>
    <s v="tier - 3"/>
    <s v="tier - 2"/>
    <s v="R1025"/>
    <n v="18"/>
    <d v="2004-09-07T00:00:00"/>
  </r>
  <r>
    <s v="Id965"/>
    <s v="Megan"/>
    <n v="28.7"/>
    <n v="7.74"/>
    <s v="No"/>
    <s v="No"/>
    <s v="No"/>
    <n v="0"/>
    <s v="No"/>
    <x v="0"/>
    <s v="over weight"/>
    <n v="11455.28"/>
    <s v="tier - 3"/>
    <s v="tier - 2"/>
    <s v="R1011"/>
    <n v="56"/>
    <d v="1966-06-23T00:00:00"/>
  </r>
  <r>
    <s v="Id966"/>
    <s v="Shannon"/>
    <n v="25.65"/>
    <n v="4.05"/>
    <s v="yes"/>
    <s v="No"/>
    <s v="No"/>
    <n v="2"/>
    <s v="No"/>
    <x v="2"/>
    <s v="over weight"/>
    <n v="11454.02"/>
    <s v="tier - 3"/>
    <s v="tier - 1"/>
    <s v="R1012"/>
    <n v="57"/>
    <d v="1965-06-14T00:00:00"/>
  </r>
  <r>
    <s v="Id967"/>
    <s v="Rachelle"/>
    <n v="36.384999999999998"/>
    <n v="11.49"/>
    <s v="No"/>
    <s v="No"/>
    <s v="No"/>
    <n v="0"/>
    <s v="No"/>
    <x v="0"/>
    <s v="Obisity"/>
    <n v="11436.74"/>
    <s v="tier - 3"/>
    <s v="tier - 3"/>
    <s v="R1012"/>
    <n v="56"/>
    <d v="1966-09-12T00:00:00"/>
  </r>
  <r>
    <s v="Id968"/>
    <s v="Casey"/>
    <n v="34.69"/>
    <n v="5.65"/>
    <s v="No"/>
    <s v="No"/>
    <s v="No"/>
    <n v="0"/>
    <s v="No"/>
    <x v="2"/>
    <s v="Obisity"/>
    <n v="11435.74"/>
    <s v="tier - 3"/>
    <s v="tier - 3"/>
    <s v="R1021"/>
    <n v="51"/>
    <d v="1971-07-17T00:00:00"/>
  </r>
  <r>
    <s v="Id969"/>
    <s v="Jessica"/>
    <n v="37.68"/>
    <n v="4.29"/>
    <s v="yes"/>
    <s v="No"/>
    <s v="No"/>
    <n v="0"/>
    <s v="No"/>
    <x v="2"/>
    <s v="Obisity"/>
    <n v="11419.49"/>
    <s v="tier - 3"/>
    <s v="tier - 1"/>
    <s v="R1012"/>
    <n v="42"/>
    <d v="1980-06-09T00:00:00"/>
  </r>
  <r>
    <s v="Id970"/>
    <s v="Brandon"/>
    <n v="35.49"/>
    <n v="4.74"/>
    <s v="yes"/>
    <s v="No"/>
    <s v="Yes"/>
    <n v="1"/>
    <s v="No"/>
    <x v="2"/>
    <s v="Obisity"/>
    <n v="11412.02"/>
    <s v="tier - 3"/>
    <s v="tier - 1"/>
    <s v="R1021"/>
    <n v="37"/>
    <d v="1985-10-23T00:00:00"/>
  </r>
  <r>
    <s v="Id971"/>
    <s v="Melissa"/>
    <n v="44.7"/>
    <n v="7.6"/>
    <s v="yes"/>
    <s v="No"/>
    <s v="No"/>
    <n v="2"/>
    <s v="No"/>
    <x v="0"/>
    <s v="Obisity"/>
    <n v="11411.69"/>
    <s v="tier - 3"/>
    <s v="tier - 2"/>
    <s v="R1011"/>
    <n v="39"/>
    <d v="1983-10-07T00:00:00"/>
  </r>
  <r>
    <s v="Id972"/>
    <s v="Danielle"/>
    <n v="38.380000000000003"/>
    <n v="8.5"/>
    <s v="yes"/>
    <s v="No"/>
    <s v="No"/>
    <n v="2"/>
    <s v="No"/>
    <x v="0"/>
    <s v="Obisity"/>
    <n v="11396.9"/>
    <s v="tier - 3"/>
    <s v="tier - 3"/>
    <s v="R1024"/>
    <n v="52"/>
    <d v="1970-10-02T00:00:00"/>
  </r>
  <r>
    <s v="Id973"/>
    <s v="Matthew"/>
    <n v="35.244999999999997"/>
    <n v="11.22"/>
    <s v="yes"/>
    <s v="No"/>
    <s v="No"/>
    <n v="0"/>
    <s v="No"/>
    <x v="0"/>
    <s v="Obisity"/>
    <n v="11394.07"/>
    <s v="tier - 3"/>
    <s v="tier - 1"/>
    <s v="R1018"/>
    <n v="52"/>
    <d v="1970-12-19T00:00:00"/>
  </r>
  <r>
    <s v="Id974"/>
    <s v="Bettina"/>
    <n v="49.84"/>
    <n v="5.0999999999999996"/>
    <s v="yes"/>
    <s v="No"/>
    <s v="Yes"/>
    <n v="1"/>
    <s v="No"/>
    <x v="2"/>
    <s v="Obisity"/>
    <n v="11388.27"/>
    <s v="tier - 3"/>
    <s v="tier - 2"/>
    <s v="R1026"/>
    <n v="55"/>
    <d v="1967-07-28T00:00:00"/>
  </r>
  <r>
    <s v="Id975"/>
    <s v="Alexander"/>
    <n v="49.06"/>
    <n v="5.43"/>
    <s v="yes"/>
    <s v="No"/>
    <s v="No"/>
    <n v="1"/>
    <s v="No"/>
    <x v="2"/>
    <s v="Obisity"/>
    <n v="11381.33"/>
    <s v="tier - 3"/>
    <s v="tier - 2"/>
    <s v="R1013"/>
    <n v="25"/>
    <d v="1997-06-13T00:00:00"/>
  </r>
  <r>
    <s v="Id976"/>
    <s v="Holli"/>
    <n v="30.88"/>
    <n v="5.82"/>
    <s v="No"/>
    <s v="No"/>
    <s v="No"/>
    <n v="2"/>
    <s v="No"/>
    <x v="1"/>
    <s v="Obisity"/>
    <n v="11378.57"/>
    <s v="tier - 3"/>
    <s v="tier - 2"/>
    <s v="R1025"/>
    <n v="58"/>
    <d v="1964-12-06T00:00:00"/>
  </r>
  <r>
    <s v="Id977"/>
    <s v="Heather"/>
    <n v="33.35"/>
    <n v="6.05"/>
    <s v="No"/>
    <s v="No"/>
    <s v="Yes"/>
    <n v="1"/>
    <s v="No"/>
    <x v="1"/>
    <s v="Obisity"/>
    <n v="11369.39"/>
    <s v="tier - 3"/>
    <s v="tier - 1"/>
    <s v="R1026"/>
    <n v="51"/>
    <d v="1972-06-07T00:00:00"/>
  </r>
  <r>
    <s v="Id978"/>
    <s v="Kyle"/>
    <n v="38"/>
    <n v="6.38"/>
    <s v="yes"/>
    <s v="No"/>
    <s v="No"/>
    <n v="1"/>
    <s v="No"/>
    <x v="1"/>
    <s v="Obisity"/>
    <n v="11365.95"/>
    <s v="tier - 3"/>
    <s v="tier - 2"/>
    <s v="R1011"/>
    <n v="43"/>
    <d v="1979-12-13T00:00:00"/>
  </r>
  <r>
    <s v="Id979"/>
    <s v="Thomas"/>
    <n v="36.08"/>
    <n v="5.73"/>
    <s v="yes"/>
    <s v="No"/>
    <s v="No"/>
    <n v="1"/>
    <s v="No"/>
    <x v="1"/>
    <s v="Obisity"/>
    <n v="11363.28"/>
    <s v="tier - 3"/>
    <s v="tier - 1"/>
    <s v="R1013"/>
    <n v="58"/>
    <d v="1964-07-03T00:00:00"/>
  </r>
  <r>
    <s v="Id980"/>
    <s v="Chris"/>
    <n v="35.700000000000003"/>
    <n v="5.47"/>
    <s v="yes"/>
    <s v="No"/>
    <s v="No"/>
    <n v="1"/>
    <s v="No"/>
    <x v="2"/>
    <s v="Obisity"/>
    <n v="11362.76"/>
    <s v="tier - 3"/>
    <s v="tier - 1"/>
    <s v="R1011"/>
    <n v="58"/>
    <d v="1964-07-04T00:00:00"/>
  </r>
  <r>
    <s v="Id981"/>
    <s v="Graham"/>
    <n v="34.01"/>
    <n v="11.3"/>
    <s v="No"/>
    <s v="No"/>
    <s v="No"/>
    <n v="0"/>
    <s v="No"/>
    <x v="0"/>
    <s v="Obisity"/>
    <n v="11356.66"/>
    <s v="tier - 3"/>
    <s v="tier - 3"/>
    <s v="R1012"/>
    <n v="58"/>
    <d v="1964-09-26T00:00:00"/>
  </r>
  <r>
    <s v="Id982"/>
    <s v="Garrett"/>
    <n v="31.54"/>
    <n v="6.72"/>
    <s v="No"/>
    <s v="No"/>
    <s v="No"/>
    <n v="0"/>
    <s v="No"/>
    <x v="0"/>
    <s v="Obisity"/>
    <n v="11353.23"/>
    <s v="tier - 3"/>
    <s v="tier - 1"/>
    <s v="R1012"/>
    <n v="57"/>
    <d v="1965-11-29T00:00:00"/>
  </r>
  <r>
    <s v="Id983"/>
    <s v="Andrew"/>
    <n v="23.3"/>
    <n v="5.36"/>
    <s v="yes"/>
    <s v="No"/>
    <s v="No"/>
    <n v="1"/>
    <s v="No"/>
    <x v="2"/>
    <s v="Normal weight"/>
    <n v="11345.52"/>
    <s v="tier - 3"/>
    <s v="tier - 3"/>
    <s v="R1011"/>
    <n v="57"/>
    <d v="1965-07-12T00:00:00"/>
  </r>
  <r>
    <s v="Id984"/>
    <s v="Annabelle"/>
    <n v="27.75"/>
    <n v="9.8800000000000008"/>
    <s v="No"/>
    <s v="No"/>
    <s v="No"/>
    <n v="0"/>
    <s v="No"/>
    <x v="0"/>
    <s v="over weight"/>
    <n v="11344.32"/>
    <s v="tier - 3"/>
    <s v="tier - 2"/>
    <s v="R1025"/>
    <n v="58"/>
    <d v="1964-11-02T00:00:00"/>
  </r>
  <r>
    <s v="Id985"/>
    <s v="Daniel"/>
    <n v="42.46"/>
    <n v="4.1100000000000003"/>
    <s v="No"/>
    <s v="No"/>
    <s v="No"/>
    <n v="0"/>
    <s v="No"/>
    <x v="2"/>
    <s v="Obisity"/>
    <n v="11326.71"/>
    <s v="tier - 3"/>
    <s v="tier - 3"/>
    <s v="R1013"/>
    <n v="54"/>
    <d v="1968-08-19T00:00:00"/>
  </r>
  <r>
    <s v="Id986"/>
    <s v="Deanne"/>
    <n v="54.47"/>
    <n v="7.48"/>
    <s v="No"/>
    <s v="No"/>
    <s v="No"/>
    <n v="0"/>
    <s v="No"/>
    <x v="0"/>
    <s v="Obisity"/>
    <n v="11321.49"/>
    <s v="tier - 3"/>
    <s v="tier - 3"/>
    <s v="R1012"/>
    <n v="33"/>
    <d v="1989-09-20T00:00:00"/>
  </r>
  <r>
    <s v="Id987"/>
    <s v="Carrie"/>
    <n v="24.93"/>
    <n v="9.18"/>
    <s v="yes"/>
    <s v="No"/>
    <s v="Yes"/>
    <n v="1"/>
    <s v="No"/>
    <x v="0"/>
    <s v="Normal weight"/>
    <n v="11319.12"/>
    <s v="tier - 3"/>
    <s v="tier - 1"/>
    <s v="R1012"/>
    <n v="20"/>
    <d v="2002-07-11T00:00:00"/>
  </r>
  <r>
    <s v="Id988"/>
    <s v="Suzanne"/>
    <n v="48.12"/>
    <n v="4.51"/>
    <s v="yes"/>
    <s v="No"/>
    <s v="No"/>
    <n v="1"/>
    <s v="No"/>
    <x v="2"/>
    <s v="Obisity"/>
    <n v="11318.57"/>
    <s v="tier - 3"/>
    <s v="tier - 2"/>
    <s v="R1026"/>
    <n v="59"/>
    <d v="1963-12-10T00:00:00"/>
  </r>
  <r>
    <s v="Id989"/>
    <s v="Jasmine"/>
    <n v="24.91"/>
    <n v="7.33"/>
    <s v="yes"/>
    <s v="No"/>
    <s v="Yes"/>
    <n v="1"/>
    <s v="No"/>
    <x v="0"/>
    <s v="Normal weight"/>
    <n v="11312.33"/>
    <s v="tier - 3"/>
    <s v="tier - 3"/>
    <s v="R1012"/>
    <n v="27"/>
    <d v="1995-11-22T00:00:00"/>
  </r>
  <r>
    <s v="Id990"/>
    <s v="Jennifer"/>
    <n v="27.645"/>
    <n v="10.56"/>
    <s v="No"/>
    <s v="No"/>
    <s v="No"/>
    <n v="0"/>
    <s v="No"/>
    <x v="0"/>
    <s v="over weight"/>
    <n v="11305.93"/>
    <s v="tier - 3"/>
    <s v="tier - 1"/>
    <s v="R1012"/>
    <n v="59"/>
    <d v="1963-10-06T00:00:00"/>
  </r>
  <r>
    <s v="Id991"/>
    <s v="Tracie"/>
    <n v="33.700000000000003"/>
    <n v="4.01"/>
    <s v="No"/>
    <s v="No"/>
    <s v="No"/>
    <n v="2"/>
    <s v="No"/>
    <x v="2"/>
    <s v="Obisity"/>
    <n v="11299.34"/>
    <s v="tier - 3"/>
    <s v="tier - 2"/>
    <s v="R1011"/>
    <n v="54"/>
    <d v="1968-09-25T00:00:00"/>
  </r>
  <r>
    <s v="Id992"/>
    <s v="Tristan"/>
    <n v="38.93"/>
    <n v="5.64"/>
    <s v="yes"/>
    <s v="No"/>
    <s v="No"/>
    <n v="1"/>
    <s v="No"/>
    <x v="2"/>
    <s v="Obisity"/>
    <n v="11294.57"/>
    <s v="tier - 3"/>
    <s v="tier - 1"/>
    <s v="R1022"/>
    <n v="50"/>
    <d v="1972-11-14T00:00:00"/>
  </r>
  <r>
    <s v="Id993"/>
    <s v="Peiweng"/>
    <n v="32.774999999999999"/>
    <n v="8.02"/>
    <s v="yes"/>
    <s v="No"/>
    <s v="No"/>
    <n v="2"/>
    <s v="No"/>
    <x v="0"/>
    <s v="Obisity"/>
    <n v="11289.11"/>
    <s v="tier - 3"/>
    <s v="tier - 1"/>
    <s v="R1012"/>
    <n v="34"/>
    <d v="1988-06-22T00:00:00"/>
  </r>
  <r>
    <s v="Id994"/>
    <s v="Theresa"/>
    <n v="29.83"/>
    <n v="7.2"/>
    <s v="yes"/>
    <s v="No"/>
    <s v="No"/>
    <n v="0"/>
    <s v="No"/>
    <x v="0"/>
    <s v="over weight"/>
    <n v="11286.54"/>
    <s v="tier - 3"/>
    <s v="tier - 3"/>
    <s v="R1024"/>
    <n v="52"/>
    <d v="1970-06-14T00:00:00"/>
  </r>
  <r>
    <s v="Id995"/>
    <s v="Daniel"/>
    <n v="28.31"/>
    <n v="4.55"/>
    <s v="No"/>
    <s v="yes"/>
    <s v="No"/>
    <n v="1"/>
    <s v="No"/>
    <x v="2"/>
    <s v="over weight"/>
    <n v="11272.33"/>
    <s v="tier - 3"/>
    <s v="tier - 2"/>
    <s v="R1019"/>
    <n v="55"/>
    <d v="1967-10-04T00:00:00"/>
  </r>
  <r>
    <s v="Id996"/>
    <s v="Courtney"/>
    <n v="29.79"/>
    <n v="9.0299999999999994"/>
    <s v="No"/>
    <s v="No"/>
    <s v="No"/>
    <n v="0"/>
    <s v="No"/>
    <x v="0"/>
    <s v="over weight"/>
    <n v="11265.71"/>
    <s v="tier - 3"/>
    <s v="tier - 1"/>
    <s v="R1025"/>
    <n v="18"/>
    <d v="2004-12-26T00:00:00"/>
  </r>
  <r>
    <s v="Id997"/>
    <s v="Jose"/>
    <n v="36.6"/>
    <n v="5.2"/>
    <s v="yes"/>
    <s v="No"/>
    <s v="Yes"/>
    <n v="1"/>
    <s v="No"/>
    <x v="2"/>
    <s v="Obisity"/>
    <n v="11264.54"/>
    <s v="tier - 3"/>
    <s v="tier - 2"/>
    <s v="R1011"/>
    <n v="51"/>
    <d v="1971-10-11T00:00:00"/>
  </r>
  <r>
    <s v="Id998"/>
    <s v="Lauren"/>
    <n v="35.93"/>
    <n v="8.3000000000000007"/>
    <s v="yes"/>
    <s v="No"/>
    <s v="No"/>
    <n v="0"/>
    <s v="No"/>
    <x v="0"/>
    <s v="Obisity"/>
    <n v="11255.29"/>
    <s v="tier - 3"/>
    <s v="tier - 1"/>
    <s v="R1026"/>
    <n v="53"/>
    <d v="1969-10-02T00:00:00"/>
  </r>
  <r>
    <s v="Id999"/>
    <s v="Jonathon"/>
    <n v="28.6"/>
    <n v="5.56"/>
    <s v="yes"/>
    <s v="No"/>
    <s v="Yes"/>
    <n v="1"/>
    <s v="No"/>
    <x v="2"/>
    <s v="over weight"/>
    <n v="11253.42"/>
    <s v="tier - 3"/>
    <s v="tier - 1"/>
    <s v="R1011"/>
    <n v="41"/>
    <d v="1981-08-20T00:00:00"/>
  </r>
  <r>
    <s v="Id1000"/>
    <s v="Stephanie"/>
    <n v="39.17"/>
    <n v="4.1500000000000004"/>
    <s v="No"/>
    <s v="No"/>
    <s v="No"/>
    <n v="0"/>
    <s v="No"/>
    <x v="2"/>
    <s v="Obisity"/>
    <n v="11250.43"/>
    <s v="tier - 3"/>
    <s v="tier - 2"/>
    <s v="R1026"/>
    <n v="53"/>
    <d v="1969-12-17T00:00:00"/>
  </r>
  <r>
    <s v="Id1001"/>
    <s v="Patrick"/>
    <n v="26.41"/>
    <n v="5.99"/>
    <s v="yes"/>
    <s v="No"/>
    <s v="Yes"/>
    <n v="1"/>
    <s v="No"/>
    <x v="1"/>
    <s v="over weight"/>
    <n v="11244.38"/>
    <s v="tier - 3"/>
    <s v="tier - 1"/>
    <s v="R1016"/>
    <n v="33"/>
    <d v="1989-12-30T00:00:00"/>
  </r>
  <r>
    <s v="Id1002"/>
    <s v="Krista"/>
    <n v="30.63"/>
    <n v="5.8"/>
    <s v="yes"/>
    <s v="No"/>
    <s v="No"/>
    <n v="0"/>
    <s v="No"/>
    <x v="1"/>
    <s v="Obisity"/>
    <n v="11217.35"/>
    <s v="tier - 3"/>
    <s v="tier - 2"/>
    <s v="R1025"/>
    <n v="53"/>
    <d v="1969-06-28T00:00:00"/>
  </r>
  <r>
    <s v="Id1003"/>
    <s v="Jenessa"/>
    <n v="31.73"/>
    <n v="7.32"/>
    <s v="yes"/>
    <s v="No"/>
    <s v="No"/>
    <n v="2"/>
    <s v="No"/>
    <x v="0"/>
    <s v="Obisity"/>
    <n v="11187.66"/>
    <s v="tier - 3"/>
    <s v="tier - 2"/>
    <s v="R1012"/>
    <n v="46"/>
    <d v="1976-06-14T00:00:00"/>
  </r>
  <r>
    <s v="Id1004"/>
    <s v="Ryan"/>
    <n v="30.7"/>
    <n v="5.16"/>
    <s v="No"/>
    <s v="No"/>
    <s v="No"/>
    <n v="2"/>
    <s v="No"/>
    <x v="2"/>
    <s v="Obisity"/>
    <n v="11186.2"/>
    <s v="tier - 3"/>
    <s v="tier - 2"/>
    <s v="R1021"/>
    <n v="52"/>
    <d v="1970-09-03T00:00:00"/>
  </r>
  <r>
    <s v="Id1005"/>
    <s v="Thomas"/>
    <n v="25.934999999999999"/>
    <n v="5.96"/>
    <s v="yes"/>
    <s v="No"/>
    <s v="No"/>
    <n v="2"/>
    <s v="No"/>
    <x v="1"/>
    <s v="over weight"/>
    <n v="11165.42"/>
    <s v="tier - 3"/>
    <s v="tier - 1"/>
    <s v="R1016"/>
    <n v="50"/>
    <d v="1972-08-06T00:00:00"/>
  </r>
  <r>
    <s v="Id1006"/>
    <s v="Amanda"/>
    <n v="35.9"/>
    <n v="4.8499999999999996"/>
    <s v="yes"/>
    <s v="No"/>
    <s v="Yes"/>
    <n v="1"/>
    <s v="No"/>
    <x v="2"/>
    <s v="Obisity"/>
    <n v="11163.57"/>
    <s v="tier - 3"/>
    <s v="tier - 2"/>
    <s v="R1011"/>
    <n v="56"/>
    <d v="1966-06-25T00:00:00"/>
  </r>
  <r>
    <s v="Id1007"/>
    <s v="Teresa"/>
    <n v="26.7"/>
    <n v="5.09"/>
    <s v="yes"/>
    <s v="No"/>
    <s v="Yes"/>
    <n v="1"/>
    <s v="No"/>
    <x v="2"/>
    <s v="over weight"/>
    <n v="11150.78"/>
    <s v="tier - 3"/>
    <s v="tier - 2"/>
    <s v="R1011"/>
    <n v="53"/>
    <d v="1969-11-30T00:00:00"/>
  </r>
  <r>
    <s v="Id1008"/>
    <s v="Dorian"/>
    <n v="33.71"/>
    <n v="4.9400000000000004"/>
    <s v="No"/>
    <s v="No"/>
    <s v="No"/>
    <n v="0"/>
    <s v="No"/>
    <x v="2"/>
    <s v="Obisity"/>
    <n v="11103.33"/>
    <s v="tier - 3"/>
    <s v="tier - 1"/>
    <s v="R1021"/>
    <n v="53"/>
    <d v="1969-08-20T00:00:00"/>
  </r>
  <r>
    <s v="Id1009"/>
    <s v="Amy"/>
    <n v="41.91"/>
    <n v="4.92"/>
    <s v="yes"/>
    <s v="No"/>
    <s v="No"/>
    <n v="2"/>
    <s v="No"/>
    <x v="2"/>
    <s v="Obisity"/>
    <n v="11093.62"/>
    <s v="tier - 3"/>
    <s v="tier - 1"/>
    <s v="R1013"/>
    <n v="42"/>
    <d v="1980-07-05T00:00:00"/>
  </r>
  <r>
    <s v="Id1010"/>
    <s v="Aberu"/>
    <n v="39.82"/>
    <n v="6.05"/>
    <s v="yes"/>
    <s v="No"/>
    <s v="No"/>
    <n v="2"/>
    <s v="No"/>
    <x v="1"/>
    <s v="Obisity"/>
    <n v="11090.72"/>
    <s v="tier - 3"/>
    <s v="tier - 1"/>
    <s v="R1013"/>
    <n v="56"/>
    <d v="1966-09-09T00:00:00"/>
  </r>
  <r>
    <s v="Id1011"/>
    <s v="Ashley"/>
    <n v="28.12"/>
    <n v="4.67"/>
    <s v="No"/>
    <s v="No"/>
    <s v="No"/>
    <n v="2"/>
    <s v="No"/>
    <x v="2"/>
    <s v="over weight"/>
    <n v="11085.59"/>
    <s v="tier - 3"/>
    <s v="tier - 2"/>
    <s v="R1012"/>
    <n v="56"/>
    <d v="1966-10-07T00:00:00"/>
  </r>
  <r>
    <s v="Id1012"/>
    <s v="Anna"/>
    <n v="26.98"/>
    <n v="9.81"/>
    <s v="yes"/>
    <s v="No"/>
    <s v="No"/>
    <n v="0"/>
    <s v="No"/>
    <x v="0"/>
    <s v="over weight"/>
    <n v="11082.58"/>
    <s v="tier - 3"/>
    <s v="tier - 2"/>
    <s v="R1012"/>
    <n v="50"/>
    <d v="1972-09-04T00:00:00"/>
  </r>
  <r>
    <s v="Id1013"/>
    <s v="Tania"/>
    <n v="27.2"/>
    <n v="6.06"/>
    <s v="yes"/>
    <s v="No"/>
    <s v="No"/>
    <n v="2"/>
    <s v="No"/>
    <x v="1"/>
    <s v="over weight"/>
    <n v="11073.18"/>
    <s v="tier - 3"/>
    <s v="tier - 3"/>
    <s v="R1011"/>
    <n v="55"/>
    <d v="1967-11-20T00:00:00"/>
  </r>
  <r>
    <s v="Id1014"/>
    <s v="Ashley"/>
    <n v="25.3"/>
    <n v="5.19"/>
    <s v="yes"/>
    <s v="No"/>
    <s v="No"/>
    <n v="2"/>
    <s v="No"/>
    <x v="2"/>
    <s v="over weight"/>
    <n v="11070.54"/>
    <s v="tier - 3"/>
    <s v="tier - 3"/>
    <s v="R1011"/>
    <n v="56"/>
    <d v="1966-11-07T00:00:00"/>
  </r>
  <r>
    <s v="Id1015"/>
    <s v="Aleksandra"/>
    <n v="30.25"/>
    <n v="10.16"/>
    <s v="No"/>
    <s v="No"/>
    <s v="No"/>
    <n v="0"/>
    <s v="No"/>
    <x v="0"/>
    <s v="Obisity"/>
    <n v="11068.77"/>
    <s v="tier - 3"/>
    <s v="tier - 2"/>
    <s v="R1012"/>
    <n v="56"/>
    <d v="1966-11-09T00:00:00"/>
  </r>
  <r>
    <s v="Id1016"/>
    <s v="Valery"/>
    <n v="54"/>
    <n v="4.68"/>
    <s v="yes"/>
    <s v="yes"/>
    <s v="No"/>
    <n v="2"/>
    <s v="No"/>
    <x v="2"/>
    <s v="Obisity"/>
    <n v="11068.7"/>
    <s v="tier - 3"/>
    <s v="tier - 1"/>
    <s v="R1011"/>
    <n v="51"/>
    <d v="1971-09-18T00:00:00"/>
  </r>
  <r>
    <s v="Id1017"/>
    <s v="Joanna"/>
    <n v="51.86"/>
    <n v="5.32"/>
    <s v="yes"/>
    <s v="No"/>
    <s v="No"/>
    <n v="0"/>
    <s v="No"/>
    <x v="2"/>
    <s v="Obisity"/>
    <n v="11046.02"/>
    <s v="tier - 3"/>
    <s v="tier - 1"/>
    <s v="R1026"/>
    <n v="22"/>
    <d v="2000-12-17T00:00:00"/>
  </r>
  <r>
    <s v="Id1018"/>
    <s v="Stefanie"/>
    <n v="31.39"/>
    <n v="6.99"/>
    <s v="No"/>
    <s v="No"/>
    <s v="No"/>
    <n v="0"/>
    <s v="No"/>
    <x v="0"/>
    <s v="Obisity"/>
    <n v="11037.85"/>
    <s v="tier - 3"/>
    <s v="tier - 2"/>
    <s v="R1025"/>
    <n v="21"/>
    <d v="2001-08-30T00:00:00"/>
  </r>
  <r>
    <s v="Id1019"/>
    <s v="Stephen"/>
    <n v="39.97"/>
    <n v="5.55"/>
    <s v="No"/>
    <s v="No"/>
    <s v="No"/>
    <n v="0"/>
    <s v="No"/>
    <x v="2"/>
    <s v="Obisity"/>
    <n v="11037.51"/>
    <s v="tier - 3"/>
    <s v="tier - 1"/>
    <s v="R1012"/>
    <n v="48"/>
    <d v="1974-10-25T00:00:00"/>
  </r>
  <r>
    <s v="Id1020"/>
    <s v="Liza"/>
    <n v="41.23"/>
    <n v="6.94"/>
    <s v="No"/>
    <s v="No"/>
    <s v="No"/>
    <n v="0"/>
    <s v="No"/>
    <x v="0"/>
    <s v="Obisity"/>
    <n v="11033.66"/>
    <s v="tier - 3"/>
    <s v="tier - 3"/>
    <s v="R1012"/>
    <n v="33"/>
    <d v="1989-12-10T00:00:00"/>
  </r>
  <r>
    <s v="Id1021"/>
    <s v="Ian"/>
    <n v="49.45"/>
    <n v="4.2"/>
    <s v="yes"/>
    <s v="No"/>
    <s v="No"/>
    <n v="0"/>
    <s v="No"/>
    <x v="2"/>
    <s v="Obisity"/>
    <n v="11028.56"/>
    <s v="tier - 3"/>
    <s v="tier - 3"/>
    <s v="R1012"/>
    <n v="48"/>
    <d v="1974-07-21T00:00:00"/>
  </r>
  <r>
    <s v="Id1022"/>
    <s v="Claudia"/>
    <n v="41.04"/>
    <n v="5.59"/>
    <s v="No"/>
    <s v="No"/>
    <s v="No"/>
    <n v="0"/>
    <s v="No"/>
    <x v="2"/>
    <s v="Obisity"/>
    <n v="11018.05"/>
    <s v="tier - 3"/>
    <s v="tier - 2"/>
    <s v="R1012"/>
    <n v="26"/>
    <d v="1996-06-26T00:00:00"/>
  </r>
  <r>
    <s v="Id1023"/>
    <s v="Jessica"/>
    <n v="27.93"/>
    <n v="9.9600000000000009"/>
    <s v="No"/>
    <s v="No"/>
    <s v="No"/>
    <n v="0"/>
    <s v="No"/>
    <x v="0"/>
    <s v="over weight"/>
    <n v="11015.17"/>
    <s v="tier - 3"/>
    <s v="tier - 1"/>
    <s v="R1012"/>
    <n v="31"/>
    <d v="1991-12-15T00:00:00"/>
  </r>
  <r>
    <s v="Id1024"/>
    <s v="Billy"/>
    <n v="21.01"/>
    <n v="7.37"/>
    <s v="No"/>
    <s v="No"/>
    <s v="No"/>
    <n v="0"/>
    <s v="No"/>
    <x v="0"/>
    <s v="Normal weight"/>
    <n v="11013.71"/>
    <s v="tier - 3"/>
    <s v="tier - 1"/>
    <s v="R1013"/>
    <n v="48"/>
    <d v="1974-10-24T00:00:00"/>
  </r>
  <r>
    <s v="Id1025"/>
    <s v="David"/>
    <n v="52.37"/>
    <n v="5.0599999999999996"/>
    <s v="yes"/>
    <s v="yes"/>
    <s v="No"/>
    <n v="2"/>
    <s v="No"/>
    <x v="2"/>
    <s v="Obisity"/>
    <n v="10991.58"/>
    <s v="tier - 3"/>
    <s v="tier - 3"/>
    <s v="R1012"/>
    <n v="54"/>
    <d v="1968-09-17T00:00:00"/>
  </r>
  <r>
    <s v="Id1026"/>
    <s v="Tim"/>
    <n v="40.369999999999997"/>
    <n v="8.2100000000000009"/>
    <s v="No"/>
    <s v="No"/>
    <s v="No"/>
    <n v="0"/>
    <s v="No"/>
    <x v="0"/>
    <s v="Obisity"/>
    <n v="10982.5"/>
    <s v="tier - 3"/>
    <s v="tier - 3"/>
    <s v="R1013"/>
    <n v="22"/>
    <d v="2000-12-18T00:00:00"/>
  </r>
  <r>
    <s v="Id1027"/>
    <s v="Emma"/>
    <n v="41.47"/>
    <n v="10.34"/>
    <s v="No"/>
    <s v="No"/>
    <s v="No"/>
    <n v="2"/>
    <s v="No"/>
    <x v="0"/>
    <s v="Obisity"/>
    <n v="10977.21"/>
    <s v="tier - 3"/>
    <s v="tier - 1"/>
    <s v="R1013"/>
    <n v="57"/>
    <d v="1965-10-21T00:00:00"/>
  </r>
  <r>
    <s v="Id1028"/>
    <s v="Tim"/>
    <n v="33.725000000000001"/>
    <n v="5.51"/>
    <s v="yes"/>
    <s v="No"/>
    <s v="No"/>
    <n v="2"/>
    <s v="No"/>
    <x v="2"/>
    <s v="Obisity"/>
    <n v="10976.25"/>
    <s v="tier - 3"/>
    <s v="tier - 2"/>
    <s v="R1012"/>
    <n v="49"/>
    <d v="1973-07-09T00:00:00"/>
  </r>
  <r>
    <s v="Id1029"/>
    <s v="Patrick"/>
    <n v="28.1"/>
    <n v="11.2"/>
    <s v="No"/>
    <s v="No"/>
    <s v="No"/>
    <n v="0"/>
    <s v="No"/>
    <x v="0"/>
    <s v="over weight"/>
    <n v="10965.45"/>
    <s v="tier - 3"/>
    <s v="tier - 2"/>
    <s v="R1011"/>
    <n v="56"/>
    <d v="1966-06-19T00:00:00"/>
  </r>
  <r>
    <s v="Id1030"/>
    <s v="Bridget"/>
    <n v="37.43"/>
    <n v="4.3499999999999996"/>
    <s v="yes"/>
    <s v="No"/>
    <s v="Yes"/>
    <n v="1"/>
    <s v="No"/>
    <x v="2"/>
    <s v="Obisity"/>
    <n v="10959.69"/>
    <s v="tier - 3"/>
    <s v="tier - 3"/>
    <s v="R1012"/>
    <n v="57"/>
    <d v="1965-08-14T00:00:00"/>
  </r>
  <r>
    <s v="Id1031"/>
    <s v="Gabriel"/>
    <n v="23.7"/>
    <n v="10.45"/>
    <s v="No"/>
    <s v="No"/>
    <s v="No"/>
    <n v="0"/>
    <s v="No"/>
    <x v="0"/>
    <s v="Normal weight"/>
    <n v="10959.33"/>
    <s v="tier - 3"/>
    <s v="tier - 3"/>
    <s v="R1011"/>
    <n v="53"/>
    <d v="1969-12-04T00:00:00"/>
  </r>
  <r>
    <s v="Id1032"/>
    <s v="Natasha"/>
    <n v="24.795000000000002"/>
    <n v="4.07"/>
    <s v="yes"/>
    <s v="No"/>
    <s v="Yes"/>
    <n v="1"/>
    <s v="No"/>
    <x v="2"/>
    <s v="Normal weight"/>
    <n v="10942.13"/>
    <s v="tier - 3"/>
    <s v="tier - 3"/>
    <s v="R1012"/>
    <n v="57"/>
    <d v="1965-11-10T00:00:00"/>
  </r>
  <r>
    <s v="Id1033"/>
    <s v="Abby"/>
    <n v="31.9"/>
    <n v="8.34"/>
    <s v="No"/>
    <s v="No"/>
    <s v="No"/>
    <n v="0"/>
    <s v="No"/>
    <x v="0"/>
    <s v="Obisity"/>
    <n v="10928.85"/>
    <s v="tier - 3"/>
    <s v="tier - 3"/>
    <s v="R1013"/>
    <n v="53"/>
    <d v="1969-11-12T00:00:00"/>
  </r>
  <r>
    <s v="Id1034"/>
    <s v="Michelle"/>
    <n v="32.68"/>
    <n v="7.41"/>
    <s v="No"/>
    <s v="No"/>
    <s v="No"/>
    <n v="0"/>
    <s v="No"/>
    <x v="0"/>
    <s v="Obisity"/>
    <n v="10923.93"/>
    <s v="tier - 3"/>
    <s v="tier - 1"/>
    <s v="R1024"/>
    <n v="54"/>
    <d v="1968-11-13T00:00:00"/>
  </r>
  <r>
    <s v="Id1035"/>
    <s v="Mckendree"/>
    <n v="47.13"/>
    <n v="4.3099999999999996"/>
    <s v="No"/>
    <s v="No"/>
    <s v="No"/>
    <n v="0"/>
    <s v="No"/>
    <x v="2"/>
    <s v="Obisity"/>
    <n v="10886.66"/>
    <s v="tier - 3"/>
    <s v="tier - 3"/>
    <s v="R1012"/>
    <n v="54"/>
    <d v="1968-09-06T00:00:00"/>
  </r>
  <r>
    <s v="Id1036"/>
    <s v="Tara"/>
    <n v="36.67"/>
    <n v="10.83"/>
    <s v="No"/>
    <s v="No"/>
    <s v="No"/>
    <n v="0"/>
    <s v="No"/>
    <x v="0"/>
    <s v="Obisity"/>
    <n v="10848.13"/>
    <s v="tier - 3"/>
    <s v="tier - 3"/>
    <s v="R1012"/>
    <n v="28"/>
    <d v="1994-12-20T00:00:00"/>
  </r>
  <r>
    <s v="Id1037"/>
    <s v="Daniel"/>
    <n v="33.630000000000003"/>
    <n v="11.31"/>
    <s v="No"/>
    <s v="No"/>
    <s v="No"/>
    <n v="0"/>
    <s v="No"/>
    <x v="0"/>
    <s v="Obisity"/>
    <n v="10825.25"/>
    <s v="tier - 3"/>
    <s v="tier - 3"/>
    <s v="R1012"/>
    <n v="51"/>
    <d v="1971-07-28T00:00:00"/>
  </r>
  <r>
    <s v="Id1038"/>
    <s v="Joshua"/>
    <n v="32.67"/>
    <n v="11.81"/>
    <s v="yes"/>
    <s v="No"/>
    <s v="No"/>
    <n v="0"/>
    <s v="No"/>
    <x v="0"/>
    <s v="Obisity"/>
    <n v="10807.49"/>
    <s v="tier - 3"/>
    <s v="tier - 2"/>
    <s v="R1013"/>
    <n v="54"/>
    <d v="1968-10-02T00:00:00"/>
  </r>
  <r>
    <s v="Id1039"/>
    <s v="Erin"/>
    <n v="33.299999999999997"/>
    <n v="8.26"/>
    <s v="yes"/>
    <s v="No"/>
    <s v="No"/>
    <n v="2"/>
    <s v="No"/>
    <x v="0"/>
    <s v="Obisity"/>
    <n v="10806.84"/>
    <s v="tier - 3"/>
    <s v="tier - 2"/>
    <s v="R1011"/>
    <n v="55"/>
    <d v="1967-12-18T00:00:00"/>
  </r>
  <r>
    <s v="Id1040"/>
    <s v="Shure"/>
    <n v="30.78"/>
    <n v="10.74"/>
    <s v="yes"/>
    <s v="No"/>
    <s v="No"/>
    <n v="2"/>
    <s v="No"/>
    <x v="0"/>
    <s v="Obisity"/>
    <n v="10797.34"/>
    <s v="tier - 3"/>
    <s v="tier - 2"/>
    <s v="R1023"/>
    <n v="52"/>
    <d v="1970-10-28T00:00:00"/>
  </r>
  <r>
    <s v="Id1041"/>
    <s v="Richard"/>
    <n v="28.975000000000001"/>
    <n v="7.69"/>
    <s v="yes"/>
    <s v="No"/>
    <s v="No"/>
    <n v="0"/>
    <s v="No"/>
    <x v="0"/>
    <s v="over weight"/>
    <n v="10796.35"/>
    <s v="tier - 3"/>
    <s v="tier - 1"/>
    <s v="R1019"/>
    <n v="52"/>
    <d v="1970-10-23T00:00:00"/>
  </r>
  <r>
    <s v="Id1042"/>
    <s v="Brenda"/>
    <n v="33.4"/>
    <n v="4.84"/>
    <s v="No"/>
    <s v="No"/>
    <s v="No"/>
    <n v="0"/>
    <s v="No"/>
    <x v="2"/>
    <s v="Obisity"/>
    <n v="10795.94"/>
    <s v="tier - 3"/>
    <s v="tier - 1"/>
    <s v="R1011"/>
    <n v="55"/>
    <d v="1967-12-24T00:00:00"/>
  </r>
  <r>
    <s v="Id1043"/>
    <s v="Joseph"/>
    <n v="21.5"/>
    <n v="9.77"/>
    <s v="yes"/>
    <s v="No"/>
    <s v="No"/>
    <n v="0"/>
    <s v="No"/>
    <x v="0"/>
    <s v="Normal weight"/>
    <n v="10791.96"/>
    <s v="tier - 3"/>
    <s v="tier - 2"/>
    <s v="R1011"/>
    <n v="23"/>
    <d v="1999-11-11T00:00:00"/>
  </r>
  <r>
    <s v="Id1044"/>
    <s v="Stephen"/>
    <n v="38.14"/>
    <n v="5.84"/>
    <s v="No"/>
    <s v="No"/>
    <s v="No"/>
    <n v="0"/>
    <s v="No"/>
    <x v="1"/>
    <s v="Obisity"/>
    <n v="10769.75"/>
    <s v="tier - 3"/>
    <s v="tier - 2"/>
    <s v="R1022"/>
    <n v="55"/>
    <d v="1967-11-25T00:00:00"/>
  </r>
  <r>
    <s v="Id1045"/>
    <s v="Kathya"/>
    <n v="35.42"/>
    <n v="8.6999999999999993"/>
    <s v="yes"/>
    <s v="No"/>
    <s v="No"/>
    <n v="1"/>
    <s v="No"/>
    <x v="0"/>
    <s v="Obisity"/>
    <n v="10749.02"/>
    <s v="tier - 3"/>
    <s v="tier - 1"/>
    <s v="R1026"/>
    <n v="33"/>
    <d v="1989-08-29T00:00:00"/>
  </r>
  <r>
    <s v="Id1046"/>
    <s v="Wesley"/>
    <n v="35.625"/>
    <n v="10.79"/>
    <s v="No"/>
    <s v="No"/>
    <s v="No"/>
    <n v="0"/>
    <s v="No"/>
    <x v="0"/>
    <s v="Obisity"/>
    <n v="10736.87"/>
    <s v="tier - 3"/>
    <s v="tier - 1"/>
    <s v="R1016"/>
    <n v="36"/>
    <d v="1986-12-09T00:00:00"/>
  </r>
  <r>
    <s v="Id1047"/>
    <s v="Tim"/>
    <n v="45.51"/>
    <n v="4.32"/>
    <s v="No"/>
    <s v="No"/>
    <s v="No"/>
    <n v="1"/>
    <s v="No"/>
    <x v="2"/>
    <s v="Obisity"/>
    <n v="10719.57"/>
    <s v="tier - 3"/>
    <s v="tier - 1"/>
    <s v="R1012"/>
    <n v="48"/>
    <d v="1974-06-25T00:00:00"/>
  </r>
  <r>
    <s v="Id1048"/>
    <s v="Jamie"/>
    <n v="37.1"/>
    <n v="7.19"/>
    <s v="yes"/>
    <s v="No"/>
    <s v="No"/>
    <n v="0"/>
    <s v="No"/>
    <x v="0"/>
    <s v="Obisity"/>
    <n v="10713.64"/>
    <s v="tier - 3"/>
    <s v="tier - 3"/>
    <s v="R1011"/>
    <n v="30"/>
    <d v="1992-10-05T00:00:00"/>
  </r>
  <r>
    <s v="Id1049"/>
    <s v="Alexandra"/>
    <n v="30.5"/>
    <n v="11.94"/>
    <s v="yes"/>
    <s v="No"/>
    <s v="No"/>
    <n v="0"/>
    <s v="No"/>
    <x v="0"/>
    <s v="Obisity"/>
    <n v="10704.47"/>
    <s v="tier - 3"/>
    <s v="tier - 2"/>
    <s v="R1011"/>
    <n v="55"/>
    <d v="1967-07-30T00:00:00"/>
  </r>
  <r>
    <s v="Id1050"/>
    <s v="Tiffany"/>
    <n v="28.16"/>
    <n v="5.56"/>
    <s v="No"/>
    <s v="No"/>
    <s v="No"/>
    <n v="2"/>
    <s v="No"/>
    <x v="2"/>
    <s v="over weight"/>
    <n v="10702.64"/>
    <s v="tier - 3"/>
    <s v="tier - 3"/>
    <s v="R1013"/>
    <n v="55"/>
    <d v="1967-10-24T00:00:00"/>
  </r>
  <r>
    <s v="Id1051"/>
    <s v="Rebecca"/>
    <n v="29.1"/>
    <n v="5.64"/>
    <s v="yes"/>
    <s v="No"/>
    <s v="No"/>
    <n v="0"/>
    <s v="No"/>
    <x v="2"/>
    <s v="over weight"/>
    <n v="10698.38"/>
    <s v="tier - 3"/>
    <s v="tier - 1"/>
    <s v="R1025"/>
    <n v="50"/>
    <d v="1972-09-30T00:00:00"/>
  </r>
  <r>
    <s v="Id1052"/>
    <s v="Austin"/>
    <n v="30.22"/>
    <n v="4.6500000000000004"/>
    <s v="No"/>
    <s v="No"/>
    <s v="No"/>
    <n v="0"/>
    <s v="No"/>
    <x v="2"/>
    <s v="Obisity"/>
    <n v="10690.11"/>
    <s v="tier - 3"/>
    <s v="tier - 2"/>
    <s v="R1021"/>
    <n v="46"/>
    <d v="1976-08-02T00:00:00"/>
  </r>
  <r>
    <s v="Id1053"/>
    <s v="Jamie"/>
    <n v="24.29"/>
    <n v="9.0500000000000007"/>
    <s v="No"/>
    <s v="No"/>
    <s v="No"/>
    <n v="0"/>
    <s v="No"/>
    <x v="0"/>
    <s v="Normal weight"/>
    <n v="10676.83"/>
    <s v="tier - 3"/>
    <s v="tier - 3"/>
    <s v="R1013"/>
    <n v="45"/>
    <d v="1977-09-07T00:00:00"/>
  </r>
  <r>
    <s v="Id1054"/>
    <s v="Matthew"/>
    <n v="29.39"/>
    <n v="4.5199999999999996"/>
    <s v="yes"/>
    <s v="No"/>
    <s v="No"/>
    <n v="0"/>
    <s v="No"/>
    <x v="2"/>
    <s v="over weight"/>
    <n v="10665.44"/>
    <s v="tier - 3"/>
    <s v="tier - 2"/>
    <s v="R1021"/>
    <n v="60"/>
    <d v="1962-11-22T00:00:00"/>
  </r>
  <r>
    <s v="Id1055"/>
    <s v="Emily"/>
    <n v="25.66"/>
    <n v="4.62"/>
    <s v="yes"/>
    <s v="No"/>
    <s v="No"/>
    <n v="1"/>
    <s v="No"/>
    <x v="2"/>
    <s v="over weight"/>
    <n v="10627.81"/>
    <s v="tier - 3"/>
    <s v="tier - 3"/>
    <s v="R1013"/>
    <n v="46"/>
    <d v="1976-08-08T00:00:00"/>
  </r>
  <r>
    <s v="Id1056"/>
    <s v="Gillian"/>
    <n v="39.11"/>
    <n v="5.87"/>
    <s v="No"/>
    <s v="No"/>
    <s v="No"/>
    <n v="0"/>
    <s v="No"/>
    <x v="1"/>
    <s v="Obisity"/>
    <n v="10620.26"/>
    <s v="tier - 3"/>
    <s v="tier - 3"/>
    <s v="R1012"/>
    <n v="58"/>
    <d v="1964-07-06T00:00:00"/>
  </r>
  <r>
    <s v="Id1057"/>
    <s v="Brenn"/>
    <n v="43.78"/>
    <n v="5.71"/>
    <s v="No"/>
    <s v="No"/>
    <s v="No"/>
    <n v="1"/>
    <s v="No"/>
    <x v="1"/>
    <s v="Obisity"/>
    <n v="10617.04"/>
    <s v="tier - 3"/>
    <s v="tier - 3"/>
    <s v="R1026"/>
    <n v="32"/>
    <d v="1990-07-23T00:00:00"/>
  </r>
  <r>
    <s v="Id1058"/>
    <s v="Lisa"/>
    <n v="24.35"/>
    <n v="9.08"/>
    <s v="No"/>
    <s v="No"/>
    <s v="No"/>
    <n v="0"/>
    <s v="No"/>
    <x v="0"/>
    <s v="Normal weight"/>
    <n v="10608.67"/>
    <s v="tier - 3"/>
    <s v="tier - 3"/>
    <s v="R1012"/>
    <n v="30"/>
    <d v="1992-06-27T00:00:00"/>
  </r>
  <r>
    <s v="Id1059"/>
    <s v="Matt"/>
    <n v="40.299999999999997"/>
    <n v="5.3"/>
    <s v="yes"/>
    <s v="No"/>
    <s v="No"/>
    <n v="2"/>
    <s v="No"/>
    <x v="2"/>
    <s v="Obisity"/>
    <n v="10602.39"/>
    <s v="tier - 3"/>
    <s v="tier - 3"/>
    <s v="R1011"/>
    <n v="57"/>
    <d v="1965-07-02T00:00:00"/>
  </r>
  <r>
    <s v="Id1060"/>
    <s v="Thomas"/>
    <n v="32.774999999999999"/>
    <n v="11.76"/>
    <s v="yes"/>
    <s v="No"/>
    <s v="No"/>
    <n v="0"/>
    <s v="No"/>
    <x v="0"/>
    <s v="Obisity"/>
    <n v="10601.63"/>
    <s v="tier - 3"/>
    <s v="tier - 2"/>
    <s v="R1012"/>
    <n v="56"/>
    <d v="1966-06-23T00:00:00"/>
  </r>
  <r>
    <s v="Id1061"/>
    <s v="Kevin"/>
    <n v="39.6"/>
    <n v="5.1100000000000003"/>
    <s v="yes"/>
    <s v="No"/>
    <s v="No"/>
    <n v="2"/>
    <s v="No"/>
    <x v="2"/>
    <s v="Obisity"/>
    <n v="10601.41"/>
    <s v="tier - 3"/>
    <s v="tier - 2"/>
    <s v="R1011"/>
    <n v="55"/>
    <d v="1967-07-20T00:00:00"/>
  </r>
  <r>
    <s v="Id1062"/>
    <s v="William H."/>
    <n v="30.97"/>
    <n v="5.54"/>
    <s v="No"/>
    <s v="No"/>
    <s v="No"/>
    <n v="2"/>
    <s v="No"/>
    <x v="2"/>
    <s v="Obisity"/>
    <n v="10600.55"/>
    <s v="tier - 3"/>
    <s v="tier - 1"/>
    <s v="R1012"/>
    <n v="56"/>
    <d v="1966-12-14T00:00:00"/>
  </r>
  <r>
    <s v="Id1063"/>
    <s v="Gal"/>
    <n v="27.645"/>
    <n v="8.8699999999999992"/>
    <s v="yes"/>
    <s v="No"/>
    <s v="No"/>
    <n v="0"/>
    <s v="No"/>
    <x v="0"/>
    <s v="over weight"/>
    <n v="10594.5"/>
    <s v="tier - 3"/>
    <s v="tier - 1"/>
    <s v="R1012"/>
    <n v="50"/>
    <d v="1972-11-29T00:00:00"/>
  </r>
  <r>
    <s v="Id1064"/>
    <s v="Anton"/>
    <n v="34.43"/>
    <n v="5.96"/>
    <s v="yes"/>
    <s v="No"/>
    <s v="No"/>
    <n v="2"/>
    <s v="No"/>
    <x v="1"/>
    <s v="Obisity"/>
    <n v="10594.23"/>
    <s v="tier - 3"/>
    <s v="tier - 3"/>
    <s v="R1013"/>
    <n v="55"/>
    <d v="1967-11-03T00:00:00"/>
  </r>
  <r>
    <s v="Id1065"/>
    <s v="Yazmin"/>
    <n v="39.6"/>
    <n v="4.4400000000000004"/>
    <s v="yes"/>
    <s v="No"/>
    <s v="Yes"/>
    <n v="1"/>
    <s v="No"/>
    <x v="2"/>
    <s v="Obisity"/>
    <n v="10579.71"/>
    <s v="tier - 3"/>
    <s v="tier - 3"/>
    <s v="R1013"/>
    <n v="56"/>
    <d v="1966-12-25T00:00:00"/>
  </r>
  <r>
    <s v="Id1066"/>
    <s v="Florian"/>
    <n v="22.1"/>
    <n v="4.6500000000000004"/>
    <s v="yes"/>
    <s v="No"/>
    <s v="No"/>
    <n v="2"/>
    <s v="No"/>
    <x v="2"/>
    <s v="Normal weight"/>
    <n v="10577.09"/>
    <s v="tier - 3"/>
    <s v="tier - 3"/>
    <s v="R1011"/>
    <n v="53"/>
    <d v="1969-12-11T00:00:00"/>
  </r>
  <r>
    <s v="Id1067"/>
    <s v="Karen"/>
    <n v="33.25"/>
    <n v="5.64"/>
    <s v="yes"/>
    <s v="No"/>
    <s v="Yes"/>
    <n v="1"/>
    <s v="No"/>
    <x v="2"/>
    <s v="Obisity"/>
    <n v="10564.88"/>
    <s v="tier - 3"/>
    <s v="tier - 1"/>
    <s v="R1024"/>
    <n v="56"/>
    <d v="1966-07-17T00:00:00"/>
  </r>
  <r>
    <s v="Id1068"/>
    <s v="Scott"/>
    <n v="33.33"/>
    <n v="10.19"/>
    <s v="No"/>
    <s v="No"/>
    <s v="No"/>
    <n v="0"/>
    <s v="No"/>
    <x v="0"/>
    <s v="Obisity"/>
    <n v="10560.49"/>
    <s v="tier - 3"/>
    <s v="tier - 2"/>
    <s v="R1013"/>
    <n v="53"/>
    <d v="1969-06-29T00:00:00"/>
  </r>
  <r>
    <s v="Id1069"/>
    <s v="Claire"/>
    <n v="30.5"/>
    <n v="10.79"/>
    <s v="No"/>
    <s v="No"/>
    <s v="No"/>
    <n v="0"/>
    <s v="No"/>
    <x v="0"/>
    <s v="Obisity"/>
    <n v="10546.48"/>
    <s v="tier - 3"/>
    <s v="tier - 3"/>
    <s v="R1011"/>
    <n v="51"/>
    <d v="1971-09-26T00:00:00"/>
  </r>
  <r>
    <s v="Id1070"/>
    <s v="Lynn"/>
    <n v="30.3"/>
    <n v="4.24"/>
    <s v="No"/>
    <s v="No"/>
    <s v="No"/>
    <n v="0"/>
    <s v="No"/>
    <x v="2"/>
    <s v="Obisity"/>
    <n v="10495.6"/>
    <s v="tier - 3"/>
    <s v="tier - 1"/>
    <s v="R1012"/>
    <n v="51"/>
    <d v="1971-10-25T00:00:00"/>
  </r>
  <r>
    <s v="Id1071"/>
    <s v="Sharon"/>
    <n v="26.22"/>
    <n v="5.83"/>
    <s v="No"/>
    <s v="No"/>
    <s v="No"/>
    <n v="2"/>
    <s v="No"/>
    <x v="1"/>
    <s v="over weight"/>
    <n v="10493.95"/>
    <s v="tier - 3"/>
    <s v="tier - 1"/>
    <s v="R1012"/>
    <n v="45"/>
    <d v="1977-10-19T00:00:00"/>
  </r>
  <r>
    <s v="Id1072"/>
    <s v="Candice"/>
    <n v="29.99"/>
    <n v="11.85"/>
    <s v="No"/>
    <s v="No"/>
    <s v="No"/>
    <n v="0"/>
    <s v="No"/>
    <x v="0"/>
    <s v="over weight"/>
    <n v="10486.55"/>
    <s v="tier - 3"/>
    <s v="tier - 3"/>
    <s v="R1025"/>
    <n v="50"/>
    <d v="1972-08-21T00:00:00"/>
  </r>
  <r>
    <s v="Id1073"/>
    <s v="Jennifer"/>
    <n v="36.380000000000003"/>
    <n v="5.98"/>
    <s v="No"/>
    <s v="No"/>
    <s v="No"/>
    <n v="1"/>
    <s v="No"/>
    <x v="1"/>
    <s v="Obisity"/>
    <n v="10464.83"/>
    <s v="tier - 3"/>
    <s v="tier - 1"/>
    <s v="R1012"/>
    <n v="44"/>
    <d v="1978-06-28T00:00:00"/>
  </r>
  <r>
    <s v="Id1074"/>
    <s v="Eric"/>
    <n v="31.16"/>
    <n v="4.26"/>
    <s v="yes"/>
    <s v="No"/>
    <s v="Yes"/>
    <n v="1"/>
    <s v="No"/>
    <x v="2"/>
    <s v="Obisity"/>
    <n v="10461.98"/>
    <s v="tier - 3"/>
    <s v="tier - 1"/>
    <s v="R1012"/>
    <n v="35"/>
    <d v="1987-09-22T00:00:00"/>
  </r>
  <r>
    <s v="Id1075"/>
    <s v="Bryan"/>
    <n v="25.55"/>
    <n v="4.96"/>
    <s v="yes"/>
    <s v="No"/>
    <s v="No"/>
    <n v="1"/>
    <s v="No"/>
    <x v="2"/>
    <s v="over weight"/>
    <n v="10459.19"/>
    <s v="tier - 3"/>
    <s v="tier - 1"/>
    <s v="R1013"/>
    <n v="53"/>
    <d v="1969-07-27T00:00:00"/>
  </r>
  <r>
    <s v="Id1076"/>
    <s v="Devon"/>
    <n v="28.77"/>
    <n v="4"/>
    <s v="yes"/>
    <s v="No"/>
    <s v="No"/>
    <n v="0"/>
    <s v="No"/>
    <x v="2"/>
    <s v="over weight"/>
    <n v="10455.14"/>
    <s v="tier - 3"/>
    <s v="tier - 2"/>
    <s v="R1021"/>
    <n v="58"/>
    <d v="1964-08-03T00:00:00"/>
  </r>
  <r>
    <s v="Id1077"/>
    <s v="Elena"/>
    <n v="23.14"/>
    <n v="4.1500000000000004"/>
    <s v="yes"/>
    <s v="No"/>
    <s v="No"/>
    <n v="1"/>
    <s v="No"/>
    <x v="2"/>
    <s v="Normal weight"/>
    <n v="10455.1"/>
    <s v="tier - 3"/>
    <s v="tier - 1"/>
    <s v="R1012"/>
    <n v="46"/>
    <d v="1976-10-14T00:00:00"/>
  </r>
  <r>
    <s v="Id1078"/>
    <s v="Chris"/>
    <n v="39.6"/>
    <n v="11.36"/>
    <s v="No"/>
    <s v="No"/>
    <s v="No"/>
    <n v="0"/>
    <s v="No"/>
    <x v="0"/>
    <s v="Obisity"/>
    <n v="10450.549999999999"/>
    <s v="tier - 3"/>
    <s v="tier - 1"/>
    <s v="R1011"/>
    <n v="58"/>
    <d v="1964-11-08T00:00:00"/>
  </r>
  <r>
    <s v="Id1079"/>
    <s v="Bert"/>
    <n v="29.2"/>
    <n v="7.53"/>
    <s v="No"/>
    <s v="No"/>
    <s v="No"/>
    <n v="0"/>
    <s v="No"/>
    <x v="0"/>
    <s v="over weight"/>
    <n v="10436.1"/>
    <s v="tier - 3"/>
    <s v="tier - 3"/>
    <s v="R1011"/>
    <n v="54"/>
    <d v="1968-08-29T00:00:00"/>
  </r>
  <r>
    <s v="Id1080"/>
    <s v="John"/>
    <n v="32.774999999999999"/>
    <n v="7.95"/>
    <s v="No"/>
    <s v="No"/>
    <s v="No"/>
    <n v="0"/>
    <s v="No"/>
    <x v="0"/>
    <s v="Obisity"/>
    <n v="10435.07"/>
    <s v="tier - 3"/>
    <s v="tier - 1"/>
    <s v="R1016"/>
    <n v="54"/>
    <d v="1968-08-23T00:00:00"/>
  </r>
  <r>
    <s v="Id1081"/>
    <s v="Daniel"/>
    <n v="24.035"/>
    <n v="8.5"/>
    <s v="No"/>
    <s v="No"/>
    <s v="No"/>
    <n v="0"/>
    <s v="No"/>
    <x v="0"/>
    <s v="Normal weight"/>
    <n v="10422.92"/>
    <s v="tier - 3"/>
    <s v="tier - 1"/>
    <s v="R1017"/>
    <n v="54"/>
    <d v="1968-12-27T00:00:00"/>
  </r>
  <r>
    <s v="Id1082"/>
    <s v="Lisa"/>
    <n v="30.55"/>
    <n v="5.89"/>
    <s v="No"/>
    <s v="No"/>
    <s v="Yes"/>
    <n v="1"/>
    <s v="No"/>
    <x v="1"/>
    <s v="Obisity"/>
    <n v="10419.65"/>
    <s v="tier - 3"/>
    <s v="tier - 2"/>
    <s v="R1025"/>
    <n v="54"/>
    <d v="1968-11-25T00:00:00"/>
  </r>
  <r>
    <s v="Id1083"/>
    <s v="Kristine"/>
    <n v="28.81"/>
    <n v="8.76"/>
    <s v="No"/>
    <s v="No"/>
    <s v="No"/>
    <n v="2"/>
    <s v="No"/>
    <x v="0"/>
    <s v="over weight"/>
    <n v="10419.59"/>
    <s v="tier - 3"/>
    <s v="tier - 2"/>
    <s v="R1025"/>
    <n v="43"/>
    <d v="1979-10-11T00:00:00"/>
  </r>
  <r>
    <s v="Id1084"/>
    <s v="Paul"/>
    <n v="31.66"/>
    <n v="4.1100000000000003"/>
    <s v="No"/>
    <s v="No"/>
    <s v="No"/>
    <n v="0"/>
    <s v="No"/>
    <x v="2"/>
    <s v="Obisity"/>
    <n v="10407.98"/>
    <s v="tier - 3"/>
    <s v="tier - 1"/>
    <s v="R1021"/>
    <n v="49"/>
    <d v="1973-10-24T00:00:00"/>
  </r>
  <r>
    <s v="Id1085"/>
    <s v="Bryan"/>
    <n v="28.215"/>
    <n v="7.56"/>
    <s v="yes"/>
    <s v="No"/>
    <s v="No"/>
    <n v="1"/>
    <s v="No"/>
    <x v="0"/>
    <s v="over weight"/>
    <n v="10407.09"/>
    <s v="tier - 3"/>
    <s v="tier - 1"/>
    <s v="R1015"/>
    <n v="43"/>
    <d v="1980-06-05T00:00:00"/>
  </r>
  <r>
    <s v="Id1086"/>
    <s v="Chris"/>
    <n v="26.12"/>
    <n v="4.17"/>
    <s v="yes"/>
    <s v="No"/>
    <s v="Yes"/>
    <n v="1"/>
    <s v="No"/>
    <x v="2"/>
    <s v="over weight"/>
    <n v="10403.27"/>
    <s v="tier - 3"/>
    <s v="tier - 2"/>
    <s v="R1020"/>
    <n v="47"/>
    <d v="1975-07-07T00:00:00"/>
  </r>
  <r>
    <s v="Id1087"/>
    <s v="Milah"/>
    <n v="36.630000000000003"/>
    <n v="11.42"/>
    <s v="No"/>
    <s v="No"/>
    <s v="No"/>
    <n v="2"/>
    <s v="No"/>
    <x v="0"/>
    <s v="Obisity"/>
    <n v="10381.48"/>
    <s v="tier - 3"/>
    <s v="tier - 3"/>
    <s v="R1013"/>
    <n v="53"/>
    <d v="1969-09-19T00:00:00"/>
  </r>
  <r>
    <s v="Id1088"/>
    <s v="Annette"/>
    <n v="33.344999999999999"/>
    <n v="7.33"/>
    <s v="No"/>
    <s v="No"/>
    <s v="No"/>
    <n v="2"/>
    <s v="No"/>
    <x v="0"/>
    <s v="Obisity"/>
    <n v="10370.91"/>
    <s v="tier - 3"/>
    <s v="tier - 3"/>
    <s v="R1024"/>
    <n v="49"/>
    <d v="1973-09-29T00:00:00"/>
  </r>
  <r>
    <s v="Id1089"/>
    <s v="Yoko"/>
    <n v="27.11"/>
    <n v="6.7"/>
    <s v="No"/>
    <s v="No"/>
    <s v="No"/>
    <n v="0"/>
    <s v="No"/>
    <x v="0"/>
    <s v="over weight"/>
    <n v="10356.67"/>
    <s v="tier - 3"/>
    <s v="tier - 1"/>
    <s v="R1025"/>
    <n v="49"/>
    <d v="1973-09-06T00:00:00"/>
  </r>
  <r>
    <s v="Id1090"/>
    <s v="Laura"/>
    <n v="26.6"/>
    <n v="5.27"/>
    <s v="yes"/>
    <s v="No"/>
    <s v="Yes"/>
    <n v="1"/>
    <s v="No"/>
    <x v="2"/>
    <s v="over weight"/>
    <n v="10355.64"/>
    <s v="tier - 3"/>
    <s v="tier - 1"/>
    <s v="R1012"/>
    <n v="51"/>
    <d v="1971-06-17T00:00:00"/>
  </r>
  <r>
    <s v="Id1091"/>
    <s v="Tess"/>
    <n v="30.41"/>
    <n v="7.72"/>
    <s v="No"/>
    <s v="No"/>
    <s v="No"/>
    <n v="0"/>
    <s v="No"/>
    <x v="0"/>
    <s v="Obisity"/>
    <n v="10352.48"/>
    <s v="tier - 3"/>
    <s v="tier - 1"/>
    <s v="R1012"/>
    <n v="53"/>
    <d v="1969-09-29T00:00:00"/>
  </r>
  <r>
    <s v="Id1092"/>
    <s v="William"/>
    <n v="28.98"/>
    <n v="8.68"/>
    <s v="No"/>
    <s v="No"/>
    <s v="No"/>
    <n v="2"/>
    <s v="No"/>
    <x v="0"/>
    <s v="over weight"/>
    <n v="10345.93"/>
    <s v="tier - 3"/>
    <s v="tier - 2"/>
    <s v="R1021"/>
    <n v="48"/>
    <d v="1974-08-08T00:00:00"/>
  </r>
  <r>
    <s v="Id1093"/>
    <s v="Paige"/>
    <n v="31.24"/>
    <n v="9.8000000000000007"/>
    <s v="No"/>
    <s v="No"/>
    <s v="No"/>
    <n v="0"/>
    <s v="No"/>
    <x v="0"/>
    <s v="Obisity"/>
    <n v="10338.93"/>
    <s v="tier - 3"/>
    <s v="tier - 1"/>
    <s v="R1013"/>
    <n v="49"/>
    <d v="1973-07-19T00:00:00"/>
  </r>
  <r>
    <s v="Id1094"/>
    <s v="Matthew"/>
    <n v="31.54"/>
    <n v="4.4400000000000004"/>
    <s v="No"/>
    <s v="No"/>
    <s v="No"/>
    <n v="0"/>
    <s v="No"/>
    <x v="2"/>
    <s v="Obisity"/>
    <n v="10329.06"/>
    <s v="tier - 3"/>
    <s v="tier - 1"/>
    <s v="R1021"/>
    <n v="54"/>
    <d v="1968-07-21T00:00:00"/>
  </r>
  <r>
    <s v="Id1095"/>
    <s v="Matthew"/>
    <n v="38.6"/>
    <n v="7.19"/>
    <s v="yes"/>
    <s v="No"/>
    <s v="No"/>
    <n v="2"/>
    <s v="No"/>
    <x v="0"/>
    <s v="Obisity"/>
    <n v="10325.209999999999"/>
    <s v="tier - 3"/>
    <s v="tier - 3"/>
    <s v="R1011"/>
    <n v="40"/>
    <d v="1982-12-01T00:00:00"/>
  </r>
  <r>
    <s v="Id1096"/>
    <s v="Maria"/>
    <n v="37.950000000000003"/>
    <n v="6.06"/>
    <s v="No"/>
    <s v="No"/>
    <s v="No"/>
    <n v="0"/>
    <s v="No"/>
    <x v="1"/>
    <s v="Obisity"/>
    <n v="10322.9"/>
    <s v="tier - 3"/>
    <s v="tier - 1"/>
    <s v="R1026"/>
    <n v="52"/>
    <d v="1970-08-21T00:00:00"/>
  </r>
  <r>
    <s v="Id1097"/>
    <s v="Stephanie"/>
    <n v="38.97"/>
    <n v="5.12"/>
    <s v="No"/>
    <s v="No"/>
    <s v="No"/>
    <n v="0"/>
    <s v="No"/>
    <x v="2"/>
    <s v="Obisity"/>
    <n v="10315.91"/>
    <s v="tier - 3"/>
    <s v="tier - 2"/>
    <s v="R1012"/>
    <n v="31"/>
    <d v="1991-11-17T00:00:00"/>
  </r>
  <r>
    <s v="Id1098"/>
    <s v="Tiffany"/>
    <n v="21.2"/>
    <n v="10.72"/>
    <s v="No"/>
    <s v="No"/>
    <s v="No"/>
    <n v="0"/>
    <s v="No"/>
    <x v="0"/>
    <s v="Normal weight"/>
    <n v="10310.780000000001"/>
    <s v="tier - 3"/>
    <s v="tier - 3"/>
    <s v="R1012"/>
    <n v="31"/>
    <d v="1991-07-12T00:00:00"/>
  </r>
  <r>
    <s v="Id1099"/>
    <s v="Sara"/>
    <n v="23.96"/>
    <n v="9.58"/>
    <s v="yes"/>
    <s v="No"/>
    <s v="Yes"/>
    <n v="1"/>
    <s v="No"/>
    <x v="0"/>
    <s v="Normal weight"/>
    <n v="10308.040000000001"/>
    <s v="tier - 3"/>
    <s v="tier - 1"/>
    <s v="R1013"/>
    <n v="60"/>
    <d v="1962-09-24T00:00:00"/>
  </r>
  <r>
    <s v="Id1100"/>
    <s v="Scott"/>
    <n v="35.93"/>
    <n v="6.4"/>
    <s v="yes"/>
    <s v="No"/>
    <s v="No"/>
    <n v="1"/>
    <s v="No"/>
    <x v="1"/>
    <s v="Obisity"/>
    <n v="10276.99"/>
    <s v="tier - 3"/>
    <s v="tier - 1"/>
    <s v="R1021"/>
    <n v="59"/>
    <d v="1963-09-14T00:00:00"/>
  </r>
  <r>
    <s v="Id1101"/>
    <s v="Lauren"/>
    <n v="26.11"/>
    <n v="6.8"/>
    <s v="yes"/>
    <s v="No"/>
    <s v="No"/>
    <n v="2"/>
    <s v="No"/>
    <x v="0"/>
    <s v="over weight"/>
    <n v="10274.33"/>
    <s v="tier - 3"/>
    <s v="tier - 1"/>
    <s v="R1024"/>
    <n v="34"/>
    <d v="1988-06-21T00:00:00"/>
  </r>
  <r>
    <s v="Id1102"/>
    <s v="Scott"/>
    <n v="32.299999999999997"/>
    <n v="9.48"/>
    <s v="No"/>
    <s v="No"/>
    <s v="No"/>
    <n v="2"/>
    <s v="No"/>
    <x v="0"/>
    <s v="Obisity"/>
    <n v="10269.459999999999"/>
    <s v="tier - 3"/>
    <s v="tier - 3"/>
    <s v="R1012"/>
    <n v="52"/>
    <d v="1970-11-27T00:00:00"/>
  </r>
  <r>
    <s v="Id1103"/>
    <s v="Brian"/>
    <n v="28.69"/>
    <n v="7.45"/>
    <s v="No"/>
    <s v="No"/>
    <s v="No"/>
    <n v="2"/>
    <s v="No"/>
    <x v="0"/>
    <s v="over weight"/>
    <n v="10264.44"/>
    <s v="tier - 3"/>
    <s v="tier - 2"/>
    <s v="R1012"/>
    <n v="49"/>
    <d v="1973-09-05T00:00:00"/>
  </r>
  <r>
    <s v="Id1104"/>
    <s v="Kaitlin"/>
    <n v="31.28"/>
    <n v="6.94"/>
    <s v="yes"/>
    <s v="No"/>
    <s v="No"/>
    <n v="1"/>
    <s v="No"/>
    <x v="0"/>
    <s v="Obisity"/>
    <n v="10259.129999999999"/>
    <s v="tier - 3"/>
    <s v="tier - 2"/>
    <s v="R1011"/>
    <n v="49"/>
    <d v="1973-08-15T00:00:00"/>
  </r>
  <r>
    <s v="Id1105"/>
    <s v="Mohammad"/>
    <n v="30.21"/>
    <n v="7.83"/>
    <s v="No"/>
    <s v="No"/>
    <s v="No"/>
    <n v="0"/>
    <s v="No"/>
    <x v="0"/>
    <s v="Obisity"/>
    <n v="10231.5"/>
    <s v="tier - 3"/>
    <s v="tier - 1"/>
    <s v="R1012"/>
    <n v="47"/>
    <d v="1975-09-23T00:00:00"/>
  </r>
  <r>
    <s v="Id1106"/>
    <s v="Charlie"/>
    <n v="38.28"/>
    <n v="10.17"/>
    <s v="yes"/>
    <s v="No"/>
    <s v="No"/>
    <n v="0"/>
    <s v="No"/>
    <x v="0"/>
    <s v="Obisity"/>
    <n v="10226.280000000001"/>
    <s v="tier - 3"/>
    <s v="tier - 3"/>
    <s v="R1013"/>
    <n v="54"/>
    <d v="1968-06-28T00:00:00"/>
  </r>
  <r>
    <s v="Id1107"/>
    <s v="Brent"/>
    <n v="29.9"/>
    <n v="8.9600000000000009"/>
    <s v="yes"/>
    <s v="No"/>
    <s v="No"/>
    <n v="0"/>
    <s v="No"/>
    <x v="0"/>
    <s v="over weight"/>
    <n v="10214.64"/>
    <s v="tier - 3"/>
    <s v="tier - 2"/>
    <s v="R1011"/>
    <n v="55"/>
    <d v="1967-09-26T00:00:00"/>
  </r>
  <r>
    <s v="Id1108"/>
    <s v="Kelli"/>
    <n v="23.18"/>
    <n v="6.96"/>
    <s v="yes"/>
    <s v="No"/>
    <s v="No"/>
    <n v="2"/>
    <s v="No"/>
    <x v="0"/>
    <s v="Normal weight"/>
    <n v="10197.77"/>
    <s v="tier - 3"/>
    <s v="tier - 1"/>
    <s v="R1024"/>
    <n v="55"/>
    <d v="1967-12-24T00:00:00"/>
  </r>
  <r>
    <s v="Id1109"/>
    <s v="Sheridan"/>
    <n v="33.020000000000003"/>
    <n v="5.07"/>
    <s v="yes"/>
    <s v="No"/>
    <s v="No"/>
    <n v="0"/>
    <s v="No"/>
    <x v="2"/>
    <s v="Obisity"/>
    <n v="10191.82"/>
    <s v="tier - 3"/>
    <s v="tier - 2"/>
    <s v="R1026"/>
    <n v="52"/>
    <d v="1970-10-16T00:00:00"/>
  </r>
  <r>
    <s v="Id1110"/>
    <s v="Sarah"/>
    <n v="27.29"/>
    <n v="5.85"/>
    <s v="No"/>
    <s v="No"/>
    <s v="No"/>
    <n v="2"/>
    <s v="No"/>
    <x v="1"/>
    <s v="over weight"/>
    <n v="10160.870000000001"/>
    <s v="tier - 3"/>
    <s v="tier - 3"/>
    <s v="R1025"/>
    <n v="37"/>
    <d v="1985-07-10T00:00:00"/>
  </r>
  <r>
    <s v="Id1111"/>
    <s v="Jennifer"/>
    <n v="23.18"/>
    <n v="10.56"/>
    <s v="No"/>
    <s v="No"/>
    <s v="No"/>
    <n v="2"/>
    <s v="No"/>
    <x v="0"/>
    <s v="Normal weight"/>
    <n v="10156.780000000001"/>
    <s v="tier - 3"/>
    <s v="tier - 2"/>
    <s v="R1012"/>
    <n v="50"/>
    <d v="1972-10-13T00:00:00"/>
  </r>
  <r>
    <s v="Id1112"/>
    <s v="Laura"/>
    <n v="32.659999999999997"/>
    <n v="8.92"/>
    <s v="yes"/>
    <s v="No"/>
    <s v="No"/>
    <n v="0"/>
    <s v="No"/>
    <x v="0"/>
    <s v="Obisity"/>
    <n v="10146.129999999999"/>
    <s v="tier - 3"/>
    <s v="tier - 1"/>
    <s v="R1025"/>
    <n v="49"/>
    <d v="1973-06-12T00:00:00"/>
  </r>
  <r>
    <s v="Id1113"/>
    <s v="Thomas"/>
    <n v="30.78"/>
    <n v="8.6300000000000008"/>
    <s v="No"/>
    <s v="No"/>
    <s v="No"/>
    <n v="0"/>
    <s v="No"/>
    <x v="0"/>
    <s v="Obisity"/>
    <n v="10141.14"/>
    <s v="tier - 3"/>
    <s v="tier - 1"/>
    <s v="R1016"/>
    <n v="41"/>
    <d v="1981-12-30T00:00:00"/>
  </r>
  <r>
    <s v="Id1114"/>
    <s v="Gisele"/>
    <n v="47.2"/>
    <n v="6.29"/>
    <s v="yes"/>
    <s v="No"/>
    <s v="Yes"/>
    <n v="1"/>
    <s v="No"/>
    <x v="1"/>
    <s v="Obisity"/>
    <n v="10139.84"/>
    <s v="tier - 3"/>
    <s v="tier - 2"/>
    <s v="R1012"/>
    <n v="48"/>
    <d v="1974-09-05T00:00:00"/>
  </r>
  <r>
    <s v="Id1115"/>
    <s v="Myra"/>
    <n v="31.6"/>
    <n v="5.75"/>
    <s v="No"/>
    <s v="No"/>
    <s v="No"/>
    <n v="2"/>
    <s v="No"/>
    <x v="1"/>
    <s v="Obisity"/>
    <n v="10118.42"/>
    <s v="tier - 3"/>
    <s v="tier - 3"/>
    <s v="R1011"/>
    <n v="25"/>
    <d v="1997-11-16T00:00:00"/>
  </r>
  <r>
    <s v="Id1116"/>
    <s v="Melissa"/>
    <n v="33.914999999999999"/>
    <n v="6.66"/>
    <s v="yes"/>
    <s v="No"/>
    <s v="No"/>
    <n v="1"/>
    <s v="No"/>
    <x v="0"/>
    <s v="Obisity"/>
    <n v="10115.01"/>
    <s v="tier - 3"/>
    <s v="tier - 3"/>
    <s v="R1012"/>
    <n v="50"/>
    <d v="1972-07-02T00:00:00"/>
  </r>
  <r>
    <s v="Id1117"/>
    <s v="Eleanor"/>
    <n v="23.54"/>
    <n v="5.0999999999999996"/>
    <s v="No"/>
    <s v="No"/>
    <s v="No"/>
    <n v="2"/>
    <s v="No"/>
    <x v="2"/>
    <s v="Normal weight"/>
    <n v="10107.219999999999"/>
    <s v="tier - 3"/>
    <s v="tier - 1"/>
    <s v="R1013"/>
    <n v="47"/>
    <d v="1975-08-08T00:00:00"/>
  </r>
  <r>
    <s v="Id1118"/>
    <s v="Elizabeth"/>
    <n v="27.074999999999999"/>
    <n v="4.41"/>
    <s v="No"/>
    <s v="No"/>
    <s v="No"/>
    <n v="2"/>
    <s v="No"/>
    <x v="2"/>
    <s v="over weight"/>
    <n v="10106.129999999999"/>
    <s v="tier - 3"/>
    <s v="tier - 1"/>
    <s v="R1024"/>
    <n v="50"/>
    <d v="1972-10-19T00:00:00"/>
  </r>
  <r>
    <s v="Id1119"/>
    <s v="Kenneth"/>
    <n v="25.8"/>
    <n v="5.52"/>
    <s v="yes"/>
    <s v="No"/>
    <s v="No"/>
    <n v="0"/>
    <s v="No"/>
    <x v="2"/>
    <s v="over weight"/>
    <n v="10096.969999999999"/>
    <s v="tier - 3"/>
    <s v="tier - 2"/>
    <s v="R1011"/>
    <n v="50"/>
    <d v="1972-12-19T00:00:00"/>
  </r>
  <r>
    <s v="Id1120"/>
    <s v="Robert"/>
    <n v="36.1"/>
    <n v="4.62"/>
    <s v="yes"/>
    <s v="No"/>
    <s v="Yes"/>
    <n v="1"/>
    <s v="No"/>
    <x v="2"/>
    <s v="Obisity"/>
    <n v="10085.85"/>
    <s v="tier - 3"/>
    <s v="tier - 3"/>
    <s v="R1011"/>
    <n v="46"/>
    <d v="1976-07-03T00:00:00"/>
  </r>
  <r>
    <s v="Id1121"/>
    <s v="Thomas"/>
    <n v="30.495000000000001"/>
    <n v="5.74"/>
    <s v="yes"/>
    <s v="No"/>
    <s v="Yes"/>
    <n v="1"/>
    <s v="No"/>
    <x v="1"/>
    <s v="Obisity"/>
    <n v="10072.06"/>
    <s v="tier - 3"/>
    <s v="tier - 1"/>
    <s v="R1017"/>
    <n v="53"/>
    <d v="1969-10-27T00:00:00"/>
  </r>
  <r>
    <s v="Id1122"/>
    <s v="Matthew"/>
    <n v="21.4"/>
    <n v="6.3"/>
    <s v="yes"/>
    <s v="No"/>
    <s v="Yes"/>
    <n v="1"/>
    <s v="No"/>
    <x v="1"/>
    <s v="Normal weight"/>
    <n v="10065.41"/>
    <s v="tier - 3"/>
    <s v="tier - 2"/>
    <s v="R1011"/>
    <n v="53"/>
    <d v="1969-08-22T00:00:00"/>
  </r>
  <r>
    <s v="Id1123"/>
    <s v="Mallory"/>
    <n v="32.299999999999997"/>
    <n v="10.27"/>
    <s v="No"/>
    <s v="No"/>
    <s v="No"/>
    <n v="0"/>
    <s v="No"/>
    <x v="0"/>
    <s v="Obisity"/>
    <n v="10043.25"/>
    <s v="tier - 3"/>
    <s v="tier - 2"/>
    <s v="R1024"/>
    <n v="53"/>
    <d v="1969-08-30T00:00:00"/>
  </r>
  <r>
    <s v="Id1124"/>
    <s v="Christopher"/>
    <n v="29.78"/>
    <n v="5.85"/>
    <s v="No"/>
    <s v="No"/>
    <s v="Yes"/>
    <n v="1"/>
    <s v="No"/>
    <x v="1"/>
    <s v="over weight"/>
    <n v="10027.15"/>
    <s v="tier - 3"/>
    <s v="tier - 1"/>
    <s v="R1021"/>
    <n v="48"/>
    <d v="1974-12-28T00:00:00"/>
  </r>
  <r>
    <s v="Id1125"/>
    <s v="Jamie"/>
    <n v="34.76"/>
    <n v="5.92"/>
    <s v="yes"/>
    <s v="No"/>
    <s v="No"/>
    <n v="1"/>
    <s v="No"/>
    <x v="1"/>
    <s v="Obisity"/>
    <n v="10011.44"/>
    <s v="tier - 3"/>
    <s v="tier - 3"/>
    <s v="R1026"/>
    <n v="43"/>
    <d v="1979-07-03T00:00:00"/>
  </r>
  <r>
    <s v="Id1126"/>
    <s v="Ariell"/>
    <n v="18.335000000000001"/>
    <n v="10.01"/>
    <s v="yes"/>
    <s v="No"/>
    <s v="No"/>
    <n v="2"/>
    <s v="No"/>
    <x v="0"/>
    <s v="Under weight"/>
    <n v="9991.0400000000009"/>
    <s v="tier - 2"/>
    <s v="tier - 3"/>
    <s v="R1012"/>
    <n v="34"/>
    <d v="1988-08-11T00:00:00"/>
  </r>
  <r>
    <s v="Id1127"/>
    <s v="Christopher"/>
    <n v="32.299999999999997"/>
    <n v="9.59"/>
    <s v="No"/>
    <s v="No"/>
    <s v="No"/>
    <n v="0"/>
    <s v="No"/>
    <x v="0"/>
    <s v="Obisity"/>
    <n v="9964.06"/>
    <s v="tier - 2"/>
    <s v="tier - 2"/>
    <s v="R1019"/>
    <n v="52"/>
    <d v="1970-10-06T00:00:00"/>
  </r>
  <r>
    <s v="Id1128"/>
    <s v="Ryan"/>
    <n v="27.74"/>
    <n v="10.37"/>
    <s v="No"/>
    <s v="No"/>
    <s v="No"/>
    <n v="0"/>
    <s v="No"/>
    <x v="0"/>
    <s v="over weight"/>
    <n v="9957.7199999999993"/>
    <s v="tier - 2"/>
    <s v="tier - 3"/>
    <s v="R1018"/>
    <n v="51"/>
    <d v="1971-12-26T00:00:00"/>
  </r>
  <r>
    <s v="Id1129"/>
    <s v="Thomas"/>
    <n v="24"/>
    <n v="4.01"/>
    <s v="yes"/>
    <s v="No"/>
    <s v="No"/>
    <n v="1"/>
    <s v="No"/>
    <x v="2"/>
    <s v="Normal weight"/>
    <n v="9933.44"/>
    <s v="tier - 3"/>
    <s v="tier - 3"/>
    <s v="R1013"/>
    <n v="51"/>
    <d v="1971-09-11T00:00:00"/>
  </r>
  <r>
    <s v="Id1130"/>
    <s v="Katie"/>
    <n v="31.78"/>
    <n v="4.24"/>
    <s v="yes"/>
    <s v="No"/>
    <s v="Yes"/>
    <n v="1"/>
    <s v="No"/>
    <x v="2"/>
    <s v="Obisity"/>
    <n v="9931.9599999999991"/>
    <s v="tier - 2"/>
    <s v="tier - 2"/>
    <s v="R1012"/>
    <n v="58"/>
    <d v="1964-12-03T00:00:00"/>
  </r>
  <r>
    <s v="Id1131"/>
    <s v="Rachelle"/>
    <n v="32.25"/>
    <n v="5.36"/>
    <s v="yes"/>
    <s v="No"/>
    <s v="No"/>
    <n v="0"/>
    <s v="No"/>
    <x v="2"/>
    <s v="Obisity"/>
    <n v="9930.64"/>
    <s v="tier - 2"/>
    <s v="tier - 3"/>
    <s v="R1025"/>
    <n v="39"/>
    <d v="1983-08-19T00:00:00"/>
  </r>
  <r>
    <s v="Id1132"/>
    <s v="Colleen"/>
    <n v="30.114999999999998"/>
    <n v="4.99"/>
    <s v="No"/>
    <s v="No"/>
    <s v="No"/>
    <n v="2"/>
    <s v="No"/>
    <x v="2"/>
    <s v="Obisity"/>
    <n v="9910.36"/>
    <s v="tier - 2"/>
    <s v="tier - 3"/>
    <s v="R1012"/>
    <n v="37"/>
    <d v="1985-09-14T00:00:00"/>
  </r>
  <r>
    <s v="Id1133"/>
    <s v="Gregory"/>
    <n v="22.41"/>
    <n v="8.68"/>
    <s v="No"/>
    <s v="No"/>
    <s v="No"/>
    <n v="0"/>
    <s v="No"/>
    <x v="0"/>
    <s v="Normal weight"/>
    <n v="9907.83"/>
    <s v="tier - 3"/>
    <s v="tier - 2"/>
    <s v="R1013"/>
    <n v="50"/>
    <d v="1972-08-17T00:00:00"/>
  </r>
  <r>
    <s v="Id1134"/>
    <s v="Lara"/>
    <n v="45.72"/>
    <n v="4.2300000000000004"/>
    <s v="yes"/>
    <s v="No"/>
    <s v="No"/>
    <n v="0"/>
    <s v="No"/>
    <x v="2"/>
    <s v="Obisity"/>
    <n v="9894.69"/>
    <s v="tier - 2"/>
    <s v="tier - 3"/>
    <s v="R1012"/>
    <n v="60"/>
    <d v="1962-07-08T00:00:00"/>
  </r>
  <r>
    <s v="Id1135"/>
    <s v="Megan"/>
    <n v="25"/>
    <n v="5.32"/>
    <s v="yes"/>
    <s v="No"/>
    <s v="No"/>
    <n v="2"/>
    <s v="No"/>
    <x v="2"/>
    <s v="over weight"/>
    <n v="9890.23"/>
    <s v="tier - 3"/>
    <s v="tier - 3"/>
    <s v="R1013"/>
    <n v="26"/>
    <d v="1996-11-05T00:00:00"/>
  </r>
  <r>
    <s v="Id1136"/>
    <s v="Sara"/>
    <n v="39.5"/>
    <n v="6.66"/>
    <s v="No"/>
    <s v="No"/>
    <s v="No"/>
    <n v="0"/>
    <s v="No"/>
    <x v="0"/>
    <s v="Obisity"/>
    <n v="9880.07"/>
    <s v="tier - 2"/>
    <s v="tier - 3"/>
    <s v="R1011"/>
    <n v="56"/>
    <d v="1966-11-08T00:00:00"/>
  </r>
  <r>
    <s v="Id1137"/>
    <s v="Lucie"/>
    <n v="37.729999999999997"/>
    <n v="7.4"/>
    <s v="No"/>
    <s v="No"/>
    <s v="No"/>
    <n v="0"/>
    <s v="No"/>
    <x v="0"/>
    <s v="Obisity"/>
    <n v="9877.61"/>
    <s v="tier - 2"/>
    <s v="tier - 1"/>
    <s v="R1013"/>
    <n v="51"/>
    <d v="1971-10-03T00:00:00"/>
  </r>
  <r>
    <s v="Id1138"/>
    <s v="Elizabeth"/>
    <n v="40.659999999999997"/>
    <n v="10.08"/>
    <s v="No"/>
    <s v="No"/>
    <s v="No"/>
    <n v="0"/>
    <s v="No"/>
    <x v="0"/>
    <s v="Obisity"/>
    <n v="9875.68"/>
    <s v="tier - 2"/>
    <s v="tier - 3"/>
    <s v="R1024"/>
    <n v="51"/>
    <d v="1971-07-03T00:00:00"/>
  </r>
  <r>
    <s v="Id1139"/>
    <s v="Carma"/>
    <n v="34.200000000000003"/>
    <n v="8.58"/>
    <s v="No"/>
    <s v="No"/>
    <s v="No"/>
    <n v="0"/>
    <s v="No"/>
    <x v="0"/>
    <s v="Obisity"/>
    <n v="9872.7000000000007"/>
    <s v="tier - 2"/>
    <s v="tier - 2"/>
    <s v="R1011"/>
    <n v="51"/>
    <d v="1971-12-22T00:00:00"/>
  </r>
  <r>
    <s v="Id1140"/>
    <s v="Ryan"/>
    <n v="46.51"/>
    <n v="5.84"/>
    <s v="No"/>
    <s v="No"/>
    <s v="No"/>
    <n v="1"/>
    <s v="No"/>
    <x v="1"/>
    <s v="Obisity"/>
    <n v="9870.59"/>
    <s v="tier - 2"/>
    <s v="tier - 2"/>
    <s v="R1023"/>
    <n v="51"/>
    <d v="1971-07-06T00:00:00"/>
  </r>
  <r>
    <s v="Id1141"/>
    <s v="Daniel"/>
    <n v="28.88"/>
    <n v="4.8600000000000003"/>
    <s v="yes"/>
    <s v="No"/>
    <s v="Yes"/>
    <n v="1"/>
    <s v="No"/>
    <x v="2"/>
    <s v="over weight"/>
    <n v="9869.81"/>
    <s v="tier - 3"/>
    <s v="tier - 3"/>
    <s v="R1012"/>
    <n v="24"/>
    <d v="1998-08-13T00:00:00"/>
  </r>
  <r>
    <s v="Id1142"/>
    <s v="Sarah"/>
    <n v="33.914999999999999"/>
    <n v="11.52"/>
    <s v="No"/>
    <s v="No"/>
    <s v="No"/>
    <n v="0"/>
    <s v="No"/>
    <x v="0"/>
    <s v="Obisity"/>
    <n v="9866.2999999999993"/>
    <s v="tier - 2"/>
    <s v="tier - 3"/>
    <s v="R1024"/>
    <n v="53"/>
    <d v="1969-11-09T00:00:00"/>
  </r>
  <r>
    <s v="Id1143"/>
    <s v="Matthew"/>
    <n v="24.32"/>
    <n v="6.15"/>
    <s v="yes"/>
    <s v="No"/>
    <s v="Yes"/>
    <n v="1"/>
    <s v="No"/>
    <x v="1"/>
    <s v="Normal weight"/>
    <n v="9863.4699999999993"/>
    <s v="tier - 3"/>
    <s v="tier - 3"/>
    <s v="R1012"/>
    <n v="51"/>
    <d v="1971-10-20T00:00:00"/>
  </r>
  <r>
    <s v="Id1144"/>
    <s v="Francesca"/>
    <n v="25.8"/>
    <n v="9.94"/>
    <s v="No"/>
    <s v="No"/>
    <s v="No"/>
    <n v="0"/>
    <s v="No"/>
    <x v="0"/>
    <s v="over weight"/>
    <n v="9861.0300000000007"/>
    <s v="tier - 2"/>
    <s v="tier - 2"/>
    <s v="R1011"/>
    <n v="53"/>
    <d v="1969-07-17T00:00:00"/>
  </r>
  <r>
    <s v="Id1145"/>
    <s v="Nicole"/>
    <n v="21.56"/>
    <n v="10.56"/>
    <s v="No"/>
    <s v="No"/>
    <s v="No"/>
    <n v="0"/>
    <s v="No"/>
    <x v="0"/>
    <s v="Normal weight"/>
    <n v="9855.1299999999992"/>
    <s v="tier - 2"/>
    <s v="tier - 3"/>
    <s v="R1013"/>
    <n v="51"/>
    <d v="1971-10-23T00:00:00"/>
  </r>
  <r>
    <s v="Id1146"/>
    <s v="Toshiyuki"/>
    <n v="31.6"/>
    <n v="6.79"/>
    <s v="No"/>
    <s v="No"/>
    <s v="No"/>
    <n v="0"/>
    <s v="No"/>
    <x v="0"/>
    <s v="Obisity"/>
    <n v="9850.43"/>
    <s v="tier - 3"/>
    <s v="tier - 3"/>
    <s v="R1011"/>
    <n v="51"/>
    <d v="1971-11-04T00:00:00"/>
  </r>
  <r>
    <s v="Id1147"/>
    <s v="Tom"/>
    <n v="42.93"/>
    <n v="4.8"/>
    <s v="No"/>
    <s v="No"/>
    <s v="No"/>
    <n v="1"/>
    <s v="No"/>
    <x v="2"/>
    <s v="Obisity"/>
    <n v="9844.4500000000007"/>
    <s v="tier - 2"/>
    <s v="tier - 1"/>
    <s v="R1012"/>
    <n v="54"/>
    <d v="1968-08-13T00:00:00"/>
  </r>
  <r>
    <s v="Id1148"/>
    <s v="Brian"/>
    <n v="26.72"/>
    <n v="5.75"/>
    <s v="No"/>
    <s v="No"/>
    <s v="No"/>
    <n v="2"/>
    <s v="No"/>
    <x v="1"/>
    <s v="over weight"/>
    <n v="9836.2099999999991"/>
    <s v="tier - 2"/>
    <s v="tier - 3"/>
    <s v="R1021"/>
    <n v="30"/>
    <d v="1992-09-26T00:00:00"/>
  </r>
  <r>
    <s v="Id1149"/>
    <s v="Matthew"/>
    <n v="26.67"/>
    <n v="5.81"/>
    <s v="No"/>
    <s v="No"/>
    <s v="No"/>
    <n v="2"/>
    <s v="No"/>
    <x v="1"/>
    <s v="over weight"/>
    <n v="9819.25"/>
    <s v="tier - 2"/>
    <s v="tier - 2"/>
    <s v="R1021"/>
    <n v="50"/>
    <d v="1972-06-28T00:00:00"/>
  </r>
  <r>
    <s v="Id1150"/>
    <s v="Julee"/>
    <n v="42.68"/>
    <n v="9.2799999999999994"/>
    <s v="No"/>
    <s v="No"/>
    <s v="No"/>
    <n v="2"/>
    <s v="No"/>
    <x v="0"/>
    <s v="Obisity"/>
    <n v="9800.89"/>
    <s v="tier - 2"/>
    <s v="tier - 1"/>
    <s v="R1013"/>
    <n v="50"/>
    <d v="1972-09-17T00:00:00"/>
  </r>
  <r>
    <s v="Id1151"/>
    <s v="Christopher"/>
    <n v="24.31"/>
    <n v="6.37"/>
    <s v="No"/>
    <s v="No"/>
    <s v="No"/>
    <n v="0"/>
    <s v="No"/>
    <x v="1"/>
    <s v="Normal weight"/>
    <n v="9788.8700000000008"/>
    <s v="tier - 3"/>
    <s v="tier - 2"/>
    <s v="R1013"/>
    <n v="50"/>
    <d v="1973-06-07T00:00:00"/>
  </r>
  <r>
    <s v="Id1152"/>
    <s v="Ciaran"/>
    <n v="44.75"/>
    <n v="5.09"/>
    <s v="yes"/>
    <s v="No"/>
    <s v="No"/>
    <n v="0"/>
    <s v="No"/>
    <x v="2"/>
    <s v="Obisity"/>
    <n v="9787.32"/>
    <s v="tier - 2"/>
    <s v="tier - 3"/>
    <s v="R1023"/>
    <n v="45"/>
    <d v="1977-08-08T00:00:00"/>
  </r>
  <r>
    <s v="Id1153"/>
    <s v="Kara"/>
    <n v="30.78"/>
    <n v="7.94"/>
    <s v="No"/>
    <s v="No"/>
    <s v="No"/>
    <n v="2"/>
    <s v="No"/>
    <x v="0"/>
    <s v="Obisity"/>
    <n v="9778.35"/>
    <s v="tier - 2"/>
    <s v="tier - 2"/>
    <s v="R1024"/>
    <n v="26"/>
    <d v="1996-07-07T00:00:00"/>
  </r>
  <r>
    <s v="Id1154"/>
    <s v="Makie"/>
    <n v="21.86"/>
    <n v="10.95"/>
    <s v="No"/>
    <s v="No"/>
    <s v="No"/>
    <n v="0"/>
    <s v="No"/>
    <x v="0"/>
    <s v="Normal weight"/>
    <n v="9764.08"/>
    <s v="tier - 3"/>
    <s v="tier - 1"/>
    <s v="R1012"/>
    <n v="49"/>
    <d v="1973-09-05T00:00:00"/>
  </r>
  <r>
    <s v="Id1155"/>
    <s v="Emily"/>
    <n v="49.09"/>
    <n v="6.3"/>
    <s v="yes"/>
    <s v="No"/>
    <s v="No"/>
    <n v="0"/>
    <s v="No"/>
    <x v="1"/>
    <s v="Obisity"/>
    <n v="9753.49"/>
    <s v="tier - 2"/>
    <s v="tier - 2"/>
    <s v="R1012"/>
    <n v="57"/>
    <d v="1965-07-14T00:00:00"/>
  </r>
  <r>
    <s v="Id1156"/>
    <s v="Cary"/>
    <n v="47.74"/>
    <n v="8.0500000000000007"/>
    <s v="yes"/>
    <s v="No"/>
    <s v="No"/>
    <n v="2"/>
    <s v="No"/>
    <x v="0"/>
    <s v="Obisity"/>
    <n v="9748.91"/>
    <s v="tier - 2"/>
    <s v="tier - 1"/>
    <s v="R1013"/>
    <n v="21"/>
    <d v="2001-07-04T00:00:00"/>
  </r>
  <r>
    <s v="Id1157"/>
    <s v="Steven"/>
    <n v="30.2"/>
    <n v="9.8800000000000008"/>
    <s v="yes"/>
    <s v="No"/>
    <s v="No"/>
    <n v="2"/>
    <s v="No"/>
    <x v="0"/>
    <s v="Obisity"/>
    <n v="9724.5300000000007"/>
    <s v="tier - 3"/>
    <s v="tier - 1"/>
    <s v="R1011"/>
    <n v="52"/>
    <d v="1970-08-18T00:00:00"/>
  </r>
  <r>
    <s v="Id1158"/>
    <s v="Jose Antonio"/>
    <n v="33.25"/>
    <n v="7.42"/>
    <s v="yes"/>
    <s v="No"/>
    <s v="No"/>
    <n v="2"/>
    <s v="No"/>
    <x v="0"/>
    <s v="Obisity"/>
    <n v="9722.77"/>
    <s v="tier - 3"/>
    <s v="tier - 1"/>
    <s v="R1016"/>
    <n v="52"/>
    <d v="1970-09-12T00:00:00"/>
  </r>
  <r>
    <s v="Id1159"/>
    <s v="Tatiana"/>
    <n v="26.6"/>
    <n v="8.4499999999999993"/>
    <s v="yes"/>
    <s v="No"/>
    <s v="No"/>
    <n v="1"/>
    <s v="No"/>
    <x v="0"/>
    <s v="over weight"/>
    <n v="9715.84"/>
    <s v="tier - 2"/>
    <s v="tier - 1"/>
    <s v="R1024"/>
    <n v="52"/>
    <d v="1970-06-27T00:00:00"/>
  </r>
  <r>
    <s v="Id1160"/>
    <s v="Dan"/>
    <n v="26.35"/>
    <n v="6.21"/>
    <s v="No"/>
    <s v="No"/>
    <s v="No"/>
    <n v="2"/>
    <s v="No"/>
    <x v="1"/>
    <s v="over weight"/>
    <n v="9710.7099999999991"/>
    <s v="tier - 2"/>
    <s v="tier - 1"/>
    <s v="R1021"/>
    <n v="47"/>
    <d v="1975-07-10T00:00:00"/>
  </r>
  <r>
    <s v="Id1161"/>
    <s v="Liisa"/>
    <n v="39.994999999999997"/>
    <n v="4.6500000000000004"/>
    <s v="No"/>
    <s v="No"/>
    <s v="No"/>
    <n v="0"/>
    <s v="No"/>
    <x v="2"/>
    <s v="Obisity"/>
    <n v="9704.67"/>
    <s v="tier - 2"/>
    <s v="tier - 3"/>
    <s v="R1024"/>
    <n v="50"/>
    <d v="1972-09-19T00:00:00"/>
  </r>
  <r>
    <s v="Id1162"/>
    <s v="Kathryn"/>
    <n v="22.92"/>
    <n v="5.87"/>
    <s v="yes"/>
    <s v="No"/>
    <s v="No"/>
    <n v="1"/>
    <s v="No"/>
    <x v="1"/>
    <s v="Normal weight"/>
    <n v="9698.42"/>
    <s v="tier - 3"/>
    <s v="tier - 3"/>
    <s v="R1013"/>
    <n v="45"/>
    <d v="1977-11-07T00:00:00"/>
  </r>
  <r>
    <s v="Id1163"/>
    <s v="Maxwell"/>
    <n v="24.78"/>
    <n v="4.24"/>
    <s v="yes"/>
    <s v="No"/>
    <s v="No"/>
    <n v="2"/>
    <s v="No"/>
    <x v="2"/>
    <s v="Normal weight"/>
    <n v="9684.2900000000009"/>
    <s v="tier - 3"/>
    <s v="tier - 2"/>
    <s v="R1013"/>
    <n v="58"/>
    <d v="1964-09-16T00:00:00"/>
  </r>
  <r>
    <s v="Id1164"/>
    <s v="Pascale"/>
    <n v="34.07"/>
    <n v="7.81"/>
    <s v="yes"/>
    <s v="No"/>
    <s v="No"/>
    <n v="0"/>
    <s v="No"/>
    <x v="0"/>
    <s v="Obisity"/>
    <n v="9664.34"/>
    <s v="tier - 2"/>
    <s v="tier - 3"/>
    <s v="R1011"/>
    <n v="56"/>
    <d v="1966-08-08T00:00:00"/>
  </r>
  <r>
    <s v="Id1165"/>
    <s v="Becca"/>
    <n v="30.14"/>
    <n v="9.85"/>
    <s v="No"/>
    <s v="No"/>
    <s v="No"/>
    <n v="0"/>
    <s v="No"/>
    <x v="0"/>
    <s v="Obisity"/>
    <n v="9653.81"/>
    <s v="tier - 2"/>
    <s v="tier - 2"/>
    <s v="R1011"/>
    <n v="41"/>
    <d v="1981-07-08T00:00:00"/>
  </r>
  <r>
    <s v="Id1166"/>
    <s v="Grace"/>
    <n v="18.05"/>
    <n v="6.94"/>
    <s v="No"/>
    <s v="No"/>
    <s v="No"/>
    <n v="0"/>
    <s v="No"/>
    <x v="0"/>
    <s v="Under weight"/>
    <n v="9644.25"/>
    <s v="tier - 2"/>
    <s v="tier - 1"/>
    <s v="R1012"/>
    <n v="48"/>
    <d v="1974-07-19T00:00:00"/>
  </r>
  <r>
    <s v="Id1167"/>
    <s v="Samantha"/>
    <n v="37.4"/>
    <n v="11.3"/>
    <s v="yes"/>
    <s v="No"/>
    <s v="No"/>
    <n v="2"/>
    <s v="No"/>
    <x v="0"/>
    <s v="Obisity"/>
    <n v="9634.5400000000009"/>
    <s v="tier - 2"/>
    <s v="tier - 2"/>
    <s v="R1011"/>
    <n v="51"/>
    <d v="1971-09-30T00:00:00"/>
  </r>
  <r>
    <s v="Id1168"/>
    <s v="Nicole"/>
    <n v="25.75"/>
    <n v="9.23"/>
    <s v="No"/>
    <s v="No"/>
    <s v="No"/>
    <n v="0"/>
    <s v="No"/>
    <x v="0"/>
    <s v="over weight"/>
    <n v="9630.91"/>
    <s v="tier - 3"/>
    <s v="tier - 2"/>
    <s v="R1013"/>
    <n v="52"/>
    <d v="1970-06-22T00:00:00"/>
  </r>
  <r>
    <s v="Id1169"/>
    <s v="David"/>
    <n v="32.299999999999997"/>
    <n v="4.37"/>
    <s v="No"/>
    <s v="No"/>
    <s v="No"/>
    <n v="2"/>
    <s v="No"/>
    <x v="2"/>
    <s v="Obisity"/>
    <n v="9630.4"/>
    <s v="tier - 2"/>
    <s v="tier - 2"/>
    <s v="R1011"/>
    <n v="54"/>
    <d v="1968-10-23T00:00:00"/>
  </r>
  <r>
    <s v="Id1170"/>
    <s v="Grant"/>
    <n v="28.61"/>
    <n v="5.76"/>
    <s v="No"/>
    <s v="No"/>
    <s v="Yes"/>
    <n v="1"/>
    <s v="No"/>
    <x v="1"/>
    <s v="over weight"/>
    <n v="9630.2999999999993"/>
    <s v="tier - 2"/>
    <s v="tier - 2"/>
    <s v="R1021"/>
    <n v="50"/>
    <d v="1972-12-19T00:00:00"/>
  </r>
  <r>
    <s v="Id1171"/>
    <s v="Sophia"/>
    <n v="45.41"/>
    <n v="4.96"/>
    <s v="No"/>
    <s v="No"/>
    <s v="No"/>
    <n v="1"/>
    <s v="No"/>
    <x v="2"/>
    <s v="Obisity"/>
    <n v="9628.7900000000009"/>
    <s v="tier - 2"/>
    <s v="tier - 2"/>
    <s v="R1026"/>
    <n v="43"/>
    <d v="1979-06-23T00:00:00"/>
  </r>
  <r>
    <s v="Id1172"/>
    <s v="Christina"/>
    <n v="31.2"/>
    <n v="11.04"/>
    <s v="yes"/>
    <s v="No"/>
    <s v="No"/>
    <n v="2"/>
    <s v="No"/>
    <x v="0"/>
    <s v="Obisity"/>
    <n v="9625.92"/>
    <s v="tier - 2"/>
    <s v="tier - 3"/>
    <s v="R1011"/>
    <n v="24"/>
    <d v="1998-12-16T00:00:00"/>
  </r>
  <r>
    <s v="Id1173"/>
    <s v="Sam"/>
    <n v="29.83"/>
    <n v="7.81"/>
    <s v="yes"/>
    <s v="No"/>
    <s v="No"/>
    <n v="1"/>
    <s v="No"/>
    <x v="0"/>
    <s v="over weight"/>
    <n v="9620.33"/>
    <s v="tier - 3"/>
    <s v="tier - 3"/>
    <s v="R1012"/>
    <n v="52"/>
    <d v="1970-10-29T00:00:00"/>
  </r>
  <r>
    <s v="Id1174"/>
    <s v="Haley"/>
    <n v="29.06"/>
    <n v="4.55"/>
    <s v="No"/>
    <s v="No"/>
    <s v="No"/>
    <n v="0"/>
    <s v="No"/>
    <x v="2"/>
    <s v="over weight"/>
    <n v="9619.18"/>
    <s v="tier - 2"/>
    <s v="tier - 1"/>
    <s v="R1025"/>
    <n v="47"/>
    <d v="1975-08-29T00:00:00"/>
  </r>
  <r>
    <s v="Id1175"/>
    <s v="Ethan"/>
    <n v="27.454999999999998"/>
    <n v="6.13"/>
    <s v="No"/>
    <s v="No"/>
    <s v="No"/>
    <n v="2"/>
    <s v="No"/>
    <x v="1"/>
    <s v="over weight"/>
    <n v="9617.66"/>
    <s v="tier - 3"/>
    <s v="tier - 3"/>
    <s v="R1016"/>
    <n v="40"/>
    <d v="1982-12-27T00:00:00"/>
  </r>
  <r>
    <s v="Id1176"/>
    <s v="Andrew"/>
    <n v="23.01"/>
    <n v="6.04"/>
    <s v="yes"/>
    <s v="No"/>
    <s v="No"/>
    <n v="1"/>
    <s v="No"/>
    <x v="1"/>
    <s v="Normal weight"/>
    <n v="9597.6299999999992"/>
    <s v="tier - 3"/>
    <s v="tier - 3"/>
    <s v="R1013"/>
    <n v="50"/>
    <d v="1972-12-15T00:00:00"/>
  </r>
  <r>
    <s v="Id1177"/>
    <s v="Mark"/>
    <n v="31.39"/>
    <n v="8.85"/>
    <s v="yes"/>
    <s v="No"/>
    <s v="No"/>
    <n v="0"/>
    <s v="No"/>
    <x v="0"/>
    <s v="Obisity"/>
    <n v="9584.0400000000009"/>
    <s v="tier - 2"/>
    <s v="tier - 1"/>
    <s v="R1021"/>
    <n v="58"/>
    <d v="1964-10-18T00:00:00"/>
  </r>
  <r>
    <s v="Id1178"/>
    <s v="Kasey"/>
    <n v="34.770000000000003"/>
    <n v="10.54"/>
    <s v="No"/>
    <s v="No"/>
    <s v="No"/>
    <n v="2"/>
    <s v="No"/>
    <x v="0"/>
    <s v="Obisity"/>
    <n v="9583.89"/>
    <s v="tier - 2"/>
    <s v="tier - 3"/>
    <s v="R1012"/>
    <n v="41"/>
    <d v="1981-11-28T00:00:00"/>
  </r>
  <r>
    <s v="Id1179"/>
    <s v="Jeff"/>
    <n v="24.48"/>
    <n v="4.37"/>
    <s v="yes"/>
    <s v="No"/>
    <s v="No"/>
    <n v="2"/>
    <s v="No"/>
    <x v="2"/>
    <s v="Normal weight"/>
    <n v="9582.5400000000009"/>
    <s v="tier - 3"/>
    <s v="tier - 2"/>
    <s v="R1013"/>
    <n v="49"/>
    <d v="1973-12-04T00:00:00"/>
  </r>
  <r>
    <s v="Id1180"/>
    <s v="Amy"/>
    <n v="22.61"/>
    <n v="9.6300000000000008"/>
    <s v="No"/>
    <s v="No"/>
    <s v="No"/>
    <n v="2"/>
    <s v="No"/>
    <x v="0"/>
    <s v="Normal weight"/>
    <n v="9566.99"/>
    <s v="tier - 2"/>
    <s v="tier - 1"/>
    <s v="R1012"/>
    <n v="56"/>
    <d v="1966-12-01T00:00:00"/>
  </r>
  <r>
    <s v="Id1181"/>
    <s v="Adam"/>
    <n v="34.299999999999997"/>
    <n v="10.37"/>
    <s v="No"/>
    <s v="No"/>
    <s v="No"/>
    <n v="0"/>
    <s v="No"/>
    <x v="0"/>
    <s v="Obisity"/>
    <n v="9563.0300000000007"/>
    <s v="tier - 3"/>
    <s v="tier - 1"/>
    <s v="R1011"/>
    <n v="49"/>
    <d v="1973-08-14T00:00:00"/>
  </r>
  <r>
    <s v="Id1182"/>
    <s v="Kristin"/>
    <n v="46.09"/>
    <n v="5.44"/>
    <s v="No"/>
    <s v="No"/>
    <s v="No"/>
    <n v="2"/>
    <s v="No"/>
    <x v="2"/>
    <s v="Obisity"/>
    <n v="9549.57"/>
    <s v="tier - 2"/>
    <s v="tier - 1"/>
    <s v="R1013"/>
    <n v="48"/>
    <d v="1974-09-22T00:00:00"/>
  </r>
  <r>
    <s v="Id1183"/>
    <s v="Mary-Lynn"/>
    <n v="44.744999999999997"/>
    <n v="5.19"/>
    <s v="No"/>
    <s v="No"/>
    <s v="No"/>
    <n v="2"/>
    <s v="No"/>
    <x v="2"/>
    <s v="Obisity"/>
    <n v="9541.7000000000007"/>
    <s v="tier - 2"/>
    <s v="tier - 1"/>
    <s v="R1024"/>
    <n v="50"/>
    <d v="1972-09-22T00:00:00"/>
  </r>
  <r>
    <s v="Id1184"/>
    <s v="Jamie"/>
    <n v="26.33"/>
    <n v="11.8"/>
    <s v="yes"/>
    <s v="No"/>
    <s v="No"/>
    <n v="1"/>
    <s v="No"/>
    <x v="0"/>
    <s v="over weight"/>
    <n v="9540.17"/>
    <s v="tier - 2"/>
    <s v="tier - 2"/>
    <s v="R1024"/>
    <n v="50"/>
    <d v="1972-07-28T00:00:00"/>
  </r>
  <r>
    <s v="Id1185"/>
    <s v="Jeffrey"/>
    <n v="26.6"/>
    <n v="8.3800000000000008"/>
    <s v="No"/>
    <s v="No"/>
    <s v="No"/>
    <n v="2"/>
    <s v="No"/>
    <x v="0"/>
    <s v="over weight"/>
    <n v="9538.65"/>
    <s v="tier - 2"/>
    <s v="tier - 3"/>
    <s v="R1021"/>
    <n v="47"/>
    <d v="1975-12-21T00:00:00"/>
  </r>
  <r>
    <s v="Id1186"/>
    <s v="Nicole"/>
    <n v="27.5"/>
    <n v="7.58"/>
    <s v="No"/>
    <s v="No"/>
    <s v="No"/>
    <n v="0"/>
    <s v="No"/>
    <x v="0"/>
    <s v="over weight"/>
    <n v="9528.9"/>
    <s v="tier - 2"/>
    <s v="tier - 2"/>
    <s v="R1011"/>
    <n v="49"/>
    <d v="1973-11-29T00:00:00"/>
  </r>
  <r>
    <s v="Id1187"/>
    <s v="Audrey"/>
    <n v="41.55"/>
    <n v="4.6100000000000003"/>
    <s v="No"/>
    <s v="No"/>
    <s v="No"/>
    <n v="1"/>
    <s v="No"/>
    <x v="2"/>
    <s v="Obisity"/>
    <n v="9507.68"/>
    <s v="tier - 2"/>
    <s v="tier - 1"/>
    <s v="R1012"/>
    <n v="51"/>
    <d v="1971-08-22T00:00:00"/>
  </r>
  <r>
    <s v="Id1188"/>
    <s v="Jacob"/>
    <n v="41.47"/>
    <n v="4.7"/>
    <s v="yes"/>
    <s v="No"/>
    <s v="Yes"/>
    <n v="1"/>
    <s v="No"/>
    <x v="2"/>
    <s v="Obisity"/>
    <n v="9504.31"/>
    <s v="tier - 3"/>
    <s v="tier - 2"/>
    <s v="R1013"/>
    <n v="30"/>
    <d v="1992-08-24T00:00:00"/>
  </r>
  <r>
    <s v="Id1189"/>
    <s v="Daniel"/>
    <n v="24.795000000000002"/>
    <n v="6.05"/>
    <s v="yes"/>
    <s v="No"/>
    <s v="No"/>
    <n v="0"/>
    <s v="No"/>
    <x v="1"/>
    <s v="Normal weight"/>
    <n v="9500.57"/>
    <s v="tier - 2"/>
    <s v="tier - 3"/>
    <s v="R1017"/>
    <n v="53"/>
    <d v="1969-11-28T00:00:00"/>
  </r>
  <r>
    <s v="Id1190"/>
    <s v="Marc"/>
    <n v="29.48"/>
    <n v="5.63"/>
    <s v="yes"/>
    <s v="No"/>
    <s v="Yes"/>
    <n v="1"/>
    <s v="No"/>
    <x v="2"/>
    <s v="over weight"/>
    <n v="9487.64"/>
    <s v="tier - 2"/>
    <s v="tier - 2"/>
    <s v="R1013"/>
    <n v="47"/>
    <d v="1976-06-04T00:00:00"/>
  </r>
  <r>
    <s v="Id1191"/>
    <s v="Mark"/>
    <n v="28.09"/>
    <n v="6.06"/>
    <s v="No"/>
    <s v="No"/>
    <s v="Yes"/>
    <n v="1"/>
    <s v="No"/>
    <x v="1"/>
    <s v="over weight"/>
    <n v="9453.92"/>
    <s v="tier - 2"/>
    <s v="tier - 2"/>
    <s v="R1021"/>
    <n v="53"/>
    <d v="1969-07-17T00:00:00"/>
  </r>
  <r>
    <s v="Id1192"/>
    <s v="Dan"/>
    <n v="32.729999999999997"/>
    <n v="5.19"/>
    <s v="No"/>
    <s v="No"/>
    <s v="No"/>
    <n v="1"/>
    <s v="No"/>
    <x v="2"/>
    <s v="Obisity"/>
    <n v="9448.42"/>
    <s v="tier - 2"/>
    <s v="tier - 3"/>
    <s v="R1021"/>
    <n v="43"/>
    <d v="1979-11-14T00:00:00"/>
  </r>
  <r>
    <s v="Id1193"/>
    <s v="Gabriela"/>
    <n v="27.36"/>
    <n v="8.9600000000000009"/>
    <s v="No"/>
    <s v="No"/>
    <s v="No"/>
    <n v="0"/>
    <s v="No"/>
    <x v="0"/>
    <s v="over weight"/>
    <n v="9447.3799999999992"/>
    <s v="tier - 2"/>
    <s v="tier - 3"/>
    <s v="R1024"/>
    <n v="36"/>
    <d v="1987-06-08T00:00:00"/>
  </r>
  <r>
    <s v="Id1194"/>
    <s v="Amanda"/>
    <n v="27.265000000000001"/>
    <n v="11.39"/>
    <s v="No"/>
    <s v="No"/>
    <s v="No"/>
    <n v="0"/>
    <s v="No"/>
    <x v="0"/>
    <s v="over weight"/>
    <n v="9447.25"/>
    <s v="tier - 2"/>
    <s v="tier - 1"/>
    <s v="R1024"/>
    <n v="48"/>
    <d v="1974-11-27T00:00:00"/>
  </r>
  <r>
    <s v="Id1195"/>
    <s v="Dara"/>
    <n v="48.07"/>
    <n v="4.0599999999999996"/>
    <s v="yes"/>
    <s v="No"/>
    <s v="No"/>
    <n v="0"/>
    <s v="No"/>
    <x v="2"/>
    <s v="Obisity"/>
    <n v="9432.93"/>
    <s v="tier - 2"/>
    <s v="tier - 1"/>
    <s v="R1024"/>
    <n v="48"/>
    <d v="1974-11-03T00:00:00"/>
  </r>
  <r>
    <s v="Id1196"/>
    <s v="Rachelle"/>
    <n v="30.8"/>
    <n v="5.23"/>
    <s v="yes"/>
    <s v="No"/>
    <s v="No"/>
    <n v="0"/>
    <s v="No"/>
    <x v="2"/>
    <s v="Obisity"/>
    <n v="9414.92"/>
    <s v="tier - 2"/>
    <s v="tier - 2"/>
    <s v="R1011"/>
    <n v="46"/>
    <d v="1976-10-30T00:00:00"/>
  </r>
  <r>
    <s v="Id1197"/>
    <s v="Brenda"/>
    <n v="32.299999999999997"/>
    <n v="5.05"/>
    <s v="yes"/>
    <s v="No"/>
    <s v="No"/>
    <n v="0"/>
    <s v="No"/>
    <x v="2"/>
    <s v="Obisity"/>
    <n v="9411.01"/>
    <s v="tier - 2"/>
    <s v="tier - 3"/>
    <s v="R1024"/>
    <n v="46"/>
    <d v="1976-10-17T00:00:00"/>
  </r>
  <r>
    <s v="Id1198"/>
    <s v="Tim"/>
    <n v="39.700000000000003"/>
    <n v="7.34"/>
    <s v="No"/>
    <s v="No"/>
    <s v="No"/>
    <n v="0"/>
    <s v="No"/>
    <x v="0"/>
    <s v="Obisity"/>
    <n v="9391.35"/>
    <s v="tier - 3"/>
    <s v="tier - 3"/>
    <s v="R1011"/>
    <n v="46"/>
    <d v="1976-10-20T00:00:00"/>
  </r>
  <r>
    <s v="Id1199"/>
    <s v="Sylvain"/>
    <n v="35.97"/>
    <n v="8.1300000000000008"/>
    <s v="No"/>
    <s v="No"/>
    <s v="No"/>
    <n v="0"/>
    <s v="No"/>
    <x v="0"/>
    <s v="Obisity"/>
    <n v="9386.16"/>
    <s v="tier - 3"/>
    <s v="tier - 2"/>
    <s v="R1013"/>
    <n v="51"/>
    <d v="1971-12-29T00:00:00"/>
  </r>
  <r>
    <s v="Id1200"/>
    <s v="Lisa"/>
    <n v="25.86"/>
    <n v="6.68"/>
    <s v="yes"/>
    <s v="No"/>
    <s v="No"/>
    <n v="1"/>
    <s v="No"/>
    <x v="0"/>
    <s v="over weight"/>
    <n v="9380.75"/>
    <s v="tier - 2"/>
    <s v="tier - 2"/>
    <s v="R1024"/>
    <n v="51"/>
    <d v="1971-12-02T00:00:00"/>
  </r>
  <r>
    <s v="Id1201"/>
    <s v="Ryan"/>
    <n v="30.03"/>
    <n v="11.51"/>
    <s v="No"/>
    <s v="No"/>
    <s v="No"/>
    <n v="0"/>
    <s v="No"/>
    <x v="0"/>
    <s v="Obisity"/>
    <n v="9377.9"/>
    <s v="tier - 2"/>
    <s v="tier - 1"/>
    <s v="R1013"/>
    <n v="47"/>
    <d v="1975-11-26T00:00:00"/>
  </r>
  <r>
    <s v="Id1202"/>
    <s v="Kaitlin"/>
    <n v="25.76"/>
    <n v="6.02"/>
    <s v="yes"/>
    <s v="No"/>
    <s v="Yes"/>
    <n v="1"/>
    <s v="No"/>
    <x v="1"/>
    <s v="over weight"/>
    <n v="9377.4500000000007"/>
    <s v="tier - 2"/>
    <s v="tier - 3"/>
    <s v="R1013"/>
    <n v="51"/>
    <d v="1971-11-24T00:00:00"/>
  </r>
  <r>
    <s v="Id1203"/>
    <s v="William"/>
    <n v="22.42"/>
    <n v="7.96"/>
    <s v="No"/>
    <s v="No"/>
    <s v="No"/>
    <n v="0"/>
    <s v="No"/>
    <x v="0"/>
    <s v="Normal weight"/>
    <n v="9361.33"/>
    <s v="tier - 3"/>
    <s v="tier - 1"/>
    <s v="R1016"/>
    <n v="53"/>
    <d v="1969-10-08T00:00:00"/>
  </r>
  <r>
    <s v="Id1204"/>
    <s v="Bruce"/>
    <n v="33.18"/>
    <n v="6.01"/>
    <s v="yes"/>
    <s v="No"/>
    <s v="No"/>
    <n v="1"/>
    <s v="No"/>
    <x v="1"/>
    <s v="Obisity"/>
    <n v="9344.2000000000007"/>
    <s v="tier - 2"/>
    <s v="tier - 1"/>
    <s v="R1021"/>
    <n v="51"/>
    <d v="1971-07-01T00:00:00"/>
  </r>
  <r>
    <s v="Id1205"/>
    <s v="Veronica"/>
    <n v="43.04"/>
    <n v="5.9"/>
    <s v="yes"/>
    <s v="No"/>
    <s v="No"/>
    <n v="0"/>
    <s v="No"/>
    <x v="1"/>
    <s v="Obisity"/>
    <n v="9338.61"/>
    <s v="tier - 2"/>
    <s v="tier - 1"/>
    <s v="R1026"/>
    <n v="34"/>
    <d v="1988-10-12T00:00:00"/>
  </r>
  <r>
    <s v="Id1206"/>
    <s v="Warren"/>
    <n v="34.15"/>
    <n v="4.49"/>
    <s v="yes"/>
    <s v="No"/>
    <s v="No"/>
    <n v="1"/>
    <s v="No"/>
    <x v="2"/>
    <s v="Obisity"/>
    <n v="9320.26"/>
    <s v="tier - 2"/>
    <s v="tier - 1"/>
    <s v="R1012"/>
    <n v="26"/>
    <d v="1996-07-09T00:00:00"/>
  </r>
  <r>
    <s v="Id1207"/>
    <s v="Daniela"/>
    <n v="25.78"/>
    <n v="6.25"/>
    <s v="No"/>
    <s v="No"/>
    <s v="No"/>
    <n v="0"/>
    <s v="No"/>
    <x v="1"/>
    <s v="over weight"/>
    <n v="9315.41"/>
    <s v="tier - 2"/>
    <s v="tier - 1"/>
    <s v="R1024"/>
    <n v="34"/>
    <d v="1988-10-12T00:00:00"/>
  </r>
  <r>
    <s v="Id1208"/>
    <s v="Deirdre"/>
    <n v="21.02"/>
    <n v="9.6199999999999992"/>
    <s v="yes"/>
    <s v="No"/>
    <s v="Yes"/>
    <n v="1"/>
    <s v="No"/>
    <x v="0"/>
    <s v="Normal weight"/>
    <n v="9310.81"/>
    <s v="tier - 3"/>
    <s v="tier - 1"/>
    <s v="R1013"/>
    <n v="46"/>
    <d v="1977-06-08T00:00:00"/>
  </r>
  <r>
    <s v="Id1209"/>
    <s v="Mathias"/>
    <n v="37.51"/>
    <n v="11.06"/>
    <s v="No"/>
    <s v="No"/>
    <s v="No"/>
    <n v="2"/>
    <s v="No"/>
    <x v="0"/>
    <s v="Obisity"/>
    <n v="9304.7000000000007"/>
    <s v="tier - 3"/>
    <s v="tier - 3"/>
    <s v="R1013"/>
    <n v="59"/>
    <d v="1963-10-16T00:00:00"/>
  </r>
  <r>
    <s v="Id1210"/>
    <s v="Matthew"/>
    <n v="25.745000000000001"/>
    <n v="6.11"/>
    <s v="yes"/>
    <s v="No"/>
    <s v="No"/>
    <n v="0"/>
    <s v="No"/>
    <x v="1"/>
    <s v="over weight"/>
    <n v="9301.89"/>
    <s v="tier - 2"/>
    <s v="tier - 1"/>
    <s v="R1012"/>
    <n v="49"/>
    <d v="1973-11-03T00:00:00"/>
  </r>
  <r>
    <s v="Id1211"/>
    <s v="Kurt"/>
    <n v="31.35"/>
    <n v="11.49"/>
    <s v="No"/>
    <s v="No"/>
    <s v="No"/>
    <n v="2"/>
    <s v="No"/>
    <x v="0"/>
    <s v="Obisity"/>
    <n v="9290.14"/>
    <s v="tier - 3"/>
    <s v="tier - 3"/>
    <s v="R1016"/>
    <n v="46"/>
    <d v="1976-09-18T00:00:00"/>
  </r>
  <r>
    <s v="Id1212"/>
    <s v="Samuel"/>
    <n v="29.83"/>
    <n v="8.68"/>
    <s v="No"/>
    <s v="No"/>
    <s v="No"/>
    <n v="2"/>
    <s v="No"/>
    <x v="0"/>
    <s v="over weight"/>
    <n v="9288.0300000000007"/>
    <s v="tier - 2"/>
    <s v="tier - 3"/>
    <s v="R1018"/>
    <n v="49"/>
    <d v="1973-10-16T00:00:00"/>
  </r>
  <r>
    <s v="Id1213"/>
    <s v="Emily"/>
    <n v="25.49"/>
    <n v="5.68"/>
    <s v="yes"/>
    <s v="No"/>
    <s v="Yes"/>
    <n v="1"/>
    <s v="No"/>
    <x v="2"/>
    <s v="over weight"/>
    <n v="9285.8700000000008"/>
    <s v="tier - 2"/>
    <s v="tier - 3"/>
    <s v="R1013"/>
    <n v="49"/>
    <d v="1973-11-26T00:00:00"/>
  </r>
  <r>
    <s v="Id1214"/>
    <s v="Tiffany"/>
    <n v="34.1"/>
    <n v="8.4499999999999993"/>
    <s v="No"/>
    <s v="No"/>
    <s v="No"/>
    <n v="0"/>
    <s v="No"/>
    <x v="0"/>
    <s v="Obisity"/>
    <n v="9283.56"/>
    <s v="tier - 2"/>
    <s v="tier - 3"/>
    <s v="R1013"/>
    <n v="53"/>
    <d v="1969-07-02T00:00:00"/>
  </r>
  <r>
    <s v="Id1215"/>
    <s v="Alex"/>
    <n v="25.84"/>
    <n v="8.51"/>
    <s v="No"/>
    <s v="No"/>
    <s v="No"/>
    <n v="2"/>
    <s v="No"/>
    <x v="0"/>
    <s v="over weight"/>
    <n v="9282.48"/>
    <s v="tier - 3"/>
    <s v="tier - 2"/>
    <s v="R1016"/>
    <n v="51"/>
    <d v="1971-10-27T00:00:00"/>
  </r>
  <r>
    <s v="Id1216"/>
    <s v="Alice"/>
    <n v="20.6"/>
    <n v="7.62"/>
    <s v="No"/>
    <s v="No"/>
    <s v="No"/>
    <n v="0"/>
    <s v="No"/>
    <x v="0"/>
    <s v="Normal weight"/>
    <n v="9264.7999999999993"/>
    <s v="tier - 2"/>
    <s v="tier - 1"/>
    <s v="R1011"/>
    <n v="49"/>
    <d v="1973-08-06T00:00:00"/>
  </r>
  <r>
    <s v="Id1217"/>
    <s v="Allison"/>
    <n v="28.88"/>
    <n v="10.18"/>
    <s v="No"/>
    <s v="No"/>
    <s v="No"/>
    <n v="0"/>
    <s v="No"/>
    <x v="0"/>
    <s v="over weight"/>
    <n v="9249.5"/>
    <s v="tier - 2"/>
    <s v="tier - 1"/>
    <s v="R1012"/>
    <n v="51"/>
    <d v="1971-08-21T00:00:00"/>
  </r>
  <r>
    <s v="Id1218"/>
    <s v="Johannes"/>
    <n v="28.24"/>
    <n v="5.36"/>
    <s v="No"/>
    <s v="No"/>
    <s v="No"/>
    <n v="0"/>
    <s v="No"/>
    <x v="2"/>
    <s v="over weight"/>
    <n v="9247.94"/>
    <s v="tier - 2"/>
    <s v="tier - 1"/>
    <s v="R1021"/>
    <n v="48"/>
    <d v="1974-10-05T00:00:00"/>
  </r>
  <r>
    <s v="Id1219"/>
    <s v="Stephen"/>
    <n v="25.46"/>
    <n v="11.78"/>
    <s v="yes"/>
    <s v="No"/>
    <s v="No"/>
    <n v="1"/>
    <s v="No"/>
    <x v="0"/>
    <s v="over weight"/>
    <n v="9225.26"/>
    <s v="tier - 3"/>
    <s v="tier - 3"/>
    <s v="R1015"/>
    <n v="42"/>
    <d v="1980-12-06T00:00:00"/>
  </r>
  <r>
    <s v="Id1220"/>
    <s v="Jon"/>
    <n v="29.64"/>
    <n v="10.82"/>
    <s v="yes"/>
    <s v="No"/>
    <s v="No"/>
    <n v="0"/>
    <s v="No"/>
    <x v="0"/>
    <s v="over weight"/>
    <n v="9222.4"/>
    <s v="tier - 2"/>
    <s v="tier - 3"/>
    <s v="R1019"/>
    <n v="47"/>
    <d v="1975-12-05T00:00:00"/>
  </r>
  <r>
    <s v="Id1221"/>
    <s v="Fasil"/>
    <n v="31.27"/>
    <n v="7.73"/>
    <s v="yes"/>
    <s v="No"/>
    <s v="No"/>
    <n v="1"/>
    <s v="No"/>
    <x v="0"/>
    <s v="Obisity"/>
    <n v="9210.06"/>
    <s v="tier - 2"/>
    <s v="tier - 3"/>
    <s v="R1021"/>
    <n v="41"/>
    <d v="1981-12-25T00:00:00"/>
  </r>
  <r>
    <s v="Id1222"/>
    <s v="Megan"/>
    <n v="19.95"/>
    <n v="6.24"/>
    <s v="yes"/>
    <s v="No"/>
    <s v="No"/>
    <n v="0"/>
    <s v="No"/>
    <x v="1"/>
    <s v="Normal weight"/>
    <n v="9193.84"/>
    <s v="tier - 2"/>
    <s v="tier - 1"/>
    <s v="R1012"/>
    <n v="36"/>
    <d v="1986-09-10T00:00:00"/>
  </r>
  <r>
    <s v="Id1223"/>
    <s v="Lisa"/>
    <n v="21.3"/>
    <n v="10.42"/>
    <s v="No"/>
    <s v="No"/>
    <s v="No"/>
    <n v="2"/>
    <s v="No"/>
    <x v="0"/>
    <s v="Normal weight"/>
    <n v="9182.17"/>
    <s v="tier - 2"/>
    <s v="tier - 3"/>
    <s v="R1011"/>
    <n v="46"/>
    <d v="1976-12-25T00:00:00"/>
  </r>
  <r>
    <s v="Id1224"/>
    <s v="Doron"/>
    <n v="31.635000000000002"/>
    <n v="11.11"/>
    <s v="No"/>
    <s v="No"/>
    <s v="No"/>
    <n v="0"/>
    <s v="No"/>
    <x v="0"/>
    <s v="Obisity"/>
    <n v="9174.14"/>
    <s v="tier - 3"/>
    <s v="tier - 1"/>
    <s v="R1012"/>
    <n v="49"/>
    <d v="1973-12-29T00:00:00"/>
  </r>
  <r>
    <s v="Id1225"/>
    <s v="Katharina"/>
    <n v="23.9"/>
    <n v="7.67"/>
    <s v="yes"/>
    <s v="No"/>
    <s v="No"/>
    <n v="2"/>
    <s v="No"/>
    <x v="0"/>
    <s v="Normal weight"/>
    <n v="9171.75"/>
    <s v="tier - 2"/>
    <s v="tier - 2"/>
    <s v="R1012"/>
    <n v="51"/>
    <d v="1971-10-24T00:00:00"/>
  </r>
  <r>
    <s v="Id1226"/>
    <s v="Carl"/>
    <n v="34.15"/>
    <n v="6.15"/>
    <s v="No"/>
    <s v="No"/>
    <s v="No"/>
    <n v="0"/>
    <s v="No"/>
    <x v="1"/>
    <s v="Obisity"/>
    <n v="9159.51"/>
    <s v="tier - 2"/>
    <s v="tier - 2"/>
    <s v="R1021"/>
    <n v="52"/>
    <d v="1970-08-23T00:00:00"/>
  </r>
  <r>
    <s v="Id1227"/>
    <s v="Kelsey"/>
    <n v="28.71"/>
    <n v="5.71"/>
    <s v="No"/>
    <s v="No"/>
    <s v="No"/>
    <n v="0"/>
    <s v="No"/>
    <x v="1"/>
    <s v="over weight"/>
    <n v="9147.5"/>
    <s v="tier - 2"/>
    <s v="tier - 1"/>
    <s v="R1012"/>
    <n v="32"/>
    <d v="1990-12-08T00:00:00"/>
  </r>
  <r>
    <s v="Id1228"/>
    <s v="Stephen"/>
    <n v="36.700000000000003"/>
    <n v="8.6999999999999993"/>
    <s v="yes"/>
    <s v="No"/>
    <s v="No"/>
    <n v="2"/>
    <s v="No"/>
    <x v="0"/>
    <s v="Obisity"/>
    <n v="9144.57"/>
    <s v="tier - 3"/>
    <s v="tier - 2"/>
    <s v="R1011"/>
    <n v="40"/>
    <d v="1982-10-18T00:00:00"/>
  </r>
  <r>
    <s v="Id1229"/>
    <s v="Dan"/>
    <n v="34.1"/>
    <n v="9.0399999999999991"/>
    <s v="yes"/>
    <s v="No"/>
    <s v="No"/>
    <n v="2"/>
    <s v="No"/>
    <x v="0"/>
    <s v="Obisity"/>
    <n v="9140.9500000000007"/>
    <s v="tier - 3"/>
    <s v="tier - 3"/>
    <s v="R1013"/>
    <n v="52"/>
    <d v="1970-08-12T00:00:00"/>
  </r>
  <r>
    <s v="Id1230"/>
    <s v="Katie"/>
    <n v="25.7"/>
    <n v="5.61"/>
    <s v="No"/>
    <s v="No"/>
    <s v="No"/>
    <n v="0"/>
    <s v="No"/>
    <x v="2"/>
    <s v="over weight"/>
    <n v="9101.7999999999993"/>
    <s v="tier - 2"/>
    <s v="tier - 1"/>
    <s v="R1011"/>
    <n v="52"/>
    <d v="1970-12-02T00:00:00"/>
  </r>
  <r>
    <s v="Id1231"/>
    <s v="Melissa"/>
    <n v="21.68"/>
    <n v="8.1199999999999992"/>
    <s v="No"/>
    <s v="No"/>
    <s v="No"/>
    <n v="0"/>
    <s v="No"/>
    <x v="0"/>
    <s v="Normal weight"/>
    <n v="9095.94"/>
    <s v="tier - 3"/>
    <s v="tier - 1"/>
    <s v="R1011"/>
    <n v="45"/>
    <d v="1977-11-09T00:00:00"/>
  </r>
  <r>
    <s v="Id1232"/>
    <s v="Kara"/>
    <n v="25.175000000000001"/>
    <n v="4.74"/>
    <s v="No"/>
    <s v="No"/>
    <s v="No"/>
    <n v="0"/>
    <s v="No"/>
    <x v="2"/>
    <s v="over weight"/>
    <n v="9095.07"/>
    <s v="tier - 2"/>
    <s v="tier - 2"/>
    <s v="R1024"/>
    <n v="57"/>
    <d v="1965-11-04T00:00:00"/>
  </r>
  <r>
    <s v="Id1233"/>
    <s v="Juan"/>
    <n v="44.77"/>
    <n v="4.0599999999999996"/>
    <s v="No"/>
    <s v="No"/>
    <s v="No"/>
    <n v="2"/>
    <s v="No"/>
    <x v="2"/>
    <s v="Obisity"/>
    <n v="9058.73"/>
    <s v="tier - 3"/>
    <s v="tier - 2"/>
    <s v="R1013"/>
    <n v="45"/>
    <d v="1977-12-02T00:00:00"/>
  </r>
  <r>
    <s v="Id1234"/>
    <s v="John"/>
    <n v="37.07"/>
    <n v="5.69"/>
    <s v="No"/>
    <s v="No"/>
    <s v="No"/>
    <n v="2"/>
    <s v="No"/>
    <x v="2"/>
    <s v="Obisity"/>
    <n v="9048.0300000000007"/>
    <s v="tier - 2"/>
    <s v="tier - 2"/>
    <s v="R1013"/>
    <n v="50"/>
    <d v="1972-12-07T00:00:00"/>
  </r>
  <r>
    <s v="Id1235"/>
    <s v="Sarah"/>
    <n v="39.799999999999997"/>
    <n v="5.66"/>
    <s v="No"/>
    <s v="No"/>
    <s v="Yes"/>
    <n v="1"/>
    <s v="No"/>
    <x v="2"/>
    <s v="Obisity"/>
    <n v="9010.2000000000007"/>
    <s v="tier - 2"/>
    <s v="tier - 3"/>
    <s v="R1026"/>
    <n v="50"/>
    <d v="1972-12-01T00:00:00"/>
  </r>
  <r>
    <s v="Id1236"/>
    <s v="Kristin"/>
    <n v="26.36"/>
    <n v="4.32"/>
    <s v="No"/>
    <s v="No"/>
    <s v="Yes"/>
    <n v="1"/>
    <s v="No"/>
    <x v="2"/>
    <s v="over weight"/>
    <n v="8998.43"/>
    <s v="tier - 2"/>
    <s v="tier - 1"/>
    <s v="R1025"/>
    <n v="29"/>
    <d v="1993-12-16T00:00:00"/>
  </r>
  <r>
    <s v="Id1237"/>
    <s v="Casey"/>
    <n v="29.925000000000001"/>
    <n v="8.2899999999999991"/>
    <s v="No"/>
    <s v="No"/>
    <s v="No"/>
    <n v="2"/>
    <s v="No"/>
    <x v="0"/>
    <s v="over weight"/>
    <n v="8988.16"/>
    <s v="tier - 2"/>
    <s v="tier - 1"/>
    <s v="R1012"/>
    <n v="43"/>
    <d v="1979-10-11T00:00:00"/>
  </r>
  <r>
    <s v="Id1238"/>
    <s v="Samuel"/>
    <n v="37.29"/>
    <n v="10.46"/>
    <s v="No"/>
    <s v="No"/>
    <s v="No"/>
    <n v="0"/>
    <s v="No"/>
    <x v="0"/>
    <s v="Obisity"/>
    <n v="8978.19"/>
    <s v="tier - 2"/>
    <s v="tier - 2"/>
    <s v="R1013"/>
    <n v="49"/>
    <d v="1973-07-21T00:00:00"/>
  </r>
  <r>
    <s v="Id1239"/>
    <s v="Braulio"/>
    <n v="30.2"/>
    <n v="11.96"/>
    <s v="No"/>
    <s v="No"/>
    <s v="No"/>
    <n v="0"/>
    <s v="No"/>
    <x v="0"/>
    <s v="Obisity"/>
    <n v="8968.33"/>
    <s v="tier - 3"/>
    <s v="tier - 2"/>
    <s v="R1011"/>
    <n v="48"/>
    <d v="1974-09-08T00:00:00"/>
  </r>
  <r>
    <s v="Id1240"/>
    <s v="Anne-Marie"/>
    <n v="24.225000000000001"/>
    <n v="4.25"/>
    <s v="yes"/>
    <s v="No"/>
    <s v="Yes"/>
    <n v="1"/>
    <s v="No"/>
    <x v="2"/>
    <s v="Normal weight"/>
    <n v="8965.7999999999993"/>
    <s v="tier - 2"/>
    <s v="tier - 3"/>
    <s v="R1012"/>
    <n v="48"/>
    <d v="1974-07-15T00:00:00"/>
  </r>
  <r>
    <s v="Id1241"/>
    <s v="Samuel"/>
    <n v="31.445"/>
    <n v="8.33"/>
    <s v="No"/>
    <s v="No"/>
    <s v="No"/>
    <n v="0"/>
    <s v="No"/>
    <x v="0"/>
    <s v="Obisity"/>
    <n v="8964.06"/>
    <s v="tier - 3"/>
    <s v="tier - 2"/>
    <s v="R1016"/>
    <n v="39"/>
    <d v="1983-08-17T00:00:00"/>
  </r>
  <r>
    <s v="Id1242"/>
    <s v="Yuki"/>
    <n v="38.880000000000003"/>
    <n v="4.29"/>
    <s v="No"/>
    <s v="No"/>
    <s v="No"/>
    <n v="1"/>
    <s v="No"/>
    <x v="2"/>
    <s v="Obisity"/>
    <n v="8954.99"/>
    <s v="tier - 2"/>
    <s v="tier - 3"/>
    <s v="R1026"/>
    <n v="48"/>
    <d v="1974-09-27T00:00:00"/>
  </r>
  <r>
    <s v="Id1243"/>
    <s v="Rafer"/>
    <n v="43.89"/>
    <n v="6.32"/>
    <s v="yes"/>
    <s v="No"/>
    <s v="No"/>
    <n v="0"/>
    <s v="No"/>
    <x v="1"/>
    <s v="Obisity"/>
    <n v="8944.1200000000008"/>
    <s v="tier - 3"/>
    <s v="tier - 2"/>
    <s v="R1013"/>
    <n v="30"/>
    <d v="1992-12-25T00:00:00"/>
  </r>
  <r>
    <s v="Id1244"/>
    <s v="Claire"/>
    <n v="25.6"/>
    <n v="5.65"/>
    <s v="No"/>
    <s v="No"/>
    <s v="No"/>
    <n v="2"/>
    <s v="No"/>
    <x v="2"/>
    <s v="over weight"/>
    <n v="8932.08"/>
    <s v="tier - 2"/>
    <s v="tier - 1"/>
    <s v="R1011"/>
    <n v="47"/>
    <d v="1976-06-06T00:00:00"/>
  </r>
  <r>
    <s v="Id1245"/>
    <s v="Erynn"/>
    <n v="29.545000000000002"/>
    <n v="8.41"/>
    <s v="yes"/>
    <s v="No"/>
    <s v="No"/>
    <n v="1"/>
    <s v="No"/>
    <x v="0"/>
    <s v="over weight"/>
    <n v="8930.93"/>
    <s v="tier - 2"/>
    <s v="tier - 2"/>
    <s v="R1012"/>
    <n v="50"/>
    <d v="1972-07-07T00:00:00"/>
  </r>
  <r>
    <s v="Id1246"/>
    <s v="Mahesh"/>
    <n v="23.25"/>
    <n v="11.96"/>
    <s v="yes"/>
    <s v="No"/>
    <s v="No"/>
    <n v="0"/>
    <s v="No"/>
    <x v="0"/>
    <s v="Normal weight"/>
    <n v="8908.4699999999993"/>
    <s v="tier - 3"/>
    <s v="tier - 2"/>
    <s v="R1013"/>
    <n v="47"/>
    <d v="1975-09-06T00:00:00"/>
  </r>
  <r>
    <s v="Id1247"/>
    <s v="Stanley"/>
    <n v="43.95"/>
    <n v="5.17"/>
    <s v="yes"/>
    <s v="No"/>
    <s v="Yes"/>
    <n v="1"/>
    <s v="No"/>
    <x v="2"/>
    <s v="Obisity"/>
    <n v="8906.14"/>
    <s v="tier - 2"/>
    <s v="tier - 2"/>
    <s v="R1012"/>
    <n v="55"/>
    <d v="1967-11-28T00:00:00"/>
  </r>
  <r>
    <s v="Id1248"/>
    <s v="Gregory"/>
    <n v="21.85"/>
    <n v="8.76"/>
    <s v="No"/>
    <s v="No"/>
    <s v="No"/>
    <n v="0"/>
    <s v="No"/>
    <x v="0"/>
    <s v="Normal weight"/>
    <n v="8891.14"/>
    <s v="tier - 2"/>
    <s v="tier - 3"/>
    <s v="R1017"/>
    <n v="25"/>
    <d v="1997-12-16T00:00:00"/>
  </r>
  <r>
    <s v="Id1249"/>
    <s v="Eric"/>
    <n v="25.73"/>
    <n v="7.99"/>
    <s v="No"/>
    <s v="No"/>
    <s v="No"/>
    <n v="2"/>
    <s v="No"/>
    <x v="0"/>
    <s v="over weight"/>
    <n v="8890.59"/>
    <s v="tier - 2"/>
    <s v="tier - 3"/>
    <s v="R1012"/>
    <n v="44"/>
    <d v="1978-09-09T00:00:00"/>
  </r>
  <r>
    <s v="Id1250"/>
    <s v="Rachel"/>
    <n v="32.229999999999997"/>
    <n v="8.59"/>
    <s v="No"/>
    <s v="No"/>
    <s v="No"/>
    <n v="0"/>
    <s v="No"/>
    <x v="0"/>
    <s v="Obisity"/>
    <n v="8871.15"/>
    <s v="tier - 2"/>
    <s v="tier - 3"/>
    <s v="R1013"/>
    <n v="49"/>
    <d v="1973-06-18T00:00:00"/>
  </r>
  <r>
    <s v="Id1251"/>
    <s v="Fritz"/>
    <n v="32.204999999999998"/>
    <n v="6.14"/>
    <s v="No"/>
    <s v="No"/>
    <s v="No"/>
    <n v="2"/>
    <s v="No"/>
    <x v="1"/>
    <s v="Obisity"/>
    <n v="8835.26"/>
    <s v="tier - 3"/>
    <s v="tier - 2"/>
    <s v="R1012"/>
    <n v="48"/>
    <d v="1974-11-22T00:00:00"/>
  </r>
  <r>
    <s v="Id1252"/>
    <s v="Brad"/>
    <n v="26.41"/>
    <n v="4.08"/>
    <s v="No"/>
    <s v="No"/>
    <s v="No"/>
    <n v="2"/>
    <s v="No"/>
    <x v="2"/>
    <s v="over weight"/>
    <n v="8827.2099999999991"/>
    <s v="tier - 3"/>
    <s v="tier - 1"/>
    <s v="R1012"/>
    <n v="50"/>
    <d v="1972-11-14T00:00:00"/>
  </r>
  <r>
    <s v="Id1253"/>
    <s v="Claire"/>
    <n v="30.2"/>
    <n v="6.25"/>
    <s v="yes"/>
    <s v="No"/>
    <s v="No"/>
    <n v="0"/>
    <s v="No"/>
    <x v="1"/>
    <s v="Obisity"/>
    <n v="8825.09"/>
    <s v="tier - 2"/>
    <s v="tier - 3"/>
    <s v="R1011"/>
    <n v="50"/>
    <d v="1972-07-14T00:00:00"/>
  </r>
  <r>
    <s v="Id1254"/>
    <s v="Jennifer"/>
    <n v="31.26"/>
    <n v="5.94"/>
    <s v="yes"/>
    <s v="No"/>
    <s v="No"/>
    <n v="1"/>
    <s v="No"/>
    <x v="1"/>
    <s v="Obisity"/>
    <n v="8824.27"/>
    <s v="tier - 2"/>
    <s v="tier - 1"/>
    <s v="R1025"/>
    <n v="46"/>
    <d v="1976-08-22T00:00:00"/>
  </r>
  <r>
    <s v="Id1255"/>
    <s v="Maria"/>
    <n v="33.725000000000001"/>
    <n v="6.45"/>
    <s v="yes"/>
    <s v="No"/>
    <s v="No"/>
    <n v="0"/>
    <s v="No"/>
    <x v="1"/>
    <s v="Obisity"/>
    <n v="8823.99"/>
    <s v="tier - 2"/>
    <s v="tier - 3"/>
    <s v="R1024"/>
    <n v="34"/>
    <d v="1988-10-19T00:00:00"/>
  </r>
  <r>
    <s v="Id1256"/>
    <s v="Katherine"/>
    <n v="28.9"/>
    <n v="5.74"/>
    <s v="yes"/>
    <s v="No"/>
    <s v="No"/>
    <n v="0"/>
    <s v="No"/>
    <x v="1"/>
    <s v="over weight"/>
    <n v="8823.2800000000007"/>
    <s v="tier - 2"/>
    <s v="tier - 1"/>
    <s v="R1011"/>
    <n v="46"/>
    <d v="1976-06-14T00:00:00"/>
  </r>
  <r>
    <s v="Id1257"/>
    <s v="Michael"/>
    <n v="45.69"/>
    <n v="4.43"/>
    <s v="yes"/>
    <s v="No"/>
    <s v="No"/>
    <n v="0"/>
    <s v="No"/>
    <x v="2"/>
    <s v="Obisity"/>
    <n v="8821.8799999999992"/>
    <s v="tier - 2"/>
    <s v="tier - 3"/>
    <s v="R1023"/>
    <n v="46"/>
    <d v="1976-11-07T00:00:00"/>
  </r>
  <r>
    <s v="Id1258"/>
    <s v="Roxanne"/>
    <n v="21.03"/>
    <n v="6.5"/>
    <s v="No"/>
    <s v="No"/>
    <s v="No"/>
    <n v="0"/>
    <s v="No"/>
    <x v="0"/>
    <s v="Normal weight"/>
    <n v="8800.49"/>
    <s v="tier - 3"/>
    <s v="tier - 2"/>
    <s v="R1013"/>
    <n v="21"/>
    <d v="2001-08-29T00:00:00"/>
  </r>
  <r>
    <s v="Id1259"/>
    <s v="Israel"/>
    <n v="37"/>
    <n v="8.75"/>
    <s v="No"/>
    <s v="No"/>
    <s v="No"/>
    <n v="0"/>
    <s v="No"/>
    <x v="0"/>
    <s v="Obisity"/>
    <n v="8798.59"/>
    <s v="tier - 2"/>
    <s v="tier - 1"/>
    <s v="R1011"/>
    <n v="57"/>
    <d v="1965-06-18T00:00:00"/>
  </r>
  <r>
    <s v="Id1260"/>
    <s v="Samalya"/>
    <n v="25.4"/>
    <n v="11.96"/>
    <s v="No"/>
    <s v="No"/>
    <s v="No"/>
    <n v="0"/>
    <s v="No"/>
    <x v="0"/>
    <s v="over weight"/>
    <n v="8782.4699999999993"/>
    <s v="tier - 2"/>
    <s v="tier - 3"/>
    <s v="R1011"/>
    <n v="51"/>
    <d v="1971-08-23T00:00:00"/>
  </r>
  <r>
    <s v="Id1261"/>
    <s v="Peter"/>
    <n v="32.299999999999997"/>
    <n v="10.54"/>
    <s v="No"/>
    <s v="No"/>
    <s v="No"/>
    <n v="0"/>
    <s v="No"/>
    <x v="0"/>
    <s v="Obisity"/>
    <n v="8765.25"/>
    <s v="tier - 2"/>
    <s v="tier - 3"/>
    <s v="R1012"/>
    <n v="51"/>
    <d v="1971-09-06T00:00:00"/>
  </r>
  <r>
    <s v="Id1262"/>
    <s v="Alicia"/>
    <n v="23.94"/>
    <n v="4.54"/>
    <s v="yes"/>
    <s v="No"/>
    <s v="Yes"/>
    <n v="1"/>
    <s v="No"/>
    <x v="2"/>
    <s v="Normal weight"/>
    <n v="8760.1200000000008"/>
    <s v="tier - 2"/>
    <s v="tier - 1"/>
    <s v="R1013"/>
    <n v="48"/>
    <d v="1974-09-09T00:00:00"/>
  </r>
  <r>
    <s v="Id1263"/>
    <s v="Sarah"/>
    <n v="46.4"/>
    <n v="5.71"/>
    <s v="No"/>
    <s v="No"/>
    <s v="No"/>
    <n v="0"/>
    <s v="No"/>
    <x v="1"/>
    <s v="Obisity"/>
    <n v="8747.68"/>
    <s v="tier - 2"/>
    <s v="tier - 3"/>
    <s v="R1011"/>
    <n v="53"/>
    <d v="1969-08-23T00:00:00"/>
  </r>
  <r>
    <s v="Id1264"/>
    <s v="Guomin"/>
    <n v="40.375"/>
    <n v="6.25"/>
    <s v="yes"/>
    <s v="No"/>
    <s v="No"/>
    <n v="0"/>
    <s v="No"/>
    <x v="1"/>
    <s v="Obisity"/>
    <n v="8733.23"/>
    <s v="tier - 2"/>
    <s v="tier - 3"/>
    <s v="R1012"/>
    <n v="23"/>
    <d v="1999-06-17T00:00:00"/>
  </r>
  <r>
    <s v="Id1265"/>
    <s v="Javier"/>
    <n v="28.7"/>
    <n v="9.4700000000000006"/>
    <s v="No"/>
    <s v="No"/>
    <s v="No"/>
    <n v="2"/>
    <s v="No"/>
    <x v="0"/>
    <s v="over weight"/>
    <n v="8703.4599999999991"/>
    <s v="tier - 3"/>
    <s v="tier - 3"/>
    <s v="R1011"/>
    <n v="46"/>
    <d v="1976-06-25T00:00:00"/>
  </r>
  <r>
    <s v="Id1266"/>
    <s v="Matt"/>
    <n v="26.63"/>
    <n v="5.7"/>
    <s v="No"/>
    <s v="No"/>
    <s v="No"/>
    <n v="0"/>
    <s v="No"/>
    <x v="1"/>
    <s v="over weight"/>
    <n v="8701.84"/>
    <s v="tier - 2"/>
    <s v="tier - 3"/>
    <s v="R1021"/>
    <n v="49"/>
    <d v="1973-10-28T00:00:00"/>
  </r>
  <r>
    <s v="Id1267"/>
    <s v="Thomas"/>
    <n v="22.515000000000001"/>
    <n v="11.18"/>
    <s v="No"/>
    <s v="No"/>
    <s v="No"/>
    <n v="2"/>
    <s v="No"/>
    <x v="0"/>
    <s v="Normal weight"/>
    <n v="8688.86"/>
    <s v="tier - 2"/>
    <s v="tier - 1"/>
    <s v="R1017"/>
    <n v="42"/>
    <d v="1980-10-11T00:00:00"/>
  </r>
  <r>
    <s v="Id1268"/>
    <s v="Martha"/>
    <n v="36.575000000000003"/>
    <n v="10.98"/>
    <s v="No"/>
    <s v="No"/>
    <s v="No"/>
    <n v="0"/>
    <s v="No"/>
    <x v="0"/>
    <s v="Obisity"/>
    <n v="8671.19"/>
    <s v="tier - 2"/>
    <s v="tier - 1"/>
    <s v="R1012"/>
    <n v="49"/>
    <d v="1973-08-16T00:00:00"/>
  </r>
  <r>
    <s v="Id1269"/>
    <s v="Alicia"/>
    <n v="23.66"/>
    <n v="5.1100000000000003"/>
    <s v="yes"/>
    <s v="No"/>
    <s v="Yes"/>
    <n v="1"/>
    <s v="No"/>
    <x v="2"/>
    <s v="Normal weight"/>
    <n v="8665.14"/>
    <s v="tier - 2"/>
    <s v="tier - 3"/>
    <s v="R1013"/>
    <n v="48"/>
    <d v="1974-08-10T00:00:00"/>
  </r>
  <r>
    <s v="Id1270"/>
    <s v="Jennifer"/>
    <n v="18.62"/>
    <n v="10.24"/>
    <s v="No"/>
    <s v="No"/>
    <s v="No"/>
    <n v="0"/>
    <s v="No"/>
    <x v="0"/>
    <s v="Normal weight"/>
    <n v="8665.09"/>
    <s v="tier - 3"/>
    <s v="tier - 2"/>
    <s v="R1012"/>
    <n v="53"/>
    <d v="1969-10-21T00:00:00"/>
  </r>
  <r>
    <s v="Id1271"/>
    <s v="Michael"/>
    <n v="19.190000000000001"/>
    <n v="7.71"/>
    <s v="yes"/>
    <s v="No"/>
    <s v="No"/>
    <n v="1"/>
    <s v="No"/>
    <x v="0"/>
    <s v="Normal weight"/>
    <n v="8627.5400000000009"/>
    <s v="tier - 2"/>
    <s v="tier - 2"/>
    <s v="R1017"/>
    <n v="57"/>
    <d v="1965-08-03T00:00:00"/>
  </r>
  <r>
    <s v="Id1272"/>
    <s v="Eddie"/>
    <n v="27.5"/>
    <n v="6.03"/>
    <s v="No"/>
    <s v="No"/>
    <s v="No"/>
    <n v="0"/>
    <s v="No"/>
    <x v="1"/>
    <s v="over weight"/>
    <n v="8615.2999999999993"/>
    <s v="tier - 2"/>
    <s v="tier - 3"/>
    <s v="R1011"/>
    <n v="47"/>
    <d v="1975-09-02T00:00:00"/>
  </r>
  <r>
    <s v="Id1273"/>
    <s v="Maxime"/>
    <n v="27.36"/>
    <n v="5.96"/>
    <s v="No"/>
    <s v="No"/>
    <s v="Yes"/>
    <n v="1"/>
    <s v="No"/>
    <x v="1"/>
    <s v="over weight"/>
    <n v="8606.2199999999993"/>
    <s v="tier - 1"/>
    <s v="tier - 2"/>
    <s v="R1014"/>
    <n v="45"/>
    <d v="1977-07-17T00:00:00"/>
  </r>
  <r>
    <s v="Id1274"/>
    <s v="Mark"/>
    <n v="20.350000000000001"/>
    <n v="4.16"/>
    <s v="No"/>
    <s v="No"/>
    <s v="No"/>
    <n v="0"/>
    <s v="No"/>
    <x v="2"/>
    <s v="Normal weight"/>
    <n v="8605.36"/>
    <s v="tier - 2"/>
    <s v="tier - 2"/>
    <s v="R1013"/>
    <n v="43"/>
    <d v="1979-10-15T00:00:00"/>
  </r>
  <r>
    <s v="Id1275"/>
    <s v="Adam"/>
    <n v="24.035"/>
    <n v="6.11"/>
    <s v="No"/>
    <s v="No"/>
    <s v="No"/>
    <n v="0"/>
    <s v="No"/>
    <x v="1"/>
    <s v="Normal weight"/>
    <n v="8604.48"/>
    <s v="tier - 3"/>
    <s v="tier - 2"/>
    <s v="R1016"/>
    <n v="45"/>
    <d v="1977-11-12T00:00:00"/>
  </r>
  <r>
    <s v="Id1276"/>
    <s v="Justin"/>
    <n v="23.56"/>
    <n v="5.97"/>
    <s v="No"/>
    <s v="No"/>
    <s v="No"/>
    <n v="0"/>
    <s v="No"/>
    <x v="1"/>
    <s v="Normal weight"/>
    <n v="8603.82"/>
    <s v="tier - 2"/>
    <s v="tier - 1"/>
    <s v="R1019"/>
    <n v="45"/>
    <d v="1977-09-24T00:00:00"/>
  </r>
  <r>
    <s v="Id1277"/>
    <s v="Svetlana"/>
    <n v="27.17"/>
    <n v="10.81"/>
    <s v="No"/>
    <s v="No"/>
    <s v="No"/>
    <n v="2"/>
    <s v="No"/>
    <x v="0"/>
    <s v="over weight"/>
    <n v="8601.33"/>
    <s v="tier - 2"/>
    <s v="tier - 1"/>
    <s v="R1013"/>
    <n v="45"/>
    <d v="1977-07-11T00:00:00"/>
  </r>
  <r>
    <s v="Id1278"/>
    <s v="Jana"/>
    <n v="34.32"/>
    <n v="5.7"/>
    <s v="yes"/>
    <s v="No"/>
    <s v="Yes"/>
    <n v="1"/>
    <s v="No"/>
    <x v="1"/>
    <s v="Obisity"/>
    <n v="8596.83"/>
    <s v="tier - 2"/>
    <s v="tier - 3"/>
    <s v="R1013"/>
    <n v="49"/>
    <d v="1973-07-25T00:00:00"/>
  </r>
  <r>
    <s v="Id1279"/>
    <s v="Laura"/>
    <n v="23.87"/>
    <n v="4.7699999999999996"/>
    <s v="yes"/>
    <s v="No"/>
    <s v="Yes"/>
    <n v="1"/>
    <s v="No"/>
    <x v="2"/>
    <s v="Normal weight"/>
    <n v="8582.2999999999993"/>
    <s v="tier - 2"/>
    <s v="tier - 1"/>
    <s v="R1013"/>
    <n v="39"/>
    <d v="1983-12-30T00:00:00"/>
  </r>
  <r>
    <s v="Id1280"/>
    <s v="Torrey C"/>
    <n v="30.15"/>
    <n v="4.25"/>
    <s v="No"/>
    <s v="No"/>
    <s v="No"/>
    <n v="1"/>
    <s v="No"/>
    <x v="2"/>
    <s v="Obisity"/>
    <n v="8573.2999999999993"/>
    <s v="tier - 2"/>
    <s v="tier - 2"/>
    <s v="R1021"/>
    <n v="39"/>
    <d v="1983-11-11T00:00:00"/>
  </r>
  <r>
    <s v="Id1281"/>
    <s v="Paul"/>
    <n v="26.36"/>
    <n v="5.52"/>
    <s v="No"/>
    <s v="No"/>
    <s v="No"/>
    <n v="0"/>
    <s v="No"/>
    <x v="2"/>
    <s v="over weight"/>
    <n v="8572.0400000000009"/>
    <s v="tier - 2"/>
    <s v="tier - 2"/>
    <s v="R1021"/>
    <n v="35"/>
    <d v="1987-12-06T00:00:00"/>
  </r>
  <r>
    <s v="Id1282"/>
    <s v="Jennifer"/>
    <n v="45.32"/>
    <n v="6.53"/>
    <s v="yes"/>
    <s v="No"/>
    <s v="No"/>
    <n v="1"/>
    <s v="No"/>
    <x v="0"/>
    <s v="Obisity"/>
    <n v="8569.86"/>
    <s v="tier - 2"/>
    <s v="tier - 3"/>
    <s v="R1013"/>
    <n v="40"/>
    <d v="1982-09-26T00:00:00"/>
  </r>
  <r>
    <s v="Id1283"/>
    <s v="Erik"/>
    <n v="31.93"/>
    <n v="4.82"/>
    <s v="yes"/>
    <s v="No"/>
    <s v="No"/>
    <n v="1"/>
    <s v="No"/>
    <x v="2"/>
    <s v="Obisity"/>
    <n v="8567.25"/>
    <s v="tier - 2"/>
    <s v="tier - 1"/>
    <s v="R1012"/>
    <n v="47"/>
    <d v="1975-09-21T00:00:00"/>
  </r>
  <r>
    <s v="Id1284"/>
    <s v="Lana"/>
    <n v="36"/>
    <n v="11.94"/>
    <s v="yes"/>
    <s v="No"/>
    <s v="No"/>
    <n v="1"/>
    <s v="No"/>
    <x v="0"/>
    <s v="Obisity"/>
    <n v="8556.91"/>
    <s v="tier - 2"/>
    <s v="tier - 1"/>
    <s v="R1011"/>
    <n v="34"/>
    <d v="1988-08-21T00:00:00"/>
  </r>
  <r>
    <s v="Id1285"/>
    <s v="Rebecca"/>
    <n v="32"/>
    <n v="7.85"/>
    <s v="yes"/>
    <s v="No"/>
    <s v="No"/>
    <n v="1"/>
    <s v="No"/>
    <x v="0"/>
    <s v="Obisity"/>
    <n v="8551.35"/>
    <s v="tier - 2"/>
    <s v="tier - 2"/>
    <s v="R1011"/>
    <n v="47"/>
    <d v="1975-08-06T00:00:00"/>
  </r>
  <r>
    <s v="Id1286"/>
    <s v="Katie"/>
    <n v="29.37"/>
    <n v="8.01"/>
    <s v="yes"/>
    <s v="No"/>
    <s v="No"/>
    <n v="1"/>
    <s v="No"/>
    <x v="0"/>
    <s v="over weight"/>
    <n v="8547.69"/>
    <s v="tier - 2"/>
    <s v="tier - 1"/>
    <s v="R1013"/>
    <n v="47"/>
    <d v="1975-12-12T00:00:00"/>
  </r>
  <r>
    <s v="Id1287"/>
    <s v="Elizabeth"/>
    <n v="23.6"/>
    <n v="7.4"/>
    <s v="yes"/>
    <s v="No"/>
    <s v="No"/>
    <n v="1"/>
    <s v="No"/>
    <x v="0"/>
    <s v="Normal weight"/>
    <n v="8539.67"/>
    <s v="tier - 2"/>
    <s v="tier - 3"/>
    <s v="R1011"/>
    <n v="39"/>
    <d v="1983-11-06T00:00:00"/>
  </r>
  <r>
    <s v="Id1288"/>
    <s v="Sarah"/>
    <n v="33.155000000000001"/>
    <n v="8.3800000000000008"/>
    <s v="yes"/>
    <s v="No"/>
    <s v="No"/>
    <n v="0"/>
    <s v="No"/>
    <x v="0"/>
    <s v="Obisity"/>
    <n v="8538.2900000000009"/>
    <s v="tier - 2"/>
    <s v="tier - 3"/>
    <s v="R1024"/>
    <n v="47"/>
    <d v="1975-12-27T00:00:00"/>
  </r>
  <r>
    <s v="Id1289"/>
    <s v="Annie"/>
    <n v="24.32"/>
    <n v="11.56"/>
    <s v="yes"/>
    <s v="No"/>
    <s v="No"/>
    <n v="1"/>
    <s v="No"/>
    <x v="0"/>
    <s v="Normal weight"/>
    <n v="8534.67"/>
    <s v="tier - 2"/>
    <s v="tier - 3"/>
    <s v="R1024"/>
    <n v="41"/>
    <d v="1981-07-24T00:00:00"/>
  </r>
  <r>
    <s v="Id1290"/>
    <s v="Annie"/>
    <n v="36.299999999999997"/>
    <n v="4.6100000000000003"/>
    <s v="No"/>
    <s v="No"/>
    <s v="No"/>
    <n v="0"/>
    <s v="No"/>
    <x v="2"/>
    <s v="Obisity"/>
    <n v="8527.5300000000007"/>
    <s v="tier - 2"/>
    <s v="tier - 2"/>
    <s v="R1013"/>
    <n v="39"/>
    <d v="1983-07-26T00:00:00"/>
  </r>
  <r>
    <s v="Id1291"/>
    <s v="Lindsey"/>
    <n v="34.4"/>
    <n v="4.95"/>
    <s v="No"/>
    <s v="No"/>
    <s v="Yes"/>
    <n v="1"/>
    <s v="No"/>
    <x v="2"/>
    <s v="Obisity"/>
    <n v="8522"/>
    <s v="tier - 2"/>
    <s v="tier - 2"/>
    <s v="R1011"/>
    <n v="45"/>
    <d v="1977-08-13T00:00:00"/>
  </r>
  <r>
    <s v="Id1292"/>
    <s v="Laura"/>
    <n v="30.9"/>
    <n v="5.04"/>
    <s v="No"/>
    <s v="No"/>
    <s v="No"/>
    <n v="0"/>
    <s v="No"/>
    <x v="2"/>
    <s v="Obisity"/>
    <n v="8520.0300000000007"/>
    <s v="tier - 2"/>
    <s v="tier - 3"/>
    <s v="R1011"/>
    <n v="43"/>
    <d v="1979-12-29T00:00:00"/>
  </r>
  <r>
    <s v="Id1293"/>
    <s v="Amy"/>
    <n v="28.6"/>
    <n v="5.42"/>
    <s v="No"/>
    <s v="No"/>
    <s v="No"/>
    <n v="0"/>
    <s v="No"/>
    <x v="2"/>
    <s v="over weight"/>
    <n v="8516.83"/>
    <s v="tier - 2"/>
    <s v="tier - 1"/>
    <s v="R1013"/>
    <n v="45"/>
    <d v="1977-06-21T00:00:00"/>
  </r>
  <r>
    <s v="Id1294"/>
    <s v="Katarina"/>
    <n v="27.83"/>
    <n v="5.39"/>
    <s v="No"/>
    <s v="No"/>
    <s v="No"/>
    <n v="0"/>
    <s v="No"/>
    <x v="2"/>
    <s v="over weight"/>
    <n v="8515.76"/>
    <s v="tier - 2"/>
    <s v="tier - 2"/>
    <s v="R1013"/>
    <n v="45"/>
    <d v="1977-12-26T00:00:00"/>
  </r>
  <r>
    <s v="Id1295"/>
    <s v="B.j."/>
    <n v="39.64"/>
    <n v="6"/>
    <s v="No"/>
    <s v="No"/>
    <s v="Yes"/>
    <n v="1"/>
    <s v="No"/>
    <x v="1"/>
    <s v="Obisity"/>
    <n v="8471.65"/>
    <s v="tier - 2"/>
    <s v="tier - 1"/>
    <s v="R1012"/>
    <n v="45"/>
    <d v="1977-11-10T00:00:00"/>
  </r>
  <r>
    <s v="Id1296"/>
    <s v="Alison"/>
    <n v="38.479999999999997"/>
    <n v="6.02"/>
    <s v="No"/>
    <s v="No"/>
    <s v="No"/>
    <n v="1"/>
    <s v="No"/>
    <x v="1"/>
    <s v="Obisity"/>
    <n v="8466.35"/>
    <s v="tier - 2"/>
    <s v="tier - 2"/>
    <s v="R1012"/>
    <n v="29"/>
    <d v="1993-09-09T00:00:00"/>
  </r>
  <r>
    <s v="Id1297"/>
    <s v="Neil"/>
    <n v="36.200000000000003"/>
    <n v="4.62"/>
    <s v="No"/>
    <s v="No"/>
    <s v="No"/>
    <n v="2"/>
    <s v="No"/>
    <x v="2"/>
    <s v="Obisity"/>
    <n v="8457.82"/>
    <s v="tier - 2"/>
    <s v="tier - 3"/>
    <s v="R1011"/>
    <n v="30"/>
    <d v="1992-12-26T00:00:00"/>
  </r>
  <r>
    <s v="Id1298"/>
    <s v="Anne"/>
    <n v="27.13"/>
    <n v="5.59"/>
    <s v="No"/>
    <s v="No"/>
    <s v="No"/>
    <n v="1"/>
    <s v="No"/>
    <x v="2"/>
    <s v="over weight"/>
    <n v="8450.82"/>
    <s v="tier - 2"/>
    <s v="tier - 2"/>
    <s v="R1025"/>
    <n v="50"/>
    <d v="1972-06-19T00:00:00"/>
  </r>
  <r>
    <s v="Id1299"/>
    <s v="Sandra"/>
    <n v="20.75"/>
    <n v="5.18"/>
    <s v="yes"/>
    <s v="No"/>
    <s v="No"/>
    <n v="2"/>
    <s v="No"/>
    <x v="2"/>
    <s v="Normal weight"/>
    <n v="8448.66"/>
    <s v="tier - 3"/>
    <s v="tier - 1"/>
    <s v="R1013"/>
    <n v="38"/>
    <d v="1984-06-12T00:00:00"/>
  </r>
  <r>
    <s v="Id1300"/>
    <s v="Robert"/>
    <n v="26.6"/>
    <n v="6.29"/>
    <s v="No"/>
    <s v="No"/>
    <s v="No"/>
    <n v="2"/>
    <s v="No"/>
    <x v="1"/>
    <s v="over weight"/>
    <n v="8444.4699999999993"/>
    <s v="tier - 3"/>
    <s v="tier - 1"/>
    <s v="R1011"/>
    <n v="56"/>
    <d v="1966-09-04T00:00:00"/>
  </r>
  <r>
    <s v="Id1301"/>
    <s v="Rodney"/>
    <n v="25.3"/>
    <n v="4.49"/>
    <s v="No"/>
    <s v="No"/>
    <s v="No"/>
    <n v="2"/>
    <s v="No"/>
    <x v="2"/>
    <s v="over weight"/>
    <n v="8442.67"/>
    <s v="tier - 2"/>
    <s v="tier - 3"/>
    <s v="R1013"/>
    <n v="50"/>
    <d v="1972-09-09T00:00:00"/>
  </r>
  <r>
    <s v="Id1302"/>
    <s v="Carl"/>
    <n v="18.84"/>
    <n v="11.82"/>
    <s v="yes"/>
    <s v="No"/>
    <s v="Yes"/>
    <n v="1"/>
    <s v="No"/>
    <x v="0"/>
    <s v="Normal weight"/>
    <n v="8440.0499999999993"/>
    <s v="tier - 3"/>
    <s v="tier - 2"/>
    <s v="R1013"/>
    <n v="50"/>
    <d v="1972-09-24T00:00:00"/>
  </r>
  <r>
    <s v="Id1303"/>
    <s v="Maximilian"/>
    <n v="19.57"/>
    <n v="7.41"/>
    <s v="yes"/>
    <s v="No"/>
    <s v="No"/>
    <n v="1"/>
    <s v="No"/>
    <x v="0"/>
    <s v="Normal weight"/>
    <n v="8428.07"/>
    <s v="tier - 3"/>
    <s v="tier - 2"/>
    <s v="R1012"/>
    <n v="59"/>
    <d v="1963-09-28T00:00:00"/>
  </r>
  <r>
    <s v="Id1304"/>
    <s v="Erik"/>
    <n v="30.495000000000001"/>
    <n v="5.97"/>
    <s v="No"/>
    <s v="No"/>
    <s v="No"/>
    <n v="0"/>
    <s v="No"/>
    <x v="1"/>
    <s v="Obisity"/>
    <n v="8413.4599999999991"/>
    <s v="tier - 3"/>
    <s v="tier - 1"/>
    <s v="R1012"/>
    <n v="47"/>
    <d v="1975-09-04T00:00:00"/>
  </r>
  <r>
    <s v="Id1305"/>
    <s v="Christopher"/>
    <n v="30.114999999999998"/>
    <n v="5.74"/>
    <s v="No"/>
    <s v="No"/>
    <s v="Yes"/>
    <n v="1"/>
    <s v="No"/>
    <x v="1"/>
    <s v="Obisity"/>
    <n v="8410.0499999999993"/>
    <s v="tier - 2"/>
    <s v="tier - 2"/>
    <s v="R1012"/>
    <n v="45"/>
    <d v="1977-06-11T00:00:00"/>
  </r>
  <r>
    <s v="Id1306"/>
    <s v="Eirik"/>
    <n v="24.78"/>
    <n v="9.85"/>
    <s v="No"/>
    <s v="No"/>
    <s v="No"/>
    <n v="0"/>
    <s v="No"/>
    <x v="0"/>
    <s v="Normal weight"/>
    <n v="8400.01"/>
    <s v="tier - 2"/>
    <s v="tier - 3"/>
    <s v="R1013"/>
    <n v="43"/>
    <d v="1979-09-18T00:00:00"/>
  </r>
  <r>
    <s v="Id1307"/>
    <s v="Rik"/>
    <n v="24.77"/>
    <n v="7.59"/>
    <s v="No"/>
    <s v="No"/>
    <s v="No"/>
    <n v="0"/>
    <s v="No"/>
    <x v="0"/>
    <s v="Normal weight"/>
    <n v="8396.6200000000008"/>
    <s v="tier - 2"/>
    <s v="tier - 3"/>
    <s v="R1013"/>
    <n v="51"/>
    <d v="1971-09-04T00:00:00"/>
  </r>
  <r>
    <s v="Id1308"/>
    <s v="Matthew"/>
    <n v="16.579999999999998"/>
    <n v="6.98"/>
    <s v="yes"/>
    <s v="No"/>
    <s v="Yes"/>
    <n v="1"/>
    <s v="No"/>
    <x v="0"/>
    <s v="Under weight"/>
    <n v="8355.5400000000009"/>
    <s v="tier - 3"/>
    <s v="tier - 3"/>
    <s v="R1012"/>
    <n v="51"/>
    <d v="1971-09-21T00:00:00"/>
  </r>
  <r>
    <s v="Id1309"/>
    <s v="Daniel"/>
    <n v="38.17"/>
    <n v="4.7300000000000004"/>
    <s v="yes"/>
    <s v="No"/>
    <s v="No"/>
    <n v="0"/>
    <s v="No"/>
    <x v="2"/>
    <s v="Obisity"/>
    <n v="8347.16"/>
    <s v="tier - 2"/>
    <s v="tier - 1"/>
    <s v="R1013"/>
    <n v="59"/>
    <d v="1963-06-12T00:00:00"/>
  </r>
  <r>
    <s v="Id1310"/>
    <s v="Yannick"/>
    <n v="39.424999999999997"/>
    <n v="4.76"/>
    <s v="yes"/>
    <s v="No"/>
    <s v="No"/>
    <n v="0"/>
    <s v="No"/>
    <x v="2"/>
    <s v="Obisity"/>
    <n v="8342.91"/>
    <s v="tier - 3"/>
    <s v="tier - 1"/>
    <s v="R1016"/>
    <n v="46"/>
    <d v="1976-07-07T00:00:00"/>
  </r>
  <r>
    <s v="Id1311"/>
    <s v="Sean"/>
    <n v="33.44"/>
    <n v="6.24"/>
    <s v="yes"/>
    <s v="No"/>
    <s v="No"/>
    <n v="0"/>
    <s v="No"/>
    <x v="1"/>
    <s v="Obisity"/>
    <n v="8334.59"/>
    <s v="tier - 3"/>
    <s v="tier - 2"/>
    <s v="R1016"/>
    <n v="46"/>
    <d v="1976-07-20T00:00:00"/>
  </r>
  <r>
    <s v="Id1312"/>
    <s v="Peter"/>
    <n v="33.344999999999999"/>
    <n v="5.44"/>
    <s v="yes"/>
    <s v="No"/>
    <s v="No"/>
    <n v="0"/>
    <s v="No"/>
    <x v="2"/>
    <s v="Obisity"/>
    <n v="8334.4599999999991"/>
    <s v="tier - 3"/>
    <s v="tier - 2"/>
    <s v="R1016"/>
    <n v="46"/>
    <d v="1976-07-12T00:00:00"/>
  </r>
  <r>
    <s v="Id1313"/>
    <s v="Sara"/>
    <n v="38.79"/>
    <n v="5.08"/>
    <s v="No"/>
    <s v="No"/>
    <s v="Yes"/>
    <n v="1"/>
    <s v="No"/>
    <x v="2"/>
    <s v="Obisity"/>
    <n v="8314.65"/>
    <s v="tier - 2"/>
    <s v="tier - 1"/>
    <s v="R1012"/>
    <n v="46"/>
    <d v="1976-06-22T00:00:00"/>
  </r>
  <r>
    <s v="Id1314"/>
    <s v="Erin"/>
    <n v="30.684999999999999"/>
    <n v="4.87"/>
    <s v="No"/>
    <s v="No"/>
    <s v="Yes"/>
    <n v="1"/>
    <s v="No"/>
    <x v="2"/>
    <s v="Obisity"/>
    <n v="8310.84"/>
    <s v="tier - 2"/>
    <s v="tier - 2"/>
    <s v="R1012"/>
    <n v="29"/>
    <d v="1993-08-07T00:00:00"/>
  </r>
  <r>
    <s v="Id1315"/>
    <s v="Thibaud"/>
    <n v="22.135000000000002"/>
    <n v="8.17"/>
    <s v="No"/>
    <s v="No"/>
    <s v="No"/>
    <n v="0"/>
    <s v="No"/>
    <x v="0"/>
    <s v="Normal weight"/>
    <n v="8302.5400000000009"/>
    <s v="tier - 3"/>
    <s v="tier - 3"/>
    <s v="R1016"/>
    <n v="43"/>
    <d v="1979-06-26T00:00:00"/>
  </r>
  <r>
    <s v="Id1316"/>
    <s v="Lisa"/>
    <n v="33.33"/>
    <n v="7.61"/>
    <s v="No"/>
    <s v="No"/>
    <s v="No"/>
    <n v="0"/>
    <s v="No"/>
    <x v="0"/>
    <s v="Obisity"/>
    <n v="8283.68"/>
    <s v="tier - 2"/>
    <s v="tier - 3"/>
    <s v="R1013"/>
    <n v="45"/>
    <d v="1978-06-06T00:00:00"/>
  </r>
  <r>
    <s v="Id1317"/>
    <s v="Gretchen"/>
    <n v="31.13"/>
    <n v="10.1"/>
    <s v="No"/>
    <s v="No"/>
    <s v="No"/>
    <n v="0"/>
    <s v="No"/>
    <x v="0"/>
    <s v="Obisity"/>
    <n v="8280.6200000000008"/>
    <s v="tier - 2"/>
    <s v="tier - 2"/>
    <s v="R1013"/>
    <n v="48"/>
    <d v="1974-12-22T00:00:00"/>
  </r>
  <r>
    <s v="Id1318"/>
    <s v="Martina"/>
    <n v="28.9"/>
    <n v="11.24"/>
    <s v="No"/>
    <s v="No"/>
    <s v="No"/>
    <n v="0"/>
    <s v="No"/>
    <x v="0"/>
    <s v="over weight"/>
    <n v="8277.52"/>
    <s v="tier - 2"/>
    <s v="tier - 2"/>
    <s v="R1011"/>
    <n v="48"/>
    <d v="1974-09-26T00:00:00"/>
  </r>
  <r>
    <s v="Id1319"/>
    <s v="Dustin"/>
    <n v="43.31"/>
    <n v="6.1"/>
    <s v="yes"/>
    <s v="yes"/>
    <s v="No"/>
    <n v="1"/>
    <s v="No"/>
    <x v="1"/>
    <s v="Obisity"/>
    <n v="8271.4599999999991"/>
    <s v="tier - 2"/>
    <s v="tier - 1"/>
    <s v="R1023"/>
    <n v="48"/>
    <d v="1974-11-28T00:00:00"/>
  </r>
  <r>
    <s v="Id1320"/>
    <s v="Kelsey"/>
    <n v="22.8"/>
    <n v="6.98"/>
    <s v="No"/>
    <s v="No"/>
    <s v="No"/>
    <n v="0"/>
    <s v="No"/>
    <x v="0"/>
    <s v="Normal weight"/>
    <n v="8269.0400000000009"/>
    <s v="tier - 2"/>
    <s v="tier - 1"/>
    <s v="R1011"/>
    <n v="22"/>
    <d v="2000-08-05T00:00:00"/>
  </r>
  <r>
    <s v="Id1321"/>
    <s v="Daniel"/>
    <n v="19.09"/>
    <n v="4"/>
    <s v="yes"/>
    <s v="No"/>
    <s v="No"/>
    <n v="1"/>
    <s v="No"/>
    <x v="2"/>
    <s v="Normal weight"/>
    <n v="8268"/>
    <s v="tier - 3"/>
    <s v="tier - 3"/>
    <s v="R1013"/>
    <n v="48"/>
    <d v="1974-09-05T00:00:00"/>
  </r>
  <r>
    <s v="Id1322"/>
    <s v="Saeger"/>
    <n v="23.37"/>
    <n v="4.2300000000000004"/>
    <s v="No"/>
    <s v="No"/>
    <s v="No"/>
    <n v="0"/>
    <s v="No"/>
    <x v="2"/>
    <s v="Normal weight"/>
    <n v="8252.2800000000007"/>
    <s v="tier - 2"/>
    <s v="tier - 2"/>
    <s v="R1024"/>
    <n v="58"/>
    <d v="1964-09-27T00:00:00"/>
  </r>
  <r>
    <s v="Id1323"/>
    <s v="Buzunesh"/>
    <n v="33.44"/>
    <n v="4.72"/>
    <s v="yes"/>
    <s v="No"/>
    <s v="No"/>
    <n v="0"/>
    <s v="No"/>
    <x v="2"/>
    <s v="Obisity"/>
    <n v="8240.59"/>
    <s v="tier - 2"/>
    <s v="tier - 2"/>
    <s v="R1013"/>
    <n v="40"/>
    <d v="1982-09-02T00:00:00"/>
  </r>
  <r>
    <s v="Id1324"/>
    <s v="Mirte"/>
    <n v="28.05"/>
    <n v="5.63"/>
    <s v="yes"/>
    <s v="No"/>
    <s v="No"/>
    <n v="0"/>
    <s v="No"/>
    <x v="2"/>
    <s v="over weight"/>
    <n v="8233.1"/>
    <s v="tier - 2"/>
    <s v="tier - 2"/>
    <s v="R1013"/>
    <n v="46"/>
    <d v="1976-06-30T00:00:00"/>
  </r>
  <r>
    <s v="Id1325"/>
    <s v="Megan"/>
    <n v="27.72"/>
    <n v="5.83"/>
    <s v="yes"/>
    <s v="No"/>
    <s v="No"/>
    <n v="0"/>
    <s v="No"/>
    <x v="1"/>
    <s v="over weight"/>
    <n v="8232.64"/>
    <s v="tier - 2"/>
    <s v="tier - 3"/>
    <s v="R1013"/>
    <n v="46"/>
    <d v="1976-09-03T00:00:00"/>
  </r>
  <r>
    <s v="Id1326"/>
    <s v="Kerry"/>
    <n v="29.81"/>
    <n v="9.23"/>
    <s v="No"/>
    <s v="No"/>
    <s v="No"/>
    <n v="0"/>
    <s v="No"/>
    <x v="0"/>
    <s v="over weight"/>
    <n v="8219.2000000000007"/>
    <s v="tier - 2"/>
    <s v="tier - 2"/>
    <s v="R1013"/>
    <n v="46"/>
    <d v="1976-06-30T00:00:00"/>
  </r>
  <r>
    <s v="Id1327"/>
    <s v="Kristin"/>
    <n v="23.98"/>
    <n v="9.89"/>
    <s v="No"/>
    <s v="No"/>
    <s v="No"/>
    <n v="0"/>
    <s v="No"/>
    <x v="0"/>
    <s v="Normal weight"/>
    <n v="8211.1"/>
    <s v="tier - 2"/>
    <s v="tier - 3"/>
    <s v="R1013"/>
    <n v="44"/>
    <d v="1978-10-24T00:00:00"/>
  </r>
  <r>
    <s v="Id1328"/>
    <s v="Christopher"/>
    <n v="17.34"/>
    <n v="12"/>
    <s v="No"/>
    <s v="No"/>
    <s v="No"/>
    <n v="0"/>
    <s v="No"/>
    <x v="0"/>
    <s v="Under weight"/>
    <n v="8188.12"/>
    <s v="tier - 3"/>
    <s v="tier - 3"/>
    <s v="R1013"/>
    <n v="44"/>
    <d v="1978-11-23T00:00:00"/>
  </r>
  <r>
    <s v="Id1329"/>
    <s v="Elizabeth"/>
    <n v="40.39"/>
    <n v="4.24"/>
    <s v="yes"/>
    <s v="No"/>
    <s v="Yes"/>
    <n v="1"/>
    <s v="No"/>
    <x v="2"/>
    <s v="Obisity"/>
    <n v="8182.89"/>
    <s v="tier - 2"/>
    <s v="tier - 1"/>
    <s v="R1026"/>
    <n v="60"/>
    <d v="1962-10-21T00:00:00"/>
  </r>
  <r>
    <s v="Id1330"/>
    <s v="Andrew"/>
    <n v="25.96"/>
    <n v="4.68"/>
    <s v="yes"/>
    <s v="No"/>
    <s v="Yes"/>
    <n v="1"/>
    <s v="No"/>
    <x v="2"/>
    <s v="over weight"/>
    <n v="8179.51"/>
    <s v="tier - 2"/>
    <s v="tier - 2"/>
    <s v="R1020"/>
    <n v="26"/>
    <d v="1997-06-08T00:00:00"/>
  </r>
  <r>
    <s v="Id1331"/>
    <s v="Dawn"/>
    <n v="17.68"/>
    <n v="8.57"/>
    <s v="yes"/>
    <s v="No"/>
    <s v="Yes"/>
    <n v="1"/>
    <s v="No"/>
    <x v="0"/>
    <s v="Under weight"/>
    <n v="8177.9"/>
    <s v="tier - 3"/>
    <s v="tier - 1"/>
    <s v="R1013"/>
    <n v="39"/>
    <d v="1983-11-05T00:00:00"/>
  </r>
  <r>
    <s v="Id1332"/>
    <s v="Jonathan"/>
    <n v="30.875"/>
    <n v="4.0999999999999996"/>
    <s v="No"/>
    <s v="No"/>
    <s v="No"/>
    <n v="0"/>
    <s v="No"/>
    <x v="2"/>
    <s v="Obisity"/>
    <n v="8162.72"/>
    <s v="tier - 3"/>
    <s v="tier - 3"/>
    <s v="R1012"/>
    <n v="59"/>
    <d v="1963-06-28T00:00:00"/>
  </r>
  <r>
    <s v="Id1333"/>
    <s v="Gina"/>
    <n v="30.81"/>
    <n v="4.49"/>
    <s v="No"/>
    <s v="No"/>
    <s v="No"/>
    <n v="0"/>
    <s v="No"/>
    <x v="2"/>
    <s v="Obisity"/>
    <n v="8157.92"/>
    <s v="tier - 2"/>
    <s v="tier - 3"/>
    <s v="R1025"/>
    <n v="40"/>
    <d v="1982-06-21T00:00:00"/>
  </r>
  <r>
    <s v="Id1334"/>
    <s v="Dino"/>
    <n v="36.85"/>
    <n v="8.8000000000000007"/>
    <s v="No"/>
    <s v="No"/>
    <s v="No"/>
    <n v="2"/>
    <s v="No"/>
    <x v="0"/>
    <s v="Obisity"/>
    <n v="8125.78"/>
    <s v="tier - 2"/>
    <s v="tier - 2"/>
    <s v="R1013"/>
    <n v="32"/>
    <d v="1990-09-03T00:00:00"/>
  </r>
  <r>
    <s v="Id1335"/>
    <s v="Jan"/>
    <n v="35.86"/>
    <n v="7.93"/>
    <s v="No"/>
    <s v="No"/>
    <s v="No"/>
    <n v="2"/>
    <s v="No"/>
    <x v="0"/>
    <s v="Obisity"/>
    <n v="8124.41"/>
    <s v="tier - 3"/>
    <s v="tier - 1"/>
    <s v="R1013"/>
    <n v="49"/>
    <d v="1973-08-30T00:00:00"/>
  </r>
  <r>
    <s v="Id1336"/>
    <s v="Jonathan"/>
    <n v="30.3"/>
    <n v="9.4499999999999993"/>
    <s v="No"/>
    <s v="No"/>
    <s v="No"/>
    <n v="2"/>
    <s v="No"/>
    <x v="0"/>
    <s v="Obisity"/>
    <n v="8116.68"/>
    <s v="tier - 3"/>
    <s v="tier - 1"/>
    <s v="R1011"/>
    <n v="49"/>
    <d v="1973-12-16T00:00:00"/>
  </r>
  <r>
    <s v="Id1337"/>
    <s v="Mark"/>
    <n v="32.015000000000001"/>
    <n v="7.67"/>
    <s v="No"/>
    <s v="No"/>
    <s v="No"/>
    <n v="0"/>
    <s v="No"/>
    <x v="0"/>
    <s v="Obisity"/>
    <n v="8116.27"/>
    <s v="tier - 3"/>
    <s v="tier - 1"/>
    <s v="R1012"/>
    <n v="49"/>
    <d v="1973-09-01T00:00:00"/>
  </r>
  <r>
    <s v="Id1338"/>
    <s v="Mary"/>
    <n v="25.06"/>
    <n v="10.53"/>
    <s v="No"/>
    <s v="No"/>
    <s v="No"/>
    <n v="2"/>
    <s v="No"/>
    <x v="0"/>
    <s v="over weight"/>
    <n v="8112.59"/>
    <s v="tier - 2"/>
    <s v="tier - 2"/>
    <s v="R1013"/>
    <n v="44"/>
    <d v="1978-10-11T00:00:00"/>
  </r>
  <r>
    <s v="Id1339"/>
    <s v="Samuel"/>
    <n v="18.829999999999998"/>
    <n v="10.08"/>
    <s v="yes"/>
    <s v="No"/>
    <s v="No"/>
    <n v="0"/>
    <s v="No"/>
    <x v="0"/>
    <s v="Normal weight"/>
    <n v="8091.3"/>
    <s v="tier - 3"/>
    <s v="tier - 1"/>
    <s v="R1012"/>
    <n v="49"/>
    <d v="1973-06-10T00:00:00"/>
  </r>
  <r>
    <s v="Id1340"/>
    <s v="Stan"/>
    <n v="47.52"/>
    <n v="11.39"/>
    <s v="yes"/>
    <s v="No"/>
    <s v="No"/>
    <n v="1"/>
    <s v="No"/>
    <x v="0"/>
    <s v="Obisity"/>
    <n v="8083.92"/>
    <s v="tier - 3"/>
    <s v="tier - 3"/>
    <s v="R1013"/>
    <n v="55"/>
    <d v="1967-12-21T00:00:00"/>
  </r>
  <r>
    <s v="Id1341"/>
    <s v="Jessica"/>
    <n v="37.82"/>
    <n v="6.36"/>
    <s v="No"/>
    <s v="No"/>
    <s v="No"/>
    <n v="0"/>
    <s v="No"/>
    <x v="1"/>
    <s v="Obisity"/>
    <n v="8081.74"/>
    <s v="tier - 2"/>
    <s v="tier - 2"/>
    <s v="R1026"/>
    <n v="47"/>
    <d v="1975-10-12T00:00:00"/>
  </r>
  <r>
    <s v="Id1342"/>
    <s v="Krysta"/>
    <n v="44.16"/>
    <n v="5.31"/>
    <s v="yes"/>
    <s v="No"/>
    <s v="No"/>
    <n v="0"/>
    <s v="No"/>
    <x v="2"/>
    <s v="Obisity"/>
    <n v="8081.26"/>
    <s v="tier - 2"/>
    <s v="tier - 2"/>
    <s v="R1012"/>
    <n v="28"/>
    <d v="1994-08-28T00:00:00"/>
  </r>
  <r>
    <s v="Id1343"/>
    <s v="Natascia"/>
    <n v="37.049999999999997"/>
    <n v="4.74"/>
    <s v="No"/>
    <s v="No"/>
    <s v="Yes"/>
    <n v="1"/>
    <s v="No"/>
    <x v="2"/>
    <s v="Obisity"/>
    <n v="8077.41"/>
    <s v="tier - 2"/>
    <s v="tier - 1"/>
    <s v="R1026"/>
    <n v="21"/>
    <d v="2001-11-07T00:00:00"/>
  </r>
  <r>
    <s v="Id1344"/>
    <s v="Jenny"/>
    <n v="18.66"/>
    <n v="11.35"/>
    <s v="No"/>
    <s v="No"/>
    <s v="No"/>
    <n v="0"/>
    <s v="No"/>
    <x v="0"/>
    <s v="Normal weight"/>
    <n v="8071.57"/>
    <s v="tier - 3"/>
    <s v="tier - 1"/>
    <s v="R1011"/>
    <n v="29"/>
    <d v="1993-10-21T00:00:00"/>
  </r>
  <r>
    <s v="Id1345"/>
    <s v="Brian"/>
    <n v="36.200000000000003"/>
    <n v="6.81"/>
    <s v="yes"/>
    <s v="No"/>
    <s v="No"/>
    <n v="1"/>
    <s v="No"/>
    <x v="0"/>
    <s v="Obisity"/>
    <n v="8068.19"/>
    <s v="tier - 3"/>
    <s v="tier - 2"/>
    <s v="R1011"/>
    <n v="57"/>
    <d v="1965-12-15T00:00:00"/>
  </r>
  <r>
    <s v="Id1346"/>
    <s v="Monica"/>
    <n v="18.87"/>
    <n v="8.06"/>
    <s v="No"/>
    <s v="No"/>
    <s v="No"/>
    <n v="0"/>
    <s v="No"/>
    <x v="0"/>
    <s v="Normal weight"/>
    <n v="8067.83"/>
    <s v="tier - 3"/>
    <s v="tier - 1"/>
    <s v="R1013"/>
    <n v="47"/>
    <d v="1975-08-11T00:00:00"/>
  </r>
  <r>
    <s v="Id1347"/>
    <s v="Tyler"/>
    <n v="32.299999999999997"/>
    <n v="6.74"/>
    <s v="yes"/>
    <s v="No"/>
    <s v="No"/>
    <n v="1"/>
    <s v="No"/>
    <x v="0"/>
    <s v="Obisity"/>
    <n v="8062.76"/>
    <s v="tier - 3"/>
    <s v="tier - 3"/>
    <s v="R1011"/>
    <n v="57"/>
    <d v="1965-06-28T00:00:00"/>
  </r>
  <r>
    <s v="Id1348"/>
    <s v="Kelly"/>
    <n v="22.64"/>
    <n v="6.54"/>
    <s v="yes"/>
    <s v="No"/>
    <s v="No"/>
    <n v="2"/>
    <s v="No"/>
    <x v="0"/>
    <s v="Normal weight"/>
    <n v="8062.31"/>
    <s v="tier - 2"/>
    <s v="tier - 1"/>
    <s v="R1013"/>
    <n v="47"/>
    <d v="1975-12-12T00:00:00"/>
  </r>
  <r>
    <s v="Id1349"/>
    <s v="Emily"/>
    <n v="28.69"/>
    <n v="5.4"/>
    <s v="No"/>
    <s v="No"/>
    <s v="No"/>
    <n v="0"/>
    <s v="No"/>
    <x v="2"/>
    <s v="over weight"/>
    <n v="8059.68"/>
    <s v="tier - 2"/>
    <s v="tier - 3"/>
    <s v="R1012"/>
    <n v="52"/>
    <d v="1970-12-27T00:00:00"/>
  </r>
  <r>
    <s v="Id1350"/>
    <s v="James"/>
    <n v="28.16"/>
    <n v="5.58"/>
    <s v="yes"/>
    <s v="No"/>
    <s v="No"/>
    <n v="0"/>
    <s v="No"/>
    <x v="2"/>
    <s v="over weight"/>
    <n v="8059.06"/>
    <s v="tier - 2"/>
    <s v="tier - 3"/>
    <s v="R1012"/>
    <n v="40"/>
    <d v="1982-11-28T00:00:00"/>
  </r>
  <r>
    <s v="Id1351"/>
    <s v="Angie"/>
    <n v="45.54"/>
    <n v="5.84"/>
    <s v="No"/>
    <s v="No"/>
    <s v="Yes"/>
    <n v="1"/>
    <s v="No"/>
    <x v="1"/>
    <s v="Obisity"/>
    <n v="8035.64"/>
    <s v="tier - 2"/>
    <s v="tier - 2"/>
    <s v="R1012"/>
    <n v="37"/>
    <d v="1985-12-12T00:00:00"/>
  </r>
  <r>
    <s v="Id1352"/>
    <s v="Michael"/>
    <n v="28.7"/>
    <n v="4.2"/>
    <s v="No"/>
    <s v="No"/>
    <s v="No"/>
    <n v="0"/>
    <s v="No"/>
    <x v="2"/>
    <s v="over weight"/>
    <n v="8027.97"/>
    <s v="tier - 3"/>
    <s v="tier - 2"/>
    <s v="R1011"/>
    <n v="19"/>
    <d v="2003-11-06T00:00:00"/>
  </r>
  <r>
    <s v="Id1353"/>
    <s v="Sabina"/>
    <n v="27.74"/>
    <n v="6.06"/>
    <s v="yes"/>
    <s v="No"/>
    <s v="No"/>
    <n v="0"/>
    <s v="No"/>
    <x v="1"/>
    <s v="over weight"/>
    <n v="8026.67"/>
    <s v="tier - 2"/>
    <s v="tier - 2"/>
    <s v="R1012"/>
    <n v="45"/>
    <d v="1977-12-20T00:00:00"/>
  </r>
  <r>
    <s v="Id1354"/>
    <s v="Amy"/>
    <n v="36.954999999999998"/>
    <n v="7.57"/>
    <s v="No"/>
    <s v="No"/>
    <s v="No"/>
    <n v="0"/>
    <s v="No"/>
    <x v="0"/>
    <s v="Obisity"/>
    <n v="8023.14"/>
    <s v="tier - 2"/>
    <s v="tier - 3"/>
    <s v="R1012"/>
    <n v="46"/>
    <d v="1976-07-17T00:00:00"/>
  </r>
  <r>
    <s v="Id1355"/>
    <s v="Victoria"/>
    <n v="30.69"/>
    <n v="6.15"/>
    <s v="No"/>
    <s v="No"/>
    <s v="No"/>
    <n v="0"/>
    <s v="No"/>
    <x v="1"/>
    <s v="Obisity"/>
    <n v="8021.11"/>
    <s v="tier - 2"/>
    <s v="tier - 1"/>
    <s v="R1012"/>
    <n v="44"/>
    <d v="1978-11-03T00:00:00"/>
  </r>
  <r>
    <s v="Id1356"/>
    <s v="Amelia"/>
    <n v="24.984999999999999"/>
    <n v="4.5599999999999996"/>
    <s v="No"/>
    <s v="No"/>
    <s v="No"/>
    <n v="0"/>
    <s v="No"/>
    <x v="2"/>
    <s v="Normal weight"/>
    <n v="8017.06"/>
    <s v="tier - 2"/>
    <s v="tier - 2"/>
    <s v="R1012"/>
    <n v="33"/>
    <d v="1989-11-08T00:00:00"/>
  </r>
  <r>
    <s v="Id1357"/>
    <s v="Jackie"/>
    <n v="39.42"/>
    <n v="4.72"/>
    <s v="yes"/>
    <s v="No"/>
    <s v="No"/>
    <n v="1"/>
    <s v="No"/>
    <x v="2"/>
    <s v="Obisity"/>
    <n v="8014.62"/>
    <s v="tier - 2"/>
    <s v="tier - 3"/>
    <s v="R1012"/>
    <n v="42"/>
    <d v="1980-09-18T00:00:00"/>
  </r>
  <r>
    <s v="Id1358"/>
    <s v="Justin"/>
    <n v="16.8"/>
    <n v="7.98"/>
    <s v="No"/>
    <s v="No"/>
    <s v="No"/>
    <n v="0"/>
    <s v="No"/>
    <x v="0"/>
    <s v="Under weight"/>
    <n v="8004.96"/>
    <s v="tier - 3"/>
    <s v="tier - 1"/>
    <s v="R1013"/>
    <n v="27"/>
    <d v="1995-08-22T00:00:00"/>
  </r>
  <r>
    <s v="Id1359"/>
    <s v="Kerry"/>
    <n v="23.274999999999999"/>
    <n v="6.26"/>
    <s v="yes"/>
    <s v="No"/>
    <s v="Yes"/>
    <n v="1"/>
    <s v="No"/>
    <x v="1"/>
    <s v="Normal weight"/>
    <n v="7986.48"/>
    <s v="tier - 2"/>
    <s v="tier - 3"/>
    <s v="R1024"/>
    <n v="60"/>
    <d v="1962-08-20T00:00:00"/>
  </r>
  <r>
    <s v="Id1360"/>
    <s v="Cindy"/>
    <n v="22.8"/>
    <n v="4.29"/>
    <s v="yes"/>
    <s v="No"/>
    <s v="Yes"/>
    <n v="1"/>
    <s v="No"/>
    <x v="2"/>
    <s v="Normal weight"/>
    <n v="7985.82"/>
    <s v="tier - 2"/>
    <s v="tier - 1"/>
    <s v="R1024"/>
    <n v="39"/>
    <d v="1983-08-28T00:00:00"/>
  </r>
  <r>
    <s v="Id1361"/>
    <s v="Gennaro"/>
    <n v="24.3"/>
    <n v="5.43"/>
    <s v="No"/>
    <s v="No"/>
    <s v="No"/>
    <n v="2"/>
    <s v="No"/>
    <x v="2"/>
    <s v="Normal weight"/>
    <n v="7980.34"/>
    <s v="tier - 2"/>
    <s v="tier - 2"/>
    <s v="R1013"/>
    <n v="39"/>
    <d v="1983-11-23T00:00:00"/>
  </r>
  <r>
    <s v="Id1362"/>
    <s v="Terry"/>
    <n v="25.13"/>
    <n v="8"/>
    <s v="yes"/>
    <s v="No"/>
    <s v="No"/>
    <n v="1"/>
    <s v="No"/>
    <x v="0"/>
    <s v="over weight"/>
    <n v="7966.81"/>
    <s v="tier - 2"/>
    <s v="tier - 2"/>
    <s v="R1013"/>
    <n v="50"/>
    <d v="1972-08-10T00:00:00"/>
  </r>
  <r>
    <s v="Id1363"/>
    <s v="Patrick"/>
    <n v="22.72"/>
    <n v="9.9600000000000009"/>
    <s v="yes"/>
    <s v="No"/>
    <s v="No"/>
    <n v="2"/>
    <s v="No"/>
    <x v="0"/>
    <s v="Normal weight"/>
    <n v="7958.13"/>
    <s v="tier - 2"/>
    <s v="tier - 2"/>
    <s v="R1013"/>
    <n v="47"/>
    <d v="1975-06-19T00:00:00"/>
  </r>
  <r>
    <s v="Id1364"/>
    <s v="Keara"/>
    <n v="32.6"/>
    <n v="6.8"/>
    <s v="yes"/>
    <s v="No"/>
    <s v="No"/>
    <n v="0"/>
    <s v="No"/>
    <x v="0"/>
    <s v="Obisity"/>
    <n v="7954.52"/>
    <s v="tier - 2"/>
    <s v="tier - 2"/>
    <s v="R1011"/>
    <n v="52"/>
    <d v="1970-12-28T00:00:00"/>
  </r>
  <r>
    <s v="Id1365"/>
    <s v="Nicole"/>
    <n v="17.28"/>
    <n v="6.22"/>
    <s v="yes"/>
    <s v="No"/>
    <s v="No"/>
    <n v="2"/>
    <s v="No"/>
    <x v="1"/>
    <s v="Under weight"/>
    <n v="7953.72"/>
    <s v="tier - 3"/>
    <s v="tier - 3"/>
    <s v="R1012"/>
    <n v="41"/>
    <d v="1981-07-09T00:00:00"/>
  </r>
  <r>
    <s v="Id1366"/>
    <s v="Katena"/>
    <n v="27.92"/>
    <n v="5.79"/>
    <s v="No"/>
    <s v="No"/>
    <s v="No"/>
    <n v="1"/>
    <s v="No"/>
    <x v="1"/>
    <s v="over weight"/>
    <n v="7948.22"/>
    <s v="tier - 2"/>
    <s v="tier - 3"/>
    <s v="R1025"/>
    <n v="56"/>
    <d v="1966-10-29T00:00:00"/>
  </r>
  <r>
    <s v="Id1367"/>
    <s v="Bean"/>
    <n v="38.284999999999997"/>
    <n v="5.41"/>
    <s v="No"/>
    <s v="No"/>
    <s v="No"/>
    <n v="0"/>
    <s v="No"/>
    <x v="2"/>
    <s v="Obisity"/>
    <n v="7935.29"/>
    <s v="tier - 2"/>
    <s v="tier - 1"/>
    <s v="R1024"/>
    <n v="35"/>
    <d v="1987-07-20T00:00:00"/>
  </r>
  <r>
    <s v="Id1368"/>
    <s v="Brian"/>
    <n v="16.48"/>
    <n v="11.05"/>
    <s v="No"/>
    <s v="No"/>
    <s v="No"/>
    <n v="0"/>
    <s v="No"/>
    <x v="0"/>
    <s v="Under weight"/>
    <n v="7896.41"/>
    <s v="tier - 3"/>
    <s v="tier - 2"/>
    <s v="R1013"/>
    <n v="45"/>
    <d v="1977-10-10T00:00:00"/>
  </r>
  <r>
    <s v="Id1369"/>
    <s v="Jan-Patrick"/>
    <n v="38.57"/>
    <n v="6.27"/>
    <s v="No"/>
    <s v="No"/>
    <s v="No"/>
    <n v="0"/>
    <s v="No"/>
    <x v="1"/>
    <s v="Obisity"/>
    <n v="7851.85"/>
    <s v="tier - 2"/>
    <s v="tier - 3"/>
    <s v="R1012"/>
    <n v="60"/>
    <d v="1962-11-17T00:00:00"/>
  </r>
  <r>
    <s v="Id1370"/>
    <s v="Jesse"/>
    <n v="43.85"/>
    <n v="4.7699999999999996"/>
    <s v="yes"/>
    <s v="No"/>
    <s v="No"/>
    <n v="0"/>
    <s v="No"/>
    <x v="2"/>
    <s v="Obisity"/>
    <n v="7844.8"/>
    <s v="tier - 2"/>
    <s v="tier - 2"/>
    <s v="R1012"/>
    <n v="28"/>
    <d v="1994-10-05T00:00:00"/>
  </r>
  <r>
    <s v="Id1371"/>
    <s v="Lindsey"/>
    <n v="30.11"/>
    <n v="4.08"/>
    <s v="No"/>
    <s v="No"/>
    <s v="No"/>
    <n v="0"/>
    <s v="No"/>
    <x v="2"/>
    <s v="Obisity"/>
    <n v="7824.37"/>
    <s v="tier - 2"/>
    <s v="tier - 2"/>
    <s v="R1012"/>
    <n v="21"/>
    <d v="2001-10-12T00:00:00"/>
  </r>
  <r>
    <s v="Id1372"/>
    <s v="Marguerite"/>
    <n v="31.59"/>
    <n v="6.01"/>
    <s v="No"/>
    <s v="No"/>
    <s v="No"/>
    <n v="0"/>
    <s v="No"/>
    <x v="1"/>
    <s v="Obisity"/>
    <n v="7812.67"/>
    <s v="tier - 2"/>
    <s v="tier - 1"/>
    <s v="R1012"/>
    <n v="33"/>
    <d v="1989-12-21T00:00:00"/>
  </r>
  <r>
    <s v="Id1373"/>
    <s v="Travis"/>
    <n v="40.15"/>
    <n v="11.84"/>
    <s v="No"/>
    <s v="No"/>
    <s v="No"/>
    <n v="0"/>
    <s v="No"/>
    <x v="0"/>
    <s v="Obisity"/>
    <n v="7804.16"/>
    <s v="tier - 2"/>
    <s v="tier - 3"/>
    <s v="R1013"/>
    <n v="31"/>
    <d v="1991-11-09T00:00:00"/>
  </r>
  <r>
    <s v="Id1374"/>
    <s v="Ricky"/>
    <n v="40.700000000000003"/>
    <n v="6.27"/>
    <s v="yes"/>
    <s v="No"/>
    <s v="Yes"/>
    <n v="1"/>
    <s v="No"/>
    <x v="1"/>
    <s v="Obisity"/>
    <n v="7803.77"/>
    <s v="tier - 2"/>
    <s v="tier - 3"/>
    <s v="R1012"/>
    <n v="48"/>
    <d v="1974-12-02T00:00:00"/>
  </r>
  <r>
    <s v="Id1375"/>
    <s v="Colleen"/>
    <n v="40.76"/>
    <n v="5.28"/>
    <s v="No"/>
    <s v="No"/>
    <s v="No"/>
    <n v="0"/>
    <s v="No"/>
    <x v="2"/>
    <s v="Obisity"/>
    <n v="7794.68"/>
    <s v="tier - 2"/>
    <s v="tier - 2"/>
    <s v="R1026"/>
    <n v="25"/>
    <d v="1997-12-25T00:00:00"/>
  </r>
  <r>
    <s v="Id1376"/>
    <s v="Charlie"/>
    <n v="29.7"/>
    <n v="7.03"/>
    <s v="No"/>
    <s v="No"/>
    <s v="No"/>
    <n v="0"/>
    <s v="No"/>
    <x v="0"/>
    <s v="over weight"/>
    <n v="7789.64"/>
    <s v="tier - 1"/>
    <s v="tier - 3"/>
    <s v="R1013"/>
    <n v="23"/>
    <d v="1999-12-06T00:00:00"/>
  </r>
  <r>
    <s v="Id1377"/>
    <s v="Rick"/>
    <n v="40.58"/>
    <n v="5.32"/>
    <s v="yes"/>
    <s v="No"/>
    <s v="Yes"/>
    <n v="1"/>
    <s v="No"/>
    <x v="2"/>
    <s v="Obisity"/>
    <n v="7763.06"/>
    <s v="tier - 2"/>
    <s v="tier - 1"/>
    <s v="R1012"/>
    <n v="48"/>
    <d v="1974-12-21T00:00:00"/>
  </r>
  <r>
    <s v="Id1378"/>
    <s v="Lauren"/>
    <n v="33.06"/>
    <n v="9.59"/>
    <s v="yes"/>
    <s v="No"/>
    <s v="No"/>
    <n v="0"/>
    <s v="No"/>
    <x v="0"/>
    <s v="Obisity"/>
    <n v="7749.16"/>
    <s v="tier - 2"/>
    <s v="tier - 1"/>
    <s v="R1012"/>
    <n v="25"/>
    <d v="1997-06-30T00:00:00"/>
  </r>
  <r>
    <s v="Id1379"/>
    <s v="Daniel"/>
    <n v="26.62"/>
    <n v="6.15"/>
    <s v="yes"/>
    <s v="No"/>
    <s v="No"/>
    <n v="0"/>
    <s v="No"/>
    <x v="1"/>
    <s v="over weight"/>
    <n v="7742.11"/>
    <s v="tier - 3"/>
    <s v="tier - 2"/>
    <s v="R1013"/>
    <n v="41"/>
    <d v="1981-12-12T00:00:00"/>
  </r>
  <r>
    <s v="Id1380"/>
    <s v="Jaime"/>
    <n v="37.1"/>
    <n v="11.08"/>
    <s v="No"/>
    <s v="No"/>
    <s v="No"/>
    <n v="0"/>
    <s v="No"/>
    <x v="0"/>
    <s v="Obisity"/>
    <n v="7740.34"/>
    <s v="tier - 1"/>
    <s v="tier - 1"/>
    <s v="R1011"/>
    <n v="46"/>
    <d v="1976-09-04T00:00:00"/>
  </r>
  <r>
    <s v="Id1381"/>
    <s v="Erik"/>
    <n v="18.28"/>
    <n v="7.95"/>
    <s v="No"/>
    <s v="No"/>
    <s v="No"/>
    <n v="0"/>
    <s v="No"/>
    <x v="0"/>
    <s v="Under weight"/>
    <n v="7736.39"/>
    <s v="tier - 3"/>
    <s v="tier - 2"/>
    <s v="R1013"/>
    <n v="44"/>
    <d v="1978-07-18T00:00:00"/>
  </r>
  <r>
    <s v="Id1382"/>
    <s v="Katie"/>
    <n v="35.814999999999998"/>
    <n v="6.23"/>
    <s v="No"/>
    <s v="No"/>
    <s v="No"/>
    <n v="0"/>
    <s v="No"/>
    <x v="1"/>
    <s v="Obisity"/>
    <n v="7731.86"/>
    <s v="tier - 2"/>
    <s v="tier - 3"/>
    <s v="R1012"/>
    <n v="57"/>
    <d v="1965-08-29T00:00:00"/>
  </r>
  <r>
    <s v="Id1383"/>
    <s v="Thomas"/>
    <n v="30.69"/>
    <n v="6.5"/>
    <s v="No"/>
    <s v="No"/>
    <s v="No"/>
    <n v="0"/>
    <s v="No"/>
    <x v="0"/>
    <s v="Obisity"/>
    <n v="7731.43"/>
    <s v="tier - 3"/>
    <s v="tier - 2"/>
    <s v="R1013"/>
    <n v="45"/>
    <d v="1977-12-04T00:00:00"/>
  </r>
  <r>
    <s v="Id1384"/>
    <s v="Jean-Marc"/>
    <n v="26.125"/>
    <n v="5.22"/>
    <s v="No"/>
    <s v="No"/>
    <s v="No"/>
    <n v="0"/>
    <s v="No"/>
    <x v="2"/>
    <s v="over weight"/>
    <n v="7729.65"/>
    <s v="tier - 3"/>
    <s v="tier - 1"/>
    <s v="R1016"/>
    <n v="44"/>
    <d v="1978-09-10T00:00:00"/>
  </r>
  <r>
    <s v="Id1385"/>
    <s v="Kerry"/>
    <n v="34.58"/>
    <n v="6.3"/>
    <s v="No"/>
    <s v="No"/>
    <s v="Yes"/>
    <n v="1"/>
    <s v="No"/>
    <x v="1"/>
    <s v="Obisity"/>
    <n v="7727.25"/>
    <s v="tier - 2"/>
    <s v="tier - 3"/>
    <s v="R1012"/>
    <n v="43"/>
    <d v="1980-06-02T00:00:00"/>
  </r>
  <r>
    <s v="Id1386"/>
    <s v="Ulrich"/>
    <n v="27.4"/>
    <n v="8.84"/>
    <s v="No"/>
    <s v="No"/>
    <s v="No"/>
    <n v="0"/>
    <s v="No"/>
    <x v="0"/>
    <s v="over weight"/>
    <n v="7726.85"/>
    <s v="tier - 1"/>
    <s v="tier - 2"/>
    <s v="R1011"/>
    <n v="43"/>
    <d v="1979-12-29T00:00:00"/>
  </r>
  <r>
    <s v="Id1387"/>
    <s v="Justin"/>
    <n v="27.53"/>
    <n v="4.1100000000000003"/>
    <s v="No"/>
    <s v="No"/>
    <s v="No"/>
    <n v="1"/>
    <s v="No"/>
    <x v="2"/>
    <s v="over weight"/>
    <n v="7684.62"/>
    <s v="tier - 2"/>
    <s v="tier - 3"/>
    <s v="R1021"/>
    <n v="44"/>
    <d v="1978-07-12T00:00:00"/>
  </r>
  <r>
    <s v="Id1388"/>
    <s v="Hannah"/>
    <n v="33"/>
    <n v="4.57"/>
    <s v="No"/>
    <s v="No"/>
    <s v="No"/>
    <n v="0"/>
    <s v="No"/>
    <x v="2"/>
    <s v="Obisity"/>
    <n v="7682.67"/>
    <s v="tier - 2"/>
    <s v="tier - 1"/>
    <s v="R1013"/>
    <n v="35"/>
    <d v="1987-12-18T00:00:00"/>
  </r>
  <r>
    <s v="Id1389"/>
    <s v="David"/>
    <n v="25.78"/>
    <n v="11.06"/>
    <s v="yes"/>
    <s v="No"/>
    <s v="No"/>
    <n v="0"/>
    <s v="No"/>
    <x v="0"/>
    <s v="over weight"/>
    <n v="7681.17"/>
    <s v="tier - 2"/>
    <s v="tier - 2"/>
    <s v="R1020"/>
    <n v="40"/>
    <d v="1982-12-19T00:00:00"/>
  </r>
  <r>
    <s v="Id1390"/>
    <s v="Jim"/>
    <n v="22.66"/>
    <n v="10.68"/>
    <s v="No"/>
    <s v="No"/>
    <s v="No"/>
    <n v="0"/>
    <s v="No"/>
    <x v="0"/>
    <s v="Normal weight"/>
    <n v="7680.92"/>
    <s v="tier - 2"/>
    <s v="tier - 1"/>
    <s v="R1013"/>
    <n v="41"/>
    <d v="1981-10-11T00:00:00"/>
  </r>
  <r>
    <s v="Id1391"/>
    <s v="Joseph"/>
    <n v="38.81"/>
    <n v="6.14"/>
    <s v="yes"/>
    <s v="No"/>
    <s v="No"/>
    <n v="1"/>
    <s v="No"/>
    <x v="1"/>
    <s v="Obisity"/>
    <n v="7676.4"/>
    <s v="tier - 2"/>
    <s v="tier - 1"/>
    <s v="R1012"/>
    <n v="51"/>
    <d v="1971-09-13T00:00:00"/>
  </r>
  <r>
    <s v="Id1392"/>
    <s v="Michael"/>
    <n v="38.51"/>
    <n v="5.45"/>
    <s v="yes"/>
    <s v="No"/>
    <s v="No"/>
    <n v="0"/>
    <s v="No"/>
    <x v="2"/>
    <s v="Obisity"/>
    <n v="7670.75"/>
    <s v="tier - 2"/>
    <s v="tier - 2"/>
    <s v="R1022"/>
    <n v="27"/>
    <d v="1995-11-24T00:00:00"/>
  </r>
  <r>
    <s v="Id1393"/>
    <s v="Gina"/>
    <n v="22.98"/>
    <n v="6.14"/>
    <s v="yes"/>
    <s v="No"/>
    <s v="No"/>
    <n v="0"/>
    <s v="No"/>
    <x v="1"/>
    <s v="Normal weight"/>
    <n v="7662.47"/>
    <s v="tier - 2"/>
    <s v="tier - 1"/>
    <s v="R1011"/>
    <n v="26"/>
    <d v="1996-10-09T00:00:00"/>
  </r>
  <r>
    <s v="Id1394"/>
    <s v="Shantel"/>
    <n v="15.65"/>
    <n v="7.85"/>
    <s v="No"/>
    <s v="No"/>
    <s v="No"/>
    <n v="0"/>
    <s v="No"/>
    <x v="0"/>
    <s v="Under weight"/>
    <n v="7657.69"/>
    <s v="tier - 3"/>
    <s v="tier - 3"/>
    <s v="R1012"/>
    <n v="46"/>
    <d v="1976-12-27T00:00:00"/>
  </r>
  <r>
    <s v="Id1395"/>
    <s v="Brian"/>
    <n v="39.97"/>
    <n v="4.09"/>
    <s v="No"/>
    <s v="No"/>
    <s v="No"/>
    <n v="1"/>
    <s v="No"/>
    <x v="2"/>
    <s v="Obisity"/>
    <n v="7652.26"/>
    <s v="tier - 2"/>
    <s v="tier - 3"/>
    <s v="R1023"/>
    <n v="57"/>
    <d v="1965-09-30T00:00:00"/>
  </r>
  <r>
    <s v="Id1396"/>
    <s v="Brian"/>
    <n v="37.22"/>
    <n v="4.62"/>
    <s v="No"/>
    <s v="No"/>
    <s v="Yes"/>
    <n v="1"/>
    <s v="No"/>
    <x v="2"/>
    <s v="Obisity"/>
    <n v="7650.8"/>
    <s v="tier - 2"/>
    <s v="tier - 2"/>
    <s v="R1012"/>
    <n v="24"/>
    <d v="1998-08-10T00:00:00"/>
  </r>
  <r>
    <s v="Id1397"/>
    <s v="Jessica"/>
    <n v="41.325000000000003"/>
    <n v="5.77"/>
    <s v="No"/>
    <s v="No"/>
    <s v="No"/>
    <n v="0"/>
    <s v="No"/>
    <x v="1"/>
    <s v="Obisity"/>
    <n v="7650.77"/>
    <s v="tier - 2"/>
    <s v="tier - 2"/>
    <s v="R1024"/>
    <n v="29"/>
    <d v="1993-10-16T00:00:00"/>
  </r>
  <r>
    <s v="Id1398"/>
    <s v="Robyn"/>
    <n v="40.31"/>
    <n v="5.84"/>
    <s v="No"/>
    <s v="No"/>
    <s v="No"/>
    <n v="0"/>
    <s v="No"/>
    <x v="1"/>
    <s v="Obisity"/>
    <n v="7642.05"/>
    <s v="tier - 2"/>
    <s v="tier - 2"/>
    <s v="R1026"/>
    <n v="42"/>
    <d v="1980-06-15T00:00:00"/>
  </r>
  <r>
    <s v="Id1399"/>
    <s v="Ashley"/>
    <n v="29.48"/>
    <n v="4.91"/>
    <s v="No"/>
    <s v="No"/>
    <s v="No"/>
    <n v="0"/>
    <s v="No"/>
    <x v="2"/>
    <s v="over weight"/>
    <n v="7640.31"/>
    <s v="tier - 2"/>
    <s v="tier - 1"/>
    <s v="R1013"/>
    <n v="23"/>
    <d v="1999-07-24T00:00:00"/>
  </r>
  <r>
    <s v="Id1400"/>
    <s v="Dana"/>
    <n v="33.155000000000001"/>
    <n v="5.07"/>
    <s v="No"/>
    <s v="No"/>
    <s v="No"/>
    <n v="0"/>
    <s v="No"/>
    <x v="2"/>
    <s v="Obisity"/>
    <n v="7639.42"/>
    <s v="tier - 2"/>
    <s v="tier - 2"/>
    <s v="R1024"/>
    <n v="42"/>
    <d v="1980-06-20T00:00:00"/>
  </r>
  <r>
    <s v="Id1401"/>
    <s v="Jessica"/>
    <n v="42.85"/>
    <n v="5.81"/>
    <s v="yes"/>
    <s v="No"/>
    <s v="No"/>
    <n v="0"/>
    <s v="No"/>
    <x v="1"/>
    <s v="Obisity"/>
    <n v="7636.92"/>
    <s v="tier - 2"/>
    <s v="tier - 3"/>
    <s v="R1012"/>
    <n v="42"/>
    <d v="1980-12-13T00:00:00"/>
  </r>
  <r>
    <s v="Id1402"/>
    <s v="Lindsey"/>
    <n v="32.340000000000003"/>
    <n v="11.2"/>
    <s v="No"/>
    <s v="No"/>
    <s v="No"/>
    <n v="0"/>
    <s v="No"/>
    <x v="0"/>
    <s v="Obisity"/>
    <n v="7633.72"/>
    <s v="tier - 2"/>
    <s v="tier - 1"/>
    <s v="R1013"/>
    <n v="21"/>
    <d v="2001-08-24T00:00:00"/>
  </r>
  <r>
    <s v="Id1403"/>
    <s v="Kelly"/>
    <n v="27.5"/>
    <n v="10.75"/>
    <s v="No"/>
    <s v="No"/>
    <s v="No"/>
    <n v="0"/>
    <s v="No"/>
    <x v="0"/>
    <s v="over weight"/>
    <n v="7626.99"/>
    <s v="tier - 2"/>
    <s v="tier - 2"/>
    <s v="R1011"/>
    <n v="44"/>
    <d v="1978-11-29T00:00:00"/>
  </r>
  <r>
    <s v="Id1404"/>
    <s v="Brooke"/>
    <n v="25.8"/>
    <n v="7.8"/>
    <s v="No"/>
    <s v="No"/>
    <s v="No"/>
    <n v="0"/>
    <s v="No"/>
    <x v="0"/>
    <s v="over weight"/>
    <n v="7624.63"/>
    <s v="tier - 2"/>
    <s v="tier - 1"/>
    <s v="R1011"/>
    <n v="44"/>
    <d v="1978-11-06T00:00:00"/>
  </r>
  <r>
    <s v="Id1405"/>
    <s v="Katelyn"/>
    <n v="25"/>
    <n v="7.04"/>
    <s v="No"/>
    <s v="No"/>
    <s v="No"/>
    <n v="0"/>
    <s v="No"/>
    <x v="0"/>
    <s v="over weight"/>
    <n v="7623.52"/>
    <s v="tier - 2"/>
    <s v="tier - 1"/>
    <s v="R1011"/>
    <n v="44"/>
    <d v="1978-11-28T00:00:00"/>
  </r>
  <r>
    <s v="Id1406"/>
    <s v="Adam"/>
    <n v="41.2"/>
    <n v="4.18"/>
    <s v="yes"/>
    <s v="No"/>
    <s v="No"/>
    <n v="0"/>
    <s v="No"/>
    <x v="2"/>
    <s v="Obisity"/>
    <n v="7623.13"/>
    <s v="tier - 2"/>
    <s v="tier - 3"/>
    <s v="R1011"/>
    <n v="44"/>
    <d v="1978-09-17T00:00:00"/>
  </r>
  <r>
    <s v="Id1407"/>
    <s v="Dana"/>
    <n v="17.78"/>
    <n v="8.19"/>
    <s v="No"/>
    <s v="No"/>
    <s v="No"/>
    <n v="0"/>
    <s v="No"/>
    <x v="0"/>
    <s v="Under weight"/>
    <n v="7609.6"/>
    <s v="tier - 3"/>
    <s v="tier - 2"/>
    <s v="R1012"/>
    <n v="26"/>
    <d v="1996-07-03T00:00:00"/>
  </r>
  <r>
    <s v="Id1408"/>
    <s v="Eric"/>
    <n v="40.119999999999997"/>
    <n v="6.22"/>
    <s v="yes"/>
    <s v="No"/>
    <s v="Yes"/>
    <n v="1"/>
    <s v="No"/>
    <x v="1"/>
    <s v="Obisity"/>
    <n v="7607.03"/>
    <s v="tier - 2"/>
    <s v="tier - 2"/>
    <s v="R1012"/>
    <n v="54"/>
    <d v="1968-09-30T00:00:00"/>
  </r>
  <r>
    <s v="Id1409"/>
    <s v="Matthew"/>
    <n v="19.350000000000001"/>
    <n v="8.2200000000000006"/>
    <s v="yes"/>
    <s v="No"/>
    <s v="No"/>
    <n v="0"/>
    <s v="No"/>
    <x v="0"/>
    <s v="Normal weight"/>
    <n v="7585.62"/>
    <s v="tier - 3"/>
    <s v="tier - 2"/>
    <s v="R1013"/>
    <n v="25"/>
    <d v="1997-07-17T00:00:00"/>
  </r>
  <r>
    <s v="Id1410"/>
    <s v="Eoghan"/>
    <n v="36.69"/>
    <n v="6.15"/>
    <s v="No"/>
    <s v="No"/>
    <s v="No"/>
    <n v="0"/>
    <s v="No"/>
    <x v="1"/>
    <s v="Obisity"/>
    <n v="7567.13"/>
    <s v="tier - 2"/>
    <s v="tier - 2"/>
    <s v="R1021"/>
    <n v="55"/>
    <d v="1967-08-14T00:00:00"/>
  </r>
  <r>
    <s v="Id1411"/>
    <s v="Pamela"/>
    <n v="28.51"/>
    <n v="5.65"/>
    <s v="yes"/>
    <s v="No"/>
    <s v="No"/>
    <n v="1"/>
    <s v="No"/>
    <x v="2"/>
    <s v="over weight"/>
    <n v="7538.52"/>
    <s v="tier - 2"/>
    <s v="tier - 2"/>
    <s v="R1012"/>
    <n v="28"/>
    <d v="1994-12-15T00:00:00"/>
  </r>
  <r>
    <s v="Id1412"/>
    <s v="Lindsey"/>
    <n v="30.21"/>
    <n v="5.5"/>
    <s v="No"/>
    <s v="No"/>
    <s v="No"/>
    <n v="1"/>
    <s v="No"/>
    <x v="2"/>
    <s v="Obisity"/>
    <n v="7537.16"/>
    <s v="tier - 2"/>
    <s v="tier - 2"/>
    <s v="R1012"/>
    <n v="34"/>
    <d v="1988-08-22T00:00:00"/>
  </r>
  <r>
    <s v="Id1413"/>
    <s v="Kassie"/>
    <n v="24.33"/>
    <n v="8"/>
    <s v="No"/>
    <s v="No"/>
    <s v="No"/>
    <n v="0"/>
    <s v="No"/>
    <x v="0"/>
    <s v="Normal weight"/>
    <n v="7531.7"/>
    <s v="tier - 2"/>
    <s v="tier - 1"/>
    <s v="R1013"/>
    <n v="38"/>
    <d v="1984-12-14T00:00:00"/>
  </r>
  <r>
    <s v="Id1414"/>
    <s v="Matthew"/>
    <n v="19.855"/>
    <n v="5.71"/>
    <s v="yes"/>
    <s v="No"/>
    <s v="No"/>
    <n v="0"/>
    <s v="No"/>
    <x v="1"/>
    <s v="Normal weight"/>
    <n v="7526.71"/>
    <s v="tier - 3"/>
    <s v="tier - 1"/>
    <s v="R1012"/>
    <n v="44"/>
    <d v="1978-10-10T00:00:00"/>
  </r>
  <r>
    <s v="Id1415"/>
    <s v="Ruben"/>
    <n v="25.364999999999998"/>
    <n v="11.71"/>
    <s v="No"/>
    <s v="No"/>
    <s v="No"/>
    <n v="0"/>
    <s v="No"/>
    <x v="0"/>
    <s v="over weight"/>
    <n v="7518.03"/>
    <s v="tier - 2"/>
    <s v="tier - 3"/>
    <s v="R1012"/>
    <n v="46"/>
    <d v="1976-10-18T00:00:00"/>
  </r>
  <r>
    <s v="Id1416"/>
    <s v="Kevin"/>
    <n v="29.6"/>
    <n v="6.17"/>
    <s v="yes"/>
    <s v="No"/>
    <s v="Yes"/>
    <n v="1"/>
    <s v="No"/>
    <x v="1"/>
    <s v="over weight"/>
    <n v="7512.27"/>
    <s v="tier - 3"/>
    <s v="tier - 2"/>
    <s v="R1011"/>
    <n v="44"/>
    <d v="1978-07-10T00:00:00"/>
  </r>
  <r>
    <s v="Id1417"/>
    <s v="Lindsay"/>
    <n v="39.43"/>
    <n v="6.1"/>
    <s v="yes"/>
    <s v="No"/>
    <s v="Yes"/>
    <n v="1"/>
    <s v="No"/>
    <x v="1"/>
    <s v="Obisity"/>
    <n v="7504.3"/>
    <s v="tier - 2"/>
    <s v="tier - 1"/>
    <s v="R1012"/>
    <n v="39"/>
    <d v="1983-10-28T00:00:00"/>
  </r>
  <r>
    <s v="Id1418"/>
    <s v="Amanda"/>
    <n v="27.34"/>
    <n v="5.19"/>
    <s v="yes"/>
    <s v="No"/>
    <s v="No"/>
    <n v="1"/>
    <s v="No"/>
    <x v="2"/>
    <s v="over weight"/>
    <n v="7494.63"/>
    <s v="tier - 2"/>
    <s v="tier - 3"/>
    <s v="R1025"/>
    <n v="25"/>
    <d v="1997-12-15T00:00:00"/>
  </r>
  <r>
    <s v="Id1419"/>
    <s v="James"/>
    <n v="39.01"/>
    <n v="5.37"/>
    <s v="yes"/>
    <s v="No"/>
    <s v="No"/>
    <n v="0"/>
    <s v="No"/>
    <x v="2"/>
    <s v="Obisity"/>
    <n v="7487.38"/>
    <s v="tier - 2"/>
    <s v="tier - 3"/>
    <s v="R1012"/>
    <n v="34"/>
    <d v="1988-06-14T00:00:00"/>
  </r>
  <r>
    <s v="Id1420"/>
    <s v="Samuel"/>
    <n v="18.989999999999998"/>
    <n v="10.82"/>
    <s v="yes"/>
    <s v="No"/>
    <s v="No"/>
    <n v="0"/>
    <s v="No"/>
    <x v="0"/>
    <s v="Normal weight"/>
    <n v="7463.51"/>
    <s v="tier - 3"/>
    <s v="tier - 3"/>
    <s v="R1013"/>
    <n v="26"/>
    <d v="1996-08-04T00:00:00"/>
  </r>
  <r>
    <s v="Id1421"/>
    <s v="Jenni"/>
    <n v="42.3"/>
    <n v="6.06"/>
    <s v="yes"/>
    <s v="No"/>
    <s v="No"/>
    <n v="0"/>
    <s v="No"/>
    <x v="1"/>
    <s v="Obisity"/>
    <n v="7450.36"/>
    <s v="tier - 2"/>
    <s v="tier - 2"/>
    <s v="R1012"/>
    <n v="56"/>
    <d v="1967-06-01T00:00:00"/>
  </r>
  <r>
    <s v="Id1422"/>
    <s v="Estuardo"/>
    <n v="39.805"/>
    <n v="5.91"/>
    <s v="No"/>
    <s v="No"/>
    <s v="No"/>
    <n v="0"/>
    <s v="No"/>
    <x v="1"/>
    <s v="Obisity"/>
    <n v="7448.4"/>
    <s v="tier - 3"/>
    <s v="tier - 3"/>
    <s v="R1017"/>
    <n v="21"/>
    <d v="2001-09-30T00:00:00"/>
  </r>
  <r>
    <s v="Id1423"/>
    <s v="Brett"/>
    <n v="33.700000000000003"/>
    <n v="5.87"/>
    <s v="No"/>
    <s v="No"/>
    <s v="No"/>
    <n v="0"/>
    <s v="No"/>
    <x v="1"/>
    <s v="Obisity"/>
    <n v="7445.92"/>
    <s v="tier - 3"/>
    <s v="tier - 1"/>
    <s v="R1011"/>
    <n v="45"/>
    <d v="1977-09-25T00:00:00"/>
  </r>
  <r>
    <s v="Id1424"/>
    <s v="Sharon"/>
    <n v="36.195"/>
    <n v="6.22"/>
    <s v="No"/>
    <s v="No"/>
    <s v="No"/>
    <n v="0"/>
    <s v="No"/>
    <x v="1"/>
    <s v="Obisity"/>
    <n v="7443.64"/>
    <s v="tier - 2"/>
    <s v="tier - 3"/>
    <s v="R1012"/>
    <n v="45"/>
    <d v="1977-07-07T00:00:00"/>
  </r>
  <r>
    <s v="Id1425"/>
    <s v="Jacob"/>
    <n v="32.6"/>
    <n v="5.73"/>
    <s v="No"/>
    <s v="No"/>
    <s v="Yes"/>
    <n v="1"/>
    <s v="No"/>
    <x v="1"/>
    <s v="Obisity"/>
    <n v="7441.5"/>
    <s v="tier - 3"/>
    <s v="tier - 2"/>
    <s v="R1011"/>
    <n v="42"/>
    <d v="1980-09-01T00:00:00"/>
  </r>
  <r>
    <s v="Id1426"/>
    <s v="Scott"/>
    <n v="30.2"/>
    <n v="5.7"/>
    <s v="No"/>
    <s v="No"/>
    <s v="No"/>
    <n v="0"/>
    <s v="No"/>
    <x v="1"/>
    <s v="Obisity"/>
    <n v="7441.05"/>
    <s v="tier - 3"/>
    <s v="tier - 2"/>
    <s v="R1011"/>
    <n v="43"/>
    <d v="1979-08-25T00:00:00"/>
  </r>
  <r>
    <s v="Id1427"/>
    <s v="Brooke"/>
    <n v="27.645"/>
    <n v="9.91"/>
    <s v="No"/>
    <s v="No"/>
    <s v="No"/>
    <n v="0"/>
    <s v="No"/>
    <x v="0"/>
    <s v="over weight"/>
    <n v="7421.19"/>
    <s v="tier - 2"/>
    <s v="tier - 3"/>
    <s v="R1012"/>
    <n v="45"/>
    <d v="1977-12-02T00:00:00"/>
  </r>
  <r>
    <s v="Id1428"/>
    <s v="Kaye"/>
    <n v="26.41"/>
    <n v="11.4"/>
    <s v="No"/>
    <s v="No"/>
    <s v="No"/>
    <n v="0"/>
    <s v="No"/>
    <x v="0"/>
    <s v="over weight"/>
    <n v="7419.48"/>
    <s v="tier - 2"/>
    <s v="tier - 2"/>
    <s v="R1012"/>
    <n v="44"/>
    <d v="1978-11-12T00:00:00"/>
  </r>
  <r>
    <s v="Id1429"/>
    <s v="Carolyn"/>
    <n v="34.1"/>
    <n v="6.29"/>
    <s v="yes"/>
    <s v="No"/>
    <s v="Yes"/>
    <n v="1"/>
    <s v="No"/>
    <x v="1"/>
    <s v="Obisity"/>
    <n v="7418.52"/>
    <s v="tier - 2"/>
    <s v="tier - 2"/>
    <s v="R1011"/>
    <n v="44"/>
    <d v="1978-09-19T00:00:00"/>
  </r>
  <r>
    <s v="Id1430"/>
    <s v="Daniel"/>
    <n v="17.3"/>
    <n v="9.2799999999999994"/>
    <s v="No"/>
    <s v="No"/>
    <s v="No"/>
    <n v="0"/>
    <s v="No"/>
    <x v="0"/>
    <s v="Under weight"/>
    <n v="7403.98"/>
    <s v="tier - 3"/>
    <s v="tier - 2"/>
    <s v="R1013"/>
    <n v="39"/>
    <d v="1983-12-05T00:00:00"/>
  </r>
  <r>
    <s v="Id1431"/>
    <s v="Laurie"/>
    <n v="35.020000000000003"/>
    <n v="4.78"/>
    <s v="No"/>
    <s v="No"/>
    <s v="Yes"/>
    <n v="1"/>
    <s v="No"/>
    <x v="2"/>
    <s v="Obisity"/>
    <n v="7388.85"/>
    <s v="tier - 2"/>
    <s v="tier - 2"/>
    <s v="R1026"/>
    <n v="57"/>
    <d v="1965-07-22T00:00:00"/>
  </r>
  <r>
    <s v="Id1432"/>
    <s v="Nicole"/>
    <n v="37.1"/>
    <n v="8.8699999999999992"/>
    <s v="yes"/>
    <s v="No"/>
    <s v="No"/>
    <n v="0"/>
    <s v="No"/>
    <x v="0"/>
    <s v="Obisity"/>
    <n v="7371.77"/>
    <s v="tier - 2"/>
    <s v="tier - 1"/>
    <s v="R1011"/>
    <n v="29"/>
    <d v="1993-11-24T00:00:00"/>
  </r>
  <r>
    <s v="Id1433"/>
    <s v="Shelby"/>
    <n v="16.79"/>
    <n v="11.4"/>
    <s v="No"/>
    <s v="No"/>
    <s v="No"/>
    <n v="0"/>
    <s v="No"/>
    <x v="0"/>
    <s v="Under weight"/>
    <n v="7362.31"/>
    <s v="tier - 3"/>
    <s v="tier - 3"/>
    <s v="R1013"/>
    <n v="41"/>
    <d v="1981-12-09T00:00:00"/>
  </r>
  <r>
    <s v="Id1434"/>
    <s v="Allison"/>
    <n v="31.635000000000002"/>
    <n v="9.1300000000000008"/>
    <s v="yes"/>
    <s v="No"/>
    <s v="No"/>
    <n v="0"/>
    <s v="No"/>
    <x v="0"/>
    <s v="Obisity"/>
    <n v="7358.18"/>
    <s v="tier - 2"/>
    <s v="tier - 3"/>
    <s v="R1024"/>
    <n v="57"/>
    <d v="1965-07-16T00:00:00"/>
  </r>
  <r>
    <s v="Id1435"/>
    <s v="Leticia"/>
    <n v="24.19"/>
    <n v="6.22"/>
    <s v="yes"/>
    <s v="No"/>
    <s v="Yes"/>
    <n v="1"/>
    <s v="No"/>
    <x v="1"/>
    <s v="Normal weight"/>
    <n v="7357.49"/>
    <s v="tier - 2"/>
    <s v="tier - 2"/>
    <s v="R1012"/>
    <n v="41"/>
    <d v="1981-06-21T00:00:00"/>
  </r>
  <r>
    <s v="Id1436"/>
    <s v="John"/>
    <n v="35.29"/>
    <n v="5.9"/>
    <s v="No"/>
    <s v="No"/>
    <s v="Yes"/>
    <n v="1"/>
    <s v="No"/>
    <x v="1"/>
    <s v="Obisity"/>
    <n v="7349.12"/>
    <s v="tier - 2"/>
    <s v="tier - 2"/>
    <s v="R1021"/>
    <n v="39"/>
    <d v="1983-10-05T00:00:00"/>
  </r>
  <r>
    <s v="Id1437"/>
    <s v="April"/>
    <n v="35.299999999999997"/>
    <n v="4.45"/>
    <s v="No"/>
    <s v="No"/>
    <s v="No"/>
    <n v="0"/>
    <s v="No"/>
    <x v="2"/>
    <s v="Obisity"/>
    <n v="7348.14"/>
    <s v="tier - 2"/>
    <s v="tier - 1"/>
    <s v="R1011"/>
    <n v="29"/>
    <d v="1993-12-01T00:00:00"/>
  </r>
  <r>
    <s v="Id1438"/>
    <s v="Ashley"/>
    <n v="35.64"/>
    <n v="6.17"/>
    <s v="No"/>
    <s v="No"/>
    <s v="Yes"/>
    <n v="1"/>
    <s v="No"/>
    <x v="1"/>
    <s v="Obisity"/>
    <n v="7345.73"/>
    <s v="tier - 2"/>
    <s v="tier - 1"/>
    <s v="R1013"/>
    <n v="45"/>
    <d v="1977-06-26T00:00:00"/>
  </r>
  <r>
    <s v="Id1439"/>
    <s v="Madeleine"/>
    <n v="33.1"/>
    <n v="4.93"/>
    <s v="No"/>
    <s v="No"/>
    <s v="No"/>
    <n v="0"/>
    <s v="No"/>
    <x v="2"/>
    <s v="Obisity"/>
    <n v="7345.08"/>
    <s v="tier - 2"/>
    <s v="tier - 1"/>
    <s v="R1011"/>
    <n v="43"/>
    <d v="1979-12-18T00:00:00"/>
  </r>
  <r>
    <s v="Id1440"/>
    <s v="Nelly"/>
    <n v="26.41"/>
    <n v="7.32"/>
    <s v="yes"/>
    <s v="No"/>
    <s v="No"/>
    <n v="1"/>
    <s v="No"/>
    <x v="0"/>
    <s v="over weight"/>
    <n v="7339.93"/>
    <s v="tier - 2"/>
    <s v="tier - 2"/>
    <s v="R1012"/>
    <n v="45"/>
    <d v="1977-06-15T00:00:00"/>
  </r>
  <r>
    <s v="Id1441"/>
    <s v="Meredith"/>
    <n v="29.9"/>
    <n v="5.27"/>
    <s v="No"/>
    <s v="No"/>
    <s v="Yes"/>
    <n v="1"/>
    <s v="No"/>
    <x v="2"/>
    <s v="over weight"/>
    <n v="7337.75"/>
    <s v="tier - 2"/>
    <s v="tier - 3"/>
    <s v="R1011"/>
    <n v="36"/>
    <d v="1986-09-19T00:00:00"/>
  </r>
  <r>
    <s v="Id1442"/>
    <s v="Kevin"/>
    <n v="25.24"/>
    <n v="5.82"/>
    <s v="No"/>
    <s v="No"/>
    <s v="No"/>
    <n v="1"/>
    <s v="No"/>
    <x v="1"/>
    <s v="over weight"/>
    <n v="7325.47"/>
    <s v="tier - 2"/>
    <s v="tier - 1"/>
    <s v="R1012"/>
    <n v="43"/>
    <d v="1979-07-25T00:00:00"/>
  </r>
  <r>
    <s v="Id1443"/>
    <s v="Lisa"/>
    <n v="25.08"/>
    <n v="5.8"/>
    <s v="No"/>
    <s v="No"/>
    <s v="Yes"/>
    <n v="1"/>
    <s v="No"/>
    <x v="1"/>
    <s v="over weight"/>
    <n v="7325.05"/>
    <s v="tier - 2"/>
    <s v="tier - 3"/>
    <s v="R1024"/>
    <n v="38"/>
    <d v="1984-06-19T00:00:00"/>
  </r>
  <r>
    <s v="Id1444"/>
    <s v="Katherine"/>
    <n v="29.164999999999999"/>
    <n v="4.87"/>
    <s v="No"/>
    <s v="yes"/>
    <s v="No"/>
    <n v="1"/>
    <s v="No"/>
    <x v="2"/>
    <s v="over weight"/>
    <n v="7323.73"/>
    <s v="tier - 2"/>
    <s v="tier - 2"/>
    <s v="R1024"/>
    <n v="43"/>
    <d v="1979-11-15T00:00:00"/>
  </r>
  <r>
    <s v="Id1445"/>
    <s v="Steve"/>
    <n v="15.05"/>
    <n v="8.1199999999999992"/>
    <s v="No"/>
    <s v="No"/>
    <s v="No"/>
    <n v="0"/>
    <s v="No"/>
    <x v="0"/>
    <s v="Under weight"/>
    <n v="7322.86"/>
    <s v="tier - 3"/>
    <s v="tier - 3"/>
    <s v="R1012"/>
    <n v="18"/>
    <d v="2004-07-11T00:00:00"/>
  </r>
  <r>
    <s v="Id1446"/>
    <s v="Kate"/>
    <n v="19.95"/>
    <n v="4.3600000000000003"/>
    <s v="No"/>
    <s v="No"/>
    <s v="No"/>
    <n v="2"/>
    <s v="No"/>
    <x v="2"/>
    <s v="Normal weight"/>
    <n v="7318.22"/>
    <s v="tier - 2"/>
    <s v="tier - 3"/>
    <s v="R1012"/>
    <n v="57"/>
    <d v="1965-08-11T00:00:00"/>
  </r>
  <r>
    <s v="Id1447"/>
    <s v="Beth"/>
    <n v="16.66"/>
    <n v="9.16"/>
    <s v="No"/>
    <s v="No"/>
    <s v="No"/>
    <n v="0"/>
    <s v="No"/>
    <x v="0"/>
    <s v="Under weight"/>
    <n v="7318.21"/>
    <s v="tier - 3"/>
    <s v="tier - 1"/>
    <s v="R1013"/>
    <n v="50"/>
    <d v="1972-06-25T00:00:00"/>
  </r>
  <r>
    <s v="Id1448"/>
    <s v="Katharine"/>
    <n v="16.62"/>
    <n v="9.14"/>
    <s v="No"/>
    <s v="No"/>
    <s v="No"/>
    <n v="0"/>
    <s v="No"/>
    <x v="0"/>
    <s v="Under weight"/>
    <n v="7304.65"/>
    <s v="tier - 3"/>
    <s v="tier - 3"/>
    <s v="R1013"/>
    <n v="58"/>
    <d v="1965-06-06T00:00:00"/>
  </r>
  <r>
    <s v="Id1449"/>
    <s v="Heather"/>
    <n v="15.36"/>
    <n v="5.49"/>
    <s v="yes"/>
    <s v="No"/>
    <s v="No"/>
    <n v="2"/>
    <s v="No"/>
    <x v="2"/>
    <s v="Under weight"/>
    <n v="7302.46"/>
    <s v="tier - 3"/>
    <s v="tier - 1"/>
    <s v="R1012"/>
    <n v="57"/>
    <d v="1965-12-26T00:00:00"/>
  </r>
  <r>
    <s v="Id1450"/>
    <s v="Desiree"/>
    <n v="27.74"/>
    <n v="5.96"/>
    <s v="yes"/>
    <s v="No"/>
    <s v="No"/>
    <n v="0"/>
    <s v="No"/>
    <x v="1"/>
    <s v="over weight"/>
    <n v="7281.51"/>
    <s v="tier - 2"/>
    <s v="tier - 1"/>
    <s v="R1012"/>
    <n v="56"/>
    <d v="1966-11-02T00:00:00"/>
  </r>
  <r>
    <s v="Id1451"/>
    <s v="Peter"/>
    <n v="22.44"/>
    <n v="4.62"/>
    <s v="yes"/>
    <s v="No"/>
    <s v="No"/>
    <n v="0"/>
    <s v="No"/>
    <x v="2"/>
    <s v="Normal weight"/>
    <n v="7273.02"/>
    <s v="tier - 2"/>
    <s v="tier - 1"/>
    <s v="R1013"/>
    <n v="37"/>
    <d v="1985-12-18T00:00:00"/>
  </r>
  <r>
    <s v="Id1452"/>
    <s v="Adam"/>
    <n v="37.049999999999997"/>
    <n v="9.9600000000000009"/>
    <s v="yes"/>
    <s v="No"/>
    <s v="No"/>
    <n v="0"/>
    <s v="No"/>
    <x v="0"/>
    <s v="Obisity"/>
    <n v="7265.7"/>
    <s v="tier - 3"/>
    <s v="tier - 3"/>
    <s v="R1012"/>
    <n v="46"/>
    <d v="1976-08-04T00:00:00"/>
  </r>
  <r>
    <s v="Id1453"/>
    <s v="Jeremy"/>
    <n v="22.95"/>
    <n v="10.53"/>
    <s v="No"/>
    <s v="No"/>
    <s v="No"/>
    <n v="2"/>
    <s v="No"/>
    <x v="0"/>
    <s v="Normal weight"/>
    <n v="7265.58"/>
    <s v="tier - 2"/>
    <s v="tier - 2"/>
    <s v="R1013"/>
    <n v="41"/>
    <d v="1981-10-25T00:00:00"/>
  </r>
  <r>
    <s v="Id1454"/>
    <s v="Adam"/>
    <n v="34.200000000000003"/>
    <n v="6.69"/>
    <s v="yes"/>
    <s v="No"/>
    <s v="No"/>
    <n v="0"/>
    <s v="No"/>
    <x v="0"/>
    <s v="Obisity"/>
    <n v="7261.74"/>
    <s v="tier - 3"/>
    <s v="tier - 3"/>
    <s v="R1012"/>
    <n v="49"/>
    <d v="1973-06-13T00:00:00"/>
  </r>
  <r>
    <s v="Id1455"/>
    <s v="Jon"/>
    <n v="30.59"/>
    <n v="9.5500000000000007"/>
    <s v="yes"/>
    <s v="No"/>
    <s v="No"/>
    <n v="0"/>
    <s v="No"/>
    <x v="0"/>
    <s v="Obisity"/>
    <n v="7256.72"/>
    <s v="tier - 3"/>
    <s v="tier - 2"/>
    <s v="R1012"/>
    <n v="41"/>
    <d v="1981-08-14T00:00:00"/>
  </r>
  <r>
    <s v="Id1456"/>
    <s v="Steven"/>
    <n v="25.51"/>
    <n v="6.05"/>
    <s v="No"/>
    <s v="No"/>
    <s v="No"/>
    <n v="0"/>
    <s v="No"/>
    <x v="1"/>
    <s v="over weight"/>
    <n v="7248.71"/>
    <s v="tier - 2"/>
    <s v="tier - 1"/>
    <s v="R1013"/>
    <n v="41"/>
    <d v="1981-07-24T00:00:00"/>
  </r>
  <r>
    <s v="Id1457"/>
    <s v="Jessica"/>
    <n v="29.04"/>
    <n v="10.56"/>
    <s v="yes"/>
    <s v="No"/>
    <s v="No"/>
    <n v="1"/>
    <s v="No"/>
    <x v="0"/>
    <s v="over weight"/>
    <n v="7243.81"/>
    <s v="tier - 2"/>
    <s v="tier - 3"/>
    <s v="R1013"/>
    <n v="40"/>
    <d v="1982-09-02T00:00:00"/>
  </r>
  <r>
    <s v="Id1458"/>
    <s v="Ashley"/>
    <n v="22.135000000000002"/>
    <n v="10.81"/>
    <s v="yes"/>
    <s v="No"/>
    <s v="No"/>
    <n v="1"/>
    <s v="No"/>
    <x v="0"/>
    <s v="Normal weight"/>
    <n v="7228.22"/>
    <s v="tier - 2"/>
    <s v="tier - 1"/>
    <s v="R1024"/>
    <n v="36"/>
    <d v="1986-07-13T00:00:00"/>
  </r>
  <r>
    <s v="Id1459"/>
    <s v="Arturo"/>
    <n v="21.375"/>
    <n v="4.32"/>
    <s v="No"/>
    <s v="No"/>
    <s v="No"/>
    <n v="0"/>
    <s v="No"/>
    <x v="2"/>
    <s v="Normal weight"/>
    <n v="7222.79"/>
    <s v="tier - 3"/>
    <s v="tier - 3"/>
    <s v="R1012"/>
    <n v="36"/>
    <d v="1986-09-15T00:00:00"/>
  </r>
  <r>
    <s v="Id1460"/>
    <s v="Ketil"/>
    <n v="29.19"/>
    <n v="4.37"/>
    <s v="No"/>
    <s v="No"/>
    <s v="No"/>
    <n v="0"/>
    <s v="No"/>
    <x v="2"/>
    <s v="over weight"/>
    <n v="7220.25"/>
    <s v="tier - 2"/>
    <s v="tier - 2"/>
    <s v="R1021"/>
    <n v="45"/>
    <d v="1977-06-28T00:00:00"/>
  </r>
  <r>
    <s v="Id1461"/>
    <s v="Katie"/>
    <n v="31.92"/>
    <n v="4.8099999999999996"/>
    <s v="yes"/>
    <s v="No"/>
    <s v="Yes"/>
    <n v="1"/>
    <s v="No"/>
    <x v="2"/>
    <s v="Obisity"/>
    <n v="7209.49"/>
    <s v="tier - 2"/>
    <s v="tier - 3"/>
    <s v="R1012"/>
    <n v="31"/>
    <d v="1991-11-21T00:00:00"/>
  </r>
  <r>
    <s v="Id1462"/>
    <s v="Christi"/>
    <n v="26.315000000000001"/>
    <n v="4.5599999999999996"/>
    <s v="yes"/>
    <s v="No"/>
    <s v="Yes"/>
    <n v="1"/>
    <s v="No"/>
    <x v="2"/>
    <s v="over weight"/>
    <n v="7201.7"/>
    <s v="tier - 2"/>
    <s v="tier - 3"/>
    <s v="R1012"/>
    <n v="39"/>
    <d v="1983-08-11T00:00:00"/>
  </r>
  <r>
    <s v="Id1463"/>
    <s v="Alan"/>
    <n v="35.299999999999997"/>
    <n v="4.3899999999999997"/>
    <s v="No"/>
    <s v="No"/>
    <s v="No"/>
    <n v="0"/>
    <s v="No"/>
    <x v="2"/>
    <s v="Obisity"/>
    <n v="7196.87"/>
    <s v="tier - 3"/>
    <s v="tier - 2"/>
    <s v="R1011"/>
    <n v="39"/>
    <d v="1983-09-14T00:00:00"/>
  </r>
  <r>
    <s v="Id1464"/>
    <s v="Edivaldo B."/>
    <n v="18.91"/>
    <n v="11.44"/>
    <s v="No"/>
    <s v="No"/>
    <s v="No"/>
    <n v="0"/>
    <s v="No"/>
    <x v="0"/>
    <s v="Normal weight"/>
    <n v="7179.52"/>
    <s v="tier - 3"/>
    <s v="tier - 3"/>
    <s v="R1013"/>
    <n v="40"/>
    <d v="1982-08-26T00:00:00"/>
  </r>
  <r>
    <s v="Id1465"/>
    <s v="Eve"/>
    <n v="22.41"/>
    <n v="11.37"/>
    <s v="yes"/>
    <s v="No"/>
    <s v="No"/>
    <n v="1"/>
    <s v="No"/>
    <x v="0"/>
    <s v="Normal weight"/>
    <n v="7175.51"/>
    <s v="tier - 2"/>
    <s v="tier - 3"/>
    <s v="R1013"/>
    <n v="54"/>
    <d v="1968-07-19T00:00:00"/>
  </r>
  <r>
    <s v="Id1466"/>
    <s v="Devin"/>
    <n v="22.704999999999998"/>
    <n v="6.14"/>
    <s v="No"/>
    <s v="No"/>
    <s v="No"/>
    <n v="0"/>
    <s v="No"/>
    <x v="1"/>
    <s v="Normal weight"/>
    <n v="7173.36"/>
    <s v="tier - 3"/>
    <s v="tier - 2"/>
    <s v="R1016"/>
    <n v="47"/>
    <d v="1975-08-16T00:00:00"/>
  </r>
  <r>
    <s v="Id1467"/>
    <s v="Shaun"/>
    <n v="37.18"/>
    <n v="4.8899999999999997"/>
    <s v="No"/>
    <s v="No"/>
    <s v="No"/>
    <n v="0"/>
    <s v="No"/>
    <x v="2"/>
    <s v="Obisity"/>
    <n v="7162.01"/>
    <s v="tier - 2"/>
    <s v="tier - 3"/>
    <s v="R1013"/>
    <n v="40"/>
    <d v="1982-09-30T00:00:00"/>
  </r>
  <r>
    <s v="Id1468"/>
    <s v="Adrian"/>
    <n v="35.97"/>
    <n v="4.5999999999999996"/>
    <s v="No"/>
    <s v="No"/>
    <s v="No"/>
    <n v="0"/>
    <s v="No"/>
    <x v="2"/>
    <s v="Obisity"/>
    <n v="7160.33"/>
    <s v="tier - 2"/>
    <s v="tier - 1"/>
    <s v="R1013"/>
    <n v="42"/>
    <d v="1980-10-07T00:00:00"/>
  </r>
  <r>
    <s v="Id1469"/>
    <s v="Andrew"/>
    <n v="35.799999999999997"/>
    <n v="4.42"/>
    <s v="No"/>
    <s v="No"/>
    <s v="No"/>
    <n v="0"/>
    <s v="No"/>
    <x v="2"/>
    <s v="Obisity"/>
    <n v="7160.09"/>
    <s v="tier - 2"/>
    <s v="tier - 2"/>
    <s v="R1011"/>
    <n v="42"/>
    <d v="1980-06-22T00:00:00"/>
  </r>
  <r>
    <s v="Id1470"/>
    <s v="Mallory"/>
    <n v="28.31"/>
    <n v="7.48"/>
    <s v="yes"/>
    <s v="No"/>
    <s v="No"/>
    <n v="0"/>
    <s v="No"/>
    <x v="0"/>
    <s v="over weight"/>
    <n v="7153.55"/>
    <s v="tier - 2"/>
    <s v="tier - 1"/>
    <s v="R1012"/>
    <n v="42"/>
    <d v="1980-07-17T00:00:00"/>
  </r>
  <r>
    <s v="Id1471"/>
    <s v="Shawn"/>
    <n v="38.06"/>
    <n v="10.74"/>
    <s v="No"/>
    <s v="No"/>
    <s v="No"/>
    <n v="0"/>
    <s v="No"/>
    <x v="0"/>
    <s v="Obisity"/>
    <n v="7152.67"/>
    <s v="tier - 3"/>
    <s v="tier - 2"/>
    <s v="R1013"/>
    <n v="41"/>
    <d v="1981-09-06T00:00:00"/>
  </r>
  <r>
    <s v="Id1472"/>
    <s v="Sarah"/>
    <n v="28"/>
    <n v="5.19"/>
    <s v="No"/>
    <s v="No"/>
    <s v="No"/>
    <n v="1"/>
    <s v="No"/>
    <x v="2"/>
    <s v="over weight"/>
    <n v="7151.09"/>
    <s v="tier - 2"/>
    <s v="tier - 2"/>
    <s v="R1011"/>
    <n v="44"/>
    <d v="1978-06-29T00:00:00"/>
  </r>
  <r>
    <s v="Id1473"/>
    <s v="Josh"/>
    <n v="34.32"/>
    <n v="9.17"/>
    <s v="No"/>
    <s v="No"/>
    <s v="No"/>
    <n v="0"/>
    <s v="No"/>
    <x v="0"/>
    <s v="Obisity"/>
    <n v="7147.47"/>
    <s v="tier - 2"/>
    <s v="tier - 3"/>
    <s v="R1013"/>
    <n v="38"/>
    <d v="1984-07-30T00:00:00"/>
  </r>
  <r>
    <s v="Id1474"/>
    <s v="Johann"/>
    <n v="22.3"/>
    <n v="4.95"/>
    <s v="yes"/>
    <s v="No"/>
    <s v="No"/>
    <n v="0"/>
    <s v="No"/>
    <x v="2"/>
    <s v="Normal weight"/>
    <n v="7147.11"/>
    <s v="tier - 3"/>
    <s v="tier - 2"/>
    <s v="R1011"/>
    <n v="44"/>
    <d v="1978-06-24T00:00:00"/>
  </r>
  <r>
    <s v="Id1475"/>
    <s v="Robin"/>
    <n v="27.835000000000001"/>
    <n v="6.03"/>
    <s v="No"/>
    <s v="No"/>
    <s v="No"/>
    <n v="1"/>
    <s v="No"/>
    <x v="1"/>
    <s v="over weight"/>
    <n v="7144.86"/>
    <s v="tier - 2"/>
    <s v="tier - 2"/>
    <s v="R1024"/>
    <n v="46"/>
    <d v="1976-11-21T00:00:00"/>
  </r>
  <r>
    <s v="Id1476"/>
    <s v="Kyle"/>
    <n v="39.229999999999997"/>
    <n v="5.36"/>
    <s v="No"/>
    <s v="No"/>
    <s v="No"/>
    <n v="0"/>
    <s v="No"/>
    <x v="2"/>
    <s v="Obisity"/>
    <n v="7144.4"/>
    <s v="tier - 2"/>
    <s v="tier - 1"/>
    <s v="R1022"/>
    <n v="38"/>
    <d v="1984-08-08T00:00:00"/>
  </r>
  <r>
    <s v="Id1477"/>
    <s v="Alison"/>
    <n v="19.95"/>
    <n v="6.11"/>
    <s v="No"/>
    <s v="No"/>
    <s v="No"/>
    <n v="1"/>
    <s v="No"/>
    <x v="1"/>
    <s v="Normal weight"/>
    <n v="7133.9"/>
    <s v="tier - 2"/>
    <s v="tier - 1"/>
    <s v="R1024"/>
    <n v="23"/>
    <d v="1999-07-07T00:00:00"/>
  </r>
  <r>
    <s v="Id1478"/>
    <s v="Michael"/>
    <n v="34.64"/>
    <n v="4.88"/>
    <s v="No"/>
    <s v="No"/>
    <s v="Yes"/>
    <n v="1"/>
    <s v="No"/>
    <x v="2"/>
    <s v="Obisity"/>
    <n v="7128.64"/>
    <s v="tier - 2"/>
    <s v="tier - 2"/>
    <s v="R1021"/>
    <n v="38"/>
    <d v="1984-08-01T00:00:00"/>
  </r>
  <r>
    <s v="Id1479"/>
    <s v="Byron"/>
    <n v="18.75"/>
    <n v="6.72"/>
    <s v="No"/>
    <s v="No"/>
    <s v="No"/>
    <n v="0"/>
    <s v="No"/>
    <x v="0"/>
    <s v="Normal weight"/>
    <n v="7125.25"/>
    <s v="tier - 3"/>
    <s v="tier - 2"/>
    <s v="R1013"/>
    <n v="29"/>
    <d v="1993-06-29T00:00:00"/>
  </r>
  <r>
    <s v="Id1480"/>
    <s v="Carine"/>
    <n v="26.48"/>
    <n v="4.2"/>
    <s v="No"/>
    <s v="No"/>
    <s v="No"/>
    <n v="1"/>
    <s v="No"/>
    <x v="2"/>
    <s v="over weight"/>
    <n v="7106.81"/>
    <s v="tier - 2"/>
    <s v="tier - 1"/>
    <s v="R1012"/>
    <n v="54"/>
    <d v="1968-08-11T00:00:00"/>
  </r>
  <r>
    <s v="Id1481"/>
    <s v="Nathaniel"/>
    <n v="34.83"/>
    <n v="5.79"/>
    <s v="No"/>
    <s v="No"/>
    <s v="No"/>
    <n v="1"/>
    <s v="No"/>
    <x v="1"/>
    <s v="Obisity"/>
    <n v="7096.98"/>
    <s v="tier - 2"/>
    <s v="tier - 2"/>
    <s v="R1012"/>
    <n v="35"/>
    <d v="1987-06-18T00:00:00"/>
  </r>
  <r>
    <s v="Id1482"/>
    <s v="Lindsay"/>
    <n v="25.46"/>
    <n v="4.29"/>
    <s v="No"/>
    <s v="No"/>
    <s v="No"/>
    <n v="0"/>
    <s v="No"/>
    <x v="2"/>
    <s v="over weight"/>
    <n v="7077.19"/>
    <s v="tier - 2"/>
    <s v="tier - 3"/>
    <s v="R1024"/>
    <n v="30"/>
    <d v="1992-10-06T00:00:00"/>
  </r>
  <r>
    <s v="Id1483"/>
    <s v="Justin"/>
    <n v="23.31"/>
    <n v="8.27"/>
    <s v="No"/>
    <s v="No"/>
    <s v="No"/>
    <n v="0"/>
    <s v="No"/>
    <x v="0"/>
    <s v="Normal weight"/>
    <n v="7054.41"/>
    <s v="tier - 2"/>
    <s v="tier - 2"/>
    <s v="R1013"/>
    <n v="40"/>
    <d v="1982-06-24T00:00:00"/>
  </r>
  <r>
    <s v="Id1484"/>
    <s v="Casey"/>
    <n v="29"/>
    <n v="4.5599999999999996"/>
    <s v="No"/>
    <s v="No"/>
    <s v="No"/>
    <n v="0"/>
    <s v="No"/>
    <x v="2"/>
    <s v="over weight"/>
    <n v="7050.64"/>
    <s v="tier - 2"/>
    <s v="tier - 3"/>
    <s v="R1011"/>
    <n v="44"/>
    <d v="1978-06-28T00:00:00"/>
  </r>
  <r>
    <s v="Id1485"/>
    <s v="Amanda"/>
    <n v="32.869999999999997"/>
    <n v="5.33"/>
    <s v="No"/>
    <s v="No"/>
    <s v="No"/>
    <n v="0"/>
    <s v="No"/>
    <x v="2"/>
    <s v="Obisity"/>
    <n v="7050.02"/>
    <s v="tier - 2"/>
    <s v="tier - 1"/>
    <s v="R1024"/>
    <n v="42"/>
    <d v="1980-07-21T00:00:00"/>
  </r>
  <r>
    <s v="Id1486"/>
    <s v="Ayako"/>
    <n v="26.18"/>
    <n v="5.63"/>
    <s v="No"/>
    <s v="No"/>
    <s v="No"/>
    <n v="0"/>
    <s v="No"/>
    <x v="2"/>
    <s v="over weight"/>
    <n v="7046.72"/>
    <s v="tier - 2"/>
    <s v="tier - 3"/>
    <s v="R1013"/>
    <n v="42"/>
    <d v="1980-10-22T00:00:00"/>
  </r>
  <r>
    <s v="Id1487"/>
    <s v="Emilee"/>
    <n v="25.3"/>
    <n v="5.12"/>
    <s v="No"/>
    <s v="No"/>
    <s v="No"/>
    <n v="0"/>
    <s v="No"/>
    <x v="2"/>
    <s v="over weight"/>
    <n v="7045.5"/>
    <s v="tier - 2"/>
    <s v="tier - 1"/>
    <s v="R1011"/>
    <n v="42"/>
    <d v="1980-07-26T00:00:00"/>
  </r>
  <r>
    <s v="Id1488"/>
    <s v="Stephen"/>
    <n v="36.94"/>
    <n v="5.15"/>
    <s v="yes"/>
    <s v="No"/>
    <s v="No"/>
    <n v="1"/>
    <s v="No"/>
    <x v="2"/>
    <s v="Obisity"/>
    <n v="7042.11"/>
    <s v="tier - 2"/>
    <s v="tier - 3"/>
    <s v="R1012"/>
    <n v="42"/>
    <d v="1980-10-29T00:00:00"/>
  </r>
  <r>
    <s v="Id1489"/>
    <s v="Annemarie"/>
    <n v="22.86"/>
    <n v="7.5"/>
    <s v="No"/>
    <s v="No"/>
    <s v="No"/>
    <n v="0"/>
    <s v="No"/>
    <x v="0"/>
    <s v="Normal weight"/>
    <n v="7033.08"/>
    <s v="tier - 2"/>
    <s v="tier - 2"/>
    <s v="R1013"/>
    <n v="28"/>
    <d v="1995-06-02T00:00:00"/>
  </r>
  <r>
    <s v="Id1490"/>
    <s v="Ashley"/>
    <n v="18.760000000000002"/>
    <n v="4.88"/>
    <s v="yes"/>
    <s v="No"/>
    <s v="Yes"/>
    <n v="1"/>
    <s v="No"/>
    <x v="2"/>
    <s v="Normal weight"/>
    <n v="7003.1"/>
    <s v="tier - 2"/>
    <s v="tier - 3"/>
    <s v="R1013"/>
    <n v="44"/>
    <d v="1978-07-06T00:00:00"/>
  </r>
  <r>
    <s v="Id1491"/>
    <s v="Leslie"/>
    <n v="24.36"/>
    <n v="5.57"/>
    <s v="No"/>
    <s v="No"/>
    <s v="No"/>
    <n v="0"/>
    <s v="No"/>
    <x v="2"/>
    <s v="Normal weight"/>
    <n v="6989.95"/>
    <s v="tier - 2"/>
    <s v="tier - 1"/>
    <s v="R1013"/>
    <n v="53"/>
    <d v="1969-09-01T00:00:00"/>
  </r>
  <r>
    <s v="Id1492"/>
    <s v="Mauricio J."/>
    <n v="32.299999999999997"/>
    <n v="5.31"/>
    <s v="No"/>
    <s v="No"/>
    <s v="No"/>
    <n v="0"/>
    <s v="No"/>
    <x v="2"/>
    <s v="Obisity"/>
    <n v="6986.7"/>
    <s v="tier - 3"/>
    <s v="tier - 1"/>
    <s v="R1012"/>
    <n v="40"/>
    <d v="1982-10-18T00:00:00"/>
  </r>
  <r>
    <s v="Id1493"/>
    <s v="Kieran"/>
    <n v="22.704999999999998"/>
    <n v="4.57"/>
    <s v="yes"/>
    <s v="No"/>
    <s v="No"/>
    <n v="0"/>
    <s v="No"/>
    <x v="2"/>
    <s v="Normal weight"/>
    <n v="6985.51"/>
    <s v="tier - 2"/>
    <s v="tier - 2"/>
    <s v="R1019"/>
    <n v="40"/>
    <d v="1982-12-10T00:00:00"/>
  </r>
  <r>
    <s v="Id1494"/>
    <s v="Elizabeth"/>
    <n v="21.79"/>
    <n v="8.6999999999999993"/>
    <s v="yes"/>
    <s v="No"/>
    <s v="No"/>
    <n v="1"/>
    <s v="No"/>
    <x v="0"/>
    <s v="Normal weight"/>
    <n v="6965.21"/>
    <s v="tier - 2"/>
    <s v="tier - 3"/>
    <s v="R1013"/>
    <n v="38"/>
    <d v="1985-06-03T00:00:00"/>
  </r>
  <r>
    <s v="Id1495"/>
    <s v="Zeke"/>
    <n v="24.52"/>
    <n v="4.76"/>
    <s v="No"/>
    <s v="No"/>
    <s v="No"/>
    <n v="0"/>
    <s v="No"/>
    <x v="2"/>
    <s v="Normal weight"/>
    <n v="6951.12"/>
    <s v="tier - 2"/>
    <s v="tier - 2"/>
    <s v="R1013"/>
    <n v="47"/>
    <d v="1975-08-18T00:00:00"/>
  </r>
  <r>
    <s v="Id1496"/>
    <s v="Chip"/>
    <n v="39.520000000000003"/>
    <n v="11.81"/>
    <s v="No"/>
    <s v="No"/>
    <s v="No"/>
    <n v="0"/>
    <s v="No"/>
    <x v="0"/>
    <s v="Obisity"/>
    <n v="6948.7"/>
    <s v="tier - 1"/>
    <s v="tier - 2"/>
    <s v="R1012"/>
    <n v="42"/>
    <d v="1980-12-15T00:00:00"/>
  </r>
  <r>
    <s v="Id1497"/>
    <s v="Miguel Angel"/>
    <n v="24.49"/>
    <n v="4.67"/>
    <s v="No"/>
    <s v="No"/>
    <s v="No"/>
    <n v="0"/>
    <s v="No"/>
    <x v="2"/>
    <s v="Normal weight"/>
    <n v="6940.94"/>
    <s v="tier - 2"/>
    <s v="tier - 3"/>
    <s v="R1013"/>
    <n v="44"/>
    <d v="1978-10-05T00:00:00"/>
  </r>
  <r>
    <s v="Id1498"/>
    <s v="Brian"/>
    <n v="26.315000000000001"/>
    <n v="6.02"/>
    <s v="No"/>
    <s v="No"/>
    <s v="No"/>
    <n v="0"/>
    <s v="No"/>
    <x v="1"/>
    <s v="over weight"/>
    <n v="6940.91"/>
    <s v="tier - 2"/>
    <s v="tier - 2"/>
    <s v="R1012"/>
    <n v="42"/>
    <d v="1980-08-30T00:00:00"/>
  </r>
  <r>
    <s v="Id1499"/>
    <s v="Meghan"/>
    <n v="22.58"/>
    <n v="7.46"/>
    <s v="No"/>
    <s v="No"/>
    <s v="No"/>
    <n v="0"/>
    <s v="No"/>
    <x v="0"/>
    <s v="Normal weight"/>
    <n v="6938.11"/>
    <s v="tier - 2"/>
    <s v="tier - 2"/>
    <s v="R1013"/>
    <n v="42"/>
    <d v="1980-11-29T00:00:00"/>
  </r>
  <r>
    <s v="Id1500"/>
    <s v="Meredith"/>
    <n v="19.475000000000001"/>
    <n v="4.74"/>
    <s v="No"/>
    <s v="No"/>
    <s v="No"/>
    <n v="1"/>
    <s v="No"/>
    <x v="2"/>
    <s v="Normal weight"/>
    <n v="6933.24"/>
    <s v="tier - 2"/>
    <s v="tier - 3"/>
    <s v="R1012"/>
    <n v="44"/>
    <d v="1978-09-05T00:00:00"/>
  </r>
  <r>
    <s v="Id1501"/>
    <s v="Millicent"/>
    <n v="26.33"/>
    <n v="4.79"/>
    <s v="No"/>
    <s v="No"/>
    <s v="No"/>
    <n v="0"/>
    <s v="No"/>
    <x v="2"/>
    <s v="over weight"/>
    <n v="6895.19"/>
    <s v="tier - 2"/>
    <s v="tier - 3"/>
    <s v="R1024"/>
    <n v="38"/>
    <d v="1984-12-21T00:00:00"/>
  </r>
  <r>
    <s v="Id1502"/>
    <s v="Kathleen"/>
    <n v="17.29"/>
    <n v="5.35"/>
    <s v="yes"/>
    <s v="No"/>
    <s v="No"/>
    <n v="0"/>
    <s v="No"/>
    <x v="2"/>
    <s v="Under weight"/>
    <n v="6877.98"/>
    <s v="tier - 2"/>
    <s v="tier - 1"/>
    <s v="R1024"/>
    <n v="33"/>
    <d v="1989-09-10T00:00:00"/>
  </r>
  <r>
    <s v="Id1503"/>
    <s v="Kimberly"/>
    <n v="42.88"/>
    <n v="4.87"/>
    <s v="No"/>
    <s v="yes"/>
    <s v="No"/>
    <n v="1"/>
    <s v="No"/>
    <x v="2"/>
    <s v="Obisity"/>
    <n v="6876.53"/>
    <s v="tier - 2"/>
    <s v="tier - 1"/>
    <s v="R1012"/>
    <n v="37"/>
    <d v="1985-12-24T00:00:00"/>
  </r>
  <r>
    <s v="Id1504"/>
    <s v="Justin"/>
    <n v="32.200000000000003"/>
    <n v="10.09"/>
    <s v="yes"/>
    <s v="No"/>
    <s v="No"/>
    <n v="0"/>
    <s v="No"/>
    <x v="0"/>
    <s v="Obisity"/>
    <n v="6875.96"/>
    <s v="tier - 2"/>
    <s v="tier - 2"/>
    <s v="R1011"/>
    <n v="18"/>
    <d v="2004-06-23T00:00:00"/>
  </r>
  <r>
    <s v="Id1505"/>
    <s v="Tristan"/>
    <n v="18.75"/>
    <n v="5.47"/>
    <s v="yes"/>
    <s v="No"/>
    <s v="Yes"/>
    <n v="1"/>
    <s v="No"/>
    <x v="2"/>
    <s v="Normal weight"/>
    <n v="6868.39"/>
    <s v="tier - 2"/>
    <s v="tier - 2"/>
    <s v="R1013"/>
    <n v="41"/>
    <d v="1981-10-23T00:00:00"/>
  </r>
  <r>
    <s v="Id1506"/>
    <s v="Traci"/>
    <n v="22.36"/>
    <n v="8.6"/>
    <s v="No"/>
    <s v="No"/>
    <s v="No"/>
    <n v="0"/>
    <s v="No"/>
    <x v="0"/>
    <s v="Normal weight"/>
    <n v="6863.49"/>
    <s v="tier - 2"/>
    <s v="tier - 1"/>
    <s v="R1013"/>
    <n v="53"/>
    <d v="1969-08-05T00:00:00"/>
  </r>
  <r>
    <s v="Id1507"/>
    <s v="Justin"/>
    <n v="23.94"/>
    <n v="10.74"/>
    <s v="yes"/>
    <s v="No"/>
    <s v="No"/>
    <n v="0"/>
    <s v="No"/>
    <x v="0"/>
    <s v="Normal weight"/>
    <n v="6858.48"/>
    <s v="tier - 2"/>
    <s v="tier - 2"/>
    <s v="R1019"/>
    <n v="44"/>
    <d v="1978-06-19T00:00:00"/>
  </r>
  <r>
    <s v="Id1508"/>
    <s v="Logan"/>
    <n v="30.1"/>
    <n v="4.3899999999999997"/>
    <s v="No"/>
    <s v="No"/>
    <s v="Yes"/>
    <n v="1"/>
    <s v="No"/>
    <x v="2"/>
    <s v="Obisity"/>
    <n v="6849.03"/>
    <s v="tier - 2"/>
    <s v="tier - 2"/>
    <s v="R1011"/>
    <n v="41"/>
    <d v="1981-11-04T00:00:00"/>
  </r>
  <r>
    <s v="Id1509"/>
    <s v="Sebastien"/>
    <n v="21.93"/>
    <n v="6.3"/>
    <s v="No"/>
    <s v="No"/>
    <s v="No"/>
    <n v="0"/>
    <s v="No"/>
    <x v="1"/>
    <s v="Normal weight"/>
    <n v="6843.17"/>
    <s v="tier - 2"/>
    <s v="tier - 1"/>
    <s v="R1013"/>
    <n v="43"/>
    <d v="1979-06-15T00:00:00"/>
  </r>
  <r>
    <s v="Id1510"/>
    <s v="Tiffany"/>
    <n v="39.75"/>
    <n v="5.41"/>
    <s v="No"/>
    <s v="yes"/>
    <s v="No"/>
    <n v="1"/>
    <s v="No"/>
    <x v="2"/>
    <s v="Obisity"/>
    <n v="6842.28"/>
    <s v="tier - 2"/>
    <s v="tier - 1"/>
    <s v="R1012"/>
    <n v="45"/>
    <d v="1977-11-30T00:00:00"/>
  </r>
  <r>
    <s v="Id1511"/>
    <s v="Matthew"/>
    <n v="26.03"/>
    <n v="4.47"/>
    <s v="No"/>
    <s v="No"/>
    <s v="Yes"/>
    <n v="1"/>
    <s v="No"/>
    <x v="2"/>
    <s v="over weight"/>
    <n v="6837.37"/>
    <s v="tier - 3"/>
    <s v="tier - 1"/>
    <s v="R1016"/>
    <n v="22"/>
    <d v="2000-07-15T00:00:00"/>
  </r>
  <r>
    <s v="Id1512"/>
    <s v="Luke"/>
    <n v="34.51"/>
    <n v="6.26"/>
    <s v="No"/>
    <s v="No"/>
    <s v="No"/>
    <n v="0"/>
    <s v="No"/>
    <x v="1"/>
    <s v="Obisity"/>
    <n v="6827.69"/>
    <s v="tier - 2"/>
    <s v="tier - 2"/>
    <s v="R1021"/>
    <n v="43"/>
    <d v="1979-07-08T00:00:00"/>
  </r>
  <r>
    <s v="Id1513"/>
    <s v="Leigh"/>
    <n v="19.32"/>
    <n v="11.58"/>
    <s v="yes"/>
    <s v="No"/>
    <s v="No"/>
    <n v="1"/>
    <s v="No"/>
    <x v="0"/>
    <s v="Normal weight"/>
    <n v="6809.46"/>
    <s v="tier - 2"/>
    <s v="tier - 1"/>
    <s v="R1012"/>
    <n v="28"/>
    <d v="1994-08-17T00:00:00"/>
  </r>
  <r>
    <s v="Id1514"/>
    <s v="Yosuke"/>
    <n v="28.5"/>
    <n v="4.3600000000000003"/>
    <s v="No"/>
    <s v="No"/>
    <s v="No"/>
    <n v="0"/>
    <s v="No"/>
    <x v="2"/>
    <s v="over weight"/>
    <n v="6799.46"/>
    <s v="tier - 1"/>
    <s v="tier - 2"/>
    <s v="R1014"/>
    <n v="47"/>
    <d v="1975-06-29T00:00:00"/>
  </r>
  <r>
    <s v="Id1515"/>
    <s v="Matthew"/>
    <n v="30.875"/>
    <n v="4.1399999999999997"/>
    <s v="yes"/>
    <s v="No"/>
    <s v="No"/>
    <n v="0"/>
    <s v="No"/>
    <x v="2"/>
    <s v="Obisity"/>
    <n v="6796.86"/>
    <s v="tier - 3"/>
    <s v="tier - 3"/>
    <s v="R1012"/>
    <n v="31"/>
    <d v="1991-12-24T00:00:00"/>
  </r>
  <r>
    <s v="Id1516"/>
    <s v="Jacob"/>
    <n v="24.02"/>
    <n v="4.38"/>
    <s v="No"/>
    <s v="No"/>
    <s v="No"/>
    <n v="0"/>
    <s v="No"/>
    <x v="2"/>
    <s v="Normal weight"/>
    <n v="6781.52"/>
    <s v="tier - 2"/>
    <s v="tier - 2"/>
    <s v="R1013"/>
    <n v="37"/>
    <d v="1985-11-23T00:00:00"/>
  </r>
  <r>
    <s v="Id1517"/>
    <s v="Jodi"/>
    <n v="36.08"/>
    <n v="11.61"/>
    <s v="yes"/>
    <s v="No"/>
    <s v="No"/>
    <n v="0"/>
    <s v="No"/>
    <x v="0"/>
    <s v="Obisity"/>
    <n v="6781.35"/>
    <s v="tier - 2"/>
    <s v="tier - 1"/>
    <s v="R1013"/>
    <n v="42"/>
    <d v="1980-10-08T00:00:00"/>
  </r>
  <r>
    <s v="Id1518"/>
    <s v="Lauren"/>
    <n v="32.200000000000003"/>
    <n v="10.59"/>
    <s v="yes"/>
    <s v="No"/>
    <s v="No"/>
    <n v="0"/>
    <s v="No"/>
    <x v="0"/>
    <s v="Obisity"/>
    <n v="6775.96"/>
    <s v="tier - 2"/>
    <s v="tier - 3"/>
    <s v="R1011"/>
    <n v="41"/>
    <d v="1981-09-03T00:00:00"/>
  </r>
  <r>
    <s v="Id1519"/>
    <s v="Misti"/>
    <n v="28.05"/>
    <n v="11.85"/>
    <s v="yes"/>
    <s v="No"/>
    <s v="No"/>
    <n v="0"/>
    <s v="No"/>
    <x v="0"/>
    <s v="over weight"/>
    <n v="6770.19"/>
    <s v="tier - 2"/>
    <s v="tier - 3"/>
    <s v="R1013"/>
    <n v="41"/>
    <d v="1981-09-21T00:00:00"/>
  </r>
  <r>
    <s v="Id1520"/>
    <s v="Angela"/>
    <n v="19"/>
    <n v="5.46"/>
    <s v="yes"/>
    <s v="No"/>
    <s v="No"/>
    <n v="1"/>
    <s v="No"/>
    <x v="2"/>
    <s v="Normal weight"/>
    <n v="6753.04"/>
    <s v="tier - 2"/>
    <s v="tier - 2"/>
    <s v="R1024"/>
    <n v="41"/>
    <d v="1981-10-10T00:00:00"/>
  </r>
  <r>
    <s v="Id1521"/>
    <s v="Jonathan"/>
    <n v="16.13"/>
    <n v="4.54"/>
    <s v="yes"/>
    <s v="No"/>
    <s v="No"/>
    <n v="2"/>
    <s v="No"/>
    <x v="2"/>
    <s v="Under weight"/>
    <n v="6750.27"/>
    <s v="tier - 3"/>
    <s v="tier - 2"/>
    <s v="R1013"/>
    <n v="34"/>
    <d v="1988-12-09T00:00:00"/>
  </r>
  <r>
    <s v="Id1522"/>
    <s v="Victoria"/>
    <n v="18.77"/>
    <n v="11.98"/>
    <s v="yes"/>
    <s v="No"/>
    <s v="No"/>
    <n v="2"/>
    <s v="No"/>
    <x v="0"/>
    <s v="Normal weight"/>
    <n v="6749.63"/>
    <s v="tier - 2"/>
    <s v="tier - 1"/>
    <s v="R1013"/>
    <n v="56"/>
    <d v="1966-06-17T00:00:00"/>
  </r>
  <r>
    <s v="Id1523"/>
    <s v="Adrian"/>
    <n v="28.88"/>
    <n v="6.59"/>
    <s v="yes"/>
    <s v="No"/>
    <s v="No"/>
    <n v="1"/>
    <s v="No"/>
    <x v="0"/>
    <s v="over weight"/>
    <n v="6748.59"/>
    <s v="tier - 3"/>
    <s v="tier - 1"/>
    <s v="R1016"/>
    <n v="53"/>
    <d v="1970-06-05T00:00:00"/>
  </r>
  <r>
    <s v="Id1524"/>
    <s v="Andrew"/>
    <n v="27.55"/>
    <n v="10.83"/>
    <s v="yes"/>
    <s v="No"/>
    <s v="No"/>
    <n v="1"/>
    <s v="No"/>
    <x v="0"/>
    <s v="over weight"/>
    <n v="6746.74"/>
    <s v="tier - 3"/>
    <s v="tier - 2"/>
    <s v="R1016"/>
    <n v="36"/>
    <d v="1986-08-07T00:00:00"/>
  </r>
  <r>
    <s v="Id1525"/>
    <s v="Jason"/>
    <n v="15.6"/>
    <n v="8.6"/>
    <s v="No"/>
    <s v="No"/>
    <s v="No"/>
    <n v="0"/>
    <s v="No"/>
    <x v="0"/>
    <s v="Under weight"/>
    <n v="6738.84"/>
    <s v="tier - 3"/>
    <s v="tier - 1"/>
    <s v="R1012"/>
    <n v="36"/>
    <d v="1986-07-18T00:00:00"/>
  </r>
  <r>
    <s v="Id1526"/>
    <s v="Rachel"/>
    <n v="21.99"/>
    <n v="11.17"/>
    <s v="No"/>
    <s v="No"/>
    <s v="No"/>
    <n v="0"/>
    <s v="No"/>
    <x v="0"/>
    <s v="Normal weight"/>
    <n v="6737.98"/>
    <s v="tier - 2"/>
    <s v="tier - 3"/>
    <s v="R1013"/>
    <n v="54"/>
    <d v="1968-10-21T00:00:00"/>
  </r>
  <r>
    <s v="Id1527"/>
    <s v="Susan"/>
    <n v="34.85"/>
    <n v="5.75"/>
    <s v="No"/>
    <s v="No"/>
    <s v="No"/>
    <n v="0"/>
    <s v="No"/>
    <x v="1"/>
    <s v="Obisity"/>
    <n v="6721.37"/>
    <s v="tier - 2"/>
    <s v="tier - 1"/>
    <s v="R1012"/>
    <n v="44"/>
    <d v="1978-06-13T00:00:00"/>
  </r>
  <r>
    <s v="Id1528"/>
    <s v="Cameron"/>
    <n v="24.51"/>
    <n v="4.83"/>
    <s v="yes"/>
    <s v="No"/>
    <s v="Yes"/>
    <n v="1"/>
    <s v="No"/>
    <x v="2"/>
    <s v="Normal weight"/>
    <n v="6710.19"/>
    <s v="tier - 3"/>
    <s v="tier - 3"/>
    <s v="R1012"/>
    <n v="28"/>
    <d v="1994-06-12T00:00:00"/>
  </r>
  <r>
    <s v="Id1529"/>
    <s v="Claudia"/>
    <n v="19.399999999999999"/>
    <n v="11.93"/>
    <s v="No"/>
    <s v="No"/>
    <s v="No"/>
    <n v="0"/>
    <s v="No"/>
    <x v="0"/>
    <s v="Normal weight"/>
    <n v="6706.47"/>
    <s v="tier - 2"/>
    <s v="tier - 1"/>
    <s v="R1013"/>
    <n v="39"/>
    <d v="1983-12-12T00:00:00"/>
  </r>
  <r>
    <s v="Id1530"/>
    <s v="Kate"/>
    <n v="15.1"/>
    <n v="8.41"/>
    <s v="No"/>
    <s v="No"/>
    <s v="No"/>
    <n v="0"/>
    <s v="No"/>
    <x v="0"/>
    <s v="Under weight"/>
    <n v="6700.56"/>
    <s v="tier - 3"/>
    <s v="tier - 1"/>
    <s v="R1012"/>
    <n v="51"/>
    <d v="1971-07-13T00:00:00"/>
  </r>
  <r>
    <s v="Id1531"/>
    <s v="Nicole"/>
    <n v="23.37"/>
    <n v="5.59"/>
    <s v="yes"/>
    <s v="No"/>
    <s v="No"/>
    <n v="0"/>
    <s v="No"/>
    <x v="2"/>
    <s v="Normal weight"/>
    <n v="6686.43"/>
    <s v="tier - 2"/>
    <s v="tier - 3"/>
    <s v="R1012"/>
    <n v="54"/>
    <d v="1968-07-09T00:00:00"/>
  </r>
  <r>
    <s v="Id1532"/>
    <s v="Jack"/>
    <n v="42.4"/>
    <n v="4.0599999999999996"/>
    <s v="No"/>
    <s v="No"/>
    <s v="No"/>
    <n v="0"/>
    <s v="No"/>
    <x v="2"/>
    <s v="Obisity"/>
    <n v="6666.24"/>
    <s v="tier - 3"/>
    <s v="tier - 1"/>
    <s v="R1011"/>
    <n v="37"/>
    <d v="1985-10-20T00:00:00"/>
  </r>
  <r>
    <s v="Id1533"/>
    <s v="Gregory"/>
    <n v="28.405000000000001"/>
    <n v="7.02"/>
    <s v="yes"/>
    <s v="No"/>
    <s v="No"/>
    <n v="0"/>
    <s v="No"/>
    <x v="0"/>
    <s v="over weight"/>
    <n v="6664.69"/>
    <s v="tier - 3"/>
    <s v="tier - 1"/>
    <s v="R1012"/>
    <n v="33"/>
    <d v="1989-09-17T00:00:00"/>
  </r>
  <r>
    <s v="Id1534"/>
    <s v="Rebecca"/>
    <n v="23.4"/>
    <n v="4.47"/>
    <s v="No"/>
    <s v="No"/>
    <s v="No"/>
    <n v="0"/>
    <s v="No"/>
    <x v="2"/>
    <s v="Normal weight"/>
    <n v="6664.32"/>
    <s v="tier - 2"/>
    <s v="tier - 2"/>
    <s v="R1013"/>
    <n v="41"/>
    <d v="1981-09-27T00:00:00"/>
  </r>
  <r>
    <s v="Id1535"/>
    <s v="Adam"/>
    <n v="33.44"/>
    <n v="4.54"/>
    <s v="No"/>
    <s v="No"/>
    <s v="No"/>
    <n v="0"/>
    <s v="No"/>
    <x v="2"/>
    <s v="Obisity"/>
    <n v="6653.79"/>
    <s v="tier - 2"/>
    <s v="tier - 1"/>
    <s v="R1013"/>
    <n v="40"/>
    <d v="1982-11-19T00:00:00"/>
  </r>
  <r>
    <s v="Id1536"/>
    <s v="Ryan"/>
    <n v="21.12"/>
    <n v="4.99"/>
    <s v="No"/>
    <s v="No"/>
    <s v="No"/>
    <n v="1"/>
    <s v="No"/>
    <x v="2"/>
    <s v="Normal weight"/>
    <n v="6652.53"/>
    <s v="tier - 3"/>
    <s v="tier - 2"/>
    <s v="R1013"/>
    <n v="33"/>
    <d v="1989-07-01T00:00:00"/>
  </r>
  <r>
    <s v="Id1537"/>
    <s v="Jackie"/>
    <n v="18.48"/>
    <n v="10.84"/>
    <s v="yes"/>
    <s v="No"/>
    <s v="No"/>
    <n v="2"/>
    <s v="No"/>
    <x v="0"/>
    <s v="Under weight"/>
    <n v="6651.26"/>
    <s v="tier - 2"/>
    <s v="tier - 3"/>
    <s v="R1013"/>
    <n v="38"/>
    <d v="1984-11-08T00:00:00"/>
  </r>
  <r>
    <s v="Id1538"/>
    <s v="Chris"/>
    <n v="16.815000000000001"/>
    <n v="5.63"/>
    <s v="No"/>
    <s v="No"/>
    <s v="No"/>
    <n v="1"/>
    <s v="No"/>
    <x v="2"/>
    <s v="Under weight"/>
    <n v="6640.54"/>
    <s v="tier - 2"/>
    <s v="tier - 3"/>
    <s v="R1019"/>
    <n v="52"/>
    <d v="1970-12-08T00:00:00"/>
  </r>
  <r>
    <s v="Id1539"/>
    <s v="Tyler"/>
    <n v="26.72"/>
    <n v="4.1399999999999997"/>
    <s v="No"/>
    <s v="No"/>
    <s v="No"/>
    <n v="0"/>
    <s v="No"/>
    <x v="2"/>
    <s v="over weight"/>
    <n v="6639.3"/>
    <s v="tier - 2"/>
    <s v="tier - 2"/>
    <s v="R1021"/>
    <n v="39"/>
    <d v="1984-06-06T00:00:00"/>
  </r>
  <r>
    <s v="Id1540"/>
    <s v="Yoshie"/>
    <n v="41.42"/>
    <n v="5.17"/>
    <s v="No"/>
    <s v="No"/>
    <s v="Yes"/>
    <n v="1"/>
    <s v="No"/>
    <x v="2"/>
    <s v="Obisity"/>
    <n v="6638.16"/>
    <s v="tier - 2"/>
    <s v="tier - 1"/>
    <s v="R1012"/>
    <n v="32"/>
    <d v="1990-09-04T00:00:00"/>
  </r>
  <r>
    <s v="Id1541"/>
    <s v="Lauren"/>
    <n v="20.69"/>
    <n v="6.93"/>
    <s v="No"/>
    <s v="No"/>
    <s v="No"/>
    <n v="2"/>
    <s v="No"/>
    <x v="0"/>
    <s v="Normal weight"/>
    <n v="6630.31"/>
    <s v="tier - 2"/>
    <s v="tier - 1"/>
    <s v="R1013"/>
    <n v="19"/>
    <d v="2003-08-29T00:00:00"/>
  </r>
  <r>
    <s v="Id1542"/>
    <s v="Mason"/>
    <n v="41.23"/>
    <n v="4.24"/>
    <s v="No"/>
    <s v="No"/>
    <s v="No"/>
    <n v="0"/>
    <s v="No"/>
    <x v="2"/>
    <s v="Obisity"/>
    <n v="6610.11"/>
    <s v="tier - 3"/>
    <s v="tier - 2"/>
    <s v="R1015"/>
    <n v="49"/>
    <d v="1973-08-28T00:00:00"/>
  </r>
  <r>
    <s v="Id1543"/>
    <s v="Ryan"/>
    <n v="29.9"/>
    <n v="5.91"/>
    <s v="No"/>
    <s v="No"/>
    <s v="No"/>
    <n v="0"/>
    <s v="No"/>
    <x v="1"/>
    <s v="over weight"/>
    <n v="6600.36"/>
    <s v="tier - 2"/>
    <s v="tier - 3"/>
    <s v="R1011"/>
    <n v="40"/>
    <d v="1982-11-07T00:00:00"/>
  </r>
  <r>
    <s v="Id1544"/>
    <s v="Arturo"/>
    <n v="34.104999999999997"/>
    <n v="5.93"/>
    <s v="No"/>
    <s v="No"/>
    <s v="No"/>
    <n v="0"/>
    <s v="No"/>
    <x v="1"/>
    <s v="Obisity"/>
    <n v="6600.21"/>
    <s v="tier - 3"/>
    <s v="tier - 2"/>
    <s v="R1016"/>
    <n v="40"/>
    <d v="1982-12-29T00:00:00"/>
  </r>
  <r>
    <s v="Id1545"/>
    <s v="Jake"/>
    <n v="24.97"/>
    <n v="5.66"/>
    <s v="No"/>
    <s v="No"/>
    <s v="No"/>
    <n v="0"/>
    <s v="No"/>
    <x v="2"/>
    <s v="Normal weight"/>
    <n v="6593.51"/>
    <s v="tier - 2"/>
    <s v="tier - 1"/>
    <s v="R1013"/>
    <n v="40"/>
    <d v="1982-11-22T00:00:00"/>
  </r>
  <r>
    <s v="Id1546"/>
    <s v="Sarah"/>
    <n v="34.799999999999997"/>
    <n v="4.1900000000000004"/>
    <s v="No"/>
    <s v="No"/>
    <s v="No"/>
    <n v="1"/>
    <s v="No"/>
    <x v="2"/>
    <s v="Obisity"/>
    <n v="6571.54"/>
    <s v="tier - 2"/>
    <s v="tier - 3"/>
    <s v="R1011"/>
    <n v="40"/>
    <d v="1982-10-05T00:00:00"/>
  </r>
  <r>
    <s v="Id1547"/>
    <s v="Alison"/>
    <n v="32.965000000000003"/>
    <n v="9.2100000000000009"/>
    <s v="yes"/>
    <s v="No"/>
    <s v="No"/>
    <n v="0"/>
    <s v="No"/>
    <x v="0"/>
    <s v="Obisity"/>
    <n v="6571.02"/>
    <s v="tier - 2"/>
    <s v="tier - 1"/>
    <s v="R1012"/>
    <n v="38"/>
    <d v="1984-07-20T00:00:00"/>
  </r>
  <r>
    <s v="Id1548"/>
    <s v="Karen"/>
    <n v="27.265000000000001"/>
    <n v="5.51"/>
    <s v="No"/>
    <s v="No"/>
    <s v="No"/>
    <n v="1"/>
    <s v="No"/>
    <x v="2"/>
    <s v="over weight"/>
    <n v="6555.07"/>
    <s v="tier - 2"/>
    <s v="tier - 2"/>
    <s v="R1024"/>
    <n v="41"/>
    <d v="1981-09-20T00:00:00"/>
  </r>
  <r>
    <s v="Id1549"/>
    <s v="Thomas R."/>
    <n v="17.059999999999999"/>
    <n v="8.5"/>
    <s v="No"/>
    <s v="No"/>
    <s v="No"/>
    <n v="0"/>
    <s v="No"/>
    <x v="0"/>
    <s v="Under weight"/>
    <n v="6552.01"/>
    <s v="tier - 3"/>
    <s v="tier - 2"/>
    <s v="R1013"/>
    <n v="38"/>
    <d v="1984-12-11T00:00:00"/>
  </r>
  <r>
    <s v="Id1550"/>
    <s v="Stephanie"/>
    <n v="36.29"/>
    <n v="6.23"/>
    <s v="No"/>
    <s v="No"/>
    <s v="No"/>
    <n v="0"/>
    <s v="No"/>
    <x v="1"/>
    <s v="Obisity"/>
    <n v="6551.75"/>
    <s v="tier - 2"/>
    <s v="tier - 2"/>
    <s v="R1024"/>
    <n v="54"/>
    <d v="1968-08-06T00:00:00"/>
  </r>
  <r>
    <s v="Id1551"/>
    <s v="Ezra"/>
    <n v="28.594999999999999"/>
    <n v="8.5299999999999994"/>
    <s v="yes"/>
    <s v="No"/>
    <s v="No"/>
    <n v="1"/>
    <s v="No"/>
    <x v="0"/>
    <s v="over weight"/>
    <n v="6548.2"/>
    <s v="tier - 2"/>
    <s v="tier - 3"/>
    <s v="R1012"/>
    <n v="33"/>
    <d v="1989-12-18T00:00:00"/>
  </r>
  <r>
    <s v="Id1552"/>
    <s v="Jim"/>
    <n v="17.8"/>
    <n v="5.75"/>
    <s v="yes"/>
    <s v="No"/>
    <s v="Yes"/>
    <n v="1"/>
    <s v="No"/>
    <x v="1"/>
    <s v="Under weight"/>
    <n v="6546.16"/>
    <s v="tier - 2"/>
    <s v="tier - 3"/>
    <s v="R1013"/>
    <n v="36"/>
    <d v="1986-12-03T00:00:00"/>
  </r>
  <r>
    <s v="Id1553"/>
    <s v="Ari"/>
    <n v="21.4"/>
    <n v="5.6"/>
    <s v="No"/>
    <s v="No"/>
    <s v="No"/>
    <n v="0"/>
    <s v="No"/>
    <x v="2"/>
    <s v="Normal weight"/>
    <n v="6536.68"/>
    <s v="tier - 2"/>
    <s v="tier - 2"/>
    <s v="R1012"/>
    <n v="53"/>
    <d v="1969-10-02T00:00:00"/>
  </r>
  <r>
    <s v="Id1554"/>
    <s v="Fanny"/>
    <n v="23.01"/>
    <n v="4.68"/>
    <s v="No"/>
    <s v="No"/>
    <s v="No"/>
    <n v="0"/>
    <s v="No"/>
    <x v="2"/>
    <s v="Normal weight"/>
    <n v="6532.04"/>
    <s v="tier - 2"/>
    <s v="tier - 1"/>
    <s v="R1013"/>
    <n v="40"/>
    <d v="1982-08-12T00:00:00"/>
  </r>
  <r>
    <s v="Id1555"/>
    <s v="Heather"/>
    <n v="19.86"/>
    <n v="5.62"/>
    <s v="yes"/>
    <s v="No"/>
    <s v="No"/>
    <n v="0"/>
    <s v="No"/>
    <x v="2"/>
    <s v="Normal weight"/>
    <n v="6529.21"/>
    <s v="tier - 2"/>
    <s v="tier - 1"/>
    <s v="R1013"/>
    <n v="40"/>
    <d v="1982-10-23T00:00:00"/>
  </r>
  <r>
    <s v="Id1556"/>
    <s v="Peter W."/>
    <n v="33.58"/>
    <n v="5.08"/>
    <s v="No"/>
    <s v="No"/>
    <s v="No"/>
    <n v="0"/>
    <s v="No"/>
    <x v="2"/>
    <s v="Obisity"/>
    <n v="6512.24"/>
    <s v="tier - 2"/>
    <s v="tier - 1"/>
    <s v="R1021"/>
    <n v="46"/>
    <d v="1976-07-07T00:00:00"/>
  </r>
  <r>
    <s v="Id1557"/>
    <s v="Catherine"/>
    <n v="29.81"/>
    <n v="5.28"/>
    <s v="No"/>
    <s v="No"/>
    <s v="No"/>
    <n v="0"/>
    <s v="No"/>
    <x v="2"/>
    <s v="over weight"/>
    <n v="6500.24"/>
    <s v="tier - 2"/>
    <s v="tier - 2"/>
    <s v="R1013"/>
    <n v="28"/>
    <d v="1994-08-28T00:00:00"/>
  </r>
  <r>
    <s v="Id1558"/>
    <s v="Kelly"/>
    <n v="27.4"/>
    <n v="4.6100000000000003"/>
    <s v="No"/>
    <s v="No"/>
    <s v="No"/>
    <n v="0"/>
    <s v="No"/>
    <x v="2"/>
    <s v="over weight"/>
    <n v="6496.89"/>
    <s v="tier - 2"/>
    <s v="tier - 3"/>
    <s v="R1011"/>
    <n v="40"/>
    <d v="1982-10-09T00:00:00"/>
  </r>
  <r>
    <s v="Id1559"/>
    <s v="Janel"/>
    <n v="17.98"/>
    <n v="6.57"/>
    <s v="yes"/>
    <s v="No"/>
    <s v="No"/>
    <n v="2"/>
    <s v="No"/>
    <x v="0"/>
    <s v="Under weight"/>
    <n v="6481.67"/>
    <s v="tier - 2"/>
    <s v="tier - 2"/>
    <s v="R1013"/>
    <n v="40"/>
    <d v="1982-12-01T00:00:00"/>
  </r>
  <r>
    <s v="Id1560"/>
    <s v="Yann"/>
    <n v="37.9"/>
    <n v="5.83"/>
    <s v="No"/>
    <s v="No"/>
    <s v="No"/>
    <n v="0"/>
    <s v="No"/>
    <x v="1"/>
    <s v="Obisity"/>
    <n v="6474.01"/>
    <s v="tier - 2"/>
    <s v="tier - 3"/>
    <s v="R1011"/>
    <n v="53"/>
    <d v="1970-06-08T00:00:00"/>
  </r>
  <r>
    <s v="Id1561"/>
    <s v="Zachary"/>
    <n v="25.27"/>
    <n v="6.98"/>
    <s v="yes"/>
    <s v="No"/>
    <s v="No"/>
    <n v="0"/>
    <s v="No"/>
    <x v="0"/>
    <s v="over weight"/>
    <n v="6473.15"/>
    <s v="tier - 2"/>
    <s v="tier - 2"/>
    <s v="R1013"/>
    <n v="42"/>
    <d v="1980-07-27T00:00:00"/>
  </r>
  <r>
    <s v="Id1562"/>
    <s v="Alejandro"/>
    <n v="29.26"/>
    <n v="4.03"/>
    <s v="No"/>
    <s v="No"/>
    <s v="No"/>
    <n v="1"/>
    <s v="No"/>
    <x v="2"/>
    <s v="over weight"/>
    <n v="6457.84"/>
    <s v="tier - 2"/>
    <s v="tier - 3"/>
    <s v="R1012"/>
    <n v="41"/>
    <d v="1981-11-01T00:00:00"/>
  </r>
  <r>
    <s v="Id1563"/>
    <s v="Nicholas"/>
    <n v="27.835000000000001"/>
    <n v="4.5599999999999996"/>
    <s v="No"/>
    <s v="No"/>
    <s v="No"/>
    <n v="1"/>
    <s v="No"/>
    <x v="2"/>
    <s v="over weight"/>
    <n v="6455.86"/>
    <s v="tier - 3"/>
    <s v="tier - 3"/>
    <s v="R1012"/>
    <n v="38"/>
    <d v="1984-08-26T00:00:00"/>
  </r>
  <r>
    <s v="Id1564"/>
    <s v="Paul"/>
    <n v="46.53"/>
    <n v="5.38"/>
    <s v="yes"/>
    <s v="No"/>
    <s v="No"/>
    <n v="0"/>
    <s v="No"/>
    <x v="2"/>
    <s v="Obisity"/>
    <n v="6435.62"/>
    <s v="tier - 3"/>
    <s v="tier - 2"/>
    <s v="R1013"/>
    <n v="38"/>
    <d v="1984-07-22T00:00:00"/>
  </r>
  <r>
    <s v="Id1565"/>
    <s v="Michael"/>
    <n v="20.58"/>
    <n v="11.04"/>
    <s v="yes"/>
    <s v="No"/>
    <s v="No"/>
    <n v="1"/>
    <s v="No"/>
    <x v="0"/>
    <s v="Normal weight"/>
    <n v="6423.48"/>
    <s v="tier - 2"/>
    <s v="tier - 3"/>
    <s v="R1013"/>
    <n v="37"/>
    <d v="1985-08-05T00:00:00"/>
  </r>
  <r>
    <s v="Id1566"/>
    <s v="Marina"/>
    <n v="19.53"/>
    <n v="6.09"/>
    <s v="yes"/>
    <s v="No"/>
    <s v="No"/>
    <n v="0"/>
    <s v="No"/>
    <x v="1"/>
    <s v="Normal weight"/>
    <n v="6417.28"/>
    <s v="tier - 2"/>
    <s v="tier - 3"/>
    <s v="R1013"/>
    <n v="47"/>
    <d v="1975-12-30T00:00:00"/>
  </r>
  <r>
    <s v="Id1567"/>
    <s v="Caroline"/>
    <n v="27.7"/>
    <n v="4.71"/>
    <s v="No"/>
    <s v="No"/>
    <s v="No"/>
    <n v="1"/>
    <s v="No"/>
    <x v="2"/>
    <s v="over weight"/>
    <n v="6414.18"/>
    <s v="tier - 2"/>
    <s v="tier - 2"/>
    <s v="R1011"/>
    <n v="46"/>
    <d v="1976-09-04T00:00:00"/>
  </r>
  <r>
    <s v="Id1568"/>
    <s v="Ross"/>
    <n v="18.920000000000002"/>
    <n v="8.18"/>
    <s v="No"/>
    <s v="No"/>
    <s v="No"/>
    <n v="0"/>
    <s v="No"/>
    <x v="0"/>
    <s v="Normal weight"/>
    <n v="6412.34"/>
    <s v="tier - 2"/>
    <s v="tier - 3"/>
    <s v="R1013"/>
    <n v="35"/>
    <d v="1987-08-22T00:00:00"/>
  </r>
  <r>
    <s v="Id1569"/>
    <s v="Aoife"/>
    <n v="17.760000000000002"/>
    <n v="11.18"/>
    <s v="yes"/>
    <s v="No"/>
    <s v="No"/>
    <n v="2"/>
    <s v="No"/>
    <x v="0"/>
    <s v="Under weight"/>
    <n v="6407.05"/>
    <s v="tier - 2"/>
    <s v="tier - 1"/>
    <s v="R1013"/>
    <n v="51"/>
    <d v="1971-08-20T00:00:00"/>
  </r>
  <r>
    <s v="Id1570"/>
    <s v="Wesley"/>
    <n v="29.83"/>
    <n v="5.03"/>
    <s v="yes"/>
    <s v="No"/>
    <s v="No"/>
    <n v="0"/>
    <s v="No"/>
    <x v="2"/>
    <s v="over weight"/>
    <n v="6406.41"/>
    <s v="tier - 1"/>
    <s v="tier - 3"/>
    <s v="R1014"/>
    <n v="52"/>
    <d v="1970-12-10T00:00:00"/>
  </r>
  <r>
    <s v="Id1571"/>
    <s v="Rebecca"/>
    <n v="23.465"/>
    <n v="5.56"/>
    <s v="No"/>
    <s v="No"/>
    <s v="No"/>
    <n v="1"/>
    <s v="No"/>
    <x v="2"/>
    <s v="Normal weight"/>
    <n v="6402.29"/>
    <s v="tier - 2"/>
    <s v="tier - 3"/>
    <s v="R1024"/>
    <n v="37"/>
    <d v="1985-09-09T00:00:00"/>
  </r>
  <r>
    <s v="Id1572"/>
    <s v="Barry"/>
    <n v="29.355"/>
    <n v="4.33"/>
    <s v="No"/>
    <s v="No"/>
    <s v="No"/>
    <n v="0"/>
    <s v="No"/>
    <x v="2"/>
    <s v="over weight"/>
    <n v="6393.6"/>
    <s v="tier - 2"/>
    <s v="tier - 1"/>
    <s v="R1012"/>
    <n v="35"/>
    <d v="1987-10-28T00:00:00"/>
  </r>
  <r>
    <s v="Id1573"/>
    <s v="Maciej"/>
    <n v="35.49"/>
    <n v="5.21"/>
    <s v="yes"/>
    <s v="No"/>
    <s v="Yes"/>
    <n v="1"/>
    <s v="No"/>
    <x v="2"/>
    <s v="Obisity"/>
    <n v="6389.53"/>
    <s v="tier - 2"/>
    <s v="tier - 2"/>
    <s v="R1021"/>
    <n v="40"/>
    <d v="1982-08-16T00:00:00"/>
  </r>
  <r>
    <s v="Id1574"/>
    <s v="Jerry"/>
    <n v="26.315000000000001"/>
    <n v="5.89"/>
    <s v="No"/>
    <s v="No"/>
    <s v="No"/>
    <n v="0"/>
    <s v="No"/>
    <x v="1"/>
    <s v="over weight"/>
    <n v="6389.38"/>
    <s v="tier - 1"/>
    <s v="tier - 2"/>
    <s v="R1012"/>
    <n v="25"/>
    <d v="1997-08-06T00:00:00"/>
  </r>
  <r>
    <s v="Id1575"/>
    <s v="Eric"/>
    <n v="19.79"/>
    <n v="4.8099999999999996"/>
    <s v="yes"/>
    <s v="No"/>
    <s v="No"/>
    <n v="0"/>
    <s v="No"/>
    <x v="2"/>
    <s v="Normal weight"/>
    <n v="6374.16"/>
    <s v="tier - 2"/>
    <s v="tier - 2"/>
    <s v="R1013"/>
    <n v="40"/>
    <d v="1982-11-18T00:00:00"/>
  </r>
  <r>
    <s v="Id1576"/>
    <s v="Cathi"/>
    <n v="40.564999999999998"/>
    <n v="5.66"/>
    <s v="No"/>
    <s v="No"/>
    <s v="No"/>
    <n v="1"/>
    <s v="No"/>
    <x v="2"/>
    <s v="Obisity"/>
    <n v="6373.56"/>
    <s v="tier - 2"/>
    <s v="tier - 1"/>
    <s v="R1012"/>
    <n v="46"/>
    <d v="1976-08-13T00:00:00"/>
  </r>
  <r>
    <s v="Id1577"/>
    <s v="Alex"/>
    <n v="18.03"/>
    <n v="10.66"/>
    <s v="yes"/>
    <s v="No"/>
    <s v="No"/>
    <n v="2"/>
    <s v="No"/>
    <x v="0"/>
    <s v="Under weight"/>
    <n v="6367.31"/>
    <s v="tier - 2"/>
    <s v="tier - 1"/>
    <s v="R1013"/>
    <n v="38"/>
    <d v="1984-11-09T00:00:00"/>
  </r>
  <r>
    <s v="Id1578"/>
    <s v="Liang"/>
    <n v="34.65"/>
    <n v="5.98"/>
    <s v="yes"/>
    <s v="No"/>
    <s v="No"/>
    <n v="0"/>
    <s v="No"/>
    <x v="1"/>
    <s v="Obisity"/>
    <n v="6361.47"/>
    <s v="tier - 2"/>
    <s v="tier - 3"/>
    <s v="R1021"/>
    <n v="52"/>
    <d v="1970-07-07T00:00:00"/>
  </r>
  <r>
    <s v="Id1579"/>
    <s v="Lexy"/>
    <n v="42.94"/>
    <n v="4.34"/>
    <s v="No"/>
    <s v="No"/>
    <s v="No"/>
    <n v="0"/>
    <s v="No"/>
    <x v="2"/>
    <s v="Obisity"/>
    <n v="6360.99"/>
    <s v="tier - 2"/>
    <s v="tier - 2"/>
    <s v="R1012"/>
    <n v="26"/>
    <d v="1996-06-24T00:00:00"/>
  </r>
  <r>
    <s v="Id1580"/>
    <s v="Michael"/>
    <n v="31.254999999999999"/>
    <n v="5.17"/>
    <s v="No"/>
    <s v="No"/>
    <s v="No"/>
    <n v="0"/>
    <s v="No"/>
    <x v="2"/>
    <s v="Obisity"/>
    <n v="6358.78"/>
    <s v="tier - 2"/>
    <s v="tier - 1"/>
    <s v="R1012"/>
    <n v="33"/>
    <d v="1989-10-30T00:00:00"/>
  </r>
  <r>
    <s v="Id1581"/>
    <s v="Samuel"/>
    <n v="45.43"/>
    <n v="4.2300000000000004"/>
    <s v="yes"/>
    <s v="No"/>
    <s v="Yes"/>
    <n v="1"/>
    <s v="No"/>
    <x v="2"/>
    <s v="Obisity"/>
    <n v="6356.27"/>
    <s v="tier - 3"/>
    <s v="tier - 2"/>
    <s v="R1013"/>
    <n v="42"/>
    <d v="1980-08-19T00:00:00"/>
  </r>
  <r>
    <s v="Id1582"/>
    <s v="Spencer"/>
    <n v="32.340000000000003"/>
    <n v="4.88"/>
    <s v="yes"/>
    <s v="No"/>
    <s v="Yes"/>
    <n v="1"/>
    <s v="No"/>
    <x v="2"/>
    <s v="Obisity"/>
    <n v="6338.08"/>
    <s v="tier - 2"/>
    <s v="tier - 1"/>
    <s v="R1013"/>
    <n v="39"/>
    <d v="1983-10-21T00:00:00"/>
  </r>
  <r>
    <s v="Id1583"/>
    <s v="Rochelle"/>
    <n v="25.46"/>
    <n v="9.7100000000000009"/>
    <s v="yes"/>
    <s v="No"/>
    <s v="No"/>
    <n v="1"/>
    <s v="No"/>
    <x v="0"/>
    <s v="over weight"/>
    <n v="6335.64"/>
    <s v="tier - 2"/>
    <s v="tier - 2"/>
    <s v="R1013"/>
    <n v="39"/>
    <d v="1983-09-25T00:00:00"/>
  </r>
  <r>
    <s v="Id1584"/>
    <s v="Paula"/>
    <n v="37.145000000000003"/>
    <n v="5.32"/>
    <s v="No"/>
    <s v="No"/>
    <s v="No"/>
    <n v="0"/>
    <s v="No"/>
    <x v="2"/>
    <s v="Obisity"/>
    <n v="6334.34"/>
    <s v="tier - 2"/>
    <s v="tier - 2"/>
    <s v="R1024"/>
    <n v="36"/>
    <d v="1986-08-13T00:00:00"/>
  </r>
  <r>
    <s v="Id1585"/>
    <s v="Madeline"/>
    <n v="30.8"/>
    <n v="5.83"/>
    <s v="yes"/>
    <s v="No"/>
    <s v="No"/>
    <n v="0"/>
    <s v="No"/>
    <x v="1"/>
    <s v="Obisity"/>
    <n v="6313.76"/>
    <s v="tier - 2"/>
    <s v="tier - 1"/>
    <s v="R1013"/>
    <n v="32"/>
    <d v="1990-12-15T00:00:00"/>
  </r>
  <r>
    <s v="Id1586"/>
    <s v="Maria"/>
    <n v="29.5"/>
    <n v="5.54"/>
    <s v="yes"/>
    <s v="No"/>
    <s v="No"/>
    <n v="0"/>
    <s v="No"/>
    <x v="2"/>
    <s v="over weight"/>
    <n v="6311.95"/>
    <s v="tier - 2"/>
    <s v="tier - 1"/>
    <s v="R1011"/>
    <n v="37"/>
    <d v="1985-11-19T00:00:00"/>
  </r>
  <r>
    <s v="Id1587"/>
    <s v="Arthur"/>
    <n v="43.39"/>
    <n v="5.85"/>
    <s v="No"/>
    <s v="yes"/>
    <s v="No"/>
    <n v="1"/>
    <s v="No"/>
    <x v="1"/>
    <s v="Obisity"/>
    <n v="6311.11"/>
    <s v="tier - 2"/>
    <s v="tier - 2"/>
    <s v="R1011"/>
    <n v="37"/>
    <d v="1985-07-27T00:00:00"/>
  </r>
  <r>
    <s v="Id1588"/>
    <s v="Joseph"/>
    <n v="15.08"/>
    <n v="4.8499999999999996"/>
    <s v="yes"/>
    <s v="No"/>
    <s v="Yes"/>
    <n v="1"/>
    <s v="No"/>
    <x v="2"/>
    <s v="Under weight"/>
    <n v="6305.61"/>
    <s v="tier - 2"/>
    <s v="tier - 2"/>
    <s v="R1012"/>
    <n v="18"/>
    <d v="2004-09-04T00:00:00"/>
  </r>
  <r>
    <s v="Id1589"/>
    <s v="Sachiko"/>
    <n v="20.48"/>
    <n v="11.09"/>
    <s v="No"/>
    <s v="No"/>
    <s v="No"/>
    <n v="0"/>
    <s v="No"/>
    <x v="0"/>
    <s v="Normal weight"/>
    <n v="6302.23"/>
    <s v="tier - 2"/>
    <s v="tier - 1"/>
    <s v="R1013"/>
    <n v="53"/>
    <d v="1969-09-17T00:00:00"/>
  </r>
  <r>
    <s v="Id1590"/>
    <s v="Christopher"/>
    <n v="34.450000000000003"/>
    <n v="5.58"/>
    <s v="yes"/>
    <s v="No"/>
    <s v="No"/>
    <n v="0"/>
    <s v="No"/>
    <x v="2"/>
    <s v="Obisity"/>
    <n v="6293.63"/>
    <s v="tier - 2"/>
    <s v="tier - 3"/>
    <s v="R1021"/>
    <n v="48"/>
    <d v="1974-07-04T00:00:00"/>
  </r>
  <r>
    <s v="Id1591"/>
    <s v="Joseph"/>
    <n v="34.21"/>
    <n v="9.7200000000000006"/>
    <s v="yes"/>
    <s v="No"/>
    <s v="No"/>
    <n v="0"/>
    <s v="No"/>
    <x v="0"/>
    <s v="Obisity"/>
    <n v="6289.75"/>
    <s v="tier - 2"/>
    <s v="tier - 3"/>
    <s v="R1013"/>
    <n v="26"/>
    <d v="1996-08-26T00:00:00"/>
  </r>
  <r>
    <s v="Id1592"/>
    <s v="Lawrence"/>
    <n v="28.8"/>
    <n v="11.41"/>
    <s v="yes"/>
    <s v="No"/>
    <s v="No"/>
    <n v="0"/>
    <s v="No"/>
    <x v="0"/>
    <s v="over weight"/>
    <n v="6282.24"/>
    <s v="tier - 2"/>
    <s v="tier - 1"/>
    <s v="R1011"/>
    <n v="41"/>
    <d v="1981-11-24T00:00:00"/>
  </r>
  <r>
    <s v="Id1593"/>
    <s v="Katie"/>
    <n v="31.74"/>
    <n v="4.46"/>
    <s v="No"/>
    <s v="No"/>
    <s v="Yes"/>
    <n v="1"/>
    <s v="No"/>
    <x v="2"/>
    <s v="Obisity"/>
    <n v="6276.3"/>
    <s v="tier - 2"/>
    <s v="tier - 1"/>
    <s v="R1025"/>
    <n v="41"/>
    <d v="1981-10-16T00:00:00"/>
  </r>
  <r>
    <s v="Id1594"/>
    <s v="Ruben"/>
    <n v="21.78"/>
    <n v="9.31"/>
    <s v="yes"/>
    <s v="No"/>
    <s v="No"/>
    <n v="0"/>
    <s v="No"/>
    <x v="0"/>
    <s v="Normal weight"/>
    <n v="6272.48"/>
    <s v="tier - 1"/>
    <s v="tier - 3"/>
    <s v="R1013"/>
    <n v="29"/>
    <d v="1993-06-30T00:00:00"/>
  </r>
  <r>
    <s v="Id1595"/>
    <s v="Sarah"/>
    <n v="23.75"/>
    <n v="5.03"/>
    <s v="No"/>
    <s v="No"/>
    <s v="No"/>
    <n v="1"/>
    <s v="No"/>
    <x v="2"/>
    <s v="Normal weight"/>
    <n v="6269.33"/>
    <s v="tier - 2"/>
    <s v="tier - 1"/>
    <s v="R1013"/>
    <n v="41"/>
    <d v="1981-09-25T00:00:00"/>
  </r>
  <r>
    <s v="Id1596"/>
    <s v="Angela"/>
    <n v="33.21"/>
    <n v="5.07"/>
    <s v="yes"/>
    <s v="No"/>
    <s v="No"/>
    <n v="1"/>
    <s v="No"/>
    <x v="2"/>
    <s v="Obisity"/>
    <n v="6261.2"/>
    <s v="tier - 2"/>
    <s v="tier - 1"/>
    <s v="R1026"/>
    <n v="38"/>
    <d v="1984-10-17T00:00:00"/>
  </r>
  <r>
    <s v="Id1597"/>
    <s v="Chatham"/>
    <n v="17.7"/>
    <n v="10.42"/>
    <s v="yes"/>
    <s v="No"/>
    <s v="No"/>
    <n v="2"/>
    <s v="No"/>
    <x v="0"/>
    <s v="Under weight"/>
    <n v="6255.38"/>
    <s v="tier - 2"/>
    <s v="tier - 2"/>
    <s v="R1013"/>
    <n v="27"/>
    <d v="1995-10-11T00:00:00"/>
  </r>
  <r>
    <s v="Id1598"/>
    <s v="Derek"/>
    <n v="17.2"/>
    <n v="6.45"/>
    <s v="No"/>
    <s v="No"/>
    <s v="No"/>
    <n v="2"/>
    <s v="No"/>
    <x v="1"/>
    <s v="Under weight"/>
    <n v="6254.13"/>
    <s v="tier - 2"/>
    <s v="tier - 2"/>
    <s v="R1012"/>
    <n v="52"/>
    <d v="1970-09-08T00:00:00"/>
  </r>
  <r>
    <s v="Id1599"/>
    <s v="Kalvin"/>
    <n v="19.21"/>
    <n v="5.52"/>
    <s v="No"/>
    <s v="No"/>
    <s v="No"/>
    <n v="2"/>
    <s v="No"/>
    <x v="2"/>
    <s v="Normal weight"/>
    <n v="6253.85"/>
    <s v="tier - 2"/>
    <s v="tier - 2"/>
    <s v="R1013"/>
    <n v="50"/>
    <d v="1972-11-11T00:00:00"/>
  </r>
  <r>
    <s v="Id1600"/>
    <s v="Dave"/>
    <n v="23.2"/>
    <n v="4.41"/>
    <s v="No"/>
    <s v="No"/>
    <s v="Yes"/>
    <n v="1"/>
    <s v="No"/>
    <x v="2"/>
    <s v="Normal weight"/>
    <n v="6250.44"/>
    <s v="tier - 2"/>
    <s v="tier - 1"/>
    <s v="R1011"/>
    <n v="50"/>
    <d v="1972-10-10T00:00:00"/>
  </r>
  <r>
    <s v="Id1601"/>
    <s v="Barbara"/>
    <n v="32.5"/>
    <n v="4.6900000000000004"/>
    <s v="yes"/>
    <s v="No"/>
    <s v="Yes"/>
    <n v="1"/>
    <s v="No"/>
    <x v="2"/>
    <s v="Obisity"/>
    <n v="6238.3"/>
    <s v="tier - 2"/>
    <s v="tier - 1"/>
    <s v="R1011"/>
    <n v="43"/>
    <d v="1979-08-11T00:00:00"/>
  </r>
  <r>
    <s v="Id1602"/>
    <s v="Skylar"/>
    <n v="20.9"/>
    <n v="6.94"/>
    <s v="No"/>
    <s v="No"/>
    <s v="No"/>
    <n v="0"/>
    <s v="No"/>
    <x v="0"/>
    <s v="Normal weight"/>
    <n v="6236.95"/>
    <s v="tier - 2"/>
    <s v="tier - 2"/>
    <s v="R1013"/>
    <n v="39"/>
    <d v="1983-09-19T00:00:00"/>
  </r>
  <r>
    <s v="Id1603"/>
    <s v="Nick"/>
    <n v="19.11"/>
    <n v="4.3499999999999996"/>
    <s v="No"/>
    <s v="No"/>
    <s v="No"/>
    <n v="2"/>
    <s v="No"/>
    <x v="2"/>
    <s v="Normal weight"/>
    <n v="6219.93"/>
    <s v="tier - 2"/>
    <s v="tier - 2"/>
    <s v="R1013"/>
    <n v="44"/>
    <d v="1978-06-29T00:00:00"/>
  </r>
  <r>
    <s v="Id1604"/>
    <s v="Sunny"/>
    <n v="31.17"/>
    <n v="5.28"/>
    <s v="No"/>
    <s v="No"/>
    <s v="No"/>
    <n v="1"/>
    <s v="No"/>
    <x v="2"/>
    <s v="Obisity"/>
    <n v="6208.5"/>
    <s v="tier - 2"/>
    <s v="tier - 1"/>
    <s v="R1021"/>
    <n v="50"/>
    <d v="1972-08-12T00:00:00"/>
  </r>
  <r>
    <s v="Id1605"/>
    <s v="Anne-Marie"/>
    <n v="36.08"/>
    <n v="4.29"/>
    <s v="No"/>
    <s v="No"/>
    <s v="No"/>
    <n v="0"/>
    <s v="No"/>
    <x v="2"/>
    <s v="Obisity"/>
    <n v="6207.26"/>
    <s v="tier - 2"/>
    <s v="tier - 2"/>
    <s v="R1026"/>
    <n v="30"/>
    <d v="1992-09-10T00:00:00"/>
  </r>
  <r>
    <s v="Id1606"/>
    <s v="Nicholas"/>
    <n v="28.024999999999999"/>
    <n v="5.69"/>
    <s v="yes"/>
    <s v="No"/>
    <s v="No"/>
    <n v="0"/>
    <s v="No"/>
    <x v="2"/>
    <s v="over weight"/>
    <n v="6203.9"/>
    <s v="tier - 2"/>
    <s v="tier - 2"/>
    <s v="R1012"/>
    <n v="23"/>
    <d v="1999-09-22T00:00:00"/>
  </r>
  <r>
    <s v="Id1607"/>
    <s v="Scott"/>
    <n v="24.32"/>
    <n v="5.56"/>
    <s v="yes"/>
    <s v="No"/>
    <s v="No"/>
    <n v="0"/>
    <s v="No"/>
    <x v="2"/>
    <s v="Normal weight"/>
    <n v="6198.75"/>
    <s v="tier - 2"/>
    <s v="tier - 1"/>
    <s v="R1012"/>
    <n v="37"/>
    <d v="1985-07-22T00:00:00"/>
  </r>
  <r>
    <s v="Id1608"/>
    <s v="Marisa"/>
    <n v="38"/>
    <n v="5.41"/>
    <s v="yes"/>
    <s v="No"/>
    <s v="No"/>
    <n v="1"/>
    <s v="No"/>
    <x v="2"/>
    <s v="Obisity"/>
    <n v="6196.45"/>
    <s v="tier - 2"/>
    <s v="tier - 1"/>
    <s v="R1011"/>
    <n v="37"/>
    <d v="1985-10-23T00:00:00"/>
  </r>
  <r>
    <s v="Id1609"/>
    <s v="Katie"/>
    <n v="31.6"/>
    <n v="10.85"/>
    <s v="yes"/>
    <s v="No"/>
    <s v="No"/>
    <n v="0"/>
    <s v="No"/>
    <x v="0"/>
    <s v="Obisity"/>
    <n v="6186.13"/>
    <s v="tier - 2"/>
    <s v="tier - 3"/>
    <s v="R1011"/>
    <n v="34"/>
    <d v="1988-10-01T00:00:00"/>
  </r>
  <r>
    <s v="Id1610"/>
    <s v="Amy"/>
    <n v="31.02"/>
    <n v="11.63"/>
    <s v="yes"/>
    <s v="No"/>
    <s v="No"/>
    <n v="0"/>
    <s v="No"/>
    <x v="0"/>
    <s v="Obisity"/>
    <n v="6185.32"/>
    <s v="tier - 2"/>
    <s v="tier - 1"/>
    <s v="R1013"/>
    <n v="41"/>
    <d v="1981-11-22T00:00:00"/>
  </r>
  <r>
    <s v="Id1611"/>
    <s v="Jenna"/>
    <n v="29.26"/>
    <n v="5.68"/>
    <s v="yes"/>
    <s v="No"/>
    <s v="No"/>
    <n v="1"/>
    <s v="No"/>
    <x v="2"/>
    <s v="over weight"/>
    <n v="6184.3"/>
    <s v="tier - 2"/>
    <s v="tier - 3"/>
    <s v="R1013"/>
    <n v="41"/>
    <d v="1981-11-01T00:00:00"/>
  </r>
  <r>
    <s v="Id1612"/>
    <s v="Elizabeth"/>
    <n v="15.09"/>
    <n v="7.59"/>
    <s v="yes"/>
    <s v="No"/>
    <s v="No"/>
    <n v="2"/>
    <s v="No"/>
    <x v="0"/>
    <s v="Under weight"/>
    <n v="6183.46"/>
    <s v="tier - 2"/>
    <s v="tier - 2"/>
    <s v="R1012"/>
    <n v="34"/>
    <d v="1988-10-05T00:00:00"/>
  </r>
  <r>
    <s v="Id1613"/>
    <s v="Lyazid"/>
    <n v="22.63"/>
    <n v="5.09"/>
    <s v="yes"/>
    <s v="No"/>
    <s v="No"/>
    <n v="0"/>
    <s v="No"/>
    <x v="2"/>
    <s v="Normal weight"/>
    <n v="6183.32"/>
    <s v="tier - 2"/>
    <s v="tier - 2"/>
    <s v="R1012"/>
    <n v="52"/>
    <d v="1970-08-09T00:00:00"/>
  </r>
  <r>
    <s v="Id1614"/>
    <s v="Lindsey"/>
    <n v="23.46"/>
    <n v="4.21"/>
    <s v="No"/>
    <s v="No"/>
    <s v="No"/>
    <n v="1"/>
    <s v="No"/>
    <x v="2"/>
    <s v="Normal weight"/>
    <n v="6170.96"/>
    <s v="tier - 2"/>
    <s v="tier - 1"/>
    <s v="R1013"/>
    <n v="37"/>
    <d v="1985-10-06T00:00:00"/>
  </r>
  <r>
    <s v="Id1615"/>
    <s v="Chris"/>
    <n v="22.56"/>
    <n v="4.34"/>
    <s v="yes"/>
    <s v="No"/>
    <s v="No"/>
    <n v="0"/>
    <s v="No"/>
    <x v="2"/>
    <s v="Normal weight"/>
    <n v="6159.57"/>
    <s v="tier - 2"/>
    <s v="tier - 1"/>
    <s v="R1012"/>
    <n v="38"/>
    <d v="1984-10-15T00:00:00"/>
  </r>
  <r>
    <s v="Id1616"/>
    <s v="Jennifer"/>
    <n v="19.28"/>
    <n v="11.85"/>
    <s v="No"/>
    <s v="No"/>
    <s v="No"/>
    <n v="2"/>
    <s v="No"/>
    <x v="0"/>
    <s v="Normal weight"/>
    <n v="6152.05"/>
    <s v="tier - 2"/>
    <s v="tier - 3"/>
    <s v="R1013"/>
    <n v="37"/>
    <d v="1985-11-06T00:00:00"/>
  </r>
  <r>
    <s v="Id1617"/>
    <s v="Leif"/>
    <n v="15.37"/>
    <n v="9.61"/>
    <s v="yes"/>
    <s v="No"/>
    <s v="No"/>
    <n v="2"/>
    <s v="No"/>
    <x v="0"/>
    <s v="Under weight"/>
    <n v="6147.12"/>
    <s v="tier - 2"/>
    <s v="tier - 3"/>
    <s v="R1012"/>
    <n v="49"/>
    <d v="1973-10-14T00:00:00"/>
  </r>
  <r>
    <s v="Id1618"/>
    <s v="Stephanie"/>
    <n v="18.71"/>
    <n v="5.29"/>
    <s v="yes"/>
    <s v="No"/>
    <s v="No"/>
    <n v="0"/>
    <s v="No"/>
    <x v="2"/>
    <s v="Normal weight"/>
    <n v="6139.14"/>
    <s v="tier - 2"/>
    <s v="tier - 3"/>
    <s v="R1013"/>
    <n v="52"/>
    <d v="1970-12-12T00:00:00"/>
  </r>
  <r>
    <s v="Id1619"/>
    <s v="Bo"/>
    <n v="20.61"/>
    <n v="6.89"/>
    <s v="No"/>
    <s v="No"/>
    <s v="No"/>
    <n v="0"/>
    <s v="No"/>
    <x v="0"/>
    <s v="Normal weight"/>
    <n v="6138.58"/>
    <s v="tier - 2"/>
    <s v="tier - 1"/>
    <s v="R1013"/>
    <n v="46"/>
    <d v="1976-09-05T00:00:00"/>
  </r>
  <r>
    <s v="Id1620"/>
    <s v="Leah"/>
    <n v="15.99"/>
    <n v="4.57"/>
    <s v="yes"/>
    <s v="No"/>
    <s v="Yes"/>
    <n v="1"/>
    <s v="No"/>
    <x v="2"/>
    <s v="Under weight"/>
    <n v="6138.5"/>
    <s v="tier - 2"/>
    <s v="tier - 2"/>
    <s v="R1011"/>
    <n v="44"/>
    <d v="1978-11-09T00:00:00"/>
  </r>
  <r>
    <s v="Id1621"/>
    <s v="Kara"/>
    <n v="33.155000000000001"/>
    <n v="4.32"/>
    <s v="No"/>
    <s v="No"/>
    <s v="No"/>
    <n v="0"/>
    <s v="No"/>
    <x v="2"/>
    <s v="Obisity"/>
    <n v="6128.8"/>
    <s v="tier - 2"/>
    <s v="tier - 3"/>
    <s v="R1012"/>
    <n v="53"/>
    <d v="1969-08-18T00:00:00"/>
  </r>
  <r>
    <s v="Id1622"/>
    <s v="Jeffrey"/>
    <n v="26.22"/>
    <n v="5.57"/>
    <s v="yes"/>
    <s v="No"/>
    <s v="Yes"/>
    <n v="1"/>
    <s v="No"/>
    <x v="2"/>
    <s v="over weight"/>
    <n v="6123.57"/>
    <s v="tier - 3"/>
    <s v="tier - 2"/>
    <s v="R1012"/>
    <n v="32"/>
    <d v="1990-11-16T00:00:00"/>
  </r>
  <r>
    <s v="Id1623"/>
    <s v="Justin"/>
    <n v="21.85"/>
    <n v="5.26"/>
    <s v="yes"/>
    <s v="No"/>
    <s v="Yes"/>
    <n v="1"/>
    <s v="No"/>
    <x v="2"/>
    <s v="Normal weight"/>
    <n v="6117.49"/>
    <s v="tier - 2"/>
    <s v="tier - 3"/>
    <s v="R1012"/>
    <n v="39"/>
    <d v="1983-08-11T00:00:00"/>
  </r>
  <r>
    <s v="Id1624"/>
    <s v="Emily"/>
    <n v="30.495000000000001"/>
    <n v="6.25"/>
    <s v="No"/>
    <s v="No"/>
    <s v="No"/>
    <n v="0"/>
    <s v="No"/>
    <x v="1"/>
    <s v="Obisity"/>
    <n v="6113.23"/>
    <s v="tier - 2"/>
    <s v="tier - 2"/>
    <s v="R1024"/>
    <n v="39"/>
    <d v="1983-07-25T00:00:00"/>
  </r>
  <r>
    <s v="Id1625"/>
    <s v="Rebecca"/>
    <n v="34.104999999999997"/>
    <n v="5.67"/>
    <s v="yes"/>
    <s v="No"/>
    <s v="No"/>
    <n v="0"/>
    <s v="No"/>
    <x v="2"/>
    <s v="Obisity"/>
    <n v="6112.35"/>
    <s v="tier - 2"/>
    <s v="tier - 1"/>
    <s v="R1012"/>
    <n v="31"/>
    <d v="1991-07-21T00:00:00"/>
  </r>
  <r>
    <s v="Id1626"/>
    <s v="Allie"/>
    <n v="32.770000000000003"/>
    <n v="4.42"/>
    <s v="yes"/>
    <s v="No"/>
    <s v="No"/>
    <n v="1"/>
    <s v="No"/>
    <x v="2"/>
    <s v="Obisity"/>
    <n v="6111.95"/>
    <s v="tier - 2"/>
    <s v="tier - 3"/>
    <s v="R1026"/>
    <n v="37"/>
    <d v="1985-09-09T00:00:00"/>
  </r>
  <r>
    <s v="Id1627"/>
    <s v="Trasi"/>
    <n v="16.850000000000001"/>
    <n v="11.75"/>
    <s v="yes"/>
    <s v="No"/>
    <s v="No"/>
    <n v="2"/>
    <s v="No"/>
    <x v="0"/>
    <s v="Under weight"/>
    <n v="6098.38"/>
    <s v="tier - 2"/>
    <s v="tier - 2"/>
    <s v="R1013"/>
    <n v="27"/>
    <d v="1995-06-09T00:00:00"/>
  </r>
  <r>
    <s v="Id1628"/>
    <s v="Kevin"/>
    <n v="34.700000000000003"/>
    <n v="6.06"/>
    <s v="No"/>
    <s v="No"/>
    <s v="No"/>
    <n v="1"/>
    <s v="No"/>
    <x v="1"/>
    <s v="Obisity"/>
    <n v="6082.41"/>
    <s v="tier - 1"/>
    <s v="tier - 2"/>
    <s v="R1011"/>
    <n v="52"/>
    <d v="1970-07-25T00:00:00"/>
  </r>
  <r>
    <s v="Id1629"/>
    <s v="Fernando"/>
    <n v="37.049999999999997"/>
    <n v="5.48"/>
    <s v="No"/>
    <s v="No"/>
    <s v="No"/>
    <n v="1"/>
    <s v="No"/>
    <x v="2"/>
    <s v="Obisity"/>
    <n v="6079.67"/>
    <s v="tier - 1"/>
    <s v="tier - 1"/>
    <s v="R1014"/>
    <n v="38"/>
    <d v="1984-10-14T00:00:00"/>
  </r>
  <r>
    <s v="Id1630"/>
    <s v="Ieva"/>
    <n v="18.78"/>
    <n v="4.45"/>
    <s v="No"/>
    <s v="No"/>
    <s v="Yes"/>
    <n v="1"/>
    <s v="No"/>
    <x v="2"/>
    <s v="Normal weight"/>
    <n v="6074.37"/>
    <s v="tier - 2"/>
    <s v="tier - 2"/>
    <s v="R1012"/>
    <n v="38"/>
    <d v="1984-08-08T00:00:00"/>
  </r>
  <r>
    <s v="Id1631"/>
    <s v="Chris"/>
    <n v="28.024999999999999"/>
    <n v="5"/>
    <s v="No"/>
    <s v="No"/>
    <s v="No"/>
    <n v="1"/>
    <s v="No"/>
    <x v="2"/>
    <s v="over weight"/>
    <n v="6067.13"/>
    <s v="tier - 3"/>
    <s v="tier - 1"/>
    <s v="R1016"/>
    <n v="43"/>
    <d v="1979-09-21T00:00:00"/>
  </r>
  <r>
    <s v="Id1632"/>
    <s v="Drew"/>
    <n v="35.090000000000003"/>
    <n v="5.84"/>
    <s v="No"/>
    <s v="No"/>
    <s v="No"/>
    <n v="0"/>
    <s v="No"/>
    <x v="1"/>
    <s v="Obisity"/>
    <n v="6064.37"/>
    <s v="tier - 2"/>
    <s v="tier - 2"/>
    <s v="R1011"/>
    <n v="38"/>
    <d v="1984-11-08T00:00:00"/>
  </r>
  <r>
    <s v="Id1633"/>
    <s v="Christina"/>
    <n v="34.42"/>
    <n v="5.21"/>
    <s v="yes"/>
    <s v="No"/>
    <s v="No"/>
    <n v="0"/>
    <s v="No"/>
    <x v="2"/>
    <s v="Obisity"/>
    <n v="6061.8"/>
    <s v="tier - 2"/>
    <s v="tier - 3"/>
    <s v="R1012"/>
    <n v="28"/>
    <d v="1994-07-28T00:00:00"/>
  </r>
  <r>
    <s v="Id1634"/>
    <s v="Alexander"/>
    <n v="29.4"/>
    <n v="4.26"/>
    <s v="No"/>
    <s v="No"/>
    <s v="No"/>
    <n v="0"/>
    <s v="No"/>
    <x v="2"/>
    <s v="over weight"/>
    <n v="6059.17"/>
    <s v="tier - 2"/>
    <s v="tier - 1"/>
    <s v="R1011"/>
    <n v="26"/>
    <d v="1996-08-16T00:00:00"/>
  </r>
  <r>
    <s v="Id1635"/>
    <s v="Meaghan"/>
    <n v="21.31"/>
    <n v="4.17"/>
    <s v="No"/>
    <s v="No"/>
    <s v="No"/>
    <n v="0"/>
    <s v="No"/>
    <x v="2"/>
    <s v="Normal weight"/>
    <n v="5993.62"/>
    <s v="tier - 2"/>
    <s v="tier - 3"/>
    <s v="R1013"/>
    <n v="33"/>
    <d v="1989-08-08T00:00:00"/>
  </r>
  <r>
    <s v="Id1636"/>
    <s v="Kristin"/>
    <n v="19.559999999999999"/>
    <n v="11.96"/>
    <s v="No"/>
    <s v="No"/>
    <s v="No"/>
    <n v="0"/>
    <s v="No"/>
    <x v="0"/>
    <s v="Normal weight"/>
    <n v="5990.17"/>
    <s v="tier - 2"/>
    <s v="tier - 2"/>
    <s v="R1013"/>
    <n v="42"/>
    <d v="1980-08-17T00:00:00"/>
  </r>
  <r>
    <s v="Id1637"/>
    <s v="Andrea"/>
    <n v="37.335000000000001"/>
    <n v="6.26"/>
    <s v="yes"/>
    <s v="No"/>
    <s v="No"/>
    <n v="1"/>
    <s v="No"/>
    <x v="1"/>
    <s v="Obisity"/>
    <n v="5989.52"/>
    <s v="tier - 2"/>
    <s v="tier - 1"/>
    <s v="R1012"/>
    <n v="48"/>
    <d v="1974-06-10T00:00:00"/>
  </r>
  <r>
    <s v="Id1638"/>
    <s v="Kris"/>
    <n v="19.53"/>
    <n v="11.68"/>
    <s v="No"/>
    <s v="No"/>
    <s v="No"/>
    <n v="0"/>
    <s v="No"/>
    <x v="0"/>
    <s v="Normal weight"/>
    <n v="5979.99"/>
    <s v="tier - 2"/>
    <s v="tier - 3"/>
    <s v="R1013"/>
    <n v="34"/>
    <d v="1988-10-11T00:00:00"/>
  </r>
  <r>
    <s v="Id1639"/>
    <s v="Alden"/>
    <n v="34.1"/>
    <n v="5.16"/>
    <s v="No"/>
    <s v="No"/>
    <s v="No"/>
    <n v="0"/>
    <s v="No"/>
    <x v="2"/>
    <s v="Obisity"/>
    <n v="5979.73"/>
    <s v="tier - 2"/>
    <s v="tier - 2"/>
    <s v="R1011"/>
    <n v="48"/>
    <d v="1974-10-10T00:00:00"/>
  </r>
  <r>
    <s v="Id1640"/>
    <s v="Suzanne"/>
    <n v="16.5"/>
    <n v="6.9"/>
    <s v="yes"/>
    <s v="No"/>
    <s v="No"/>
    <n v="2"/>
    <s v="No"/>
    <x v="0"/>
    <s v="Under weight"/>
    <n v="5979.66"/>
    <s v="tier - 2"/>
    <s v="tier - 3"/>
    <s v="R1013"/>
    <n v="42"/>
    <d v="1980-06-25T00:00:00"/>
  </r>
  <r>
    <s v="Id1641"/>
    <s v="Heidi"/>
    <n v="30.69"/>
    <n v="4.83"/>
    <s v="No"/>
    <s v="No"/>
    <s v="No"/>
    <n v="1"/>
    <s v="No"/>
    <x v="2"/>
    <s v="Obisity"/>
    <n v="5976.83"/>
    <s v="tier - 2"/>
    <s v="tier - 2"/>
    <s v="R1013"/>
    <n v="52"/>
    <d v="1970-11-11T00:00:00"/>
  </r>
  <r>
    <s v="Id1642"/>
    <s v="Carolyn"/>
    <n v="28.93"/>
    <n v="4.87"/>
    <s v="No"/>
    <s v="No"/>
    <s v="No"/>
    <n v="1"/>
    <s v="No"/>
    <x v="2"/>
    <s v="over weight"/>
    <n v="5974.38"/>
    <s v="tier - 2"/>
    <s v="tier - 3"/>
    <s v="R1013"/>
    <n v="38"/>
    <d v="1984-09-19T00:00:00"/>
  </r>
  <r>
    <s v="Id1643"/>
    <s v="Sabine"/>
    <n v="38.9"/>
    <n v="4.28"/>
    <s v="No"/>
    <s v="No"/>
    <s v="No"/>
    <n v="0"/>
    <s v="No"/>
    <x v="2"/>
    <s v="Obisity"/>
    <n v="5972.38"/>
    <s v="tier - 2"/>
    <s v="tier - 2"/>
    <s v="R1011"/>
    <n v="38"/>
    <d v="1984-07-22T00:00:00"/>
  </r>
  <r>
    <s v="Id1644"/>
    <s v="Bobby"/>
    <n v="26.9"/>
    <n v="4.07"/>
    <s v="No"/>
    <s v="No"/>
    <s v="No"/>
    <n v="0"/>
    <s v="No"/>
    <x v="2"/>
    <s v="over weight"/>
    <n v="5969.72"/>
    <s v="tier - 3"/>
    <s v="tier - 3"/>
    <s v="R1011"/>
    <n v="33"/>
    <d v="1989-07-21T00:00:00"/>
  </r>
  <r>
    <s v="Id1645"/>
    <s v="Fan"/>
    <n v="24.86"/>
    <n v="6.23"/>
    <s v="No"/>
    <s v="No"/>
    <s v="No"/>
    <n v="0"/>
    <s v="No"/>
    <x v="1"/>
    <s v="Normal weight"/>
    <n v="5966.89"/>
    <s v="tier - 2"/>
    <s v="tier - 3"/>
    <s v="R1013"/>
    <n v="42"/>
    <d v="1980-08-05T00:00:00"/>
  </r>
  <r>
    <s v="Id1646"/>
    <s v="Rachel"/>
    <n v="39.14"/>
    <n v="6.24"/>
    <s v="No"/>
    <s v="yes"/>
    <s v="No"/>
    <n v="1"/>
    <s v="No"/>
    <x v="1"/>
    <s v="Obisity"/>
    <n v="5960.91"/>
    <s v="tier - 2"/>
    <s v="tier - 1"/>
    <s v="R1026"/>
    <n v="42"/>
    <d v="1980-07-15T00:00:00"/>
  </r>
  <r>
    <s v="Id1647"/>
    <s v="Greg"/>
    <n v="39.799999999999997"/>
    <n v="6.17"/>
    <s v="No"/>
    <s v="No"/>
    <s v="Yes"/>
    <n v="1"/>
    <s v="No"/>
    <x v="1"/>
    <s v="Obisity"/>
    <n v="5957.35"/>
    <s v="tier - 2"/>
    <s v="tier - 2"/>
    <s v="R1012"/>
    <n v="18"/>
    <d v="2004-08-13T00:00:00"/>
  </r>
  <r>
    <s v="Id1648"/>
    <s v="Dan"/>
    <n v="34.32"/>
    <n v="5.16"/>
    <s v="No"/>
    <s v="No"/>
    <s v="No"/>
    <n v="1"/>
    <s v="No"/>
    <x v="2"/>
    <s v="Obisity"/>
    <n v="5934.38"/>
    <s v="tier - 3"/>
    <s v="tier - 2"/>
    <s v="R1013"/>
    <n v="19"/>
    <d v="2003-07-14T00:00:00"/>
  </r>
  <r>
    <s v="Id1649"/>
    <s v="Jennifer"/>
    <n v="32.51"/>
    <n v="4.3"/>
    <s v="No"/>
    <s v="No"/>
    <s v="No"/>
    <n v="0"/>
    <s v="No"/>
    <x v="2"/>
    <s v="Obisity"/>
    <n v="5927.65"/>
    <s v="tier - 2"/>
    <s v="tier - 1"/>
    <s v="R1012"/>
    <n v="35"/>
    <d v="1987-07-30T00:00:00"/>
  </r>
  <r>
    <s v="Id1650"/>
    <s v="Jessica"/>
    <n v="30.71"/>
    <n v="6.14"/>
    <s v="No"/>
    <s v="No"/>
    <s v="Yes"/>
    <n v="1"/>
    <s v="No"/>
    <x v="1"/>
    <s v="Obisity"/>
    <n v="5926.93"/>
    <s v="tier - 2"/>
    <s v="tier - 2"/>
    <s v="R1025"/>
    <n v="28"/>
    <d v="1994-08-13T00:00:00"/>
  </r>
  <r>
    <s v="Id1651"/>
    <s v="Chaiwat"/>
    <n v="28.9"/>
    <n v="5.36"/>
    <s v="No"/>
    <s v="No"/>
    <s v="No"/>
    <n v="1"/>
    <s v="No"/>
    <x v="2"/>
    <s v="over weight"/>
    <n v="5926.85"/>
    <s v="tier - 3"/>
    <s v="tier - 3"/>
    <s v="R1011"/>
    <n v="29"/>
    <d v="1993-07-29T00:00:00"/>
  </r>
  <r>
    <s v="Id1652"/>
    <s v="Kerri"/>
    <n v="36.19"/>
    <n v="4.3"/>
    <s v="No"/>
    <s v="No"/>
    <s v="No"/>
    <n v="0"/>
    <s v="No"/>
    <x v="2"/>
    <s v="Obisity"/>
    <n v="5920.1"/>
    <s v="tier - 2"/>
    <s v="tier - 1"/>
    <s v="R1013"/>
    <n v="35"/>
    <d v="1987-12-21T00:00:00"/>
  </r>
  <r>
    <s v="Id1653"/>
    <s v="Lisa"/>
    <n v="29.6"/>
    <n v="4.09"/>
    <s v="No"/>
    <s v="No"/>
    <s v="No"/>
    <n v="0"/>
    <s v="No"/>
    <x v="2"/>
    <s v="over weight"/>
    <n v="5910.94"/>
    <s v="tier - 2"/>
    <s v="tier - 1"/>
    <s v="R1011"/>
    <n v="40"/>
    <d v="1982-07-08T00:00:00"/>
  </r>
  <r>
    <s v="Id1654"/>
    <s v="Nicholas"/>
    <n v="30.95"/>
    <n v="6.27"/>
    <s v="No"/>
    <s v="No"/>
    <s v="Yes"/>
    <n v="1"/>
    <s v="No"/>
    <x v="1"/>
    <s v="Obisity"/>
    <n v="5877.02"/>
    <s v="tier - 2"/>
    <s v="tier - 2"/>
    <s v="R1021"/>
    <n v="40"/>
    <d v="1982-10-19T00:00:00"/>
  </r>
  <r>
    <s v="Id1655"/>
    <s v="Vasilis"/>
    <n v="19.95"/>
    <n v="5.39"/>
    <s v="No"/>
    <s v="No"/>
    <s v="No"/>
    <n v="1"/>
    <s v="No"/>
    <x v="2"/>
    <s v="Normal weight"/>
    <n v="5855.9"/>
    <s v="tier - 2"/>
    <s v="tier - 3"/>
    <s v="R1012"/>
    <n v="29"/>
    <d v="1993-11-22T00:00:00"/>
  </r>
  <r>
    <s v="Id1656"/>
    <s v="Michael"/>
    <n v="23.65"/>
    <n v="5.75"/>
    <s v="yes"/>
    <s v="No"/>
    <s v="No"/>
    <n v="0"/>
    <s v="No"/>
    <x v="1"/>
    <s v="Normal weight"/>
    <n v="5847.24"/>
    <s v="tier - 2"/>
    <s v="tier - 1"/>
    <s v="R1013"/>
    <n v="38"/>
    <d v="1984-06-18T00:00:00"/>
  </r>
  <r>
    <s v="Id1657"/>
    <s v="Colleen"/>
    <n v="43.34"/>
    <n v="4.91"/>
    <s v="No"/>
    <s v="No"/>
    <s v="No"/>
    <n v="1"/>
    <s v="No"/>
    <x v="2"/>
    <s v="Obisity"/>
    <n v="5846.92"/>
    <s v="tier - 2"/>
    <s v="tier - 2"/>
    <s v="R1013"/>
    <n v="37"/>
    <d v="1985-09-30T00:00:00"/>
  </r>
  <r>
    <s v="Id1658"/>
    <s v="Annika"/>
    <n v="31.98"/>
    <n v="4.46"/>
    <s v="yes"/>
    <s v="No"/>
    <s v="No"/>
    <n v="1"/>
    <s v="No"/>
    <x v="2"/>
    <s v="Obisity"/>
    <n v="5843.99"/>
    <s v="tier - 2"/>
    <s v="tier - 2"/>
    <s v="R1025"/>
    <n v="35"/>
    <d v="1987-08-20T00:00:00"/>
  </r>
  <r>
    <s v="Id1659"/>
    <s v="Kelly"/>
    <n v="35.86"/>
    <n v="6.22"/>
    <s v="No"/>
    <s v="No"/>
    <s v="No"/>
    <n v="1"/>
    <s v="No"/>
    <x v="1"/>
    <s v="Obisity"/>
    <n v="5836.52"/>
    <s v="tier - 2"/>
    <s v="tier - 3"/>
    <s v="R1013"/>
    <n v="27"/>
    <d v="1995-07-27T00:00:00"/>
  </r>
  <r>
    <s v="Id1660"/>
    <s v="Nicholas"/>
    <n v="15.2"/>
    <n v="8.82"/>
    <s v="No"/>
    <s v="No"/>
    <s v="No"/>
    <n v="0"/>
    <s v="No"/>
    <x v="0"/>
    <s v="Under weight"/>
    <n v="5832.6"/>
    <s v="tier - 2"/>
    <s v="tier - 3"/>
    <s v="R1012"/>
    <n v="35"/>
    <d v="1987-09-27T00:00:00"/>
  </r>
  <r>
    <s v="Id1661"/>
    <s v="Kelly"/>
    <n v="37.200000000000003"/>
    <n v="10.14"/>
    <s v="No"/>
    <s v="No"/>
    <s v="No"/>
    <n v="0"/>
    <s v="No"/>
    <x v="0"/>
    <s v="Obisity"/>
    <n v="5816.58"/>
    <s v="tier - 2"/>
    <s v="tier - 2"/>
    <s v="R1026"/>
    <n v="51"/>
    <d v="1971-07-22T00:00:00"/>
  </r>
  <r>
    <s v="Id1662"/>
    <s v="Andrew"/>
    <n v="17.91"/>
    <n v="4.66"/>
    <s v="No"/>
    <s v="No"/>
    <s v="No"/>
    <n v="2"/>
    <s v="No"/>
    <x v="2"/>
    <s v="Under weight"/>
    <n v="5812.9"/>
    <s v="tier - 2"/>
    <s v="tier - 2"/>
    <s v="R1013"/>
    <n v="20"/>
    <d v="2002-11-02T00:00:00"/>
  </r>
  <r>
    <s v="Id1663"/>
    <s v="Hannah"/>
    <n v="20.76"/>
    <n v="6.26"/>
    <s v="No"/>
    <s v="No"/>
    <s v="No"/>
    <n v="0"/>
    <s v="No"/>
    <x v="1"/>
    <s v="Normal weight"/>
    <n v="5807.06"/>
    <s v="tier - 2"/>
    <s v="tier - 3"/>
    <s v="R1013"/>
    <n v="50"/>
    <d v="1972-09-18T00:00:00"/>
  </r>
  <r>
    <s v="Id1664"/>
    <s v="Patricio"/>
    <n v="38.99"/>
    <n v="5.21"/>
    <s v="No"/>
    <s v="yes"/>
    <s v="No"/>
    <n v="1"/>
    <s v="No"/>
    <x v="2"/>
    <s v="Obisity"/>
    <n v="5778.71"/>
    <s v="tier - 2"/>
    <s v="tier - 3"/>
    <s v="R1022"/>
    <n v="42"/>
    <d v="1980-11-01T00:00:00"/>
  </r>
  <r>
    <s v="Id1665"/>
    <s v="Robert"/>
    <n v="42.655000000000001"/>
    <n v="5.94"/>
    <s v="yes"/>
    <s v="No"/>
    <s v="Yes"/>
    <n v="1"/>
    <s v="No"/>
    <x v="1"/>
    <s v="Obisity"/>
    <n v="5757.41"/>
    <s v="tier - 2"/>
    <s v="tier - 3"/>
    <s v="R1019"/>
    <n v="18"/>
    <d v="2004-08-30T00:00:00"/>
  </r>
  <r>
    <s v="Id1666"/>
    <s v="Benjamin"/>
    <n v="30.57"/>
    <n v="5.34"/>
    <s v="No"/>
    <s v="No"/>
    <s v="Yes"/>
    <n v="1"/>
    <s v="No"/>
    <x v="2"/>
    <s v="Obisity"/>
    <n v="5748.13"/>
    <s v="tier - 2"/>
    <s v="tier - 1"/>
    <s v="R1021"/>
    <n v="39"/>
    <d v="1983-06-10T00:00:00"/>
  </r>
  <r>
    <s v="Id1667"/>
    <s v="Robert"/>
    <n v="17.7"/>
    <n v="6.38"/>
    <s v="No"/>
    <s v="No"/>
    <s v="No"/>
    <n v="2"/>
    <s v="No"/>
    <x v="1"/>
    <s v="Under weight"/>
    <n v="5741.67"/>
    <s v="tier - 2"/>
    <s v="tier - 3"/>
    <s v="R1013"/>
    <n v="29"/>
    <d v="1993-08-21T00:00:00"/>
  </r>
  <r>
    <s v="Id1668"/>
    <s v="Eric"/>
    <n v="34.770000000000003"/>
    <n v="4.47"/>
    <s v="No"/>
    <s v="No"/>
    <s v="No"/>
    <n v="1"/>
    <s v="No"/>
    <x v="2"/>
    <s v="Obisity"/>
    <n v="5729.01"/>
    <s v="tier - 1"/>
    <s v="tier - 2"/>
    <s v="R1012"/>
    <n v="50"/>
    <d v="1972-10-19T00:00:00"/>
  </r>
  <r>
    <s v="Id1669"/>
    <s v="Matthew"/>
    <n v="16.88"/>
    <n v="9.9600000000000009"/>
    <s v="No"/>
    <s v="No"/>
    <s v="No"/>
    <n v="0"/>
    <s v="No"/>
    <x v="0"/>
    <s v="Under weight"/>
    <n v="5720.38"/>
    <s v="tier - 2"/>
    <s v="tier - 1"/>
    <s v="R1013"/>
    <n v="35"/>
    <d v="1987-12-18T00:00:00"/>
  </r>
  <r>
    <s v="Id1670"/>
    <s v="Bob"/>
    <n v="40.26"/>
    <n v="9.92"/>
    <s v="yes"/>
    <s v="No"/>
    <s v="No"/>
    <n v="0"/>
    <s v="No"/>
    <x v="0"/>
    <s v="Obisity"/>
    <n v="5709.16"/>
    <s v="tier - 3"/>
    <s v="tier - 3"/>
    <s v="R1013"/>
    <n v="51"/>
    <d v="1971-08-30T00:00:00"/>
  </r>
  <r>
    <s v="Id1671"/>
    <s v="Stephanie"/>
    <n v="25.6"/>
    <n v="6.03"/>
    <s v="No"/>
    <s v="No"/>
    <s v="Yes"/>
    <n v="1"/>
    <s v="No"/>
    <x v="1"/>
    <s v="over weight"/>
    <n v="5708.87"/>
    <s v="tier - 2"/>
    <s v="tier - 1"/>
    <s v="R1011"/>
    <n v="41"/>
    <d v="1981-11-03T00:00:00"/>
  </r>
  <r>
    <s v="Id1672"/>
    <s v="Jake"/>
    <n v="33.549999999999997"/>
    <n v="10.9"/>
    <s v="yes"/>
    <s v="No"/>
    <s v="No"/>
    <n v="0"/>
    <s v="No"/>
    <x v="0"/>
    <s v="Obisity"/>
    <n v="5699.84"/>
    <s v="tier - 2"/>
    <s v="tier - 3"/>
    <s v="R1013"/>
    <n v="29"/>
    <d v="1993-06-15T00:00:00"/>
  </r>
  <r>
    <s v="Id1673"/>
    <s v="Alison"/>
    <n v="16.690000000000001"/>
    <n v="10.66"/>
    <s v="No"/>
    <s v="No"/>
    <s v="No"/>
    <n v="0"/>
    <s v="No"/>
    <x v="0"/>
    <s v="Under weight"/>
    <n v="5698.74"/>
    <s v="tier - 2"/>
    <s v="tier - 2"/>
    <s v="R1012"/>
    <n v="41"/>
    <d v="1981-07-06T00:00:00"/>
  </r>
  <r>
    <s v="Id1674"/>
    <s v="Lindsay"/>
    <n v="19.95"/>
    <n v="4.05"/>
    <s v="No"/>
    <s v="No"/>
    <s v="No"/>
    <n v="1"/>
    <s v="No"/>
    <x v="2"/>
    <s v="Normal weight"/>
    <n v="5693.43"/>
    <s v="tier - 2"/>
    <s v="tier - 3"/>
    <s v="R1012"/>
    <n v="48"/>
    <d v="1974-11-03T00:00:00"/>
  </r>
  <r>
    <s v="Id1675"/>
    <s v="Guillaume"/>
    <n v="17.55"/>
    <n v="4.2300000000000004"/>
    <s v="No"/>
    <s v="No"/>
    <s v="No"/>
    <n v="2"/>
    <s v="No"/>
    <x v="2"/>
    <s v="Under weight"/>
    <n v="5690.79"/>
    <s v="tier - 2"/>
    <s v="tier - 1"/>
    <s v="R1013"/>
    <n v="30"/>
    <d v="1992-10-28T00:00:00"/>
  </r>
  <r>
    <s v="Id1676"/>
    <s v="Kaylee"/>
    <n v="22.01"/>
    <n v="5.01"/>
    <s v="No"/>
    <s v="No"/>
    <s v="No"/>
    <n v="1"/>
    <s v="No"/>
    <x v="2"/>
    <s v="Normal weight"/>
    <n v="5679.13"/>
    <s v="tier - 2"/>
    <s v="tier - 2"/>
    <s v="R1013"/>
    <n v="50"/>
    <d v="1972-08-12T00:00:00"/>
  </r>
  <r>
    <s v="Id1677"/>
    <s v="Theresa"/>
    <n v="41.8"/>
    <n v="5.82"/>
    <s v="yes"/>
    <s v="No"/>
    <s v="Yes"/>
    <n v="1"/>
    <s v="No"/>
    <x v="1"/>
    <s v="Obisity"/>
    <n v="5662.23"/>
    <s v="tier - 2"/>
    <s v="tier - 1"/>
    <s v="R1013"/>
    <n v="38"/>
    <d v="1984-09-03T00:00:00"/>
  </r>
  <r>
    <s v="Id1678"/>
    <s v="Travis"/>
    <n v="19.170000000000002"/>
    <n v="7.94"/>
    <s v="No"/>
    <s v="No"/>
    <s v="No"/>
    <n v="0"/>
    <s v="No"/>
    <x v="0"/>
    <s v="Normal weight"/>
    <n v="5650.14"/>
    <s v="tier - 2"/>
    <s v="tier - 1"/>
    <s v="R1013"/>
    <n v="39"/>
    <d v="1983-09-27T00:00:00"/>
  </r>
  <r>
    <s v="Id1679"/>
    <s v="Emma"/>
    <n v="32.799999999999997"/>
    <n v="6.16"/>
    <s v="yes"/>
    <s v="No"/>
    <s v="Yes"/>
    <n v="1"/>
    <s v="No"/>
    <x v="1"/>
    <s v="Obisity"/>
    <n v="5649.72"/>
    <s v="tier - 2"/>
    <s v="tier - 3"/>
    <s v="R1011"/>
    <n v="45"/>
    <d v="1978-06-08T00:00:00"/>
  </r>
  <r>
    <s v="Id1680"/>
    <s v="Linda"/>
    <n v="35.814999999999998"/>
    <n v="4.1500000000000004"/>
    <s v="No"/>
    <s v="No"/>
    <s v="No"/>
    <n v="1"/>
    <s v="No"/>
    <x v="2"/>
    <s v="Obisity"/>
    <n v="5630.46"/>
    <s v="tier - 2"/>
    <s v="tier - 3"/>
    <s v="R1012"/>
    <n v="39"/>
    <d v="1983-12-09T00:00:00"/>
  </r>
  <r>
    <s v="Id1681"/>
    <s v="Owen"/>
    <n v="24.3"/>
    <n v="6.23"/>
    <s v="No"/>
    <s v="No"/>
    <s v="No"/>
    <n v="0"/>
    <s v="No"/>
    <x v="1"/>
    <s v="Normal weight"/>
    <n v="5615.37"/>
    <s v="tier - 2"/>
    <s v="tier - 3"/>
    <s v="R1011"/>
    <n v="35"/>
    <d v="1987-11-15T00:00:00"/>
  </r>
  <r>
    <s v="Id1682"/>
    <s v="Jacob"/>
    <n v="19.059999999999999"/>
    <n v="7.41"/>
    <s v="No"/>
    <s v="No"/>
    <s v="No"/>
    <n v="0"/>
    <s v="No"/>
    <x v="0"/>
    <s v="Normal weight"/>
    <n v="5612.83"/>
    <s v="tier - 2"/>
    <s v="tier - 3"/>
    <s v="R1013"/>
    <n v="28"/>
    <d v="1994-09-11T00:00:00"/>
  </r>
  <r>
    <s v="Id1683"/>
    <s v="Jacqueline"/>
    <n v="33.25"/>
    <n v="5.62"/>
    <s v="yes"/>
    <s v="No"/>
    <s v="No"/>
    <n v="1"/>
    <s v="No"/>
    <x v="2"/>
    <s v="Obisity"/>
    <n v="5594.85"/>
    <s v="tier - 2"/>
    <s v="tier - 3"/>
    <s v="R1024"/>
    <n v="44"/>
    <d v="1978-11-18T00:00:00"/>
  </r>
  <r>
    <s v="Id1684"/>
    <s v="Yefeng"/>
    <n v="21.37"/>
    <n v="4.54"/>
    <s v="yes"/>
    <s v="No"/>
    <s v="Yes"/>
    <n v="1"/>
    <s v="No"/>
    <x v="2"/>
    <s v="Normal weight"/>
    <n v="5587.59"/>
    <s v="tier - 2"/>
    <s v="tier - 1"/>
    <s v="R1013"/>
    <n v="34"/>
    <d v="1988-10-03T00:00:00"/>
  </r>
  <r>
    <s v="Id1685"/>
    <s v="Thomas"/>
    <n v="34.43"/>
    <n v="8.6199999999999992"/>
    <s v="yes"/>
    <s v="No"/>
    <s v="No"/>
    <n v="1"/>
    <s v="No"/>
    <x v="0"/>
    <s v="Obisity"/>
    <n v="5584.31"/>
    <s v="tier - 3"/>
    <s v="tier - 1"/>
    <s v="R1013"/>
    <n v="39"/>
    <d v="1983-11-21T00:00:00"/>
  </r>
  <r>
    <s v="Id1686"/>
    <s v="Ken"/>
    <n v="20.86"/>
    <n v="4.3600000000000003"/>
    <s v="yes"/>
    <s v="No"/>
    <s v="No"/>
    <n v="0"/>
    <s v="No"/>
    <x v="2"/>
    <s v="Normal weight"/>
    <n v="5582.95"/>
    <s v="tier - 2"/>
    <s v="tier - 1"/>
    <s v="R1012"/>
    <n v="36"/>
    <d v="1986-09-05T00:00:00"/>
  </r>
  <r>
    <s v="Id1687"/>
    <s v="Annie"/>
    <n v="18.34"/>
    <n v="10.01"/>
    <s v="No"/>
    <s v="No"/>
    <s v="No"/>
    <n v="0"/>
    <s v="No"/>
    <x v="0"/>
    <s v="Under weight"/>
    <n v="5576.35"/>
    <s v="tier - 2"/>
    <s v="tier - 3"/>
    <s v="R1013"/>
    <n v="37"/>
    <d v="1985-09-18T00:00:00"/>
  </r>
  <r>
    <s v="Id1688"/>
    <s v="Noel"/>
    <n v="34.15"/>
    <n v="5.42"/>
    <s v="No"/>
    <s v="No"/>
    <s v="No"/>
    <n v="0"/>
    <s v="No"/>
    <x v="2"/>
    <s v="Obisity"/>
    <n v="5552.61"/>
    <s v="tier - 2"/>
    <s v="tier - 3"/>
    <s v="R1026"/>
    <n v="48"/>
    <d v="1974-09-22T00:00:00"/>
  </r>
  <r>
    <s v="Id1689"/>
    <s v="Mark"/>
    <n v="18.350000000000001"/>
    <n v="5.12"/>
    <s v="No"/>
    <s v="No"/>
    <s v="No"/>
    <n v="0"/>
    <s v="No"/>
    <x v="2"/>
    <s v="Under weight"/>
    <n v="5540.35"/>
    <s v="tier - 2"/>
    <s v="tier - 2"/>
    <s v="R1012"/>
    <n v="23"/>
    <d v="1999-12-07T00:00:00"/>
  </r>
  <r>
    <s v="Id1690"/>
    <s v="Federica"/>
    <n v="22.13"/>
    <n v="9.1999999999999993"/>
    <s v="yes"/>
    <s v="No"/>
    <s v="No"/>
    <n v="0"/>
    <s v="No"/>
    <x v="0"/>
    <s v="Normal weight"/>
    <n v="5539.4"/>
    <s v="tier - 2"/>
    <s v="tier - 2"/>
    <s v="R1013"/>
    <n v="42"/>
    <d v="1980-11-07T00:00:00"/>
  </r>
  <r>
    <s v="Id1691"/>
    <s v="Pamela"/>
    <n v="22.51"/>
    <n v="6.08"/>
    <s v="yes"/>
    <s v="No"/>
    <s v="No"/>
    <n v="1"/>
    <s v="No"/>
    <x v="1"/>
    <s v="Normal weight"/>
    <n v="5503.36"/>
    <s v="tier - 2"/>
    <s v="tier - 2"/>
    <s v="R1012"/>
    <n v="41"/>
    <d v="1981-07-29T00:00:00"/>
  </r>
  <r>
    <s v="Id1692"/>
    <s v="Andrew"/>
    <n v="31"/>
    <n v="4.7699999999999996"/>
    <s v="No"/>
    <s v="No"/>
    <s v="No"/>
    <n v="1"/>
    <s v="No"/>
    <x v="2"/>
    <s v="Obisity"/>
    <n v="5488.26"/>
    <s v="tier - 2"/>
    <s v="tier - 3"/>
    <s v="R1011"/>
    <n v="34"/>
    <d v="1988-08-17T00:00:00"/>
  </r>
  <r>
    <s v="Id1693"/>
    <s v="Randall"/>
    <n v="28.27"/>
    <n v="4.62"/>
    <s v="No"/>
    <s v="No"/>
    <s v="No"/>
    <n v="1"/>
    <s v="No"/>
    <x v="2"/>
    <s v="over weight"/>
    <n v="5484.47"/>
    <s v="tier - 2"/>
    <s v="tier - 2"/>
    <s v="R1013"/>
    <n v="38"/>
    <d v="1984-08-26T00:00:00"/>
  </r>
  <r>
    <s v="Id1694"/>
    <s v="Tracy"/>
    <n v="29.92"/>
    <n v="9.07"/>
    <s v="yes"/>
    <s v="No"/>
    <s v="No"/>
    <n v="1"/>
    <s v="No"/>
    <x v="0"/>
    <s v="over weight"/>
    <n v="5478.04"/>
    <s v="tier - 2"/>
    <s v="tier - 3"/>
    <s v="R1013"/>
    <n v="38"/>
    <d v="1984-09-30T00:00:00"/>
  </r>
  <r>
    <s v="Id1695"/>
    <s v="Azelie"/>
    <n v="25.9"/>
    <n v="9.1199999999999992"/>
    <s v="yes"/>
    <s v="No"/>
    <s v="No"/>
    <n v="1"/>
    <s v="No"/>
    <x v="0"/>
    <s v="over weight"/>
    <n v="5472.45"/>
    <s v="tier - 2"/>
    <s v="tier - 3"/>
    <s v="R1011"/>
    <n v="36"/>
    <d v="1986-07-12T00:00:00"/>
  </r>
  <r>
    <s v="Id1696"/>
    <s v="Monica"/>
    <n v="27.74"/>
    <n v="7.32"/>
    <s v="yes"/>
    <s v="No"/>
    <s v="No"/>
    <n v="1"/>
    <s v="No"/>
    <x v="0"/>
    <s v="over weight"/>
    <n v="5469.01"/>
    <s v="tier - 2"/>
    <s v="tier - 2"/>
    <s v="R1024"/>
    <n v="36"/>
    <d v="1986-12-02T00:00:00"/>
  </r>
  <r>
    <s v="Id1697"/>
    <s v="Katarina"/>
    <n v="17.260000000000002"/>
    <n v="11.73"/>
    <s v="No"/>
    <s v="No"/>
    <s v="No"/>
    <n v="2"/>
    <s v="No"/>
    <x v="0"/>
    <s v="Under weight"/>
    <n v="5466.88"/>
    <s v="tier - 2"/>
    <s v="tier - 2"/>
    <s v="R1013"/>
    <n v="36"/>
    <d v="1986-10-24T00:00:00"/>
  </r>
  <r>
    <s v="Id1698"/>
    <s v="Jamie"/>
    <n v="19.855"/>
    <n v="6.64"/>
    <s v="yes"/>
    <s v="No"/>
    <s v="No"/>
    <n v="1"/>
    <s v="No"/>
    <x v="0"/>
    <s v="Normal weight"/>
    <n v="5458.05"/>
    <s v="tier - 2"/>
    <s v="tier - 2"/>
    <s v="R1024"/>
    <n v="49"/>
    <d v="1973-12-25T00:00:00"/>
  </r>
  <r>
    <s v="Id1699"/>
    <s v="Brian"/>
    <n v="41.69"/>
    <n v="5.78"/>
    <s v="No"/>
    <s v="No"/>
    <s v="No"/>
    <n v="0"/>
    <s v="No"/>
    <x v="1"/>
    <s v="Obisity"/>
    <n v="5438.75"/>
    <s v="tier - 3"/>
    <s v="tier - 2"/>
    <s v="R1013"/>
    <n v="36"/>
    <d v="1986-08-25T00:00:00"/>
  </r>
  <r>
    <s v="Id1700"/>
    <s v="Stacey"/>
    <n v="16.12"/>
    <n v="10.45"/>
    <s v="No"/>
    <s v="No"/>
    <s v="No"/>
    <n v="0"/>
    <s v="No"/>
    <x v="0"/>
    <s v="Under weight"/>
    <n v="5428.98"/>
    <s v="tier - 2"/>
    <s v="tier - 2"/>
    <s v="R1012"/>
    <n v="41"/>
    <d v="1982-06-08T00:00:00"/>
  </r>
  <r>
    <s v="Id1701"/>
    <s v="Stephen"/>
    <n v="37.43"/>
    <n v="4.5199999999999996"/>
    <s v="No"/>
    <s v="No"/>
    <s v="No"/>
    <n v="1"/>
    <s v="No"/>
    <x v="2"/>
    <s v="Obisity"/>
    <n v="5428.73"/>
    <s v="tier - 3"/>
    <s v="tier - 1"/>
    <s v="R1017"/>
    <n v="44"/>
    <d v="1978-09-17T00:00:00"/>
  </r>
  <r>
    <s v="Id1702"/>
    <s v="Joshua"/>
    <n v="31.065000000000001"/>
    <n v="5.71"/>
    <s v="No"/>
    <s v="No"/>
    <s v="No"/>
    <n v="0"/>
    <s v="No"/>
    <x v="1"/>
    <s v="Obisity"/>
    <n v="5425.02"/>
    <s v="tier - 2"/>
    <s v="tier - 1"/>
    <s v="R1012"/>
    <n v="30"/>
    <d v="1992-07-06T00:00:00"/>
  </r>
  <r>
    <s v="Id1703"/>
    <s v="Josh"/>
    <n v="25.08"/>
    <n v="4.7699999999999996"/>
    <s v="No"/>
    <s v="No"/>
    <s v="No"/>
    <n v="0"/>
    <s v="No"/>
    <x v="2"/>
    <s v="over weight"/>
    <n v="5415.66"/>
    <s v="tier - 2"/>
    <s v="tier - 3"/>
    <s v="R1013"/>
    <n v="31"/>
    <d v="1991-09-27T00:00:00"/>
  </r>
  <r>
    <s v="Id1704"/>
    <s v="Heather"/>
    <n v="15.2"/>
    <n v="7.81"/>
    <s v="yes"/>
    <s v="No"/>
    <s v="No"/>
    <n v="1"/>
    <s v="No"/>
    <x v="0"/>
    <s v="Under weight"/>
    <n v="5411.99"/>
    <s v="tier - 2"/>
    <s v="tier - 3"/>
    <s v="R1012"/>
    <n v="40"/>
    <d v="1982-09-27T00:00:00"/>
  </r>
  <r>
    <s v="Id1705"/>
    <s v="James"/>
    <n v="22.34"/>
    <n v="5.19"/>
    <s v="yes"/>
    <s v="No"/>
    <s v="No"/>
    <n v="0"/>
    <s v="No"/>
    <x v="2"/>
    <s v="Normal weight"/>
    <n v="5402.89"/>
    <s v="tier - 2"/>
    <s v="tier - 1"/>
    <s v="R1013"/>
    <n v="47"/>
    <d v="1975-12-23T00:00:00"/>
  </r>
  <r>
    <s v="Id1706"/>
    <s v="Kim"/>
    <n v="40.15"/>
    <n v="5.93"/>
    <s v="No"/>
    <s v="No"/>
    <s v="No"/>
    <n v="1"/>
    <s v="No"/>
    <x v="1"/>
    <s v="Obisity"/>
    <n v="5400.98"/>
    <s v="tier - 2"/>
    <s v="tier - 2"/>
    <s v="R1013"/>
    <n v="37"/>
    <d v="1985-08-01T00:00:00"/>
  </r>
  <r>
    <s v="Id1707"/>
    <s v="Marie"/>
    <n v="37.729999999999997"/>
    <n v="6.29"/>
    <s v="No"/>
    <s v="No"/>
    <s v="No"/>
    <n v="1"/>
    <s v="No"/>
    <x v="1"/>
    <s v="Obisity"/>
    <n v="5397.62"/>
    <s v="tier - 2"/>
    <s v="tier - 2"/>
    <s v="R1013"/>
    <n v="38"/>
    <d v="1984-09-03T00:00:00"/>
  </r>
  <r>
    <s v="Id1708"/>
    <s v="Dariusz"/>
    <n v="25.35"/>
    <n v="4.9000000000000004"/>
    <s v="No"/>
    <s v="No"/>
    <s v="No"/>
    <n v="0"/>
    <s v="No"/>
    <x v="2"/>
    <s v="over weight"/>
    <n v="5396.44"/>
    <s v="tier - 2"/>
    <s v="tier - 3"/>
    <s v="R1013"/>
    <n v="38"/>
    <d v="1984-11-06T00:00:00"/>
  </r>
  <r>
    <s v="Id1709"/>
    <s v="Jessica"/>
    <n v="26.41"/>
    <n v="5.07"/>
    <s v="yes"/>
    <s v="No"/>
    <s v="No"/>
    <n v="1"/>
    <s v="No"/>
    <x v="2"/>
    <s v="over weight"/>
    <n v="5385.34"/>
    <s v="tier - 2"/>
    <s v="tier - 3"/>
    <s v="R1012"/>
    <n v="33"/>
    <d v="1989-08-08T00:00:00"/>
  </r>
  <r>
    <s v="Id1710"/>
    <s v="Kristen"/>
    <n v="27.6"/>
    <n v="5.33"/>
    <s v="No"/>
    <s v="No"/>
    <s v="No"/>
    <n v="1"/>
    <s v="No"/>
    <x v="2"/>
    <s v="over weight"/>
    <n v="5383.54"/>
    <s v="tier - 2"/>
    <s v="tier - 3"/>
    <s v="R1011"/>
    <n v="35"/>
    <d v="1988-06-01T00:00:00"/>
  </r>
  <r>
    <s v="Id1711"/>
    <s v="Jose Guadalupe P."/>
    <n v="33.82"/>
    <n v="8.93"/>
    <s v="yes"/>
    <s v="No"/>
    <s v="No"/>
    <n v="1"/>
    <s v="No"/>
    <x v="0"/>
    <s v="Obisity"/>
    <n v="5377.46"/>
    <s v="tier - 2"/>
    <s v="tier - 3"/>
    <s v="R1012"/>
    <n v="38"/>
    <d v="1984-07-22T00:00:00"/>
  </r>
  <r>
    <s v="Id1712"/>
    <s v="Cynthia"/>
    <n v="32.9"/>
    <n v="4.3499999999999996"/>
    <s v="No"/>
    <s v="No"/>
    <s v="No"/>
    <n v="0"/>
    <s v="No"/>
    <x v="2"/>
    <s v="Obisity"/>
    <n v="5375.04"/>
    <s v="tier - 2"/>
    <s v="tier - 1"/>
    <s v="R1011"/>
    <n v="36"/>
    <d v="1986-11-18T00:00:00"/>
  </r>
  <r>
    <s v="Id1713"/>
    <s v="Tyler"/>
    <n v="30.875"/>
    <n v="9.5399999999999991"/>
    <s v="yes"/>
    <s v="No"/>
    <s v="No"/>
    <n v="1"/>
    <s v="No"/>
    <x v="0"/>
    <s v="Obisity"/>
    <n v="5373.36"/>
    <s v="tier - 2"/>
    <s v="tier - 2"/>
    <s v="R1012"/>
    <n v="34"/>
    <d v="1989-06-01T00:00:00"/>
  </r>
  <r>
    <s v="Id1714"/>
    <s v="Holly"/>
    <n v="32.64"/>
    <n v="5.91"/>
    <s v="No"/>
    <s v="No"/>
    <s v="No"/>
    <n v="0"/>
    <s v="No"/>
    <x v="1"/>
    <s v="Obisity"/>
    <n v="5364.66"/>
    <s v="tier - 2"/>
    <s v="tier - 1"/>
    <s v="R1011"/>
    <n v="36"/>
    <d v="1986-12-07T00:00:00"/>
  </r>
  <r>
    <s v="Id1715"/>
    <s v="Kristen"/>
    <n v="22.135000000000002"/>
    <n v="5.0999999999999996"/>
    <s v="No"/>
    <s v="No"/>
    <s v="No"/>
    <n v="0"/>
    <s v="No"/>
    <x v="2"/>
    <s v="Normal weight"/>
    <n v="5354.07"/>
    <s v="tier - 2"/>
    <s v="tier - 3"/>
    <s v="R1024"/>
    <n v="28"/>
    <d v="1994-11-07T00:00:00"/>
  </r>
  <r>
    <s v="Id1716"/>
    <s v="Thomas"/>
    <n v="16.53"/>
    <n v="5.08"/>
    <s v="No"/>
    <s v="No"/>
    <s v="No"/>
    <n v="2"/>
    <s v="No"/>
    <x v="2"/>
    <s v="Under weight"/>
    <n v="5344.81"/>
    <s v="tier - 2"/>
    <s v="tier - 3"/>
    <s v="R1013"/>
    <n v="33"/>
    <d v="1989-12-15T00:00:00"/>
  </r>
  <r>
    <s v="Id1717"/>
    <s v="Tricity"/>
    <n v="32.774999999999999"/>
    <n v="4.75"/>
    <s v="No"/>
    <s v="No"/>
    <s v="No"/>
    <n v="0"/>
    <s v="No"/>
    <x v="2"/>
    <s v="Obisity"/>
    <n v="5327.4"/>
    <s v="tier - 2"/>
    <s v="tier - 1"/>
    <s v="R1012"/>
    <n v="50"/>
    <d v="1972-08-28T00:00:00"/>
  </r>
  <r>
    <s v="Id1718"/>
    <s v="Sarah"/>
    <n v="30.9"/>
    <n v="6.05"/>
    <s v="No"/>
    <s v="No"/>
    <s v="No"/>
    <n v="1"/>
    <s v="No"/>
    <x v="1"/>
    <s v="Obisity"/>
    <n v="5325.65"/>
    <s v="tier - 2"/>
    <s v="tier - 1"/>
    <s v="R1011"/>
    <n v="31"/>
    <d v="1991-06-18T00:00:00"/>
  </r>
  <r>
    <s v="Id1719"/>
    <s v="Lisa"/>
    <n v="15.58"/>
    <n v="11.56"/>
    <s v="No"/>
    <s v="No"/>
    <s v="No"/>
    <n v="0"/>
    <s v="No"/>
    <x v="0"/>
    <s v="Under weight"/>
    <n v="5322.24"/>
    <s v="tier - 2"/>
    <s v="tier - 1"/>
    <s v="R1012"/>
    <n v="30"/>
    <d v="1992-09-02T00:00:00"/>
  </r>
  <r>
    <s v="Id1720"/>
    <s v="Tracy"/>
    <n v="26.315000000000001"/>
    <n v="5.76"/>
    <s v="No"/>
    <s v="No"/>
    <s v="No"/>
    <n v="0"/>
    <s v="No"/>
    <x v="1"/>
    <s v="over weight"/>
    <n v="5312.17"/>
    <s v="tier - 2"/>
    <s v="tier - 2"/>
    <s v="R1012"/>
    <n v="48"/>
    <d v="1974-11-13T00:00:00"/>
  </r>
  <r>
    <s v="Id1721"/>
    <s v="Patrick"/>
    <n v="35.61"/>
    <n v="5.65"/>
    <s v="No"/>
    <s v="yes"/>
    <s v="No"/>
    <n v="1"/>
    <s v="No"/>
    <x v="2"/>
    <s v="Obisity"/>
    <n v="5306.7"/>
    <s v="tier - 2"/>
    <s v="tier - 3"/>
    <s v="R1012"/>
    <n v="28"/>
    <d v="1994-09-09T00:00:00"/>
  </r>
  <r>
    <s v="Id1722"/>
    <s v="Trent"/>
    <n v="37.56"/>
    <n v="5.88"/>
    <s v="No"/>
    <s v="yes"/>
    <s v="No"/>
    <n v="1"/>
    <s v="No"/>
    <x v="1"/>
    <s v="Obisity"/>
    <n v="5293.67"/>
    <s v="tier - 2"/>
    <s v="tier - 2"/>
    <s v="R1022"/>
    <n v="22"/>
    <d v="2000-08-22T00:00:00"/>
  </r>
  <r>
    <s v="Id1723"/>
    <s v="Julie"/>
    <n v="15.49"/>
    <n v="9.6"/>
    <s v="No"/>
    <s v="No"/>
    <s v="No"/>
    <n v="0"/>
    <s v="No"/>
    <x v="0"/>
    <s v="Under weight"/>
    <n v="5291.71"/>
    <s v="tier - 2"/>
    <s v="tier - 2"/>
    <s v="R1012"/>
    <n v="18"/>
    <d v="2004-11-12T00:00:00"/>
  </r>
  <r>
    <s v="Id1724"/>
    <s v="Sawomir"/>
    <n v="23.48"/>
    <n v="6.24"/>
    <s v="No"/>
    <s v="No"/>
    <s v="No"/>
    <n v="1"/>
    <s v="No"/>
    <x v="1"/>
    <s v="Normal weight"/>
    <n v="5275.86"/>
    <s v="tier - 2"/>
    <s v="tier - 2"/>
    <s v="R1013"/>
    <n v="48"/>
    <d v="1974-09-01T00:00:00"/>
  </r>
  <r>
    <s v="Id1725"/>
    <s v="Micah"/>
    <n v="30.02"/>
    <n v="7.63"/>
    <s v="yes"/>
    <s v="No"/>
    <s v="No"/>
    <n v="1"/>
    <s v="No"/>
    <x v="0"/>
    <s v="Obisity"/>
    <n v="5272.18"/>
    <s v="tier - 2"/>
    <s v="tier - 3"/>
    <s v="R1012"/>
    <n v="35"/>
    <d v="1987-10-20T00:00:00"/>
  </r>
  <r>
    <s v="Id1726"/>
    <s v="Kelly"/>
    <n v="26.885000000000002"/>
    <n v="8.66"/>
    <s v="yes"/>
    <s v="No"/>
    <s v="No"/>
    <n v="1"/>
    <s v="No"/>
    <x v="0"/>
    <s v="over weight"/>
    <n v="5267.82"/>
    <s v="tier - 2"/>
    <s v="tier - 2"/>
    <s v="R1012"/>
    <n v="36"/>
    <d v="1986-09-20T00:00:00"/>
  </r>
  <r>
    <s v="Id1727"/>
    <s v="Lindsay"/>
    <n v="25.84"/>
    <n v="8.5500000000000007"/>
    <s v="yes"/>
    <s v="No"/>
    <s v="No"/>
    <n v="1"/>
    <s v="No"/>
    <x v="0"/>
    <s v="over weight"/>
    <n v="5266.37"/>
    <s v="tier - 2"/>
    <s v="tier - 2"/>
    <s v="R1012"/>
    <n v="36"/>
    <d v="1986-10-25T00:00:00"/>
  </r>
  <r>
    <s v="Id1728"/>
    <s v="Austen"/>
    <n v="27.454999999999998"/>
    <n v="4.54"/>
    <s v="No"/>
    <s v="No"/>
    <s v="No"/>
    <n v="0"/>
    <s v="No"/>
    <x v="2"/>
    <s v="over weight"/>
    <n v="5261.47"/>
    <s v="tier - 2"/>
    <s v="tier - 2"/>
    <s v="R1012"/>
    <n v="36"/>
    <d v="1986-07-19T00:00:00"/>
  </r>
  <r>
    <s v="Id1729"/>
    <s v="Tory"/>
    <n v="24.605"/>
    <n v="5.7"/>
    <s v="No"/>
    <s v="No"/>
    <s v="No"/>
    <n v="0"/>
    <s v="No"/>
    <x v="1"/>
    <s v="Normal weight"/>
    <n v="5257.51"/>
    <s v="tier - 2"/>
    <s v="tier - 2"/>
    <s v="R1012"/>
    <n v="33"/>
    <d v="1989-11-25T00:00:00"/>
  </r>
  <r>
    <s v="Id1730"/>
    <s v="Robert"/>
    <n v="30.8"/>
    <n v="5.07"/>
    <s v="No"/>
    <s v="No"/>
    <s v="No"/>
    <n v="0"/>
    <s v="No"/>
    <x v="2"/>
    <s v="Obisity"/>
    <n v="5253.52"/>
    <s v="tier - 3"/>
    <s v="tier - 3"/>
    <s v="R1011"/>
    <n v="33"/>
    <d v="1989-07-06T00:00:00"/>
  </r>
  <r>
    <s v="Id1731"/>
    <s v="Steph"/>
    <n v="34.799999999999997"/>
    <n v="4.38"/>
    <s v="No"/>
    <s v="No"/>
    <s v="No"/>
    <n v="1"/>
    <s v="No"/>
    <x v="2"/>
    <s v="Obisity"/>
    <n v="5246.05"/>
    <s v="tier - 2"/>
    <s v="tier - 3"/>
    <s v="R1011"/>
    <n v="32"/>
    <d v="1990-09-09T00:00:00"/>
  </r>
  <r>
    <s v="Id1732"/>
    <s v="Kate"/>
    <n v="34.21"/>
    <n v="4.54"/>
    <s v="No"/>
    <s v="No"/>
    <s v="No"/>
    <n v="1"/>
    <s v="No"/>
    <x v="2"/>
    <s v="Obisity"/>
    <n v="5245.23"/>
    <s v="tier - 2"/>
    <s v="tier - 2"/>
    <s v="R1013"/>
    <n v="35"/>
    <d v="1987-07-05T00:00:00"/>
  </r>
  <r>
    <s v="Id1733"/>
    <s v="Kristina"/>
    <n v="31"/>
    <n v="5.38"/>
    <s v="No"/>
    <s v="No"/>
    <s v="No"/>
    <n v="1"/>
    <s v="No"/>
    <x v="2"/>
    <s v="Obisity"/>
    <n v="5240.7700000000004"/>
    <s v="tier - 2"/>
    <s v="tier - 2"/>
    <s v="R1011"/>
    <n v="35"/>
    <d v="1987-12-26T00:00:00"/>
  </r>
  <r>
    <s v="Id1734"/>
    <s v="Flo"/>
    <n v="26.125"/>
    <n v="5.55"/>
    <s v="No"/>
    <s v="No"/>
    <s v="No"/>
    <n v="1"/>
    <s v="No"/>
    <x v="2"/>
    <s v="over weight"/>
    <n v="5227.99"/>
    <s v="tier - 2"/>
    <s v="tier - 1"/>
    <s v="R1024"/>
    <n v="35"/>
    <d v="1987-06-29T00:00:00"/>
  </r>
  <r>
    <s v="Id1735"/>
    <s v="Sarah"/>
    <n v="30.13"/>
    <n v="4.03"/>
    <s v="yes"/>
    <s v="No"/>
    <s v="No"/>
    <n v="1"/>
    <s v="No"/>
    <x v="2"/>
    <s v="Obisity"/>
    <n v="5216.4799999999996"/>
    <s v="tier - 2"/>
    <s v="tier - 2"/>
    <s v="R1025"/>
    <n v="36"/>
    <d v="1987-06-06T00:00:00"/>
  </r>
  <r>
    <s v="Id1736"/>
    <s v="Anabel"/>
    <n v="34.19"/>
    <n v="4.1900000000000004"/>
    <s v="No"/>
    <s v="No"/>
    <s v="No"/>
    <n v="0"/>
    <s v="No"/>
    <x v="2"/>
    <s v="Obisity"/>
    <n v="5213.22"/>
    <s v="tier - 2"/>
    <s v="tier - 1"/>
    <s v="R1012"/>
    <n v="27"/>
    <d v="1995-12-01T00:00:00"/>
  </r>
  <r>
    <s v="Id1737"/>
    <s v="Ian"/>
    <n v="22.515000000000001"/>
    <n v="4.37"/>
    <s v="No"/>
    <s v="No"/>
    <s v="Yes"/>
    <n v="1"/>
    <s v="No"/>
    <x v="2"/>
    <s v="Normal weight"/>
    <n v="5209.58"/>
    <s v="tier - 3"/>
    <s v="tier - 3"/>
    <s v="R1017"/>
    <n v="23"/>
    <d v="1999-06-17T00:00:00"/>
  </r>
  <r>
    <s v="Id1738"/>
    <s v="Alex"/>
    <n v="18.239999999999998"/>
    <n v="5.31"/>
    <s v="yes"/>
    <s v="No"/>
    <s v="Yes"/>
    <n v="1"/>
    <s v="No"/>
    <x v="2"/>
    <s v="Under weight"/>
    <n v="5207.97"/>
    <s v="tier - 2"/>
    <s v="tier - 2"/>
    <s v="R1012"/>
    <n v="29"/>
    <d v="1993-10-24T00:00:00"/>
  </r>
  <r>
    <s v="Id1739"/>
    <s v="Richard"/>
    <n v="37.28"/>
    <n v="4.66"/>
    <s v="No"/>
    <s v="yes"/>
    <s v="No"/>
    <n v="1"/>
    <s v="No"/>
    <x v="2"/>
    <s v="Obisity"/>
    <n v="5198.6899999999996"/>
    <s v="tier - 2"/>
    <s v="tier - 2"/>
    <s v="R1022"/>
    <n v="40"/>
    <d v="1983-06-06T00:00:00"/>
  </r>
  <r>
    <s v="Id1740"/>
    <s v="Jacqueline"/>
    <n v="18.2"/>
    <n v="6.19"/>
    <s v="No"/>
    <s v="No"/>
    <s v="Yes"/>
    <n v="1"/>
    <s v="No"/>
    <x v="1"/>
    <s v="Under weight"/>
    <n v="5195.58"/>
    <s v="tier - 2"/>
    <s v="tier - 2"/>
    <s v="R1013"/>
    <n v="18"/>
    <d v="2004-09-12T00:00:00"/>
  </r>
  <r>
    <s v="Id1741"/>
    <s v="Cindy"/>
    <n v="20.53"/>
    <n v="4.8600000000000003"/>
    <s v="No"/>
    <s v="No"/>
    <s v="No"/>
    <n v="1"/>
    <s v="No"/>
    <x v="2"/>
    <s v="Normal weight"/>
    <n v="5177.12"/>
    <s v="tier - 2"/>
    <s v="tier - 1"/>
    <s v="R1013"/>
    <n v="43"/>
    <d v="1979-10-16T00:00:00"/>
  </r>
  <r>
    <s v="Id1742"/>
    <s v="Marcia"/>
    <n v="23.79"/>
    <n v="4.74"/>
    <s v="No"/>
    <s v="No"/>
    <s v="No"/>
    <n v="0"/>
    <s v="No"/>
    <x v="2"/>
    <s v="Normal weight"/>
    <n v="5166.96"/>
    <s v="tier - 2"/>
    <s v="tier - 2"/>
    <s v="R1012"/>
    <n v="38"/>
    <d v="1984-08-29T00:00:00"/>
  </r>
  <r>
    <s v="Id1743"/>
    <s v="Samantha"/>
    <n v="29.8"/>
    <n v="6.03"/>
    <s v="No"/>
    <s v="No"/>
    <s v="No"/>
    <n v="0"/>
    <s v="No"/>
    <x v="1"/>
    <s v="over weight"/>
    <n v="5152.13"/>
    <s v="tier - 2"/>
    <s v="tier - 2"/>
    <s v="R1011"/>
    <n v="31"/>
    <d v="1991-10-09T00:00:00"/>
  </r>
  <r>
    <s v="Id1744"/>
    <s v="Katie"/>
    <n v="31.54"/>
    <n v="4.71"/>
    <s v="No"/>
    <s v="No"/>
    <s v="No"/>
    <n v="0"/>
    <s v="No"/>
    <x v="2"/>
    <s v="Obisity"/>
    <n v="5148.55"/>
    <s v="tier - 2"/>
    <s v="tier - 2"/>
    <s v="R1024"/>
    <n v="32"/>
    <d v="1990-08-22T00:00:00"/>
  </r>
  <r>
    <s v="Id1745"/>
    <s v="John"/>
    <n v="20.82"/>
    <n v="5.55"/>
    <s v="No"/>
    <s v="No"/>
    <s v="No"/>
    <n v="1"/>
    <s v="No"/>
    <x v="2"/>
    <s v="Normal weight"/>
    <n v="5144.18"/>
    <s v="tier - 2"/>
    <s v="tier - 1"/>
    <s v="R1013"/>
    <n v="32"/>
    <d v="1990-08-22T00:00:00"/>
  </r>
  <r>
    <s v="Id1746"/>
    <s v="Rachel"/>
    <n v="38.83"/>
    <n v="4.78"/>
    <s v="No"/>
    <s v="No"/>
    <s v="Yes"/>
    <n v="1"/>
    <s v="No"/>
    <x v="2"/>
    <s v="Obisity"/>
    <n v="5138.26"/>
    <s v="tier - 2"/>
    <s v="tier - 2"/>
    <s v="R1013"/>
    <n v="38"/>
    <d v="1984-12-10T00:00:00"/>
  </r>
  <r>
    <s v="Id1747"/>
    <s v="Isabelle"/>
    <n v="23.44"/>
    <n v="4.6500000000000004"/>
    <s v="yes"/>
    <s v="No"/>
    <s v="No"/>
    <n v="1"/>
    <s v="No"/>
    <x v="2"/>
    <s v="Normal weight"/>
    <n v="5136.75"/>
    <s v="tier - 2"/>
    <s v="tier - 1"/>
    <s v="R1013"/>
    <n v="29"/>
    <d v="1993-09-15T00:00:00"/>
  </r>
  <r>
    <s v="Id1748"/>
    <s v="Neil"/>
    <n v="24.13"/>
    <n v="5.2"/>
    <s v="No"/>
    <s v="No"/>
    <s v="No"/>
    <n v="1"/>
    <s v="No"/>
    <x v="2"/>
    <s v="Normal weight"/>
    <n v="5125.22"/>
    <s v="tier - 1"/>
    <s v="tier - 2"/>
    <s v="R1012"/>
    <n v="34"/>
    <d v="1988-09-13T00:00:00"/>
  </r>
  <r>
    <s v="Id1749"/>
    <s v="Tom"/>
    <n v="42.13"/>
    <n v="4.54"/>
    <s v="yes"/>
    <s v="No"/>
    <s v="No"/>
    <n v="1"/>
    <s v="No"/>
    <x v="2"/>
    <s v="Obisity"/>
    <n v="5124.1899999999996"/>
    <s v="tier - 2"/>
    <s v="tier - 3"/>
    <s v="R1013"/>
    <n v="35"/>
    <d v="1987-11-01T00:00:00"/>
  </r>
  <r>
    <s v="Id1750"/>
    <s v="Nathan"/>
    <n v="17.86"/>
    <n v="4.1100000000000003"/>
    <s v="No"/>
    <s v="No"/>
    <s v="No"/>
    <n v="1"/>
    <s v="No"/>
    <x v="2"/>
    <s v="Under weight"/>
    <n v="5116.5"/>
    <s v="tier - 2"/>
    <s v="tier - 2"/>
    <s v="R1012"/>
    <n v="34"/>
    <d v="1988-11-18T00:00:00"/>
  </r>
  <r>
    <s v="Id1751"/>
    <s v="Kelli"/>
    <n v="32.78"/>
    <n v="4.63"/>
    <s v="No"/>
    <s v="No"/>
    <s v="No"/>
    <n v="0"/>
    <s v="No"/>
    <x v="2"/>
    <s v="Obisity"/>
    <n v="5087.92"/>
    <s v="tier - 2"/>
    <s v="tier - 2"/>
    <s v="R1026"/>
    <n v="35"/>
    <d v="1987-06-19T00:00:00"/>
  </r>
  <r>
    <s v="Id1752"/>
    <s v="Scott"/>
    <n v="23.9"/>
    <n v="6.06"/>
    <s v="yes"/>
    <s v="No"/>
    <s v="Yes"/>
    <n v="1"/>
    <s v="No"/>
    <x v="1"/>
    <s v="Normal weight"/>
    <n v="5080.1000000000004"/>
    <s v="tier - 3"/>
    <s v="tier - 2"/>
    <s v="R1011"/>
    <n v="23"/>
    <d v="1999-07-14T00:00:00"/>
  </r>
  <r>
    <s v="Id1753"/>
    <s v="Grant"/>
    <n v="15.47"/>
    <n v="8.43"/>
    <s v="No"/>
    <s v="No"/>
    <s v="No"/>
    <n v="0"/>
    <s v="No"/>
    <x v="0"/>
    <s v="Under weight"/>
    <n v="5077.1899999999996"/>
    <s v="tier - 2"/>
    <s v="tier - 3"/>
    <s v="R1012"/>
    <n v="25"/>
    <d v="1997-11-22T00:00:00"/>
  </r>
  <r>
    <s v="Id1754"/>
    <s v="Jonathan"/>
    <n v="28.54"/>
    <n v="5.51"/>
    <s v="No"/>
    <s v="No"/>
    <s v="Yes"/>
    <n v="1"/>
    <s v="No"/>
    <x v="2"/>
    <s v="over weight"/>
    <n v="5059.5600000000004"/>
    <s v="tier - 2"/>
    <s v="tier - 1"/>
    <s v="R1021"/>
    <n v="44"/>
    <d v="1978-06-11T00:00:00"/>
  </r>
  <r>
    <s v="Id1755"/>
    <s v="Rachael"/>
    <n v="18.54"/>
    <n v="4.95"/>
    <s v="No"/>
    <s v="No"/>
    <s v="No"/>
    <n v="0"/>
    <s v="No"/>
    <x v="2"/>
    <s v="Normal weight"/>
    <n v="5054.05"/>
    <s v="tier - 2"/>
    <s v="tier - 2"/>
    <s v="R1013"/>
    <n v="29"/>
    <d v="1993-09-07T00:00:00"/>
  </r>
  <r>
    <s v="Id1756"/>
    <s v="Pilar"/>
    <n v="32.18"/>
    <n v="6.44"/>
    <s v="yes"/>
    <s v="No"/>
    <s v="Yes"/>
    <n v="1"/>
    <s v="No"/>
    <x v="1"/>
    <s v="Obisity"/>
    <n v="5045.1499999999996"/>
    <s v="tier - 2"/>
    <s v="tier - 2"/>
    <s v="R1012"/>
    <n v="42"/>
    <d v="1980-07-29T00:00:00"/>
  </r>
  <r>
    <s v="Id1757"/>
    <s v="Kyle"/>
    <n v="37.380000000000003"/>
    <n v="6.05"/>
    <s v="yes"/>
    <s v="No"/>
    <s v="No"/>
    <n v="0"/>
    <s v="No"/>
    <x v="1"/>
    <s v="Obisity"/>
    <n v="5043.13"/>
    <s v="tier - 2"/>
    <s v="tier - 3"/>
    <s v="R1011"/>
    <n v="25"/>
    <d v="1997-10-16T00:00:00"/>
  </r>
  <r>
    <s v="Id1758"/>
    <s v="Christie"/>
    <n v="31.12"/>
    <n v="4.76"/>
    <s v="yes"/>
    <s v="No"/>
    <s v="Yes"/>
    <n v="1"/>
    <s v="No"/>
    <x v="2"/>
    <s v="Obisity"/>
    <n v="5038.57"/>
    <s v="tier - 2"/>
    <s v="tier - 2"/>
    <s v="R1025"/>
    <n v="21"/>
    <d v="2001-12-04T00:00:00"/>
  </r>
  <r>
    <s v="Id1759"/>
    <s v="David"/>
    <n v="22.01"/>
    <n v="6.72"/>
    <s v="yes"/>
    <s v="No"/>
    <s v="No"/>
    <n v="1"/>
    <s v="No"/>
    <x v="0"/>
    <s v="Normal weight"/>
    <n v="5034.1000000000004"/>
    <s v="tier - 2"/>
    <s v="tier - 2"/>
    <s v="R1013"/>
    <n v="25"/>
    <d v="1997-06-29T00:00:00"/>
  </r>
  <r>
    <s v="Id1760"/>
    <s v="Masahiro"/>
    <n v="27.645"/>
    <n v="5.7"/>
    <s v="No"/>
    <s v="No"/>
    <s v="No"/>
    <n v="0"/>
    <s v="No"/>
    <x v="1"/>
    <s v="over weight"/>
    <n v="5031.2700000000004"/>
    <s v="tier - 3"/>
    <s v="tier - 1"/>
    <s v="R1016"/>
    <n v="36"/>
    <d v="1986-09-10T00:00:00"/>
  </r>
  <r>
    <s v="Id1761"/>
    <s v="Logan"/>
    <n v="29.64"/>
    <n v="5.31"/>
    <s v="yes"/>
    <s v="No"/>
    <s v="No"/>
    <n v="0"/>
    <s v="No"/>
    <x v="2"/>
    <s v="over weight"/>
    <n v="5028.1499999999996"/>
    <s v="tier - 1"/>
    <s v="tier - 2"/>
    <s v="R1012"/>
    <n v="31"/>
    <d v="1991-12-28T00:00:00"/>
  </r>
  <r>
    <s v="Id1762"/>
    <s v="Stephanie"/>
    <n v="33.700000000000003"/>
    <n v="4.32"/>
    <s v="yes"/>
    <s v="No"/>
    <s v="No"/>
    <n v="1"/>
    <s v="No"/>
    <x v="2"/>
    <s v="Obisity"/>
    <n v="5012.47"/>
    <s v="tier - 2"/>
    <s v="tier - 3"/>
    <s v="R1011"/>
    <n v="37"/>
    <d v="1985-11-09T00:00:00"/>
  </r>
  <r>
    <s v="Id1763"/>
    <s v="Angela"/>
    <n v="27.5"/>
    <n v="4.2300000000000004"/>
    <s v="yes"/>
    <s v="No"/>
    <s v="No"/>
    <n v="1"/>
    <s v="No"/>
    <x v="2"/>
    <s v="over weight"/>
    <n v="5003.8500000000004"/>
    <s v="tier - 2"/>
    <s v="tier - 3"/>
    <s v="R1011"/>
    <n v="34"/>
    <d v="1988-07-08T00:00:00"/>
  </r>
  <r>
    <s v="Id1764"/>
    <s v="Britt"/>
    <n v="16.12"/>
    <n v="6.09"/>
    <s v="No"/>
    <s v="No"/>
    <s v="No"/>
    <n v="0"/>
    <s v="No"/>
    <x v="1"/>
    <s v="Under weight"/>
    <n v="5003.7700000000004"/>
    <s v="tier - 2"/>
    <s v="tier - 3"/>
    <s v="R1013"/>
    <n v="34"/>
    <d v="1988-06-09T00:00:00"/>
  </r>
  <r>
    <s v="Id1765"/>
    <s v="Joyce"/>
    <n v="26.73"/>
    <n v="4.74"/>
    <s v="yes"/>
    <s v="No"/>
    <s v="No"/>
    <n v="1"/>
    <s v="No"/>
    <x v="2"/>
    <s v="over weight"/>
    <n v="5002.78"/>
    <s v="tier - 2"/>
    <s v="tier - 2"/>
    <s v="R1013"/>
    <n v="45"/>
    <d v="1977-09-04T00:00:00"/>
  </r>
  <r>
    <s v="Id1766"/>
    <s v="Ben"/>
    <n v="37.25"/>
    <n v="6.23"/>
    <s v="yes"/>
    <s v="No"/>
    <s v="No"/>
    <n v="0"/>
    <s v="No"/>
    <x v="1"/>
    <s v="Obisity"/>
    <n v="4999.04"/>
    <s v="tier - 2"/>
    <s v="tier - 2"/>
    <s v="R1011"/>
    <n v="34"/>
    <d v="1988-10-05T00:00:00"/>
  </r>
  <r>
    <s v="Id1767"/>
    <s v="Sarah"/>
    <n v="23.56"/>
    <n v="5.45"/>
    <s v="yes"/>
    <s v="No"/>
    <s v="No"/>
    <n v="1"/>
    <s v="No"/>
    <x v="2"/>
    <s v="Normal weight"/>
    <n v="4992.38"/>
    <s v="tier - 2"/>
    <s v="tier - 3"/>
    <s v="R1024"/>
    <n v="21"/>
    <d v="2001-06-24T00:00:00"/>
  </r>
  <r>
    <s v="Id1768"/>
    <s v="Sarah"/>
    <n v="15.84"/>
    <n v="10.34"/>
    <s v="No"/>
    <s v="No"/>
    <s v="No"/>
    <n v="2"/>
    <s v="No"/>
    <x v="0"/>
    <s v="Under weight"/>
    <n v="4985.22"/>
    <s v="tier - 2"/>
    <s v="tier - 3"/>
    <s v="R1013"/>
    <n v="34"/>
    <d v="1988-11-07T00:00:00"/>
  </r>
  <r>
    <s v="Id1769"/>
    <s v="Katie"/>
    <n v="36.630000000000003"/>
    <n v="5.15"/>
    <s v="No"/>
    <s v="No"/>
    <s v="No"/>
    <n v="0"/>
    <s v="No"/>
    <x v="2"/>
    <s v="Obisity"/>
    <n v="4949.76"/>
    <s v="tier - 2"/>
    <s v="tier - 1"/>
    <s v="R1013"/>
    <n v="49"/>
    <d v="1973-08-30T00:00:00"/>
  </r>
  <r>
    <s v="Id1770"/>
    <s v="Michaela"/>
    <n v="16.47"/>
    <n v="11.72"/>
    <s v="No"/>
    <s v="No"/>
    <s v="No"/>
    <n v="0"/>
    <s v="No"/>
    <x v="0"/>
    <s v="Under weight"/>
    <n v="4942.0600000000004"/>
    <s v="tier - 2"/>
    <s v="tier - 2"/>
    <s v="R1013"/>
    <n v="31"/>
    <d v="1991-06-26T00:00:00"/>
  </r>
  <r>
    <s v="Id1771"/>
    <s v="Shalaleh"/>
    <n v="25.8"/>
    <n v="5.29"/>
    <s v="No"/>
    <s v="No"/>
    <s v="No"/>
    <n v="0"/>
    <s v="No"/>
    <x v="2"/>
    <s v="over weight"/>
    <n v="4934.71"/>
    <s v="tier - 2"/>
    <s v="tier - 3"/>
    <s v="R1011"/>
    <n v="48"/>
    <d v="1974-11-27T00:00:00"/>
  </r>
  <r>
    <s v="Id1772"/>
    <s v="Karen"/>
    <n v="23.6"/>
    <n v="4.33"/>
    <s v="No"/>
    <s v="No"/>
    <s v="No"/>
    <n v="0"/>
    <s v="No"/>
    <x v="2"/>
    <s v="Normal weight"/>
    <n v="4931.6499999999996"/>
    <s v="tier - 2"/>
    <s v="tier - 3"/>
    <s v="R1011"/>
    <n v="31"/>
    <d v="1991-08-23T00:00:00"/>
  </r>
  <r>
    <s v="Id1773"/>
    <s v="Zuzana"/>
    <n v="32.11"/>
    <n v="6.24"/>
    <s v="No"/>
    <s v="No"/>
    <s v="Yes"/>
    <n v="1"/>
    <s v="No"/>
    <x v="1"/>
    <s v="Obisity"/>
    <n v="4922.92"/>
    <s v="tier - 2"/>
    <s v="tier - 2"/>
    <s v="R1012"/>
    <n v="31"/>
    <d v="1991-08-10T00:00:00"/>
  </r>
  <r>
    <s v="Id1774"/>
    <s v="Daniel"/>
    <n v="30.114999999999998"/>
    <n v="11.61"/>
    <s v="No"/>
    <s v="No"/>
    <s v="No"/>
    <n v="0"/>
    <s v="No"/>
    <x v="0"/>
    <s v="Obisity"/>
    <n v="4915.0600000000004"/>
    <s v="tier - 2"/>
    <s v="tier - 1"/>
    <s v="R1017"/>
    <n v="29"/>
    <d v="1993-08-21T00:00:00"/>
  </r>
  <r>
    <s v="Id1775"/>
    <s v="Alexandra"/>
    <n v="20.28"/>
    <n v="11.07"/>
    <s v="yes"/>
    <s v="No"/>
    <s v="No"/>
    <n v="0"/>
    <s v="No"/>
    <x v="0"/>
    <s v="Normal weight"/>
    <n v="4911.8900000000003"/>
    <s v="tier - 2"/>
    <s v="tier - 3"/>
    <s v="R1013"/>
    <n v="20"/>
    <d v="2002-10-18T00:00:00"/>
  </r>
  <r>
    <s v="Id1776"/>
    <s v="Jessica"/>
    <n v="20.234999999999999"/>
    <n v="5.19"/>
    <s v="No"/>
    <s v="No"/>
    <s v="Yes"/>
    <n v="1"/>
    <s v="No"/>
    <x v="2"/>
    <s v="Normal weight"/>
    <n v="4906.41"/>
    <s v="tier - 2"/>
    <s v="tier - 1"/>
    <s v="R1012"/>
    <n v="41"/>
    <d v="1981-07-10T00:00:00"/>
  </r>
  <r>
    <s v="Id1777"/>
    <s v="Matthew"/>
    <n v="25.27"/>
    <n v="5.7"/>
    <s v="yes"/>
    <s v="No"/>
    <s v="No"/>
    <n v="1"/>
    <s v="No"/>
    <x v="1"/>
    <s v="over weight"/>
    <n v="4894.75"/>
    <s v="tier - 3"/>
    <s v="tier - 3"/>
    <s v="R1012"/>
    <n v="29"/>
    <d v="1993-09-23T00:00:00"/>
  </r>
  <r>
    <s v="Id1778"/>
    <s v="Nadine"/>
    <n v="24.24"/>
    <n v="6.15"/>
    <s v="No"/>
    <s v="No"/>
    <s v="No"/>
    <n v="0"/>
    <s v="No"/>
    <x v="1"/>
    <s v="Normal weight"/>
    <n v="4894.3900000000003"/>
    <s v="tier - 2"/>
    <s v="tier - 3"/>
    <s v="R1013"/>
    <n v="34"/>
    <d v="1988-11-28T00:00:00"/>
  </r>
  <r>
    <s v="Id1779"/>
    <s v="Peter J."/>
    <n v="35.75"/>
    <n v="5.07"/>
    <s v="No"/>
    <s v="No"/>
    <s v="No"/>
    <n v="0"/>
    <s v="No"/>
    <x v="2"/>
    <s v="Obisity"/>
    <n v="4890"/>
    <s v="tier - 3"/>
    <s v="tier - 2"/>
    <s v="R1013"/>
    <n v="32"/>
    <d v="1990-07-10T00:00:00"/>
  </r>
  <r>
    <s v="Id1780"/>
    <s v="Colleen"/>
    <n v="29.92"/>
    <n v="10.97"/>
    <s v="yes"/>
    <s v="No"/>
    <s v="No"/>
    <n v="1"/>
    <s v="No"/>
    <x v="0"/>
    <s v="over weight"/>
    <n v="4889.04"/>
    <s v="tier - 2"/>
    <s v="tier - 1"/>
    <s v="R1013"/>
    <n v="33"/>
    <d v="1989-10-27T00:00:00"/>
  </r>
  <r>
    <s v="Id1781"/>
    <s v="Julie"/>
    <n v="26.2"/>
    <n v="10.93"/>
    <s v="yes"/>
    <s v="No"/>
    <s v="No"/>
    <n v="1"/>
    <s v="No"/>
    <x v="0"/>
    <s v="over weight"/>
    <n v="4883.87"/>
    <s v="tier - 2"/>
    <s v="tier - 1"/>
    <s v="R1011"/>
    <n v="36"/>
    <d v="1986-12-23T00:00:00"/>
  </r>
  <r>
    <s v="Id1782"/>
    <s v="Douglas"/>
    <n v="26.695"/>
    <n v="4.21"/>
    <s v="yes"/>
    <s v="No"/>
    <s v="Yes"/>
    <n v="1"/>
    <s v="No"/>
    <x v="2"/>
    <s v="over weight"/>
    <n v="4877.9799999999996"/>
    <s v="tier - 2"/>
    <s v="tier - 3"/>
    <s v="R1012"/>
    <n v="36"/>
    <d v="1986-09-29T00:00:00"/>
  </r>
  <r>
    <s v="Id1783"/>
    <s v="Catherine"/>
    <n v="23.16"/>
    <n v="5.5"/>
    <s v="No"/>
    <s v="No"/>
    <s v="No"/>
    <n v="0"/>
    <s v="No"/>
    <x v="2"/>
    <s v="Normal weight"/>
    <n v="4859.8900000000003"/>
    <s v="tier - 2"/>
    <s v="tier - 3"/>
    <s v="R1011"/>
    <n v="25"/>
    <d v="1997-09-01T00:00:00"/>
  </r>
  <r>
    <s v="Id1784"/>
    <s v="James"/>
    <n v="32.585000000000001"/>
    <n v="4.93"/>
    <s v="yes"/>
    <s v="No"/>
    <s v="No"/>
    <n v="1"/>
    <s v="No"/>
    <x v="2"/>
    <s v="Obisity"/>
    <n v="4846.92"/>
    <s v="tier - 2"/>
    <s v="tier - 3"/>
    <s v="R1017"/>
    <n v="33"/>
    <d v="1989-12-27T00:00:00"/>
  </r>
  <r>
    <s v="Id1785"/>
    <s v="Youngseong"/>
    <n v="33.97"/>
    <n v="5.6"/>
    <s v="yes"/>
    <s v="No"/>
    <s v="No"/>
    <n v="0"/>
    <s v="No"/>
    <x v="2"/>
    <s v="Obisity"/>
    <n v="4846.53"/>
    <s v="tier - 2"/>
    <s v="tier - 3"/>
    <s v="R1021"/>
    <n v="28"/>
    <d v="1995-06-07T00:00:00"/>
  </r>
  <r>
    <s v="Id1786"/>
    <s v="John"/>
    <n v="16.57"/>
    <n v="9.99"/>
    <s v="No"/>
    <s v="No"/>
    <s v="No"/>
    <n v="0"/>
    <s v="No"/>
    <x v="0"/>
    <s v="Under weight"/>
    <n v="4844.67"/>
    <s v="tier - 2"/>
    <s v="tier - 2"/>
    <s v="R1013"/>
    <n v="21"/>
    <d v="2001-09-11T00:00:00"/>
  </r>
  <r>
    <s v="Id1787"/>
    <s v="Brandon"/>
    <n v="17.55"/>
    <n v="5.93"/>
    <s v="No"/>
    <s v="No"/>
    <s v="Yes"/>
    <n v="1"/>
    <s v="No"/>
    <x v="1"/>
    <s v="Under weight"/>
    <n v="4843.79"/>
    <s v="tier - 2"/>
    <s v="tier - 3"/>
    <s v="R1013"/>
    <n v="48"/>
    <d v="1974-12-13T00:00:00"/>
  </r>
  <r>
    <s v="Id1788"/>
    <s v="Sean"/>
    <n v="29.41"/>
    <n v="6.29"/>
    <s v="yes"/>
    <s v="No"/>
    <s v="No"/>
    <n v="1"/>
    <s v="No"/>
    <x v="1"/>
    <s v="over weight"/>
    <n v="4840.95"/>
    <s v="tier - 2"/>
    <s v="tier - 1"/>
    <s v="R1021"/>
    <n v="43"/>
    <d v="1979-09-29T00:00:00"/>
  </r>
  <r>
    <s v="Id1789"/>
    <s v="Scott"/>
    <n v="17.91"/>
    <n v="5.65"/>
    <s v="No"/>
    <s v="No"/>
    <s v="No"/>
    <n v="1"/>
    <s v="No"/>
    <x v="2"/>
    <s v="Under weight"/>
    <n v="4839.18"/>
    <s v="tier - 2"/>
    <s v="tier - 1"/>
    <s v="R1012"/>
    <n v="27"/>
    <d v="1995-10-15T00:00:00"/>
  </r>
  <r>
    <s v="Id1790"/>
    <s v="Janez"/>
    <n v="31.57"/>
    <n v="6.15"/>
    <s v="No"/>
    <s v="No"/>
    <s v="No"/>
    <n v="1"/>
    <s v="No"/>
    <x v="1"/>
    <s v="Obisity"/>
    <n v="4837.58"/>
    <s v="tier - 3"/>
    <s v="tier - 2"/>
    <s v="R1013"/>
    <n v="38"/>
    <d v="1984-09-10T00:00:00"/>
  </r>
  <r>
    <s v="Id1791"/>
    <s v="John I."/>
    <n v="33.18"/>
    <n v="5.22"/>
    <s v="No"/>
    <s v="yes"/>
    <s v="No"/>
    <n v="1"/>
    <s v="No"/>
    <x v="2"/>
    <s v="Obisity"/>
    <n v="4835.43"/>
    <s v="tier - 2"/>
    <s v="tier - 2"/>
    <s v="R1021"/>
    <n v="30"/>
    <d v="1992-12-11T00:00:00"/>
  </r>
  <r>
    <s v="Id1792"/>
    <s v="Heather"/>
    <n v="37"/>
    <n v="11.66"/>
    <s v="No"/>
    <s v="No"/>
    <s v="No"/>
    <n v="0"/>
    <s v="No"/>
    <x v="0"/>
    <s v="Obisity"/>
    <n v="4830.63"/>
    <s v="tier - 2"/>
    <s v="tier - 1"/>
    <s v="R1011"/>
    <n v="22"/>
    <d v="2000-06-27T00:00:00"/>
  </r>
  <r>
    <s v="Id1793"/>
    <s v="Michael"/>
    <n v="18.905000000000001"/>
    <n v="4.91"/>
    <s v="yes"/>
    <s v="No"/>
    <s v="No"/>
    <n v="1"/>
    <s v="No"/>
    <x v="2"/>
    <s v="Normal weight"/>
    <n v="4827.8999999999996"/>
    <s v="tier - 1"/>
    <s v="tier - 2"/>
    <s v="R1013"/>
    <n v="20"/>
    <d v="2002-12-01T00:00:00"/>
  </r>
  <r>
    <s v="Id1794"/>
    <s v="Kathleen"/>
    <n v="20.03"/>
    <n v="9.25"/>
    <s v="yes"/>
    <s v="No"/>
    <s v="No"/>
    <n v="0"/>
    <s v="No"/>
    <x v="0"/>
    <s v="Normal weight"/>
    <n v="4827.1000000000004"/>
    <s v="tier - 2"/>
    <s v="tier - 1"/>
    <s v="R1013"/>
    <n v="27"/>
    <d v="1995-07-03T00:00:00"/>
  </r>
  <r>
    <s v="Id1795"/>
    <s v="Ryan"/>
    <n v="16.7"/>
    <n v="11.48"/>
    <s v="No"/>
    <s v="No"/>
    <s v="No"/>
    <n v="0"/>
    <s v="No"/>
    <x v="0"/>
    <s v="Under weight"/>
    <n v="4812.34"/>
    <s v="tier - 2"/>
    <s v="tier - 3"/>
    <s v="R1013"/>
    <n v="41"/>
    <d v="1981-10-03T00:00:00"/>
  </r>
  <r>
    <s v="Id1796"/>
    <s v="Sara"/>
    <n v="39.82"/>
    <n v="6.06"/>
    <s v="No"/>
    <s v="No"/>
    <s v="No"/>
    <n v="0"/>
    <s v="No"/>
    <x v="1"/>
    <s v="Obisity"/>
    <n v="4795.66"/>
    <s v="tier - 2"/>
    <s v="tier - 1"/>
    <s v="R1013"/>
    <n v="44"/>
    <d v="1978-12-16T00:00:00"/>
  </r>
  <r>
    <s v="Id1797"/>
    <s v="Deniz"/>
    <n v="22.04"/>
    <n v="5.86"/>
    <s v="No"/>
    <s v="No"/>
    <s v="No"/>
    <n v="1"/>
    <s v="No"/>
    <x v="1"/>
    <s v="Normal weight"/>
    <n v="4787.42"/>
    <s v="tier - 2"/>
    <s v="tier - 3"/>
    <s v="R1013"/>
    <n v="33"/>
    <d v="1989-06-22T00:00:00"/>
  </r>
  <r>
    <s v="Id1798"/>
    <s v="Shannon"/>
    <n v="28.27"/>
    <n v="5.33"/>
    <s v="No"/>
    <s v="No"/>
    <s v="No"/>
    <n v="0"/>
    <s v="No"/>
    <x v="2"/>
    <s v="over weight"/>
    <n v="4779.6000000000004"/>
    <s v="tier - 2"/>
    <s v="tier - 3"/>
    <s v="R1013"/>
    <n v="35"/>
    <d v="1987-12-09T00:00:00"/>
  </r>
  <r>
    <s v="Id1799"/>
    <s v="Kaitlin"/>
    <n v="18.5"/>
    <n v="5.33"/>
    <s v="No"/>
    <s v="No"/>
    <s v="No"/>
    <n v="0"/>
    <s v="No"/>
    <x v="2"/>
    <s v="Normal weight"/>
    <n v="4766.0200000000004"/>
    <s v="tier - 2"/>
    <s v="tier - 3"/>
    <s v="R1011"/>
    <n v="33"/>
    <d v="1989-08-01T00:00:00"/>
  </r>
  <r>
    <s v="Id1800"/>
    <s v="Alfredo"/>
    <n v="38.6"/>
    <n v="6.02"/>
    <s v="No"/>
    <s v="No"/>
    <s v="No"/>
    <n v="1"/>
    <s v="No"/>
    <x v="1"/>
    <s v="Obisity"/>
    <n v="4762.33"/>
    <s v="tier - 3"/>
    <s v="tier - 3"/>
    <s v="R1011"/>
    <n v="33"/>
    <d v="1989-09-27T00:00:00"/>
  </r>
  <r>
    <s v="Id1801"/>
    <s v="Kristen"/>
    <n v="43.12"/>
    <n v="6.25"/>
    <s v="No"/>
    <s v="No"/>
    <s v="No"/>
    <n v="1"/>
    <s v="No"/>
    <x v="1"/>
    <s v="Obisity"/>
    <n v="4753.6400000000003"/>
    <s v="tier - 2"/>
    <s v="tier - 3"/>
    <s v="R1013"/>
    <n v="35"/>
    <d v="1987-08-16T00:00:00"/>
  </r>
  <r>
    <s v="Id1802"/>
    <s v="Daniel"/>
    <n v="30.5"/>
    <n v="4.8099999999999996"/>
    <s v="No"/>
    <s v="No"/>
    <s v="No"/>
    <n v="1"/>
    <s v="No"/>
    <x v="2"/>
    <s v="Obisity"/>
    <n v="4751.07"/>
    <s v="tier - 3"/>
    <s v="tier - 1"/>
    <s v="R1011"/>
    <n v="30"/>
    <d v="1992-11-22T00:00:00"/>
  </r>
  <r>
    <s v="Id1803"/>
    <s v="Jonathan"/>
    <n v="27.61"/>
    <n v="4.5999999999999996"/>
    <s v="No"/>
    <s v="No"/>
    <s v="No"/>
    <n v="1"/>
    <s v="No"/>
    <x v="2"/>
    <s v="over weight"/>
    <n v="4747.05"/>
    <s v="tier - 2"/>
    <s v="tier - 2"/>
    <s v="R1013"/>
    <n v="35"/>
    <d v="1987-09-02T00:00:00"/>
  </r>
  <r>
    <s v="Id1804"/>
    <s v="Troy"/>
    <n v="27.1"/>
    <n v="5.08"/>
    <s v="No"/>
    <s v="No"/>
    <s v="No"/>
    <n v="1"/>
    <s v="No"/>
    <x v="2"/>
    <s v="over weight"/>
    <n v="4746.34"/>
    <s v="tier - 2"/>
    <s v="tier - 2"/>
    <s v="R1011"/>
    <n v="36"/>
    <d v="1987-06-05T00:00:00"/>
  </r>
  <r>
    <s v="Id1805"/>
    <s v="Daniel"/>
    <n v="35.93"/>
    <n v="5.43"/>
    <s v="No"/>
    <s v="yes"/>
    <s v="No"/>
    <n v="1"/>
    <s v="No"/>
    <x v="2"/>
    <s v="Obisity"/>
    <n v="4740.78"/>
    <s v="tier - 2"/>
    <s v="tier - 3"/>
    <s v="R1021"/>
    <n v="35"/>
    <d v="1987-11-24T00:00:00"/>
  </r>
  <r>
    <s v="Id1806"/>
    <s v="Lauren"/>
    <n v="32.68"/>
    <n v="5.44"/>
    <s v="No"/>
    <s v="No"/>
    <s v="No"/>
    <n v="0"/>
    <s v="No"/>
    <x v="2"/>
    <s v="Obisity"/>
    <n v="4738.2700000000004"/>
    <s v="tier - 2"/>
    <s v="tier - 3"/>
    <s v="R1012"/>
    <n v="18"/>
    <d v="2004-10-12T00:00:00"/>
  </r>
  <r>
    <s v="Id1807"/>
    <s v="Jennefer"/>
    <n v="20.74"/>
    <n v="11.69"/>
    <s v="yes"/>
    <s v="No"/>
    <s v="No"/>
    <n v="1"/>
    <s v="No"/>
    <x v="0"/>
    <s v="Normal weight"/>
    <n v="4734.6400000000003"/>
    <s v="tier - 2"/>
    <s v="tier - 1"/>
    <s v="R1013"/>
    <n v="31"/>
    <d v="1991-09-05T00:00:00"/>
  </r>
  <r>
    <s v="Id1808"/>
    <s v="Tracey"/>
    <n v="15.57"/>
    <n v="6.07"/>
    <s v="No"/>
    <s v="No"/>
    <s v="No"/>
    <n v="0"/>
    <s v="No"/>
    <x v="1"/>
    <s v="Under weight"/>
    <n v="4728.71"/>
    <s v="tier - 2"/>
    <s v="tier - 3"/>
    <s v="R1012"/>
    <n v="36"/>
    <d v="1986-07-02T00:00:00"/>
  </r>
  <r>
    <s v="Id1809"/>
    <s v="Ashley"/>
    <n v="23.844999999999999"/>
    <n v="4.3600000000000003"/>
    <s v="No"/>
    <s v="No"/>
    <s v="No"/>
    <n v="0"/>
    <s v="No"/>
    <x v="2"/>
    <s v="Normal weight"/>
    <n v="4719.74"/>
    <s v="tier - 2"/>
    <s v="tier - 1"/>
    <s v="R1012"/>
    <n v="42"/>
    <d v="1980-08-12T00:00:00"/>
  </r>
  <r>
    <s v="Id1810"/>
    <s v="Cindy"/>
    <n v="22.895"/>
    <n v="5.24"/>
    <s v="No"/>
    <s v="No"/>
    <s v="No"/>
    <n v="1"/>
    <s v="No"/>
    <x v="2"/>
    <s v="Normal weight"/>
    <n v="4719.5200000000004"/>
    <s v="tier - 2"/>
    <s v="tier - 2"/>
    <s v="R1024"/>
    <n v="28"/>
    <d v="1994-09-28T00:00:00"/>
  </r>
  <r>
    <s v="Id1811"/>
    <s v="Esther"/>
    <n v="21.945"/>
    <n v="5.37"/>
    <s v="No"/>
    <s v="No"/>
    <s v="No"/>
    <n v="1"/>
    <s v="No"/>
    <x v="2"/>
    <s v="Normal weight"/>
    <n v="4718.2"/>
    <s v="tier - 2"/>
    <s v="tier - 3"/>
    <s v="R1024"/>
    <n v="30"/>
    <d v="1992-10-09T00:00:00"/>
  </r>
  <r>
    <s v="Id1812"/>
    <s v="Jackie"/>
    <n v="19.47"/>
    <n v="6.6"/>
    <s v="yes"/>
    <s v="No"/>
    <s v="No"/>
    <n v="0"/>
    <s v="No"/>
    <x v="0"/>
    <s v="Normal weight"/>
    <n v="4712.12"/>
    <s v="tier - 2"/>
    <s v="tier - 3"/>
    <s v="R1011"/>
    <n v="30"/>
    <d v="1992-08-12T00:00:00"/>
  </r>
  <r>
    <s v="Id1813"/>
    <s v="Timothy"/>
    <n v="15.61"/>
    <n v="5.77"/>
    <s v="No"/>
    <s v="No"/>
    <s v="No"/>
    <n v="0"/>
    <s v="No"/>
    <x v="1"/>
    <s v="Under weight"/>
    <n v="4699.47"/>
    <s v="tier - 2"/>
    <s v="tier - 3"/>
    <s v="R1013"/>
    <n v="41"/>
    <d v="1981-12-04T00:00:00"/>
  </r>
  <r>
    <s v="Id1814"/>
    <s v="Lauren"/>
    <n v="28.6"/>
    <n v="6.08"/>
    <s v="No"/>
    <s v="No"/>
    <s v="Yes"/>
    <n v="1"/>
    <s v="No"/>
    <x v="1"/>
    <s v="over weight"/>
    <n v="4687.8"/>
    <s v="tier - 2"/>
    <s v="tier - 3"/>
    <s v="R1011"/>
    <n v="45"/>
    <d v="1977-06-22T00:00:00"/>
  </r>
  <r>
    <s v="Id1815"/>
    <s v="Benjamin"/>
    <n v="46.53"/>
    <n v="4.16"/>
    <s v="No"/>
    <s v="No"/>
    <s v="No"/>
    <n v="0"/>
    <s v="No"/>
    <x v="2"/>
    <s v="Obisity"/>
    <n v="4686.3900000000003"/>
    <s v="tier - 3"/>
    <s v="tier - 3"/>
    <s v="R1013"/>
    <n v="19"/>
    <d v="2003-09-04T00:00:00"/>
  </r>
  <r>
    <s v="Id1816"/>
    <s v="Hugo"/>
    <n v="34.99"/>
    <n v="5.0999999999999996"/>
    <s v="No"/>
    <s v="No"/>
    <s v="Yes"/>
    <n v="1"/>
    <s v="No"/>
    <x v="2"/>
    <s v="Obisity"/>
    <n v="4678.8"/>
    <s v="tier - 2"/>
    <s v="tier - 1"/>
    <s v="R1021"/>
    <n v="32"/>
    <d v="1990-10-04T00:00:00"/>
  </r>
  <r>
    <s v="Id1817"/>
    <s v="Daniel J."/>
    <n v="17.05"/>
    <n v="5.3"/>
    <s v="No"/>
    <s v="No"/>
    <s v="Yes"/>
    <n v="1"/>
    <s v="No"/>
    <x v="2"/>
    <s v="Under weight"/>
    <n v="4674.2"/>
    <s v="tier - 2"/>
    <s v="tier - 1"/>
    <s v="R1013"/>
    <n v="19"/>
    <d v="2003-10-18T00:00:00"/>
  </r>
  <r>
    <s v="Id1818"/>
    <s v="Justin"/>
    <n v="37.18"/>
    <n v="4.9000000000000004"/>
    <s v="No"/>
    <s v="No"/>
    <s v="No"/>
    <n v="0"/>
    <s v="No"/>
    <x v="2"/>
    <s v="Obisity"/>
    <n v="4673.3900000000003"/>
    <s v="tier - 2"/>
    <s v="tier - 1"/>
    <s v="R1013"/>
    <n v="43"/>
    <d v="1979-07-13T00:00:00"/>
  </r>
  <r>
    <s v="Id1819"/>
    <s v="Colin"/>
    <n v="35.200000000000003"/>
    <n v="5.55"/>
    <s v="No"/>
    <s v="No"/>
    <s v="No"/>
    <n v="0"/>
    <s v="No"/>
    <x v="2"/>
    <s v="Obisity"/>
    <n v="4670.6400000000003"/>
    <s v="tier - 2"/>
    <s v="tier - 2"/>
    <s v="R1011"/>
    <n v="32"/>
    <d v="1990-09-26T00:00:00"/>
  </r>
  <r>
    <s v="Id1820"/>
    <s v="Rob"/>
    <n v="37.335000000000001"/>
    <n v="4.95"/>
    <s v="No"/>
    <s v="No"/>
    <s v="No"/>
    <n v="0"/>
    <s v="No"/>
    <x v="2"/>
    <s v="Obisity"/>
    <n v="4667.6099999999997"/>
    <s v="tier - 3"/>
    <s v="tier - 3"/>
    <s v="R1016"/>
    <n v="32"/>
    <d v="1990-08-05T00:00:00"/>
  </r>
  <r>
    <s v="Id1821"/>
    <s v="Patrick"/>
    <n v="27.265000000000001"/>
    <n v="6.46"/>
    <s v="yes"/>
    <s v="No"/>
    <s v="No"/>
    <n v="0"/>
    <s v="No"/>
    <x v="1"/>
    <s v="over weight"/>
    <n v="4661.29"/>
    <s v="tier - 2"/>
    <s v="tier - 1"/>
    <s v="R1017"/>
    <n v="32"/>
    <d v="1990-10-25T00:00:00"/>
  </r>
  <r>
    <s v="Id1822"/>
    <s v="Austin"/>
    <n v="30.8"/>
    <n v="4.9000000000000004"/>
    <s v="yes"/>
    <s v="No"/>
    <s v="No"/>
    <n v="0"/>
    <s v="No"/>
    <x v="2"/>
    <s v="Obisity"/>
    <n v="4646.76"/>
    <s v="tier - 1"/>
    <s v="tier - 1"/>
    <s v="R1011"/>
    <n v="26"/>
    <d v="1996-06-22T00:00:00"/>
  </r>
  <r>
    <s v="Id1823"/>
    <s v="Brittany"/>
    <n v="30.21"/>
    <n v="5.21"/>
    <s v="No"/>
    <s v="No"/>
    <s v="No"/>
    <n v="1"/>
    <s v="No"/>
    <x v="2"/>
    <s v="Obisity"/>
    <n v="4618.08"/>
    <s v="tier - 2"/>
    <s v="tier - 1"/>
    <s v="R1012"/>
    <n v="37"/>
    <d v="1985-06-29T00:00:00"/>
  </r>
  <r>
    <s v="Id1824"/>
    <s v="Matthew"/>
    <n v="35.340000000000003"/>
    <n v="4.13"/>
    <s v="No"/>
    <s v="yes"/>
    <s v="No"/>
    <n v="1"/>
    <s v="No"/>
    <x v="2"/>
    <s v="Obisity"/>
    <n v="4608.03"/>
    <s v="tier - 2"/>
    <s v="tier - 3"/>
    <s v="R1011"/>
    <n v="24"/>
    <d v="1998-07-02T00:00:00"/>
  </r>
  <r>
    <s v="Id1825"/>
    <s v="Becky"/>
    <n v="26.695"/>
    <n v="5.28"/>
    <s v="No"/>
    <s v="No"/>
    <s v="No"/>
    <n v="0"/>
    <s v="No"/>
    <x v="2"/>
    <s v="over weight"/>
    <n v="4571.41"/>
    <s v="tier - 2"/>
    <s v="tier - 2"/>
    <s v="R1012"/>
    <n v="22"/>
    <d v="2000-09-18T00:00:00"/>
  </r>
  <r>
    <s v="Id1826"/>
    <s v="Virginie"/>
    <n v="29.355"/>
    <n v="4.68"/>
    <s v="yes"/>
    <s v="No"/>
    <s v="No"/>
    <n v="0"/>
    <s v="No"/>
    <x v="2"/>
    <s v="over weight"/>
    <n v="4564.1899999999996"/>
    <s v="tier - 2"/>
    <s v="tier - 2"/>
    <s v="R1024"/>
    <n v="33"/>
    <d v="1989-12-25T00:00:00"/>
  </r>
  <r>
    <s v="Id1827"/>
    <s v="Allison"/>
    <n v="29.59"/>
    <n v="4.0599999999999996"/>
    <s v="No"/>
    <s v="No"/>
    <s v="No"/>
    <n v="0"/>
    <s v="No"/>
    <x v="2"/>
    <s v="over weight"/>
    <n v="4562.84"/>
    <s v="tier - 2"/>
    <s v="tier - 2"/>
    <s v="R1013"/>
    <n v="26"/>
    <d v="1996-09-20T00:00:00"/>
  </r>
  <r>
    <s v="Id1828"/>
    <s v="Julie"/>
    <n v="31.35"/>
    <n v="4.2"/>
    <s v="No"/>
    <s v="yes"/>
    <s v="No"/>
    <n v="1"/>
    <s v="No"/>
    <x v="2"/>
    <s v="Obisity"/>
    <n v="4561.1899999999996"/>
    <s v="tier - 2"/>
    <s v="tier - 2"/>
    <s v="R1024"/>
    <n v="32"/>
    <d v="1990-12-22T00:00:00"/>
  </r>
  <r>
    <s v="Id1829"/>
    <s v="Katherine"/>
    <n v="20.52"/>
    <n v="4.83"/>
    <s v="No"/>
    <s v="No"/>
    <s v="No"/>
    <n v="0"/>
    <s v="No"/>
    <x v="2"/>
    <s v="Normal weight"/>
    <n v="4544.2299999999996"/>
    <s v="tier - 2"/>
    <s v="tier - 1"/>
    <s v="R1024"/>
    <n v="18"/>
    <d v="2004-11-17T00:00:00"/>
  </r>
  <r>
    <s v="Id1830"/>
    <s v="Caleb"/>
    <n v="42.9"/>
    <n v="4.87"/>
    <s v="yes"/>
    <s v="No"/>
    <s v="No"/>
    <n v="1"/>
    <s v="No"/>
    <x v="2"/>
    <s v="Obisity"/>
    <n v="4536.26"/>
    <s v="tier - 2"/>
    <s v="tier - 2"/>
    <s v="R1011"/>
    <n v="32"/>
    <d v="1990-06-13T00:00:00"/>
  </r>
  <r>
    <s v="Id1831"/>
    <s v="Jaime"/>
    <n v="24.6"/>
    <n v="5.86"/>
    <s v="No"/>
    <s v="No"/>
    <s v="Yes"/>
    <n v="1"/>
    <s v="No"/>
    <x v="1"/>
    <s v="Normal weight"/>
    <n v="4529.4799999999996"/>
    <s v="tier - 2"/>
    <s v="tier - 1"/>
    <s v="R1011"/>
    <n v="34"/>
    <d v="1988-06-29T00:00:00"/>
  </r>
  <r>
    <s v="Id1832"/>
    <s v="Hannah"/>
    <n v="28.405000000000001"/>
    <n v="4.12"/>
    <s v="No"/>
    <s v="No"/>
    <s v="No"/>
    <n v="1"/>
    <s v="No"/>
    <x v="2"/>
    <s v="over weight"/>
    <n v="4527.18"/>
    <s v="tier - 2"/>
    <s v="tier - 2"/>
    <s v="R1012"/>
    <n v="29"/>
    <d v="1993-08-13T00:00:00"/>
  </r>
  <r>
    <s v="Id1833"/>
    <s v="Zachariah"/>
    <n v="34.674999999999997"/>
    <n v="5.71"/>
    <s v="yes"/>
    <s v="No"/>
    <s v="No"/>
    <n v="1"/>
    <s v="No"/>
    <x v="1"/>
    <s v="Obisity"/>
    <n v="4518.83"/>
    <s v="tier - 2"/>
    <s v="tier - 2"/>
    <s v="R1017"/>
    <n v="30"/>
    <d v="1992-12-21T00:00:00"/>
  </r>
  <r>
    <s v="Id1834"/>
    <s v="Patricia"/>
    <n v="18.850000000000001"/>
    <n v="6.03"/>
    <s v="No"/>
    <s v="No"/>
    <s v="No"/>
    <n v="1"/>
    <s v="No"/>
    <x v="1"/>
    <s v="Normal weight"/>
    <n v="4518.7700000000004"/>
    <s v="tier - 2"/>
    <s v="tier - 3"/>
    <s v="R1012"/>
    <n v="34"/>
    <d v="1988-12-05T00:00:00"/>
  </r>
  <r>
    <s v="Id1835"/>
    <s v="Elizabeth"/>
    <n v="34.130000000000003"/>
    <n v="5.65"/>
    <s v="No"/>
    <s v="No"/>
    <s v="Yes"/>
    <n v="1"/>
    <s v="No"/>
    <x v="2"/>
    <s v="Obisity"/>
    <n v="4518.3999999999996"/>
    <s v="tier - 2"/>
    <s v="tier - 3"/>
    <s v="R1026"/>
    <n v="35"/>
    <d v="1987-10-02T00:00:00"/>
  </r>
  <r>
    <s v="Id1836"/>
    <s v="Benjamin"/>
    <n v="17.34"/>
    <n v="5.05"/>
    <s v="No"/>
    <s v="No"/>
    <s v="No"/>
    <n v="0"/>
    <s v="No"/>
    <x v="2"/>
    <s v="Under weight"/>
    <n v="4515.71"/>
    <s v="tier - 2"/>
    <s v="tier - 3"/>
    <s v="R1013"/>
    <n v="19"/>
    <d v="2003-06-16T00:00:00"/>
  </r>
  <r>
    <s v="Id1837"/>
    <s v="Breno"/>
    <n v="17.440000000000001"/>
    <n v="6.26"/>
    <s v="No"/>
    <s v="No"/>
    <s v="No"/>
    <n v="0"/>
    <s v="No"/>
    <x v="1"/>
    <s v="Under weight"/>
    <n v="4511.41"/>
    <s v="tier - 2"/>
    <s v="tier - 3"/>
    <s v="R1013"/>
    <n v="42"/>
    <d v="1980-09-27T00:00:00"/>
  </r>
  <r>
    <s v="Id1838"/>
    <s v="Takaya"/>
    <n v="33.659999999999997"/>
    <n v="4.08"/>
    <s v="yes"/>
    <s v="No"/>
    <s v="Yes"/>
    <n v="1"/>
    <s v="No"/>
    <x v="2"/>
    <s v="Obisity"/>
    <n v="4504.66"/>
    <s v="tier - 1"/>
    <s v="tier - 2"/>
    <s v="R1013"/>
    <n v="40"/>
    <d v="1982-10-13T00:00:00"/>
  </r>
  <r>
    <s v="Id1839"/>
    <s v="Thomas"/>
    <n v="21.375"/>
    <n v="6.19"/>
    <s v="yes"/>
    <s v="No"/>
    <s v="No"/>
    <n v="1"/>
    <s v="No"/>
    <x v="1"/>
    <s v="Normal weight"/>
    <n v="4500.34"/>
    <s v="tier - 2"/>
    <s v="tier - 1"/>
    <s v="R1017"/>
    <n v="25"/>
    <d v="1997-06-26T00:00:00"/>
  </r>
  <r>
    <s v="Id1840"/>
    <s v="Bradley"/>
    <n v="27.14"/>
    <n v="6.01"/>
    <s v="No"/>
    <s v="No"/>
    <s v="No"/>
    <n v="1"/>
    <s v="No"/>
    <x v="1"/>
    <s v="over weight"/>
    <n v="4488.58"/>
    <s v="tier - 2"/>
    <s v="tier - 3"/>
    <s v="R1012"/>
    <n v="34"/>
    <d v="1988-07-12T00:00:00"/>
  </r>
  <r>
    <s v="Id1841"/>
    <s v="Megan"/>
    <n v="35.78"/>
    <n v="6.07"/>
    <s v="No"/>
    <s v="yes"/>
    <s v="No"/>
    <n v="1"/>
    <s v="No"/>
    <x v="1"/>
    <s v="Obisity"/>
    <n v="4468.25"/>
    <s v="tier - 2"/>
    <s v="tier - 2"/>
    <s v="R1012"/>
    <n v="30"/>
    <d v="1992-07-18T00:00:00"/>
  </r>
  <r>
    <s v="Id1842"/>
    <s v="Ruby"/>
    <n v="34.96"/>
    <n v="5.63"/>
    <s v="No"/>
    <s v="No"/>
    <s v="No"/>
    <n v="0"/>
    <s v="No"/>
    <x v="2"/>
    <s v="Obisity"/>
    <n v="4466.62"/>
    <s v="tier - 2"/>
    <s v="tier - 2"/>
    <s v="R1012"/>
    <n v="18"/>
    <d v="2004-11-20T00:00:00"/>
  </r>
  <r>
    <s v="Id1843"/>
    <s v="Bart"/>
    <n v="38.39"/>
    <n v="6.05"/>
    <s v="No"/>
    <s v="No"/>
    <s v="No"/>
    <n v="0"/>
    <s v="No"/>
    <x v="1"/>
    <s v="Obisity"/>
    <n v="4463.21"/>
    <s v="tier - 3"/>
    <s v="tier - 3"/>
    <s v="R1013"/>
    <n v="23"/>
    <d v="1999-07-04T00:00:00"/>
  </r>
  <r>
    <s v="Id1844"/>
    <s v="Robert"/>
    <n v="33.82"/>
    <n v="4.6500000000000004"/>
    <s v="No"/>
    <s v="No"/>
    <s v="No"/>
    <n v="0"/>
    <s v="No"/>
    <x v="2"/>
    <s v="Obisity"/>
    <n v="4462.72"/>
    <s v="tier - 2"/>
    <s v="tier - 3"/>
    <s v="R1012"/>
    <n v="31"/>
    <d v="1991-07-15T00:00:00"/>
  </r>
  <r>
    <s v="Id1845"/>
    <s v="Adam"/>
    <n v="27.835000000000001"/>
    <n v="5.37"/>
    <s v="No"/>
    <s v="No"/>
    <s v="No"/>
    <n v="0"/>
    <s v="No"/>
    <x v="2"/>
    <s v="over weight"/>
    <n v="4454.3999999999996"/>
    <s v="tier - 2"/>
    <s v="tier - 3"/>
    <s v="R1012"/>
    <n v="32"/>
    <d v="1990-08-08T00:00:00"/>
  </r>
  <r>
    <s v="Id1846"/>
    <s v="Yemane"/>
    <n v="33"/>
    <n v="5.39"/>
    <s v="No"/>
    <s v="No"/>
    <s v="No"/>
    <n v="0"/>
    <s v="No"/>
    <x v="2"/>
    <s v="Obisity"/>
    <n v="4449.46"/>
    <s v="tier - 1"/>
    <s v="tier - 2"/>
    <s v="R1013"/>
    <n v="32"/>
    <d v="1990-06-28T00:00:00"/>
  </r>
  <r>
    <s v="Id1847"/>
    <s v="Jesse"/>
    <n v="26.885000000000002"/>
    <n v="5.86"/>
    <s v="No"/>
    <s v="No"/>
    <s v="No"/>
    <n v="0"/>
    <s v="No"/>
    <x v="1"/>
    <s v="over weight"/>
    <n v="4441.21"/>
    <s v="tier - 1"/>
    <s v="tier - 2"/>
    <s v="R1014"/>
    <n v="28"/>
    <d v="1994-09-03T00:00:00"/>
  </r>
  <r>
    <s v="Id1848"/>
    <s v="Bird"/>
    <n v="29.26"/>
    <n v="4.4400000000000004"/>
    <s v="No"/>
    <s v="No"/>
    <s v="No"/>
    <n v="0"/>
    <s v="No"/>
    <x v="2"/>
    <s v="over weight"/>
    <n v="4438.26"/>
    <s v="tier - 2"/>
    <s v="tier - 3"/>
    <s v="R1017"/>
    <n v="31"/>
    <d v="1991-10-24T00:00:00"/>
  </r>
  <r>
    <s v="Id1849"/>
    <s v="Patrick"/>
    <n v="26.98"/>
    <n v="4.41"/>
    <s v="No"/>
    <s v="No"/>
    <s v="No"/>
    <n v="0"/>
    <s v="No"/>
    <x v="2"/>
    <s v="over weight"/>
    <n v="4435.09"/>
    <s v="tier - 3"/>
    <s v="tier - 2"/>
    <s v="R1016"/>
    <n v="28"/>
    <d v="1994-10-08T00:00:00"/>
  </r>
  <r>
    <s v="Id1850"/>
    <s v="Kyle"/>
    <n v="32.11"/>
    <n v="5.19"/>
    <s v="No"/>
    <s v="No"/>
    <s v="Yes"/>
    <n v="1"/>
    <s v="No"/>
    <x v="2"/>
    <s v="Obisity"/>
    <n v="4433.92"/>
    <s v="tier - 2"/>
    <s v="tier - 2"/>
    <s v="R1012"/>
    <n v="28"/>
    <d v="1994-12-23T00:00:00"/>
  </r>
  <r>
    <s v="Id1851"/>
    <s v="Ryan"/>
    <n v="31.73"/>
    <n v="5.16"/>
    <s v="No"/>
    <s v="No"/>
    <s v="Yes"/>
    <n v="1"/>
    <s v="No"/>
    <x v="2"/>
    <s v="Obisity"/>
    <n v="4433.3900000000003"/>
    <s v="tier - 2"/>
    <s v="tier - 3"/>
    <s v="R1012"/>
    <n v="29"/>
    <d v="1993-09-04T00:00:00"/>
  </r>
  <r>
    <s v="Id1852"/>
    <s v="Yuri"/>
    <n v="22.515000000000001"/>
    <n v="4.24"/>
    <s v="No"/>
    <s v="No"/>
    <s v="No"/>
    <n v="0"/>
    <s v="No"/>
    <x v="2"/>
    <s v="Normal weight"/>
    <n v="4428.8900000000003"/>
    <s v="tier - 3"/>
    <s v="tier - 1"/>
    <s v="R1017"/>
    <n v="29"/>
    <d v="1993-12-29T00:00:00"/>
  </r>
  <r>
    <s v="Id1853"/>
    <s v="Ryan"/>
    <n v="25.9"/>
    <n v="5.45"/>
    <s v="No"/>
    <s v="No"/>
    <s v="No"/>
    <n v="1"/>
    <s v="No"/>
    <x v="2"/>
    <s v="over weight"/>
    <n v="4420.95"/>
    <s v="tier - 2"/>
    <s v="tier - 3"/>
    <s v="R1020"/>
    <n v="28"/>
    <d v="1994-08-15T00:00:00"/>
  </r>
  <r>
    <s v="Id1854"/>
    <s v="Debbie"/>
    <n v="27.72"/>
    <n v="5.03"/>
    <s v="yes"/>
    <s v="No"/>
    <s v="No"/>
    <n v="1"/>
    <s v="No"/>
    <x v="2"/>
    <s v="over weight"/>
    <n v="4415.16"/>
    <s v="tier - 2"/>
    <s v="tier - 1"/>
    <s v="R1013"/>
    <n v="30"/>
    <d v="1992-09-16T00:00:00"/>
  </r>
  <r>
    <s v="Id1855"/>
    <s v="Mark"/>
    <n v="31.5"/>
    <n v="9.6199999999999992"/>
    <s v="yes"/>
    <s v="No"/>
    <s v="No"/>
    <n v="1"/>
    <s v="No"/>
    <x v="0"/>
    <s v="Obisity"/>
    <n v="4402.2299999999996"/>
    <s v="tier - 2"/>
    <s v="tier - 2"/>
    <s v="R1011"/>
    <n v="34"/>
    <d v="1988-07-13T00:00:00"/>
  </r>
  <r>
    <s v="Id1856"/>
    <s v="Christopher"/>
    <n v="29.7"/>
    <n v="6.77"/>
    <s v="yes"/>
    <s v="No"/>
    <s v="No"/>
    <n v="1"/>
    <s v="No"/>
    <x v="0"/>
    <s v="over weight"/>
    <n v="4399.7299999999996"/>
    <s v="tier - 3"/>
    <s v="tier - 2"/>
    <s v="R1013"/>
    <n v="36"/>
    <d v="1986-08-11T00:00:00"/>
  </r>
  <r>
    <s v="Id1857"/>
    <s v="Daniell"/>
    <n v="21.26"/>
    <n v="5.36"/>
    <s v="yes"/>
    <s v="No"/>
    <s v="No"/>
    <n v="1"/>
    <s v="No"/>
    <x v="2"/>
    <s v="Normal weight"/>
    <n v="4397.3100000000004"/>
    <s v="tier - 2"/>
    <s v="tier - 2"/>
    <s v="R1013"/>
    <n v="36"/>
    <d v="1986-07-18T00:00:00"/>
  </r>
  <r>
    <s v="Id1858"/>
    <s v="Janne"/>
    <n v="17.09"/>
    <n v="5.69"/>
    <s v="No"/>
    <s v="No"/>
    <s v="No"/>
    <n v="0"/>
    <s v="No"/>
    <x v="2"/>
    <s v="Under weight"/>
    <n v="4392.7"/>
    <s v="tier - 2"/>
    <s v="tier - 2"/>
    <s v="R1013"/>
    <n v="34"/>
    <d v="1988-06-29T00:00:00"/>
  </r>
  <r>
    <s v="Id1859"/>
    <s v="Martina"/>
    <n v="24.3"/>
    <n v="4.9000000000000004"/>
    <s v="yes"/>
    <s v="No"/>
    <s v="Yes"/>
    <n v="1"/>
    <s v="No"/>
    <x v="2"/>
    <s v="Normal weight"/>
    <n v="4391.6499999999996"/>
    <s v="tier - 2"/>
    <s v="tier - 2"/>
    <s v="R1011"/>
    <n v="40"/>
    <d v="1982-11-29T00:00:00"/>
  </r>
  <r>
    <s v="Id1860"/>
    <s v="Elizabeth"/>
    <n v="29.734999999999999"/>
    <n v="5.78"/>
    <s v="No"/>
    <s v="No"/>
    <s v="No"/>
    <n v="0"/>
    <s v="No"/>
    <x v="1"/>
    <s v="over weight"/>
    <n v="4357.04"/>
    <s v="tier - 2"/>
    <s v="tier - 3"/>
    <s v="R1012"/>
    <n v="25"/>
    <d v="1997-08-28T00:00:00"/>
  </r>
  <r>
    <s v="Id1861"/>
    <s v="Stephanie"/>
    <n v="29.26"/>
    <n v="4.7"/>
    <s v="No"/>
    <s v="No"/>
    <s v="No"/>
    <n v="0"/>
    <s v="No"/>
    <x v="2"/>
    <s v="over weight"/>
    <n v="4350.51"/>
    <s v="tier - 2"/>
    <s v="tier - 2"/>
    <s v="R1013"/>
    <n v="32"/>
    <d v="1990-09-13T00:00:00"/>
  </r>
  <r>
    <s v="Id1862"/>
    <s v="Katie"/>
    <n v="33"/>
    <n v="6.28"/>
    <s v="No"/>
    <s v="No"/>
    <s v="No"/>
    <n v="0"/>
    <s v="No"/>
    <x v="1"/>
    <s v="Obisity"/>
    <n v="4349.46"/>
    <s v="tier - 2"/>
    <s v="tier - 2"/>
    <s v="R1013"/>
    <n v="31"/>
    <d v="1991-11-01T00:00:00"/>
  </r>
  <r>
    <s v="Id1863"/>
    <s v="Callie"/>
    <n v="31.065000000000001"/>
    <n v="4.2300000000000004"/>
    <s v="No"/>
    <s v="No"/>
    <s v="No"/>
    <n v="0"/>
    <s v="No"/>
    <x v="2"/>
    <s v="Obisity"/>
    <n v="4347.0200000000004"/>
    <s v="tier - 2"/>
    <s v="tier - 1"/>
    <s v="R1024"/>
    <n v="29"/>
    <d v="1994-06-01T00:00:00"/>
  </r>
  <r>
    <s v="Id1864"/>
    <s v="Inna"/>
    <n v="26.51"/>
    <n v="6.17"/>
    <s v="No"/>
    <s v="No"/>
    <s v="No"/>
    <n v="0"/>
    <s v="No"/>
    <x v="1"/>
    <s v="over weight"/>
    <n v="4340.4399999999996"/>
    <s v="tier - 2"/>
    <s v="tier - 1"/>
    <s v="R1013"/>
    <n v="31"/>
    <d v="1991-10-26T00:00:00"/>
  </r>
  <r>
    <s v="Id1865"/>
    <s v="Mary"/>
    <n v="28.88"/>
    <n v="4.96"/>
    <s v="No"/>
    <s v="No"/>
    <s v="No"/>
    <n v="0"/>
    <s v="No"/>
    <x v="2"/>
    <s v="over weight"/>
    <n v="4337.74"/>
    <s v="tier - 2"/>
    <s v="tier - 1"/>
    <s v="R1024"/>
    <n v="28"/>
    <d v="1994-11-02T00:00:00"/>
  </r>
  <r>
    <s v="Id1866"/>
    <s v="Samuel"/>
    <n v="35.814999999999998"/>
    <n v="5.1100000000000003"/>
    <s v="yes"/>
    <s v="No"/>
    <s v="No"/>
    <n v="1"/>
    <s v="No"/>
    <x v="2"/>
    <s v="Obisity"/>
    <n v="4320.41"/>
    <s v="tier - 2"/>
    <s v="tier - 1"/>
    <s v="R1012"/>
    <n v="28"/>
    <d v="1994-12-19T00:00:00"/>
  </r>
  <r>
    <s v="Id1867"/>
    <s v="Kimberly"/>
    <n v="21.28"/>
    <n v="4.05"/>
    <s v="No"/>
    <s v="yes"/>
    <s v="No"/>
    <n v="1"/>
    <s v="No"/>
    <x v="2"/>
    <s v="Normal weight"/>
    <n v="4296.2700000000004"/>
    <s v="tier - 2"/>
    <s v="tier - 3"/>
    <s v="R1012"/>
    <n v="34"/>
    <d v="1988-11-25T00:00:00"/>
  </r>
  <r>
    <s v="Id1868"/>
    <s v="Tom"/>
    <n v="33.81"/>
    <n v="6.49"/>
    <s v="No"/>
    <s v="No"/>
    <s v="Yes"/>
    <n v="1"/>
    <s v="No"/>
    <x v="1"/>
    <s v="Obisity"/>
    <n v="4278.55"/>
    <s v="tier - 2"/>
    <s v="tier - 1"/>
    <s v="R1021"/>
    <n v="23"/>
    <d v="2000-06-08T00:00:00"/>
  </r>
  <r>
    <s v="Id1869"/>
    <s v="Zachary"/>
    <n v="44.22"/>
    <n v="4.1900000000000004"/>
    <s v="No"/>
    <s v="No"/>
    <s v="No"/>
    <n v="1"/>
    <s v="No"/>
    <x v="2"/>
    <s v="Obisity"/>
    <n v="4266.17"/>
    <s v="tier - 3"/>
    <s v="tier - 2"/>
    <s v="R1013"/>
    <n v="19"/>
    <d v="2003-06-18T00:00:00"/>
  </r>
  <r>
    <s v="Id1870"/>
    <s v="Dane"/>
    <n v="15.46"/>
    <n v="4.99"/>
    <s v="yes"/>
    <s v="No"/>
    <s v="Yes"/>
    <n v="1"/>
    <s v="No"/>
    <x v="2"/>
    <s v="Under weight"/>
    <n v="4265.01"/>
    <s v="tier - 2"/>
    <s v="tier - 1"/>
    <s v="R1012"/>
    <n v="30"/>
    <d v="1992-11-20T00:00:00"/>
  </r>
  <r>
    <s v="Id1871"/>
    <s v="Dougie"/>
    <n v="30.3"/>
    <n v="4.7699999999999996"/>
    <s v="yes"/>
    <s v="No"/>
    <s v="No"/>
    <n v="1"/>
    <s v="No"/>
    <x v="2"/>
    <s v="Obisity"/>
    <n v="4260.74"/>
    <s v="tier - 3"/>
    <s v="tier - 2"/>
    <s v="R1011"/>
    <n v="39"/>
    <d v="1983-10-14T00:00:00"/>
  </r>
  <r>
    <s v="Id1872"/>
    <s v="Jeremiah"/>
    <n v="16.670000000000002"/>
    <n v="5.46"/>
    <s v="No"/>
    <s v="No"/>
    <s v="No"/>
    <n v="0"/>
    <s v="No"/>
    <x v="2"/>
    <s v="Under weight"/>
    <n v="4250.24"/>
    <s v="tier - 2"/>
    <s v="tier - 3"/>
    <s v="R1013"/>
    <n v="27"/>
    <d v="1995-06-16T00:00:00"/>
  </r>
  <r>
    <s v="Id1873"/>
    <s v="Ashley"/>
    <n v="28.594999999999999"/>
    <n v="5.43"/>
    <s v="No"/>
    <s v="No"/>
    <s v="No"/>
    <n v="0"/>
    <s v="No"/>
    <x v="2"/>
    <s v="over weight"/>
    <n v="4243.59"/>
    <s v="tier - 3"/>
    <s v="tier - 1"/>
    <s v="R1012"/>
    <n v="40"/>
    <d v="1982-12-01T00:00:00"/>
  </r>
  <r>
    <s v="Id1874"/>
    <s v="Turner"/>
    <n v="25.934999999999999"/>
    <n v="4.29"/>
    <s v="No"/>
    <s v="No"/>
    <s v="No"/>
    <n v="0"/>
    <s v="No"/>
    <x v="2"/>
    <s v="over weight"/>
    <n v="4239.8900000000003"/>
    <s v="tier - 2"/>
    <s v="tier - 2"/>
    <s v="R1012"/>
    <n v="31"/>
    <d v="1991-11-03T00:00:00"/>
  </r>
  <r>
    <s v="Id1875"/>
    <s v="Roger"/>
    <n v="27.645"/>
    <n v="5.25"/>
    <s v="No"/>
    <s v="No"/>
    <s v="No"/>
    <n v="1"/>
    <s v="No"/>
    <x v="2"/>
    <s v="over weight"/>
    <n v="4237.13"/>
    <s v="tier - 3"/>
    <s v="tier - 1"/>
    <s v="R1016"/>
    <n v="31"/>
    <d v="1991-06-27T00:00:00"/>
  </r>
  <r>
    <s v="Id1876"/>
    <s v="Pamela"/>
    <n v="30.1"/>
    <n v="4.04"/>
    <s v="No"/>
    <s v="No"/>
    <s v="No"/>
    <n v="1"/>
    <s v="No"/>
    <x v="2"/>
    <s v="Obisity"/>
    <n v="4234.93"/>
    <s v="tier - 2"/>
    <s v="tier - 1"/>
    <s v="R1011"/>
    <n v="30"/>
    <d v="1992-12-14T00:00:00"/>
  </r>
  <r>
    <s v="Id1877"/>
    <s v="Allison"/>
    <n v="26.79"/>
    <n v="5"/>
    <s v="yes"/>
    <s v="No"/>
    <s v="Yes"/>
    <n v="1"/>
    <s v="No"/>
    <x v="2"/>
    <s v="over weight"/>
    <n v="4189.1099999999997"/>
    <s v="tier - 2"/>
    <s v="tier - 2"/>
    <s v="R1012"/>
    <n v="24"/>
    <d v="1998-09-06T00:00:00"/>
  </r>
  <r>
    <s v="Id1878"/>
    <s v="Katherine"/>
    <n v="27.1"/>
    <n v="4.01"/>
    <s v="yes"/>
    <s v="No"/>
    <s v="No"/>
    <n v="1"/>
    <s v="No"/>
    <x v="2"/>
    <s v="over weight"/>
    <n v="4188.7299999999996"/>
    <s v="tier - 2"/>
    <s v="tier - 2"/>
    <s v="R1025"/>
    <n v="25"/>
    <d v="1997-10-03T00:00:00"/>
  </r>
  <r>
    <s v="Id1879"/>
    <s v="Robin"/>
    <n v="24.31"/>
    <n v="5.4"/>
    <s v="No"/>
    <s v="No"/>
    <s v="No"/>
    <n v="0"/>
    <s v="No"/>
    <x v="2"/>
    <s v="Normal weight"/>
    <n v="4185.1000000000004"/>
    <s v="tier - 2"/>
    <s v="tier - 3"/>
    <s v="R1013"/>
    <n v="27"/>
    <d v="1995-06-25T00:00:00"/>
  </r>
  <r>
    <s v="Id1880"/>
    <s v="Terri"/>
    <n v="15.53"/>
    <n v="5.81"/>
    <s v="No"/>
    <s v="No"/>
    <s v="No"/>
    <n v="1"/>
    <s v="No"/>
    <x v="1"/>
    <s v="Under weight"/>
    <n v="4163.21"/>
    <s v="tier - 2"/>
    <s v="tier - 2"/>
    <s v="R1012"/>
    <n v="33"/>
    <d v="1989-09-16T00:00:00"/>
  </r>
  <r>
    <s v="Id1881"/>
    <s v="Eddie"/>
    <n v="30.7"/>
    <n v="5.82"/>
    <s v="No"/>
    <s v="No"/>
    <s v="No"/>
    <n v="1"/>
    <s v="No"/>
    <x v="1"/>
    <s v="Obisity"/>
    <n v="4154.97"/>
    <s v="tier - 2"/>
    <s v="tier - 1"/>
    <s v="R1012"/>
    <n v="38"/>
    <d v="1984-11-26T00:00:00"/>
  </r>
  <r>
    <s v="Id1882"/>
    <s v="Pamela"/>
    <n v="33.33"/>
    <n v="4.82"/>
    <s v="No"/>
    <s v="No"/>
    <s v="No"/>
    <n v="1"/>
    <s v="No"/>
    <x v="2"/>
    <s v="Obisity"/>
    <n v="4151.03"/>
    <s v="tier - 2"/>
    <s v="tier - 2"/>
    <s v="R1013"/>
    <n v="24"/>
    <d v="1998-08-04T00:00:00"/>
  </r>
  <r>
    <s v="Id1883"/>
    <s v="Joyce"/>
    <n v="32.4"/>
    <n v="5.08"/>
    <s v="No"/>
    <s v="No"/>
    <s v="No"/>
    <n v="1"/>
    <s v="No"/>
    <x v="2"/>
    <s v="Obisity"/>
    <n v="4149.74"/>
    <s v="tier - 2"/>
    <s v="tier - 1"/>
    <s v="R1011"/>
    <n v="30"/>
    <d v="1992-06-28T00:00:00"/>
  </r>
  <r>
    <s v="Id1884"/>
    <s v="Alison"/>
    <n v="27.93"/>
    <n v="5.59"/>
    <s v="No"/>
    <s v="No"/>
    <s v="No"/>
    <n v="1"/>
    <s v="No"/>
    <x v="2"/>
    <s v="over weight"/>
    <n v="4137.5200000000004"/>
    <s v="tier - 2"/>
    <s v="tier - 3"/>
    <s v="R1024"/>
    <n v="30"/>
    <d v="1992-06-18T00:00:00"/>
  </r>
  <r>
    <s v="Id1885"/>
    <s v="Tammara"/>
    <n v="21.754999999999999"/>
    <n v="5.12"/>
    <s v="No"/>
    <s v="No"/>
    <s v="No"/>
    <n v="0"/>
    <s v="No"/>
    <x v="2"/>
    <s v="Normal weight"/>
    <n v="4134.08"/>
    <s v="tier - 2"/>
    <s v="tier - 1"/>
    <s v="R1012"/>
    <n v="30"/>
    <d v="1992-08-06T00:00:00"/>
  </r>
  <r>
    <s v="Id1886"/>
    <s v="Dorota"/>
    <n v="25.934999999999999"/>
    <n v="4.95"/>
    <s v="No"/>
    <s v="No"/>
    <s v="No"/>
    <n v="0"/>
    <s v="No"/>
    <x v="2"/>
    <s v="over weight"/>
    <n v="4133.6400000000003"/>
    <s v="tier - 2"/>
    <s v="tier - 3"/>
    <s v="R1012"/>
    <n v="31"/>
    <d v="1991-08-21T00:00:00"/>
  </r>
  <r>
    <s v="Id1887"/>
    <s v="Jose Norberto"/>
    <n v="31.5"/>
    <n v="6.16"/>
    <s v="No"/>
    <s v="No"/>
    <s v="No"/>
    <n v="0"/>
    <s v="No"/>
    <x v="1"/>
    <s v="Obisity"/>
    <n v="4076.5"/>
    <s v="tier - 2"/>
    <s v="tier - 3"/>
    <s v="R1011"/>
    <n v="28"/>
    <d v="1994-12-14T00:00:00"/>
  </r>
  <r>
    <s v="Id1888"/>
    <s v="Peter"/>
    <n v="30.03"/>
    <n v="6.41"/>
    <s v="No"/>
    <s v="No"/>
    <s v="No"/>
    <n v="0"/>
    <s v="No"/>
    <x v="1"/>
    <s v="Obisity"/>
    <n v="4074.45"/>
    <s v="tier - 3"/>
    <s v="tier - 2"/>
    <s v="R1013"/>
    <n v="32"/>
    <d v="1990-12-01T00:00:00"/>
  </r>
  <r>
    <s v="Id1889"/>
    <s v="Bryant"/>
    <n v="33.479999999999997"/>
    <n v="8.94"/>
    <s v="No"/>
    <s v="No"/>
    <s v="No"/>
    <n v="0"/>
    <s v="No"/>
    <x v="0"/>
    <s v="Obisity"/>
    <n v="4070.51"/>
    <s v="tier - 2"/>
    <s v="tier - 1"/>
    <s v="R1012"/>
    <n v="32"/>
    <d v="1990-10-18T00:00:00"/>
  </r>
  <r>
    <s v="Id1890"/>
    <s v="Christina"/>
    <n v="16.510000000000002"/>
    <n v="4.42"/>
    <s v="yes"/>
    <s v="No"/>
    <s v="Yes"/>
    <n v="1"/>
    <s v="No"/>
    <x v="2"/>
    <s v="Under weight"/>
    <n v="4070.42"/>
    <s v="tier - 2"/>
    <s v="tier - 1"/>
    <s v="R1013"/>
    <n v="20"/>
    <d v="2002-09-16T00:00:00"/>
  </r>
  <r>
    <s v="Id1891"/>
    <s v="John"/>
    <n v="33.155000000000001"/>
    <n v="5.3"/>
    <s v="yes"/>
    <s v="No"/>
    <s v="No"/>
    <n v="1"/>
    <s v="No"/>
    <x v="2"/>
    <s v="Obisity"/>
    <n v="4058.71"/>
    <s v="tier - 3"/>
    <s v="tier - 3"/>
    <s v="R1012"/>
    <n v="39"/>
    <d v="1983-09-14T00:00:00"/>
  </r>
  <r>
    <s v="Id1892"/>
    <s v="Eduardo"/>
    <n v="37.29"/>
    <n v="4.6399999999999997"/>
    <s v="No"/>
    <s v="No"/>
    <s v="Yes"/>
    <n v="1"/>
    <s v="No"/>
    <x v="2"/>
    <s v="Obisity"/>
    <n v="4058.12"/>
    <s v="tier - 2"/>
    <s v="tier - 1"/>
    <s v="R1013"/>
    <n v="27"/>
    <d v="1995-08-13T00:00:00"/>
  </r>
  <r>
    <s v="Id1893"/>
    <s v="Laura"/>
    <n v="20.23"/>
    <n v="6.16"/>
    <s v="yes"/>
    <s v="No"/>
    <s v="No"/>
    <n v="1"/>
    <s v="No"/>
    <x v="1"/>
    <s v="Normal weight"/>
    <n v="4047.94"/>
    <s v="tier - 2"/>
    <s v="tier - 1"/>
    <s v="R1013"/>
    <n v="29"/>
    <d v="1993-11-30T00:00:00"/>
  </r>
  <r>
    <s v="Id1894"/>
    <s v="Charlie"/>
    <n v="28.975000000000001"/>
    <n v="4.12"/>
    <s v="No"/>
    <s v="No"/>
    <s v="Yes"/>
    <n v="1"/>
    <s v="No"/>
    <x v="2"/>
    <s v="over weight"/>
    <n v="4040.56"/>
    <s v="tier - 3"/>
    <s v="tier - 3"/>
    <s v="R1015"/>
    <n v="34"/>
    <d v="1988-12-26T00:00:00"/>
  </r>
  <r>
    <s v="Id1895"/>
    <s v="Melissa"/>
    <n v="16.420000000000002"/>
    <n v="5.77"/>
    <s v="yes"/>
    <s v="No"/>
    <s v="Yes"/>
    <n v="1"/>
    <s v="No"/>
    <x v="1"/>
    <s v="Under weight"/>
    <n v="4039.9"/>
    <s v="tier - 2"/>
    <s v="tier - 1"/>
    <s v="R1013"/>
    <n v="29"/>
    <d v="1993-11-10T00:00:00"/>
  </r>
  <r>
    <s v="Id1896"/>
    <s v="Dan C."/>
    <n v="17.559999999999999"/>
    <n v="6.2"/>
    <s v="No"/>
    <s v="No"/>
    <s v="No"/>
    <n v="1"/>
    <s v="No"/>
    <x v="1"/>
    <s v="Under weight"/>
    <n v="4038.41"/>
    <s v="tier - 2"/>
    <s v="tier - 1"/>
    <s v="R1013"/>
    <n v="39"/>
    <d v="1983-07-07T00:00:00"/>
  </r>
  <r>
    <s v="Id1897"/>
    <s v="Matthew"/>
    <n v="24.13"/>
    <n v="4.3899999999999997"/>
    <s v="No"/>
    <s v="No"/>
    <s v="No"/>
    <n v="1"/>
    <s v="No"/>
    <x v="2"/>
    <s v="Normal weight"/>
    <n v="4032.24"/>
    <s v="tier - 3"/>
    <s v="tier - 3"/>
    <s v="R1012"/>
    <n v="38"/>
    <d v="1984-10-11T00:00:00"/>
  </r>
  <r>
    <s v="Id1898"/>
    <s v="Wesley"/>
    <n v="19.95"/>
    <n v="5.13"/>
    <s v="No"/>
    <s v="yes"/>
    <s v="No"/>
    <n v="2"/>
    <s v="No"/>
    <x v="2"/>
    <s v="Normal weight"/>
    <n v="4005.42"/>
    <s v="tier - 2"/>
    <s v="tier - 1"/>
    <s v="R1015"/>
    <n v="30"/>
    <d v="1992-09-13T00:00:00"/>
  </r>
  <r>
    <s v="Id1899"/>
    <s v="Christopher"/>
    <n v="21.24"/>
    <n v="4.49"/>
    <s v="No"/>
    <s v="No"/>
    <s v="No"/>
    <n v="0"/>
    <s v="No"/>
    <x v="2"/>
    <s v="Normal weight"/>
    <n v="4002.36"/>
    <s v="tier - 2"/>
    <s v="tier - 1"/>
    <s v="R1013"/>
    <n v="22"/>
    <d v="2000-07-10T00:00:00"/>
  </r>
  <r>
    <s v="Id1900"/>
    <s v="Jessica"/>
    <n v="44.22"/>
    <n v="6.35"/>
    <s v="No"/>
    <s v="No"/>
    <s v="No"/>
    <n v="0"/>
    <s v="No"/>
    <x v="1"/>
    <s v="Obisity"/>
    <n v="3994.18"/>
    <s v="tier - 2"/>
    <s v="tier - 2"/>
    <s v="R1013"/>
    <n v="33"/>
    <d v="1989-11-01T00:00:00"/>
  </r>
  <r>
    <s v="Id1901"/>
    <s v="Christin"/>
    <n v="41.1"/>
    <n v="5.79"/>
    <s v="No"/>
    <s v="No"/>
    <s v="No"/>
    <n v="0"/>
    <s v="No"/>
    <x v="1"/>
    <s v="Obisity"/>
    <n v="3989.84"/>
    <s v="tier - 2"/>
    <s v="tier - 2"/>
    <s v="R1011"/>
    <n v="32"/>
    <d v="1990-11-22T00:00:00"/>
  </r>
  <r>
    <s v="Id1902"/>
    <s v="Sara"/>
    <n v="34.200000000000003"/>
    <n v="4.78"/>
    <s v="yes"/>
    <s v="No"/>
    <s v="No"/>
    <n v="0"/>
    <s v="No"/>
    <x v="2"/>
    <s v="Obisity"/>
    <n v="3987.93"/>
    <s v="tier - 2"/>
    <s v="tier - 2"/>
    <s v="R1011"/>
    <n v="32"/>
    <d v="1990-09-08T00:00:00"/>
  </r>
  <r>
    <s v="Id1903"/>
    <s v="Elizabeth"/>
    <n v="29.92"/>
    <n v="6.02"/>
    <s v="yes"/>
    <s v="No"/>
    <s v="No"/>
    <n v="0"/>
    <s v="No"/>
    <x v="1"/>
    <s v="over weight"/>
    <n v="3981.98"/>
    <s v="tier - 2"/>
    <s v="tier - 2"/>
    <s v="R1013"/>
    <n v="26"/>
    <d v="1996-08-17T00:00:00"/>
  </r>
  <r>
    <s v="Id1904"/>
    <s v="Margaret"/>
    <n v="28.93"/>
    <n v="4.4400000000000004"/>
    <s v="No"/>
    <s v="No"/>
    <s v="No"/>
    <n v="0"/>
    <s v="No"/>
    <x v="2"/>
    <s v="over weight"/>
    <n v="3972.92"/>
    <s v="tier - 2"/>
    <s v="tier - 3"/>
    <s v="R1013"/>
    <n v="26"/>
    <d v="1996-07-29T00:00:00"/>
  </r>
  <r>
    <s v="Id1905"/>
    <s v="Tiffany"/>
    <n v="31.254999999999999"/>
    <n v="5.84"/>
    <s v="yes"/>
    <s v="No"/>
    <s v="No"/>
    <n v="1"/>
    <s v="No"/>
    <x v="1"/>
    <s v="Obisity"/>
    <n v="3956.07"/>
    <s v="tier - 2"/>
    <s v="tier - 2"/>
    <s v="R1012"/>
    <n v="32"/>
    <d v="1990-07-11T00:00:00"/>
  </r>
  <r>
    <s v="Id1906"/>
    <s v="David"/>
    <n v="29.83"/>
    <n v="5.39"/>
    <s v="No"/>
    <s v="No"/>
    <s v="No"/>
    <n v="0"/>
    <s v="No"/>
    <x v="2"/>
    <s v="over weight"/>
    <n v="3955.98"/>
    <s v="tier - 2"/>
    <s v="tier - 3"/>
    <s v="R1021"/>
    <n v="27"/>
    <d v="1995-07-10T00:00:00"/>
  </r>
  <r>
    <s v="Id1907"/>
    <s v="Christine"/>
    <n v="29.59"/>
    <n v="6.16"/>
    <s v="No"/>
    <s v="No"/>
    <s v="Yes"/>
    <n v="1"/>
    <s v="No"/>
    <x v="1"/>
    <s v="over weight"/>
    <n v="3947.41"/>
    <s v="tier - 2"/>
    <s v="tier - 2"/>
    <s v="R1013"/>
    <n v="23"/>
    <d v="1999-11-11T00:00:00"/>
  </r>
  <r>
    <s v="Id1908"/>
    <s v="Donna"/>
    <n v="31.16"/>
    <n v="4.49"/>
    <s v="No"/>
    <s v="No"/>
    <s v="Yes"/>
    <n v="1"/>
    <s v="No"/>
    <x v="2"/>
    <s v="Obisity"/>
    <n v="3943.6"/>
    <s v="tier - 2"/>
    <s v="tier - 3"/>
    <s v="R1024"/>
    <n v="29"/>
    <d v="1993-09-29T00:00:00"/>
  </r>
  <r>
    <s v="Id1909"/>
    <s v="Rod"/>
    <n v="34.21"/>
    <n v="4.4800000000000004"/>
    <s v="yes"/>
    <s v="No"/>
    <s v="No"/>
    <n v="1"/>
    <s v="No"/>
    <x v="2"/>
    <s v="Obisity"/>
    <n v="3935.18"/>
    <s v="tier - 3"/>
    <s v="tier - 1"/>
    <s v="R1013"/>
    <n v="29"/>
    <d v="1993-10-24T00:00:00"/>
  </r>
  <r>
    <s v="Id1910"/>
    <s v="Joe"/>
    <n v="34.86"/>
    <n v="10.97"/>
    <s v="No"/>
    <s v="No"/>
    <s v="No"/>
    <n v="0"/>
    <s v="No"/>
    <x v="0"/>
    <s v="Obisity"/>
    <n v="3931.51"/>
    <s v="tier - 2"/>
    <s v="tier - 3"/>
    <s v="R1011"/>
    <n v="34"/>
    <d v="1988-06-15T00:00:00"/>
  </r>
  <r>
    <s v="Id1911"/>
    <s v="Kayleigh"/>
    <n v="34.58"/>
    <n v="5.14"/>
    <s v="No"/>
    <s v="yes"/>
    <s v="No"/>
    <n v="2"/>
    <s v="No"/>
    <x v="2"/>
    <s v="Obisity"/>
    <n v="3925.76"/>
    <s v="tier - 2"/>
    <s v="tier - 2"/>
    <s v="R1024"/>
    <n v="20"/>
    <d v="2002-07-10T00:00:00"/>
  </r>
  <r>
    <s v="Id1912"/>
    <s v="Lorcan"/>
    <n v="17.940000000000001"/>
    <n v="5.17"/>
    <s v="yes"/>
    <s v="No"/>
    <s v="No"/>
    <n v="0"/>
    <s v="No"/>
    <x v="2"/>
    <s v="Under weight"/>
    <n v="3910.44"/>
    <s v="tier - 2"/>
    <s v="tier - 2"/>
    <s v="R1013"/>
    <n v="22"/>
    <d v="2000-07-05T00:00:00"/>
  </r>
  <r>
    <s v="Id1913"/>
    <s v="Billy"/>
    <n v="26.8"/>
    <n v="6.18"/>
    <s v="yes"/>
    <s v="No"/>
    <s v="Yes"/>
    <n v="1"/>
    <s v="No"/>
    <x v="1"/>
    <s v="over weight"/>
    <n v="3906.13"/>
    <s v="tier - 3"/>
    <s v="tier - 3"/>
    <s v="R1011"/>
    <n v="37"/>
    <d v="1985-11-24T00:00:00"/>
  </r>
  <r>
    <s v="Id1914"/>
    <s v="Paul"/>
    <n v="17.690000000000001"/>
    <n v="9.07"/>
    <s v="yes"/>
    <s v="No"/>
    <s v="No"/>
    <n v="0"/>
    <s v="No"/>
    <x v="0"/>
    <s v="Under weight"/>
    <n v="3902.07"/>
    <s v="tier - 2"/>
    <s v="tier - 2"/>
    <s v="R1013"/>
    <n v="25"/>
    <d v="1997-08-27T00:00:00"/>
  </r>
  <r>
    <s v="Id1915"/>
    <s v="Brenda"/>
    <n v="25.77"/>
    <n v="4.43"/>
    <s v="No"/>
    <s v="No"/>
    <s v="Yes"/>
    <n v="1"/>
    <s v="No"/>
    <x v="2"/>
    <s v="over weight"/>
    <n v="3898.35"/>
    <s v="tier - 2"/>
    <s v="tier - 2"/>
    <s v="R1012"/>
    <n v="41"/>
    <d v="1981-09-14T00:00:00"/>
  </r>
  <r>
    <s v="Id1916"/>
    <s v="Jeff"/>
    <n v="34.46"/>
    <n v="4.17"/>
    <s v="No"/>
    <s v="yes"/>
    <s v="No"/>
    <n v="1"/>
    <s v="No"/>
    <x v="2"/>
    <s v="Obisity"/>
    <n v="3889.2"/>
    <s v="tier - 2"/>
    <s v="tier - 2"/>
    <s v="R1012"/>
    <n v="29"/>
    <d v="1993-07-13T00:00:00"/>
  </r>
  <r>
    <s v="Id1917"/>
    <s v="Michael"/>
    <n v="30.875"/>
    <n v="4.95"/>
    <s v="yes"/>
    <s v="No"/>
    <s v="No"/>
    <n v="0"/>
    <s v="No"/>
    <x v="2"/>
    <s v="Obisity"/>
    <n v="3877.3"/>
    <s v="tier - 1"/>
    <s v="tier - 3"/>
    <s v="R1012"/>
    <n v="18"/>
    <d v="2004-10-23T00:00:00"/>
  </r>
  <r>
    <s v="Id1918"/>
    <s v="Jan"/>
    <n v="39.49"/>
    <n v="5.13"/>
    <s v="No"/>
    <s v="No"/>
    <s v="No"/>
    <n v="0"/>
    <s v="No"/>
    <x v="2"/>
    <s v="Obisity"/>
    <n v="3875.73"/>
    <s v="tier - 2"/>
    <s v="tier - 3"/>
    <s v="R1013"/>
    <n v="26"/>
    <d v="1996-07-25T00:00:00"/>
  </r>
  <r>
    <s v="Id1919"/>
    <s v="Bernard"/>
    <n v="28.88"/>
    <n v="4.0999999999999996"/>
    <s v="No"/>
    <s v="No"/>
    <s v="No"/>
    <n v="0"/>
    <s v="No"/>
    <x v="2"/>
    <s v="over weight"/>
    <n v="3866.86"/>
    <s v="tier - 1"/>
    <s v="tier - 1"/>
    <s v="R1012"/>
    <n v="31"/>
    <d v="1991-06-24T00:00:00"/>
  </r>
  <r>
    <s v="Id1920"/>
    <s v="Craig"/>
    <n v="20.234999999999999"/>
    <n v="5.01"/>
    <s v="yes"/>
    <s v="No"/>
    <s v="No"/>
    <n v="0"/>
    <s v="No"/>
    <x v="2"/>
    <s v="Normal weight"/>
    <n v="3861.21"/>
    <s v="tier - 2"/>
    <s v="tier - 2"/>
    <s v="R1016"/>
    <n v="32"/>
    <d v="1990-10-18T00:00:00"/>
  </r>
  <r>
    <s v="Id1921"/>
    <s v="Bryn"/>
    <n v="30.67"/>
    <n v="5.09"/>
    <s v="yes"/>
    <s v="No"/>
    <s v="No"/>
    <n v="0"/>
    <s v="No"/>
    <x v="2"/>
    <s v="Obisity"/>
    <n v="3858.51"/>
    <s v="tier - 2"/>
    <s v="tier - 3"/>
    <s v="R1025"/>
    <n v="22"/>
    <d v="2001-06-06T00:00:00"/>
  </r>
  <r>
    <s v="Id1922"/>
    <s v="Michael"/>
    <n v="30.875"/>
    <n v="6.49"/>
    <s v="No"/>
    <s v="No"/>
    <s v="No"/>
    <n v="0"/>
    <s v="No"/>
    <x v="1"/>
    <s v="Obisity"/>
    <n v="3857.76"/>
    <s v="tier - 3"/>
    <s v="tier - 1"/>
    <s v="R1016"/>
    <n v="21"/>
    <d v="2001-08-19T00:00:00"/>
  </r>
  <r>
    <s v="Id1923"/>
    <s v="Benjamin"/>
    <n v="23.8"/>
    <n v="4.08"/>
    <s v="No"/>
    <s v="No"/>
    <s v="No"/>
    <n v="0"/>
    <s v="No"/>
    <x v="2"/>
    <s v="Normal weight"/>
    <n v="3847.67"/>
    <s v="tier - 3"/>
    <s v="tier - 2"/>
    <s v="R1011"/>
    <n v="31"/>
    <d v="1991-08-12T00:00:00"/>
  </r>
  <r>
    <s v="Id1924"/>
    <s v="Jay"/>
    <n v="15.37"/>
    <n v="8.6300000000000008"/>
    <s v="yes"/>
    <s v="No"/>
    <s v="No"/>
    <n v="0"/>
    <s v="No"/>
    <x v="0"/>
    <s v="Under weight"/>
    <n v="3797.2"/>
    <s v="tier - 2"/>
    <s v="tier - 3"/>
    <s v="R1012"/>
    <n v="28"/>
    <d v="1994-09-29T00:00:00"/>
  </r>
  <r>
    <s v="Id1925"/>
    <s v="William"/>
    <n v="30.4"/>
    <n v="5.28"/>
    <s v="No"/>
    <s v="No"/>
    <s v="No"/>
    <n v="0"/>
    <s v="No"/>
    <x v="2"/>
    <s v="Obisity"/>
    <n v="3796.36"/>
    <s v="tier - 2"/>
    <s v="tier - 3"/>
    <s v="R1012"/>
    <n v="41"/>
    <d v="1981-06-24T00:00:00"/>
  </r>
  <r>
    <s v="Id1926"/>
    <s v="Shelley"/>
    <n v="19.48"/>
    <n v="5.63"/>
    <s v="yes"/>
    <s v="No"/>
    <s v="No"/>
    <n v="1"/>
    <s v="No"/>
    <x v="2"/>
    <s v="Normal weight"/>
    <n v="3793.55"/>
    <s v="tier - 2"/>
    <s v="tier - 3"/>
    <s v="R1013"/>
    <n v="23"/>
    <d v="1999-08-28T00:00:00"/>
  </r>
  <r>
    <s v="Id1927"/>
    <s v="Jekaterina"/>
    <n v="16.96"/>
    <n v="11.47"/>
    <s v="yes"/>
    <s v="No"/>
    <s v="No"/>
    <n v="0"/>
    <s v="No"/>
    <x v="0"/>
    <s v="Under weight"/>
    <n v="3785.77"/>
    <s v="tier - 2"/>
    <s v="tier - 1"/>
    <s v="R1013"/>
    <n v="34"/>
    <d v="1988-12-13T00:00:00"/>
  </r>
  <r>
    <s v="Id1928"/>
    <s v="Daniel"/>
    <n v="19.05"/>
    <n v="4.92"/>
    <s v="No"/>
    <s v="No"/>
    <s v="No"/>
    <n v="1"/>
    <s v="No"/>
    <x v="2"/>
    <s v="Normal weight"/>
    <n v="3773.23"/>
    <s v="tier - 2"/>
    <s v="tier - 3"/>
    <s v="R1013"/>
    <n v="41"/>
    <d v="1981-10-24T00:00:00"/>
  </r>
  <r>
    <s v="Id1929"/>
    <s v="Pauline"/>
    <n v="37.619999999999997"/>
    <n v="4.18"/>
    <s v="No"/>
    <s v="No"/>
    <s v="No"/>
    <n v="0"/>
    <s v="No"/>
    <x v="2"/>
    <s v="Obisity"/>
    <n v="3766.88"/>
    <s v="tier - 2"/>
    <s v="tier - 1"/>
    <s v="R1013"/>
    <n v="35"/>
    <d v="1987-11-21T00:00:00"/>
  </r>
  <r>
    <s v="Id1930"/>
    <s v="Colleen"/>
    <n v="29.1"/>
    <n v="4.67"/>
    <s v="No"/>
    <s v="No"/>
    <s v="No"/>
    <n v="0"/>
    <s v="No"/>
    <x v="2"/>
    <s v="over weight"/>
    <n v="3761.29"/>
    <s v="tier - 2"/>
    <s v="tier - 3"/>
    <s v="R1011"/>
    <n v="28"/>
    <d v="1994-10-24T00:00:00"/>
  </r>
  <r>
    <s v="Id1931"/>
    <s v="Aleah"/>
    <n v="26.62"/>
    <n v="6.24"/>
    <s v="No"/>
    <s v="No"/>
    <s v="No"/>
    <n v="0"/>
    <s v="No"/>
    <x v="1"/>
    <s v="over weight"/>
    <n v="3757.84"/>
    <s v="tier - 2"/>
    <s v="tier - 1"/>
    <s v="R1013"/>
    <n v="31"/>
    <d v="1991-08-25T00:00:00"/>
  </r>
  <r>
    <s v="Id1932"/>
    <s v="Mare"/>
    <n v="25.74"/>
    <n v="5.99"/>
    <s v="No"/>
    <s v="No"/>
    <s v="No"/>
    <n v="0"/>
    <s v="No"/>
    <x v="1"/>
    <s v="over weight"/>
    <n v="3756.62"/>
    <s v="tier - 2"/>
    <s v="tier - 2"/>
    <s v="R1013"/>
    <n v="31"/>
    <d v="1991-10-28T00:00:00"/>
  </r>
  <r>
    <s v="Id1933"/>
    <s v="Kevin"/>
    <n v="18.22"/>
    <n v="10.27"/>
    <s v="yes"/>
    <s v="No"/>
    <s v="No"/>
    <n v="1"/>
    <s v="No"/>
    <x v="0"/>
    <s v="Under weight"/>
    <n v="3748.56"/>
    <s v="tier - 2"/>
    <s v="tier - 2"/>
    <s v="R1013"/>
    <n v="31"/>
    <d v="1991-09-09T00:00:00"/>
  </r>
  <r>
    <s v="Id1934"/>
    <s v="Jessica"/>
    <n v="26.03"/>
    <n v="5.97"/>
    <s v="No"/>
    <s v="No"/>
    <s v="Yes"/>
    <n v="1"/>
    <s v="No"/>
    <x v="1"/>
    <s v="over weight"/>
    <n v="3736.46"/>
    <s v="tier - 2"/>
    <s v="tier - 2"/>
    <s v="R1012"/>
    <n v="36"/>
    <d v="1986-06-22T00:00:00"/>
  </r>
  <r>
    <s v="Id1935"/>
    <s v="Amanda"/>
    <n v="17.29"/>
    <n v="4.9800000000000004"/>
    <s v="No"/>
    <s v="No"/>
    <s v="No"/>
    <n v="0"/>
    <s v="No"/>
    <x v="2"/>
    <s v="Under weight"/>
    <n v="3732.63"/>
    <s v="tier - 2"/>
    <s v="tier - 3"/>
    <s v="R1024"/>
    <n v="29"/>
    <d v="1993-08-22T00:00:00"/>
  </r>
  <r>
    <s v="Id1936"/>
    <s v="Murray"/>
    <n v="18.170000000000002"/>
    <n v="6.91"/>
    <s v="yes"/>
    <s v="No"/>
    <s v="No"/>
    <n v="1"/>
    <s v="No"/>
    <x v="0"/>
    <s v="Under weight"/>
    <n v="3731.6"/>
    <s v="tier - 2"/>
    <s v="tier - 2"/>
    <s v="R1013"/>
    <n v="28"/>
    <d v="1994-12-01T00:00:00"/>
  </r>
  <r>
    <s v="Id1937"/>
    <s v="Meghan"/>
    <n v="32.54"/>
    <n v="6.38"/>
    <s v="No"/>
    <s v="yes"/>
    <s v="No"/>
    <n v="1"/>
    <s v="No"/>
    <x v="1"/>
    <s v="Obisity"/>
    <n v="3722.23"/>
    <s v="tier - 2"/>
    <s v="tier - 2"/>
    <s v="R1025"/>
    <n v="36"/>
    <d v="1986-11-05T00:00:00"/>
  </r>
  <r>
    <s v="Id1938"/>
    <s v="David"/>
    <n v="30.25"/>
    <n v="4.7699999999999996"/>
    <s v="No"/>
    <s v="No"/>
    <s v="No"/>
    <n v="0"/>
    <s v="No"/>
    <x v="2"/>
    <s v="Obisity"/>
    <n v="3704.35"/>
    <s v="tier - 2"/>
    <s v="tier - 2"/>
    <s v="R1013"/>
    <n v="18"/>
    <d v="2004-12-02T00:00:00"/>
  </r>
  <r>
    <s v="Id1939"/>
    <s v="Seth"/>
    <n v="19.59"/>
    <n v="6.04"/>
    <s v="yes"/>
    <s v="No"/>
    <s v="No"/>
    <n v="1"/>
    <s v="No"/>
    <x v="1"/>
    <s v="Normal weight"/>
    <n v="3699.54"/>
    <s v="tier - 2"/>
    <s v="tier - 3"/>
    <s v="R1013"/>
    <n v="33"/>
    <d v="1989-08-18T00:00:00"/>
  </r>
  <r>
    <s v="Id1940"/>
    <s v="Michael"/>
    <n v="45.9"/>
    <n v="4.3"/>
    <s v="yes"/>
    <s v="No"/>
    <s v="No"/>
    <n v="1"/>
    <s v="No"/>
    <x v="2"/>
    <s v="Obisity"/>
    <n v="3693.43"/>
    <s v="tier - 2"/>
    <s v="tier - 3"/>
    <s v="R1011"/>
    <n v="34"/>
    <d v="1988-10-21T00:00:00"/>
  </r>
  <r>
    <s v="Id1941"/>
    <s v="Russell"/>
    <n v="17.059999999999999"/>
    <n v="8.75"/>
    <s v="yes"/>
    <s v="No"/>
    <s v="No"/>
    <n v="0"/>
    <s v="No"/>
    <x v="0"/>
    <s v="Under weight"/>
    <n v="3688.38"/>
    <s v="tier - 2"/>
    <s v="tier - 2"/>
    <s v="R1013"/>
    <n v="27"/>
    <d v="1995-12-14T00:00:00"/>
  </r>
  <r>
    <s v="Id1942"/>
    <s v="Martin"/>
    <n v="32.07"/>
    <n v="5.25"/>
    <s v="No"/>
    <s v="No"/>
    <s v="Yes"/>
    <n v="1"/>
    <s v="No"/>
    <x v="2"/>
    <s v="Obisity"/>
    <n v="3688.35"/>
    <s v="tier - 2"/>
    <s v="tier - 2"/>
    <s v="R1021"/>
    <n v="41"/>
    <d v="1981-07-10T00:00:00"/>
  </r>
  <r>
    <s v="Id1943"/>
    <s v="Michael"/>
    <n v="16.5"/>
    <n v="5.03"/>
    <s v="No"/>
    <s v="No"/>
    <s v="No"/>
    <n v="1"/>
    <s v="No"/>
    <x v="2"/>
    <s v="Under weight"/>
    <n v="3678.86"/>
    <s v="tier - 2"/>
    <s v="tier - 3"/>
    <s v="R1013"/>
    <n v="19"/>
    <d v="2003-07-06T00:00:00"/>
  </r>
  <r>
    <s v="Id1944"/>
    <s v="Miles"/>
    <n v="31.4"/>
    <n v="5.88"/>
    <s v="No"/>
    <s v="No"/>
    <s v="No"/>
    <n v="1"/>
    <s v="No"/>
    <x v="1"/>
    <s v="Obisity"/>
    <n v="3659.35"/>
    <s v="tier - 3"/>
    <s v="tier - 1"/>
    <s v="R1011"/>
    <n v="38"/>
    <d v="1984-09-14T00:00:00"/>
  </r>
  <r>
    <s v="Id1945"/>
    <s v="Amanda"/>
    <n v="20.36"/>
    <n v="4.49"/>
    <s v="No"/>
    <s v="No"/>
    <s v="No"/>
    <n v="0"/>
    <s v="No"/>
    <x v="2"/>
    <s v="Normal weight"/>
    <n v="3653.29"/>
    <s v="tier - 2"/>
    <s v="tier - 3"/>
    <s v="R1011"/>
    <n v="30"/>
    <d v="1992-11-08T00:00:00"/>
  </r>
  <r>
    <s v="Id1946"/>
    <s v="Roger"/>
    <n v="25.46"/>
    <n v="4.1399999999999997"/>
    <s v="No"/>
    <s v="No"/>
    <s v="No"/>
    <n v="1"/>
    <s v="No"/>
    <x v="2"/>
    <s v="over weight"/>
    <n v="3645.09"/>
    <s v="tier - 1"/>
    <s v="tier - 2"/>
    <s v="R1014"/>
    <n v="32"/>
    <d v="1990-11-17T00:00:00"/>
  </r>
  <r>
    <s v="Id1947"/>
    <s v="Brock"/>
    <n v="17.09"/>
    <n v="5.8"/>
    <s v="yes"/>
    <s v="No"/>
    <s v="No"/>
    <n v="0"/>
    <s v="No"/>
    <x v="1"/>
    <s v="Under weight"/>
    <n v="3622.13"/>
    <s v="tier - 2"/>
    <s v="tier - 1"/>
    <s v="R1013"/>
    <n v="30"/>
    <d v="1992-06-14T00:00:00"/>
  </r>
  <r>
    <s v="Id1948"/>
    <s v="Stephen"/>
    <n v="20.83"/>
    <n v="5.12"/>
    <s v="No"/>
    <s v="No"/>
    <s v="No"/>
    <n v="0"/>
    <s v="No"/>
    <x v="2"/>
    <s v="Normal weight"/>
    <n v="3606.43"/>
    <s v="tier - 2"/>
    <s v="tier - 1"/>
    <s v="R1013"/>
    <n v="37"/>
    <d v="1985-10-11T00:00:00"/>
  </r>
  <r>
    <s v="Id1949"/>
    <s v="Missy"/>
    <n v="18.920000000000002"/>
    <n v="5.98"/>
    <s v="yes"/>
    <s v="No"/>
    <s v="No"/>
    <n v="1"/>
    <s v="No"/>
    <x v="1"/>
    <s v="Normal weight"/>
    <n v="3603.6"/>
    <s v="tier - 2"/>
    <s v="tier - 1"/>
    <s v="R1013"/>
    <n v="32"/>
    <d v="1990-11-04T00:00:00"/>
  </r>
  <r>
    <s v="Id1950"/>
    <s v="William"/>
    <n v="37.1"/>
    <n v="5.46"/>
    <s v="No"/>
    <s v="No"/>
    <s v="No"/>
    <n v="0"/>
    <s v="No"/>
    <x v="2"/>
    <s v="Obisity"/>
    <n v="3597.6"/>
    <s v="tier - 2"/>
    <s v="tier - 2"/>
    <s v="R1011"/>
    <n v="34"/>
    <d v="1988-08-12T00:00:00"/>
  </r>
  <r>
    <s v="Id1951"/>
    <s v="Lauren"/>
    <n v="22.515000000000001"/>
    <n v="4.91"/>
    <s v="yes"/>
    <s v="No"/>
    <s v="Yes"/>
    <n v="1"/>
    <s v="No"/>
    <x v="2"/>
    <s v="Normal weight"/>
    <n v="3594.17"/>
    <s v="tier - 2"/>
    <s v="tier - 2"/>
    <s v="R1012"/>
    <n v="23"/>
    <d v="1999-11-04T00:00:00"/>
  </r>
  <r>
    <s v="Id1952"/>
    <s v="Apolo"/>
    <n v="32.700000000000003"/>
    <n v="4.66"/>
    <s v="No"/>
    <s v="No"/>
    <s v="No"/>
    <n v="0"/>
    <s v="No"/>
    <x v="2"/>
    <s v="Obisity"/>
    <n v="3591.48"/>
    <s v="tier - 2"/>
    <s v="tier - 3"/>
    <s v="R1011"/>
    <n v="26"/>
    <d v="1997-06-06T00:00:00"/>
  </r>
  <r>
    <s v="Id1953"/>
    <s v="Alfons"/>
    <n v="17.75"/>
    <n v="6.8"/>
    <s v="yes"/>
    <s v="No"/>
    <s v="No"/>
    <n v="1"/>
    <s v="No"/>
    <x v="0"/>
    <s v="Under weight"/>
    <n v="3589.14"/>
    <s v="tier - 2"/>
    <s v="tier - 2"/>
    <s v="R1013"/>
    <n v="23"/>
    <d v="1999-12-27T00:00:00"/>
  </r>
  <r>
    <s v="Id1954"/>
    <s v="Amber"/>
    <n v="33.630000000000003"/>
    <n v="4.47"/>
    <s v="yes"/>
    <s v="No"/>
    <s v="No"/>
    <n v="0"/>
    <s v="No"/>
    <x v="2"/>
    <s v="Obisity"/>
    <n v="3579.83"/>
    <s v="tier - 2"/>
    <s v="tier - 2"/>
    <s v="R1012"/>
    <n v="36"/>
    <d v="1986-11-11T00:00:00"/>
  </r>
  <r>
    <s v="Id1955"/>
    <s v="Leah"/>
    <n v="34.799999999999997"/>
    <n v="4.08"/>
    <s v="yes"/>
    <s v="No"/>
    <s v="No"/>
    <n v="1"/>
    <s v="No"/>
    <x v="2"/>
    <s v="Obisity"/>
    <n v="3578"/>
    <s v="tier - 2"/>
    <s v="tier - 3"/>
    <s v="R1011"/>
    <n v="21"/>
    <d v="2001-08-23T00:00:00"/>
  </r>
  <r>
    <s v="Id1956"/>
    <s v="Lilia"/>
    <n v="16.809999999999999"/>
    <n v="5.51"/>
    <s v="yes"/>
    <s v="No"/>
    <s v="No"/>
    <n v="1"/>
    <s v="No"/>
    <x v="2"/>
    <s v="Under weight"/>
    <n v="3569.96"/>
    <s v="tier - 2"/>
    <s v="tier - 1"/>
    <s v="R1012"/>
    <n v="27"/>
    <d v="1995-08-18T00:00:00"/>
  </r>
  <r>
    <s v="Id1957"/>
    <s v="Danny"/>
    <n v="16.690000000000001"/>
    <n v="8.4"/>
    <s v="yes"/>
    <s v="No"/>
    <s v="No"/>
    <n v="0"/>
    <s v="No"/>
    <x v="0"/>
    <s v="Under weight"/>
    <n v="3562.87"/>
    <s v="tier - 2"/>
    <s v="tier - 1"/>
    <s v="R1013"/>
    <n v="34"/>
    <d v="1988-10-10T00:00:00"/>
  </r>
  <r>
    <s v="Id1958"/>
    <s v="Lauren"/>
    <n v="23.21"/>
    <n v="5.14"/>
    <s v="yes"/>
    <s v="No"/>
    <s v="No"/>
    <n v="1"/>
    <s v="No"/>
    <x v="2"/>
    <s v="Normal weight"/>
    <n v="3561.89"/>
    <s v="tier - 2"/>
    <s v="tier - 1"/>
    <s v="R1013"/>
    <n v="41"/>
    <d v="1981-06-16T00:00:00"/>
  </r>
  <r>
    <s v="Id1959"/>
    <s v="Courtney"/>
    <n v="25.175000000000001"/>
    <n v="5.21"/>
    <s v="yes"/>
    <s v="No"/>
    <s v="No"/>
    <n v="1"/>
    <s v="No"/>
    <x v="2"/>
    <s v="over weight"/>
    <n v="3558.62"/>
    <s v="tier - 2"/>
    <s v="tier - 3"/>
    <s v="R1024"/>
    <n v="27"/>
    <d v="1995-10-09T00:00:00"/>
  </r>
  <r>
    <s v="Id1960"/>
    <s v="Elizabeth"/>
    <n v="34.770000000000003"/>
    <n v="6.23"/>
    <s v="No"/>
    <s v="No"/>
    <s v="No"/>
    <n v="0"/>
    <s v="No"/>
    <x v="1"/>
    <s v="Obisity"/>
    <n v="3556.92"/>
    <s v="tier - 2"/>
    <s v="tier - 3"/>
    <s v="R1012"/>
    <n v="27"/>
    <d v="1995-09-24T00:00:00"/>
  </r>
  <r>
    <s v="Id1961"/>
    <s v="Satomi"/>
    <n v="27.7"/>
    <n v="5.6"/>
    <s v="No"/>
    <s v="No"/>
    <s v="No"/>
    <n v="1"/>
    <s v="No"/>
    <x v="2"/>
    <s v="over weight"/>
    <n v="3554.2"/>
    <s v="tier - 2"/>
    <s v="tier - 3"/>
    <s v="R1011"/>
    <n v="28"/>
    <d v="1994-12-22T00:00:00"/>
  </r>
  <r>
    <s v="Id1962"/>
    <s v="Matthew"/>
    <n v="19.12"/>
    <n v="4.72"/>
    <s v="yes"/>
    <s v="No"/>
    <s v="No"/>
    <n v="1"/>
    <s v="No"/>
    <x v="2"/>
    <s v="Normal weight"/>
    <n v="3540.12"/>
    <s v="tier - 2"/>
    <s v="tier - 1"/>
    <s v="R1013"/>
    <n v="30"/>
    <d v="1992-10-15T00:00:00"/>
  </r>
  <r>
    <s v="Id1963"/>
    <s v="Peter T"/>
    <n v="32.67"/>
    <n v="4.67"/>
    <s v="No"/>
    <s v="No"/>
    <s v="Yes"/>
    <n v="1"/>
    <s v="No"/>
    <x v="2"/>
    <s v="Obisity"/>
    <n v="3538.9"/>
    <s v="tier - 2"/>
    <s v="tier - 2"/>
    <s v="R1012"/>
    <n v="34"/>
    <d v="1988-08-24T00:00:00"/>
  </r>
  <r>
    <s v="Id1964"/>
    <s v="Manuel"/>
    <n v="28.5"/>
    <n v="6.11"/>
    <s v="No"/>
    <s v="No"/>
    <s v="No"/>
    <n v="1"/>
    <s v="No"/>
    <x v="1"/>
    <s v="over weight"/>
    <n v="3537.7"/>
    <s v="tier - 3"/>
    <s v="tier - 3"/>
    <s v="R1012"/>
    <n v="19"/>
    <d v="2003-09-16T00:00:00"/>
  </r>
  <r>
    <s v="Id1965"/>
    <s v="Kindsey"/>
    <n v="39.270000000000003"/>
    <n v="6.25"/>
    <s v="No"/>
    <s v="No"/>
    <s v="No"/>
    <n v="0"/>
    <s v="No"/>
    <x v="1"/>
    <s v="Obisity"/>
    <n v="3500.61"/>
    <s v="tier - 2"/>
    <s v="tier - 2"/>
    <s v="R1013"/>
    <n v="24"/>
    <d v="1998-09-22T00:00:00"/>
  </r>
  <r>
    <s v="Id1966"/>
    <s v="Thomas"/>
    <n v="32.49"/>
    <n v="4"/>
    <s v="yes"/>
    <s v="No"/>
    <s v="No"/>
    <n v="0"/>
    <s v="No"/>
    <x v="2"/>
    <s v="Obisity"/>
    <n v="3490.55"/>
    <s v="tier - 1"/>
    <s v="tier - 2"/>
    <s v="R1015"/>
    <n v="23"/>
    <d v="1999-09-18T00:00:00"/>
  </r>
  <r>
    <s v="Id1967"/>
    <s v="Kyle"/>
    <n v="23.7"/>
    <n v="5.55"/>
    <s v="yes"/>
    <s v="No"/>
    <s v="No"/>
    <n v="0"/>
    <s v="No"/>
    <x v="2"/>
    <s v="Normal weight"/>
    <n v="3484.33"/>
    <s v="tier - 3"/>
    <s v="tier - 3"/>
    <s v="R1011"/>
    <n v="26"/>
    <d v="1996-09-19T00:00:00"/>
  </r>
  <r>
    <s v="Id1968"/>
    <s v="Alexander"/>
    <n v="30.4"/>
    <n v="5.95"/>
    <s v="No"/>
    <s v="yes"/>
    <s v="No"/>
    <n v="1"/>
    <s v="No"/>
    <x v="1"/>
    <s v="Obisity"/>
    <n v="3481.87"/>
    <s v="tier - 2"/>
    <s v="tier - 3"/>
    <s v="R1016"/>
    <n v="26"/>
    <d v="1996-06-26T00:00:00"/>
  </r>
  <r>
    <s v="Id1969"/>
    <s v="Dustin"/>
    <n v="38.94"/>
    <n v="4.3600000000000003"/>
    <s v="No"/>
    <s v="No"/>
    <s v="Yes"/>
    <n v="1"/>
    <s v="No"/>
    <x v="2"/>
    <s v="Obisity"/>
    <n v="3471.41"/>
    <s v="tier - 2"/>
    <s v="tier - 2"/>
    <s v="R1013"/>
    <n v="18"/>
    <d v="2004-10-12T00:00:00"/>
  </r>
  <r>
    <s v="Id1970"/>
    <s v="Chloe"/>
    <n v="31.02"/>
    <n v="4.84"/>
    <s v="No"/>
    <s v="No"/>
    <s v="Yes"/>
    <n v="1"/>
    <s v="No"/>
    <x v="2"/>
    <s v="Obisity"/>
    <n v="3463.51"/>
    <s v="tier - 2"/>
    <s v="tier - 1"/>
    <s v="R1025"/>
    <n v="29"/>
    <d v="1993-07-29T00:00:00"/>
  </r>
  <r>
    <s v="Id1971"/>
    <s v="Cailtlin"/>
    <n v="17.5"/>
    <n v="4.5599999999999996"/>
    <s v="No"/>
    <s v="No"/>
    <s v="No"/>
    <n v="1"/>
    <s v="No"/>
    <x v="2"/>
    <s v="Under weight"/>
    <n v="3453.77"/>
    <s v="tier - 2"/>
    <s v="tier - 1"/>
    <s v="R1011"/>
    <n v="19"/>
    <d v="2003-09-14T00:00:00"/>
  </r>
  <r>
    <s v="Id1972"/>
    <s v="Joshua"/>
    <n v="34.799999999999997"/>
    <n v="4.42"/>
    <s v="yes"/>
    <s v="yes"/>
    <s v="No"/>
    <n v="2"/>
    <s v="No"/>
    <x v="2"/>
    <s v="Obisity"/>
    <n v="3443.06"/>
    <s v="tier - 2"/>
    <s v="tier - 1"/>
    <s v="R1011"/>
    <n v="35"/>
    <d v="1987-06-20T00:00:00"/>
  </r>
  <r>
    <s v="Id1973"/>
    <s v="Chuy"/>
    <n v="17.3"/>
    <n v="7.66"/>
    <s v="yes"/>
    <s v="No"/>
    <s v="No"/>
    <n v="1"/>
    <s v="No"/>
    <x v="0"/>
    <s v="Under weight"/>
    <n v="3436.5"/>
    <s v="tier - 2"/>
    <s v="tier - 1"/>
    <s v="R1013"/>
    <n v="22"/>
    <d v="2000-08-27T00:00:00"/>
  </r>
  <r>
    <s v="Id1974"/>
    <s v="Laurie"/>
    <n v="32.25"/>
    <n v="5.2"/>
    <s v="yes"/>
    <s v="No"/>
    <s v="No"/>
    <n v="0"/>
    <s v="No"/>
    <x v="2"/>
    <s v="Obisity"/>
    <n v="3434.38"/>
    <s v="tier - 2"/>
    <s v="tier - 2"/>
    <s v="R1011"/>
    <n v="36"/>
    <d v="1986-12-26T00:00:00"/>
  </r>
  <r>
    <s v="Id1975"/>
    <s v="Rachel"/>
    <n v="42.4"/>
    <n v="5.53"/>
    <s v="yes"/>
    <s v="No"/>
    <s v="No"/>
    <n v="0"/>
    <s v="No"/>
    <x v="2"/>
    <s v="Obisity"/>
    <n v="3410.32"/>
    <s v="tier - 2"/>
    <s v="tier - 2"/>
    <s v="R1011"/>
    <n v="21"/>
    <d v="2001-12-19T00:00:00"/>
  </r>
  <r>
    <s v="Id1976"/>
    <s v="Liza"/>
    <n v="38.664999999999999"/>
    <n v="4.8600000000000003"/>
    <s v="No"/>
    <s v="yes"/>
    <s v="No"/>
    <n v="1"/>
    <s v="No"/>
    <x v="2"/>
    <s v="Obisity"/>
    <n v="3393.36"/>
    <s v="tier - 2"/>
    <s v="tier - 2"/>
    <s v="R1023"/>
    <n v="26"/>
    <d v="1996-07-16T00:00:00"/>
  </r>
  <r>
    <s v="Id1977"/>
    <s v="Lindsey"/>
    <n v="29.92"/>
    <n v="5.49"/>
    <s v="yes"/>
    <s v="No"/>
    <s v="No"/>
    <n v="0"/>
    <s v="No"/>
    <x v="2"/>
    <s v="over weight"/>
    <n v="3392.98"/>
    <s v="tier - 2"/>
    <s v="tier - 3"/>
    <s v="R1013"/>
    <n v="18"/>
    <d v="2004-10-27T00:00:00"/>
  </r>
  <r>
    <s v="Id1978"/>
    <s v="Lindsay"/>
    <n v="29.48"/>
    <n v="4.09"/>
    <s v="yes"/>
    <s v="No"/>
    <s v="No"/>
    <n v="0"/>
    <s v="No"/>
    <x v="2"/>
    <s v="over weight"/>
    <n v="3392.37"/>
    <s v="tier - 2"/>
    <s v="tier - 3"/>
    <s v="R1013"/>
    <n v="26"/>
    <d v="1996-08-10T00:00:00"/>
  </r>
  <r>
    <s v="Id1979"/>
    <s v="Kathleen"/>
    <n v="28.785"/>
    <n v="4.3099999999999996"/>
    <s v="yes"/>
    <s v="No"/>
    <s v="No"/>
    <n v="0"/>
    <s v="No"/>
    <x v="2"/>
    <s v="over weight"/>
    <n v="3385.4"/>
    <s v="tier - 2"/>
    <s v="tier - 2"/>
    <s v="R1024"/>
    <n v="26"/>
    <d v="1996-11-13T00:00:00"/>
  </r>
  <r>
    <s v="Id1980"/>
    <s v="Aya"/>
    <n v="19.8"/>
    <n v="4"/>
    <s v="yes"/>
    <s v="No"/>
    <s v="No"/>
    <n v="0"/>
    <s v="No"/>
    <x v="2"/>
    <s v="Normal weight"/>
    <n v="3378.91"/>
    <s v="tier - 2"/>
    <s v="tier - 1"/>
    <s v="R1011"/>
    <n v="26"/>
    <d v="1996-12-14T00:00:00"/>
  </r>
  <r>
    <s v="Id1981"/>
    <s v="Carolyn"/>
    <n v="35.53"/>
    <n v="4.68"/>
    <s v="No"/>
    <s v="No"/>
    <s v="Yes"/>
    <n v="1"/>
    <s v="No"/>
    <x v="2"/>
    <s v="Obisity"/>
    <n v="3366.67"/>
    <s v="tier - 2"/>
    <s v="tier - 2"/>
    <s v="R1013"/>
    <n v="26"/>
    <d v="1996-10-07T00:00:00"/>
  </r>
  <r>
    <s v="Id1982"/>
    <s v="Bethany"/>
    <n v="21.47"/>
    <n v="4.0199999999999996"/>
    <s v="yes"/>
    <s v="No"/>
    <s v="No"/>
    <n v="1"/>
    <s v="No"/>
    <x v="2"/>
    <s v="Normal weight"/>
    <n v="3353.47"/>
    <s v="tier - 2"/>
    <s v="tier - 3"/>
    <s v="R1012"/>
    <n v="29"/>
    <d v="1993-06-23T00:00:00"/>
  </r>
  <r>
    <s v="Id1983"/>
    <s v="Holly"/>
    <n v="25.9"/>
    <n v="5.12"/>
    <s v="No"/>
    <s v="No"/>
    <s v="Yes"/>
    <n v="1"/>
    <s v="No"/>
    <x v="2"/>
    <s v="over weight"/>
    <n v="3353.28"/>
    <s v="tier - 2"/>
    <s v="tier - 1"/>
    <s v="R1011"/>
    <n v="27"/>
    <d v="1995-10-28T00:00:00"/>
  </r>
  <r>
    <s v="Id1984"/>
    <s v="Ping"/>
    <n v="20.81"/>
    <n v="5.52"/>
    <s v="No"/>
    <s v="No"/>
    <s v="No"/>
    <n v="0"/>
    <s v="No"/>
    <x v="2"/>
    <s v="Normal weight"/>
    <n v="3342.79"/>
    <s v="tier - 2"/>
    <s v="tier - 1"/>
    <s v="R1013"/>
    <n v="29"/>
    <d v="1993-09-01T00:00:00"/>
  </r>
  <r>
    <s v="Id1985"/>
    <s v="Tim"/>
    <n v="25.84"/>
    <n v="5.81"/>
    <s v="yes"/>
    <s v="No"/>
    <s v="Yes"/>
    <n v="1"/>
    <s v="No"/>
    <x v="1"/>
    <s v="over weight"/>
    <n v="3309.79"/>
    <s v="tier - 3"/>
    <s v="tier - 3"/>
    <s v="R1017"/>
    <n v="31"/>
    <d v="1991-06-20T00:00:00"/>
  </r>
  <r>
    <s v="Id1986"/>
    <s v="John"/>
    <n v="30.95"/>
    <n v="5.16"/>
    <s v="No"/>
    <s v="No"/>
    <s v="Yes"/>
    <n v="1"/>
    <s v="No"/>
    <x v="2"/>
    <s v="Obisity"/>
    <n v="3308.46"/>
    <s v="tier - 2"/>
    <s v="tier - 1"/>
    <s v="R1021"/>
    <n v="25"/>
    <d v="1997-11-18T00:00:00"/>
  </r>
  <r>
    <s v="Id1987"/>
    <s v="Cynthia"/>
    <n v="30.54"/>
    <n v="5"/>
    <s v="No"/>
    <s v="No"/>
    <s v="Yes"/>
    <n v="1"/>
    <s v="No"/>
    <x v="2"/>
    <s v="Obisity"/>
    <n v="3300.7"/>
    <s v="tier - 2"/>
    <s v="tier - 2"/>
    <s v="R1025"/>
    <n v="19"/>
    <d v="2003-12-05T00:00:00"/>
  </r>
  <r>
    <s v="Id1988"/>
    <s v="Emmett"/>
    <n v="33.914999999999999"/>
    <n v="5.84"/>
    <s v="yes"/>
    <s v="No"/>
    <s v="No"/>
    <n v="0"/>
    <s v="No"/>
    <x v="1"/>
    <s v="Obisity"/>
    <n v="3292.53"/>
    <s v="tier - 2"/>
    <s v="tier - 2"/>
    <s v="R1012"/>
    <n v="19"/>
    <d v="2003-11-17T00:00:00"/>
  </r>
  <r>
    <s v="Id1989"/>
    <s v="Kate"/>
    <n v="33.31"/>
    <n v="4.1900000000000004"/>
    <s v="No"/>
    <s v="No"/>
    <s v="Yes"/>
    <n v="1"/>
    <s v="No"/>
    <x v="2"/>
    <s v="Obisity"/>
    <n v="3280.22"/>
    <s v="tier - 2"/>
    <s v="tier - 3"/>
    <s v="R1011"/>
    <n v="26"/>
    <d v="1996-07-03T00:00:00"/>
  </r>
  <r>
    <s v="Id1990"/>
    <s v="Christopher"/>
    <n v="25.745000000000001"/>
    <n v="4.62"/>
    <s v="yes"/>
    <s v="No"/>
    <s v="No"/>
    <n v="0"/>
    <s v="No"/>
    <x v="2"/>
    <s v="over weight"/>
    <n v="3279.87"/>
    <s v="tier - 2"/>
    <s v="tier - 1"/>
    <s v="R1017"/>
    <n v="19"/>
    <d v="2003-10-06T00:00:00"/>
  </r>
  <r>
    <s v="Id1991"/>
    <s v="Christopher"/>
    <n v="37.1"/>
    <n v="6.24"/>
    <s v="No"/>
    <s v="No"/>
    <s v="No"/>
    <n v="0"/>
    <s v="No"/>
    <x v="1"/>
    <s v="Obisity"/>
    <n v="3277.16"/>
    <s v="tier - 2"/>
    <s v="tier - 3"/>
    <s v="R1011"/>
    <n v="21"/>
    <d v="2001-07-01T00:00:00"/>
  </r>
  <r>
    <s v="Id1992"/>
    <s v="Christopher"/>
    <n v="35.435000000000002"/>
    <n v="5.81"/>
    <s v="No"/>
    <s v="No"/>
    <s v="No"/>
    <n v="0"/>
    <s v="No"/>
    <x v="1"/>
    <s v="Obisity"/>
    <n v="3268.85"/>
    <s v="tier - 3"/>
    <s v="tier - 1"/>
    <s v="R1016"/>
    <n v="28"/>
    <d v="1994-12-02T00:00:00"/>
  </r>
  <r>
    <s v="Id1993"/>
    <s v="Norman"/>
    <n v="20.399999999999999"/>
    <n v="4.83"/>
    <s v="No"/>
    <s v="No"/>
    <s v="No"/>
    <n v="0"/>
    <s v="No"/>
    <x v="2"/>
    <s v="Normal weight"/>
    <n v="3260.2"/>
    <s v="tier - 3"/>
    <s v="tier - 2"/>
    <s v="R1011"/>
    <n v="28"/>
    <d v="1994-11-13T00:00:00"/>
  </r>
  <r>
    <s v="Id1994"/>
    <s v="Susan"/>
    <n v="42.13"/>
    <n v="5.72"/>
    <s v="yes"/>
    <s v="No"/>
    <s v="Yes"/>
    <n v="1"/>
    <s v="No"/>
    <x v="1"/>
    <s v="Obisity"/>
    <n v="3238.44"/>
    <s v="tier - 2"/>
    <s v="tier - 3"/>
    <s v="R1013"/>
    <n v="31"/>
    <d v="1991-09-02T00:00:00"/>
  </r>
  <r>
    <s v="Id1995"/>
    <s v="Tatyana"/>
    <n v="33.99"/>
    <n v="4.83"/>
    <s v="yes"/>
    <s v="No"/>
    <s v="Yes"/>
    <n v="1"/>
    <s v="No"/>
    <x v="2"/>
    <s v="Obisity"/>
    <n v="3227.12"/>
    <s v="tier - 2"/>
    <s v="tier - 3"/>
    <s v="R1013"/>
    <n v="25"/>
    <d v="1997-08-02T00:00:00"/>
  </r>
  <r>
    <s v="Id1996"/>
    <s v="Chrissy"/>
    <n v="28.594999999999999"/>
    <n v="4.1399999999999997"/>
    <s v="yes"/>
    <s v="No"/>
    <s v="Yes"/>
    <n v="1"/>
    <s v="No"/>
    <x v="2"/>
    <s v="over weight"/>
    <n v="3213.62"/>
    <s v="tier - 2"/>
    <s v="tier - 2"/>
    <s v="R1024"/>
    <n v="25"/>
    <d v="1997-07-06T00:00:00"/>
  </r>
  <r>
    <s v="Id1997"/>
    <s v="Carrie"/>
    <n v="20.8"/>
    <n v="4.07"/>
    <s v="yes"/>
    <s v="No"/>
    <s v="Yes"/>
    <n v="1"/>
    <s v="No"/>
    <x v="2"/>
    <s v="Normal weight"/>
    <n v="3208.79"/>
    <s v="tier - 2"/>
    <s v="tier - 3"/>
    <s v="R1011"/>
    <n v="25"/>
    <d v="1997-12-22T00:00:00"/>
  </r>
  <r>
    <s v="Id1998"/>
    <s v="Halle"/>
    <n v="23.465"/>
    <n v="6.26"/>
    <s v="yes"/>
    <s v="No"/>
    <s v="Yes"/>
    <n v="1"/>
    <s v="No"/>
    <x v="1"/>
    <s v="Normal weight"/>
    <n v="3206.49"/>
    <s v="tier - 2"/>
    <s v="tier - 3"/>
    <s v="R1024"/>
    <n v="25"/>
    <d v="1997-07-05T00:00:00"/>
  </r>
  <r>
    <s v="Id1999"/>
    <s v="Carolyn"/>
    <n v="40.185000000000002"/>
    <n v="5.88"/>
    <s v="yes"/>
    <s v="No"/>
    <s v="No"/>
    <n v="0"/>
    <s v="No"/>
    <x v="1"/>
    <s v="Obisity"/>
    <n v="3201.25"/>
    <s v="tier - 2"/>
    <s v="tier - 3"/>
    <s v="R1012"/>
    <n v="25"/>
    <d v="1997-10-11T00:00:00"/>
  </r>
  <r>
    <s v="Id2000"/>
    <s v="Tara"/>
    <n v="21.89"/>
    <n v="5.72"/>
    <s v="yes"/>
    <s v="No"/>
    <s v="No"/>
    <n v="0"/>
    <s v="No"/>
    <x v="1"/>
    <s v="Normal weight"/>
    <n v="3180.51"/>
    <s v="tier - 2"/>
    <s v="tier - 2"/>
    <s v="R1013"/>
    <n v="26"/>
    <d v="1996-09-02T00:00:00"/>
  </r>
  <r>
    <s v="Id2001"/>
    <s v="Rasim"/>
    <n v="29.34"/>
    <n v="6.09"/>
    <s v="yes"/>
    <s v="yes"/>
    <s v="No"/>
    <n v="2"/>
    <s v="No"/>
    <x v="1"/>
    <s v="over weight"/>
    <n v="3179.96"/>
    <s v="tier - 2"/>
    <s v="tier - 2"/>
    <s v="R1012"/>
    <n v="21"/>
    <d v="2001-09-23T00:00:00"/>
  </r>
  <r>
    <s v="Id2002"/>
    <s v="Dina"/>
    <n v="22.61"/>
    <n v="4.25"/>
    <s v="yes"/>
    <s v="No"/>
    <s v="No"/>
    <n v="0"/>
    <s v="No"/>
    <x v="2"/>
    <s v="Normal weight"/>
    <n v="3176.82"/>
    <s v="tier - 2"/>
    <s v="tier - 1"/>
    <s v="R1012"/>
    <n v="22"/>
    <d v="2000-07-03T00:00:00"/>
  </r>
  <r>
    <s v="Id2003"/>
    <s v="Lisa"/>
    <n v="22.23"/>
    <n v="6.09"/>
    <s v="yes"/>
    <s v="No"/>
    <s v="No"/>
    <n v="0"/>
    <s v="No"/>
    <x v="1"/>
    <s v="Normal weight"/>
    <n v="3176.29"/>
    <s v="tier - 2"/>
    <s v="tier - 2"/>
    <s v="R1012"/>
    <n v="26"/>
    <d v="1996-08-14T00:00:00"/>
  </r>
  <r>
    <s v="Id2004"/>
    <s v="Caitrin"/>
    <n v="33.4"/>
    <n v="5.51"/>
    <s v="No"/>
    <s v="No"/>
    <s v="No"/>
    <n v="0"/>
    <s v="No"/>
    <x v="2"/>
    <s v="Obisity"/>
    <n v="3172.02"/>
    <s v="tier - 2"/>
    <s v="tier - 1"/>
    <s v="R1011"/>
    <n v="26"/>
    <d v="1996-07-06T00:00:00"/>
  </r>
  <r>
    <s v="Id2005"/>
    <s v="Adriana"/>
    <n v="33.11"/>
    <n v="5.63"/>
    <s v="No"/>
    <s v="No"/>
    <s v="No"/>
    <n v="0"/>
    <s v="No"/>
    <x v="2"/>
    <s v="Obisity"/>
    <n v="3171.61"/>
    <s v="tier - 2"/>
    <s v="tier - 3"/>
    <s v="R1013"/>
    <n v="28"/>
    <d v="1994-10-25T00:00:00"/>
  </r>
  <r>
    <s v="Id2006"/>
    <s v="Megan"/>
    <n v="16.815000000000001"/>
    <n v="5.29"/>
    <s v="yes"/>
    <s v="No"/>
    <s v="No"/>
    <n v="0"/>
    <s v="No"/>
    <x v="2"/>
    <s v="Under weight"/>
    <n v="3167.46"/>
    <s v="tier - 2"/>
    <s v="tier - 3"/>
    <s v="R1024"/>
    <n v="28"/>
    <d v="1994-08-29T00:00:00"/>
  </r>
  <r>
    <s v="Id2007"/>
    <s v="Kristen"/>
    <n v="25.61"/>
    <n v="4"/>
    <s v="No"/>
    <s v="No"/>
    <s v="Yes"/>
    <n v="1"/>
    <s v="No"/>
    <x v="2"/>
    <s v="over weight"/>
    <n v="3162.02"/>
    <s v="tier - 2"/>
    <s v="tier - 3"/>
    <s v="R1013"/>
    <n v="21"/>
    <d v="2001-09-25T00:00:00"/>
  </r>
  <r>
    <s v="Id2008"/>
    <s v="Alix"/>
    <n v="25.8"/>
    <n v="5.49"/>
    <s v="No"/>
    <s v="No"/>
    <s v="No"/>
    <n v="0"/>
    <s v="No"/>
    <x v="2"/>
    <s v="over weight"/>
    <n v="3161.45"/>
    <s v="tier - 2"/>
    <s v="tier - 1"/>
    <s v="R1011"/>
    <n v="29"/>
    <d v="1993-07-10T00:00:00"/>
  </r>
  <r>
    <s v="Id2009"/>
    <s v="Kakushin"/>
    <n v="27.39"/>
    <n v="5.34"/>
    <s v="No"/>
    <s v="No"/>
    <s v="No"/>
    <n v="0"/>
    <s v="No"/>
    <x v="2"/>
    <s v="over weight"/>
    <n v="3128.35"/>
    <s v="tier - 2"/>
    <s v="tier - 3"/>
    <s v="R1021"/>
    <n v="28"/>
    <d v="1994-06-25T00:00:00"/>
  </r>
  <r>
    <s v="Id2010"/>
    <s v="Michael"/>
    <n v="17.03"/>
    <n v="4.12"/>
    <s v="No"/>
    <s v="No"/>
    <s v="No"/>
    <n v="1"/>
    <s v="No"/>
    <x v="2"/>
    <s v="Under weight"/>
    <n v="3088.06"/>
    <s v="tier - 2"/>
    <s v="tier - 2"/>
    <s v="R1013"/>
    <n v="23"/>
    <d v="1999-08-01T00:00:00"/>
  </r>
  <r>
    <s v="Id2011"/>
    <s v="Bradley"/>
    <n v="23.75"/>
    <n v="5.49"/>
    <s v="yes"/>
    <s v="No"/>
    <s v="No"/>
    <n v="0"/>
    <s v="No"/>
    <x v="2"/>
    <s v="Normal weight"/>
    <n v="3077.1"/>
    <s v="tier - 2"/>
    <s v="tier - 1"/>
    <s v="R1012"/>
    <n v="35"/>
    <d v="1987-10-13T00:00:00"/>
  </r>
  <r>
    <s v="Id2012"/>
    <s v="Matt"/>
    <n v="26.03"/>
    <n v="5.1100000000000003"/>
    <s v="yes"/>
    <s v="No"/>
    <s v="No"/>
    <n v="1"/>
    <s v="No"/>
    <x v="2"/>
    <s v="over weight"/>
    <n v="3070.81"/>
    <s v="tier - 3"/>
    <s v="tier - 1"/>
    <s v="R1017"/>
    <n v="21"/>
    <d v="2001-09-10T00:00:00"/>
  </r>
  <r>
    <s v="Id2013"/>
    <s v="Amanda"/>
    <n v="16.079999999999998"/>
    <n v="5.94"/>
    <s v="No"/>
    <s v="No"/>
    <s v="No"/>
    <n v="0"/>
    <s v="No"/>
    <x v="1"/>
    <s v="Under weight"/>
    <n v="3065.49"/>
    <s v="tier - 2"/>
    <s v="tier - 1"/>
    <s v="R1012"/>
    <n v="27"/>
    <d v="1995-10-01T00:00:00"/>
  </r>
  <r>
    <s v="Id2014"/>
    <s v="Valur"/>
    <n v="30.875"/>
    <n v="5.54"/>
    <s v="No"/>
    <s v="No"/>
    <s v="No"/>
    <n v="0"/>
    <s v="No"/>
    <x v="2"/>
    <s v="Obisity"/>
    <n v="3062.51"/>
    <s v="tier - 3"/>
    <s v="tier - 1"/>
    <s v="R1012"/>
    <n v="33"/>
    <d v="1989-09-26T00:00:00"/>
  </r>
  <r>
    <s v="Id2015"/>
    <s v="Erica"/>
    <n v="31.79"/>
    <n v="7.09"/>
    <s v="No"/>
    <s v="No"/>
    <s v="No"/>
    <n v="0"/>
    <s v="No"/>
    <x v="0"/>
    <s v="Obisity"/>
    <n v="3056.39"/>
    <s v="tier - 2"/>
    <s v="tier - 3"/>
    <s v="R1013"/>
    <n v="28"/>
    <d v="1994-06-21T00:00:00"/>
  </r>
  <r>
    <s v="Id2016"/>
    <s v="Stephen"/>
    <n v="28.48"/>
    <n v="6.22"/>
    <s v="yes"/>
    <s v="No"/>
    <s v="Yes"/>
    <n v="1"/>
    <s v="No"/>
    <x v="1"/>
    <s v="over weight"/>
    <n v="3051.73"/>
    <s v="tier - 2"/>
    <s v="tier - 2"/>
    <s v="R1011"/>
    <n v="20"/>
    <d v="2002-12-22T00:00:00"/>
  </r>
  <r>
    <s v="Id2017"/>
    <s v="Lissa"/>
    <n v="26.6"/>
    <n v="4.33"/>
    <s v="No"/>
    <s v="No"/>
    <s v="No"/>
    <n v="1"/>
    <s v="No"/>
    <x v="2"/>
    <s v="over weight"/>
    <n v="3046.06"/>
    <s v="tier - 2"/>
    <s v="tier - 1"/>
    <s v="R1023"/>
    <n v="25"/>
    <d v="1997-08-09T00:00:00"/>
  </r>
  <r>
    <s v="Id2018"/>
    <s v="Megan"/>
    <n v="25.27"/>
    <n v="5.83"/>
    <s v="No"/>
    <s v="No"/>
    <s v="No"/>
    <n v="1"/>
    <s v="No"/>
    <x v="1"/>
    <s v="over weight"/>
    <n v="3044.21"/>
    <s v="tier - 2"/>
    <s v="tier - 3"/>
    <s v="R1024"/>
    <n v="24"/>
    <d v="1998-09-15T00:00:00"/>
  </r>
  <r>
    <s v="Id2019"/>
    <s v="Alyson"/>
    <n v="34.484999999999999"/>
    <n v="4.7"/>
    <s v="yes"/>
    <s v="No"/>
    <s v="Yes"/>
    <n v="1"/>
    <s v="No"/>
    <x v="2"/>
    <s v="Obisity"/>
    <n v="3021.81"/>
    <s v="tier - 2"/>
    <s v="tier - 3"/>
    <s v="R1012"/>
    <n v="24"/>
    <d v="1998-12-19T00:00:00"/>
  </r>
  <r>
    <s v="Id2020"/>
    <s v="Chance"/>
    <n v="15.57"/>
    <n v="4.07"/>
    <s v="yes"/>
    <s v="No"/>
    <s v="No"/>
    <n v="1"/>
    <s v="No"/>
    <x v="2"/>
    <s v="Under weight"/>
    <n v="3018.04"/>
    <s v="tier - 2"/>
    <s v="tier - 2"/>
    <s v="R1012"/>
    <n v="25"/>
    <d v="1997-09-28T00:00:00"/>
  </r>
  <r>
    <s v="Id2021"/>
    <s v="Sean"/>
    <n v="30.36"/>
    <n v="9.39"/>
    <s v="No"/>
    <s v="No"/>
    <s v="No"/>
    <n v="0"/>
    <s v="No"/>
    <x v="0"/>
    <s v="Obisity"/>
    <n v="3012.22"/>
    <s v="tier - 2"/>
    <s v="tier - 3"/>
    <s v="R1012"/>
    <n v="34"/>
    <d v="1988-12-15T00:00:00"/>
  </r>
  <r>
    <s v="Id2022"/>
    <s v="Therese"/>
    <n v="19.37"/>
    <n v="4.18"/>
    <s v="No"/>
    <s v="No"/>
    <s v="No"/>
    <n v="0"/>
    <s v="No"/>
    <x v="2"/>
    <s v="Normal weight"/>
    <n v="2985.67"/>
    <s v="tier - 2"/>
    <s v="tier - 2"/>
    <s v="R1013"/>
    <n v="20"/>
    <d v="2002-11-20T00:00:00"/>
  </r>
  <r>
    <s v="Id2023"/>
    <s v="Beau"/>
    <n v="16.71"/>
    <n v="4.18"/>
    <s v="No"/>
    <s v="No"/>
    <s v="No"/>
    <n v="1"/>
    <s v="No"/>
    <x v="2"/>
    <s v="Under weight"/>
    <n v="2979.52"/>
    <s v="tier - 2"/>
    <s v="tier - 3"/>
    <s v="R1013"/>
    <n v="31"/>
    <d v="1991-06-18T00:00:00"/>
  </r>
  <r>
    <s v="Id2024"/>
    <s v="Kelsey"/>
    <n v="24.1"/>
    <n v="4.4000000000000004"/>
    <s v="yes"/>
    <s v="No"/>
    <s v="No"/>
    <n v="1"/>
    <s v="No"/>
    <x v="2"/>
    <s v="Normal weight"/>
    <n v="2974.13"/>
    <s v="tier - 2"/>
    <s v="tier - 1"/>
    <s v="R1011"/>
    <n v="35"/>
    <d v="1987-09-24T00:00:00"/>
  </r>
  <r>
    <s v="Id2025"/>
    <s v="Gretchen"/>
    <n v="29.77"/>
    <n v="9.9"/>
    <s v="No"/>
    <s v="No"/>
    <s v="No"/>
    <n v="0"/>
    <s v="No"/>
    <x v="0"/>
    <s v="over weight"/>
    <n v="2943.41"/>
    <s v="tier - 2"/>
    <s v="tier - 3"/>
    <s v="R1012"/>
    <n v="27"/>
    <d v="1995-09-30T00:00:00"/>
  </r>
  <r>
    <s v="Id2026"/>
    <s v="Nicholas"/>
    <n v="46.53"/>
    <n v="4.84"/>
    <s v="yes"/>
    <s v="No"/>
    <s v="No"/>
    <n v="0"/>
    <s v="No"/>
    <x v="2"/>
    <s v="Obisity"/>
    <n v="2927.06"/>
    <s v="tier - 2"/>
    <s v="tier - 2"/>
    <s v="R1013"/>
    <n v="20"/>
    <d v="2002-06-30T00:00:00"/>
  </r>
  <r>
    <s v="Id2027"/>
    <s v="Deborah"/>
    <n v="23.4"/>
    <n v="5.53"/>
    <s v="No"/>
    <s v="No"/>
    <s v="Yes"/>
    <n v="1"/>
    <s v="No"/>
    <x v="2"/>
    <s v="Normal weight"/>
    <n v="2913.57"/>
    <s v="tier - 2"/>
    <s v="tier - 2"/>
    <s v="R1011"/>
    <n v="27"/>
    <d v="1996-06-05T00:00:00"/>
  </r>
  <r>
    <s v="Id2028"/>
    <s v="Chuck W."/>
    <n v="30"/>
    <n v="4.33"/>
    <s v="yes"/>
    <s v="No"/>
    <s v="No"/>
    <n v="0"/>
    <s v="No"/>
    <x v="2"/>
    <s v="Obisity"/>
    <n v="2904.09"/>
    <s v="tier - 2"/>
    <s v="tier - 2"/>
    <s v="R1011"/>
    <n v="19"/>
    <d v="2003-06-13T00:00:00"/>
  </r>
  <r>
    <s v="Id2029"/>
    <s v="Daniel"/>
    <n v="29.15"/>
    <n v="4.91"/>
    <s v="yes"/>
    <s v="No"/>
    <s v="No"/>
    <n v="0"/>
    <s v="No"/>
    <x v="2"/>
    <s v="over weight"/>
    <n v="2902.91"/>
    <s v="tier - 2"/>
    <s v="tier - 2"/>
    <s v="R1013"/>
    <n v="26"/>
    <d v="1996-10-24T00:00:00"/>
  </r>
  <r>
    <s v="Id2030"/>
    <s v="Amany"/>
    <n v="34.865000000000002"/>
    <n v="4.8"/>
    <s v="No"/>
    <s v="No"/>
    <s v="No"/>
    <n v="0"/>
    <s v="No"/>
    <x v="2"/>
    <s v="Obisity"/>
    <n v="2899.49"/>
    <s v="tier - 2"/>
    <s v="tier - 2"/>
    <s v="R1024"/>
    <n v="26"/>
    <d v="1996-11-01T00:00:00"/>
  </r>
  <r>
    <s v="Id2031"/>
    <s v="Kipling"/>
    <n v="28.12"/>
    <n v="5.55"/>
    <s v="yes"/>
    <s v="yes"/>
    <s v="No"/>
    <n v="2"/>
    <s v="No"/>
    <x v="2"/>
    <s v="over weight"/>
    <n v="2897.46"/>
    <s v="tier - 2"/>
    <s v="tier - 1"/>
    <s v="R1012"/>
    <n v="23"/>
    <d v="1999-07-14T00:00:00"/>
  </r>
  <r>
    <s v="Id2032"/>
    <s v="Duncan"/>
    <n v="29.45"/>
    <n v="5.24"/>
    <s v="yes"/>
    <s v="No"/>
    <s v="No"/>
    <n v="0"/>
    <s v="No"/>
    <x v="2"/>
    <s v="over weight"/>
    <n v="2897.32"/>
    <s v="tier - 3"/>
    <s v="tier - 3"/>
    <s v="R1016"/>
    <n v="22"/>
    <d v="2000-06-21T00:00:00"/>
  </r>
  <r>
    <s v="Id2033"/>
    <s v="Louis"/>
    <n v="27.94"/>
    <n v="6.08"/>
    <s v="No"/>
    <s v="No"/>
    <s v="Yes"/>
    <n v="1"/>
    <s v="No"/>
    <x v="1"/>
    <s v="over weight"/>
    <n v="2867.12"/>
    <s v="tier - 1"/>
    <s v="tier - 3"/>
    <s v="R1013"/>
    <n v="26"/>
    <d v="1996-08-12T00:00:00"/>
  </r>
  <r>
    <s v="Id2034"/>
    <s v="Daniel"/>
    <n v="27.2"/>
    <n v="5.83"/>
    <s v="No"/>
    <s v="No"/>
    <s v="Yes"/>
    <n v="1"/>
    <s v="No"/>
    <x v="1"/>
    <s v="over weight"/>
    <n v="2866.09"/>
    <s v="tier - 3"/>
    <s v="tier - 3"/>
    <s v="R1011"/>
    <n v="29"/>
    <d v="1993-11-01T00:00:00"/>
  </r>
  <r>
    <s v="Id2035"/>
    <s v="Ildiko"/>
    <n v="33.344999999999999"/>
    <n v="4.29"/>
    <s v="No"/>
    <s v="No"/>
    <s v="No"/>
    <n v="1"/>
    <s v="No"/>
    <x v="2"/>
    <s v="Obisity"/>
    <n v="2855.44"/>
    <s v="tier - 2"/>
    <s v="tier - 3"/>
    <s v="R1012"/>
    <n v="29"/>
    <d v="1993-09-04T00:00:00"/>
  </r>
  <r>
    <s v="Id2036"/>
    <s v="Melinda"/>
    <n v="29.925000000000001"/>
    <n v="5.3"/>
    <s v="No"/>
    <s v="No"/>
    <s v="No"/>
    <n v="1"/>
    <s v="No"/>
    <x v="2"/>
    <s v="over weight"/>
    <n v="2850.68"/>
    <s v="tier - 2"/>
    <s v="tier - 3"/>
    <s v="R1012"/>
    <n v="24"/>
    <d v="1998-06-17T00:00:00"/>
  </r>
  <r>
    <s v="Id2037"/>
    <s v="Ashley"/>
    <n v="24.225000000000001"/>
    <n v="4.42"/>
    <s v="No"/>
    <s v="No"/>
    <s v="No"/>
    <n v="1"/>
    <s v="No"/>
    <x v="2"/>
    <s v="Normal weight"/>
    <n v="2842.76"/>
    <s v="tier - 2"/>
    <s v="tier - 3"/>
    <s v="R1012"/>
    <n v="24"/>
    <d v="1998-11-15T00:00:00"/>
  </r>
  <r>
    <s v="Id2038"/>
    <s v="Stephanie"/>
    <n v="29.68"/>
    <n v="5.68"/>
    <s v="No"/>
    <s v="yes"/>
    <s v="No"/>
    <n v="1"/>
    <s v="No"/>
    <x v="2"/>
    <s v="over weight"/>
    <n v="2819.51"/>
    <s v="tier - 2"/>
    <s v="tier - 3"/>
    <s v="R1011"/>
    <n v="24"/>
    <d v="1998-10-01T00:00:00"/>
  </r>
  <r>
    <s v="Id2039"/>
    <s v="Sean"/>
    <n v="20.614999999999998"/>
    <n v="6.05"/>
    <s v="No"/>
    <s v="No"/>
    <s v="Yes"/>
    <n v="1"/>
    <s v="No"/>
    <x v="1"/>
    <s v="Normal weight"/>
    <n v="2803.7"/>
    <s v="tier - 2"/>
    <s v="tier - 1"/>
    <s v="R1012"/>
    <n v="22"/>
    <d v="2000-09-23T00:00:00"/>
  </r>
  <r>
    <s v="Id2040"/>
    <s v="Emily"/>
    <n v="32.119999999999997"/>
    <n v="5.33"/>
    <s v="No"/>
    <s v="yes"/>
    <s v="No"/>
    <n v="1"/>
    <s v="No"/>
    <x v="2"/>
    <s v="Obisity"/>
    <n v="2801.26"/>
    <s v="tier - 2"/>
    <s v="tier - 3"/>
    <s v="R1013"/>
    <n v="19"/>
    <d v="2003-08-04T00:00:00"/>
  </r>
  <r>
    <s v="Id2041"/>
    <s v="Malcolm"/>
    <n v="27.36"/>
    <n v="6.22"/>
    <s v="No"/>
    <s v="No"/>
    <s v="No"/>
    <n v="0"/>
    <s v="No"/>
    <x v="1"/>
    <s v="over weight"/>
    <n v="2789.06"/>
    <s v="tier - 2"/>
    <s v="tier - 3"/>
    <s v="R1012"/>
    <n v="18"/>
    <d v="2004-12-24T00:00:00"/>
  </r>
  <r>
    <s v="Id2042"/>
    <s v="Danilo"/>
    <n v="17.385000000000002"/>
    <n v="5.84"/>
    <s v="No"/>
    <s v="No"/>
    <s v="No"/>
    <n v="0"/>
    <s v="No"/>
    <x v="1"/>
    <s v="Under weight"/>
    <n v="2775.19"/>
    <s v="tier - 2"/>
    <s v="tier - 1"/>
    <s v="R1012"/>
    <n v="23"/>
    <d v="1999-08-29T00:00:00"/>
  </r>
  <r>
    <s v="Id2043"/>
    <s v="Mikko"/>
    <n v="30.13"/>
    <n v="5.71"/>
    <s v="No"/>
    <s v="yes"/>
    <s v="No"/>
    <n v="1"/>
    <s v="No"/>
    <x v="1"/>
    <s v="Obisity"/>
    <n v="2773.46"/>
    <s v="tier - 2"/>
    <s v="tier - 1"/>
    <s v="R1021"/>
    <n v="23"/>
    <d v="1999-11-14T00:00:00"/>
  </r>
  <r>
    <s v="Id2044"/>
    <s v="Paula"/>
    <n v="25.44"/>
    <n v="6.04"/>
    <s v="yes"/>
    <s v="No"/>
    <s v="Yes"/>
    <n v="1"/>
    <s v="No"/>
    <x v="1"/>
    <s v="over weight"/>
    <n v="2758.99"/>
    <s v="tier - 2"/>
    <s v="tier - 1"/>
    <s v="R1012"/>
    <n v="18"/>
    <d v="2004-08-10T00:00:00"/>
  </r>
  <r>
    <s v="Id2045"/>
    <s v="Kirsten"/>
    <n v="39.805"/>
    <n v="4.38"/>
    <s v="No"/>
    <s v="yes"/>
    <s v="No"/>
    <n v="1"/>
    <s v="No"/>
    <x v="2"/>
    <s v="Obisity"/>
    <n v="2755.02"/>
    <s v="tier - 2"/>
    <s v="tier - 1"/>
    <s v="R1024"/>
    <n v="25"/>
    <d v="1997-10-11T00:00:00"/>
  </r>
  <r>
    <s v="Id2046"/>
    <s v="Christy"/>
    <n v="30.4"/>
    <n v="5.56"/>
    <s v="yes"/>
    <s v="yes"/>
    <s v="No"/>
    <n v="1"/>
    <s v="No"/>
    <x v="2"/>
    <s v="Obisity"/>
    <n v="2741.95"/>
    <s v="tier - 2"/>
    <s v="tier - 3"/>
    <s v="R1024"/>
    <n v="22"/>
    <d v="2000-10-03T00:00:00"/>
  </r>
  <r>
    <s v="Id2047"/>
    <s v="Jennifer"/>
    <n v="23.18"/>
    <n v="4.24"/>
    <s v="No"/>
    <s v="yes"/>
    <s v="No"/>
    <n v="1"/>
    <s v="No"/>
    <x v="2"/>
    <s v="Normal weight"/>
    <n v="2731.91"/>
    <s v="tier - 2"/>
    <s v="tier - 3"/>
    <s v="R1024"/>
    <n v="22"/>
    <d v="2000-12-17T00:00:00"/>
  </r>
  <r>
    <s v="Id2048"/>
    <s v="Jingjing"/>
    <n v="39.615000000000002"/>
    <n v="6.32"/>
    <s v="No"/>
    <s v="No"/>
    <s v="Yes"/>
    <n v="1"/>
    <s v="No"/>
    <x v="1"/>
    <s v="Obisity"/>
    <n v="2730.11"/>
    <s v="tier - 2"/>
    <s v="tier - 3"/>
    <s v="R1012"/>
    <n v="22"/>
    <d v="2000-12-03T00:00:00"/>
  </r>
  <r>
    <s v="Id2049"/>
    <s v="Morgan"/>
    <n v="30.59"/>
    <n v="6.3"/>
    <s v="yes"/>
    <s v="No"/>
    <s v="Yes"/>
    <n v="1"/>
    <s v="No"/>
    <x v="1"/>
    <s v="Obisity"/>
    <n v="2727.4"/>
    <s v="tier - 3"/>
    <s v="tier - 3"/>
    <s v="R1016"/>
    <n v="19"/>
    <d v="2003-10-06T00:00:00"/>
  </r>
  <r>
    <s v="Id2050"/>
    <s v="Patrick"/>
    <n v="16.72"/>
    <n v="4.38"/>
    <s v="yes"/>
    <s v="No"/>
    <s v="No"/>
    <n v="1"/>
    <s v="No"/>
    <x v="2"/>
    <s v="Under weight"/>
    <n v="2726.06"/>
    <s v="tier - 2"/>
    <s v="tier - 2"/>
    <s v="R1013"/>
    <n v="25"/>
    <d v="1997-08-20T00:00:00"/>
  </r>
  <r>
    <s v="Id2051"/>
    <s v="Frankline"/>
    <n v="26.22"/>
    <n v="4.6500000000000004"/>
    <s v="yes"/>
    <s v="No"/>
    <s v="Yes"/>
    <n v="1"/>
    <s v="No"/>
    <x v="2"/>
    <s v="over weight"/>
    <n v="2721.32"/>
    <s v="tier - 1"/>
    <s v="tier - 3"/>
    <s v="R1014"/>
    <n v="34"/>
    <d v="1988-10-30T00:00:00"/>
  </r>
  <r>
    <s v="Id2052"/>
    <s v="Laura"/>
    <n v="31.824999999999999"/>
    <n v="4.7"/>
    <s v="No"/>
    <s v="No"/>
    <s v="Yes"/>
    <n v="1"/>
    <s v="No"/>
    <x v="2"/>
    <s v="Obisity"/>
    <n v="2719.28"/>
    <s v="tier - 2"/>
    <s v="tier - 2"/>
    <s v="R1012"/>
    <n v="25"/>
    <d v="1997-08-06T00:00:00"/>
  </r>
  <r>
    <s v="Id2053"/>
    <s v="Natalia"/>
    <n v="25.745000000000001"/>
    <n v="4.34"/>
    <s v="No"/>
    <s v="No"/>
    <s v="Yes"/>
    <n v="1"/>
    <s v="No"/>
    <x v="2"/>
    <s v="over weight"/>
    <n v="2710.83"/>
    <s v="tier - 2"/>
    <s v="tier - 3"/>
    <s v="R1012"/>
    <n v="19"/>
    <d v="2003-12-01T00:00:00"/>
  </r>
  <r>
    <s v="Id2054"/>
    <s v="Jennifer"/>
    <n v="24.605"/>
    <n v="5.62"/>
    <s v="No"/>
    <s v="No"/>
    <s v="Yes"/>
    <n v="1"/>
    <s v="No"/>
    <x v="2"/>
    <s v="Normal weight"/>
    <n v="2709.24"/>
    <s v="tier - 2"/>
    <s v="tier - 2"/>
    <s v="R1012"/>
    <n v="19"/>
    <d v="2003-11-21T00:00:00"/>
  </r>
  <r>
    <s v="Id2055"/>
    <s v="Brooke"/>
    <n v="24.51"/>
    <n v="4.24"/>
    <s v="No"/>
    <s v="No"/>
    <s v="Yes"/>
    <n v="1"/>
    <s v="No"/>
    <x v="2"/>
    <s v="Normal weight"/>
    <n v="2709.11"/>
    <s v="tier - 2"/>
    <s v="tier - 2"/>
    <s v="R1012"/>
    <n v="19"/>
    <d v="2003-07-17T00:00:00"/>
  </r>
  <r>
    <s v="Id2056"/>
    <s v="Jeremy"/>
    <n v="31.065000000000001"/>
    <n v="4.57"/>
    <s v="yes"/>
    <s v="No"/>
    <s v="No"/>
    <n v="0"/>
    <s v="No"/>
    <x v="2"/>
    <s v="Obisity"/>
    <n v="2699.57"/>
    <s v="tier - 2"/>
    <s v="tier - 1"/>
    <s v="R1012"/>
    <n v="19"/>
    <d v="2003-06-13T00:00:00"/>
  </r>
  <r>
    <s v="Id2057"/>
    <s v="Megan"/>
    <n v="28.12"/>
    <n v="5.05"/>
    <s v="No"/>
    <s v="No"/>
    <s v="No"/>
    <n v="0"/>
    <s v="No"/>
    <x v="2"/>
    <s v="over weight"/>
    <n v="2690.11"/>
    <s v="tier - 2"/>
    <s v="tier - 2"/>
    <s v="R1012"/>
    <n v="26"/>
    <d v="1996-06-11T00:00:00"/>
  </r>
  <r>
    <s v="Id2058"/>
    <s v="Bryan"/>
    <n v="38.06"/>
    <n v="6.16"/>
    <s v="No"/>
    <s v="No"/>
    <s v="No"/>
    <n v="0"/>
    <s v="No"/>
    <x v="1"/>
    <s v="Obisity"/>
    <n v="2689.5"/>
    <s v="tier - 3"/>
    <s v="tier - 2"/>
    <s v="R1013"/>
    <n v="23"/>
    <d v="1999-10-02T00:00:00"/>
  </r>
  <r>
    <s v="Id2059"/>
    <s v="Marny"/>
    <n v="24.96"/>
    <n v="4.57"/>
    <s v="No"/>
    <s v="No"/>
    <s v="No"/>
    <n v="0"/>
    <s v="No"/>
    <x v="2"/>
    <s v="Normal weight"/>
    <n v="2684.69"/>
    <s v="tier - 2"/>
    <s v="tier - 2"/>
    <s v="R1013"/>
    <n v="28"/>
    <d v="1994-09-17T00:00:00"/>
  </r>
  <r>
    <s v="Id2060"/>
    <s v="Marc"/>
    <n v="17.670000000000002"/>
    <n v="5.53"/>
    <s v="yes"/>
    <s v="No"/>
    <s v="No"/>
    <n v="0"/>
    <s v="No"/>
    <x v="2"/>
    <s v="Under weight"/>
    <n v="2680.95"/>
    <s v="tier - 3"/>
    <s v="tier - 2"/>
    <s v="R1012"/>
    <n v="28"/>
    <d v="1994-08-05T00:00:00"/>
  </r>
  <r>
    <s v="Id2061"/>
    <s v="Benjamin"/>
    <n v="31.35"/>
    <n v="5.84"/>
    <s v="No"/>
    <s v="yes"/>
    <s v="No"/>
    <n v="1"/>
    <s v="No"/>
    <x v="1"/>
    <s v="Obisity"/>
    <n v="2643.27"/>
    <s v="tier - 2"/>
    <s v="tier - 1"/>
    <s v="R1012"/>
    <n v="26"/>
    <d v="1996-12-09T00:00:00"/>
  </r>
  <r>
    <s v="Id2062"/>
    <s v="Rob"/>
    <n v="28.31"/>
    <n v="6.41"/>
    <s v="No"/>
    <s v="yes"/>
    <s v="No"/>
    <n v="1"/>
    <s v="No"/>
    <x v="1"/>
    <s v="over weight"/>
    <n v="2639.04"/>
    <s v="tier - 2"/>
    <s v="tier - 2"/>
    <s v="R1012"/>
    <n v="22"/>
    <d v="2000-06-24T00:00:00"/>
  </r>
  <r>
    <s v="Id2063"/>
    <s v="Stefanie"/>
    <n v="30.3"/>
    <n v="4.7300000000000004"/>
    <s v="yes"/>
    <s v="No"/>
    <s v="Yes"/>
    <n v="1"/>
    <s v="No"/>
    <x v="2"/>
    <s v="Obisity"/>
    <n v="2632.99"/>
    <s v="tier - 2"/>
    <s v="tier - 1"/>
    <s v="R1011"/>
    <n v="22"/>
    <d v="2000-08-26T00:00:00"/>
  </r>
  <r>
    <s v="Id2064"/>
    <s v="Stephanie"/>
    <n v="26.4"/>
    <n v="6.22"/>
    <s v="yes"/>
    <s v="No"/>
    <s v="No"/>
    <n v="0"/>
    <s v="No"/>
    <x v="1"/>
    <s v="over weight"/>
    <n v="2597.7800000000002"/>
    <s v="tier - 2"/>
    <s v="tier - 1"/>
    <s v="R1011"/>
    <n v="25"/>
    <d v="1997-08-26T00:00:00"/>
  </r>
  <r>
    <s v="Id2065"/>
    <s v="Caroline"/>
    <n v="22.135000000000002"/>
    <n v="4.46"/>
    <s v="yes"/>
    <s v="No"/>
    <s v="No"/>
    <n v="0"/>
    <s v="No"/>
    <x v="2"/>
    <s v="Normal weight"/>
    <n v="2585.85"/>
    <s v="tier - 2"/>
    <s v="tier - 2"/>
    <s v="R1024"/>
    <n v="21"/>
    <d v="2001-07-28T00:00:00"/>
  </r>
  <r>
    <s v="Id2066"/>
    <s v="Julia"/>
    <n v="17.399999999999999"/>
    <n v="4.5"/>
    <s v="yes"/>
    <s v="No"/>
    <s v="No"/>
    <n v="0"/>
    <s v="No"/>
    <x v="2"/>
    <s v="Under weight"/>
    <n v="2585.27"/>
    <s v="tier - 2"/>
    <s v="tier - 3"/>
    <s v="R1011"/>
    <n v="21"/>
    <d v="2001-10-15T00:00:00"/>
  </r>
  <r>
    <s v="Id2067"/>
    <s v="Jack"/>
    <n v="28.06"/>
    <n v="8.93"/>
    <s v="No"/>
    <s v="No"/>
    <s v="No"/>
    <n v="0"/>
    <s v="No"/>
    <x v="0"/>
    <s v="over weight"/>
    <n v="2585.04"/>
    <s v="tier - 2"/>
    <s v="tier - 2"/>
    <s v="R1021"/>
    <n v="21"/>
    <d v="2001-07-20T00:00:00"/>
  </r>
  <r>
    <s v="Id2068"/>
    <s v="Bernat"/>
    <n v="31.13"/>
    <n v="11.02"/>
    <s v="No"/>
    <s v="No"/>
    <s v="No"/>
    <n v="0"/>
    <s v="No"/>
    <x v="0"/>
    <s v="Obisity"/>
    <n v="2566.4699999999998"/>
    <s v="tier - 2"/>
    <s v="tier - 3"/>
    <s v="R1013"/>
    <n v="20"/>
    <d v="2002-10-11T00:00:00"/>
  </r>
  <r>
    <s v="Id2069"/>
    <s v="Hicham"/>
    <n v="18.46"/>
    <n v="5.25"/>
    <s v="No"/>
    <s v="No"/>
    <s v="No"/>
    <n v="0"/>
    <s v="No"/>
    <x v="2"/>
    <s v="Under weight"/>
    <n v="2545.6799999999998"/>
    <s v="tier - 2"/>
    <s v="tier - 1"/>
    <s v="R1013"/>
    <n v="20"/>
    <d v="2002-11-17T00:00:00"/>
  </r>
  <r>
    <s v="Id2070"/>
    <s v="Sarah"/>
    <n v="17.3"/>
    <n v="4.75"/>
    <s v="No"/>
    <s v="No"/>
    <s v="No"/>
    <n v="0"/>
    <s v="No"/>
    <x v="2"/>
    <s v="Under weight"/>
    <n v="2540.39"/>
    <s v="tier - 2"/>
    <s v="tier - 2"/>
    <s v="R1013"/>
    <n v="31"/>
    <d v="1991-10-01T00:00:00"/>
  </r>
  <r>
    <s v="Id2071"/>
    <s v="Anthony"/>
    <n v="35.625"/>
    <n v="4.68"/>
    <s v="yes"/>
    <s v="No"/>
    <s v="Yes"/>
    <n v="1"/>
    <s v="No"/>
    <x v="2"/>
    <s v="Obisity"/>
    <n v="2534.39"/>
    <s v="tier - 3"/>
    <s v="tier - 3"/>
    <s v="R1012"/>
    <n v="32"/>
    <d v="1990-07-28T00:00:00"/>
  </r>
  <r>
    <s v="Id2072"/>
    <s v="Elisabetta"/>
    <n v="20.234999999999999"/>
    <n v="6.17"/>
    <s v="yes"/>
    <s v="yes"/>
    <s v="No"/>
    <n v="2"/>
    <s v="No"/>
    <x v="1"/>
    <s v="Normal weight"/>
    <n v="2527.8200000000002"/>
    <s v="tier - 2"/>
    <s v="tier - 3"/>
    <s v="R1012"/>
    <n v="25"/>
    <d v="1997-08-25T00:00:00"/>
  </r>
  <r>
    <s v="Id2073"/>
    <s v="Trevor"/>
    <n v="27.55"/>
    <n v="4.5599999999999996"/>
    <s v="yes"/>
    <s v="No"/>
    <s v="Yes"/>
    <n v="1"/>
    <s v="No"/>
    <x v="2"/>
    <s v="over weight"/>
    <n v="2523.17"/>
    <s v="tier - 3"/>
    <s v="tier - 1"/>
    <s v="R1012"/>
    <n v="22"/>
    <d v="2000-11-02T00:00:00"/>
  </r>
  <r>
    <s v="Id2074"/>
    <s v="Nancy"/>
    <n v="17.97"/>
    <n v="6.3"/>
    <s v="No"/>
    <s v="No"/>
    <s v="No"/>
    <n v="0"/>
    <s v="No"/>
    <x v="1"/>
    <s v="Under weight"/>
    <n v="2510.79"/>
    <s v="tier - 2"/>
    <s v="tier - 1"/>
    <s v="R1013"/>
    <n v="25"/>
    <d v="1997-08-05T00:00:00"/>
  </r>
  <r>
    <s v="Id2075"/>
    <s v="Allison"/>
    <n v="29.98"/>
    <n v="6.03"/>
    <s v="No"/>
    <s v="yes"/>
    <s v="No"/>
    <n v="1"/>
    <s v="No"/>
    <x v="1"/>
    <s v="over weight"/>
    <n v="2500.9299999999998"/>
    <s v="tier - 2"/>
    <s v="tier - 2"/>
    <s v="R1012"/>
    <n v="31"/>
    <d v="1991-09-06T00:00:00"/>
  </r>
  <r>
    <s v="Id2076"/>
    <s v="Robert"/>
    <n v="33.659999999999997"/>
    <n v="4.2"/>
    <s v="yes"/>
    <s v="No"/>
    <s v="No"/>
    <n v="1"/>
    <s v="No"/>
    <x v="2"/>
    <s v="Obisity"/>
    <n v="2498.41"/>
    <s v="tier - 3"/>
    <s v="tier - 3"/>
    <s v="R1013"/>
    <n v="18"/>
    <d v="2004-10-15T00:00:00"/>
  </r>
  <r>
    <s v="Id2077"/>
    <s v="Nicholas"/>
    <n v="32.67"/>
    <n v="5.61"/>
    <s v="yes"/>
    <s v="No"/>
    <s v="No"/>
    <n v="1"/>
    <s v="No"/>
    <x v="2"/>
    <s v="Obisity"/>
    <n v="2497.04"/>
    <s v="tier - 3"/>
    <s v="tier - 3"/>
    <s v="R1013"/>
    <n v="27"/>
    <d v="1995-07-09T00:00:00"/>
  </r>
  <r>
    <s v="Id2078"/>
    <s v="Kevin"/>
    <n v="30.5"/>
    <n v="5.88"/>
    <s v="yes"/>
    <s v="No"/>
    <s v="No"/>
    <n v="1"/>
    <s v="No"/>
    <x v="1"/>
    <s v="Obisity"/>
    <n v="2494.02"/>
    <s v="tier - 3"/>
    <s v="tier - 1"/>
    <s v="R1011"/>
    <n v="27"/>
    <d v="1995-10-14T00:00:00"/>
  </r>
  <r>
    <s v="Id2079"/>
    <s v="Bryan"/>
    <n v="23.1"/>
    <n v="5.92"/>
    <s v="yes"/>
    <s v="No"/>
    <s v="No"/>
    <n v="1"/>
    <s v="No"/>
    <x v="1"/>
    <s v="Normal weight"/>
    <n v="2483.7399999999998"/>
    <s v="tier - 3"/>
    <s v="tier - 2"/>
    <s v="R1013"/>
    <n v="27"/>
    <d v="1995-11-06T00:00:00"/>
  </r>
  <r>
    <s v="Id2080"/>
    <s v="Janae"/>
    <n v="39.49"/>
    <n v="4.8099999999999996"/>
    <s v="No"/>
    <s v="No"/>
    <s v="No"/>
    <n v="1"/>
    <s v="No"/>
    <x v="2"/>
    <s v="Obisity"/>
    <n v="2480.98"/>
    <s v="tier - 2"/>
    <s v="tier - 2"/>
    <s v="R1013"/>
    <n v="27"/>
    <d v="1995-06-20T00:00:00"/>
  </r>
  <r>
    <s v="Id2081"/>
    <s v="Audrey"/>
    <n v="33.99"/>
    <n v="4.55"/>
    <s v="No"/>
    <s v="No"/>
    <s v="No"/>
    <n v="1"/>
    <s v="No"/>
    <x v="2"/>
    <s v="Obisity"/>
    <n v="2473.33"/>
    <s v="tier - 2"/>
    <s v="tier - 3"/>
    <s v="R1013"/>
    <n v="24"/>
    <d v="1998-07-02T00:00:00"/>
  </r>
  <r>
    <s v="Id2082"/>
    <s v="Laura"/>
    <n v="27.72"/>
    <n v="6.43"/>
    <s v="No"/>
    <s v="No"/>
    <s v="No"/>
    <n v="1"/>
    <s v="No"/>
    <x v="1"/>
    <s v="over weight"/>
    <n v="2464.62"/>
    <s v="tier - 2"/>
    <s v="tier - 3"/>
    <s v="R1013"/>
    <n v="24"/>
    <d v="1998-08-17T00:00:00"/>
  </r>
  <r>
    <s v="Id2083"/>
    <s v="Nicole"/>
    <n v="30.59"/>
    <n v="11.62"/>
    <s v="No"/>
    <s v="No"/>
    <s v="No"/>
    <n v="0"/>
    <s v="No"/>
    <x v="0"/>
    <s v="Obisity"/>
    <n v="2459.7199999999998"/>
    <s v="tier - 2"/>
    <s v="tier - 2"/>
    <s v="R1024"/>
    <n v="24"/>
    <d v="1998-07-11T00:00:00"/>
  </r>
  <r>
    <s v="Id2084"/>
    <s v="Krista"/>
    <n v="22.6"/>
    <n v="6.04"/>
    <s v="No"/>
    <s v="No"/>
    <s v="No"/>
    <n v="1"/>
    <s v="No"/>
    <x v="1"/>
    <s v="Normal weight"/>
    <n v="2457.5"/>
    <s v="tier - 2"/>
    <s v="tier - 1"/>
    <s v="R1011"/>
    <n v="20"/>
    <d v="2002-11-19T00:00:00"/>
  </r>
  <r>
    <s v="Id2085"/>
    <s v="Denise"/>
    <n v="28.785"/>
    <n v="8.82"/>
    <s v="No"/>
    <s v="No"/>
    <s v="No"/>
    <n v="0"/>
    <s v="No"/>
    <x v="0"/>
    <s v="over weight"/>
    <n v="2457.21"/>
    <s v="tier - 2"/>
    <s v="tier - 1"/>
    <s v="R1024"/>
    <n v="24"/>
    <d v="1998-07-29T00:00:00"/>
  </r>
  <r>
    <s v="Id2086"/>
    <s v="Ariel"/>
    <n v="50.38"/>
    <n v="5.8"/>
    <s v="No"/>
    <s v="No"/>
    <s v="No"/>
    <n v="0"/>
    <s v="No"/>
    <x v="1"/>
    <s v="Obisity"/>
    <n v="2438.06"/>
    <s v="tier - 2"/>
    <s v="tier - 2"/>
    <s v="R1013"/>
    <n v="20"/>
    <d v="2002-11-21T00:00:00"/>
  </r>
  <r>
    <s v="Id2087"/>
    <s v="Jeremy"/>
    <n v="35.200000000000003"/>
    <n v="4.28"/>
    <s v="No"/>
    <s v="No"/>
    <s v="No"/>
    <n v="0"/>
    <s v="No"/>
    <x v="2"/>
    <s v="Obisity"/>
    <n v="2416.96"/>
    <s v="tier - 2"/>
    <s v="tier - 2"/>
    <s v="R1011"/>
    <n v="23"/>
    <d v="1999-11-12T00:00:00"/>
  </r>
  <r>
    <s v="Id2088"/>
    <s v="Rosalie"/>
    <n v="35.72"/>
    <n v="5.5"/>
    <s v="yes"/>
    <s v="No"/>
    <s v="No"/>
    <n v="0"/>
    <s v="No"/>
    <x v="2"/>
    <s v="Obisity"/>
    <n v="2404.73"/>
    <s v="tier - 2"/>
    <s v="tier - 3"/>
    <s v="R1012"/>
    <n v="24"/>
    <d v="1999-06-03T00:00:00"/>
  </r>
  <r>
    <s v="Id2089"/>
    <s v="Jay"/>
    <n v="24.51"/>
    <n v="4.6900000000000004"/>
    <s v="No"/>
    <s v="No"/>
    <s v="No"/>
    <n v="0"/>
    <s v="No"/>
    <x v="2"/>
    <s v="Normal weight"/>
    <n v="2396.1"/>
    <s v="tier - 2"/>
    <s v="tier - 1"/>
    <s v="R1019"/>
    <n v="21"/>
    <d v="2001-08-10T00:00:00"/>
  </r>
  <r>
    <s v="Id2090"/>
    <s v="Vitaliy"/>
    <n v="23.844999999999999"/>
    <n v="4.43"/>
    <s v="No"/>
    <s v="No"/>
    <s v="No"/>
    <n v="0"/>
    <s v="No"/>
    <x v="2"/>
    <s v="Normal weight"/>
    <n v="2395.17"/>
    <s v="tier - 2"/>
    <s v="tier - 1"/>
    <s v="R1014"/>
    <n v="23"/>
    <d v="1999-12-17T00:00:00"/>
  </r>
  <r>
    <s v="Id2091"/>
    <s v="Benjamin"/>
    <n v="15.68"/>
    <n v="6.16"/>
    <s v="yes"/>
    <s v="No"/>
    <s v="No"/>
    <n v="1"/>
    <s v="No"/>
    <x v="1"/>
    <s v="Under weight"/>
    <n v="2373.3000000000002"/>
    <s v="tier - 2"/>
    <s v="tier - 2"/>
    <s v="R1013"/>
    <n v="23"/>
    <d v="1999-12-12T00:00:00"/>
  </r>
  <r>
    <s v="Id2092"/>
    <s v="Jesse"/>
    <n v="32.395000000000003"/>
    <n v="6.66"/>
    <s v="No"/>
    <s v="No"/>
    <s v="No"/>
    <n v="0"/>
    <s v="No"/>
    <x v="0"/>
    <s v="Obisity"/>
    <n v="2362.23"/>
    <s v="tier - 2"/>
    <s v="tier - 1"/>
    <s v="R1012"/>
    <n v="34"/>
    <d v="1988-11-05T00:00:00"/>
  </r>
  <r>
    <s v="Id2093"/>
    <s v="Mark"/>
    <n v="23.655000000000001"/>
    <n v="5.92"/>
    <s v="No"/>
    <s v="No"/>
    <s v="No"/>
    <n v="1"/>
    <s v="No"/>
    <x v="1"/>
    <s v="Normal weight"/>
    <n v="2352.9699999999998"/>
    <s v="tier - 3"/>
    <s v="tier - 3"/>
    <s v="R1012"/>
    <n v="20"/>
    <d v="2002-10-21T00:00:00"/>
  </r>
  <r>
    <s v="Id2094"/>
    <s v="Lauren"/>
    <n v="28.4"/>
    <n v="5.97"/>
    <s v="No"/>
    <s v="No"/>
    <s v="Yes"/>
    <n v="1"/>
    <s v="No"/>
    <x v="1"/>
    <s v="over weight"/>
    <n v="2331.52"/>
    <s v="tier - 2"/>
    <s v="tier - 3"/>
    <s v="R1011"/>
    <n v="24"/>
    <d v="1998-11-18T00:00:00"/>
  </r>
  <r>
    <s v="Id2095"/>
    <s v="Massimiliano"/>
    <n v="35.42"/>
    <n v="4.6399999999999997"/>
    <s v="yes"/>
    <s v="No"/>
    <s v="No"/>
    <n v="0"/>
    <s v="No"/>
    <x v="2"/>
    <s v="Obisity"/>
    <n v="2322.62"/>
    <s v="tier - 2"/>
    <s v="tier - 1"/>
    <s v="R1013"/>
    <n v="19"/>
    <d v="2003-12-17T00:00:00"/>
  </r>
  <r>
    <s v="Id2096"/>
    <s v="Josh"/>
    <n v="26.18"/>
    <n v="6.12"/>
    <s v="No"/>
    <s v="yes"/>
    <s v="No"/>
    <n v="1"/>
    <s v="No"/>
    <x v="1"/>
    <s v="over weight"/>
    <n v="2304"/>
    <s v="tier - 2"/>
    <s v="tier - 3"/>
    <s v="R1013"/>
    <n v="26"/>
    <d v="1996-09-06T00:00:00"/>
  </r>
  <r>
    <s v="Id2097"/>
    <s v="Kiyokatsu"/>
    <n v="20.8"/>
    <n v="4.87"/>
    <s v="yes"/>
    <s v="No"/>
    <s v="No"/>
    <n v="0"/>
    <s v="No"/>
    <x v="2"/>
    <s v="Normal weight"/>
    <n v="2302.3000000000002"/>
    <s v="tier - 1"/>
    <s v="tier - 2"/>
    <s v="R1011"/>
    <n v="18"/>
    <d v="2004-11-28T00:00:00"/>
  </r>
  <r>
    <s v="Id2098"/>
    <s v="Amanda"/>
    <n v="15.82"/>
    <n v="4.5999999999999996"/>
    <s v="No"/>
    <s v="No"/>
    <s v="No"/>
    <n v="0"/>
    <s v="No"/>
    <x v="2"/>
    <s v="Under weight"/>
    <n v="2295.2399999999998"/>
    <s v="tier - 2"/>
    <s v="tier - 1"/>
    <s v="R1013"/>
    <n v="26"/>
    <d v="1996-10-05T00:00:00"/>
  </r>
  <r>
    <s v="Id2099"/>
    <s v="Matthew"/>
    <n v="17.670000000000002"/>
    <n v="4.78"/>
    <s v="No"/>
    <s v="No"/>
    <s v="No"/>
    <n v="0"/>
    <s v="No"/>
    <x v="2"/>
    <s v="Under weight"/>
    <n v="2277.7199999999998"/>
    <s v="tier - 2"/>
    <s v="tier - 1"/>
    <s v="R1013"/>
    <n v="33"/>
    <d v="1989-06-16T00:00:00"/>
  </r>
  <r>
    <s v="Id2100"/>
    <s v="Julia"/>
    <n v="31.92"/>
    <n v="11.05"/>
    <s v="No"/>
    <s v="No"/>
    <s v="No"/>
    <n v="0"/>
    <s v="No"/>
    <x v="0"/>
    <s v="Obisity"/>
    <n v="2261.5700000000002"/>
    <s v="tier - 2"/>
    <s v="tier - 1"/>
    <s v="R1012"/>
    <n v="31"/>
    <d v="1991-11-12T00:00:00"/>
  </r>
  <r>
    <s v="Id2101"/>
    <s v="Rhea"/>
    <n v="28.975000000000001"/>
    <n v="7.62"/>
    <s v="No"/>
    <s v="No"/>
    <s v="No"/>
    <n v="0"/>
    <s v="No"/>
    <x v="0"/>
    <s v="over weight"/>
    <n v="2257.48"/>
    <s v="tier - 2"/>
    <s v="tier - 1"/>
    <s v="R1012"/>
    <n v="20"/>
    <d v="2002-07-15T00:00:00"/>
  </r>
  <r>
    <s v="Id2102"/>
    <s v="Justin"/>
    <n v="31.73"/>
    <n v="4.78"/>
    <s v="yes"/>
    <s v="yes"/>
    <s v="No"/>
    <n v="2"/>
    <s v="No"/>
    <x v="2"/>
    <s v="Obisity"/>
    <n v="2254.8000000000002"/>
    <s v="tier - 2"/>
    <s v="tier - 3"/>
    <s v="R1016"/>
    <n v="20"/>
    <d v="2002-12-11T00:00:00"/>
  </r>
  <r>
    <s v="Id2103"/>
    <s v="Shamus"/>
    <n v="28.88"/>
    <n v="6.09"/>
    <s v="yes"/>
    <s v="yes"/>
    <s v="No"/>
    <n v="2"/>
    <s v="No"/>
    <x v="1"/>
    <s v="over weight"/>
    <n v="2250.84"/>
    <s v="tier - 2"/>
    <s v="tier - 2"/>
    <s v="R1018"/>
    <n v="22"/>
    <d v="2000-06-30T00:00:00"/>
  </r>
  <r>
    <s v="Id2104"/>
    <s v="Mike"/>
    <n v="25.555"/>
    <n v="5.1100000000000003"/>
    <s v="No"/>
    <s v="No"/>
    <s v="Yes"/>
    <n v="1"/>
    <s v="No"/>
    <x v="2"/>
    <s v="over weight"/>
    <n v="2221.56"/>
    <s v="tier - 2"/>
    <s v="tier - 3"/>
    <s v="R1012"/>
    <n v="22"/>
    <d v="2000-12-10T00:00:00"/>
  </r>
  <r>
    <s v="Id2105"/>
    <s v="Mary"/>
    <n v="37.29"/>
    <n v="4.46"/>
    <s v="No"/>
    <s v="yes"/>
    <s v="No"/>
    <n v="1"/>
    <s v="No"/>
    <x v="2"/>
    <s v="Obisity"/>
    <n v="2219.4499999999998"/>
    <s v="tier - 2"/>
    <s v="tier - 1"/>
    <s v="R1013"/>
    <n v="19"/>
    <d v="2003-12-12T00:00:00"/>
  </r>
  <r>
    <s v="Id2106"/>
    <s v="Erin"/>
    <n v="40.28"/>
    <n v="6.11"/>
    <s v="No"/>
    <s v="yes"/>
    <s v="No"/>
    <n v="1"/>
    <s v="No"/>
    <x v="1"/>
    <s v="Obisity"/>
    <n v="2217.6"/>
    <s v="tier - 2"/>
    <s v="tier - 1"/>
    <s v="R1024"/>
    <n v="18"/>
    <d v="2004-09-25T00:00:00"/>
  </r>
  <r>
    <s v="Id2107"/>
    <s v="Hallie"/>
    <n v="40.185000000000002"/>
    <n v="4.66"/>
    <s v="No"/>
    <s v="yes"/>
    <s v="No"/>
    <n v="1"/>
    <s v="No"/>
    <x v="2"/>
    <s v="Obisity"/>
    <n v="2217.4699999999998"/>
    <s v="tier - 2"/>
    <s v="tier - 1"/>
    <s v="R1024"/>
    <n v="18"/>
    <d v="2004-06-13T00:00:00"/>
  </r>
  <r>
    <s v="Id2108"/>
    <s v="Paige"/>
    <n v="23.57"/>
    <n v="6.14"/>
    <s v="No"/>
    <s v="No"/>
    <s v="No"/>
    <n v="0"/>
    <s v="No"/>
    <x v="1"/>
    <s v="Normal weight"/>
    <n v="2213.21"/>
    <s v="tier - 2"/>
    <s v="tier - 2"/>
    <s v="R1013"/>
    <n v="18"/>
    <d v="2004-11-17T00:00:00"/>
  </r>
  <r>
    <s v="Id2109"/>
    <s v="Ji"/>
    <n v="35.625"/>
    <n v="6.21"/>
    <s v="No"/>
    <s v="yes"/>
    <s v="No"/>
    <n v="1"/>
    <s v="No"/>
    <x v="1"/>
    <s v="Obisity"/>
    <n v="2211.13"/>
    <s v="tier - 2"/>
    <s v="tier - 2"/>
    <s v="R1024"/>
    <n v="28"/>
    <d v="1994-07-27T00:00:00"/>
  </r>
  <r>
    <s v="Id2110"/>
    <s v="Carissa"/>
    <n v="33.155000000000001"/>
    <n v="4.5999999999999996"/>
    <s v="No"/>
    <s v="yes"/>
    <s v="No"/>
    <n v="1"/>
    <s v="No"/>
    <x v="2"/>
    <s v="Obisity"/>
    <n v="2207.6999999999998"/>
    <s v="tier - 2"/>
    <s v="tier - 2"/>
    <s v="R1024"/>
    <n v="18"/>
    <d v="2004-08-06T00:00:00"/>
  </r>
  <r>
    <s v="Id2111"/>
    <s v="Mona"/>
    <n v="31.92"/>
    <n v="5.04"/>
    <s v="No"/>
    <s v="yes"/>
    <s v="No"/>
    <n v="1"/>
    <s v="No"/>
    <x v="2"/>
    <s v="Obisity"/>
    <n v="2205.98"/>
    <s v="tier - 2"/>
    <s v="tier - 3"/>
    <s v="R1024"/>
    <n v="18"/>
    <d v="2004-11-13T00:00:00"/>
  </r>
  <r>
    <s v="Id2112"/>
    <s v="Kristin"/>
    <n v="30.305"/>
    <n v="5.08"/>
    <s v="No"/>
    <s v="yes"/>
    <s v="No"/>
    <n v="1"/>
    <s v="No"/>
    <x v="2"/>
    <s v="Obisity"/>
    <n v="2203.7399999999998"/>
    <s v="tier - 2"/>
    <s v="tier - 2"/>
    <s v="R1024"/>
    <n v="18"/>
    <d v="2004-10-28T00:00:00"/>
  </r>
  <r>
    <s v="Id2113"/>
    <s v="Beth"/>
    <n v="30.114999999999998"/>
    <n v="4.38"/>
    <s v="No"/>
    <s v="yes"/>
    <s v="No"/>
    <n v="1"/>
    <s v="No"/>
    <x v="2"/>
    <s v="Obisity"/>
    <n v="2203.4699999999998"/>
    <s v="tier - 2"/>
    <s v="tier - 2"/>
    <s v="R1024"/>
    <n v="18"/>
    <d v="2004-08-06T00:00:00"/>
  </r>
  <r>
    <s v="Id2114"/>
    <s v="Allison"/>
    <n v="24.09"/>
    <n v="4.79"/>
    <s v="No"/>
    <s v="yes"/>
    <s v="No"/>
    <n v="1"/>
    <s v="No"/>
    <x v="2"/>
    <s v="Normal weight"/>
    <n v="2201.1"/>
    <s v="tier - 2"/>
    <s v="tier - 3"/>
    <s v="R1013"/>
    <n v="18"/>
    <d v="2004-07-27T00:00:00"/>
  </r>
  <r>
    <s v="Id2115"/>
    <s v="Ashley"/>
    <n v="28.215"/>
    <n v="4.21"/>
    <s v="No"/>
    <s v="yes"/>
    <s v="No"/>
    <n v="1"/>
    <s v="No"/>
    <x v="2"/>
    <s v="over weight"/>
    <n v="2200.83"/>
    <s v="tier - 2"/>
    <s v="tier - 2"/>
    <s v="R1024"/>
    <n v="18"/>
    <d v="2004-09-12T00:00:00"/>
  </r>
  <r>
    <s v="Id2116"/>
    <s v="Hilary"/>
    <n v="26.315000000000001"/>
    <n v="5.47"/>
    <s v="No"/>
    <s v="yes"/>
    <s v="No"/>
    <n v="1"/>
    <s v="No"/>
    <x v="2"/>
    <s v="over weight"/>
    <n v="2198.19"/>
    <s v="tier - 2"/>
    <s v="tier - 1"/>
    <s v="R1023"/>
    <n v="18"/>
    <d v="2004-09-03T00:00:00"/>
  </r>
  <r>
    <s v="Id2117"/>
    <s v="Dominique"/>
    <n v="25.08"/>
    <n v="5.09"/>
    <s v="No"/>
    <s v="yes"/>
    <s v="No"/>
    <n v="1"/>
    <s v="No"/>
    <x v="2"/>
    <s v="over weight"/>
    <n v="2196.4699999999998"/>
    <s v="tier - 2"/>
    <s v="tier - 3"/>
    <s v="R1024"/>
    <n v="18"/>
    <d v="2004-12-07T00:00:00"/>
  </r>
  <r>
    <s v="Id2118"/>
    <s v="Carlos"/>
    <n v="15.41"/>
    <n v="5.08"/>
    <s v="No"/>
    <s v="No"/>
    <s v="No"/>
    <n v="0"/>
    <s v="No"/>
    <x v="2"/>
    <s v="Under weight"/>
    <n v="2193.1999999999998"/>
    <s v="tier - 2"/>
    <s v="tier - 2"/>
    <s v="R1012"/>
    <n v="18"/>
    <d v="2004-12-16T00:00:00"/>
  </r>
  <r>
    <s v="Id2119"/>
    <s v="Matthew"/>
    <n v="23.83"/>
    <n v="5.68"/>
    <s v="No"/>
    <s v="No"/>
    <s v="No"/>
    <n v="0"/>
    <s v="No"/>
    <x v="2"/>
    <s v="Normal weight"/>
    <n v="2170.08"/>
    <s v="tier - 2"/>
    <s v="tier - 2"/>
    <s v="R1013"/>
    <n v="31"/>
    <d v="1991-09-27T00:00:00"/>
  </r>
  <r>
    <s v="Id2120"/>
    <s v="Kara"/>
    <n v="36"/>
    <n v="4.66"/>
    <s v="No"/>
    <s v="yes"/>
    <s v="No"/>
    <n v="1"/>
    <s v="No"/>
    <x v="2"/>
    <s v="Obisity"/>
    <n v="2166.73"/>
    <s v="tier - 2"/>
    <s v="tier - 2"/>
    <s v="R1011"/>
    <n v="28"/>
    <d v="1994-08-23T00:00:00"/>
  </r>
  <r>
    <s v="Id2121"/>
    <s v="Sarah"/>
    <n v="28.82"/>
    <n v="5.59"/>
    <s v="No"/>
    <s v="yes"/>
    <s v="No"/>
    <n v="1"/>
    <s v="No"/>
    <x v="2"/>
    <s v="over weight"/>
    <n v="2156.75"/>
    <s v="tier - 2"/>
    <s v="tier - 2"/>
    <s v="R1013"/>
    <n v="22"/>
    <d v="2000-12-10T00:00:00"/>
  </r>
  <r>
    <s v="Id2122"/>
    <s v="Shauna"/>
    <n v="28.05"/>
    <n v="6.2"/>
    <s v="No"/>
    <s v="yes"/>
    <s v="No"/>
    <n v="1"/>
    <s v="No"/>
    <x v="1"/>
    <s v="over weight"/>
    <n v="2155.6799999999998"/>
    <s v="tier - 2"/>
    <s v="tier - 3"/>
    <s v="R1013"/>
    <n v="22"/>
    <d v="2000-11-29T00:00:00"/>
  </r>
  <r>
    <s v="Id2123"/>
    <s v="Lindsay"/>
    <n v="27.1"/>
    <n v="4.45"/>
    <s v="No"/>
    <s v="yes"/>
    <s v="No"/>
    <n v="1"/>
    <s v="No"/>
    <x v="2"/>
    <s v="over weight"/>
    <n v="2154.36"/>
    <s v="tier - 2"/>
    <s v="tier - 2"/>
    <s v="R1011"/>
    <n v="22"/>
    <d v="2000-10-22T00:00:00"/>
  </r>
  <r>
    <s v="Id2124"/>
    <s v="Danya"/>
    <n v="24.3"/>
    <n v="6.1"/>
    <s v="yes"/>
    <s v="yes"/>
    <s v="No"/>
    <n v="1"/>
    <s v="No"/>
    <x v="1"/>
    <s v="Normal weight"/>
    <n v="2150.4699999999998"/>
    <s v="tier - 2"/>
    <s v="tier - 3"/>
    <s v="R1011"/>
    <n v="22"/>
    <d v="2000-12-27T00:00:00"/>
  </r>
  <r>
    <s v="Id2125"/>
    <s v="Lorraine"/>
    <n v="30.72"/>
    <n v="6.06"/>
    <s v="No"/>
    <s v="yes"/>
    <s v="No"/>
    <n v="1"/>
    <s v="No"/>
    <x v="1"/>
    <s v="Obisity"/>
    <n v="2144.85"/>
    <s v="tier - 2"/>
    <s v="tier - 1"/>
    <s v="R1011"/>
    <n v="22"/>
    <d v="2000-10-04T00:00:00"/>
  </r>
  <r>
    <s v="Id2126"/>
    <s v="Jennifer"/>
    <n v="37.43"/>
    <n v="4.5599999999999996"/>
    <s v="No"/>
    <s v="No"/>
    <s v="Yes"/>
    <n v="1"/>
    <s v="No"/>
    <x v="2"/>
    <s v="Obisity"/>
    <n v="2138.0700000000002"/>
    <s v="tier - 2"/>
    <s v="tier - 1"/>
    <s v="R1012"/>
    <n v="18"/>
    <d v="2004-08-19T00:00:00"/>
  </r>
  <r>
    <s v="Id2127"/>
    <s v="Jesus"/>
    <n v="25.74"/>
    <n v="6.41"/>
    <s v="yes"/>
    <s v="No"/>
    <s v="Yes"/>
    <n v="1"/>
    <s v="No"/>
    <x v="1"/>
    <s v="over weight"/>
    <n v="2137.65"/>
    <s v="tier - 3"/>
    <s v="tier - 1"/>
    <s v="R1013"/>
    <n v="19"/>
    <d v="2003-09-03T00:00:00"/>
  </r>
  <r>
    <s v="Id2128"/>
    <s v="Kristen"/>
    <n v="36.575000000000003"/>
    <n v="5.57"/>
    <s v="No"/>
    <s v="No"/>
    <s v="Yes"/>
    <n v="1"/>
    <s v="No"/>
    <x v="2"/>
    <s v="Obisity"/>
    <n v="2136.88"/>
    <s v="tier - 2"/>
    <s v="tier - 2"/>
    <s v="R1012"/>
    <n v="25"/>
    <d v="1997-09-26T00:00:00"/>
  </r>
  <r>
    <s v="Id2129"/>
    <s v="Catherine"/>
    <n v="35.15"/>
    <n v="5.47"/>
    <s v="No"/>
    <s v="No"/>
    <s v="Yes"/>
    <n v="1"/>
    <s v="No"/>
    <x v="2"/>
    <s v="Obisity"/>
    <n v="2134.9"/>
    <s v="tier - 2"/>
    <s v="tier - 3"/>
    <s v="R1012"/>
    <n v="19"/>
    <d v="2003-09-01T00:00:00"/>
  </r>
  <r>
    <s v="Id2130"/>
    <s v="Paula"/>
    <n v="32.11"/>
    <n v="4.43"/>
    <s v="No"/>
    <s v="No"/>
    <s v="Yes"/>
    <n v="1"/>
    <s v="No"/>
    <x v="2"/>
    <s v="Obisity"/>
    <n v="2130.6799999999998"/>
    <s v="tier - 2"/>
    <s v="tier - 3"/>
    <s v="R1012"/>
    <n v="19"/>
    <d v="2003-12-22T00:00:00"/>
  </r>
  <r>
    <s v="Id2131"/>
    <s v="Evan"/>
    <n v="30.495000000000001"/>
    <n v="4.95"/>
    <s v="No"/>
    <s v="No"/>
    <s v="Yes"/>
    <n v="1"/>
    <s v="No"/>
    <x v="2"/>
    <s v="Obisity"/>
    <n v="2128.4299999999998"/>
    <s v="tier - 2"/>
    <s v="tier - 1"/>
    <s v="R1012"/>
    <n v="19"/>
    <d v="2003-08-30T00:00:00"/>
  </r>
  <r>
    <s v="Id2132"/>
    <s v="Nathan"/>
    <n v="29.24"/>
    <n v="4.04"/>
    <s v="No"/>
    <s v="yes"/>
    <s v="No"/>
    <n v="1"/>
    <s v="No"/>
    <x v="2"/>
    <s v="over weight"/>
    <n v="2118.61"/>
    <s v="tier - 2"/>
    <s v="tier - 1"/>
    <s v="R1012"/>
    <n v="19"/>
    <d v="2003-11-04T00:00:00"/>
  </r>
  <r>
    <s v="Id2133"/>
    <s v="Ashley"/>
    <n v="22.515000000000001"/>
    <n v="5.93"/>
    <s v="No"/>
    <s v="No"/>
    <s v="Yes"/>
    <n v="1"/>
    <s v="No"/>
    <x v="1"/>
    <s v="Normal weight"/>
    <n v="2117.34"/>
    <s v="tier - 2"/>
    <s v="tier - 3"/>
    <s v="R1012"/>
    <n v="18"/>
    <d v="2004-09-30T00:00:00"/>
  </r>
  <r>
    <s v="Id2134"/>
    <s v="Jason"/>
    <n v="15.65"/>
    <n v="4.2300000000000004"/>
    <s v="No"/>
    <s v="No"/>
    <s v="No"/>
    <n v="0"/>
    <s v="No"/>
    <x v="2"/>
    <s v="Under weight"/>
    <n v="2106.2600000000002"/>
    <s v="tier - 2"/>
    <s v="tier - 2"/>
    <s v="R1013"/>
    <n v="19"/>
    <d v="2003-07-21T00:00:00"/>
  </r>
  <r>
    <s v="Id2135"/>
    <s v="Marshall"/>
    <n v="27.36"/>
    <n v="5.59"/>
    <s v="yes"/>
    <s v="No"/>
    <s v="No"/>
    <n v="0"/>
    <s v="No"/>
    <x v="2"/>
    <s v="over weight"/>
    <n v="2104.11"/>
    <s v="tier - 2"/>
    <s v="tier - 1"/>
    <s v="R1016"/>
    <n v="33"/>
    <d v="1989-11-28T00:00:00"/>
  </r>
  <r>
    <s v="Id2136"/>
    <s v="Lavar"/>
    <n v="22.3"/>
    <n v="4.8899999999999997"/>
    <s v="yes"/>
    <s v="No"/>
    <s v="No"/>
    <n v="0"/>
    <s v="No"/>
    <x v="2"/>
    <s v="Normal weight"/>
    <n v="2103.08"/>
    <s v="tier - 3"/>
    <s v="tier - 2"/>
    <s v="R1011"/>
    <n v="21"/>
    <d v="2001-06-22T00:00:00"/>
  </r>
  <r>
    <s v="Id2137"/>
    <s v="Charlie"/>
    <n v="26.03"/>
    <n v="5.81"/>
    <s v="yes"/>
    <s v="No"/>
    <s v="No"/>
    <n v="0"/>
    <s v="No"/>
    <x v="1"/>
    <s v="over weight"/>
    <n v="2102.2600000000002"/>
    <s v="tier - 3"/>
    <s v="tier - 2"/>
    <s v="R1019"/>
    <n v="21"/>
    <d v="2001-08-14T00:00:00"/>
  </r>
  <r>
    <s v="Id2138"/>
    <s v="Lauren"/>
    <n v="27.74"/>
    <n v="4.29"/>
    <s v="No"/>
    <s v="yes"/>
    <s v="No"/>
    <n v="1"/>
    <s v="No"/>
    <x v="2"/>
    <s v="over weight"/>
    <n v="2094.1"/>
    <s v="tier - 3"/>
    <s v="tier - 2"/>
    <s v="R1025"/>
    <n v="21"/>
    <d v="2001-06-12T00:00:00"/>
  </r>
  <r>
    <s v="Id2139"/>
    <s v="Arthur"/>
    <n v="32.11"/>
    <n v="4.03"/>
    <s v="yes"/>
    <s v="yes"/>
    <s v="No"/>
    <n v="2"/>
    <s v="No"/>
    <x v="2"/>
    <s v="Obisity"/>
    <n v="2055.3200000000002"/>
    <s v="tier - 3"/>
    <s v="tier - 3"/>
    <s v="R1012"/>
    <n v="18"/>
    <d v="2004-07-26T00:00:00"/>
  </r>
  <r>
    <s v="Id2140"/>
    <s v="Thomas"/>
    <n v="25.175000000000001"/>
    <n v="6.29"/>
    <s v="yes"/>
    <s v="yes"/>
    <s v="No"/>
    <n v="2"/>
    <s v="No"/>
    <x v="1"/>
    <s v="over weight"/>
    <n v="2045.69"/>
    <s v="tier - 3"/>
    <s v="tier - 3"/>
    <s v="R1012"/>
    <n v="22"/>
    <d v="2000-09-02T00:00:00"/>
  </r>
  <r>
    <s v="Id2141"/>
    <s v="Jennifer"/>
    <n v="39.49"/>
    <n v="4.4800000000000004"/>
    <s v="yes"/>
    <s v="No"/>
    <s v="No"/>
    <n v="0"/>
    <s v="No"/>
    <x v="2"/>
    <s v="Obisity"/>
    <n v="2026.97"/>
    <s v="tier - 3"/>
    <s v="tier - 2"/>
    <s v="R1013"/>
    <n v="22"/>
    <d v="2000-08-04T00:00:00"/>
  </r>
  <r>
    <s v="Id2142"/>
    <s v="Tammy"/>
    <n v="34.869999999999997"/>
    <n v="5.51"/>
    <s v="yes"/>
    <s v="No"/>
    <s v="No"/>
    <n v="0"/>
    <s v="No"/>
    <x v="2"/>
    <s v="Obisity"/>
    <n v="2020.55"/>
    <s v="tier - 3"/>
    <s v="tier - 2"/>
    <s v="R1013"/>
    <n v="21"/>
    <d v="2001-09-06T00:00:00"/>
  </r>
  <r>
    <s v="Id2143"/>
    <s v="Lena"/>
    <n v="34.6"/>
    <n v="4.5"/>
    <s v="yes"/>
    <s v="No"/>
    <s v="No"/>
    <n v="0"/>
    <s v="No"/>
    <x v="2"/>
    <s v="Obisity"/>
    <n v="2020.18"/>
    <s v="tier - 3"/>
    <s v="tier - 1"/>
    <s v="R1011"/>
    <n v="21"/>
    <d v="2001-07-01T00:00:00"/>
  </r>
  <r>
    <s v="Id2144"/>
    <s v="Valentina"/>
    <n v="25.8"/>
    <n v="6.29"/>
    <s v="yes"/>
    <s v="No"/>
    <s v="No"/>
    <n v="0"/>
    <s v="No"/>
    <x v="1"/>
    <s v="over weight"/>
    <n v="2007.95"/>
    <s v="tier - 3"/>
    <s v="tier - 2"/>
    <s v="R1011"/>
    <n v="21"/>
    <d v="2001-08-14T00:00:00"/>
  </r>
  <r>
    <s v="Id2145"/>
    <s v="Russell"/>
    <n v="35.86"/>
    <n v="4.33"/>
    <s v="No"/>
    <s v="No"/>
    <s v="No"/>
    <n v="1"/>
    <s v="No"/>
    <x v="2"/>
    <s v="Obisity"/>
    <n v="1986.93"/>
    <s v="tier - 3"/>
    <s v="tier - 2"/>
    <s v="R1013"/>
    <n v="21"/>
    <d v="2001-09-14T00:00:00"/>
  </r>
  <r>
    <s v="Id2146"/>
    <s v="Scott"/>
    <n v="40.47"/>
    <n v="11.15"/>
    <s v="No"/>
    <s v="No"/>
    <s v="No"/>
    <n v="0"/>
    <s v="No"/>
    <x v="0"/>
    <s v="Obisity"/>
    <n v="1984.45"/>
    <s v="tier - 3"/>
    <s v="tier - 3"/>
    <s v="R1016"/>
    <n v="24"/>
    <d v="1998-09-29T00:00:00"/>
  </r>
  <r>
    <s v="Id2147"/>
    <s v="Jose Francisco"/>
    <n v="32.01"/>
    <n v="6.45"/>
    <s v="No"/>
    <s v="No"/>
    <s v="No"/>
    <n v="1"/>
    <s v="No"/>
    <x v="1"/>
    <s v="Obisity"/>
    <n v="1981.58"/>
    <s v="tier - 3"/>
    <s v="tier - 1"/>
    <s v="R1013"/>
    <n v="20"/>
    <d v="2002-12-29T00:00:00"/>
  </r>
  <r>
    <s v="Id2148"/>
    <s v="Paul"/>
    <n v="33"/>
    <n v="9.27"/>
    <s v="No"/>
    <s v="No"/>
    <s v="No"/>
    <n v="0"/>
    <s v="No"/>
    <x v="0"/>
    <s v="Obisity"/>
    <n v="1980.07"/>
    <s v="tier - 3"/>
    <s v="tier - 3"/>
    <s v="R1011"/>
    <n v="24"/>
    <d v="1998-07-16T00:00:00"/>
  </r>
  <r>
    <s v="Id2149"/>
    <s v="Adam"/>
    <n v="29.3"/>
    <n v="6.15"/>
    <s v="No"/>
    <s v="No"/>
    <s v="No"/>
    <n v="1"/>
    <s v="No"/>
    <x v="1"/>
    <s v="over weight"/>
    <n v="1977.82"/>
    <s v="tier - 3"/>
    <s v="tier - 1"/>
    <s v="R1011"/>
    <n v="20"/>
    <d v="2002-09-29T00:00:00"/>
  </r>
  <r>
    <s v="Id2150"/>
    <s v="Edward"/>
    <n v="25.8"/>
    <n v="4.13"/>
    <s v="No"/>
    <s v="No"/>
    <s v="No"/>
    <n v="1"/>
    <s v="No"/>
    <x v="2"/>
    <s v="over weight"/>
    <n v="1972.95"/>
    <s v="tier - 3"/>
    <s v="tier - 1"/>
    <s v="R1011"/>
    <n v="24"/>
    <d v="1998-10-05T00:00:00"/>
  </r>
  <r>
    <s v="Id2151"/>
    <s v="Patrick"/>
    <n v="23.4"/>
    <n v="4.24"/>
    <s v="No"/>
    <s v="No"/>
    <s v="No"/>
    <n v="1"/>
    <s v="No"/>
    <x v="2"/>
    <s v="Normal weight"/>
    <n v="1969.61"/>
    <s v="tier - 3"/>
    <s v="tier - 3"/>
    <s v="R1011"/>
    <n v="24"/>
    <d v="1998-09-28T00:00:00"/>
  </r>
  <r>
    <s v="Id2152"/>
    <s v="Geraint"/>
    <n v="27.93"/>
    <n v="9.8800000000000008"/>
    <s v="No"/>
    <s v="No"/>
    <s v="No"/>
    <n v="0"/>
    <s v="No"/>
    <x v="0"/>
    <s v="over weight"/>
    <n v="1967.02"/>
    <s v="tier - 3"/>
    <s v="tier - 2"/>
    <s v="R1016"/>
    <n v="24"/>
    <d v="1998-07-29T00:00:00"/>
  </r>
  <r>
    <s v="Id2153"/>
    <s v="Dj"/>
    <n v="22"/>
    <n v="9.5"/>
    <s v="No"/>
    <s v="No"/>
    <s v="No"/>
    <n v="0"/>
    <s v="No"/>
    <x v="0"/>
    <s v="Normal weight"/>
    <n v="1964.78"/>
    <s v="tier - 3"/>
    <s v="tier - 1"/>
    <s v="R1011"/>
    <n v="20"/>
    <d v="2002-09-07T00:00:00"/>
  </r>
  <r>
    <s v="Id2154"/>
    <s v="Zachary"/>
    <n v="36.86"/>
    <n v="4.97"/>
    <s v="yes"/>
    <s v="No"/>
    <s v="No"/>
    <n v="0"/>
    <s v="No"/>
    <x v="2"/>
    <s v="Obisity"/>
    <n v="1917.32"/>
    <s v="tier - 3"/>
    <s v="tier - 2"/>
    <s v="R1012"/>
    <n v="20"/>
    <d v="2002-12-09T00:00:00"/>
  </r>
  <r>
    <s v="Id2155"/>
    <s v="Brian"/>
    <n v="31.254999999999999"/>
    <n v="5.49"/>
    <s v="yes"/>
    <s v="No"/>
    <s v="No"/>
    <n v="0"/>
    <s v="No"/>
    <x v="2"/>
    <s v="Obisity"/>
    <n v="1909.53"/>
    <s v="tier - 3"/>
    <s v="tier - 3"/>
    <s v="R1012"/>
    <n v="21"/>
    <d v="2001-08-03T00:00:00"/>
  </r>
  <r>
    <s v="Id2156"/>
    <s v="Joe"/>
    <n v="23.06"/>
    <n v="4.47"/>
    <s v="No"/>
    <s v="No"/>
    <s v="No"/>
    <n v="0"/>
    <s v="No"/>
    <x v="2"/>
    <s v="Normal weight"/>
    <n v="1908.9"/>
    <s v="tier - 3"/>
    <s v="tier - 3"/>
    <s v="R1013"/>
    <n v="21"/>
    <d v="2001-10-06T00:00:00"/>
  </r>
  <r>
    <s v="Id2157"/>
    <s v="Stephen"/>
    <n v="28.975000000000001"/>
    <n v="4.34"/>
    <s v="yes"/>
    <s v="No"/>
    <s v="No"/>
    <n v="0"/>
    <s v="No"/>
    <x v="2"/>
    <s v="over weight"/>
    <n v="1906.36"/>
    <s v="tier - 3"/>
    <s v="tier - 1"/>
    <s v="R1012"/>
    <n v="28"/>
    <d v="1994-08-10T00:00:00"/>
  </r>
  <r>
    <s v="Id2158"/>
    <s v="Ellen"/>
    <n v="33.299999999999997"/>
    <n v="9.49"/>
    <s v="No"/>
    <s v="No"/>
    <s v="No"/>
    <n v="0"/>
    <s v="No"/>
    <x v="0"/>
    <s v="Obisity"/>
    <n v="1880.49"/>
    <s v="tier - 3"/>
    <s v="tier - 1"/>
    <s v="R1011"/>
    <n v="21"/>
    <d v="2001-08-21T00:00:00"/>
  </r>
  <r>
    <s v="Id2159"/>
    <s v="Cindy"/>
    <n v="33"/>
    <n v="10.16"/>
    <s v="No"/>
    <s v="No"/>
    <s v="No"/>
    <n v="0"/>
    <s v="No"/>
    <x v="0"/>
    <s v="Obisity"/>
    <n v="1880.07"/>
    <s v="tier - 3"/>
    <s v="tier - 2"/>
    <s v="R1013"/>
    <n v="20"/>
    <d v="2002-08-29T00:00:00"/>
  </r>
  <r>
    <s v="Id2160"/>
    <s v="Abigail"/>
    <n v="31.46"/>
    <n v="11.19"/>
    <s v="No"/>
    <s v="No"/>
    <s v="No"/>
    <n v="0"/>
    <s v="No"/>
    <x v="0"/>
    <s v="Obisity"/>
    <n v="1877.93"/>
    <s v="tier - 3"/>
    <s v="tier - 1"/>
    <s v="R1013"/>
    <n v="20"/>
    <d v="2002-10-29T00:00:00"/>
  </r>
  <r>
    <s v="Id2161"/>
    <s v="Amy"/>
    <n v="29.6"/>
    <n v="11.03"/>
    <s v="No"/>
    <s v="No"/>
    <s v="No"/>
    <n v="0"/>
    <s v="No"/>
    <x v="0"/>
    <s v="over weight"/>
    <n v="1875.34"/>
    <s v="tier - 3"/>
    <s v="tier - 2"/>
    <s v="R1011"/>
    <n v="20"/>
    <d v="2002-09-22T00:00:00"/>
  </r>
  <r>
    <s v="Id2162"/>
    <s v="Amy"/>
    <n v="22.05"/>
    <n v="4.43"/>
    <s v="yes"/>
    <s v="No"/>
    <s v="No"/>
    <n v="0"/>
    <s v="No"/>
    <x v="2"/>
    <s v="Normal weight"/>
    <n v="1865.98"/>
    <s v="tier - 3"/>
    <s v="tier - 3"/>
    <s v="R1012"/>
    <n v="20"/>
    <d v="2002-07-02T00:00:00"/>
  </r>
  <r>
    <s v="Id2163"/>
    <s v="Grace"/>
    <n v="27.06"/>
    <n v="6.14"/>
    <s v="No"/>
    <s v="yes"/>
    <s v="No"/>
    <n v="1"/>
    <s v="No"/>
    <x v="1"/>
    <s v="over weight"/>
    <n v="1863.45"/>
    <s v="tier - 3"/>
    <s v="tier - 1"/>
    <s v="R1025"/>
    <n v="26"/>
    <d v="1996-12-27T00:00:00"/>
  </r>
  <r>
    <s v="Id2164"/>
    <s v="Caitie"/>
    <n v="20.49"/>
    <n v="4.87"/>
    <s v="No"/>
    <s v="No"/>
    <s v="No"/>
    <n v="0"/>
    <s v="No"/>
    <x v="2"/>
    <s v="Normal weight"/>
    <n v="1850.55"/>
    <s v="tier - 3"/>
    <s v="tier - 2"/>
    <s v="R1012"/>
    <n v="18"/>
    <d v="2004-12-06T00:00:00"/>
  </r>
  <r>
    <s v="Id2165"/>
    <s v="Benjamin"/>
    <n v="28.4"/>
    <n v="4.3"/>
    <s v="No"/>
    <s v="No"/>
    <s v="Yes"/>
    <n v="1"/>
    <s v="No"/>
    <x v="2"/>
    <s v="over weight"/>
    <n v="1842.52"/>
    <s v="tier - 3"/>
    <s v="tier - 2"/>
    <s v="R1011"/>
    <n v="28"/>
    <d v="1994-07-20T00:00:00"/>
  </r>
  <r>
    <s v="Id2166"/>
    <s v="Ian"/>
    <n v="41.91"/>
    <n v="6.19"/>
    <s v="No"/>
    <s v="No"/>
    <s v="No"/>
    <n v="0"/>
    <s v="No"/>
    <x v="1"/>
    <s v="Obisity"/>
    <n v="1837.28"/>
    <s v="tier - 3"/>
    <s v="tier - 2"/>
    <s v="R1013"/>
    <n v="19"/>
    <d v="2003-12-12T00:00:00"/>
  </r>
  <r>
    <s v="Id2167"/>
    <s v="Tadese"/>
    <n v="24.6"/>
    <n v="6.19"/>
    <s v="No"/>
    <s v="No"/>
    <s v="Yes"/>
    <n v="1"/>
    <s v="No"/>
    <x v="1"/>
    <s v="Normal weight"/>
    <n v="1837.24"/>
    <s v="tier - 3"/>
    <s v="tier - 2"/>
    <s v="R1011"/>
    <n v="23"/>
    <d v="1999-08-04T00:00:00"/>
  </r>
  <r>
    <s v="Id2168"/>
    <s v="Jonathan"/>
    <n v="20.9"/>
    <n v="5.12"/>
    <s v="No"/>
    <s v="No"/>
    <s v="Yes"/>
    <n v="1"/>
    <s v="No"/>
    <x v="2"/>
    <s v="Normal weight"/>
    <n v="1832.09"/>
    <s v="tier - 3"/>
    <s v="tier - 3"/>
    <s v="R1011"/>
    <n v="19"/>
    <d v="2003-08-11T00:00:00"/>
  </r>
  <r>
    <s v="Id2169"/>
    <s v="Dathan"/>
    <n v="34.4"/>
    <n v="4.04"/>
    <s v="No"/>
    <s v="No"/>
    <s v="No"/>
    <n v="0"/>
    <s v="No"/>
    <x v="2"/>
    <s v="Obisity"/>
    <n v="1826.84"/>
    <s v="tier - 3"/>
    <s v="tier - 2"/>
    <s v="R1011"/>
    <n v="19"/>
    <d v="2003-10-01T00:00:00"/>
  </r>
  <r>
    <s v="Id2170"/>
    <s v="Eric"/>
    <n v="32.56"/>
    <n v="5.36"/>
    <s v="No"/>
    <s v="No"/>
    <s v="No"/>
    <n v="0"/>
    <s v="No"/>
    <x v="2"/>
    <s v="Obisity"/>
    <n v="1824.29"/>
    <s v="tier - 3"/>
    <s v="tier - 3"/>
    <s v="R1013"/>
    <n v="23"/>
    <d v="1999-11-17T00:00:00"/>
  </r>
  <r>
    <s v="Id2171"/>
    <s v="Allison"/>
    <n v="27.98"/>
    <n v="4.38"/>
    <s v="No"/>
    <s v="yes"/>
    <s v="No"/>
    <n v="1"/>
    <s v="No"/>
    <x v="2"/>
    <s v="over weight"/>
    <n v="1822.54"/>
    <s v="tier - 3"/>
    <s v="tier - 1"/>
    <s v="R1012"/>
    <n v="23"/>
    <d v="1999-08-19T00:00:00"/>
  </r>
  <r>
    <s v="Id2172"/>
    <s v="Paul"/>
    <n v="26.51"/>
    <n v="4.58"/>
    <s v="No"/>
    <s v="No"/>
    <s v="No"/>
    <n v="0"/>
    <s v="No"/>
    <x v="2"/>
    <s v="over weight"/>
    <n v="1815.88"/>
    <s v="tier - 3"/>
    <s v="tier - 3"/>
    <s v="R1013"/>
    <n v="18"/>
    <d v="2004-09-25T00:00:00"/>
  </r>
  <r>
    <s v="Id2173"/>
    <s v="Aaron"/>
    <n v="29.734999999999999"/>
    <n v="11.92"/>
    <s v="No"/>
    <s v="No"/>
    <s v="No"/>
    <n v="0"/>
    <s v="No"/>
    <x v="0"/>
    <s v="over weight"/>
    <n v="1769.53"/>
    <s v="tier - 3"/>
    <s v="tier - 3"/>
    <s v="R1012"/>
    <n v="23"/>
    <d v="1999-12-13T00:00:00"/>
  </r>
  <r>
    <s v="Id2174"/>
    <s v="Caitlin"/>
    <n v="40.5"/>
    <n v="5.4"/>
    <s v="No"/>
    <s v="No"/>
    <s v="Yes"/>
    <n v="1"/>
    <s v="No"/>
    <x v="2"/>
    <s v="Obisity"/>
    <n v="1759.34"/>
    <s v="tier - 3"/>
    <s v="tier - 1"/>
    <s v="R1011"/>
    <n v="20"/>
    <d v="2002-11-19T00:00:00"/>
  </r>
  <r>
    <s v="Id2175"/>
    <s v="Harald"/>
    <n v="25.64"/>
    <n v="4.76"/>
    <s v="No"/>
    <s v="No"/>
    <s v="No"/>
    <n v="1"/>
    <s v="No"/>
    <x v="2"/>
    <s v="over weight"/>
    <n v="1756.6"/>
    <s v="tier - 3"/>
    <s v="tier - 3"/>
    <s v="R1013"/>
    <n v="19"/>
    <d v="2003-10-07T00:00:00"/>
  </r>
  <r>
    <s v="Id2176"/>
    <s v="Siobhan"/>
    <n v="32.9"/>
    <n v="4.78"/>
    <s v="No"/>
    <s v="No"/>
    <s v="Yes"/>
    <n v="1"/>
    <s v="No"/>
    <x v="2"/>
    <s v="Obisity"/>
    <n v="1748.77"/>
    <s v="tier - 3"/>
    <s v="tier - 1"/>
    <s v="R1011"/>
    <n v="24"/>
    <d v="1998-09-26T00:00:00"/>
  </r>
  <r>
    <s v="Id2177"/>
    <s v="Andrea"/>
    <n v="29.8"/>
    <n v="4.26"/>
    <s v="No"/>
    <s v="No"/>
    <s v="Yes"/>
    <n v="1"/>
    <s v="No"/>
    <x v="2"/>
    <s v="over weight"/>
    <n v="1744.47"/>
    <s v="tier - 3"/>
    <s v="tier - 1"/>
    <s v="R1011"/>
    <n v="19"/>
    <d v="2003-07-28T00:00:00"/>
  </r>
  <r>
    <s v="Id2178"/>
    <s v="Marie"/>
    <n v="28.9"/>
    <n v="5.85"/>
    <s v="No"/>
    <s v="No"/>
    <s v="Yes"/>
    <n v="1"/>
    <s v="No"/>
    <x v="1"/>
    <s v="over weight"/>
    <n v="1743.21"/>
    <s v="tier - 3"/>
    <s v="tier - 1"/>
    <s v="R1011"/>
    <n v="19"/>
    <d v="2003-07-25T00:00:00"/>
  </r>
  <r>
    <s v="Id2179"/>
    <s v="Rachel"/>
    <n v="24.7"/>
    <n v="5.32"/>
    <s v="No"/>
    <s v="No"/>
    <s v="Yes"/>
    <n v="1"/>
    <s v="No"/>
    <x v="2"/>
    <s v="Normal weight"/>
    <n v="1737.38"/>
    <s v="tier - 3"/>
    <s v="tier - 2"/>
    <s v="R1011"/>
    <n v="19"/>
    <d v="2003-11-14T00:00:00"/>
  </r>
  <r>
    <s v="Id2180"/>
    <s v="Emma"/>
    <n v="20.6"/>
    <n v="5.14"/>
    <s v="No"/>
    <s v="No"/>
    <s v="Yes"/>
    <n v="1"/>
    <s v="No"/>
    <x v="2"/>
    <s v="Normal weight"/>
    <n v="1731.68"/>
    <s v="tier - 3"/>
    <s v="tier - 2"/>
    <s v="R1011"/>
    <n v="19"/>
    <d v="2003-11-09T00:00:00"/>
  </r>
  <r>
    <s v="Id2181"/>
    <s v="Kiersten"/>
    <n v="18.600000000000001"/>
    <n v="5"/>
    <s v="No"/>
    <s v="No"/>
    <s v="Yes"/>
    <n v="1"/>
    <s v="No"/>
    <x v="2"/>
    <s v="Normal weight"/>
    <n v="1728.9"/>
    <s v="tier - 3"/>
    <s v="tier - 2"/>
    <s v="R1011"/>
    <n v="19"/>
    <d v="2003-09-01T00:00:00"/>
  </r>
  <r>
    <s v="Id2182"/>
    <s v="Rachael"/>
    <n v="17.8"/>
    <n v="4.55"/>
    <s v="No"/>
    <s v="No"/>
    <s v="Yes"/>
    <n v="1"/>
    <s v="No"/>
    <x v="2"/>
    <s v="Under weight"/>
    <n v="1727.79"/>
    <s v="tier - 3"/>
    <s v="tier - 3"/>
    <s v="R1011"/>
    <n v="19"/>
    <d v="2003-11-21T00:00:00"/>
  </r>
  <r>
    <s v="Id2183"/>
    <s v="Timothy"/>
    <n v="35.200000000000003"/>
    <n v="5.97"/>
    <s v="No"/>
    <s v="yes"/>
    <s v="No"/>
    <n v="1"/>
    <s v="No"/>
    <x v="1"/>
    <s v="Obisity"/>
    <n v="1727.54"/>
    <s v="tier - 3"/>
    <s v="tier - 1"/>
    <s v="R1013"/>
    <n v="19"/>
    <d v="2003-09-09T00:00:00"/>
  </r>
  <r>
    <s v="Id2184"/>
    <s v="Lelisa"/>
    <n v="33.770000000000003"/>
    <n v="4.0199999999999996"/>
    <s v="No"/>
    <s v="yes"/>
    <s v="No"/>
    <n v="1"/>
    <s v="No"/>
    <x v="2"/>
    <s v="Obisity"/>
    <n v="1725.55"/>
    <s v="tier - 3"/>
    <s v="tier - 2"/>
    <s v="R1013"/>
    <n v="18"/>
    <d v="2004-10-21T00:00:00"/>
  </r>
  <r>
    <s v="Id2185"/>
    <s v="Nate"/>
    <n v="30.03"/>
    <n v="4.04"/>
    <s v="No"/>
    <s v="yes"/>
    <s v="No"/>
    <n v="1"/>
    <s v="No"/>
    <x v="2"/>
    <s v="Obisity"/>
    <n v="1720.35"/>
    <s v="tier - 3"/>
    <s v="tier - 3"/>
    <s v="R1013"/>
    <n v="18"/>
    <d v="2004-09-11T00:00:00"/>
  </r>
  <r>
    <s v="Id2186"/>
    <s v="Chris"/>
    <n v="29.37"/>
    <n v="5.54"/>
    <s v="No"/>
    <s v="yes"/>
    <s v="No"/>
    <n v="1"/>
    <s v="No"/>
    <x v="2"/>
    <s v="over weight"/>
    <n v="1719.44"/>
    <s v="tier - 3"/>
    <s v="tier - 3"/>
    <s v="R1013"/>
    <n v="18"/>
    <d v="2004-06-10T00:00:00"/>
  </r>
  <r>
    <s v="Id2187"/>
    <s v="Scott"/>
    <n v="28.5"/>
    <n v="4.03"/>
    <s v="No"/>
    <s v="yes"/>
    <s v="No"/>
    <n v="1"/>
    <s v="No"/>
    <x v="2"/>
    <s v="over weight"/>
    <n v="1712.23"/>
    <s v="tier - 3"/>
    <s v="tier - 1"/>
    <s v="R1016"/>
    <n v="18"/>
    <d v="2004-09-21T00:00:00"/>
  </r>
  <r>
    <s v="Id2188"/>
    <s v="Kevin"/>
    <n v="23.32"/>
    <n v="5.62"/>
    <s v="No"/>
    <s v="yes"/>
    <s v="No"/>
    <n v="1"/>
    <s v="No"/>
    <x v="2"/>
    <s v="Normal weight"/>
    <n v="1711.03"/>
    <s v="tier - 3"/>
    <s v="tier - 3"/>
    <s v="R1013"/>
    <n v="18"/>
    <d v="2004-09-19T00:00:00"/>
  </r>
  <r>
    <s v="Id2189"/>
    <s v="Erik"/>
    <n v="26.125"/>
    <n v="5.27"/>
    <s v="No"/>
    <s v="yes"/>
    <s v="No"/>
    <n v="1"/>
    <s v="No"/>
    <x v="2"/>
    <s v="over weight"/>
    <n v="1708.93"/>
    <s v="tier - 3"/>
    <s v="tier - 1"/>
    <s v="R1019"/>
    <n v="18"/>
    <d v="2004-12-12T00:00:00"/>
  </r>
  <r>
    <s v="Id2190"/>
    <s v="Shawn"/>
    <n v="25.46"/>
    <n v="5.18"/>
    <s v="No"/>
    <s v="yes"/>
    <s v="No"/>
    <n v="1"/>
    <s v="No"/>
    <x v="2"/>
    <s v="over weight"/>
    <n v="1708"/>
    <s v="tier - 3"/>
    <s v="tier - 2"/>
    <s v="R1016"/>
    <n v="18"/>
    <d v="2004-10-17T00:00:00"/>
  </r>
  <r>
    <s v="Id2191"/>
    <s v="Vajin"/>
    <n v="23.75"/>
    <n v="5.27"/>
    <s v="No"/>
    <s v="yes"/>
    <s v="No"/>
    <n v="1"/>
    <s v="No"/>
    <x v="2"/>
    <s v="Normal weight"/>
    <n v="1705.62"/>
    <s v="tier - 2"/>
    <s v="tier - 2"/>
    <s v="R1015"/>
    <n v="18"/>
    <d v="2004-12-06T00:00:00"/>
  </r>
  <r>
    <s v="Id2192"/>
    <s v="John K."/>
    <n v="23.085000000000001"/>
    <n v="5.62"/>
    <s v="No"/>
    <s v="yes"/>
    <s v="No"/>
    <n v="1"/>
    <s v="No"/>
    <x v="2"/>
    <s v="Normal weight"/>
    <n v="1704.7"/>
    <s v="tier - 2"/>
    <s v="tier - 3"/>
    <s v="R1018"/>
    <n v="18"/>
    <d v="2004-12-14T00:00:00"/>
  </r>
  <r>
    <s v="Id2193"/>
    <s v="Kevin"/>
    <n v="22.99"/>
    <n v="5.0599999999999996"/>
    <s v="No"/>
    <s v="yes"/>
    <s v="No"/>
    <n v="1"/>
    <s v="No"/>
    <x v="2"/>
    <s v="Normal weight"/>
    <n v="1704.57"/>
    <s v="tier - 2"/>
    <s v="tier - 1"/>
    <s v="R1016"/>
    <n v="18"/>
    <d v="2004-11-07T00:00:00"/>
  </r>
  <r>
    <s v="Id2194"/>
    <s v="Kirby"/>
    <n v="21.47"/>
    <n v="4.6900000000000004"/>
    <s v="No"/>
    <s v="yes"/>
    <s v="No"/>
    <n v="1"/>
    <s v="No"/>
    <x v="2"/>
    <s v="Normal weight"/>
    <n v="1702.46"/>
    <s v="tier - 2"/>
    <s v="tier - 3"/>
    <s v="R1019"/>
    <n v="18"/>
    <d v="2004-12-10T00:00:00"/>
  </r>
  <r>
    <s v="Id2195"/>
    <s v="J"/>
    <n v="15.96"/>
    <n v="5.44"/>
    <s v="No"/>
    <s v="yes"/>
    <s v="No"/>
    <n v="1"/>
    <s v="No"/>
    <x v="2"/>
    <s v="Under weight"/>
    <n v="1694.8"/>
    <s v="tier - 2"/>
    <s v="tier - 2"/>
    <s v="R1015"/>
    <n v="18"/>
    <d v="2004-11-17T00:00:00"/>
  </r>
  <r>
    <s v="Id2196"/>
    <s v="Dustin"/>
    <n v="39.5"/>
    <n v="5.05"/>
    <s v="No"/>
    <s v="yes"/>
    <s v="No"/>
    <n v="1"/>
    <s v="No"/>
    <x v="2"/>
    <s v="Obisity"/>
    <n v="1682.6"/>
    <s v="tier - 2"/>
    <s v="tier - 2"/>
    <s v="R1011"/>
    <n v="18"/>
    <d v="2004-10-21T00:00:00"/>
  </r>
  <r>
    <s v="Id2197"/>
    <s v="Anthony"/>
    <n v="33.770000000000003"/>
    <n v="6"/>
    <s v="No"/>
    <s v="yes"/>
    <s v="No"/>
    <n v="1"/>
    <s v="No"/>
    <x v="1"/>
    <s v="Obisity"/>
    <n v="1674.63"/>
    <s v="tier - 2"/>
    <s v="tier - 2"/>
    <s v="R1013"/>
    <n v="22"/>
    <d v="2000-06-10T00:00:00"/>
  </r>
  <r>
    <s v="Id2198"/>
    <s v="Ryan"/>
    <n v="26.84"/>
    <n v="5.99"/>
    <s v="yes"/>
    <s v="yes"/>
    <s v="No"/>
    <n v="1"/>
    <s v="No"/>
    <x v="1"/>
    <s v="over weight"/>
    <n v="1665"/>
    <s v="tier - 2"/>
    <s v="tier - 2"/>
    <s v="R1013"/>
    <n v="22"/>
    <d v="2000-10-23T00:00:00"/>
  </r>
  <r>
    <s v="Id2199"/>
    <s v="Eric"/>
    <n v="35.53"/>
    <n v="4.3600000000000003"/>
    <s v="No"/>
    <s v="No"/>
    <s v="Yes"/>
    <n v="1"/>
    <s v="No"/>
    <x v="2"/>
    <s v="Obisity"/>
    <n v="1646.43"/>
    <s v="tier - 2"/>
    <s v="tier - 1"/>
    <s v="R1012"/>
    <n v="22"/>
    <d v="2000-12-30T00:00:00"/>
  </r>
  <r>
    <s v="Id2200"/>
    <s v="Connor"/>
    <n v="30.59"/>
    <n v="4.41"/>
    <s v="No"/>
    <s v="No"/>
    <s v="Yes"/>
    <n v="1"/>
    <s v="No"/>
    <x v="2"/>
    <s v="Obisity"/>
    <n v="1639.56"/>
    <s v="tier - 2"/>
    <s v="tier - 2"/>
    <s v="R1012"/>
    <n v="19"/>
    <d v="2003-08-21T00:00:00"/>
  </r>
  <r>
    <s v="Id2201"/>
    <s v="Patrick"/>
    <n v="30.59"/>
    <n v="4.17"/>
    <s v="No"/>
    <s v="No"/>
    <s v="Yes"/>
    <n v="1"/>
    <s v="No"/>
    <x v="2"/>
    <s v="Obisity"/>
    <n v="1639.56"/>
    <s v="tier - 2"/>
    <s v="tier - 2"/>
    <s v="R1012"/>
    <n v="19"/>
    <d v="2003-09-16T00:00:00"/>
  </r>
  <r>
    <s v="Id2202"/>
    <s v="Tyler"/>
    <n v="27.835000000000001"/>
    <n v="4.4400000000000004"/>
    <s v="No"/>
    <s v="No"/>
    <s v="Yes"/>
    <n v="1"/>
    <s v="No"/>
    <x v="2"/>
    <s v="over weight"/>
    <n v="1635.73"/>
    <s v="tier - 2"/>
    <s v="tier - 3"/>
    <s v="R1012"/>
    <n v="19"/>
    <d v="2003-12-30T00:00:00"/>
  </r>
  <r>
    <s v="Id2203"/>
    <s v="Deborah"/>
    <n v="40.26"/>
    <n v="5.52"/>
    <s v="No"/>
    <s v="yes"/>
    <s v="No"/>
    <n v="1"/>
    <s v="No"/>
    <x v="2"/>
    <s v="Obisity"/>
    <n v="1634.57"/>
    <s v="tier - 2"/>
    <s v="tier - 2"/>
    <s v="R1013"/>
    <n v="19"/>
    <d v="2003-06-13T00:00:00"/>
  </r>
  <r>
    <s v="Id2204"/>
    <s v="Andrea"/>
    <n v="39.82"/>
    <n v="6.01"/>
    <s v="No"/>
    <s v="yes"/>
    <s v="No"/>
    <n v="1"/>
    <s v="No"/>
    <x v="1"/>
    <s v="Obisity"/>
    <n v="1633.96"/>
    <s v="tier - 2"/>
    <s v="tier - 1"/>
    <s v="R1013"/>
    <n v="18"/>
    <d v="2004-08-08T00:00:00"/>
  </r>
  <r>
    <s v="Id2205"/>
    <s v="Elleree"/>
    <n v="39.159999999999997"/>
    <n v="5.81"/>
    <s v="No"/>
    <s v="yes"/>
    <s v="No"/>
    <n v="1"/>
    <s v="No"/>
    <x v="1"/>
    <s v="Obisity"/>
    <n v="1633.04"/>
    <s v="tier - 2"/>
    <s v="tier - 2"/>
    <s v="R1013"/>
    <n v="18"/>
    <d v="2004-12-13T00:00:00"/>
  </r>
  <r>
    <s v="Id2206"/>
    <s v="Brandon"/>
    <n v="25.555"/>
    <n v="4.37"/>
    <s v="No"/>
    <s v="No"/>
    <s v="Yes"/>
    <n v="1"/>
    <s v="No"/>
    <x v="2"/>
    <s v="over weight"/>
    <n v="1632.56"/>
    <s v="tier - 2"/>
    <s v="tier - 2"/>
    <s v="R1012"/>
    <n v="18"/>
    <d v="2004-09-16T00:00:00"/>
  </r>
  <r>
    <s v="Id2207"/>
    <s v="Steve"/>
    <n v="25.175000000000001"/>
    <n v="5.74"/>
    <s v="No"/>
    <s v="No"/>
    <s v="Yes"/>
    <n v="1"/>
    <s v="No"/>
    <x v="1"/>
    <s v="over weight"/>
    <n v="1632.04"/>
    <s v="tier - 2"/>
    <s v="tier - 2"/>
    <s v="R1012"/>
    <n v="19"/>
    <d v="2003-10-03T00:00:00"/>
  </r>
  <r>
    <s v="Id2208"/>
    <s v="Nina Wavik"/>
    <n v="38.28"/>
    <n v="5.39"/>
    <s v="No"/>
    <s v="yes"/>
    <s v="No"/>
    <n v="1"/>
    <s v="No"/>
    <x v="2"/>
    <s v="Obisity"/>
    <n v="1631.82"/>
    <s v="tier - 2"/>
    <s v="tier - 1"/>
    <s v="R1013"/>
    <n v="19"/>
    <d v="2003-07-09T00:00:00"/>
  </r>
  <r>
    <s v="Id2209"/>
    <s v="Dani"/>
    <n v="38.17"/>
    <n v="4.07"/>
    <s v="No"/>
    <s v="yes"/>
    <s v="No"/>
    <n v="1"/>
    <s v="No"/>
    <x v="2"/>
    <s v="Obisity"/>
    <n v="1631.67"/>
    <s v="tier - 2"/>
    <s v="tier - 3"/>
    <s v="R1013"/>
    <n v="18"/>
    <d v="2004-12-05T00:00:00"/>
  </r>
  <r>
    <s v="Id2210"/>
    <s v="Jennifer"/>
    <n v="36.85"/>
    <n v="5.49"/>
    <s v="No"/>
    <s v="yes"/>
    <s v="No"/>
    <n v="1"/>
    <s v="No"/>
    <x v="2"/>
    <s v="Obisity"/>
    <n v="1629.83"/>
    <s v="tier - 2"/>
    <s v="tier - 2"/>
    <s v="R1013"/>
    <n v="18"/>
    <d v="2004-10-04T00:00:00"/>
  </r>
  <r>
    <s v="Id2211"/>
    <s v="Martin"/>
    <n v="22.61"/>
    <n v="5.68"/>
    <s v="No"/>
    <s v="No"/>
    <s v="Yes"/>
    <n v="1"/>
    <s v="No"/>
    <x v="2"/>
    <s v="Normal weight"/>
    <n v="1628.47"/>
    <s v="tier - 2"/>
    <s v="tier - 1"/>
    <s v="R1012"/>
    <n v="18"/>
    <d v="2004-07-17T00:00:00"/>
  </r>
  <r>
    <s v="Id2212"/>
    <s v="Steve"/>
    <n v="21.754999999999999"/>
    <n v="6.09"/>
    <s v="No"/>
    <s v="No"/>
    <s v="Yes"/>
    <n v="1"/>
    <s v="No"/>
    <x v="1"/>
    <s v="Normal weight"/>
    <n v="1627.28"/>
    <s v="tier - 2"/>
    <s v="tier - 2"/>
    <s v="R1012"/>
    <n v="19"/>
    <d v="2003-12-04T00:00:00"/>
  </r>
  <r>
    <s v="Id2213"/>
    <s v="Christopher"/>
    <n v="20.425000000000001"/>
    <n v="5.53"/>
    <s v="No"/>
    <s v="No"/>
    <s v="Yes"/>
    <n v="1"/>
    <s v="No"/>
    <x v="2"/>
    <s v="Normal weight"/>
    <n v="1625.43"/>
    <s v="tier - 2"/>
    <s v="tier - 3"/>
    <s v="R1012"/>
    <n v="19"/>
    <d v="2003-09-09T00:00:00"/>
  </r>
  <r>
    <s v="Id2214"/>
    <s v="Kathryn"/>
    <n v="31.35"/>
    <n v="4.28"/>
    <s v="No"/>
    <s v="yes"/>
    <s v="No"/>
    <n v="1"/>
    <s v="No"/>
    <x v="2"/>
    <s v="Obisity"/>
    <n v="1622.19"/>
    <s v="tier - 2"/>
    <s v="tier - 1"/>
    <s v="R1013"/>
    <n v="19"/>
    <d v="2003-07-25T00:00:00"/>
  </r>
  <r>
    <s v="Id2215"/>
    <s v="Emily"/>
    <n v="31.13"/>
    <n v="6.01"/>
    <s v="No"/>
    <s v="yes"/>
    <s v="No"/>
    <n v="1"/>
    <s v="No"/>
    <x v="1"/>
    <s v="Obisity"/>
    <n v="1621.88"/>
    <s v="tier - 2"/>
    <s v="tier - 2"/>
    <s v="R1013"/>
    <n v="18"/>
    <d v="2004-08-21T00:00:00"/>
  </r>
  <r>
    <s v="Id2216"/>
    <s v="Trent"/>
    <n v="17.48"/>
    <n v="4.59"/>
    <s v="No"/>
    <s v="No"/>
    <s v="Yes"/>
    <n v="1"/>
    <s v="No"/>
    <x v="2"/>
    <s v="Under weight"/>
    <n v="1621.34"/>
    <s v="tier - 2"/>
    <s v="tier - 2"/>
    <s v="R1012"/>
    <n v="18"/>
    <d v="2004-09-14T00:00:00"/>
  </r>
  <r>
    <s v="Id2217"/>
    <s v="Jennifer"/>
    <n v="22.57"/>
    <n v="5.8"/>
    <s v="yes"/>
    <s v="No"/>
    <s v="No"/>
    <n v="1"/>
    <s v="No"/>
    <x v="1"/>
    <s v="Normal weight"/>
    <n v="1617.16"/>
    <s v="tier - 2"/>
    <s v="tier - 1"/>
    <s v="R1013"/>
    <n v="19"/>
    <d v="2003-08-05T00:00:00"/>
  </r>
  <r>
    <s v="Id2218"/>
    <s v="Polly"/>
    <n v="26.73"/>
    <n v="5.08"/>
    <s v="No"/>
    <s v="yes"/>
    <s v="No"/>
    <n v="1"/>
    <s v="No"/>
    <x v="2"/>
    <s v="over weight"/>
    <n v="1615.77"/>
    <s v="tier - 2"/>
    <s v="tier - 1"/>
    <s v="R1013"/>
    <n v="27"/>
    <d v="1995-07-22T00:00:00"/>
  </r>
  <r>
    <s v="Id2219"/>
    <s v="Elizabeth"/>
    <n v="20.79"/>
    <n v="5.84"/>
    <s v="No"/>
    <s v="yes"/>
    <s v="No"/>
    <n v="1"/>
    <s v="No"/>
    <x v="1"/>
    <s v="Normal weight"/>
    <n v="1607.51"/>
    <s v="tier - 2"/>
    <s v="tier - 3"/>
    <s v="R1013"/>
    <n v="18"/>
    <d v="2004-11-19T00:00:00"/>
  </r>
  <r>
    <s v="Id2220"/>
    <s v="Tiffany"/>
    <n v="20.149999999999999"/>
    <n v="4.1500000000000004"/>
    <s v="No"/>
    <s v="No"/>
    <s v="No"/>
    <n v="1"/>
    <s v="No"/>
    <x v="2"/>
    <s v="Normal weight"/>
    <n v="1566.88"/>
    <s v="tier - 2"/>
    <s v="tier - 1"/>
    <s v="R1013"/>
    <n v="18"/>
    <d v="2004-09-22T00:00:00"/>
  </r>
  <r>
    <s v="Id2221"/>
    <s v="Cole"/>
    <n v="36.85"/>
    <n v="4.3600000000000003"/>
    <s v="yes"/>
    <s v="No"/>
    <s v="No"/>
    <n v="0"/>
    <s v="No"/>
    <x v="2"/>
    <s v="Obisity"/>
    <n v="1534.3"/>
    <s v="tier - 2"/>
    <s v="tier - 2"/>
    <s v="R1013"/>
    <n v="30"/>
    <d v="1992-12-05T00:00:00"/>
  </r>
  <r>
    <s v="Id2222"/>
    <s v="Matthew"/>
    <n v="35.53"/>
    <n v="4.55"/>
    <s v="yes"/>
    <s v="No"/>
    <s v="No"/>
    <n v="0"/>
    <s v="No"/>
    <x v="2"/>
    <s v="Obisity"/>
    <n v="1532.47"/>
    <s v="tier - 2"/>
    <s v="tier - 2"/>
    <s v="R1013"/>
    <n v="22"/>
    <d v="2001-06-02T00:00:00"/>
  </r>
  <r>
    <s v="Id2223"/>
    <s v="Zachary"/>
    <n v="31.1"/>
    <n v="4.37"/>
    <s v="yes"/>
    <s v="No"/>
    <s v="No"/>
    <n v="0"/>
    <s v="No"/>
    <x v="2"/>
    <s v="Obisity"/>
    <n v="1526.31"/>
    <s v="tier - 2"/>
    <s v="tier - 3"/>
    <s v="R1011"/>
    <n v="21"/>
    <d v="2001-07-07T00:00:00"/>
  </r>
  <r>
    <s v="Id2224"/>
    <s v="Matthew"/>
    <n v="23.21"/>
    <n v="5.24"/>
    <s v="yes"/>
    <s v="No"/>
    <s v="No"/>
    <n v="0"/>
    <s v="No"/>
    <x v="2"/>
    <s v="Normal weight"/>
    <n v="1515.34"/>
    <s v="tier - 2"/>
    <s v="tier - 3"/>
    <s v="R1013"/>
    <n v="21"/>
    <d v="2001-08-25T00:00:00"/>
  </r>
  <r>
    <s v="Id2225"/>
    <s v="Pat"/>
    <n v="18.36"/>
    <n v="5.96"/>
    <s v="No"/>
    <s v="No"/>
    <s v="No"/>
    <n v="1"/>
    <s v="No"/>
    <x v="1"/>
    <s v="Under weight"/>
    <n v="1497"/>
    <s v="tier - 2"/>
    <s v="tier - 2"/>
    <s v="R1013"/>
    <n v="21"/>
    <d v="2001-06-19T00:00:00"/>
  </r>
  <r>
    <s v="Id2226"/>
    <s v="Ashley"/>
    <n v="15.92"/>
    <n v="4.76"/>
    <s v="yes"/>
    <s v="No"/>
    <s v="No"/>
    <n v="1"/>
    <s v="No"/>
    <x v="2"/>
    <s v="Under weight"/>
    <n v="1493"/>
    <s v="tier - 2"/>
    <s v="tier - 3"/>
    <s v="R1013"/>
    <n v="24"/>
    <d v="1998-10-07T00:00:00"/>
  </r>
  <r>
    <s v="Id2227"/>
    <s v="Elizabeth"/>
    <n v="15.17"/>
    <n v="4.3"/>
    <s v="yes"/>
    <s v="No"/>
    <s v="Yes"/>
    <n v="1"/>
    <s v="No"/>
    <x v="2"/>
    <s v="Under weight"/>
    <n v="1481"/>
    <s v="tier - 2"/>
    <s v="tier - 1"/>
    <s v="R1012"/>
    <n v="27"/>
    <d v="1995-06-09T00:00:00"/>
  </r>
  <r>
    <s v="Id2228"/>
    <s v="Rebecca"/>
    <n v="16.63"/>
    <n v="4.5"/>
    <s v="No"/>
    <s v="No"/>
    <s v="No"/>
    <n v="1"/>
    <s v="No"/>
    <x v="2"/>
    <s v="Under weight"/>
    <n v="1477"/>
    <s v="tier - 2"/>
    <s v="tier - 1"/>
    <s v="R1013"/>
    <n v="25"/>
    <d v="1997-12-07T00:00:00"/>
  </r>
  <r>
    <s v="Id2229"/>
    <s v="Ruth"/>
    <n v="19.39"/>
    <n v="5.59"/>
    <s v="No"/>
    <s v="No"/>
    <s v="Yes"/>
    <n v="1"/>
    <s v="No"/>
    <x v="2"/>
    <s v="Normal weight"/>
    <n v="1467"/>
    <s v="tier - 2"/>
    <s v="tier - 2"/>
    <s v="R1013"/>
    <n v="24"/>
    <d v="1998-06-20T00:00:00"/>
  </r>
  <r>
    <s v="Id2230"/>
    <s v="Gregory"/>
    <n v="17.34"/>
    <n v="6.29"/>
    <s v="yes"/>
    <s v="No"/>
    <s v="Yes"/>
    <n v="1"/>
    <s v="No"/>
    <x v="1"/>
    <s v="Under weight"/>
    <n v="1445"/>
    <s v="tier - 2"/>
    <s v="tier - 1"/>
    <s v="R1013"/>
    <n v="19"/>
    <d v="2003-06-19T00:00:00"/>
  </r>
  <r>
    <s v="Id2231"/>
    <s v="Alexandra"/>
    <n v="17.940000000000001"/>
    <n v="4.1900000000000004"/>
    <s v="No"/>
    <s v="yes"/>
    <s v="No"/>
    <n v="1"/>
    <s v="No"/>
    <x v="2"/>
    <s v="Under weight"/>
    <n v="1438"/>
    <s v="tier - 2"/>
    <s v="tier - 2"/>
    <s v="R1013"/>
    <n v="25"/>
    <d v="1997-09-01T00:00:00"/>
  </r>
  <r>
    <s v="Id2232"/>
    <s v="Hillary"/>
    <n v="16.670000000000002"/>
    <n v="4.7"/>
    <s v="yes"/>
    <s v="No"/>
    <s v="Yes"/>
    <n v="1"/>
    <s v="No"/>
    <x v="2"/>
    <s v="Under weight"/>
    <n v="1422"/>
    <s v="tier - 2"/>
    <s v="tier - 2"/>
    <s v="R1013"/>
    <n v="22"/>
    <d v="2000-12-05T00:00:00"/>
  </r>
  <r>
    <s v="Id2233"/>
    <s v="Amy"/>
    <n v="20.58"/>
    <n v="5.64"/>
    <s v="yes"/>
    <s v="No"/>
    <s v="No"/>
    <n v="0"/>
    <s v="No"/>
    <x v="2"/>
    <s v="Normal weight"/>
    <n v="1421"/>
    <s v="tier - 2"/>
    <s v="tier - 2"/>
    <s v="R1013"/>
    <n v="25"/>
    <d v="1997-08-23T00:00:00"/>
  </r>
  <r>
    <s v="Id2234"/>
    <s v="Scott"/>
    <n v="16.5"/>
    <n v="4.1100000000000003"/>
    <s v="yes"/>
    <s v="No"/>
    <s v="No"/>
    <n v="0"/>
    <s v="No"/>
    <x v="2"/>
    <s v="Under weight"/>
    <n v="1417"/>
    <s v="tier - 2"/>
    <s v="tier - 3"/>
    <s v="R1013"/>
    <n v="21"/>
    <d v="2001-06-23T00:00:00"/>
  </r>
  <r>
    <s v="Id2235"/>
    <s v="John"/>
    <n v="15.41"/>
    <n v="5.43"/>
    <s v="yes"/>
    <s v="No"/>
    <s v="Yes"/>
    <n v="1"/>
    <s v="No"/>
    <x v="2"/>
    <s v="Under weight"/>
    <n v="1402"/>
    <s v="tier - 2"/>
    <s v="tier - 3"/>
    <s v="R1011"/>
    <n v="26"/>
    <d v="1996-10-27T00:00:00"/>
  </r>
  <r>
    <s v="Id2236"/>
    <s v="Maaikel"/>
    <n v="24.59"/>
    <n v="4.38"/>
    <s v="No"/>
    <s v="No"/>
    <s v="No"/>
    <n v="1"/>
    <s v="No"/>
    <x v="2"/>
    <s v="Normal weight"/>
    <n v="1400.44"/>
    <s v="tier - 2"/>
    <s v="tier - 2"/>
    <s v="R1013"/>
    <n v="25"/>
    <d v="1997-09-05T00:00:00"/>
  </r>
  <r>
    <s v="Id2237"/>
    <s v="Daniel"/>
    <n v="33.33"/>
    <n v="9.7899999999999991"/>
    <s v="No"/>
    <s v="No"/>
    <s v="No"/>
    <n v="0"/>
    <s v="No"/>
    <x v="0"/>
    <s v="Obisity"/>
    <n v="1391.53"/>
    <s v="tier - 2"/>
    <s v="tier - 1"/>
    <s v="R1013"/>
    <n v="24"/>
    <d v="1998-12-22T00:00:00"/>
  </r>
  <r>
    <s v="Id2238"/>
    <s v="Christopher"/>
    <n v="18.5"/>
    <n v="11.84"/>
    <s v="No"/>
    <s v="No"/>
    <s v="No"/>
    <n v="0"/>
    <s v="No"/>
    <x v="0"/>
    <s v="Normal weight"/>
    <n v="1390"/>
    <s v="tier - 2"/>
    <s v="tier - 2"/>
    <s v="R1013"/>
    <n v="20"/>
    <d v="2002-11-14T00:00:00"/>
  </r>
  <r>
    <s v="Id2239"/>
    <s v="William"/>
    <n v="18.579999999999998"/>
    <n v="6.22"/>
    <s v="No"/>
    <s v="No"/>
    <s v="No"/>
    <n v="0"/>
    <s v="No"/>
    <x v="1"/>
    <s v="Normal weight"/>
    <n v="1389"/>
    <s v="tier - 2"/>
    <s v="tier - 2"/>
    <s v="R1013"/>
    <n v="20"/>
    <d v="2002-07-06T00:00:00"/>
  </r>
  <r>
    <s v="Id2240"/>
    <s v="Lyndsy"/>
    <n v="16.64"/>
    <n v="10.01"/>
    <s v="No"/>
    <s v="No"/>
    <s v="No"/>
    <n v="0"/>
    <s v="No"/>
    <x v="0"/>
    <s v="Under weight"/>
    <n v="1382"/>
    <s v="tier - 2"/>
    <s v="tier - 1"/>
    <s v="R1013"/>
    <n v="23"/>
    <d v="1999-08-15T00:00:00"/>
  </r>
  <r>
    <s v="Id2241"/>
    <s v="Jessica"/>
    <n v="19.329999999999998"/>
    <n v="4.32"/>
    <s v="No"/>
    <s v="No"/>
    <s v="No"/>
    <n v="1"/>
    <s v="No"/>
    <x v="2"/>
    <s v="Normal weight"/>
    <n v="1359"/>
    <s v="tier - 2"/>
    <s v="tier - 1"/>
    <s v="R1013"/>
    <n v="20"/>
    <d v="2002-12-03T00:00:00"/>
  </r>
  <r>
    <s v="Id2242"/>
    <s v="Anna"/>
    <n v="21.26"/>
    <n v="5.65"/>
    <s v="yes"/>
    <s v="No"/>
    <s v="Yes"/>
    <n v="1"/>
    <s v="No"/>
    <x v="2"/>
    <s v="Normal weight"/>
    <n v="1341.16"/>
    <s v="tier - 2"/>
    <s v="tier - 2"/>
    <s v="R1012"/>
    <n v="24"/>
    <d v="1998-11-07T00:00:00"/>
  </r>
  <r>
    <s v="Id2243"/>
    <s v="Jordan"/>
    <n v="15.6"/>
    <n v="4.12"/>
    <s v="yes"/>
    <s v="No"/>
    <s v="No"/>
    <n v="1"/>
    <s v="No"/>
    <x v="2"/>
    <s v="Under weight"/>
    <n v="1338"/>
    <s v="tier - 2"/>
    <s v="tier - 3"/>
    <s v="R1012"/>
    <n v="25"/>
    <d v="1997-07-30T00:00:00"/>
  </r>
  <r>
    <s v="Id2244"/>
    <s v="Brian"/>
    <n v="24.39"/>
    <n v="6.24"/>
    <s v="No"/>
    <s v="No"/>
    <s v="No"/>
    <n v="1"/>
    <s v="No"/>
    <x v="1"/>
    <s v="Normal weight"/>
    <n v="1332.61"/>
    <s v="tier - 2"/>
    <s v="tier - 3"/>
    <s v="R1013"/>
    <n v="27"/>
    <d v="1995-07-12T00:00:00"/>
  </r>
  <r>
    <s v="Id2245"/>
    <s v="Katherine"/>
    <n v="24.75"/>
    <n v="4.83"/>
    <s v="No"/>
    <s v="No"/>
    <s v="No"/>
    <n v="0"/>
    <s v="No"/>
    <x v="2"/>
    <s v="Normal weight"/>
    <n v="1329.17"/>
    <s v="tier - 2"/>
    <s v="tier - 3"/>
    <s v="R1013"/>
    <n v="24"/>
    <d v="1998-10-14T00:00:00"/>
  </r>
  <r>
    <s v="Id2246"/>
    <s v="Melanie"/>
    <n v="20.88"/>
    <n v="7.4"/>
    <s v="No"/>
    <s v="No"/>
    <s v="No"/>
    <n v="0"/>
    <s v="No"/>
    <x v="0"/>
    <s v="Normal weight"/>
    <n v="1315"/>
    <s v="tier - 2"/>
    <s v="tier - 2"/>
    <s v="R1013"/>
    <n v="23"/>
    <d v="1999-10-13T00:00:00"/>
  </r>
  <r>
    <s v="Id2247"/>
    <s v="Jessica"/>
    <n v="20.43"/>
    <n v="4.54"/>
    <s v="No"/>
    <s v="No"/>
    <s v="No"/>
    <n v="0"/>
    <s v="No"/>
    <x v="2"/>
    <s v="Normal weight"/>
    <n v="1304"/>
    <s v="tier - 2"/>
    <s v="tier - 2"/>
    <s v="R1013"/>
    <n v="20"/>
    <d v="2002-12-02T00:00:00"/>
  </r>
  <r>
    <s v="Id2248"/>
    <s v="Eric"/>
    <n v="15.18"/>
    <n v="11.11"/>
    <s v="No"/>
    <s v="No"/>
    <s v="No"/>
    <n v="0"/>
    <s v="No"/>
    <x v="0"/>
    <s v="Under weight"/>
    <n v="1304"/>
    <s v="tier - 2"/>
    <s v="tier - 2"/>
    <s v="R1012"/>
    <n v="23"/>
    <d v="1999-12-10T00:00:00"/>
  </r>
  <r>
    <s v="Id2249"/>
    <s v="Joseph"/>
    <n v="15.12"/>
    <n v="4.03"/>
    <s v="yes"/>
    <s v="No"/>
    <s v="No"/>
    <n v="0"/>
    <s v="No"/>
    <x v="2"/>
    <s v="Under weight"/>
    <n v="1293"/>
    <s v="tier - 2"/>
    <s v="tier - 3"/>
    <s v="R1012"/>
    <n v="20"/>
    <d v="2002-11-29T00:00:00"/>
  </r>
  <r>
    <s v="Id2250"/>
    <s v="Mary"/>
    <n v="23.88"/>
    <n v="4.51"/>
    <s v="No"/>
    <s v="No"/>
    <s v="No"/>
    <n v="1"/>
    <s v="No"/>
    <x v="2"/>
    <s v="Normal weight"/>
    <n v="1290.93"/>
    <s v="tier - 2"/>
    <s v="tier - 2"/>
    <s v="R1013"/>
    <n v="22"/>
    <d v="2001-06-04T00:00:00"/>
  </r>
  <r>
    <s v="Id2251"/>
    <s v="Natalie"/>
    <n v="16.13"/>
    <n v="5.56"/>
    <s v="No"/>
    <s v="yes"/>
    <s v="No"/>
    <n v="1"/>
    <s v="No"/>
    <x v="2"/>
    <s v="Under weight"/>
    <n v="1286"/>
    <s v="tier - 2"/>
    <s v="tier - 2"/>
    <s v="R1013"/>
    <n v="24"/>
    <d v="1998-06-26T00:00:00"/>
  </r>
  <r>
    <s v="Id2252"/>
    <s v="Christopher"/>
    <n v="24.09"/>
    <n v="4.0999999999999996"/>
    <s v="No"/>
    <s v="yes"/>
    <s v="No"/>
    <n v="1"/>
    <s v="No"/>
    <x v="2"/>
    <s v="Normal weight"/>
    <n v="1285"/>
    <s v="tier - 2"/>
    <s v="tier - 3"/>
    <s v="R1013"/>
    <n v="22"/>
    <d v="2000-07-28T00:00:00"/>
  </r>
  <r>
    <s v="Id2253"/>
    <s v="Sonja"/>
    <n v="19.43"/>
    <n v="5.85"/>
    <s v="No"/>
    <s v="yes"/>
    <s v="No"/>
    <n v="1"/>
    <s v="No"/>
    <x v="1"/>
    <s v="Normal weight"/>
    <n v="1283"/>
    <s v="tier - 2"/>
    <s v="tier - 1"/>
    <s v="R1013"/>
    <n v="18"/>
    <d v="2004-09-30T00:00:00"/>
  </r>
  <r>
    <s v="Id2254"/>
    <s v="Alexandra"/>
    <n v="15.22"/>
    <n v="4.92"/>
    <s v="yes"/>
    <s v="No"/>
    <s v="Yes"/>
    <n v="1"/>
    <s v="No"/>
    <x v="2"/>
    <s v="Under weight"/>
    <n v="1276"/>
    <s v="tier - 2"/>
    <s v="tier - 2"/>
    <s v="R1012"/>
    <n v="18"/>
    <d v="2004-10-26T00:00:00"/>
  </r>
  <r>
    <s v="Id2255"/>
    <s v="Martha"/>
    <n v="20.72"/>
    <n v="9.4600000000000009"/>
    <s v="No"/>
    <s v="No"/>
    <s v="No"/>
    <n v="0"/>
    <s v="No"/>
    <x v="0"/>
    <s v="Normal weight"/>
    <n v="1267"/>
    <s v="tier - 2"/>
    <s v="tier - 1"/>
    <s v="R1013"/>
    <n v="25"/>
    <d v="1997-12-04T00:00:00"/>
  </r>
  <r>
    <s v="Id2256"/>
    <s v="Ryan"/>
    <n v="35.4"/>
    <n v="5.94"/>
    <s v="No"/>
    <s v="No"/>
    <s v="Yes"/>
    <n v="1"/>
    <s v="No"/>
    <x v="1"/>
    <s v="Obisity"/>
    <n v="1263.25"/>
    <s v="tier - 2"/>
    <s v="tier - 3"/>
    <s v="R1011"/>
    <n v="20"/>
    <d v="2002-11-21T00:00:00"/>
  </r>
  <r>
    <s v="Id2257"/>
    <s v="Cliff"/>
    <n v="34.4"/>
    <n v="5.7"/>
    <s v="No"/>
    <s v="No"/>
    <s v="Yes"/>
    <n v="1"/>
    <s v="No"/>
    <x v="1"/>
    <s v="Obisity"/>
    <n v="1261.8599999999999"/>
    <s v="tier - 2"/>
    <s v="tier - 3"/>
    <s v="R1011"/>
    <n v="19"/>
    <d v="2003-08-15T00:00:00"/>
  </r>
  <r>
    <s v="Id2258"/>
    <s v="Blue"/>
    <n v="34.1"/>
    <n v="4.13"/>
    <s v="No"/>
    <s v="No"/>
    <s v="Yes"/>
    <n v="1"/>
    <s v="No"/>
    <x v="2"/>
    <s v="Obisity"/>
    <n v="1261.44"/>
    <s v="tier - 2"/>
    <s v="tier - 3"/>
    <s v="R1011"/>
    <n v="19"/>
    <d v="2003-10-30T00:00:00"/>
  </r>
  <r>
    <s v="Id2259"/>
    <s v="Jeffrey"/>
    <n v="30.4"/>
    <n v="4.7699999999999996"/>
    <s v="No"/>
    <s v="No"/>
    <s v="Yes"/>
    <n v="1"/>
    <s v="yes"/>
    <x v="2"/>
    <s v="Obisity"/>
    <n v="1256.3"/>
    <s v="tier - 2"/>
    <s v="tier - 3"/>
    <s v="R1011"/>
    <n v="19"/>
    <d v="2003-10-13T00:00:00"/>
  </r>
  <r>
    <s v="Id2260"/>
    <s v="Andrew"/>
    <n v="28.7"/>
    <n v="4.99"/>
    <s v="No"/>
    <s v="No"/>
    <s v="Yes"/>
    <n v="1"/>
    <s v="yes"/>
    <x v="2"/>
    <s v="over weight"/>
    <n v="1253.94"/>
    <s v="tier - 2"/>
    <s v="tier - 2"/>
    <s v="R1011"/>
    <n v="19"/>
    <d v="2003-12-10T00:00:00"/>
  </r>
  <r>
    <s v="Id2261"/>
    <s v="Julia"/>
    <n v="17.440000000000001"/>
    <n v="4.42"/>
    <s v="yes"/>
    <s v="No"/>
    <s v="Yes"/>
    <n v="1"/>
    <s v="No"/>
    <x v="2"/>
    <s v="Under weight"/>
    <n v="1253"/>
    <s v="tier - 2"/>
    <s v="tier - 2"/>
    <s v="R1013"/>
    <n v="19"/>
    <d v="2003-11-04T00:00:00"/>
  </r>
  <r>
    <s v="Id2262"/>
    <s v="Daniel"/>
    <n v="27.6"/>
    <n v="4.01"/>
    <s v="No"/>
    <s v="No"/>
    <s v="Yes"/>
    <n v="1"/>
    <s v="No"/>
    <x v="2"/>
    <s v="over weight"/>
    <n v="1252.4100000000001"/>
    <s v="tier - 2"/>
    <s v="tier - 3"/>
    <s v="R1011"/>
    <n v="25"/>
    <d v="1997-09-15T00:00:00"/>
  </r>
  <r>
    <s v="Id2263"/>
    <s v="Jaime"/>
    <n v="20.7"/>
    <n v="4.49"/>
    <s v="No"/>
    <s v="No"/>
    <s v="Yes"/>
    <n v="1"/>
    <s v="No"/>
    <x v="2"/>
    <s v="Normal weight"/>
    <n v="1242.82"/>
    <s v="tier - 2"/>
    <s v="tier - 1"/>
    <s v="R1011"/>
    <n v="19"/>
    <d v="2003-09-08T00:00:00"/>
  </r>
  <r>
    <s v="Id2264"/>
    <s v="Mohd"/>
    <n v="20.3"/>
    <n v="6.37"/>
    <s v="No"/>
    <s v="No"/>
    <s v="Yes"/>
    <n v="1"/>
    <s v="No"/>
    <x v="1"/>
    <s v="Normal weight"/>
    <n v="1242.26"/>
    <s v="tier - 2"/>
    <s v="tier - 1"/>
    <s v="R1011"/>
    <n v="19"/>
    <d v="2003-09-15T00:00:00"/>
  </r>
  <r>
    <s v="Id2265"/>
    <s v="Matthew"/>
    <n v="19.8"/>
    <n v="5.12"/>
    <s v="No"/>
    <s v="No"/>
    <s v="Yes"/>
    <n v="1"/>
    <s v="No"/>
    <x v="2"/>
    <s v="Normal weight"/>
    <n v="1241.57"/>
    <s v="tier - 2"/>
    <s v="tier - 2"/>
    <s v="R1011"/>
    <n v="19"/>
    <d v="2003-08-02T00:00:00"/>
  </r>
  <r>
    <s v="Id2266"/>
    <s v="Elizabeth"/>
    <n v="21.87"/>
    <n v="8.59"/>
    <s v="No"/>
    <s v="No"/>
    <s v="No"/>
    <n v="0"/>
    <s v="No"/>
    <x v="0"/>
    <s v="Normal weight"/>
    <n v="1241"/>
    <s v="tier - 2"/>
    <s v="tier - 2"/>
    <s v="R1013"/>
    <n v="19"/>
    <d v="2003-07-01T00:00:00"/>
  </r>
  <r>
    <s v="Id2267"/>
    <s v="Katie"/>
    <n v="16.600000000000001"/>
    <n v="5.87"/>
    <s v="No"/>
    <s v="No"/>
    <s v="No"/>
    <n v="1"/>
    <s v="No"/>
    <x v="1"/>
    <s v="Under weight"/>
    <n v="1240"/>
    <s v="tier - 2"/>
    <s v="tier - 1"/>
    <s v="R1012"/>
    <n v="20"/>
    <d v="2002-10-11T00:00:00"/>
  </r>
  <r>
    <s v="Id2268"/>
    <s v="Christi"/>
    <n v="21.98"/>
    <n v="7.03"/>
    <s v="No"/>
    <s v="No"/>
    <s v="No"/>
    <n v="0"/>
    <s v="No"/>
    <x v="0"/>
    <s v="Normal weight"/>
    <n v="1237"/>
    <s v="tier - 2"/>
    <s v="tier - 2"/>
    <s v="R1013"/>
    <n v="24"/>
    <d v="1998-12-12T00:00:00"/>
  </r>
  <r>
    <s v="Id2269"/>
    <s v="Sandra"/>
    <n v="19.7"/>
    <n v="5.51"/>
    <s v="No"/>
    <s v="No"/>
    <s v="No"/>
    <n v="1"/>
    <s v="No"/>
    <x v="2"/>
    <s v="Normal weight"/>
    <n v="1234"/>
    <s v="tier - 2"/>
    <s v="tier - 1"/>
    <s v="R1013"/>
    <n v="20"/>
    <d v="2002-07-13T00:00:00"/>
  </r>
  <r>
    <s v="Id2270"/>
    <s v="Katharine"/>
    <n v="19.21"/>
    <n v="4.76"/>
    <s v="No"/>
    <s v="yes"/>
    <s v="No"/>
    <n v="1"/>
    <s v="No"/>
    <x v="2"/>
    <s v="Normal weight"/>
    <n v="1228"/>
    <s v="tier - 2"/>
    <s v="tier - 1"/>
    <s v="R1012"/>
    <n v="24"/>
    <d v="1998-10-16T00:00:00"/>
  </r>
  <r>
    <s v="Id2271"/>
    <s v="Jerome"/>
    <n v="19.3"/>
    <n v="4.7"/>
    <s v="No"/>
    <s v="yes"/>
    <s v="No"/>
    <n v="1"/>
    <s v="No"/>
    <x v="2"/>
    <s v="Normal weight"/>
    <n v="1224"/>
    <s v="tier - 2"/>
    <s v="tier - 1"/>
    <s v="R1013"/>
    <n v="18"/>
    <d v="2004-07-09T00:00:00"/>
  </r>
  <r>
    <s v="Id2272"/>
    <s v="Julia"/>
    <n v="16.22"/>
    <n v="6.21"/>
    <s v="yes"/>
    <s v="No"/>
    <s v="No"/>
    <n v="0"/>
    <s v="No"/>
    <x v="1"/>
    <s v="Under weight"/>
    <n v="1220"/>
    <s v="tier - 2"/>
    <s v="tier - 3"/>
    <s v="R1012"/>
    <n v="18"/>
    <d v="2004-11-04T00:00:00"/>
  </r>
  <r>
    <s v="Id2273"/>
    <s v="Sean"/>
    <n v="17.12"/>
    <n v="4.5199999999999996"/>
    <s v="No"/>
    <s v="yes"/>
    <s v="No"/>
    <n v="1"/>
    <s v="No"/>
    <x v="2"/>
    <s v="Under weight"/>
    <n v="1210"/>
    <s v="tier - 2"/>
    <s v="tier - 1"/>
    <s v="R1013"/>
    <n v="27"/>
    <d v="1996-06-02T00:00:00"/>
  </r>
  <r>
    <s v="Id2274"/>
    <s v="Rachel"/>
    <n v="19.07"/>
    <n v="5.45"/>
    <s v="No"/>
    <s v="No"/>
    <s v="No"/>
    <n v="1"/>
    <s v="No"/>
    <x v="2"/>
    <s v="Normal weight"/>
    <n v="1200.55"/>
    <s v="tier - 2"/>
    <s v="tier - 3"/>
    <s v="R1013"/>
    <n v="18"/>
    <d v="2004-10-06T00:00:00"/>
  </r>
  <r>
    <s v="Id2275"/>
    <s v="Jim"/>
    <n v="15.56"/>
    <n v="4.42"/>
    <s v="No"/>
    <s v="No"/>
    <s v="No"/>
    <n v="0"/>
    <s v="No"/>
    <x v="2"/>
    <s v="Under weight"/>
    <n v="1200"/>
    <s v="tier - 2"/>
    <s v="tier - 3"/>
    <s v="R1012"/>
    <n v="30"/>
    <d v="1992-06-28T00:00:00"/>
  </r>
  <r>
    <s v="Id2276"/>
    <s v="Tim"/>
    <n v="22.76"/>
    <n v="9.44"/>
    <s v="No"/>
    <s v="No"/>
    <s v="No"/>
    <n v="0"/>
    <s v="No"/>
    <x v="0"/>
    <s v="Normal weight"/>
    <n v="1191"/>
    <s v="tier - 2"/>
    <s v="tier - 1"/>
    <s v="R1013"/>
    <n v="23"/>
    <d v="1999-08-26T00:00:00"/>
  </r>
  <r>
    <s v="Id2277"/>
    <s v="Abby"/>
    <n v="22.79"/>
    <n v="6.15"/>
    <s v="yes"/>
    <s v="No"/>
    <s v="Yes"/>
    <n v="1"/>
    <s v="No"/>
    <x v="1"/>
    <s v="Normal weight"/>
    <n v="1178.07"/>
    <s v="tier - 2"/>
    <s v="tier - 2"/>
    <s v="R1013"/>
    <n v="20"/>
    <d v="2002-06-28T00:00:00"/>
  </r>
  <r>
    <s v="Id2278"/>
    <s v="Mark"/>
    <n v="17.41"/>
    <n v="5.13"/>
    <s v="yes"/>
    <s v="No"/>
    <s v="No"/>
    <n v="0"/>
    <s v="No"/>
    <x v="2"/>
    <s v="Under weight"/>
    <n v="1178"/>
    <s v="tier - 2"/>
    <s v="tier - 3"/>
    <s v="R1013"/>
    <n v="25"/>
    <d v="1997-08-11T00:00:00"/>
  </r>
  <r>
    <s v="Id2279"/>
    <s v="Ali"/>
    <n v="19.32"/>
    <n v="4.96"/>
    <s v="yes"/>
    <s v="No"/>
    <s v="No"/>
    <n v="0"/>
    <s v="No"/>
    <x v="2"/>
    <s v="Normal weight"/>
    <n v="1167"/>
    <s v="tier - 2"/>
    <s v="tier - 1"/>
    <s v="R1013"/>
    <n v="26"/>
    <d v="1996-11-12T00:00:00"/>
  </r>
  <r>
    <s v="Id2280"/>
    <s v="Joshua"/>
    <n v="18.25"/>
    <n v="10.95"/>
    <s v="No"/>
    <s v="No"/>
    <s v="No"/>
    <n v="0"/>
    <s v="No"/>
    <x v="0"/>
    <s v="Under weight"/>
    <n v="1165"/>
    <s v="tier - 2"/>
    <s v="tier - 3"/>
    <s v="R1012"/>
    <n v="21"/>
    <d v="2001-06-11T00:00:00"/>
  </r>
  <r>
    <s v="Id2281"/>
    <s v="Pierre"/>
    <n v="53.13"/>
    <n v="4.4400000000000004"/>
    <s v="No"/>
    <s v="yes"/>
    <s v="No"/>
    <n v="1"/>
    <s v="No"/>
    <x v="2"/>
    <s v="Obisity"/>
    <n v="1163.46"/>
    <s v="tier - 2"/>
    <s v="tier - 3"/>
    <s v="R1013"/>
    <n v="20"/>
    <d v="2002-11-11T00:00:00"/>
  </r>
  <r>
    <s v="Id2282"/>
    <s v="Kate"/>
    <n v="20.46"/>
    <n v="4.0199999999999996"/>
    <s v="No"/>
    <s v="No"/>
    <s v="No"/>
    <n v="0"/>
    <s v="No"/>
    <x v="2"/>
    <s v="Normal weight"/>
    <n v="1158.32"/>
    <s v="tier - 2"/>
    <s v="tier - 1"/>
    <s v="R1013"/>
    <n v="18"/>
    <d v="2004-07-26T00:00:00"/>
  </r>
  <r>
    <s v="Id2283"/>
    <s v="David"/>
    <n v="43.01"/>
    <n v="5.44"/>
    <s v="No"/>
    <s v="yes"/>
    <s v="No"/>
    <n v="1"/>
    <s v="No"/>
    <x v="2"/>
    <s v="Obisity"/>
    <n v="1149.4000000000001"/>
    <s v="tier - 2"/>
    <s v="tier - 2"/>
    <s v="R1013"/>
    <n v="28"/>
    <d v="1994-07-18T00:00:00"/>
  </r>
  <r>
    <s v="Id2284"/>
    <s v="Carla"/>
    <n v="15.01"/>
    <n v="4.1500000000000004"/>
    <s v="No"/>
    <s v="No"/>
    <s v="Yes"/>
    <n v="1"/>
    <s v="No"/>
    <x v="2"/>
    <s v="Under weight"/>
    <n v="1149"/>
    <s v="tier - 2"/>
    <s v="tier - 1"/>
    <s v="R1012"/>
    <n v="18"/>
    <d v="2004-06-12T00:00:00"/>
  </r>
  <r>
    <s v="Id2285"/>
    <s v="Alvaro"/>
    <n v="41.14"/>
    <n v="6.02"/>
    <s v="No"/>
    <s v="yes"/>
    <s v="No"/>
    <n v="1"/>
    <s v="No"/>
    <x v="1"/>
    <s v="Obisity"/>
    <n v="1146.8"/>
    <s v="tier - 2"/>
    <s v="tier - 2"/>
    <s v="R1013"/>
    <n v="19"/>
    <d v="2003-06-10T00:00:00"/>
  </r>
  <r>
    <s v="Id2286"/>
    <s v="Hope"/>
    <n v="16.55"/>
    <n v="7.73"/>
    <s v="No"/>
    <s v="No"/>
    <s v="No"/>
    <n v="0"/>
    <s v="No"/>
    <x v="0"/>
    <s v="Under weight"/>
    <n v="1142"/>
    <s v="tier - 3"/>
    <s v="tier - 2"/>
    <s v="R1011"/>
    <n v="18"/>
    <d v="2004-10-01T00:00:00"/>
  </r>
  <r>
    <s v="Id2287"/>
    <s v="Mark"/>
    <n v="37.29"/>
    <n v="5.03"/>
    <s v="No"/>
    <s v="yes"/>
    <s v="No"/>
    <n v="1"/>
    <s v="No"/>
    <x v="2"/>
    <s v="Obisity"/>
    <n v="1141.45"/>
    <s v="tier - 3"/>
    <s v="tier - 3"/>
    <s v="R1013"/>
    <n v="20"/>
    <d v="2002-09-12T00:00:00"/>
  </r>
  <r>
    <s v="Id2288"/>
    <s v="Desiree"/>
    <n v="16.739999999999998"/>
    <n v="4.08"/>
    <s v="yes"/>
    <s v="No"/>
    <s v="No"/>
    <n v="0"/>
    <s v="No"/>
    <x v="2"/>
    <s v="Under weight"/>
    <n v="1141"/>
    <s v="tier - 3"/>
    <s v="tier - 1"/>
    <s v="R1013"/>
    <n v="18"/>
    <d v="2004-10-25T00:00:00"/>
  </r>
  <r>
    <s v="Id2289"/>
    <s v="Mario"/>
    <n v="34.43"/>
    <n v="4.2699999999999996"/>
    <s v="No"/>
    <s v="yes"/>
    <s v="No"/>
    <n v="1"/>
    <s v="No"/>
    <x v="2"/>
    <s v="Obisity"/>
    <n v="1137.47"/>
    <s v="tier - 3"/>
    <s v="tier - 2"/>
    <s v="R1013"/>
    <n v="21"/>
    <d v="2001-11-27T00:00:00"/>
  </r>
  <r>
    <s v="Id2290"/>
    <s v="Lusapho"/>
    <n v="34.1"/>
    <n v="4.07"/>
    <s v="No"/>
    <s v="yes"/>
    <s v="No"/>
    <n v="1"/>
    <s v="No"/>
    <x v="2"/>
    <s v="Obisity"/>
    <n v="1137.01"/>
    <s v="tier - 3"/>
    <s v="tier - 1"/>
    <s v="R1013"/>
    <n v="18"/>
    <d v="2004-10-15T00:00:00"/>
  </r>
  <r>
    <s v="Id2291"/>
    <s v="Erin"/>
    <n v="19.3"/>
    <n v="10.36"/>
    <s v="No"/>
    <s v="No"/>
    <s v="No"/>
    <n v="0"/>
    <s v="No"/>
    <x v="0"/>
    <s v="Normal weight"/>
    <n v="1137"/>
    <s v="tier - 3"/>
    <s v="tier - 1"/>
    <s v="R1013"/>
    <n v="18"/>
    <d v="2004-08-11T00:00:00"/>
  </r>
  <r>
    <s v="Id2292"/>
    <s v="Alan"/>
    <n v="33.659999999999997"/>
    <n v="5.71"/>
    <s v="No"/>
    <s v="yes"/>
    <s v="No"/>
    <n v="1"/>
    <s v="No"/>
    <x v="1"/>
    <s v="Obisity"/>
    <n v="1136.4000000000001"/>
    <s v="tier - 3"/>
    <s v="tier - 3"/>
    <s v="R1013"/>
    <n v="20"/>
    <d v="2002-11-28T00:00:00"/>
  </r>
  <r>
    <s v="Id2293"/>
    <s v="Ryan"/>
    <n v="33.33"/>
    <n v="6.08"/>
    <s v="No"/>
    <s v="yes"/>
    <s v="No"/>
    <n v="1"/>
    <s v="No"/>
    <x v="1"/>
    <s v="Obisity"/>
    <n v="1135.94"/>
    <s v="tier - 3"/>
    <s v="tier - 3"/>
    <s v="R1013"/>
    <n v="18"/>
    <d v="2004-06-11T00:00:00"/>
  </r>
  <r>
    <s v="Id2294"/>
    <s v="Hope"/>
    <n v="21.84"/>
    <n v="5.71"/>
    <s v="No"/>
    <s v="yes"/>
    <s v="No"/>
    <n v="1"/>
    <s v="No"/>
    <x v="1"/>
    <s v="Normal weight"/>
    <n v="1135"/>
    <s v="tier - 3"/>
    <s v="tier - 3"/>
    <s v="R1013"/>
    <n v="18"/>
    <d v="2004-10-06T00:00:00"/>
  </r>
  <r>
    <s v="Id2295"/>
    <s v="Josh"/>
    <n v="16.87"/>
    <n v="9.1300000000000008"/>
    <s v="No"/>
    <s v="No"/>
    <s v="No"/>
    <n v="0"/>
    <s v="No"/>
    <x v="0"/>
    <s v="Under weight"/>
    <n v="1132"/>
    <s v="tier - 3"/>
    <s v="tier - 1"/>
    <s v="R1013"/>
    <n v="18"/>
    <d v="2004-07-19T00:00:00"/>
  </r>
  <r>
    <s v="Id2296"/>
    <s v="Jacob"/>
    <n v="30.14"/>
    <n v="5.49"/>
    <s v="No"/>
    <s v="yes"/>
    <s v="No"/>
    <n v="1"/>
    <s v="No"/>
    <x v="2"/>
    <s v="Obisity"/>
    <n v="1131.51"/>
    <s v="tier - 3"/>
    <s v="tier - 1"/>
    <s v="R1013"/>
    <n v="20"/>
    <d v="2002-06-14T00:00:00"/>
  </r>
  <r>
    <s v="Id2297"/>
    <s v="Jose"/>
    <n v="23.21"/>
    <n v="4.37"/>
    <s v="No"/>
    <s v="yes"/>
    <s v="No"/>
    <n v="1"/>
    <s v="No"/>
    <x v="2"/>
    <s v="Normal weight"/>
    <n v="1121.8699999999999"/>
    <s v="tier - 3"/>
    <s v="tier - 1"/>
    <s v="R1013"/>
    <n v="18"/>
    <d v="2004-11-12T00:00:00"/>
  </r>
  <r>
    <s v="Id2298"/>
    <s v="Mary"/>
    <n v="17.170000000000002"/>
    <n v="8.4600000000000009"/>
    <s v="No"/>
    <s v="No"/>
    <s v="No"/>
    <n v="0"/>
    <s v="No"/>
    <x v="0"/>
    <s v="Under weight"/>
    <n v="1086"/>
    <s v="tier - 3"/>
    <s v="tier - 3"/>
    <s v="R1013"/>
    <n v="18"/>
    <d v="2004-08-13T00:00:00"/>
  </r>
  <r>
    <s v="Id2299"/>
    <s v="Justin"/>
    <n v="15.61"/>
    <n v="5.28"/>
    <s v="No"/>
    <s v="No"/>
    <s v="No"/>
    <n v="1"/>
    <s v="No"/>
    <x v="2"/>
    <s v="Under weight"/>
    <n v="1082"/>
    <s v="tier - 3"/>
    <s v="tier - 2"/>
    <s v="R1013"/>
    <n v="20"/>
    <d v="2002-12-26T00:00:00"/>
  </r>
  <r>
    <s v="Id2300"/>
    <s v="Patrick"/>
    <n v="17.98"/>
    <n v="5.33"/>
    <s v="yes"/>
    <s v="No"/>
    <s v="Yes"/>
    <n v="1"/>
    <s v="No"/>
    <x v="2"/>
    <s v="Under weight"/>
    <n v="1071"/>
    <s v="tier - 3"/>
    <s v="tier - 3"/>
    <s v="R1013"/>
    <n v="24"/>
    <d v="1998-08-13T00:00:00"/>
  </r>
  <r>
    <s v="Id2301"/>
    <s v="Roman"/>
    <n v="21.64"/>
    <n v="5.5"/>
    <s v="No"/>
    <s v="yes"/>
    <s v="No"/>
    <n v="1"/>
    <s v="No"/>
    <x v="2"/>
    <s v="Normal weight"/>
    <n v="1070"/>
    <s v="tier - 3"/>
    <s v="tier - 3"/>
    <s v="R1013"/>
    <n v="25"/>
    <d v="1997-08-24T00:00:00"/>
  </r>
  <r>
    <s v="Id2302"/>
    <s v="David"/>
    <n v="16.399999999999999"/>
    <n v="5.4"/>
    <s v="No"/>
    <s v="No"/>
    <s v="Yes"/>
    <n v="1"/>
    <s v="No"/>
    <x v="2"/>
    <s v="Under weight"/>
    <n v="1068"/>
    <s v="tier - 3"/>
    <s v="tier - 1"/>
    <s v="R1013"/>
    <n v="18"/>
    <d v="2004-09-28T00:00:00"/>
  </r>
  <r>
    <s v="Id2303"/>
    <s v="Evelyn"/>
    <n v="15.77"/>
    <n v="6.05"/>
    <s v="yes"/>
    <s v="No"/>
    <s v="No"/>
    <n v="1"/>
    <s v="No"/>
    <x v="1"/>
    <s v="Under weight"/>
    <n v="1056"/>
    <s v="tier - 3"/>
    <s v="tier - 2"/>
    <s v="R1013"/>
    <n v="30"/>
    <d v="1993-06-01T00:00:00"/>
  </r>
  <r>
    <s v="Id2304"/>
    <s v="Jim"/>
    <n v="18.27"/>
    <n v="11.46"/>
    <s v="No"/>
    <s v="No"/>
    <s v="No"/>
    <n v="0"/>
    <s v="No"/>
    <x v="0"/>
    <s v="Under weight"/>
    <n v="1049"/>
    <s v="tier - 3"/>
    <s v="tier - 2"/>
    <s v="R1012"/>
    <n v="27"/>
    <d v="1995-07-01T00:00:00"/>
  </r>
  <r>
    <s v="Id2305"/>
    <s v="Matthew"/>
    <n v="16.489999999999998"/>
    <n v="8.48"/>
    <s v="No"/>
    <s v="No"/>
    <s v="No"/>
    <n v="0"/>
    <s v="No"/>
    <x v="0"/>
    <s v="Under weight"/>
    <n v="1047"/>
    <s v="tier - 3"/>
    <s v="tier - 1"/>
    <s v="R1013"/>
    <n v="20"/>
    <d v="2002-07-20T00:00:00"/>
  </r>
  <r>
    <s v="Id2306"/>
    <s v="Kenneth"/>
    <n v="16.14"/>
    <n v="4.8600000000000003"/>
    <s v="No"/>
    <s v="No"/>
    <s v="No"/>
    <n v="0"/>
    <s v="No"/>
    <x v="2"/>
    <s v="Under weight"/>
    <n v="1044"/>
    <s v="tier - 3"/>
    <s v="tier - 2"/>
    <s v="R1013"/>
    <n v="20"/>
    <d v="2002-11-17T00:00:00"/>
  </r>
  <r>
    <s v="Id2307"/>
    <s v="Andrea"/>
    <n v="20.85"/>
    <n v="4.45"/>
    <s v="yes"/>
    <s v="No"/>
    <s v="No"/>
    <n v="1"/>
    <s v="No"/>
    <x v="2"/>
    <s v="Normal weight"/>
    <n v="1033.74"/>
    <s v="tier - 3"/>
    <s v="tier - 1"/>
    <s v="R1013"/>
    <n v="28"/>
    <d v="1994-10-05T00:00:00"/>
  </r>
  <r>
    <s v="Id2308"/>
    <s v="Kristina"/>
    <n v="15.88"/>
    <n v="4.3600000000000003"/>
    <s v="No"/>
    <s v="No"/>
    <s v="No"/>
    <n v="0"/>
    <s v="No"/>
    <x v="2"/>
    <s v="Under weight"/>
    <n v="1019"/>
    <s v="tier - 3"/>
    <s v="tier - 2"/>
    <s v="R1013"/>
    <n v="27"/>
    <d v="1995-08-05T00:00:00"/>
  </r>
  <r>
    <s v="Id2309"/>
    <s v="Kristen"/>
    <n v="20.66"/>
    <n v="5.8"/>
    <s v="No"/>
    <s v="yes"/>
    <s v="No"/>
    <n v="1"/>
    <s v="No"/>
    <x v="1"/>
    <s v="Normal weight"/>
    <n v="1012"/>
    <s v="tier - 3"/>
    <s v="tier - 2"/>
    <s v="R1013"/>
    <n v="23"/>
    <d v="1999-10-09T00:00:00"/>
  </r>
  <r>
    <s v="Id2310"/>
    <s v="Matthew"/>
    <n v="20.399999999999999"/>
    <n v="5.27"/>
    <s v="No"/>
    <s v="No"/>
    <s v="No"/>
    <n v="0"/>
    <s v="No"/>
    <x v="2"/>
    <s v="Normal weight"/>
    <n v="1006.65"/>
    <s v="tier - 3"/>
    <s v="tier - 2"/>
    <s v="R1013"/>
    <n v="22"/>
    <d v="2000-11-22T00:00:00"/>
  </r>
  <r>
    <s v="Id2311"/>
    <s v="Kathleen"/>
    <n v="25.19"/>
    <n v="5.64"/>
    <s v="yes"/>
    <s v="No"/>
    <s v="No"/>
    <n v="0"/>
    <s v="No"/>
    <x v="2"/>
    <s v="over weight"/>
    <n v="964.71"/>
    <s v="tier - 3"/>
    <s v="tier - 2"/>
    <s v="R1013"/>
    <n v="28"/>
    <d v="1994-08-19T00:00:00"/>
  </r>
  <r>
    <s v="Id2312"/>
    <s v="Lindsey"/>
    <n v="20.54"/>
    <n v="4.2"/>
    <s v="yes"/>
    <s v="No"/>
    <s v="No"/>
    <n v="1"/>
    <s v="No"/>
    <x v="2"/>
    <s v="Normal weight"/>
    <n v="928.59"/>
    <s v="tier - 3"/>
    <s v="tier - 1"/>
    <s v="R1013"/>
    <n v="21"/>
    <d v="2001-10-28T00:00:00"/>
  </r>
  <r>
    <s v="Id2313"/>
    <s v="Robert"/>
    <n v="20.13"/>
    <n v="5.42"/>
    <s v="No"/>
    <s v="No"/>
    <s v="No"/>
    <n v="0"/>
    <s v="No"/>
    <x v="2"/>
    <s v="Normal weight"/>
    <n v="915.07"/>
    <s v="tier - 3"/>
    <s v="tier - 1"/>
    <s v="R1013"/>
    <n v="27"/>
    <d v="1995-10-30T00:00:00"/>
  </r>
  <r>
    <s v="Id2314"/>
    <s v="Sarah"/>
    <n v="18.93"/>
    <n v="6.11"/>
    <s v="No"/>
    <s v="No"/>
    <s v="Yes"/>
    <n v="1"/>
    <s v="No"/>
    <x v="1"/>
    <s v="Normal weight"/>
    <n v="896.21"/>
    <s v="tier - 3"/>
    <s v="tier - 1"/>
    <s v="R1013"/>
    <n v="28"/>
    <d v="1994-11-27T00:00:00"/>
  </r>
  <r>
    <s v="Id2315"/>
    <s v="Flannery"/>
    <n v="24.14"/>
    <n v="5.29"/>
    <s v="No"/>
    <s v="yes"/>
    <s v="No"/>
    <n v="1"/>
    <s v="No"/>
    <x v="2"/>
    <s v="Normal weight"/>
    <n v="865.41"/>
    <s v="tier - 3"/>
    <s v="tier - 1"/>
    <s v="R1013"/>
    <n v="29"/>
    <d v="1993-11-18T00:00:00"/>
  </r>
  <r>
    <s v="Id2316"/>
    <s v="John"/>
    <n v="25.03"/>
    <n v="5.91"/>
    <s v="No"/>
    <s v="yes"/>
    <s v="No"/>
    <n v="1"/>
    <s v="No"/>
    <x v="1"/>
    <s v="over weight"/>
    <n v="830.52"/>
    <s v="tier - 3"/>
    <s v="tier - 2"/>
    <s v="R1011"/>
    <n v="22"/>
    <d v="2000-10-07T00:00:00"/>
  </r>
  <r>
    <s v="Id2317"/>
    <s v="Koji"/>
    <n v="20.47"/>
    <n v="5.81"/>
    <s v="yes"/>
    <s v="No"/>
    <s v="No"/>
    <n v="1"/>
    <s v="No"/>
    <x v="1"/>
    <s v="Normal weight"/>
    <n v="773.54"/>
    <s v="tier - 3"/>
    <s v="tier - 2"/>
    <s v="R1013"/>
    <n v="18"/>
    <d v="2004-12-07T00:00:00"/>
  </r>
  <r>
    <s v="Id2318"/>
    <s v="Candice"/>
    <n v="18.82"/>
    <n v="5.51"/>
    <s v="yes"/>
    <s v="No"/>
    <s v="No"/>
    <n v="0"/>
    <s v="No"/>
    <x v="2"/>
    <s v="Normal weight"/>
    <n v="770.38"/>
    <s v="tier - 3"/>
    <s v="tier - 2"/>
    <s v="R1012"/>
    <n v="27"/>
    <d v="1995-09-18T00:00:00"/>
  </r>
  <r>
    <s v="Id2319"/>
    <s v="Theodore"/>
    <n v="17.079999999999998"/>
    <n v="5.73"/>
    <s v="No"/>
    <s v="No"/>
    <s v="Yes"/>
    <n v="1"/>
    <s v="No"/>
    <x v="1"/>
    <s v="Under weight"/>
    <n v="770"/>
    <s v="tier - 3"/>
    <s v="tier - 3"/>
    <s v="R1013"/>
    <n v="26"/>
    <d v="1996-06-28T00:00:00"/>
  </r>
  <r>
    <s v="Id2320"/>
    <s v="Lindy"/>
    <n v="19.21"/>
    <n v="5.53"/>
    <s v="yes"/>
    <s v="No"/>
    <s v="No"/>
    <n v="0"/>
    <s v="No"/>
    <x v="2"/>
    <s v="Normal weight"/>
    <n v="760"/>
    <s v="tier - 3"/>
    <s v="tier - 3"/>
    <s v="R1013"/>
    <n v="29"/>
    <d v="1993-10-22T00:00:00"/>
  </r>
  <r>
    <s v="Id2321"/>
    <s v="Thomas"/>
    <n v="17.86"/>
    <n v="5.43"/>
    <s v="No"/>
    <s v="No"/>
    <s v="Yes"/>
    <n v="1"/>
    <s v="No"/>
    <x v="2"/>
    <s v="Under weight"/>
    <n v="760"/>
    <s v="tier - 3"/>
    <s v="tier - 1"/>
    <s v="R1013"/>
    <n v="26"/>
    <d v="1996-08-09T00:00:00"/>
  </r>
  <r>
    <s v="Id2322"/>
    <s v="Holly"/>
    <n v="21.38"/>
    <n v="8.01"/>
    <s v="No"/>
    <s v="No"/>
    <s v="No"/>
    <n v="0"/>
    <s v="No"/>
    <x v="0"/>
    <s v="Normal weight"/>
    <n v="750"/>
    <s v="tier - 3"/>
    <s v="tier - 1"/>
    <s v="R1012"/>
    <n v="29"/>
    <d v="1993-09-19T00:00:00"/>
  </r>
  <r>
    <s v="Id2323"/>
    <s v="Matthew"/>
    <n v="23.35"/>
    <n v="5.94"/>
    <s v="No"/>
    <s v="No"/>
    <s v="No"/>
    <n v="0"/>
    <s v="No"/>
    <x v="1"/>
    <s v="Normal weight"/>
    <n v="722.99"/>
    <s v="tier - 3"/>
    <s v="tier - 1"/>
    <s v="R1013"/>
    <n v="20"/>
    <d v="2002-12-14T00:00:00"/>
  </r>
  <r>
    <s v="Id2324"/>
    <s v="Meghan"/>
    <n v="22.24"/>
    <n v="5.04"/>
    <s v="No"/>
    <s v="No"/>
    <s v="No"/>
    <n v="0"/>
    <s v="No"/>
    <x v="2"/>
    <s v="Normal weight"/>
    <n v="700"/>
    <s v="tier - 2"/>
    <s v="tier - 3"/>
    <s v="R1013"/>
    <n v="23"/>
    <d v="1999-12-26T00:00:00"/>
  </r>
  <r>
    <s v="Id2325"/>
    <s v="Fred"/>
    <n v="24.76"/>
    <n v="4.54"/>
    <s v="yes"/>
    <s v="No"/>
    <s v="No"/>
    <n v="0"/>
    <s v="No"/>
    <x v="2"/>
    <s v="Normal weight"/>
    <n v="687.54"/>
    <s v="tier - 3"/>
    <s v="tier - 2"/>
    <s v="R1013"/>
    <n v="23"/>
    <d v="1999-09-12T00:00:00"/>
  </r>
  <r>
    <s v="Id2326"/>
    <s v="Sebastian"/>
    <n v="20.100000000000001"/>
    <n v="5.6"/>
    <s v="yes"/>
    <s v="No"/>
    <s v="Yes"/>
    <n v="1"/>
    <s v="No"/>
    <x v="2"/>
    <s v="Normal weight"/>
    <n v="670"/>
    <s v="tier - 3"/>
    <s v="tier - 3"/>
    <s v="R1013"/>
    <n v="21"/>
    <d v="2001-11-09T00:00:00"/>
  </r>
  <r>
    <s v="Id2327"/>
    <s v="Laura"/>
    <n v="21.77"/>
    <n v="10.67"/>
    <s v="No"/>
    <s v="No"/>
    <s v="No"/>
    <n v="0"/>
    <s v="No"/>
    <x v="0"/>
    <s v="Normal weight"/>
    <n v="668"/>
    <s v="tier - 3"/>
    <s v="tier - 2"/>
    <s v="R1012"/>
    <n v="25"/>
    <d v="1997-11-29T00:00:00"/>
  </r>
  <r>
    <s v="Id2328"/>
    <s v="Nicole"/>
    <n v="17.82"/>
    <n v="5.26"/>
    <s v="yes"/>
    <s v="No"/>
    <s v="No"/>
    <n v="1"/>
    <s v="No"/>
    <x v="2"/>
    <s v="Under weight"/>
    <n v="650"/>
    <s v="tier - 3"/>
    <s v="tier - 3"/>
    <s v="R1013"/>
    <n v="20"/>
    <d v="2002-07-04T00:00:00"/>
  </r>
  <r>
    <s v="Id2329"/>
    <s v="Susan"/>
    <n v="17.07"/>
    <n v="5.22"/>
    <s v="No"/>
    <s v="No"/>
    <s v="Yes"/>
    <n v="1"/>
    <s v="No"/>
    <x v="2"/>
    <s v="Under weight"/>
    <n v="650"/>
    <s v="tier - 3"/>
    <s v="tier - 3"/>
    <s v="R1013"/>
    <n v="28"/>
    <d v="1995-06-01T00:00:00"/>
  </r>
  <r>
    <s v="Id2330"/>
    <s v="Katy"/>
    <n v="22.24"/>
    <n v="4.29"/>
    <s v="yes"/>
    <s v="No"/>
    <s v="No"/>
    <n v="0"/>
    <s v="No"/>
    <x v="2"/>
    <s v="Normal weight"/>
    <n v="646.14"/>
    <s v="tier - 3"/>
    <s v="tier - 3"/>
    <s v="R1012"/>
    <n v="29"/>
    <d v="1993-11-20T00:00:00"/>
  </r>
  <r>
    <s v="Id2331"/>
    <s v="Jordan"/>
    <n v="22.34"/>
    <n v="5.57"/>
    <s v="No"/>
    <s v="No"/>
    <s v="No"/>
    <n v="1"/>
    <s v="No"/>
    <x v="2"/>
    <s v="Normal weight"/>
    <n v="637.26"/>
    <s v="tier - 3"/>
    <s v="tier - 3"/>
    <s v="R1013"/>
    <n v="21"/>
    <d v="2001-07-27T00:00:00"/>
  </r>
  <r>
    <s v="Id2332"/>
    <s v="Juan D."/>
    <n v="17.7"/>
    <n v="6.28"/>
    <s v="No"/>
    <s v="No"/>
    <s v="No"/>
    <n v="1"/>
    <s v="No"/>
    <x v="1"/>
    <s v="Under weight"/>
    <n v="604.54"/>
    <s v="tier - 3"/>
    <s v="tier - 3"/>
    <s v="R1013"/>
    <n v="24"/>
    <d v="1998-09-13T00:00:00"/>
  </r>
  <r>
    <s v="Id2333"/>
    <s v="Julie"/>
    <n v="16.47"/>
    <n v="6.35"/>
    <s v="No"/>
    <s v="No"/>
    <s v="Yes"/>
    <n v="1"/>
    <s v="No"/>
    <x v="1"/>
    <s v="Under weight"/>
    <n v="600"/>
    <s v="tier - 2"/>
    <s v="tier - 1"/>
    <s v="R1013"/>
    <n v="30"/>
    <d v="1992-06-30T00:00:00"/>
  </r>
  <r>
    <s v="Id2334"/>
    <s v="Evan"/>
    <n v="17.600000000000001"/>
    <n v="4.3899999999999997"/>
    <s v="No"/>
    <s v="No"/>
    <s v="No"/>
    <n v="1"/>
    <s v="No"/>
    <x v="2"/>
    <s v="Under weight"/>
    <n v="570.62"/>
    <s v="tier - 2"/>
    <s v="tier - 1"/>
    <s v="R1013"/>
    <n v="29"/>
    <d v="1993-11-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819BF7-7683-474A-ACFA-FCCA9FBC627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Y2:Z7"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dataField="1"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0" subtotal="average" baseField="9" baseItem="0"/>
  </dataFields>
  <formats count="4">
    <format dxfId="6">
      <pivotArea collapsedLevelsAreSubtotals="1" fieldPosition="0">
        <references count="1">
          <reference field="9" count="1">
            <x v="0"/>
          </reference>
        </references>
      </pivotArea>
    </format>
    <format dxfId="5">
      <pivotArea collapsedLevelsAreSubtotals="1" fieldPosition="0">
        <references count="1">
          <reference field="9" count="1">
            <x v="1"/>
          </reference>
        </references>
      </pivotArea>
    </format>
    <format dxfId="4">
      <pivotArea collapsedLevelsAreSubtotals="1" fieldPosition="0">
        <references count="1">
          <reference field="9" count="1">
            <x v="2"/>
          </reference>
        </references>
      </pivotArea>
    </format>
    <format dxfId="3">
      <pivotArea collapsedLevelsAreSubtotals="1" fieldPosition="0">
        <references count="1">
          <reference field="9"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3"/>
          </reference>
        </references>
      </pivotArea>
    </chartFormat>
    <chartFormat chart="2" format="2">
      <pivotArea type="data" outline="0" fieldPosition="0">
        <references count="2">
          <reference field="4294967294" count="1" selected="0">
            <x v="0"/>
          </reference>
          <reference field="9" count="1" selected="0">
            <x v="2"/>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374BE-D828-4D49-9FD8-2C4ED38890D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Heart Issues">
  <location ref="Y25:Z28" firstHeaderRow="1" firstDataRow="1" firstDataCol="1"/>
  <pivotFields count="16">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5">
        <item x="2"/>
        <item x="0"/>
        <item x="1"/>
        <item x="3"/>
        <item t="default"/>
      </items>
    </pivotField>
    <pivotField dataField="1"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pivotField showAll="0"/>
    <pivotField showAll="0"/>
  </pivotFields>
  <rowFields count="1">
    <field x="4"/>
  </rowFields>
  <rowItems count="3">
    <i>
      <x/>
    </i>
    <i>
      <x v="1"/>
    </i>
    <i t="grand">
      <x/>
    </i>
  </rowItems>
  <colItems count="1">
    <i/>
  </colItems>
  <dataFields count="1">
    <dataField name="Average of charges" fld="10" subtotal="average" baseField="11" baseItem="0" numFmtId="2"/>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3417F3-A385-49D1-8C9A-8E60686D049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Hsp Tier">
  <location ref="Y15:AE19" firstHeaderRow="0" firstDataRow="1" firstDataCol="1"/>
  <pivotFields count="16">
    <pivotField showAll="0"/>
    <pivotField showAll="0">
      <items count="966">
        <item x="504"/>
        <item x="660"/>
        <item x="431"/>
        <item x="102"/>
        <item x="133"/>
        <item x="147"/>
        <item x="546"/>
        <item x="78"/>
        <item x="25"/>
        <item x="511"/>
        <item x="701"/>
        <item x="415"/>
        <item x="203"/>
        <item x="509"/>
        <item x="496"/>
        <item x="200"/>
        <item x="134"/>
        <item x="194"/>
        <item x="429"/>
        <item x="760"/>
        <item x="850"/>
        <item x="162"/>
        <item x="130"/>
        <item x="46"/>
        <item x="419"/>
        <item x="562"/>
        <item x="370"/>
        <item x="857"/>
        <item x="807"/>
        <item x="952"/>
        <item x="229"/>
        <item x="616"/>
        <item x="635"/>
        <item x="369"/>
        <item x="877"/>
        <item x="755"/>
        <item x="179"/>
        <item x="954"/>
        <item x="881"/>
        <item x="268"/>
        <item x="92"/>
        <item x="887"/>
        <item x="339"/>
        <item x="479"/>
        <item x="150"/>
        <item x="790"/>
        <item x="483"/>
        <item x="180"/>
        <item x="173"/>
        <item x="10"/>
        <item x="355"/>
        <item x="47"/>
        <item x="471"/>
        <item x="235"/>
        <item x="401"/>
        <item x="664"/>
        <item x="227"/>
        <item x="345"/>
        <item x="98"/>
        <item x="35"/>
        <item x="534"/>
        <item x="279"/>
        <item x="708"/>
        <item x="625"/>
        <item x="576"/>
        <item x="643"/>
        <item x="765"/>
        <item x="45"/>
        <item x="567"/>
        <item x="476"/>
        <item x="522"/>
        <item x="734"/>
        <item x="856"/>
        <item x="464"/>
        <item x="50"/>
        <item x="405"/>
        <item x="587"/>
        <item x="436"/>
        <item x="744"/>
        <item x="695"/>
        <item x="191"/>
        <item x="382"/>
        <item x="607"/>
        <item x="787"/>
        <item x="260"/>
        <item x="867"/>
        <item x="706"/>
        <item x="778"/>
        <item x="645"/>
        <item x="749"/>
        <item x="735"/>
        <item x="821"/>
        <item x="672"/>
        <item x="884"/>
        <item x="600"/>
        <item x="113"/>
        <item x="135"/>
        <item x="96"/>
        <item x="368"/>
        <item x="395"/>
        <item x="261"/>
        <item x="845"/>
        <item x="900"/>
        <item x="574"/>
        <item x="362"/>
        <item x="66"/>
        <item x="530"/>
        <item x="553"/>
        <item x="823"/>
        <item x="322"/>
        <item x="949"/>
        <item x="754"/>
        <item x="767"/>
        <item x="141"/>
        <item x="126"/>
        <item x="387"/>
        <item x="210"/>
        <item x="340"/>
        <item x="529"/>
        <item x="624"/>
        <item x="559"/>
        <item x="30"/>
        <item x="564"/>
        <item x="818"/>
        <item x="377"/>
        <item x="139"/>
        <item x="75"/>
        <item x="85"/>
        <item x="41"/>
        <item x="422"/>
        <item x="555"/>
        <item x="796"/>
        <item x="185"/>
        <item x="458"/>
        <item x="854"/>
        <item x="145"/>
        <item x="498"/>
        <item x="9"/>
        <item x="243"/>
        <item x="439"/>
        <item x="425"/>
        <item x="226"/>
        <item x="837"/>
        <item x="846"/>
        <item x="57"/>
        <item x="655"/>
        <item x="704"/>
        <item x="484"/>
        <item x="865"/>
        <item x="929"/>
        <item x="286"/>
        <item x="876"/>
        <item x="234"/>
        <item x="168"/>
        <item x="828"/>
        <item x="54"/>
        <item x="424"/>
        <item x="572"/>
        <item x="705"/>
        <item x="912"/>
        <item x="622"/>
        <item x="513"/>
        <item x="916"/>
        <item x="329"/>
        <item x="589"/>
        <item x="412"/>
        <item x="258"/>
        <item x="312"/>
        <item x="193"/>
        <item x="440"/>
        <item x="56"/>
        <item x="477"/>
        <item x="523"/>
        <item x="186"/>
        <item x="729"/>
        <item x="738"/>
        <item x="347"/>
        <item x="487"/>
        <item x="762"/>
        <item x="882"/>
        <item x="519"/>
        <item x="100"/>
        <item x="746"/>
        <item x="246"/>
        <item x="240"/>
        <item x="510"/>
        <item x="712"/>
        <item x="864"/>
        <item x="176"/>
        <item x="872"/>
        <item x="697"/>
        <item x="296"/>
        <item x="794"/>
        <item x="840"/>
        <item x="17"/>
        <item x="223"/>
        <item x="160"/>
        <item x="895"/>
        <item x="886"/>
        <item x="866"/>
        <item x="593"/>
        <item x="667"/>
        <item x="570"/>
        <item x="552"/>
        <item x="948"/>
        <item x="119"/>
        <item x="249"/>
        <item x="461"/>
        <item x="940"/>
        <item x="432"/>
        <item x="281"/>
        <item x="317"/>
        <item x="31"/>
        <item x="97"/>
        <item x="242"/>
        <item x="516"/>
        <item x="323"/>
        <item x="189"/>
        <item x="839"/>
        <item x="437"/>
        <item x="107"/>
        <item x="943"/>
        <item x="59"/>
        <item x="813"/>
        <item x="612"/>
        <item x="826"/>
        <item x="68"/>
        <item x="892"/>
        <item x="859"/>
        <item x="269"/>
        <item x="917"/>
        <item x="411"/>
        <item x="48"/>
        <item x="780"/>
        <item x="931"/>
        <item x="275"/>
        <item x="421"/>
        <item x="11"/>
        <item x="332"/>
        <item x="277"/>
        <item x="535"/>
        <item x="825"/>
        <item x="885"/>
        <item x="462"/>
        <item x="613"/>
        <item x="397"/>
        <item x="125"/>
        <item x="299"/>
        <item x="806"/>
        <item x="747"/>
        <item x="694"/>
        <item x="385"/>
        <item x="247"/>
        <item x="446"/>
        <item x="875"/>
        <item x="659"/>
        <item x="927"/>
        <item x="915"/>
        <item x="319"/>
        <item x="841"/>
        <item x="545"/>
        <item x="620"/>
        <item x="835"/>
        <item x="104"/>
        <item x="829"/>
        <item x="188"/>
        <item x="259"/>
        <item x="889"/>
        <item x="288"/>
        <item x="352"/>
        <item x="639"/>
        <item x="698"/>
        <item x="838"/>
        <item x="273"/>
        <item x="648"/>
        <item x="585"/>
        <item x="573"/>
        <item x="64"/>
        <item x="902"/>
        <item x="105"/>
        <item x="928"/>
        <item x="941"/>
        <item x="280"/>
        <item x="80"/>
        <item x="707"/>
        <item x="24"/>
        <item x="505"/>
        <item x="91"/>
        <item x="237"/>
        <item x="869"/>
        <item x="447"/>
        <item x="683"/>
        <item x="23"/>
        <item x="201"/>
        <item x="174"/>
        <item x="384"/>
        <item x="202"/>
        <item x="628"/>
        <item x="811"/>
        <item x="687"/>
        <item x="604"/>
        <item x="378"/>
        <item x="218"/>
        <item x="699"/>
        <item x="957"/>
        <item x="726"/>
        <item x="290"/>
        <item x="761"/>
        <item x="727"/>
        <item x="619"/>
        <item x="776"/>
        <item x="159"/>
        <item x="757"/>
        <item x="448"/>
        <item x="958"/>
        <item x="44"/>
        <item x="789"/>
        <item x="569"/>
        <item x="507"/>
        <item x="590"/>
        <item x="499"/>
        <item x="253"/>
        <item x="13"/>
        <item x="897"/>
        <item x="961"/>
        <item x="62"/>
        <item x="337"/>
        <item x="631"/>
        <item x="403"/>
        <item x="244"/>
        <item x="566"/>
        <item x="90"/>
        <item x="140"/>
        <item x="533"/>
        <item x="171"/>
        <item x="88"/>
        <item x="668"/>
        <item x="473"/>
        <item x="109"/>
        <item x="151"/>
        <item x="926"/>
        <item x="524"/>
        <item x="381"/>
        <item x="563"/>
        <item x="658"/>
        <item x="583"/>
        <item x="166"/>
        <item x="532"/>
        <item x="601"/>
        <item x="376"/>
        <item x="144"/>
        <item x="278"/>
        <item x="652"/>
        <item x="318"/>
        <item x="768"/>
        <item x="106"/>
        <item x="636"/>
        <item x="71"/>
        <item x="264"/>
        <item x="360"/>
        <item x="873"/>
        <item x="910"/>
        <item x="679"/>
        <item x="932"/>
        <item x="307"/>
        <item x="156"/>
        <item x="164"/>
        <item x="445"/>
        <item x="326"/>
        <item x="901"/>
        <item x="914"/>
        <item x="392"/>
        <item x="215"/>
        <item x="423"/>
        <item x="407"/>
        <item x="531"/>
        <item x="782"/>
        <item x="79"/>
        <item x="812"/>
        <item x="163"/>
        <item x="758"/>
        <item x="465"/>
        <item x="890"/>
        <item x="49"/>
        <item x="792"/>
        <item x="633"/>
        <item x="939"/>
        <item x="321"/>
        <item x="158"/>
        <item x="666"/>
        <item x="608"/>
        <item x="772"/>
        <item x="198"/>
        <item x="167"/>
        <item x="724"/>
        <item x="38"/>
        <item x="99"/>
        <item x="136"/>
        <item x="904"/>
        <item x="526"/>
        <item x="730"/>
        <item x="804"/>
        <item x="231"/>
        <item x="827"/>
        <item x="673"/>
        <item x="536"/>
        <item x="196"/>
        <item x="320"/>
        <item x="637"/>
        <item x="137"/>
        <item x="314"/>
        <item x="228"/>
        <item x="677"/>
        <item x="357"/>
        <item x="63"/>
        <item x="29"/>
        <item x="149"/>
        <item x="254"/>
        <item x="848"/>
        <item x="543"/>
        <item x="61"/>
        <item x="809"/>
        <item x="686"/>
        <item x="16"/>
        <item x="289"/>
        <item x="830"/>
        <item x="178"/>
        <item x="951"/>
        <item x="737"/>
        <item x="120"/>
        <item x="83"/>
        <item x="442"/>
        <item x="919"/>
        <item x="911"/>
        <item x="161"/>
        <item x="527"/>
        <item x="315"/>
        <item x="896"/>
        <item x="207"/>
        <item x="549"/>
        <item x="410"/>
        <item x="719"/>
        <item x="842"/>
        <item x="270"/>
        <item x="214"/>
        <item x="702"/>
        <item x="354"/>
        <item x="617"/>
        <item x="19"/>
        <item x="805"/>
        <item x="937"/>
        <item x="300"/>
        <item x="618"/>
        <item x="108"/>
        <item x="367"/>
        <item x="297"/>
        <item x="248"/>
        <item x="284"/>
        <item x="157"/>
        <item x="541"/>
        <item x="595"/>
        <item x="925"/>
        <item x="781"/>
        <item x="836"/>
        <item x="343"/>
        <item x="433"/>
        <item x="70"/>
        <item x="797"/>
        <item x="623"/>
        <item x="964"/>
        <item x="592"/>
        <item x="69"/>
        <item x="490"/>
        <item x="33"/>
        <item x="364"/>
        <item x="383"/>
        <item x="502"/>
        <item x="274"/>
        <item x="208"/>
        <item x="580"/>
        <item x="878"/>
        <item x="748"/>
        <item x="335"/>
        <item x="341"/>
        <item x="379"/>
        <item x="338"/>
        <item x="333"/>
        <item x="414"/>
        <item x="466"/>
        <item x="344"/>
        <item x="605"/>
        <item x="684"/>
        <item x="644"/>
        <item x="72"/>
        <item x="682"/>
        <item x="671"/>
        <item x="621"/>
        <item x="693"/>
        <item x="301"/>
        <item x="402"/>
        <item x="239"/>
        <item x="560"/>
        <item x="375"/>
        <item x="55"/>
        <item x="518"/>
        <item x="963"/>
        <item x="688"/>
        <item x="361"/>
        <item x="769"/>
        <item x="843"/>
        <item x="670"/>
        <item x="485"/>
        <item x="236"/>
        <item x="77"/>
        <item x="474"/>
        <item x="0"/>
        <item x="3"/>
        <item x="774"/>
        <item x="283"/>
        <item x="262"/>
        <item x="52"/>
        <item x="763"/>
        <item x="657"/>
        <item x="696"/>
        <item x="73"/>
        <item x="710"/>
        <item x="934"/>
        <item x="175"/>
        <item x="779"/>
        <item x="241"/>
        <item x="863"/>
        <item x="888"/>
        <item x="938"/>
        <item x="894"/>
        <item x="907"/>
        <item x="93"/>
        <item x="460"/>
        <item x="759"/>
        <item x="219"/>
        <item x="542"/>
        <item x="365"/>
        <item x="409"/>
        <item x="328"/>
        <item x="386"/>
        <item x="115"/>
        <item x="4"/>
        <item x="662"/>
        <item x="463"/>
        <item x="615"/>
        <item x="220"/>
        <item x="192"/>
        <item x="372"/>
        <item x="642"/>
        <item x="153"/>
        <item x="346"/>
        <item x="305"/>
        <item x="373"/>
        <item x="689"/>
        <item x="921"/>
        <item x="170"/>
        <item x="506"/>
        <item x="212"/>
        <item x="753"/>
        <item x="717"/>
        <item x="14"/>
        <item x="935"/>
        <item x="923"/>
        <item x="190"/>
        <item x="184"/>
        <item x="691"/>
        <item x="740"/>
        <item x="739"/>
        <item x="597"/>
        <item x="858"/>
        <item x="142"/>
        <item x="770"/>
        <item x="351"/>
        <item x="51"/>
        <item x="960"/>
        <item x="303"/>
        <item x="330"/>
        <item x="880"/>
        <item x="551"/>
        <item x="356"/>
        <item x="716"/>
        <item x="844"/>
        <item x="918"/>
        <item x="331"/>
        <item x="53"/>
        <item x="588"/>
        <item x="503"/>
        <item x="399"/>
        <item x="197"/>
        <item x="955"/>
        <item x="752"/>
        <item x="302"/>
        <item x="946"/>
        <item x="571"/>
        <item x="945"/>
        <item x="736"/>
        <item x="450"/>
        <item x="743"/>
        <item x="21"/>
        <item x="475"/>
        <item x="629"/>
        <item x="594"/>
        <item x="324"/>
        <item x="586"/>
        <item x="862"/>
        <item x="146"/>
        <item x="508"/>
        <item x="217"/>
        <item x="791"/>
        <item x="413"/>
        <item x="470"/>
        <item x="472"/>
        <item x="851"/>
        <item x="325"/>
        <item x="444"/>
        <item x="674"/>
        <item x="366"/>
        <item x="177"/>
        <item x="512"/>
        <item x="251"/>
        <item x="252"/>
        <item x="310"/>
        <item x="232"/>
        <item x="138"/>
        <item x="732"/>
        <item x="389"/>
        <item x="751"/>
        <item x="350"/>
        <item x="313"/>
        <item x="89"/>
        <item x="899"/>
        <item x="920"/>
        <item x="638"/>
        <item x="221"/>
        <item x="653"/>
        <item x="374"/>
        <item x="276"/>
        <item x="606"/>
        <item x="795"/>
        <item x="723"/>
        <item x="304"/>
        <item x="614"/>
        <item x="334"/>
        <item x="165"/>
        <item x="1"/>
        <item x="709"/>
        <item x="65"/>
        <item x="434"/>
        <item x="647"/>
        <item x="598"/>
        <item x="391"/>
        <item x="480"/>
        <item x="557"/>
        <item x="427"/>
        <item x="101"/>
        <item x="58"/>
        <item x="525"/>
        <item x="390"/>
        <item x="491"/>
        <item x="453"/>
        <item x="891"/>
        <item x="43"/>
        <item x="103"/>
        <item x="400"/>
        <item x="786"/>
        <item x="123"/>
        <item x="798"/>
        <item x="224"/>
        <item x="271"/>
        <item x="263"/>
        <item x="713"/>
        <item x="255"/>
        <item x="893"/>
        <item x="575"/>
        <item x="501"/>
        <item x="714"/>
        <item x="416"/>
        <item x="656"/>
        <item x="855"/>
        <item x="720"/>
        <item x="581"/>
        <item x="950"/>
        <item x="406"/>
        <item x="913"/>
        <item x="396"/>
        <item x="257"/>
        <item x="852"/>
        <item x="20"/>
        <item x="584"/>
        <item x="801"/>
        <item x="211"/>
        <item x="482"/>
        <item x="898"/>
        <item x="28"/>
        <item x="663"/>
        <item x="556"/>
        <item x="195"/>
        <item x="238"/>
        <item x="206"/>
        <item x="521"/>
        <item x="404"/>
        <item x="494"/>
        <item x="692"/>
        <item x="81"/>
        <item x="298"/>
        <item x="111"/>
        <item x="216"/>
        <item x="22"/>
        <item x="225"/>
        <item x="285"/>
        <item x="942"/>
        <item x="457"/>
        <item x="469"/>
        <item x="775"/>
        <item x="266"/>
        <item x="870"/>
        <item x="443"/>
        <item x="514"/>
        <item x="488"/>
        <item x="771"/>
        <item x="359"/>
        <item x="155"/>
        <item x="579"/>
        <item x="82"/>
        <item x="599"/>
        <item x="944"/>
        <item x="817"/>
        <item x="766"/>
        <item x="8"/>
        <item x="127"/>
        <item x="742"/>
        <item x="849"/>
        <item x="539"/>
        <item x="187"/>
        <item x="802"/>
        <item x="861"/>
        <item x="728"/>
        <item x="2"/>
        <item x="74"/>
        <item x="15"/>
        <item x="295"/>
        <item x="953"/>
        <item x="256"/>
        <item x="793"/>
        <item x="868"/>
        <item x="441"/>
        <item x="250"/>
        <item x="316"/>
        <item x="528"/>
        <item x="627"/>
        <item x="124"/>
        <item x="777"/>
        <item x="183"/>
        <item x="874"/>
        <item x="282"/>
        <item x="76"/>
        <item x="408"/>
        <item x="493"/>
        <item x="908"/>
        <item x="500"/>
        <item x="87"/>
        <item x="420"/>
        <item x="132"/>
        <item x="172"/>
        <item x="676"/>
        <item x="649"/>
        <item x="428"/>
        <item x="814"/>
        <item x="37"/>
        <item x="95"/>
        <item x="417"/>
        <item x="703"/>
        <item x="681"/>
        <item x="741"/>
        <item x="213"/>
        <item x="646"/>
        <item x="832"/>
        <item x="956"/>
        <item x="84"/>
        <item x="905"/>
        <item x="39"/>
        <item x="449"/>
        <item x="733"/>
        <item x="632"/>
        <item x="685"/>
        <item x="820"/>
        <item x="5"/>
        <item x="454"/>
        <item x="34"/>
        <item x="665"/>
        <item x="342"/>
        <item x="745"/>
        <item x="654"/>
        <item x="118"/>
        <item x="18"/>
        <item x="426"/>
        <item x="603"/>
        <item x="634"/>
        <item x="36"/>
        <item x="128"/>
        <item x="393"/>
        <item x="110"/>
        <item x="152"/>
        <item x="86"/>
        <item x="860"/>
        <item x="785"/>
        <item x="6"/>
        <item x="181"/>
        <item x="962"/>
        <item x="154"/>
        <item x="293"/>
        <item x="169"/>
        <item x="853"/>
        <item x="489"/>
        <item x="799"/>
        <item x="452"/>
        <item x="909"/>
        <item x="371"/>
        <item x="430"/>
        <item x="680"/>
        <item x="245"/>
        <item x="700"/>
        <item x="348"/>
        <item x="205"/>
        <item x="230"/>
        <item x="459"/>
        <item x="690"/>
        <item x="847"/>
        <item x="582"/>
        <item x="309"/>
        <item x="558"/>
        <item x="520"/>
        <item x="388"/>
        <item x="199"/>
        <item x="358"/>
        <item x="933"/>
        <item x="492"/>
        <item x="947"/>
        <item x="602"/>
        <item x="40"/>
        <item x="222"/>
        <item x="661"/>
        <item x="630"/>
        <item x="131"/>
        <item x="550"/>
        <item x="114"/>
        <item x="27"/>
        <item x="7"/>
        <item x="515"/>
        <item x="60"/>
        <item x="272"/>
        <item x="750"/>
        <item x="721"/>
        <item x="182"/>
        <item x="497"/>
        <item x="640"/>
        <item x="32"/>
        <item x="609"/>
        <item x="129"/>
        <item x="930"/>
        <item x="819"/>
        <item x="394"/>
        <item x="495"/>
        <item x="834"/>
        <item x="121"/>
        <item x="922"/>
        <item x="547"/>
        <item x="438"/>
        <item x="327"/>
        <item x="456"/>
        <item x="291"/>
        <item x="398"/>
        <item x="596"/>
        <item x="871"/>
        <item x="116"/>
        <item x="353"/>
        <item x="292"/>
        <item x="265"/>
        <item x="451"/>
        <item x="349"/>
        <item x="544"/>
        <item x="833"/>
        <item x="669"/>
        <item x="578"/>
        <item x="959"/>
        <item x="540"/>
        <item x="883"/>
        <item x="651"/>
        <item x="42"/>
        <item x="725"/>
        <item x="418"/>
        <item x="554"/>
        <item x="112"/>
        <item x="311"/>
        <item x="468"/>
        <item x="641"/>
        <item x="788"/>
        <item x="591"/>
        <item x="810"/>
        <item x="715"/>
        <item x="537"/>
        <item x="287"/>
        <item x="756"/>
        <item x="675"/>
        <item x="784"/>
        <item x="903"/>
        <item x="783"/>
        <item x="538"/>
        <item x="808"/>
        <item x="831"/>
        <item x="148"/>
        <item x="678"/>
        <item x="517"/>
        <item x="455"/>
        <item x="936"/>
        <item x="924"/>
        <item x="122"/>
        <item x="336"/>
        <item x="548"/>
        <item x="879"/>
        <item x="481"/>
        <item x="764"/>
        <item x="610"/>
        <item x="294"/>
        <item x="815"/>
        <item x="906"/>
        <item x="12"/>
        <item x="611"/>
        <item x="380"/>
        <item x="478"/>
        <item x="561"/>
        <item x="467"/>
        <item x="117"/>
        <item x="435"/>
        <item x="565"/>
        <item x="308"/>
        <item x="209"/>
        <item x="306"/>
        <item x="731"/>
        <item x="650"/>
        <item x="568"/>
        <item x="773"/>
        <item x="822"/>
        <item x="94"/>
        <item x="577"/>
        <item x="722"/>
        <item x="363"/>
        <item x="718"/>
        <item x="803"/>
        <item x="233"/>
        <item x="626"/>
        <item x="824"/>
        <item x="204"/>
        <item x="67"/>
        <item x="26"/>
        <item x="816"/>
        <item x="267"/>
        <item x="486"/>
        <item x="143"/>
        <item x="711"/>
        <item x="800"/>
        <item t="default"/>
      </items>
    </pivotField>
    <pivotField dataField="1" showAll="0"/>
    <pivotField dataField="1" showAll="0"/>
    <pivotField dataField="1" showAll="0">
      <items count="3">
        <item x="0"/>
        <item x="1"/>
        <item t="default"/>
      </items>
    </pivotField>
    <pivotField showAll="0"/>
    <pivotField showAll="0">
      <items count="3">
        <item x="0"/>
        <item x="1"/>
        <item t="default"/>
      </items>
    </pivotField>
    <pivotField dataField="1" showAll="0">
      <items count="5">
        <item x="0"/>
        <item x="3"/>
        <item x="1"/>
        <item x="2"/>
        <item t="default"/>
      </items>
    </pivotField>
    <pivotField showAll="0">
      <items count="4">
        <item h="1" x="2"/>
        <item x="1"/>
        <item x="0"/>
        <item t="default"/>
      </items>
    </pivotField>
    <pivotField showAll="0">
      <items count="5">
        <item x="2"/>
        <item x="0"/>
        <item x="1"/>
        <item x="3"/>
        <item t="default"/>
      </items>
    </pivotField>
    <pivotField dataField="1"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4">
        <item x="0"/>
        <item x="1"/>
        <item x="2"/>
        <item t="default"/>
      </items>
    </pivotField>
    <pivotField showAll="0"/>
    <pivotField showAll="0"/>
    <pivotField dataField="1" showAll="0"/>
    <pivotField showAll="0"/>
  </pivotFields>
  <rowFields count="1">
    <field x="11"/>
  </rowFields>
  <rowItems count="4">
    <i>
      <x/>
    </i>
    <i>
      <x v="1"/>
    </i>
    <i>
      <x v="2"/>
    </i>
    <i t="grand">
      <x/>
    </i>
  </rowItems>
  <colFields count="1">
    <field x="-2"/>
  </colFields>
  <colItems count="6">
    <i>
      <x/>
    </i>
    <i i="1">
      <x v="1"/>
    </i>
    <i i="2">
      <x v="2"/>
    </i>
    <i i="3">
      <x v="3"/>
    </i>
    <i i="4">
      <x v="4"/>
    </i>
    <i i="5">
      <x v="5"/>
    </i>
  </colItems>
  <dataFields count="6">
    <dataField name="Average of charges" fld="10" subtotal="average" baseField="11" baseItem="0"/>
    <dataField name="Average of BMI" fld="2" subtotal="average" baseField="11" baseItem="0" numFmtId="2"/>
    <dataField name="Average of HBA1C" fld="3" subtotal="average" baseField="11" baseItem="0" numFmtId="2"/>
    <dataField name="Average of Age" fld="14" subtotal="average" baseField="11" baseItem="0" numFmtId="2"/>
    <dataField name="Count of MajorSurgeries" fld="7" subtotal="count" baseField="11" baseItem="0" numFmtId="1"/>
    <dataField name="Count of Heart Issues" fld="4" subtotal="count" baseField="0" baseItem="0" numFmtId="1"/>
  </dataFields>
  <formats count="10">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 dxfId="16">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 dxfId="14">
      <pivotArea outline="0" collapsedLevelsAreSubtotals="1" fieldPosition="0">
        <references count="1">
          <reference field="4294967294" count="1" selected="0">
            <x v="3"/>
          </reference>
        </references>
      </pivotArea>
    </format>
    <format dxfId="13">
      <pivotArea dataOnly="0" labelOnly="1" outline="0" fieldPosition="0">
        <references count="1">
          <reference field="4294967294" count="1">
            <x v="3"/>
          </reference>
        </references>
      </pivotArea>
    </format>
    <format dxfId="12">
      <pivotArea outline="0" collapsedLevelsAreSubtotals="1" fieldPosition="0">
        <references count="1">
          <reference field="4294967294" count="1" selected="0">
            <x v="4"/>
          </reference>
        </references>
      </pivotArea>
    </format>
    <format dxfId="11">
      <pivotArea dataOnly="0" labelOnly="1" outline="0" fieldPosition="0">
        <references count="1">
          <reference field="4294967294" count="1">
            <x v="4"/>
          </reference>
        </references>
      </pivotArea>
    </format>
    <format dxfId="10">
      <pivotArea outline="0" collapsedLevelsAreSubtotals="1" fieldPosition="0">
        <references count="1">
          <reference field="4294967294" count="1" selected="0">
            <x v="5"/>
          </reference>
        </references>
      </pivotArea>
    </format>
    <format dxfId="9">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9A3FBB-F3EF-41E6-999B-761F890B7FA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Y20:Z24" firstHeaderRow="1" firstDataRow="1" firstDataCol="1"/>
  <pivotFields count="16">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dataField="1"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4">
        <item x="0"/>
        <item x="1"/>
        <item x="2"/>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Average of charges" fld="10" subtotal="average" baseField="11" baseItem="0" numFmtId="2"/>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FF970-5FE1-4B61-923E-CA4568EF8DE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Smoker">
  <location ref="Y9:AB13" firstHeaderRow="1" firstDataRow="2" firstDataCol="1"/>
  <pivotFields count="16">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4">
        <item h="1" x="2"/>
        <item x="1"/>
        <item x="0"/>
        <item t="default"/>
      </items>
    </pivotField>
    <pivotField showAll="0">
      <items count="5">
        <item x="2"/>
        <item x="0"/>
        <item x="1"/>
        <item x="3"/>
        <item t="default"/>
      </items>
    </pivotField>
    <pivotField numFmtId="164"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s>
  <rowFields count="1">
    <field x="8"/>
  </rowFields>
  <rowItems count="3">
    <i>
      <x v="1"/>
    </i>
    <i>
      <x v="2"/>
    </i>
    <i t="grand">
      <x/>
    </i>
  </rowItems>
  <colFields count="1">
    <field x="6"/>
  </colFields>
  <colItems count="3">
    <i>
      <x/>
    </i>
    <i>
      <x v="1"/>
    </i>
    <i t="grand">
      <x/>
    </i>
  </colItems>
  <dataFields count="1">
    <dataField name="Count of Cancer history" fld="6" subtotal="count" baseField="0" baseItem="0"/>
  </dataFields>
  <chartFormats count="6">
    <chartFormat chart="17" format="0" series="1">
      <pivotArea type="data" outline="0" fieldPosition="0">
        <references count="2">
          <reference field="4294967294" count="1" selected="0">
            <x v="0"/>
          </reference>
          <reference field="6" count="1" selected="0">
            <x v="0"/>
          </reference>
        </references>
      </pivotArea>
    </chartFormat>
    <chartFormat chart="17" format="1" series="1">
      <pivotArea type="data" outline="0" fieldPosition="0">
        <references count="2">
          <reference field="4294967294" count="1" selected="0">
            <x v="0"/>
          </reference>
          <reference field="6" count="1" selected="0">
            <x v="1"/>
          </reference>
        </references>
      </pivotArea>
    </chartFormat>
    <chartFormat chart="17" format="2">
      <pivotArea type="data" outline="0" fieldPosition="0">
        <references count="3">
          <reference field="4294967294" count="1" selected="0">
            <x v="0"/>
          </reference>
          <reference field="6" count="1" selected="0">
            <x v="1"/>
          </reference>
          <reference field="8" count="1" selected="0">
            <x v="1"/>
          </reference>
        </references>
      </pivotArea>
    </chartFormat>
    <chartFormat chart="17" format="3">
      <pivotArea type="data" outline="0" fieldPosition="0">
        <references count="3">
          <reference field="4294967294" count="1" selected="0">
            <x v="0"/>
          </reference>
          <reference field="6" count="1" selected="0">
            <x v="1"/>
          </reference>
          <reference field="8" count="1" selected="0">
            <x v="2"/>
          </reference>
        </references>
      </pivotArea>
    </chartFormat>
    <chartFormat chart="17" format="4">
      <pivotArea type="data" outline="0" fieldPosition="0">
        <references count="3">
          <reference field="4294967294" count="1" selected="0">
            <x v="0"/>
          </reference>
          <reference field="6" count="1" selected="0">
            <x v="0"/>
          </reference>
          <reference field="8" count="1" selected="0">
            <x v="1"/>
          </reference>
        </references>
      </pivotArea>
    </chartFormat>
    <chartFormat chart="17" format="5">
      <pivotArea type="data" outline="0" fieldPosition="0">
        <references count="3">
          <reference field="4294967294" count="1" selected="0">
            <x v="0"/>
          </reference>
          <reference field="6"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1FC38-2E30-4A8D-B472-8A7A426D779A}" name="illness" cacheId="133"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20">
  <location ref="B15:F56" firstHeaderRow="1" firstDataRow="2" firstDataCol="1"/>
  <pivotFields count="7">
    <pivotField allDrilled="1" subtotalTop="0" showAll="0" dataSourceSort="1" defaultSubtotal="0" defaultAttributeDrillState="1">
      <items count="4">
        <item s="1" x="0"/>
        <item s="1" x="1"/>
        <item s="1" x="2"/>
        <item s="1" x="3"/>
      </items>
    </pivotField>
    <pivotField axis="axisCol" allDrilled="1" subtotalTop="0" showAll="0" dataSourceSort="1" defaultSubtotal="0" defaultAttributeDrillState="1">
      <items count="3">
        <item s="1" x="0"/>
        <item s="1" x="1"/>
        <item s="1" x="2"/>
      </items>
    </pivotField>
    <pivotField allDrilled="1" subtotalTop="0" showAll="0" dataSourceSort="1" defaultSubtotal="0" defaultAttributeDrillState="1">
      <items count="66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s="1" x="654"/>
        <item s="1" x="655"/>
        <item s="1" x="656"/>
        <item s="1" x="657"/>
        <item s="1" x="658"/>
        <item s="1" x="659"/>
        <item s="1" x="660"/>
        <item s="1" x="661"/>
        <item s="1" x="662"/>
        <item s="1" x="663"/>
        <item s="1" x="664"/>
        <item s="1" x="665"/>
        <item s="1" x="666"/>
      </items>
    </pivotField>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1"/>
  </colFields>
  <colItems count="4">
    <i>
      <x/>
    </i>
    <i>
      <x v="1"/>
    </i>
    <i>
      <x v="2"/>
    </i>
    <i t="grand">
      <x/>
    </i>
  </colItems>
  <dataFields count="1">
    <dataField name="Count of Customer ID" fld="4" subtotal="count"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9" format="6" series="1">
      <pivotArea type="data" outline="0" fieldPosition="0">
        <references count="2">
          <reference field="4294967294" count="1" selected="0">
            <x v="0"/>
          </reference>
          <reference field="1" count="1" selected="0">
            <x v="0"/>
          </reference>
        </references>
      </pivotArea>
    </chartFormat>
    <chartFormat chart="19" format="7" series="1">
      <pivotArea type="data" outline="0" fieldPosition="0">
        <references count="2">
          <reference field="4294967294" count="1" selected="0">
            <x v="0"/>
          </reference>
          <reference field="1" count="1" selected="0">
            <x v="1"/>
          </reference>
        </references>
      </pivotArea>
    </chartFormat>
    <chartFormat chart="19" format="8" series="1">
      <pivotArea type="data" outline="0" fieldPosition="0">
        <references count="2">
          <reference field="4294967294" count="1" selected="0">
            <x v="0"/>
          </reference>
          <reference field="1"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3.xlsx!healthcare">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FF7D9D-911B-4307-8F84-A87E2047EF75}" name="Charges" cacheId="127"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6">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harges"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3.xlsx!healthcare">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A06DC0-7516-4AA1-8196-33CC48F358E8}" name="Chargesage" cacheId="142"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6">
  <location ref="H57:K97" firstHeaderRow="0" firstDataRow="1" firstDataCol="1"/>
  <pivotFields count="7">
    <pivotField allDrilled="1" subtotalTop="0" showAll="0" dataSourceSort="1" defaultSubtotal="0" defaultAttributeDrillState="1">
      <items count="2">
        <item s="1" x="0"/>
        <item s="1" x="1"/>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 dataField="1" subtotalTop="0" showAll="0" defaultSubtotal="0"/>
    <pivotField dataField="1" subtotalTop="0" showAll="0" defaultSubtota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3">
    <i>
      <x/>
    </i>
    <i i="1">
      <x v="1"/>
    </i>
    <i i="2">
      <x v="2"/>
    </i>
  </colItems>
  <dataFields count="3">
    <dataField name="Average of charges" fld="4" subtotal="average" baseField="3" baseItem="0"/>
    <dataField name="Max of charges2" fld="5" subtotal="max" baseField="3" baseItem="0"/>
    <dataField name="Min of charges3" fld="6" subtotal="min" baseField="3"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caption="Count of MajorSurgeries"/>
    <pivotHierarchy dragToData="1"/>
    <pivotHierarchy dragToData="1"/>
    <pivotHierarchy dragToData="1"/>
    <pivotHierarchy dragToData="1"/>
    <pivotHierarchy dragToData="1" caption="Max of charges2"/>
    <pivotHierarchy dragToData="1" caption="Min of charges3"/>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045366-3375-4D2E-94B3-10FD4689F1E4}" name="tranpalant" cacheId="9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21" rowHeaderCaption="Transpalant">
  <location ref="K40:L43" firstHeaderRow="1" firstDataRow="1"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Heart Issues" fld="3" subtotal="count" baseField="0" baseItem="0"/>
  </dataFields>
  <chartFormats count="4">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caption="Average of Age"/>
    <pivotHierarchy dragToData="1"/>
    <pivotHierarchy dragToData="1"/>
    <pivotHierarchy dragToData="1"/>
    <pivotHierarchy dragToData="1"/>
    <pivotHierarchy dragToData="1"/>
    <pivotHierarchy dragToData="1" caption="Count of MajorSurgeri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altText="Cancer" hideValuesRow="1"/>
    </ext>
    <ext xmlns:x15="http://schemas.microsoft.com/office/spreadsheetml/2010/11/main" uri="{E67621CE-5B39-4880-91FE-76760E9C1902}">
      <x15:pivotTableUISettings sourceDataName="WorksheetConnection_assignment3.xlsx!healthcare">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759FE9-3DB6-44C5-A8AE-80AF5F6FC1F8}" name="cancer" cacheId="136"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2">
  <location ref="K48:L51" firstHeaderRow="1"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ancer history" fld="1" subtotal="count" baseField="0" baseItem="0"/>
  </dataField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caption="Count of MajorSurgeri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3.xlsx!healthcare">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B003FD-2B4D-463A-BC6D-B22B38E71163}" name="Heartissuesage" cacheId="130"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5" rowHeaderCaption="Transpalant">
  <location ref="H2:I42" firstHeaderRow="1" firstDataRow="1" firstDataCol="1"/>
  <pivotFields count="5">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Heart Issues" fld="1" subtotal="count" baseField="0" baseItem="0"/>
  </dataFields>
  <chartFormats count="2">
    <chartFormat chart="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caption="Count of Age"/>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3.xlsx!healthcare">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5A9F2-9D88-4237-89F9-385268EF5BAD}" name="PivotTable1" cacheId="139"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6">
  <location ref="G27:H31"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s="1" x="0"/>
        <item s="1" x="1"/>
        <item s="1" x="2"/>
      </items>
    </pivotField>
    <pivotField dataField="1" subtotalTop="0" showAll="0" defaultSubtotal="0"/>
  </pivotFields>
  <rowFields count="1">
    <field x="3"/>
  </rowFields>
  <rowItems count="4">
    <i>
      <x/>
    </i>
    <i>
      <x v="1"/>
    </i>
    <i>
      <x v="2"/>
    </i>
    <i t="grand">
      <x/>
    </i>
  </rowItems>
  <colItems count="1">
    <i/>
  </colItems>
  <dataFields count="1">
    <dataField name="Average of charges" fld="4" subtotal="average" baseField="3" baseItem="0"/>
  </dataFields>
  <chartFormats count="8">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3" count="1" selected="0">
            <x v="0"/>
          </reference>
        </references>
      </pivotArea>
    </chartFormat>
    <chartFormat chart="10" format="18">
      <pivotArea type="data" outline="0" fieldPosition="0">
        <references count="2">
          <reference field="4294967294" count="1" selected="0">
            <x v="0"/>
          </reference>
          <reference field="3" count="1" selected="0">
            <x v="1"/>
          </reference>
        </references>
      </pivotArea>
    </chartFormat>
    <chartFormat chart="10" format="19">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0"/>
          </reference>
        </references>
      </pivotArea>
    </chartFormat>
    <chartFormat chart="12" format="10">
      <pivotArea type="data" outline="0" fieldPosition="0">
        <references count="2">
          <reference field="4294967294" count="1" selected="0">
            <x v="0"/>
          </reference>
          <reference field="3" count="1" selected="0">
            <x v="1"/>
          </reference>
        </references>
      </pivotArea>
    </chartFormat>
    <chartFormat chart="12" format="11">
      <pivotArea type="data" outline="0" fieldPosition="0">
        <references count="2">
          <reference field="4294967294" count="1" selected="0">
            <x v="0"/>
          </reference>
          <reference field="3"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caption="Count of MajorSurgeri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91755C-8985-4783-9534-E6BCB11D17E2}" name="PivotTable10"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
  <location ref="A3:B6"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s>
  <rowFields count="1">
    <field x="9"/>
  </rowFields>
  <rowItems count="3">
    <i>
      <x/>
    </i>
    <i>
      <x v="1"/>
    </i>
    <i>
      <x v="2"/>
    </i>
  </rowItems>
  <colItems count="1">
    <i/>
  </colItems>
  <dataFields count="1">
    <dataField name="Sum of charg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732605-A2D4-45CD-9982-903EDCC31D47}" name="PivotTable38" cacheId="145" applyNumberFormats="0" applyBorderFormats="0" applyFontFormats="0" applyPatternFormats="0" applyAlignmentFormats="0" applyWidthHeightFormats="1" dataCaption="Values" updatedVersion="8" minRefreshableVersion="3" visualTotals="0" useAutoFormatting="1" pageWrap="2" pageOverThenDown="1" subtotalHiddenItems="1" itemPrintTitles="1" createdVersion="7" indent="0" outline="1" outlineData="1" multipleFieldFilters="0" chartFormat="12" rowHeaderCaption="">
  <location ref="N4:O25" firstHeaderRow="1" firstDataRow="1" firstDataCol="1"/>
  <pivotFields count="9">
    <pivotField axis="axisRow"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llDrilled="1" subtotalTop="0" showAll="0" dataSourceSort="1" defaultSubtotal="0" defaultAttributeDrillState="1"/>
    <pivotField allDrilled="1" subtotalTop="0" showAll="0" dataSourceSort="1" defaultSubtotal="0" defaultAttributeDrillState="1"/>
    <pivotField allDrilled="1" subtotalTop="0" showAll="0" includeNewItemsInFilter="1" dataSourceSort="1" defaultAttributeDrillState="1"/>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4">
    <field x="5"/>
    <field x="0"/>
    <field x="6"/>
    <field x="7"/>
  </rowFields>
  <rowItems count="21">
    <i>
      <x/>
    </i>
    <i r="1">
      <x/>
    </i>
    <i r="2">
      <x/>
    </i>
    <i r="3">
      <x/>
    </i>
    <i r="3">
      <x v="1"/>
    </i>
    <i r="3">
      <x v="2"/>
    </i>
    <i r="3">
      <x v="3"/>
    </i>
    <i r="2">
      <x v="1"/>
    </i>
    <i r="3">
      <x/>
    </i>
    <i r="3">
      <x v="1"/>
    </i>
    <i r="3">
      <x v="2"/>
    </i>
    <i r="1">
      <x v="1"/>
    </i>
    <i r="2">
      <x/>
    </i>
    <i r="3">
      <x v="1"/>
    </i>
    <i r="2">
      <x v="1"/>
    </i>
    <i r="3">
      <x v="1"/>
    </i>
    <i>
      <x v="1"/>
    </i>
    <i r="1">
      <x/>
    </i>
    <i r="2">
      <x/>
    </i>
    <i r="3">
      <x v="1"/>
    </i>
    <i t="grand">
      <x/>
    </i>
  </rowItems>
  <colItems count="1">
    <i/>
  </colItems>
  <dataFields count="1">
    <dataField name="Count of Customer ID" fld="8" subtotal="count" baseField="0" baseItem="0"/>
  </dataFields>
  <chartFormats count="13">
    <chartFormat chart="11" format="52" series="1">
      <pivotArea type="data" outline="0" fieldPosition="0">
        <references count="1">
          <reference field="4294967294" count="1" selected="0">
            <x v="0"/>
          </reference>
        </references>
      </pivotArea>
    </chartFormat>
    <chartFormat chart="8" format="28" series="1">
      <pivotArea type="data" outline="0" fieldPosition="0">
        <references count="1">
          <reference field="4294967294" count="1" selected="0">
            <x v="0"/>
          </reference>
        </references>
      </pivotArea>
    </chartFormat>
    <chartFormat chart="11" format="53">
      <pivotArea type="data" outline="0" fieldPosition="0">
        <references count="5">
          <reference field="4294967294" count="1" selected="0">
            <x v="0"/>
          </reference>
          <reference field="0" count="1" selected="0">
            <x v="0"/>
          </reference>
          <reference field="5" count="1" selected="0">
            <x v="0"/>
          </reference>
          <reference field="6" count="1" selected="0">
            <x v="0"/>
          </reference>
          <reference field="7" count="1" selected="0">
            <x v="0"/>
          </reference>
        </references>
      </pivotArea>
    </chartFormat>
    <chartFormat chart="11" format="54">
      <pivotArea type="data" outline="0" fieldPosition="0">
        <references count="5">
          <reference field="4294967294" count="1" selected="0">
            <x v="0"/>
          </reference>
          <reference field="0" count="1" selected="0">
            <x v="0"/>
          </reference>
          <reference field="5" count="1" selected="0">
            <x v="0"/>
          </reference>
          <reference field="6" count="1" selected="0">
            <x v="0"/>
          </reference>
          <reference field="7" count="1" selected="0">
            <x v="1"/>
          </reference>
        </references>
      </pivotArea>
    </chartFormat>
    <chartFormat chart="11" format="55">
      <pivotArea type="data" outline="0" fieldPosition="0">
        <references count="5">
          <reference field="4294967294" count="1" selected="0">
            <x v="0"/>
          </reference>
          <reference field="0" count="1" selected="0">
            <x v="0"/>
          </reference>
          <reference field="5" count="1" selected="0">
            <x v="0"/>
          </reference>
          <reference field="6" count="1" selected="0">
            <x v="0"/>
          </reference>
          <reference field="7" count="1" selected="0">
            <x v="2"/>
          </reference>
        </references>
      </pivotArea>
    </chartFormat>
    <chartFormat chart="11" format="56">
      <pivotArea type="data" outline="0" fieldPosition="0">
        <references count="5">
          <reference field="4294967294" count="1" selected="0">
            <x v="0"/>
          </reference>
          <reference field="0" count="1" selected="0">
            <x v="0"/>
          </reference>
          <reference field="5" count="1" selected="0">
            <x v="0"/>
          </reference>
          <reference field="6" count="1" selected="0">
            <x v="0"/>
          </reference>
          <reference field="7" count="1" selected="0">
            <x v="3"/>
          </reference>
        </references>
      </pivotArea>
    </chartFormat>
    <chartFormat chart="11" format="57">
      <pivotArea type="data" outline="0" fieldPosition="0">
        <references count="5">
          <reference field="4294967294" count="1" selected="0">
            <x v="0"/>
          </reference>
          <reference field="0" count="1" selected="0">
            <x v="0"/>
          </reference>
          <reference field="5" count="1" selected="0">
            <x v="0"/>
          </reference>
          <reference field="6" count="1" selected="0">
            <x v="1"/>
          </reference>
          <reference field="7" count="1" selected="0">
            <x v="0"/>
          </reference>
        </references>
      </pivotArea>
    </chartFormat>
    <chartFormat chart="11" format="58">
      <pivotArea type="data" outline="0" fieldPosition="0">
        <references count="5">
          <reference field="4294967294" count="1" selected="0">
            <x v="0"/>
          </reference>
          <reference field="0" count="1" selected="0">
            <x v="0"/>
          </reference>
          <reference field="5" count="1" selected="0">
            <x v="0"/>
          </reference>
          <reference field="6" count="1" selected="0">
            <x v="1"/>
          </reference>
          <reference field="7" count="1" selected="0">
            <x v="1"/>
          </reference>
        </references>
      </pivotArea>
    </chartFormat>
    <chartFormat chart="11" format="59">
      <pivotArea type="data" outline="0" fieldPosition="0">
        <references count="5">
          <reference field="4294967294" count="1" selected="0">
            <x v="0"/>
          </reference>
          <reference field="0" count="1" selected="0">
            <x v="0"/>
          </reference>
          <reference field="5" count="1" selected="0">
            <x v="0"/>
          </reference>
          <reference field="6" count="1" selected="0">
            <x v="1"/>
          </reference>
          <reference field="7" count="1" selected="0">
            <x v="2"/>
          </reference>
        </references>
      </pivotArea>
    </chartFormat>
    <chartFormat chart="11" format="60">
      <pivotArea type="data" outline="0" fieldPosition="0">
        <references count="5">
          <reference field="4294967294" count="1" selected="0">
            <x v="0"/>
          </reference>
          <reference field="0" count="1" selected="0">
            <x v="1"/>
          </reference>
          <reference field="5" count="1" selected="0">
            <x v="0"/>
          </reference>
          <reference field="6" count="1" selected="0">
            <x v="0"/>
          </reference>
          <reference field="7" count="1" selected="0">
            <x v="1"/>
          </reference>
        </references>
      </pivotArea>
    </chartFormat>
    <chartFormat chart="11" format="61">
      <pivotArea type="data" outline="0" fieldPosition="0">
        <references count="5">
          <reference field="4294967294" count="1" selected="0">
            <x v="0"/>
          </reference>
          <reference field="0" count="1" selected="0">
            <x v="1"/>
          </reference>
          <reference field="5" count="1" selected="0">
            <x v="0"/>
          </reference>
          <reference field="6" count="1" selected="0">
            <x v="1"/>
          </reference>
          <reference field="7" count="1" selected="0">
            <x v="1"/>
          </reference>
        </references>
      </pivotArea>
    </chartFormat>
    <chartFormat chart="11" format="62">
      <pivotArea type="data" outline="0" fieldPosition="0">
        <references count="5">
          <reference field="4294967294" count="1" selected="0">
            <x v="0"/>
          </reference>
          <reference field="0" count="1" selected="0">
            <x v="0"/>
          </reference>
          <reference field="5" count="1" selected="0">
            <x v="1"/>
          </reference>
          <reference field="6" count="1" selected="0">
            <x v="0"/>
          </reference>
          <reference field="7" count="1" selected="0">
            <x v="1"/>
          </reference>
        </references>
      </pivotArea>
    </chartFormat>
    <chartFormat chart="11" format="63">
      <pivotArea type="data" outline="0" fieldPosition="0">
        <references count="5">
          <reference field="4294967294" count="1" selected="0">
            <x v="0"/>
          </reference>
          <reference field="0" count="1" selected="0">
            <x v="0"/>
          </reference>
          <reference field="5" count="1" selected="0">
            <x v="1"/>
          </reference>
          <reference field="6" count="1" selected="0">
            <x v="1"/>
          </reference>
          <reference field="7"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includeNewItemsInFilter="1">
      <members count="1" level="1">
        <member name="[healthcare].[Weight status].&am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dic_History].[smoker2].&amp;[yes]"/>
      </members>
    </pivotHierarchy>
    <pivotHierarchy multipleItemSelectionAllowed="1" dragToData="1">
      <members count="1" level="1">
        <member name="[Medic_History].[Weight status].&amp;[Normal weigh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harges"/>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caption="Count of MajorSurgeri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8"/>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x15:activeTabTopLevelEntity name="[Medic_Histo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00000000-0016-0000-0000-000000000000}"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tableColumnId="3"/>
      <queryTableField id="4" name="Las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100-000001000000}" autoFormatId="16" applyNumberFormats="0" applyBorderFormats="0" applyFontFormats="0" applyPatternFormats="0" applyAlignmentFormats="0" applyWidthHeightFormats="0">
  <queryTableRefresh nextId="15" unboundColumnsRight="4">
    <queryTableFields count="12">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MajorSurgeries" tableColumnId="7"/>
      <queryTableField id="8" name="smoker" tableColumnId="8"/>
      <queryTableField id="10" dataBound="0" tableColumnId="10"/>
      <queryTableField id="12" dataBound="0" tableColumnId="11"/>
      <queryTableField id="13" dataBound="0" tableColumnId="9"/>
      <queryTableField id="14" dataBound="0" tableColumnId="12"/>
    </queryTableFields>
    <queryTableDeletedFields count="1">
      <deletedField name="Weight 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2" xr10:uid="{AA0ED53B-4A66-4558-A340-4B670C316025}" sourceName="[Medic_History].[smoker2]">
  <pivotTables>
    <pivotTable tabId="14" name="Charges"/>
    <pivotTable tabId="14" name="Heartissuesage"/>
    <pivotTable tabId="14" name="illness"/>
    <pivotTable tabId="14" name="cancer"/>
    <pivotTable tabId="17" name="PivotTable1"/>
    <pivotTable tabId="14" name="Chargesage"/>
    <pivotTable tabId="16" name="PivotTable38"/>
  </pivotTables>
  <data>
    <olap pivotCacheId="357672458">
      <levels count="2">
        <level uniqueName="[Medic_History].[smoker2].[(All)]" sourceCaption="(All)" count="0"/>
        <level uniqueName="[Medic_History].[smoker2].[smoker2]" sourceCaption="smoker2" count="3" sortOrder="ascending">
          <ranges>
            <range startItem="0">
              <i n="[Medic_History].[smoker2].&amp;[No]" c="No"/>
              <i n="[Medic_History].[smoker2].&amp;[yes]" c="yes"/>
              <i n="[Medic_History].[smoker2].&amp;" c="(blank)" nd="1"/>
            </range>
          </ranges>
        </level>
      </levels>
      <selections count="1">
        <selection n="[Medic_History].[smoker2].&amp;[yes]"/>
      </selections>
    </olap>
  </data>
  <extLst>
    <x:ext xmlns:x15="http://schemas.microsoft.com/office/spreadsheetml/2010/11/main" uri="{470722E0-AACD-4C17-9CDC-17EF765DBC7E}">
      <x15:slicerCacheHideItemsWithNoData count="1">
        <x15:slicerCacheOlapLevelName uniqueName="[Medic_History].[smoker2].[smoker2]"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B12912F-D637-417C-B3A3-18313E0FC8CC}" sourceName="[Medic_History].[Weight status]">
  <pivotTables>
    <pivotTable tabId="14" name="Heartissuesage"/>
    <pivotTable tabId="14" name="illness"/>
    <pivotTable tabId="14" name="cancer"/>
    <pivotTable tabId="14" name="Charges"/>
    <pivotTable tabId="14" name="tranpalant"/>
    <pivotTable tabId="17" name="PivotTable1"/>
    <pivotTable tabId="14" name="Chargesage"/>
    <pivotTable tabId="16" name="PivotTable38"/>
  </pivotTables>
  <data>
    <olap pivotCacheId="357672458">
      <levels count="2">
        <level uniqueName="[Medic_History].[Weight status].[(All)]" sourceCaption="(All)" count="0"/>
        <level uniqueName="[Medic_History].[Weight status].[Weight status]" sourceCaption="Weight status" count="5">
          <ranges>
            <range startItem="0">
              <i n="[Medic_History].[Weight status].&amp;[Normal weight]" c="Normal weight"/>
              <i n="[Medic_History].[Weight status].&amp;[Obisity]" c="Obisity"/>
              <i n="[Medic_History].[Weight status].&amp;[over weight]" c="over weight"/>
              <i n="[Medic_History].[Weight status].&amp;[Under weight]" c="Under weight"/>
              <i n="[Medic_History].[Weight status].&amp;" c="(blank)" nd="1"/>
            </range>
          </ranges>
        </level>
      </levels>
      <selections count="1">
        <selection n="[Medic_History].[Weight status].&amp;[Normal weight]"/>
      </selections>
    </olap>
  </data>
  <extLst>
    <x:ext xmlns:x15="http://schemas.microsoft.com/office/spreadsheetml/2010/11/main" uri="{470722E0-AACD-4C17-9CDC-17EF765DBC7E}">
      <x15:slicerCacheHideItemsWithNoData count="1">
        <x15:slicerCacheOlapLevelName uniqueName="[Medic_History].[Weight status].[Weight status]"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A9FF6C14-45FD-4710-84A3-DF0F763E7061}" cache="Slicer_smoker2" caption="smoker" level="1" rowHeight="241300"/>
  <slicer name="Weight status" xr10:uid="{C89067C1-542D-48F7-AC02-246CCCFA3050}" cache="Slicer_Weight_status" caption="Weight statu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ustomer" displayName="Customer" ref="A1:D2336" tableType="queryTable" totalsRowShown="0">
  <autoFilter ref="A1:D2336" xr:uid="{00000000-0009-0000-0100-000003000000}"/>
  <tableColumns count="4">
    <tableColumn id="1" xr3:uid="{00000000-0010-0000-0000-000001000000}" uniqueName="1" name="Customer ID" queryTableFieldId="1" dataDxfId="68"/>
    <tableColumn id="2" xr3:uid="{00000000-0010-0000-0000-000002000000}" uniqueName="2" name="Title" queryTableFieldId="2" dataDxfId="67"/>
    <tableColumn id="3" xr3:uid="{00000000-0010-0000-0000-000003000000}" uniqueName="3" name="First" queryTableFieldId="3" dataDxfId="66"/>
    <tableColumn id="4" xr3:uid="{00000000-0010-0000-0000-000004000000}" uniqueName="4" name="Last" queryTableFieldId="4" dataDxfId="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M2344" totalsRowShown="0" headerRowDxfId="64" tableBorderDxfId="63">
  <autoFilter ref="A1:M2344" xr:uid="{00000000-0009-0000-0100-000006000000}"/>
  <sortState xmlns:xlrd2="http://schemas.microsoft.com/office/spreadsheetml/2017/richdata2" ref="A2:M2344">
    <sortCondition ref="A1:A2344"/>
  </sortState>
  <tableColumns count="13">
    <tableColumn id="1" xr3:uid="{00000000-0010-0000-0200-000001000000}" name="Customer ID" dataDxfId="62"/>
    <tableColumn id="3" xr3:uid="{00000000-0010-0000-0200-000003000000}" name="children" dataDxfId="61"/>
    <tableColumn id="4" xr3:uid="{00000000-0010-0000-0200-000004000000}" name="charges" dataDxfId="60"/>
    <tableColumn id="5" xr3:uid="{00000000-0010-0000-0200-000005000000}" name="Hospital tier" dataDxfId="59"/>
    <tableColumn id="6" xr3:uid="{00000000-0010-0000-0200-000006000000}" name="State ID" dataDxfId="58"/>
    <tableColumn id="7" xr3:uid="{00000000-0010-0000-0200-000007000000}" name="Hospital tier2" dataDxfId="57"/>
    <tableColumn id="8" xr3:uid="{00000000-0010-0000-0200-000008000000}" name="City tier" dataDxfId="56"/>
    <tableColumn id="9" xr3:uid="{00000000-0010-0000-0200-000009000000}" name="Yea" dataDxfId="55"/>
    <tableColumn id="10" xr3:uid="{00000000-0010-0000-0200-00000A000000}" name="Hsp Tier" dataDxfId="54"/>
    <tableColumn id="11" xr3:uid="{00000000-0010-0000-0200-00000B000000}" name="Cty Tier" dataDxfId="53"/>
    <tableColumn id="12" xr3:uid="{00000000-0010-0000-0200-00000C000000}" name="StateID" dataDxfId="52"/>
    <tableColumn id="13" xr3:uid="{00000000-0010-0000-0200-00000D000000}" name="Age" dataDxfId="51"/>
    <tableColumn id="14" xr3:uid="{00000000-0010-0000-0200-00000E000000}" name="Date of Birth2" dataDxfId="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dic_History" displayName="Medic_History" ref="A1:L2336" tableType="queryTable" totalsRowShown="0">
  <autoFilter ref="A1:L2336" xr:uid="{00000000-0009-0000-0100-000002000000}">
    <filterColumn colId="10">
      <customFilters>
        <customFilter operator="notEqual" val=" "/>
      </customFilters>
    </filterColumn>
  </autoFilter>
  <tableColumns count="12">
    <tableColumn id="1" xr3:uid="{00000000-0010-0000-0100-000001000000}" uniqueName="1" name="Customer ID" queryTableFieldId="1" dataDxfId="49"/>
    <tableColumn id="2" xr3:uid="{00000000-0010-0000-0100-000002000000}" uniqueName="2" name="BMI" queryTableFieldId="2"/>
    <tableColumn id="3" xr3:uid="{00000000-0010-0000-0100-000003000000}" uniqueName="3" name="HBA1C" queryTableFieldId="3"/>
    <tableColumn id="4" xr3:uid="{00000000-0010-0000-0100-000004000000}" uniqueName="4" name="Heart Issues" queryTableFieldId="4" dataDxfId="48"/>
    <tableColumn id="5" xr3:uid="{00000000-0010-0000-0100-000005000000}" uniqueName="5" name="Any Transplants" queryTableFieldId="5" dataDxfId="47"/>
    <tableColumn id="6" xr3:uid="{00000000-0010-0000-0100-000006000000}" uniqueName="6" name="Cancer history" queryTableFieldId="6" dataDxfId="46"/>
    <tableColumn id="7" xr3:uid="{00000000-0010-0000-0100-000007000000}" uniqueName="7" name="MajorSurgeries" queryTableFieldId="7"/>
    <tableColumn id="8" xr3:uid="{00000000-0010-0000-0100-000008000000}" uniqueName="8" name="smoker2" queryTableFieldId="8" dataDxfId="45"/>
    <tableColumn id="10" xr3:uid="{00000000-0010-0000-0100-00000A000000}" uniqueName="10" name="Weight status" queryTableFieldId="10" dataDxfId="44"/>
    <tableColumn id="11" xr3:uid="{00000000-0010-0000-0100-00000B000000}" uniqueName="11" name="Smoker" queryTableFieldId="12" dataDxfId="43"/>
    <tableColumn id="9" xr3:uid="{9559B34E-8263-4CEA-A811-92ADF611EFDF}" uniqueName="9" name="Diabetic" queryTableFieldId="13" dataDxfId="42">
      <calculatedColumnFormula>_xlfn.XLOOKUP($A2,[1]MedicHistory!B:B,[1]MedicHistory!L:L,"")</calculatedColumnFormula>
    </tableColumn>
    <tableColumn id="12" xr3:uid="{9810EA96-26E7-42D0-AA4E-9EFBCD1A466E}" uniqueName="12" name="Diabetics" queryTableFieldId="14" dataDxfId="41">
      <calculatedColumnFormula>IF(C2&lt;=5.7,"Normal",IF(C2&lt;=6.2,"prediabetes","Diabetes"))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5FE654-09BA-4AE3-8C0D-416764850FC2}" name="healthcare" displayName="healthcare" ref="A1:Q2335" totalsRowShown="0" headerRowDxfId="40" dataDxfId="39" tableBorderDxfId="38">
  <autoFilter ref="A1:Q2335" xr:uid="{745FE654-09BA-4AE3-8C0D-416764850FC2}"/>
  <tableColumns count="17">
    <tableColumn id="1" xr3:uid="{14CBC082-1224-4056-8520-06E50BDC0BB4}" name="Customer ID" dataDxfId="37"/>
    <tableColumn id="2" xr3:uid="{8341F576-167C-4EB6-A907-DC037E7FD2EB}" name="First" dataDxfId="36">
      <calculatedColumnFormula>_xlfn.XLOOKUP(A2,[1]Customer!A:A,[1]Customer!C:C,"")</calculatedColumnFormula>
    </tableColumn>
    <tableColumn id="3" xr3:uid="{447109D0-67E6-4DE9-8CC0-59B173991B8C}" name="BMI" dataDxfId="35">
      <calculatedColumnFormula array="1">_xlfn.XLOOKUP($A2,[1]MedicHistory!A:A,[1]MedicHistory!B:B,"")</calculatedColumnFormula>
    </tableColumn>
    <tableColumn id="4" xr3:uid="{F016B223-FD14-435B-9C95-6B9FD1A4A7E7}" name="HBA1C" dataDxfId="34">
      <calculatedColumnFormula array="1">_xlfn.XLOOKUP($A2,[1]MedicHistory!A:A,[1]MedicHistory!C:C,"")</calculatedColumnFormula>
    </tableColumn>
    <tableColumn id="5" xr3:uid="{C2C6765E-B406-4AE5-ADEF-F104167AB167}" name="Heart Issues" dataDxfId="33">
      <calculatedColumnFormula>_xlfn.XLOOKUP($A2,[1]MedicHistory!A:A,[1]MedicHistory!D:D,"")</calculatedColumnFormula>
    </tableColumn>
    <tableColumn id="6" xr3:uid="{0F630C10-DBAA-4242-9775-070E5DF5E5BD}" name="Any Transplants" dataDxfId="32">
      <calculatedColumnFormula>_xlfn.XLOOKUP($A2,[1]MedicHistory!A:A,[1]MedicHistory!E:E,"")</calculatedColumnFormula>
    </tableColumn>
    <tableColumn id="7" xr3:uid="{DEC9ED88-3FF6-4D10-B416-6B8B32BB232F}" name="Cancer history" dataDxfId="31">
      <calculatedColumnFormula>_xlfn.XLOOKUP($A2,[1]MedicHistory!A:A,[1]MedicHistory!F:F,"")</calculatedColumnFormula>
    </tableColumn>
    <tableColumn id="8" xr3:uid="{D841560E-93D1-4BA2-808E-FC281ACAFEB7}" name="MajorSurgeries" dataDxfId="30">
      <calculatedColumnFormula>_xlfn.XLOOKUP($A2,[1]MedicHistory!A:A,[1]MedicHistory!G:G,"")</calculatedColumnFormula>
    </tableColumn>
    <tableColumn id="9" xr3:uid="{151B1040-B6DB-4BD9-B9DF-54520D1ACC1A}" name="smoker2" dataDxfId="29">
      <calculatedColumnFormula>_xlfn.XLOOKUP($A2,[1]MedicHistory!A:A,[1]MedicHistory!H:H,"")</calculatedColumnFormula>
    </tableColumn>
    <tableColumn id="10" xr3:uid="{9B18A882-3A71-4BD4-973F-9915EBC256B7}" name="Diabetics" dataDxfId="28">
      <calculatedColumnFormula>_xlfn.XLOOKUP($A2,[1]MedicHistory!A:A,[1]MedicHistory!K:K,"")</calculatedColumnFormula>
    </tableColumn>
    <tableColumn id="11" xr3:uid="{101ECE60-7FF9-47F1-852E-68F62EAB3267}" name="Weight status" dataDxfId="27">
      <calculatedColumnFormula>_xlfn.XLOOKUP($A2,[1]MedicHistory!A:A,[1]MedicHistory!I:I,"")</calculatedColumnFormula>
    </tableColumn>
    <tableColumn id="12" xr3:uid="{D3EF82BA-4097-4EE7-A7AB-882F7045E5B1}" name="charges" dataDxfId="26">
      <calculatedColumnFormula>_xlfn.XLOOKUP($A2,[1]Hospitalisation!A:A,[1]Hospitalisation!C:C,"")</calculatedColumnFormula>
    </tableColumn>
    <tableColumn id="13" xr3:uid="{494516A3-0E4A-4D25-BA57-0641A510B924}" name="Hsp Tier" dataDxfId="25">
      <calculatedColumnFormula>_xlfn.XLOOKUP($A2,[1]Hospitalisation!A:A,[1]Hospitalisation!I:I,"")</calculatedColumnFormula>
    </tableColumn>
    <tableColumn id="14" xr3:uid="{A51E5B93-0173-4BEB-9DA9-93F6AFD0BA57}" name="Cty Tier" dataDxfId="24">
      <calculatedColumnFormula>_xlfn.XLOOKUP($A2,[1]Hospitalisation!A:A,[1]Hospitalisation!J:J,"")</calculatedColumnFormula>
    </tableColumn>
    <tableColumn id="15" xr3:uid="{3320899D-8456-4769-8D43-875AD2948037}" name="StateID" dataDxfId="23">
      <calculatedColumnFormula>_xlfn.XLOOKUP($A2,[1]Hospitalisation!A:A,[1]Hospitalisation!K:K,"")</calculatedColumnFormula>
    </tableColumn>
    <tableColumn id="16" xr3:uid="{C96589A0-7BF8-460C-BF03-7B4B6A2E9CFD}" name="Age" dataDxfId="22">
      <calculatedColumnFormula>_xlfn.XLOOKUP($A2,[1]Hospitalisation!A:A,[1]Hospitalisation!L:L,"")</calculatedColumnFormula>
    </tableColumn>
    <tableColumn id="17" xr3:uid="{DDBE4470-A4A2-4925-8D28-C66A66383E6D}" name="Date of Birth" dataDxfId="21">
      <calculatedColumnFormula>_xlfn.XLOOKUP($A2,[1]Hospitalisation!A:A,[1]Hospitalisation!M:M,"")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C2" sqref="C2"/>
    </sheetView>
  </sheetViews>
  <sheetFormatPr defaultRowHeight="15" x14ac:dyDescent="0.25"/>
  <cols>
    <col min="1" max="1" width="13.5703125" bestFit="1" customWidth="1"/>
    <col min="2" max="2" width="7.28515625" bestFit="1" customWidth="1"/>
    <col min="3" max="3" width="16" bestFit="1" customWidth="1"/>
    <col min="4" max="4" width="17.28515625" bestFit="1" customWidth="1"/>
  </cols>
  <sheetData>
    <row r="1" spans="1:4" x14ac:dyDescent="0.25">
      <c r="A1" t="s">
        <v>0</v>
      </c>
      <c r="B1" t="s">
        <v>2373</v>
      </c>
      <c r="C1" t="s">
        <v>2374</v>
      </c>
      <c r="D1" t="s">
        <v>2375</v>
      </c>
    </row>
    <row r="2" spans="1:4" x14ac:dyDescent="0.25">
      <c r="A2" t="s">
        <v>2363</v>
      </c>
      <c r="B2" t="s">
        <v>2376</v>
      </c>
      <c r="C2" t="s">
        <v>2377</v>
      </c>
      <c r="D2" t="s">
        <v>2378</v>
      </c>
    </row>
    <row r="3" spans="1:4" x14ac:dyDescent="0.25">
      <c r="A3" t="s">
        <v>2362</v>
      </c>
      <c r="B3" t="s">
        <v>2379</v>
      </c>
      <c r="C3" t="s">
        <v>2380</v>
      </c>
      <c r="D3" t="s">
        <v>2381</v>
      </c>
    </row>
    <row r="4" spans="1:4" x14ac:dyDescent="0.25">
      <c r="A4" t="s">
        <v>2361</v>
      </c>
      <c r="B4" t="s">
        <v>2379</v>
      </c>
      <c r="C4" t="s">
        <v>2382</v>
      </c>
      <c r="D4" t="s">
        <v>2383</v>
      </c>
    </row>
    <row r="5" spans="1:4" x14ac:dyDescent="0.25">
      <c r="A5" t="s">
        <v>2360</v>
      </c>
      <c r="B5" t="s">
        <v>2376</v>
      </c>
      <c r="C5" t="s">
        <v>2384</v>
      </c>
      <c r="D5" t="s">
        <v>2385</v>
      </c>
    </row>
    <row r="6" spans="1:4" x14ac:dyDescent="0.25">
      <c r="A6" t="s">
        <v>2359</v>
      </c>
      <c r="B6" t="s">
        <v>2376</v>
      </c>
      <c r="C6" t="s">
        <v>2386</v>
      </c>
      <c r="D6" t="s">
        <v>2387</v>
      </c>
    </row>
    <row r="7" spans="1:4" x14ac:dyDescent="0.25">
      <c r="A7" t="s">
        <v>2358</v>
      </c>
      <c r="B7" t="s">
        <v>2379</v>
      </c>
      <c r="C7" t="s">
        <v>2388</v>
      </c>
      <c r="D7" t="s">
        <v>2389</v>
      </c>
    </row>
    <row r="8" spans="1:4" x14ac:dyDescent="0.25">
      <c r="A8" t="s">
        <v>2357</v>
      </c>
      <c r="B8" t="s">
        <v>2379</v>
      </c>
      <c r="C8" t="s">
        <v>2390</v>
      </c>
      <c r="D8" t="s">
        <v>2391</v>
      </c>
    </row>
    <row r="9" spans="1:4" x14ac:dyDescent="0.25">
      <c r="A9" t="s">
        <v>2356</v>
      </c>
      <c r="B9" t="s">
        <v>2379</v>
      </c>
      <c r="C9" t="s">
        <v>2392</v>
      </c>
      <c r="D9" t="s">
        <v>2393</v>
      </c>
    </row>
    <row r="10" spans="1:4" x14ac:dyDescent="0.25">
      <c r="A10" t="s">
        <v>2355</v>
      </c>
      <c r="B10" t="s">
        <v>2379</v>
      </c>
      <c r="C10" t="s">
        <v>2394</v>
      </c>
      <c r="D10" t="s">
        <v>2395</v>
      </c>
    </row>
    <row r="11" spans="1:4" x14ac:dyDescent="0.25">
      <c r="A11" t="s">
        <v>2354</v>
      </c>
      <c r="B11" t="s">
        <v>2376</v>
      </c>
      <c r="C11" t="s">
        <v>2396</v>
      </c>
      <c r="D11" t="s">
        <v>2397</v>
      </c>
    </row>
    <row r="12" spans="1:4" x14ac:dyDescent="0.25">
      <c r="A12" t="s">
        <v>2353</v>
      </c>
      <c r="B12" t="s">
        <v>2376</v>
      </c>
      <c r="C12" t="s">
        <v>2398</v>
      </c>
      <c r="D12" t="s">
        <v>2399</v>
      </c>
    </row>
    <row r="13" spans="1:4" x14ac:dyDescent="0.25">
      <c r="A13" t="s">
        <v>2352</v>
      </c>
      <c r="B13" t="s">
        <v>2379</v>
      </c>
      <c r="C13" t="s">
        <v>2400</v>
      </c>
      <c r="D13" t="s">
        <v>2401</v>
      </c>
    </row>
    <row r="14" spans="1:4" x14ac:dyDescent="0.25">
      <c r="A14" t="s">
        <v>2351</v>
      </c>
      <c r="B14" t="s">
        <v>2379</v>
      </c>
      <c r="C14" t="s">
        <v>2402</v>
      </c>
      <c r="D14" t="s">
        <v>2403</v>
      </c>
    </row>
    <row r="15" spans="1:4" x14ac:dyDescent="0.25">
      <c r="A15" t="s">
        <v>2350</v>
      </c>
      <c r="B15" t="s">
        <v>2379</v>
      </c>
      <c r="C15" t="s">
        <v>2404</v>
      </c>
      <c r="D15" t="s">
        <v>2405</v>
      </c>
    </row>
    <row r="16" spans="1:4" x14ac:dyDescent="0.25">
      <c r="A16" t="s">
        <v>2349</v>
      </c>
      <c r="B16" t="s">
        <v>2376</v>
      </c>
      <c r="C16" t="s">
        <v>2406</v>
      </c>
      <c r="D16" t="s">
        <v>2407</v>
      </c>
    </row>
    <row r="17" spans="1:4" x14ac:dyDescent="0.25">
      <c r="A17" t="s">
        <v>2348</v>
      </c>
      <c r="B17" t="s">
        <v>2379</v>
      </c>
      <c r="C17" t="s">
        <v>2408</v>
      </c>
      <c r="D17" t="s">
        <v>2409</v>
      </c>
    </row>
    <row r="18" spans="1:4" x14ac:dyDescent="0.25">
      <c r="A18" t="s">
        <v>2347</v>
      </c>
      <c r="B18" t="s">
        <v>2376</v>
      </c>
      <c r="C18" t="s">
        <v>2410</v>
      </c>
      <c r="D18" t="s">
        <v>2411</v>
      </c>
    </row>
    <row r="19" spans="1:4" x14ac:dyDescent="0.25">
      <c r="A19" t="s">
        <v>2346</v>
      </c>
      <c r="B19" t="s">
        <v>2376</v>
      </c>
      <c r="C19" t="s">
        <v>2412</v>
      </c>
      <c r="D19" t="s">
        <v>2413</v>
      </c>
    </row>
    <row r="20" spans="1:4" x14ac:dyDescent="0.25">
      <c r="A20" t="s">
        <v>2345</v>
      </c>
      <c r="B20" t="s">
        <v>2379</v>
      </c>
      <c r="C20" t="s">
        <v>2414</v>
      </c>
      <c r="D20" t="s">
        <v>2415</v>
      </c>
    </row>
    <row r="21" spans="1:4" x14ac:dyDescent="0.25">
      <c r="A21" t="s">
        <v>2344</v>
      </c>
      <c r="B21" t="s">
        <v>2379</v>
      </c>
      <c r="C21" t="s">
        <v>2416</v>
      </c>
      <c r="D21" t="s">
        <v>2417</v>
      </c>
    </row>
    <row r="22" spans="1:4" x14ac:dyDescent="0.25">
      <c r="A22" t="s">
        <v>2343</v>
      </c>
      <c r="B22" t="s">
        <v>2379</v>
      </c>
      <c r="C22" t="s">
        <v>2418</v>
      </c>
      <c r="D22" t="s">
        <v>2419</v>
      </c>
    </row>
    <row r="23" spans="1:4" x14ac:dyDescent="0.25">
      <c r="A23" t="s">
        <v>2342</v>
      </c>
      <c r="B23" t="s">
        <v>2376</v>
      </c>
      <c r="C23" t="s">
        <v>2420</v>
      </c>
      <c r="D23" t="s">
        <v>2421</v>
      </c>
    </row>
    <row r="24" spans="1:4" x14ac:dyDescent="0.25">
      <c r="A24" t="s">
        <v>2341</v>
      </c>
      <c r="B24" t="s">
        <v>2376</v>
      </c>
      <c r="C24" t="s">
        <v>2422</v>
      </c>
      <c r="D24" t="s">
        <v>2423</v>
      </c>
    </row>
    <row r="25" spans="1:4" x14ac:dyDescent="0.25">
      <c r="A25" t="s">
        <v>2340</v>
      </c>
      <c r="B25" t="s">
        <v>2379</v>
      </c>
      <c r="C25" t="s">
        <v>2424</v>
      </c>
      <c r="D25" t="s">
        <v>2425</v>
      </c>
    </row>
    <row r="26" spans="1:4" x14ac:dyDescent="0.25">
      <c r="A26" t="s">
        <v>2339</v>
      </c>
      <c r="B26" t="s">
        <v>2379</v>
      </c>
      <c r="C26" t="s">
        <v>2426</v>
      </c>
      <c r="D26" t="s">
        <v>2427</v>
      </c>
    </row>
    <row r="27" spans="1:4" x14ac:dyDescent="0.25">
      <c r="A27" t="s">
        <v>2338</v>
      </c>
      <c r="B27" t="s">
        <v>2379</v>
      </c>
      <c r="C27" t="s">
        <v>2428</v>
      </c>
      <c r="D27" t="s">
        <v>2429</v>
      </c>
    </row>
    <row r="28" spans="1:4" x14ac:dyDescent="0.25">
      <c r="A28" t="s">
        <v>2337</v>
      </c>
      <c r="B28" t="s">
        <v>2379</v>
      </c>
      <c r="C28" t="s">
        <v>2430</v>
      </c>
      <c r="D28" t="s">
        <v>2431</v>
      </c>
    </row>
    <row r="29" spans="1:4" x14ac:dyDescent="0.25">
      <c r="A29" t="s">
        <v>2336</v>
      </c>
      <c r="B29" t="s">
        <v>2376</v>
      </c>
      <c r="C29" t="s">
        <v>2432</v>
      </c>
      <c r="D29" t="s">
        <v>2433</v>
      </c>
    </row>
    <row r="30" spans="1:4" x14ac:dyDescent="0.25">
      <c r="A30" t="s">
        <v>2335</v>
      </c>
      <c r="B30" t="s">
        <v>2379</v>
      </c>
      <c r="C30" t="s">
        <v>2392</v>
      </c>
      <c r="D30" t="s">
        <v>2434</v>
      </c>
    </row>
    <row r="31" spans="1:4" x14ac:dyDescent="0.25">
      <c r="A31" t="s">
        <v>2334</v>
      </c>
      <c r="B31" t="s">
        <v>2376</v>
      </c>
      <c r="C31" t="s">
        <v>2435</v>
      </c>
      <c r="D31" t="s">
        <v>2436</v>
      </c>
    </row>
    <row r="32" spans="1:4" x14ac:dyDescent="0.25">
      <c r="A32" t="s">
        <v>2333</v>
      </c>
      <c r="B32" t="s">
        <v>2376</v>
      </c>
      <c r="C32" t="s">
        <v>2422</v>
      </c>
      <c r="D32" t="s">
        <v>2437</v>
      </c>
    </row>
    <row r="33" spans="1:4" x14ac:dyDescent="0.25">
      <c r="A33" t="s">
        <v>2332</v>
      </c>
      <c r="B33" t="s">
        <v>2379</v>
      </c>
      <c r="C33" t="s">
        <v>2438</v>
      </c>
      <c r="D33" t="s">
        <v>2439</v>
      </c>
    </row>
    <row r="34" spans="1:4" x14ac:dyDescent="0.25">
      <c r="A34" t="s">
        <v>2331</v>
      </c>
      <c r="B34" t="s">
        <v>2379</v>
      </c>
      <c r="C34" t="s">
        <v>2440</v>
      </c>
      <c r="D34" t="s">
        <v>2441</v>
      </c>
    </row>
    <row r="35" spans="1:4" x14ac:dyDescent="0.25">
      <c r="A35" t="s">
        <v>2330</v>
      </c>
      <c r="B35" t="s">
        <v>2376</v>
      </c>
      <c r="C35" t="s">
        <v>2442</v>
      </c>
      <c r="D35" t="s">
        <v>2443</v>
      </c>
    </row>
    <row r="36" spans="1:4" x14ac:dyDescent="0.25">
      <c r="A36" t="s">
        <v>2329</v>
      </c>
      <c r="B36" t="s">
        <v>2376</v>
      </c>
      <c r="C36" t="s">
        <v>2444</v>
      </c>
      <c r="D36" t="s">
        <v>2445</v>
      </c>
    </row>
    <row r="37" spans="1:4" x14ac:dyDescent="0.25">
      <c r="A37" t="s">
        <v>2328</v>
      </c>
      <c r="B37" t="s">
        <v>2379</v>
      </c>
      <c r="C37" t="s">
        <v>2446</v>
      </c>
      <c r="D37" t="s">
        <v>2447</v>
      </c>
    </row>
    <row r="38" spans="1:4" x14ac:dyDescent="0.25">
      <c r="A38" t="s">
        <v>2327</v>
      </c>
      <c r="B38" t="s">
        <v>2379</v>
      </c>
      <c r="C38" t="s">
        <v>2448</v>
      </c>
      <c r="D38" t="s">
        <v>2449</v>
      </c>
    </row>
    <row r="39" spans="1:4" x14ac:dyDescent="0.25">
      <c r="A39" t="s">
        <v>2326</v>
      </c>
      <c r="B39" t="s">
        <v>2376</v>
      </c>
      <c r="C39" t="s">
        <v>2450</v>
      </c>
      <c r="D39" t="s">
        <v>2451</v>
      </c>
    </row>
    <row r="40" spans="1:4" x14ac:dyDescent="0.25">
      <c r="A40" t="s">
        <v>2325</v>
      </c>
      <c r="B40" t="s">
        <v>2376</v>
      </c>
      <c r="C40" t="s">
        <v>2452</v>
      </c>
      <c r="D40" t="s">
        <v>2453</v>
      </c>
    </row>
    <row r="41" spans="1:4" x14ac:dyDescent="0.25">
      <c r="A41" t="s">
        <v>2324</v>
      </c>
      <c r="B41" t="s">
        <v>2379</v>
      </c>
      <c r="C41" t="s">
        <v>2454</v>
      </c>
      <c r="D41" t="s">
        <v>2455</v>
      </c>
    </row>
    <row r="42" spans="1:4" x14ac:dyDescent="0.25">
      <c r="A42" t="s">
        <v>2323</v>
      </c>
      <c r="B42" t="s">
        <v>2379</v>
      </c>
      <c r="C42" t="s">
        <v>2456</v>
      </c>
      <c r="D42" t="s">
        <v>2457</v>
      </c>
    </row>
    <row r="43" spans="1:4" x14ac:dyDescent="0.25">
      <c r="A43" t="s">
        <v>2322</v>
      </c>
      <c r="B43" t="s">
        <v>2376</v>
      </c>
      <c r="C43" t="s">
        <v>2458</v>
      </c>
      <c r="D43" t="s">
        <v>2459</v>
      </c>
    </row>
    <row r="44" spans="1:4" x14ac:dyDescent="0.25">
      <c r="A44" t="s">
        <v>2321</v>
      </c>
      <c r="B44" t="s">
        <v>2376</v>
      </c>
      <c r="C44" t="s">
        <v>2422</v>
      </c>
      <c r="D44" t="s">
        <v>2460</v>
      </c>
    </row>
    <row r="45" spans="1:4" x14ac:dyDescent="0.25">
      <c r="A45" t="s">
        <v>2320</v>
      </c>
      <c r="B45" t="s">
        <v>2379</v>
      </c>
      <c r="C45" t="s">
        <v>2461</v>
      </c>
      <c r="D45" t="s">
        <v>2462</v>
      </c>
    </row>
    <row r="46" spans="1:4" x14ac:dyDescent="0.25">
      <c r="A46" t="s">
        <v>2319</v>
      </c>
      <c r="B46" t="s">
        <v>2379</v>
      </c>
      <c r="C46" t="s">
        <v>2424</v>
      </c>
      <c r="D46" t="s">
        <v>2463</v>
      </c>
    </row>
    <row r="47" spans="1:4" x14ac:dyDescent="0.25">
      <c r="A47" t="s">
        <v>2318</v>
      </c>
      <c r="B47" t="s">
        <v>2376</v>
      </c>
      <c r="C47" t="s">
        <v>2464</v>
      </c>
      <c r="D47" t="s">
        <v>2465</v>
      </c>
    </row>
    <row r="48" spans="1:4" x14ac:dyDescent="0.25">
      <c r="A48" t="s">
        <v>2317</v>
      </c>
      <c r="B48" t="s">
        <v>2379</v>
      </c>
      <c r="C48" t="s">
        <v>2466</v>
      </c>
      <c r="D48" t="s">
        <v>2467</v>
      </c>
    </row>
    <row r="49" spans="1:4" x14ac:dyDescent="0.25">
      <c r="A49" t="s">
        <v>2316</v>
      </c>
      <c r="B49" t="s">
        <v>2376</v>
      </c>
      <c r="C49" t="s">
        <v>2468</v>
      </c>
      <c r="D49" t="s">
        <v>2459</v>
      </c>
    </row>
    <row r="50" spans="1:4" x14ac:dyDescent="0.25">
      <c r="A50" t="s">
        <v>2315</v>
      </c>
      <c r="B50" t="s">
        <v>2379</v>
      </c>
      <c r="C50" t="s">
        <v>2469</v>
      </c>
      <c r="D50" t="s">
        <v>2470</v>
      </c>
    </row>
    <row r="51" spans="1:4" x14ac:dyDescent="0.25">
      <c r="A51" t="s">
        <v>2314</v>
      </c>
      <c r="B51" t="s">
        <v>2379</v>
      </c>
      <c r="C51" t="s">
        <v>2448</v>
      </c>
      <c r="D51" t="s">
        <v>2471</v>
      </c>
    </row>
    <row r="52" spans="1:4" x14ac:dyDescent="0.25">
      <c r="A52" t="s">
        <v>2313</v>
      </c>
      <c r="B52" t="s">
        <v>2379</v>
      </c>
      <c r="C52" t="s">
        <v>2472</v>
      </c>
      <c r="D52" t="s">
        <v>2473</v>
      </c>
    </row>
    <row r="53" spans="1:4" x14ac:dyDescent="0.25">
      <c r="A53" t="s">
        <v>2312</v>
      </c>
      <c r="B53" t="s">
        <v>2376</v>
      </c>
      <c r="C53" t="s">
        <v>2474</v>
      </c>
      <c r="D53" t="s">
        <v>2475</v>
      </c>
    </row>
    <row r="54" spans="1:4" x14ac:dyDescent="0.25">
      <c r="A54" t="s">
        <v>2311</v>
      </c>
      <c r="B54" t="s">
        <v>2379</v>
      </c>
      <c r="C54" t="s">
        <v>2400</v>
      </c>
      <c r="D54" t="s">
        <v>2476</v>
      </c>
    </row>
    <row r="55" spans="1:4" x14ac:dyDescent="0.25">
      <c r="A55" t="s">
        <v>2310</v>
      </c>
      <c r="B55" t="s">
        <v>2379</v>
      </c>
      <c r="C55" t="s">
        <v>2477</v>
      </c>
      <c r="D55" t="s">
        <v>2478</v>
      </c>
    </row>
    <row r="56" spans="1:4" x14ac:dyDescent="0.25">
      <c r="A56" t="s">
        <v>2309</v>
      </c>
      <c r="B56" t="s">
        <v>2376</v>
      </c>
      <c r="C56" t="s">
        <v>2479</v>
      </c>
      <c r="D56" t="s">
        <v>2480</v>
      </c>
    </row>
    <row r="57" spans="1:4" x14ac:dyDescent="0.25">
      <c r="A57" t="s">
        <v>2308</v>
      </c>
      <c r="B57" t="s">
        <v>2376</v>
      </c>
      <c r="C57" t="s">
        <v>2481</v>
      </c>
      <c r="D57" t="s">
        <v>2482</v>
      </c>
    </row>
    <row r="58" spans="1:4" x14ac:dyDescent="0.25">
      <c r="A58" t="s">
        <v>2307</v>
      </c>
      <c r="B58" t="s">
        <v>2379</v>
      </c>
      <c r="C58" t="s">
        <v>2483</v>
      </c>
      <c r="D58" t="s">
        <v>2484</v>
      </c>
    </row>
    <row r="59" spans="1:4" x14ac:dyDescent="0.25">
      <c r="A59" t="s">
        <v>2306</v>
      </c>
      <c r="B59" t="s">
        <v>2376</v>
      </c>
      <c r="C59" t="s">
        <v>2485</v>
      </c>
      <c r="D59" t="s">
        <v>2486</v>
      </c>
    </row>
    <row r="60" spans="1:4" x14ac:dyDescent="0.25">
      <c r="A60" t="s">
        <v>2305</v>
      </c>
      <c r="B60" t="s">
        <v>2379</v>
      </c>
      <c r="C60" t="s">
        <v>2487</v>
      </c>
      <c r="D60" t="s">
        <v>2488</v>
      </c>
    </row>
    <row r="61" spans="1:4" x14ac:dyDescent="0.25">
      <c r="A61" t="s">
        <v>2304</v>
      </c>
      <c r="B61" t="s">
        <v>2376</v>
      </c>
      <c r="C61" t="s">
        <v>2489</v>
      </c>
      <c r="D61" t="s">
        <v>2490</v>
      </c>
    </row>
    <row r="62" spans="1:4" x14ac:dyDescent="0.25">
      <c r="A62" t="s">
        <v>2303</v>
      </c>
      <c r="B62" t="s">
        <v>2379</v>
      </c>
      <c r="C62" t="s">
        <v>2491</v>
      </c>
      <c r="D62" t="s">
        <v>2492</v>
      </c>
    </row>
    <row r="63" spans="1:4" x14ac:dyDescent="0.25">
      <c r="A63" t="s">
        <v>2302</v>
      </c>
      <c r="B63" t="s">
        <v>2376</v>
      </c>
      <c r="C63" t="s">
        <v>2493</v>
      </c>
      <c r="D63" t="s">
        <v>2494</v>
      </c>
    </row>
    <row r="64" spans="1:4" x14ac:dyDescent="0.25">
      <c r="A64" t="s">
        <v>2301</v>
      </c>
      <c r="B64" t="s">
        <v>2376</v>
      </c>
      <c r="C64" t="s">
        <v>2495</v>
      </c>
      <c r="D64" t="s">
        <v>2496</v>
      </c>
    </row>
    <row r="65" spans="1:4" x14ac:dyDescent="0.25">
      <c r="A65" t="s">
        <v>2300</v>
      </c>
      <c r="B65" t="s">
        <v>2379</v>
      </c>
      <c r="C65" t="s">
        <v>2400</v>
      </c>
      <c r="D65" t="s">
        <v>2497</v>
      </c>
    </row>
    <row r="66" spans="1:4" x14ac:dyDescent="0.25">
      <c r="A66" t="s">
        <v>2299</v>
      </c>
      <c r="B66" t="s">
        <v>2379</v>
      </c>
      <c r="C66" t="s">
        <v>2498</v>
      </c>
      <c r="D66" t="s">
        <v>2499</v>
      </c>
    </row>
    <row r="67" spans="1:4" x14ac:dyDescent="0.25">
      <c r="A67" t="s">
        <v>2298</v>
      </c>
      <c r="B67" t="s">
        <v>2376</v>
      </c>
      <c r="C67" t="s">
        <v>2500</v>
      </c>
      <c r="D67" t="s">
        <v>2501</v>
      </c>
    </row>
    <row r="68" spans="1:4" x14ac:dyDescent="0.25">
      <c r="A68" t="s">
        <v>2297</v>
      </c>
      <c r="B68" t="s">
        <v>2379</v>
      </c>
      <c r="C68" t="s">
        <v>2502</v>
      </c>
      <c r="D68" t="s">
        <v>2503</v>
      </c>
    </row>
    <row r="69" spans="1:4" x14ac:dyDescent="0.25">
      <c r="A69" t="s">
        <v>2296</v>
      </c>
      <c r="B69" t="s">
        <v>2379</v>
      </c>
      <c r="C69" t="s">
        <v>2504</v>
      </c>
      <c r="D69" t="s">
        <v>2505</v>
      </c>
    </row>
    <row r="70" spans="1:4" x14ac:dyDescent="0.25">
      <c r="A70" t="s">
        <v>2295</v>
      </c>
      <c r="B70" t="s">
        <v>2376</v>
      </c>
      <c r="C70" t="s">
        <v>2506</v>
      </c>
      <c r="D70" t="s">
        <v>2507</v>
      </c>
    </row>
    <row r="71" spans="1:4" x14ac:dyDescent="0.25">
      <c r="A71" t="s">
        <v>2294</v>
      </c>
      <c r="B71" t="s">
        <v>2379</v>
      </c>
      <c r="C71" t="s">
        <v>2508</v>
      </c>
      <c r="D71" t="s">
        <v>2509</v>
      </c>
    </row>
    <row r="72" spans="1:4" x14ac:dyDescent="0.25">
      <c r="A72" t="s">
        <v>2293</v>
      </c>
      <c r="B72" t="s">
        <v>2379</v>
      </c>
      <c r="C72" t="s">
        <v>2510</v>
      </c>
      <c r="D72" t="s">
        <v>2511</v>
      </c>
    </row>
    <row r="73" spans="1:4" x14ac:dyDescent="0.25">
      <c r="A73" t="s">
        <v>2292</v>
      </c>
      <c r="B73" t="s">
        <v>2379</v>
      </c>
      <c r="C73" t="s">
        <v>2512</v>
      </c>
      <c r="D73" t="s">
        <v>2513</v>
      </c>
    </row>
    <row r="74" spans="1:4" x14ac:dyDescent="0.25">
      <c r="A74" t="s">
        <v>2291</v>
      </c>
      <c r="B74" t="s">
        <v>2376</v>
      </c>
      <c r="C74" t="s">
        <v>2514</v>
      </c>
      <c r="D74" t="s">
        <v>2515</v>
      </c>
    </row>
    <row r="75" spans="1:4" x14ac:dyDescent="0.25">
      <c r="A75" t="s">
        <v>2290</v>
      </c>
      <c r="B75" t="s">
        <v>2376</v>
      </c>
      <c r="C75" t="s">
        <v>2452</v>
      </c>
      <c r="D75" t="s">
        <v>2516</v>
      </c>
    </row>
    <row r="76" spans="1:4" x14ac:dyDescent="0.25">
      <c r="A76" t="s">
        <v>2289</v>
      </c>
      <c r="B76" t="s">
        <v>2376</v>
      </c>
      <c r="C76" t="s">
        <v>2517</v>
      </c>
      <c r="D76" t="s">
        <v>2518</v>
      </c>
    </row>
    <row r="77" spans="1:4" x14ac:dyDescent="0.25">
      <c r="A77" t="s">
        <v>2288</v>
      </c>
      <c r="B77" t="s">
        <v>2379</v>
      </c>
      <c r="C77" t="s">
        <v>2519</v>
      </c>
      <c r="D77" t="s">
        <v>2520</v>
      </c>
    </row>
    <row r="78" spans="1:4" x14ac:dyDescent="0.25">
      <c r="A78" t="s">
        <v>2287</v>
      </c>
      <c r="B78" t="s">
        <v>2376</v>
      </c>
      <c r="C78" t="s">
        <v>2521</v>
      </c>
      <c r="D78" t="s">
        <v>2522</v>
      </c>
    </row>
    <row r="79" spans="1:4" x14ac:dyDescent="0.25">
      <c r="A79" t="s">
        <v>2286</v>
      </c>
      <c r="B79" t="s">
        <v>2376</v>
      </c>
      <c r="C79" t="s">
        <v>2523</v>
      </c>
      <c r="D79" t="s">
        <v>2524</v>
      </c>
    </row>
    <row r="80" spans="1:4" x14ac:dyDescent="0.25">
      <c r="A80" t="s">
        <v>2285</v>
      </c>
      <c r="B80" t="s">
        <v>2379</v>
      </c>
      <c r="C80" t="s">
        <v>2525</v>
      </c>
      <c r="D80" t="s">
        <v>2526</v>
      </c>
    </row>
    <row r="81" spans="1:4" x14ac:dyDescent="0.25">
      <c r="A81" t="s">
        <v>2284</v>
      </c>
      <c r="B81" t="s">
        <v>2376</v>
      </c>
      <c r="C81" t="s">
        <v>2410</v>
      </c>
      <c r="D81" t="s">
        <v>2527</v>
      </c>
    </row>
    <row r="82" spans="1:4" x14ac:dyDescent="0.25">
      <c r="A82" t="s">
        <v>2283</v>
      </c>
      <c r="B82" t="s">
        <v>2376</v>
      </c>
      <c r="C82" t="s">
        <v>2528</v>
      </c>
      <c r="D82" t="s">
        <v>2529</v>
      </c>
    </row>
    <row r="83" spans="1:4" x14ac:dyDescent="0.25">
      <c r="A83" t="s">
        <v>2282</v>
      </c>
      <c r="B83" t="s">
        <v>2379</v>
      </c>
      <c r="C83" t="s">
        <v>2394</v>
      </c>
      <c r="D83" t="s">
        <v>2530</v>
      </c>
    </row>
    <row r="84" spans="1:4" x14ac:dyDescent="0.25">
      <c r="A84" t="s">
        <v>2281</v>
      </c>
      <c r="B84" t="s">
        <v>2376</v>
      </c>
      <c r="C84" t="s">
        <v>2531</v>
      </c>
      <c r="D84" t="s">
        <v>2532</v>
      </c>
    </row>
    <row r="85" spans="1:4" x14ac:dyDescent="0.25">
      <c r="A85" t="s">
        <v>2280</v>
      </c>
      <c r="B85" t="s">
        <v>2379</v>
      </c>
      <c r="C85" t="s">
        <v>2533</v>
      </c>
      <c r="D85" t="s">
        <v>2534</v>
      </c>
    </row>
    <row r="86" spans="1:4" x14ac:dyDescent="0.25">
      <c r="A86" t="s">
        <v>2279</v>
      </c>
      <c r="B86" t="s">
        <v>2379</v>
      </c>
      <c r="C86" t="s">
        <v>2392</v>
      </c>
      <c r="D86" t="s">
        <v>2535</v>
      </c>
    </row>
    <row r="87" spans="1:4" x14ac:dyDescent="0.25">
      <c r="A87" t="s">
        <v>2278</v>
      </c>
      <c r="B87" t="s">
        <v>2379</v>
      </c>
      <c r="C87" t="s">
        <v>2536</v>
      </c>
      <c r="D87" t="s">
        <v>2537</v>
      </c>
    </row>
    <row r="88" spans="1:4" x14ac:dyDescent="0.25">
      <c r="A88" t="s">
        <v>2277</v>
      </c>
      <c r="B88" t="s">
        <v>2379</v>
      </c>
      <c r="C88" t="s">
        <v>2538</v>
      </c>
      <c r="D88" t="s">
        <v>2539</v>
      </c>
    </row>
    <row r="89" spans="1:4" x14ac:dyDescent="0.25">
      <c r="A89" t="s">
        <v>2276</v>
      </c>
      <c r="B89" t="s">
        <v>2376</v>
      </c>
      <c r="C89" t="s">
        <v>2540</v>
      </c>
      <c r="D89" t="s">
        <v>2541</v>
      </c>
    </row>
    <row r="90" spans="1:4" x14ac:dyDescent="0.25">
      <c r="A90" t="s">
        <v>2275</v>
      </c>
      <c r="B90" t="s">
        <v>2376</v>
      </c>
      <c r="C90" t="s">
        <v>2542</v>
      </c>
      <c r="D90" t="s">
        <v>2543</v>
      </c>
    </row>
    <row r="91" spans="1:4" x14ac:dyDescent="0.25">
      <c r="A91" t="s">
        <v>2274</v>
      </c>
      <c r="B91" t="s">
        <v>2376</v>
      </c>
      <c r="C91" t="s">
        <v>2544</v>
      </c>
      <c r="D91" t="s">
        <v>2545</v>
      </c>
    </row>
    <row r="92" spans="1:4" x14ac:dyDescent="0.25">
      <c r="A92" t="s">
        <v>2273</v>
      </c>
      <c r="B92" t="s">
        <v>2376</v>
      </c>
      <c r="C92" t="s">
        <v>2546</v>
      </c>
      <c r="D92" t="s">
        <v>2547</v>
      </c>
    </row>
    <row r="93" spans="1:4" x14ac:dyDescent="0.25">
      <c r="A93" t="s">
        <v>2272</v>
      </c>
      <c r="B93" t="s">
        <v>2376</v>
      </c>
      <c r="C93" t="s">
        <v>2548</v>
      </c>
      <c r="D93" t="s">
        <v>2549</v>
      </c>
    </row>
    <row r="94" spans="1:4" x14ac:dyDescent="0.25">
      <c r="A94" t="s">
        <v>2271</v>
      </c>
      <c r="B94" t="s">
        <v>2379</v>
      </c>
      <c r="C94" t="s">
        <v>2550</v>
      </c>
      <c r="D94" t="s">
        <v>2551</v>
      </c>
    </row>
    <row r="95" spans="1:4" x14ac:dyDescent="0.25">
      <c r="A95" t="s">
        <v>2270</v>
      </c>
      <c r="B95" t="s">
        <v>2379</v>
      </c>
      <c r="C95" t="s">
        <v>2400</v>
      </c>
      <c r="D95" t="s">
        <v>2552</v>
      </c>
    </row>
    <row r="96" spans="1:4" x14ac:dyDescent="0.25">
      <c r="A96" t="s">
        <v>2269</v>
      </c>
      <c r="B96" t="s">
        <v>2376</v>
      </c>
      <c r="C96" t="s">
        <v>2435</v>
      </c>
      <c r="D96" t="s">
        <v>2553</v>
      </c>
    </row>
    <row r="97" spans="1:4" x14ac:dyDescent="0.25">
      <c r="A97" t="s">
        <v>2268</v>
      </c>
      <c r="B97" t="s">
        <v>2379</v>
      </c>
      <c r="C97" t="s">
        <v>2466</v>
      </c>
      <c r="D97" t="s">
        <v>2554</v>
      </c>
    </row>
    <row r="98" spans="1:4" x14ac:dyDescent="0.25">
      <c r="A98" t="s">
        <v>2267</v>
      </c>
      <c r="B98" t="s">
        <v>2376</v>
      </c>
      <c r="C98" t="s">
        <v>2555</v>
      </c>
      <c r="D98" t="s">
        <v>2556</v>
      </c>
    </row>
    <row r="99" spans="1:4" x14ac:dyDescent="0.25">
      <c r="A99" t="s">
        <v>2266</v>
      </c>
      <c r="B99" t="s">
        <v>2376</v>
      </c>
      <c r="C99" t="s">
        <v>2557</v>
      </c>
      <c r="D99" t="s">
        <v>2558</v>
      </c>
    </row>
    <row r="100" spans="1:4" x14ac:dyDescent="0.25">
      <c r="A100" t="s">
        <v>2265</v>
      </c>
      <c r="B100" t="s">
        <v>2379</v>
      </c>
      <c r="C100" t="s">
        <v>2559</v>
      </c>
      <c r="D100" t="s">
        <v>2560</v>
      </c>
    </row>
    <row r="101" spans="1:4" x14ac:dyDescent="0.25">
      <c r="A101" t="s">
        <v>2264</v>
      </c>
      <c r="B101" t="s">
        <v>2379</v>
      </c>
      <c r="C101" t="s">
        <v>2502</v>
      </c>
      <c r="D101" t="s">
        <v>2561</v>
      </c>
    </row>
    <row r="102" spans="1:4" x14ac:dyDescent="0.25">
      <c r="A102" t="s">
        <v>2263</v>
      </c>
      <c r="B102" t="s">
        <v>2379</v>
      </c>
      <c r="C102" t="s">
        <v>2562</v>
      </c>
      <c r="D102" t="s">
        <v>2563</v>
      </c>
    </row>
    <row r="103" spans="1:4" x14ac:dyDescent="0.25">
      <c r="A103" t="s">
        <v>2262</v>
      </c>
      <c r="B103" t="s">
        <v>2376</v>
      </c>
      <c r="C103" t="s">
        <v>2564</v>
      </c>
      <c r="D103" t="s">
        <v>2565</v>
      </c>
    </row>
    <row r="104" spans="1:4" x14ac:dyDescent="0.25">
      <c r="A104" t="s">
        <v>2261</v>
      </c>
      <c r="B104" t="s">
        <v>2379</v>
      </c>
      <c r="C104" t="s">
        <v>2454</v>
      </c>
      <c r="D104" t="s">
        <v>2566</v>
      </c>
    </row>
    <row r="105" spans="1:4" x14ac:dyDescent="0.25">
      <c r="A105" t="s">
        <v>2260</v>
      </c>
      <c r="B105" t="s">
        <v>2379</v>
      </c>
      <c r="C105" t="s">
        <v>2567</v>
      </c>
      <c r="D105" t="s">
        <v>2568</v>
      </c>
    </row>
    <row r="106" spans="1:4" x14ac:dyDescent="0.25">
      <c r="A106" t="s">
        <v>2259</v>
      </c>
      <c r="B106" t="s">
        <v>2379</v>
      </c>
      <c r="C106" t="s">
        <v>2569</v>
      </c>
      <c r="D106" t="s">
        <v>2570</v>
      </c>
    </row>
    <row r="107" spans="1:4" x14ac:dyDescent="0.25">
      <c r="A107" t="s">
        <v>2258</v>
      </c>
      <c r="B107" t="s">
        <v>2379</v>
      </c>
      <c r="C107" t="s">
        <v>2571</v>
      </c>
      <c r="D107" t="s">
        <v>2572</v>
      </c>
    </row>
    <row r="108" spans="1:4" x14ac:dyDescent="0.25">
      <c r="A108" t="s">
        <v>2257</v>
      </c>
      <c r="B108" t="s">
        <v>2379</v>
      </c>
      <c r="C108" t="s">
        <v>2573</v>
      </c>
      <c r="D108" t="s">
        <v>2574</v>
      </c>
    </row>
    <row r="109" spans="1:4" x14ac:dyDescent="0.25">
      <c r="A109" t="s">
        <v>2256</v>
      </c>
      <c r="B109" t="s">
        <v>2376</v>
      </c>
      <c r="C109" t="s">
        <v>2575</v>
      </c>
      <c r="D109" t="s">
        <v>2576</v>
      </c>
    </row>
    <row r="110" spans="1:4" x14ac:dyDescent="0.25">
      <c r="A110" t="s">
        <v>2255</v>
      </c>
      <c r="B110" t="s">
        <v>2376</v>
      </c>
      <c r="C110" t="s">
        <v>2577</v>
      </c>
      <c r="D110" t="s">
        <v>2578</v>
      </c>
    </row>
    <row r="111" spans="1:4" x14ac:dyDescent="0.25">
      <c r="A111" t="s">
        <v>2254</v>
      </c>
      <c r="B111" t="s">
        <v>2379</v>
      </c>
      <c r="C111" t="s">
        <v>2550</v>
      </c>
      <c r="D111" t="s">
        <v>2579</v>
      </c>
    </row>
    <row r="112" spans="1:4" x14ac:dyDescent="0.25">
      <c r="A112" t="s">
        <v>2253</v>
      </c>
      <c r="B112" t="s">
        <v>2379</v>
      </c>
      <c r="C112" t="s">
        <v>2580</v>
      </c>
      <c r="D112" t="s">
        <v>2581</v>
      </c>
    </row>
    <row r="113" spans="1:4" x14ac:dyDescent="0.25">
      <c r="A113" t="s">
        <v>2252</v>
      </c>
      <c r="B113" t="s">
        <v>2376</v>
      </c>
      <c r="C113" t="s">
        <v>2582</v>
      </c>
      <c r="D113" t="s">
        <v>2583</v>
      </c>
    </row>
    <row r="114" spans="1:4" x14ac:dyDescent="0.25">
      <c r="A114" t="s">
        <v>2251</v>
      </c>
      <c r="B114" t="s">
        <v>2376</v>
      </c>
      <c r="C114" t="s">
        <v>2584</v>
      </c>
      <c r="D114" t="s">
        <v>2585</v>
      </c>
    </row>
    <row r="115" spans="1:4" x14ac:dyDescent="0.25">
      <c r="A115" t="s">
        <v>2250</v>
      </c>
      <c r="B115" t="s">
        <v>2379</v>
      </c>
      <c r="C115" t="s">
        <v>2586</v>
      </c>
      <c r="D115" t="s">
        <v>2587</v>
      </c>
    </row>
    <row r="116" spans="1:4" x14ac:dyDescent="0.25">
      <c r="A116" t="s">
        <v>2249</v>
      </c>
      <c r="B116" t="s">
        <v>2379</v>
      </c>
      <c r="C116" t="s">
        <v>2588</v>
      </c>
      <c r="D116" t="s">
        <v>2589</v>
      </c>
    </row>
    <row r="117" spans="1:4" x14ac:dyDescent="0.25">
      <c r="A117" t="s">
        <v>2248</v>
      </c>
      <c r="B117" t="s">
        <v>2376</v>
      </c>
      <c r="C117" t="s">
        <v>2590</v>
      </c>
      <c r="D117" t="s">
        <v>2591</v>
      </c>
    </row>
    <row r="118" spans="1:4" x14ac:dyDescent="0.25">
      <c r="A118" t="s">
        <v>2247</v>
      </c>
      <c r="B118" t="s">
        <v>2379</v>
      </c>
      <c r="C118" t="s">
        <v>2592</v>
      </c>
      <c r="D118" t="s">
        <v>2593</v>
      </c>
    </row>
    <row r="119" spans="1:4" x14ac:dyDescent="0.25">
      <c r="A119" t="s">
        <v>2246</v>
      </c>
      <c r="B119" t="s">
        <v>2379</v>
      </c>
      <c r="C119" t="s">
        <v>2416</v>
      </c>
      <c r="D119" t="s">
        <v>2594</v>
      </c>
    </row>
    <row r="120" spans="1:4" x14ac:dyDescent="0.25">
      <c r="A120" t="s">
        <v>2245</v>
      </c>
      <c r="B120" t="s">
        <v>2379</v>
      </c>
      <c r="C120" t="s">
        <v>2595</v>
      </c>
      <c r="D120" t="s">
        <v>2596</v>
      </c>
    </row>
    <row r="121" spans="1:4" x14ac:dyDescent="0.25">
      <c r="A121" t="s">
        <v>2244</v>
      </c>
      <c r="B121" t="s">
        <v>2379</v>
      </c>
      <c r="C121" t="s">
        <v>2597</v>
      </c>
      <c r="D121" t="s">
        <v>2598</v>
      </c>
    </row>
    <row r="122" spans="1:4" x14ac:dyDescent="0.25">
      <c r="A122" t="s">
        <v>2243</v>
      </c>
      <c r="B122" t="s">
        <v>2379</v>
      </c>
      <c r="C122" t="s">
        <v>2599</v>
      </c>
      <c r="D122" t="s">
        <v>2600</v>
      </c>
    </row>
    <row r="123" spans="1:4" x14ac:dyDescent="0.25">
      <c r="A123" t="s">
        <v>2242</v>
      </c>
      <c r="B123" t="s">
        <v>2379</v>
      </c>
      <c r="C123" t="s">
        <v>2588</v>
      </c>
      <c r="D123" t="s">
        <v>2601</v>
      </c>
    </row>
    <row r="124" spans="1:4" x14ac:dyDescent="0.25">
      <c r="A124" t="s">
        <v>2241</v>
      </c>
      <c r="B124" t="s">
        <v>2376</v>
      </c>
      <c r="C124" t="s">
        <v>2602</v>
      </c>
      <c r="D124" t="s">
        <v>2603</v>
      </c>
    </row>
    <row r="125" spans="1:4" x14ac:dyDescent="0.25">
      <c r="A125" t="s">
        <v>2240</v>
      </c>
      <c r="B125" t="s">
        <v>2379</v>
      </c>
      <c r="C125" t="s">
        <v>2604</v>
      </c>
      <c r="D125" t="s">
        <v>2605</v>
      </c>
    </row>
    <row r="126" spans="1:4" x14ac:dyDescent="0.25">
      <c r="A126" t="s">
        <v>2239</v>
      </c>
      <c r="B126" t="s">
        <v>2376</v>
      </c>
      <c r="C126" t="s">
        <v>2606</v>
      </c>
      <c r="D126" t="s">
        <v>2607</v>
      </c>
    </row>
    <row r="127" spans="1:4" x14ac:dyDescent="0.25">
      <c r="A127" t="s">
        <v>2238</v>
      </c>
      <c r="B127" t="s">
        <v>2379</v>
      </c>
      <c r="C127" t="s">
        <v>2380</v>
      </c>
      <c r="D127" t="s">
        <v>2608</v>
      </c>
    </row>
    <row r="128" spans="1:4" x14ac:dyDescent="0.25">
      <c r="A128" t="s">
        <v>2237</v>
      </c>
      <c r="B128" t="s">
        <v>2379</v>
      </c>
      <c r="C128" t="s">
        <v>2609</v>
      </c>
      <c r="D128" t="s">
        <v>2610</v>
      </c>
    </row>
    <row r="129" spans="1:4" x14ac:dyDescent="0.25">
      <c r="A129" t="s">
        <v>2236</v>
      </c>
      <c r="B129" t="s">
        <v>2379</v>
      </c>
      <c r="C129" t="s">
        <v>2448</v>
      </c>
      <c r="D129" t="s">
        <v>2611</v>
      </c>
    </row>
    <row r="130" spans="1:4" x14ac:dyDescent="0.25">
      <c r="A130" t="s">
        <v>2235</v>
      </c>
      <c r="B130" t="s">
        <v>2379</v>
      </c>
      <c r="C130" t="s">
        <v>2612</v>
      </c>
      <c r="D130" t="s">
        <v>2613</v>
      </c>
    </row>
    <row r="131" spans="1:4" x14ac:dyDescent="0.25">
      <c r="A131" t="s">
        <v>2234</v>
      </c>
      <c r="B131" t="s">
        <v>2379</v>
      </c>
      <c r="C131" t="s">
        <v>2614</v>
      </c>
      <c r="D131" t="s">
        <v>2615</v>
      </c>
    </row>
    <row r="132" spans="1:4" x14ac:dyDescent="0.25">
      <c r="A132" t="s">
        <v>2233</v>
      </c>
      <c r="B132" t="s">
        <v>2379</v>
      </c>
      <c r="C132" t="s">
        <v>2616</v>
      </c>
      <c r="D132" t="s">
        <v>2617</v>
      </c>
    </row>
    <row r="133" spans="1:4" x14ac:dyDescent="0.25">
      <c r="A133" t="s">
        <v>2232</v>
      </c>
      <c r="B133" t="s">
        <v>2376</v>
      </c>
      <c r="C133" t="s">
        <v>2618</v>
      </c>
      <c r="D133" t="s">
        <v>2619</v>
      </c>
    </row>
    <row r="134" spans="1:4" x14ac:dyDescent="0.25">
      <c r="A134" t="s">
        <v>2231</v>
      </c>
      <c r="B134" t="s">
        <v>2379</v>
      </c>
      <c r="C134" t="s">
        <v>2620</v>
      </c>
      <c r="D134" t="s">
        <v>2621</v>
      </c>
    </row>
    <row r="135" spans="1:4" x14ac:dyDescent="0.25">
      <c r="A135" t="s">
        <v>2230</v>
      </c>
      <c r="B135" t="s">
        <v>2379</v>
      </c>
      <c r="C135" t="s">
        <v>2622</v>
      </c>
      <c r="D135" t="s">
        <v>2623</v>
      </c>
    </row>
    <row r="136" spans="1:4" x14ac:dyDescent="0.25">
      <c r="A136" t="s">
        <v>2229</v>
      </c>
      <c r="B136" t="s">
        <v>2376</v>
      </c>
      <c r="C136" t="s">
        <v>2624</v>
      </c>
      <c r="D136" t="s">
        <v>2625</v>
      </c>
    </row>
    <row r="137" spans="1:4" x14ac:dyDescent="0.25">
      <c r="A137" t="s">
        <v>2228</v>
      </c>
      <c r="B137" t="s">
        <v>2376</v>
      </c>
      <c r="C137" t="s">
        <v>2626</v>
      </c>
      <c r="D137" t="s">
        <v>2627</v>
      </c>
    </row>
    <row r="138" spans="1:4" x14ac:dyDescent="0.25">
      <c r="A138" t="s">
        <v>2227</v>
      </c>
      <c r="B138" t="s">
        <v>2376</v>
      </c>
      <c r="C138" t="s">
        <v>2628</v>
      </c>
      <c r="D138" t="s">
        <v>2629</v>
      </c>
    </row>
    <row r="139" spans="1:4" x14ac:dyDescent="0.25">
      <c r="A139" t="s">
        <v>2226</v>
      </c>
      <c r="B139" t="s">
        <v>2379</v>
      </c>
      <c r="C139" t="s">
        <v>2630</v>
      </c>
      <c r="D139" t="s">
        <v>2631</v>
      </c>
    </row>
    <row r="140" spans="1:4" x14ac:dyDescent="0.25">
      <c r="A140" t="s">
        <v>2225</v>
      </c>
      <c r="B140" t="s">
        <v>2379</v>
      </c>
      <c r="C140" t="s">
        <v>2632</v>
      </c>
      <c r="D140" t="s">
        <v>2633</v>
      </c>
    </row>
    <row r="141" spans="1:4" x14ac:dyDescent="0.25">
      <c r="A141" t="s">
        <v>2224</v>
      </c>
      <c r="B141" t="s">
        <v>2379</v>
      </c>
      <c r="C141" t="s">
        <v>2634</v>
      </c>
      <c r="D141" t="s">
        <v>2635</v>
      </c>
    </row>
    <row r="142" spans="1:4" x14ac:dyDescent="0.25">
      <c r="A142" t="s">
        <v>2223</v>
      </c>
      <c r="B142" t="s">
        <v>2379</v>
      </c>
      <c r="C142" t="s">
        <v>2636</v>
      </c>
      <c r="D142" t="s">
        <v>2637</v>
      </c>
    </row>
    <row r="143" spans="1:4" x14ac:dyDescent="0.25">
      <c r="A143" t="s">
        <v>2222</v>
      </c>
      <c r="B143" t="s">
        <v>2379</v>
      </c>
      <c r="C143" t="s">
        <v>2638</v>
      </c>
      <c r="D143" t="s">
        <v>2639</v>
      </c>
    </row>
    <row r="144" spans="1:4" x14ac:dyDescent="0.25">
      <c r="A144" t="s">
        <v>2221</v>
      </c>
      <c r="B144" t="s">
        <v>2376</v>
      </c>
      <c r="C144" t="s">
        <v>2640</v>
      </c>
      <c r="D144" t="s">
        <v>2641</v>
      </c>
    </row>
    <row r="145" spans="1:4" x14ac:dyDescent="0.25">
      <c r="A145" t="s">
        <v>2220</v>
      </c>
      <c r="B145" t="s">
        <v>2379</v>
      </c>
      <c r="C145" t="s">
        <v>2380</v>
      </c>
      <c r="D145" t="s">
        <v>2642</v>
      </c>
    </row>
    <row r="146" spans="1:4" x14ac:dyDescent="0.25">
      <c r="A146" t="s">
        <v>2219</v>
      </c>
      <c r="B146" t="s">
        <v>2379</v>
      </c>
      <c r="C146" t="s">
        <v>2424</v>
      </c>
      <c r="D146" t="s">
        <v>2643</v>
      </c>
    </row>
    <row r="147" spans="1:4" x14ac:dyDescent="0.25">
      <c r="A147" t="s">
        <v>2218</v>
      </c>
      <c r="B147" t="s">
        <v>2376</v>
      </c>
      <c r="C147" t="s">
        <v>2644</v>
      </c>
      <c r="D147" t="s">
        <v>2645</v>
      </c>
    </row>
    <row r="148" spans="1:4" x14ac:dyDescent="0.25">
      <c r="A148" t="s">
        <v>2217</v>
      </c>
      <c r="B148" t="s">
        <v>2379</v>
      </c>
      <c r="C148" t="s">
        <v>2646</v>
      </c>
      <c r="D148" t="s">
        <v>2529</v>
      </c>
    </row>
    <row r="149" spans="1:4" x14ac:dyDescent="0.25">
      <c r="A149" t="s">
        <v>2216</v>
      </c>
      <c r="B149" t="s">
        <v>2379</v>
      </c>
      <c r="C149" t="s">
        <v>2647</v>
      </c>
      <c r="D149" t="s">
        <v>2648</v>
      </c>
    </row>
    <row r="150" spans="1:4" x14ac:dyDescent="0.25">
      <c r="A150" t="s">
        <v>2215</v>
      </c>
      <c r="B150" t="s">
        <v>2379</v>
      </c>
      <c r="C150" t="s">
        <v>2649</v>
      </c>
      <c r="D150" t="s">
        <v>2650</v>
      </c>
    </row>
    <row r="151" spans="1:4" x14ac:dyDescent="0.25">
      <c r="A151" t="s">
        <v>2214</v>
      </c>
      <c r="B151" t="s">
        <v>2379</v>
      </c>
      <c r="C151" t="s">
        <v>2562</v>
      </c>
      <c r="D151" t="s">
        <v>2651</v>
      </c>
    </row>
    <row r="152" spans="1:4" x14ac:dyDescent="0.25">
      <c r="A152" t="s">
        <v>2213</v>
      </c>
      <c r="B152" t="s">
        <v>2376</v>
      </c>
      <c r="C152" t="s">
        <v>2652</v>
      </c>
      <c r="D152" t="s">
        <v>2653</v>
      </c>
    </row>
    <row r="153" spans="1:4" x14ac:dyDescent="0.25">
      <c r="A153" t="s">
        <v>2212</v>
      </c>
      <c r="B153" t="s">
        <v>2379</v>
      </c>
      <c r="C153" t="s">
        <v>2646</v>
      </c>
      <c r="D153" t="s">
        <v>2654</v>
      </c>
    </row>
    <row r="154" spans="1:4" x14ac:dyDescent="0.25">
      <c r="A154" t="s">
        <v>2211</v>
      </c>
      <c r="B154" t="s">
        <v>2379</v>
      </c>
      <c r="C154" t="s">
        <v>2655</v>
      </c>
      <c r="D154" t="s">
        <v>2656</v>
      </c>
    </row>
    <row r="155" spans="1:4" x14ac:dyDescent="0.25">
      <c r="A155" t="s">
        <v>2210</v>
      </c>
      <c r="B155" t="s">
        <v>2379</v>
      </c>
      <c r="C155" t="s">
        <v>2646</v>
      </c>
      <c r="D155" t="s">
        <v>2657</v>
      </c>
    </row>
    <row r="156" spans="1:4" x14ac:dyDescent="0.25">
      <c r="A156" t="s">
        <v>2209</v>
      </c>
      <c r="B156" t="s">
        <v>2379</v>
      </c>
      <c r="C156" t="s">
        <v>2658</v>
      </c>
      <c r="D156" t="s">
        <v>2659</v>
      </c>
    </row>
    <row r="157" spans="1:4" x14ac:dyDescent="0.25">
      <c r="A157" t="s">
        <v>2208</v>
      </c>
      <c r="B157" t="s">
        <v>2379</v>
      </c>
      <c r="C157" t="s">
        <v>2380</v>
      </c>
      <c r="D157" t="s">
        <v>2660</v>
      </c>
    </row>
    <row r="158" spans="1:4" x14ac:dyDescent="0.25">
      <c r="A158" t="s">
        <v>2207</v>
      </c>
      <c r="B158" t="s">
        <v>2379</v>
      </c>
      <c r="C158" t="s">
        <v>2502</v>
      </c>
      <c r="D158" t="s">
        <v>2661</v>
      </c>
    </row>
    <row r="159" spans="1:4" x14ac:dyDescent="0.25">
      <c r="A159" t="s">
        <v>2206</v>
      </c>
      <c r="B159" t="s">
        <v>2376</v>
      </c>
      <c r="C159" t="s">
        <v>2662</v>
      </c>
      <c r="D159" t="s">
        <v>2663</v>
      </c>
    </row>
    <row r="160" spans="1:4" x14ac:dyDescent="0.25">
      <c r="A160" t="s">
        <v>2205</v>
      </c>
      <c r="B160" t="s">
        <v>2376</v>
      </c>
      <c r="C160" t="s">
        <v>2664</v>
      </c>
      <c r="D160" t="s">
        <v>2665</v>
      </c>
    </row>
    <row r="161" spans="1:4" x14ac:dyDescent="0.25">
      <c r="A161" t="s">
        <v>2204</v>
      </c>
      <c r="B161" t="s">
        <v>2379</v>
      </c>
      <c r="C161" t="s">
        <v>2666</v>
      </c>
      <c r="D161" t="s">
        <v>2667</v>
      </c>
    </row>
    <row r="162" spans="1:4" x14ac:dyDescent="0.25">
      <c r="A162" t="s">
        <v>2203</v>
      </c>
      <c r="B162" t="s">
        <v>2379</v>
      </c>
      <c r="C162" t="s">
        <v>2668</v>
      </c>
      <c r="D162" t="s">
        <v>2669</v>
      </c>
    </row>
    <row r="163" spans="1:4" x14ac:dyDescent="0.25">
      <c r="A163" t="s">
        <v>2202</v>
      </c>
      <c r="B163" t="s">
        <v>2379</v>
      </c>
      <c r="C163" t="s">
        <v>2670</v>
      </c>
      <c r="D163" t="s">
        <v>2671</v>
      </c>
    </row>
    <row r="164" spans="1:4" x14ac:dyDescent="0.25">
      <c r="A164" t="s">
        <v>2201</v>
      </c>
      <c r="B164" t="s">
        <v>2379</v>
      </c>
      <c r="C164" t="s">
        <v>2672</v>
      </c>
      <c r="D164" t="s">
        <v>2673</v>
      </c>
    </row>
    <row r="165" spans="1:4" x14ac:dyDescent="0.25">
      <c r="A165" t="s">
        <v>2200</v>
      </c>
      <c r="B165" t="s">
        <v>2379</v>
      </c>
      <c r="C165" t="s">
        <v>2674</v>
      </c>
      <c r="D165" t="s">
        <v>2675</v>
      </c>
    </row>
    <row r="166" spans="1:4" x14ac:dyDescent="0.25">
      <c r="A166" t="s">
        <v>2199</v>
      </c>
      <c r="B166" t="s">
        <v>2376</v>
      </c>
      <c r="C166" t="s">
        <v>2676</v>
      </c>
      <c r="D166" t="s">
        <v>2677</v>
      </c>
    </row>
    <row r="167" spans="1:4" x14ac:dyDescent="0.25">
      <c r="A167" t="s">
        <v>2198</v>
      </c>
      <c r="B167" t="s">
        <v>2379</v>
      </c>
      <c r="C167" t="s">
        <v>2678</v>
      </c>
      <c r="D167" t="s">
        <v>2679</v>
      </c>
    </row>
    <row r="168" spans="1:4" x14ac:dyDescent="0.25">
      <c r="A168" t="s">
        <v>2197</v>
      </c>
      <c r="B168" t="s">
        <v>2376</v>
      </c>
      <c r="C168" t="s">
        <v>2680</v>
      </c>
      <c r="D168" t="s">
        <v>2681</v>
      </c>
    </row>
    <row r="169" spans="1:4" x14ac:dyDescent="0.25">
      <c r="A169" t="s">
        <v>2196</v>
      </c>
      <c r="B169" t="s">
        <v>2376</v>
      </c>
      <c r="C169" t="s">
        <v>2682</v>
      </c>
      <c r="D169" t="s">
        <v>2683</v>
      </c>
    </row>
    <row r="170" spans="1:4" x14ac:dyDescent="0.25">
      <c r="A170" t="s">
        <v>2195</v>
      </c>
      <c r="B170" t="s">
        <v>2379</v>
      </c>
      <c r="C170" t="s">
        <v>2684</v>
      </c>
      <c r="D170" t="s">
        <v>2685</v>
      </c>
    </row>
    <row r="171" spans="1:4" x14ac:dyDescent="0.25">
      <c r="A171" t="s">
        <v>2194</v>
      </c>
      <c r="B171" t="s">
        <v>2379</v>
      </c>
      <c r="C171" t="s">
        <v>2686</v>
      </c>
      <c r="D171" t="s">
        <v>2687</v>
      </c>
    </row>
    <row r="172" spans="1:4" x14ac:dyDescent="0.25">
      <c r="A172" t="s">
        <v>2193</v>
      </c>
      <c r="B172" t="s">
        <v>2376</v>
      </c>
      <c r="C172" t="s">
        <v>2435</v>
      </c>
      <c r="D172" t="s">
        <v>2688</v>
      </c>
    </row>
    <row r="173" spans="1:4" x14ac:dyDescent="0.25">
      <c r="A173" t="s">
        <v>2192</v>
      </c>
      <c r="B173" t="s">
        <v>2376</v>
      </c>
      <c r="C173" t="s">
        <v>2689</v>
      </c>
      <c r="D173" t="s">
        <v>2690</v>
      </c>
    </row>
    <row r="174" spans="1:4" x14ac:dyDescent="0.25">
      <c r="A174" t="s">
        <v>2191</v>
      </c>
      <c r="B174" t="s">
        <v>2379</v>
      </c>
      <c r="C174" t="s">
        <v>2691</v>
      </c>
      <c r="D174" t="s">
        <v>2692</v>
      </c>
    </row>
    <row r="175" spans="1:4" x14ac:dyDescent="0.25">
      <c r="A175" t="s">
        <v>2190</v>
      </c>
      <c r="B175" t="s">
        <v>2376</v>
      </c>
      <c r="C175" t="s">
        <v>2577</v>
      </c>
      <c r="D175" t="s">
        <v>2693</v>
      </c>
    </row>
    <row r="176" spans="1:4" x14ac:dyDescent="0.25">
      <c r="A176" t="s">
        <v>2189</v>
      </c>
      <c r="B176" t="s">
        <v>2379</v>
      </c>
      <c r="C176" t="s">
        <v>2694</v>
      </c>
      <c r="D176" t="s">
        <v>2695</v>
      </c>
    </row>
    <row r="177" spans="1:4" x14ac:dyDescent="0.25">
      <c r="A177" t="s">
        <v>2188</v>
      </c>
      <c r="B177" t="s">
        <v>2379</v>
      </c>
      <c r="C177" t="s">
        <v>2416</v>
      </c>
      <c r="D177" t="s">
        <v>2696</v>
      </c>
    </row>
    <row r="178" spans="1:4" x14ac:dyDescent="0.25">
      <c r="A178" t="s">
        <v>2187</v>
      </c>
      <c r="B178" t="s">
        <v>2376</v>
      </c>
      <c r="C178" t="s">
        <v>2384</v>
      </c>
      <c r="D178" t="s">
        <v>2697</v>
      </c>
    </row>
    <row r="179" spans="1:4" x14ac:dyDescent="0.25">
      <c r="A179" t="s">
        <v>2186</v>
      </c>
      <c r="B179" t="s">
        <v>2376</v>
      </c>
      <c r="C179" t="s">
        <v>2698</v>
      </c>
      <c r="D179" t="s">
        <v>2699</v>
      </c>
    </row>
    <row r="180" spans="1:4" x14ac:dyDescent="0.25">
      <c r="A180" t="s">
        <v>2185</v>
      </c>
      <c r="B180" t="s">
        <v>2376</v>
      </c>
      <c r="C180" t="s">
        <v>2700</v>
      </c>
      <c r="D180" t="s">
        <v>2701</v>
      </c>
    </row>
    <row r="181" spans="1:4" x14ac:dyDescent="0.25">
      <c r="A181" t="s">
        <v>2184</v>
      </c>
      <c r="B181" t="s">
        <v>2376</v>
      </c>
      <c r="C181" t="s">
        <v>2410</v>
      </c>
      <c r="D181" t="s">
        <v>2702</v>
      </c>
    </row>
    <row r="182" spans="1:4" x14ac:dyDescent="0.25">
      <c r="A182" t="s">
        <v>2183</v>
      </c>
      <c r="B182" t="s">
        <v>2376</v>
      </c>
      <c r="C182" t="s">
        <v>2703</v>
      </c>
      <c r="D182" t="s">
        <v>2704</v>
      </c>
    </row>
    <row r="183" spans="1:4" x14ac:dyDescent="0.25">
      <c r="A183" t="s">
        <v>2182</v>
      </c>
      <c r="B183" t="s">
        <v>2379</v>
      </c>
      <c r="C183" t="s">
        <v>2705</v>
      </c>
      <c r="D183" t="s">
        <v>2706</v>
      </c>
    </row>
    <row r="184" spans="1:4" x14ac:dyDescent="0.25">
      <c r="A184" t="s">
        <v>2181</v>
      </c>
      <c r="B184" t="s">
        <v>2379</v>
      </c>
      <c r="C184" t="s">
        <v>2707</v>
      </c>
      <c r="D184" t="s">
        <v>2708</v>
      </c>
    </row>
    <row r="185" spans="1:4" x14ac:dyDescent="0.25">
      <c r="A185" t="s">
        <v>2180</v>
      </c>
      <c r="B185" t="s">
        <v>2379</v>
      </c>
      <c r="C185" t="s">
        <v>2380</v>
      </c>
      <c r="D185" t="s">
        <v>2709</v>
      </c>
    </row>
    <row r="186" spans="1:4" x14ac:dyDescent="0.25">
      <c r="A186" t="s">
        <v>2179</v>
      </c>
      <c r="B186" t="s">
        <v>2379</v>
      </c>
      <c r="C186" t="s">
        <v>2448</v>
      </c>
      <c r="D186" t="s">
        <v>2710</v>
      </c>
    </row>
    <row r="187" spans="1:4" x14ac:dyDescent="0.25">
      <c r="A187" t="s">
        <v>2178</v>
      </c>
      <c r="B187" t="s">
        <v>2376</v>
      </c>
      <c r="C187" t="s">
        <v>2711</v>
      </c>
      <c r="D187" t="s">
        <v>2712</v>
      </c>
    </row>
    <row r="188" spans="1:4" x14ac:dyDescent="0.25">
      <c r="A188" t="s">
        <v>2177</v>
      </c>
      <c r="B188" t="s">
        <v>2379</v>
      </c>
      <c r="C188" t="s">
        <v>2477</v>
      </c>
      <c r="D188" t="s">
        <v>2713</v>
      </c>
    </row>
    <row r="189" spans="1:4" x14ac:dyDescent="0.25">
      <c r="A189" t="s">
        <v>2176</v>
      </c>
      <c r="B189" t="s">
        <v>2379</v>
      </c>
      <c r="C189" t="s">
        <v>2714</v>
      </c>
      <c r="D189" t="s">
        <v>2715</v>
      </c>
    </row>
    <row r="190" spans="1:4" x14ac:dyDescent="0.25">
      <c r="A190" t="s">
        <v>2175</v>
      </c>
      <c r="B190" t="s">
        <v>2376</v>
      </c>
      <c r="C190" t="s">
        <v>2716</v>
      </c>
      <c r="D190" t="s">
        <v>2717</v>
      </c>
    </row>
    <row r="191" spans="1:4" x14ac:dyDescent="0.25">
      <c r="A191" t="s">
        <v>2174</v>
      </c>
      <c r="B191" t="s">
        <v>2376</v>
      </c>
      <c r="C191" t="s">
        <v>2718</v>
      </c>
      <c r="D191" t="s">
        <v>2719</v>
      </c>
    </row>
    <row r="192" spans="1:4" x14ac:dyDescent="0.25">
      <c r="A192" t="s">
        <v>2173</v>
      </c>
      <c r="B192" t="s">
        <v>2379</v>
      </c>
      <c r="C192" t="s">
        <v>2720</v>
      </c>
      <c r="D192" t="s">
        <v>2721</v>
      </c>
    </row>
    <row r="193" spans="1:4" x14ac:dyDescent="0.25">
      <c r="A193" t="s">
        <v>2172</v>
      </c>
      <c r="B193" t="s">
        <v>2379</v>
      </c>
      <c r="C193" t="s">
        <v>2722</v>
      </c>
      <c r="D193" t="s">
        <v>2723</v>
      </c>
    </row>
    <row r="194" spans="1:4" x14ac:dyDescent="0.25">
      <c r="A194" t="s">
        <v>2171</v>
      </c>
      <c r="B194" t="s">
        <v>2376</v>
      </c>
      <c r="C194" t="s">
        <v>2724</v>
      </c>
      <c r="D194" t="s">
        <v>2725</v>
      </c>
    </row>
    <row r="195" spans="1:4" x14ac:dyDescent="0.25">
      <c r="A195" t="s">
        <v>2170</v>
      </c>
      <c r="B195" t="s">
        <v>2379</v>
      </c>
      <c r="C195" t="s">
        <v>2726</v>
      </c>
      <c r="D195" t="s">
        <v>2727</v>
      </c>
    </row>
    <row r="196" spans="1:4" x14ac:dyDescent="0.25">
      <c r="A196" t="s">
        <v>2169</v>
      </c>
      <c r="B196" t="s">
        <v>2379</v>
      </c>
      <c r="C196" t="s">
        <v>2728</v>
      </c>
      <c r="D196" t="s">
        <v>2729</v>
      </c>
    </row>
    <row r="197" spans="1:4" x14ac:dyDescent="0.25">
      <c r="A197" t="s">
        <v>2168</v>
      </c>
      <c r="B197" t="s">
        <v>2379</v>
      </c>
      <c r="C197" t="s">
        <v>2730</v>
      </c>
      <c r="D197" t="s">
        <v>2731</v>
      </c>
    </row>
    <row r="198" spans="1:4" x14ac:dyDescent="0.25">
      <c r="A198" t="s">
        <v>2167</v>
      </c>
      <c r="B198" t="s">
        <v>2379</v>
      </c>
      <c r="C198" t="s">
        <v>2732</v>
      </c>
      <c r="D198" t="s">
        <v>2733</v>
      </c>
    </row>
    <row r="199" spans="1:4" x14ac:dyDescent="0.25">
      <c r="A199" t="s">
        <v>2166</v>
      </c>
      <c r="B199" t="s">
        <v>2379</v>
      </c>
      <c r="C199" t="s">
        <v>2638</v>
      </c>
      <c r="D199" t="s">
        <v>2734</v>
      </c>
    </row>
    <row r="200" spans="1:4" x14ac:dyDescent="0.25">
      <c r="A200" t="s">
        <v>2165</v>
      </c>
      <c r="B200" t="s">
        <v>2376</v>
      </c>
      <c r="C200" t="s">
        <v>2735</v>
      </c>
      <c r="D200" t="s">
        <v>2736</v>
      </c>
    </row>
    <row r="201" spans="1:4" x14ac:dyDescent="0.25">
      <c r="A201" t="s">
        <v>2164</v>
      </c>
      <c r="B201" t="s">
        <v>2379</v>
      </c>
      <c r="C201" t="s">
        <v>2632</v>
      </c>
      <c r="D201" t="s">
        <v>2737</v>
      </c>
    </row>
    <row r="202" spans="1:4" x14ac:dyDescent="0.25">
      <c r="A202" t="s">
        <v>2163</v>
      </c>
      <c r="B202" t="s">
        <v>2379</v>
      </c>
      <c r="C202" t="s">
        <v>2738</v>
      </c>
      <c r="D202" t="s">
        <v>2739</v>
      </c>
    </row>
    <row r="203" spans="1:4" x14ac:dyDescent="0.25">
      <c r="A203" t="s">
        <v>2162</v>
      </c>
      <c r="B203" t="s">
        <v>2379</v>
      </c>
      <c r="C203" t="s">
        <v>2740</v>
      </c>
      <c r="D203" t="s">
        <v>2741</v>
      </c>
    </row>
    <row r="204" spans="1:4" x14ac:dyDescent="0.25">
      <c r="A204" t="s">
        <v>2161</v>
      </c>
      <c r="B204" t="s">
        <v>2379</v>
      </c>
      <c r="C204" t="s">
        <v>2742</v>
      </c>
      <c r="D204" t="s">
        <v>2743</v>
      </c>
    </row>
    <row r="205" spans="1:4" x14ac:dyDescent="0.25">
      <c r="A205" t="s">
        <v>2160</v>
      </c>
      <c r="B205" t="s">
        <v>2376</v>
      </c>
      <c r="C205" t="s">
        <v>2540</v>
      </c>
      <c r="D205" t="s">
        <v>2744</v>
      </c>
    </row>
    <row r="206" spans="1:4" x14ac:dyDescent="0.25">
      <c r="A206" t="s">
        <v>2159</v>
      </c>
      <c r="B206" t="s">
        <v>2379</v>
      </c>
      <c r="C206" t="s">
        <v>2745</v>
      </c>
      <c r="D206" t="s">
        <v>2746</v>
      </c>
    </row>
    <row r="207" spans="1:4" x14ac:dyDescent="0.25">
      <c r="A207" t="s">
        <v>2158</v>
      </c>
      <c r="B207" t="s">
        <v>2376</v>
      </c>
      <c r="C207" t="s">
        <v>2606</v>
      </c>
      <c r="D207" t="s">
        <v>2747</v>
      </c>
    </row>
    <row r="208" spans="1:4" x14ac:dyDescent="0.25">
      <c r="A208" t="s">
        <v>2157</v>
      </c>
      <c r="B208" t="s">
        <v>2376</v>
      </c>
      <c r="C208" t="s">
        <v>2748</v>
      </c>
      <c r="D208" t="s">
        <v>2749</v>
      </c>
    </row>
    <row r="209" spans="1:4" x14ac:dyDescent="0.25">
      <c r="A209" t="s">
        <v>2156</v>
      </c>
      <c r="B209" t="s">
        <v>2379</v>
      </c>
      <c r="C209" t="s">
        <v>2750</v>
      </c>
      <c r="D209" t="s">
        <v>2751</v>
      </c>
    </row>
    <row r="210" spans="1:4" x14ac:dyDescent="0.25">
      <c r="A210" t="s">
        <v>2155</v>
      </c>
      <c r="B210" t="s">
        <v>2376</v>
      </c>
      <c r="C210" t="s">
        <v>2752</v>
      </c>
      <c r="D210" t="s">
        <v>2753</v>
      </c>
    </row>
    <row r="211" spans="1:4" x14ac:dyDescent="0.25">
      <c r="A211" t="s">
        <v>2154</v>
      </c>
      <c r="B211" t="s">
        <v>2376</v>
      </c>
      <c r="C211" t="s">
        <v>2531</v>
      </c>
      <c r="D211" t="s">
        <v>2754</v>
      </c>
    </row>
    <row r="212" spans="1:4" x14ac:dyDescent="0.25">
      <c r="A212" t="s">
        <v>2153</v>
      </c>
      <c r="B212" t="s">
        <v>2379</v>
      </c>
      <c r="C212" t="s">
        <v>2755</v>
      </c>
      <c r="D212" t="s">
        <v>2756</v>
      </c>
    </row>
    <row r="213" spans="1:4" x14ac:dyDescent="0.25">
      <c r="A213" t="s">
        <v>2152</v>
      </c>
      <c r="B213" t="s">
        <v>2379</v>
      </c>
      <c r="C213" t="s">
        <v>2622</v>
      </c>
      <c r="D213" t="s">
        <v>2757</v>
      </c>
    </row>
    <row r="214" spans="1:4" x14ac:dyDescent="0.25">
      <c r="A214" t="s">
        <v>2151</v>
      </c>
      <c r="B214" t="s">
        <v>2379</v>
      </c>
      <c r="C214" t="s">
        <v>2477</v>
      </c>
      <c r="D214" t="s">
        <v>2758</v>
      </c>
    </row>
    <row r="215" spans="1:4" x14ac:dyDescent="0.25">
      <c r="A215" t="s">
        <v>2150</v>
      </c>
      <c r="B215" t="s">
        <v>2379</v>
      </c>
      <c r="C215" t="s">
        <v>2380</v>
      </c>
      <c r="D215" t="s">
        <v>2759</v>
      </c>
    </row>
    <row r="216" spans="1:4" x14ac:dyDescent="0.25">
      <c r="A216" t="s">
        <v>2149</v>
      </c>
      <c r="B216" t="s">
        <v>2376</v>
      </c>
      <c r="C216" t="s">
        <v>2557</v>
      </c>
      <c r="D216" t="s">
        <v>2760</v>
      </c>
    </row>
    <row r="217" spans="1:4" x14ac:dyDescent="0.25">
      <c r="A217" t="s">
        <v>2148</v>
      </c>
      <c r="B217" t="s">
        <v>2379</v>
      </c>
      <c r="C217" t="s">
        <v>2761</v>
      </c>
      <c r="D217" t="s">
        <v>2762</v>
      </c>
    </row>
    <row r="218" spans="1:4" x14ac:dyDescent="0.25">
      <c r="A218" t="s">
        <v>2147</v>
      </c>
      <c r="B218" t="s">
        <v>2379</v>
      </c>
      <c r="C218" t="s">
        <v>2474</v>
      </c>
      <c r="D218" t="s">
        <v>2763</v>
      </c>
    </row>
    <row r="219" spans="1:4" x14ac:dyDescent="0.25">
      <c r="A219" t="s">
        <v>2146</v>
      </c>
      <c r="B219" t="s">
        <v>2379</v>
      </c>
      <c r="C219" t="s">
        <v>2533</v>
      </c>
      <c r="D219" t="s">
        <v>2764</v>
      </c>
    </row>
    <row r="220" spans="1:4" x14ac:dyDescent="0.25">
      <c r="A220" t="s">
        <v>2145</v>
      </c>
      <c r="B220" t="s">
        <v>2379</v>
      </c>
      <c r="C220" t="s">
        <v>2757</v>
      </c>
      <c r="D220" t="s">
        <v>2765</v>
      </c>
    </row>
    <row r="221" spans="1:4" x14ac:dyDescent="0.25">
      <c r="A221" t="s">
        <v>2144</v>
      </c>
      <c r="B221" t="s">
        <v>2379</v>
      </c>
      <c r="C221" t="s">
        <v>2766</v>
      </c>
      <c r="D221" t="s">
        <v>2529</v>
      </c>
    </row>
    <row r="222" spans="1:4" x14ac:dyDescent="0.25">
      <c r="A222" t="s">
        <v>2143</v>
      </c>
      <c r="B222" t="s">
        <v>2376</v>
      </c>
      <c r="C222" t="s">
        <v>2767</v>
      </c>
      <c r="D222" t="s">
        <v>2768</v>
      </c>
    </row>
    <row r="223" spans="1:4" x14ac:dyDescent="0.25">
      <c r="A223" t="s">
        <v>2142</v>
      </c>
      <c r="B223" t="s">
        <v>2379</v>
      </c>
      <c r="C223" t="s">
        <v>2472</v>
      </c>
      <c r="D223" t="s">
        <v>2769</v>
      </c>
    </row>
    <row r="224" spans="1:4" x14ac:dyDescent="0.25">
      <c r="A224" t="s">
        <v>2141</v>
      </c>
      <c r="B224" t="s">
        <v>2379</v>
      </c>
      <c r="C224" t="s">
        <v>2770</v>
      </c>
      <c r="D224" t="s">
        <v>2771</v>
      </c>
    </row>
    <row r="225" spans="1:4" x14ac:dyDescent="0.25">
      <c r="A225" t="s">
        <v>2140</v>
      </c>
      <c r="B225" t="s">
        <v>2376</v>
      </c>
      <c r="C225" t="s">
        <v>2772</v>
      </c>
      <c r="D225" t="s">
        <v>2773</v>
      </c>
    </row>
    <row r="226" spans="1:4" x14ac:dyDescent="0.25">
      <c r="A226" t="s">
        <v>2139</v>
      </c>
      <c r="B226" t="s">
        <v>2376</v>
      </c>
      <c r="C226" t="s">
        <v>2410</v>
      </c>
      <c r="D226" t="s">
        <v>2774</v>
      </c>
    </row>
    <row r="227" spans="1:4" x14ac:dyDescent="0.25">
      <c r="A227" t="s">
        <v>2138</v>
      </c>
      <c r="B227" t="s">
        <v>2379</v>
      </c>
      <c r="C227" t="s">
        <v>2775</v>
      </c>
      <c r="D227" t="s">
        <v>2499</v>
      </c>
    </row>
    <row r="228" spans="1:4" x14ac:dyDescent="0.25">
      <c r="A228" t="s">
        <v>2137</v>
      </c>
      <c r="B228" t="s">
        <v>2376</v>
      </c>
      <c r="C228" t="s">
        <v>2776</v>
      </c>
      <c r="D228" t="s">
        <v>2777</v>
      </c>
    </row>
    <row r="229" spans="1:4" x14ac:dyDescent="0.25">
      <c r="A229" t="s">
        <v>2136</v>
      </c>
      <c r="B229" t="s">
        <v>2379</v>
      </c>
      <c r="C229" t="s">
        <v>2778</v>
      </c>
      <c r="D229" t="s">
        <v>2779</v>
      </c>
    </row>
    <row r="230" spans="1:4" x14ac:dyDescent="0.25">
      <c r="A230" t="s">
        <v>2135</v>
      </c>
      <c r="B230" t="s">
        <v>2376</v>
      </c>
      <c r="C230" t="s">
        <v>2780</v>
      </c>
      <c r="D230" t="s">
        <v>2781</v>
      </c>
    </row>
    <row r="231" spans="1:4" x14ac:dyDescent="0.25">
      <c r="A231" t="s">
        <v>2134</v>
      </c>
      <c r="B231" t="s">
        <v>2376</v>
      </c>
      <c r="C231" t="s">
        <v>2606</v>
      </c>
      <c r="D231" t="s">
        <v>2782</v>
      </c>
    </row>
    <row r="232" spans="1:4" x14ac:dyDescent="0.25">
      <c r="A232" t="s">
        <v>2133</v>
      </c>
      <c r="B232" t="s">
        <v>2379</v>
      </c>
      <c r="C232" t="s">
        <v>2477</v>
      </c>
      <c r="D232" t="s">
        <v>2783</v>
      </c>
    </row>
    <row r="233" spans="1:4" x14ac:dyDescent="0.25">
      <c r="A233" t="s">
        <v>2132</v>
      </c>
      <c r="B233" t="s">
        <v>2379</v>
      </c>
      <c r="C233" t="s">
        <v>2784</v>
      </c>
      <c r="D233" t="s">
        <v>2785</v>
      </c>
    </row>
    <row r="234" spans="1:4" x14ac:dyDescent="0.25">
      <c r="A234" t="s">
        <v>2131</v>
      </c>
      <c r="B234" t="s">
        <v>2379</v>
      </c>
      <c r="C234" t="s">
        <v>2786</v>
      </c>
      <c r="D234" t="s">
        <v>2787</v>
      </c>
    </row>
    <row r="235" spans="1:4" x14ac:dyDescent="0.25">
      <c r="A235" t="s">
        <v>2130</v>
      </c>
      <c r="B235" t="s">
        <v>2379</v>
      </c>
      <c r="C235" t="s">
        <v>2562</v>
      </c>
      <c r="D235" t="s">
        <v>2788</v>
      </c>
    </row>
    <row r="236" spans="1:4" x14ac:dyDescent="0.25">
      <c r="A236" t="s">
        <v>2129</v>
      </c>
      <c r="B236" t="s">
        <v>2379</v>
      </c>
      <c r="C236" t="s">
        <v>2778</v>
      </c>
      <c r="D236" t="s">
        <v>2623</v>
      </c>
    </row>
    <row r="237" spans="1:4" x14ac:dyDescent="0.25">
      <c r="A237" t="s">
        <v>2128</v>
      </c>
      <c r="B237" t="s">
        <v>2376</v>
      </c>
      <c r="C237" t="s">
        <v>2789</v>
      </c>
      <c r="D237" t="s">
        <v>2790</v>
      </c>
    </row>
    <row r="238" spans="1:4" x14ac:dyDescent="0.25">
      <c r="A238" t="s">
        <v>2127</v>
      </c>
      <c r="B238" t="s">
        <v>2379</v>
      </c>
      <c r="C238" t="s">
        <v>2791</v>
      </c>
      <c r="D238" t="s">
        <v>2792</v>
      </c>
    </row>
    <row r="239" spans="1:4" x14ac:dyDescent="0.25">
      <c r="A239" t="s">
        <v>2126</v>
      </c>
      <c r="B239" t="s">
        <v>2379</v>
      </c>
      <c r="C239" t="s">
        <v>2793</v>
      </c>
      <c r="D239" t="s">
        <v>2794</v>
      </c>
    </row>
    <row r="240" spans="1:4" x14ac:dyDescent="0.25">
      <c r="A240" t="s">
        <v>2125</v>
      </c>
      <c r="B240" t="s">
        <v>2376</v>
      </c>
      <c r="C240" t="s">
        <v>2795</v>
      </c>
      <c r="D240" t="s">
        <v>2796</v>
      </c>
    </row>
    <row r="241" spans="1:4" x14ac:dyDescent="0.25">
      <c r="A241" t="s">
        <v>2124</v>
      </c>
      <c r="B241" t="s">
        <v>2376</v>
      </c>
      <c r="C241" t="s">
        <v>2797</v>
      </c>
      <c r="D241" t="s">
        <v>2798</v>
      </c>
    </row>
    <row r="242" spans="1:4" x14ac:dyDescent="0.25">
      <c r="A242" t="s">
        <v>2123</v>
      </c>
      <c r="B242" t="s">
        <v>2379</v>
      </c>
      <c r="C242" t="s">
        <v>2799</v>
      </c>
      <c r="D242" t="s">
        <v>2800</v>
      </c>
    </row>
    <row r="243" spans="1:4" x14ac:dyDescent="0.25">
      <c r="A243" t="s">
        <v>2121</v>
      </c>
      <c r="B243" t="s">
        <v>2379</v>
      </c>
      <c r="C243" t="s">
        <v>2801</v>
      </c>
      <c r="D243" t="s">
        <v>2802</v>
      </c>
    </row>
    <row r="244" spans="1:4" x14ac:dyDescent="0.25">
      <c r="A244" t="s">
        <v>2120</v>
      </c>
      <c r="B244" t="s">
        <v>2379</v>
      </c>
      <c r="C244" t="s">
        <v>2803</v>
      </c>
      <c r="D244" t="s">
        <v>2804</v>
      </c>
    </row>
    <row r="245" spans="1:4" x14ac:dyDescent="0.25">
      <c r="A245" t="s">
        <v>2119</v>
      </c>
      <c r="B245" t="s">
        <v>2379</v>
      </c>
      <c r="C245" t="s">
        <v>2803</v>
      </c>
      <c r="D245" t="s">
        <v>2805</v>
      </c>
    </row>
    <row r="246" spans="1:4" x14ac:dyDescent="0.25">
      <c r="A246" t="s">
        <v>2118</v>
      </c>
      <c r="B246" t="s">
        <v>2379</v>
      </c>
      <c r="C246" t="s">
        <v>2424</v>
      </c>
      <c r="D246" t="s">
        <v>2806</v>
      </c>
    </row>
    <row r="247" spans="1:4" x14ac:dyDescent="0.25">
      <c r="A247" t="s">
        <v>2117</v>
      </c>
      <c r="B247" t="s">
        <v>2379</v>
      </c>
      <c r="C247" t="s">
        <v>2807</v>
      </c>
      <c r="D247" t="s">
        <v>2808</v>
      </c>
    </row>
    <row r="248" spans="1:4" x14ac:dyDescent="0.25">
      <c r="A248" t="s">
        <v>2116</v>
      </c>
      <c r="B248" t="s">
        <v>2376</v>
      </c>
      <c r="C248" t="s">
        <v>2432</v>
      </c>
      <c r="D248" t="s">
        <v>2809</v>
      </c>
    </row>
    <row r="249" spans="1:4" x14ac:dyDescent="0.25">
      <c r="A249" t="s">
        <v>2115</v>
      </c>
      <c r="B249" t="s">
        <v>2376</v>
      </c>
      <c r="C249" t="s">
        <v>2468</v>
      </c>
      <c r="D249" t="s">
        <v>2810</v>
      </c>
    </row>
    <row r="250" spans="1:4" x14ac:dyDescent="0.25">
      <c r="A250" t="s">
        <v>2114</v>
      </c>
      <c r="B250" t="s">
        <v>2376</v>
      </c>
      <c r="C250" t="s">
        <v>2811</v>
      </c>
      <c r="D250" t="s">
        <v>2812</v>
      </c>
    </row>
    <row r="251" spans="1:4" x14ac:dyDescent="0.25">
      <c r="A251" t="s">
        <v>2113</v>
      </c>
      <c r="B251" t="s">
        <v>2376</v>
      </c>
      <c r="C251" t="s">
        <v>2432</v>
      </c>
      <c r="D251" t="s">
        <v>2813</v>
      </c>
    </row>
    <row r="252" spans="1:4" x14ac:dyDescent="0.25">
      <c r="A252" t="s">
        <v>2112</v>
      </c>
      <c r="B252" t="s">
        <v>2376</v>
      </c>
      <c r="C252" t="s">
        <v>2814</v>
      </c>
      <c r="D252" t="s">
        <v>2815</v>
      </c>
    </row>
    <row r="253" spans="1:4" x14ac:dyDescent="0.25">
      <c r="A253" t="s">
        <v>2111</v>
      </c>
      <c r="B253" t="s">
        <v>2376</v>
      </c>
      <c r="C253" t="s">
        <v>2377</v>
      </c>
      <c r="D253" t="s">
        <v>2816</v>
      </c>
    </row>
    <row r="254" spans="1:4" x14ac:dyDescent="0.25">
      <c r="A254" t="s">
        <v>2110</v>
      </c>
      <c r="B254" t="s">
        <v>2376</v>
      </c>
      <c r="C254" t="s">
        <v>2817</v>
      </c>
      <c r="D254" t="s">
        <v>2818</v>
      </c>
    </row>
    <row r="255" spans="1:4" x14ac:dyDescent="0.25">
      <c r="A255" t="s">
        <v>2109</v>
      </c>
      <c r="B255" t="s">
        <v>2379</v>
      </c>
      <c r="C255" t="s">
        <v>2474</v>
      </c>
      <c r="D255" t="s">
        <v>2819</v>
      </c>
    </row>
    <row r="256" spans="1:4" x14ac:dyDescent="0.25">
      <c r="A256" t="s">
        <v>2108</v>
      </c>
      <c r="B256" t="s">
        <v>2379</v>
      </c>
      <c r="C256" t="s">
        <v>2430</v>
      </c>
      <c r="D256" t="s">
        <v>2820</v>
      </c>
    </row>
    <row r="257" spans="1:4" x14ac:dyDescent="0.25">
      <c r="A257" t="s">
        <v>2107</v>
      </c>
      <c r="B257" t="s">
        <v>2379</v>
      </c>
      <c r="C257" t="s">
        <v>2821</v>
      </c>
      <c r="D257" t="s">
        <v>2822</v>
      </c>
    </row>
    <row r="258" spans="1:4" x14ac:dyDescent="0.25">
      <c r="A258" t="s">
        <v>2106</v>
      </c>
      <c r="B258" t="s">
        <v>2379</v>
      </c>
      <c r="C258" t="s">
        <v>2823</v>
      </c>
      <c r="D258" t="s">
        <v>2824</v>
      </c>
    </row>
    <row r="259" spans="1:4" x14ac:dyDescent="0.25">
      <c r="A259" t="s">
        <v>2105</v>
      </c>
      <c r="B259" t="s">
        <v>2379</v>
      </c>
      <c r="C259" t="s">
        <v>2638</v>
      </c>
      <c r="D259" t="s">
        <v>2825</v>
      </c>
    </row>
    <row r="260" spans="1:4" x14ac:dyDescent="0.25">
      <c r="A260" t="s">
        <v>2104</v>
      </c>
      <c r="B260" t="s">
        <v>2379</v>
      </c>
      <c r="C260" t="s">
        <v>2826</v>
      </c>
      <c r="D260" t="s">
        <v>2827</v>
      </c>
    </row>
    <row r="261" spans="1:4" x14ac:dyDescent="0.25">
      <c r="A261" t="s">
        <v>2103</v>
      </c>
      <c r="B261" t="s">
        <v>2376</v>
      </c>
      <c r="C261" t="s">
        <v>2500</v>
      </c>
      <c r="D261" t="s">
        <v>2828</v>
      </c>
    </row>
    <row r="262" spans="1:4" x14ac:dyDescent="0.25">
      <c r="A262" t="s">
        <v>2102</v>
      </c>
      <c r="B262" t="s">
        <v>2379</v>
      </c>
      <c r="C262" t="s">
        <v>2829</v>
      </c>
      <c r="D262" t="s">
        <v>2830</v>
      </c>
    </row>
    <row r="263" spans="1:4" x14ac:dyDescent="0.25">
      <c r="A263" t="s">
        <v>2101</v>
      </c>
      <c r="B263" t="s">
        <v>2376</v>
      </c>
      <c r="C263" t="s">
        <v>2831</v>
      </c>
      <c r="D263" t="s">
        <v>2832</v>
      </c>
    </row>
    <row r="264" spans="1:4" x14ac:dyDescent="0.25">
      <c r="A264" t="s">
        <v>2100</v>
      </c>
      <c r="B264" t="s">
        <v>2379</v>
      </c>
      <c r="C264" t="s">
        <v>2833</v>
      </c>
      <c r="D264" t="s">
        <v>2834</v>
      </c>
    </row>
    <row r="265" spans="1:4" x14ac:dyDescent="0.25">
      <c r="A265" t="s">
        <v>2099</v>
      </c>
      <c r="B265" t="s">
        <v>2376</v>
      </c>
      <c r="C265" t="s">
        <v>2835</v>
      </c>
      <c r="D265" t="s">
        <v>2836</v>
      </c>
    </row>
    <row r="266" spans="1:4" x14ac:dyDescent="0.25">
      <c r="A266" t="s">
        <v>2098</v>
      </c>
      <c r="B266" t="s">
        <v>2376</v>
      </c>
      <c r="C266" t="s">
        <v>2837</v>
      </c>
      <c r="D266" t="s">
        <v>2838</v>
      </c>
    </row>
    <row r="267" spans="1:4" x14ac:dyDescent="0.25">
      <c r="A267" t="s">
        <v>2097</v>
      </c>
      <c r="B267" t="s">
        <v>2379</v>
      </c>
      <c r="C267" t="s">
        <v>2770</v>
      </c>
      <c r="D267" t="s">
        <v>2839</v>
      </c>
    </row>
    <row r="268" spans="1:4" x14ac:dyDescent="0.25">
      <c r="A268" t="s">
        <v>2096</v>
      </c>
      <c r="B268" t="s">
        <v>2376</v>
      </c>
      <c r="C268" t="s">
        <v>2840</v>
      </c>
      <c r="D268" t="s">
        <v>2841</v>
      </c>
    </row>
    <row r="269" spans="1:4" x14ac:dyDescent="0.25">
      <c r="A269" t="s">
        <v>2095</v>
      </c>
      <c r="B269" t="s">
        <v>2376</v>
      </c>
      <c r="C269" t="s">
        <v>2842</v>
      </c>
      <c r="D269" t="s">
        <v>2719</v>
      </c>
    </row>
    <row r="270" spans="1:4" x14ac:dyDescent="0.25">
      <c r="A270" t="s">
        <v>2094</v>
      </c>
      <c r="B270" t="s">
        <v>2379</v>
      </c>
      <c r="C270" t="s">
        <v>2428</v>
      </c>
      <c r="D270" t="s">
        <v>2843</v>
      </c>
    </row>
    <row r="271" spans="1:4" x14ac:dyDescent="0.25">
      <c r="A271" t="s">
        <v>2093</v>
      </c>
      <c r="B271" t="s">
        <v>2379</v>
      </c>
      <c r="C271" t="s">
        <v>2844</v>
      </c>
      <c r="D271" t="s">
        <v>2845</v>
      </c>
    </row>
    <row r="272" spans="1:4" x14ac:dyDescent="0.25">
      <c r="A272" t="s">
        <v>2092</v>
      </c>
      <c r="B272" t="s">
        <v>2379</v>
      </c>
      <c r="C272" t="s">
        <v>2705</v>
      </c>
      <c r="D272" t="s">
        <v>2846</v>
      </c>
    </row>
    <row r="273" spans="1:4" x14ac:dyDescent="0.25">
      <c r="A273" t="s">
        <v>2091</v>
      </c>
      <c r="B273" t="s">
        <v>2379</v>
      </c>
      <c r="C273" t="s">
        <v>2392</v>
      </c>
      <c r="D273" t="s">
        <v>2847</v>
      </c>
    </row>
    <row r="274" spans="1:4" x14ac:dyDescent="0.25">
      <c r="A274" t="s">
        <v>2090</v>
      </c>
      <c r="B274" t="s">
        <v>2379</v>
      </c>
      <c r="C274" t="s">
        <v>2477</v>
      </c>
      <c r="D274" t="s">
        <v>2848</v>
      </c>
    </row>
    <row r="275" spans="1:4" x14ac:dyDescent="0.25">
      <c r="A275" t="s">
        <v>2089</v>
      </c>
      <c r="B275" t="s">
        <v>2379</v>
      </c>
      <c r="C275" t="s">
        <v>2456</v>
      </c>
      <c r="D275" t="s">
        <v>2849</v>
      </c>
    </row>
    <row r="276" spans="1:4" x14ac:dyDescent="0.25">
      <c r="A276" t="s">
        <v>2088</v>
      </c>
      <c r="B276" t="s">
        <v>2379</v>
      </c>
      <c r="C276" t="s">
        <v>2850</v>
      </c>
      <c r="D276" t="s">
        <v>2851</v>
      </c>
    </row>
    <row r="277" spans="1:4" x14ac:dyDescent="0.25">
      <c r="A277" t="s">
        <v>2087</v>
      </c>
      <c r="B277" t="s">
        <v>2379</v>
      </c>
      <c r="C277" t="s">
        <v>2745</v>
      </c>
      <c r="D277" t="s">
        <v>2852</v>
      </c>
    </row>
    <row r="278" spans="1:4" x14ac:dyDescent="0.25">
      <c r="A278" t="s">
        <v>2086</v>
      </c>
      <c r="B278" t="s">
        <v>2379</v>
      </c>
      <c r="C278" t="s">
        <v>2853</v>
      </c>
      <c r="D278" t="s">
        <v>2854</v>
      </c>
    </row>
    <row r="279" spans="1:4" x14ac:dyDescent="0.25">
      <c r="A279" t="s">
        <v>2085</v>
      </c>
      <c r="B279" t="s">
        <v>2379</v>
      </c>
      <c r="C279" t="s">
        <v>2533</v>
      </c>
      <c r="D279" t="s">
        <v>2855</v>
      </c>
    </row>
    <row r="280" spans="1:4" x14ac:dyDescent="0.25">
      <c r="A280" t="s">
        <v>2084</v>
      </c>
      <c r="B280" t="s">
        <v>2376</v>
      </c>
      <c r="C280" t="s">
        <v>2856</v>
      </c>
      <c r="D280" t="s">
        <v>2704</v>
      </c>
    </row>
    <row r="281" spans="1:4" x14ac:dyDescent="0.25">
      <c r="A281" t="s">
        <v>2083</v>
      </c>
      <c r="B281" t="s">
        <v>2379</v>
      </c>
      <c r="C281" t="s">
        <v>2732</v>
      </c>
      <c r="D281" t="s">
        <v>2857</v>
      </c>
    </row>
    <row r="282" spans="1:4" x14ac:dyDescent="0.25">
      <c r="A282" t="s">
        <v>2082</v>
      </c>
      <c r="B282" t="s">
        <v>2376</v>
      </c>
      <c r="C282" t="s">
        <v>2858</v>
      </c>
      <c r="D282" t="s">
        <v>2859</v>
      </c>
    </row>
    <row r="283" spans="1:4" x14ac:dyDescent="0.25">
      <c r="A283" t="s">
        <v>2081</v>
      </c>
      <c r="B283" t="s">
        <v>2379</v>
      </c>
      <c r="C283" t="s">
        <v>2586</v>
      </c>
      <c r="D283" t="s">
        <v>2552</v>
      </c>
    </row>
    <row r="284" spans="1:4" x14ac:dyDescent="0.25">
      <c r="A284" t="s">
        <v>2080</v>
      </c>
      <c r="B284" t="s">
        <v>2379</v>
      </c>
      <c r="C284" t="s">
        <v>2860</v>
      </c>
      <c r="D284" t="s">
        <v>2861</v>
      </c>
    </row>
    <row r="285" spans="1:4" x14ac:dyDescent="0.25">
      <c r="A285" t="s">
        <v>2079</v>
      </c>
      <c r="B285" t="s">
        <v>2379</v>
      </c>
      <c r="C285" t="s">
        <v>2646</v>
      </c>
      <c r="D285" t="s">
        <v>2862</v>
      </c>
    </row>
    <row r="286" spans="1:4" x14ac:dyDescent="0.25">
      <c r="A286" t="s">
        <v>2078</v>
      </c>
      <c r="B286" t="s">
        <v>2379</v>
      </c>
      <c r="C286" t="s">
        <v>2863</v>
      </c>
      <c r="D286" t="s">
        <v>2864</v>
      </c>
    </row>
    <row r="287" spans="1:4" x14ac:dyDescent="0.25">
      <c r="A287" t="s">
        <v>2077</v>
      </c>
      <c r="B287" t="s">
        <v>2376</v>
      </c>
      <c r="C287" t="s">
        <v>2767</v>
      </c>
      <c r="D287" t="s">
        <v>2865</v>
      </c>
    </row>
    <row r="288" spans="1:4" x14ac:dyDescent="0.25">
      <c r="A288" t="s">
        <v>2076</v>
      </c>
      <c r="B288" t="s">
        <v>2376</v>
      </c>
      <c r="C288" t="s">
        <v>2866</v>
      </c>
      <c r="D288" t="s">
        <v>2867</v>
      </c>
    </row>
    <row r="289" spans="1:4" x14ac:dyDescent="0.25">
      <c r="A289" t="s">
        <v>2075</v>
      </c>
      <c r="B289" t="s">
        <v>2379</v>
      </c>
      <c r="C289" t="s">
        <v>2745</v>
      </c>
      <c r="D289" t="s">
        <v>2868</v>
      </c>
    </row>
    <row r="290" spans="1:4" x14ac:dyDescent="0.25">
      <c r="A290" t="s">
        <v>2074</v>
      </c>
      <c r="B290" t="s">
        <v>2379</v>
      </c>
      <c r="C290" t="s">
        <v>2509</v>
      </c>
      <c r="D290" t="s">
        <v>2869</v>
      </c>
    </row>
    <row r="291" spans="1:4" x14ac:dyDescent="0.25">
      <c r="A291" t="s">
        <v>2073</v>
      </c>
      <c r="B291" t="s">
        <v>2379</v>
      </c>
      <c r="C291" t="s">
        <v>2775</v>
      </c>
      <c r="D291" t="s">
        <v>2870</v>
      </c>
    </row>
    <row r="292" spans="1:4" x14ac:dyDescent="0.25">
      <c r="A292" t="s">
        <v>2072</v>
      </c>
      <c r="B292" t="s">
        <v>2379</v>
      </c>
      <c r="C292" t="s">
        <v>2770</v>
      </c>
      <c r="D292" t="s">
        <v>2871</v>
      </c>
    </row>
    <row r="293" spans="1:4" x14ac:dyDescent="0.25">
      <c r="A293" t="s">
        <v>2071</v>
      </c>
      <c r="B293" t="s">
        <v>2379</v>
      </c>
      <c r="C293" t="s">
        <v>2872</v>
      </c>
      <c r="D293" t="s">
        <v>2873</v>
      </c>
    </row>
    <row r="294" spans="1:4" x14ac:dyDescent="0.25">
      <c r="A294" t="s">
        <v>2070</v>
      </c>
      <c r="B294" t="s">
        <v>2379</v>
      </c>
      <c r="C294" t="s">
        <v>2874</v>
      </c>
      <c r="D294" t="s">
        <v>2875</v>
      </c>
    </row>
    <row r="295" spans="1:4" x14ac:dyDescent="0.25">
      <c r="A295" t="s">
        <v>2069</v>
      </c>
      <c r="B295" t="s">
        <v>2376</v>
      </c>
      <c r="C295" t="s">
        <v>2876</v>
      </c>
      <c r="D295" t="s">
        <v>2877</v>
      </c>
    </row>
    <row r="296" spans="1:4" x14ac:dyDescent="0.25">
      <c r="A296" t="s">
        <v>2068</v>
      </c>
      <c r="B296" t="s">
        <v>2379</v>
      </c>
      <c r="C296" t="s">
        <v>2424</v>
      </c>
      <c r="D296" t="s">
        <v>2878</v>
      </c>
    </row>
    <row r="297" spans="1:4" x14ac:dyDescent="0.25">
      <c r="A297" t="s">
        <v>2067</v>
      </c>
      <c r="B297" t="s">
        <v>2379</v>
      </c>
      <c r="C297" t="s">
        <v>2879</v>
      </c>
      <c r="D297" t="s">
        <v>2880</v>
      </c>
    </row>
    <row r="298" spans="1:4" x14ac:dyDescent="0.25">
      <c r="A298" t="s">
        <v>2066</v>
      </c>
      <c r="B298" t="s">
        <v>2379</v>
      </c>
      <c r="C298" t="s">
        <v>2881</v>
      </c>
      <c r="D298" t="s">
        <v>2882</v>
      </c>
    </row>
    <row r="299" spans="1:4" x14ac:dyDescent="0.25">
      <c r="A299" t="s">
        <v>2065</v>
      </c>
      <c r="B299" t="s">
        <v>2376</v>
      </c>
      <c r="C299" t="s">
        <v>2811</v>
      </c>
      <c r="D299" t="s">
        <v>2883</v>
      </c>
    </row>
    <row r="300" spans="1:4" x14ac:dyDescent="0.25">
      <c r="A300" t="s">
        <v>2064</v>
      </c>
      <c r="B300" t="s">
        <v>2379</v>
      </c>
      <c r="C300" t="s">
        <v>2884</v>
      </c>
      <c r="D300" t="s">
        <v>2885</v>
      </c>
    </row>
    <row r="301" spans="1:4" x14ac:dyDescent="0.25">
      <c r="A301" t="s">
        <v>2063</v>
      </c>
      <c r="B301" t="s">
        <v>2376</v>
      </c>
      <c r="C301" t="s">
        <v>2886</v>
      </c>
      <c r="D301" t="s">
        <v>2887</v>
      </c>
    </row>
    <row r="302" spans="1:4" x14ac:dyDescent="0.25">
      <c r="A302" t="s">
        <v>2062</v>
      </c>
      <c r="B302" t="s">
        <v>2379</v>
      </c>
      <c r="C302" t="s">
        <v>2888</v>
      </c>
      <c r="D302" t="s">
        <v>2804</v>
      </c>
    </row>
    <row r="303" spans="1:4" x14ac:dyDescent="0.25">
      <c r="A303" t="s">
        <v>2061</v>
      </c>
      <c r="B303" t="s">
        <v>2376</v>
      </c>
      <c r="C303" t="s">
        <v>2531</v>
      </c>
      <c r="D303" t="s">
        <v>2811</v>
      </c>
    </row>
    <row r="304" spans="1:4" x14ac:dyDescent="0.25">
      <c r="A304" t="s">
        <v>2060</v>
      </c>
      <c r="B304" t="s">
        <v>2379</v>
      </c>
      <c r="C304" t="s">
        <v>2889</v>
      </c>
      <c r="D304" t="s">
        <v>2890</v>
      </c>
    </row>
    <row r="305" spans="1:4" x14ac:dyDescent="0.25">
      <c r="A305" t="s">
        <v>2059</v>
      </c>
      <c r="B305" t="s">
        <v>2376</v>
      </c>
      <c r="C305" t="s">
        <v>2891</v>
      </c>
      <c r="D305" t="s">
        <v>2892</v>
      </c>
    </row>
    <row r="306" spans="1:4" x14ac:dyDescent="0.25">
      <c r="A306" t="s">
        <v>2058</v>
      </c>
      <c r="B306" t="s">
        <v>2376</v>
      </c>
      <c r="C306" t="s">
        <v>2893</v>
      </c>
      <c r="D306" t="s">
        <v>2894</v>
      </c>
    </row>
    <row r="307" spans="1:4" x14ac:dyDescent="0.25">
      <c r="A307" t="s">
        <v>2057</v>
      </c>
      <c r="B307" t="s">
        <v>2376</v>
      </c>
      <c r="C307" t="s">
        <v>2716</v>
      </c>
      <c r="D307" t="s">
        <v>2798</v>
      </c>
    </row>
    <row r="308" spans="1:4" x14ac:dyDescent="0.25">
      <c r="A308" t="s">
        <v>2056</v>
      </c>
      <c r="B308" t="s">
        <v>2376</v>
      </c>
      <c r="C308" t="s">
        <v>2500</v>
      </c>
      <c r="D308" t="s">
        <v>2895</v>
      </c>
    </row>
    <row r="309" spans="1:4" x14ac:dyDescent="0.25">
      <c r="A309" t="s">
        <v>2055</v>
      </c>
      <c r="B309" t="s">
        <v>2379</v>
      </c>
      <c r="C309" t="s">
        <v>2826</v>
      </c>
      <c r="D309" t="s">
        <v>2896</v>
      </c>
    </row>
    <row r="310" spans="1:4" x14ac:dyDescent="0.25">
      <c r="A310" t="s">
        <v>2054</v>
      </c>
      <c r="B310" t="s">
        <v>2376</v>
      </c>
      <c r="C310" t="s">
        <v>2897</v>
      </c>
      <c r="D310" t="s">
        <v>2898</v>
      </c>
    </row>
    <row r="311" spans="1:4" x14ac:dyDescent="0.25">
      <c r="A311" t="s">
        <v>2053</v>
      </c>
      <c r="B311" t="s">
        <v>2376</v>
      </c>
      <c r="C311" t="s">
        <v>2899</v>
      </c>
      <c r="D311" t="s">
        <v>2900</v>
      </c>
    </row>
    <row r="312" spans="1:4" x14ac:dyDescent="0.25">
      <c r="A312" t="s">
        <v>2052</v>
      </c>
      <c r="B312" t="s">
        <v>2379</v>
      </c>
      <c r="C312" t="s">
        <v>2536</v>
      </c>
      <c r="D312" t="s">
        <v>2511</v>
      </c>
    </row>
    <row r="313" spans="1:4" x14ac:dyDescent="0.25">
      <c r="A313" t="s">
        <v>2051</v>
      </c>
      <c r="B313" t="s">
        <v>2379</v>
      </c>
      <c r="C313" t="s">
        <v>2901</v>
      </c>
      <c r="D313" t="s">
        <v>2902</v>
      </c>
    </row>
    <row r="314" spans="1:4" x14ac:dyDescent="0.25">
      <c r="A314" t="s">
        <v>2050</v>
      </c>
      <c r="B314" t="s">
        <v>2379</v>
      </c>
      <c r="C314" t="s">
        <v>2622</v>
      </c>
      <c r="D314" t="s">
        <v>2903</v>
      </c>
    </row>
    <row r="315" spans="1:4" x14ac:dyDescent="0.25">
      <c r="A315" t="s">
        <v>2049</v>
      </c>
      <c r="B315" t="s">
        <v>2376</v>
      </c>
      <c r="C315" t="s">
        <v>2904</v>
      </c>
      <c r="D315" t="s">
        <v>2905</v>
      </c>
    </row>
    <row r="316" spans="1:4" x14ac:dyDescent="0.25">
      <c r="A316" t="s">
        <v>2048</v>
      </c>
      <c r="B316" t="s">
        <v>2376</v>
      </c>
      <c r="C316" t="s">
        <v>2906</v>
      </c>
      <c r="D316" t="s">
        <v>2907</v>
      </c>
    </row>
    <row r="317" spans="1:4" x14ac:dyDescent="0.25">
      <c r="A317" t="s">
        <v>2047</v>
      </c>
      <c r="B317" t="s">
        <v>2379</v>
      </c>
      <c r="C317" t="s">
        <v>2694</v>
      </c>
      <c r="D317" t="s">
        <v>2908</v>
      </c>
    </row>
    <row r="318" spans="1:4" x14ac:dyDescent="0.25">
      <c r="A318" t="s">
        <v>2046</v>
      </c>
      <c r="B318" t="s">
        <v>2379</v>
      </c>
      <c r="C318" t="s">
        <v>2416</v>
      </c>
      <c r="D318" t="s">
        <v>2909</v>
      </c>
    </row>
    <row r="319" spans="1:4" x14ac:dyDescent="0.25">
      <c r="A319" t="s">
        <v>2045</v>
      </c>
      <c r="B319" t="s">
        <v>2379</v>
      </c>
      <c r="C319" t="s">
        <v>2910</v>
      </c>
      <c r="D319" t="s">
        <v>2911</v>
      </c>
    </row>
    <row r="320" spans="1:4" x14ac:dyDescent="0.25">
      <c r="A320" t="s">
        <v>2044</v>
      </c>
      <c r="B320" t="s">
        <v>2379</v>
      </c>
      <c r="C320" t="s">
        <v>2826</v>
      </c>
      <c r="D320" t="s">
        <v>2912</v>
      </c>
    </row>
    <row r="321" spans="1:4" x14ac:dyDescent="0.25">
      <c r="A321" t="s">
        <v>2043</v>
      </c>
      <c r="B321" t="s">
        <v>2376</v>
      </c>
      <c r="C321" t="s">
        <v>2913</v>
      </c>
      <c r="D321" t="s">
        <v>2914</v>
      </c>
    </row>
    <row r="322" spans="1:4" x14ac:dyDescent="0.25">
      <c r="A322" t="s">
        <v>2042</v>
      </c>
      <c r="B322" t="s">
        <v>2376</v>
      </c>
      <c r="C322" t="s">
        <v>2915</v>
      </c>
      <c r="D322" t="s">
        <v>2916</v>
      </c>
    </row>
    <row r="323" spans="1:4" x14ac:dyDescent="0.25">
      <c r="A323" t="s">
        <v>2041</v>
      </c>
      <c r="B323" t="s">
        <v>2379</v>
      </c>
      <c r="C323" t="s">
        <v>2622</v>
      </c>
      <c r="D323" t="s">
        <v>2917</v>
      </c>
    </row>
    <row r="324" spans="1:4" x14ac:dyDescent="0.25">
      <c r="A324" t="s">
        <v>2040</v>
      </c>
      <c r="B324" t="s">
        <v>2379</v>
      </c>
      <c r="C324" t="s">
        <v>2821</v>
      </c>
      <c r="D324" t="s">
        <v>2861</v>
      </c>
    </row>
    <row r="325" spans="1:4" x14ac:dyDescent="0.25">
      <c r="A325" t="s">
        <v>2039</v>
      </c>
      <c r="B325" t="s">
        <v>2379</v>
      </c>
      <c r="C325" t="s">
        <v>2646</v>
      </c>
      <c r="D325" t="s">
        <v>2918</v>
      </c>
    </row>
    <row r="326" spans="1:4" x14ac:dyDescent="0.25">
      <c r="A326" t="s">
        <v>2038</v>
      </c>
      <c r="B326" t="s">
        <v>2376</v>
      </c>
      <c r="C326" t="s">
        <v>2919</v>
      </c>
      <c r="D326" t="s">
        <v>2920</v>
      </c>
    </row>
    <row r="327" spans="1:4" x14ac:dyDescent="0.25">
      <c r="A327" t="s">
        <v>2037</v>
      </c>
      <c r="B327" t="s">
        <v>2379</v>
      </c>
      <c r="C327" t="s">
        <v>2770</v>
      </c>
      <c r="D327" t="s">
        <v>2921</v>
      </c>
    </row>
    <row r="328" spans="1:4" x14ac:dyDescent="0.25">
      <c r="A328" t="s">
        <v>2036</v>
      </c>
      <c r="B328" t="s">
        <v>2379</v>
      </c>
      <c r="C328" t="s">
        <v>2477</v>
      </c>
      <c r="D328" t="s">
        <v>2922</v>
      </c>
    </row>
    <row r="329" spans="1:4" x14ac:dyDescent="0.25">
      <c r="A329" t="s">
        <v>2035</v>
      </c>
      <c r="B329" t="s">
        <v>2379</v>
      </c>
      <c r="C329" t="s">
        <v>2472</v>
      </c>
      <c r="D329" t="s">
        <v>2923</v>
      </c>
    </row>
    <row r="330" spans="1:4" x14ac:dyDescent="0.25">
      <c r="A330" t="s">
        <v>2034</v>
      </c>
      <c r="B330" t="s">
        <v>2379</v>
      </c>
      <c r="C330" t="s">
        <v>2775</v>
      </c>
      <c r="D330" t="s">
        <v>2924</v>
      </c>
    </row>
    <row r="331" spans="1:4" x14ac:dyDescent="0.25">
      <c r="A331" t="s">
        <v>2033</v>
      </c>
      <c r="B331" t="s">
        <v>2379</v>
      </c>
      <c r="C331" t="s">
        <v>2925</v>
      </c>
      <c r="D331" t="s">
        <v>2926</v>
      </c>
    </row>
    <row r="332" spans="1:4" x14ac:dyDescent="0.25">
      <c r="A332" t="s">
        <v>2032</v>
      </c>
      <c r="B332" t="s">
        <v>2379</v>
      </c>
      <c r="C332" t="s">
        <v>2927</v>
      </c>
      <c r="D332" t="s">
        <v>2928</v>
      </c>
    </row>
    <row r="333" spans="1:4" x14ac:dyDescent="0.25">
      <c r="A333" t="s">
        <v>2031</v>
      </c>
      <c r="B333" t="s">
        <v>2379</v>
      </c>
      <c r="C333" t="s">
        <v>2826</v>
      </c>
      <c r="D333" t="s">
        <v>2929</v>
      </c>
    </row>
    <row r="334" spans="1:4" x14ac:dyDescent="0.25">
      <c r="A334" t="s">
        <v>2030</v>
      </c>
      <c r="B334" t="s">
        <v>2376</v>
      </c>
      <c r="C334" t="s">
        <v>2930</v>
      </c>
      <c r="D334" t="s">
        <v>2931</v>
      </c>
    </row>
    <row r="335" spans="1:4" x14ac:dyDescent="0.25">
      <c r="A335" t="s">
        <v>2029</v>
      </c>
      <c r="B335" t="s">
        <v>2379</v>
      </c>
      <c r="C335" t="s">
        <v>2932</v>
      </c>
      <c r="D335" t="s">
        <v>2933</v>
      </c>
    </row>
    <row r="336" spans="1:4" x14ac:dyDescent="0.25">
      <c r="A336" t="s">
        <v>2028</v>
      </c>
      <c r="B336" t="s">
        <v>2376</v>
      </c>
      <c r="C336" t="s">
        <v>2934</v>
      </c>
      <c r="D336" t="s">
        <v>2461</v>
      </c>
    </row>
    <row r="337" spans="1:4" x14ac:dyDescent="0.25">
      <c r="A337" t="s">
        <v>2027</v>
      </c>
      <c r="B337" t="s">
        <v>2379</v>
      </c>
      <c r="C337" t="s">
        <v>2935</v>
      </c>
      <c r="D337" t="s">
        <v>2936</v>
      </c>
    </row>
    <row r="338" spans="1:4" x14ac:dyDescent="0.25">
      <c r="A338" t="s">
        <v>2026</v>
      </c>
      <c r="B338" t="s">
        <v>2376</v>
      </c>
      <c r="C338" t="s">
        <v>2937</v>
      </c>
      <c r="D338" t="s">
        <v>2938</v>
      </c>
    </row>
    <row r="339" spans="1:4" x14ac:dyDescent="0.25">
      <c r="A339" t="s">
        <v>2025</v>
      </c>
      <c r="B339" t="s">
        <v>2376</v>
      </c>
      <c r="C339" t="s">
        <v>2606</v>
      </c>
      <c r="D339" t="s">
        <v>2542</v>
      </c>
    </row>
    <row r="340" spans="1:4" x14ac:dyDescent="0.25">
      <c r="A340" t="s">
        <v>2024</v>
      </c>
      <c r="B340" t="s">
        <v>2379</v>
      </c>
      <c r="C340" t="s">
        <v>2674</v>
      </c>
      <c r="D340" t="s">
        <v>2939</v>
      </c>
    </row>
    <row r="341" spans="1:4" x14ac:dyDescent="0.25">
      <c r="A341" t="s">
        <v>2023</v>
      </c>
      <c r="B341" t="s">
        <v>2376</v>
      </c>
      <c r="C341" t="s">
        <v>2940</v>
      </c>
      <c r="D341" t="s">
        <v>2941</v>
      </c>
    </row>
    <row r="342" spans="1:4" x14ac:dyDescent="0.25">
      <c r="A342" t="s">
        <v>2022</v>
      </c>
      <c r="B342" t="s">
        <v>2376</v>
      </c>
      <c r="C342" t="s">
        <v>2942</v>
      </c>
      <c r="D342" t="s">
        <v>2943</v>
      </c>
    </row>
    <row r="343" spans="1:4" x14ac:dyDescent="0.25">
      <c r="A343" t="s">
        <v>2021</v>
      </c>
      <c r="B343" t="s">
        <v>2376</v>
      </c>
      <c r="C343" t="s">
        <v>2944</v>
      </c>
      <c r="D343" t="s">
        <v>2945</v>
      </c>
    </row>
    <row r="344" spans="1:4" x14ac:dyDescent="0.25">
      <c r="A344" t="s">
        <v>2020</v>
      </c>
      <c r="B344" t="s">
        <v>2376</v>
      </c>
      <c r="C344" t="s">
        <v>2557</v>
      </c>
      <c r="D344" t="s">
        <v>2946</v>
      </c>
    </row>
    <row r="345" spans="1:4" x14ac:dyDescent="0.25">
      <c r="A345" t="s">
        <v>2019</v>
      </c>
      <c r="B345" t="s">
        <v>2379</v>
      </c>
      <c r="C345" t="s">
        <v>2947</v>
      </c>
      <c r="D345" t="s">
        <v>2948</v>
      </c>
    </row>
    <row r="346" spans="1:4" x14ac:dyDescent="0.25">
      <c r="A346" t="s">
        <v>2018</v>
      </c>
      <c r="B346" t="s">
        <v>2376</v>
      </c>
      <c r="C346" t="s">
        <v>2780</v>
      </c>
      <c r="D346" t="s">
        <v>2949</v>
      </c>
    </row>
    <row r="347" spans="1:4" x14ac:dyDescent="0.25">
      <c r="A347" t="s">
        <v>2017</v>
      </c>
      <c r="B347" t="s">
        <v>2379</v>
      </c>
      <c r="C347" t="s">
        <v>2474</v>
      </c>
      <c r="D347" t="s">
        <v>2950</v>
      </c>
    </row>
    <row r="348" spans="1:4" x14ac:dyDescent="0.25">
      <c r="A348" t="s">
        <v>2016</v>
      </c>
      <c r="B348" t="s">
        <v>2376</v>
      </c>
      <c r="C348" t="s">
        <v>2951</v>
      </c>
      <c r="D348" t="s">
        <v>2952</v>
      </c>
    </row>
    <row r="349" spans="1:4" x14ac:dyDescent="0.25">
      <c r="A349" t="s">
        <v>2015</v>
      </c>
      <c r="B349" t="s">
        <v>2376</v>
      </c>
      <c r="C349" t="s">
        <v>2953</v>
      </c>
      <c r="D349" t="s">
        <v>2954</v>
      </c>
    </row>
    <row r="350" spans="1:4" x14ac:dyDescent="0.25">
      <c r="A350" t="s">
        <v>2014</v>
      </c>
      <c r="B350" t="s">
        <v>2379</v>
      </c>
      <c r="C350" t="s">
        <v>2826</v>
      </c>
      <c r="D350" t="s">
        <v>2955</v>
      </c>
    </row>
    <row r="351" spans="1:4" x14ac:dyDescent="0.25">
      <c r="A351" t="s">
        <v>2013</v>
      </c>
      <c r="B351" t="s">
        <v>2376</v>
      </c>
      <c r="C351" t="s">
        <v>2956</v>
      </c>
      <c r="D351" t="s">
        <v>2957</v>
      </c>
    </row>
    <row r="352" spans="1:4" x14ac:dyDescent="0.25">
      <c r="A352" t="s">
        <v>2012</v>
      </c>
      <c r="B352" t="s">
        <v>2379</v>
      </c>
      <c r="C352" t="s">
        <v>2958</v>
      </c>
      <c r="D352" t="s">
        <v>2959</v>
      </c>
    </row>
    <row r="353" spans="1:4" x14ac:dyDescent="0.25">
      <c r="A353" t="s">
        <v>2011</v>
      </c>
      <c r="B353" t="s">
        <v>2376</v>
      </c>
      <c r="C353" t="s">
        <v>2960</v>
      </c>
      <c r="D353" t="s">
        <v>2961</v>
      </c>
    </row>
    <row r="354" spans="1:4" x14ac:dyDescent="0.25">
      <c r="A354" t="s">
        <v>2010</v>
      </c>
      <c r="B354" t="s">
        <v>2379</v>
      </c>
      <c r="C354" t="s">
        <v>2962</v>
      </c>
      <c r="D354" t="s">
        <v>2529</v>
      </c>
    </row>
    <row r="355" spans="1:4" x14ac:dyDescent="0.25">
      <c r="A355" t="s">
        <v>2009</v>
      </c>
      <c r="B355" t="s">
        <v>2376</v>
      </c>
      <c r="C355" t="s">
        <v>2963</v>
      </c>
      <c r="D355" t="s">
        <v>2964</v>
      </c>
    </row>
    <row r="356" spans="1:4" x14ac:dyDescent="0.25">
      <c r="A356" t="s">
        <v>2008</v>
      </c>
      <c r="B356" t="s">
        <v>2376</v>
      </c>
      <c r="C356" t="s">
        <v>2965</v>
      </c>
      <c r="D356" t="s">
        <v>2966</v>
      </c>
    </row>
    <row r="357" spans="1:4" x14ac:dyDescent="0.25">
      <c r="A357" t="s">
        <v>2007</v>
      </c>
      <c r="B357" t="s">
        <v>2376</v>
      </c>
      <c r="C357" t="s">
        <v>2967</v>
      </c>
      <c r="D357" t="s">
        <v>2968</v>
      </c>
    </row>
    <row r="358" spans="1:4" x14ac:dyDescent="0.25">
      <c r="A358" t="s">
        <v>2006</v>
      </c>
      <c r="B358" t="s">
        <v>2379</v>
      </c>
      <c r="C358" t="s">
        <v>2969</v>
      </c>
      <c r="D358" t="s">
        <v>2970</v>
      </c>
    </row>
    <row r="359" spans="1:4" x14ac:dyDescent="0.25">
      <c r="A359" t="s">
        <v>2005</v>
      </c>
      <c r="B359" t="s">
        <v>2379</v>
      </c>
      <c r="C359" t="s">
        <v>2971</v>
      </c>
      <c r="D359" t="s">
        <v>2972</v>
      </c>
    </row>
    <row r="360" spans="1:4" x14ac:dyDescent="0.25">
      <c r="A360" t="s">
        <v>2004</v>
      </c>
      <c r="B360" t="s">
        <v>2379</v>
      </c>
      <c r="C360" t="s">
        <v>2973</v>
      </c>
      <c r="D360" t="s">
        <v>2974</v>
      </c>
    </row>
    <row r="361" spans="1:4" x14ac:dyDescent="0.25">
      <c r="A361" t="s">
        <v>2003</v>
      </c>
      <c r="B361" t="s">
        <v>2379</v>
      </c>
      <c r="C361" t="s">
        <v>2766</v>
      </c>
      <c r="D361" t="s">
        <v>2717</v>
      </c>
    </row>
    <row r="362" spans="1:4" x14ac:dyDescent="0.25">
      <c r="A362" t="s">
        <v>2002</v>
      </c>
      <c r="B362" t="s">
        <v>2379</v>
      </c>
      <c r="C362" t="s">
        <v>2975</v>
      </c>
      <c r="D362" t="s">
        <v>2976</v>
      </c>
    </row>
    <row r="363" spans="1:4" x14ac:dyDescent="0.25">
      <c r="A363" t="s">
        <v>2001</v>
      </c>
      <c r="B363" t="s">
        <v>2379</v>
      </c>
      <c r="C363" t="s">
        <v>2502</v>
      </c>
      <c r="D363" t="s">
        <v>2977</v>
      </c>
    </row>
    <row r="364" spans="1:4" x14ac:dyDescent="0.25">
      <c r="A364" t="s">
        <v>2000</v>
      </c>
      <c r="B364" t="s">
        <v>2379</v>
      </c>
      <c r="C364" t="s">
        <v>2562</v>
      </c>
      <c r="D364" t="s">
        <v>2978</v>
      </c>
    </row>
    <row r="365" spans="1:4" x14ac:dyDescent="0.25">
      <c r="A365" t="s">
        <v>1999</v>
      </c>
      <c r="B365" t="s">
        <v>2376</v>
      </c>
      <c r="C365" t="s">
        <v>2979</v>
      </c>
      <c r="D365" t="s">
        <v>2980</v>
      </c>
    </row>
    <row r="366" spans="1:4" x14ac:dyDescent="0.25">
      <c r="A366" t="s">
        <v>1998</v>
      </c>
      <c r="B366" t="s">
        <v>2376</v>
      </c>
      <c r="C366" t="s">
        <v>2981</v>
      </c>
      <c r="D366" t="s">
        <v>2982</v>
      </c>
    </row>
    <row r="367" spans="1:4" x14ac:dyDescent="0.25">
      <c r="A367" t="s">
        <v>1997</v>
      </c>
      <c r="B367" t="s">
        <v>2379</v>
      </c>
      <c r="C367" t="s">
        <v>2983</v>
      </c>
      <c r="D367" t="s">
        <v>2984</v>
      </c>
    </row>
    <row r="368" spans="1:4" x14ac:dyDescent="0.25">
      <c r="A368" t="s">
        <v>1996</v>
      </c>
      <c r="B368" t="s">
        <v>2379</v>
      </c>
      <c r="C368" t="s">
        <v>2985</v>
      </c>
      <c r="D368" t="s">
        <v>2986</v>
      </c>
    </row>
    <row r="369" spans="1:4" x14ac:dyDescent="0.25">
      <c r="A369" t="s">
        <v>1995</v>
      </c>
      <c r="B369" t="s">
        <v>2376</v>
      </c>
      <c r="C369" t="s">
        <v>2987</v>
      </c>
      <c r="D369" t="s">
        <v>2988</v>
      </c>
    </row>
    <row r="370" spans="1:4" x14ac:dyDescent="0.25">
      <c r="A370" t="s">
        <v>1994</v>
      </c>
      <c r="B370" t="s">
        <v>2379</v>
      </c>
      <c r="C370" t="s">
        <v>2989</v>
      </c>
      <c r="D370" t="s">
        <v>2990</v>
      </c>
    </row>
    <row r="371" spans="1:4" x14ac:dyDescent="0.25">
      <c r="A371" t="s">
        <v>1993</v>
      </c>
      <c r="B371" t="s">
        <v>2379</v>
      </c>
      <c r="C371" t="s">
        <v>2991</v>
      </c>
      <c r="D371" t="s">
        <v>2992</v>
      </c>
    </row>
    <row r="372" spans="1:4" x14ac:dyDescent="0.25">
      <c r="A372" t="s">
        <v>1992</v>
      </c>
      <c r="B372" t="s">
        <v>2376</v>
      </c>
      <c r="C372" t="s">
        <v>2993</v>
      </c>
      <c r="D372" t="s">
        <v>2994</v>
      </c>
    </row>
    <row r="373" spans="1:4" x14ac:dyDescent="0.25">
      <c r="A373" t="s">
        <v>1991</v>
      </c>
      <c r="B373" t="s">
        <v>2379</v>
      </c>
      <c r="C373" t="s">
        <v>2630</v>
      </c>
      <c r="D373" t="s">
        <v>2995</v>
      </c>
    </row>
    <row r="374" spans="1:4" x14ac:dyDescent="0.25">
      <c r="A374" t="s">
        <v>1990</v>
      </c>
      <c r="B374" t="s">
        <v>2376</v>
      </c>
      <c r="C374" t="s">
        <v>2996</v>
      </c>
      <c r="D374" t="s">
        <v>2997</v>
      </c>
    </row>
    <row r="375" spans="1:4" x14ac:dyDescent="0.25">
      <c r="A375" t="s">
        <v>1989</v>
      </c>
      <c r="B375" t="s">
        <v>2376</v>
      </c>
      <c r="C375" t="s">
        <v>2767</v>
      </c>
      <c r="D375" t="s">
        <v>2998</v>
      </c>
    </row>
    <row r="376" spans="1:4" x14ac:dyDescent="0.25">
      <c r="A376" t="s">
        <v>1988</v>
      </c>
      <c r="B376" t="s">
        <v>2376</v>
      </c>
      <c r="C376" t="s">
        <v>2999</v>
      </c>
      <c r="D376" t="s">
        <v>3000</v>
      </c>
    </row>
    <row r="377" spans="1:4" x14ac:dyDescent="0.25">
      <c r="A377" t="s">
        <v>1987</v>
      </c>
      <c r="B377" t="s">
        <v>2379</v>
      </c>
      <c r="C377" t="s">
        <v>3001</v>
      </c>
      <c r="D377" t="s">
        <v>3002</v>
      </c>
    </row>
    <row r="378" spans="1:4" x14ac:dyDescent="0.25">
      <c r="A378" t="s">
        <v>1986</v>
      </c>
      <c r="B378" t="s">
        <v>2379</v>
      </c>
      <c r="C378" t="s">
        <v>2646</v>
      </c>
      <c r="D378" t="s">
        <v>3003</v>
      </c>
    </row>
    <row r="379" spans="1:4" x14ac:dyDescent="0.25">
      <c r="A379" t="s">
        <v>1985</v>
      </c>
      <c r="B379" t="s">
        <v>2376</v>
      </c>
      <c r="C379" t="s">
        <v>3004</v>
      </c>
      <c r="D379" t="s">
        <v>3005</v>
      </c>
    </row>
    <row r="380" spans="1:4" x14ac:dyDescent="0.25">
      <c r="A380" t="s">
        <v>1984</v>
      </c>
      <c r="B380" t="s">
        <v>2376</v>
      </c>
      <c r="C380" t="s">
        <v>2724</v>
      </c>
      <c r="D380" t="s">
        <v>3006</v>
      </c>
    </row>
    <row r="381" spans="1:4" x14ac:dyDescent="0.25">
      <c r="A381" t="s">
        <v>1983</v>
      </c>
      <c r="B381" t="s">
        <v>2379</v>
      </c>
      <c r="C381" t="s">
        <v>3007</v>
      </c>
      <c r="D381" t="s">
        <v>3008</v>
      </c>
    </row>
    <row r="382" spans="1:4" x14ac:dyDescent="0.25">
      <c r="A382" t="s">
        <v>1982</v>
      </c>
      <c r="B382" t="s">
        <v>2376</v>
      </c>
      <c r="C382" t="s">
        <v>2618</v>
      </c>
      <c r="D382" t="s">
        <v>3009</v>
      </c>
    </row>
    <row r="383" spans="1:4" x14ac:dyDescent="0.25">
      <c r="A383" t="s">
        <v>1981</v>
      </c>
      <c r="B383" t="s">
        <v>2379</v>
      </c>
      <c r="C383" t="s">
        <v>2390</v>
      </c>
      <c r="D383" t="s">
        <v>3010</v>
      </c>
    </row>
    <row r="384" spans="1:4" x14ac:dyDescent="0.25">
      <c r="A384" t="s">
        <v>1980</v>
      </c>
      <c r="B384" t="s">
        <v>2379</v>
      </c>
      <c r="C384" t="s">
        <v>2786</v>
      </c>
      <c r="D384" t="s">
        <v>3011</v>
      </c>
    </row>
    <row r="385" spans="1:4" x14ac:dyDescent="0.25">
      <c r="A385" t="s">
        <v>1979</v>
      </c>
      <c r="B385" t="s">
        <v>2376</v>
      </c>
      <c r="C385" t="s">
        <v>2521</v>
      </c>
      <c r="D385" t="s">
        <v>3012</v>
      </c>
    </row>
    <row r="386" spans="1:4" x14ac:dyDescent="0.25">
      <c r="A386" t="s">
        <v>1978</v>
      </c>
      <c r="B386" t="s">
        <v>2379</v>
      </c>
      <c r="C386" t="s">
        <v>2477</v>
      </c>
      <c r="D386" t="s">
        <v>3013</v>
      </c>
    </row>
    <row r="387" spans="1:4" x14ac:dyDescent="0.25">
      <c r="A387" t="s">
        <v>1977</v>
      </c>
      <c r="B387" t="s">
        <v>2379</v>
      </c>
      <c r="C387" t="s">
        <v>3014</v>
      </c>
      <c r="D387" t="s">
        <v>3015</v>
      </c>
    </row>
    <row r="388" spans="1:4" x14ac:dyDescent="0.25">
      <c r="A388" t="s">
        <v>1976</v>
      </c>
      <c r="B388" t="s">
        <v>2376</v>
      </c>
      <c r="C388" t="s">
        <v>3016</v>
      </c>
      <c r="D388" t="s">
        <v>3017</v>
      </c>
    </row>
    <row r="389" spans="1:4" x14ac:dyDescent="0.25">
      <c r="A389" t="s">
        <v>1975</v>
      </c>
      <c r="B389" t="s">
        <v>2379</v>
      </c>
      <c r="C389" t="s">
        <v>2646</v>
      </c>
      <c r="D389" t="s">
        <v>3018</v>
      </c>
    </row>
    <row r="390" spans="1:4" x14ac:dyDescent="0.25">
      <c r="A390" t="s">
        <v>1974</v>
      </c>
      <c r="B390" t="s">
        <v>2376</v>
      </c>
      <c r="C390" t="s">
        <v>2899</v>
      </c>
      <c r="D390" t="s">
        <v>3019</v>
      </c>
    </row>
    <row r="391" spans="1:4" x14ac:dyDescent="0.25">
      <c r="A391" t="s">
        <v>1973</v>
      </c>
      <c r="B391" t="s">
        <v>2376</v>
      </c>
      <c r="C391" t="s">
        <v>3020</v>
      </c>
      <c r="D391" t="s">
        <v>3021</v>
      </c>
    </row>
    <row r="392" spans="1:4" x14ac:dyDescent="0.25">
      <c r="A392" t="s">
        <v>1972</v>
      </c>
      <c r="B392" t="s">
        <v>2379</v>
      </c>
      <c r="C392" t="s">
        <v>3022</v>
      </c>
      <c r="D392" t="s">
        <v>3023</v>
      </c>
    </row>
    <row r="393" spans="1:4" x14ac:dyDescent="0.25">
      <c r="A393" t="s">
        <v>1971</v>
      </c>
      <c r="B393" t="s">
        <v>2379</v>
      </c>
      <c r="C393" t="s">
        <v>2448</v>
      </c>
      <c r="D393" t="s">
        <v>3024</v>
      </c>
    </row>
    <row r="394" spans="1:4" x14ac:dyDescent="0.25">
      <c r="A394" t="s">
        <v>1970</v>
      </c>
      <c r="B394" t="s">
        <v>2376</v>
      </c>
      <c r="C394" t="s">
        <v>3025</v>
      </c>
      <c r="D394" t="s">
        <v>3026</v>
      </c>
    </row>
    <row r="395" spans="1:4" x14ac:dyDescent="0.25">
      <c r="A395" t="s">
        <v>1969</v>
      </c>
      <c r="B395" t="s">
        <v>2379</v>
      </c>
      <c r="C395" t="s">
        <v>3027</v>
      </c>
      <c r="D395" t="s">
        <v>2747</v>
      </c>
    </row>
    <row r="396" spans="1:4" x14ac:dyDescent="0.25">
      <c r="A396" t="s">
        <v>1968</v>
      </c>
      <c r="B396" t="s">
        <v>2376</v>
      </c>
      <c r="C396" t="s">
        <v>3028</v>
      </c>
      <c r="D396" t="s">
        <v>3029</v>
      </c>
    </row>
    <row r="397" spans="1:4" x14ac:dyDescent="0.25">
      <c r="A397" t="s">
        <v>1967</v>
      </c>
      <c r="B397" t="s">
        <v>2376</v>
      </c>
      <c r="C397" t="s">
        <v>2557</v>
      </c>
      <c r="D397" t="s">
        <v>3030</v>
      </c>
    </row>
    <row r="398" spans="1:4" x14ac:dyDescent="0.25">
      <c r="A398" t="s">
        <v>1966</v>
      </c>
      <c r="B398" t="s">
        <v>2376</v>
      </c>
      <c r="C398" t="s">
        <v>3031</v>
      </c>
      <c r="D398" t="s">
        <v>3032</v>
      </c>
    </row>
    <row r="399" spans="1:4" x14ac:dyDescent="0.25">
      <c r="A399" t="s">
        <v>1965</v>
      </c>
      <c r="B399" t="s">
        <v>2379</v>
      </c>
      <c r="C399" t="s">
        <v>2799</v>
      </c>
      <c r="D399" t="s">
        <v>3033</v>
      </c>
    </row>
    <row r="400" spans="1:4" x14ac:dyDescent="0.25">
      <c r="A400" t="s">
        <v>1964</v>
      </c>
      <c r="B400" t="s">
        <v>2376</v>
      </c>
      <c r="C400" t="s">
        <v>2540</v>
      </c>
      <c r="D400" t="s">
        <v>3034</v>
      </c>
    </row>
    <row r="401" spans="1:4" x14ac:dyDescent="0.25">
      <c r="A401" t="s">
        <v>1963</v>
      </c>
      <c r="B401" t="s">
        <v>2376</v>
      </c>
      <c r="C401" t="s">
        <v>2606</v>
      </c>
      <c r="D401" t="s">
        <v>3035</v>
      </c>
    </row>
    <row r="402" spans="1:4" x14ac:dyDescent="0.25">
      <c r="A402" t="s">
        <v>1962</v>
      </c>
      <c r="B402" t="s">
        <v>2379</v>
      </c>
      <c r="C402" t="s">
        <v>3036</v>
      </c>
      <c r="D402" t="s">
        <v>3037</v>
      </c>
    </row>
    <row r="403" spans="1:4" x14ac:dyDescent="0.25">
      <c r="A403" t="s">
        <v>1961</v>
      </c>
      <c r="B403" t="s">
        <v>2376</v>
      </c>
      <c r="C403" t="s">
        <v>2716</v>
      </c>
      <c r="D403" t="s">
        <v>3038</v>
      </c>
    </row>
    <row r="404" spans="1:4" x14ac:dyDescent="0.25">
      <c r="A404" t="s">
        <v>1960</v>
      </c>
      <c r="B404" t="s">
        <v>2376</v>
      </c>
      <c r="C404" t="s">
        <v>3039</v>
      </c>
      <c r="D404" t="s">
        <v>3040</v>
      </c>
    </row>
    <row r="405" spans="1:4" x14ac:dyDescent="0.25">
      <c r="A405" t="s">
        <v>1959</v>
      </c>
      <c r="B405" t="s">
        <v>2379</v>
      </c>
      <c r="C405" t="s">
        <v>2732</v>
      </c>
      <c r="D405" t="s">
        <v>3041</v>
      </c>
    </row>
    <row r="406" spans="1:4" x14ac:dyDescent="0.25">
      <c r="A406" t="s">
        <v>1958</v>
      </c>
      <c r="B406" t="s">
        <v>2379</v>
      </c>
      <c r="C406" t="s">
        <v>3042</v>
      </c>
      <c r="D406" t="s">
        <v>3043</v>
      </c>
    </row>
    <row r="407" spans="1:4" x14ac:dyDescent="0.25">
      <c r="A407" t="s">
        <v>1957</v>
      </c>
      <c r="B407" t="s">
        <v>2379</v>
      </c>
      <c r="C407" t="s">
        <v>2732</v>
      </c>
      <c r="D407" t="s">
        <v>3044</v>
      </c>
    </row>
    <row r="408" spans="1:4" x14ac:dyDescent="0.25">
      <c r="A408" t="s">
        <v>1956</v>
      </c>
      <c r="B408" t="s">
        <v>2379</v>
      </c>
      <c r="C408" t="s">
        <v>3045</v>
      </c>
      <c r="D408" t="s">
        <v>3046</v>
      </c>
    </row>
    <row r="409" spans="1:4" x14ac:dyDescent="0.25">
      <c r="A409" t="s">
        <v>1955</v>
      </c>
      <c r="B409" t="s">
        <v>2379</v>
      </c>
      <c r="C409" t="s">
        <v>2394</v>
      </c>
      <c r="D409" t="s">
        <v>3047</v>
      </c>
    </row>
    <row r="410" spans="1:4" x14ac:dyDescent="0.25">
      <c r="A410" t="s">
        <v>1954</v>
      </c>
      <c r="B410" t="s">
        <v>2379</v>
      </c>
      <c r="C410" t="s">
        <v>2472</v>
      </c>
      <c r="D410" t="s">
        <v>2889</v>
      </c>
    </row>
    <row r="411" spans="1:4" x14ac:dyDescent="0.25">
      <c r="A411" t="s">
        <v>1953</v>
      </c>
      <c r="B411" t="s">
        <v>2376</v>
      </c>
      <c r="C411" t="s">
        <v>2468</v>
      </c>
      <c r="D411" t="s">
        <v>3048</v>
      </c>
    </row>
    <row r="412" spans="1:4" x14ac:dyDescent="0.25">
      <c r="A412" t="s">
        <v>1952</v>
      </c>
      <c r="B412" t="s">
        <v>2376</v>
      </c>
      <c r="C412" t="s">
        <v>3049</v>
      </c>
      <c r="D412" t="s">
        <v>3050</v>
      </c>
    </row>
    <row r="413" spans="1:4" x14ac:dyDescent="0.25">
      <c r="A413" t="s">
        <v>1951</v>
      </c>
      <c r="B413" t="s">
        <v>2379</v>
      </c>
      <c r="C413" t="s">
        <v>2732</v>
      </c>
      <c r="D413" t="s">
        <v>3051</v>
      </c>
    </row>
    <row r="414" spans="1:4" x14ac:dyDescent="0.25">
      <c r="A414" t="s">
        <v>1950</v>
      </c>
      <c r="B414" t="s">
        <v>2376</v>
      </c>
      <c r="C414" t="s">
        <v>3052</v>
      </c>
      <c r="D414" t="s">
        <v>3053</v>
      </c>
    </row>
    <row r="415" spans="1:4" x14ac:dyDescent="0.25">
      <c r="A415" t="s">
        <v>1949</v>
      </c>
      <c r="B415" t="s">
        <v>2376</v>
      </c>
      <c r="C415" t="s">
        <v>3054</v>
      </c>
      <c r="D415" t="s">
        <v>3055</v>
      </c>
    </row>
    <row r="416" spans="1:4" x14ac:dyDescent="0.25">
      <c r="A416" t="s">
        <v>1948</v>
      </c>
      <c r="B416" t="s">
        <v>2379</v>
      </c>
      <c r="C416" t="s">
        <v>3056</v>
      </c>
      <c r="D416" t="s">
        <v>3057</v>
      </c>
    </row>
    <row r="417" spans="1:4" x14ac:dyDescent="0.25">
      <c r="A417" t="s">
        <v>1947</v>
      </c>
      <c r="B417" t="s">
        <v>2379</v>
      </c>
      <c r="C417" t="s">
        <v>2390</v>
      </c>
      <c r="D417" t="s">
        <v>3058</v>
      </c>
    </row>
    <row r="418" spans="1:4" x14ac:dyDescent="0.25">
      <c r="A418" t="s">
        <v>1946</v>
      </c>
      <c r="B418" t="s">
        <v>2376</v>
      </c>
      <c r="C418" t="s">
        <v>2930</v>
      </c>
      <c r="D418" t="s">
        <v>3059</v>
      </c>
    </row>
    <row r="419" spans="1:4" x14ac:dyDescent="0.25">
      <c r="A419" t="s">
        <v>1945</v>
      </c>
      <c r="B419" t="s">
        <v>2376</v>
      </c>
      <c r="C419" t="s">
        <v>2780</v>
      </c>
      <c r="D419" t="s">
        <v>3060</v>
      </c>
    </row>
    <row r="420" spans="1:4" x14ac:dyDescent="0.25">
      <c r="A420" t="s">
        <v>1944</v>
      </c>
      <c r="B420" t="s">
        <v>2376</v>
      </c>
      <c r="C420" t="s">
        <v>3061</v>
      </c>
      <c r="D420" t="s">
        <v>3062</v>
      </c>
    </row>
    <row r="421" spans="1:4" x14ac:dyDescent="0.25">
      <c r="A421" t="s">
        <v>1943</v>
      </c>
      <c r="B421" t="s">
        <v>2376</v>
      </c>
      <c r="C421" t="s">
        <v>3063</v>
      </c>
      <c r="D421" t="s">
        <v>3064</v>
      </c>
    </row>
    <row r="422" spans="1:4" x14ac:dyDescent="0.25">
      <c r="A422" t="s">
        <v>1942</v>
      </c>
      <c r="B422" t="s">
        <v>2379</v>
      </c>
      <c r="C422" t="s">
        <v>3065</v>
      </c>
      <c r="D422" t="s">
        <v>3066</v>
      </c>
    </row>
    <row r="423" spans="1:4" x14ac:dyDescent="0.25">
      <c r="A423" t="s">
        <v>1941</v>
      </c>
      <c r="B423" t="s">
        <v>2376</v>
      </c>
      <c r="C423" t="s">
        <v>3067</v>
      </c>
      <c r="D423" t="s">
        <v>2581</v>
      </c>
    </row>
    <row r="424" spans="1:4" x14ac:dyDescent="0.25">
      <c r="A424" t="s">
        <v>1940</v>
      </c>
      <c r="B424" t="s">
        <v>2376</v>
      </c>
      <c r="C424" t="s">
        <v>2575</v>
      </c>
      <c r="D424" t="s">
        <v>3068</v>
      </c>
    </row>
    <row r="425" spans="1:4" x14ac:dyDescent="0.25">
      <c r="A425" t="s">
        <v>1939</v>
      </c>
      <c r="B425" t="s">
        <v>2376</v>
      </c>
      <c r="C425" t="s">
        <v>3069</v>
      </c>
      <c r="D425" t="s">
        <v>3070</v>
      </c>
    </row>
    <row r="426" spans="1:4" x14ac:dyDescent="0.25">
      <c r="A426" t="s">
        <v>1938</v>
      </c>
      <c r="B426" t="s">
        <v>2379</v>
      </c>
      <c r="C426" t="s">
        <v>3054</v>
      </c>
      <c r="D426" t="s">
        <v>3071</v>
      </c>
    </row>
    <row r="427" spans="1:4" x14ac:dyDescent="0.25">
      <c r="A427" t="s">
        <v>1937</v>
      </c>
      <c r="B427" t="s">
        <v>2379</v>
      </c>
      <c r="C427" t="s">
        <v>2745</v>
      </c>
      <c r="D427" t="s">
        <v>3072</v>
      </c>
    </row>
    <row r="428" spans="1:4" x14ac:dyDescent="0.25">
      <c r="A428" t="s">
        <v>1936</v>
      </c>
      <c r="B428" t="s">
        <v>2376</v>
      </c>
      <c r="C428" t="s">
        <v>3073</v>
      </c>
      <c r="D428" t="s">
        <v>3074</v>
      </c>
    </row>
    <row r="429" spans="1:4" x14ac:dyDescent="0.25">
      <c r="A429" t="s">
        <v>1935</v>
      </c>
      <c r="B429" t="s">
        <v>2376</v>
      </c>
      <c r="C429" t="s">
        <v>3075</v>
      </c>
      <c r="D429" t="s">
        <v>3076</v>
      </c>
    </row>
    <row r="430" spans="1:4" x14ac:dyDescent="0.25">
      <c r="A430" t="s">
        <v>1934</v>
      </c>
      <c r="B430" t="s">
        <v>2376</v>
      </c>
      <c r="C430" t="s">
        <v>2410</v>
      </c>
      <c r="D430" t="s">
        <v>3077</v>
      </c>
    </row>
    <row r="431" spans="1:4" x14ac:dyDescent="0.25">
      <c r="A431" t="s">
        <v>1933</v>
      </c>
      <c r="B431" t="s">
        <v>2376</v>
      </c>
      <c r="C431" t="s">
        <v>3078</v>
      </c>
      <c r="D431" t="s">
        <v>3079</v>
      </c>
    </row>
    <row r="432" spans="1:4" x14ac:dyDescent="0.25">
      <c r="A432" t="s">
        <v>1932</v>
      </c>
      <c r="B432" t="s">
        <v>2376</v>
      </c>
      <c r="C432" t="s">
        <v>3080</v>
      </c>
      <c r="D432" t="s">
        <v>3081</v>
      </c>
    </row>
    <row r="433" spans="1:4" x14ac:dyDescent="0.25">
      <c r="A433" t="s">
        <v>1931</v>
      </c>
      <c r="B433" t="s">
        <v>2376</v>
      </c>
      <c r="C433" t="s">
        <v>3082</v>
      </c>
      <c r="D433" t="s">
        <v>3083</v>
      </c>
    </row>
    <row r="434" spans="1:4" x14ac:dyDescent="0.25">
      <c r="A434" t="s">
        <v>1930</v>
      </c>
      <c r="B434" t="s">
        <v>2379</v>
      </c>
      <c r="C434" t="s">
        <v>3045</v>
      </c>
      <c r="D434" t="s">
        <v>3084</v>
      </c>
    </row>
    <row r="435" spans="1:4" x14ac:dyDescent="0.25">
      <c r="A435" t="s">
        <v>1929</v>
      </c>
      <c r="B435" t="s">
        <v>2376</v>
      </c>
      <c r="C435" t="s">
        <v>2540</v>
      </c>
      <c r="D435" t="s">
        <v>3085</v>
      </c>
    </row>
    <row r="436" spans="1:4" x14ac:dyDescent="0.25">
      <c r="A436" t="s">
        <v>1928</v>
      </c>
      <c r="B436" t="s">
        <v>2379</v>
      </c>
      <c r="C436" t="s">
        <v>2550</v>
      </c>
      <c r="D436" t="s">
        <v>3086</v>
      </c>
    </row>
    <row r="437" spans="1:4" x14ac:dyDescent="0.25">
      <c r="A437" t="s">
        <v>1927</v>
      </c>
      <c r="B437" t="s">
        <v>2379</v>
      </c>
      <c r="C437" t="s">
        <v>3087</v>
      </c>
      <c r="D437" t="s">
        <v>3088</v>
      </c>
    </row>
    <row r="438" spans="1:4" x14ac:dyDescent="0.25">
      <c r="A438" t="s">
        <v>1926</v>
      </c>
      <c r="B438" t="s">
        <v>2379</v>
      </c>
      <c r="C438" t="s">
        <v>3089</v>
      </c>
      <c r="D438" t="s">
        <v>3090</v>
      </c>
    </row>
    <row r="439" spans="1:4" x14ac:dyDescent="0.25">
      <c r="A439" t="s">
        <v>1925</v>
      </c>
      <c r="B439" t="s">
        <v>2376</v>
      </c>
      <c r="C439" t="s">
        <v>2981</v>
      </c>
      <c r="D439" t="s">
        <v>3091</v>
      </c>
    </row>
    <row r="440" spans="1:4" x14ac:dyDescent="0.25">
      <c r="A440" t="s">
        <v>1924</v>
      </c>
      <c r="B440" t="s">
        <v>2379</v>
      </c>
      <c r="C440" t="s">
        <v>2525</v>
      </c>
      <c r="D440" t="s">
        <v>3092</v>
      </c>
    </row>
    <row r="441" spans="1:4" x14ac:dyDescent="0.25">
      <c r="A441" t="s">
        <v>1923</v>
      </c>
      <c r="B441" t="s">
        <v>2376</v>
      </c>
      <c r="C441" t="s">
        <v>3093</v>
      </c>
      <c r="D441" t="s">
        <v>3094</v>
      </c>
    </row>
    <row r="442" spans="1:4" x14ac:dyDescent="0.25">
      <c r="A442" t="s">
        <v>1922</v>
      </c>
      <c r="B442" t="s">
        <v>2376</v>
      </c>
      <c r="C442" t="s">
        <v>3095</v>
      </c>
      <c r="D442" t="s">
        <v>3096</v>
      </c>
    </row>
    <row r="443" spans="1:4" x14ac:dyDescent="0.25">
      <c r="A443" t="s">
        <v>1921</v>
      </c>
      <c r="B443" t="s">
        <v>2379</v>
      </c>
      <c r="C443" t="s">
        <v>2799</v>
      </c>
      <c r="D443" t="s">
        <v>3097</v>
      </c>
    </row>
    <row r="444" spans="1:4" x14ac:dyDescent="0.25">
      <c r="A444" t="s">
        <v>1920</v>
      </c>
      <c r="B444" t="s">
        <v>2379</v>
      </c>
      <c r="C444" t="s">
        <v>2505</v>
      </c>
      <c r="D444" t="s">
        <v>2509</v>
      </c>
    </row>
    <row r="445" spans="1:4" x14ac:dyDescent="0.25">
      <c r="A445" t="s">
        <v>1919</v>
      </c>
      <c r="B445" t="s">
        <v>2376</v>
      </c>
      <c r="C445" t="s">
        <v>3098</v>
      </c>
      <c r="D445" t="s">
        <v>3099</v>
      </c>
    </row>
    <row r="446" spans="1:4" x14ac:dyDescent="0.25">
      <c r="A446" t="s">
        <v>1918</v>
      </c>
      <c r="B446" t="s">
        <v>2376</v>
      </c>
      <c r="C446" t="s">
        <v>3100</v>
      </c>
      <c r="D446" t="s">
        <v>3101</v>
      </c>
    </row>
    <row r="447" spans="1:4" x14ac:dyDescent="0.25">
      <c r="A447" t="s">
        <v>1917</v>
      </c>
      <c r="B447" t="s">
        <v>2379</v>
      </c>
      <c r="C447" t="s">
        <v>2472</v>
      </c>
      <c r="D447" t="s">
        <v>3102</v>
      </c>
    </row>
    <row r="448" spans="1:4" x14ac:dyDescent="0.25">
      <c r="A448" t="s">
        <v>1916</v>
      </c>
      <c r="B448" t="s">
        <v>2376</v>
      </c>
      <c r="C448" t="s">
        <v>3103</v>
      </c>
      <c r="D448" t="s">
        <v>3104</v>
      </c>
    </row>
    <row r="449" spans="1:4" x14ac:dyDescent="0.25">
      <c r="A449" t="s">
        <v>1915</v>
      </c>
      <c r="B449" t="s">
        <v>2379</v>
      </c>
      <c r="C449" t="s">
        <v>3105</v>
      </c>
      <c r="D449" t="s">
        <v>3106</v>
      </c>
    </row>
    <row r="450" spans="1:4" x14ac:dyDescent="0.25">
      <c r="A450" t="s">
        <v>1914</v>
      </c>
      <c r="B450" t="s">
        <v>2379</v>
      </c>
      <c r="C450" t="s">
        <v>2456</v>
      </c>
      <c r="D450" t="s">
        <v>2377</v>
      </c>
    </row>
    <row r="451" spans="1:4" x14ac:dyDescent="0.25">
      <c r="A451" t="s">
        <v>1913</v>
      </c>
      <c r="B451" t="s">
        <v>2376</v>
      </c>
      <c r="C451" t="s">
        <v>3107</v>
      </c>
      <c r="D451" t="s">
        <v>3108</v>
      </c>
    </row>
    <row r="452" spans="1:4" x14ac:dyDescent="0.25">
      <c r="A452" t="s">
        <v>1912</v>
      </c>
      <c r="B452" t="s">
        <v>2376</v>
      </c>
      <c r="C452" t="s">
        <v>2897</v>
      </c>
      <c r="D452" t="s">
        <v>2957</v>
      </c>
    </row>
    <row r="453" spans="1:4" x14ac:dyDescent="0.25">
      <c r="A453" t="s">
        <v>1911</v>
      </c>
      <c r="B453" t="s">
        <v>2379</v>
      </c>
      <c r="C453" t="s">
        <v>3109</v>
      </c>
      <c r="D453" t="s">
        <v>2475</v>
      </c>
    </row>
    <row r="454" spans="1:4" x14ac:dyDescent="0.25">
      <c r="A454" t="s">
        <v>1910</v>
      </c>
      <c r="B454" t="s">
        <v>2376</v>
      </c>
      <c r="C454" t="s">
        <v>3110</v>
      </c>
      <c r="D454" t="s">
        <v>3111</v>
      </c>
    </row>
    <row r="455" spans="1:4" x14ac:dyDescent="0.25">
      <c r="A455" t="s">
        <v>1909</v>
      </c>
      <c r="B455" t="s">
        <v>2379</v>
      </c>
      <c r="C455" t="s">
        <v>2620</v>
      </c>
      <c r="D455" t="s">
        <v>3112</v>
      </c>
    </row>
    <row r="456" spans="1:4" x14ac:dyDescent="0.25">
      <c r="A456" t="s">
        <v>1908</v>
      </c>
      <c r="B456" t="s">
        <v>2379</v>
      </c>
      <c r="C456" t="s">
        <v>2390</v>
      </c>
      <c r="D456" t="s">
        <v>3113</v>
      </c>
    </row>
    <row r="457" spans="1:4" x14ac:dyDescent="0.25">
      <c r="A457" t="s">
        <v>1907</v>
      </c>
      <c r="B457" t="s">
        <v>2379</v>
      </c>
      <c r="C457" t="s">
        <v>2802</v>
      </c>
      <c r="D457" t="s">
        <v>3114</v>
      </c>
    </row>
    <row r="458" spans="1:4" x14ac:dyDescent="0.25">
      <c r="A458" t="s">
        <v>1906</v>
      </c>
      <c r="B458" t="s">
        <v>2379</v>
      </c>
      <c r="C458" t="s">
        <v>2509</v>
      </c>
      <c r="D458" t="s">
        <v>3115</v>
      </c>
    </row>
    <row r="459" spans="1:4" x14ac:dyDescent="0.25">
      <c r="A459" t="s">
        <v>1905</v>
      </c>
      <c r="B459" t="s">
        <v>2379</v>
      </c>
      <c r="C459" t="s">
        <v>3116</v>
      </c>
      <c r="D459" t="s">
        <v>3117</v>
      </c>
    </row>
    <row r="460" spans="1:4" x14ac:dyDescent="0.25">
      <c r="A460" t="s">
        <v>1904</v>
      </c>
      <c r="B460" t="s">
        <v>2376</v>
      </c>
      <c r="C460" t="s">
        <v>3118</v>
      </c>
      <c r="D460" t="s">
        <v>3119</v>
      </c>
    </row>
    <row r="461" spans="1:4" x14ac:dyDescent="0.25">
      <c r="A461" t="s">
        <v>1903</v>
      </c>
      <c r="B461" t="s">
        <v>2379</v>
      </c>
      <c r="C461" t="s">
        <v>3120</v>
      </c>
      <c r="D461" t="s">
        <v>2499</v>
      </c>
    </row>
    <row r="462" spans="1:4" x14ac:dyDescent="0.25">
      <c r="A462" t="s">
        <v>1902</v>
      </c>
      <c r="B462" t="s">
        <v>2376</v>
      </c>
      <c r="C462" t="s">
        <v>3121</v>
      </c>
      <c r="D462" t="s">
        <v>2878</v>
      </c>
    </row>
    <row r="463" spans="1:4" x14ac:dyDescent="0.25">
      <c r="A463" t="s">
        <v>1901</v>
      </c>
      <c r="B463" t="s">
        <v>2376</v>
      </c>
      <c r="C463" t="s">
        <v>2485</v>
      </c>
      <c r="D463" t="s">
        <v>2529</v>
      </c>
    </row>
    <row r="464" spans="1:4" x14ac:dyDescent="0.25">
      <c r="A464" t="s">
        <v>1900</v>
      </c>
      <c r="B464" t="s">
        <v>2376</v>
      </c>
      <c r="C464" t="s">
        <v>3122</v>
      </c>
      <c r="D464" t="s">
        <v>3123</v>
      </c>
    </row>
    <row r="465" spans="1:4" x14ac:dyDescent="0.25">
      <c r="A465" t="s">
        <v>1899</v>
      </c>
      <c r="B465" t="s">
        <v>2379</v>
      </c>
      <c r="C465" t="s">
        <v>3124</v>
      </c>
      <c r="D465" t="s">
        <v>3125</v>
      </c>
    </row>
    <row r="466" spans="1:4" x14ac:dyDescent="0.25">
      <c r="A466" t="s">
        <v>1898</v>
      </c>
      <c r="B466" t="s">
        <v>2376</v>
      </c>
      <c r="C466" t="s">
        <v>2521</v>
      </c>
      <c r="D466" t="s">
        <v>3126</v>
      </c>
    </row>
    <row r="467" spans="1:4" x14ac:dyDescent="0.25">
      <c r="A467" t="s">
        <v>1897</v>
      </c>
      <c r="B467" t="s">
        <v>2379</v>
      </c>
      <c r="C467" t="s">
        <v>3127</v>
      </c>
      <c r="D467" t="s">
        <v>3128</v>
      </c>
    </row>
    <row r="468" spans="1:4" x14ac:dyDescent="0.25">
      <c r="A468" t="s">
        <v>1896</v>
      </c>
      <c r="B468" t="s">
        <v>2379</v>
      </c>
      <c r="C468" t="s">
        <v>2380</v>
      </c>
      <c r="D468" t="s">
        <v>2505</v>
      </c>
    </row>
    <row r="469" spans="1:4" x14ac:dyDescent="0.25">
      <c r="A469" t="s">
        <v>1895</v>
      </c>
      <c r="B469" t="s">
        <v>2376</v>
      </c>
      <c r="C469" t="s">
        <v>3129</v>
      </c>
      <c r="D469" t="s">
        <v>3130</v>
      </c>
    </row>
    <row r="470" spans="1:4" x14ac:dyDescent="0.25">
      <c r="A470" t="s">
        <v>1894</v>
      </c>
      <c r="B470" t="s">
        <v>2376</v>
      </c>
      <c r="C470" t="s">
        <v>3131</v>
      </c>
      <c r="D470" t="s">
        <v>3132</v>
      </c>
    </row>
    <row r="471" spans="1:4" x14ac:dyDescent="0.25">
      <c r="A471" t="s">
        <v>1893</v>
      </c>
      <c r="B471" t="s">
        <v>2379</v>
      </c>
      <c r="C471" t="s">
        <v>3133</v>
      </c>
      <c r="D471" t="s">
        <v>3134</v>
      </c>
    </row>
    <row r="472" spans="1:4" x14ac:dyDescent="0.25">
      <c r="A472" t="s">
        <v>1892</v>
      </c>
      <c r="B472" t="s">
        <v>2379</v>
      </c>
      <c r="C472" t="s">
        <v>3135</v>
      </c>
      <c r="D472" t="s">
        <v>3136</v>
      </c>
    </row>
    <row r="473" spans="1:4" x14ac:dyDescent="0.25">
      <c r="A473" t="s">
        <v>1891</v>
      </c>
      <c r="B473" t="s">
        <v>2379</v>
      </c>
      <c r="C473" t="s">
        <v>2775</v>
      </c>
      <c r="D473" t="s">
        <v>3137</v>
      </c>
    </row>
    <row r="474" spans="1:4" x14ac:dyDescent="0.25">
      <c r="A474" t="s">
        <v>1890</v>
      </c>
      <c r="B474" t="s">
        <v>2379</v>
      </c>
      <c r="C474" t="s">
        <v>2757</v>
      </c>
      <c r="D474" t="s">
        <v>2806</v>
      </c>
    </row>
    <row r="475" spans="1:4" x14ac:dyDescent="0.25">
      <c r="A475" t="s">
        <v>1889</v>
      </c>
      <c r="B475" t="s">
        <v>2379</v>
      </c>
      <c r="C475" t="s">
        <v>2400</v>
      </c>
      <c r="D475" t="s">
        <v>3138</v>
      </c>
    </row>
    <row r="476" spans="1:4" x14ac:dyDescent="0.25">
      <c r="A476" t="s">
        <v>1888</v>
      </c>
      <c r="B476" t="s">
        <v>2379</v>
      </c>
      <c r="C476" t="s">
        <v>3139</v>
      </c>
      <c r="D476" t="s">
        <v>3140</v>
      </c>
    </row>
    <row r="477" spans="1:4" x14ac:dyDescent="0.25">
      <c r="A477" t="s">
        <v>1886</v>
      </c>
      <c r="B477" t="s">
        <v>2379</v>
      </c>
      <c r="C477" t="s">
        <v>3141</v>
      </c>
      <c r="D477" t="s">
        <v>3142</v>
      </c>
    </row>
    <row r="478" spans="1:4" x14ac:dyDescent="0.25">
      <c r="A478" t="s">
        <v>1885</v>
      </c>
      <c r="B478" t="s">
        <v>2376</v>
      </c>
      <c r="C478" t="s">
        <v>2930</v>
      </c>
      <c r="D478" t="s">
        <v>3143</v>
      </c>
    </row>
    <row r="479" spans="1:4" x14ac:dyDescent="0.25">
      <c r="A479" t="s">
        <v>1884</v>
      </c>
      <c r="B479" t="s">
        <v>2379</v>
      </c>
      <c r="C479" t="s">
        <v>3144</v>
      </c>
      <c r="D479" t="s">
        <v>3145</v>
      </c>
    </row>
    <row r="480" spans="1:4" x14ac:dyDescent="0.25">
      <c r="A480" t="s">
        <v>1883</v>
      </c>
      <c r="B480" t="s">
        <v>2379</v>
      </c>
      <c r="C480" t="s">
        <v>2562</v>
      </c>
      <c r="D480" t="s">
        <v>3146</v>
      </c>
    </row>
    <row r="481" spans="1:4" x14ac:dyDescent="0.25">
      <c r="A481" t="s">
        <v>1882</v>
      </c>
      <c r="B481" t="s">
        <v>2379</v>
      </c>
      <c r="C481" t="s">
        <v>3147</v>
      </c>
      <c r="D481" t="s">
        <v>3148</v>
      </c>
    </row>
    <row r="482" spans="1:4" x14ac:dyDescent="0.25">
      <c r="A482" t="s">
        <v>1881</v>
      </c>
      <c r="B482" t="s">
        <v>2379</v>
      </c>
      <c r="C482" t="s">
        <v>2707</v>
      </c>
      <c r="D482" t="s">
        <v>3149</v>
      </c>
    </row>
    <row r="483" spans="1:4" x14ac:dyDescent="0.25">
      <c r="A483" t="s">
        <v>1880</v>
      </c>
      <c r="B483" t="s">
        <v>2379</v>
      </c>
      <c r="C483" t="s">
        <v>3150</v>
      </c>
      <c r="D483" t="s">
        <v>3151</v>
      </c>
    </row>
    <row r="484" spans="1:4" x14ac:dyDescent="0.25">
      <c r="A484" t="s">
        <v>1879</v>
      </c>
      <c r="B484" t="s">
        <v>2376</v>
      </c>
      <c r="C484" t="s">
        <v>3152</v>
      </c>
      <c r="D484" t="s">
        <v>3153</v>
      </c>
    </row>
    <row r="485" spans="1:4" x14ac:dyDescent="0.25">
      <c r="A485" t="s">
        <v>1878</v>
      </c>
      <c r="B485" t="s">
        <v>2376</v>
      </c>
      <c r="C485" t="s">
        <v>3154</v>
      </c>
      <c r="D485" t="s">
        <v>2617</v>
      </c>
    </row>
    <row r="486" spans="1:4" x14ac:dyDescent="0.25">
      <c r="A486" t="s">
        <v>1877</v>
      </c>
      <c r="B486" t="s">
        <v>2379</v>
      </c>
      <c r="C486" t="s">
        <v>2380</v>
      </c>
      <c r="D486" t="s">
        <v>3155</v>
      </c>
    </row>
    <row r="487" spans="1:4" x14ac:dyDescent="0.25">
      <c r="A487" t="s">
        <v>1876</v>
      </c>
      <c r="B487" t="s">
        <v>2379</v>
      </c>
      <c r="C487" t="s">
        <v>2510</v>
      </c>
      <c r="D487" t="s">
        <v>2924</v>
      </c>
    </row>
    <row r="488" spans="1:4" x14ac:dyDescent="0.25">
      <c r="A488" t="s">
        <v>1875</v>
      </c>
      <c r="B488" t="s">
        <v>3156</v>
      </c>
      <c r="C488" t="s">
        <v>3157</v>
      </c>
      <c r="D488" t="s">
        <v>3158</v>
      </c>
    </row>
    <row r="489" spans="1:4" x14ac:dyDescent="0.25">
      <c r="A489" t="s">
        <v>1874</v>
      </c>
      <c r="B489" t="s">
        <v>2376</v>
      </c>
      <c r="C489" t="s">
        <v>3159</v>
      </c>
      <c r="D489" t="s">
        <v>3160</v>
      </c>
    </row>
    <row r="490" spans="1:4" x14ac:dyDescent="0.25">
      <c r="A490" t="s">
        <v>1873</v>
      </c>
      <c r="B490" t="s">
        <v>2379</v>
      </c>
      <c r="C490" t="s">
        <v>2622</v>
      </c>
      <c r="D490" t="s">
        <v>3161</v>
      </c>
    </row>
    <row r="491" spans="1:4" x14ac:dyDescent="0.25">
      <c r="A491" t="s">
        <v>1872</v>
      </c>
      <c r="B491" t="s">
        <v>2379</v>
      </c>
      <c r="C491" t="s">
        <v>2390</v>
      </c>
      <c r="D491" t="s">
        <v>3162</v>
      </c>
    </row>
    <row r="492" spans="1:4" x14ac:dyDescent="0.25">
      <c r="A492" t="s">
        <v>1871</v>
      </c>
      <c r="B492" t="s">
        <v>2376</v>
      </c>
      <c r="C492" t="s">
        <v>3163</v>
      </c>
      <c r="D492" t="s">
        <v>3164</v>
      </c>
    </row>
    <row r="493" spans="1:4" x14ac:dyDescent="0.25">
      <c r="A493" t="s">
        <v>1870</v>
      </c>
      <c r="B493" t="s">
        <v>2376</v>
      </c>
      <c r="C493" t="s">
        <v>3165</v>
      </c>
      <c r="D493" t="s">
        <v>2448</v>
      </c>
    </row>
    <row r="494" spans="1:4" x14ac:dyDescent="0.25">
      <c r="A494" t="s">
        <v>1869</v>
      </c>
      <c r="B494" t="s">
        <v>2376</v>
      </c>
      <c r="C494" t="s">
        <v>2891</v>
      </c>
      <c r="D494" t="s">
        <v>3166</v>
      </c>
    </row>
    <row r="495" spans="1:4" x14ac:dyDescent="0.25">
      <c r="A495" t="s">
        <v>1868</v>
      </c>
      <c r="B495" t="s">
        <v>2379</v>
      </c>
      <c r="C495" t="s">
        <v>3167</v>
      </c>
      <c r="D495" t="s">
        <v>3168</v>
      </c>
    </row>
    <row r="496" spans="1:4" x14ac:dyDescent="0.25">
      <c r="A496" t="s">
        <v>1867</v>
      </c>
      <c r="B496" t="s">
        <v>2379</v>
      </c>
      <c r="C496" t="s">
        <v>2562</v>
      </c>
      <c r="D496" t="s">
        <v>3149</v>
      </c>
    </row>
    <row r="497" spans="1:4" x14ac:dyDescent="0.25">
      <c r="A497" t="s">
        <v>1866</v>
      </c>
      <c r="B497" t="s">
        <v>3156</v>
      </c>
      <c r="C497" t="s">
        <v>2557</v>
      </c>
      <c r="D497" t="s">
        <v>3169</v>
      </c>
    </row>
    <row r="498" spans="1:4" x14ac:dyDescent="0.25">
      <c r="A498" t="s">
        <v>1865</v>
      </c>
      <c r="B498" t="s">
        <v>2376</v>
      </c>
      <c r="C498" t="s">
        <v>3170</v>
      </c>
      <c r="D498" t="s">
        <v>3171</v>
      </c>
    </row>
    <row r="499" spans="1:4" x14ac:dyDescent="0.25">
      <c r="A499" t="s">
        <v>1864</v>
      </c>
      <c r="B499" t="s">
        <v>2379</v>
      </c>
      <c r="C499" t="s">
        <v>2775</v>
      </c>
      <c r="D499" t="s">
        <v>3172</v>
      </c>
    </row>
    <row r="500" spans="1:4" x14ac:dyDescent="0.25">
      <c r="A500" t="s">
        <v>1863</v>
      </c>
      <c r="B500" t="s">
        <v>2376</v>
      </c>
      <c r="C500" t="s">
        <v>3173</v>
      </c>
      <c r="D500" t="s">
        <v>3174</v>
      </c>
    </row>
    <row r="501" spans="1:4" x14ac:dyDescent="0.25">
      <c r="A501" t="s">
        <v>1862</v>
      </c>
      <c r="B501" t="s">
        <v>2376</v>
      </c>
      <c r="C501" t="s">
        <v>2557</v>
      </c>
      <c r="D501" t="s">
        <v>3175</v>
      </c>
    </row>
    <row r="502" spans="1:4" x14ac:dyDescent="0.25">
      <c r="A502" t="s">
        <v>1861</v>
      </c>
      <c r="B502" t="s">
        <v>2379</v>
      </c>
      <c r="C502" t="s">
        <v>3176</v>
      </c>
      <c r="D502" t="s">
        <v>3177</v>
      </c>
    </row>
    <row r="503" spans="1:4" x14ac:dyDescent="0.25">
      <c r="A503" t="s">
        <v>1860</v>
      </c>
      <c r="B503" t="s">
        <v>2379</v>
      </c>
      <c r="C503" t="s">
        <v>3178</v>
      </c>
      <c r="D503" t="s">
        <v>2509</v>
      </c>
    </row>
    <row r="504" spans="1:4" x14ac:dyDescent="0.25">
      <c r="A504" t="s">
        <v>1859</v>
      </c>
      <c r="B504" t="s">
        <v>2376</v>
      </c>
      <c r="C504" t="s">
        <v>3179</v>
      </c>
      <c r="D504" t="s">
        <v>3180</v>
      </c>
    </row>
    <row r="505" spans="1:4" x14ac:dyDescent="0.25">
      <c r="A505" t="s">
        <v>1858</v>
      </c>
      <c r="B505" t="s">
        <v>2376</v>
      </c>
      <c r="C505" t="s">
        <v>3181</v>
      </c>
      <c r="D505" t="s">
        <v>3182</v>
      </c>
    </row>
    <row r="506" spans="1:4" x14ac:dyDescent="0.25">
      <c r="A506" t="s">
        <v>1857</v>
      </c>
      <c r="B506" t="s">
        <v>2376</v>
      </c>
      <c r="C506" t="s">
        <v>2410</v>
      </c>
      <c r="D506" t="s">
        <v>3183</v>
      </c>
    </row>
    <row r="507" spans="1:4" x14ac:dyDescent="0.25">
      <c r="A507" t="s">
        <v>1856</v>
      </c>
      <c r="B507" t="s">
        <v>2376</v>
      </c>
      <c r="C507" t="s">
        <v>3184</v>
      </c>
      <c r="D507" t="s">
        <v>3185</v>
      </c>
    </row>
    <row r="508" spans="1:4" x14ac:dyDescent="0.25">
      <c r="A508" t="s">
        <v>1855</v>
      </c>
      <c r="B508" t="s">
        <v>2379</v>
      </c>
      <c r="C508" t="s">
        <v>2863</v>
      </c>
      <c r="D508" t="s">
        <v>3186</v>
      </c>
    </row>
    <row r="509" spans="1:4" x14ac:dyDescent="0.25">
      <c r="A509" t="s">
        <v>1854</v>
      </c>
      <c r="B509" t="s">
        <v>2379</v>
      </c>
      <c r="C509" t="s">
        <v>2440</v>
      </c>
      <c r="D509" t="s">
        <v>3187</v>
      </c>
    </row>
    <row r="510" spans="1:4" x14ac:dyDescent="0.25">
      <c r="A510" t="s">
        <v>1853</v>
      </c>
      <c r="B510" t="s">
        <v>2376</v>
      </c>
      <c r="C510" t="s">
        <v>3188</v>
      </c>
      <c r="D510" t="s">
        <v>3189</v>
      </c>
    </row>
    <row r="511" spans="1:4" x14ac:dyDescent="0.25">
      <c r="A511" t="s">
        <v>1852</v>
      </c>
      <c r="B511" t="s">
        <v>2379</v>
      </c>
      <c r="C511" t="s">
        <v>2786</v>
      </c>
      <c r="D511" t="s">
        <v>3190</v>
      </c>
    </row>
    <row r="512" spans="1:4" x14ac:dyDescent="0.25">
      <c r="A512" t="s">
        <v>1851</v>
      </c>
      <c r="B512" t="s">
        <v>2379</v>
      </c>
      <c r="C512" t="s">
        <v>2766</v>
      </c>
      <c r="D512" t="s">
        <v>3191</v>
      </c>
    </row>
    <row r="513" spans="1:4" x14ac:dyDescent="0.25">
      <c r="A513" t="s">
        <v>1850</v>
      </c>
      <c r="B513" t="s">
        <v>2379</v>
      </c>
      <c r="C513" t="s">
        <v>2380</v>
      </c>
      <c r="D513" t="s">
        <v>3192</v>
      </c>
    </row>
    <row r="514" spans="1:4" x14ac:dyDescent="0.25">
      <c r="A514" t="s">
        <v>1849</v>
      </c>
      <c r="B514" t="s">
        <v>2379</v>
      </c>
      <c r="C514" t="s">
        <v>3193</v>
      </c>
      <c r="D514" t="s">
        <v>3194</v>
      </c>
    </row>
    <row r="515" spans="1:4" x14ac:dyDescent="0.25">
      <c r="A515" t="s">
        <v>1848</v>
      </c>
      <c r="B515" t="s">
        <v>2376</v>
      </c>
      <c r="C515" t="s">
        <v>3195</v>
      </c>
      <c r="D515" t="s">
        <v>3196</v>
      </c>
    </row>
    <row r="516" spans="1:4" x14ac:dyDescent="0.25">
      <c r="A516" t="s">
        <v>1847</v>
      </c>
      <c r="B516" t="s">
        <v>2379</v>
      </c>
      <c r="C516" t="s">
        <v>2778</v>
      </c>
      <c r="D516" t="s">
        <v>3197</v>
      </c>
    </row>
    <row r="517" spans="1:4" x14ac:dyDescent="0.25">
      <c r="A517" t="s">
        <v>1846</v>
      </c>
      <c r="B517" t="s">
        <v>2379</v>
      </c>
      <c r="C517" t="s">
        <v>2502</v>
      </c>
      <c r="D517" t="s">
        <v>2616</v>
      </c>
    </row>
    <row r="518" spans="1:4" x14ac:dyDescent="0.25">
      <c r="A518" t="s">
        <v>1845</v>
      </c>
      <c r="B518" t="s">
        <v>2376</v>
      </c>
      <c r="C518" t="s">
        <v>2577</v>
      </c>
      <c r="D518" t="s">
        <v>3198</v>
      </c>
    </row>
    <row r="519" spans="1:4" x14ac:dyDescent="0.25">
      <c r="A519" t="s">
        <v>1844</v>
      </c>
      <c r="B519" t="s">
        <v>2376</v>
      </c>
      <c r="C519" t="s">
        <v>3173</v>
      </c>
      <c r="D519" t="s">
        <v>3199</v>
      </c>
    </row>
    <row r="520" spans="1:4" x14ac:dyDescent="0.25">
      <c r="A520" t="s">
        <v>1843</v>
      </c>
      <c r="B520" t="s">
        <v>2379</v>
      </c>
      <c r="C520" t="s">
        <v>3036</v>
      </c>
      <c r="D520" t="s">
        <v>3200</v>
      </c>
    </row>
    <row r="521" spans="1:4" x14ac:dyDescent="0.25">
      <c r="A521" t="s">
        <v>1842</v>
      </c>
      <c r="B521" t="s">
        <v>2376</v>
      </c>
      <c r="C521" t="s">
        <v>3201</v>
      </c>
      <c r="D521" t="s">
        <v>3202</v>
      </c>
    </row>
    <row r="522" spans="1:4" x14ac:dyDescent="0.25">
      <c r="A522" t="s">
        <v>1841</v>
      </c>
      <c r="B522" t="s">
        <v>2379</v>
      </c>
      <c r="C522" t="s">
        <v>3203</v>
      </c>
      <c r="D522" t="s">
        <v>3204</v>
      </c>
    </row>
    <row r="523" spans="1:4" x14ac:dyDescent="0.25">
      <c r="A523" t="s">
        <v>1840</v>
      </c>
      <c r="B523" t="s">
        <v>2379</v>
      </c>
      <c r="C523" t="s">
        <v>2428</v>
      </c>
      <c r="D523" t="s">
        <v>3205</v>
      </c>
    </row>
    <row r="524" spans="1:4" x14ac:dyDescent="0.25">
      <c r="A524" t="s">
        <v>1839</v>
      </c>
      <c r="B524" t="s">
        <v>2376</v>
      </c>
      <c r="C524" t="s">
        <v>3206</v>
      </c>
      <c r="D524" t="s">
        <v>3207</v>
      </c>
    </row>
    <row r="525" spans="1:4" x14ac:dyDescent="0.25">
      <c r="A525" t="s">
        <v>1838</v>
      </c>
      <c r="B525" t="s">
        <v>3156</v>
      </c>
      <c r="C525" t="s">
        <v>3208</v>
      </c>
      <c r="D525" t="s">
        <v>3209</v>
      </c>
    </row>
    <row r="526" spans="1:4" x14ac:dyDescent="0.25">
      <c r="A526" t="s">
        <v>1837</v>
      </c>
      <c r="B526" t="s">
        <v>2376</v>
      </c>
      <c r="C526" t="s">
        <v>3210</v>
      </c>
      <c r="D526" t="s">
        <v>3211</v>
      </c>
    </row>
    <row r="527" spans="1:4" x14ac:dyDescent="0.25">
      <c r="A527" t="s">
        <v>1836</v>
      </c>
      <c r="B527" t="s">
        <v>2376</v>
      </c>
      <c r="C527" t="s">
        <v>2716</v>
      </c>
      <c r="D527" t="s">
        <v>3212</v>
      </c>
    </row>
    <row r="528" spans="1:4" x14ac:dyDescent="0.25">
      <c r="A528" t="s">
        <v>1835</v>
      </c>
      <c r="B528" t="s">
        <v>3156</v>
      </c>
      <c r="C528" t="s">
        <v>2811</v>
      </c>
      <c r="D528" t="s">
        <v>3213</v>
      </c>
    </row>
    <row r="529" spans="1:4" x14ac:dyDescent="0.25">
      <c r="A529" t="s">
        <v>1834</v>
      </c>
      <c r="B529" t="s">
        <v>2376</v>
      </c>
      <c r="C529" t="s">
        <v>2485</v>
      </c>
      <c r="D529" t="s">
        <v>3214</v>
      </c>
    </row>
    <row r="530" spans="1:4" x14ac:dyDescent="0.25">
      <c r="A530" t="s">
        <v>1833</v>
      </c>
      <c r="B530" t="s">
        <v>2379</v>
      </c>
      <c r="C530" t="s">
        <v>2821</v>
      </c>
      <c r="D530" t="s">
        <v>3215</v>
      </c>
    </row>
    <row r="531" spans="1:4" x14ac:dyDescent="0.25">
      <c r="A531" t="s">
        <v>1832</v>
      </c>
      <c r="B531" t="s">
        <v>2379</v>
      </c>
      <c r="C531" t="s">
        <v>2803</v>
      </c>
      <c r="D531" t="s">
        <v>3216</v>
      </c>
    </row>
    <row r="532" spans="1:4" x14ac:dyDescent="0.25">
      <c r="A532" t="s">
        <v>1831</v>
      </c>
      <c r="B532" t="s">
        <v>2376</v>
      </c>
      <c r="C532" t="s">
        <v>2493</v>
      </c>
      <c r="D532" t="s">
        <v>3217</v>
      </c>
    </row>
    <row r="533" spans="1:4" x14ac:dyDescent="0.25">
      <c r="A533" t="s">
        <v>1830</v>
      </c>
      <c r="B533" t="s">
        <v>2379</v>
      </c>
      <c r="C533" t="s">
        <v>2424</v>
      </c>
      <c r="D533" t="s">
        <v>3218</v>
      </c>
    </row>
    <row r="534" spans="1:4" x14ac:dyDescent="0.25">
      <c r="A534" t="s">
        <v>1829</v>
      </c>
      <c r="B534" t="s">
        <v>2376</v>
      </c>
      <c r="C534" t="s">
        <v>3219</v>
      </c>
      <c r="D534" t="s">
        <v>3220</v>
      </c>
    </row>
    <row r="535" spans="1:4" x14ac:dyDescent="0.25">
      <c r="A535" t="s">
        <v>1828</v>
      </c>
      <c r="B535" t="s">
        <v>2379</v>
      </c>
      <c r="C535" t="s">
        <v>2440</v>
      </c>
      <c r="D535" t="s">
        <v>3221</v>
      </c>
    </row>
    <row r="536" spans="1:4" x14ac:dyDescent="0.25">
      <c r="A536" t="s">
        <v>1827</v>
      </c>
      <c r="B536" t="s">
        <v>2376</v>
      </c>
      <c r="C536" t="s">
        <v>3222</v>
      </c>
      <c r="D536" t="s">
        <v>3223</v>
      </c>
    </row>
    <row r="537" spans="1:4" x14ac:dyDescent="0.25">
      <c r="A537" t="s">
        <v>1826</v>
      </c>
      <c r="B537" t="s">
        <v>2379</v>
      </c>
      <c r="C537" t="s">
        <v>3224</v>
      </c>
      <c r="D537" t="s">
        <v>2509</v>
      </c>
    </row>
    <row r="538" spans="1:4" x14ac:dyDescent="0.25">
      <c r="A538" t="s">
        <v>1825</v>
      </c>
      <c r="B538" t="s">
        <v>2376</v>
      </c>
      <c r="C538" t="s">
        <v>3225</v>
      </c>
      <c r="D538" t="s">
        <v>3226</v>
      </c>
    </row>
    <row r="539" spans="1:4" x14ac:dyDescent="0.25">
      <c r="A539" t="s">
        <v>1824</v>
      </c>
      <c r="B539" t="s">
        <v>2376</v>
      </c>
      <c r="C539" t="s">
        <v>2834</v>
      </c>
      <c r="D539" t="s">
        <v>3227</v>
      </c>
    </row>
    <row r="540" spans="1:4" x14ac:dyDescent="0.25">
      <c r="A540" t="s">
        <v>1823</v>
      </c>
      <c r="B540" t="s">
        <v>2376</v>
      </c>
      <c r="C540" t="s">
        <v>2493</v>
      </c>
      <c r="D540" t="s">
        <v>3228</v>
      </c>
    </row>
    <row r="541" spans="1:4" x14ac:dyDescent="0.25">
      <c r="A541" t="s">
        <v>1822</v>
      </c>
      <c r="B541" t="s">
        <v>2379</v>
      </c>
      <c r="C541" t="s">
        <v>2502</v>
      </c>
      <c r="D541" t="s">
        <v>2588</v>
      </c>
    </row>
    <row r="542" spans="1:4" x14ac:dyDescent="0.25">
      <c r="A542" t="s">
        <v>1821</v>
      </c>
      <c r="B542" t="s">
        <v>2379</v>
      </c>
      <c r="C542" t="s">
        <v>2538</v>
      </c>
      <c r="D542" t="s">
        <v>3229</v>
      </c>
    </row>
    <row r="543" spans="1:4" x14ac:dyDescent="0.25">
      <c r="A543" t="s">
        <v>1820</v>
      </c>
      <c r="B543" t="s">
        <v>2379</v>
      </c>
      <c r="C543" t="s">
        <v>3230</v>
      </c>
      <c r="D543" t="s">
        <v>3231</v>
      </c>
    </row>
    <row r="544" spans="1:4" x14ac:dyDescent="0.25">
      <c r="A544" t="s">
        <v>1819</v>
      </c>
      <c r="B544" t="s">
        <v>2376</v>
      </c>
      <c r="C544" t="s">
        <v>2606</v>
      </c>
      <c r="D544" t="s">
        <v>3232</v>
      </c>
    </row>
    <row r="545" spans="1:4" x14ac:dyDescent="0.25">
      <c r="A545" t="s">
        <v>1818</v>
      </c>
      <c r="B545" t="s">
        <v>2376</v>
      </c>
      <c r="C545" t="s">
        <v>2396</v>
      </c>
      <c r="D545" t="s">
        <v>3233</v>
      </c>
    </row>
    <row r="546" spans="1:4" x14ac:dyDescent="0.25">
      <c r="A546" t="s">
        <v>1817</v>
      </c>
      <c r="B546" t="s">
        <v>3156</v>
      </c>
      <c r="C546" t="s">
        <v>3234</v>
      </c>
      <c r="D546" t="s">
        <v>3235</v>
      </c>
    </row>
    <row r="547" spans="1:4" x14ac:dyDescent="0.25">
      <c r="A547" t="s">
        <v>1816</v>
      </c>
      <c r="B547" t="s">
        <v>2379</v>
      </c>
      <c r="C547" t="s">
        <v>3001</v>
      </c>
      <c r="D547" t="s">
        <v>3236</v>
      </c>
    </row>
    <row r="548" spans="1:4" x14ac:dyDescent="0.25">
      <c r="A548" t="s">
        <v>1815</v>
      </c>
      <c r="B548" t="s">
        <v>2376</v>
      </c>
      <c r="C548" t="s">
        <v>3237</v>
      </c>
      <c r="D548" t="s">
        <v>3238</v>
      </c>
    </row>
    <row r="549" spans="1:4" x14ac:dyDescent="0.25">
      <c r="A549" t="s">
        <v>1814</v>
      </c>
      <c r="B549" t="s">
        <v>2379</v>
      </c>
      <c r="C549" t="s">
        <v>2448</v>
      </c>
      <c r="D549" t="s">
        <v>3239</v>
      </c>
    </row>
    <row r="550" spans="1:4" x14ac:dyDescent="0.25">
      <c r="A550" t="s">
        <v>1813</v>
      </c>
      <c r="B550" t="s">
        <v>2379</v>
      </c>
      <c r="C550" t="s">
        <v>3240</v>
      </c>
      <c r="D550" t="s">
        <v>3241</v>
      </c>
    </row>
    <row r="551" spans="1:4" x14ac:dyDescent="0.25">
      <c r="A551" t="s">
        <v>1812</v>
      </c>
      <c r="B551" t="s">
        <v>2379</v>
      </c>
      <c r="C551" t="s">
        <v>2901</v>
      </c>
      <c r="D551" t="s">
        <v>3242</v>
      </c>
    </row>
    <row r="552" spans="1:4" x14ac:dyDescent="0.25">
      <c r="A552" t="s">
        <v>1811</v>
      </c>
      <c r="B552" t="s">
        <v>2376</v>
      </c>
      <c r="C552" t="s">
        <v>3243</v>
      </c>
      <c r="D552" t="s">
        <v>3244</v>
      </c>
    </row>
    <row r="553" spans="1:4" x14ac:dyDescent="0.25">
      <c r="A553" t="s">
        <v>1810</v>
      </c>
      <c r="B553" t="s">
        <v>2379</v>
      </c>
      <c r="C553" t="s">
        <v>3135</v>
      </c>
      <c r="D553" t="s">
        <v>2702</v>
      </c>
    </row>
    <row r="554" spans="1:4" x14ac:dyDescent="0.25">
      <c r="A554" t="s">
        <v>1809</v>
      </c>
      <c r="B554" t="s">
        <v>2379</v>
      </c>
      <c r="C554" t="s">
        <v>3245</v>
      </c>
      <c r="D554" t="s">
        <v>3246</v>
      </c>
    </row>
    <row r="555" spans="1:4" x14ac:dyDescent="0.25">
      <c r="A555" t="s">
        <v>1808</v>
      </c>
      <c r="B555" t="s">
        <v>2376</v>
      </c>
      <c r="C555" t="s">
        <v>2711</v>
      </c>
      <c r="D555" t="s">
        <v>3247</v>
      </c>
    </row>
    <row r="556" spans="1:4" x14ac:dyDescent="0.25">
      <c r="A556" t="s">
        <v>1807</v>
      </c>
      <c r="B556" t="s">
        <v>2379</v>
      </c>
      <c r="C556" t="s">
        <v>2562</v>
      </c>
      <c r="D556" t="s">
        <v>3248</v>
      </c>
    </row>
    <row r="557" spans="1:4" x14ac:dyDescent="0.25">
      <c r="A557" t="s">
        <v>1806</v>
      </c>
      <c r="B557" t="s">
        <v>2379</v>
      </c>
      <c r="C557" t="s">
        <v>2973</v>
      </c>
      <c r="D557" t="s">
        <v>3249</v>
      </c>
    </row>
    <row r="558" spans="1:4" x14ac:dyDescent="0.25">
      <c r="A558" t="s">
        <v>1805</v>
      </c>
      <c r="B558" t="s">
        <v>2376</v>
      </c>
      <c r="C558" t="s">
        <v>3250</v>
      </c>
      <c r="D558" t="s">
        <v>3251</v>
      </c>
    </row>
    <row r="559" spans="1:4" x14ac:dyDescent="0.25">
      <c r="A559" t="s">
        <v>1804</v>
      </c>
      <c r="B559" t="s">
        <v>2379</v>
      </c>
      <c r="C559" t="s">
        <v>2550</v>
      </c>
      <c r="D559" t="s">
        <v>3252</v>
      </c>
    </row>
    <row r="560" spans="1:4" x14ac:dyDescent="0.25">
      <c r="A560" t="s">
        <v>1803</v>
      </c>
      <c r="B560" t="s">
        <v>2376</v>
      </c>
      <c r="C560" t="s">
        <v>2930</v>
      </c>
      <c r="D560" t="s">
        <v>3253</v>
      </c>
    </row>
    <row r="561" spans="1:4" x14ac:dyDescent="0.25">
      <c r="A561" t="s">
        <v>1802</v>
      </c>
      <c r="B561" t="s">
        <v>2379</v>
      </c>
      <c r="C561" t="s">
        <v>3254</v>
      </c>
      <c r="D561" t="s">
        <v>3255</v>
      </c>
    </row>
    <row r="562" spans="1:4" x14ac:dyDescent="0.25">
      <c r="A562" t="s">
        <v>1801</v>
      </c>
      <c r="B562" t="s">
        <v>2376</v>
      </c>
      <c r="C562" t="s">
        <v>2840</v>
      </c>
      <c r="D562" t="s">
        <v>3256</v>
      </c>
    </row>
    <row r="563" spans="1:4" x14ac:dyDescent="0.25">
      <c r="A563" t="s">
        <v>1800</v>
      </c>
      <c r="B563" t="s">
        <v>2379</v>
      </c>
      <c r="C563" t="s">
        <v>2686</v>
      </c>
      <c r="D563" t="s">
        <v>3257</v>
      </c>
    </row>
    <row r="564" spans="1:4" x14ac:dyDescent="0.25">
      <c r="A564" t="s">
        <v>1799</v>
      </c>
      <c r="B564" t="s">
        <v>2379</v>
      </c>
      <c r="C564" t="s">
        <v>2502</v>
      </c>
      <c r="D564" t="s">
        <v>3258</v>
      </c>
    </row>
    <row r="565" spans="1:4" x14ac:dyDescent="0.25">
      <c r="A565" t="s">
        <v>1798</v>
      </c>
      <c r="B565" t="s">
        <v>2376</v>
      </c>
      <c r="C565" t="s">
        <v>2967</v>
      </c>
      <c r="D565" t="s">
        <v>3259</v>
      </c>
    </row>
    <row r="566" spans="1:4" x14ac:dyDescent="0.25">
      <c r="A566" t="s">
        <v>1797</v>
      </c>
      <c r="B566" t="s">
        <v>3156</v>
      </c>
      <c r="C566" t="s">
        <v>2493</v>
      </c>
      <c r="D566" t="s">
        <v>3260</v>
      </c>
    </row>
    <row r="567" spans="1:4" x14ac:dyDescent="0.25">
      <c r="A567" t="s">
        <v>1796</v>
      </c>
      <c r="B567" t="s">
        <v>2379</v>
      </c>
      <c r="C567" t="s">
        <v>2424</v>
      </c>
      <c r="D567" t="s">
        <v>3261</v>
      </c>
    </row>
    <row r="568" spans="1:4" x14ac:dyDescent="0.25">
      <c r="A568" t="s">
        <v>1795</v>
      </c>
      <c r="B568" t="s">
        <v>2376</v>
      </c>
      <c r="C568" t="s">
        <v>3157</v>
      </c>
      <c r="D568" t="s">
        <v>3262</v>
      </c>
    </row>
    <row r="569" spans="1:4" x14ac:dyDescent="0.25">
      <c r="A569" t="s">
        <v>1794</v>
      </c>
      <c r="B569" t="s">
        <v>2376</v>
      </c>
      <c r="C569" t="s">
        <v>3263</v>
      </c>
      <c r="D569" t="s">
        <v>3264</v>
      </c>
    </row>
    <row r="570" spans="1:4" x14ac:dyDescent="0.25">
      <c r="A570" t="s">
        <v>1793</v>
      </c>
      <c r="B570" t="s">
        <v>2376</v>
      </c>
      <c r="C570" t="s">
        <v>3265</v>
      </c>
      <c r="D570" t="s">
        <v>3266</v>
      </c>
    </row>
    <row r="571" spans="1:4" x14ac:dyDescent="0.25">
      <c r="A571" t="s">
        <v>1792</v>
      </c>
      <c r="B571" t="s">
        <v>2379</v>
      </c>
      <c r="C571" t="s">
        <v>2571</v>
      </c>
      <c r="D571" t="s">
        <v>3267</v>
      </c>
    </row>
    <row r="572" spans="1:4" x14ac:dyDescent="0.25">
      <c r="A572" t="s">
        <v>1791</v>
      </c>
      <c r="B572" t="s">
        <v>2379</v>
      </c>
      <c r="C572" t="s">
        <v>2394</v>
      </c>
      <c r="D572" t="s">
        <v>3268</v>
      </c>
    </row>
    <row r="573" spans="1:4" x14ac:dyDescent="0.25">
      <c r="A573" t="s">
        <v>1790</v>
      </c>
      <c r="B573" t="s">
        <v>2379</v>
      </c>
      <c r="C573" t="s">
        <v>2738</v>
      </c>
      <c r="D573" t="s">
        <v>3269</v>
      </c>
    </row>
    <row r="574" spans="1:4" x14ac:dyDescent="0.25">
      <c r="A574" t="s">
        <v>1789</v>
      </c>
      <c r="B574" t="s">
        <v>3156</v>
      </c>
      <c r="C574" t="s">
        <v>3270</v>
      </c>
      <c r="D574" t="s">
        <v>3271</v>
      </c>
    </row>
    <row r="575" spans="1:4" x14ac:dyDescent="0.25">
      <c r="A575" t="s">
        <v>1788</v>
      </c>
      <c r="B575" t="s">
        <v>2379</v>
      </c>
      <c r="C575" t="s">
        <v>2826</v>
      </c>
      <c r="D575" t="s">
        <v>3272</v>
      </c>
    </row>
    <row r="576" spans="1:4" x14ac:dyDescent="0.25">
      <c r="A576" t="s">
        <v>1787</v>
      </c>
      <c r="B576" t="s">
        <v>2379</v>
      </c>
      <c r="C576" t="s">
        <v>3273</v>
      </c>
      <c r="D576" t="s">
        <v>3274</v>
      </c>
    </row>
    <row r="577" spans="1:4" x14ac:dyDescent="0.25">
      <c r="A577" t="s">
        <v>1786</v>
      </c>
      <c r="B577" t="s">
        <v>2376</v>
      </c>
      <c r="C577" t="s">
        <v>2842</v>
      </c>
      <c r="D577" t="s">
        <v>3275</v>
      </c>
    </row>
    <row r="578" spans="1:4" x14ac:dyDescent="0.25">
      <c r="A578" t="s">
        <v>1785</v>
      </c>
      <c r="B578" t="s">
        <v>3156</v>
      </c>
      <c r="C578" t="s">
        <v>2602</v>
      </c>
      <c r="D578" t="s">
        <v>3276</v>
      </c>
    </row>
    <row r="579" spans="1:4" x14ac:dyDescent="0.25">
      <c r="A579" t="s">
        <v>1784</v>
      </c>
      <c r="B579" t="s">
        <v>2379</v>
      </c>
      <c r="C579" t="s">
        <v>3277</v>
      </c>
      <c r="D579" t="s">
        <v>3278</v>
      </c>
    </row>
    <row r="580" spans="1:4" x14ac:dyDescent="0.25">
      <c r="A580" t="s">
        <v>1783</v>
      </c>
      <c r="B580" t="s">
        <v>2376</v>
      </c>
      <c r="C580" t="s">
        <v>3279</v>
      </c>
      <c r="D580" t="s">
        <v>3280</v>
      </c>
    </row>
    <row r="581" spans="1:4" x14ac:dyDescent="0.25">
      <c r="A581" t="s">
        <v>1782</v>
      </c>
      <c r="B581" t="s">
        <v>2376</v>
      </c>
      <c r="C581" t="s">
        <v>3281</v>
      </c>
      <c r="D581" t="s">
        <v>3282</v>
      </c>
    </row>
    <row r="582" spans="1:4" x14ac:dyDescent="0.25">
      <c r="A582" t="s">
        <v>1781</v>
      </c>
      <c r="B582" t="s">
        <v>2379</v>
      </c>
      <c r="C582" t="s">
        <v>3283</v>
      </c>
      <c r="D582" t="s">
        <v>3284</v>
      </c>
    </row>
    <row r="583" spans="1:4" x14ac:dyDescent="0.25">
      <c r="A583" t="s">
        <v>1780</v>
      </c>
      <c r="B583" t="s">
        <v>2379</v>
      </c>
      <c r="C583" t="s">
        <v>2382</v>
      </c>
      <c r="D583" t="s">
        <v>3285</v>
      </c>
    </row>
    <row r="584" spans="1:4" x14ac:dyDescent="0.25">
      <c r="A584" t="s">
        <v>1779</v>
      </c>
      <c r="B584" t="s">
        <v>2376</v>
      </c>
      <c r="C584" t="s">
        <v>3286</v>
      </c>
      <c r="D584" t="s">
        <v>3287</v>
      </c>
    </row>
    <row r="585" spans="1:4" x14ac:dyDescent="0.25">
      <c r="A585" t="s">
        <v>1778</v>
      </c>
      <c r="B585" t="s">
        <v>2379</v>
      </c>
      <c r="C585" t="s">
        <v>2732</v>
      </c>
      <c r="D585" t="s">
        <v>3288</v>
      </c>
    </row>
    <row r="586" spans="1:4" x14ac:dyDescent="0.25">
      <c r="A586" t="s">
        <v>1777</v>
      </c>
      <c r="B586" t="s">
        <v>2376</v>
      </c>
      <c r="C586" t="s">
        <v>3289</v>
      </c>
      <c r="D586" t="s">
        <v>3290</v>
      </c>
    </row>
    <row r="587" spans="1:4" x14ac:dyDescent="0.25">
      <c r="A587" t="s">
        <v>1776</v>
      </c>
      <c r="B587" t="s">
        <v>2376</v>
      </c>
      <c r="C587" t="s">
        <v>2981</v>
      </c>
      <c r="D587" t="s">
        <v>3291</v>
      </c>
    </row>
    <row r="588" spans="1:4" x14ac:dyDescent="0.25">
      <c r="A588" t="s">
        <v>1775</v>
      </c>
      <c r="B588" t="s">
        <v>2376</v>
      </c>
      <c r="C588" t="s">
        <v>3292</v>
      </c>
      <c r="D588" t="s">
        <v>3293</v>
      </c>
    </row>
    <row r="589" spans="1:4" x14ac:dyDescent="0.25">
      <c r="A589" t="s">
        <v>1774</v>
      </c>
      <c r="B589" t="s">
        <v>2376</v>
      </c>
      <c r="C589" t="s">
        <v>3294</v>
      </c>
      <c r="D589" t="s">
        <v>3295</v>
      </c>
    </row>
    <row r="590" spans="1:4" x14ac:dyDescent="0.25">
      <c r="A590" t="s">
        <v>1773</v>
      </c>
      <c r="B590" t="s">
        <v>3156</v>
      </c>
      <c r="C590" t="s">
        <v>2515</v>
      </c>
      <c r="D590" t="s">
        <v>2526</v>
      </c>
    </row>
    <row r="591" spans="1:4" x14ac:dyDescent="0.25">
      <c r="A591" t="s">
        <v>1772</v>
      </c>
      <c r="B591" t="s">
        <v>2376</v>
      </c>
      <c r="C591" t="s">
        <v>3296</v>
      </c>
      <c r="D591" t="s">
        <v>3297</v>
      </c>
    </row>
    <row r="592" spans="1:4" x14ac:dyDescent="0.25">
      <c r="A592" t="s">
        <v>1771</v>
      </c>
      <c r="B592" t="s">
        <v>2379</v>
      </c>
      <c r="C592" t="s">
        <v>2826</v>
      </c>
      <c r="D592" t="s">
        <v>3298</v>
      </c>
    </row>
    <row r="593" spans="1:4" x14ac:dyDescent="0.25">
      <c r="A593" t="s">
        <v>1770</v>
      </c>
      <c r="B593" t="s">
        <v>2376</v>
      </c>
      <c r="C593" t="s">
        <v>3299</v>
      </c>
      <c r="D593" t="s">
        <v>2505</v>
      </c>
    </row>
    <row r="594" spans="1:4" x14ac:dyDescent="0.25">
      <c r="A594" t="s">
        <v>1769</v>
      </c>
      <c r="B594" t="s">
        <v>2376</v>
      </c>
      <c r="C594" t="s">
        <v>3300</v>
      </c>
      <c r="D594" t="s">
        <v>3301</v>
      </c>
    </row>
    <row r="595" spans="1:4" x14ac:dyDescent="0.25">
      <c r="A595" t="s">
        <v>1768</v>
      </c>
      <c r="B595" t="s">
        <v>3156</v>
      </c>
      <c r="C595" t="s">
        <v>2377</v>
      </c>
      <c r="D595" t="s">
        <v>3302</v>
      </c>
    </row>
    <row r="596" spans="1:4" x14ac:dyDescent="0.25">
      <c r="A596" t="s">
        <v>1767</v>
      </c>
      <c r="B596" t="s">
        <v>2376</v>
      </c>
      <c r="C596" t="s">
        <v>3303</v>
      </c>
      <c r="D596" t="s">
        <v>3304</v>
      </c>
    </row>
    <row r="597" spans="1:4" x14ac:dyDescent="0.25">
      <c r="A597" t="s">
        <v>1766</v>
      </c>
      <c r="B597" t="s">
        <v>2379</v>
      </c>
      <c r="C597" t="s">
        <v>3305</v>
      </c>
      <c r="D597" t="s">
        <v>3306</v>
      </c>
    </row>
    <row r="598" spans="1:4" x14ac:dyDescent="0.25">
      <c r="A598" t="s">
        <v>1765</v>
      </c>
      <c r="B598" t="s">
        <v>2379</v>
      </c>
      <c r="C598" t="s">
        <v>3307</v>
      </c>
      <c r="D598" t="s">
        <v>3308</v>
      </c>
    </row>
    <row r="599" spans="1:4" x14ac:dyDescent="0.25">
      <c r="A599" t="s">
        <v>1764</v>
      </c>
      <c r="B599" t="s">
        <v>2376</v>
      </c>
      <c r="C599" t="s">
        <v>2840</v>
      </c>
      <c r="D599" t="s">
        <v>3309</v>
      </c>
    </row>
    <row r="600" spans="1:4" x14ac:dyDescent="0.25">
      <c r="A600" t="s">
        <v>1763</v>
      </c>
      <c r="B600" t="s">
        <v>2376</v>
      </c>
      <c r="C600" t="s">
        <v>3310</v>
      </c>
      <c r="D600" t="s">
        <v>3311</v>
      </c>
    </row>
    <row r="601" spans="1:4" x14ac:dyDescent="0.25">
      <c r="A601" t="s">
        <v>1762</v>
      </c>
      <c r="B601" t="s">
        <v>2379</v>
      </c>
      <c r="C601" t="s">
        <v>3312</v>
      </c>
      <c r="D601" t="s">
        <v>3313</v>
      </c>
    </row>
    <row r="602" spans="1:4" x14ac:dyDescent="0.25">
      <c r="A602" t="s">
        <v>1761</v>
      </c>
      <c r="B602" t="s">
        <v>2376</v>
      </c>
      <c r="C602" t="s">
        <v>3063</v>
      </c>
      <c r="D602" t="s">
        <v>3314</v>
      </c>
    </row>
    <row r="603" spans="1:4" x14ac:dyDescent="0.25">
      <c r="A603" t="s">
        <v>1760</v>
      </c>
      <c r="B603" t="s">
        <v>3156</v>
      </c>
      <c r="C603" t="s">
        <v>2724</v>
      </c>
      <c r="D603" t="s">
        <v>2390</v>
      </c>
    </row>
    <row r="604" spans="1:4" x14ac:dyDescent="0.25">
      <c r="A604" t="s">
        <v>1759</v>
      </c>
      <c r="B604" t="s">
        <v>3156</v>
      </c>
      <c r="C604" t="s">
        <v>2500</v>
      </c>
      <c r="D604" t="s">
        <v>3315</v>
      </c>
    </row>
    <row r="605" spans="1:4" x14ac:dyDescent="0.25">
      <c r="A605" t="s">
        <v>1758</v>
      </c>
      <c r="B605" t="s">
        <v>2379</v>
      </c>
      <c r="C605" t="s">
        <v>3283</v>
      </c>
      <c r="D605" t="s">
        <v>3316</v>
      </c>
    </row>
    <row r="606" spans="1:4" x14ac:dyDescent="0.25">
      <c r="A606" t="s">
        <v>1757</v>
      </c>
      <c r="B606" t="s">
        <v>2379</v>
      </c>
      <c r="C606" t="s">
        <v>2694</v>
      </c>
      <c r="D606" t="s">
        <v>2591</v>
      </c>
    </row>
    <row r="607" spans="1:4" x14ac:dyDescent="0.25">
      <c r="A607" t="s">
        <v>1756</v>
      </c>
      <c r="B607" t="s">
        <v>2379</v>
      </c>
      <c r="C607" t="s">
        <v>2504</v>
      </c>
      <c r="D607" t="s">
        <v>3317</v>
      </c>
    </row>
    <row r="608" spans="1:4" x14ac:dyDescent="0.25">
      <c r="A608" t="s">
        <v>1755</v>
      </c>
      <c r="B608" t="s">
        <v>2379</v>
      </c>
      <c r="C608" t="s">
        <v>3318</v>
      </c>
      <c r="D608" t="s">
        <v>3319</v>
      </c>
    </row>
    <row r="609" spans="1:4" x14ac:dyDescent="0.25">
      <c r="A609" t="s">
        <v>1754</v>
      </c>
      <c r="B609" t="s">
        <v>2379</v>
      </c>
      <c r="C609" t="s">
        <v>2742</v>
      </c>
      <c r="D609" t="s">
        <v>3320</v>
      </c>
    </row>
    <row r="610" spans="1:4" x14ac:dyDescent="0.25">
      <c r="A610" t="s">
        <v>1753</v>
      </c>
      <c r="B610" t="s">
        <v>2379</v>
      </c>
      <c r="C610" t="s">
        <v>2571</v>
      </c>
      <c r="D610" t="s">
        <v>3321</v>
      </c>
    </row>
    <row r="611" spans="1:4" x14ac:dyDescent="0.25">
      <c r="A611" t="s">
        <v>1752</v>
      </c>
      <c r="B611" t="s">
        <v>3156</v>
      </c>
      <c r="C611" t="s">
        <v>3322</v>
      </c>
      <c r="D611" t="s">
        <v>3323</v>
      </c>
    </row>
    <row r="612" spans="1:4" x14ac:dyDescent="0.25">
      <c r="A612" t="s">
        <v>1751</v>
      </c>
      <c r="B612" t="s">
        <v>2379</v>
      </c>
      <c r="C612" t="s">
        <v>3324</v>
      </c>
      <c r="D612" t="s">
        <v>3325</v>
      </c>
    </row>
    <row r="613" spans="1:4" x14ac:dyDescent="0.25">
      <c r="A613" t="s">
        <v>1750</v>
      </c>
      <c r="B613" t="s">
        <v>2376</v>
      </c>
      <c r="C613" t="s">
        <v>2500</v>
      </c>
      <c r="D613" t="s">
        <v>3326</v>
      </c>
    </row>
    <row r="614" spans="1:4" x14ac:dyDescent="0.25">
      <c r="A614" t="s">
        <v>1749</v>
      </c>
      <c r="B614" t="s">
        <v>2376</v>
      </c>
      <c r="C614" t="s">
        <v>3327</v>
      </c>
      <c r="D614" t="s">
        <v>3328</v>
      </c>
    </row>
    <row r="615" spans="1:4" x14ac:dyDescent="0.25">
      <c r="A615" t="s">
        <v>1748</v>
      </c>
      <c r="B615" t="s">
        <v>2379</v>
      </c>
      <c r="C615" t="s">
        <v>2502</v>
      </c>
      <c r="D615" t="s">
        <v>3329</v>
      </c>
    </row>
    <row r="616" spans="1:4" x14ac:dyDescent="0.25">
      <c r="A616" t="s">
        <v>1747</v>
      </c>
      <c r="B616" t="s">
        <v>2376</v>
      </c>
      <c r="C616" t="s">
        <v>3330</v>
      </c>
      <c r="D616" t="s">
        <v>3331</v>
      </c>
    </row>
    <row r="617" spans="1:4" x14ac:dyDescent="0.25">
      <c r="A617" t="s">
        <v>1746</v>
      </c>
      <c r="B617" t="s">
        <v>2376</v>
      </c>
      <c r="C617" t="s">
        <v>2489</v>
      </c>
      <c r="D617" t="s">
        <v>2511</v>
      </c>
    </row>
    <row r="618" spans="1:4" x14ac:dyDescent="0.25">
      <c r="A618" t="s">
        <v>1745</v>
      </c>
      <c r="B618" t="s">
        <v>3156</v>
      </c>
      <c r="C618" t="s">
        <v>2716</v>
      </c>
      <c r="D618" t="s">
        <v>2861</v>
      </c>
    </row>
    <row r="619" spans="1:4" x14ac:dyDescent="0.25">
      <c r="A619" t="s">
        <v>1744</v>
      </c>
      <c r="B619" t="s">
        <v>2376</v>
      </c>
      <c r="C619" t="s">
        <v>2711</v>
      </c>
      <c r="D619" t="s">
        <v>3332</v>
      </c>
    </row>
    <row r="620" spans="1:4" x14ac:dyDescent="0.25">
      <c r="A620" t="s">
        <v>1743</v>
      </c>
      <c r="B620" t="s">
        <v>2376</v>
      </c>
      <c r="C620" t="s">
        <v>2795</v>
      </c>
      <c r="D620" t="s">
        <v>3333</v>
      </c>
    </row>
    <row r="621" spans="1:4" x14ac:dyDescent="0.25">
      <c r="A621" t="s">
        <v>1742</v>
      </c>
      <c r="B621" t="s">
        <v>2376</v>
      </c>
      <c r="C621" t="s">
        <v>2557</v>
      </c>
      <c r="D621" t="s">
        <v>3334</v>
      </c>
    </row>
    <row r="622" spans="1:4" x14ac:dyDescent="0.25">
      <c r="A622" t="s">
        <v>1741</v>
      </c>
      <c r="B622" t="s">
        <v>3156</v>
      </c>
      <c r="C622" t="s">
        <v>3335</v>
      </c>
      <c r="D622" t="s">
        <v>3336</v>
      </c>
    </row>
    <row r="623" spans="1:4" x14ac:dyDescent="0.25">
      <c r="A623" t="s">
        <v>1740</v>
      </c>
      <c r="B623" t="s">
        <v>2379</v>
      </c>
      <c r="C623" t="s">
        <v>3337</v>
      </c>
      <c r="D623" t="s">
        <v>3338</v>
      </c>
    </row>
    <row r="624" spans="1:4" x14ac:dyDescent="0.25">
      <c r="A624" t="s">
        <v>1739</v>
      </c>
      <c r="B624" t="s">
        <v>2376</v>
      </c>
      <c r="C624" t="s">
        <v>3152</v>
      </c>
      <c r="D624" t="s">
        <v>3339</v>
      </c>
    </row>
    <row r="625" spans="1:4" x14ac:dyDescent="0.25">
      <c r="A625" t="s">
        <v>1738</v>
      </c>
      <c r="B625" t="s">
        <v>2379</v>
      </c>
      <c r="C625" t="s">
        <v>2588</v>
      </c>
      <c r="D625" t="s">
        <v>3340</v>
      </c>
    </row>
    <row r="626" spans="1:4" x14ac:dyDescent="0.25">
      <c r="A626" t="s">
        <v>1737</v>
      </c>
      <c r="B626" t="s">
        <v>2379</v>
      </c>
      <c r="C626" t="s">
        <v>3341</v>
      </c>
      <c r="D626" t="s">
        <v>3342</v>
      </c>
    </row>
    <row r="627" spans="1:4" x14ac:dyDescent="0.25">
      <c r="A627" t="s">
        <v>1736</v>
      </c>
      <c r="B627" t="s">
        <v>2379</v>
      </c>
      <c r="C627" t="s">
        <v>2732</v>
      </c>
      <c r="D627" t="s">
        <v>3343</v>
      </c>
    </row>
    <row r="628" spans="1:4" x14ac:dyDescent="0.25">
      <c r="A628" t="s">
        <v>1735</v>
      </c>
      <c r="B628" t="s">
        <v>2379</v>
      </c>
      <c r="C628" t="s">
        <v>3344</v>
      </c>
      <c r="D628" t="s">
        <v>3345</v>
      </c>
    </row>
    <row r="629" spans="1:4" x14ac:dyDescent="0.25">
      <c r="A629" t="s">
        <v>1734</v>
      </c>
      <c r="B629" t="s">
        <v>3156</v>
      </c>
      <c r="C629" t="s">
        <v>3346</v>
      </c>
      <c r="D629" t="s">
        <v>3347</v>
      </c>
    </row>
    <row r="630" spans="1:4" x14ac:dyDescent="0.25">
      <c r="A630" t="s">
        <v>1733</v>
      </c>
      <c r="B630" t="s">
        <v>2379</v>
      </c>
      <c r="C630" t="s">
        <v>2390</v>
      </c>
      <c r="D630" t="s">
        <v>3348</v>
      </c>
    </row>
    <row r="631" spans="1:4" x14ac:dyDescent="0.25">
      <c r="A631" t="s">
        <v>1732</v>
      </c>
      <c r="B631" t="s">
        <v>2376</v>
      </c>
      <c r="C631" t="s">
        <v>3061</v>
      </c>
      <c r="D631" t="s">
        <v>2846</v>
      </c>
    </row>
    <row r="632" spans="1:4" x14ac:dyDescent="0.25">
      <c r="A632" t="s">
        <v>1731</v>
      </c>
      <c r="B632" t="s">
        <v>3156</v>
      </c>
      <c r="C632" t="s">
        <v>2452</v>
      </c>
      <c r="D632" t="s">
        <v>3349</v>
      </c>
    </row>
    <row r="633" spans="1:4" x14ac:dyDescent="0.25">
      <c r="A633" t="s">
        <v>1730</v>
      </c>
      <c r="B633" t="s">
        <v>2379</v>
      </c>
      <c r="C633" t="s">
        <v>2770</v>
      </c>
      <c r="D633" t="s">
        <v>3350</v>
      </c>
    </row>
    <row r="634" spans="1:4" x14ac:dyDescent="0.25">
      <c r="A634" t="s">
        <v>1729</v>
      </c>
      <c r="B634" t="s">
        <v>2379</v>
      </c>
      <c r="C634" t="s">
        <v>2732</v>
      </c>
      <c r="D634" t="s">
        <v>3351</v>
      </c>
    </row>
    <row r="635" spans="1:4" x14ac:dyDescent="0.25">
      <c r="A635" t="s">
        <v>1728</v>
      </c>
      <c r="B635" t="s">
        <v>3156</v>
      </c>
      <c r="C635" t="s">
        <v>3352</v>
      </c>
      <c r="D635" t="s">
        <v>3353</v>
      </c>
    </row>
    <row r="636" spans="1:4" x14ac:dyDescent="0.25">
      <c r="A636" t="s">
        <v>1727</v>
      </c>
      <c r="B636" t="s">
        <v>2379</v>
      </c>
      <c r="C636" t="s">
        <v>3001</v>
      </c>
      <c r="D636" t="s">
        <v>2929</v>
      </c>
    </row>
    <row r="637" spans="1:4" x14ac:dyDescent="0.25">
      <c r="A637" t="s">
        <v>1726</v>
      </c>
      <c r="B637" t="s">
        <v>3156</v>
      </c>
      <c r="C637" t="s">
        <v>3354</v>
      </c>
      <c r="D637" t="s">
        <v>3355</v>
      </c>
    </row>
    <row r="638" spans="1:4" x14ac:dyDescent="0.25">
      <c r="A638" t="s">
        <v>1725</v>
      </c>
      <c r="B638" t="s">
        <v>2376</v>
      </c>
      <c r="C638" t="s">
        <v>2432</v>
      </c>
      <c r="D638" t="s">
        <v>3356</v>
      </c>
    </row>
    <row r="639" spans="1:4" x14ac:dyDescent="0.25">
      <c r="A639" t="s">
        <v>1724</v>
      </c>
      <c r="B639" t="s">
        <v>2379</v>
      </c>
      <c r="C639" t="s">
        <v>2604</v>
      </c>
      <c r="D639" t="s">
        <v>3357</v>
      </c>
    </row>
    <row r="640" spans="1:4" x14ac:dyDescent="0.25">
      <c r="A640" t="s">
        <v>1723</v>
      </c>
      <c r="B640" t="s">
        <v>2376</v>
      </c>
      <c r="C640" t="s">
        <v>2517</v>
      </c>
      <c r="D640" t="s">
        <v>3358</v>
      </c>
    </row>
    <row r="641" spans="1:4" x14ac:dyDescent="0.25">
      <c r="A641" t="s">
        <v>1722</v>
      </c>
      <c r="B641" t="s">
        <v>3156</v>
      </c>
      <c r="C641" t="s">
        <v>3359</v>
      </c>
      <c r="D641" t="s">
        <v>2385</v>
      </c>
    </row>
    <row r="642" spans="1:4" x14ac:dyDescent="0.25">
      <c r="A642" t="s">
        <v>1721</v>
      </c>
      <c r="B642" t="s">
        <v>2379</v>
      </c>
      <c r="C642" t="s">
        <v>3360</v>
      </c>
      <c r="D642" t="s">
        <v>3361</v>
      </c>
    </row>
    <row r="643" spans="1:4" x14ac:dyDescent="0.25">
      <c r="A643" t="s">
        <v>1720</v>
      </c>
      <c r="B643" t="s">
        <v>2376</v>
      </c>
      <c r="C643" t="s">
        <v>2377</v>
      </c>
      <c r="D643" t="s">
        <v>2499</v>
      </c>
    </row>
    <row r="644" spans="1:4" x14ac:dyDescent="0.25">
      <c r="A644" t="s">
        <v>1719</v>
      </c>
      <c r="B644" t="s">
        <v>2379</v>
      </c>
      <c r="C644" t="s">
        <v>2390</v>
      </c>
      <c r="D644" t="s">
        <v>3362</v>
      </c>
    </row>
    <row r="645" spans="1:4" x14ac:dyDescent="0.25">
      <c r="A645" t="s">
        <v>1718</v>
      </c>
      <c r="B645" t="s">
        <v>2379</v>
      </c>
      <c r="C645" t="s">
        <v>3363</v>
      </c>
      <c r="D645" t="s">
        <v>3364</v>
      </c>
    </row>
    <row r="646" spans="1:4" x14ac:dyDescent="0.25">
      <c r="A646" t="s">
        <v>1717</v>
      </c>
      <c r="B646" t="s">
        <v>2376</v>
      </c>
      <c r="C646" t="s">
        <v>2606</v>
      </c>
      <c r="D646" t="s">
        <v>3365</v>
      </c>
    </row>
    <row r="647" spans="1:4" x14ac:dyDescent="0.25">
      <c r="A647" t="s">
        <v>1716</v>
      </c>
      <c r="B647" t="s">
        <v>2376</v>
      </c>
      <c r="C647" t="s">
        <v>2557</v>
      </c>
      <c r="D647" t="s">
        <v>3366</v>
      </c>
    </row>
    <row r="648" spans="1:4" x14ac:dyDescent="0.25">
      <c r="A648" t="s">
        <v>1715</v>
      </c>
      <c r="B648" t="s">
        <v>2376</v>
      </c>
      <c r="C648" t="s">
        <v>3367</v>
      </c>
      <c r="D648" t="s">
        <v>3368</v>
      </c>
    </row>
    <row r="649" spans="1:4" x14ac:dyDescent="0.25">
      <c r="A649" t="s">
        <v>1714</v>
      </c>
      <c r="B649" t="s">
        <v>2379</v>
      </c>
      <c r="C649" t="s">
        <v>2533</v>
      </c>
      <c r="D649" t="s">
        <v>3369</v>
      </c>
    </row>
    <row r="650" spans="1:4" x14ac:dyDescent="0.25">
      <c r="A650" t="s">
        <v>1713</v>
      </c>
      <c r="B650" t="s">
        <v>2379</v>
      </c>
      <c r="C650" t="s">
        <v>3036</v>
      </c>
      <c r="D650" t="s">
        <v>3370</v>
      </c>
    </row>
    <row r="651" spans="1:4" x14ac:dyDescent="0.25">
      <c r="A651" t="s">
        <v>1712</v>
      </c>
      <c r="B651" t="s">
        <v>2376</v>
      </c>
      <c r="C651" t="s">
        <v>3371</v>
      </c>
      <c r="D651" t="s">
        <v>3372</v>
      </c>
    </row>
    <row r="652" spans="1:4" x14ac:dyDescent="0.25">
      <c r="A652" t="s">
        <v>1711</v>
      </c>
      <c r="B652" t="s">
        <v>2379</v>
      </c>
      <c r="C652" t="s">
        <v>2400</v>
      </c>
      <c r="D652" t="s">
        <v>3373</v>
      </c>
    </row>
    <row r="653" spans="1:4" x14ac:dyDescent="0.25">
      <c r="A653" t="s">
        <v>1710</v>
      </c>
      <c r="B653" t="s">
        <v>2376</v>
      </c>
      <c r="C653" t="s">
        <v>3080</v>
      </c>
      <c r="D653" t="s">
        <v>3374</v>
      </c>
    </row>
    <row r="654" spans="1:4" x14ac:dyDescent="0.25">
      <c r="A654" t="s">
        <v>1709</v>
      </c>
      <c r="B654" t="s">
        <v>2379</v>
      </c>
      <c r="C654" t="s">
        <v>3375</v>
      </c>
      <c r="D654" t="s">
        <v>3376</v>
      </c>
    </row>
    <row r="655" spans="1:4" x14ac:dyDescent="0.25">
      <c r="A655" t="s">
        <v>1708</v>
      </c>
      <c r="B655" t="s">
        <v>2379</v>
      </c>
      <c r="C655" t="s">
        <v>2466</v>
      </c>
      <c r="D655" t="s">
        <v>3377</v>
      </c>
    </row>
    <row r="656" spans="1:4" x14ac:dyDescent="0.25">
      <c r="A656" t="s">
        <v>1707</v>
      </c>
      <c r="B656" t="s">
        <v>2379</v>
      </c>
      <c r="C656" t="s">
        <v>3378</v>
      </c>
      <c r="D656" t="s">
        <v>3379</v>
      </c>
    </row>
    <row r="657" spans="1:4" x14ac:dyDescent="0.25">
      <c r="A657" t="s">
        <v>1706</v>
      </c>
      <c r="B657" t="s">
        <v>2379</v>
      </c>
      <c r="C657" t="s">
        <v>2380</v>
      </c>
      <c r="D657" t="s">
        <v>3380</v>
      </c>
    </row>
    <row r="658" spans="1:4" x14ac:dyDescent="0.25">
      <c r="A658" t="s">
        <v>1705</v>
      </c>
      <c r="B658" t="s">
        <v>2376</v>
      </c>
      <c r="C658" t="s">
        <v>3381</v>
      </c>
      <c r="D658" t="s">
        <v>3263</v>
      </c>
    </row>
    <row r="659" spans="1:4" x14ac:dyDescent="0.25">
      <c r="A659" t="s">
        <v>1704</v>
      </c>
      <c r="B659" t="s">
        <v>2376</v>
      </c>
      <c r="C659" t="s">
        <v>3129</v>
      </c>
      <c r="D659" t="s">
        <v>3382</v>
      </c>
    </row>
    <row r="660" spans="1:4" x14ac:dyDescent="0.25">
      <c r="A660" t="s">
        <v>1703</v>
      </c>
      <c r="B660" t="s">
        <v>2376</v>
      </c>
      <c r="C660" t="s">
        <v>3383</v>
      </c>
      <c r="D660" t="s">
        <v>3384</v>
      </c>
    </row>
    <row r="661" spans="1:4" x14ac:dyDescent="0.25">
      <c r="A661" t="s">
        <v>1702</v>
      </c>
      <c r="B661" t="s">
        <v>2376</v>
      </c>
      <c r="C661" t="s">
        <v>3385</v>
      </c>
      <c r="D661" t="s">
        <v>3386</v>
      </c>
    </row>
    <row r="662" spans="1:4" x14ac:dyDescent="0.25">
      <c r="A662" t="s">
        <v>1701</v>
      </c>
      <c r="B662" t="s">
        <v>2379</v>
      </c>
      <c r="C662" t="s">
        <v>3387</v>
      </c>
      <c r="D662" t="s">
        <v>3388</v>
      </c>
    </row>
    <row r="663" spans="1:4" x14ac:dyDescent="0.25">
      <c r="A663" t="s">
        <v>1700</v>
      </c>
      <c r="B663" t="s">
        <v>2379</v>
      </c>
      <c r="C663" t="s">
        <v>2510</v>
      </c>
      <c r="D663" t="s">
        <v>3389</v>
      </c>
    </row>
    <row r="664" spans="1:4" x14ac:dyDescent="0.25">
      <c r="A664" t="s">
        <v>1699</v>
      </c>
      <c r="B664" t="s">
        <v>2379</v>
      </c>
      <c r="C664" t="s">
        <v>3390</v>
      </c>
      <c r="D664" t="s">
        <v>3391</v>
      </c>
    </row>
    <row r="665" spans="1:4" x14ac:dyDescent="0.25">
      <c r="A665" t="s">
        <v>1698</v>
      </c>
      <c r="B665" t="s">
        <v>2376</v>
      </c>
      <c r="C665" t="s">
        <v>3098</v>
      </c>
      <c r="D665" t="s">
        <v>3392</v>
      </c>
    </row>
    <row r="666" spans="1:4" x14ac:dyDescent="0.25">
      <c r="A666" t="s">
        <v>1697</v>
      </c>
      <c r="B666" t="s">
        <v>2376</v>
      </c>
      <c r="C666" t="s">
        <v>3393</v>
      </c>
      <c r="D666" t="s">
        <v>3394</v>
      </c>
    </row>
    <row r="667" spans="1:4" x14ac:dyDescent="0.25">
      <c r="A667" t="s">
        <v>1696</v>
      </c>
      <c r="B667" t="s">
        <v>2379</v>
      </c>
      <c r="C667" t="s">
        <v>2732</v>
      </c>
      <c r="D667" t="s">
        <v>3395</v>
      </c>
    </row>
    <row r="668" spans="1:4" x14ac:dyDescent="0.25">
      <c r="A668" t="s">
        <v>1695</v>
      </c>
      <c r="B668" t="s">
        <v>3156</v>
      </c>
      <c r="C668" t="s">
        <v>2840</v>
      </c>
      <c r="D668" t="s">
        <v>3396</v>
      </c>
    </row>
    <row r="669" spans="1:4" x14ac:dyDescent="0.25">
      <c r="A669" t="s">
        <v>1694</v>
      </c>
      <c r="B669" t="s">
        <v>3156</v>
      </c>
      <c r="C669" t="s">
        <v>3397</v>
      </c>
      <c r="D669" t="s">
        <v>3398</v>
      </c>
    </row>
    <row r="670" spans="1:4" x14ac:dyDescent="0.25">
      <c r="A670" t="s">
        <v>1693</v>
      </c>
      <c r="B670" t="s">
        <v>2379</v>
      </c>
      <c r="C670" t="s">
        <v>2448</v>
      </c>
      <c r="D670" t="s">
        <v>3399</v>
      </c>
    </row>
    <row r="671" spans="1:4" x14ac:dyDescent="0.25">
      <c r="A671" t="s">
        <v>1692</v>
      </c>
      <c r="B671" t="s">
        <v>3156</v>
      </c>
      <c r="C671" t="s">
        <v>2410</v>
      </c>
      <c r="D671" t="s">
        <v>2984</v>
      </c>
    </row>
    <row r="672" spans="1:4" x14ac:dyDescent="0.25">
      <c r="A672" t="s">
        <v>1691</v>
      </c>
      <c r="B672" t="s">
        <v>2379</v>
      </c>
      <c r="C672" t="s">
        <v>2502</v>
      </c>
      <c r="D672" t="s">
        <v>3400</v>
      </c>
    </row>
    <row r="673" spans="1:4" x14ac:dyDescent="0.25">
      <c r="A673" t="s">
        <v>1690</v>
      </c>
      <c r="B673" t="s">
        <v>2376</v>
      </c>
      <c r="C673" t="s">
        <v>3401</v>
      </c>
      <c r="D673" t="s">
        <v>3402</v>
      </c>
    </row>
    <row r="674" spans="1:4" x14ac:dyDescent="0.25">
      <c r="A674" t="s">
        <v>1689</v>
      </c>
      <c r="B674" t="s">
        <v>2376</v>
      </c>
      <c r="C674" t="s">
        <v>3403</v>
      </c>
      <c r="D674" t="s">
        <v>3404</v>
      </c>
    </row>
    <row r="675" spans="1:4" x14ac:dyDescent="0.25">
      <c r="A675" t="s">
        <v>1688</v>
      </c>
      <c r="B675" t="s">
        <v>2376</v>
      </c>
      <c r="C675" t="s">
        <v>3405</v>
      </c>
      <c r="D675" t="s">
        <v>3406</v>
      </c>
    </row>
    <row r="676" spans="1:4" x14ac:dyDescent="0.25">
      <c r="A676" t="s">
        <v>1687</v>
      </c>
      <c r="B676" t="s">
        <v>2376</v>
      </c>
      <c r="C676" t="s">
        <v>2602</v>
      </c>
      <c r="D676" t="s">
        <v>3407</v>
      </c>
    </row>
    <row r="677" spans="1:4" x14ac:dyDescent="0.25">
      <c r="A677" t="s">
        <v>1686</v>
      </c>
      <c r="B677" t="s">
        <v>2376</v>
      </c>
      <c r="C677" t="s">
        <v>3408</v>
      </c>
      <c r="D677" t="s">
        <v>3409</v>
      </c>
    </row>
    <row r="678" spans="1:4" x14ac:dyDescent="0.25">
      <c r="A678" t="s">
        <v>1685</v>
      </c>
      <c r="B678" t="s">
        <v>3156</v>
      </c>
      <c r="C678" t="s">
        <v>3410</v>
      </c>
      <c r="D678" t="s">
        <v>3411</v>
      </c>
    </row>
    <row r="679" spans="1:4" x14ac:dyDescent="0.25">
      <c r="A679" t="s">
        <v>1684</v>
      </c>
      <c r="B679" t="s">
        <v>2376</v>
      </c>
      <c r="C679" t="s">
        <v>3152</v>
      </c>
      <c r="D679" t="s">
        <v>3412</v>
      </c>
    </row>
    <row r="680" spans="1:4" x14ac:dyDescent="0.25">
      <c r="A680" t="s">
        <v>1683</v>
      </c>
      <c r="B680" t="s">
        <v>2379</v>
      </c>
      <c r="C680" t="s">
        <v>3344</v>
      </c>
      <c r="D680" t="s">
        <v>3413</v>
      </c>
    </row>
    <row r="681" spans="1:4" x14ac:dyDescent="0.25">
      <c r="A681" t="s">
        <v>1682</v>
      </c>
      <c r="B681" t="s">
        <v>2379</v>
      </c>
      <c r="C681" t="s">
        <v>2799</v>
      </c>
      <c r="D681" t="s">
        <v>3414</v>
      </c>
    </row>
    <row r="682" spans="1:4" x14ac:dyDescent="0.25">
      <c r="A682" t="s">
        <v>1681</v>
      </c>
      <c r="B682" t="s">
        <v>2376</v>
      </c>
      <c r="C682" t="s">
        <v>3415</v>
      </c>
      <c r="D682" t="s">
        <v>3416</v>
      </c>
    </row>
    <row r="683" spans="1:4" x14ac:dyDescent="0.25">
      <c r="A683" t="s">
        <v>1680</v>
      </c>
      <c r="B683" t="s">
        <v>3156</v>
      </c>
      <c r="C683" t="s">
        <v>3067</v>
      </c>
      <c r="D683" t="s">
        <v>3417</v>
      </c>
    </row>
    <row r="684" spans="1:4" x14ac:dyDescent="0.25">
      <c r="A684" t="s">
        <v>1679</v>
      </c>
      <c r="B684" t="s">
        <v>2376</v>
      </c>
      <c r="C684" t="s">
        <v>2557</v>
      </c>
      <c r="D684" t="s">
        <v>3418</v>
      </c>
    </row>
    <row r="685" spans="1:4" x14ac:dyDescent="0.25">
      <c r="A685" t="s">
        <v>1678</v>
      </c>
      <c r="B685" t="s">
        <v>2376</v>
      </c>
      <c r="C685" t="s">
        <v>2942</v>
      </c>
      <c r="D685" t="s">
        <v>3419</v>
      </c>
    </row>
    <row r="686" spans="1:4" x14ac:dyDescent="0.25">
      <c r="A686" t="s">
        <v>1677</v>
      </c>
      <c r="B686" t="s">
        <v>2379</v>
      </c>
      <c r="C686" t="s">
        <v>3420</v>
      </c>
      <c r="D686" t="s">
        <v>3421</v>
      </c>
    </row>
    <row r="687" spans="1:4" x14ac:dyDescent="0.25">
      <c r="A687" t="s">
        <v>1676</v>
      </c>
      <c r="B687" t="s">
        <v>2379</v>
      </c>
      <c r="C687" t="s">
        <v>2388</v>
      </c>
      <c r="D687" t="s">
        <v>3422</v>
      </c>
    </row>
    <row r="688" spans="1:4" x14ac:dyDescent="0.25">
      <c r="A688" t="s">
        <v>1675</v>
      </c>
      <c r="B688" t="s">
        <v>2376</v>
      </c>
      <c r="C688" t="s">
        <v>3423</v>
      </c>
      <c r="D688" t="s">
        <v>3424</v>
      </c>
    </row>
    <row r="689" spans="1:4" x14ac:dyDescent="0.25">
      <c r="A689" t="s">
        <v>1674</v>
      </c>
      <c r="B689" t="s">
        <v>2376</v>
      </c>
      <c r="C689" t="s">
        <v>2940</v>
      </c>
      <c r="D689" t="s">
        <v>3425</v>
      </c>
    </row>
    <row r="690" spans="1:4" x14ac:dyDescent="0.25">
      <c r="A690" t="s">
        <v>1673</v>
      </c>
      <c r="B690" t="s">
        <v>2376</v>
      </c>
      <c r="C690" t="s">
        <v>2780</v>
      </c>
      <c r="D690" t="s">
        <v>3426</v>
      </c>
    </row>
    <row r="691" spans="1:4" x14ac:dyDescent="0.25">
      <c r="A691" t="s">
        <v>1672</v>
      </c>
      <c r="B691" t="s">
        <v>2376</v>
      </c>
      <c r="C691" t="s">
        <v>3427</v>
      </c>
      <c r="D691" t="s">
        <v>3428</v>
      </c>
    </row>
    <row r="692" spans="1:4" x14ac:dyDescent="0.25">
      <c r="A692" t="s">
        <v>1671</v>
      </c>
      <c r="B692" t="s">
        <v>2376</v>
      </c>
      <c r="C692" t="s">
        <v>3429</v>
      </c>
      <c r="D692" t="s">
        <v>3430</v>
      </c>
    </row>
    <row r="693" spans="1:4" x14ac:dyDescent="0.25">
      <c r="A693" t="s">
        <v>1670</v>
      </c>
      <c r="B693" t="s">
        <v>2379</v>
      </c>
      <c r="C693" t="s">
        <v>3431</v>
      </c>
      <c r="D693" t="s">
        <v>3432</v>
      </c>
    </row>
    <row r="694" spans="1:4" x14ac:dyDescent="0.25">
      <c r="A694" t="s">
        <v>1669</v>
      </c>
      <c r="B694" t="s">
        <v>3156</v>
      </c>
      <c r="C694" t="s">
        <v>2540</v>
      </c>
      <c r="D694" t="s">
        <v>3433</v>
      </c>
    </row>
    <row r="695" spans="1:4" x14ac:dyDescent="0.25">
      <c r="A695" t="s">
        <v>1668</v>
      </c>
      <c r="B695" t="s">
        <v>2376</v>
      </c>
      <c r="C695" t="s">
        <v>3434</v>
      </c>
      <c r="D695" t="s">
        <v>3435</v>
      </c>
    </row>
    <row r="696" spans="1:4" x14ac:dyDescent="0.25">
      <c r="A696" t="s">
        <v>1667</v>
      </c>
      <c r="B696" t="s">
        <v>2379</v>
      </c>
      <c r="C696" t="s">
        <v>3436</v>
      </c>
      <c r="D696" t="s">
        <v>3437</v>
      </c>
    </row>
    <row r="697" spans="1:4" x14ac:dyDescent="0.25">
      <c r="A697" t="s">
        <v>1666</v>
      </c>
      <c r="B697" t="s">
        <v>2379</v>
      </c>
      <c r="C697" t="s">
        <v>3438</v>
      </c>
      <c r="D697" t="s">
        <v>3439</v>
      </c>
    </row>
    <row r="698" spans="1:4" x14ac:dyDescent="0.25">
      <c r="A698" t="s">
        <v>1665</v>
      </c>
      <c r="B698" t="s">
        <v>2379</v>
      </c>
      <c r="C698" t="s">
        <v>2670</v>
      </c>
      <c r="D698" t="s">
        <v>3440</v>
      </c>
    </row>
    <row r="699" spans="1:4" x14ac:dyDescent="0.25">
      <c r="A699" t="s">
        <v>1664</v>
      </c>
      <c r="B699" t="s">
        <v>2376</v>
      </c>
      <c r="C699" t="s">
        <v>2531</v>
      </c>
      <c r="D699" t="s">
        <v>3441</v>
      </c>
    </row>
    <row r="700" spans="1:4" x14ac:dyDescent="0.25">
      <c r="A700" t="s">
        <v>1663</v>
      </c>
      <c r="B700" t="s">
        <v>2376</v>
      </c>
      <c r="C700" t="s">
        <v>3281</v>
      </c>
      <c r="D700" t="s">
        <v>3442</v>
      </c>
    </row>
    <row r="701" spans="1:4" x14ac:dyDescent="0.25">
      <c r="A701" t="s">
        <v>1662</v>
      </c>
      <c r="B701" t="s">
        <v>2379</v>
      </c>
      <c r="C701" t="s">
        <v>3443</v>
      </c>
      <c r="D701" t="s">
        <v>3444</v>
      </c>
    </row>
    <row r="702" spans="1:4" x14ac:dyDescent="0.25">
      <c r="A702" t="s">
        <v>1661</v>
      </c>
      <c r="B702" t="s">
        <v>3156</v>
      </c>
      <c r="C702" t="s">
        <v>3445</v>
      </c>
      <c r="D702" t="s">
        <v>3446</v>
      </c>
    </row>
    <row r="703" spans="1:4" x14ac:dyDescent="0.25">
      <c r="A703" t="s">
        <v>1660</v>
      </c>
      <c r="B703" t="s">
        <v>2379</v>
      </c>
      <c r="C703" t="s">
        <v>3447</v>
      </c>
      <c r="D703" t="s">
        <v>3448</v>
      </c>
    </row>
    <row r="704" spans="1:4" x14ac:dyDescent="0.25">
      <c r="A704" t="s">
        <v>1659</v>
      </c>
      <c r="B704" t="s">
        <v>2379</v>
      </c>
      <c r="C704" t="s">
        <v>2784</v>
      </c>
      <c r="D704" t="s">
        <v>3449</v>
      </c>
    </row>
    <row r="705" spans="1:4" x14ac:dyDescent="0.25">
      <c r="A705" t="s">
        <v>1658</v>
      </c>
      <c r="B705" t="s">
        <v>2376</v>
      </c>
      <c r="C705" t="s">
        <v>2521</v>
      </c>
      <c r="D705" t="s">
        <v>3450</v>
      </c>
    </row>
    <row r="706" spans="1:4" x14ac:dyDescent="0.25">
      <c r="A706" t="s">
        <v>1657</v>
      </c>
      <c r="B706" t="s">
        <v>2376</v>
      </c>
      <c r="C706" t="s">
        <v>3451</v>
      </c>
      <c r="D706" t="s">
        <v>3452</v>
      </c>
    </row>
    <row r="707" spans="1:4" x14ac:dyDescent="0.25">
      <c r="A707" t="s">
        <v>1656</v>
      </c>
      <c r="B707" t="s">
        <v>2379</v>
      </c>
      <c r="C707" t="s">
        <v>3453</v>
      </c>
      <c r="D707" t="s">
        <v>3454</v>
      </c>
    </row>
    <row r="708" spans="1:4" x14ac:dyDescent="0.25">
      <c r="A708" t="s">
        <v>1655</v>
      </c>
      <c r="B708" t="s">
        <v>2376</v>
      </c>
      <c r="C708" t="s">
        <v>2575</v>
      </c>
      <c r="D708" t="s">
        <v>3455</v>
      </c>
    </row>
    <row r="709" spans="1:4" x14ac:dyDescent="0.25">
      <c r="A709" t="s">
        <v>1654</v>
      </c>
      <c r="B709" t="s">
        <v>3156</v>
      </c>
      <c r="C709" t="s">
        <v>2493</v>
      </c>
      <c r="D709" t="s">
        <v>3149</v>
      </c>
    </row>
    <row r="710" spans="1:4" x14ac:dyDescent="0.25">
      <c r="A710" t="s">
        <v>1653</v>
      </c>
      <c r="B710" t="s">
        <v>3156</v>
      </c>
      <c r="C710" t="s">
        <v>3456</v>
      </c>
      <c r="D710" t="s">
        <v>3457</v>
      </c>
    </row>
    <row r="711" spans="1:4" x14ac:dyDescent="0.25">
      <c r="A711" t="s">
        <v>1652</v>
      </c>
      <c r="B711" t="s">
        <v>2376</v>
      </c>
      <c r="C711" t="s">
        <v>3458</v>
      </c>
      <c r="D711" t="s">
        <v>3459</v>
      </c>
    </row>
    <row r="712" spans="1:4" x14ac:dyDescent="0.25">
      <c r="A712" t="s">
        <v>1651</v>
      </c>
      <c r="B712" t="s">
        <v>2376</v>
      </c>
      <c r="C712" t="s">
        <v>3460</v>
      </c>
      <c r="D712" t="s">
        <v>3461</v>
      </c>
    </row>
    <row r="713" spans="1:4" x14ac:dyDescent="0.25">
      <c r="A713" t="s">
        <v>1650</v>
      </c>
      <c r="B713" t="s">
        <v>2376</v>
      </c>
      <c r="C713" t="s">
        <v>3159</v>
      </c>
      <c r="D713" t="s">
        <v>3462</v>
      </c>
    </row>
    <row r="714" spans="1:4" x14ac:dyDescent="0.25">
      <c r="A714" t="s">
        <v>1649</v>
      </c>
      <c r="B714" t="s">
        <v>2379</v>
      </c>
      <c r="C714" t="s">
        <v>3463</v>
      </c>
      <c r="D714" t="s">
        <v>3464</v>
      </c>
    </row>
    <row r="715" spans="1:4" x14ac:dyDescent="0.25">
      <c r="A715" t="s">
        <v>1648</v>
      </c>
      <c r="B715" t="s">
        <v>3156</v>
      </c>
      <c r="C715" t="s">
        <v>2811</v>
      </c>
      <c r="D715" t="s">
        <v>3465</v>
      </c>
    </row>
    <row r="716" spans="1:4" x14ac:dyDescent="0.25">
      <c r="A716" t="s">
        <v>1647</v>
      </c>
      <c r="B716" t="s">
        <v>3156</v>
      </c>
      <c r="C716" t="s">
        <v>3466</v>
      </c>
      <c r="D716" t="s">
        <v>2499</v>
      </c>
    </row>
    <row r="717" spans="1:4" x14ac:dyDescent="0.25">
      <c r="A717" t="s">
        <v>1646</v>
      </c>
      <c r="B717" t="s">
        <v>2376</v>
      </c>
      <c r="C717" t="s">
        <v>2711</v>
      </c>
      <c r="D717" t="s">
        <v>3467</v>
      </c>
    </row>
    <row r="718" spans="1:4" x14ac:dyDescent="0.25">
      <c r="A718" t="s">
        <v>1645</v>
      </c>
      <c r="B718" t="s">
        <v>2376</v>
      </c>
      <c r="C718" t="s">
        <v>3468</v>
      </c>
      <c r="D718" t="s">
        <v>3469</v>
      </c>
    </row>
    <row r="719" spans="1:4" x14ac:dyDescent="0.25">
      <c r="A719" t="s">
        <v>1644</v>
      </c>
      <c r="B719" t="s">
        <v>2379</v>
      </c>
      <c r="C719" t="s">
        <v>3470</v>
      </c>
      <c r="D719" t="s">
        <v>3471</v>
      </c>
    </row>
    <row r="720" spans="1:4" x14ac:dyDescent="0.25">
      <c r="A720" t="s">
        <v>1643</v>
      </c>
      <c r="B720" t="s">
        <v>2379</v>
      </c>
      <c r="C720" t="s">
        <v>3472</v>
      </c>
      <c r="D720" t="s">
        <v>3473</v>
      </c>
    </row>
    <row r="721" spans="1:4" x14ac:dyDescent="0.25">
      <c r="A721" t="s">
        <v>1642</v>
      </c>
      <c r="B721" t="s">
        <v>2379</v>
      </c>
      <c r="C721" t="s">
        <v>3474</v>
      </c>
      <c r="D721" t="s">
        <v>3475</v>
      </c>
    </row>
    <row r="722" spans="1:4" x14ac:dyDescent="0.25">
      <c r="A722" t="s">
        <v>1641</v>
      </c>
      <c r="B722" t="s">
        <v>2376</v>
      </c>
      <c r="C722" t="s">
        <v>2435</v>
      </c>
      <c r="D722" t="s">
        <v>3476</v>
      </c>
    </row>
    <row r="723" spans="1:4" x14ac:dyDescent="0.25">
      <c r="A723" t="s">
        <v>1640</v>
      </c>
      <c r="B723" t="s">
        <v>2376</v>
      </c>
      <c r="C723" t="s">
        <v>2468</v>
      </c>
      <c r="D723" t="s">
        <v>3477</v>
      </c>
    </row>
    <row r="724" spans="1:4" x14ac:dyDescent="0.25">
      <c r="A724" t="s">
        <v>1639</v>
      </c>
      <c r="B724" t="s">
        <v>2376</v>
      </c>
      <c r="C724" t="s">
        <v>3210</v>
      </c>
      <c r="D724" t="s">
        <v>3478</v>
      </c>
    </row>
    <row r="725" spans="1:4" x14ac:dyDescent="0.25">
      <c r="A725" t="s">
        <v>1638</v>
      </c>
      <c r="B725" t="s">
        <v>3156</v>
      </c>
      <c r="C725" t="s">
        <v>3165</v>
      </c>
      <c r="D725" t="s">
        <v>3479</v>
      </c>
    </row>
    <row r="726" spans="1:4" x14ac:dyDescent="0.25">
      <c r="A726" t="s">
        <v>1637</v>
      </c>
      <c r="B726" t="s">
        <v>2379</v>
      </c>
      <c r="C726" t="s">
        <v>3480</v>
      </c>
      <c r="D726" t="s">
        <v>3481</v>
      </c>
    </row>
    <row r="727" spans="1:4" x14ac:dyDescent="0.25">
      <c r="A727" t="s">
        <v>1636</v>
      </c>
      <c r="B727" t="s">
        <v>2379</v>
      </c>
      <c r="C727" t="s">
        <v>2456</v>
      </c>
      <c r="D727" t="s">
        <v>2543</v>
      </c>
    </row>
    <row r="728" spans="1:4" x14ac:dyDescent="0.25">
      <c r="A728" t="s">
        <v>1635</v>
      </c>
      <c r="B728" t="s">
        <v>2379</v>
      </c>
      <c r="C728" t="s">
        <v>2416</v>
      </c>
      <c r="D728" t="s">
        <v>3482</v>
      </c>
    </row>
    <row r="729" spans="1:4" x14ac:dyDescent="0.25">
      <c r="A729" t="s">
        <v>1634</v>
      </c>
      <c r="B729" t="s">
        <v>2379</v>
      </c>
      <c r="C729" t="s">
        <v>2428</v>
      </c>
      <c r="D729" t="s">
        <v>3483</v>
      </c>
    </row>
    <row r="730" spans="1:4" x14ac:dyDescent="0.25">
      <c r="A730" t="s">
        <v>1633</v>
      </c>
      <c r="B730" t="s">
        <v>2379</v>
      </c>
      <c r="C730" t="s">
        <v>3484</v>
      </c>
      <c r="D730" t="s">
        <v>3473</v>
      </c>
    </row>
    <row r="731" spans="1:4" x14ac:dyDescent="0.25">
      <c r="A731" t="s">
        <v>1632</v>
      </c>
      <c r="B731" t="s">
        <v>2376</v>
      </c>
      <c r="C731" t="s">
        <v>3485</v>
      </c>
      <c r="D731" t="s">
        <v>3486</v>
      </c>
    </row>
    <row r="732" spans="1:4" x14ac:dyDescent="0.25">
      <c r="A732" t="s">
        <v>1631</v>
      </c>
      <c r="B732" t="s">
        <v>2376</v>
      </c>
      <c r="C732" t="s">
        <v>2410</v>
      </c>
      <c r="D732" t="s">
        <v>3487</v>
      </c>
    </row>
    <row r="733" spans="1:4" x14ac:dyDescent="0.25">
      <c r="A733" t="s">
        <v>1630</v>
      </c>
      <c r="B733" t="s">
        <v>2379</v>
      </c>
      <c r="C733" t="s">
        <v>2586</v>
      </c>
      <c r="D733" t="s">
        <v>3488</v>
      </c>
    </row>
    <row r="734" spans="1:4" x14ac:dyDescent="0.25">
      <c r="A734" t="s">
        <v>1629</v>
      </c>
      <c r="B734" t="s">
        <v>2376</v>
      </c>
      <c r="C734" t="s">
        <v>3489</v>
      </c>
      <c r="D734" t="s">
        <v>3490</v>
      </c>
    </row>
    <row r="735" spans="1:4" x14ac:dyDescent="0.25">
      <c r="A735" t="s">
        <v>1628</v>
      </c>
      <c r="B735" t="s">
        <v>2376</v>
      </c>
      <c r="C735" t="s">
        <v>3063</v>
      </c>
      <c r="D735" t="s">
        <v>2505</v>
      </c>
    </row>
    <row r="736" spans="1:4" x14ac:dyDescent="0.25">
      <c r="A736" t="s">
        <v>1627</v>
      </c>
      <c r="B736" t="s">
        <v>2376</v>
      </c>
      <c r="C736" t="s">
        <v>2575</v>
      </c>
      <c r="D736" t="s">
        <v>3491</v>
      </c>
    </row>
    <row r="737" spans="1:4" x14ac:dyDescent="0.25">
      <c r="A737" t="s">
        <v>1626</v>
      </c>
      <c r="B737" t="s">
        <v>2376</v>
      </c>
      <c r="C737" t="s">
        <v>2377</v>
      </c>
      <c r="D737" t="s">
        <v>3492</v>
      </c>
    </row>
    <row r="738" spans="1:4" x14ac:dyDescent="0.25">
      <c r="A738" t="s">
        <v>1625</v>
      </c>
      <c r="B738" t="s">
        <v>2379</v>
      </c>
      <c r="C738" t="s">
        <v>2888</v>
      </c>
      <c r="D738" t="s">
        <v>3493</v>
      </c>
    </row>
    <row r="739" spans="1:4" x14ac:dyDescent="0.25">
      <c r="A739" t="s">
        <v>1624</v>
      </c>
      <c r="B739" t="s">
        <v>2379</v>
      </c>
      <c r="C739" t="s">
        <v>3494</v>
      </c>
      <c r="D739" t="s">
        <v>3495</v>
      </c>
    </row>
    <row r="740" spans="1:4" x14ac:dyDescent="0.25">
      <c r="A740" t="s">
        <v>1623</v>
      </c>
      <c r="B740" t="s">
        <v>2379</v>
      </c>
      <c r="C740" t="s">
        <v>3496</v>
      </c>
      <c r="D740" t="s">
        <v>3497</v>
      </c>
    </row>
    <row r="741" spans="1:4" x14ac:dyDescent="0.25">
      <c r="A741" t="s">
        <v>1622</v>
      </c>
      <c r="B741" t="s">
        <v>3156</v>
      </c>
      <c r="C741" t="s">
        <v>2735</v>
      </c>
      <c r="D741" t="s">
        <v>3498</v>
      </c>
    </row>
    <row r="742" spans="1:4" x14ac:dyDescent="0.25">
      <c r="A742" t="s">
        <v>1621</v>
      </c>
      <c r="B742" t="s">
        <v>2379</v>
      </c>
      <c r="C742" t="s">
        <v>2775</v>
      </c>
      <c r="D742" t="s">
        <v>3499</v>
      </c>
    </row>
    <row r="743" spans="1:4" x14ac:dyDescent="0.25">
      <c r="A743" t="s">
        <v>1620</v>
      </c>
      <c r="B743" t="s">
        <v>2379</v>
      </c>
      <c r="C743" t="s">
        <v>2646</v>
      </c>
      <c r="D743" t="s">
        <v>3500</v>
      </c>
    </row>
    <row r="744" spans="1:4" x14ac:dyDescent="0.25">
      <c r="A744" t="s">
        <v>1619</v>
      </c>
      <c r="B744" t="s">
        <v>3156</v>
      </c>
      <c r="C744" t="s">
        <v>3107</v>
      </c>
      <c r="D744" t="s">
        <v>3501</v>
      </c>
    </row>
    <row r="745" spans="1:4" x14ac:dyDescent="0.25">
      <c r="A745" t="s">
        <v>1618</v>
      </c>
      <c r="B745" t="s">
        <v>3156</v>
      </c>
      <c r="C745" t="s">
        <v>2937</v>
      </c>
      <c r="D745" t="s">
        <v>2421</v>
      </c>
    </row>
    <row r="746" spans="1:4" x14ac:dyDescent="0.25">
      <c r="A746" t="s">
        <v>1617</v>
      </c>
      <c r="B746" t="s">
        <v>2376</v>
      </c>
      <c r="C746" t="s">
        <v>3502</v>
      </c>
      <c r="D746" t="s">
        <v>3503</v>
      </c>
    </row>
    <row r="747" spans="1:4" x14ac:dyDescent="0.25">
      <c r="A747" t="s">
        <v>1616</v>
      </c>
      <c r="B747" t="s">
        <v>2379</v>
      </c>
      <c r="C747" t="s">
        <v>2571</v>
      </c>
      <c r="D747" t="s">
        <v>3504</v>
      </c>
    </row>
    <row r="748" spans="1:4" x14ac:dyDescent="0.25">
      <c r="A748" t="s">
        <v>1615</v>
      </c>
      <c r="B748" t="s">
        <v>3156</v>
      </c>
      <c r="C748" t="s">
        <v>3505</v>
      </c>
      <c r="D748" t="s">
        <v>3506</v>
      </c>
    </row>
    <row r="749" spans="1:4" x14ac:dyDescent="0.25">
      <c r="A749" t="s">
        <v>1614</v>
      </c>
      <c r="B749" t="s">
        <v>2379</v>
      </c>
      <c r="C749" t="s">
        <v>2775</v>
      </c>
      <c r="D749" t="s">
        <v>3507</v>
      </c>
    </row>
    <row r="750" spans="1:4" x14ac:dyDescent="0.25">
      <c r="A750" t="s">
        <v>1613</v>
      </c>
      <c r="B750" t="s">
        <v>2379</v>
      </c>
      <c r="C750" t="s">
        <v>2502</v>
      </c>
      <c r="D750" t="s">
        <v>3508</v>
      </c>
    </row>
    <row r="751" spans="1:4" x14ac:dyDescent="0.25">
      <c r="A751" t="s">
        <v>1612</v>
      </c>
      <c r="B751" t="s">
        <v>2376</v>
      </c>
      <c r="C751" t="s">
        <v>2500</v>
      </c>
      <c r="D751" t="s">
        <v>3509</v>
      </c>
    </row>
    <row r="752" spans="1:4" x14ac:dyDescent="0.25">
      <c r="A752" t="s">
        <v>1611</v>
      </c>
      <c r="B752" t="s">
        <v>2379</v>
      </c>
      <c r="C752" t="s">
        <v>2533</v>
      </c>
      <c r="D752" t="s">
        <v>3510</v>
      </c>
    </row>
    <row r="753" spans="1:4" x14ac:dyDescent="0.25">
      <c r="A753" t="s">
        <v>1610</v>
      </c>
      <c r="B753" t="s">
        <v>2376</v>
      </c>
      <c r="C753" t="s">
        <v>2981</v>
      </c>
      <c r="D753" t="s">
        <v>3511</v>
      </c>
    </row>
    <row r="754" spans="1:4" x14ac:dyDescent="0.25">
      <c r="A754" t="s">
        <v>1609</v>
      </c>
      <c r="B754" t="s">
        <v>2376</v>
      </c>
      <c r="C754" t="s">
        <v>3512</v>
      </c>
      <c r="D754" t="s">
        <v>3513</v>
      </c>
    </row>
    <row r="755" spans="1:4" x14ac:dyDescent="0.25">
      <c r="A755" t="s">
        <v>1608</v>
      </c>
      <c r="B755" t="s">
        <v>2376</v>
      </c>
      <c r="C755" t="s">
        <v>3514</v>
      </c>
      <c r="D755" t="s">
        <v>3515</v>
      </c>
    </row>
    <row r="756" spans="1:4" x14ac:dyDescent="0.25">
      <c r="A756" t="s">
        <v>1607</v>
      </c>
      <c r="B756" t="s">
        <v>3156</v>
      </c>
      <c r="C756" t="s">
        <v>3516</v>
      </c>
      <c r="D756" t="s">
        <v>3517</v>
      </c>
    </row>
    <row r="757" spans="1:4" x14ac:dyDescent="0.25">
      <c r="A757" t="s">
        <v>1606</v>
      </c>
      <c r="B757" t="s">
        <v>2379</v>
      </c>
      <c r="C757" t="s">
        <v>3518</v>
      </c>
      <c r="D757" t="s">
        <v>3519</v>
      </c>
    </row>
    <row r="758" spans="1:4" x14ac:dyDescent="0.25">
      <c r="A758" t="s">
        <v>1605</v>
      </c>
      <c r="B758" t="s">
        <v>2379</v>
      </c>
      <c r="C758" t="s">
        <v>3520</v>
      </c>
      <c r="D758" t="s">
        <v>3521</v>
      </c>
    </row>
    <row r="759" spans="1:4" x14ac:dyDescent="0.25">
      <c r="A759" t="s">
        <v>1604</v>
      </c>
      <c r="B759" t="s">
        <v>2379</v>
      </c>
      <c r="C759" t="s">
        <v>2694</v>
      </c>
      <c r="D759" t="s">
        <v>3522</v>
      </c>
    </row>
    <row r="760" spans="1:4" x14ac:dyDescent="0.25">
      <c r="A760" t="s">
        <v>1603</v>
      </c>
      <c r="B760" t="s">
        <v>2379</v>
      </c>
      <c r="C760" t="s">
        <v>3523</v>
      </c>
      <c r="D760" t="s">
        <v>3524</v>
      </c>
    </row>
    <row r="761" spans="1:4" x14ac:dyDescent="0.25">
      <c r="A761" t="s">
        <v>1602</v>
      </c>
      <c r="B761" t="s">
        <v>2376</v>
      </c>
      <c r="C761" t="s">
        <v>3525</v>
      </c>
      <c r="D761" t="s">
        <v>3526</v>
      </c>
    </row>
    <row r="762" spans="1:4" x14ac:dyDescent="0.25">
      <c r="A762" t="s">
        <v>1601</v>
      </c>
      <c r="B762" t="s">
        <v>2376</v>
      </c>
      <c r="C762" t="s">
        <v>3165</v>
      </c>
      <c r="D762" t="s">
        <v>3527</v>
      </c>
    </row>
    <row r="763" spans="1:4" x14ac:dyDescent="0.25">
      <c r="A763" t="s">
        <v>1600</v>
      </c>
      <c r="B763" t="s">
        <v>2379</v>
      </c>
      <c r="C763" t="s">
        <v>2826</v>
      </c>
      <c r="D763" t="s">
        <v>3528</v>
      </c>
    </row>
    <row r="764" spans="1:4" x14ac:dyDescent="0.25">
      <c r="A764" t="s">
        <v>1599</v>
      </c>
      <c r="B764" t="s">
        <v>2376</v>
      </c>
      <c r="C764" t="s">
        <v>2442</v>
      </c>
      <c r="D764" t="s">
        <v>3529</v>
      </c>
    </row>
    <row r="765" spans="1:4" x14ac:dyDescent="0.25">
      <c r="A765" t="s">
        <v>1598</v>
      </c>
      <c r="B765" t="s">
        <v>2376</v>
      </c>
      <c r="C765" t="s">
        <v>2410</v>
      </c>
      <c r="D765" t="s">
        <v>3530</v>
      </c>
    </row>
    <row r="766" spans="1:4" x14ac:dyDescent="0.25">
      <c r="A766" t="s">
        <v>1597</v>
      </c>
      <c r="B766" t="s">
        <v>2376</v>
      </c>
      <c r="C766" t="s">
        <v>3107</v>
      </c>
      <c r="D766" t="s">
        <v>3531</v>
      </c>
    </row>
    <row r="767" spans="1:4" x14ac:dyDescent="0.25">
      <c r="A767" t="s">
        <v>1596</v>
      </c>
      <c r="B767" t="s">
        <v>2376</v>
      </c>
      <c r="C767" t="s">
        <v>2811</v>
      </c>
      <c r="D767" t="s">
        <v>3532</v>
      </c>
    </row>
    <row r="768" spans="1:4" x14ac:dyDescent="0.25">
      <c r="A768" t="s">
        <v>1595</v>
      </c>
      <c r="B768" t="s">
        <v>2376</v>
      </c>
      <c r="C768" t="s">
        <v>3289</v>
      </c>
      <c r="D768" t="s">
        <v>3533</v>
      </c>
    </row>
    <row r="769" spans="1:4" x14ac:dyDescent="0.25">
      <c r="A769" t="s">
        <v>1594</v>
      </c>
      <c r="B769" t="s">
        <v>2376</v>
      </c>
      <c r="C769" t="s">
        <v>3534</v>
      </c>
      <c r="D769" t="s">
        <v>3535</v>
      </c>
    </row>
    <row r="770" spans="1:4" x14ac:dyDescent="0.25">
      <c r="A770" t="s">
        <v>1593</v>
      </c>
      <c r="B770" t="s">
        <v>2376</v>
      </c>
      <c r="C770" t="s">
        <v>2891</v>
      </c>
      <c r="D770" t="s">
        <v>3536</v>
      </c>
    </row>
    <row r="771" spans="1:4" x14ac:dyDescent="0.25">
      <c r="A771" t="s">
        <v>1592</v>
      </c>
      <c r="B771" t="s">
        <v>2376</v>
      </c>
      <c r="C771" t="s">
        <v>2942</v>
      </c>
      <c r="D771" t="s">
        <v>3537</v>
      </c>
    </row>
    <row r="772" spans="1:4" x14ac:dyDescent="0.25">
      <c r="A772" t="s">
        <v>1591</v>
      </c>
      <c r="B772" t="s">
        <v>2379</v>
      </c>
      <c r="C772" t="s">
        <v>2380</v>
      </c>
      <c r="D772" t="s">
        <v>3538</v>
      </c>
    </row>
    <row r="773" spans="1:4" x14ac:dyDescent="0.25">
      <c r="A773" t="s">
        <v>1590</v>
      </c>
      <c r="B773" t="s">
        <v>2379</v>
      </c>
      <c r="C773" t="s">
        <v>2646</v>
      </c>
      <c r="D773" t="s">
        <v>3539</v>
      </c>
    </row>
    <row r="774" spans="1:4" x14ac:dyDescent="0.25">
      <c r="A774" t="s">
        <v>1589</v>
      </c>
      <c r="B774" t="s">
        <v>2379</v>
      </c>
      <c r="C774" t="s">
        <v>2674</v>
      </c>
      <c r="D774" t="s">
        <v>3540</v>
      </c>
    </row>
    <row r="775" spans="1:4" x14ac:dyDescent="0.25">
      <c r="A775" t="s">
        <v>1588</v>
      </c>
      <c r="B775" t="s">
        <v>2379</v>
      </c>
      <c r="C775" t="s">
        <v>2775</v>
      </c>
      <c r="D775" t="s">
        <v>3541</v>
      </c>
    </row>
    <row r="776" spans="1:4" x14ac:dyDescent="0.25">
      <c r="A776" t="s">
        <v>1587</v>
      </c>
      <c r="B776" t="s">
        <v>2379</v>
      </c>
      <c r="C776" t="s">
        <v>2778</v>
      </c>
      <c r="D776" t="s">
        <v>3542</v>
      </c>
    </row>
    <row r="777" spans="1:4" x14ac:dyDescent="0.25">
      <c r="A777" t="s">
        <v>1586</v>
      </c>
      <c r="B777" t="s">
        <v>3156</v>
      </c>
      <c r="C777" t="s">
        <v>2711</v>
      </c>
      <c r="D777" t="s">
        <v>3543</v>
      </c>
    </row>
    <row r="778" spans="1:4" x14ac:dyDescent="0.25">
      <c r="A778" t="s">
        <v>1585</v>
      </c>
      <c r="B778" t="s">
        <v>3156</v>
      </c>
      <c r="C778" t="s">
        <v>3173</v>
      </c>
      <c r="D778" t="s">
        <v>2509</v>
      </c>
    </row>
    <row r="779" spans="1:4" x14ac:dyDescent="0.25">
      <c r="A779" t="s">
        <v>1584</v>
      </c>
      <c r="B779" t="s">
        <v>2376</v>
      </c>
      <c r="C779" t="s">
        <v>3544</v>
      </c>
      <c r="D779" t="s">
        <v>2630</v>
      </c>
    </row>
    <row r="780" spans="1:4" x14ac:dyDescent="0.25">
      <c r="A780" t="s">
        <v>1583</v>
      </c>
      <c r="B780" t="s">
        <v>2379</v>
      </c>
      <c r="C780" t="s">
        <v>2745</v>
      </c>
      <c r="D780" t="s">
        <v>3545</v>
      </c>
    </row>
    <row r="781" spans="1:4" x14ac:dyDescent="0.25">
      <c r="A781" t="s">
        <v>1582</v>
      </c>
      <c r="B781" t="s">
        <v>2376</v>
      </c>
      <c r="C781" t="s">
        <v>2575</v>
      </c>
      <c r="D781" t="s">
        <v>3546</v>
      </c>
    </row>
    <row r="782" spans="1:4" x14ac:dyDescent="0.25">
      <c r="A782" t="s">
        <v>1581</v>
      </c>
      <c r="B782" t="s">
        <v>2379</v>
      </c>
      <c r="C782" t="s">
        <v>3324</v>
      </c>
      <c r="D782" t="s">
        <v>3547</v>
      </c>
    </row>
    <row r="783" spans="1:4" x14ac:dyDescent="0.25">
      <c r="A783" t="s">
        <v>1580</v>
      </c>
      <c r="B783" t="s">
        <v>2376</v>
      </c>
      <c r="C783" t="s">
        <v>3548</v>
      </c>
      <c r="D783" t="s">
        <v>3396</v>
      </c>
    </row>
    <row r="784" spans="1:4" x14ac:dyDescent="0.25">
      <c r="A784" t="s">
        <v>1579</v>
      </c>
      <c r="B784" t="s">
        <v>2376</v>
      </c>
      <c r="C784" t="s">
        <v>2557</v>
      </c>
      <c r="D784" t="s">
        <v>3549</v>
      </c>
    </row>
    <row r="785" spans="1:4" x14ac:dyDescent="0.25">
      <c r="A785" t="s">
        <v>1578</v>
      </c>
      <c r="B785" t="s">
        <v>2376</v>
      </c>
      <c r="C785" t="s">
        <v>3550</v>
      </c>
      <c r="D785" t="s">
        <v>3551</v>
      </c>
    </row>
    <row r="786" spans="1:4" x14ac:dyDescent="0.25">
      <c r="A786" t="s">
        <v>1577</v>
      </c>
      <c r="B786" t="s">
        <v>2376</v>
      </c>
      <c r="C786" t="s">
        <v>3552</v>
      </c>
      <c r="D786" t="s">
        <v>3553</v>
      </c>
    </row>
    <row r="787" spans="1:4" x14ac:dyDescent="0.25">
      <c r="A787" t="s">
        <v>1576</v>
      </c>
      <c r="B787" t="s">
        <v>2376</v>
      </c>
      <c r="C787" t="s">
        <v>3554</v>
      </c>
      <c r="D787" t="s">
        <v>3555</v>
      </c>
    </row>
    <row r="788" spans="1:4" x14ac:dyDescent="0.25">
      <c r="A788" t="s">
        <v>1575</v>
      </c>
      <c r="B788" t="s">
        <v>2376</v>
      </c>
      <c r="C788" t="s">
        <v>3556</v>
      </c>
      <c r="D788" t="s">
        <v>3557</v>
      </c>
    </row>
    <row r="789" spans="1:4" x14ac:dyDescent="0.25">
      <c r="A789" t="s">
        <v>1574</v>
      </c>
      <c r="B789" t="s">
        <v>2379</v>
      </c>
      <c r="C789" t="s">
        <v>2456</v>
      </c>
      <c r="D789" t="s">
        <v>2455</v>
      </c>
    </row>
    <row r="790" spans="1:4" x14ac:dyDescent="0.25">
      <c r="A790" t="s">
        <v>1573</v>
      </c>
      <c r="B790" t="s">
        <v>2379</v>
      </c>
      <c r="C790" t="s">
        <v>3558</v>
      </c>
      <c r="D790" t="s">
        <v>3559</v>
      </c>
    </row>
    <row r="791" spans="1:4" x14ac:dyDescent="0.25">
      <c r="A791" t="s">
        <v>1572</v>
      </c>
      <c r="B791" t="s">
        <v>2379</v>
      </c>
      <c r="C791" t="s">
        <v>3014</v>
      </c>
      <c r="D791" t="s">
        <v>3560</v>
      </c>
    </row>
    <row r="792" spans="1:4" x14ac:dyDescent="0.25">
      <c r="A792" t="s">
        <v>1571</v>
      </c>
      <c r="B792" t="s">
        <v>2376</v>
      </c>
      <c r="C792" t="s">
        <v>2555</v>
      </c>
      <c r="D792" t="s">
        <v>3561</v>
      </c>
    </row>
    <row r="793" spans="1:4" x14ac:dyDescent="0.25">
      <c r="A793" t="s">
        <v>1570</v>
      </c>
      <c r="B793" t="s">
        <v>2376</v>
      </c>
      <c r="C793" t="s">
        <v>3562</v>
      </c>
      <c r="D793" t="s">
        <v>3563</v>
      </c>
    </row>
    <row r="794" spans="1:4" x14ac:dyDescent="0.25">
      <c r="A794" t="s">
        <v>1569</v>
      </c>
      <c r="B794" t="s">
        <v>3156</v>
      </c>
      <c r="C794" t="s">
        <v>3564</v>
      </c>
      <c r="D794" t="s">
        <v>3565</v>
      </c>
    </row>
    <row r="795" spans="1:4" x14ac:dyDescent="0.25">
      <c r="A795" t="s">
        <v>1568</v>
      </c>
      <c r="B795" t="s">
        <v>2379</v>
      </c>
      <c r="C795" t="s">
        <v>3566</v>
      </c>
      <c r="D795" t="s">
        <v>3567</v>
      </c>
    </row>
    <row r="796" spans="1:4" x14ac:dyDescent="0.25">
      <c r="A796" t="s">
        <v>1567</v>
      </c>
      <c r="B796" t="s">
        <v>2376</v>
      </c>
      <c r="C796" t="s">
        <v>2716</v>
      </c>
      <c r="D796" t="s">
        <v>3568</v>
      </c>
    </row>
    <row r="797" spans="1:4" x14ac:dyDescent="0.25">
      <c r="A797" t="s">
        <v>1566</v>
      </c>
      <c r="B797" t="s">
        <v>3156</v>
      </c>
      <c r="C797" t="s">
        <v>3569</v>
      </c>
      <c r="D797" t="s">
        <v>3570</v>
      </c>
    </row>
    <row r="798" spans="1:4" x14ac:dyDescent="0.25">
      <c r="A798" t="s">
        <v>1565</v>
      </c>
      <c r="B798" t="s">
        <v>2376</v>
      </c>
      <c r="C798" t="s">
        <v>3571</v>
      </c>
      <c r="D798" t="s">
        <v>3572</v>
      </c>
    </row>
    <row r="799" spans="1:4" x14ac:dyDescent="0.25">
      <c r="A799" t="s">
        <v>1564</v>
      </c>
      <c r="B799" t="s">
        <v>3156</v>
      </c>
      <c r="C799" t="s">
        <v>3573</v>
      </c>
      <c r="D799" t="s">
        <v>3574</v>
      </c>
    </row>
    <row r="800" spans="1:4" x14ac:dyDescent="0.25">
      <c r="A800" t="s">
        <v>1563</v>
      </c>
      <c r="B800" t="s">
        <v>2376</v>
      </c>
      <c r="C800" t="s">
        <v>2590</v>
      </c>
      <c r="D800" t="s">
        <v>2448</v>
      </c>
    </row>
    <row r="801" spans="1:4" x14ac:dyDescent="0.25">
      <c r="A801" t="s">
        <v>1562</v>
      </c>
      <c r="B801" t="s">
        <v>2376</v>
      </c>
      <c r="C801" t="s">
        <v>2716</v>
      </c>
      <c r="D801" t="s">
        <v>3575</v>
      </c>
    </row>
    <row r="802" spans="1:4" x14ac:dyDescent="0.25">
      <c r="A802" t="s">
        <v>1561</v>
      </c>
      <c r="B802" t="s">
        <v>2376</v>
      </c>
      <c r="C802" t="s">
        <v>3576</v>
      </c>
      <c r="D802" t="s">
        <v>3577</v>
      </c>
    </row>
    <row r="803" spans="1:4" x14ac:dyDescent="0.25">
      <c r="A803" t="s">
        <v>1560</v>
      </c>
      <c r="B803" t="s">
        <v>3156</v>
      </c>
      <c r="C803" t="s">
        <v>3578</v>
      </c>
      <c r="D803" t="s">
        <v>3579</v>
      </c>
    </row>
    <row r="804" spans="1:4" x14ac:dyDescent="0.25">
      <c r="A804" t="s">
        <v>1559</v>
      </c>
      <c r="B804" t="s">
        <v>2376</v>
      </c>
      <c r="C804" t="s">
        <v>3098</v>
      </c>
      <c r="D804" t="s">
        <v>2846</v>
      </c>
    </row>
    <row r="805" spans="1:4" x14ac:dyDescent="0.25">
      <c r="A805" t="s">
        <v>1558</v>
      </c>
      <c r="B805" t="s">
        <v>2376</v>
      </c>
      <c r="C805" t="s">
        <v>3098</v>
      </c>
      <c r="D805" t="s">
        <v>3580</v>
      </c>
    </row>
    <row r="806" spans="1:4" x14ac:dyDescent="0.25">
      <c r="A806" t="s">
        <v>1557</v>
      </c>
      <c r="B806" t="s">
        <v>2379</v>
      </c>
      <c r="C806" t="s">
        <v>3581</v>
      </c>
      <c r="D806" t="s">
        <v>3582</v>
      </c>
    </row>
    <row r="807" spans="1:4" x14ac:dyDescent="0.25">
      <c r="A807" t="s">
        <v>1556</v>
      </c>
      <c r="B807" t="s">
        <v>2379</v>
      </c>
      <c r="C807" t="s">
        <v>2392</v>
      </c>
      <c r="D807" t="s">
        <v>3583</v>
      </c>
    </row>
    <row r="808" spans="1:4" x14ac:dyDescent="0.25">
      <c r="A808" t="s">
        <v>1555</v>
      </c>
      <c r="B808" t="s">
        <v>2379</v>
      </c>
      <c r="C808" t="s">
        <v>3584</v>
      </c>
      <c r="D808" t="s">
        <v>3585</v>
      </c>
    </row>
    <row r="809" spans="1:4" x14ac:dyDescent="0.25">
      <c r="A809" t="s">
        <v>1554</v>
      </c>
      <c r="B809" t="s">
        <v>2379</v>
      </c>
      <c r="C809" t="s">
        <v>2863</v>
      </c>
      <c r="D809" t="s">
        <v>3586</v>
      </c>
    </row>
    <row r="810" spans="1:4" x14ac:dyDescent="0.25">
      <c r="A810" t="s">
        <v>1553</v>
      </c>
      <c r="B810" t="s">
        <v>3156</v>
      </c>
      <c r="C810" t="s">
        <v>2711</v>
      </c>
      <c r="D810" t="s">
        <v>3587</v>
      </c>
    </row>
    <row r="811" spans="1:4" x14ac:dyDescent="0.25">
      <c r="A811" t="s">
        <v>1552</v>
      </c>
      <c r="B811" t="s">
        <v>2379</v>
      </c>
      <c r="C811" t="s">
        <v>2380</v>
      </c>
      <c r="D811" t="s">
        <v>3588</v>
      </c>
    </row>
    <row r="812" spans="1:4" x14ac:dyDescent="0.25">
      <c r="A812" t="s">
        <v>1551</v>
      </c>
      <c r="B812" t="s">
        <v>2379</v>
      </c>
      <c r="C812" t="s">
        <v>2604</v>
      </c>
      <c r="D812" t="s">
        <v>3589</v>
      </c>
    </row>
    <row r="813" spans="1:4" x14ac:dyDescent="0.25">
      <c r="A813" t="s">
        <v>1550</v>
      </c>
      <c r="B813" t="s">
        <v>2379</v>
      </c>
      <c r="C813" t="s">
        <v>3590</v>
      </c>
      <c r="D813" t="s">
        <v>3035</v>
      </c>
    </row>
    <row r="814" spans="1:4" x14ac:dyDescent="0.25">
      <c r="A814" t="s">
        <v>1549</v>
      </c>
      <c r="B814" t="s">
        <v>2379</v>
      </c>
      <c r="C814" t="s">
        <v>3283</v>
      </c>
      <c r="D814" t="s">
        <v>3591</v>
      </c>
    </row>
    <row r="815" spans="1:4" x14ac:dyDescent="0.25">
      <c r="A815" t="s">
        <v>1548</v>
      </c>
      <c r="B815" t="s">
        <v>2379</v>
      </c>
      <c r="C815" t="s">
        <v>3312</v>
      </c>
      <c r="D815" t="s">
        <v>3592</v>
      </c>
    </row>
    <row r="816" spans="1:4" x14ac:dyDescent="0.25">
      <c r="A816" t="s">
        <v>1547</v>
      </c>
      <c r="B816" t="s">
        <v>2379</v>
      </c>
      <c r="C816" t="s">
        <v>3593</v>
      </c>
      <c r="D816" t="s">
        <v>3594</v>
      </c>
    </row>
    <row r="817" spans="1:4" x14ac:dyDescent="0.25">
      <c r="A817" t="s">
        <v>1546</v>
      </c>
      <c r="B817" t="s">
        <v>2379</v>
      </c>
      <c r="C817" t="s">
        <v>3438</v>
      </c>
      <c r="D817" t="s">
        <v>3595</v>
      </c>
    </row>
    <row r="818" spans="1:4" x14ac:dyDescent="0.25">
      <c r="A818" t="s">
        <v>1545</v>
      </c>
      <c r="B818" t="s">
        <v>2379</v>
      </c>
      <c r="C818" t="s">
        <v>3596</v>
      </c>
      <c r="D818" t="s">
        <v>3597</v>
      </c>
    </row>
    <row r="819" spans="1:4" x14ac:dyDescent="0.25">
      <c r="A819" t="s">
        <v>1544</v>
      </c>
      <c r="B819" t="s">
        <v>2379</v>
      </c>
      <c r="C819" t="s">
        <v>3027</v>
      </c>
      <c r="D819" t="s">
        <v>2892</v>
      </c>
    </row>
    <row r="820" spans="1:4" x14ac:dyDescent="0.25">
      <c r="A820" t="s">
        <v>1543</v>
      </c>
      <c r="B820" t="s">
        <v>2379</v>
      </c>
      <c r="C820" t="s">
        <v>3598</v>
      </c>
      <c r="D820" t="s">
        <v>3599</v>
      </c>
    </row>
    <row r="821" spans="1:4" x14ac:dyDescent="0.25">
      <c r="A821" t="s">
        <v>1542</v>
      </c>
      <c r="B821" t="s">
        <v>2376</v>
      </c>
      <c r="C821" t="s">
        <v>3299</v>
      </c>
      <c r="D821" t="s">
        <v>3600</v>
      </c>
    </row>
    <row r="822" spans="1:4" x14ac:dyDescent="0.25">
      <c r="A822" t="s">
        <v>1541</v>
      </c>
      <c r="B822" t="s">
        <v>2379</v>
      </c>
      <c r="C822" t="s">
        <v>3601</v>
      </c>
      <c r="D822" t="s">
        <v>3602</v>
      </c>
    </row>
    <row r="823" spans="1:4" x14ac:dyDescent="0.25">
      <c r="A823" t="s">
        <v>1540</v>
      </c>
      <c r="B823" t="s">
        <v>2379</v>
      </c>
      <c r="C823" t="s">
        <v>2466</v>
      </c>
      <c r="D823" t="s">
        <v>3603</v>
      </c>
    </row>
    <row r="824" spans="1:4" x14ac:dyDescent="0.25">
      <c r="A824" t="s">
        <v>1539</v>
      </c>
      <c r="B824" t="s">
        <v>2379</v>
      </c>
      <c r="C824" t="s">
        <v>2454</v>
      </c>
      <c r="D824" t="s">
        <v>3604</v>
      </c>
    </row>
    <row r="825" spans="1:4" x14ac:dyDescent="0.25">
      <c r="A825" t="s">
        <v>1538</v>
      </c>
      <c r="B825" t="s">
        <v>2379</v>
      </c>
      <c r="C825" t="s">
        <v>3605</v>
      </c>
      <c r="D825" t="s">
        <v>3428</v>
      </c>
    </row>
    <row r="826" spans="1:4" x14ac:dyDescent="0.25">
      <c r="A826" t="s">
        <v>1537</v>
      </c>
      <c r="B826" t="s">
        <v>2379</v>
      </c>
      <c r="C826" t="s">
        <v>2775</v>
      </c>
      <c r="D826" t="s">
        <v>3606</v>
      </c>
    </row>
    <row r="827" spans="1:4" x14ac:dyDescent="0.25">
      <c r="A827" t="s">
        <v>1536</v>
      </c>
      <c r="B827" t="s">
        <v>2376</v>
      </c>
      <c r="C827" t="s">
        <v>2531</v>
      </c>
      <c r="D827" t="s">
        <v>3607</v>
      </c>
    </row>
    <row r="828" spans="1:4" x14ac:dyDescent="0.25">
      <c r="A828" t="s">
        <v>1535</v>
      </c>
      <c r="B828" t="s">
        <v>2376</v>
      </c>
      <c r="C828" t="s">
        <v>3608</v>
      </c>
      <c r="D828" t="s">
        <v>3609</v>
      </c>
    </row>
    <row r="829" spans="1:4" x14ac:dyDescent="0.25">
      <c r="A829" t="s">
        <v>1534</v>
      </c>
      <c r="B829" t="s">
        <v>3156</v>
      </c>
      <c r="C829" t="s">
        <v>3610</v>
      </c>
      <c r="D829" t="s">
        <v>2448</v>
      </c>
    </row>
    <row r="830" spans="1:4" x14ac:dyDescent="0.25">
      <c r="A830" t="s">
        <v>1533</v>
      </c>
      <c r="B830" t="s">
        <v>3156</v>
      </c>
      <c r="C830" t="s">
        <v>3016</v>
      </c>
      <c r="D830" t="s">
        <v>3190</v>
      </c>
    </row>
    <row r="831" spans="1:4" x14ac:dyDescent="0.25">
      <c r="A831" t="s">
        <v>1532</v>
      </c>
      <c r="B831" t="s">
        <v>3156</v>
      </c>
      <c r="C831" t="s">
        <v>2811</v>
      </c>
      <c r="D831" t="s">
        <v>3611</v>
      </c>
    </row>
    <row r="832" spans="1:4" x14ac:dyDescent="0.25">
      <c r="A832" t="s">
        <v>1531</v>
      </c>
      <c r="B832" t="s">
        <v>2379</v>
      </c>
      <c r="C832" t="s">
        <v>2646</v>
      </c>
      <c r="D832" t="s">
        <v>3612</v>
      </c>
    </row>
    <row r="833" spans="1:4" x14ac:dyDescent="0.25">
      <c r="A833" t="s">
        <v>1530</v>
      </c>
      <c r="B833" t="s">
        <v>2379</v>
      </c>
      <c r="C833" t="s">
        <v>2448</v>
      </c>
      <c r="D833" t="s">
        <v>3613</v>
      </c>
    </row>
    <row r="834" spans="1:4" x14ac:dyDescent="0.25">
      <c r="A834" t="s">
        <v>1529</v>
      </c>
      <c r="B834" t="s">
        <v>2379</v>
      </c>
      <c r="C834" t="s">
        <v>2380</v>
      </c>
      <c r="D834" t="s">
        <v>3614</v>
      </c>
    </row>
    <row r="835" spans="1:4" x14ac:dyDescent="0.25">
      <c r="A835" t="s">
        <v>1528</v>
      </c>
      <c r="B835" t="s">
        <v>3156</v>
      </c>
      <c r="C835" t="s">
        <v>3423</v>
      </c>
      <c r="D835" t="s">
        <v>3615</v>
      </c>
    </row>
    <row r="836" spans="1:4" x14ac:dyDescent="0.25">
      <c r="A836" t="s">
        <v>1527</v>
      </c>
      <c r="B836" t="s">
        <v>2376</v>
      </c>
      <c r="C836" t="s">
        <v>3616</v>
      </c>
      <c r="D836" t="s">
        <v>3617</v>
      </c>
    </row>
    <row r="837" spans="1:4" x14ac:dyDescent="0.25">
      <c r="A837" t="s">
        <v>1526</v>
      </c>
      <c r="B837" t="s">
        <v>2376</v>
      </c>
      <c r="C837" t="s">
        <v>3618</v>
      </c>
      <c r="D837" t="s">
        <v>2765</v>
      </c>
    </row>
    <row r="838" spans="1:4" x14ac:dyDescent="0.25">
      <c r="A838" t="s">
        <v>1525</v>
      </c>
      <c r="B838" t="s">
        <v>2376</v>
      </c>
      <c r="C838" t="s">
        <v>3619</v>
      </c>
      <c r="D838" t="s">
        <v>3620</v>
      </c>
    </row>
    <row r="839" spans="1:4" x14ac:dyDescent="0.25">
      <c r="A839" t="s">
        <v>1524</v>
      </c>
      <c r="B839" t="s">
        <v>2379</v>
      </c>
      <c r="C839" t="s">
        <v>2424</v>
      </c>
      <c r="D839" t="s">
        <v>3348</v>
      </c>
    </row>
    <row r="840" spans="1:4" x14ac:dyDescent="0.25">
      <c r="A840" t="s">
        <v>1523</v>
      </c>
      <c r="B840" t="s">
        <v>2376</v>
      </c>
      <c r="C840" t="s">
        <v>2606</v>
      </c>
      <c r="D840" t="s">
        <v>3621</v>
      </c>
    </row>
    <row r="841" spans="1:4" x14ac:dyDescent="0.25">
      <c r="A841" t="s">
        <v>1522</v>
      </c>
      <c r="B841" t="s">
        <v>2376</v>
      </c>
      <c r="C841" t="s">
        <v>3210</v>
      </c>
      <c r="D841" t="s">
        <v>3622</v>
      </c>
    </row>
    <row r="842" spans="1:4" x14ac:dyDescent="0.25">
      <c r="A842" t="s">
        <v>1521</v>
      </c>
      <c r="B842" t="s">
        <v>2376</v>
      </c>
      <c r="C842" t="s">
        <v>3623</v>
      </c>
      <c r="D842" t="s">
        <v>3624</v>
      </c>
    </row>
    <row r="843" spans="1:4" x14ac:dyDescent="0.25">
      <c r="A843" t="s">
        <v>1520</v>
      </c>
      <c r="B843" t="s">
        <v>2376</v>
      </c>
      <c r="C843" t="s">
        <v>2711</v>
      </c>
      <c r="D843" t="s">
        <v>3625</v>
      </c>
    </row>
    <row r="844" spans="1:4" x14ac:dyDescent="0.25">
      <c r="A844" t="s">
        <v>1519</v>
      </c>
      <c r="B844" t="s">
        <v>2376</v>
      </c>
      <c r="C844" t="s">
        <v>2493</v>
      </c>
      <c r="D844" t="s">
        <v>3626</v>
      </c>
    </row>
    <row r="845" spans="1:4" x14ac:dyDescent="0.25">
      <c r="A845" t="s">
        <v>1518</v>
      </c>
      <c r="B845" t="s">
        <v>2376</v>
      </c>
      <c r="C845" t="s">
        <v>3210</v>
      </c>
      <c r="D845" t="s">
        <v>2642</v>
      </c>
    </row>
    <row r="846" spans="1:4" x14ac:dyDescent="0.25">
      <c r="A846" t="s">
        <v>1517</v>
      </c>
      <c r="B846" t="s">
        <v>3156</v>
      </c>
      <c r="C846" t="s">
        <v>3627</v>
      </c>
      <c r="D846" t="s">
        <v>3628</v>
      </c>
    </row>
    <row r="847" spans="1:4" x14ac:dyDescent="0.25">
      <c r="A847" t="s">
        <v>1516</v>
      </c>
      <c r="B847" t="s">
        <v>2376</v>
      </c>
      <c r="C847" t="s">
        <v>3629</v>
      </c>
      <c r="D847" t="s">
        <v>3630</v>
      </c>
    </row>
    <row r="848" spans="1:4" x14ac:dyDescent="0.25">
      <c r="A848" t="s">
        <v>1515</v>
      </c>
      <c r="B848" t="s">
        <v>2376</v>
      </c>
      <c r="C848" t="s">
        <v>3631</v>
      </c>
      <c r="D848" t="s">
        <v>3632</v>
      </c>
    </row>
    <row r="849" spans="1:4" x14ac:dyDescent="0.25">
      <c r="A849" t="s">
        <v>1514</v>
      </c>
      <c r="B849" t="s">
        <v>2376</v>
      </c>
      <c r="C849" t="s">
        <v>3270</v>
      </c>
      <c r="D849" t="s">
        <v>3633</v>
      </c>
    </row>
    <row r="850" spans="1:4" x14ac:dyDescent="0.25">
      <c r="A850" t="s">
        <v>1513</v>
      </c>
      <c r="B850" t="s">
        <v>2379</v>
      </c>
      <c r="C850" t="s">
        <v>2474</v>
      </c>
      <c r="D850" t="s">
        <v>3634</v>
      </c>
    </row>
    <row r="851" spans="1:4" x14ac:dyDescent="0.25">
      <c r="A851" t="s">
        <v>1512</v>
      </c>
      <c r="B851" t="s">
        <v>2379</v>
      </c>
      <c r="C851" t="s">
        <v>2461</v>
      </c>
      <c r="D851" t="s">
        <v>3635</v>
      </c>
    </row>
    <row r="852" spans="1:4" x14ac:dyDescent="0.25">
      <c r="A852" t="s">
        <v>1511</v>
      </c>
      <c r="B852" t="s">
        <v>2376</v>
      </c>
      <c r="C852" t="s">
        <v>3636</v>
      </c>
      <c r="D852" t="s">
        <v>3637</v>
      </c>
    </row>
    <row r="853" spans="1:4" x14ac:dyDescent="0.25">
      <c r="A853" t="s">
        <v>1510</v>
      </c>
      <c r="B853" t="s">
        <v>3156</v>
      </c>
      <c r="C853" t="s">
        <v>2711</v>
      </c>
      <c r="D853" t="s">
        <v>3638</v>
      </c>
    </row>
    <row r="854" spans="1:4" x14ac:dyDescent="0.25">
      <c r="A854" t="s">
        <v>1509</v>
      </c>
      <c r="B854" t="s">
        <v>2379</v>
      </c>
      <c r="C854" t="s">
        <v>2525</v>
      </c>
      <c r="D854" t="s">
        <v>2696</v>
      </c>
    </row>
    <row r="855" spans="1:4" x14ac:dyDescent="0.25">
      <c r="A855" t="s">
        <v>1508</v>
      </c>
      <c r="B855" t="s">
        <v>2379</v>
      </c>
      <c r="C855" t="s">
        <v>3639</v>
      </c>
      <c r="D855" t="s">
        <v>3640</v>
      </c>
    </row>
    <row r="856" spans="1:4" x14ac:dyDescent="0.25">
      <c r="A856" t="s">
        <v>1507</v>
      </c>
      <c r="B856" t="s">
        <v>2379</v>
      </c>
      <c r="C856" t="s">
        <v>2778</v>
      </c>
      <c r="D856" t="s">
        <v>3641</v>
      </c>
    </row>
    <row r="857" spans="1:4" x14ac:dyDescent="0.25">
      <c r="A857" t="s">
        <v>1506</v>
      </c>
      <c r="B857" t="s">
        <v>2379</v>
      </c>
      <c r="C857" t="s">
        <v>2394</v>
      </c>
      <c r="D857" t="s">
        <v>3642</v>
      </c>
    </row>
    <row r="858" spans="1:4" x14ac:dyDescent="0.25">
      <c r="A858" t="s">
        <v>1505</v>
      </c>
      <c r="B858" t="s">
        <v>2376</v>
      </c>
      <c r="C858" t="s">
        <v>2377</v>
      </c>
      <c r="D858" t="s">
        <v>3643</v>
      </c>
    </row>
    <row r="859" spans="1:4" x14ac:dyDescent="0.25">
      <c r="A859" t="s">
        <v>1504</v>
      </c>
      <c r="B859" t="s">
        <v>2376</v>
      </c>
      <c r="C859" t="s">
        <v>3098</v>
      </c>
      <c r="D859" t="s">
        <v>3644</v>
      </c>
    </row>
    <row r="860" spans="1:4" x14ac:dyDescent="0.25">
      <c r="A860" t="s">
        <v>1503</v>
      </c>
      <c r="B860" t="s">
        <v>2376</v>
      </c>
      <c r="C860" t="s">
        <v>3645</v>
      </c>
      <c r="D860" t="s">
        <v>3646</v>
      </c>
    </row>
    <row r="861" spans="1:4" x14ac:dyDescent="0.25">
      <c r="A861" t="s">
        <v>1502</v>
      </c>
      <c r="B861" t="s">
        <v>2376</v>
      </c>
      <c r="C861" t="s">
        <v>3647</v>
      </c>
      <c r="D861" t="s">
        <v>3648</v>
      </c>
    </row>
    <row r="862" spans="1:4" x14ac:dyDescent="0.25">
      <c r="A862" t="s">
        <v>1501</v>
      </c>
      <c r="B862" t="s">
        <v>2379</v>
      </c>
      <c r="C862" t="s">
        <v>2474</v>
      </c>
      <c r="D862" t="s">
        <v>3649</v>
      </c>
    </row>
    <row r="863" spans="1:4" x14ac:dyDescent="0.25">
      <c r="A863" t="s">
        <v>1500</v>
      </c>
      <c r="B863" t="s">
        <v>2376</v>
      </c>
      <c r="C863" t="s">
        <v>2937</v>
      </c>
      <c r="D863" t="s">
        <v>3650</v>
      </c>
    </row>
    <row r="864" spans="1:4" x14ac:dyDescent="0.25">
      <c r="A864" t="s">
        <v>1499</v>
      </c>
      <c r="B864" t="s">
        <v>2379</v>
      </c>
      <c r="C864" t="s">
        <v>2826</v>
      </c>
      <c r="D864" t="s">
        <v>3651</v>
      </c>
    </row>
    <row r="865" spans="1:4" x14ac:dyDescent="0.25">
      <c r="A865" t="s">
        <v>1498</v>
      </c>
      <c r="B865" t="s">
        <v>2379</v>
      </c>
      <c r="C865" t="s">
        <v>2586</v>
      </c>
      <c r="D865" t="s">
        <v>3652</v>
      </c>
    </row>
    <row r="866" spans="1:4" x14ac:dyDescent="0.25">
      <c r="A866" t="s">
        <v>1497</v>
      </c>
      <c r="B866" t="s">
        <v>2379</v>
      </c>
      <c r="C866" t="s">
        <v>2504</v>
      </c>
      <c r="D866" t="s">
        <v>3653</v>
      </c>
    </row>
    <row r="867" spans="1:4" x14ac:dyDescent="0.25">
      <c r="A867" t="s">
        <v>1496</v>
      </c>
      <c r="B867" t="s">
        <v>3156</v>
      </c>
      <c r="C867" t="s">
        <v>3327</v>
      </c>
      <c r="D867" t="s">
        <v>3654</v>
      </c>
    </row>
    <row r="868" spans="1:4" x14ac:dyDescent="0.25">
      <c r="A868" t="s">
        <v>1495</v>
      </c>
      <c r="B868" t="s">
        <v>2379</v>
      </c>
      <c r="C868" t="s">
        <v>3655</v>
      </c>
      <c r="D868" t="s">
        <v>3656</v>
      </c>
    </row>
    <row r="869" spans="1:4" x14ac:dyDescent="0.25">
      <c r="A869" t="s">
        <v>1494</v>
      </c>
      <c r="B869" t="s">
        <v>2379</v>
      </c>
      <c r="C869" t="s">
        <v>2571</v>
      </c>
      <c r="D869" t="s">
        <v>3657</v>
      </c>
    </row>
    <row r="870" spans="1:4" x14ac:dyDescent="0.25">
      <c r="A870" t="s">
        <v>1493</v>
      </c>
      <c r="B870" t="s">
        <v>2379</v>
      </c>
      <c r="C870" t="s">
        <v>2400</v>
      </c>
      <c r="D870" t="s">
        <v>3658</v>
      </c>
    </row>
    <row r="871" spans="1:4" x14ac:dyDescent="0.25">
      <c r="A871" t="s">
        <v>1492</v>
      </c>
      <c r="B871" t="s">
        <v>2379</v>
      </c>
      <c r="C871" t="s">
        <v>2380</v>
      </c>
      <c r="D871" t="s">
        <v>3659</v>
      </c>
    </row>
    <row r="872" spans="1:4" x14ac:dyDescent="0.25">
      <c r="A872" t="s">
        <v>1491</v>
      </c>
      <c r="B872" t="s">
        <v>3156</v>
      </c>
      <c r="C872" t="s">
        <v>3660</v>
      </c>
      <c r="D872" t="s">
        <v>3661</v>
      </c>
    </row>
    <row r="873" spans="1:4" x14ac:dyDescent="0.25">
      <c r="A873" t="s">
        <v>1490</v>
      </c>
      <c r="B873" t="s">
        <v>2376</v>
      </c>
      <c r="C873" t="s">
        <v>3662</v>
      </c>
      <c r="D873" t="s">
        <v>3663</v>
      </c>
    </row>
    <row r="874" spans="1:4" x14ac:dyDescent="0.25">
      <c r="A874" t="s">
        <v>1489</v>
      </c>
      <c r="B874" t="s">
        <v>3156</v>
      </c>
      <c r="C874" t="s">
        <v>2575</v>
      </c>
      <c r="D874" t="s">
        <v>3664</v>
      </c>
    </row>
    <row r="875" spans="1:4" x14ac:dyDescent="0.25">
      <c r="A875" t="s">
        <v>1488</v>
      </c>
      <c r="B875" t="s">
        <v>2376</v>
      </c>
      <c r="C875" t="s">
        <v>3665</v>
      </c>
      <c r="D875" t="s">
        <v>3666</v>
      </c>
    </row>
    <row r="876" spans="1:4" x14ac:dyDescent="0.25">
      <c r="A876" t="s">
        <v>1487</v>
      </c>
      <c r="B876" t="s">
        <v>2376</v>
      </c>
      <c r="C876" t="s">
        <v>3667</v>
      </c>
      <c r="D876" t="s">
        <v>3668</v>
      </c>
    </row>
    <row r="877" spans="1:4" x14ac:dyDescent="0.25">
      <c r="A877" t="s">
        <v>1486</v>
      </c>
      <c r="B877" t="s">
        <v>2376</v>
      </c>
      <c r="C877" t="s">
        <v>3669</v>
      </c>
      <c r="D877" t="s">
        <v>3670</v>
      </c>
    </row>
    <row r="878" spans="1:4" x14ac:dyDescent="0.25">
      <c r="A878" t="s">
        <v>1485</v>
      </c>
      <c r="B878" t="s">
        <v>3156</v>
      </c>
      <c r="C878" t="s">
        <v>3080</v>
      </c>
      <c r="D878" t="s">
        <v>3671</v>
      </c>
    </row>
    <row r="879" spans="1:4" x14ac:dyDescent="0.25">
      <c r="A879" t="s">
        <v>1484</v>
      </c>
      <c r="B879" t="s">
        <v>3156</v>
      </c>
      <c r="C879" t="s">
        <v>2577</v>
      </c>
      <c r="D879" t="s">
        <v>3672</v>
      </c>
    </row>
    <row r="880" spans="1:4" x14ac:dyDescent="0.25">
      <c r="A880" t="s">
        <v>1483</v>
      </c>
      <c r="B880" t="s">
        <v>2376</v>
      </c>
      <c r="C880" t="s">
        <v>3673</v>
      </c>
      <c r="D880" t="s">
        <v>3674</v>
      </c>
    </row>
    <row r="881" spans="1:4" x14ac:dyDescent="0.25">
      <c r="A881" t="s">
        <v>1482</v>
      </c>
      <c r="B881" t="s">
        <v>2376</v>
      </c>
      <c r="C881" t="s">
        <v>3675</v>
      </c>
      <c r="D881" t="s">
        <v>3676</v>
      </c>
    </row>
    <row r="882" spans="1:4" x14ac:dyDescent="0.25">
      <c r="A882" t="s">
        <v>1481</v>
      </c>
      <c r="B882" t="s">
        <v>2376</v>
      </c>
      <c r="C882" t="s">
        <v>3677</v>
      </c>
      <c r="D882" t="s">
        <v>3678</v>
      </c>
    </row>
    <row r="883" spans="1:4" x14ac:dyDescent="0.25">
      <c r="A883" t="s">
        <v>1480</v>
      </c>
      <c r="B883" t="s">
        <v>2376</v>
      </c>
      <c r="C883" t="s">
        <v>2856</v>
      </c>
      <c r="D883" t="s">
        <v>3679</v>
      </c>
    </row>
    <row r="884" spans="1:4" x14ac:dyDescent="0.25">
      <c r="A884" t="s">
        <v>1479</v>
      </c>
      <c r="B884" t="s">
        <v>2376</v>
      </c>
      <c r="C884" t="s">
        <v>3680</v>
      </c>
      <c r="D884" t="s">
        <v>3681</v>
      </c>
    </row>
    <row r="885" spans="1:4" x14ac:dyDescent="0.25">
      <c r="A885" t="s">
        <v>1478</v>
      </c>
      <c r="B885" t="s">
        <v>2376</v>
      </c>
      <c r="C885" t="s">
        <v>3682</v>
      </c>
      <c r="D885" t="s">
        <v>3683</v>
      </c>
    </row>
    <row r="886" spans="1:4" x14ac:dyDescent="0.25">
      <c r="A886" t="s">
        <v>1477</v>
      </c>
      <c r="B886" t="s">
        <v>2376</v>
      </c>
      <c r="C886" t="s">
        <v>3159</v>
      </c>
      <c r="D886" t="s">
        <v>3684</v>
      </c>
    </row>
    <row r="887" spans="1:4" x14ac:dyDescent="0.25">
      <c r="A887" t="s">
        <v>1476</v>
      </c>
      <c r="B887" t="s">
        <v>2376</v>
      </c>
      <c r="C887" t="s">
        <v>3685</v>
      </c>
      <c r="D887" t="s">
        <v>3686</v>
      </c>
    </row>
    <row r="888" spans="1:4" x14ac:dyDescent="0.25">
      <c r="A888" t="s">
        <v>1475</v>
      </c>
      <c r="B888" t="s">
        <v>2376</v>
      </c>
      <c r="C888" t="s">
        <v>2630</v>
      </c>
      <c r="D888" t="s">
        <v>3687</v>
      </c>
    </row>
    <row r="889" spans="1:4" x14ac:dyDescent="0.25">
      <c r="A889" t="s">
        <v>1474</v>
      </c>
      <c r="B889" t="s">
        <v>3156</v>
      </c>
      <c r="C889" t="s">
        <v>2942</v>
      </c>
      <c r="D889" t="s">
        <v>3688</v>
      </c>
    </row>
    <row r="890" spans="1:4" x14ac:dyDescent="0.25">
      <c r="A890" t="s">
        <v>1473</v>
      </c>
      <c r="B890" t="s">
        <v>2379</v>
      </c>
      <c r="C890" t="s">
        <v>2525</v>
      </c>
      <c r="D890" t="s">
        <v>3689</v>
      </c>
    </row>
    <row r="891" spans="1:4" x14ac:dyDescent="0.25">
      <c r="A891" t="s">
        <v>1472</v>
      </c>
      <c r="B891" t="s">
        <v>2379</v>
      </c>
      <c r="C891" t="s">
        <v>2707</v>
      </c>
      <c r="D891" t="s">
        <v>3690</v>
      </c>
    </row>
    <row r="892" spans="1:4" x14ac:dyDescent="0.25">
      <c r="A892" t="s">
        <v>1471</v>
      </c>
      <c r="B892" t="s">
        <v>2379</v>
      </c>
      <c r="C892" t="s">
        <v>2477</v>
      </c>
      <c r="D892" t="s">
        <v>3691</v>
      </c>
    </row>
    <row r="893" spans="1:4" x14ac:dyDescent="0.25">
      <c r="A893" t="s">
        <v>1470</v>
      </c>
      <c r="B893" t="s">
        <v>2379</v>
      </c>
      <c r="C893" t="s">
        <v>3692</v>
      </c>
      <c r="D893" t="s">
        <v>3693</v>
      </c>
    </row>
    <row r="894" spans="1:4" x14ac:dyDescent="0.25">
      <c r="A894" t="s">
        <v>1469</v>
      </c>
      <c r="B894" t="s">
        <v>3156</v>
      </c>
      <c r="C894" t="s">
        <v>3694</v>
      </c>
      <c r="D894" t="s">
        <v>3695</v>
      </c>
    </row>
    <row r="895" spans="1:4" x14ac:dyDescent="0.25">
      <c r="A895" t="s">
        <v>1468</v>
      </c>
      <c r="B895" t="s">
        <v>2379</v>
      </c>
      <c r="C895" t="s">
        <v>2416</v>
      </c>
      <c r="D895" t="s">
        <v>3696</v>
      </c>
    </row>
    <row r="896" spans="1:4" x14ac:dyDescent="0.25">
      <c r="A896" t="s">
        <v>1467</v>
      </c>
      <c r="B896" t="s">
        <v>2379</v>
      </c>
      <c r="C896" t="s">
        <v>3697</v>
      </c>
      <c r="D896" t="s">
        <v>3698</v>
      </c>
    </row>
    <row r="897" spans="1:4" x14ac:dyDescent="0.25">
      <c r="A897" t="s">
        <v>1466</v>
      </c>
      <c r="B897" t="s">
        <v>2376</v>
      </c>
      <c r="C897" t="s">
        <v>3699</v>
      </c>
      <c r="D897" t="s">
        <v>3700</v>
      </c>
    </row>
    <row r="898" spans="1:4" x14ac:dyDescent="0.25">
      <c r="A898" t="s">
        <v>1465</v>
      </c>
      <c r="B898" t="s">
        <v>2376</v>
      </c>
      <c r="C898" t="s">
        <v>3701</v>
      </c>
      <c r="D898" t="s">
        <v>3209</v>
      </c>
    </row>
    <row r="899" spans="1:4" x14ac:dyDescent="0.25">
      <c r="A899" t="s">
        <v>1464</v>
      </c>
      <c r="B899" t="s">
        <v>2376</v>
      </c>
      <c r="C899" t="s">
        <v>3702</v>
      </c>
      <c r="D899" t="s">
        <v>3703</v>
      </c>
    </row>
    <row r="900" spans="1:4" x14ac:dyDescent="0.25">
      <c r="A900" t="s">
        <v>1463</v>
      </c>
      <c r="B900" t="s">
        <v>2379</v>
      </c>
      <c r="C900" t="s">
        <v>2454</v>
      </c>
      <c r="D900" t="s">
        <v>2737</v>
      </c>
    </row>
    <row r="901" spans="1:4" x14ac:dyDescent="0.25">
      <c r="A901" t="s">
        <v>1462</v>
      </c>
      <c r="B901" t="s">
        <v>3156</v>
      </c>
      <c r="C901" t="s">
        <v>3004</v>
      </c>
      <c r="D901" t="s">
        <v>2763</v>
      </c>
    </row>
    <row r="902" spans="1:4" x14ac:dyDescent="0.25">
      <c r="A902" t="s">
        <v>1461</v>
      </c>
      <c r="B902" t="s">
        <v>2376</v>
      </c>
      <c r="C902" t="s">
        <v>2557</v>
      </c>
      <c r="D902" t="s">
        <v>3704</v>
      </c>
    </row>
    <row r="903" spans="1:4" x14ac:dyDescent="0.25">
      <c r="A903" t="s">
        <v>1460</v>
      </c>
      <c r="B903" t="s">
        <v>2379</v>
      </c>
      <c r="C903" t="s">
        <v>2394</v>
      </c>
      <c r="D903" t="s">
        <v>3705</v>
      </c>
    </row>
    <row r="904" spans="1:4" x14ac:dyDescent="0.25">
      <c r="A904" t="s">
        <v>1459</v>
      </c>
      <c r="B904" t="s">
        <v>2376</v>
      </c>
      <c r="C904" t="s">
        <v>3706</v>
      </c>
      <c r="D904" t="s">
        <v>3707</v>
      </c>
    </row>
    <row r="905" spans="1:4" x14ac:dyDescent="0.25">
      <c r="A905" t="s">
        <v>1458</v>
      </c>
      <c r="B905" t="s">
        <v>2376</v>
      </c>
      <c r="C905" t="s">
        <v>3061</v>
      </c>
      <c r="D905" t="s">
        <v>2466</v>
      </c>
    </row>
    <row r="906" spans="1:4" x14ac:dyDescent="0.25">
      <c r="A906" t="s">
        <v>1457</v>
      </c>
      <c r="B906" t="s">
        <v>2379</v>
      </c>
      <c r="C906" t="s">
        <v>3203</v>
      </c>
      <c r="D906" t="s">
        <v>3708</v>
      </c>
    </row>
    <row r="907" spans="1:4" x14ac:dyDescent="0.25">
      <c r="A907" t="s">
        <v>1456</v>
      </c>
      <c r="B907" t="s">
        <v>2376</v>
      </c>
      <c r="C907" t="s">
        <v>3619</v>
      </c>
      <c r="D907" t="s">
        <v>3709</v>
      </c>
    </row>
    <row r="908" spans="1:4" x14ac:dyDescent="0.25">
      <c r="A908" t="s">
        <v>1455</v>
      </c>
      <c r="B908" t="s">
        <v>3156</v>
      </c>
      <c r="C908" t="s">
        <v>3710</v>
      </c>
      <c r="D908" t="s">
        <v>3711</v>
      </c>
    </row>
    <row r="909" spans="1:4" x14ac:dyDescent="0.25">
      <c r="A909" t="s">
        <v>1454</v>
      </c>
      <c r="B909" t="s">
        <v>2379</v>
      </c>
      <c r="C909" t="s">
        <v>3312</v>
      </c>
      <c r="D909" t="s">
        <v>3712</v>
      </c>
    </row>
    <row r="910" spans="1:4" x14ac:dyDescent="0.25">
      <c r="A910" t="s">
        <v>1453</v>
      </c>
      <c r="B910" t="s">
        <v>2379</v>
      </c>
      <c r="C910" t="s">
        <v>2826</v>
      </c>
      <c r="D910" t="s">
        <v>3713</v>
      </c>
    </row>
    <row r="911" spans="1:4" x14ac:dyDescent="0.25">
      <c r="A911" t="s">
        <v>1452</v>
      </c>
      <c r="B911" t="s">
        <v>2379</v>
      </c>
      <c r="C911" t="s">
        <v>3714</v>
      </c>
      <c r="D911" t="s">
        <v>3715</v>
      </c>
    </row>
    <row r="912" spans="1:4" x14ac:dyDescent="0.25">
      <c r="A912" t="s">
        <v>1451</v>
      </c>
      <c r="B912" t="s">
        <v>2379</v>
      </c>
      <c r="C912" t="s">
        <v>3716</v>
      </c>
      <c r="D912" t="s">
        <v>3717</v>
      </c>
    </row>
    <row r="913" spans="1:4" x14ac:dyDescent="0.25">
      <c r="A913" t="s">
        <v>1450</v>
      </c>
      <c r="B913" t="s">
        <v>2379</v>
      </c>
      <c r="C913" t="s">
        <v>2732</v>
      </c>
      <c r="D913" t="s">
        <v>3718</v>
      </c>
    </row>
    <row r="914" spans="1:4" x14ac:dyDescent="0.25">
      <c r="A914" t="s">
        <v>1449</v>
      </c>
      <c r="B914" t="s">
        <v>2379</v>
      </c>
      <c r="C914" t="s">
        <v>2533</v>
      </c>
      <c r="D914" t="s">
        <v>3719</v>
      </c>
    </row>
    <row r="915" spans="1:4" x14ac:dyDescent="0.25">
      <c r="A915" t="s">
        <v>1448</v>
      </c>
      <c r="B915" t="s">
        <v>2379</v>
      </c>
      <c r="C915" t="s">
        <v>3720</v>
      </c>
      <c r="D915" t="s">
        <v>2617</v>
      </c>
    </row>
    <row r="916" spans="1:4" x14ac:dyDescent="0.25">
      <c r="A916" t="s">
        <v>1447</v>
      </c>
      <c r="B916" t="s">
        <v>2379</v>
      </c>
      <c r="C916" t="s">
        <v>2761</v>
      </c>
      <c r="D916" t="s">
        <v>3721</v>
      </c>
    </row>
    <row r="917" spans="1:4" x14ac:dyDescent="0.25">
      <c r="A917" t="s">
        <v>1446</v>
      </c>
      <c r="B917" t="s">
        <v>2379</v>
      </c>
      <c r="C917" t="s">
        <v>3150</v>
      </c>
      <c r="D917" t="s">
        <v>2763</v>
      </c>
    </row>
    <row r="918" spans="1:4" x14ac:dyDescent="0.25">
      <c r="A918" t="s">
        <v>1445</v>
      </c>
      <c r="B918" t="s">
        <v>2376</v>
      </c>
      <c r="C918" t="s">
        <v>2450</v>
      </c>
      <c r="D918" t="s">
        <v>3722</v>
      </c>
    </row>
    <row r="919" spans="1:4" x14ac:dyDescent="0.25">
      <c r="A919" t="s">
        <v>1444</v>
      </c>
      <c r="B919" t="s">
        <v>2376</v>
      </c>
      <c r="C919" t="s">
        <v>3067</v>
      </c>
      <c r="D919" t="s">
        <v>3723</v>
      </c>
    </row>
    <row r="920" spans="1:4" x14ac:dyDescent="0.25">
      <c r="A920" t="s">
        <v>1443</v>
      </c>
      <c r="B920" t="s">
        <v>2376</v>
      </c>
      <c r="C920" t="s">
        <v>2468</v>
      </c>
      <c r="D920" t="s">
        <v>3724</v>
      </c>
    </row>
    <row r="921" spans="1:4" x14ac:dyDescent="0.25">
      <c r="A921" t="s">
        <v>1442</v>
      </c>
      <c r="B921" t="s">
        <v>2376</v>
      </c>
      <c r="C921" t="s">
        <v>3725</v>
      </c>
      <c r="D921" t="s">
        <v>3726</v>
      </c>
    </row>
    <row r="922" spans="1:4" x14ac:dyDescent="0.25">
      <c r="A922" t="s">
        <v>1441</v>
      </c>
      <c r="B922" t="s">
        <v>2376</v>
      </c>
      <c r="C922" t="s">
        <v>3210</v>
      </c>
      <c r="D922" t="s">
        <v>3727</v>
      </c>
    </row>
    <row r="923" spans="1:4" x14ac:dyDescent="0.25">
      <c r="A923" t="s">
        <v>1440</v>
      </c>
      <c r="B923" t="s">
        <v>2376</v>
      </c>
      <c r="C923" t="s">
        <v>3728</v>
      </c>
      <c r="D923" t="s">
        <v>3729</v>
      </c>
    </row>
    <row r="924" spans="1:4" x14ac:dyDescent="0.25">
      <c r="A924" t="s">
        <v>1439</v>
      </c>
      <c r="B924" t="s">
        <v>2376</v>
      </c>
      <c r="C924" t="s">
        <v>3710</v>
      </c>
      <c r="D924" t="s">
        <v>3730</v>
      </c>
    </row>
    <row r="925" spans="1:4" x14ac:dyDescent="0.25">
      <c r="A925" t="s">
        <v>1438</v>
      </c>
      <c r="B925" t="s">
        <v>2376</v>
      </c>
      <c r="C925" t="s">
        <v>3731</v>
      </c>
      <c r="D925" t="s">
        <v>3732</v>
      </c>
    </row>
    <row r="926" spans="1:4" x14ac:dyDescent="0.25">
      <c r="A926" t="s">
        <v>1437</v>
      </c>
      <c r="B926" t="s">
        <v>2376</v>
      </c>
      <c r="C926" t="s">
        <v>3733</v>
      </c>
      <c r="D926" t="s">
        <v>3734</v>
      </c>
    </row>
    <row r="927" spans="1:4" x14ac:dyDescent="0.25">
      <c r="A927" t="s">
        <v>1436</v>
      </c>
      <c r="B927" t="s">
        <v>2376</v>
      </c>
      <c r="C927" t="s">
        <v>3735</v>
      </c>
      <c r="D927" t="s">
        <v>3736</v>
      </c>
    </row>
    <row r="928" spans="1:4" x14ac:dyDescent="0.25">
      <c r="A928" t="s">
        <v>1435</v>
      </c>
      <c r="B928" t="s">
        <v>2376</v>
      </c>
      <c r="C928" t="s">
        <v>2540</v>
      </c>
      <c r="D928" t="s">
        <v>3737</v>
      </c>
    </row>
    <row r="929" spans="1:4" x14ac:dyDescent="0.25">
      <c r="A929" t="s">
        <v>1434</v>
      </c>
      <c r="B929" t="s">
        <v>2376</v>
      </c>
      <c r="C929" t="s">
        <v>3281</v>
      </c>
      <c r="D929" t="s">
        <v>3738</v>
      </c>
    </row>
    <row r="930" spans="1:4" x14ac:dyDescent="0.25">
      <c r="A930" t="s">
        <v>1433</v>
      </c>
      <c r="B930" t="s">
        <v>3156</v>
      </c>
      <c r="C930" t="s">
        <v>3165</v>
      </c>
      <c r="D930" t="s">
        <v>3739</v>
      </c>
    </row>
    <row r="931" spans="1:4" x14ac:dyDescent="0.25">
      <c r="A931" t="s">
        <v>1432</v>
      </c>
      <c r="B931" t="s">
        <v>2379</v>
      </c>
      <c r="C931" t="s">
        <v>3740</v>
      </c>
      <c r="D931" t="s">
        <v>3741</v>
      </c>
    </row>
    <row r="932" spans="1:4" x14ac:dyDescent="0.25">
      <c r="A932" t="s">
        <v>1431</v>
      </c>
      <c r="B932" t="s">
        <v>3156</v>
      </c>
      <c r="C932" t="s">
        <v>3434</v>
      </c>
      <c r="D932" t="s">
        <v>3742</v>
      </c>
    </row>
    <row r="933" spans="1:4" x14ac:dyDescent="0.25">
      <c r="A933" t="s">
        <v>1430</v>
      </c>
      <c r="B933" t="s">
        <v>2379</v>
      </c>
      <c r="C933" t="s">
        <v>2694</v>
      </c>
      <c r="D933" t="s">
        <v>3743</v>
      </c>
    </row>
    <row r="934" spans="1:4" x14ac:dyDescent="0.25">
      <c r="A934" t="s">
        <v>1429</v>
      </c>
      <c r="B934" t="s">
        <v>2379</v>
      </c>
      <c r="C934" t="s">
        <v>3744</v>
      </c>
      <c r="D934" t="s">
        <v>3745</v>
      </c>
    </row>
    <row r="935" spans="1:4" x14ac:dyDescent="0.25">
      <c r="A935" t="s">
        <v>1428</v>
      </c>
      <c r="B935" t="s">
        <v>2376</v>
      </c>
      <c r="C935" t="s">
        <v>2795</v>
      </c>
      <c r="D935" t="s">
        <v>2395</v>
      </c>
    </row>
    <row r="936" spans="1:4" x14ac:dyDescent="0.25">
      <c r="A936" t="s">
        <v>1427</v>
      </c>
      <c r="B936" t="s">
        <v>2379</v>
      </c>
      <c r="C936" t="s">
        <v>2454</v>
      </c>
      <c r="D936" t="s">
        <v>3746</v>
      </c>
    </row>
    <row r="937" spans="1:4" x14ac:dyDescent="0.25">
      <c r="A937" t="s">
        <v>1426</v>
      </c>
      <c r="B937" t="s">
        <v>2379</v>
      </c>
      <c r="C937" t="s">
        <v>2491</v>
      </c>
      <c r="D937" t="s">
        <v>3747</v>
      </c>
    </row>
    <row r="938" spans="1:4" x14ac:dyDescent="0.25">
      <c r="A938" t="s">
        <v>1425</v>
      </c>
      <c r="B938" t="s">
        <v>3156</v>
      </c>
      <c r="C938" t="s">
        <v>3748</v>
      </c>
      <c r="D938" t="s">
        <v>3722</v>
      </c>
    </row>
    <row r="939" spans="1:4" x14ac:dyDescent="0.25">
      <c r="A939" t="s">
        <v>1424</v>
      </c>
      <c r="B939" t="s">
        <v>2376</v>
      </c>
      <c r="C939" t="s">
        <v>3749</v>
      </c>
      <c r="D939" t="s">
        <v>3750</v>
      </c>
    </row>
    <row r="940" spans="1:4" x14ac:dyDescent="0.25">
      <c r="A940" t="s">
        <v>1423</v>
      </c>
      <c r="B940" t="s">
        <v>2379</v>
      </c>
      <c r="C940" t="s">
        <v>2979</v>
      </c>
      <c r="D940" t="s">
        <v>3751</v>
      </c>
    </row>
    <row r="941" spans="1:4" x14ac:dyDescent="0.25">
      <c r="A941" t="s">
        <v>1422</v>
      </c>
      <c r="B941" t="s">
        <v>2379</v>
      </c>
      <c r="C941" t="s">
        <v>2799</v>
      </c>
      <c r="D941" t="s">
        <v>3752</v>
      </c>
    </row>
    <row r="942" spans="1:4" x14ac:dyDescent="0.25">
      <c r="A942" t="s">
        <v>1421</v>
      </c>
      <c r="B942" t="s">
        <v>2376</v>
      </c>
      <c r="C942" t="s">
        <v>3753</v>
      </c>
      <c r="D942" t="s">
        <v>3754</v>
      </c>
    </row>
    <row r="943" spans="1:4" x14ac:dyDescent="0.25">
      <c r="A943" t="s">
        <v>1420</v>
      </c>
      <c r="B943" t="s">
        <v>2376</v>
      </c>
      <c r="C943" t="s">
        <v>3755</v>
      </c>
      <c r="D943" t="s">
        <v>3756</v>
      </c>
    </row>
    <row r="944" spans="1:4" x14ac:dyDescent="0.25">
      <c r="A944" t="s">
        <v>1419</v>
      </c>
      <c r="B944" t="s">
        <v>2376</v>
      </c>
      <c r="C944" t="s">
        <v>3757</v>
      </c>
      <c r="D944" t="s">
        <v>3758</v>
      </c>
    </row>
    <row r="945" spans="1:4" x14ac:dyDescent="0.25">
      <c r="A945" t="s">
        <v>1418</v>
      </c>
      <c r="B945" t="s">
        <v>2379</v>
      </c>
      <c r="C945" t="s">
        <v>2550</v>
      </c>
      <c r="D945" t="s">
        <v>3018</v>
      </c>
    </row>
    <row r="946" spans="1:4" x14ac:dyDescent="0.25">
      <c r="A946" t="s">
        <v>1417</v>
      </c>
      <c r="B946" t="s">
        <v>2376</v>
      </c>
      <c r="C946" t="s">
        <v>2540</v>
      </c>
      <c r="D946" t="s">
        <v>3759</v>
      </c>
    </row>
    <row r="947" spans="1:4" x14ac:dyDescent="0.25">
      <c r="A947" t="s">
        <v>1416</v>
      </c>
      <c r="B947" t="s">
        <v>2379</v>
      </c>
      <c r="C947" t="s">
        <v>2416</v>
      </c>
      <c r="D947" t="s">
        <v>3760</v>
      </c>
    </row>
    <row r="948" spans="1:4" x14ac:dyDescent="0.25">
      <c r="A948" t="s">
        <v>1415</v>
      </c>
      <c r="B948" t="s">
        <v>2379</v>
      </c>
      <c r="C948" t="s">
        <v>3761</v>
      </c>
      <c r="D948" t="s">
        <v>2390</v>
      </c>
    </row>
    <row r="949" spans="1:4" x14ac:dyDescent="0.25">
      <c r="A949" t="s">
        <v>1414</v>
      </c>
      <c r="B949" t="s">
        <v>2379</v>
      </c>
      <c r="C949" t="s">
        <v>2424</v>
      </c>
      <c r="D949" t="s">
        <v>3762</v>
      </c>
    </row>
    <row r="950" spans="1:4" x14ac:dyDescent="0.25">
      <c r="A950" t="s">
        <v>1413</v>
      </c>
      <c r="B950" t="s">
        <v>2379</v>
      </c>
      <c r="C950" t="s">
        <v>2770</v>
      </c>
      <c r="D950" t="s">
        <v>3763</v>
      </c>
    </row>
    <row r="951" spans="1:4" x14ac:dyDescent="0.25">
      <c r="A951" t="s">
        <v>1412</v>
      </c>
      <c r="B951" t="s">
        <v>2379</v>
      </c>
      <c r="C951" t="s">
        <v>2380</v>
      </c>
      <c r="D951" t="s">
        <v>3764</v>
      </c>
    </row>
    <row r="952" spans="1:4" x14ac:dyDescent="0.25">
      <c r="A952" t="s">
        <v>1411</v>
      </c>
      <c r="B952" t="s">
        <v>2376</v>
      </c>
      <c r="C952" t="s">
        <v>3765</v>
      </c>
      <c r="D952" t="s">
        <v>3766</v>
      </c>
    </row>
    <row r="953" spans="1:4" x14ac:dyDescent="0.25">
      <c r="A953" t="s">
        <v>1410</v>
      </c>
      <c r="B953" t="s">
        <v>2376</v>
      </c>
      <c r="C953" t="s">
        <v>3525</v>
      </c>
      <c r="D953" t="s">
        <v>2542</v>
      </c>
    </row>
    <row r="954" spans="1:4" x14ac:dyDescent="0.25">
      <c r="A954" t="s">
        <v>1409</v>
      </c>
      <c r="B954" t="s">
        <v>2376</v>
      </c>
      <c r="C954" t="s">
        <v>2817</v>
      </c>
      <c r="D954" t="s">
        <v>3767</v>
      </c>
    </row>
    <row r="955" spans="1:4" x14ac:dyDescent="0.25">
      <c r="A955" t="s">
        <v>1408</v>
      </c>
      <c r="B955" t="s">
        <v>2379</v>
      </c>
      <c r="C955" t="s">
        <v>3768</v>
      </c>
      <c r="D955" t="s">
        <v>3769</v>
      </c>
    </row>
    <row r="956" spans="1:4" x14ac:dyDescent="0.25">
      <c r="A956" t="s">
        <v>1407</v>
      </c>
      <c r="B956" t="s">
        <v>2379</v>
      </c>
      <c r="C956" t="s">
        <v>2380</v>
      </c>
      <c r="D956" t="s">
        <v>3770</v>
      </c>
    </row>
    <row r="957" spans="1:4" x14ac:dyDescent="0.25">
      <c r="A957" t="s">
        <v>1406</v>
      </c>
      <c r="B957" t="s">
        <v>3156</v>
      </c>
      <c r="C957" t="s">
        <v>3771</v>
      </c>
      <c r="D957" t="s">
        <v>3772</v>
      </c>
    </row>
    <row r="958" spans="1:4" x14ac:dyDescent="0.25">
      <c r="A958" t="s">
        <v>1405</v>
      </c>
      <c r="B958" t="s">
        <v>2379</v>
      </c>
      <c r="C958" t="s">
        <v>2424</v>
      </c>
      <c r="D958" t="s">
        <v>3693</v>
      </c>
    </row>
    <row r="959" spans="1:4" x14ac:dyDescent="0.25">
      <c r="A959" t="s">
        <v>1404</v>
      </c>
      <c r="B959" t="s">
        <v>2376</v>
      </c>
      <c r="C959" t="s">
        <v>3165</v>
      </c>
      <c r="D959" t="s">
        <v>3773</v>
      </c>
    </row>
    <row r="960" spans="1:4" x14ac:dyDescent="0.25">
      <c r="A960" t="s">
        <v>1403</v>
      </c>
      <c r="B960" t="s">
        <v>3156</v>
      </c>
      <c r="C960" t="s">
        <v>3774</v>
      </c>
      <c r="D960" t="s">
        <v>3775</v>
      </c>
    </row>
    <row r="961" spans="1:4" x14ac:dyDescent="0.25">
      <c r="A961" t="s">
        <v>1402</v>
      </c>
      <c r="B961" t="s">
        <v>2376</v>
      </c>
      <c r="C961" t="s">
        <v>2780</v>
      </c>
      <c r="D961" t="s">
        <v>3776</v>
      </c>
    </row>
    <row r="962" spans="1:4" x14ac:dyDescent="0.25">
      <c r="A962" t="s">
        <v>1401</v>
      </c>
      <c r="B962" t="s">
        <v>3156</v>
      </c>
      <c r="C962" t="s">
        <v>2716</v>
      </c>
      <c r="D962" t="s">
        <v>3777</v>
      </c>
    </row>
    <row r="963" spans="1:4" x14ac:dyDescent="0.25">
      <c r="A963" t="s">
        <v>1400</v>
      </c>
      <c r="B963" t="s">
        <v>2379</v>
      </c>
      <c r="C963" t="s">
        <v>2536</v>
      </c>
      <c r="D963" t="s">
        <v>2877</v>
      </c>
    </row>
    <row r="964" spans="1:4" x14ac:dyDescent="0.25">
      <c r="A964" t="s">
        <v>1399</v>
      </c>
      <c r="B964" t="s">
        <v>2376</v>
      </c>
      <c r="C964" t="s">
        <v>3778</v>
      </c>
      <c r="D964" t="s">
        <v>3779</v>
      </c>
    </row>
    <row r="965" spans="1:4" x14ac:dyDescent="0.25">
      <c r="A965" t="s">
        <v>1398</v>
      </c>
      <c r="B965" t="s">
        <v>3156</v>
      </c>
      <c r="C965" t="s">
        <v>3210</v>
      </c>
      <c r="D965" t="s">
        <v>3780</v>
      </c>
    </row>
    <row r="966" spans="1:4" x14ac:dyDescent="0.25">
      <c r="A966" t="s">
        <v>1397</v>
      </c>
      <c r="B966" t="s">
        <v>2376</v>
      </c>
      <c r="C966" t="s">
        <v>2500</v>
      </c>
      <c r="D966" t="s">
        <v>3781</v>
      </c>
    </row>
    <row r="967" spans="1:4" x14ac:dyDescent="0.25">
      <c r="A967" t="s">
        <v>1396</v>
      </c>
      <c r="B967" t="s">
        <v>2376</v>
      </c>
      <c r="C967" t="s">
        <v>3466</v>
      </c>
      <c r="D967" t="s">
        <v>3782</v>
      </c>
    </row>
    <row r="968" spans="1:4" x14ac:dyDescent="0.25">
      <c r="A968" t="s">
        <v>1395</v>
      </c>
      <c r="B968" t="s">
        <v>2376</v>
      </c>
      <c r="C968" t="s">
        <v>3783</v>
      </c>
      <c r="D968" t="s">
        <v>3784</v>
      </c>
    </row>
    <row r="969" spans="1:4" x14ac:dyDescent="0.25">
      <c r="A969" t="s">
        <v>1394</v>
      </c>
      <c r="B969" t="s">
        <v>2379</v>
      </c>
      <c r="C969" t="s">
        <v>2495</v>
      </c>
      <c r="D969" t="s">
        <v>3785</v>
      </c>
    </row>
    <row r="970" spans="1:4" x14ac:dyDescent="0.25">
      <c r="A970" t="s">
        <v>1393</v>
      </c>
      <c r="B970" t="s">
        <v>2376</v>
      </c>
      <c r="C970" t="s">
        <v>2557</v>
      </c>
      <c r="D970" t="s">
        <v>3786</v>
      </c>
    </row>
    <row r="971" spans="1:4" x14ac:dyDescent="0.25">
      <c r="A971" t="s">
        <v>1392</v>
      </c>
      <c r="B971" t="s">
        <v>2379</v>
      </c>
      <c r="C971" t="s">
        <v>3077</v>
      </c>
      <c r="D971" t="s">
        <v>3787</v>
      </c>
    </row>
    <row r="972" spans="1:4" x14ac:dyDescent="0.25">
      <c r="A972" t="s">
        <v>1391</v>
      </c>
      <c r="B972" t="s">
        <v>2376</v>
      </c>
      <c r="C972" t="s">
        <v>2468</v>
      </c>
      <c r="D972" t="s">
        <v>3788</v>
      </c>
    </row>
    <row r="973" spans="1:4" x14ac:dyDescent="0.25">
      <c r="A973" t="s">
        <v>1390</v>
      </c>
      <c r="B973" t="s">
        <v>2376</v>
      </c>
      <c r="C973" t="s">
        <v>2521</v>
      </c>
      <c r="D973" t="s">
        <v>3789</v>
      </c>
    </row>
    <row r="974" spans="1:4" x14ac:dyDescent="0.25">
      <c r="A974" t="s">
        <v>1389</v>
      </c>
      <c r="B974" t="s">
        <v>2379</v>
      </c>
      <c r="C974" t="s">
        <v>2380</v>
      </c>
      <c r="D974" t="s">
        <v>3790</v>
      </c>
    </row>
    <row r="975" spans="1:4" x14ac:dyDescent="0.25">
      <c r="A975" t="s">
        <v>1388</v>
      </c>
      <c r="B975" t="s">
        <v>3156</v>
      </c>
      <c r="C975" t="s">
        <v>3791</v>
      </c>
      <c r="D975" t="s">
        <v>3530</v>
      </c>
    </row>
    <row r="976" spans="1:4" x14ac:dyDescent="0.25">
      <c r="A976" t="s">
        <v>1387</v>
      </c>
      <c r="B976" t="s">
        <v>2379</v>
      </c>
      <c r="C976" t="s">
        <v>3436</v>
      </c>
      <c r="D976" t="s">
        <v>3792</v>
      </c>
    </row>
    <row r="977" spans="1:4" x14ac:dyDescent="0.25">
      <c r="A977" t="s">
        <v>1386</v>
      </c>
      <c r="B977" t="s">
        <v>3156</v>
      </c>
      <c r="C977" t="s">
        <v>3793</v>
      </c>
      <c r="D977" t="s">
        <v>3794</v>
      </c>
    </row>
    <row r="978" spans="1:4" x14ac:dyDescent="0.25">
      <c r="A978" t="s">
        <v>1385</v>
      </c>
      <c r="B978" t="s">
        <v>3156</v>
      </c>
      <c r="C978" t="s">
        <v>2724</v>
      </c>
      <c r="D978" t="s">
        <v>3149</v>
      </c>
    </row>
    <row r="979" spans="1:4" x14ac:dyDescent="0.25">
      <c r="A979" t="s">
        <v>1384</v>
      </c>
      <c r="B979" t="s">
        <v>2379</v>
      </c>
      <c r="C979" t="s">
        <v>2888</v>
      </c>
      <c r="D979" t="s">
        <v>3795</v>
      </c>
    </row>
    <row r="980" spans="1:4" x14ac:dyDescent="0.25">
      <c r="A980" t="s">
        <v>1383</v>
      </c>
      <c r="B980" t="s">
        <v>2379</v>
      </c>
      <c r="C980" t="s">
        <v>2466</v>
      </c>
      <c r="D980" t="s">
        <v>3796</v>
      </c>
    </row>
    <row r="981" spans="1:4" x14ac:dyDescent="0.25">
      <c r="A981" t="s">
        <v>1382</v>
      </c>
      <c r="B981" t="s">
        <v>2379</v>
      </c>
      <c r="C981" t="s">
        <v>2775</v>
      </c>
      <c r="D981" t="s">
        <v>3797</v>
      </c>
    </row>
    <row r="982" spans="1:4" x14ac:dyDescent="0.25">
      <c r="A982" t="s">
        <v>1381</v>
      </c>
      <c r="B982" t="s">
        <v>2379</v>
      </c>
      <c r="C982" t="s">
        <v>3012</v>
      </c>
      <c r="D982" t="s">
        <v>3798</v>
      </c>
    </row>
    <row r="983" spans="1:4" x14ac:dyDescent="0.25">
      <c r="A983" t="s">
        <v>1380</v>
      </c>
      <c r="B983" t="s">
        <v>2379</v>
      </c>
      <c r="C983" t="s">
        <v>3799</v>
      </c>
      <c r="D983" t="s">
        <v>3800</v>
      </c>
    </row>
    <row r="984" spans="1:4" x14ac:dyDescent="0.25">
      <c r="A984" t="s">
        <v>1379</v>
      </c>
      <c r="B984" t="s">
        <v>2379</v>
      </c>
      <c r="C984" t="s">
        <v>2477</v>
      </c>
      <c r="D984" t="s">
        <v>3801</v>
      </c>
    </row>
    <row r="985" spans="1:4" x14ac:dyDescent="0.25">
      <c r="A985" t="s">
        <v>1378</v>
      </c>
      <c r="B985" t="s">
        <v>3156</v>
      </c>
      <c r="C985" t="s">
        <v>3802</v>
      </c>
      <c r="D985" t="s">
        <v>3803</v>
      </c>
    </row>
    <row r="986" spans="1:4" x14ac:dyDescent="0.25">
      <c r="A986" t="s">
        <v>1377</v>
      </c>
      <c r="B986" t="s">
        <v>2379</v>
      </c>
      <c r="C986" t="s">
        <v>2502</v>
      </c>
      <c r="D986" t="s">
        <v>3804</v>
      </c>
    </row>
    <row r="987" spans="1:4" x14ac:dyDescent="0.25">
      <c r="A987" t="s">
        <v>1376</v>
      </c>
      <c r="B987" t="s">
        <v>2376</v>
      </c>
      <c r="C987" t="s">
        <v>3805</v>
      </c>
      <c r="D987" t="s">
        <v>3806</v>
      </c>
    </row>
    <row r="988" spans="1:4" x14ac:dyDescent="0.25">
      <c r="A988" t="s">
        <v>1375</v>
      </c>
      <c r="B988" t="s">
        <v>2376</v>
      </c>
      <c r="C988" t="s">
        <v>2817</v>
      </c>
      <c r="D988" t="s">
        <v>2642</v>
      </c>
    </row>
    <row r="989" spans="1:4" x14ac:dyDescent="0.25">
      <c r="A989" t="s">
        <v>1374</v>
      </c>
      <c r="B989" t="s">
        <v>3156</v>
      </c>
      <c r="C989" t="s">
        <v>3682</v>
      </c>
      <c r="D989" t="s">
        <v>3807</v>
      </c>
    </row>
    <row r="990" spans="1:4" x14ac:dyDescent="0.25">
      <c r="A990" t="s">
        <v>1373</v>
      </c>
      <c r="B990" t="s">
        <v>2376</v>
      </c>
      <c r="C990" t="s">
        <v>3808</v>
      </c>
      <c r="D990" t="s">
        <v>3809</v>
      </c>
    </row>
    <row r="991" spans="1:4" x14ac:dyDescent="0.25">
      <c r="A991" t="s">
        <v>1372</v>
      </c>
      <c r="B991" t="s">
        <v>2376</v>
      </c>
      <c r="C991" t="s">
        <v>2410</v>
      </c>
      <c r="D991" t="s">
        <v>3810</v>
      </c>
    </row>
    <row r="992" spans="1:4" x14ac:dyDescent="0.25">
      <c r="A992" t="s">
        <v>1371</v>
      </c>
      <c r="B992" t="s">
        <v>2376</v>
      </c>
      <c r="C992" t="s">
        <v>3811</v>
      </c>
      <c r="D992" t="s">
        <v>3812</v>
      </c>
    </row>
    <row r="993" spans="1:4" x14ac:dyDescent="0.25">
      <c r="A993" t="s">
        <v>1370</v>
      </c>
      <c r="B993" t="s">
        <v>2379</v>
      </c>
      <c r="C993" t="s">
        <v>3813</v>
      </c>
      <c r="D993" t="s">
        <v>2545</v>
      </c>
    </row>
    <row r="994" spans="1:4" x14ac:dyDescent="0.25">
      <c r="A994" t="s">
        <v>1369</v>
      </c>
      <c r="B994" t="s">
        <v>2379</v>
      </c>
      <c r="C994" t="s">
        <v>3814</v>
      </c>
      <c r="D994" t="s">
        <v>3815</v>
      </c>
    </row>
    <row r="995" spans="1:4" x14ac:dyDescent="0.25">
      <c r="A995" t="s">
        <v>1368</v>
      </c>
      <c r="B995" t="s">
        <v>2376</v>
      </c>
      <c r="C995" t="s">
        <v>3816</v>
      </c>
      <c r="D995" t="s">
        <v>3817</v>
      </c>
    </row>
    <row r="996" spans="1:4" x14ac:dyDescent="0.25">
      <c r="A996" t="s">
        <v>1367</v>
      </c>
      <c r="B996" t="s">
        <v>2379</v>
      </c>
      <c r="C996" t="s">
        <v>2502</v>
      </c>
      <c r="D996" t="s">
        <v>2459</v>
      </c>
    </row>
    <row r="997" spans="1:4" x14ac:dyDescent="0.25">
      <c r="A997" t="s">
        <v>1366</v>
      </c>
      <c r="B997" t="s">
        <v>3156</v>
      </c>
      <c r="C997" t="s">
        <v>2442</v>
      </c>
      <c r="D997" t="s">
        <v>3818</v>
      </c>
    </row>
    <row r="998" spans="1:4" x14ac:dyDescent="0.25">
      <c r="A998" t="s">
        <v>1365</v>
      </c>
      <c r="B998" t="s">
        <v>2379</v>
      </c>
      <c r="C998" t="s">
        <v>3819</v>
      </c>
      <c r="D998" t="s">
        <v>2427</v>
      </c>
    </row>
    <row r="999" spans="1:4" x14ac:dyDescent="0.25">
      <c r="A999" t="s">
        <v>1364</v>
      </c>
      <c r="B999" t="s">
        <v>3156</v>
      </c>
      <c r="C999" t="s">
        <v>3107</v>
      </c>
      <c r="D999" t="s">
        <v>3820</v>
      </c>
    </row>
    <row r="1000" spans="1:4" x14ac:dyDescent="0.25">
      <c r="A1000" t="s">
        <v>1363</v>
      </c>
      <c r="B1000" t="s">
        <v>2379</v>
      </c>
      <c r="C1000" t="s">
        <v>3089</v>
      </c>
      <c r="D1000" t="s">
        <v>3247</v>
      </c>
    </row>
    <row r="1001" spans="1:4" x14ac:dyDescent="0.25">
      <c r="A1001" t="s">
        <v>1362</v>
      </c>
      <c r="B1001" t="s">
        <v>3156</v>
      </c>
      <c r="C1001" t="s">
        <v>2432</v>
      </c>
      <c r="D1001" t="s">
        <v>3821</v>
      </c>
    </row>
    <row r="1002" spans="1:4" x14ac:dyDescent="0.25">
      <c r="A1002" t="s">
        <v>1361</v>
      </c>
      <c r="B1002" t="s">
        <v>2379</v>
      </c>
      <c r="C1002" t="s">
        <v>2394</v>
      </c>
      <c r="D1002" t="s">
        <v>3822</v>
      </c>
    </row>
    <row r="1003" spans="1:4" x14ac:dyDescent="0.25">
      <c r="A1003" t="s">
        <v>1360</v>
      </c>
      <c r="B1003" t="s">
        <v>3156</v>
      </c>
      <c r="C1003" t="s">
        <v>3823</v>
      </c>
      <c r="D1003" t="s">
        <v>3824</v>
      </c>
    </row>
    <row r="1004" spans="1:4" x14ac:dyDescent="0.25">
      <c r="A1004" t="s">
        <v>1359</v>
      </c>
      <c r="B1004" t="s">
        <v>2376</v>
      </c>
      <c r="C1004" t="s">
        <v>3825</v>
      </c>
      <c r="D1004" t="s">
        <v>3826</v>
      </c>
    </row>
    <row r="1005" spans="1:4" x14ac:dyDescent="0.25">
      <c r="A1005" t="s">
        <v>1358</v>
      </c>
      <c r="B1005" t="s">
        <v>2379</v>
      </c>
      <c r="C1005" t="s">
        <v>2448</v>
      </c>
      <c r="D1005" t="s">
        <v>3827</v>
      </c>
    </row>
    <row r="1006" spans="1:4" x14ac:dyDescent="0.25">
      <c r="A1006" t="s">
        <v>1357</v>
      </c>
      <c r="B1006" t="s">
        <v>2379</v>
      </c>
      <c r="C1006" t="s">
        <v>2466</v>
      </c>
      <c r="D1006" t="s">
        <v>3828</v>
      </c>
    </row>
    <row r="1007" spans="1:4" x14ac:dyDescent="0.25">
      <c r="A1007" t="s">
        <v>1356</v>
      </c>
      <c r="B1007" t="s">
        <v>2376</v>
      </c>
      <c r="C1007" t="s">
        <v>2577</v>
      </c>
      <c r="D1007" t="s">
        <v>3829</v>
      </c>
    </row>
    <row r="1008" spans="1:4" x14ac:dyDescent="0.25">
      <c r="A1008" t="s">
        <v>1355</v>
      </c>
      <c r="B1008" t="s">
        <v>2376</v>
      </c>
      <c r="C1008" t="s">
        <v>3830</v>
      </c>
      <c r="D1008" t="s">
        <v>2830</v>
      </c>
    </row>
    <row r="1009" spans="1:4" x14ac:dyDescent="0.25">
      <c r="A1009" t="s">
        <v>1354</v>
      </c>
      <c r="B1009" t="s">
        <v>2379</v>
      </c>
      <c r="C1009" t="s">
        <v>3831</v>
      </c>
      <c r="D1009" t="s">
        <v>3832</v>
      </c>
    </row>
    <row r="1010" spans="1:4" x14ac:dyDescent="0.25">
      <c r="A1010" t="s">
        <v>1353</v>
      </c>
      <c r="B1010" t="s">
        <v>2376</v>
      </c>
      <c r="C1010" t="s">
        <v>2711</v>
      </c>
      <c r="D1010" t="s">
        <v>3833</v>
      </c>
    </row>
    <row r="1011" spans="1:4" x14ac:dyDescent="0.25">
      <c r="A1011" t="s">
        <v>1352</v>
      </c>
      <c r="B1011" t="s">
        <v>2376</v>
      </c>
      <c r="C1011" t="s">
        <v>3834</v>
      </c>
      <c r="D1011" t="s">
        <v>3835</v>
      </c>
    </row>
    <row r="1012" spans="1:4" x14ac:dyDescent="0.25">
      <c r="A1012" t="s">
        <v>1351</v>
      </c>
      <c r="B1012" t="s">
        <v>2376</v>
      </c>
      <c r="C1012" t="s">
        <v>2811</v>
      </c>
      <c r="D1012" t="s">
        <v>3836</v>
      </c>
    </row>
    <row r="1013" spans="1:4" x14ac:dyDescent="0.25">
      <c r="A1013" t="s">
        <v>1350</v>
      </c>
      <c r="B1013" t="s">
        <v>2376</v>
      </c>
      <c r="C1013" t="s">
        <v>2450</v>
      </c>
      <c r="D1013" t="s">
        <v>3837</v>
      </c>
    </row>
    <row r="1014" spans="1:4" x14ac:dyDescent="0.25">
      <c r="A1014" t="s">
        <v>1349</v>
      </c>
      <c r="B1014" t="s">
        <v>2376</v>
      </c>
      <c r="C1014" t="s">
        <v>3838</v>
      </c>
      <c r="D1014" t="s">
        <v>3839</v>
      </c>
    </row>
    <row r="1015" spans="1:4" x14ac:dyDescent="0.25">
      <c r="A1015" t="s">
        <v>1348</v>
      </c>
      <c r="B1015" t="s">
        <v>2376</v>
      </c>
      <c r="C1015" t="s">
        <v>2811</v>
      </c>
      <c r="D1015" t="s">
        <v>3840</v>
      </c>
    </row>
    <row r="1016" spans="1:4" x14ac:dyDescent="0.25">
      <c r="A1016" t="s">
        <v>1347</v>
      </c>
      <c r="B1016" t="s">
        <v>2376</v>
      </c>
      <c r="C1016" t="s">
        <v>2664</v>
      </c>
      <c r="D1016" t="s">
        <v>3841</v>
      </c>
    </row>
    <row r="1017" spans="1:4" x14ac:dyDescent="0.25">
      <c r="A1017" t="s">
        <v>1346</v>
      </c>
      <c r="B1017" t="s">
        <v>2376</v>
      </c>
      <c r="C1017" t="s">
        <v>3842</v>
      </c>
      <c r="D1017" t="s">
        <v>3843</v>
      </c>
    </row>
    <row r="1018" spans="1:4" x14ac:dyDescent="0.25">
      <c r="A1018" t="s">
        <v>1345</v>
      </c>
      <c r="B1018" t="s">
        <v>3156</v>
      </c>
      <c r="C1018" t="s">
        <v>3844</v>
      </c>
      <c r="D1018" t="s">
        <v>3845</v>
      </c>
    </row>
    <row r="1019" spans="1:4" x14ac:dyDescent="0.25">
      <c r="A1019" t="s">
        <v>1344</v>
      </c>
      <c r="B1019" t="s">
        <v>3156</v>
      </c>
      <c r="C1019" t="s">
        <v>3846</v>
      </c>
      <c r="D1019" t="s">
        <v>3847</v>
      </c>
    </row>
    <row r="1020" spans="1:4" x14ac:dyDescent="0.25">
      <c r="A1020" t="s">
        <v>1343</v>
      </c>
      <c r="B1020" t="s">
        <v>2379</v>
      </c>
      <c r="C1020" t="s">
        <v>2392</v>
      </c>
      <c r="D1020" t="s">
        <v>3848</v>
      </c>
    </row>
    <row r="1021" spans="1:4" x14ac:dyDescent="0.25">
      <c r="A1021" t="s">
        <v>1342</v>
      </c>
      <c r="B1021" t="s">
        <v>2376</v>
      </c>
      <c r="C1021" t="s">
        <v>3849</v>
      </c>
      <c r="D1021" t="s">
        <v>3850</v>
      </c>
    </row>
    <row r="1022" spans="1:4" x14ac:dyDescent="0.25">
      <c r="A1022" t="s">
        <v>1341</v>
      </c>
      <c r="B1022" t="s">
        <v>2379</v>
      </c>
      <c r="C1022" t="s">
        <v>2740</v>
      </c>
      <c r="D1022" t="s">
        <v>3851</v>
      </c>
    </row>
    <row r="1023" spans="1:4" x14ac:dyDescent="0.25">
      <c r="A1023" t="s">
        <v>1340</v>
      </c>
      <c r="B1023" t="s">
        <v>2376</v>
      </c>
      <c r="C1023" t="s">
        <v>3852</v>
      </c>
      <c r="D1023" t="s">
        <v>3853</v>
      </c>
    </row>
    <row r="1024" spans="1:4" x14ac:dyDescent="0.25">
      <c r="A1024" t="s">
        <v>1339</v>
      </c>
      <c r="B1024" t="s">
        <v>2376</v>
      </c>
      <c r="C1024" t="s">
        <v>2557</v>
      </c>
      <c r="D1024" t="s">
        <v>3854</v>
      </c>
    </row>
    <row r="1025" spans="1:4" x14ac:dyDescent="0.25">
      <c r="A1025" t="s">
        <v>1338</v>
      </c>
      <c r="B1025" t="s">
        <v>2379</v>
      </c>
      <c r="C1025" t="s">
        <v>3855</v>
      </c>
      <c r="D1025" t="s">
        <v>3856</v>
      </c>
    </row>
    <row r="1026" spans="1:4" x14ac:dyDescent="0.25">
      <c r="A1026" t="s">
        <v>1337</v>
      </c>
      <c r="B1026" t="s">
        <v>2379</v>
      </c>
      <c r="C1026" t="s">
        <v>2400</v>
      </c>
      <c r="D1026" t="s">
        <v>3857</v>
      </c>
    </row>
    <row r="1027" spans="1:4" x14ac:dyDescent="0.25">
      <c r="A1027" t="s">
        <v>1336</v>
      </c>
      <c r="B1027" t="s">
        <v>2379</v>
      </c>
      <c r="C1027" t="s">
        <v>3858</v>
      </c>
      <c r="D1027" t="s">
        <v>3859</v>
      </c>
    </row>
    <row r="1028" spans="1:4" x14ac:dyDescent="0.25">
      <c r="A1028" t="s">
        <v>1335</v>
      </c>
      <c r="B1028" t="s">
        <v>2376</v>
      </c>
      <c r="C1028" t="s">
        <v>2934</v>
      </c>
      <c r="D1028" t="s">
        <v>3860</v>
      </c>
    </row>
    <row r="1029" spans="1:4" x14ac:dyDescent="0.25">
      <c r="A1029" t="s">
        <v>1334</v>
      </c>
      <c r="B1029" t="s">
        <v>2379</v>
      </c>
      <c r="C1029" t="s">
        <v>3858</v>
      </c>
      <c r="D1029" t="s">
        <v>3861</v>
      </c>
    </row>
    <row r="1030" spans="1:4" x14ac:dyDescent="0.25">
      <c r="A1030" t="s">
        <v>1333</v>
      </c>
      <c r="B1030" t="s">
        <v>2379</v>
      </c>
      <c r="C1030" t="s">
        <v>2394</v>
      </c>
      <c r="D1030" t="s">
        <v>3862</v>
      </c>
    </row>
    <row r="1031" spans="1:4" x14ac:dyDescent="0.25">
      <c r="A1031" t="s">
        <v>1332</v>
      </c>
      <c r="B1031" t="s">
        <v>2376</v>
      </c>
      <c r="C1031" t="s">
        <v>3863</v>
      </c>
      <c r="D1031" t="s">
        <v>3864</v>
      </c>
    </row>
    <row r="1032" spans="1:4" x14ac:dyDescent="0.25">
      <c r="A1032" t="s">
        <v>1331</v>
      </c>
      <c r="B1032" t="s">
        <v>2379</v>
      </c>
      <c r="C1032" t="s">
        <v>3387</v>
      </c>
      <c r="D1032" t="s">
        <v>3865</v>
      </c>
    </row>
    <row r="1033" spans="1:4" x14ac:dyDescent="0.25">
      <c r="A1033" t="s">
        <v>1330</v>
      </c>
      <c r="B1033" t="s">
        <v>2376</v>
      </c>
      <c r="C1033" t="s">
        <v>3866</v>
      </c>
      <c r="D1033" t="s">
        <v>3867</v>
      </c>
    </row>
    <row r="1034" spans="1:4" x14ac:dyDescent="0.25">
      <c r="A1034" t="s">
        <v>1329</v>
      </c>
      <c r="B1034" t="s">
        <v>2376</v>
      </c>
      <c r="C1034" t="s">
        <v>2703</v>
      </c>
      <c r="D1034" t="s">
        <v>3389</v>
      </c>
    </row>
    <row r="1035" spans="1:4" x14ac:dyDescent="0.25">
      <c r="A1035" t="s">
        <v>1328</v>
      </c>
      <c r="B1035" t="s">
        <v>2376</v>
      </c>
      <c r="C1035" t="s">
        <v>3016</v>
      </c>
      <c r="D1035" t="s">
        <v>3868</v>
      </c>
    </row>
    <row r="1036" spans="1:4" x14ac:dyDescent="0.25">
      <c r="A1036" t="s">
        <v>1327</v>
      </c>
      <c r="B1036" t="s">
        <v>2376</v>
      </c>
      <c r="C1036" t="s">
        <v>3869</v>
      </c>
      <c r="D1036" t="s">
        <v>3870</v>
      </c>
    </row>
    <row r="1037" spans="1:4" x14ac:dyDescent="0.25">
      <c r="A1037" t="s">
        <v>1326</v>
      </c>
      <c r="B1037" t="s">
        <v>2376</v>
      </c>
      <c r="C1037" t="s">
        <v>3157</v>
      </c>
      <c r="D1037" t="s">
        <v>3871</v>
      </c>
    </row>
    <row r="1038" spans="1:4" x14ac:dyDescent="0.25">
      <c r="A1038" t="s">
        <v>1325</v>
      </c>
      <c r="B1038" t="s">
        <v>2379</v>
      </c>
      <c r="C1038" t="s">
        <v>2502</v>
      </c>
      <c r="D1038" t="s">
        <v>3872</v>
      </c>
    </row>
    <row r="1039" spans="1:4" x14ac:dyDescent="0.25">
      <c r="A1039" t="s">
        <v>1324</v>
      </c>
      <c r="B1039" t="s">
        <v>2379</v>
      </c>
      <c r="C1039" t="s">
        <v>2525</v>
      </c>
      <c r="D1039" t="s">
        <v>2684</v>
      </c>
    </row>
    <row r="1040" spans="1:4" x14ac:dyDescent="0.25">
      <c r="A1040" t="s">
        <v>1323</v>
      </c>
      <c r="B1040" t="s">
        <v>2376</v>
      </c>
      <c r="C1040" t="s">
        <v>2840</v>
      </c>
      <c r="D1040" t="s">
        <v>3873</v>
      </c>
    </row>
    <row r="1041" spans="1:4" x14ac:dyDescent="0.25">
      <c r="A1041" t="s">
        <v>1322</v>
      </c>
      <c r="B1041" t="s">
        <v>2376</v>
      </c>
      <c r="C1041" t="s">
        <v>3874</v>
      </c>
      <c r="D1041" t="s">
        <v>3875</v>
      </c>
    </row>
    <row r="1042" spans="1:4" x14ac:dyDescent="0.25">
      <c r="A1042" t="s">
        <v>1321</v>
      </c>
      <c r="B1042" t="s">
        <v>2379</v>
      </c>
      <c r="C1042" t="s">
        <v>2668</v>
      </c>
      <c r="D1042" t="s">
        <v>3428</v>
      </c>
    </row>
    <row r="1043" spans="1:4" x14ac:dyDescent="0.25">
      <c r="A1043" t="s">
        <v>1320</v>
      </c>
      <c r="B1043" t="s">
        <v>2376</v>
      </c>
      <c r="C1043" t="s">
        <v>3876</v>
      </c>
      <c r="D1043" t="s">
        <v>3877</v>
      </c>
    </row>
    <row r="1044" spans="1:4" x14ac:dyDescent="0.25">
      <c r="A1044" t="s">
        <v>1319</v>
      </c>
      <c r="B1044" t="s">
        <v>2379</v>
      </c>
      <c r="C1044" t="s">
        <v>3203</v>
      </c>
      <c r="D1044" t="s">
        <v>3878</v>
      </c>
    </row>
    <row r="1045" spans="1:4" x14ac:dyDescent="0.25">
      <c r="A1045" t="s">
        <v>1318</v>
      </c>
      <c r="B1045" t="s">
        <v>2379</v>
      </c>
      <c r="C1045" t="s">
        <v>2392</v>
      </c>
      <c r="D1045" t="s">
        <v>3879</v>
      </c>
    </row>
    <row r="1046" spans="1:4" x14ac:dyDescent="0.25">
      <c r="A1046" t="s">
        <v>1317</v>
      </c>
      <c r="B1046" t="s">
        <v>3156</v>
      </c>
      <c r="C1046" t="s">
        <v>3880</v>
      </c>
      <c r="D1046" t="s">
        <v>3881</v>
      </c>
    </row>
    <row r="1047" spans="1:4" x14ac:dyDescent="0.25">
      <c r="A1047" t="s">
        <v>1316</v>
      </c>
      <c r="B1047" t="s">
        <v>2379</v>
      </c>
      <c r="C1047" t="s">
        <v>3882</v>
      </c>
      <c r="D1047" t="s">
        <v>3883</v>
      </c>
    </row>
    <row r="1048" spans="1:4" x14ac:dyDescent="0.25">
      <c r="A1048" t="s">
        <v>1315</v>
      </c>
      <c r="B1048" t="s">
        <v>2379</v>
      </c>
      <c r="C1048" t="s">
        <v>3858</v>
      </c>
      <c r="D1048" t="s">
        <v>3884</v>
      </c>
    </row>
    <row r="1049" spans="1:4" x14ac:dyDescent="0.25">
      <c r="A1049" t="s">
        <v>1314</v>
      </c>
      <c r="B1049" t="s">
        <v>2376</v>
      </c>
      <c r="C1049" t="s">
        <v>2592</v>
      </c>
      <c r="D1049" t="s">
        <v>3885</v>
      </c>
    </row>
    <row r="1050" spans="1:4" x14ac:dyDescent="0.25">
      <c r="A1050" t="s">
        <v>1313</v>
      </c>
      <c r="B1050" t="s">
        <v>2376</v>
      </c>
      <c r="C1050" t="s">
        <v>3886</v>
      </c>
      <c r="D1050" t="s">
        <v>3887</v>
      </c>
    </row>
    <row r="1051" spans="1:4" x14ac:dyDescent="0.25">
      <c r="A1051" t="s">
        <v>1312</v>
      </c>
      <c r="B1051" t="s">
        <v>2376</v>
      </c>
      <c r="C1051" t="s">
        <v>3434</v>
      </c>
      <c r="D1051" t="s">
        <v>3888</v>
      </c>
    </row>
    <row r="1052" spans="1:4" x14ac:dyDescent="0.25">
      <c r="A1052" t="s">
        <v>1311</v>
      </c>
      <c r="B1052" t="s">
        <v>3156</v>
      </c>
      <c r="C1052" t="s">
        <v>2540</v>
      </c>
      <c r="D1052" t="s">
        <v>3889</v>
      </c>
    </row>
    <row r="1053" spans="1:4" x14ac:dyDescent="0.25">
      <c r="A1053" t="s">
        <v>1310</v>
      </c>
      <c r="B1053" t="s">
        <v>2379</v>
      </c>
      <c r="C1053" t="s">
        <v>2985</v>
      </c>
      <c r="D1053" t="s">
        <v>3890</v>
      </c>
    </row>
    <row r="1054" spans="1:4" x14ac:dyDescent="0.25">
      <c r="A1054" t="s">
        <v>1309</v>
      </c>
      <c r="B1054" t="s">
        <v>2376</v>
      </c>
      <c r="C1054" t="s">
        <v>2592</v>
      </c>
      <c r="D1054" t="s">
        <v>3891</v>
      </c>
    </row>
    <row r="1055" spans="1:4" x14ac:dyDescent="0.25">
      <c r="A1055" t="s">
        <v>1308</v>
      </c>
      <c r="B1055" t="s">
        <v>2379</v>
      </c>
      <c r="C1055" t="s">
        <v>2380</v>
      </c>
      <c r="D1055" t="s">
        <v>3892</v>
      </c>
    </row>
    <row r="1056" spans="1:4" x14ac:dyDescent="0.25">
      <c r="A1056" t="s">
        <v>1307</v>
      </c>
      <c r="B1056" t="s">
        <v>3156</v>
      </c>
      <c r="C1056" t="s">
        <v>2575</v>
      </c>
      <c r="D1056" t="s">
        <v>3893</v>
      </c>
    </row>
    <row r="1057" spans="1:4" x14ac:dyDescent="0.25">
      <c r="A1057" t="s">
        <v>1306</v>
      </c>
      <c r="B1057" t="s">
        <v>2376</v>
      </c>
      <c r="C1057" t="s">
        <v>3894</v>
      </c>
      <c r="D1057" t="s">
        <v>3895</v>
      </c>
    </row>
    <row r="1058" spans="1:4" x14ac:dyDescent="0.25">
      <c r="A1058" t="s">
        <v>1305</v>
      </c>
      <c r="B1058" t="s">
        <v>3156</v>
      </c>
      <c r="C1058" t="s">
        <v>3896</v>
      </c>
      <c r="D1058" t="s">
        <v>3810</v>
      </c>
    </row>
    <row r="1059" spans="1:4" x14ac:dyDescent="0.25">
      <c r="A1059" t="s">
        <v>1304</v>
      </c>
      <c r="B1059" t="s">
        <v>2376</v>
      </c>
      <c r="C1059" t="s">
        <v>3165</v>
      </c>
      <c r="D1059" t="s">
        <v>3897</v>
      </c>
    </row>
    <row r="1060" spans="1:4" x14ac:dyDescent="0.25">
      <c r="A1060" t="s">
        <v>1303</v>
      </c>
      <c r="B1060" t="s">
        <v>2379</v>
      </c>
      <c r="C1060" t="s">
        <v>2745</v>
      </c>
      <c r="D1060" t="s">
        <v>3898</v>
      </c>
    </row>
    <row r="1061" spans="1:4" x14ac:dyDescent="0.25">
      <c r="A1061" t="s">
        <v>1302</v>
      </c>
      <c r="B1061" t="s">
        <v>2379</v>
      </c>
      <c r="C1061" t="s">
        <v>2466</v>
      </c>
      <c r="D1061" t="s">
        <v>3899</v>
      </c>
    </row>
    <row r="1062" spans="1:4" x14ac:dyDescent="0.25">
      <c r="A1062" t="s">
        <v>1301</v>
      </c>
      <c r="B1062" t="s">
        <v>2379</v>
      </c>
      <c r="C1062" t="s">
        <v>2533</v>
      </c>
      <c r="D1062" t="s">
        <v>3900</v>
      </c>
    </row>
    <row r="1063" spans="1:4" x14ac:dyDescent="0.25">
      <c r="A1063" t="s">
        <v>1300</v>
      </c>
      <c r="B1063" t="s">
        <v>2379</v>
      </c>
      <c r="C1063" t="s">
        <v>3901</v>
      </c>
      <c r="D1063" t="s">
        <v>3533</v>
      </c>
    </row>
    <row r="1064" spans="1:4" x14ac:dyDescent="0.25">
      <c r="A1064" t="s">
        <v>1299</v>
      </c>
      <c r="B1064" t="s">
        <v>2379</v>
      </c>
      <c r="C1064" t="s">
        <v>3902</v>
      </c>
      <c r="D1064" t="s">
        <v>3903</v>
      </c>
    </row>
    <row r="1065" spans="1:4" x14ac:dyDescent="0.25">
      <c r="A1065" t="s">
        <v>1298</v>
      </c>
      <c r="B1065" t="s">
        <v>2379</v>
      </c>
      <c r="C1065" t="s">
        <v>3904</v>
      </c>
      <c r="D1065" t="s">
        <v>3905</v>
      </c>
    </row>
    <row r="1066" spans="1:4" x14ac:dyDescent="0.25">
      <c r="A1066" t="s">
        <v>1297</v>
      </c>
      <c r="B1066" t="s">
        <v>2376</v>
      </c>
      <c r="C1066" t="s">
        <v>3906</v>
      </c>
      <c r="D1066" t="s">
        <v>3907</v>
      </c>
    </row>
    <row r="1067" spans="1:4" x14ac:dyDescent="0.25">
      <c r="A1067" t="s">
        <v>1296</v>
      </c>
      <c r="B1067" t="s">
        <v>2379</v>
      </c>
      <c r="C1067" t="s">
        <v>3908</v>
      </c>
      <c r="D1067" t="s">
        <v>3909</v>
      </c>
    </row>
    <row r="1068" spans="1:4" x14ac:dyDescent="0.25">
      <c r="A1068" t="s">
        <v>1295</v>
      </c>
      <c r="B1068" t="s">
        <v>2376</v>
      </c>
      <c r="C1068" t="s">
        <v>3173</v>
      </c>
      <c r="D1068" t="s">
        <v>3910</v>
      </c>
    </row>
    <row r="1069" spans="1:4" x14ac:dyDescent="0.25">
      <c r="A1069" t="s">
        <v>1294</v>
      </c>
      <c r="B1069" t="s">
        <v>2379</v>
      </c>
      <c r="C1069" t="s">
        <v>2390</v>
      </c>
      <c r="D1069" t="s">
        <v>3911</v>
      </c>
    </row>
    <row r="1070" spans="1:4" x14ac:dyDescent="0.25">
      <c r="A1070" t="s">
        <v>1293</v>
      </c>
      <c r="B1070" t="s">
        <v>2376</v>
      </c>
      <c r="C1070" t="s">
        <v>3912</v>
      </c>
      <c r="D1070" t="s">
        <v>3542</v>
      </c>
    </row>
    <row r="1071" spans="1:4" x14ac:dyDescent="0.25">
      <c r="A1071" t="s">
        <v>1292</v>
      </c>
      <c r="B1071" t="s">
        <v>2376</v>
      </c>
      <c r="C1071" t="s">
        <v>3913</v>
      </c>
      <c r="D1071" t="s">
        <v>3914</v>
      </c>
    </row>
    <row r="1072" spans="1:4" x14ac:dyDescent="0.25">
      <c r="A1072" t="s">
        <v>1291</v>
      </c>
      <c r="B1072" t="s">
        <v>2376</v>
      </c>
      <c r="C1072" t="s">
        <v>2953</v>
      </c>
      <c r="D1072" t="s">
        <v>3915</v>
      </c>
    </row>
    <row r="1073" spans="1:4" x14ac:dyDescent="0.25">
      <c r="A1073" t="s">
        <v>1290</v>
      </c>
      <c r="B1073" t="s">
        <v>3156</v>
      </c>
      <c r="C1073" t="s">
        <v>3916</v>
      </c>
      <c r="D1073" t="s">
        <v>3917</v>
      </c>
    </row>
    <row r="1074" spans="1:4" x14ac:dyDescent="0.25">
      <c r="A1074" t="s">
        <v>1289</v>
      </c>
      <c r="B1074" t="s">
        <v>2376</v>
      </c>
      <c r="C1074" t="s">
        <v>2410</v>
      </c>
      <c r="D1074" t="s">
        <v>3918</v>
      </c>
    </row>
    <row r="1075" spans="1:4" x14ac:dyDescent="0.25">
      <c r="A1075" t="s">
        <v>1288</v>
      </c>
      <c r="B1075" t="s">
        <v>2379</v>
      </c>
      <c r="C1075" t="s">
        <v>2424</v>
      </c>
      <c r="D1075" t="s">
        <v>3919</v>
      </c>
    </row>
    <row r="1076" spans="1:4" x14ac:dyDescent="0.25">
      <c r="A1076" t="s">
        <v>1287</v>
      </c>
      <c r="B1076" t="s">
        <v>2379</v>
      </c>
      <c r="C1076" t="s">
        <v>2901</v>
      </c>
      <c r="D1076" t="s">
        <v>3920</v>
      </c>
    </row>
    <row r="1077" spans="1:4" x14ac:dyDescent="0.25">
      <c r="A1077" t="s">
        <v>1286</v>
      </c>
      <c r="B1077" t="s">
        <v>2379</v>
      </c>
      <c r="C1077" t="s">
        <v>2958</v>
      </c>
      <c r="D1077" t="s">
        <v>3183</v>
      </c>
    </row>
    <row r="1078" spans="1:4" x14ac:dyDescent="0.25">
      <c r="A1078" t="s">
        <v>1285</v>
      </c>
      <c r="B1078" t="s">
        <v>2376</v>
      </c>
      <c r="C1078" t="s">
        <v>3921</v>
      </c>
      <c r="D1078" t="s">
        <v>3922</v>
      </c>
    </row>
    <row r="1079" spans="1:4" x14ac:dyDescent="0.25">
      <c r="A1079" t="s">
        <v>1284</v>
      </c>
      <c r="B1079" t="s">
        <v>2379</v>
      </c>
      <c r="C1079" t="s">
        <v>2775</v>
      </c>
      <c r="D1079" t="s">
        <v>3923</v>
      </c>
    </row>
    <row r="1080" spans="1:4" x14ac:dyDescent="0.25">
      <c r="A1080" t="s">
        <v>1283</v>
      </c>
      <c r="B1080" t="s">
        <v>2379</v>
      </c>
      <c r="C1080" t="s">
        <v>3924</v>
      </c>
      <c r="D1080" t="s">
        <v>3925</v>
      </c>
    </row>
    <row r="1081" spans="1:4" x14ac:dyDescent="0.25">
      <c r="A1081" t="s">
        <v>1282</v>
      </c>
      <c r="B1081" t="s">
        <v>2379</v>
      </c>
      <c r="C1081" t="s">
        <v>2416</v>
      </c>
      <c r="D1081" t="s">
        <v>3926</v>
      </c>
    </row>
    <row r="1082" spans="1:4" x14ac:dyDescent="0.25">
      <c r="A1082" t="s">
        <v>1281</v>
      </c>
      <c r="B1082" t="s">
        <v>2379</v>
      </c>
      <c r="C1082" t="s">
        <v>2502</v>
      </c>
      <c r="D1082" t="s">
        <v>3927</v>
      </c>
    </row>
    <row r="1083" spans="1:4" x14ac:dyDescent="0.25">
      <c r="A1083" t="s">
        <v>1280</v>
      </c>
      <c r="B1083" t="s">
        <v>3156</v>
      </c>
      <c r="C1083" t="s">
        <v>3165</v>
      </c>
      <c r="D1083" t="s">
        <v>3928</v>
      </c>
    </row>
    <row r="1084" spans="1:4" x14ac:dyDescent="0.25">
      <c r="A1084" t="s">
        <v>1279</v>
      </c>
      <c r="B1084" t="s">
        <v>3156</v>
      </c>
      <c r="C1084" t="s">
        <v>2628</v>
      </c>
      <c r="D1084" t="s">
        <v>3929</v>
      </c>
    </row>
    <row r="1085" spans="1:4" x14ac:dyDescent="0.25">
      <c r="A1085" t="s">
        <v>1278</v>
      </c>
      <c r="B1085" t="s">
        <v>2379</v>
      </c>
      <c r="C1085" t="s">
        <v>2655</v>
      </c>
      <c r="D1085" t="s">
        <v>3930</v>
      </c>
    </row>
    <row r="1086" spans="1:4" x14ac:dyDescent="0.25">
      <c r="A1086" t="s">
        <v>1277</v>
      </c>
      <c r="B1086" t="s">
        <v>2379</v>
      </c>
      <c r="C1086" t="s">
        <v>2901</v>
      </c>
      <c r="D1086" t="s">
        <v>3931</v>
      </c>
    </row>
    <row r="1087" spans="1:4" x14ac:dyDescent="0.25">
      <c r="A1087" t="s">
        <v>1276</v>
      </c>
      <c r="B1087" t="s">
        <v>2379</v>
      </c>
      <c r="C1087" t="s">
        <v>2775</v>
      </c>
      <c r="D1087" t="s">
        <v>3932</v>
      </c>
    </row>
    <row r="1088" spans="1:4" x14ac:dyDescent="0.25">
      <c r="A1088" t="s">
        <v>1275</v>
      </c>
      <c r="B1088" t="s">
        <v>2376</v>
      </c>
      <c r="C1088" t="s">
        <v>3933</v>
      </c>
      <c r="D1088" t="s">
        <v>3934</v>
      </c>
    </row>
    <row r="1089" spans="1:4" x14ac:dyDescent="0.25">
      <c r="A1089" t="s">
        <v>1274</v>
      </c>
      <c r="B1089" t="s">
        <v>2376</v>
      </c>
      <c r="C1089" t="s">
        <v>3935</v>
      </c>
      <c r="D1089" t="s">
        <v>3936</v>
      </c>
    </row>
    <row r="1090" spans="1:4" x14ac:dyDescent="0.25">
      <c r="A1090" t="s">
        <v>1273</v>
      </c>
      <c r="B1090" t="s">
        <v>3156</v>
      </c>
      <c r="C1090" t="s">
        <v>3937</v>
      </c>
      <c r="D1090" t="s">
        <v>3938</v>
      </c>
    </row>
    <row r="1091" spans="1:4" x14ac:dyDescent="0.25">
      <c r="A1091" t="s">
        <v>1272</v>
      </c>
      <c r="B1091" t="s">
        <v>2376</v>
      </c>
      <c r="C1091" t="s">
        <v>3210</v>
      </c>
      <c r="D1091" t="s">
        <v>3939</v>
      </c>
    </row>
    <row r="1092" spans="1:4" x14ac:dyDescent="0.25">
      <c r="A1092" t="s">
        <v>1271</v>
      </c>
      <c r="B1092" t="s">
        <v>2376</v>
      </c>
      <c r="C1092" t="s">
        <v>3940</v>
      </c>
      <c r="D1092" t="s">
        <v>2684</v>
      </c>
    </row>
    <row r="1093" spans="1:4" x14ac:dyDescent="0.25">
      <c r="A1093" t="s">
        <v>1270</v>
      </c>
      <c r="B1093" t="s">
        <v>2379</v>
      </c>
      <c r="C1093" t="s">
        <v>2632</v>
      </c>
      <c r="D1093" t="s">
        <v>3941</v>
      </c>
    </row>
    <row r="1094" spans="1:4" x14ac:dyDescent="0.25">
      <c r="A1094" t="s">
        <v>1269</v>
      </c>
      <c r="B1094" t="s">
        <v>2376</v>
      </c>
      <c r="C1094" t="s">
        <v>3942</v>
      </c>
      <c r="D1094" t="s">
        <v>3943</v>
      </c>
    </row>
    <row r="1095" spans="1:4" x14ac:dyDescent="0.25">
      <c r="A1095" t="s">
        <v>1268</v>
      </c>
      <c r="B1095" t="s">
        <v>2379</v>
      </c>
      <c r="C1095" t="s">
        <v>2380</v>
      </c>
      <c r="D1095" t="s">
        <v>2499</v>
      </c>
    </row>
    <row r="1096" spans="1:4" x14ac:dyDescent="0.25">
      <c r="A1096" t="s">
        <v>1267</v>
      </c>
      <c r="B1096" t="s">
        <v>2379</v>
      </c>
      <c r="C1096" t="s">
        <v>2380</v>
      </c>
      <c r="D1096" t="s">
        <v>3944</v>
      </c>
    </row>
    <row r="1097" spans="1:4" x14ac:dyDescent="0.25">
      <c r="A1097" t="s">
        <v>1266</v>
      </c>
      <c r="B1097" t="s">
        <v>3156</v>
      </c>
      <c r="C1097" t="s">
        <v>3281</v>
      </c>
      <c r="D1097" t="s">
        <v>3945</v>
      </c>
    </row>
    <row r="1098" spans="1:4" x14ac:dyDescent="0.25">
      <c r="A1098" t="s">
        <v>1265</v>
      </c>
      <c r="B1098" t="s">
        <v>2376</v>
      </c>
      <c r="C1098" t="s">
        <v>2432</v>
      </c>
      <c r="D1098" t="s">
        <v>3946</v>
      </c>
    </row>
    <row r="1099" spans="1:4" x14ac:dyDescent="0.25">
      <c r="A1099" t="s">
        <v>1264</v>
      </c>
      <c r="B1099" t="s">
        <v>2376</v>
      </c>
      <c r="C1099" t="s">
        <v>3434</v>
      </c>
      <c r="D1099" t="s">
        <v>3947</v>
      </c>
    </row>
    <row r="1100" spans="1:4" x14ac:dyDescent="0.25">
      <c r="A1100" t="s">
        <v>1263</v>
      </c>
      <c r="B1100" t="s">
        <v>2376</v>
      </c>
      <c r="C1100" t="s">
        <v>2618</v>
      </c>
      <c r="D1100" t="s">
        <v>2822</v>
      </c>
    </row>
    <row r="1101" spans="1:4" x14ac:dyDescent="0.25">
      <c r="A1101" t="s">
        <v>1262</v>
      </c>
      <c r="B1101" t="s">
        <v>2379</v>
      </c>
      <c r="C1101" t="s">
        <v>2390</v>
      </c>
      <c r="D1101" t="s">
        <v>3948</v>
      </c>
    </row>
    <row r="1102" spans="1:4" x14ac:dyDescent="0.25">
      <c r="A1102" t="s">
        <v>1261</v>
      </c>
      <c r="B1102" t="s">
        <v>3156</v>
      </c>
      <c r="C1102" t="s">
        <v>3107</v>
      </c>
      <c r="D1102" t="s">
        <v>3949</v>
      </c>
    </row>
    <row r="1103" spans="1:4" x14ac:dyDescent="0.25">
      <c r="A1103" t="s">
        <v>1260</v>
      </c>
      <c r="B1103" t="s">
        <v>2379</v>
      </c>
      <c r="C1103" t="s">
        <v>2390</v>
      </c>
      <c r="D1103" t="s">
        <v>3146</v>
      </c>
    </row>
    <row r="1104" spans="1:4" x14ac:dyDescent="0.25">
      <c r="A1104" t="s">
        <v>1259</v>
      </c>
      <c r="B1104" t="s">
        <v>2379</v>
      </c>
      <c r="C1104" t="s">
        <v>2562</v>
      </c>
      <c r="D1104" t="s">
        <v>3950</v>
      </c>
    </row>
    <row r="1105" spans="1:4" x14ac:dyDescent="0.25">
      <c r="A1105" t="s">
        <v>1258</v>
      </c>
      <c r="B1105" t="s">
        <v>2376</v>
      </c>
      <c r="C1105" t="s">
        <v>3951</v>
      </c>
      <c r="D1105" t="s">
        <v>3952</v>
      </c>
    </row>
    <row r="1106" spans="1:4" x14ac:dyDescent="0.25">
      <c r="A1106" t="s">
        <v>1257</v>
      </c>
      <c r="B1106" t="s">
        <v>2379</v>
      </c>
      <c r="C1106" t="s">
        <v>3953</v>
      </c>
      <c r="D1106" t="s">
        <v>3954</v>
      </c>
    </row>
    <row r="1107" spans="1:4" x14ac:dyDescent="0.25">
      <c r="A1107" t="s">
        <v>1256</v>
      </c>
      <c r="B1107" t="s">
        <v>2379</v>
      </c>
      <c r="C1107" t="s">
        <v>2595</v>
      </c>
      <c r="D1107" t="s">
        <v>2655</v>
      </c>
    </row>
    <row r="1108" spans="1:4" x14ac:dyDescent="0.25">
      <c r="A1108" t="s">
        <v>1255</v>
      </c>
      <c r="B1108" t="s">
        <v>2379</v>
      </c>
      <c r="C1108" t="s">
        <v>3305</v>
      </c>
      <c r="D1108" t="s">
        <v>3955</v>
      </c>
    </row>
    <row r="1109" spans="1:4" x14ac:dyDescent="0.25">
      <c r="A1109" t="s">
        <v>1254</v>
      </c>
      <c r="B1109" t="s">
        <v>2376</v>
      </c>
      <c r="C1109" t="s">
        <v>3608</v>
      </c>
      <c r="D1109" t="s">
        <v>3956</v>
      </c>
    </row>
    <row r="1110" spans="1:4" x14ac:dyDescent="0.25">
      <c r="A1110" t="s">
        <v>1253</v>
      </c>
      <c r="B1110" t="s">
        <v>3156</v>
      </c>
      <c r="C1110" t="s">
        <v>3957</v>
      </c>
      <c r="D1110" t="s">
        <v>3958</v>
      </c>
    </row>
    <row r="1111" spans="1:4" x14ac:dyDescent="0.25">
      <c r="A1111" t="s">
        <v>1252</v>
      </c>
      <c r="B1111" t="s">
        <v>3156</v>
      </c>
      <c r="C1111" t="s">
        <v>2716</v>
      </c>
      <c r="D1111" t="s">
        <v>3959</v>
      </c>
    </row>
    <row r="1112" spans="1:4" x14ac:dyDescent="0.25">
      <c r="A1112" t="s">
        <v>1251</v>
      </c>
      <c r="B1112" t="s">
        <v>2376</v>
      </c>
      <c r="C1112" t="s">
        <v>2410</v>
      </c>
      <c r="D1112" t="s">
        <v>3035</v>
      </c>
    </row>
    <row r="1113" spans="1:4" x14ac:dyDescent="0.25">
      <c r="A1113" t="s">
        <v>1250</v>
      </c>
      <c r="B1113" t="s">
        <v>3156</v>
      </c>
      <c r="C1113" t="s">
        <v>3210</v>
      </c>
      <c r="D1113" t="s">
        <v>3960</v>
      </c>
    </row>
    <row r="1114" spans="1:4" x14ac:dyDescent="0.25">
      <c r="A1114" t="s">
        <v>1249</v>
      </c>
      <c r="B1114" t="s">
        <v>2379</v>
      </c>
      <c r="C1114" t="s">
        <v>2466</v>
      </c>
      <c r="D1114" t="s">
        <v>3961</v>
      </c>
    </row>
    <row r="1115" spans="1:4" x14ac:dyDescent="0.25">
      <c r="A1115" t="s">
        <v>1248</v>
      </c>
      <c r="B1115" t="s">
        <v>2376</v>
      </c>
      <c r="C1115" t="s">
        <v>3962</v>
      </c>
      <c r="D1115" t="s">
        <v>3963</v>
      </c>
    </row>
    <row r="1116" spans="1:4" x14ac:dyDescent="0.25">
      <c r="A1116" t="s">
        <v>1247</v>
      </c>
      <c r="B1116" t="s">
        <v>2376</v>
      </c>
      <c r="C1116" t="s">
        <v>3964</v>
      </c>
      <c r="D1116" t="s">
        <v>3965</v>
      </c>
    </row>
    <row r="1117" spans="1:4" x14ac:dyDescent="0.25">
      <c r="A1117" t="s">
        <v>1246</v>
      </c>
      <c r="B1117" t="s">
        <v>2376</v>
      </c>
      <c r="C1117" t="s">
        <v>2468</v>
      </c>
      <c r="D1117" t="s">
        <v>3966</v>
      </c>
    </row>
    <row r="1118" spans="1:4" x14ac:dyDescent="0.25">
      <c r="A1118" t="s">
        <v>1245</v>
      </c>
      <c r="B1118" t="s">
        <v>2376</v>
      </c>
      <c r="C1118" t="s">
        <v>3967</v>
      </c>
      <c r="D1118" t="s">
        <v>3968</v>
      </c>
    </row>
    <row r="1119" spans="1:4" x14ac:dyDescent="0.25">
      <c r="A1119" t="s">
        <v>1244</v>
      </c>
      <c r="B1119" t="s">
        <v>2376</v>
      </c>
      <c r="C1119" t="s">
        <v>2606</v>
      </c>
      <c r="D1119" t="s">
        <v>3969</v>
      </c>
    </row>
    <row r="1120" spans="1:4" x14ac:dyDescent="0.25">
      <c r="A1120" t="s">
        <v>1243</v>
      </c>
      <c r="B1120" t="s">
        <v>2379</v>
      </c>
      <c r="C1120" t="s">
        <v>2989</v>
      </c>
      <c r="D1120" t="s">
        <v>3970</v>
      </c>
    </row>
    <row r="1121" spans="1:4" x14ac:dyDescent="0.25">
      <c r="A1121" t="s">
        <v>1242</v>
      </c>
      <c r="B1121" t="s">
        <v>2379</v>
      </c>
      <c r="C1121" t="s">
        <v>2454</v>
      </c>
      <c r="D1121" t="s">
        <v>3971</v>
      </c>
    </row>
    <row r="1122" spans="1:4" x14ac:dyDescent="0.25">
      <c r="A1122" t="s">
        <v>1241</v>
      </c>
      <c r="B1122" t="s">
        <v>2379</v>
      </c>
      <c r="C1122" t="s">
        <v>2466</v>
      </c>
      <c r="D1122" t="s">
        <v>3972</v>
      </c>
    </row>
    <row r="1123" spans="1:4" x14ac:dyDescent="0.25">
      <c r="A1123" t="s">
        <v>1240</v>
      </c>
      <c r="B1123" t="s">
        <v>2379</v>
      </c>
      <c r="C1123" t="s">
        <v>2380</v>
      </c>
      <c r="D1123" t="s">
        <v>3973</v>
      </c>
    </row>
    <row r="1124" spans="1:4" x14ac:dyDescent="0.25">
      <c r="A1124" t="s">
        <v>1239</v>
      </c>
      <c r="B1124" t="s">
        <v>2376</v>
      </c>
      <c r="C1124" t="s">
        <v>3974</v>
      </c>
      <c r="D1124" t="s">
        <v>3975</v>
      </c>
    </row>
    <row r="1125" spans="1:4" x14ac:dyDescent="0.25">
      <c r="A1125" t="s">
        <v>1238</v>
      </c>
      <c r="B1125" t="s">
        <v>2379</v>
      </c>
      <c r="C1125" t="s">
        <v>2732</v>
      </c>
      <c r="D1125" t="s">
        <v>3976</v>
      </c>
    </row>
    <row r="1126" spans="1:4" x14ac:dyDescent="0.25">
      <c r="A1126" t="s">
        <v>1237</v>
      </c>
      <c r="B1126" t="s">
        <v>3156</v>
      </c>
      <c r="C1126" t="s">
        <v>2592</v>
      </c>
      <c r="D1126" t="s">
        <v>3977</v>
      </c>
    </row>
    <row r="1127" spans="1:4" x14ac:dyDescent="0.25">
      <c r="A1127" t="s">
        <v>1236</v>
      </c>
      <c r="B1127" t="s">
        <v>2376</v>
      </c>
      <c r="C1127" t="s">
        <v>3978</v>
      </c>
      <c r="D1127" t="s">
        <v>3979</v>
      </c>
    </row>
    <row r="1128" spans="1:4" x14ac:dyDescent="0.25">
      <c r="A1128" t="s">
        <v>1235</v>
      </c>
      <c r="B1128" t="s">
        <v>2379</v>
      </c>
      <c r="C1128" t="s">
        <v>2732</v>
      </c>
      <c r="D1128" t="s">
        <v>3980</v>
      </c>
    </row>
    <row r="1129" spans="1:4" x14ac:dyDescent="0.25">
      <c r="A1129" t="s">
        <v>1234</v>
      </c>
      <c r="B1129" t="s">
        <v>2379</v>
      </c>
      <c r="C1129" t="s">
        <v>2448</v>
      </c>
      <c r="D1129" t="s">
        <v>3981</v>
      </c>
    </row>
    <row r="1130" spans="1:4" x14ac:dyDescent="0.25">
      <c r="A1130" t="s">
        <v>1233</v>
      </c>
      <c r="B1130" t="s">
        <v>2379</v>
      </c>
      <c r="C1130" t="s">
        <v>2466</v>
      </c>
      <c r="D1130" t="s">
        <v>3982</v>
      </c>
    </row>
    <row r="1131" spans="1:4" x14ac:dyDescent="0.25">
      <c r="A1131" t="s">
        <v>1232</v>
      </c>
      <c r="B1131" t="s">
        <v>2376</v>
      </c>
      <c r="C1131" t="s">
        <v>2493</v>
      </c>
      <c r="D1131" t="s">
        <v>3983</v>
      </c>
    </row>
    <row r="1132" spans="1:4" x14ac:dyDescent="0.25">
      <c r="A1132" t="s">
        <v>1231</v>
      </c>
      <c r="B1132" t="s">
        <v>3156</v>
      </c>
      <c r="C1132" t="s">
        <v>3783</v>
      </c>
      <c r="D1132" t="s">
        <v>3984</v>
      </c>
    </row>
    <row r="1133" spans="1:4" x14ac:dyDescent="0.25">
      <c r="A1133" t="s">
        <v>1230</v>
      </c>
      <c r="B1133" t="s">
        <v>2376</v>
      </c>
      <c r="C1133" t="s">
        <v>3569</v>
      </c>
      <c r="D1133" t="s">
        <v>3913</v>
      </c>
    </row>
    <row r="1134" spans="1:4" x14ac:dyDescent="0.25">
      <c r="A1134" t="s">
        <v>1229</v>
      </c>
      <c r="B1134" t="s">
        <v>2379</v>
      </c>
      <c r="C1134" t="s">
        <v>3036</v>
      </c>
      <c r="D1134" t="s">
        <v>3985</v>
      </c>
    </row>
    <row r="1135" spans="1:4" x14ac:dyDescent="0.25">
      <c r="A1135" t="s">
        <v>1228</v>
      </c>
      <c r="B1135" t="s">
        <v>2376</v>
      </c>
      <c r="C1135" t="s">
        <v>2718</v>
      </c>
      <c r="D1135" t="s">
        <v>3986</v>
      </c>
    </row>
    <row r="1136" spans="1:4" x14ac:dyDescent="0.25">
      <c r="A1136" t="s">
        <v>1227</v>
      </c>
      <c r="B1136" t="s">
        <v>2376</v>
      </c>
      <c r="C1136" t="s">
        <v>2500</v>
      </c>
      <c r="D1136" t="s">
        <v>3987</v>
      </c>
    </row>
    <row r="1137" spans="1:4" x14ac:dyDescent="0.25">
      <c r="A1137" t="s">
        <v>1226</v>
      </c>
      <c r="B1137" t="s">
        <v>2376</v>
      </c>
      <c r="C1137" t="s">
        <v>2618</v>
      </c>
      <c r="D1137" t="s">
        <v>3988</v>
      </c>
    </row>
    <row r="1138" spans="1:4" x14ac:dyDescent="0.25">
      <c r="A1138" t="s">
        <v>1225</v>
      </c>
      <c r="B1138" t="s">
        <v>2376</v>
      </c>
      <c r="C1138" t="s">
        <v>3989</v>
      </c>
      <c r="D1138" t="s">
        <v>3990</v>
      </c>
    </row>
    <row r="1139" spans="1:4" x14ac:dyDescent="0.25">
      <c r="A1139" t="s">
        <v>1224</v>
      </c>
      <c r="B1139" t="s">
        <v>2376</v>
      </c>
      <c r="C1139" t="s">
        <v>2606</v>
      </c>
      <c r="D1139" t="s">
        <v>3991</v>
      </c>
    </row>
    <row r="1140" spans="1:4" x14ac:dyDescent="0.25">
      <c r="A1140" t="s">
        <v>1223</v>
      </c>
      <c r="B1140" t="s">
        <v>2376</v>
      </c>
      <c r="C1140" t="s">
        <v>3992</v>
      </c>
      <c r="D1140" t="s">
        <v>3993</v>
      </c>
    </row>
    <row r="1141" spans="1:4" x14ac:dyDescent="0.25">
      <c r="A1141" t="s">
        <v>1222</v>
      </c>
      <c r="B1141" t="s">
        <v>2379</v>
      </c>
      <c r="C1141" t="s">
        <v>2448</v>
      </c>
      <c r="D1141" t="s">
        <v>3994</v>
      </c>
    </row>
    <row r="1142" spans="1:4" x14ac:dyDescent="0.25">
      <c r="A1142" t="s">
        <v>1221</v>
      </c>
      <c r="B1142" t="s">
        <v>2379</v>
      </c>
      <c r="C1142" t="s">
        <v>2502</v>
      </c>
      <c r="D1142" t="s">
        <v>2765</v>
      </c>
    </row>
    <row r="1143" spans="1:4" x14ac:dyDescent="0.25">
      <c r="A1143" t="s">
        <v>1220</v>
      </c>
      <c r="B1143" t="s">
        <v>2376</v>
      </c>
      <c r="C1143" t="s">
        <v>2716</v>
      </c>
      <c r="D1143" t="s">
        <v>3995</v>
      </c>
    </row>
    <row r="1144" spans="1:4" x14ac:dyDescent="0.25">
      <c r="A1144" t="s">
        <v>1219</v>
      </c>
      <c r="B1144" t="s">
        <v>2379</v>
      </c>
      <c r="C1144" t="s">
        <v>2380</v>
      </c>
      <c r="D1144" t="s">
        <v>3996</v>
      </c>
    </row>
    <row r="1145" spans="1:4" x14ac:dyDescent="0.25">
      <c r="A1145" t="s">
        <v>1218</v>
      </c>
      <c r="B1145" t="s">
        <v>2376</v>
      </c>
      <c r="C1145" t="s">
        <v>3997</v>
      </c>
      <c r="D1145" t="s">
        <v>3998</v>
      </c>
    </row>
    <row r="1146" spans="1:4" x14ac:dyDescent="0.25">
      <c r="A1146" t="s">
        <v>1217</v>
      </c>
      <c r="B1146" t="s">
        <v>2376</v>
      </c>
      <c r="C1146" t="s">
        <v>2422</v>
      </c>
      <c r="D1146" t="s">
        <v>3999</v>
      </c>
    </row>
    <row r="1147" spans="1:4" x14ac:dyDescent="0.25">
      <c r="A1147" t="s">
        <v>1216</v>
      </c>
      <c r="B1147" t="s">
        <v>2379</v>
      </c>
      <c r="C1147" t="s">
        <v>4000</v>
      </c>
      <c r="D1147" t="s">
        <v>4001</v>
      </c>
    </row>
    <row r="1148" spans="1:4" x14ac:dyDescent="0.25">
      <c r="A1148" t="s">
        <v>1215</v>
      </c>
      <c r="B1148" t="s">
        <v>2379</v>
      </c>
      <c r="C1148" t="s">
        <v>3590</v>
      </c>
      <c r="D1148" t="s">
        <v>4002</v>
      </c>
    </row>
    <row r="1149" spans="1:4" x14ac:dyDescent="0.25">
      <c r="A1149" t="s">
        <v>1214</v>
      </c>
      <c r="B1149" t="s">
        <v>2379</v>
      </c>
      <c r="C1149" t="s">
        <v>2562</v>
      </c>
      <c r="D1149" t="s">
        <v>4003</v>
      </c>
    </row>
    <row r="1150" spans="1:4" x14ac:dyDescent="0.25">
      <c r="A1150" t="s">
        <v>1213</v>
      </c>
      <c r="B1150" t="s">
        <v>2379</v>
      </c>
      <c r="C1150" t="s">
        <v>2380</v>
      </c>
      <c r="D1150" t="s">
        <v>4004</v>
      </c>
    </row>
    <row r="1151" spans="1:4" x14ac:dyDescent="0.25">
      <c r="A1151" t="s">
        <v>1212</v>
      </c>
      <c r="B1151" t="s">
        <v>2376</v>
      </c>
      <c r="C1151" t="s">
        <v>4005</v>
      </c>
      <c r="D1151" t="s">
        <v>4006</v>
      </c>
    </row>
    <row r="1152" spans="1:4" x14ac:dyDescent="0.25">
      <c r="A1152" t="s">
        <v>1211</v>
      </c>
      <c r="B1152" t="s">
        <v>2379</v>
      </c>
      <c r="C1152" t="s">
        <v>2732</v>
      </c>
      <c r="D1152" t="s">
        <v>3209</v>
      </c>
    </row>
    <row r="1153" spans="1:4" x14ac:dyDescent="0.25">
      <c r="A1153" t="s">
        <v>1210</v>
      </c>
      <c r="B1153" t="s">
        <v>2379</v>
      </c>
      <c r="C1153" t="s">
        <v>4007</v>
      </c>
      <c r="D1153" t="s">
        <v>4008</v>
      </c>
    </row>
    <row r="1154" spans="1:4" x14ac:dyDescent="0.25">
      <c r="A1154" t="s">
        <v>1209</v>
      </c>
      <c r="B1154" t="s">
        <v>2376</v>
      </c>
      <c r="C1154" t="s">
        <v>3184</v>
      </c>
      <c r="D1154" t="s">
        <v>4009</v>
      </c>
    </row>
    <row r="1155" spans="1:4" x14ac:dyDescent="0.25">
      <c r="A1155" t="s">
        <v>1208</v>
      </c>
      <c r="B1155" t="s">
        <v>2376</v>
      </c>
      <c r="C1155" t="s">
        <v>4010</v>
      </c>
      <c r="D1155" t="s">
        <v>4011</v>
      </c>
    </row>
    <row r="1156" spans="1:4" x14ac:dyDescent="0.25">
      <c r="A1156" t="s">
        <v>1207</v>
      </c>
      <c r="B1156" t="s">
        <v>2376</v>
      </c>
      <c r="C1156" t="s">
        <v>2575</v>
      </c>
      <c r="D1156" t="s">
        <v>4012</v>
      </c>
    </row>
    <row r="1157" spans="1:4" x14ac:dyDescent="0.25">
      <c r="A1157" t="s">
        <v>1206</v>
      </c>
      <c r="B1157" t="s">
        <v>2379</v>
      </c>
      <c r="C1157" t="s">
        <v>3496</v>
      </c>
      <c r="D1157" t="s">
        <v>4013</v>
      </c>
    </row>
    <row r="1158" spans="1:4" x14ac:dyDescent="0.25">
      <c r="A1158" t="s">
        <v>1205</v>
      </c>
      <c r="B1158" t="s">
        <v>2379</v>
      </c>
      <c r="C1158" t="s">
        <v>2504</v>
      </c>
      <c r="D1158" t="s">
        <v>4014</v>
      </c>
    </row>
    <row r="1159" spans="1:4" x14ac:dyDescent="0.25">
      <c r="A1159" t="s">
        <v>1204</v>
      </c>
      <c r="B1159" t="s">
        <v>2379</v>
      </c>
      <c r="C1159" t="s">
        <v>4015</v>
      </c>
      <c r="D1159" t="s">
        <v>4016</v>
      </c>
    </row>
    <row r="1160" spans="1:4" x14ac:dyDescent="0.25">
      <c r="A1160" t="s">
        <v>1203</v>
      </c>
      <c r="B1160" t="s">
        <v>2376</v>
      </c>
      <c r="C1160" t="s">
        <v>4017</v>
      </c>
      <c r="D1160" t="s">
        <v>4018</v>
      </c>
    </row>
    <row r="1161" spans="1:4" x14ac:dyDescent="0.25">
      <c r="A1161" t="s">
        <v>1202</v>
      </c>
      <c r="B1161" t="s">
        <v>2379</v>
      </c>
      <c r="C1161" t="s">
        <v>2803</v>
      </c>
      <c r="D1161" t="s">
        <v>4019</v>
      </c>
    </row>
    <row r="1162" spans="1:4" x14ac:dyDescent="0.25">
      <c r="A1162" t="s">
        <v>1201</v>
      </c>
      <c r="B1162" t="s">
        <v>2376</v>
      </c>
      <c r="C1162" t="s">
        <v>4020</v>
      </c>
      <c r="D1162" t="s">
        <v>4021</v>
      </c>
    </row>
    <row r="1163" spans="1:4" x14ac:dyDescent="0.25">
      <c r="A1163" t="s">
        <v>1200</v>
      </c>
      <c r="B1163" t="s">
        <v>2376</v>
      </c>
      <c r="C1163" t="s">
        <v>2937</v>
      </c>
      <c r="D1163" t="s">
        <v>4022</v>
      </c>
    </row>
    <row r="1164" spans="1:4" x14ac:dyDescent="0.25">
      <c r="A1164" t="s">
        <v>1199</v>
      </c>
      <c r="B1164" t="s">
        <v>2379</v>
      </c>
      <c r="C1164" t="s">
        <v>4023</v>
      </c>
      <c r="D1164" t="s">
        <v>4024</v>
      </c>
    </row>
    <row r="1165" spans="1:4" x14ac:dyDescent="0.25">
      <c r="A1165" t="s">
        <v>1198</v>
      </c>
      <c r="B1165" t="s">
        <v>2376</v>
      </c>
      <c r="C1165" t="s">
        <v>4025</v>
      </c>
      <c r="D1165" t="s">
        <v>4026</v>
      </c>
    </row>
    <row r="1166" spans="1:4" x14ac:dyDescent="0.25">
      <c r="A1166" t="s">
        <v>1197</v>
      </c>
      <c r="B1166" t="s">
        <v>2376</v>
      </c>
      <c r="C1166" t="s">
        <v>4027</v>
      </c>
      <c r="D1166" t="s">
        <v>4028</v>
      </c>
    </row>
    <row r="1167" spans="1:4" x14ac:dyDescent="0.25">
      <c r="A1167" t="s">
        <v>1196</v>
      </c>
      <c r="B1167" t="s">
        <v>2376</v>
      </c>
      <c r="C1167" t="s">
        <v>2748</v>
      </c>
      <c r="D1167" t="s">
        <v>4029</v>
      </c>
    </row>
    <row r="1168" spans="1:4" x14ac:dyDescent="0.25">
      <c r="A1168" t="s">
        <v>1195</v>
      </c>
      <c r="B1168" t="s">
        <v>2376</v>
      </c>
      <c r="C1168" t="s">
        <v>2452</v>
      </c>
      <c r="D1168" t="s">
        <v>4030</v>
      </c>
    </row>
    <row r="1169" spans="1:4" x14ac:dyDescent="0.25">
      <c r="A1169" t="s">
        <v>1194</v>
      </c>
      <c r="B1169" t="s">
        <v>3156</v>
      </c>
      <c r="C1169" t="s">
        <v>2422</v>
      </c>
      <c r="D1169" t="s">
        <v>4031</v>
      </c>
    </row>
    <row r="1170" spans="1:4" x14ac:dyDescent="0.25">
      <c r="A1170" t="s">
        <v>1193</v>
      </c>
      <c r="B1170" t="s">
        <v>2379</v>
      </c>
      <c r="C1170" t="s">
        <v>2400</v>
      </c>
      <c r="D1170" t="s">
        <v>2459</v>
      </c>
    </row>
    <row r="1171" spans="1:4" x14ac:dyDescent="0.25">
      <c r="A1171" t="s">
        <v>1192</v>
      </c>
      <c r="B1171" t="s">
        <v>2379</v>
      </c>
      <c r="C1171" t="s">
        <v>4032</v>
      </c>
      <c r="D1171" t="s">
        <v>4033</v>
      </c>
    </row>
    <row r="1172" spans="1:4" x14ac:dyDescent="0.25">
      <c r="A1172" t="s">
        <v>1191</v>
      </c>
      <c r="B1172" t="s">
        <v>3156</v>
      </c>
      <c r="C1172" t="s">
        <v>4034</v>
      </c>
      <c r="D1172" t="s">
        <v>3815</v>
      </c>
    </row>
    <row r="1173" spans="1:4" x14ac:dyDescent="0.25">
      <c r="A1173" t="s">
        <v>1190</v>
      </c>
      <c r="B1173" t="s">
        <v>2376</v>
      </c>
      <c r="C1173" t="s">
        <v>2412</v>
      </c>
      <c r="D1173" t="s">
        <v>4035</v>
      </c>
    </row>
    <row r="1174" spans="1:4" x14ac:dyDescent="0.25">
      <c r="A1174" t="s">
        <v>1189</v>
      </c>
      <c r="B1174" t="s">
        <v>2379</v>
      </c>
      <c r="C1174" t="s">
        <v>4036</v>
      </c>
      <c r="D1174" t="s">
        <v>4037</v>
      </c>
    </row>
    <row r="1175" spans="1:4" x14ac:dyDescent="0.25">
      <c r="A1175" t="s">
        <v>1188</v>
      </c>
      <c r="B1175" t="s">
        <v>3156</v>
      </c>
      <c r="C1175" t="s">
        <v>3263</v>
      </c>
      <c r="D1175" t="s">
        <v>4038</v>
      </c>
    </row>
    <row r="1176" spans="1:4" x14ac:dyDescent="0.25">
      <c r="A1176" t="s">
        <v>1187</v>
      </c>
      <c r="B1176" t="s">
        <v>2379</v>
      </c>
      <c r="C1176" t="s">
        <v>4039</v>
      </c>
      <c r="D1176" t="s">
        <v>4040</v>
      </c>
    </row>
    <row r="1177" spans="1:4" x14ac:dyDescent="0.25">
      <c r="A1177" t="s">
        <v>1186</v>
      </c>
      <c r="B1177" t="s">
        <v>2379</v>
      </c>
      <c r="C1177" t="s">
        <v>2477</v>
      </c>
      <c r="D1177" t="s">
        <v>4041</v>
      </c>
    </row>
    <row r="1178" spans="1:4" x14ac:dyDescent="0.25">
      <c r="A1178" t="s">
        <v>1185</v>
      </c>
      <c r="B1178" t="s">
        <v>2379</v>
      </c>
      <c r="C1178" t="s">
        <v>2571</v>
      </c>
      <c r="D1178" t="s">
        <v>4042</v>
      </c>
    </row>
    <row r="1179" spans="1:4" x14ac:dyDescent="0.25">
      <c r="A1179" t="s">
        <v>1184</v>
      </c>
      <c r="B1179" t="s">
        <v>2376</v>
      </c>
      <c r="C1179" t="s">
        <v>4043</v>
      </c>
      <c r="D1179" t="s">
        <v>4044</v>
      </c>
    </row>
    <row r="1180" spans="1:4" x14ac:dyDescent="0.25">
      <c r="A1180" t="s">
        <v>1183</v>
      </c>
      <c r="B1180" t="s">
        <v>2379</v>
      </c>
      <c r="C1180" t="s">
        <v>2510</v>
      </c>
      <c r="D1180" t="s">
        <v>4045</v>
      </c>
    </row>
    <row r="1181" spans="1:4" x14ac:dyDescent="0.25">
      <c r="A1181" t="s">
        <v>1182</v>
      </c>
      <c r="B1181" t="s">
        <v>2376</v>
      </c>
      <c r="C1181" t="s">
        <v>2711</v>
      </c>
      <c r="D1181" t="s">
        <v>4046</v>
      </c>
    </row>
    <row r="1182" spans="1:4" x14ac:dyDescent="0.25">
      <c r="A1182" t="s">
        <v>1181</v>
      </c>
      <c r="B1182" t="s">
        <v>2379</v>
      </c>
      <c r="C1182" t="s">
        <v>2428</v>
      </c>
      <c r="D1182" t="s">
        <v>4047</v>
      </c>
    </row>
    <row r="1183" spans="1:4" x14ac:dyDescent="0.25">
      <c r="A1183" t="s">
        <v>1180</v>
      </c>
      <c r="B1183" t="s">
        <v>2376</v>
      </c>
      <c r="C1183" t="s">
        <v>3159</v>
      </c>
      <c r="D1183" t="s">
        <v>2457</v>
      </c>
    </row>
    <row r="1184" spans="1:4" x14ac:dyDescent="0.25">
      <c r="A1184" t="s">
        <v>1179</v>
      </c>
      <c r="B1184" t="s">
        <v>2376</v>
      </c>
      <c r="C1184" t="s">
        <v>4048</v>
      </c>
      <c r="D1184" t="s">
        <v>4049</v>
      </c>
    </row>
    <row r="1185" spans="1:4" x14ac:dyDescent="0.25">
      <c r="A1185" t="s">
        <v>1178</v>
      </c>
      <c r="B1185" t="s">
        <v>3156</v>
      </c>
      <c r="C1185" t="s">
        <v>2592</v>
      </c>
      <c r="D1185" t="s">
        <v>4050</v>
      </c>
    </row>
    <row r="1186" spans="1:4" x14ac:dyDescent="0.25">
      <c r="A1186" t="s">
        <v>1177</v>
      </c>
      <c r="B1186" t="s">
        <v>2379</v>
      </c>
      <c r="C1186" t="s">
        <v>2707</v>
      </c>
      <c r="D1186" t="s">
        <v>4051</v>
      </c>
    </row>
    <row r="1187" spans="1:4" x14ac:dyDescent="0.25">
      <c r="A1187" t="s">
        <v>1176</v>
      </c>
      <c r="B1187" t="s">
        <v>2376</v>
      </c>
      <c r="C1187" t="s">
        <v>2422</v>
      </c>
      <c r="D1187" t="s">
        <v>4052</v>
      </c>
    </row>
    <row r="1188" spans="1:4" x14ac:dyDescent="0.25">
      <c r="A1188" t="s">
        <v>1175</v>
      </c>
      <c r="B1188" t="s">
        <v>2376</v>
      </c>
      <c r="C1188" t="s">
        <v>4053</v>
      </c>
      <c r="D1188" t="s">
        <v>4054</v>
      </c>
    </row>
    <row r="1189" spans="1:4" x14ac:dyDescent="0.25">
      <c r="A1189" t="s">
        <v>1174</v>
      </c>
      <c r="B1189" t="s">
        <v>2379</v>
      </c>
      <c r="C1189" t="s">
        <v>4055</v>
      </c>
      <c r="D1189" t="s">
        <v>2851</v>
      </c>
    </row>
    <row r="1190" spans="1:4" x14ac:dyDescent="0.25">
      <c r="A1190" t="s">
        <v>1173</v>
      </c>
      <c r="B1190" t="s">
        <v>2379</v>
      </c>
      <c r="C1190" t="s">
        <v>2502</v>
      </c>
      <c r="D1190" t="s">
        <v>4056</v>
      </c>
    </row>
    <row r="1191" spans="1:4" x14ac:dyDescent="0.25">
      <c r="A1191" t="s">
        <v>1172</v>
      </c>
      <c r="B1191" t="s">
        <v>2379</v>
      </c>
      <c r="C1191" t="s">
        <v>3716</v>
      </c>
      <c r="D1191" t="s">
        <v>4057</v>
      </c>
    </row>
    <row r="1192" spans="1:4" x14ac:dyDescent="0.25">
      <c r="A1192" t="s">
        <v>1171</v>
      </c>
      <c r="B1192" t="s">
        <v>2379</v>
      </c>
      <c r="C1192" t="s">
        <v>2571</v>
      </c>
      <c r="D1192" t="s">
        <v>4058</v>
      </c>
    </row>
    <row r="1193" spans="1:4" x14ac:dyDescent="0.25">
      <c r="A1193" t="s">
        <v>1170</v>
      </c>
      <c r="B1193" t="s">
        <v>2379</v>
      </c>
      <c r="C1193" t="s">
        <v>2803</v>
      </c>
      <c r="D1193" t="s">
        <v>4059</v>
      </c>
    </row>
    <row r="1194" spans="1:4" x14ac:dyDescent="0.25">
      <c r="A1194" t="s">
        <v>1169</v>
      </c>
      <c r="B1194" t="s">
        <v>2376</v>
      </c>
      <c r="C1194" t="s">
        <v>2951</v>
      </c>
      <c r="D1194" t="s">
        <v>4060</v>
      </c>
    </row>
    <row r="1195" spans="1:4" x14ac:dyDescent="0.25">
      <c r="A1195" t="s">
        <v>1168</v>
      </c>
      <c r="B1195" t="s">
        <v>2376</v>
      </c>
      <c r="C1195" t="s">
        <v>2577</v>
      </c>
      <c r="D1195" t="s">
        <v>4061</v>
      </c>
    </row>
    <row r="1196" spans="1:4" x14ac:dyDescent="0.25">
      <c r="A1196" t="s">
        <v>1167</v>
      </c>
      <c r="B1196" t="s">
        <v>2376</v>
      </c>
      <c r="C1196" t="s">
        <v>2479</v>
      </c>
      <c r="D1196" t="s">
        <v>4062</v>
      </c>
    </row>
    <row r="1197" spans="1:4" x14ac:dyDescent="0.25">
      <c r="A1197" t="s">
        <v>1166</v>
      </c>
      <c r="B1197" t="s">
        <v>2376</v>
      </c>
      <c r="C1197" t="s">
        <v>3783</v>
      </c>
      <c r="D1197" t="s">
        <v>4063</v>
      </c>
    </row>
    <row r="1198" spans="1:4" x14ac:dyDescent="0.25">
      <c r="A1198" t="s">
        <v>1165</v>
      </c>
      <c r="B1198" t="s">
        <v>2376</v>
      </c>
      <c r="C1198" t="s">
        <v>3876</v>
      </c>
      <c r="D1198" t="s">
        <v>4064</v>
      </c>
    </row>
    <row r="1199" spans="1:4" x14ac:dyDescent="0.25">
      <c r="A1199" t="s">
        <v>1164</v>
      </c>
      <c r="B1199" t="s">
        <v>2379</v>
      </c>
      <c r="C1199" t="s">
        <v>3858</v>
      </c>
      <c r="D1199" t="s">
        <v>4065</v>
      </c>
    </row>
    <row r="1200" spans="1:4" x14ac:dyDescent="0.25">
      <c r="A1200" t="s">
        <v>1163</v>
      </c>
      <c r="B1200" t="s">
        <v>2379</v>
      </c>
      <c r="C1200" t="s">
        <v>4066</v>
      </c>
      <c r="D1200" t="s">
        <v>4067</v>
      </c>
    </row>
    <row r="1201" spans="1:4" x14ac:dyDescent="0.25">
      <c r="A1201" t="s">
        <v>1162</v>
      </c>
      <c r="B1201" t="s">
        <v>3156</v>
      </c>
      <c r="C1201" t="s">
        <v>3165</v>
      </c>
      <c r="D1201" t="s">
        <v>4068</v>
      </c>
    </row>
    <row r="1202" spans="1:4" x14ac:dyDescent="0.25">
      <c r="A1202" t="s">
        <v>1161</v>
      </c>
      <c r="B1202" t="s">
        <v>2379</v>
      </c>
      <c r="C1202" t="s">
        <v>2448</v>
      </c>
      <c r="D1202" t="s">
        <v>3620</v>
      </c>
    </row>
    <row r="1203" spans="1:4" x14ac:dyDescent="0.25">
      <c r="A1203" t="s">
        <v>1160</v>
      </c>
      <c r="B1203" t="s">
        <v>3156</v>
      </c>
      <c r="C1203" t="s">
        <v>3951</v>
      </c>
      <c r="D1203" t="s">
        <v>4069</v>
      </c>
    </row>
    <row r="1204" spans="1:4" x14ac:dyDescent="0.25">
      <c r="A1204" t="s">
        <v>1159</v>
      </c>
      <c r="B1204" t="s">
        <v>2379</v>
      </c>
      <c r="C1204" t="s">
        <v>2632</v>
      </c>
      <c r="D1204" t="s">
        <v>3144</v>
      </c>
    </row>
    <row r="1205" spans="1:4" x14ac:dyDescent="0.25">
      <c r="A1205" t="s">
        <v>1158</v>
      </c>
      <c r="B1205" t="s">
        <v>2379</v>
      </c>
      <c r="C1205" t="s">
        <v>2947</v>
      </c>
      <c r="D1205" t="s">
        <v>4070</v>
      </c>
    </row>
    <row r="1206" spans="1:4" x14ac:dyDescent="0.25">
      <c r="A1206" t="s">
        <v>1157</v>
      </c>
      <c r="B1206" t="s">
        <v>3156</v>
      </c>
      <c r="C1206" t="s">
        <v>4071</v>
      </c>
      <c r="D1206" t="s">
        <v>4072</v>
      </c>
    </row>
    <row r="1207" spans="1:4" x14ac:dyDescent="0.25">
      <c r="A1207" t="s">
        <v>1156</v>
      </c>
      <c r="B1207" t="s">
        <v>2379</v>
      </c>
      <c r="C1207" t="s">
        <v>4073</v>
      </c>
      <c r="D1207" t="s">
        <v>4074</v>
      </c>
    </row>
    <row r="1208" spans="1:4" x14ac:dyDescent="0.25">
      <c r="A1208" t="s">
        <v>1155</v>
      </c>
      <c r="B1208" t="s">
        <v>3156</v>
      </c>
      <c r="C1208" t="s">
        <v>4075</v>
      </c>
      <c r="D1208" t="s">
        <v>4076</v>
      </c>
    </row>
    <row r="1209" spans="1:4" x14ac:dyDescent="0.25">
      <c r="A1209" t="s">
        <v>1154</v>
      </c>
      <c r="B1209" t="s">
        <v>2376</v>
      </c>
      <c r="C1209" t="s">
        <v>4077</v>
      </c>
      <c r="D1209" t="s">
        <v>3261</v>
      </c>
    </row>
    <row r="1210" spans="1:4" x14ac:dyDescent="0.25">
      <c r="A1210" t="s">
        <v>1153</v>
      </c>
      <c r="B1210" t="s">
        <v>2379</v>
      </c>
      <c r="C1210" t="s">
        <v>4078</v>
      </c>
      <c r="D1210" t="s">
        <v>4079</v>
      </c>
    </row>
    <row r="1211" spans="1:4" x14ac:dyDescent="0.25">
      <c r="A1211" t="s">
        <v>1152</v>
      </c>
      <c r="B1211" t="s">
        <v>2379</v>
      </c>
      <c r="C1211" t="s">
        <v>2380</v>
      </c>
      <c r="D1211" t="s">
        <v>3347</v>
      </c>
    </row>
    <row r="1212" spans="1:4" x14ac:dyDescent="0.25">
      <c r="A1212" t="s">
        <v>1151</v>
      </c>
      <c r="B1212" t="s">
        <v>2379</v>
      </c>
      <c r="C1212" t="s">
        <v>3634</v>
      </c>
      <c r="D1212" t="s">
        <v>4080</v>
      </c>
    </row>
    <row r="1213" spans="1:4" x14ac:dyDescent="0.25">
      <c r="A1213" t="s">
        <v>1150</v>
      </c>
      <c r="B1213" t="s">
        <v>2379</v>
      </c>
      <c r="C1213" t="s">
        <v>2658</v>
      </c>
      <c r="D1213" t="s">
        <v>4081</v>
      </c>
    </row>
    <row r="1214" spans="1:4" x14ac:dyDescent="0.25">
      <c r="A1214" t="s">
        <v>1149</v>
      </c>
      <c r="B1214" t="s">
        <v>3156</v>
      </c>
      <c r="C1214" t="s">
        <v>2575</v>
      </c>
      <c r="D1214" t="s">
        <v>4082</v>
      </c>
    </row>
    <row r="1215" spans="1:4" x14ac:dyDescent="0.25">
      <c r="A1215" t="s">
        <v>1148</v>
      </c>
      <c r="B1215" t="s">
        <v>2376</v>
      </c>
      <c r="C1215" t="s">
        <v>3434</v>
      </c>
      <c r="D1215" t="s">
        <v>4083</v>
      </c>
    </row>
    <row r="1216" spans="1:4" x14ac:dyDescent="0.25">
      <c r="A1216" t="s">
        <v>1147</v>
      </c>
      <c r="B1216" t="s">
        <v>2379</v>
      </c>
      <c r="C1216" t="s">
        <v>2474</v>
      </c>
      <c r="D1216" t="s">
        <v>4084</v>
      </c>
    </row>
    <row r="1217" spans="1:4" x14ac:dyDescent="0.25">
      <c r="A1217" t="s">
        <v>1146</v>
      </c>
      <c r="B1217" t="s">
        <v>2376</v>
      </c>
      <c r="C1217" t="s">
        <v>4085</v>
      </c>
      <c r="D1217" t="s">
        <v>4086</v>
      </c>
    </row>
    <row r="1218" spans="1:4" x14ac:dyDescent="0.25">
      <c r="A1218" t="s">
        <v>1145</v>
      </c>
      <c r="B1218" t="s">
        <v>2376</v>
      </c>
      <c r="C1218" t="s">
        <v>2780</v>
      </c>
      <c r="D1218" t="s">
        <v>3509</v>
      </c>
    </row>
    <row r="1219" spans="1:4" x14ac:dyDescent="0.25">
      <c r="A1219" t="s">
        <v>1144</v>
      </c>
      <c r="B1219" t="s">
        <v>2379</v>
      </c>
      <c r="C1219" t="s">
        <v>4087</v>
      </c>
      <c r="D1219" t="s">
        <v>4088</v>
      </c>
    </row>
    <row r="1220" spans="1:4" x14ac:dyDescent="0.25">
      <c r="A1220" t="s">
        <v>1143</v>
      </c>
      <c r="B1220" t="s">
        <v>2379</v>
      </c>
      <c r="C1220" t="s">
        <v>2392</v>
      </c>
      <c r="D1220" t="s">
        <v>4089</v>
      </c>
    </row>
    <row r="1221" spans="1:4" x14ac:dyDescent="0.25">
      <c r="A1221" t="s">
        <v>1142</v>
      </c>
      <c r="B1221" t="s">
        <v>2379</v>
      </c>
      <c r="C1221" t="s">
        <v>4090</v>
      </c>
      <c r="D1221" t="s">
        <v>4091</v>
      </c>
    </row>
    <row r="1222" spans="1:4" x14ac:dyDescent="0.25">
      <c r="A1222" t="s">
        <v>1141</v>
      </c>
      <c r="B1222" t="s">
        <v>2379</v>
      </c>
      <c r="C1222" t="s">
        <v>4092</v>
      </c>
      <c r="D1222" t="s">
        <v>4093</v>
      </c>
    </row>
    <row r="1223" spans="1:4" x14ac:dyDescent="0.25">
      <c r="A1223" t="s">
        <v>1140</v>
      </c>
      <c r="B1223" t="s">
        <v>2376</v>
      </c>
      <c r="C1223" t="s">
        <v>2500</v>
      </c>
      <c r="D1223" t="s">
        <v>4094</v>
      </c>
    </row>
    <row r="1224" spans="1:4" x14ac:dyDescent="0.25">
      <c r="A1224" t="s">
        <v>1139</v>
      </c>
      <c r="B1224" t="s">
        <v>2376</v>
      </c>
      <c r="C1224" t="s">
        <v>3165</v>
      </c>
      <c r="D1224" t="s">
        <v>4095</v>
      </c>
    </row>
    <row r="1225" spans="1:4" x14ac:dyDescent="0.25">
      <c r="A1225" t="s">
        <v>1138</v>
      </c>
      <c r="B1225" t="s">
        <v>2379</v>
      </c>
      <c r="C1225" t="s">
        <v>4096</v>
      </c>
      <c r="D1225" t="s">
        <v>2892</v>
      </c>
    </row>
    <row r="1226" spans="1:4" x14ac:dyDescent="0.25">
      <c r="A1226" t="s">
        <v>1137</v>
      </c>
      <c r="B1226" t="s">
        <v>2376</v>
      </c>
      <c r="C1226" t="s">
        <v>4097</v>
      </c>
      <c r="D1226" t="s">
        <v>2475</v>
      </c>
    </row>
    <row r="1227" spans="1:4" x14ac:dyDescent="0.25">
      <c r="A1227" t="s">
        <v>1136</v>
      </c>
      <c r="B1227" t="s">
        <v>2379</v>
      </c>
      <c r="C1227" t="s">
        <v>4098</v>
      </c>
      <c r="D1227" t="s">
        <v>4099</v>
      </c>
    </row>
    <row r="1228" spans="1:4" x14ac:dyDescent="0.25">
      <c r="A1228" t="s">
        <v>1135</v>
      </c>
      <c r="B1228" t="s">
        <v>2376</v>
      </c>
      <c r="C1228" t="s">
        <v>2384</v>
      </c>
      <c r="D1228" t="s">
        <v>4100</v>
      </c>
    </row>
    <row r="1229" spans="1:4" x14ac:dyDescent="0.25">
      <c r="A1229" t="s">
        <v>1134</v>
      </c>
      <c r="B1229" t="s">
        <v>2379</v>
      </c>
      <c r="C1229" t="s">
        <v>2392</v>
      </c>
      <c r="D1229" t="s">
        <v>4101</v>
      </c>
    </row>
    <row r="1230" spans="1:4" x14ac:dyDescent="0.25">
      <c r="A1230" t="s">
        <v>1133</v>
      </c>
      <c r="B1230" t="s">
        <v>2379</v>
      </c>
      <c r="C1230" t="s">
        <v>2803</v>
      </c>
      <c r="D1230" t="s">
        <v>4102</v>
      </c>
    </row>
    <row r="1231" spans="1:4" x14ac:dyDescent="0.25">
      <c r="A1231" t="s">
        <v>1132</v>
      </c>
      <c r="B1231" t="s">
        <v>2376</v>
      </c>
      <c r="C1231" t="s">
        <v>2493</v>
      </c>
      <c r="D1231" t="s">
        <v>4103</v>
      </c>
    </row>
    <row r="1232" spans="1:4" x14ac:dyDescent="0.25">
      <c r="A1232" t="s">
        <v>1131</v>
      </c>
      <c r="B1232" t="s">
        <v>2376</v>
      </c>
      <c r="C1232" t="s">
        <v>2468</v>
      </c>
      <c r="D1232" t="s">
        <v>4104</v>
      </c>
    </row>
    <row r="1233" spans="1:4" x14ac:dyDescent="0.25">
      <c r="A1233" t="s">
        <v>1130</v>
      </c>
      <c r="B1233" t="s">
        <v>2376</v>
      </c>
      <c r="C1233" t="s">
        <v>3184</v>
      </c>
      <c r="D1233" t="s">
        <v>4105</v>
      </c>
    </row>
    <row r="1234" spans="1:4" x14ac:dyDescent="0.25">
      <c r="A1234" t="s">
        <v>1129</v>
      </c>
      <c r="B1234" t="s">
        <v>2379</v>
      </c>
      <c r="C1234" t="s">
        <v>4106</v>
      </c>
      <c r="D1234" t="s">
        <v>4107</v>
      </c>
    </row>
    <row r="1235" spans="1:4" x14ac:dyDescent="0.25">
      <c r="A1235" t="s">
        <v>1128</v>
      </c>
      <c r="B1235" t="s">
        <v>2379</v>
      </c>
      <c r="C1235" t="s">
        <v>2416</v>
      </c>
      <c r="D1235" t="s">
        <v>3850</v>
      </c>
    </row>
    <row r="1236" spans="1:4" x14ac:dyDescent="0.25">
      <c r="A1236" t="s">
        <v>1127</v>
      </c>
      <c r="B1236" t="s">
        <v>3156</v>
      </c>
      <c r="C1236" t="s">
        <v>2716</v>
      </c>
      <c r="D1236" t="s">
        <v>2394</v>
      </c>
    </row>
    <row r="1237" spans="1:4" x14ac:dyDescent="0.25">
      <c r="A1237" t="s">
        <v>1126</v>
      </c>
      <c r="B1237" t="s">
        <v>3156</v>
      </c>
      <c r="C1237" t="s">
        <v>3159</v>
      </c>
      <c r="D1237" t="s">
        <v>4108</v>
      </c>
    </row>
    <row r="1238" spans="1:4" x14ac:dyDescent="0.25">
      <c r="A1238" t="s">
        <v>1125</v>
      </c>
      <c r="B1238" t="s">
        <v>2376</v>
      </c>
      <c r="C1238" t="s">
        <v>2495</v>
      </c>
      <c r="D1238" t="s">
        <v>4109</v>
      </c>
    </row>
    <row r="1239" spans="1:4" x14ac:dyDescent="0.25">
      <c r="A1239" t="s">
        <v>1124</v>
      </c>
      <c r="B1239" t="s">
        <v>2379</v>
      </c>
      <c r="C1239" t="s">
        <v>2658</v>
      </c>
      <c r="D1239" t="s">
        <v>4110</v>
      </c>
    </row>
    <row r="1240" spans="1:4" x14ac:dyDescent="0.25">
      <c r="A1240" t="s">
        <v>1123</v>
      </c>
      <c r="B1240" t="s">
        <v>2379</v>
      </c>
      <c r="C1240" t="s">
        <v>4111</v>
      </c>
      <c r="D1240" t="s">
        <v>4112</v>
      </c>
    </row>
    <row r="1241" spans="1:4" x14ac:dyDescent="0.25">
      <c r="A1241" t="s">
        <v>1122</v>
      </c>
      <c r="B1241" t="s">
        <v>2376</v>
      </c>
      <c r="C1241" t="s">
        <v>4113</v>
      </c>
      <c r="D1241" t="s">
        <v>4114</v>
      </c>
    </row>
    <row r="1242" spans="1:4" x14ac:dyDescent="0.25">
      <c r="A1242" t="s">
        <v>1121</v>
      </c>
      <c r="B1242" t="s">
        <v>2379</v>
      </c>
      <c r="C1242" t="s">
        <v>2658</v>
      </c>
      <c r="D1242" t="s">
        <v>4115</v>
      </c>
    </row>
    <row r="1243" spans="1:4" x14ac:dyDescent="0.25">
      <c r="A1243" t="s">
        <v>1120</v>
      </c>
      <c r="B1243" t="s">
        <v>3156</v>
      </c>
      <c r="C1243" t="s">
        <v>4116</v>
      </c>
      <c r="D1243" t="s">
        <v>3718</v>
      </c>
    </row>
    <row r="1244" spans="1:4" x14ac:dyDescent="0.25">
      <c r="A1244" t="s">
        <v>1119</v>
      </c>
      <c r="B1244" t="s">
        <v>2379</v>
      </c>
      <c r="C1244" t="s">
        <v>4117</v>
      </c>
      <c r="D1244" t="s">
        <v>4118</v>
      </c>
    </row>
    <row r="1245" spans="1:4" x14ac:dyDescent="0.25">
      <c r="A1245" t="s">
        <v>1118</v>
      </c>
      <c r="B1245" t="s">
        <v>2376</v>
      </c>
      <c r="C1245" t="s">
        <v>3912</v>
      </c>
      <c r="D1245" t="s">
        <v>4119</v>
      </c>
    </row>
    <row r="1246" spans="1:4" x14ac:dyDescent="0.25">
      <c r="A1246" t="s">
        <v>1117</v>
      </c>
      <c r="B1246" t="s">
        <v>2376</v>
      </c>
      <c r="C1246" t="s">
        <v>4120</v>
      </c>
      <c r="D1246" t="s">
        <v>3144</v>
      </c>
    </row>
    <row r="1247" spans="1:4" x14ac:dyDescent="0.25">
      <c r="A1247" t="s">
        <v>1116</v>
      </c>
      <c r="B1247" t="s">
        <v>2379</v>
      </c>
      <c r="C1247" t="s">
        <v>4121</v>
      </c>
      <c r="D1247" t="s">
        <v>4122</v>
      </c>
    </row>
    <row r="1248" spans="1:4" x14ac:dyDescent="0.25">
      <c r="A1248" t="s">
        <v>1115</v>
      </c>
      <c r="B1248" t="s">
        <v>2379</v>
      </c>
      <c r="C1248" t="s">
        <v>4123</v>
      </c>
      <c r="D1248" t="s">
        <v>4124</v>
      </c>
    </row>
    <row r="1249" spans="1:4" x14ac:dyDescent="0.25">
      <c r="A1249" t="s">
        <v>1114</v>
      </c>
      <c r="B1249" t="s">
        <v>2379</v>
      </c>
      <c r="C1249" t="s">
        <v>3036</v>
      </c>
      <c r="D1249" t="s">
        <v>4125</v>
      </c>
    </row>
    <row r="1250" spans="1:4" x14ac:dyDescent="0.25">
      <c r="A1250" t="s">
        <v>1113</v>
      </c>
      <c r="B1250" t="s">
        <v>2379</v>
      </c>
      <c r="C1250" t="s">
        <v>2424</v>
      </c>
      <c r="D1250" t="s">
        <v>4126</v>
      </c>
    </row>
    <row r="1251" spans="1:4" x14ac:dyDescent="0.25">
      <c r="A1251" t="s">
        <v>1112</v>
      </c>
      <c r="B1251" t="s">
        <v>2376</v>
      </c>
      <c r="C1251" t="s">
        <v>3129</v>
      </c>
      <c r="D1251" t="s">
        <v>4127</v>
      </c>
    </row>
    <row r="1252" spans="1:4" x14ac:dyDescent="0.25">
      <c r="A1252" t="s">
        <v>1111</v>
      </c>
      <c r="B1252" t="s">
        <v>2379</v>
      </c>
      <c r="C1252" t="s">
        <v>4128</v>
      </c>
      <c r="D1252" t="s">
        <v>4129</v>
      </c>
    </row>
    <row r="1253" spans="1:4" x14ac:dyDescent="0.25">
      <c r="A1253" t="s">
        <v>1110</v>
      </c>
      <c r="B1253" t="s">
        <v>2379</v>
      </c>
      <c r="C1253" t="s">
        <v>3337</v>
      </c>
      <c r="D1253" t="s">
        <v>4130</v>
      </c>
    </row>
    <row r="1254" spans="1:4" x14ac:dyDescent="0.25">
      <c r="A1254" t="s">
        <v>1109</v>
      </c>
      <c r="B1254" t="s">
        <v>2376</v>
      </c>
      <c r="C1254" t="s">
        <v>3912</v>
      </c>
      <c r="D1254" t="s">
        <v>4131</v>
      </c>
    </row>
    <row r="1255" spans="1:4" x14ac:dyDescent="0.25">
      <c r="A1255" t="s">
        <v>1108</v>
      </c>
      <c r="B1255" t="s">
        <v>3156</v>
      </c>
      <c r="C1255" t="s">
        <v>2410</v>
      </c>
      <c r="D1255" t="s">
        <v>4132</v>
      </c>
    </row>
    <row r="1256" spans="1:4" x14ac:dyDescent="0.25">
      <c r="A1256" t="s">
        <v>1107</v>
      </c>
      <c r="B1256" t="s">
        <v>2376</v>
      </c>
      <c r="C1256" t="s">
        <v>3281</v>
      </c>
      <c r="D1256" t="s">
        <v>4133</v>
      </c>
    </row>
    <row r="1257" spans="1:4" x14ac:dyDescent="0.25">
      <c r="A1257" t="s">
        <v>1106</v>
      </c>
      <c r="B1257" t="s">
        <v>2376</v>
      </c>
      <c r="C1257" t="s">
        <v>3098</v>
      </c>
      <c r="D1257" t="s">
        <v>4134</v>
      </c>
    </row>
    <row r="1258" spans="1:4" x14ac:dyDescent="0.25">
      <c r="A1258" t="s">
        <v>1105</v>
      </c>
      <c r="B1258" t="s">
        <v>2379</v>
      </c>
      <c r="C1258" t="s">
        <v>2646</v>
      </c>
      <c r="D1258" t="s">
        <v>4135</v>
      </c>
    </row>
    <row r="1259" spans="1:4" x14ac:dyDescent="0.25">
      <c r="A1259" t="s">
        <v>1104</v>
      </c>
      <c r="B1259" t="s">
        <v>2376</v>
      </c>
      <c r="C1259" t="s">
        <v>4136</v>
      </c>
      <c r="D1259" t="s">
        <v>4137</v>
      </c>
    </row>
    <row r="1260" spans="1:4" x14ac:dyDescent="0.25">
      <c r="A1260" t="s">
        <v>1103</v>
      </c>
      <c r="B1260" t="s">
        <v>2379</v>
      </c>
      <c r="C1260" t="s">
        <v>4138</v>
      </c>
      <c r="D1260" t="s">
        <v>4139</v>
      </c>
    </row>
    <row r="1261" spans="1:4" x14ac:dyDescent="0.25">
      <c r="A1261" t="s">
        <v>1102</v>
      </c>
      <c r="B1261" t="s">
        <v>2379</v>
      </c>
      <c r="C1261" t="s">
        <v>4140</v>
      </c>
      <c r="D1261" t="s">
        <v>3821</v>
      </c>
    </row>
    <row r="1262" spans="1:4" x14ac:dyDescent="0.25">
      <c r="A1262" t="s">
        <v>1101</v>
      </c>
      <c r="B1262" t="s">
        <v>2379</v>
      </c>
      <c r="C1262" t="s">
        <v>2799</v>
      </c>
      <c r="D1262" t="s">
        <v>4141</v>
      </c>
    </row>
    <row r="1263" spans="1:4" x14ac:dyDescent="0.25">
      <c r="A1263" t="s">
        <v>1100</v>
      </c>
      <c r="B1263" t="s">
        <v>2376</v>
      </c>
      <c r="C1263" t="s">
        <v>4142</v>
      </c>
      <c r="D1263" t="s">
        <v>4143</v>
      </c>
    </row>
    <row r="1264" spans="1:4" x14ac:dyDescent="0.25">
      <c r="A1264" t="s">
        <v>1099</v>
      </c>
      <c r="B1264" t="s">
        <v>2376</v>
      </c>
      <c r="C1264" t="s">
        <v>2716</v>
      </c>
      <c r="D1264" t="s">
        <v>4144</v>
      </c>
    </row>
    <row r="1265" spans="1:4" x14ac:dyDescent="0.25">
      <c r="A1265" t="s">
        <v>1098</v>
      </c>
      <c r="B1265" t="s">
        <v>2379</v>
      </c>
      <c r="C1265" t="s">
        <v>4145</v>
      </c>
      <c r="D1265" t="s">
        <v>4146</v>
      </c>
    </row>
    <row r="1266" spans="1:4" x14ac:dyDescent="0.25">
      <c r="A1266" t="s">
        <v>1097</v>
      </c>
      <c r="B1266" t="s">
        <v>2379</v>
      </c>
      <c r="C1266" t="s">
        <v>4147</v>
      </c>
      <c r="D1266" t="s">
        <v>4148</v>
      </c>
    </row>
    <row r="1267" spans="1:4" x14ac:dyDescent="0.25">
      <c r="A1267" t="s">
        <v>1096</v>
      </c>
      <c r="B1267" t="s">
        <v>2379</v>
      </c>
      <c r="C1267" t="s">
        <v>2745</v>
      </c>
      <c r="D1267" t="s">
        <v>4149</v>
      </c>
    </row>
    <row r="1268" spans="1:4" x14ac:dyDescent="0.25">
      <c r="A1268" t="s">
        <v>1095</v>
      </c>
      <c r="B1268" t="s">
        <v>2379</v>
      </c>
      <c r="C1268" t="s">
        <v>2466</v>
      </c>
      <c r="D1268" t="s">
        <v>4150</v>
      </c>
    </row>
    <row r="1269" spans="1:4" x14ac:dyDescent="0.25">
      <c r="A1269" t="s">
        <v>1094</v>
      </c>
      <c r="B1269" t="s">
        <v>2376</v>
      </c>
      <c r="C1269" t="s">
        <v>4151</v>
      </c>
      <c r="D1269" t="s">
        <v>4152</v>
      </c>
    </row>
    <row r="1270" spans="1:4" x14ac:dyDescent="0.25">
      <c r="A1270" t="s">
        <v>1093</v>
      </c>
      <c r="B1270" t="s">
        <v>2376</v>
      </c>
      <c r="C1270" t="s">
        <v>4142</v>
      </c>
      <c r="D1270" t="s">
        <v>4153</v>
      </c>
    </row>
    <row r="1271" spans="1:4" x14ac:dyDescent="0.25">
      <c r="A1271" t="s">
        <v>1092</v>
      </c>
      <c r="B1271" t="s">
        <v>2376</v>
      </c>
      <c r="C1271" t="s">
        <v>2410</v>
      </c>
      <c r="D1271" t="s">
        <v>2717</v>
      </c>
    </row>
    <row r="1272" spans="1:4" x14ac:dyDescent="0.25">
      <c r="A1272" t="s">
        <v>1091</v>
      </c>
      <c r="B1272" t="s">
        <v>2379</v>
      </c>
      <c r="C1272" t="s">
        <v>2646</v>
      </c>
      <c r="D1272" t="s">
        <v>2642</v>
      </c>
    </row>
    <row r="1273" spans="1:4" x14ac:dyDescent="0.25">
      <c r="A1273" t="s">
        <v>1090</v>
      </c>
      <c r="B1273" t="s">
        <v>2379</v>
      </c>
      <c r="C1273" t="s">
        <v>4154</v>
      </c>
      <c r="D1273" t="s">
        <v>4155</v>
      </c>
    </row>
    <row r="1274" spans="1:4" x14ac:dyDescent="0.25">
      <c r="A1274" t="s">
        <v>1089</v>
      </c>
      <c r="B1274" t="s">
        <v>2379</v>
      </c>
      <c r="C1274" t="s">
        <v>3474</v>
      </c>
      <c r="D1274" t="s">
        <v>4156</v>
      </c>
    </row>
    <row r="1275" spans="1:4" x14ac:dyDescent="0.25">
      <c r="A1275" t="s">
        <v>1088</v>
      </c>
      <c r="B1275" t="s">
        <v>2379</v>
      </c>
      <c r="C1275" t="s">
        <v>2571</v>
      </c>
      <c r="D1275" t="s">
        <v>4157</v>
      </c>
    </row>
    <row r="1276" spans="1:4" x14ac:dyDescent="0.25">
      <c r="A1276" t="s">
        <v>1087</v>
      </c>
      <c r="B1276" t="s">
        <v>2379</v>
      </c>
      <c r="C1276" t="s">
        <v>2428</v>
      </c>
      <c r="D1276" t="s">
        <v>4158</v>
      </c>
    </row>
    <row r="1277" spans="1:4" x14ac:dyDescent="0.25">
      <c r="A1277" t="s">
        <v>1086</v>
      </c>
      <c r="B1277" t="s">
        <v>2379</v>
      </c>
      <c r="C1277" t="s">
        <v>3324</v>
      </c>
      <c r="D1277" t="s">
        <v>3796</v>
      </c>
    </row>
    <row r="1278" spans="1:4" x14ac:dyDescent="0.25">
      <c r="A1278" t="s">
        <v>1085</v>
      </c>
      <c r="B1278" t="s">
        <v>2376</v>
      </c>
      <c r="C1278" t="s">
        <v>4159</v>
      </c>
      <c r="D1278" t="s">
        <v>4160</v>
      </c>
    </row>
    <row r="1279" spans="1:4" x14ac:dyDescent="0.25">
      <c r="A1279" t="s">
        <v>1084</v>
      </c>
      <c r="B1279" t="s">
        <v>2376</v>
      </c>
      <c r="C1279" t="s">
        <v>2676</v>
      </c>
      <c r="D1279" t="s">
        <v>4161</v>
      </c>
    </row>
    <row r="1280" spans="1:4" x14ac:dyDescent="0.25">
      <c r="A1280" t="s">
        <v>1083</v>
      </c>
      <c r="B1280" t="s">
        <v>2376</v>
      </c>
      <c r="C1280" t="s">
        <v>3210</v>
      </c>
      <c r="D1280" t="s">
        <v>4162</v>
      </c>
    </row>
    <row r="1281" spans="1:4" x14ac:dyDescent="0.25">
      <c r="A1281" t="s">
        <v>1082</v>
      </c>
      <c r="B1281" t="s">
        <v>2379</v>
      </c>
      <c r="C1281" t="s">
        <v>4163</v>
      </c>
      <c r="D1281" t="s">
        <v>4164</v>
      </c>
    </row>
    <row r="1282" spans="1:4" x14ac:dyDescent="0.25">
      <c r="A1282" t="s">
        <v>1081</v>
      </c>
      <c r="B1282" t="s">
        <v>2379</v>
      </c>
      <c r="C1282" t="s">
        <v>2655</v>
      </c>
      <c r="D1282" t="s">
        <v>4165</v>
      </c>
    </row>
    <row r="1283" spans="1:4" x14ac:dyDescent="0.25">
      <c r="A1283" t="s">
        <v>1080</v>
      </c>
      <c r="B1283" t="s">
        <v>2376</v>
      </c>
      <c r="C1283" t="s">
        <v>2410</v>
      </c>
      <c r="D1283" t="s">
        <v>4166</v>
      </c>
    </row>
    <row r="1284" spans="1:4" x14ac:dyDescent="0.25">
      <c r="A1284" t="s">
        <v>1079</v>
      </c>
      <c r="B1284" t="s">
        <v>2379</v>
      </c>
      <c r="C1284" t="s">
        <v>2770</v>
      </c>
      <c r="D1284" t="s">
        <v>2805</v>
      </c>
    </row>
    <row r="1285" spans="1:4" x14ac:dyDescent="0.25">
      <c r="A1285" t="s">
        <v>1078</v>
      </c>
      <c r="B1285" t="s">
        <v>2376</v>
      </c>
      <c r="C1285" t="s">
        <v>4167</v>
      </c>
      <c r="D1285" t="s">
        <v>4168</v>
      </c>
    </row>
    <row r="1286" spans="1:4" x14ac:dyDescent="0.25">
      <c r="A1286" t="s">
        <v>1077</v>
      </c>
      <c r="B1286" t="s">
        <v>2376</v>
      </c>
      <c r="C1286" t="s">
        <v>2540</v>
      </c>
      <c r="D1286" t="s">
        <v>4169</v>
      </c>
    </row>
    <row r="1287" spans="1:4" x14ac:dyDescent="0.25">
      <c r="A1287" t="s">
        <v>1076</v>
      </c>
      <c r="B1287" t="s">
        <v>2376</v>
      </c>
      <c r="C1287" t="s">
        <v>2493</v>
      </c>
      <c r="D1287" t="s">
        <v>2835</v>
      </c>
    </row>
    <row r="1288" spans="1:4" x14ac:dyDescent="0.25">
      <c r="A1288" t="s">
        <v>1075</v>
      </c>
      <c r="B1288" t="s">
        <v>2376</v>
      </c>
      <c r="C1288" t="s">
        <v>2606</v>
      </c>
      <c r="D1288" t="s">
        <v>2403</v>
      </c>
    </row>
    <row r="1289" spans="1:4" x14ac:dyDescent="0.25">
      <c r="A1289" t="s">
        <v>1074</v>
      </c>
      <c r="B1289" t="s">
        <v>2376</v>
      </c>
      <c r="C1289" t="s">
        <v>2716</v>
      </c>
      <c r="D1289" t="s">
        <v>4170</v>
      </c>
    </row>
    <row r="1290" spans="1:4" x14ac:dyDescent="0.25">
      <c r="A1290" t="s">
        <v>1073</v>
      </c>
      <c r="B1290" t="s">
        <v>2376</v>
      </c>
      <c r="C1290" t="s">
        <v>4171</v>
      </c>
      <c r="D1290" t="s">
        <v>4172</v>
      </c>
    </row>
    <row r="1291" spans="1:4" x14ac:dyDescent="0.25">
      <c r="A1291" t="s">
        <v>1072</v>
      </c>
      <c r="B1291" t="s">
        <v>2376</v>
      </c>
      <c r="C1291" t="s">
        <v>4171</v>
      </c>
      <c r="D1291" t="s">
        <v>3124</v>
      </c>
    </row>
    <row r="1292" spans="1:4" x14ac:dyDescent="0.25">
      <c r="A1292" t="s">
        <v>1071</v>
      </c>
      <c r="B1292" t="s">
        <v>2376</v>
      </c>
      <c r="C1292" t="s">
        <v>2485</v>
      </c>
      <c r="D1292" t="s">
        <v>4173</v>
      </c>
    </row>
    <row r="1293" spans="1:4" x14ac:dyDescent="0.25">
      <c r="A1293" t="s">
        <v>1070</v>
      </c>
      <c r="B1293" t="s">
        <v>2376</v>
      </c>
      <c r="C1293" t="s">
        <v>3210</v>
      </c>
      <c r="D1293" t="s">
        <v>4174</v>
      </c>
    </row>
    <row r="1294" spans="1:4" x14ac:dyDescent="0.25">
      <c r="A1294" t="s">
        <v>1069</v>
      </c>
      <c r="B1294" t="s">
        <v>2376</v>
      </c>
      <c r="C1294" t="s">
        <v>2711</v>
      </c>
      <c r="D1294" t="s">
        <v>4175</v>
      </c>
    </row>
    <row r="1295" spans="1:4" x14ac:dyDescent="0.25">
      <c r="A1295" t="s">
        <v>1068</v>
      </c>
      <c r="B1295" t="s">
        <v>2376</v>
      </c>
      <c r="C1295" t="s">
        <v>4176</v>
      </c>
      <c r="D1295" t="s">
        <v>4177</v>
      </c>
    </row>
    <row r="1296" spans="1:4" x14ac:dyDescent="0.25">
      <c r="A1296" t="s">
        <v>1067</v>
      </c>
      <c r="B1296" t="s">
        <v>2379</v>
      </c>
      <c r="C1296" t="s">
        <v>4178</v>
      </c>
      <c r="D1296" t="s">
        <v>4179</v>
      </c>
    </row>
    <row r="1297" spans="1:4" x14ac:dyDescent="0.25">
      <c r="A1297" t="s">
        <v>1066</v>
      </c>
      <c r="B1297" t="s">
        <v>2376</v>
      </c>
      <c r="C1297" t="s">
        <v>3289</v>
      </c>
      <c r="D1297" t="s">
        <v>4180</v>
      </c>
    </row>
    <row r="1298" spans="1:4" x14ac:dyDescent="0.25">
      <c r="A1298" t="s">
        <v>1065</v>
      </c>
      <c r="B1298" t="s">
        <v>2379</v>
      </c>
      <c r="C1298" t="s">
        <v>3390</v>
      </c>
      <c r="D1298" t="s">
        <v>4181</v>
      </c>
    </row>
    <row r="1299" spans="1:4" x14ac:dyDescent="0.25">
      <c r="A1299" t="s">
        <v>1064</v>
      </c>
      <c r="B1299" t="s">
        <v>3156</v>
      </c>
      <c r="C1299" t="s">
        <v>3039</v>
      </c>
      <c r="D1299" t="s">
        <v>3362</v>
      </c>
    </row>
    <row r="1300" spans="1:4" x14ac:dyDescent="0.25">
      <c r="A1300" t="s">
        <v>1063</v>
      </c>
      <c r="B1300" t="s">
        <v>2376</v>
      </c>
      <c r="C1300" t="s">
        <v>3359</v>
      </c>
      <c r="D1300" t="s">
        <v>3939</v>
      </c>
    </row>
    <row r="1301" spans="1:4" x14ac:dyDescent="0.25">
      <c r="A1301" t="s">
        <v>1062</v>
      </c>
      <c r="B1301" t="s">
        <v>2379</v>
      </c>
      <c r="C1301" t="s">
        <v>2454</v>
      </c>
      <c r="D1301" t="s">
        <v>4182</v>
      </c>
    </row>
    <row r="1302" spans="1:4" x14ac:dyDescent="0.25">
      <c r="A1302" t="s">
        <v>1061</v>
      </c>
      <c r="B1302" t="s">
        <v>2379</v>
      </c>
      <c r="C1302" t="s">
        <v>4183</v>
      </c>
      <c r="D1302" t="s">
        <v>4184</v>
      </c>
    </row>
    <row r="1303" spans="1:4" x14ac:dyDescent="0.25">
      <c r="A1303" t="s">
        <v>1060</v>
      </c>
      <c r="B1303" t="s">
        <v>2379</v>
      </c>
      <c r="C1303" t="s">
        <v>4098</v>
      </c>
      <c r="D1303" t="s">
        <v>4185</v>
      </c>
    </row>
    <row r="1304" spans="1:4" x14ac:dyDescent="0.25">
      <c r="A1304" t="s">
        <v>1059</v>
      </c>
      <c r="B1304" t="s">
        <v>2379</v>
      </c>
      <c r="C1304" t="s">
        <v>4186</v>
      </c>
      <c r="D1304" t="s">
        <v>4187</v>
      </c>
    </row>
    <row r="1305" spans="1:4" x14ac:dyDescent="0.25">
      <c r="A1305" t="s">
        <v>1058</v>
      </c>
      <c r="B1305" t="s">
        <v>2379</v>
      </c>
      <c r="C1305" t="s">
        <v>2770</v>
      </c>
      <c r="D1305" t="s">
        <v>4188</v>
      </c>
    </row>
    <row r="1306" spans="1:4" x14ac:dyDescent="0.25">
      <c r="A1306" t="s">
        <v>1057</v>
      </c>
      <c r="B1306" t="s">
        <v>2379</v>
      </c>
      <c r="C1306" t="s">
        <v>2732</v>
      </c>
      <c r="D1306" t="s">
        <v>4189</v>
      </c>
    </row>
    <row r="1307" spans="1:4" x14ac:dyDescent="0.25">
      <c r="A1307" t="s">
        <v>1056</v>
      </c>
      <c r="B1307" t="s">
        <v>2379</v>
      </c>
      <c r="C1307" t="s">
        <v>4190</v>
      </c>
      <c r="D1307" t="s">
        <v>4191</v>
      </c>
    </row>
    <row r="1308" spans="1:4" x14ac:dyDescent="0.25">
      <c r="A1308" t="s">
        <v>1055</v>
      </c>
      <c r="B1308" t="s">
        <v>2379</v>
      </c>
      <c r="C1308" t="s">
        <v>4192</v>
      </c>
      <c r="D1308" t="s">
        <v>4193</v>
      </c>
    </row>
    <row r="1309" spans="1:4" x14ac:dyDescent="0.25">
      <c r="A1309" t="s">
        <v>1054</v>
      </c>
      <c r="B1309" t="s">
        <v>2379</v>
      </c>
      <c r="C1309" t="s">
        <v>2380</v>
      </c>
      <c r="D1309" t="s">
        <v>4194</v>
      </c>
    </row>
    <row r="1310" spans="1:4" x14ac:dyDescent="0.25">
      <c r="A1310" t="s">
        <v>1053</v>
      </c>
      <c r="B1310" t="s">
        <v>2379</v>
      </c>
      <c r="C1310" t="s">
        <v>2502</v>
      </c>
      <c r="D1310" t="s">
        <v>2920</v>
      </c>
    </row>
    <row r="1311" spans="1:4" x14ac:dyDescent="0.25">
      <c r="A1311" t="s">
        <v>1052</v>
      </c>
      <c r="B1311" t="s">
        <v>2379</v>
      </c>
      <c r="C1311" t="s">
        <v>4195</v>
      </c>
      <c r="D1311" t="s">
        <v>4196</v>
      </c>
    </row>
    <row r="1312" spans="1:4" x14ac:dyDescent="0.25">
      <c r="A1312" t="s">
        <v>1051</v>
      </c>
      <c r="B1312" t="s">
        <v>2379</v>
      </c>
      <c r="C1312" t="s">
        <v>2786</v>
      </c>
      <c r="D1312" t="s">
        <v>4197</v>
      </c>
    </row>
    <row r="1313" spans="1:4" x14ac:dyDescent="0.25">
      <c r="A1313" t="s">
        <v>1050</v>
      </c>
      <c r="B1313" t="s">
        <v>2379</v>
      </c>
      <c r="C1313" t="s">
        <v>2799</v>
      </c>
      <c r="D1313" t="s">
        <v>4198</v>
      </c>
    </row>
    <row r="1314" spans="1:4" x14ac:dyDescent="0.25">
      <c r="A1314" t="s">
        <v>1049</v>
      </c>
      <c r="B1314" t="s">
        <v>2376</v>
      </c>
      <c r="C1314" t="s">
        <v>2618</v>
      </c>
      <c r="D1314" t="s">
        <v>4199</v>
      </c>
    </row>
    <row r="1315" spans="1:4" x14ac:dyDescent="0.25">
      <c r="A1315" t="s">
        <v>1048</v>
      </c>
      <c r="B1315" t="s">
        <v>2376</v>
      </c>
      <c r="C1315" t="s">
        <v>2840</v>
      </c>
      <c r="D1315" t="s">
        <v>4200</v>
      </c>
    </row>
    <row r="1316" spans="1:4" x14ac:dyDescent="0.25">
      <c r="A1316" t="s">
        <v>1047</v>
      </c>
      <c r="B1316" t="s">
        <v>2379</v>
      </c>
      <c r="C1316" t="s">
        <v>4201</v>
      </c>
      <c r="D1316" t="s">
        <v>4202</v>
      </c>
    </row>
    <row r="1317" spans="1:4" x14ac:dyDescent="0.25">
      <c r="A1317" t="s">
        <v>1046</v>
      </c>
      <c r="B1317" t="s">
        <v>2376</v>
      </c>
      <c r="C1317" t="s">
        <v>3165</v>
      </c>
      <c r="D1317" t="s">
        <v>4203</v>
      </c>
    </row>
    <row r="1318" spans="1:4" x14ac:dyDescent="0.25">
      <c r="A1318" t="s">
        <v>1045</v>
      </c>
      <c r="B1318" t="s">
        <v>2376</v>
      </c>
      <c r="C1318" t="s">
        <v>4204</v>
      </c>
      <c r="D1318" t="s">
        <v>4205</v>
      </c>
    </row>
    <row r="1319" spans="1:4" x14ac:dyDescent="0.25">
      <c r="A1319" t="s">
        <v>1044</v>
      </c>
      <c r="B1319" t="s">
        <v>2376</v>
      </c>
      <c r="C1319" t="s">
        <v>4206</v>
      </c>
      <c r="D1319" t="s">
        <v>4207</v>
      </c>
    </row>
    <row r="1320" spans="1:4" x14ac:dyDescent="0.25">
      <c r="A1320" t="s">
        <v>1043</v>
      </c>
      <c r="B1320" t="s">
        <v>2379</v>
      </c>
      <c r="C1320" t="s">
        <v>3065</v>
      </c>
      <c r="D1320" t="s">
        <v>4208</v>
      </c>
    </row>
    <row r="1321" spans="1:4" x14ac:dyDescent="0.25">
      <c r="A1321" t="s">
        <v>1042</v>
      </c>
      <c r="B1321" t="s">
        <v>2376</v>
      </c>
      <c r="C1321" t="s">
        <v>2384</v>
      </c>
      <c r="D1321" t="s">
        <v>4209</v>
      </c>
    </row>
    <row r="1322" spans="1:4" x14ac:dyDescent="0.25">
      <c r="A1322" t="s">
        <v>1041</v>
      </c>
      <c r="B1322" t="s">
        <v>2379</v>
      </c>
      <c r="C1322" t="s">
        <v>2502</v>
      </c>
      <c r="D1322" t="s">
        <v>4210</v>
      </c>
    </row>
    <row r="1323" spans="1:4" x14ac:dyDescent="0.25">
      <c r="A1323" t="s">
        <v>1040</v>
      </c>
      <c r="B1323" t="s">
        <v>2376</v>
      </c>
      <c r="C1323" t="s">
        <v>4211</v>
      </c>
      <c r="D1323" t="s">
        <v>4212</v>
      </c>
    </row>
    <row r="1324" spans="1:4" x14ac:dyDescent="0.25">
      <c r="A1324" t="s">
        <v>1039</v>
      </c>
      <c r="B1324" t="s">
        <v>2376</v>
      </c>
      <c r="C1324" t="s">
        <v>4213</v>
      </c>
      <c r="D1324" t="s">
        <v>4214</v>
      </c>
    </row>
    <row r="1325" spans="1:4" x14ac:dyDescent="0.25">
      <c r="A1325" t="s">
        <v>1038</v>
      </c>
      <c r="B1325" t="s">
        <v>2376</v>
      </c>
      <c r="C1325" t="s">
        <v>4215</v>
      </c>
      <c r="D1325" t="s">
        <v>4216</v>
      </c>
    </row>
    <row r="1326" spans="1:4" x14ac:dyDescent="0.25">
      <c r="A1326" t="s">
        <v>1037</v>
      </c>
      <c r="B1326" t="s">
        <v>2376</v>
      </c>
      <c r="C1326" t="s">
        <v>2500</v>
      </c>
      <c r="D1326" t="s">
        <v>4217</v>
      </c>
    </row>
    <row r="1327" spans="1:4" x14ac:dyDescent="0.25">
      <c r="A1327" t="s">
        <v>1036</v>
      </c>
      <c r="B1327" t="s">
        <v>2376</v>
      </c>
      <c r="C1327" t="s">
        <v>4218</v>
      </c>
      <c r="D1327" t="s">
        <v>4219</v>
      </c>
    </row>
    <row r="1328" spans="1:4" x14ac:dyDescent="0.25">
      <c r="A1328" t="s">
        <v>1035</v>
      </c>
      <c r="B1328" t="s">
        <v>2376</v>
      </c>
      <c r="C1328" t="s">
        <v>3159</v>
      </c>
      <c r="D1328" t="s">
        <v>4220</v>
      </c>
    </row>
    <row r="1329" spans="1:4" x14ac:dyDescent="0.25">
      <c r="A1329" t="s">
        <v>1034</v>
      </c>
      <c r="B1329" t="s">
        <v>2379</v>
      </c>
      <c r="C1329" t="s">
        <v>2732</v>
      </c>
      <c r="D1329" t="s">
        <v>4221</v>
      </c>
    </row>
    <row r="1330" spans="1:4" x14ac:dyDescent="0.25">
      <c r="A1330" t="s">
        <v>1033</v>
      </c>
      <c r="B1330" t="s">
        <v>3156</v>
      </c>
      <c r="C1330" t="s">
        <v>2606</v>
      </c>
      <c r="D1330" t="s">
        <v>4222</v>
      </c>
    </row>
    <row r="1331" spans="1:4" x14ac:dyDescent="0.25">
      <c r="A1331" t="s">
        <v>1032</v>
      </c>
      <c r="B1331" t="s">
        <v>2379</v>
      </c>
      <c r="C1331" t="s">
        <v>2477</v>
      </c>
      <c r="D1331" t="s">
        <v>4223</v>
      </c>
    </row>
    <row r="1332" spans="1:4" x14ac:dyDescent="0.25">
      <c r="A1332" t="s">
        <v>1031</v>
      </c>
      <c r="B1332" t="s">
        <v>2376</v>
      </c>
      <c r="C1332" t="s">
        <v>3170</v>
      </c>
      <c r="D1332" t="s">
        <v>4224</v>
      </c>
    </row>
    <row r="1333" spans="1:4" x14ac:dyDescent="0.25">
      <c r="A1333" t="s">
        <v>1030</v>
      </c>
      <c r="B1333" t="s">
        <v>2379</v>
      </c>
      <c r="C1333" t="s">
        <v>3283</v>
      </c>
      <c r="D1333" t="s">
        <v>4225</v>
      </c>
    </row>
    <row r="1334" spans="1:4" x14ac:dyDescent="0.25">
      <c r="A1334" t="s">
        <v>1029</v>
      </c>
      <c r="B1334" t="s">
        <v>3156</v>
      </c>
      <c r="C1334" t="s">
        <v>4226</v>
      </c>
      <c r="D1334" t="s">
        <v>4227</v>
      </c>
    </row>
    <row r="1335" spans="1:4" x14ac:dyDescent="0.25">
      <c r="A1335" t="s">
        <v>1028</v>
      </c>
      <c r="B1335" t="s">
        <v>2379</v>
      </c>
      <c r="C1335" t="s">
        <v>4228</v>
      </c>
      <c r="D1335" t="s">
        <v>4229</v>
      </c>
    </row>
    <row r="1336" spans="1:4" x14ac:dyDescent="0.25">
      <c r="A1336" t="s">
        <v>1027</v>
      </c>
      <c r="B1336" t="s">
        <v>2379</v>
      </c>
      <c r="C1336" t="s">
        <v>4230</v>
      </c>
      <c r="D1336" t="s">
        <v>4231</v>
      </c>
    </row>
    <row r="1337" spans="1:4" x14ac:dyDescent="0.25">
      <c r="A1337" t="s">
        <v>1026</v>
      </c>
      <c r="B1337" t="s">
        <v>2379</v>
      </c>
      <c r="C1337" t="s">
        <v>3283</v>
      </c>
      <c r="D1337" t="s">
        <v>2389</v>
      </c>
    </row>
    <row r="1338" spans="1:4" x14ac:dyDescent="0.25">
      <c r="A1338" t="s">
        <v>1025</v>
      </c>
      <c r="B1338" t="s">
        <v>2379</v>
      </c>
      <c r="C1338" t="s">
        <v>2571</v>
      </c>
      <c r="D1338" t="s">
        <v>4232</v>
      </c>
    </row>
    <row r="1339" spans="1:4" x14ac:dyDescent="0.25">
      <c r="A1339" t="s">
        <v>1024</v>
      </c>
      <c r="B1339" t="s">
        <v>3156</v>
      </c>
      <c r="C1339" t="s">
        <v>3299</v>
      </c>
      <c r="D1339" t="s">
        <v>2505</v>
      </c>
    </row>
    <row r="1340" spans="1:4" x14ac:dyDescent="0.25">
      <c r="A1340" t="s">
        <v>1023</v>
      </c>
      <c r="B1340" t="s">
        <v>2379</v>
      </c>
      <c r="C1340" t="s">
        <v>2658</v>
      </c>
      <c r="D1340" t="s">
        <v>4233</v>
      </c>
    </row>
    <row r="1341" spans="1:4" x14ac:dyDescent="0.25">
      <c r="A1341" t="s">
        <v>1022</v>
      </c>
      <c r="B1341" t="s">
        <v>2379</v>
      </c>
      <c r="C1341" t="s">
        <v>4234</v>
      </c>
      <c r="D1341" t="s">
        <v>4235</v>
      </c>
    </row>
    <row r="1342" spans="1:4" x14ac:dyDescent="0.25">
      <c r="A1342" t="s">
        <v>1021</v>
      </c>
      <c r="B1342" t="s">
        <v>3156</v>
      </c>
      <c r="C1342" t="s">
        <v>2557</v>
      </c>
      <c r="D1342" t="s">
        <v>4236</v>
      </c>
    </row>
    <row r="1343" spans="1:4" x14ac:dyDescent="0.25">
      <c r="A1343" t="s">
        <v>1020</v>
      </c>
      <c r="B1343" t="s">
        <v>2376</v>
      </c>
      <c r="C1343" t="s">
        <v>4237</v>
      </c>
      <c r="D1343" t="s">
        <v>4238</v>
      </c>
    </row>
    <row r="1344" spans="1:4" x14ac:dyDescent="0.25">
      <c r="A1344" t="s">
        <v>1019</v>
      </c>
      <c r="B1344" t="s">
        <v>3156</v>
      </c>
      <c r="C1344" t="s">
        <v>4239</v>
      </c>
      <c r="D1344" t="s">
        <v>4240</v>
      </c>
    </row>
    <row r="1345" spans="1:4" x14ac:dyDescent="0.25">
      <c r="A1345" t="s">
        <v>1018</v>
      </c>
      <c r="B1345" t="s">
        <v>2376</v>
      </c>
      <c r="C1345" t="s">
        <v>3067</v>
      </c>
      <c r="D1345" t="s">
        <v>4241</v>
      </c>
    </row>
    <row r="1346" spans="1:4" x14ac:dyDescent="0.25">
      <c r="A1346" t="s">
        <v>1017</v>
      </c>
      <c r="B1346" t="s">
        <v>2379</v>
      </c>
      <c r="C1346" t="s">
        <v>2562</v>
      </c>
      <c r="D1346" t="s">
        <v>4242</v>
      </c>
    </row>
    <row r="1347" spans="1:4" x14ac:dyDescent="0.25">
      <c r="A1347" t="s">
        <v>1016</v>
      </c>
      <c r="B1347" t="s">
        <v>2376</v>
      </c>
      <c r="C1347" t="s">
        <v>3367</v>
      </c>
      <c r="D1347" t="s">
        <v>4243</v>
      </c>
    </row>
    <row r="1348" spans="1:4" x14ac:dyDescent="0.25">
      <c r="A1348" t="s">
        <v>1015</v>
      </c>
      <c r="B1348" t="s">
        <v>2379</v>
      </c>
      <c r="C1348" t="s">
        <v>2705</v>
      </c>
      <c r="D1348" t="s">
        <v>4244</v>
      </c>
    </row>
    <row r="1349" spans="1:4" x14ac:dyDescent="0.25">
      <c r="A1349" t="s">
        <v>1014</v>
      </c>
      <c r="B1349" t="s">
        <v>2376</v>
      </c>
      <c r="C1349" t="s">
        <v>2377</v>
      </c>
      <c r="D1349" t="s">
        <v>4245</v>
      </c>
    </row>
    <row r="1350" spans="1:4" x14ac:dyDescent="0.25">
      <c r="A1350" t="s">
        <v>1013</v>
      </c>
      <c r="B1350" t="s">
        <v>3156</v>
      </c>
      <c r="C1350" t="s">
        <v>2575</v>
      </c>
      <c r="D1350" t="s">
        <v>4246</v>
      </c>
    </row>
    <row r="1351" spans="1:4" x14ac:dyDescent="0.25">
      <c r="A1351" t="s">
        <v>1012</v>
      </c>
      <c r="B1351" t="s">
        <v>2379</v>
      </c>
      <c r="C1351" t="s">
        <v>2456</v>
      </c>
      <c r="D1351" t="s">
        <v>4247</v>
      </c>
    </row>
    <row r="1352" spans="1:4" x14ac:dyDescent="0.25">
      <c r="A1352" t="s">
        <v>1011</v>
      </c>
      <c r="B1352" t="s">
        <v>2376</v>
      </c>
      <c r="C1352" t="s">
        <v>4248</v>
      </c>
      <c r="D1352" t="s">
        <v>2892</v>
      </c>
    </row>
    <row r="1353" spans="1:4" x14ac:dyDescent="0.25">
      <c r="A1353" t="s">
        <v>1010</v>
      </c>
      <c r="B1353" t="s">
        <v>2379</v>
      </c>
      <c r="C1353" t="s">
        <v>2646</v>
      </c>
      <c r="D1353" t="s">
        <v>4249</v>
      </c>
    </row>
    <row r="1354" spans="1:4" x14ac:dyDescent="0.25">
      <c r="A1354" t="s">
        <v>1009</v>
      </c>
      <c r="B1354" t="s">
        <v>2376</v>
      </c>
      <c r="C1354" t="s">
        <v>4250</v>
      </c>
      <c r="D1354" t="s">
        <v>4251</v>
      </c>
    </row>
    <row r="1355" spans="1:4" x14ac:dyDescent="0.25">
      <c r="A1355" t="s">
        <v>1008</v>
      </c>
      <c r="B1355" t="s">
        <v>2376</v>
      </c>
      <c r="C1355" t="s">
        <v>2711</v>
      </c>
      <c r="D1355" t="s">
        <v>2959</v>
      </c>
    </row>
    <row r="1356" spans="1:4" x14ac:dyDescent="0.25">
      <c r="A1356" t="s">
        <v>1007</v>
      </c>
      <c r="B1356" t="s">
        <v>2376</v>
      </c>
      <c r="C1356" t="s">
        <v>3080</v>
      </c>
      <c r="D1356" t="s">
        <v>4042</v>
      </c>
    </row>
    <row r="1357" spans="1:4" x14ac:dyDescent="0.25">
      <c r="A1357" t="s">
        <v>1006</v>
      </c>
      <c r="B1357" t="s">
        <v>2376</v>
      </c>
      <c r="C1357" t="s">
        <v>3623</v>
      </c>
      <c r="D1357" t="s">
        <v>4252</v>
      </c>
    </row>
    <row r="1358" spans="1:4" x14ac:dyDescent="0.25">
      <c r="A1358" t="s">
        <v>1005</v>
      </c>
      <c r="B1358" t="s">
        <v>2376</v>
      </c>
      <c r="C1358" t="s">
        <v>4253</v>
      </c>
      <c r="D1358" t="s">
        <v>4254</v>
      </c>
    </row>
    <row r="1359" spans="1:4" x14ac:dyDescent="0.25">
      <c r="A1359" t="s">
        <v>1004</v>
      </c>
      <c r="B1359" t="s">
        <v>2379</v>
      </c>
      <c r="C1359" t="s">
        <v>3324</v>
      </c>
      <c r="D1359" t="s">
        <v>4255</v>
      </c>
    </row>
    <row r="1360" spans="1:4" x14ac:dyDescent="0.25">
      <c r="A1360" t="s">
        <v>1003</v>
      </c>
      <c r="B1360" t="s">
        <v>2376</v>
      </c>
      <c r="C1360" t="s">
        <v>4218</v>
      </c>
      <c r="D1360" t="s">
        <v>4256</v>
      </c>
    </row>
    <row r="1361" spans="1:4" x14ac:dyDescent="0.25">
      <c r="A1361" t="s">
        <v>1002</v>
      </c>
      <c r="B1361" t="s">
        <v>2376</v>
      </c>
      <c r="C1361" t="s">
        <v>4257</v>
      </c>
      <c r="D1361" t="s">
        <v>2623</v>
      </c>
    </row>
    <row r="1362" spans="1:4" x14ac:dyDescent="0.25">
      <c r="A1362" t="s">
        <v>1001</v>
      </c>
      <c r="B1362" t="s">
        <v>2379</v>
      </c>
      <c r="C1362" t="s">
        <v>4258</v>
      </c>
      <c r="D1362" t="s">
        <v>4259</v>
      </c>
    </row>
    <row r="1363" spans="1:4" x14ac:dyDescent="0.25">
      <c r="A1363" t="s">
        <v>1000</v>
      </c>
      <c r="B1363" t="s">
        <v>2379</v>
      </c>
      <c r="C1363" t="s">
        <v>4260</v>
      </c>
      <c r="D1363" t="s">
        <v>4261</v>
      </c>
    </row>
    <row r="1364" spans="1:4" x14ac:dyDescent="0.25">
      <c r="A1364" t="s">
        <v>999</v>
      </c>
      <c r="B1364" t="s">
        <v>2379</v>
      </c>
      <c r="C1364" t="s">
        <v>2394</v>
      </c>
      <c r="D1364" t="s">
        <v>3595</v>
      </c>
    </row>
    <row r="1365" spans="1:4" x14ac:dyDescent="0.25">
      <c r="A1365" t="s">
        <v>998</v>
      </c>
      <c r="B1365" t="s">
        <v>2376</v>
      </c>
      <c r="C1365" t="s">
        <v>4262</v>
      </c>
      <c r="D1365" t="s">
        <v>4263</v>
      </c>
    </row>
    <row r="1366" spans="1:4" x14ac:dyDescent="0.25">
      <c r="A1366" t="s">
        <v>997</v>
      </c>
      <c r="B1366" t="s">
        <v>2376</v>
      </c>
      <c r="C1366" t="s">
        <v>2422</v>
      </c>
      <c r="D1366" t="s">
        <v>4264</v>
      </c>
    </row>
    <row r="1367" spans="1:4" x14ac:dyDescent="0.25">
      <c r="A1367" t="s">
        <v>996</v>
      </c>
      <c r="B1367" t="s">
        <v>3156</v>
      </c>
      <c r="C1367" t="s">
        <v>4265</v>
      </c>
      <c r="D1367" t="s">
        <v>4266</v>
      </c>
    </row>
    <row r="1368" spans="1:4" x14ac:dyDescent="0.25">
      <c r="A1368" t="s">
        <v>995</v>
      </c>
      <c r="B1368" t="s">
        <v>2376</v>
      </c>
      <c r="C1368" t="s">
        <v>4267</v>
      </c>
      <c r="D1368" t="s">
        <v>4268</v>
      </c>
    </row>
    <row r="1369" spans="1:4" x14ac:dyDescent="0.25">
      <c r="A1369" t="s">
        <v>994</v>
      </c>
      <c r="B1369" t="s">
        <v>2379</v>
      </c>
      <c r="C1369" t="s">
        <v>2562</v>
      </c>
      <c r="D1369" t="s">
        <v>2485</v>
      </c>
    </row>
    <row r="1370" spans="1:4" x14ac:dyDescent="0.25">
      <c r="A1370" t="s">
        <v>993</v>
      </c>
      <c r="B1370" t="s">
        <v>2379</v>
      </c>
      <c r="C1370" t="s">
        <v>4269</v>
      </c>
      <c r="D1370" t="s">
        <v>4270</v>
      </c>
    </row>
    <row r="1371" spans="1:4" x14ac:dyDescent="0.25">
      <c r="A1371" t="s">
        <v>992</v>
      </c>
      <c r="B1371" t="s">
        <v>2379</v>
      </c>
      <c r="C1371" t="s">
        <v>2638</v>
      </c>
      <c r="D1371" t="s">
        <v>4271</v>
      </c>
    </row>
    <row r="1372" spans="1:4" x14ac:dyDescent="0.25">
      <c r="A1372" t="s">
        <v>991</v>
      </c>
      <c r="B1372" t="s">
        <v>2376</v>
      </c>
      <c r="C1372" t="s">
        <v>2485</v>
      </c>
      <c r="D1372" t="s">
        <v>4272</v>
      </c>
    </row>
    <row r="1373" spans="1:4" x14ac:dyDescent="0.25">
      <c r="A1373" t="s">
        <v>990</v>
      </c>
      <c r="B1373" t="s">
        <v>2376</v>
      </c>
      <c r="C1373" t="s">
        <v>4273</v>
      </c>
      <c r="D1373" t="s">
        <v>4274</v>
      </c>
    </row>
    <row r="1374" spans="1:4" x14ac:dyDescent="0.25">
      <c r="A1374" t="s">
        <v>989</v>
      </c>
      <c r="B1374" t="s">
        <v>2379</v>
      </c>
      <c r="C1374" t="s">
        <v>4275</v>
      </c>
      <c r="D1374" t="s">
        <v>2702</v>
      </c>
    </row>
    <row r="1375" spans="1:4" x14ac:dyDescent="0.25">
      <c r="A1375" t="s">
        <v>988</v>
      </c>
      <c r="B1375" t="s">
        <v>2379</v>
      </c>
      <c r="C1375" t="s">
        <v>4276</v>
      </c>
      <c r="D1375" t="s">
        <v>4277</v>
      </c>
    </row>
    <row r="1376" spans="1:4" x14ac:dyDescent="0.25">
      <c r="A1376" t="s">
        <v>987</v>
      </c>
      <c r="B1376" t="s">
        <v>3156</v>
      </c>
      <c r="C1376" t="s">
        <v>3569</v>
      </c>
      <c r="D1376" t="s">
        <v>3247</v>
      </c>
    </row>
    <row r="1377" spans="1:4" x14ac:dyDescent="0.25">
      <c r="A1377" t="s">
        <v>986</v>
      </c>
      <c r="B1377" t="s">
        <v>2379</v>
      </c>
      <c r="C1377" t="s">
        <v>2595</v>
      </c>
      <c r="D1377" t="s">
        <v>4278</v>
      </c>
    </row>
    <row r="1378" spans="1:4" x14ac:dyDescent="0.25">
      <c r="A1378" t="s">
        <v>985</v>
      </c>
      <c r="B1378" t="s">
        <v>2379</v>
      </c>
      <c r="C1378" t="s">
        <v>2766</v>
      </c>
      <c r="D1378" t="s">
        <v>4279</v>
      </c>
    </row>
    <row r="1379" spans="1:4" x14ac:dyDescent="0.25">
      <c r="A1379" t="s">
        <v>984</v>
      </c>
      <c r="B1379" t="s">
        <v>2376</v>
      </c>
      <c r="C1379" t="s">
        <v>3107</v>
      </c>
      <c r="D1379" t="s">
        <v>4280</v>
      </c>
    </row>
    <row r="1380" spans="1:4" x14ac:dyDescent="0.25">
      <c r="A1380" t="s">
        <v>983</v>
      </c>
      <c r="B1380" t="s">
        <v>2379</v>
      </c>
      <c r="C1380" t="s">
        <v>2502</v>
      </c>
      <c r="D1380" t="s">
        <v>4281</v>
      </c>
    </row>
    <row r="1381" spans="1:4" x14ac:dyDescent="0.25">
      <c r="A1381" t="s">
        <v>982</v>
      </c>
      <c r="B1381" t="s">
        <v>2379</v>
      </c>
      <c r="C1381" t="s">
        <v>2750</v>
      </c>
      <c r="D1381" t="s">
        <v>2523</v>
      </c>
    </row>
    <row r="1382" spans="1:4" x14ac:dyDescent="0.25">
      <c r="A1382" t="s">
        <v>981</v>
      </c>
      <c r="B1382" t="s">
        <v>2379</v>
      </c>
      <c r="C1382" t="s">
        <v>2770</v>
      </c>
      <c r="D1382" t="s">
        <v>4282</v>
      </c>
    </row>
    <row r="1383" spans="1:4" x14ac:dyDescent="0.25">
      <c r="A1383" t="s">
        <v>980</v>
      </c>
      <c r="B1383" t="s">
        <v>2376</v>
      </c>
      <c r="C1383" t="s">
        <v>2493</v>
      </c>
      <c r="D1383" t="s">
        <v>4283</v>
      </c>
    </row>
    <row r="1384" spans="1:4" x14ac:dyDescent="0.25">
      <c r="A1384" t="s">
        <v>979</v>
      </c>
      <c r="B1384" t="s">
        <v>2379</v>
      </c>
      <c r="C1384" t="s">
        <v>2466</v>
      </c>
      <c r="D1384" t="s">
        <v>3366</v>
      </c>
    </row>
    <row r="1385" spans="1:4" x14ac:dyDescent="0.25">
      <c r="A1385" t="s">
        <v>978</v>
      </c>
      <c r="B1385" t="s">
        <v>2379</v>
      </c>
      <c r="C1385" t="s">
        <v>4284</v>
      </c>
      <c r="D1385" t="s">
        <v>4285</v>
      </c>
    </row>
    <row r="1386" spans="1:4" x14ac:dyDescent="0.25">
      <c r="A1386" t="s">
        <v>977</v>
      </c>
      <c r="B1386" t="s">
        <v>2376</v>
      </c>
      <c r="C1386" t="s">
        <v>4218</v>
      </c>
      <c r="D1386" t="s">
        <v>2861</v>
      </c>
    </row>
    <row r="1387" spans="1:4" x14ac:dyDescent="0.25">
      <c r="A1387" t="s">
        <v>976</v>
      </c>
      <c r="B1387" t="s">
        <v>2379</v>
      </c>
      <c r="C1387" t="s">
        <v>4286</v>
      </c>
      <c r="D1387" t="s">
        <v>4287</v>
      </c>
    </row>
    <row r="1388" spans="1:4" x14ac:dyDescent="0.25">
      <c r="A1388" t="s">
        <v>975</v>
      </c>
      <c r="B1388" t="s">
        <v>2379</v>
      </c>
      <c r="C1388" t="s">
        <v>3324</v>
      </c>
      <c r="D1388" t="s">
        <v>3826</v>
      </c>
    </row>
    <row r="1389" spans="1:4" x14ac:dyDescent="0.25">
      <c r="A1389" t="s">
        <v>974</v>
      </c>
      <c r="B1389" t="s">
        <v>2376</v>
      </c>
      <c r="C1389" t="s">
        <v>4288</v>
      </c>
      <c r="D1389" t="s">
        <v>4289</v>
      </c>
    </row>
    <row r="1390" spans="1:4" x14ac:dyDescent="0.25">
      <c r="A1390" t="s">
        <v>973</v>
      </c>
      <c r="B1390" t="s">
        <v>2379</v>
      </c>
      <c r="C1390" t="s">
        <v>2400</v>
      </c>
      <c r="D1390" t="s">
        <v>4290</v>
      </c>
    </row>
    <row r="1391" spans="1:4" x14ac:dyDescent="0.25">
      <c r="A1391" t="s">
        <v>972</v>
      </c>
      <c r="B1391" t="s">
        <v>2379</v>
      </c>
      <c r="C1391" t="s">
        <v>3127</v>
      </c>
      <c r="D1391" t="s">
        <v>4291</v>
      </c>
    </row>
    <row r="1392" spans="1:4" x14ac:dyDescent="0.25">
      <c r="A1392" t="s">
        <v>971</v>
      </c>
      <c r="B1392" t="s">
        <v>2379</v>
      </c>
      <c r="C1392" t="s">
        <v>3203</v>
      </c>
      <c r="D1392" t="s">
        <v>2377</v>
      </c>
    </row>
    <row r="1393" spans="1:4" x14ac:dyDescent="0.25">
      <c r="A1393" t="s">
        <v>970</v>
      </c>
      <c r="B1393" t="s">
        <v>2379</v>
      </c>
      <c r="C1393" t="s">
        <v>2646</v>
      </c>
      <c r="D1393" t="s">
        <v>4292</v>
      </c>
    </row>
    <row r="1394" spans="1:4" x14ac:dyDescent="0.25">
      <c r="A1394" t="s">
        <v>969</v>
      </c>
      <c r="B1394" t="s">
        <v>2376</v>
      </c>
      <c r="C1394" t="s">
        <v>4226</v>
      </c>
      <c r="D1394" t="s">
        <v>4293</v>
      </c>
    </row>
    <row r="1395" spans="1:4" x14ac:dyDescent="0.25">
      <c r="A1395" t="s">
        <v>968</v>
      </c>
      <c r="B1395" t="s">
        <v>2376</v>
      </c>
      <c r="C1395" t="s">
        <v>4294</v>
      </c>
      <c r="D1395" t="s">
        <v>4295</v>
      </c>
    </row>
    <row r="1396" spans="1:4" x14ac:dyDescent="0.25">
      <c r="A1396" t="s">
        <v>967</v>
      </c>
      <c r="B1396" t="s">
        <v>2379</v>
      </c>
      <c r="C1396" t="s">
        <v>2562</v>
      </c>
      <c r="D1396" t="s">
        <v>4296</v>
      </c>
    </row>
    <row r="1397" spans="1:4" x14ac:dyDescent="0.25">
      <c r="A1397" t="s">
        <v>966</v>
      </c>
      <c r="B1397" t="s">
        <v>2379</v>
      </c>
      <c r="C1397" t="s">
        <v>2562</v>
      </c>
      <c r="D1397" t="s">
        <v>4297</v>
      </c>
    </row>
    <row r="1398" spans="1:4" x14ac:dyDescent="0.25">
      <c r="A1398" t="s">
        <v>965</v>
      </c>
      <c r="B1398" t="s">
        <v>2376</v>
      </c>
      <c r="C1398" t="s">
        <v>2557</v>
      </c>
      <c r="D1398" t="s">
        <v>4298</v>
      </c>
    </row>
    <row r="1399" spans="1:4" x14ac:dyDescent="0.25">
      <c r="A1399" t="s">
        <v>964</v>
      </c>
      <c r="B1399" t="s">
        <v>3156</v>
      </c>
      <c r="C1399" t="s">
        <v>4299</v>
      </c>
      <c r="D1399" t="s">
        <v>4300</v>
      </c>
    </row>
    <row r="1400" spans="1:4" x14ac:dyDescent="0.25">
      <c r="A1400" t="s">
        <v>963</v>
      </c>
      <c r="B1400" t="s">
        <v>2376</v>
      </c>
      <c r="C1400" t="s">
        <v>2811</v>
      </c>
      <c r="D1400" t="s">
        <v>4301</v>
      </c>
    </row>
    <row r="1401" spans="1:4" x14ac:dyDescent="0.25">
      <c r="A1401" t="s">
        <v>962</v>
      </c>
      <c r="B1401" t="s">
        <v>2376</v>
      </c>
      <c r="C1401" t="s">
        <v>3485</v>
      </c>
      <c r="D1401" t="s">
        <v>4302</v>
      </c>
    </row>
    <row r="1402" spans="1:4" x14ac:dyDescent="0.25">
      <c r="A1402" t="s">
        <v>961</v>
      </c>
      <c r="B1402" t="s">
        <v>2376</v>
      </c>
      <c r="C1402" t="s">
        <v>2557</v>
      </c>
      <c r="D1402" t="s">
        <v>4064</v>
      </c>
    </row>
    <row r="1403" spans="1:4" x14ac:dyDescent="0.25">
      <c r="A1403" t="s">
        <v>960</v>
      </c>
      <c r="B1403" t="s">
        <v>2376</v>
      </c>
      <c r="C1403" t="s">
        <v>2485</v>
      </c>
      <c r="D1403" t="s">
        <v>4303</v>
      </c>
    </row>
    <row r="1404" spans="1:4" x14ac:dyDescent="0.25">
      <c r="A1404" t="s">
        <v>959</v>
      </c>
      <c r="B1404" t="s">
        <v>2376</v>
      </c>
      <c r="C1404" t="s">
        <v>2377</v>
      </c>
      <c r="D1404" t="s">
        <v>4304</v>
      </c>
    </row>
    <row r="1405" spans="1:4" x14ac:dyDescent="0.25">
      <c r="A1405" t="s">
        <v>958</v>
      </c>
      <c r="B1405" t="s">
        <v>2376</v>
      </c>
      <c r="C1405" t="s">
        <v>2396</v>
      </c>
      <c r="D1405" t="s">
        <v>4305</v>
      </c>
    </row>
    <row r="1406" spans="1:4" x14ac:dyDescent="0.25">
      <c r="A1406" t="s">
        <v>957</v>
      </c>
      <c r="B1406" t="s">
        <v>2376</v>
      </c>
      <c r="C1406" t="s">
        <v>4306</v>
      </c>
      <c r="D1406" t="s">
        <v>4307</v>
      </c>
    </row>
    <row r="1407" spans="1:4" x14ac:dyDescent="0.25">
      <c r="A1407" t="s">
        <v>956</v>
      </c>
      <c r="B1407" t="s">
        <v>2379</v>
      </c>
      <c r="C1407" t="s">
        <v>2428</v>
      </c>
      <c r="D1407" t="s">
        <v>4308</v>
      </c>
    </row>
    <row r="1408" spans="1:4" x14ac:dyDescent="0.25">
      <c r="A1408" t="s">
        <v>955</v>
      </c>
      <c r="B1408" t="s">
        <v>2376</v>
      </c>
      <c r="C1408" t="s">
        <v>3485</v>
      </c>
      <c r="D1408" t="s">
        <v>4309</v>
      </c>
    </row>
    <row r="1409" spans="1:4" x14ac:dyDescent="0.25">
      <c r="A1409" t="s">
        <v>954</v>
      </c>
      <c r="B1409" t="s">
        <v>2379</v>
      </c>
      <c r="C1409" t="s">
        <v>2424</v>
      </c>
      <c r="D1409" t="s">
        <v>4310</v>
      </c>
    </row>
    <row r="1410" spans="1:4" x14ac:dyDescent="0.25">
      <c r="A1410" t="s">
        <v>953</v>
      </c>
      <c r="B1410" t="s">
        <v>2379</v>
      </c>
      <c r="C1410" t="s">
        <v>2380</v>
      </c>
      <c r="D1410" t="s">
        <v>4311</v>
      </c>
    </row>
    <row r="1411" spans="1:4" x14ac:dyDescent="0.25">
      <c r="A1411" t="s">
        <v>952</v>
      </c>
      <c r="B1411" t="s">
        <v>2379</v>
      </c>
      <c r="C1411" t="s">
        <v>4312</v>
      </c>
      <c r="D1411" t="s">
        <v>4313</v>
      </c>
    </row>
    <row r="1412" spans="1:4" x14ac:dyDescent="0.25">
      <c r="A1412" t="s">
        <v>951</v>
      </c>
      <c r="B1412" t="s">
        <v>2376</v>
      </c>
      <c r="C1412" t="s">
        <v>2555</v>
      </c>
      <c r="D1412" t="s">
        <v>3960</v>
      </c>
    </row>
    <row r="1413" spans="1:4" x14ac:dyDescent="0.25">
      <c r="A1413" t="s">
        <v>950</v>
      </c>
      <c r="B1413" t="s">
        <v>2376</v>
      </c>
      <c r="C1413" t="s">
        <v>2485</v>
      </c>
      <c r="D1413" t="s">
        <v>4314</v>
      </c>
    </row>
    <row r="1414" spans="1:4" x14ac:dyDescent="0.25">
      <c r="A1414" t="s">
        <v>949</v>
      </c>
      <c r="B1414" t="s">
        <v>2376</v>
      </c>
      <c r="C1414" t="s">
        <v>4315</v>
      </c>
      <c r="D1414" t="s">
        <v>4101</v>
      </c>
    </row>
    <row r="1415" spans="1:4" x14ac:dyDescent="0.25">
      <c r="A1415" t="s">
        <v>948</v>
      </c>
      <c r="B1415" t="s">
        <v>2379</v>
      </c>
      <c r="C1415" t="s">
        <v>2380</v>
      </c>
      <c r="D1415" t="s">
        <v>4316</v>
      </c>
    </row>
    <row r="1416" spans="1:4" x14ac:dyDescent="0.25">
      <c r="A1416" t="s">
        <v>947</v>
      </c>
      <c r="B1416" t="s">
        <v>2379</v>
      </c>
      <c r="C1416" t="s">
        <v>4317</v>
      </c>
      <c r="D1416" t="s">
        <v>4318</v>
      </c>
    </row>
    <row r="1417" spans="1:4" x14ac:dyDescent="0.25">
      <c r="A1417" t="s">
        <v>946</v>
      </c>
      <c r="B1417" t="s">
        <v>2379</v>
      </c>
      <c r="C1417" t="s">
        <v>2533</v>
      </c>
      <c r="D1417" t="s">
        <v>4319</v>
      </c>
    </row>
    <row r="1418" spans="1:4" x14ac:dyDescent="0.25">
      <c r="A1418" t="s">
        <v>945</v>
      </c>
      <c r="B1418" t="s">
        <v>2376</v>
      </c>
      <c r="C1418" t="s">
        <v>2834</v>
      </c>
      <c r="D1418" t="s">
        <v>4320</v>
      </c>
    </row>
    <row r="1419" spans="1:4" x14ac:dyDescent="0.25">
      <c r="A1419" t="s">
        <v>944</v>
      </c>
      <c r="B1419" t="s">
        <v>3156</v>
      </c>
      <c r="C1419" t="s">
        <v>2577</v>
      </c>
      <c r="D1419" t="s">
        <v>4321</v>
      </c>
    </row>
    <row r="1420" spans="1:4" x14ac:dyDescent="0.25">
      <c r="A1420" t="s">
        <v>943</v>
      </c>
      <c r="B1420" t="s">
        <v>2379</v>
      </c>
      <c r="C1420" t="s">
        <v>2456</v>
      </c>
      <c r="D1420" t="s">
        <v>4322</v>
      </c>
    </row>
    <row r="1421" spans="1:4" x14ac:dyDescent="0.25">
      <c r="A1421" t="s">
        <v>942</v>
      </c>
      <c r="B1421" t="s">
        <v>2379</v>
      </c>
      <c r="C1421" t="s">
        <v>2658</v>
      </c>
      <c r="D1421" t="s">
        <v>4323</v>
      </c>
    </row>
    <row r="1422" spans="1:4" x14ac:dyDescent="0.25">
      <c r="A1422" t="s">
        <v>941</v>
      </c>
      <c r="B1422" t="s">
        <v>2376</v>
      </c>
      <c r="C1422" t="s">
        <v>4324</v>
      </c>
      <c r="D1422" t="s">
        <v>4325</v>
      </c>
    </row>
    <row r="1423" spans="1:4" x14ac:dyDescent="0.25">
      <c r="A1423" t="s">
        <v>940</v>
      </c>
      <c r="B1423" t="s">
        <v>2379</v>
      </c>
      <c r="C1423" t="s">
        <v>4326</v>
      </c>
      <c r="D1423" t="s">
        <v>4327</v>
      </c>
    </row>
    <row r="1424" spans="1:4" x14ac:dyDescent="0.25">
      <c r="A1424" t="s">
        <v>939</v>
      </c>
      <c r="B1424" t="s">
        <v>2379</v>
      </c>
      <c r="C1424" t="s">
        <v>2538</v>
      </c>
      <c r="D1424" t="s">
        <v>4328</v>
      </c>
    </row>
    <row r="1425" spans="1:4" x14ac:dyDescent="0.25">
      <c r="A1425" t="s">
        <v>938</v>
      </c>
      <c r="B1425" t="s">
        <v>2376</v>
      </c>
      <c r="C1425" t="s">
        <v>2953</v>
      </c>
      <c r="D1425" t="s">
        <v>4329</v>
      </c>
    </row>
    <row r="1426" spans="1:4" x14ac:dyDescent="0.25">
      <c r="A1426" t="s">
        <v>937</v>
      </c>
      <c r="B1426" t="s">
        <v>2379</v>
      </c>
      <c r="C1426" t="s">
        <v>4055</v>
      </c>
      <c r="D1426" t="s">
        <v>4330</v>
      </c>
    </row>
    <row r="1427" spans="1:4" x14ac:dyDescent="0.25">
      <c r="A1427" t="s">
        <v>936</v>
      </c>
      <c r="B1427" t="s">
        <v>2379</v>
      </c>
      <c r="C1427" t="s">
        <v>2390</v>
      </c>
      <c r="D1427" t="s">
        <v>4331</v>
      </c>
    </row>
    <row r="1428" spans="1:4" x14ac:dyDescent="0.25">
      <c r="A1428" t="s">
        <v>935</v>
      </c>
      <c r="B1428" t="s">
        <v>2376</v>
      </c>
      <c r="C1428" t="s">
        <v>2396</v>
      </c>
      <c r="D1428" t="s">
        <v>2878</v>
      </c>
    </row>
    <row r="1429" spans="1:4" x14ac:dyDescent="0.25">
      <c r="A1429" t="s">
        <v>934</v>
      </c>
      <c r="B1429" t="s">
        <v>2376</v>
      </c>
      <c r="C1429" t="s">
        <v>4332</v>
      </c>
      <c r="D1429" t="s">
        <v>4333</v>
      </c>
    </row>
    <row r="1430" spans="1:4" x14ac:dyDescent="0.25">
      <c r="A1430" t="s">
        <v>933</v>
      </c>
      <c r="B1430" t="s">
        <v>2376</v>
      </c>
      <c r="C1430" t="s">
        <v>3121</v>
      </c>
      <c r="D1430" t="s">
        <v>2499</v>
      </c>
    </row>
    <row r="1431" spans="1:4" x14ac:dyDescent="0.25">
      <c r="A1431" t="s">
        <v>932</v>
      </c>
      <c r="B1431" t="s">
        <v>2379</v>
      </c>
      <c r="C1431" t="s">
        <v>2502</v>
      </c>
      <c r="D1431" t="s">
        <v>4334</v>
      </c>
    </row>
    <row r="1432" spans="1:4" x14ac:dyDescent="0.25">
      <c r="A1432" t="s">
        <v>931</v>
      </c>
      <c r="B1432" t="s">
        <v>3156</v>
      </c>
      <c r="C1432" t="s">
        <v>3090</v>
      </c>
      <c r="D1432" t="s">
        <v>4335</v>
      </c>
    </row>
    <row r="1433" spans="1:4" x14ac:dyDescent="0.25">
      <c r="A1433" t="s">
        <v>930</v>
      </c>
      <c r="B1433" t="s">
        <v>2376</v>
      </c>
      <c r="C1433" t="s">
        <v>2422</v>
      </c>
      <c r="D1433" t="s">
        <v>4336</v>
      </c>
    </row>
    <row r="1434" spans="1:4" x14ac:dyDescent="0.25">
      <c r="A1434" t="s">
        <v>929</v>
      </c>
      <c r="B1434" t="s">
        <v>2376</v>
      </c>
      <c r="C1434" t="s">
        <v>4337</v>
      </c>
      <c r="D1434" t="s">
        <v>4338</v>
      </c>
    </row>
    <row r="1435" spans="1:4" x14ac:dyDescent="0.25">
      <c r="A1435" t="s">
        <v>928</v>
      </c>
      <c r="B1435" t="s">
        <v>2376</v>
      </c>
      <c r="C1435" t="s">
        <v>2780</v>
      </c>
      <c r="D1435" t="s">
        <v>4339</v>
      </c>
    </row>
    <row r="1436" spans="1:4" x14ac:dyDescent="0.25">
      <c r="A1436" t="s">
        <v>927</v>
      </c>
      <c r="B1436" t="s">
        <v>2376</v>
      </c>
      <c r="C1436" t="s">
        <v>4340</v>
      </c>
      <c r="D1436" t="s">
        <v>2898</v>
      </c>
    </row>
    <row r="1437" spans="1:4" x14ac:dyDescent="0.25">
      <c r="A1437" t="s">
        <v>926</v>
      </c>
      <c r="B1437" t="s">
        <v>2379</v>
      </c>
      <c r="C1437" t="s">
        <v>2416</v>
      </c>
      <c r="D1437" t="s">
        <v>4341</v>
      </c>
    </row>
    <row r="1438" spans="1:4" x14ac:dyDescent="0.25">
      <c r="A1438" t="s">
        <v>925</v>
      </c>
      <c r="B1438" t="s">
        <v>2376</v>
      </c>
      <c r="C1438" t="s">
        <v>3702</v>
      </c>
      <c r="D1438" t="s">
        <v>4342</v>
      </c>
    </row>
    <row r="1439" spans="1:4" x14ac:dyDescent="0.25">
      <c r="A1439" t="s">
        <v>924</v>
      </c>
      <c r="B1439" t="s">
        <v>2376</v>
      </c>
      <c r="C1439" t="s">
        <v>2811</v>
      </c>
      <c r="D1439" t="s">
        <v>4343</v>
      </c>
    </row>
    <row r="1440" spans="1:4" x14ac:dyDescent="0.25">
      <c r="A1440" t="s">
        <v>923</v>
      </c>
      <c r="B1440" t="s">
        <v>2376</v>
      </c>
      <c r="C1440" t="s">
        <v>3534</v>
      </c>
      <c r="D1440" t="s">
        <v>4344</v>
      </c>
    </row>
    <row r="1441" spans="1:4" x14ac:dyDescent="0.25">
      <c r="A1441" t="s">
        <v>922</v>
      </c>
      <c r="B1441" t="s">
        <v>2376</v>
      </c>
      <c r="C1441" t="s">
        <v>4345</v>
      </c>
      <c r="D1441" t="s">
        <v>4346</v>
      </c>
    </row>
    <row r="1442" spans="1:4" x14ac:dyDescent="0.25">
      <c r="A1442" t="s">
        <v>921</v>
      </c>
      <c r="B1442" t="s">
        <v>2376</v>
      </c>
      <c r="C1442" t="s">
        <v>2602</v>
      </c>
      <c r="D1442" t="s">
        <v>2642</v>
      </c>
    </row>
    <row r="1443" spans="1:4" x14ac:dyDescent="0.25">
      <c r="A1443" t="s">
        <v>920</v>
      </c>
      <c r="B1443" t="s">
        <v>2379</v>
      </c>
      <c r="C1443" t="s">
        <v>2533</v>
      </c>
      <c r="D1443" t="s">
        <v>2801</v>
      </c>
    </row>
    <row r="1444" spans="1:4" x14ac:dyDescent="0.25">
      <c r="A1444" t="s">
        <v>919</v>
      </c>
      <c r="B1444" t="s">
        <v>2376</v>
      </c>
      <c r="C1444" t="s">
        <v>3165</v>
      </c>
      <c r="D1444" t="s">
        <v>4347</v>
      </c>
    </row>
    <row r="1445" spans="1:4" x14ac:dyDescent="0.25">
      <c r="A1445" t="s">
        <v>918</v>
      </c>
      <c r="B1445" t="s">
        <v>2376</v>
      </c>
      <c r="C1445" t="s">
        <v>3098</v>
      </c>
      <c r="D1445" t="s">
        <v>2389</v>
      </c>
    </row>
    <row r="1446" spans="1:4" x14ac:dyDescent="0.25">
      <c r="A1446" t="s">
        <v>917</v>
      </c>
      <c r="B1446" t="s">
        <v>2379</v>
      </c>
      <c r="C1446" t="s">
        <v>3740</v>
      </c>
      <c r="D1446" t="s">
        <v>4348</v>
      </c>
    </row>
    <row r="1447" spans="1:4" x14ac:dyDescent="0.25">
      <c r="A1447" t="s">
        <v>916</v>
      </c>
      <c r="B1447" t="s">
        <v>2376</v>
      </c>
      <c r="C1447" t="s">
        <v>2531</v>
      </c>
      <c r="D1447" t="s">
        <v>2505</v>
      </c>
    </row>
    <row r="1448" spans="1:4" x14ac:dyDescent="0.25">
      <c r="A1448" t="s">
        <v>915</v>
      </c>
      <c r="B1448" t="s">
        <v>2376</v>
      </c>
      <c r="C1448" t="s">
        <v>3270</v>
      </c>
      <c r="D1448" t="s">
        <v>4349</v>
      </c>
    </row>
    <row r="1449" spans="1:4" x14ac:dyDescent="0.25">
      <c r="A1449" t="s">
        <v>914</v>
      </c>
      <c r="B1449" t="s">
        <v>2376</v>
      </c>
      <c r="C1449" t="s">
        <v>4350</v>
      </c>
      <c r="D1449" t="s">
        <v>4351</v>
      </c>
    </row>
    <row r="1450" spans="1:4" x14ac:dyDescent="0.25">
      <c r="A1450" t="s">
        <v>913</v>
      </c>
      <c r="B1450" t="s">
        <v>2376</v>
      </c>
      <c r="C1450" t="s">
        <v>2724</v>
      </c>
      <c r="D1450" t="s">
        <v>2979</v>
      </c>
    </row>
    <row r="1451" spans="1:4" x14ac:dyDescent="0.25">
      <c r="A1451" t="s">
        <v>912</v>
      </c>
      <c r="B1451" t="s">
        <v>2376</v>
      </c>
      <c r="C1451" t="s">
        <v>4352</v>
      </c>
      <c r="D1451" t="s">
        <v>4353</v>
      </c>
    </row>
    <row r="1452" spans="1:4" x14ac:dyDescent="0.25">
      <c r="A1452" t="s">
        <v>911</v>
      </c>
      <c r="B1452" t="s">
        <v>2379</v>
      </c>
      <c r="C1452" t="s">
        <v>2799</v>
      </c>
      <c r="D1452" t="s">
        <v>4354</v>
      </c>
    </row>
    <row r="1453" spans="1:4" x14ac:dyDescent="0.25">
      <c r="A1453" t="s">
        <v>910</v>
      </c>
      <c r="B1453" t="s">
        <v>2379</v>
      </c>
      <c r="C1453" t="s">
        <v>2428</v>
      </c>
      <c r="D1453" t="s">
        <v>4355</v>
      </c>
    </row>
    <row r="1454" spans="1:4" x14ac:dyDescent="0.25">
      <c r="A1454" t="s">
        <v>909</v>
      </c>
      <c r="B1454" t="s">
        <v>2379</v>
      </c>
      <c r="C1454" t="s">
        <v>2778</v>
      </c>
      <c r="D1454" t="s">
        <v>4356</v>
      </c>
    </row>
    <row r="1455" spans="1:4" x14ac:dyDescent="0.25">
      <c r="A1455" t="s">
        <v>908</v>
      </c>
      <c r="B1455" t="s">
        <v>2379</v>
      </c>
      <c r="C1455" t="s">
        <v>2428</v>
      </c>
      <c r="D1455" t="s">
        <v>4357</v>
      </c>
    </row>
    <row r="1456" spans="1:4" x14ac:dyDescent="0.25">
      <c r="A1456" t="s">
        <v>907</v>
      </c>
      <c r="B1456" t="s">
        <v>2379</v>
      </c>
      <c r="C1456" t="s">
        <v>4090</v>
      </c>
      <c r="D1456" t="s">
        <v>4358</v>
      </c>
    </row>
    <row r="1457" spans="1:4" x14ac:dyDescent="0.25">
      <c r="A1457" t="s">
        <v>906</v>
      </c>
      <c r="B1457" t="s">
        <v>2379</v>
      </c>
      <c r="C1457" t="s">
        <v>2504</v>
      </c>
      <c r="D1457" t="s">
        <v>2968</v>
      </c>
    </row>
    <row r="1458" spans="1:4" x14ac:dyDescent="0.25">
      <c r="A1458" t="s">
        <v>905</v>
      </c>
      <c r="B1458" t="s">
        <v>2376</v>
      </c>
      <c r="C1458" t="s">
        <v>2557</v>
      </c>
      <c r="D1458" t="s">
        <v>4359</v>
      </c>
    </row>
    <row r="1459" spans="1:4" x14ac:dyDescent="0.25">
      <c r="A1459" t="s">
        <v>904</v>
      </c>
      <c r="B1459" t="s">
        <v>2376</v>
      </c>
      <c r="C1459" t="s">
        <v>2811</v>
      </c>
      <c r="D1459" t="s">
        <v>4360</v>
      </c>
    </row>
    <row r="1460" spans="1:4" x14ac:dyDescent="0.25">
      <c r="A1460" t="s">
        <v>903</v>
      </c>
      <c r="B1460" t="s">
        <v>2379</v>
      </c>
      <c r="C1460" t="s">
        <v>4361</v>
      </c>
      <c r="D1460" t="s">
        <v>4362</v>
      </c>
    </row>
    <row r="1461" spans="1:4" x14ac:dyDescent="0.25">
      <c r="A1461" t="s">
        <v>902</v>
      </c>
      <c r="B1461" t="s">
        <v>2379</v>
      </c>
      <c r="C1461" t="s">
        <v>4363</v>
      </c>
      <c r="D1461" t="s">
        <v>3575</v>
      </c>
    </row>
    <row r="1462" spans="1:4" x14ac:dyDescent="0.25">
      <c r="A1462" t="s">
        <v>901</v>
      </c>
      <c r="B1462" t="s">
        <v>2376</v>
      </c>
      <c r="C1462" t="s">
        <v>2493</v>
      </c>
      <c r="D1462" t="s">
        <v>2873</v>
      </c>
    </row>
    <row r="1463" spans="1:4" x14ac:dyDescent="0.25">
      <c r="A1463" t="s">
        <v>900</v>
      </c>
      <c r="B1463" t="s">
        <v>2376</v>
      </c>
      <c r="C1463" t="s">
        <v>4364</v>
      </c>
      <c r="D1463" t="s">
        <v>2777</v>
      </c>
    </row>
    <row r="1464" spans="1:4" x14ac:dyDescent="0.25">
      <c r="A1464" t="s">
        <v>899</v>
      </c>
      <c r="B1464" t="s">
        <v>2379</v>
      </c>
      <c r="C1464" t="s">
        <v>2821</v>
      </c>
      <c r="D1464" t="s">
        <v>4365</v>
      </c>
    </row>
    <row r="1465" spans="1:4" x14ac:dyDescent="0.25">
      <c r="A1465" t="s">
        <v>898</v>
      </c>
      <c r="B1465" t="s">
        <v>2379</v>
      </c>
      <c r="C1465" t="s">
        <v>4366</v>
      </c>
      <c r="D1465" t="s">
        <v>4367</v>
      </c>
    </row>
    <row r="1466" spans="1:4" x14ac:dyDescent="0.25">
      <c r="A1466" t="s">
        <v>897</v>
      </c>
      <c r="B1466" t="s">
        <v>2376</v>
      </c>
      <c r="C1466" t="s">
        <v>4368</v>
      </c>
      <c r="D1466" t="s">
        <v>2846</v>
      </c>
    </row>
    <row r="1467" spans="1:4" x14ac:dyDescent="0.25">
      <c r="A1467" t="s">
        <v>896</v>
      </c>
      <c r="B1467" t="s">
        <v>2379</v>
      </c>
      <c r="C1467" t="s">
        <v>3330</v>
      </c>
      <c r="D1467" t="s">
        <v>2377</v>
      </c>
    </row>
    <row r="1468" spans="1:4" x14ac:dyDescent="0.25">
      <c r="A1468" t="s">
        <v>895</v>
      </c>
      <c r="B1468" t="s">
        <v>2379</v>
      </c>
      <c r="C1468" t="s">
        <v>4369</v>
      </c>
      <c r="D1468" t="s">
        <v>4370</v>
      </c>
    </row>
    <row r="1469" spans="1:4" x14ac:dyDescent="0.25">
      <c r="A1469" t="s">
        <v>894</v>
      </c>
      <c r="B1469" t="s">
        <v>2379</v>
      </c>
      <c r="C1469" t="s">
        <v>4371</v>
      </c>
      <c r="D1469" t="s">
        <v>4372</v>
      </c>
    </row>
    <row r="1470" spans="1:4" x14ac:dyDescent="0.25">
      <c r="A1470" t="s">
        <v>893</v>
      </c>
      <c r="B1470" t="s">
        <v>2379</v>
      </c>
      <c r="C1470" t="s">
        <v>2477</v>
      </c>
      <c r="D1470" t="s">
        <v>4373</v>
      </c>
    </row>
    <row r="1471" spans="1:4" x14ac:dyDescent="0.25">
      <c r="A1471" t="s">
        <v>892</v>
      </c>
      <c r="B1471" t="s">
        <v>2376</v>
      </c>
      <c r="C1471" t="s">
        <v>3974</v>
      </c>
      <c r="D1471" t="s">
        <v>4374</v>
      </c>
    </row>
    <row r="1472" spans="1:4" x14ac:dyDescent="0.25">
      <c r="A1472" t="s">
        <v>891</v>
      </c>
      <c r="B1472" t="s">
        <v>2379</v>
      </c>
      <c r="C1472" t="s">
        <v>2850</v>
      </c>
      <c r="D1472" t="s">
        <v>4375</v>
      </c>
    </row>
    <row r="1473" spans="1:4" x14ac:dyDescent="0.25">
      <c r="A1473" t="s">
        <v>890</v>
      </c>
      <c r="B1473" t="s">
        <v>2376</v>
      </c>
      <c r="C1473" t="s">
        <v>2716</v>
      </c>
      <c r="D1473" t="s">
        <v>4376</v>
      </c>
    </row>
    <row r="1474" spans="1:4" x14ac:dyDescent="0.25">
      <c r="A1474" t="s">
        <v>889</v>
      </c>
      <c r="B1474" t="s">
        <v>2379</v>
      </c>
      <c r="C1474" t="s">
        <v>3472</v>
      </c>
      <c r="D1474" t="s">
        <v>4377</v>
      </c>
    </row>
    <row r="1475" spans="1:4" x14ac:dyDescent="0.25">
      <c r="A1475" t="s">
        <v>888</v>
      </c>
      <c r="B1475" t="s">
        <v>2379</v>
      </c>
      <c r="C1475" t="s">
        <v>4378</v>
      </c>
      <c r="D1475" t="s">
        <v>4379</v>
      </c>
    </row>
    <row r="1476" spans="1:4" x14ac:dyDescent="0.25">
      <c r="A1476" t="s">
        <v>887</v>
      </c>
      <c r="B1476" t="s">
        <v>2376</v>
      </c>
      <c r="C1476" t="s">
        <v>4380</v>
      </c>
      <c r="D1476" t="s">
        <v>3120</v>
      </c>
    </row>
    <row r="1477" spans="1:4" x14ac:dyDescent="0.25">
      <c r="A1477" t="s">
        <v>886</v>
      </c>
      <c r="B1477" t="s">
        <v>2379</v>
      </c>
      <c r="C1477" t="s">
        <v>2888</v>
      </c>
      <c r="D1477" t="s">
        <v>4381</v>
      </c>
    </row>
    <row r="1478" spans="1:4" x14ac:dyDescent="0.25">
      <c r="A1478" t="s">
        <v>885</v>
      </c>
      <c r="B1478" t="s">
        <v>2376</v>
      </c>
      <c r="C1478" t="s">
        <v>3289</v>
      </c>
      <c r="D1478" t="s">
        <v>4382</v>
      </c>
    </row>
    <row r="1479" spans="1:4" x14ac:dyDescent="0.25">
      <c r="A1479" t="s">
        <v>884</v>
      </c>
      <c r="B1479" t="s">
        <v>2379</v>
      </c>
      <c r="C1479" t="s">
        <v>2646</v>
      </c>
      <c r="D1479" t="s">
        <v>4383</v>
      </c>
    </row>
    <row r="1480" spans="1:4" x14ac:dyDescent="0.25">
      <c r="A1480" t="s">
        <v>883</v>
      </c>
      <c r="B1480" t="s">
        <v>2379</v>
      </c>
      <c r="C1480" t="s">
        <v>4384</v>
      </c>
      <c r="D1480" t="s">
        <v>4385</v>
      </c>
    </row>
    <row r="1481" spans="1:4" x14ac:dyDescent="0.25">
      <c r="A1481" t="s">
        <v>882</v>
      </c>
      <c r="B1481" t="s">
        <v>2376</v>
      </c>
      <c r="C1481" t="s">
        <v>4386</v>
      </c>
      <c r="D1481" t="s">
        <v>4387</v>
      </c>
    </row>
    <row r="1482" spans="1:4" x14ac:dyDescent="0.25">
      <c r="A1482" t="s">
        <v>881</v>
      </c>
      <c r="B1482" t="s">
        <v>2379</v>
      </c>
      <c r="C1482" t="s">
        <v>2853</v>
      </c>
      <c r="D1482" t="s">
        <v>4388</v>
      </c>
    </row>
    <row r="1483" spans="1:4" x14ac:dyDescent="0.25">
      <c r="A1483" t="s">
        <v>880</v>
      </c>
      <c r="B1483" t="s">
        <v>2376</v>
      </c>
      <c r="C1483" t="s">
        <v>2834</v>
      </c>
      <c r="D1483" t="s">
        <v>4245</v>
      </c>
    </row>
    <row r="1484" spans="1:4" x14ac:dyDescent="0.25">
      <c r="A1484" t="s">
        <v>879</v>
      </c>
      <c r="B1484" t="s">
        <v>2379</v>
      </c>
      <c r="C1484" t="s">
        <v>3324</v>
      </c>
      <c r="D1484" t="s">
        <v>4389</v>
      </c>
    </row>
    <row r="1485" spans="1:4" x14ac:dyDescent="0.25">
      <c r="A1485" t="s">
        <v>878</v>
      </c>
      <c r="B1485" t="s">
        <v>2376</v>
      </c>
      <c r="C1485" t="s">
        <v>2495</v>
      </c>
      <c r="D1485" t="s">
        <v>4390</v>
      </c>
    </row>
    <row r="1486" spans="1:4" x14ac:dyDescent="0.25">
      <c r="A1486" t="s">
        <v>877</v>
      </c>
      <c r="B1486" t="s">
        <v>2376</v>
      </c>
      <c r="C1486" t="s">
        <v>2577</v>
      </c>
      <c r="D1486" t="s">
        <v>4391</v>
      </c>
    </row>
    <row r="1487" spans="1:4" x14ac:dyDescent="0.25">
      <c r="A1487" t="s">
        <v>876</v>
      </c>
      <c r="B1487" t="s">
        <v>2376</v>
      </c>
      <c r="C1487" t="s">
        <v>4392</v>
      </c>
      <c r="D1487" t="s">
        <v>4393</v>
      </c>
    </row>
    <row r="1488" spans="1:4" x14ac:dyDescent="0.25">
      <c r="A1488" t="s">
        <v>875</v>
      </c>
      <c r="B1488" t="s">
        <v>2376</v>
      </c>
      <c r="C1488" t="s">
        <v>4394</v>
      </c>
      <c r="D1488" t="s">
        <v>4395</v>
      </c>
    </row>
    <row r="1489" spans="1:4" x14ac:dyDescent="0.25">
      <c r="A1489" t="s">
        <v>874</v>
      </c>
      <c r="B1489" t="s">
        <v>2379</v>
      </c>
      <c r="C1489" t="s">
        <v>2392</v>
      </c>
      <c r="D1489" t="s">
        <v>3798</v>
      </c>
    </row>
    <row r="1490" spans="1:4" x14ac:dyDescent="0.25">
      <c r="A1490" t="s">
        <v>873</v>
      </c>
      <c r="B1490" t="s">
        <v>2376</v>
      </c>
      <c r="C1490" t="s">
        <v>4396</v>
      </c>
      <c r="D1490" t="s">
        <v>4397</v>
      </c>
    </row>
    <row r="1491" spans="1:4" x14ac:dyDescent="0.25">
      <c r="A1491" t="s">
        <v>872</v>
      </c>
      <c r="B1491" t="s">
        <v>2376</v>
      </c>
      <c r="C1491" t="s">
        <v>2811</v>
      </c>
      <c r="D1491" t="s">
        <v>4398</v>
      </c>
    </row>
    <row r="1492" spans="1:4" x14ac:dyDescent="0.25">
      <c r="A1492" t="s">
        <v>871</v>
      </c>
      <c r="B1492" t="s">
        <v>2376</v>
      </c>
      <c r="C1492" t="s">
        <v>2793</v>
      </c>
      <c r="D1492" t="s">
        <v>4399</v>
      </c>
    </row>
    <row r="1493" spans="1:4" x14ac:dyDescent="0.25">
      <c r="A1493" t="s">
        <v>870</v>
      </c>
      <c r="B1493" t="s">
        <v>2379</v>
      </c>
      <c r="C1493" t="s">
        <v>4400</v>
      </c>
      <c r="D1493" t="s">
        <v>4401</v>
      </c>
    </row>
    <row r="1494" spans="1:4" x14ac:dyDescent="0.25">
      <c r="A1494" t="s">
        <v>869</v>
      </c>
      <c r="B1494" t="s">
        <v>2379</v>
      </c>
      <c r="C1494" t="s">
        <v>4402</v>
      </c>
      <c r="D1494" t="s">
        <v>4403</v>
      </c>
    </row>
    <row r="1495" spans="1:4" x14ac:dyDescent="0.25">
      <c r="A1495" t="s">
        <v>868</v>
      </c>
      <c r="B1495" t="s">
        <v>2376</v>
      </c>
      <c r="C1495" t="s">
        <v>2606</v>
      </c>
      <c r="D1495" t="s">
        <v>4404</v>
      </c>
    </row>
    <row r="1496" spans="1:4" x14ac:dyDescent="0.25">
      <c r="A1496" t="s">
        <v>867</v>
      </c>
      <c r="B1496" t="s">
        <v>2379</v>
      </c>
      <c r="C1496" t="s">
        <v>4405</v>
      </c>
      <c r="D1496" t="s">
        <v>4406</v>
      </c>
    </row>
    <row r="1497" spans="1:4" x14ac:dyDescent="0.25">
      <c r="A1497" t="s">
        <v>866</v>
      </c>
      <c r="B1497" t="s">
        <v>2379</v>
      </c>
      <c r="C1497" t="s">
        <v>4407</v>
      </c>
      <c r="D1497" t="s">
        <v>4408</v>
      </c>
    </row>
    <row r="1498" spans="1:4" x14ac:dyDescent="0.25">
      <c r="A1498" t="s">
        <v>865</v>
      </c>
      <c r="B1498" t="s">
        <v>2379</v>
      </c>
      <c r="C1498" t="s">
        <v>4409</v>
      </c>
      <c r="D1498" t="s">
        <v>4410</v>
      </c>
    </row>
    <row r="1499" spans="1:4" x14ac:dyDescent="0.25">
      <c r="A1499" t="s">
        <v>864</v>
      </c>
      <c r="B1499" t="s">
        <v>2379</v>
      </c>
      <c r="C1499" t="s">
        <v>2562</v>
      </c>
      <c r="D1499" t="s">
        <v>4411</v>
      </c>
    </row>
    <row r="1500" spans="1:4" x14ac:dyDescent="0.25">
      <c r="A1500" t="s">
        <v>863</v>
      </c>
      <c r="B1500" t="s">
        <v>2376</v>
      </c>
      <c r="C1500" t="s">
        <v>3771</v>
      </c>
      <c r="D1500" t="s">
        <v>2947</v>
      </c>
    </row>
    <row r="1501" spans="1:4" x14ac:dyDescent="0.25">
      <c r="A1501" t="s">
        <v>862</v>
      </c>
      <c r="B1501" t="s">
        <v>2376</v>
      </c>
      <c r="C1501" t="s">
        <v>2602</v>
      </c>
      <c r="D1501" t="s">
        <v>4412</v>
      </c>
    </row>
    <row r="1502" spans="1:4" x14ac:dyDescent="0.25">
      <c r="A1502" t="s">
        <v>861</v>
      </c>
      <c r="B1502" t="s">
        <v>3156</v>
      </c>
      <c r="C1502" t="s">
        <v>4413</v>
      </c>
      <c r="D1502" t="s">
        <v>4414</v>
      </c>
    </row>
    <row r="1503" spans="1:4" x14ac:dyDescent="0.25">
      <c r="A1503" t="s">
        <v>860</v>
      </c>
      <c r="B1503" t="s">
        <v>2376</v>
      </c>
      <c r="C1503" t="s">
        <v>3385</v>
      </c>
      <c r="D1503" t="s">
        <v>4415</v>
      </c>
    </row>
    <row r="1504" spans="1:4" x14ac:dyDescent="0.25">
      <c r="A1504" t="s">
        <v>859</v>
      </c>
      <c r="B1504" t="s">
        <v>2376</v>
      </c>
      <c r="C1504" t="s">
        <v>2942</v>
      </c>
      <c r="D1504" t="s">
        <v>4416</v>
      </c>
    </row>
    <row r="1505" spans="1:4" x14ac:dyDescent="0.25">
      <c r="A1505" t="s">
        <v>858</v>
      </c>
      <c r="B1505" t="s">
        <v>2379</v>
      </c>
      <c r="C1505" t="s">
        <v>3324</v>
      </c>
      <c r="D1505" t="s">
        <v>2466</v>
      </c>
    </row>
    <row r="1506" spans="1:4" x14ac:dyDescent="0.25">
      <c r="A1506" t="s">
        <v>857</v>
      </c>
      <c r="B1506" t="s">
        <v>2379</v>
      </c>
      <c r="C1506" t="s">
        <v>3813</v>
      </c>
      <c r="D1506" t="s">
        <v>4417</v>
      </c>
    </row>
    <row r="1507" spans="1:4" x14ac:dyDescent="0.25">
      <c r="A1507" t="s">
        <v>856</v>
      </c>
      <c r="B1507" t="s">
        <v>2376</v>
      </c>
      <c r="C1507" t="s">
        <v>4418</v>
      </c>
      <c r="D1507" t="s">
        <v>4419</v>
      </c>
    </row>
    <row r="1508" spans="1:4" x14ac:dyDescent="0.25">
      <c r="A1508" t="s">
        <v>855</v>
      </c>
      <c r="B1508" t="s">
        <v>2379</v>
      </c>
      <c r="C1508" t="s">
        <v>3324</v>
      </c>
      <c r="D1508" t="s">
        <v>4420</v>
      </c>
    </row>
    <row r="1509" spans="1:4" x14ac:dyDescent="0.25">
      <c r="A1509" t="s">
        <v>854</v>
      </c>
      <c r="B1509" t="s">
        <v>2379</v>
      </c>
      <c r="C1509" t="s">
        <v>4421</v>
      </c>
      <c r="D1509" t="s">
        <v>3602</v>
      </c>
    </row>
    <row r="1510" spans="1:4" x14ac:dyDescent="0.25">
      <c r="A1510" t="s">
        <v>853</v>
      </c>
      <c r="B1510" t="s">
        <v>2379</v>
      </c>
      <c r="C1510" t="s">
        <v>2720</v>
      </c>
      <c r="D1510" t="s">
        <v>2681</v>
      </c>
    </row>
    <row r="1511" spans="1:4" x14ac:dyDescent="0.25">
      <c r="A1511" t="s">
        <v>852</v>
      </c>
      <c r="B1511" t="s">
        <v>2376</v>
      </c>
      <c r="C1511" t="s">
        <v>3434</v>
      </c>
      <c r="D1511" t="s">
        <v>4422</v>
      </c>
    </row>
    <row r="1512" spans="1:4" x14ac:dyDescent="0.25">
      <c r="A1512" t="s">
        <v>851</v>
      </c>
      <c r="B1512" t="s">
        <v>2379</v>
      </c>
      <c r="C1512" t="s">
        <v>2380</v>
      </c>
      <c r="D1512" t="s">
        <v>4423</v>
      </c>
    </row>
    <row r="1513" spans="1:4" x14ac:dyDescent="0.25">
      <c r="A1513" t="s">
        <v>850</v>
      </c>
      <c r="B1513" t="s">
        <v>2379</v>
      </c>
      <c r="C1513" t="s">
        <v>2829</v>
      </c>
      <c r="D1513" t="s">
        <v>4424</v>
      </c>
    </row>
    <row r="1514" spans="1:4" x14ac:dyDescent="0.25">
      <c r="A1514" t="s">
        <v>849</v>
      </c>
      <c r="B1514" t="s">
        <v>2376</v>
      </c>
      <c r="C1514" t="s">
        <v>4425</v>
      </c>
      <c r="D1514" t="s">
        <v>4426</v>
      </c>
    </row>
    <row r="1515" spans="1:4" x14ac:dyDescent="0.25">
      <c r="A1515" t="s">
        <v>848</v>
      </c>
      <c r="B1515" t="s">
        <v>2379</v>
      </c>
      <c r="C1515" t="s">
        <v>4427</v>
      </c>
      <c r="D1515" t="s">
        <v>4428</v>
      </c>
    </row>
    <row r="1516" spans="1:4" x14ac:dyDescent="0.25">
      <c r="A1516" t="s">
        <v>847</v>
      </c>
      <c r="B1516" t="s">
        <v>2379</v>
      </c>
      <c r="C1516" t="s">
        <v>2380</v>
      </c>
      <c r="D1516" t="s">
        <v>4429</v>
      </c>
    </row>
    <row r="1517" spans="1:4" x14ac:dyDescent="0.25">
      <c r="A1517" t="s">
        <v>846</v>
      </c>
      <c r="B1517" t="s">
        <v>2379</v>
      </c>
      <c r="C1517" t="s">
        <v>4055</v>
      </c>
      <c r="D1517" t="s">
        <v>4430</v>
      </c>
    </row>
    <row r="1518" spans="1:4" x14ac:dyDescent="0.25">
      <c r="A1518" t="s">
        <v>845</v>
      </c>
      <c r="B1518" t="s">
        <v>2376</v>
      </c>
      <c r="C1518" t="s">
        <v>4431</v>
      </c>
      <c r="D1518" t="s">
        <v>4432</v>
      </c>
    </row>
    <row r="1519" spans="1:4" x14ac:dyDescent="0.25">
      <c r="A1519" t="s">
        <v>844</v>
      </c>
      <c r="B1519" t="s">
        <v>2376</v>
      </c>
      <c r="C1519" t="s">
        <v>3107</v>
      </c>
      <c r="D1519" t="s">
        <v>4433</v>
      </c>
    </row>
    <row r="1520" spans="1:4" x14ac:dyDescent="0.25">
      <c r="A1520" t="s">
        <v>843</v>
      </c>
      <c r="B1520" t="s">
        <v>2376</v>
      </c>
      <c r="C1520" t="s">
        <v>4434</v>
      </c>
      <c r="D1520" t="s">
        <v>4435</v>
      </c>
    </row>
    <row r="1521" spans="1:4" x14ac:dyDescent="0.25">
      <c r="A1521" t="s">
        <v>842</v>
      </c>
      <c r="B1521" t="s">
        <v>2376</v>
      </c>
      <c r="C1521" t="s">
        <v>2930</v>
      </c>
      <c r="D1521" t="s">
        <v>4436</v>
      </c>
    </row>
    <row r="1522" spans="1:4" x14ac:dyDescent="0.25">
      <c r="A1522" t="s">
        <v>841</v>
      </c>
      <c r="B1522" t="s">
        <v>2379</v>
      </c>
      <c r="C1522" t="s">
        <v>3283</v>
      </c>
      <c r="D1522" t="s">
        <v>4437</v>
      </c>
    </row>
    <row r="1523" spans="1:4" x14ac:dyDescent="0.25">
      <c r="A1523" t="s">
        <v>840</v>
      </c>
      <c r="B1523" t="s">
        <v>2376</v>
      </c>
      <c r="C1523" t="s">
        <v>3080</v>
      </c>
      <c r="D1523" t="s">
        <v>4438</v>
      </c>
    </row>
    <row r="1524" spans="1:4" x14ac:dyDescent="0.25">
      <c r="A1524" t="s">
        <v>839</v>
      </c>
      <c r="B1524" t="s">
        <v>2379</v>
      </c>
      <c r="C1524" t="s">
        <v>4371</v>
      </c>
      <c r="D1524" t="s">
        <v>4439</v>
      </c>
    </row>
    <row r="1525" spans="1:4" x14ac:dyDescent="0.25">
      <c r="A1525" t="s">
        <v>838</v>
      </c>
      <c r="B1525" t="s">
        <v>2379</v>
      </c>
      <c r="C1525" t="s">
        <v>2477</v>
      </c>
      <c r="D1525" t="s">
        <v>4440</v>
      </c>
    </row>
    <row r="1526" spans="1:4" x14ac:dyDescent="0.25">
      <c r="A1526" t="s">
        <v>837</v>
      </c>
      <c r="B1526" t="s">
        <v>2379</v>
      </c>
      <c r="C1526" t="s">
        <v>2826</v>
      </c>
      <c r="D1526" t="s">
        <v>3671</v>
      </c>
    </row>
    <row r="1527" spans="1:4" x14ac:dyDescent="0.25">
      <c r="A1527" t="s">
        <v>836</v>
      </c>
      <c r="B1527" t="s">
        <v>2376</v>
      </c>
      <c r="C1527" t="s">
        <v>3129</v>
      </c>
      <c r="D1527" t="s">
        <v>4441</v>
      </c>
    </row>
    <row r="1528" spans="1:4" x14ac:dyDescent="0.25">
      <c r="A1528" t="s">
        <v>835</v>
      </c>
      <c r="B1528" t="s">
        <v>2376</v>
      </c>
      <c r="C1528" t="s">
        <v>4442</v>
      </c>
      <c r="D1528" t="s">
        <v>4443</v>
      </c>
    </row>
    <row r="1529" spans="1:4" x14ac:dyDescent="0.25">
      <c r="A1529" t="s">
        <v>834</v>
      </c>
      <c r="B1529" t="s">
        <v>2379</v>
      </c>
      <c r="C1529" t="s">
        <v>2491</v>
      </c>
      <c r="D1529" t="s">
        <v>4444</v>
      </c>
    </row>
    <row r="1530" spans="1:4" x14ac:dyDescent="0.25">
      <c r="A1530" t="s">
        <v>833</v>
      </c>
      <c r="B1530" t="s">
        <v>2376</v>
      </c>
      <c r="C1530" t="s">
        <v>3852</v>
      </c>
      <c r="D1530" t="s">
        <v>4445</v>
      </c>
    </row>
    <row r="1531" spans="1:4" x14ac:dyDescent="0.25">
      <c r="A1531" t="s">
        <v>832</v>
      </c>
      <c r="B1531" t="s">
        <v>2376</v>
      </c>
      <c r="C1531" t="s">
        <v>2531</v>
      </c>
      <c r="D1531" t="s">
        <v>2878</v>
      </c>
    </row>
    <row r="1532" spans="1:4" x14ac:dyDescent="0.25">
      <c r="A1532" t="s">
        <v>831</v>
      </c>
      <c r="B1532" t="s">
        <v>2376</v>
      </c>
      <c r="C1532" t="s">
        <v>2422</v>
      </c>
      <c r="D1532" t="s">
        <v>2495</v>
      </c>
    </row>
    <row r="1533" spans="1:4" x14ac:dyDescent="0.25">
      <c r="A1533" t="s">
        <v>830</v>
      </c>
      <c r="B1533" t="s">
        <v>2379</v>
      </c>
      <c r="C1533" t="s">
        <v>2728</v>
      </c>
      <c r="D1533" t="s">
        <v>4446</v>
      </c>
    </row>
    <row r="1534" spans="1:4" x14ac:dyDescent="0.25">
      <c r="A1534" t="s">
        <v>829</v>
      </c>
      <c r="B1534" t="s">
        <v>2379</v>
      </c>
      <c r="C1534" t="s">
        <v>3036</v>
      </c>
      <c r="D1534" t="s">
        <v>4447</v>
      </c>
    </row>
    <row r="1535" spans="1:4" x14ac:dyDescent="0.25">
      <c r="A1535" t="s">
        <v>828</v>
      </c>
      <c r="B1535" t="s">
        <v>2376</v>
      </c>
      <c r="C1535" t="s">
        <v>2540</v>
      </c>
      <c r="D1535" t="s">
        <v>4448</v>
      </c>
    </row>
    <row r="1536" spans="1:4" x14ac:dyDescent="0.25">
      <c r="A1536" t="s">
        <v>827</v>
      </c>
      <c r="B1536" t="s">
        <v>2379</v>
      </c>
      <c r="C1536" t="s">
        <v>2428</v>
      </c>
      <c r="D1536" t="s">
        <v>4449</v>
      </c>
    </row>
    <row r="1537" spans="1:4" x14ac:dyDescent="0.25">
      <c r="A1537" t="s">
        <v>826</v>
      </c>
      <c r="B1537" t="s">
        <v>2379</v>
      </c>
      <c r="C1537" t="s">
        <v>2448</v>
      </c>
      <c r="D1537" t="s">
        <v>4450</v>
      </c>
    </row>
    <row r="1538" spans="1:4" x14ac:dyDescent="0.25">
      <c r="A1538" t="s">
        <v>825</v>
      </c>
      <c r="B1538" t="s">
        <v>2376</v>
      </c>
      <c r="C1538" t="s">
        <v>4253</v>
      </c>
      <c r="D1538" t="s">
        <v>4451</v>
      </c>
    </row>
    <row r="1539" spans="1:4" x14ac:dyDescent="0.25">
      <c r="A1539" t="s">
        <v>824</v>
      </c>
      <c r="B1539" t="s">
        <v>2379</v>
      </c>
      <c r="C1539" t="s">
        <v>2775</v>
      </c>
      <c r="D1539" t="s">
        <v>4452</v>
      </c>
    </row>
    <row r="1540" spans="1:4" x14ac:dyDescent="0.25">
      <c r="A1540" t="s">
        <v>823</v>
      </c>
      <c r="B1540" t="s">
        <v>2379</v>
      </c>
      <c r="C1540" t="s">
        <v>2705</v>
      </c>
      <c r="D1540" t="s">
        <v>4453</v>
      </c>
    </row>
    <row r="1541" spans="1:4" x14ac:dyDescent="0.25">
      <c r="A1541" t="s">
        <v>822</v>
      </c>
      <c r="B1541" t="s">
        <v>2376</v>
      </c>
      <c r="C1541" t="s">
        <v>4454</v>
      </c>
      <c r="D1541" t="s">
        <v>4455</v>
      </c>
    </row>
    <row r="1542" spans="1:4" x14ac:dyDescent="0.25">
      <c r="A1542" t="s">
        <v>821</v>
      </c>
      <c r="B1542" t="s">
        <v>2376</v>
      </c>
      <c r="C1542" t="s">
        <v>3107</v>
      </c>
      <c r="D1542" t="s">
        <v>4456</v>
      </c>
    </row>
    <row r="1543" spans="1:4" x14ac:dyDescent="0.25">
      <c r="A1543" t="s">
        <v>820</v>
      </c>
      <c r="B1543" t="s">
        <v>2379</v>
      </c>
      <c r="C1543" t="s">
        <v>3290</v>
      </c>
      <c r="D1543" t="s">
        <v>2969</v>
      </c>
    </row>
    <row r="1544" spans="1:4" x14ac:dyDescent="0.25">
      <c r="A1544" t="s">
        <v>819</v>
      </c>
      <c r="B1544" t="s">
        <v>2379</v>
      </c>
      <c r="C1544" t="s">
        <v>2448</v>
      </c>
      <c r="D1544" t="s">
        <v>4457</v>
      </c>
    </row>
    <row r="1545" spans="1:4" x14ac:dyDescent="0.25">
      <c r="A1545" t="s">
        <v>818</v>
      </c>
      <c r="B1545" t="s">
        <v>2379</v>
      </c>
      <c r="C1545" t="s">
        <v>4361</v>
      </c>
      <c r="D1545" t="s">
        <v>4458</v>
      </c>
    </row>
    <row r="1546" spans="1:4" x14ac:dyDescent="0.25">
      <c r="A1546" t="s">
        <v>817</v>
      </c>
      <c r="B1546" t="s">
        <v>2379</v>
      </c>
      <c r="C1546" t="s">
        <v>4459</v>
      </c>
      <c r="D1546" t="s">
        <v>4460</v>
      </c>
    </row>
    <row r="1547" spans="1:4" x14ac:dyDescent="0.25">
      <c r="A1547" t="s">
        <v>816</v>
      </c>
      <c r="B1547" t="s">
        <v>2376</v>
      </c>
      <c r="C1547" t="s">
        <v>2716</v>
      </c>
      <c r="D1547" t="s">
        <v>4461</v>
      </c>
    </row>
    <row r="1548" spans="1:4" x14ac:dyDescent="0.25">
      <c r="A1548" t="s">
        <v>815</v>
      </c>
      <c r="B1548" t="s">
        <v>2376</v>
      </c>
      <c r="C1548" t="s">
        <v>3289</v>
      </c>
      <c r="D1548" t="s">
        <v>4462</v>
      </c>
    </row>
    <row r="1549" spans="1:4" x14ac:dyDescent="0.25">
      <c r="A1549" t="s">
        <v>814</v>
      </c>
      <c r="B1549" t="s">
        <v>2376</v>
      </c>
      <c r="C1549" t="s">
        <v>3173</v>
      </c>
      <c r="D1549" t="s">
        <v>4463</v>
      </c>
    </row>
    <row r="1550" spans="1:4" x14ac:dyDescent="0.25">
      <c r="A1550" t="s">
        <v>813</v>
      </c>
      <c r="B1550" t="s">
        <v>2379</v>
      </c>
      <c r="C1550" t="s">
        <v>4464</v>
      </c>
      <c r="D1550" t="s">
        <v>4258</v>
      </c>
    </row>
    <row r="1551" spans="1:4" x14ac:dyDescent="0.25">
      <c r="A1551" t="s">
        <v>812</v>
      </c>
      <c r="B1551" t="s">
        <v>2376</v>
      </c>
      <c r="C1551" t="s">
        <v>2432</v>
      </c>
      <c r="D1551" t="s">
        <v>4465</v>
      </c>
    </row>
    <row r="1552" spans="1:4" x14ac:dyDescent="0.25">
      <c r="A1552" t="s">
        <v>811</v>
      </c>
      <c r="B1552" t="s">
        <v>2379</v>
      </c>
      <c r="C1552" t="s">
        <v>4466</v>
      </c>
      <c r="D1552" t="s">
        <v>4467</v>
      </c>
    </row>
    <row r="1553" spans="1:4" x14ac:dyDescent="0.25">
      <c r="A1553" t="s">
        <v>810</v>
      </c>
      <c r="B1553" t="s">
        <v>2379</v>
      </c>
      <c r="C1553" t="s">
        <v>3127</v>
      </c>
      <c r="D1553" t="s">
        <v>4134</v>
      </c>
    </row>
    <row r="1554" spans="1:4" x14ac:dyDescent="0.25">
      <c r="A1554" t="s">
        <v>809</v>
      </c>
      <c r="B1554" t="s">
        <v>2379</v>
      </c>
      <c r="C1554" t="s">
        <v>2483</v>
      </c>
      <c r="D1554" t="s">
        <v>4468</v>
      </c>
    </row>
    <row r="1555" spans="1:4" x14ac:dyDescent="0.25">
      <c r="A1555" t="s">
        <v>808</v>
      </c>
      <c r="B1555" t="s">
        <v>2376</v>
      </c>
      <c r="C1555" t="s">
        <v>4469</v>
      </c>
      <c r="D1555" t="s">
        <v>4470</v>
      </c>
    </row>
    <row r="1556" spans="1:4" x14ac:dyDescent="0.25">
      <c r="A1556" t="s">
        <v>807</v>
      </c>
      <c r="B1556" t="s">
        <v>2376</v>
      </c>
      <c r="C1556" t="s">
        <v>2724</v>
      </c>
      <c r="D1556" t="s">
        <v>4471</v>
      </c>
    </row>
    <row r="1557" spans="1:4" x14ac:dyDescent="0.25">
      <c r="A1557" t="s">
        <v>806</v>
      </c>
      <c r="B1557" t="s">
        <v>2379</v>
      </c>
      <c r="C1557" t="s">
        <v>4472</v>
      </c>
      <c r="D1557" t="s">
        <v>3936</v>
      </c>
    </row>
    <row r="1558" spans="1:4" x14ac:dyDescent="0.25">
      <c r="A1558" t="s">
        <v>805</v>
      </c>
      <c r="B1558" t="s">
        <v>2376</v>
      </c>
      <c r="C1558" t="s">
        <v>4473</v>
      </c>
      <c r="D1558" t="s">
        <v>4474</v>
      </c>
    </row>
    <row r="1559" spans="1:4" x14ac:dyDescent="0.25">
      <c r="A1559" t="s">
        <v>804</v>
      </c>
      <c r="B1559" t="s">
        <v>2376</v>
      </c>
      <c r="C1559" t="s">
        <v>2377</v>
      </c>
      <c r="D1559" t="s">
        <v>4475</v>
      </c>
    </row>
    <row r="1560" spans="1:4" x14ac:dyDescent="0.25">
      <c r="A1560" t="s">
        <v>803</v>
      </c>
      <c r="B1560" t="s">
        <v>2376</v>
      </c>
      <c r="C1560" t="s">
        <v>4476</v>
      </c>
      <c r="D1560" t="s">
        <v>4477</v>
      </c>
    </row>
    <row r="1561" spans="1:4" x14ac:dyDescent="0.25">
      <c r="A1561" t="s">
        <v>802</v>
      </c>
      <c r="B1561" t="s">
        <v>2376</v>
      </c>
      <c r="C1561" t="s">
        <v>4478</v>
      </c>
      <c r="D1561" t="s">
        <v>4479</v>
      </c>
    </row>
    <row r="1562" spans="1:4" x14ac:dyDescent="0.25">
      <c r="A1562" t="s">
        <v>801</v>
      </c>
      <c r="B1562" t="s">
        <v>2379</v>
      </c>
      <c r="C1562" t="s">
        <v>3001</v>
      </c>
      <c r="D1562" t="s">
        <v>4480</v>
      </c>
    </row>
    <row r="1563" spans="1:4" x14ac:dyDescent="0.25">
      <c r="A1563" t="s">
        <v>800</v>
      </c>
      <c r="B1563" t="s">
        <v>2379</v>
      </c>
      <c r="C1563" t="s">
        <v>2738</v>
      </c>
      <c r="D1563" t="s">
        <v>4481</v>
      </c>
    </row>
    <row r="1564" spans="1:4" x14ac:dyDescent="0.25">
      <c r="A1564" t="s">
        <v>799</v>
      </c>
      <c r="B1564" t="s">
        <v>2379</v>
      </c>
      <c r="C1564" t="s">
        <v>2550</v>
      </c>
      <c r="D1564" t="s">
        <v>4482</v>
      </c>
    </row>
    <row r="1565" spans="1:4" x14ac:dyDescent="0.25">
      <c r="A1565" t="s">
        <v>798</v>
      </c>
      <c r="B1565" t="s">
        <v>2379</v>
      </c>
      <c r="C1565" t="s">
        <v>2655</v>
      </c>
      <c r="D1565" t="s">
        <v>2448</v>
      </c>
    </row>
    <row r="1566" spans="1:4" x14ac:dyDescent="0.25">
      <c r="A1566" t="s">
        <v>797</v>
      </c>
      <c r="B1566" t="s">
        <v>2379</v>
      </c>
      <c r="C1566" t="s">
        <v>2646</v>
      </c>
      <c r="D1566" t="s">
        <v>3684</v>
      </c>
    </row>
    <row r="1567" spans="1:4" x14ac:dyDescent="0.25">
      <c r="A1567" t="s">
        <v>796</v>
      </c>
      <c r="B1567" t="s">
        <v>2376</v>
      </c>
      <c r="C1567" t="s">
        <v>4483</v>
      </c>
      <c r="D1567" t="s">
        <v>4484</v>
      </c>
    </row>
    <row r="1568" spans="1:4" x14ac:dyDescent="0.25">
      <c r="A1568" t="s">
        <v>795</v>
      </c>
      <c r="B1568" t="s">
        <v>2376</v>
      </c>
      <c r="C1568" t="s">
        <v>2981</v>
      </c>
      <c r="D1568" t="s">
        <v>4485</v>
      </c>
    </row>
    <row r="1569" spans="1:4" x14ac:dyDescent="0.25">
      <c r="A1569" t="s">
        <v>794</v>
      </c>
      <c r="B1569" t="s">
        <v>2379</v>
      </c>
      <c r="C1569" t="s">
        <v>4486</v>
      </c>
      <c r="D1569" t="s">
        <v>3227</v>
      </c>
    </row>
    <row r="1570" spans="1:4" x14ac:dyDescent="0.25">
      <c r="A1570" t="s">
        <v>793</v>
      </c>
      <c r="B1570" t="s">
        <v>2376</v>
      </c>
      <c r="C1570" t="s">
        <v>4487</v>
      </c>
      <c r="D1570" t="s">
        <v>4488</v>
      </c>
    </row>
    <row r="1571" spans="1:4" x14ac:dyDescent="0.25">
      <c r="A1571" t="s">
        <v>792</v>
      </c>
      <c r="B1571" t="s">
        <v>2379</v>
      </c>
      <c r="C1571" t="s">
        <v>3882</v>
      </c>
      <c r="D1571" t="s">
        <v>4489</v>
      </c>
    </row>
    <row r="1572" spans="1:4" x14ac:dyDescent="0.25">
      <c r="A1572" t="s">
        <v>791</v>
      </c>
      <c r="B1572" t="s">
        <v>2376</v>
      </c>
      <c r="C1572" t="s">
        <v>2540</v>
      </c>
      <c r="D1572" t="s">
        <v>4490</v>
      </c>
    </row>
    <row r="1573" spans="1:4" x14ac:dyDescent="0.25">
      <c r="A1573" t="s">
        <v>790</v>
      </c>
      <c r="B1573" t="s">
        <v>2379</v>
      </c>
      <c r="C1573" t="s">
        <v>3462</v>
      </c>
      <c r="D1573" t="s">
        <v>3149</v>
      </c>
    </row>
    <row r="1574" spans="1:4" x14ac:dyDescent="0.25">
      <c r="A1574" t="s">
        <v>789</v>
      </c>
      <c r="B1574" t="s">
        <v>2379</v>
      </c>
      <c r="C1574" t="s">
        <v>4491</v>
      </c>
      <c r="D1574" t="s">
        <v>4492</v>
      </c>
    </row>
    <row r="1575" spans="1:4" x14ac:dyDescent="0.25">
      <c r="A1575" t="s">
        <v>788</v>
      </c>
      <c r="B1575" t="s">
        <v>2379</v>
      </c>
      <c r="C1575" t="s">
        <v>4493</v>
      </c>
      <c r="D1575" t="s">
        <v>4494</v>
      </c>
    </row>
    <row r="1576" spans="1:4" x14ac:dyDescent="0.25">
      <c r="A1576" t="s">
        <v>787</v>
      </c>
      <c r="B1576" t="s">
        <v>2379</v>
      </c>
      <c r="C1576" t="s">
        <v>2424</v>
      </c>
      <c r="D1576" t="s">
        <v>4495</v>
      </c>
    </row>
    <row r="1577" spans="1:4" x14ac:dyDescent="0.25">
      <c r="A1577" t="s">
        <v>786</v>
      </c>
      <c r="B1577" t="s">
        <v>2376</v>
      </c>
      <c r="C1577" t="s">
        <v>4496</v>
      </c>
      <c r="D1577" t="s">
        <v>3247</v>
      </c>
    </row>
    <row r="1578" spans="1:4" x14ac:dyDescent="0.25">
      <c r="A1578" t="s">
        <v>785</v>
      </c>
      <c r="B1578" t="s">
        <v>2379</v>
      </c>
      <c r="C1578" t="s">
        <v>2474</v>
      </c>
      <c r="D1578" t="s">
        <v>4497</v>
      </c>
    </row>
    <row r="1579" spans="1:4" x14ac:dyDescent="0.25">
      <c r="A1579" t="s">
        <v>784</v>
      </c>
      <c r="B1579" t="s">
        <v>2379</v>
      </c>
      <c r="C1579" t="s">
        <v>4498</v>
      </c>
      <c r="D1579" t="s">
        <v>4499</v>
      </c>
    </row>
    <row r="1580" spans="1:4" x14ac:dyDescent="0.25">
      <c r="A1580" t="s">
        <v>783</v>
      </c>
      <c r="B1580" t="s">
        <v>2376</v>
      </c>
      <c r="C1580" t="s">
        <v>4500</v>
      </c>
      <c r="D1580" t="s">
        <v>3380</v>
      </c>
    </row>
    <row r="1581" spans="1:4" x14ac:dyDescent="0.25">
      <c r="A1581" t="s">
        <v>782</v>
      </c>
      <c r="B1581" t="s">
        <v>2379</v>
      </c>
      <c r="C1581" t="s">
        <v>2646</v>
      </c>
      <c r="D1581" t="s">
        <v>4501</v>
      </c>
    </row>
    <row r="1582" spans="1:4" x14ac:dyDescent="0.25">
      <c r="A1582" t="s">
        <v>781</v>
      </c>
      <c r="B1582" t="s">
        <v>2379</v>
      </c>
      <c r="C1582" t="s">
        <v>2658</v>
      </c>
      <c r="D1582" t="s">
        <v>4502</v>
      </c>
    </row>
    <row r="1583" spans="1:4" x14ac:dyDescent="0.25">
      <c r="A1583" t="s">
        <v>780</v>
      </c>
      <c r="B1583" t="s">
        <v>2379</v>
      </c>
      <c r="C1583" t="s">
        <v>2461</v>
      </c>
      <c r="D1583" t="s">
        <v>2542</v>
      </c>
    </row>
    <row r="1584" spans="1:4" x14ac:dyDescent="0.25">
      <c r="A1584" t="s">
        <v>779</v>
      </c>
      <c r="B1584" t="s">
        <v>3156</v>
      </c>
      <c r="C1584" t="s">
        <v>4503</v>
      </c>
      <c r="D1584" t="s">
        <v>4504</v>
      </c>
    </row>
    <row r="1585" spans="1:4" x14ac:dyDescent="0.25">
      <c r="A1585" t="s">
        <v>778</v>
      </c>
      <c r="B1585" t="s">
        <v>2376</v>
      </c>
      <c r="C1585" t="s">
        <v>4505</v>
      </c>
      <c r="D1585" t="s">
        <v>4506</v>
      </c>
    </row>
    <row r="1586" spans="1:4" x14ac:dyDescent="0.25">
      <c r="A1586" t="s">
        <v>777</v>
      </c>
      <c r="B1586" t="s">
        <v>3156</v>
      </c>
      <c r="C1586" t="s">
        <v>4507</v>
      </c>
      <c r="D1586" t="s">
        <v>4508</v>
      </c>
    </row>
    <row r="1587" spans="1:4" x14ac:dyDescent="0.25">
      <c r="A1587" t="s">
        <v>776</v>
      </c>
      <c r="B1587" t="s">
        <v>2376</v>
      </c>
      <c r="C1587" t="s">
        <v>3281</v>
      </c>
      <c r="D1587" t="s">
        <v>4509</v>
      </c>
    </row>
    <row r="1588" spans="1:4" x14ac:dyDescent="0.25">
      <c r="A1588" t="s">
        <v>775</v>
      </c>
      <c r="B1588" t="s">
        <v>2379</v>
      </c>
      <c r="C1588" t="s">
        <v>4510</v>
      </c>
      <c r="D1588" t="s">
        <v>4511</v>
      </c>
    </row>
    <row r="1589" spans="1:4" x14ac:dyDescent="0.25">
      <c r="A1589" t="s">
        <v>774</v>
      </c>
      <c r="B1589" t="s">
        <v>2379</v>
      </c>
      <c r="C1589" t="s">
        <v>3203</v>
      </c>
      <c r="D1589" t="s">
        <v>4512</v>
      </c>
    </row>
    <row r="1590" spans="1:4" x14ac:dyDescent="0.25">
      <c r="A1590" t="s">
        <v>773</v>
      </c>
      <c r="B1590" t="s">
        <v>2376</v>
      </c>
      <c r="C1590" t="s">
        <v>4513</v>
      </c>
      <c r="D1590" t="s">
        <v>4514</v>
      </c>
    </row>
    <row r="1591" spans="1:4" x14ac:dyDescent="0.25">
      <c r="A1591" t="s">
        <v>772</v>
      </c>
      <c r="B1591" t="s">
        <v>2379</v>
      </c>
      <c r="C1591" t="s">
        <v>2732</v>
      </c>
      <c r="D1591" t="s">
        <v>2885</v>
      </c>
    </row>
    <row r="1592" spans="1:4" x14ac:dyDescent="0.25">
      <c r="A1592" t="s">
        <v>771</v>
      </c>
      <c r="B1592" t="s">
        <v>2379</v>
      </c>
      <c r="C1592" t="s">
        <v>3203</v>
      </c>
      <c r="D1592" t="s">
        <v>4515</v>
      </c>
    </row>
    <row r="1593" spans="1:4" x14ac:dyDescent="0.25">
      <c r="A1593" t="s">
        <v>770</v>
      </c>
      <c r="B1593" t="s">
        <v>2379</v>
      </c>
      <c r="C1593" t="s">
        <v>2761</v>
      </c>
      <c r="D1593" t="s">
        <v>4516</v>
      </c>
    </row>
    <row r="1594" spans="1:4" x14ac:dyDescent="0.25">
      <c r="A1594" t="s">
        <v>769</v>
      </c>
      <c r="B1594" t="s">
        <v>3156</v>
      </c>
      <c r="C1594" t="s">
        <v>2493</v>
      </c>
      <c r="D1594" t="s">
        <v>4517</v>
      </c>
    </row>
    <row r="1595" spans="1:4" x14ac:dyDescent="0.25">
      <c r="A1595" t="s">
        <v>768</v>
      </c>
      <c r="B1595" t="s">
        <v>2379</v>
      </c>
      <c r="C1595" t="s">
        <v>4317</v>
      </c>
      <c r="D1595" t="s">
        <v>4518</v>
      </c>
    </row>
    <row r="1596" spans="1:4" x14ac:dyDescent="0.25">
      <c r="A1596" t="s">
        <v>767</v>
      </c>
      <c r="B1596" t="s">
        <v>2376</v>
      </c>
      <c r="C1596" t="s">
        <v>2716</v>
      </c>
      <c r="D1596" t="s">
        <v>4519</v>
      </c>
    </row>
    <row r="1597" spans="1:4" x14ac:dyDescent="0.25">
      <c r="A1597" t="s">
        <v>766</v>
      </c>
      <c r="B1597" t="s">
        <v>3156</v>
      </c>
      <c r="C1597" t="s">
        <v>2930</v>
      </c>
      <c r="D1597" t="s">
        <v>4520</v>
      </c>
    </row>
    <row r="1598" spans="1:4" x14ac:dyDescent="0.25">
      <c r="A1598" t="s">
        <v>765</v>
      </c>
      <c r="B1598" t="s">
        <v>2379</v>
      </c>
      <c r="C1598" t="s">
        <v>4521</v>
      </c>
      <c r="D1598" t="s">
        <v>4522</v>
      </c>
    </row>
    <row r="1599" spans="1:4" x14ac:dyDescent="0.25">
      <c r="A1599" t="s">
        <v>764</v>
      </c>
      <c r="B1599" t="s">
        <v>2379</v>
      </c>
      <c r="C1599" t="s">
        <v>4523</v>
      </c>
      <c r="D1599" t="s">
        <v>4524</v>
      </c>
    </row>
    <row r="1600" spans="1:4" x14ac:dyDescent="0.25">
      <c r="A1600" t="s">
        <v>763</v>
      </c>
      <c r="B1600" t="s">
        <v>2379</v>
      </c>
      <c r="C1600" t="s">
        <v>4525</v>
      </c>
      <c r="D1600" t="s">
        <v>3737</v>
      </c>
    </row>
    <row r="1601" spans="1:4" x14ac:dyDescent="0.25">
      <c r="A1601" t="s">
        <v>762</v>
      </c>
      <c r="B1601" t="s">
        <v>2379</v>
      </c>
      <c r="C1601" t="s">
        <v>3027</v>
      </c>
      <c r="D1601" t="s">
        <v>4526</v>
      </c>
    </row>
    <row r="1602" spans="1:4" x14ac:dyDescent="0.25">
      <c r="A1602" t="s">
        <v>761</v>
      </c>
      <c r="B1602" t="s">
        <v>2376</v>
      </c>
      <c r="C1602" t="s">
        <v>4527</v>
      </c>
      <c r="D1602" t="s">
        <v>4528</v>
      </c>
    </row>
    <row r="1603" spans="1:4" x14ac:dyDescent="0.25">
      <c r="A1603" t="s">
        <v>760</v>
      </c>
      <c r="B1603" t="s">
        <v>2379</v>
      </c>
      <c r="C1603" t="s">
        <v>3669</v>
      </c>
      <c r="D1603" t="s">
        <v>4529</v>
      </c>
    </row>
    <row r="1604" spans="1:4" x14ac:dyDescent="0.25">
      <c r="A1604" t="s">
        <v>759</v>
      </c>
      <c r="B1604" t="s">
        <v>2379</v>
      </c>
      <c r="C1604" t="s">
        <v>2620</v>
      </c>
      <c r="D1604" t="s">
        <v>4530</v>
      </c>
    </row>
    <row r="1605" spans="1:4" x14ac:dyDescent="0.25">
      <c r="A1605" t="s">
        <v>758</v>
      </c>
      <c r="B1605" t="s">
        <v>2379</v>
      </c>
      <c r="C1605" t="s">
        <v>4531</v>
      </c>
      <c r="D1605" t="s">
        <v>3574</v>
      </c>
    </row>
    <row r="1606" spans="1:4" x14ac:dyDescent="0.25">
      <c r="A1606" t="s">
        <v>757</v>
      </c>
      <c r="B1606" t="s">
        <v>3156</v>
      </c>
      <c r="C1606" t="s">
        <v>4113</v>
      </c>
      <c r="D1606" t="s">
        <v>2833</v>
      </c>
    </row>
    <row r="1607" spans="1:4" x14ac:dyDescent="0.25">
      <c r="A1607" t="s">
        <v>756</v>
      </c>
      <c r="B1607" t="s">
        <v>2379</v>
      </c>
      <c r="C1607" t="s">
        <v>2550</v>
      </c>
      <c r="D1607" t="s">
        <v>4532</v>
      </c>
    </row>
    <row r="1608" spans="1:4" x14ac:dyDescent="0.25">
      <c r="A1608" t="s">
        <v>755</v>
      </c>
      <c r="B1608" t="s">
        <v>2379</v>
      </c>
      <c r="C1608" t="s">
        <v>2390</v>
      </c>
      <c r="D1608" t="s">
        <v>2448</v>
      </c>
    </row>
    <row r="1609" spans="1:4" x14ac:dyDescent="0.25">
      <c r="A1609" t="s">
        <v>754</v>
      </c>
      <c r="B1609" t="s">
        <v>2376</v>
      </c>
      <c r="C1609" t="s">
        <v>4533</v>
      </c>
      <c r="D1609" t="s">
        <v>4534</v>
      </c>
    </row>
    <row r="1610" spans="1:4" x14ac:dyDescent="0.25">
      <c r="A1610" t="s">
        <v>753</v>
      </c>
      <c r="B1610" t="s">
        <v>2376</v>
      </c>
      <c r="C1610" t="s">
        <v>2493</v>
      </c>
      <c r="D1610" t="s">
        <v>4535</v>
      </c>
    </row>
    <row r="1611" spans="1:4" x14ac:dyDescent="0.25">
      <c r="A1611" t="s">
        <v>752</v>
      </c>
      <c r="B1611" t="s">
        <v>2376</v>
      </c>
      <c r="C1611" t="s">
        <v>2711</v>
      </c>
      <c r="D1611" t="s">
        <v>4536</v>
      </c>
    </row>
    <row r="1612" spans="1:4" x14ac:dyDescent="0.25">
      <c r="A1612" t="s">
        <v>751</v>
      </c>
      <c r="B1612" t="s">
        <v>2376</v>
      </c>
      <c r="C1612" t="s">
        <v>2506</v>
      </c>
      <c r="D1612" t="s">
        <v>4537</v>
      </c>
    </row>
    <row r="1613" spans="1:4" x14ac:dyDescent="0.25">
      <c r="A1613" t="s">
        <v>750</v>
      </c>
      <c r="B1613" t="s">
        <v>2376</v>
      </c>
      <c r="C1613" t="s">
        <v>2606</v>
      </c>
      <c r="D1613" t="s">
        <v>4538</v>
      </c>
    </row>
    <row r="1614" spans="1:4" x14ac:dyDescent="0.25">
      <c r="A1614" t="s">
        <v>749</v>
      </c>
      <c r="B1614" t="s">
        <v>2379</v>
      </c>
      <c r="C1614" t="s">
        <v>4539</v>
      </c>
      <c r="D1614" t="s">
        <v>4540</v>
      </c>
    </row>
    <row r="1615" spans="1:4" x14ac:dyDescent="0.25">
      <c r="A1615" t="s">
        <v>748</v>
      </c>
      <c r="B1615" t="s">
        <v>2376</v>
      </c>
      <c r="C1615" t="s">
        <v>2485</v>
      </c>
      <c r="D1615" t="s">
        <v>4541</v>
      </c>
    </row>
    <row r="1616" spans="1:4" x14ac:dyDescent="0.25">
      <c r="A1616" t="s">
        <v>747</v>
      </c>
      <c r="B1616" t="s">
        <v>2379</v>
      </c>
      <c r="C1616" t="s">
        <v>2775</v>
      </c>
      <c r="D1616" t="s">
        <v>4542</v>
      </c>
    </row>
    <row r="1617" spans="1:4" x14ac:dyDescent="0.25">
      <c r="A1617" t="s">
        <v>746</v>
      </c>
      <c r="B1617" t="s">
        <v>2376</v>
      </c>
      <c r="C1617" t="s">
        <v>2410</v>
      </c>
      <c r="D1617" t="s">
        <v>4543</v>
      </c>
    </row>
    <row r="1618" spans="1:4" x14ac:dyDescent="0.25">
      <c r="A1618" t="s">
        <v>745</v>
      </c>
      <c r="B1618" t="s">
        <v>2379</v>
      </c>
      <c r="C1618" t="s">
        <v>4544</v>
      </c>
      <c r="D1618" t="s">
        <v>4545</v>
      </c>
    </row>
    <row r="1619" spans="1:4" x14ac:dyDescent="0.25">
      <c r="A1619" t="s">
        <v>744</v>
      </c>
      <c r="B1619" t="s">
        <v>2376</v>
      </c>
      <c r="C1619" t="s">
        <v>2432</v>
      </c>
      <c r="D1619" t="s">
        <v>4546</v>
      </c>
    </row>
    <row r="1620" spans="1:4" x14ac:dyDescent="0.25">
      <c r="A1620" t="s">
        <v>743</v>
      </c>
      <c r="B1620" t="s">
        <v>2379</v>
      </c>
      <c r="C1620" t="s">
        <v>4547</v>
      </c>
      <c r="D1620" t="s">
        <v>2475</v>
      </c>
    </row>
    <row r="1621" spans="1:4" x14ac:dyDescent="0.25">
      <c r="A1621" t="s">
        <v>742</v>
      </c>
      <c r="B1621" t="s">
        <v>2376</v>
      </c>
      <c r="C1621" t="s">
        <v>3710</v>
      </c>
      <c r="D1621" t="s">
        <v>4548</v>
      </c>
    </row>
    <row r="1622" spans="1:4" x14ac:dyDescent="0.25">
      <c r="A1622" t="s">
        <v>741</v>
      </c>
      <c r="B1622" t="s">
        <v>2376</v>
      </c>
      <c r="C1622" t="s">
        <v>3184</v>
      </c>
      <c r="D1622" t="s">
        <v>4549</v>
      </c>
    </row>
    <row r="1623" spans="1:4" x14ac:dyDescent="0.25">
      <c r="A1623" t="s">
        <v>740</v>
      </c>
      <c r="B1623" t="s">
        <v>2379</v>
      </c>
      <c r="C1623" t="s">
        <v>2707</v>
      </c>
      <c r="D1623" t="s">
        <v>4550</v>
      </c>
    </row>
    <row r="1624" spans="1:4" x14ac:dyDescent="0.25">
      <c r="A1624" t="s">
        <v>739</v>
      </c>
      <c r="B1624" t="s">
        <v>2379</v>
      </c>
      <c r="C1624" t="s">
        <v>3324</v>
      </c>
      <c r="D1624" t="s">
        <v>4551</v>
      </c>
    </row>
    <row r="1625" spans="1:4" x14ac:dyDescent="0.25">
      <c r="A1625" t="s">
        <v>738</v>
      </c>
      <c r="B1625" t="s">
        <v>2376</v>
      </c>
      <c r="C1625" t="s">
        <v>2575</v>
      </c>
      <c r="D1625" t="s">
        <v>4552</v>
      </c>
    </row>
    <row r="1626" spans="1:4" x14ac:dyDescent="0.25">
      <c r="A1626" t="s">
        <v>737</v>
      </c>
      <c r="B1626" t="s">
        <v>2376</v>
      </c>
      <c r="C1626" t="s">
        <v>2540</v>
      </c>
      <c r="D1626" t="s">
        <v>4553</v>
      </c>
    </row>
    <row r="1627" spans="1:4" x14ac:dyDescent="0.25">
      <c r="A1627" t="s">
        <v>736</v>
      </c>
      <c r="B1627" t="s">
        <v>3156</v>
      </c>
      <c r="C1627" t="s">
        <v>4554</v>
      </c>
      <c r="D1627" t="s">
        <v>3871</v>
      </c>
    </row>
    <row r="1628" spans="1:4" x14ac:dyDescent="0.25">
      <c r="A1628" t="s">
        <v>735</v>
      </c>
      <c r="B1628" t="s">
        <v>2376</v>
      </c>
      <c r="C1628" t="s">
        <v>4555</v>
      </c>
      <c r="D1628" t="s">
        <v>4556</v>
      </c>
    </row>
    <row r="1629" spans="1:4" x14ac:dyDescent="0.25">
      <c r="A1629" t="s">
        <v>734</v>
      </c>
      <c r="B1629" t="s">
        <v>2379</v>
      </c>
      <c r="C1629" t="s">
        <v>2533</v>
      </c>
      <c r="D1629" t="s">
        <v>4557</v>
      </c>
    </row>
    <row r="1630" spans="1:4" x14ac:dyDescent="0.25">
      <c r="A1630" t="s">
        <v>733</v>
      </c>
      <c r="B1630" t="s">
        <v>2379</v>
      </c>
      <c r="C1630" t="s">
        <v>4558</v>
      </c>
      <c r="D1630" t="s">
        <v>4559</v>
      </c>
    </row>
    <row r="1631" spans="1:4" x14ac:dyDescent="0.25">
      <c r="A1631" t="s">
        <v>732</v>
      </c>
      <c r="B1631" t="s">
        <v>2376</v>
      </c>
      <c r="C1631" t="s">
        <v>4560</v>
      </c>
      <c r="D1631" t="s">
        <v>4561</v>
      </c>
    </row>
    <row r="1632" spans="1:4" x14ac:dyDescent="0.25">
      <c r="A1632" t="s">
        <v>731</v>
      </c>
      <c r="B1632" t="s">
        <v>2379</v>
      </c>
      <c r="C1632" t="s">
        <v>2775</v>
      </c>
      <c r="D1632" t="s">
        <v>3864</v>
      </c>
    </row>
    <row r="1633" spans="1:4" x14ac:dyDescent="0.25">
      <c r="A1633" t="s">
        <v>730</v>
      </c>
      <c r="B1633" t="s">
        <v>2379</v>
      </c>
      <c r="C1633" t="s">
        <v>2983</v>
      </c>
      <c r="D1633" t="s">
        <v>4451</v>
      </c>
    </row>
    <row r="1634" spans="1:4" x14ac:dyDescent="0.25">
      <c r="A1634" t="s">
        <v>729</v>
      </c>
      <c r="B1634" t="s">
        <v>2376</v>
      </c>
      <c r="C1634" t="s">
        <v>2412</v>
      </c>
      <c r="D1634" t="s">
        <v>4562</v>
      </c>
    </row>
    <row r="1635" spans="1:4" x14ac:dyDescent="0.25">
      <c r="A1635" t="s">
        <v>728</v>
      </c>
      <c r="B1635" t="s">
        <v>2379</v>
      </c>
      <c r="C1635" t="s">
        <v>3436</v>
      </c>
      <c r="D1635" t="s">
        <v>4563</v>
      </c>
    </row>
    <row r="1636" spans="1:4" x14ac:dyDescent="0.25">
      <c r="A1636" t="s">
        <v>727</v>
      </c>
      <c r="B1636" t="s">
        <v>2376</v>
      </c>
      <c r="C1636" t="s">
        <v>3458</v>
      </c>
      <c r="D1636" t="s">
        <v>4564</v>
      </c>
    </row>
    <row r="1637" spans="1:4" x14ac:dyDescent="0.25">
      <c r="A1637" t="s">
        <v>726</v>
      </c>
      <c r="B1637" t="s">
        <v>2376</v>
      </c>
      <c r="C1637" t="s">
        <v>3159</v>
      </c>
      <c r="D1637" t="s">
        <v>4565</v>
      </c>
    </row>
    <row r="1638" spans="1:4" x14ac:dyDescent="0.25">
      <c r="A1638" t="s">
        <v>725</v>
      </c>
      <c r="B1638" t="s">
        <v>2376</v>
      </c>
      <c r="C1638" t="s">
        <v>2767</v>
      </c>
      <c r="D1638" t="s">
        <v>4566</v>
      </c>
    </row>
    <row r="1639" spans="1:4" x14ac:dyDescent="0.25">
      <c r="A1639" t="s">
        <v>724</v>
      </c>
      <c r="B1639" t="s">
        <v>2376</v>
      </c>
      <c r="C1639" t="s">
        <v>4567</v>
      </c>
      <c r="D1639" t="s">
        <v>4243</v>
      </c>
    </row>
    <row r="1640" spans="1:4" x14ac:dyDescent="0.25">
      <c r="A1640" t="s">
        <v>723</v>
      </c>
      <c r="B1640" t="s">
        <v>2379</v>
      </c>
      <c r="C1640" t="s">
        <v>4568</v>
      </c>
      <c r="D1640" t="s">
        <v>2804</v>
      </c>
    </row>
    <row r="1641" spans="1:4" x14ac:dyDescent="0.25">
      <c r="A1641" t="s">
        <v>722</v>
      </c>
      <c r="B1641" t="s">
        <v>2376</v>
      </c>
      <c r="C1641" t="s">
        <v>3682</v>
      </c>
      <c r="D1641" t="s">
        <v>4569</v>
      </c>
    </row>
    <row r="1642" spans="1:4" x14ac:dyDescent="0.25">
      <c r="A1642" t="s">
        <v>721</v>
      </c>
      <c r="B1642" t="s">
        <v>2376</v>
      </c>
      <c r="C1642" t="s">
        <v>3516</v>
      </c>
      <c r="D1642" t="s">
        <v>4570</v>
      </c>
    </row>
    <row r="1643" spans="1:4" x14ac:dyDescent="0.25">
      <c r="A1643" t="s">
        <v>720</v>
      </c>
      <c r="B1643" t="s">
        <v>2376</v>
      </c>
      <c r="C1643" t="s">
        <v>3121</v>
      </c>
      <c r="D1643" t="s">
        <v>3117</v>
      </c>
    </row>
    <row r="1644" spans="1:4" x14ac:dyDescent="0.25">
      <c r="A1644" t="s">
        <v>719</v>
      </c>
      <c r="B1644" t="s">
        <v>2376</v>
      </c>
      <c r="C1644" t="s">
        <v>3201</v>
      </c>
      <c r="D1644" t="s">
        <v>4571</v>
      </c>
    </row>
    <row r="1645" spans="1:4" x14ac:dyDescent="0.25">
      <c r="A1645" t="s">
        <v>718</v>
      </c>
      <c r="B1645" t="s">
        <v>2379</v>
      </c>
      <c r="C1645" t="s">
        <v>2686</v>
      </c>
      <c r="D1645" t="s">
        <v>3248</v>
      </c>
    </row>
    <row r="1646" spans="1:4" x14ac:dyDescent="0.25">
      <c r="A1646" t="s">
        <v>717</v>
      </c>
      <c r="B1646" t="s">
        <v>2379</v>
      </c>
      <c r="C1646" t="s">
        <v>4572</v>
      </c>
      <c r="D1646" t="s">
        <v>3559</v>
      </c>
    </row>
    <row r="1647" spans="1:4" x14ac:dyDescent="0.25">
      <c r="A1647" t="s">
        <v>716</v>
      </c>
      <c r="B1647" t="s">
        <v>3156</v>
      </c>
      <c r="C1647" t="s">
        <v>3129</v>
      </c>
      <c r="D1647" t="s">
        <v>4573</v>
      </c>
    </row>
    <row r="1648" spans="1:4" x14ac:dyDescent="0.25">
      <c r="A1648" t="s">
        <v>715</v>
      </c>
      <c r="B1648" t="s">
        <v>2379</v>
      </c>
      <c r="C1648" t="s">
        <v>2694</v>
      </c>
      <c r="D1648" t="s">
        <v>4574</v>
      </c>
    </row>
    <row r="1649" spans="1:4" x14ac:dyDescent="0.25">
      <c r="A1649" t="s">
        <v>714</v>
      </c>
      <c r="B1649" t="s">
        <v>2379</v>
      </c>
      <c r="C1649" t="s">
        <v>2803</v>
      </c>
      <c r="D1649" t="s">
        <v>4575</v>
      </c>
    </row>
    <row r="1650" spans="1:4" x14ac:dyDescent="0.25">
      <c r="A1650" t="s">
        <v>713</v>
      </c>
      <c r="B1650" t="s">
        <v>2376</v>
      </c>
      <c r="C1650" t="s">
        <v>2410</v>
      </c>
      <c r="D1650" t="s">
        <v>2804</v>
      </c>
    </row>
    <row r="1651" spans="1:4" x14ac:dyDescent="0.25">
      <c r="A1651" t="s">
        <v>712</v>
      </c>
      <c r="B1651" t="s">
        <v>3156</v>
      </c>
      <c r="C1651" t="s">
        <v>2557</v>
      </c>
      <c r="D1651" t="s">
        <v>4576</v>
      </c>
    </row>
    <row r="1652" spans="1:4" x14ac:dyDescent="0.25">
      <c r="A1652" t="s">
        <v>711</v>
      </c>
      <c r="B1652" t="s">
        <v>2379</v>
      </c>
      <c r="C1652" t="s">
        <v>4577</v>
      </c>
      <c r="D1652" t="s">
        <v>4578</v>
      </c>
    </row>
    <row r="1653" spans="1:4" x14ac:dyDescent="0.25">
      <c r="A1653" t="s">
        <v>710</v>
      </c>
      <c r="B1653" t="s">
        <v>2376</v>
      </c>
      <c r="C1653" t="s">
        <v>4579</v>
      </c>
      <c r="D1653" t="s">
        <v>4580</v>
      </c>
    </row>
    <row r="1654" spans="1:4" x14ac:dyDescent="0.25">
      <c r="A1654" t="s">
        <v>709</v>
      </c>
      <c r="B1654" t="s">
        <v>2376</v>
      </c>
      <c r="C1654" t="s">
        <v>3165</v>
      </c>
      <c r="D1654" t="s">
        <v>4581</v>
      </c>
    </row>
    <row r="1655" spans="1:4" x14ac:dyDescent="0.25">
      <c r="A1655" t="s">
        <v>708</v>
      </c>
      <c r="B1655" t="s">
        <v>2379</v>
      </c>
      <c r="C1655" t="s">
        <v>2550</v>
      </c>
      <c r="D1655" t="s">
        <v>4582</v>
      </c>
    </row>
    <row r="1656" spans="1:4" x14ac:dyDescent="0.25">
      <c r="A1656" t="s">
        <v>707</v>
      </c>
      <c r="B1656" t="s">
        <v>2379</v>
      </c>
      <c r="C1656" t="s">
        <v>4583</v>
      </c>
      <c r="D1656" t="s">
        <v>4584</v>
      </c>
    </row>
    <row r="1657" spans="1:4" x14ac:dyDescent="0.25">
      <c r="A1657" t="s">
        <v>706</v>
      </c>
      <c r="B1657" t="s">
        <v>2379</v>
      </c>
      <c r="C1657" t="s">
        <v>2646</v>
      </c>
      <c r="D1657" t="s">
        <v>4585</v>
      </c>
    </row>
    <row r="1658" spans="1:4" x14ac:dyDescent="0.25">
      <c r="A1658" t="s">
        <v>705</v>
      </c>
      <c r="B1658" t="s">
        <v>2376</v>
      </c>
      <c r="C1658" t="s">
        <v>3569</v>
      </c>
      <c r="D1658" t="s">
        <v>3462</v>
      </c>
    </row>
    <row r="1659" spans="1:4" x14ac:dyDescent="0.25">
      <c r="A1659" t="s">
        <v>704</v>
      </c>
      <c r="B1659" t="s">
        <v>3156</v>
      </c>
      <c r="C1659" t="s">
        <v>4586</v>
      </c>
      <c r="D1659" t="s">
        <v>4587</v>
      </c>
    </row>
    <row r="1660" spans="1:4" x14ac:dyDescent="0.25">
      <c r="A1660" t="s">
        <v>703</v>
      </c>
      <c r="B1660" t="s">
        <v>2376</v>
      </c>
      <c r="C1660" t="s">
        <v>2377</v>
      </c>
      <c r="D1660" t="s">
        <v>3726</v>
      </c>
    </row>
    <row r="1661" spans="1:4" x14ac:dyDescent="0.25">
      <c r="A1661" t="s">
        <v>702</v>
      </c>
      <c r="B1661" t="s">
        <v>2379</v>
      </c>
      <c r="C1661" t="s">
        <v>2550</v>
      </c>
      <c r="D1661" t="s">
        <v>4588</v>
      </c>
    </row>
    <row r="1662" spans="1:4" x14ac:dyDescent="0.25">
      <c r="A1662" t="s">
        <v>701</v>
      </c>
      <c r="B1662" t="s">
        <v>3156</v>
      </c>
      <c r="C1662" t="s">
        <v>2377</v>
      </c>
      <c r="D1662" t="s">
        <v>4589</v>
      </c>
    </row>
    <row r="1663" spans="1:4" x14ac:dyDescent="0.25">
      <c r="A1663" t="s">
        <v>700</v>
      </c>
      <c r="B1663" t="s">
        <v>2379</v>
      </c>
      <c r="C1663" t="s">
        <v>2477</v>
      </c>
      <c r="D1663" t="s">
        <v>4590</v>
      </c>
    </row>
    <row r="1664" spans="1:4" x14ac:dyDescent="0.25">
      <c r="A1664" t="s">
        <v>699</v>
      </c>
      <c r="B1664" t="s">
        <v>2376</v>
      </c>
      <c r="C1664" t="s">
        <v>4288</v>
      </c>
      <c r="D1664" t="s">
        <v>4591</v>
      </c>
    </row>
    <row r="1665" spans="1:4" x14ac:dyDescent="0.25">
      <c r="A1665" t="s">
        <v>698</v>
      </c>
      <c r="B1665" t="s">
        <v>2379</v>
      </c>
      <c r="C1665" t="s">
        <v>4592</v>
      </c>
      <c r="D1665" t="s">
        <v>4593</v>
      </c>
    </row>
    <row r="1666" spans="1:4" x14ac:dyDescent="0.25">
      <c r="A1666" t="s">
        <v>697</v>
      </c>
      <c r="B1666" t="s">
        <v>2379</v>
      </c>
      <c r="C1666" t="s">
        <v>2454</v>
      </c>
      <c r="D1666" t="s">
        <v>4594</v>
      </c>
    </row>
    <row r="1667" spans="1:4" x14ac:dyDescent="0.25">
      <c r="A1667" t="s">
        <v>696</v>
      </c>
      <c r="B1667" t="s">
        <v>2379</v>
      </c>
      <c r="C1667" t="s">
        <v>2586</v>
      </c>
      <c r="D1667" t="s">
        <v>2505</v>
      </c>
    </row>
    <row r="1668" spans="1:4" x14ac:dyDescent="0.25">
      <c r="A1668" t="s">
        <v>695</v>
      </c>
      <c r="B1668" t="s">
        <v>2379</v>
      </c>
      <c r="C1668" t="s">
        <v>2454</v>
      </c>
      <c r="D1668" t="s">
        <v>4595</v>
      </c>
    </row>
    <row r="1669" spans="1:4" x14ac:dyDescent="0.25">
      <c r="A1669" t="s">
        <v>694</v>
      </c>
      <c r="B1669" t="s">
        <v>2379</v>
      </c>
      <c r="C1669" t="s">
        <v>2424</v>
      </c>
      <c r="D1669" t="s">
        <v>4596</v>
      </c>
    </row>
    <row r="1670" spans="1:4" x14ac:dyDescent="0.25">
      <c r="A1670" t="s">
        <v>693</v>
      </c>
      <c r="B1670" t="s">
        <v>2379</v>
      </c>
      <c r="C1670" t="s">
        <v>2380</v>
      </c>
      <c r="D1670" t="s">
        <v>3058</v>
      </c>
    </row>
    <row r="1671" spans="1:4" x14ac:dyDescent="0.25">
      <c r="A1671" t="s">
        <v>692</v>
      </c>
      <c r="B1671" t="s">
        <v>2379</v>
      </c>
      <c r="C1671" t="s">
        <v>4597</v>
      </c>
      <c r="D1671" t="s">
        <v>4598</v>
      </c>
    </row>
    <row r="1672" spans="1:4" x14ac:dyDescent="0.25">
      <c r="A1672" t="s">
        <v>691</v>
      </c>
      <c r="B1672" t="s">
        <v>2376</v>
      </c>
      <c r="C1672" t="s">
        <v>2432</v>
      </c>
      <c r="D1672" t="s">
        <v>4064</v>
      </c>
    </row>
    <row r="1673" spans="1:4" x14ac:dyDescent="0.25">
      <c r="A1673" t="s">
        <v>690</v>
      </c>
      <c r="B1673" t="s">
        <v>2379</v>
      </c>
      <c r="C1673" t="s">
        <v>4459</v>
      </c>
      <c r="D1673" t="s">
        <v>3601</v>
      </c>
    </row>
    <row r="1674" spans="1:4" x14ac:dyDescent="0.25">
      <c r="A1674" t="s">
        <v>689</v>
      </c>
      <c r="B1674" t="s">
        <v>2376</v>
      </c>
      <c r="C1674" t="s">
        <v>3289</v>
      </c>
      <c r="D1674" t="s">
        <v>4599</v>
      </c>
    </row>
    <row r="1675" spans="1:4" x14ac:dyDescent="0.25">
      <c r="A1675" t="s">
        <v>688</v>
      </c>
      <c r="B1675" t="s">
        <v>2376</v>
      </c>
      <c r="C1675" t="s">
        <v>2834</v>
      </c>
      <c r="D1675" t="s">
        <v>4600</v>
      </c>
    </row>
    <row r="1676" spans="1:4" x14ac:dyDescent="0.25">
      <c r="A1676" t="s">
        <v>687</v>
      </c>
      <c r="B1676" t="s">
        <v>2379</v>
      </c>
      <c r="C1676" t="s">
        <v>4601</v>
      </c>
      <c r="D1676" t="s">
        <v>4602</v>
      </c>
    </row>
    <row r="1677" spans="1:4" x14ac:dyDescent="0.25">
      <c r="A1677" t="s">
        <v>686</v>
      </c>
      <c r="B1677" t="s">
        <v>2376</v>
      </c>
      <c r="C1677" t="s">
        <v>4603</v>
      </c>
      <c r="D1677" t="s">
        <v>4604</v>
      </c>
    </row>
    <row r="1678" spans="1:4" x14ac:dyDescent="0.25">
      <c r="A1678" t="s">
        <v>685</v>
      </c>
      <c r="B1678" t="s">
        <v>2376</v>
      </c>
      <c r="C1678" t="s">
        <v>3816</v>
      </c>
      <c r="D1678" t="s">
        <v>4605</v>
      </c>
    </row>
    <row r="1679" spans="1:4" x14ac:dyDescent="0.25">
      <c r="A1679" t="s">
        <v>684</v>
      </c>
      <c r="B1679" t="s">
        <v>2379</v>
      </c>
      <c r="C1679" t="s">
        <v>4275</v>
      </c>
      <c r="D1679" t="s">
        <v>4606</v>
      </c>
    </row>
    <row r="1680" spans="1:4" x14ac:dyDescent="0.25">
      <c r="A1680" t="s">
        <v>683</v>
      </c>
      <c r="B1680" t="s">
        <v>2376</v>
      </c>
      <c r="C1680" t="s">
        <v>2934</v>
      </c>
      <c r="D1680" t="s">
        <v>4029</v>
      </c>
    </row>
    <row r="1681" spans="1:4" x14ac:dyDescent="0.25">
      <c r="A1681" t="s">
        <v>682</v>
      </c>
      <c r="B1681" t="s">
        <v>2376</v>
      </c>
      <c r="C1681" t="s">
        <v>4607</v>
      </c>
      <c r="D1681" t="s">
        <v>4608</v>
      </c>
    </row>
    <row r="1682" spans="1:4" x14ac:dyDescent="0.25">
      <c r="A1682" t="s">
        <v>681</v>
      </c>
      <c r="B1682" t="s">
        <v>2379</v>
      </c>
      <c r="C1682" t="s">
        <v>4609</v>
      </c>
      <c r="D1682" t="s">
        <v>3266</v>
      </c>
    </row>
    <row r="1683" spans="1:4" x14ac:dyDescent="0.25">
      <c r="A1683" t="s">
        <v>680</v>
      </c>
      <c r="B1683" t="s">
        <v>2379</v>
      </c>
      <c r="C1683" t="s">
        <v>4055</v>
      </c>
      <c r="D1683" t="s">
        <v>4610</v>
      </c>
    </row>
    <row r="1684" spans="1:4" x14ac:dyDescent="0.25">
      <c r="A1684" t="s">
        <v>679</v>
      </c>
      <c r="B1684" t="s">
        <v>2376</v>
      </c>
      <c r="C1684" t="s">
        <v>4611</v>
      </c>
      <c r="D1684" t="s">
        <v>2957</v>
      </c>
    </row>
    <row r="1685" spans="1:4" x14ac:dyDescent="0.25">
      <c r="A1685" t="s">
        <v>678</v>
      </c>
      <c r="B1685" t="s">
        <v>2379</v>
      </c>
      <c r="C1685" t="s">
        <v>4612</v>
      </c>
      <c r="D1685" t="s">
        <v>4241</v>
      </c>
    </row>
    <row r="1686" spans="1:4" x14ac:dyDescent="0.25">
      <c r="A1686" t="s">
        <v>677</v>
      </c>
      <c r="B1686" t="s">
        <v>2379</v>
      </c>
      <c r="C1686" t="s">
        <v>2466</v>
      </c>
      <c r="D1686" t="s">
        <v>4613</v>
      </c>
    </row>
    <row r="1687" spans="1:4" x14ac:dyDescent="0.25">
      <c r="A1687" t="s">
        <v>676</v>
      </c>
      <c r="B1687" t="s">
        <v>2379</v>
      </c>
      <c r="C1687" t="s">
        <v>4614</v>
      </c>
      <c r="D1687" t="s">
        <v>3145</v>
      </c>
    </row>
    <row r="1688" spans="1:4" x14ac:dyDescent="0.25">
      <c r="A1688" t="s">
        <v>675</v>
      </c>
      <c r="B1688" t="s">
        <v>2376</v>
      </c>
      <c r="C1688" t="s">
        <v>4171</v>
      </c>
      <c r="D1688" t="s">
        <v>4615</v>
      </c>
    </row>
    <row r="1689" spans="1:4" x14ac:dyDescent="0.25">
      <c r="A1689" t="s">
        <v>674</v>
      </c>
      <c r="B1689" t="s">
        <v>3156</v>
      </c>
      <c r="C1689" t="s">
        <v>4616</v>
      </c>
      <c r="D1689" t="s">
        <v>4617</v>
      </c>
    </row>
    <row r="1690" spans="1:4" x14ac:dyDescent="0.25">
      <c r="A1690" t="s">
        <v>673</v>
      </c>
      <c r="B1690" t="s">
        <v>2379</v>
      </c>
      <c r="C1690" t="s">
        <v>2571</v>
      </c>
      <c r="D1690" t="s">
        <v>4618</v>
      </c>
    </row>
    <row r="1691" spans="1:4" x14ac:dyDescent="0.25">
      <c r="A1691" t="s">
        <v>672</v>
      </c>
      <c r="B1691" t="s">
        <v>2376</v>
      </c>
      <c r="C1691" t="s">
        <v>4619</v>
      </c>
      <c r="D1691" t="s">
        <v>4620</v>
      </c>
    </row>
    <row r="1692" spans="1:4" x14ac:dyDescent="0.25">
      <c r="A1692" t="s">
        <v>671</v>
      </c>
      <c r="B1692" t="s">
        <v>2376</v>
      </c>
      <c r="C1692" t="s">
        <v>2555</v>
      </c>
      <c r="D1692" t="s">
        <v>4621</v>
      </c>
    </row>
    <row r="1693" spans="1:4" x14ac:dyDescent="0.25">
      <c r="A1693" t="s">
        <v>670</v>
      </c>
      <c r="B1693" t="s">
        <v>2379</v>
      </c>
      <c r="C1693" t="s">
        <v>2477</v>
      </c>
      <c r="D1693" t="s">
        <v>4622</v>
      </c>
    </row>
    <row r="1694" spans="1:4" x14ac:dyDescent="0.25">
      <c r="A1694" t="s">
        <v>669</v>
      </c>
      <c r="B1694" t="s">
        <v>2379</v>
      </c>
      <c r="C1694" t="s">
        <v>4446</v>
      </c>
      <c r="D1694" t="s">
        <v>3162</v>
      </c>
    </row>
    <row r="1695" spans="1:4" x14ac:dyDescent="0.25">
      <c r="A1695" t="s">
        <v>668</v>
      </c>
      <c r="B1695" t="s">
        <v>2376</v>
      </c>
      <c r="C1695" t="s">
        <v>3063</v>
      </c>
      <c r="D1695" t="s">
        <v>4623</v>
      </c>
    </row>
    <row r="1696" spans="1:4" x14ac:dyDescent="0.25">
      <c r="A1696" t="s">
        <v>667</v>
      </c>
      <c r="B1696" t="s">
        <v>2376</v>
      </c>
      <c r="C1696" t="s">
        <v>4624</v>
      </c>
      <c r="D1696" t="s">
        <v>4625</v>
      </c>
    </row>
    <row r="1697" spans="1:4" x14ac:dyDescent="0.25">
      <c r="A1697" t="s">
        <v>666</v>
      </c>
      <c r="B1697" t="s">
        <v>2376</v>
      </c>
      <c r="C1697" t="s">
        <v>3367</v>
      </c>
      <c r="D1697" t="s">
        <v>4626</v>
      </c>
    </row>
    <row r="1698" spans="1:4" x14ac:dyDescent="0.25">
      <c r="A1698" t="s">
        <v>665</v>
      </c>
      <c r="B1698" t="s">
        <v>2376</v>
      </c>
      <c r="C1698" t="s">
        <v>4176</v>
      </c>
      <c r="D1698" t="s">
        <v>4281</v>
      </c>
    </row>
    <row r="1699" spans="1:4" x14ac:dyDescent="0.25">
      <c r="A1699" t="s">
        <v>664</v>
      </c>
      <c r="B1699" t="s">
        <v>2376</v>
      </c>
      <c r="C1699" t="s">
        <v>2592</v>
      </c>
      <c r="D1699" t="s">
        <v>4627</v>
      </c>
    </row>
    <row r="1700" spans="1:4" x14ac:dyDescent="0.25">
      <c r="A1700" t="s">
        <v>663</v>
      </c>
      <c r="B1700" t="s">
        <v>2379</v>
      </c>
      <c r="C1700" t="s">
        <v>2562</v>
      </c>
      <c r="D1700" t="s">
        <v>4628</v>
      </c>
    </row>
    <row r="1701" spans="1:4" x14ac:dyDescent="0.25">
      <c r="A1701" t="s">
        <v>662</v>
      </c>
      <c r="B1701" t="s">
        <v>2376</v>
      </c>
      <c r="C1701" t="s">
        <v>2891</v>
      </c>
      <c r="D1701" t="s">
        <v>4629</v>
      </c>
    </row>
    <row r="1702" spans="1:4" x14ac:dyDescent="0.25">
      <c r="A1702" t="s">
        <v>661</v>
      </c>
      <c r="B1702" t="s">
        <v>2379</v>
      </c>
      <c r="C1702" t="s">
        <v>2392</v>
      </c>
      <c r="D1702" t="s">
        <v>4630</v>
      </c>
    </row>
    <row r="1703" spans="1:4" x14ac:dyDescent="0.25">
      <c r="A1703" t="s">
        <v>660</v>
      </c>
      <c r="B1703" t="s">
        <v>2379</v>
      </c>
      <c r="C1703" t="s">
        <v>2525</v>
      </c>
      <c r="D1703" t="s">
        <v>4631</v>
      </c>
    </row>
    <row r="1704" spans="1:4" x14ac:dyDescent="0.25">
      <c r="A1704" t="s">
        <v>659</v>
      </c>
      <c r="B1704" t="s">
        <v>2379</v>
      </c>
      <c r="C1704" t="s">
        <v>3472</v>
      </c>
      <c r="D1704" t="s">
        <v>4632</v>
      </c>
    </row>
    <row r="1705" spans="1:4" x14ac:dyDescent="0.25">
      <c r="A1705" t="s">
        <v>658</v>
      </c>
      <c r="B1705" t="s">
        <v>2376</v>
      </c>
      <c r="C1705" t="s">
        <v>2724</v>
      </c>
      <c r="D1705" t="s">
        <v>4633</v>
      </c>
    </row>
    <row r="1706" spans="1:4" x14ac:dyDescent="0.25">
      <c r="A1706" t="s">
        <v>657</v>
      </c>
      <c r="B1706" t="s">
        <v>2379</v>
      </c>
      <c r="C1706" t="s">
        <v>2456</v>
      </c>
      <c r="D1706" t="s">
        <v>3536</v>
      </c>
    </row>
    <row r="1707" spans="1:4" x14ac:dyDescent="0.25">
      <c r="A1707" t="s">
        <v>656</v>
      </c>
      <c r="B1707" t="s">
        <v>2376</v>
      </c>
      <c r="C1707" t="s">
        <v>4634</v>
      </c>
      <c r="D1707" t="s">
        <v>4635</v>
      </c>
    </row>
    <row r="1708" spans="1:4" x14ac:dyDescent="0.25">
      <c r="A1708" t="s">
        <v>655</v>
      </c>
      <c r="B1708" t="s">
        <v>2376</v>
      </c>
      <c r="C1708" t="s">
        <v>2967</v>
      </c>
      <c r="D1708" t="s">
        <v>3993</v>
      </c>
    </row>
    <row r="1709" spans="1:4" x14ac:dyDescent="0.25">
      <c r="A1709" t="s">
        <v>654</v>
      </c>
      <c r="B1709" t="s">
        <v>2379</v>
      </c>
      <c r="C1709" t="s">
        <v>4636</v>
      </c>
      <c r="D1709" t="s">
        <v>4637</v>
      </c>
    </row>
    <row r="1710" spans="1:4" x14ac:dyDescent="0.25">
      <c r="A1710" t="s">
        <v>653</v>
      </c>
      <c r="B1710" t="s">
        <v>2376</v>
      </c>
      <c r="C1710" t="s">
        <v>2557</v>
      </c>
      <c r="D1710" t="s">
        <v>4281</v>
      </c>
    </row>
    <row r="1711" spans="1:4" x14ac:dyDescent="0.25">
      <c r="A1711" t="s">
        <v>652</v>
      </c>
      <c r="B1711" t="s">
        <v>2376</v>
      </c>
      <c r="C1711" t="s">
        <v>3279</v>
      </c>
      <c r="D1711" t="s">
        <v>4638</v>
      </c>
    </row>
    <row r="1712" spans="1:4" x14ac:dyDescent="0.25">
      <c r="A1712" t="s">
        <v>651</v>
      </c>
      <c r="B1712" t="s">
        <v>2379</v>
      </c>
      <c r="C1712" t="s">
        <v>4639</v>
      </c>
      <c r="D1712" t="s">
        <v>4640</v>
      </c>
    </row>
    <row r="1713" spans="1:4" x14ac:dyDescent="0.25">
      <c r="A1713" t="s">
        <v>650</v>
      </c>
      <c r="B1713" t="s">
        <v>2376</v>
      </c>
      <c r="C1713" t="s">
        <v>2944</v>
      </c>
      <c r="D1713" t="s">
        <v>4641</v>
      </c>
    </row>
    <row r="1714" spans="1:4" x14ac:dyDescent="0.25">
      <c r="A1714" t="s">
        <v>649</v>
      </c>
      <c r="B1714" t="s">
        <v>2379</v>
      </c>
      <c r="C1714" t="s">
        <v>2705</v>
      </c>
      <c r="D1714" t="s">
        <v>4642</v>
      </c>
    </row>
    <row r="1715" spans="1:4" x14ac:dyDescent="0.25">
      <c r="A1715" t="s">
        <v>648</v>
      </c>
      <c r="B1715" t="s">
        <v>2376</v>
      </c>
      <c r="C1715" t="s">
        <v>4643</v>
      </c>
      <c r="D1715" t="s">
        <v>3438</v>
      </c>
    </row>
    <row r="1716" spans="1:4" x14ac:dyDescent="0.25">
      <c r="A1716" t="s">
        <v>647</v>
      </c>
      <c r="B1716" t="s">
        <v>2376</v>
      </c>
      <c r="C1716" t="s">
        <v>3279</v>
      </c>
      <c r="D1716" t="s">
        <v>4644</v>
      </c>
    </row>
    <row r="1717" spans="1:4" x14ac:dyDescent="0.25">
      <c r="A1717" t="s">
        <v>646</v>
      </c>
      <c r="B1717" t="s">
        <v>2379</v>
      </c>
      <c r="C1717" t="s">
        <v>2466</v>
      </c>
      <c r="D1717" t="s">
        <v>4645</v>
      </c>
    </row>
    <row r="1718" spans="1:4" x14ac:dyDescent="0.25">
      <c r="A1718" t="s">
        <v>645</v>
      </c>
      <c r="B1718" t="s">
        <v>2376</v>
      </c>
      <c r="C1718" t="s">
        <v>4646</v>
      </c>
      <c r="D1718" t="s">
        <v>2477</v>
      </c>
    </row>
    <row r="1719" spans="1:4" x14ac:dyDescent="0.25">
      <c r="A1719" t="s">
        <v>644</v>
      </c>
      <c r="B1719" t="s">
        <v>2376</v>
      </c>
      <c r="C1719" t="s">
        <v>2716</v>
      </c>
      <c r="D1719" t="s">
        <v>4647</v>
      </c>
    </row>
    <row r="1720" spans="1:4" x14ac:dyDescent="0.25">
      <c r="A1720" t="s">
        <v>643</v>
      </c>
      <c r="B1720" t="s">
        <v>2376</v>
      </c>
      <c r="C1720" t="s">
        <v>3165</v>
      </c>
      <c r="D1720" t="s">
        <v>4648</v>
      </c>
    </row>
    <row r="1721" spans="1:4" x14ac:dyDescent="0.25">
      <c r="A1721" t="s">
        <v>642</v>
      </c>
      <c r="B1721" t="s">
        <v>2376</v>
      </c>
      <c r="C1721" t="s">
        <v>3063</v>
      </c>
      <c r="D1721" t="s">
        <v>2747</v>
      </c>
    </row>
    <row r="1722" spans="1:4" x14ac:dyDescent="0.25">
      <c r="A1722" t="s">
        <v>641</v>
      </c>
      <c r="B1722" t="s">
        <v>2379</v>
      </c>
      <c r="C1722" t="s">
        <v>2394</v>
      </c>
      <c r="D1722" t="s">
        <v>4649</v>
      </c>
    </row>
    <row r="1723" spans="1:4" x14ac:dyDescent="0.25">
      <c r="A1723" t="s">
        <v>640</v>
      </c>
      <c r="B1723" t="s">
        <v>2379</v>
      </c>
      <c r="C1723" t="s">
        <v>4650</v>
      </c>
      <c r="D1723" t="s">
        <v>4651</v>
      </c>
    </row>
    <row r="1724" spans="1:4" x14ac:dyDescent="0.25">
      <c r="A1724" t="s">
        <v>639</v>
      </c>
      <c r="B1724" t="s">
        <v>2376</v>
      </c>
      <c r="C1724" t="s">
        <v>3665</v>
      </c>
      <c r="D1724" t="s">
        <v>4652</v>
      </c>
    </row>
    <row r="1725" spans="1:4" x14ac:dyDescent="0.25">
      <c r="A1725" t="s">
        <v>638</v>
      </c>
      <c r="B1725" t="s">
        <v>2379</v>
      </c>
      <c r="C1725" t="s">
        <v>4653</v>
      </c>
      <c r="D1725" t="s">
        <v>4654</v>
      </c>
    </row>
    <row r="1726" spans="1:4" x14ac:dyDescent="0.25">
      <c r="A1726" t="s">
        <v>637</v>
      </c>
      <c r="B1726" t="s">
        <v>2376</v>
      </c>
      <c r="C1726" t="s">
        <v>4655</v>
      </c>
      <c r="D1726" t="s">
        <v>2979</v>
      </c>
    </row>
    <row r="1727" spans="1:4" x14ac:dyDescent="0.25">
      <c r="A1727" t="s">
        <v>636</v>
      </c>
      <c r="B1727" t="s">
        <v>2376</v>
      </c>
      <c r="C1727" t="s">
        <v>2377</v>
      </c>
      <c r="D1727" t="s">
        <v>4656</v>
      </c>
    </row>
    <row r="1728" spans="1:4" x14ac:dyDescent="0.25">
      <c r="A1728" t="s">
        <v>635</v>
      </c>
      <c r="B1728" t="s">
        <v>2376</v>
      </c>
      <c r="C1728" t="s">
        <v>2834</v>
      </c>
      <c r="D1728" t="s">
        <v>4657</v>
      </c>
    </row>
    <row r="1729" spans="1:4" x14ac:dyDescent="0.25">
      <c r="A1729" t="s">
        <v>634</v>
      </c>
      <c r="B1729" t="s">
        <v>2379</v>
      </c>
      <c r="C1729" t="s">
        <v>4658</v>
      </c>
      <c r="D1729" t="s">
        <v>3399</v>
      </c>
    </row>
    <row r="1730" spans="1:4" x14ac:dyDescent="0.25">
      <c r="A1730" t="s">
        <v>633</v>
      </c>
      <c r="B1730" t="s">
        <v>2379</v>
      </c>
      <c r="C1730" t="s">
        <v>4659</v>
      </c>
      <c r="D1730" t="s">
        <v>4660</v>
      </c>
    </row>
    <row r="1731" spans="1:4" x14ac:dyDescent="0.25">
      <c r="A1731" t="s">
        <v>632</v>
      </c>
      <c r="B1731" t="s">
        <v>2379</v>
      </c>
      <c r="C1731" t="s">
        <v>2454</v>
      </c>
      <c r="D1731" t="s">
        <v>4519</v>
      </c>
    </row>
    <row r="1732" spans="1:4" x14ac:dyDescent="0.25">
      <c r="A1732" t="s">
        <v>631</v>
      </c>
      <c r="B1732" t="s">
        <v>2376</v>
      </c>
      <c r="C1732" t="s">
        <v>2626</v>
      </c>
      <c r="D1732" t="s">
        <v>3298</v>
      </c>
    </row>
    <row r="1733" spans="1:4" x14ac:dyDescent="0.25">
      <c r="A1733" t="s">
        <v>630</v>
      </c>
      <c r="B1733" t="s">
        <v>2376</v>
      </c>
      <c r="C1733" t="s">
        <v>2531</v>
      </c>
      <c r="D1733" t="s">
        <v>3753</v>
      </c>
    </row>
    <row r="1734" spans="1:4" x14ac:dyDescent="0.25">
      <c r="A1734" t="s">
        <v>629</v>
      </c>
      <c r="B1734" t="s">
        <v>2376</v>
      </c>
      <c r="C1734" t="s">
        <v>3335</v>
      </c>
      <c r="D1734" t="s">
        <v>4661</v>
      </c>
    </row>
    <row r="1735" spans="1:4" x14ac:dyDescent="0.25">
      <c r="A1735" t="s">
        <v>628</v>
      </c>
      <c r="B1735" t="s">
        <v>2376</v>
      </c>
      <c r="C1735" t="s">
        <v>4662</v>
      </c>
      <c r="D1735" t="s">
        <v>4663</v>
      </c>
    </row>
    <row r="1736" spans="1:4" x14ac:dyDescent="0.25">
      <c r="A1736" t="s">
        <v>627</v>
      </c>
      <c r="B1736" t="s">
        <v>3156</v>
      </c>
      <c r="C1736" t="s">
        <v>2716</v>
      </c>
      <c r="D1736" t="s">
        <v>4664</v>
      </c>
    </row>
    <row r="1737" spans="1:4" x14ac:dyDescent="0.25">
      <c r="A1737" t="s">
        <v>626</v>
      </c>
      <c r="B1737" t="s">
        <v>2376</v>
      </c>
      <c r="C1737" t="s">
        <v>4665</v>
      </c>
      <c r="D1737" t="s">
        <v>4666</v>
      </c>
    </row>
    <row r="1738" spans="1:4" x14ac:dyDescent="0.25">
      <c r="A1738" t="s">
        <v>625</v>
      </c>
      <c r="B1738" t="s">
        <v>2379</v>
      </c>
      <c r="C1738" t="s">
        <v>2740</v>
      </c>
      <c r="D1738" t="s">
        <v>2466</v>
      </c>
    </row>
    <row r="1739" spans="1:4" x14ac:dyDescent="0.25">
      <c r="A1739" t="s">
        <v>624</v>
      </c>
      <c r="B1739" t="s">
        <v>2379</v>
      </c>
      <c r="C1739" t="s">
        <v>2474</v>
      </c>
      <c r="D1739" t="s">
        <v>4667</v>
      </c>
    </row>
    <row r="1740" spans="1:4" x14ac:dyDescent="0.25">
      <c r="A1740" t="s">
        <v>622</v>
      </c>
      <c r="B1740" t="s">
        <v>2379</v>
      </c>
      <c r="C1740" t="s">
        <v>2668</v>
      </c>
      <c r="D1740" t="s">
        <v>4668</v>
      </c>
    </row>
    <row r="1741" spans="1:4" x14ac:dyDescent="0.25">
      <c r="A1741" t="s">
        <v>621</v>
      </c>
      <c r="B1741" t="s">
        <v>2376</v>
      </c>
      <c r="C1741" t="s">
        <v>4611</v>
      </c>
      <c r="D1741" t="s">
        <v>4669</v>
      </c>
    </row>
    <row r="1742" spans="1:4" x14ac:dyDescent="0.25">
      <c r="A1742" t="s">
        <v>620</v>
      </c>
      <c r="B1742" t="s">
        <v>2376</v>
      </c>
      <c r="C1742" t="s">
        <v>4257</v>
      </c>
      <c r="D1742" t="s">
        <v>4670</v>
      </c>
    </row>
    <row r="1743" spans="1:4" x14ac:dyDescent="0.25">
      <c r="A1743" t="s">
        <v>619</v>
      </c>
      <c r="B1743" t="s">
        <v>2376</v>
      </c>
      <c r="C1743" t="s">
        <v>4671</v>
      </c>
      <c r="D1743" t="s">
        <v>4672</v>
      </c>
    </row>
    <row r="1744" spans="1:4" x14ac:dyDescent="0.25">
      <c r="A1744" t="s">
        <v>618</v>
      </c>
      <c r="B1744" t="s">
        <v>2376</v>
      </c>
      <c r="C1744" t="s">
        <v>2452</v>
      </c>
      <c r="D1744" t="s">
        <v>4673</v>
      </c>
    </row>
    <row r="1745" spans="1:4" x14ac:dyDescent="0.25">
      <c r="A1745" t="s">
        <v>617</v>
      </c>
      <c r="B1745" t="s">
        <v>2376</v>
      </c>
      <c r="C1745" t="s">
        <v>2493</v>
      </c>
      <c r="D1745" t="s">
        <v>4674</v>
      </c>
    </row>
    <row r="1746" spans="1:4" x14ac:dyDescent="0.25">
      <c r="A1746" t="s">
        <v>616</v>
      </c>
      <c r="B1746" t="s">
        <v>2379</v>
      </c>
      <c r="C1746" t="s">
        <v>2416</v>
      </c>
      <c r="D1746" t="s">
        <v>3495</v>
      </c>
    </row>
    <row r="1747" spans="1:4" x14ac:dyDescent="0.25">
      <c r="A1747" t="s">
        <v>615</v>
      </c>
      <c r="B1747" t="s">
        <v>2376</v>
      </c>
      <c r="C1747" t="s">
        <v>3129</v>
      </c>
      <c r="D1747" t="s">
        <v>4675</v>
      </c>
    </row>
    <row r="1748" spans="1:4" x14ac:dyDescent="0.25">
      <c r="A1748" t="s">
        <v>614</v>
      </c>
      <c r="B1748" t="s">
        <v>2376</v>
      </c>
      <c r="C1748" t="s">
        <v>4676</v>
      </c>
      <c r="D1748" t="s">
        <v>4677</v>
      </c>
    </row>
    <row r="1749" spans="1:4" x14ac:dyDescent="0.25">
      <c r="A1749" t="s">
        <v>613</v>
      </c>
      <c r="B1749" t="s">
        <v>2379</v>
      </c>
      <c r="C1749" t="s">
        <v>3390</v>
      </c>
      <c r="D1749" t="s">
        <v>4666</v>
      </c>
    </row>
    <row r="1750" spans="1:4" x14ac:dyDescent="0.25">
      <c r="A1750" t="s">
        <v>612</v>
      </c>
      <c r="B1750" t="s">
        <v>2379</v>
      </c>
      <c r="C1750" t="s">
        <v>3590</v>
      </c>
      <c r="D1750" t="s">
        <v>2562</v>
      </c>
    </row>
    <row r="1751" spans="1:4" x14ac:dyDescent="0.25">
      <c r="A1751" t="s">
        <v>611</v>
      </c>
      <c r="B1751" t="s">
        <v>2379</v>
      </c>
      <c r="C1751" t="s">
        <v>2935</v>
      </c>
      <c r="D1751" t="s">
        <v>3948</v>
      </c>
    </row>
    <row r="1752" spans="1:4" x14ac:dyDescent="0.25">
      <c r="A1752" t="s">
        <v>610</v>
      </c>
      <c r="B1752" t="s">
        <v>3156</v>
      </c>
      <c r="C1752" t="s">
        <v>3608</v>
      </c>
      <c r="D1752" t="s">
        <v>4678</v>
      </c>
    </row>
    <row r="1753" spans="1:4" x14ac:dyDescent="0.25">
      <c r="A1753" t="s">
        <v>609</v>
      </c>
      <c r="B1753" t="s">
        <v>2379</v>
      </c>
      <c r="C1753" t="s">
        <v>2390</v>
      </c>
      <c r="D1753" t="s">
        <v>4679</v>
      </c>
    </row>
    <row r="1754" spans="1:4" x14ac:dyDescent="0.25">
      <c r="A1754" t="s">
        <v>608</v>
      </c>
      <c r="B1754" t="s">
        <v>2379</v>
      </c>
      <c r="C1754" t="s">
        <v>4032</v>
      </c>
      <c r="D1754" t="s">
        <v>4680</v>
      </c>
    </row>
    <row r="1755" spans="1:4" x14ac:dyDescent="0.25">
      <c r="A1755" t="s">
        <v>607</v>
      </c>
      <c r="B1755" t="s">
        <v>2379</v>
      </c>
      <c r="C1755" t="s">
        <v>3283</v>
      </c>
      <c r="D1755" t="s">
        <v>2390</v>
      </c>
    </row>
    <row r="1756" spans="1:4" x14ac:dyDescent="0.25">
      <c r="A1756" t="s">
        <v>606</v>
      </c>
      <c r="B1756" t="s">
        <v>2376</v>
      </c>
      <c r="C1756" t="s">
        <v>2963</v>
      </c>
      <c r="D1756" t="s">
        <v>4681</v>
      </c>
    </row>
    <row r="1757" spans="1:4" x14ac:dyDescent="0.25">
      <c r="A1757" t="s">
        <v>605</v>
      </c>
      <c r="B1757" t="s">
        <v>2376</v>
      </c>
      <c r="C1757" t="s">
        <v>4682</v>
      </c>
      <c r="D1757" t="s">
        <v>4683</v>
      </c>
    </row>
    <row r="1758" spans="1:4" x14ac:dyDescent="0.25">
      <c r="A1758" t="s">
        <v>604</v>
      </c>
      <c r="B1758" t="s">
        <v>2379</v>
      </c>
      <c r="C1758" t="s">
        <v>2888</v>
      </c>
      <c r="D1758" t="s">
        <v>2804</v>
      </c>
    </row>
    <row r="1759" spans="1:4" x14ac:dyDescent="0.25">
      <c r="A1759" t="s">
        <v>603</v>
      </c>
      <c r="B1759" t="s">
        <v>3156</v>
      </c>
      <c r="C1759" t="s">
        <v>4684</v>
      </c>
      <c r="D1759" t="s">
        <v>4685</v>
      </c>
    </row>
    <row r="1760" spans="1:4" x14ac:dyDescent="0.25">
      <c r="A1760" t="s">
        <v>602</v>
      </c>
      <c r="B1760" t="s">
        <v>2379</v>
      </c>
      <c r="C1760" t="s">
        <v>2400</v>
      </c>
      <c r="D1760" t="s">
        <v>4686</v>
      </c>
    </row>
    <row r="1761" spans="1:4" x14ac:dyDescent="0.25">
      <c r="A1761" t="s">
        <v>601</v>
      </c>
      <c r="B1761" t="s">
        <v>2379</v>
      </c>
      <c r="C1761" t="s">
        <v>4687</v>
      </c>
      <c r="D1761" t="s">
        <v>4688</v>
      </c>
    </row>
    <row r="1762" spans="1:4" x14ac:dyDescent="0.25">
      <c r="A1762" t="s">
        <v>600</v>
      </c>
      <c r="B1762" t="s">
        <v>2379</v>
      </c>
      <c r="C1762" t="s">
        <v>4421</v>
      </c>
      <c r="D1762" t="s">
        <v>4689</v>
      </c>
    </row>
    <row r="1763" spans="1:4" x14ac:dyDescent="0.25">
      <c r="A1763" t="s">
        <v>599</v>
      </c>
      <c r="B1763" t="s">
        <v>2376</v>
      </c>
      <c r="C1763" t="s">
        <v>2432</v>
      </c>
      <c r="D1763" t="s">
        <v>4690</v>
      </c>
    </row>
    <row r="1764" spans="1:4" x14ac:dyDescent="0.25">
      <c r="A1764" t="s">
        <v>598</v>
      </c>
      <c r="B1764" t="s">
        <v>2376</v>
      </c>
      <c r="C1764" t="s">
        <v>2930</v>
      </c>
      <c r="D1764" t="s">
        <v>4691</v>
      </c>
    </row>
    <row r="1765" spans="1:4" x14ac:dyDescent="0.25">
      <c r="A1765" t="s">
        <v>597</v>
      </c>
      <c r="B1765" t="s">
        <v>2376</v>
      </c>
      <c r="C1765" t="s">
        <v>4692</v>
      </c>
      <c r="D1765" t="s">
        <v>2785</v>
      </c>
    </row>
    <row r="1766" spans="1:4" x14ac:dyDescent="0.25">
      <c r="A1766" t="s">
        <v>596</v>
      </c>
      <c r="B1766" t="s">
        <v>2376</v>
      </c>
      <c r="C1766" t="s">
        <v>4693</v>
      </c>
      <c r="D1766" t="s">
        <v>4021</v>
      </c>
    </row>
    <row r="1767" spans="1:4" x14ac:dyDescent="0.25">
      <c r="A1767" t="s">
        <v>595</v>
      </c>
      <c r="B1767" t="s">
        <v>2379</v>
      </c>
      <c r="C1767" t="s">
        <v>2674</v>
      </c>
      <c r="D1767" t="s">
        <v>4694</v>
      </c>
    </row>
    <row r="1768" spans="1:4" x14ac:dyDescent="0.25">
      <c r="A1768" t="s">
        <v>594</v>
      </c>
      <c r="B1768" t="s">
        <v>2376</v>
      </c>
      <c r="C1768" t="s">
        <v>2716</v>
      </c>
      <c r="D1768" t="s">
        <v>4695</v>
      </c>
    </row>
    <row r="1769" spans="1:4" x14ac:dyDescent="0.25">
      <c r="A1769" t="s">
        <v>593</v>
      </c>
      <c r="B1769" t="s">
        <v>2376</v>
      </c>
      <c r="C1769" t="s">
        <v>2716</v>
      </c>
      <c r="D1769" t="s">
        <v>4696</v>
      </c>
    </row>
    <row r="1770" spans="1:4" x14ac:dyDescent="0.25">
      <c r="A1770" t="s">
        <v>592</v>
      </c>
      <c r="B1770" t="s">
        <v>2376</v>
      </c>
      <c r="C1770" t="s">
        <v>2493</v>
      </c>
      <c r="D1770" t="s">
        <v>4697</v>
      </c>
    </row>
    <row r="1771" spans="1:4" x14ac:dyDescent="0.25">
      <c r="A1771" t="s">
        <v>591</v>
      </c>
      <c r="B1771" t="s">
        <v>2376</v>
      </c>
      <c r="C1771" t="s">
        <v>4698</v>
      </c>
      <c r="D1771" t="s">
        <v>4699</v>
      </c>
    </row>
    <row r="1772" spans="1:4" x14ac:dyDescent="0.25">
      <c r="A1772" t="s">
        <v>590</v>
      </c>
      <c r="B1772" t="s">
        <v>2376</v>
      </c>
      <c r="C1772" t="s">
        <v>4700</v>
      </c>
      <c r="D1772" t="s">
        <v>4701</v>
      </c>
    </row>
    <row r="1773" spans="1:4" x14ac:dyDescent="0.25">
      <c r="A1773" t="s">
        <v>589</v>
      </c>
      <c r="B1773" t="s">
        <v>2376</v>
      </c>
      <c r="C1773" t="s">
        <v>3173</v>
      </c>
      <c r="D1773" t="s">
        <v>4702</v>
      </c>
    </row>
    <row r="1774" spans="1:4" x14ac:dyDescent="0.25">
      <c r="A1774" t="s">
        <v>588</v>
      </c>
      <c r="B1774" t="s">
        <v>2376</v>
      </c>
      <c r="C1774" t="s">
        <v>4703</v>
      </c>
      <c r="D1774" t="s">
        <v>4704</v>
      </c>
    </row>
    <row r="1775" spans="1:4" x14ac:dyDescent="0.25">
      <c r="A1775" t="s">
        <v>587</v>
      </c>
      <c r="B1775" t="s">
        <v>2379</v>
      </c>
      <c r="C1775" t="s">
        <v>2502</v>
      </c>
      <c r="D1775" t="s">
        <v>2472</v>
      </c>
    </row>
    <row r="1776" spans="1:4" x14ac:dyDescent="0.25">
      <c r="A1776" t="s">
        <v>586</v>
      </c>
      <c r="B1776" t="s">
        <v>2376</v>
      </c>
      <c r="C1776" t="s">
        <v>3886</v>
      </c>
      <c r="D1776" t="s">
        <v>4705</v>
      </c>
    </row>
    <row r="1777" spans="1:4" x14ac:dyDescent="0.25">
      <c r="A1777" t="s">
        <v>585</v>
      </c>
      <c r="B1777" t="s">
        <v>2376</v>
      </c>
      <c r="C1777" t="s">
        <v>2557</v>
      </c>
      <c r="D1777" t="s">
        <v>4706</v>
      </c>
    </row>
    <row r="1778" spans="1:4" x14ac:dyDescent="0.25">
      <c r="A1778" t="s">
        <v>584</v>
      </c>
      <c r="B1778" t="s">
        <v>2379</v>
      </c>
      <c r="C1778" t="s">
        <v>2380</v>
      </c>
      <c r="D1778" t="s">
        <v>4707</v>
      </c>
    </row>
    <row r="1779" spans="1:4" x14ac:dyDescent="0.25">
      <c r="A1779" t="s">
        <v>583</v>
      </c>
      <c r="B1779" t="s">
        <v>2376</v>
      </c>
      <c r="C1779" t="s">
        <v>4708</v>
      </c>
      <c r="D1779" t="s">
        <v>3949</v>
      </c>
    </row>
    <row r="1780" spans="1:4" x14ac:dyDescent="0.25">
      <c r="A1780" t="s">
        <v>582</v>
      </c>
      <c r="B1780" t="s">
        <v>2379</v>
      </c>
      <c r="C1780" t="s">
        <v>4709</v>
      </c>
      <c r="D1780" t="s">
        <v>4710</v>
      </c>
    </row>
    <row r="1781" spans="1:4" x14ac:dyDescent="0.25">
      <c r="A1781" t="s">
        <v>581</v>
      </c>
      <c r="B1781" t="s">
        <v>2376</v>
      </c>
      <c r="C1781" t="s">
        <v>3569</v>
      </c>
      <c r="D1781" t="s">
        <v>4711</v>
      </c>
    </row>
    <row r="1782" spans="1:4" x14ac:dyDescent="0.25">
      <c r="A1782" t="s">
        <v>580</v>
      </c>
      <c r="B1782" t="s">
        <v>2376</v>
      </c>
      <c r="C1782" t="s">
        <v>3665</v>
      </c>
      <c r="D1782" t="s">
        <v>4712</v>
      </c>
    </row>
    <row r="1783" spans="1:4" x14ac:dyDescent="0.25">
      <c r="A1783" t="s">
        <v>579</v>
      </c>
      <c r="B1783" t="s">
        <v>2379</v>
      </c>
      <c r="C1783" t="s">
        <v>2801</v>
      </c>
      <c r="D1783" t="s">
        <v>4529</v>
      </c>
    </row>
    <row r="1784" spans="1:4" x14ac:dyDescent="0.25">
      <c r="A1784" t="s">
        <v>578</v>
      </c>
      <c r="B1784" t="s">
        <v>2376</v>
      </c>
      <c r="C1784" t="s">
        <v>4473</v>
      </c>
      <c r="D1784" t="s">
        <v>2429</v>
      </c>
    </row>
    <row r="1785" spans="1:4" x14ac:dyDescent="0.25">
      <c r="A1785" t="s">
        <v>577</v>
      </c>
      <c r="B1785" t="s">
        <v>2379</v>
      </c>
      <c r="C1785" t="s">
        <v>2456</v>
      </c>
      <c r="D1785" t="s">
        <v>3295</v>
      </c>
    </row>
    <row r="1786" spans="1:4" x14ac:dyDescent="0.25">
      <c r="A1786" t="s">
        <v>576</v>
      </c>
      <c r="B1786" t="s">
        <v>2379</v>
      </c>
      <c r="C1786" t="s">
        <v>4713</v>
      </c>
      <c r="D1786" t="s">
        <v>4714</v>
      </c>
    </row>
    <row r="1787" spans="1:4" x14ac:dyDescent="0.25">
      <c r="A1787" t="s">
        <v>575</v>
      </c>
      <c r="B1787" t="s">
        <v>2379</v>
      </c>
      <c r="C1787" t="s">
        <v>2416</v>
      </c>
      <c r="D1787" t="s">
        <v>4715</v>
      </c>
    </row>
    <row r="1788" spans="1:4" x14ac:dyDescent="0.25">
      <c r="A1788" t="s">
        <v>574</v>
      </c>
      <c r="B1788" t="s">
        <v>2379</v>
      </c>
      <c r="C1788" t="s">
        <v>3077</v>
      </c>
      <c r="D1788" t="s">
        <v>4716</v>
      </c>
    </row>
    <row r="1789" spans="1:4" x14ac:dyDescent="0.25">
      <c r="A1789" t="s">
        <v>573</v>
      </c>
      <c r="B1789" t="s">
        <v>2379</v>
      </c>
      <c r="C1789" t="s">
        <v>2786</v>
      </c>
      <c r="D1789" t="s">
        <v>3975</v>
      </c>
    </row>
    <row r="1790" spans="1:4" x14ac:dyDescent="0.25">
      <c r="A1790" t="s">
        <v>572</v>
      </c>
      <c r="B1790" t="s">
        <v>2379</v>
      </c>
      <c r="C1790" t="s">
        <v>2390</v>
      </c>
      <c r="D1790" t="s">
        <v>4717</v>
      </c>
    </row>
    <row r="1791" spans="1:4" x14ac:dyDescent="0.25">
      <c r="A1791" t="s">
        <v>571</v>
      </c>
      <c r="B1791" t="s">
        <v>2379</v>
      </c>
      <c r="C1791" t="s">
        <v>4718</v>
      </c>
      <c r="D1791" t="s">
        <v>4719</v>
      </c>
    </row>
    <row r="1792" spans="1:4" x14ac:dyDescent="0.25">
      <c r="A1792" t="s">
        <v>570</v>
      </c>
      <c r="B1792" t="s">
        <v>2379</v>
      </c>
      <c r="C1792" t="s">
        <v>4720</v>
      </c>
      <c r="D1792" t="s">
        <v>2889</v>
      </c>
    </row>
    <row r="1793" spans="1:4" x14ac:dyDescent="0.25">
      <c r="A1793" t="s">
        <v>569</v>
      </c>
      <c r="B1793" t="s">
        <v>2376</v>
      </c>
      <c r="C1793" t="s">
        <v>2724</v>
      </c>
      <c r="D1793" t="s">
        <v>4721</v>
      </c>
    </row>
    <row r="1794" spans="1:4" x14ac:dyDescent="0.25">
      <c r="A1794" t="s">
        <v>568</v>
      </c>
      <c r="B1794" t="s">
        <v>2379</v>
      </c>
      <c r="C1794" t="s">
        <v>2646</v>
      </c>
      <c r="D1794" t="s">
        <v>4722</v>
      </c>
    </row>
    <row r="1795" spans="1:4" x14ac:dyDescent="0.25">
      <c r="A1795" t="s">
        <v>567</v>
      </c>
      <c r="B1795" t="s">
        <v>2376</v>
      </c>
      <c r="C1795" t="s">
        <v>3385</v>
      </c>
      <c r="D1795" t="s">
        <v>4723</v>
      </c>
    </row>
    <row r="1796" spans="1:4" x14ac:dyDescent="0.25">
      <c r="A1796" t="s">
        <v>566</v>
      </c>
      <c r="B1796" t="s">
        <v>2379</v>
      </c>
      <c r="C1796" t="s">
        <v>2448</v>
      </c>
      <c r="D1796" t="s">
        <v>4338</v>
      </c>
    </row>
    <row r="1797" spans="1:4" x14ac:dyDescent="0.25">
      <c r="A1797" t="s">
        <v>565</v>
      </c>
      <c r="B1797" t="s">
        <v>2376</v>
      </c>
      <c r="C1797" t="s">
        <v>2618</v>
      </c>
      <c r="D1797" t="s">
        <v>3470</v>
      </c>
    </row>
    <row r="1798" spans="1:4" x14ac:dyDescent="0.25">
      <c r="A1798" t="s">
        <v>564</v>
      </c>
      <c r="B1798" t="s">
        <v>2379</v>
      </c>
      <c r="C1798" t="s">
        <v>4724</v>
      </c>
      <c r="D1798" t="s">
        <v>4725</v>
      </c>
    </row>
    <row r="1799" spans="1:4" x14ac:dyDescent="0.25">
      <c r="A1799" t="s">
        <v>563</v>
      </c>
      <c r="B1799" t="s">
        <v>2376</v>
      </c>
      <c r="C1799" t="s">
        <v>3466</v>
      </c>
      <c r="D1799" t="s">
        <v>4726</v>
      </c>
    </row>
    <row r="1800" spans="1:4" x14ac:dyDescent="0.25">
      <c r="A1800" t="s">
        <v>562</v>
      </c>
      <c r="B1800" t="s">
        <v>2376</v>
      </c>
      <c r="C1800" t="s">
        <v>3951</v>
      </c>
      <c r="D1800" t="s">
        <v>3256</v>
      </c>
    </row>
    <row r="1801" spans="1:4" x14ac:dyDescent="0.25">
      <c r="A1801" t="s">
        <v>561</v>
      </c>
      <c r="B1801" t="s">
        <v>2379</v>
      </c>
      <c r="C1801" t="s">
        <v>4727</v>
      </c>
      <c r="D1801" t="s">
        <v>4728</v>
      </c>
    </row>
    <row r="1802" spans="1:4" x14ac:dyDescent="0.25">
      <c r="A1802" t="s">
        <v>560</v>
      </c>
      <c r="B1802" t="s">
        <v>2376</v>
      </c>
      <c r="C1802" t="s">
        <v>3279</v>
      </c>
      <c r="D1802" t="s">
        <v>4729</v>
      </c>
    </row>
    <row r="1803" spans="1:4" x14ac:dyDescent="0.25">
      <c r="A1803" t="s">
        <v>559</v>
      </c>
      <c r="B1803" t="s">
        <v>2379</v>
      </c>
      <c r="C1803" t="s">
        <v>2502</v>
      </c>
      <c r="D1803" t="s">
        <v>4730</v>
      </c>
    </row>
    <row r="1804" spans="1:4" x14ac:dyDescent="0.25">
      <c r="A1804" t="s">
        <v>558</v>
      </c>
      <c r="B1804" t="s">
        <v>2379</v>
      </c>
      <c r="C1804" t="s">
        <v>3283</v>
      </c>
      <c r="D1804" t="s">
        <v>2743</v>
      </c>
    </row>
    <row r="1805" spans="1:4" x14ac:dyDescent="0.25">
      <c r="A1805" t="s">
        <v>557</v>
      </c>
      <c r="B1805" t="s">
        <v>2379</v>
      </c>
      <c r="C1805" t="s">
        <v>4731</v>
      </c>
      <c r="D1805" t="s">
        <v>2434</v>
      </c>
    </row>
    <row r="1806" spans="1:4" x14ac:dyDescent="0.25">
      <c r="A1806" t="s">
        <v>556</v>
      </c>
      <c r="B1806" t="s">
        <v>2379</v>
      </c>
      <c r="C1806" t="s">
        <v>2502</v>
      </c>
      <c r="D1806" t="s">
        <v>4732</v>
      </c>
    </row>
    <row r="1807" spans="1:4" x14ac:dyDescent="0.25">
      <c r="A1807" t="s">
        <v>555</v>
      </c>
      <c r="B1807" t="s">
        <v>2376</v>
      </c>
      <c r="C1807" t="s">
        <v>3107</v>
      </c>
      <c r="D1807" t="s">
        <v>4733</v>
      </c>
    </row>
    <row r="1808" spans="1:4" x14ac:dyDescent="0.25">
      <c r="A1808" t="s">
        <v>554</v>
      </c>
      <c r="B1808" t="s">
        <v>2376</v>
      </c>
      <c r="C1808" t="s">
        <v>4734</v>
      </c>
      <c r="D1808" t="s">
        <v>4735</v>
      </c>
    </row>
    <row r="1809" spans="1:4" x14ac:dyDescent="0.25">
      <c r="A1809" t="s">
        <v>553</v>
      </c>
      <c r="B1809" t="s">
        <v>2376</v>
      </c>
      <c r="C1809" t="s">
        <v>4736</v>
      </c>
      <c r="D1809" t="s">
        <v>4737</v>
      </c>
    </row>
    <row r="1810" spans="1:4" x14ac:dyDescent="0.25">
      <c r="A1810" t="s">
        <v>552</v>
      </c>
      <c r="B1810" t="s">
        <v>2376</v>
      </c>
      <c r="C1810" t="s">
        <v>2811</v>
      </c>
      <c r="D1810" t="s">
        <v>4738</v>
      </c>
    </row>
    <row r="1811" spans="1:4" x14ac:dyDescent="0.25">
      <c r="A1811" t="s">
        <v>551</v>
      </c>
      <c r="B1811" t="s">
        <v>2376</v>
      </c>
      <c r="C1811" t="s">
        <v>4257</v>
      </c>
      <c r="D1811" t="s">
        <v>4739</v>
      </c>
    </row>
    <row r="1812" spans="1:4" x14ac:dyDescent="0.25">
      <c r="A1812" t="s">
        <v>550</v>
      </c>
      <c r="B1812" t="s">
        <v>2376</v>
      </c>
      <c r="C1812" t="s">
        <v>4740</v>
      </c>
      <c r="D1812" t="s">
        <v>4741</v>
      </c>
    </row>
    <row r="1813" spans="1:4" x14ac:dyDescent="0.25">
      <c r="A1813" t="s">
        <v>549</v>
      </c>
      <c r="B1813" t="s">
        <v>2376</v>
      </c>
      <c r="C1813" t="s">
        <v>4253</v>
      </c>
      <c r="D1813" t="s">
        <v>4742</v>
      </c>
    </row>
    <row r="1814" spans="1:4" x14ac:dyDescent="0.25">
      <c r="A1814" t="s">
        <v>548</v>
      </c>
      <c r="B1814" t="s">
        <v>2379</v>
      </c>
      <c r="C1814" t="s">
        <v>2622</v>
      </c>
      <c r="D1814" t="s">
        <v>4743</v>
      </c>
    </row>
    <row r="1815" spans="1:4" x14ac:dyDescent="0.25">
      <c r="A1815" t="s">
        <v>547</v>
      </c>
      <c r="B1815" t="s">
        <v>2376</v>
      </c>
      <c r="C1815" t="s">
        <v>3107</v>
      </c>
      <c r="D1815" t="s">
        <v>4744</v>
      </c>
    </row>
    <row r="1816" spans="1:4" x14ac:dyDescent="0.25">
      <c r="A1816" t="s">
        <v>546</v>
      </c>
      <c r="B1816" t="s">
        <v>2379</v>
      </c>
      <c r="C1816" t="s">
        <v>2586</v>
      </c>
      <c r="D1816" t="s">
        <v>4745</v>
      </c>
    </row>
    <row r="1817" spans="1:4" x14ac:dyDescent="0.25">
      <c r="A1817" t="s">
        <v>545</v>
      </c>
      <c r="B1817" t="s">
        <v>2379</v>
      </c>
      <c r="C1817" t="s">
        <v>4746</v>
      </c>
      <c r="D1817" t="s">
        <v>4747</v>
      </c>
    </row>
    <row r="1818" spans="1:4" x14ac:dyDescent="0.25">
      <c r="A1818" t="s">
        <v>544</v>
      </c>
      <c r="B1818" t="s">
        <v>2379</v>
      </c>
      <c r="C1818" t="s">
        <v>4748</v>
      </c>
      <c r="D1818" t="s">
        <v>4749</v>
      </c>
    </row>
    <row r="1819" spans="1:4" x14ac:dyDescent="0.25">
      <c r="A1819" t="s">
        <v>543</v>
      </c>
      <c r="B1819" t="s">
        <v>2379</v>
      </c>
      <c r="C1819" t="s">
        <v>3324</v>
      </c>
      <c r="D1819" t="s">
        <v>4750</v>
      </c>
    </row>
    <row r="1820" spans="1:4" x14ac:dyDescent="0.25">
      <c r="A1820" t="s">
        <v>542</v>
      </c>
      <c r="B1820" t="s">
        <v>2379</v>
      </c>
      <c r="C1820" t="s">
        <v>2962</v>
      </c>
      <c r="D1820" t="s">
        <v>3862</v>
      </c>
    </row>
    <row r="1821" spans="1:4" x14ac:dyDescent="0.25">
      <c r="A1821" t="s">
        <v>541</v>
      </c>
      <c r="B1821" t="s">
        <v>2379</v>
      </c>
      <c r="C1821" t="s">
        <v>4751</v>
      </c>
      <c r="D1821" t="s">
        <v>4752</v>
      </c>
    </row>
    <row r="1822" spans="1:4" x14ac:dyDescent="0.25">
      <c r="A1822" t="s">
        <v>540</v>
      </c>
      <c r="B1822" t="s">
        <v>2379</v>
      </c>
      <c r="C1822" t="s">
        <v>2394</v>
      </c>
      <c r="D1822" t="s">
        <v>4753</v>
      </c>
    </row>
    <row r="1823" spans="1:4" x14ac:dyDescent="0.25">
      <c r="A1823" t="s">
        <v>539</v>
      </c>
      <c r="B1823" t="s">
        <v>2379</v>
      </c>
      <c r="C1823" t="s">
        <v>2985</v>
      </c>
      <c r="D1823" t="s">
        <v>4754</v>
      </c>
    </row>
    <row r="1824" spans="1:4" x14ac:dyDescent="0.25">
      <c r="A1824" t="s">
        <v>538</v>
      </c>
      <c r="B1824" t="s">
        <v>2376</v>
      </c>
      <c r="C1824" t="s">
        <v>2795</v>
      </c>
      <c r="D1824" t="s">
        <v>4755</v>
      </c>
    </row>
    <row r="1825" spans="1:4" x14ac:dyDescent="0.25">
      <c r="A1825" t="s">
        <v>537</v>
      </c>
      <c r="B1825" t="s">
        <v>2379</v>
      </c>
      <c r="C1825" t="s">
        <v>2380</v>
      </c>
      <c r="D1825" t="s">
        <v>3519</v>
      </c>
    </row>
    <row r="1826" spans="1:4" x14ac:dyDescent="0.25">
      <c r="A1826" t="s">
        <v>536</v>
      </c>
      <c r="B1826" t="s">
        <v>2376</v>
      </c>
      <c r="C1826" t="s">
        <v>2624</v>
      </c>
      <c r="D1826" t="s">
        <v>4756</v>
      </c>
    </row>
    <row r="1827" spans="1:4" x14ac:dyDescent="0.25">
      <c r="A1827" t="s">
        <v>535</v>
      </c>
      <c r="B1827" t="s">
        <v>2376</v>
      </c>
      <c r="C1827" t="s">
        <v>4757</v>
      </c>
      <c r="D1827" t="s">
        <v>4758</v>
      </c>
    </row>
    <row r="1828" spans="1:4" x14ac:dyDescent="0.25">
      <c r="A1828" t="s">
        <v>534</v>
      </c>
      <c r="B1828" t="s">
        <v>2376</v>
      </c>
      <c r="C1828" t="s">
        <v>2780</v>
      </c>
      <c r="D1828" t="s">
        <v>4759</v>
      </c>
    </row>
    <row r="1829" spans="1:4" x14ac:dyDescent="0.25">
      <c r="A1829" t="s">
        <v>533</v>
      </c>
      <c r="B1829" t="s">
        <v>2376</v>
      </c>
      <c r="C1829" t="s">
        <v>3665</v>
      </c>
      <c r="D1829" t="s">
        <v>4760</v>
      </c>
    </row>
    <row r="1830" spans="1:4" x14ac:dyDescent="0.25">
      <c r="A1830" t="s">
        <v>532</v>
      </c>
      <c r="B1830" t="s">
        <v>2376</v>
      </c>
      <c r="C1830" t="s">
        <v>3098</v>
      </c>
      <c r="D1830" t="s">
        <v>4761</v>
      </c>
    </row>
    <row r="1831" spans="1:4" x14ac:dyDescent="0.25">
      <c r="A1831" t="s">
        <v>531</v>
      </c>
      <c r="B1831" t="s">
        <v>2379</v>
      </c>
      <c r="C1831" t="s">
        <v>2927</v>
      </c>
      <c r="D1831" t="s">
        <v>2719</v>
      </c>
    </row>
    <row r="1832" spans="1:4" x14ac:dyDescent="0.25">
      <c r="A1832" t="s">
        <v>530</v>
      </c>
      <c r="B1832" t="s">
        <v>2376</v>
      </c>
      <c r="C1832" t="s">
        <v>2750</v>
      </c>
      <c r="D1832" t="s">
        <v>3864</v>
      </c>
    </row>
    <row r="1833" spans="1:4" x14ac:dyDescent="0.25">
      <c r="A1833" t="s">
        <v>529</v>
      </c>
      <c r="B1833" t="s">
        <v>2376</v>
      </c>
      <c r="C1833" t="s">
        <v>4288</v>
      </c>
      <c r="D1833" t="s">
        <v>3030</v>
      </c>
    </row>
    <row r="1834" spans="1:4" x14ac:dyDescent="0.25">
      <c r="A1834" t="s">
        <v>528</v>
      </c>
      <c r="B1834" t="s">
        <v>2379</v>
      </c>
      <c r="C1834" t="s">
        <v>4762</v>
      </c>
      <c r="D1834" t="s">
        <v>4763</v>
      </c>
    </row>
    <row r="1835" spans="1:4" x14ac:dyDescent="0.25">
      <c r="A1835" t="s">
        <v>527</v>
      </c>
      <c r="B1835" t="s">
        <v>2376</v>
      </c>
      <c r="C1835" t="s">
        <v>4764</v>
      </c>
      <c r="D1835" t="s">
        <v>4765</v>
      </c>
    </row>
    <row r="1836" spans="1:4" x14ac:dyDescent="0.25">
      <c r="A1836" t="s">
        <v>525</v>
      </c>
      <c r="B1836" t="s">
        <v>3156</v>
      </c>
      <c r="C1836" t="s">
        <v>2606</v>
      </c>
      <c r="D1836" t="s">
        <v>4766</v>
      </c>
    </row>
    <row r="1837" spans="1:4" x14ac:dyDescent="0.25">
      <c r="A1837" t="s">
        <v>524</v>
      </c>
      <c r="B1837" t="s">
        <v>2379</v>
      </c>
      <c r="C1837" t="s">
        <v>2586</v>
      </c>
      <c r="D1837" t="s">
        <v>4767</v>
      </c>
    </row>
    <row r="1838" spans="1:4" x14ac:dyDescent="0.25">
      <c r="A1838" t="s">
        <v>523</v>
      </c>
      <c r="B1838" t="s">
        <v>2379</v>
      </c>
      <c r="C1838" t="s">
        <v>4768</v>
      </c>
      <c r="D1838" t="s">
        <v>4769</v>
      </c>
    </row>
    <row r="1839" spans="1:4" x14ac:dyDescent="0.25">
      <c r="A1839" t="s">
        <v>522</v>
      </c>
      <c r="B1839" t="s">
        <v>2379</v>
      </c>
      <c r="C1839" t="s">
        <v>4770</v>
      </c>
      <c r="D1839" t="s">
        <v>4771</v>
      </c>
    </row>
    <row r="1840" spans="1:4" x14ac:dyDescent="0.25">
      <c r="A1840" t="s">
        <v>521</v>
      </c>
      <c r="B1840" t="s">
        <v>2379</v>
      </c>
      <c r="C1840" t="s">
        <v>2466</v>
      </c>
      <c r="D1840" t="s">
        <v>4038</v>
      </c>
    </row>
    <row r="1841" spans="1:4" x14ac:dyDescent="0.25">
      <c r="A1841" t="s">
        <v>520</v>
      </c>
      <c r="B1841" t="s">
        <v>2379</v>
      </c>
      <c r="C1841" t="s">
        <v>2863</v>
      </c>
      <c r="D1841" t="s">
        <v>4101</v>
      </c>
    </row>
    <row r="1842" spans="1:4" x14ac:dyDescent="0.25">
      <c r="A1842" t="s">
        <v>519</v>
      </c>
      <c r="B1842" t="s">
        <v>2376</v>
      </c>
      <c r="C1842" t="s">
        <v>2500</v>
      </c>
      <c r="D1842" t="s">
        <v>4772</v>
      </c>
    </row>
    <row r="1843" spans="1:4" x14ac:dyDescent="0.25">
      <c r="A1843" t="s">
        <v>518</v>
      </c>
      <c r="B1843" t="s">
        <v>2376</v>
      </c>
      <c r="C1843" t="s">
        <v>4773</v>
      </c>
      <c r="D1843" t="s">
        <v>4774</v>
      </c>
    </row>
    <row r="1844" spans="1:4" x14ac:dyDescent="0.25">
      <c r="A1844" t="s">
        <v>517</v>
      </c>
      <c r="B1844" t="s">
        <v>2379</v>
      </c>
      <c r="C1844" t="s">
        <v>4775</v>
      </c>
      <c r="D1844" t="s">
        <v>2505</v>
      </c>
    </row>
    <row r="1845" spans="1:4" x14ac:dyDescent="0.25">
      <c r="A1845" t="s">
        <v>516</v>
      </c>
      <c r="B1845" t="s">
        <v>2379</v>
      </c>
      <c r="C1845" t="s">
        <v>2454</v>
      </c>
      <c r="D1845" t="s">
        <v>4776</v>
      </c>
    </row>
    <row r="1846" spans="1:4" x14ac:dyDescent="0.25">
      <c r="A1846" t="s">
        <v>515</v>
      </c>
      <c r="B1846" t="s">
        <v>2379</v>
      </c>
      <c r="C1846" t="s">
        <v>2428</v>
      </c>
      <c r="D1846" t="s">
        <v>4777</v>
      </c>
    </row>
    <row r="1847" spans="1:4" x14ac:dyDescent="0.25">
      <c r="A1847" t="s">
        <v>514</v>
      </c>
      <c r="B1847" t="s">
        <v>2379</v>
      </c>
      <c r="C1847" t="s">
        <v>4778</v>
      </c>
      <c r="D1847" t="s">
        <v>4779</v>
      </c>
    </row>
    <row r="1848" spans="1:4" x14ac:dyDescent="0.25">
      <c r="A1848" t="s">
        <v>513</v>
      </c>
      <c r="B1848" t="s">
        <v>2379</v>
      </c>
      <c r="C1848" t="s">
        <v>2638</v>
      </c>
      <c r="D1848" t="s">
        <v>4780</v>
      </c>
    </row>
    <row r="1849" spans="1:4" x14ac:dyDescent="0.25">
      <c r="A1849" t="s">
        <v>512</v>
      </c>
      <c r="B1849" t="s">
        <v>2379</v>
      </c>
      <c r="C1849" t="s">
        <v>4781</v>
      </c>
      <c r="D1849" t="s">
        <v>4782</v>
      </c>
    </row>
    <row r="1850" spans="1:4" x14ac:dyDescent="0.25">
      <c r="A1850" t="s">
        <v>511</v>
      </c>
      <c r="B1850" t="s">
        <v>2379</v>
      </c>
      <c r="C1850" t="s">
        <v>2394</v>
      </c>
      <c r="D1850" t="s">
        <v>4783</v>
      </c>
    </row>
    <row r="1851" spans="1:4" x14ac:dyDescent="0.25">
      <c r="A1851" t="s">
        <v>510</v>
      </c>
      <c r="B1851" t="s">
        <v>2379</v>
      </c>
      <c r="C1851" t="s">
        <v>2888</v>
      </c>
      <c r="D1851" t="s">
        <v>4784</v>
      </c>
    </row>
    <row r="1852" spans="1:4" x14ac:dyDescent="0.25">
      <c r="A1852" t="s">
        <v>509</v>
      </c>
      <c r="B1852" t="s">
        <v>2379</v>
      </c>
      <c r="C1852" t="s">
        <v>2448</v>
      </c>
      <c r="D1852" t="s">
        <v>4785</v>
      </c>
    </row>
    <row r="1853" spans="1:4" x14ac:dyDescent="0.25">
      <c r="A1853" t="s">
        <v>508</v>
      </c>
      <c r="B1853" t="s">
        <v>2379</v>
      </c>
      <c r="C1853" t="s">
        <v>4786</v>
      </c>
      <c r="D1853" t="s">
        <v>4787</v>
      </c>
    </row>
    <row r="1854" spans="1:4" x14ac:dyDescent="0.25">
      <c r="A1854" t="s">
        <v>506</v>
      </c>
      <c r="B1854" t="s">
        <v>2379</v>
      </c>
      <c r="C1854" t="s">
        <v>2448</v>
      </c>
      <c r="D1854" t="s">
        <v>4788</v>
      </c>
    </row>
    <row r="1855" spans="1:4" x14ac:dyDescent="0.25">
      <c r="A1855" t="s">
        <v>505</v>
      </c>
      <c r="B1855" t="s">
        <v>2376</v>
      </c>
      <c r="C1855" t="s">
        <v>4789</v>
      </c>
      <c r="D1855" t="s">
        <v>4563</v>
      </c>
    </row>
    <row r="1856" spans="1:4" x14ac:dyDescent="0.25">
      <c r="A1856" t="s">
        <v>504</v>
      </c>
      <c r="B1856" t="s">
        <v>2379</v>
      </c>
      <c r="C1856" t="s">
        <v>2571</v>
      </c>
      <c r="D1856" t="s">
        <v>3426</v>
      </c>
    </row>
    <row r="1857" spans="1:4" x14ac:dyDescent="0.25">
      <c r="A1857" t="s">
        <v>503</v>
      </c>
      <c r="B1857" t="s">
        <v>2379</v>
      </c>
      <c r="C1857" t="s">
        <v>2732</v>
      </c>
      <c r="D1857" t="s">
        <v>4790</v>
      </c>
    </row>
    <row r="1858" spans="1:4" x14ac:dyDescent="0.25">
      <c r="A1858" t="s">
        <v>502</v>
      </c>
      <c r="B1858" t="s">
        <v>2376</v>
      </c>
      <c r="C1858" t="s">
        <v>4791</v>
      </c>
      <c r="D1858" t="s">
        <v>4792</v>
      </c>
    </row>
    <row r="1859" spans="1:4" x14ac:dyDescent="0.25">
      <c r="A1859" t="s">
        <v>501</v>
      </c>
      <c r="B1859" t="s">
        <v>2379</v>
      </c>
      <c r="C1859" t="s">
        <v>4793</v>
      </c>
      <c r="D1859" t="s">
        <v>4794</v>
      </c>
    </row>
    <row r="1860" spans="1:4" x14ac:dyDescent="0.25">
      <c r="A1860" t="s">
        <v>500</v>
      </c>
      <c r="B1860" t="s">
        <v>2376</v>
      </c>
      <c r="C1860" t="s">
        <v>4206</v>
      </c>
      <c r="D1860" t="s">
        <v>3931</v>
      </c>
    </row>
    <row r="1861" spans="1:4" x14ac:dyDescent="0.25">
      <c r="A1861" t="s">
        <v>499</v>
      </c>
      <c r="B1861" t="s">
        <v>2376</v>
      </c>
      <c r="C1861" t="s">
        <v>2606</v>
      </c>
      <c r="D1861" t="s">
        <v>2466</v>
      </c>
    </row>
    <row r="1862" spans="1:4" x14ac:dyDescent="0.25">
      <c r="A1862" t="s">
        <v>498</v>
      </c>
      <c r="B1862" t="s">
        <v>2376</v>
      </c>
      <c r="C1862" t="s">
        <v>2432</v>
      </c>
      <c r="D1862" t="s">
        <v>4795</v>
      </c>
    </row>
    <row r="1863" spans="1:4" x14ac:dyDescent="0.25">
      <c r="A1863" t="s">
        <v>497</v>
      </c>
      <c r="B1863" t="s">
        <v>2376</v>
      </c>
      <c r="C1863" t="s">
        <v>2493</v>
      </c>
      <c r="D1863" t="s">
        <v>3035</v>
      </c>
    </row>
    <row r="1864" spans="1:4" x14ac:dyDescent="0.25">
      <c r="A1864" t="s">
        <v>496</v>
      </c>
      <c r="B1864" t="s">
        <v>2376</v>
      </c>
      <c r="C1864" t="s">
        <v>4796</v>
      </c>
      <c r="D1864" t="s">
        <v>4797</v>
      </c>
    </row>
    <row r="1865" spans="1:4" x14ac:dyDescent="0.25">
      <c r="A1865" t="s">
        <v>495</v>
      </c>
      <c r="B1865" t="s">
        <v>2376</v>
      </c>
      <c r="C1865" t="s">
        <v>2481</v>
      </c>
      <c r="D1865" t="s">
        <v>4798</v>
      </c>
    </row>
    <row r="1866" spans="1:4" x14ac:dyDescent="0.25">
      <c r="A1866" t="s">
        <v>494</v>
      </c>
      <c r="B1866" t="s">
        <v>2376</v>
      </c>
      <c r="C1866" t="s">
        <v>3299</v>
      </c>
      <c r="D1866" t="s">
        <v>2377</v>
      </c>
    </row>
    <row r="1867" spans="1:4" x14ac:dyDescent="0.25">
      <c r="A1867" t="s">
        <v>493</v>
      </c>
      <c r="B1867" t="s">
        <v>2379</v>
      </c>
      <c r="C1867" t="s">
        <v>2658</v>
      </c>
      <c r="D1867" t="s">
        <v>4799</v>
      </c>
    </row>
    <row r="1868" spans="1:4" x14ac:dyDescent="0.25">
      <c r="A1868" t="s">
        <v>492</v>
      </c>
      <c r="B1868" t="s">
        <v>2376</v>
      </c>
      <c r="C1868" t="s">
        <v>2942</v>
      </c>
      <c r="D1868" t="s">
        <v>3595</v>
      </c>
    </row>
    <row r="1869" spans="1:4" x14ac:dyDescent="0.25">
      <c r="A1869" t="s">
        <v>491</v>
      </c>
      <c r="B1869" t="s">
        <v>2379</v>
      </c>
      <c r="C1869" t="s">
        <v>3590</v>
      </c>
      <c r="D1869" t="s">
        <v>3462</v>
      </c>
    </row>
    <row r="1870" spans="1:4" x14ac:dyDescent="0.25">
      <c r="A1870" t="s">
        <v>490</v>
      </c>
      <c r="B1870" t="s">
        <v>2379</v>
      </c>
      <c r="C1870" t="s">
        <v>3001</v>
      </c>
      <c r="D1870" t="s">
        <v>4800</v>
      </c>
    </row>
    <row r="1871" spans="1:4" x14ac:dyDescent="0.25">
      <c r="A1871" t="s">
        <v>489</v>
      </c>
      <c r="B1871" t="s">
        <v>2379</v>
      </c>
      <c r="C1871" t="s">
        <v>2612</v>
      </c>
      <c r="D1871" t="s">
        <v>2749</v>
      </c>
    </row>
    <row r="1872" spans="1:4" x14ac:dyDescent="0.25">
      <c r="A1872" t="s">
        <v>488</v>
      </c>
      <c r="B1872" t="s">
        <v>2379</v>
      </c>
      <c r="C1872" t="s">
        <v>4801</v>
      </c>
      <c r="D1872" t="s">
        <v>4802</v>
      </c>
    </row>
    <row r="1873" spans="1:4" x14ac:dyDescent="0.25">
      <c r="A1873" t="s">
        <v>487</v>
      </c>
      <c r="B1873" t="s">
        <v>2379</v>
      </c>
      <c r="C1873" t="s">
        <v>4803</v>
      </c>
      <c r="D1873" t="s">
        <v>4804</v>
      </c>
    </row>
    <row r="1874" spans="1:4" x14ac:dyDescent="0.25">
      <c r="A1874" t="s">
        <v>486</v>
      </c>
      <c r="B1874" t="s">
        <v>2379</v>
      </c>
      <c r="C1874" t="s">
        <v>2811</v>
      </c>
      <c r="D1874" t="s">
        <v>3697</v>
      </c>
    </row>
    <row r="1875" spans="1:4" x14ac:dyDescent="0.25">
      <c r="A1875" t="s">
        <v>485</v>
      </c>
      <c r="B1875" t="s">
        <v>2379</v>
      </c>
      <c r="C1875" t="s">
        <v>2511</v>
      </c>
      <c r="D1875" t="s">
        <v>4805</v>
      </c>
    </row>
    <row r="1876" spans="1:4" x14ac:dyDescent="0.25">
      <c r="A1876" t="s">
        <v>484</v>
      </c>
      <c r="B1876" t="s">
        <v>2379</v>
      </c>
      <c r="C1876" t="s">
        <v>4806</v>
      </c>
      <c r="D1876" t="s">
        <v>4807</v>
      </c>
    </row>
    <row r="1877" spans="1:4" x14ac:dyDescent="0.25">
      <c r="A1877" t="s">
        <v>483</v>
      </c>
      <c r="B1877" t="s">
        <v>2376</v>
      </c>
      <c r="C1877" t="s">
        <v>2555</v>
      </c>
      <c r="D1877" t="s">
        <v>3975</v>
      </c>
    </row>
    <row r="1878" spans="1:4" x14ac:dyDescent="0.25">
      <c r="A1878" t="s">
        <v>482</v>
      </c>
      <c r="B1878" t="s">
        <v>2376</v>
      </c>
      <c r="C1878" t="s">
        <v>2780</v>
      </c>
      <c r="D1878" t="s">
        <v>4808</v>
      </c>
    </row>
    <row r="1879" spans="1:4" x14ac:dyDescent="0.25">
      <c r="A1879" t="s">
        <v>481</v>
      </c>
      <c r="B1879" t="s">
        <v>3156</v>
      </c>
      <c r="C1879" t="s">
        <v>3098</v>
      </c>
      <c r="D1879" t="s">
        <v>3436</v>
      </c>
    </row>
    <row r="1880" spans="1:4" x14ac:dyDescent="0.25">
      <c r="A1880" t="s">
        <v>480</v>
      </c>
      <c r="B1880" t="s">
        <v>2376</v>
      </c>
      <c r="C1880" t="s">
        <v>4380</v>
      </c>
      <c r="D1880" t="s">
        <v>4809</v>
      </c>
    </row>
    <row r="1881" spans="1:4" x14ac:dyDescent="0.25">
      <c r="A1881" t="s">
        <v>479</v>
      </c>
      <c r="B1881" t="s">
        <v>2376</v>
      </c>
      <c r="C1881" t="s">
        <v>4810</v>
      </c>
      <c r="D1881" t="s">
        <v>4811</v>
      </c>
    </row>
    <row r="1882" spans="1:4" x14ac:dyDescent="0.25">
      <c r="A1882" t="s">
        <v>478</v>
      </c>
      <c r="B1882" t="s">
        <v>2379</v>
      </c>
      <c r="C1882" t="s">
        <v>4154</v>
      </c>
      <c r="D1882" t="s">
        <v>3267</v>
      </c>
    </row>
    <row r="1883" spans="1:4" x14ac:dyDescent="0.25">
      <c r="A1883" t="s">
        <v>477</v>
      </c>
      <c r="B1883" t="s">
        <v>2376</v>
      </c>
      <c r="C1883" t="s">
        <v>2555</v>
      </c>
      <c r="D1883" t="s">
        <v>4812</v>
      </c>
    </row>
    <row r="1884" spans="1:4" x14ac:dyDescent="0.25">
      <c r="A1884" t="s">
        <v>476</v>
      </c>
      <c r="B1884" t="s">
        <v>2376</v>
      </c>
      <c r="C1884" t="s">
        <v>4693</v>
      </c>
      <c r="D1884" t="s">
        <v>4813</v>
      </c>
    </row>
    <row r="1885" spans="1:4" x14ac:dyDescent="0.25">
      <c r="A1885" t="s">
        <v>475</v>
      </c>
      <c r="B1885" t="s">
        <v>2376</v>
      </c>
      <c r="C1885" t="s">
        <v>3289</v>
      </c>
      <c r="D1885" t="s">
        <v>4814</v>
      </c>
    </row>
    <row r="1886" spans="1:4" x14ac:dyDescent="0.25">
      <c r="A1886" t="s">
        <v>474</v>
      </c>
      <c r="B1886" t="s">
        <v>2376</v>
      </c>
      <c r="C1886" t="s">
        <v>4815</v>
      </c>
      <c r="D1886" t="s">
        <v>4816</v>
      </c>
    </row>
    <row r="1887" spans="1:4" x14ac:dyDescent="0.25">
      <c r="A1887" t="s">
        <v>473</v>
      </c>
      <c r="B1887" t="s">
        <v>2376</v>
      </c>
      <c r="C1887" t="s">
        <v>4817</v>
      </c>
      <c r="D1887" t="s">
        <v>4818</v>
      </c>
    </row>
    <row r="1888" spans="1:4" x14ac:dyDescent="0.25">
      <c r="A1888" t="s">
        <v>472</v>
      </c>
      <c r="B1888" t="s">
        <v>2379</v>
      </c>
      <c r="C1888" t="s">
        <v>4819</v>
      </c>
      <c r="D1888" t="s">
        <v>4820</v>
      </c>
    </row>
    <row r="1889" spans="1:4" x14ac:dyDescent="0.25">
      <c r="A1889" t="s">
        <v>471</v>
      </c>
      <c r="B1889" t="s">
        <v>2379</v>
      </c>
      <c r="C1889" t="s">
        <v>2799</v>
      </c>
      <c r="D1889" t="s">
        <v>4821</v>
      </c>
    </row>
    <row r="1890" spans="1:4" x14ac:dyDescent="0.25">
      <c r="A1890" t="s">
        <v>470</v>
      </c>
      <c r="B1890" t="s">
        <v>2379</v>
      </c>
      <c r="C1890" t="s">
        <v>4822</v>
      </c>
      <c r="D1890" t="s">
        <v>3290</v>
      </c>
    </row>
    <row r="1891" spans="1:4" x14ac:dyDescent="0.25">
      <c r="A1891" t="s">
        <v>469</v>
      </c>
      <c r="B1891" t="s">
        <v>2376</v>
      </c>
      <c r="C1891" t="s">
        <v>2412</v>
      </c>
      <c r="D1891" t="s">
        <v>4823</v>
      </c>
    </row>
    <row r="1892" spans="1:4" x14ac:dyDescent="0.25">
      <c r="A1892" t="s">
        <v>468</v>
      </c>
      <c r="B1892" t="s">
        <v>2379</v>
      </c>
      <c r="C1892" t="s">
        <v>2416</v>
      </c>
      <c r="D1892" t="s">
        <v>4824</v>
      </c>
    </row>
    <row r="1893" spans="1:4" x14ac:dyDescent="0.25">
      <c r="A1893" t="s">
        <v>467</v>
      </c>
      <c r="B1893" t="s">
        <v>2379</v>
      </c>
      <c r="C1893" t="s">
        <v>4825</v>
      </c>
      <c r="D1893" t="s">
        <v>4826</v>
      </c>
    </row>
    <row r="1894" spans="1:4" x14ac:dyDescent="0.25">
      <c r="A1894" t="s">
        <v>466</v>
      </c>
      <c r="B1894" t="s">
        <v>2376</v>
      </c>
      <c r="C1894" t="s">
        <v>3210</v>
      </c>
      <c r="D1894" t="s">
        <v>4827</v>
      </c>
    </row>
    <row r="1895" spans="1:4" x14ac:dyDescent="0.25">
      <c r="A1895" t="s">
        <v>465</v>
      </c>
      <c r="B1895" t="s">
        <v>2379</v>
      </c>
      <c r="C1895" t="s">
        <v>2595</v>
      </c>
      <c r="D1895" t="s">
        <v>4828</v>
      </c>
    </row>
    <row r="1896" spans="1:4" x14ac:dyDescent="0.25">
      <c r="A1896" t="s">
        <v>464</v>
      </c>
      <c r="B1896" t="s">
        <v>2376</v>
      </c>
      <c r="C1896" t="s">
        <v>2468</v>
      </c>
      <c r="D1896" t="s">
        <v>4829</v>
      </c>
    </row>
    <row r="1897" spans="1:4" x14ac:dyDescent="0.25">
      <c r="A1897" t="s">
        <v>463</v>
      </c>
      <c r="B1897" t="s">
        <v>2379</v>
      </c>
      <c r="C1897" t="s">
        <v>4830</v>
      </c>
      <c r="D1897" t="s">
        <v>2802</v>
      </c>
    </row>
    <row r="1898" spans="1:4" x14ac:dyDescent="0.25">
      <c r="A1898" t="s">
        <v>462</v>
      </c>
      <c r="B1898" t="s">
        <v>2379</v>
      </c>
      <c r="C1898" t="s">
        <v>2380</v>
      </c>
      <c r="D1898" t="s">
        <v>4831</v>
      </c>
    </row>
    <row r="1899" spans="1:4" x14ac:dyDescent="0.25">
      <c r="A1899" t="s">
        <v>461</v>
      </c>
      <c r="B1899" t="s">
        <v>2379</v>
      </c>
      <c r="C1899" t="s">
        <v>3882</v>
      </c>
      <c r="D1899" t="s">
        <v>2511</v>
      </c>
    </row>
    <row r="1900" spans="1:4" x14ac:dyDescent="0.25">
      <c r="A1900" t="s">
        <v>460</v>
      </c>
      <c r="B1900" t="s">
        <v>2379</v>
      </c>
      <c r="C1900" t="s">
        <v>2732</v>
      </c>
      <c r="D1900" t="s">
        <v>2563</v>
      </c>
    </row>
    <row r="1901" spans="1:4" x14ac:dyDescent="0.25">
      <c r="A1901" t="s">
        <v>459</v>
      </c>
      <c r="B1901" t="s">
        <v>2376</v>
      </c>
      <c r="C1901" t="s">
        <v>2557</v>
      </c>
      <c r="D1901" t="s">
        <v>4832</v>
      </c>
    </row>
    <row r="1902" spans="1:4" x14ac:dyDescent="0.25">
      <c r="A1902" t="s">
        <v>458</v>
      </c>
      <c r="B1902" t="s">
        <v>2376</v>
      </c>
      <c r="C1902" t="s">
        <v>4833</v>
      </c>
      <c r="D1902" t="s">
        <v>4707</v>
      </c>
    </row>
    <row r="1903" spans="1:4" x14ac:dyDescent="0.25">
      <c r="A1903" t="s">
        <v>457</v>
      </c>
      <c r="B1903" t="s">
        <v>2376</v>
      </c>
      <c r="C1903" t="s">
        <v>2618</v>
      </c>
      <c r="D1903" t="s">
        <v>4834</v>
      </c>
    </row>
    <row r="1904" spans="1:4" x14ac:dyDescent="0.25">
      <c r="A1904" t="s">
        <v>456</v>
      </c>
      <c r="B1904" t="s">
        <v>2376</v>
      </c>
      <c r="C1904" t="s">
        <v>2606</v>
      </c>
      <c r="D1904" t="s">
        <v>4835</v>
      </c>
    </row>
    <row r="1905" spans="1:4" x14ac:dyDescent="0.25">
      <c r="A1905" t="s">
        <v>455</v>
      </c>
      <c r="B1905" t="s">
        <v>2376</v>
      </c>
      <c r="C1905" t="s">
        <v>3152</v>
      </c>
      <c r="D1905" t="s">
        <v>4836</v>
      </c>
    </row>
    <row r="1906" spans="1:4" x14ac:dyDescent="0.25">
      <c r="A1906" t="s">
        <v>454</v>
      </c>
      <c r="B1906" t="s">
        <v>2376</v>
      </c>
      <c r="C1906" t="s">
        <v>3434</v>
      </c>
      <c r="D1906" t="s">
        <v>4837</v>
      </c>
    </row>
    <row r="1907" spans="1:4" x14ac:dyDescent="0.25">
      <c r="A1907" t="s">
        <v>453</v>
      </c>
      <c r="B1907" t="s">
        <v>2379</v>
      </c>
      <c r="C1907" t="s">
        <v>2400</v>
      </c>
      <c r="D1907" t="s">
        <v>4838</v>
      </c>
    </row>
    <row r="1908" spans="1:4" x14ac:dyDescent="0.25">
      <c r="A1908" t="s">
        <v>452</v>
      </c>
      <c r="B1908" t="s">
        <v>2376</v>
      </c>
      <c r="C1908" t="s">
        <v>2893</v>
      </c>
      <c r="D1908" t="s">
        <v>2877</v>
      </c>
    </row>
    <row r="1909" spans="1:4" x14ac:dyDescent="0.25">
      <c r="A1909" t="s">
        <v>451</v>
      </c>
      <c r="B1909" t="s">
        <v>2376</v>
      </c>
      <c r="C1909" t="s">
        <v>4839</v>
      </c>
      <c r="D1909" t="s">
        <v>4840</v>
      </c>
    </row>
    <row r="1910" spans="1:4" x14ac:dyDescent="0.25">
      <c r="A1910" t="s">
        <v>450</v>
      </c>
      <c r="B1910" t="s">
        <v>2379</v>
      </c>
      <c r="C1910" t="s">
        <v>2872</v>
      </c>
      <c r="D1910" t="s">
        <v>4841</v>
      </c>
    </row>
    <row r="1911" spans="1:4" x14ac:dyDescent="0.25">
      <c r="A1911" t="s">
        <v>449</v>
      </c>
      <c r="B1911" t="s">
        <v>2379</v>
      </c>
      <c r="C1911" t="s">
        <v>4842</v>
      </c>
      <c r="D1911" t="s">
        <v>2377</v>
      </c>
    </row>
    <row r="1912" spans="1:4" x14ac:dyDescent="0.25">
      <c r="A1912" t="s">
        <v>448</v>
      </c>
      <c r="B1912" t="s">
        <v>2376</v>
      </c>
      <c r="C1912" t="s">
        <v>4843</v>
      </c>
      <c r="D1912" t="s">
        <v>4844</v>
      </c>
    </row>
    <row r="1913" spans="1:4" x14ac:dyDescent="0.25">
      <c r="A1913" t="s">
        <v>447</v>
      </c>
      <c r="B1913" t="s">
        <v>2379</v>
      </c>
      <c r="C1913" t="s">
        <v>4845</v>
      </c>
      <c r="D1913" t="s">
        <v>3018</v>
      </c>
    </row>
    <row r="1914" spans="1:4" x14ac:dyDescent="0.25">
      <c r="A1914" t="s">
        <v>446</v>
      </c>
      <c r="B1914" t="s">
        <v>2379</v>
      </c>
      <c r="C1914" t="s">
        <v>3855</v>
      </c>
      <c r="D1914" t="s">
        <v>4846</v>
      </c>
    </row>
    <row r="1915" spans="1:4" x14ac:dyDescent="0.25">
      <c r="A1915" t="s">
        <v>445</v>
      </c>
      <c r="B1915" t="s">
        <v>2379</v>
      </c>
      <c r="C1915" t="s">
        <v>2655</v>
      </c>
      <c r="D1915" t="s">
        <v>3298</v>
      </c>
    </row>
    <row r="1916" spans="1:4" x14ac:dyDescent="0.25">
      <c r="A1916" t="s">
        <v>444</v>
      </c>
      <c r="B1916" t="s">
        <v>2376</v>
      </c>
      <c r="C1916" t="s">
        <v>3876</v>
      </c>
      <c r="D1916" t="s">
        <v>4847</v>
      </c>
    </row>
    <row r="1917" spans="1:4" x14ac:dyDescent="0.25">
      <c r="A1917" t="s">
        <v>443</v>
      </c>
      <c r="B1917" t="s">
        <v>2379</v>
      </c>
      <c r="C1917" t="s">
        <v>2510</v>
      </c>
      <c r="D1917" t="s">
        <v>4848</v>
      </c>
    </row>
    <row r="1918" spans="1:4" x14ac:dyDescent="0.25">
      <c r="A1918" t="s">
        <v>442</v>
      </c>
      <c r="B1918" t="s">
        <v>2379</v>
      </c>
      <c r="C1918" t="s">
        <v>2646</v>
      </c>
      <c r="D1918" t="s">
        <v>4849</v>
      </c>
    </row>
    <row r="1919" spans="1:4" x14ac:dyDescent="0.25">
      <c r="A1919" t="s">
        <v>441</v>
      </c>
      <c r="B1919" t="s">
        <v>2379</v>
      </c>
      <c r="C1919" t="s">
        <v>4230</v>
      </c>
      <c r="D1919" t="s">
        <v>4850</v>
      </c>
    </row>
    <row r="1920" spans="1:4" x14ac:dyDescent="0.25">
      <c r="A1920" t="s">
        <v>440</v>
      </c>
      <c r="B1920" t="s">
        <v>2379</v>
      </c>
      <c r="C1920" t="s">
        <v>4851</v>
      </c>
      <c r="D1920" t="s">
        <v>4852</v>
      </c>
    </row>
    <row r="1921" spans="1:4" x14ac:dyDescent="0.25">
      <c r="A1921" t="s">
        <v>439</v>
      </c>
      <c r="B1921" t="s">
        <v>2379</v>
      </c>
      <c r="C1921" t="s">
        <v>2588</v>
      </c>
      <c r="D1921" t="s">
        <v>4853</v>
      </c>
    </row>
    <row r="1922" spans="1:4" x14ac:dyDescent="0.25">
      <c r="A1922" t="s">
        <v>438</v>
      </c>
      <c r="B1922" t="s">
        <v>3156</v>
      </c>
      <c r="C1922" t="s">
        <v>4854</v>
      </c>
      <c r="D1922" t="s">
        <v>4855</v>
      </c>
    </row>
    <row r="1923" spans="1:4" x14ac:dyDescent="0.25">
      <c r="A1923" t="s">
        <v>437</v>
      </c>
      <c r="B1923" t="s">
        <v>2379</v>
      </c>
      <c r="C1923" t="s">
        <v>2646</v>
      </c>
      <c r="D1923" t="s">
        <v>4856</v>
      </c>
    </row>
    <row r="1924" spans="1:4" x14ac:dyDescent="0.25">
      <c r="A1924" t="s">
        <v>436</v>
      </c>
      <c r="B1924" t="s">
        <v>2379</v>
      </c>
      <c r="C1924" t="s">
        <v>2586</v>
      </c>
      <c r="D1924" t="s">
        <v>4857</v>
      </c>
    </row>
    <row r="1925" spans="1:4" x14ac:dyDescent="0.25">
      <c r="A1925" t="s">
        <v>435</v>
      </c>
      <c r="B1925" t="s">
        <v>2379</v>
      </c>
      <c r="C1925" t="s">
        <v>2678</v>
      </c>
      <c r="D1925" t="s">
        <v>4858</v>
      </c>
    </row>
    <row r="1926" spans="1:4" x14ac:dyDescent="0.25">
      <c r="A1926" t="s">
        <v>434</v>
      </c>
      <c r="B1926" t="s">
        <v>2379</v>
      </c>
      <c r="C1926" t="s">
        <v>2632</v>
      </c>
      <c r="D1926" t="s">
        <v>4859</v>
      </c>
    </row>
    <row r="1927" spans="1:4" x14ac:dyDescent="0.25">
      <c r="A1927" t="s">
        <v>433</v>
      </c>
      <c r="B1927" t="s">
        <v>2376</v>
      </c>
      <c r="C1927" t="s">
        <v>4860</v>
      </c>
      <c r="D1927" t="s">
        <v>3650</v>
      </c>
    </row>
    <row r="1928" spans="1:4" x14ac:dyDescent="0.25">
      <c r="A1928" t="s">
        <v>432</v>
      </c>
      <c r="B1928" t="s">
        <v>2376</v>
      </c>
      <c r="C1928" t="s">
        <v>4861</v>
      </c>
      <c r="D1928" t="s">
        <v>4862</v>
      </c>
    </row>
    <row r="1929" spans="1:4" x14ac:dyDescent="0.25">
      <c r="A1929" t="s">
        <v>431</v>
      </c>
      <c r="B1929" t="s">
        <v>2379</v>
      </c>
      <c r="C1929" t="s">
        <v>2502</v>
      </c>
      <c r="D1929" t="s">
        <v>4863</v>
      </c>
    </row>
    <row r="1930" spans="1:4" x14ac:dyDescent="0.25">
      <c r="A1930" t="s">
        <v>430</v>
      </c>
      <c r="B1930" t="s">
        <v>2376</v>
      </c>
      <c r="C1930" t="s">
        <v>4864</v>
      </c>
      <c r="D1930" t="s">
        <v>3939</v>
      </c>
    </row>
    <row r="1931" spans="1:4" x14ac:dyDescent="0.25">
      <c r="A1931" t="s">
        <v>429</v>
      </c>
      <c r="B1931" t="s">
        <v>2376</v>
      </c>
      <c r="C1931" t="s">
        <v>3569</v>
      </c>
      <c r="D1931" t="s">
        <v>2448</v>
      </c>
    </row>
    <row r="1932" spans="1:4" x14ac:dyDescent="0.25">
      <c r="A1932" t="s">
        <v>428</v>
      </c>
      <c r="B1932" t="s">
        <v>2376</v>
      </c>
      <c r="C1932" t="s">
        <v>4865</v>
      </c>
      <c r="D1932" t="s">
        <v>4866</v>
      </c>
    </row>
    <row r="1933" spans="1:4" x14ac:dyDescent="0.25">
      <c r="A1933" t="s">
        <v>427</v>
      </c>
      <c r="B1933" t="s">
        <v>2376</v>
      </c>
      <c r="C1933" t="s">
        <v>4867</v>
      </c>
      <c r="D1933" t="s">
        <v>4868</v>
      </c>
    </row>
    <row r="1934" spans="1:4" x14ac:dyDescent="0.25">
      <c r="A1934" t="s">
        <v>426</v>
      </c>
      <c r="B1934" t="s">
        <v>2379</v>
      </c>
      <c r="C1934" t="s">
        <v>2533</v>
      </c>
      <c r="D1934" t="s">
        <v>4869</v>
      </c>
    </row>
    <row r="1935" spans="1:4" x14ac:dyDescent="0.25">
      <c r="A1935" t="s">
        <v>425</v>
      </c>
      <c r="B1935" t="s">
        <v>2376</v>
      </c>
      <c r="C1935" t="s">
        <v>2557</v>
      </c>
      <c r="D1935" t="s">
        <v>4870</v>
      </c>
    </row>
    <row r="1936" spans="1:4" x14ac:dyDescent="0.25">
      <c r="A1936" t="s">
        <v>424</v>
      </c>
      <c r="B1936" t="s">
        <v>2376</v>
      </c>
      <c r="C1936" t="s">
        <v>2577</v>
      </c>
      <c r="D1936" t="s">
        <v>4055</v>
      </c>
    </row>
    <row r="1937" spans="1:4" x14ac:dyDescent="0.25">
      <c r="A1937" t="s">
        <v>423</v>
      </c>
      <c r="B1937" t="s">
        <v>2379</v>
      </c>
      <c r="C1937" t="s">
        <v>4564</v>
      </c>
      <c r="D1937" t="s">
        <v>4871</v>
      </c>
    </row>
    <row r="1938" spans="1:4" x14ac:dyDescent="0.25">
      <c r="A1938" t="s">
        <v>422</v>
      </c>
      <c r="B1938" t="s">
        <v>3156</v>
      </c>
      <c r="C1938" t="s">
        <v>3771</v>
      </c>
      <c r="D1938" t="s">
        <v>4872</v>
      </c>
    </row>
    <row r="1939" spans="1:4" x14ac:dyDescent="0.25">
      <c r="A1939" t="s">
        <v>421</v>
      </c>
      <c r="B1939" t="s">
        <v>2379</v>
      </c>
      <c r="C1939" t="s">
        <v>2400</v>
      </c>
      <c r="D1939" t="s">
        <v>4631</v>
      </c>
    </row>
    <row r="1940" spans="1:4" x14ac:dyDescent="0.25">
      <c r="A1940" t="s">
        <v>420</v>
      </c>
      <c r="B1940" t="s">
        <v>2379</v>
      </c>
      <c r="C1940" t="s">
        <v>4873</v>
      </c>
      <c r="D1940" t="s">
        <v>4874</v>
      </c>
    </row>
    <row r="1941" spans="1:4" x14ac:dyDescent="0.25">
      <c r="A1941" t="s">
        <v>419</v>
      </c>
      <c r="B1941" t="s">
        <v>2379</v>
      </c>
      <c r="C1941" t="s">
        <v>2646</v>
      </c>
      <c r="D1941" t="s">
        <v>4875</v>
      </c>
    </row>
    <row r="1942" spans="1:4" x14ac:dyDescent="0.25">
      <c r="A1942" t="s">
        <v>418</v>
      </c>
      <c r="B1942" t="s">
        <v>2379</v>
      </c>
      <c r="C1942" t="s">
        <v>2388</v>
      </c>
      <c r="D1942" t="s">
        <v>3602</v>
      </c>
    </row>
    <row r="1943" spans="1:4" x14ac:dyDescent="0.25">
      <c r="A1943" t="s">
        <v>417</v>
      </c>
      <c r="B1943" t="s">
        <v>2379</v>
      </c>
      <c r="C1943" t="s">
        <v>2889</v>
      </c>
      <c r="D1943" t="s">
        <v>4876</v>
      </c>
    </row>
    <row r="1944" spans="1:4" x14ac:dyDescent="0.25">
      <c r="A1944" t="s">
        <v>416</v>
      </c>
      <c r="B1944" t="s">
        <v>2379</v>
      </c>
      <c r="C1944" t="s">
        <v>2646</v>
      </c>
      <c r="D1944" t="s">
        <v>4877</v>
      </c>
    </row>
    <row r="1945" spans="1:4" x14ac:dyDescent="0.25">
      <c r="A1945" t="s">
        <v>415</v>
      </c>
      <c r="B1945" t="s">
        <v>2379</v>
      </c>
      <c r="C1945" t="s">
        <v>3697</v>
      </c>
      <c r="D1945" t="s">
        <v>3493</v>
      </c>
    </row>
    <row r="1946" spans="1:4" x14ac:dyDescent="0.25">
      <c r="A1946" t="s">
        <v>414</v>
      </c>
      <c r="B1946" t="s">
        <v>2376</v>
      </c>
      <c r="C1946" t="s">
        <v>2577</v>
      </c>
      <c r="D1946" t="s">
        <v>4878</v>
      </c>
    </row>
    <row r="1947" spans="1:4" x14ac:dyDescent="0.25">
      <c r="A1947" t="s">
        <v>413</v>
      </c>
      <c r="B1947" t="s">
        <v>2379</v>
      </c>
      <c r="C1947" t="s">
        <v>4806</v>
      </c>
      <c r="D1947" t="s">
        <v>4879</v>
      </c>
    </row>
    <row r="1948" spans="1:4" x14ac:dyDescent="0.25">
      <c r="A1948" t="s">
        <v>412</v>
      </c>
      <c r="B1948" t="s">
        <v>2379</v>
      </c>
      <c r="C1948" t="s">
        <v>3780</v>
      </c>
      <c r="D1948" t="s">
        <v>4880</v>
      </c>
    </row>
    <row r="1949" spans="1:4" x14ac:dyDescent="0.25">
      <c r="A1949" t="s">
        <v>411</v>
      </c>
      <c r="B1949" t="s">
        <v>2379</v>
      </c>
      <c r="C1949" t="s">
        <v>2392</v>
      </c>
      <c r="D1949" t="s">
        <v>4881</v>
      </c>
    </row>
    <row r="1950" spans="1:4" x14ac:dyDescent="0.25">
      <c r="A1950" t="s">
        <v>410</v>
      </c>
      <c r="B1950" t="s">
        <v>2376</v>
      </c>
      <c r="C1950" t="s">
        <v>4882</v>
      </c>
      <c r="D1950" t="s">
        <v>4883</v>
      </c>
    </row>
    <row r="1951" spans="1:4" x14ac:dyDescent="0.25">
      <c r="A1951" t="s">
        <v>409</v>
      </c>
      <c r="B1951" t="s">
        <v>2379</v>
      </c>
      <c r="C1951" t="s">
        <v>2632</v>
      </c>
      <c r="D1951" t="s">
        <v>3309</v>
      </c>
    </row>
    <row r="1952" spans="1:4" x14ac:dyDescent="0.25">
      <c r="A1952" t="s">
        <v>408</v>
      </c>
      <c r="B1952" t="s">
        <v>2376</v>
      </c>
      <c r="C1952" t="s">
        <v>3107</v>
      </c>
      <c r="D1952" t="s">
        <v>4884</v>
      </c>
    </row>
    <row r="1953" spans="1:4" x14ac:dyDescent="0.25">
      <c r="A1953" t="s">
        <v>407</v>
      </c>
      <c r="B1953" t="s">
        <v>2379</v>
      </c>
      <c r="C1953" t="s">
        <v>4885</v>
      </c>
      <c r="D1953" t="s">
        <v>4886</v>
      </c>
    </row>
    <row r="1954" spans="1:4" x14ac:dyDescent="0.25">
      <c r="A1954" t="s">
        <v>406</v>
      </c>
      <c r="B1954" t="s">
        <v>2379</v>
      </c>
      <c r="C1954" t="s">
        <v>4887</v>
      </c>
      <c r="D1954" t="s">
        <v>4888</v>
      </c>
    </row>
    <row r="1955" spans="1:4" x14ac:dyDescent="0.25">
      <c r="A1955" t="s">
        <v>405</v>
      </c>
      <c r="B1955" t="s">
        <v>2376</v>
      </c>
      <c r="C1955" t="s">
        <v>3188</v>
      </c>
      <c r="D1955" t="s">
        <v>4889</v>
      </c>
    </row>
    <row r="1956" spans="1:4" x14ac:dyDescent="0.25">
      <c r="A1956" t="s">
        <v>404</v>
      </c>
      <c r="B1956" t="s">
        <v>2376</v>
      </c>
      <c r="C1956" t="s">
        <v>3710</v>
      </c>
      <c r="D1956" t="s">
        <v>4890</v>
      </c>
    </row>
    <row r="1957" spans="1:4" x14ac:dyDescent="0.25">
      <c r="A1957" t="s">
        <v>403</v>
      </c>
      <c r="B1957" t="s">
        <v>2376</v>
      </c>
      <c r="C1957" t="s">
        <v>4891</v>
      </c>
      <c r="D1957" t="s">
        <v>4892</v>
      </c>
    </row>
    <row r="1958" spans="1:4" x14ac:dyDescent="0.25">
      <c r="A1958" t="s">
        <v>402</v>
      </c>
      <c r="B1958" t="s">
        <v>2379</v>
      </c>
      <c r="C1958" t="s">
        <v>4893</v>
      </c>
      <c r="D1958" t="s">
        <v>4894</v>
      </c>
    </row>
    <row r="1959" spans="1:4" x14ac:dyDescent="0.25">
      <c r="A1959" t="s">
        <v>401</v>
      </c>
      <c r="B1959" t="s">
        <v>2376</v>
      </c>
      <c r="C1959" t="s">
        <v>3107</v>
      </c>
      <c r="D1959" t="s">
        <v>2945</v>
      </c>
    </row>
    <row r="1960" spans="1:4" x14ac:dyDescent="0.25">
      <c r="A1960" t="s">
        <v>400</v>
      </c>
      <c r="B1960" t="s">
        <v>2376</v>
      </c>
      <c r="C1960" t="s">
        <v>2442</v>
      </c>
      <c r="D1960" t="s">
        <v>4895</v>
      </c>
    </row>
    <row r="1961" spans="1:4" x14ac:dyDescent="0.25">
      <c r="A1961" t="s">
        <v>399</v>
      </c>
      <c r="B1961" t="s">
        <v>2376</v>
      </c>
      <c r="C1961" t="s">
        <v>2606</v>
      </c>
      <c r="D1961" t="s">
        <v>2448</v>
      </c>
    </row>
    <row r="1962" spans="1:4" x14ac:dyDescent="0.25">
      <c r="A1962" t="s">
        <v>398</v>
      </c>
      <c r="B1962" t="s">
        <v>2376</v>
      </c>
      <c r="C1962" t="s">
        <v>4896</v>
      </c>
      <c r="D1962" t="s">
        <v>4897</v>
      </c>
    </row>
    <row r="1963" spans="1:4" x14ac:dyDescent="0.25">
      <c r="A1963" t="s">
        <v>397</v>
      </c>
      <c r="B1963" t="s">
        <v>2379</v>
      </c>
      <c r="C1963" t="s">
        <v>2380</v>
      </c>
      <c r="D1963" t="s">
        <v>4707</v>
      </c>
    </row>
    <row r="1964" spans="1:4" x14ac:dyDescent="0.25">
      <c r="A1964" t="s">
        <v>396</v>
      </c>
      <c r="B1964" t="s">
        <v>2379</v>
      </c>
      <c r="C1964" t="s">
        <v>4898</v>
      </c>
      <c r="D1964" t="s">
        <v>4899</v>
      </c>
    </row>
    <row r="1965" spans="1:4" x14ac:dyDescent="0.25">
      <c r="A1965" t="s">
        <v>395</v>
      </c>
      <c r="B1965" t="s">
        <v>2379</v>
      </c>
      <c r="C1965" t="s">
        <v>4433</v>
      </c>
      <c r="D1965" t="s">
        <v>2898</v>
      </c>
    </row>
    <row r="1966" spans="1:4" x14ac:dyDescent="0.25">
      <c r="A1966" t="s">
        <v>394</v>
      </c>
      <c r="B1966" t="s">
        <v>2376</v>
      </c>
      <c r="C1966" t="s">
        <v>4900</v>
      </c>
      <c r="D1966" t="s">
        <v>4901</v>
      </c>
    </row>
    <row r="1967" spans="1:4" x14ac:dyDescent="0.25">
      <c r="A1967" t="s">
        <v>393</v>
      </c>
      <c r="B1967" t="s">
        <v>2379</v>
      </c>
      <c r="C1967" t="s">
        <v>2466</v>
      </c>
      <c r="D1967" t="s">
        <v>2478</v>
      </c>
    </row>
    <row r="1968" spans="1:4" x14ac:dyDescent="0.25">
      <c r="A1968" t="s">
        <v>392</v>
      </c>
      <c r="B1968" t="s">
        <v>2379</v>
      </c>
      <c r="C1968" t="s">
        <v>2888</v>
      </c>
      <c r="D1968" t="s">
        <v>4902</v>
      </c>
    </row>
    <row r="1969" spans="1:4" x14ac:dyDescent="0.25">
      <c r="A1969" t="s">
        <v>391</v>
      </c>
      <c r="B1969" t="s">
        <v>2379</v>
      </c>
      <c r="C1969" t="s">
        <v>3436</v>
      </c>
      <c r="D1969" t="s">
        <v>4266</v>
      </c>
    </row>
    <row r="1970" spans="1:4" x14ac:dyDescent="0.25">
      <c r="A1970" t="s">
        <v>390</v>
      </c>
      <c r="B1970" t="s">
        <v>2379</v>
      </c>
      <c r="C1970" t="s">
        <v>3065</v>
      </c>
      <c r="D1970" t="s">
        <v>3970</v>
      </c>
    </row>
    <row r="1971" spans="1:4" x14ac:dyDescent="0.25">
      <c r="A1971" t="s">
        <v>389</v>
      </c>
      <c r="B1971" t="s">
        <v>3156</v>
      </c>
      <c r="C1971" t="s">
        <v>4903</v>
      </c>
      <c r="D1971" t="s">
        <v>4904</v>
      </c>
    </row>
    <row r="1972" spans="1:4" x14ac:dyDescent="0.25">
      <c r="A1972" t="s">
        <v>388</v>
      </c>
      <c r="B1972" t="s">
        <v>2376</v>
      </c>
      <c r="C1972" t="s">
        <v>4905</v>
      </c>
      <c r="D1972" t="s">
        <v>4906</v>
      </c>
    </row>
    <row r="1973" spans="1:4" x14ac:dyDescent="0.25">
      <c r="A1973" t="s">
        <v>387</v>
      </c>
      <c r="B1973" t="s">
        <v>2379</v>
      </c>
      <c r="C1973" t="s">
        <v>2525</v>
      </c>
      <c r="D1973" t="s">
        <v>4907</v>
      </c>
    </row>
    <row r="1974" spans="1:4" x14ac:dyDescent="0.25">
      <c r="A1974" t="s">
        <v>386</v>
      </c>
      <c r="B1974" t="s">
        <v>2379</v>
      </c>
      <c r="C1974" t="s">
        <v>4908</v>
      </c>
      <c r="D1974" t="s">
        <v>4909</v>
      </c>
    </row>
    <row r="1975" spans="1:4" x14ac:dyDescent="0.25">
      <c r="A1975" t="s">
        <v>385</v>
      </c>
      <c r="B1975" t="s">
        <v>2376</v>
      </c>
      <c r="C1975" t="s">
        <v>3090</v>
      </c>
      <c r="D1975" t="s">
        <v>4910</v>
      </c>
    </row>
    <row r="1976" spans="1:4" x14ac:dyDescent="0.25">
      <c r="A1976" t="s">
        <v>384</v>
      </c>
      <c r="B1976" t="s">
        <v>2376</v>
      </c>
      <c r="C1976" t="s">
        <v>3129</v>
      </c>
      <c r="D1976" t="s">
        <v>4911</v>
      </c>
    </row>
    <row r="1977" spans="1:4" x14ac:dyDescent="0.25">
      <c r="A1977" t="s">
        <v>383</v>
      </c>
      <c r="B1977" t="s">
        <v>2376</v>
      </c>
      <c r="C1977" t="s">
        <v>3849</v>
      </c>
      <c r="D1977" t="s">
        <v>4912</v>
      </c>
    </row>
    <row r="1978" spans="1:4" x14ac:dyDescent="0.25">
      <c r="A1978" t="s">
        <v>382</v>
      </c>
      <c r="B1978" t="s">
        <v>2376</v>
      </c>
      <c r="C1978" t="s">
        <v>2485</v>
      </c>
      <c r="D1978" t="s">
        <v>4913</v>
      </c>
    </row>
    <row r="1979" spans="1:4" x14ac:dyDescent="0.25">
      <c r="A1979" t="s">
        <v>381</v>
      </c>
      <c r="B1979" t="s">
        <v>2376</v>
      </c>
      <c r="C1979" t="s">
        <v>2834</v>
      </c>
      <c r="D1979" t="s">
        <v>2763</v>
      </c>
    </row>
    <row r="1980" spans="1:4" x14ac:dyDescent="0.25">
      <c r="A1980" t="s">
        <v>380</v>
      </c>
      <c r="B1980" t="s">
        <v>2376</v>
      </c>
      <c r="C1980" t="s">
        <v>3385</v>
      </c>
      <c r="D1980" t="s">
        <v>4914</v>
      </c>
    </row>
    <row r="1981" spans="1:4" x14ac:dyDescent="0.25">
      <c r="A1981" t="s">
        <v>379</v>
      </c>
      <c r="B1981" t="s">
        <v>2376</v>
      </c>
      <c r="C1981" t="s">
        <v>4915</v>
      </c>
      <c r="D1981" t="s">
        <v>4916</v>
      </c>
    </row>
    <row r="1982" spans="1:4" x14ac:dyDescent="0.25">
      <c r="A1982" t="s">
        <v>378</v>
      </c>
      <c r="B1982" t="s">
        <v>2376</v>
      </c>
      <c r="C1982" t="s">
        <v>3121</v>
      </c>
      <c r="D1982" t="s">
        <v>4917</v>
      </c>
    </row>
    <row r="1983" spans="1:4" x14ac:dyDescent="0.25">
      <c r="A1983" t="s">
        <v>377</v>
      </c>
      <c r="B1983" t="s">
        <v>2376</v>
      </c>
      <c r="C1983" t="s">
        <v>2517</v>
      </c>
      <c r="D1983" t="s">
        <v>4918</v>
      </c>
    </row>
    <row r="1984" spans="1:4" x14ac:dyDescent="0.25">
      <c r="A1984" t="s">
        <v>376</v>
      </c>
      <c r="B1984" t="s">
        <v>2376</v>
      </c>
      <c r="C1984" t="s">
        <v>4643</v>
      </c>
      <c r="D1984" t="s">
        <v>4919</v>
      </c>
    </row>
    <row r="1985" spans="1:4" x14ac:dyDescent="0.25">
      <c r="A1985" t="s">
        <v>375</v>
      </c>
      <c r="B1985" t="s">
        <v>2379</v>
      </c>
      <c r="C1985" t="s">
        <v>4920</v>
      </c>
      <c r="D1985" t="s">
        <v>4921</v>
      </c>
    </row>
    <row r="1986" spans="1:4" x14ac:dyDescent="0.25">
      <c r="A1986" t="s">
        <v>374</v>
      </c>
      <c r="B1986" t="s">
        <v>2379</v>
      </c>
      <c r="C1986" t="s">
        <v>3858</v>
      </c>
      <c r="D1986" t="s">
        <v>4922</v>
      </c>
    </row>
    <row r="1987" spans="1:4" x14ac:dyDescent="0.25">
      <c r="A1987" t="s">
        <v>373</v>
      </c>
      <c r="B1987" t="s">
        <v>2379</v>
      </c>
      <c r="C1987" t="s">
        <v>2416</v>
      </c>
      <c r="D1987" t="s">
        <v>4923</v>
      </c>
    </row>
    <row r="1988" spans="1:4" x14ac:dyDescent="0.25">
      <c r="A1988" t="s">
        <v>372</v>
      </c>
      <c r="B1988" t="s">
        <v>3156</v>
      </c>
      <c r="C1988" t="s">
        <v>2944</v>
      </c>
      <c r="D1988" t="s">
        <v>4924</v>
      </c>
    </row>
    <row r="1989" spans="1:4" x14ac:dyDescent="0.25">
      <c r="A1989" t="s">
        <v>371</v>
      </c>
      <c r="B1989" t="s">
        <v>2379</v>
      </c>
      <c r="C1989" t="s">
        <v>4925</v>
      </c>
      <c r="D1989" t="s">
        <v>4926</v>
      </c>
    </row>
    <row r="1990" spans="1:4" x14ac:dyDescent="0.25">
      <c r="A1990" t="s">
        <v>370</v>
      </c>
      <c r="B1990" t="s">
        <v>2376</v>
      </c>
      <c r="C1990" t="s">
        <v>2531</v>
      </c>
      <c r="D1990" t="s">
        <v>4927</v>
      </c>
    </row>
    <row r="1991" spans="1:4" x14ac:dyDescent="0.25">
      <c r="A1991" t="s">
        <v>369</v>
      </c>
      <c r="B1991" t="s">
        <v>2379</v>
      </c>
      <c r="C1991" t="s">
        <v>2732</v>
      </c>
      <c r="D1991" t="s">
        <v>4928</v>
      </c>
    </row>
    <row r="1992" spans="1:4" x14ac:dyDescent="0.25">
      <c r="A1992" t="s">
        <v>368</v>
      </c>
      <c r="B1992" t="s">
        <v>2379</v>
      </c>
      <c r="C1992" t="s">
        <v>2732</v>
      </c>
      <c r="D1992" t="s">
        <v>4929</v>
      </c>
    </row>
    <row r="1993" spans="1:4" x14ac:dyDescent="0.25">
      <c r="A1993" t="s">
        <v>367</v>
      </c>
      <c r="B1993" t="s">
        <v>2379</v>
      </c>
      <c r="C1993" t="s">
        <v>2732</v>
      </c>
      <c r="D1993" t="s">
        <v>4930</v>
      </c>
    </row>
    <row r="1994" spans="1:4" x14ac:dyDescent="0.25">
      <c r="A1994" t="s">
        <v>366</v>
      </c>
      <c r="B1994" t="s">
        <v>2379</v>
      </c>
      <c r="C1994" t="s">
        <v>4931</v>
      </c>
      <c r="D1994" t="s">
        <v>4932</v>
      </c>
    </row>
    <row r="1995" spans="1:4" x14ac:dyDescent="0.25">
      <c r="A1995" t="s">
        <v>365</v>
      </c>
      <c r="B1995" t="s">
        <v>2376</v>
      </c>
      <c r="C1995" t="s">
        <v>4442</v>
      </c>
      <c r="D1995" t="s">
        <v>4933</v>
      </c>
    </row>
    <row r="1996" spans="1:4" x14ac:dyDescent="0.25">
      <c r="A1996" t="s">
        <v>364</v>
      </c>
      <c r="B1996" t="s">
        <v>2376</v>
      </c>
      <c r="C1996" t="s">
        <v>4934</v>
      </c>
      <c r="D1996" t="s">
        <v>4935</v>
      </c>
    </row>
    <row r="1997" spans="1:4" x14ac:dyDescent="0.25">
      <c r="A1997" t="s">
        <v>363</v>
      </c>
      <c r="B1997" t="s">
        <v>2376</v>
      </c>
      <c r="C1997" t="s">
        <v>4936</v>
      </c>
      <c r="D1997" t="s">
        <v>3012</v>
      </c>
    </row>
    <row r="1998" spans="1:4" x14ac:dyDescent="0.25">
      <c r="A1998" t="s">
        <v>362</v>
      </c>
      <c r="B1998" t="s">
        <v>2376</v>
      </c>
      <c r="C1998" t="s">
        <v>2817</v>
      </c>
      <c r="D1998" t="s">
        <v>2554</v>
      </c>
    </row>
    <row r="1999" spans="1:4" x14ac:dyDescent="0.25">
      <c r="A1999" t="s">
        <v>361</v>
      </c>
      <c r="B1999" t="s">
        <v>2376</v>
      </c>
      <c r="C1999" t="s">
        <v>4937</v>
      </c>
      <c r="D1999" t="s">
        <v>4938</v>
      </c>
    </row>
    <row r="2000" spans="1:4" x14ac:dyDescent="0.25">
      <c r="A2000" t="s">
        <v>360</v>
      </c>
      <c r="B2000" t="s">
        <v>2376</v>
      </c>
      <c r="C2000" t="s">
        <v>3121</v>
      </c>
      <c r="D2000" t="s">
        <v>2877</v>
      </c>
    </row>
    <row r="2001" spans="1:4" x14ac:dyDescent="0.25">
      <c r="A2001" t="s">
        <v>359</v>
      </c>
      <c r="B2001" t="s">
        <v>2376</v>
      </c>
      <c r="C2001" t="s">
        <v>3157</v>
      </c>
      <c r="D2001" t="s">
        <v>4939</v>
      </c>
    </row>
    <row r="2002" spans="1:4" x14ac:dyDescent="0.25">
      <c r="A2002" t="s">
        <v>358</v>
      </c>
      <c r="B2002" t="s">
        <v>2379</v>
      </c>
      <c r="C2002" t="s">
        <v>4940</v>
      </c>
      <c r="D2002" t="s">
        <v>4941</v>
      </c>
    </row>
    <row r="2003" spans="1:4" x14ac:dyDescent="0.25">
      <c r="A2003" t="s">
        <v>357</v>
      </c>
      <c r="B2003" t="s">
        <v>2376</v>
      </c>
      <c r="C2003" t="s">
        <v>4942</v>
      </c>
      <c r="D2003" t="s">
        <v>4943</v>
      </c>
    </row>
    <row r="2004" spans="1:4" x14ac:dyDescent="0.25">
      <c r="A2004" t="s">
        <v>356</v>
      </c>
      <c r="B2004" t="s">
        <v>2376</v>
      </c>
      <c r="C2004" t="s">
        <v>3165</v>
      </c>
      <c r="D2004" t="s">
        <v>4944</v>
      </c>
    </row>
    <row r="2005" spans="1:4" x14ac:dyDescent="0.25">
      <c r="A2005" t="s">
        <v>355</v>
      </c>
      <c r="B2005" t="s">
        <v>2376</v>
      </c>
      <c r="C2005" t="s">
        <v>4945</v>
      </c>
      <c r="D2005" t="s">
        <v>4946</v>
      </c>
    </row>
    <row r="2006" spans="1:4" x14ac:dyDescent="0.25">
      <c r="A2006" t="s">
        <v>354</v>
      </c>
      <c r="B2006" t="s">
        <v>2376</v>
      </c>
      <c r="C2006" t="s">
        <v>3427</v>
      </c>
      <c r="D2006" t="s">
        <v>4173</v>
      </c>
    </row>
    <row r="2007" spans="1:4" x14ac:dyDescent="0.25">
      <c r="A2007" t="s">
        <v>353</v>
      </c>
      <c r="B2007" t="s">
        <v>2376</v>
      </c>
      <c r="C2007" t="s">
        <v>2500</v>
      </c>
      <c r="D2007" t="s">
        <v>4947</v>
      </c>
    </row>
    <row r="2008" spans="1:4" x14ac:dyDescent="0.25">
      <c r="A2008" t="s">
        <v>352</v>
      </c>
      <c r="B2008" t="s">
        <v>3156</v>
      </c>
      <c r="C2008" t="s">
        <v>3279</v>
      </c>
      <c r="D2008" t="s">
        <v>2889</v>
      </c>
    </row>
    <row r="2009" spans="1:4" x14ac:dyDescent="0.25">
      <c r="A2009" t="s">
        <v>351</v>
      </c>
      <c r="B2009" t="s">
        <v>2376</v>
      </c>
      <c r="C2009" t="s">
        <v>4948</v>
      </c>
      <c r="D2009" t="s">
        <v>4949</v>
      </c>
    </row>
    <row r="2010" spans="1:4" x14ac:dyDescent="0.25">
      <c r="A2010" t="s">
        <v>350</v>
      </c>
      <c r="B2010" t="s">
        <v>2379</v>
      </c>
      <c r="C2010" t="s">
        <v>4950</v>
      </c>
      <c r="D2010" t="s">
        <v>4951</v>
      </c>
    </row>
    <row r="2011" spans="1:4" x14ac:dyDescent="0.25">
      <c r="A2011" t="s">
        <v>349</v>
      </c>
      <c r="B2011" t="s">
        <v>2379</v>
      </c>
      <c r="C2011" t="s">
        <v>2646</v>
      </c>
      <c r="D2011" t="s">
        <v>4952</v>
      </c>
    </row>
    <row r="2012" spans="1:4" x14ac:dyDescent="0.25">
      <c r="A2012" t="s">
        <v>348</v>
      </c>
      <c r="B2012" t="s">
        <v>2379</v>
      </c>
      <c r="C2012" t="s">
        <v>2863</v>
      </c>
      <c r="D2012" t="s">
        <v>4953</v>
      </c>
    </row>
    <row r="2013" spans="1:4" x14ac:dyDescent="0.25">
      <c r="A2013" t="s">
        <v>346</v>
      </c>
      <c r="B2013" t="s">
        <v>2379</v>
      </c>
      <c r="C2013" t="s">
        <v>2745</v>
      </c>
      <c r="D2013" t="s">
        <v>4954</v>
      </c>
    </row>
    <row r="2014" spans="1:4" x14ac:dyDescent="0.25">
      <c r="A2014" t="s">
        <v>345</v>
      </c>
      <c r="B2014" t="s">
        <v>2376</v>
      </c>
      <c r="C2014" t="s">
        <v>2577</v>
      </c>
      <c r="D2014" t="s">
        <v>3862</v>
      </c>
    </row>
    <row r="2015" spans="1:4" x14ac:dyDescent="0.25">
      <c r="A2015" t="s">
        <v>344</v>
      </c>
      <c r="B2015" t="s">
        <v>2379</v>
      </c>
      <c r="C2015" t="s">
        <v>4955</v>
      </c>
      <c r="D2015" t="s">
        <v>4956</v>
      </c>
    </row>
    <row r="2016" spans="1:4" x14ac:dyDescent="0.25">
      <c r="A2016" t="s">
        <v>343</v>
      </c>
      <c r="B2016" t="s">
        <v>2376</v>
      </c>
      <c r="C2016" t="s">
        <v>2837</v>
      </c>
      <c r="D2016" t="s">
        <v>4957</v>
      </c>
    </row>
    <row r="2017" spans="1:4" x14ac:dyDescent="0.25">
      <c r="A2017" t="s">
        <v>342</v>
      </c>
      <c r="B2017" t="s">
        <v>2379</v>
      </c>
      <c r="C2017" t="s">
        <v>2392</v>
      </c>
      <c r="D2017" t="s">
        <v>4958</v>
      </c>
    </row>
    <row r="2018" spans="1:4" x14ac:dyDescent="0.25">
      <c r="A2018" t="s">
        <v>341</v>
      </c>
      <c r="B2018" t="s">
        <v>2376</v>
      </c>
      <c r="C2018" t="s">
        <v>4959</v>
      </c>
      <c r="D2018" t="s">
        <v>4960</v>
      </c>
    </row>
    <row r="2019" spans="1:4" x14ac:dyDescent="0.25">
      <c r="A2019" t="s">
        <v>340</v>
      </c>
      <c r="B2019" t="s">
        <v>2376</v>
      </c>
      <c r="C2019" t="s">
        <v>2500</v>
      </c>
      <c r="D2019" t="s">
        <v>4961</v>
      </c>
    </row>
    <row r="2020" spans="1:4" x14ac:dyDescent="0.25">
      <c r="A2020" t="s">
        <v>339</v>
      </c>
      <c r="B2020" t="s">
        <v>2376</v>
      </c>
      <c r="C2020" t="s">
        <v>4962</v>
      </c>
      <c r="D2020" t="s">
        <v>2496</v>
      </c>
    </row>
    <row r="2021" spans="1:4" x14ac:dyDescent="0.25">
      <c r="A2021" t="s">
        <v>338</v>
      </c>
      <c r="B2021" t="s">
        <v>2379</v>
      </c>
      <c r="C2021" t="s">
        <v>4963</v>
      </c>
      <c r="D2021" t="s">
        <v>4964</v>
      </c>
    </row>
    <row r="2022" spans="1:4" x14ac:dyDescent="0.25">
      <c r="A2022" t="s">
        <v>337</v>
      </c>
      <c r="B2022" t="s">
        <v>2379</v>
      </c>
      <c r="C2022" t="s">
        <v>2786</v>
      </c>
      <c r="D2022" t="s">
        <v>2777</v>
      </c>
    </row>
    <row r="2023" spans="1:4" x14ac:dyDescent="0.25">
      <c r="A2023" t="s">
        <v>336</v>
      </c>
      <c r="B2023" t="s">
        <v>2376</v>
      </c>
      <c r="C2023" t="s">
        <v>4965</v>
      </c>
      <c r="D2023" t="s">
        <v>4966</v>
      </c>
    </row>
    <row r="2024" spans="1:4" x14ac:dyDescent="0.25">
      <c r="A2024" t="s">
        <v>335</v>
      </c>
      <c r="B2024" t="s">
        <v>2379</v>
      </c>
      <c r="C2024" t="s">
        <v>4967</v>
      </c>
      <c r="D2024" t="s">
        <v>4968</v>
      </c>
    </row>
    <row r="2025" spans="1:4" x14ac:dyDescent="0.25">
      <c r="A2025" t="s">
        <v>334</v>
      </c>
      <c r="B2025" t="s">
        <v>2376</v>
      </c>
      <c r="C2025" t="s">
        <v>2384</v>
      </c>
      <c r="D2025" t="s">
        <v>4969</v>
      </c>
    </row>
    <row r="2026" spans="1:4" x14ac:dyDescent="0.25">
      <c r="A2026" t="s">
        <v>333</v>
      </c>
      <c r="B2026" t="s">
        <v>2376</v>
      </c>
      <c r="C2026" t="s">
        <v>4204</v>
      </c>
      <c r="D2026" t="s">
        <v>4970</v>
      </c>
    </row>
    <row r="2027" spans="1:4" x14ac:dyDescent="0.25">
      <c r="A2027" t="s">
        <v>332</v>
      </c>
      <c r="B2027" t="s">
        <v>2379</v>
      </c>
      <c r="C2027" t="s">
        <v>2550</v>
      </c>
      <c r="D2027" t="s">
        <v>4971</v>
      </c>
    </row>
    <row r="2028" spans="1:4" x14ac:dyDescent="0.25">
      <c r="A2028" t="s">
        <v>331</v>
      </c>
      <c r="B2028" t="s">
        <v>2376</v>
      </c>
      <c r="C2028" t="s">
        <v>4972</v>
      </c>
      <c r="D2028" t="s">
        <v>4490</v>
      </c>
    </row>
    <row r="2029" spans="1:4" x14ac:dyDescent="0.25">
      <c r="A2029" t="s">
        <v>330</v>
      </c>
      <c r="B2029" t="s">
        <v>2379</v>
      </c>
      <c r="C2029" t="s">
        <v>4973</v>
      </c>
      <c r="D2029" t="s">
        <v>4974</v>
      </c>
    </row>
    <row r="2030" spans="1:4" x14ac:dyDescent="0.25">
      <c r="A2030" t="s">
        <v>329</v>
      </c>
      <c r="B2030" t="s">
        <v>2379</v>
      </c>
      <c r="C2030" t="s">
        <v>2502</v>
      </c>
      <c r="D2030" t="s">
        <v>4975</v>
      </c>
    </row>
    <row r="2031" spans="1:4" x14ac:dyDescent="0.25">
      <c r="A2031" t="s">
        <v>328</v>
      </c>
      <c r="B2031" t="s">
        <v>2376</v>
      </c>
      <c r="C2031" t="s">
        <v>4976</v>
      </c>
      <c r="D2031" t="s">
        <v>4977</v>
      </c>
    </row>
    <row r="2032" spans="1:4" x14ac:dyDescent="0.25">
      <c r="A2032" t="s">
        <v>327</v>
      </c>
      <c r="B2032" t="s">
        <v>2376</v>
      </c>
      <c r="C2032" t="s">
        <v>4978</v>
      </c>
      <c r="D2032" t="s">
        <v>4979</v>
      </c>
    </row>
    <row r="2033" spans="1:4" x14ac:dyDescent="0.25">
      <c r="A2033" t="s">
        <v>326</v>
      </c>
      <c r="B2033" t="s">
        <v>2379</v>
      </c>
      <c r="C2033" t="s">
        <v>3541</v>
      </c>
      <c r="D2033" t="s">
        <v>3478</v>
      </c>
    </row>
    <row r="2034" spans="1:4" x14ac:dyDescent="0.25">
      <c r="A2034" t="s">
        <v>325</v>
      </c>
      <c r="B2034" t="s">
        <v>2379</v>
      </c>
      <c r="C2034" t="s">
        <v>3167</v>
      </c>
      <c r="D2034" t="s">
        <v>4980</v>
      </c>
    </row>
    <row r="2035" spans="1:4" x14ac:dyDescent="0.25">
      <c r="A2035" t="s">
        <v>324</v>
      </c>
      <c r="B2035" t="s">
        <v>2379</v>
      </c>
      <c r="C2035" t="s">
        <v>2502</v>
      </c>
      <c r="D2035" t="s">
        <v>4981</v>
      </c>
    </row>
    <row r="2036" spans="1:4" x14ac:dyDescent="0.25">
      <c r="A2036" t="s">
        <v>323</v>
      </c>
      <c r="B2036" t="s">
        <v>2376</v>
      </c>
      <c r="C2036" t="s">
        <v>4982</v>
      </c>
      <c r="D2036" t="s">
        <v>4983</v>
      </c>
    </row>
    <row r="2037" spans="1:4" x14ac:dyDescent="0.25">
      <c r="A2037" t="s">
        <v>322</v>
      </c>
      <c r="B2037" t="s">
        <v>2376</v>
      </c>
      <c r="C2037" t="s">
        <v>4984</v>
      </c>
      <c r="D2037" t="s">
        <v>4985</v>
      </c>
    </row>
    <row r="2038" spans="1:4" x14ac:dyDescent="0.25">
      <c r="A2038" t="s">
        <v>321</v>
      </c>
      <c r="B2038" t="s">
        <v>2376</v>
      </c>
      <c r="C2038" t="s">
        <v>2811</v>
      </c>
      <c r="D2038" t="s">
        <v>4986</v>
      </c>
    </row>
    <row r="2039" spans="1:4" x14ac:dyDescent="0.25">
      <c r="A2039" t="s">
        <v>320</v>
      </c>
      <c r="B2039" t="s">
        <v>2376</v>
      </c>
      <c r="C2039" t="s">
        <v>2432</v>
      </c>
      <c r="D2039" t="s">
        <v>4987</v>
      </c>
    </row>
    <row r="2040" spans="1:4" x14ac:dyDescent="0.25">
      <c r="A2040" t="s">
        <v>319</v>
      </c>
      <c r="B2040" t="s">
        <v>2379</v>
      </c>
      <c r="C2040" t="s">
        <v>2786</v>
      </c>
      <c r="D2040" t="s">
        <v>2501</v>
      </c>
    </row>
    <row r="2041" spans="1:4" x14ac:dyDescent="0.25">
      <c r="A2041" t="s">
        <v>318</v>
      </c>
      <c r="B2041" t="s">
        <v>2376</v>
      </c>
      <c r="C2041" t="s">
        <v>2575</v>
      </c>
      <c r="D2041" t="s">
        <v>4988</v>
      </c>
    </row>
    <row r="2042" spans="1:4" x14ac:dyDescent="0.25">
      <c r="A2042" t="s">
        <v>317</v>
      </c>
      <c r="B2042" t="s">
        <v>2379</v>
      </c>
      <c r="C2042" t="s">
        <v>3150</v>
      </c>
      <c r="D2042" t="s">
        <v>2466</v>
      </c>
    </row>
    <row r="2043" spans="1:4" x14ac:dyDescent="0.25">
      <c r="A2043" t="s">
        <v>316</v>
      </c>
      <c r="B2043" t="s">
        <v>2379</v>
      </c>
      <c r="C2043" t="s">
        <v>4989</v>
      </c>
      <c r="D2043" t="s">
        <v>4990</v>
      </c>
    </row>
    <row r="2044" spans="1:4" x14ac:dyDescent="0.25">
      <c r="A2044" t="s">
        <v>315</v>
      </c>
      <c r="B2044" t="s">
        <v>2379</v>
      </c>
      <c r="C2044" t="s">
        <v>4991</v>
      </c>
      <c r="D2044" t="s">
        <v>4992</v>
      </c>
    </row>
    <row r="2045" spans="1:4" x14ac:dyDescent="0.25">
      <c r="A2045" t="s">
        <v>314</v>
      </c>
      <c r="B2045" t="s">
        <v>2376</v>
      </c>
      <c r="C2045" t="s">
        <v>4505</v>
      </c>
      <c r="D2045" t="s">
        <v>4993</v>
      </c>
    </row>
    <row r="2046" spans="1:4" x14ac:dyDescent="0.25">
      <c r="A2046" t="s">
        <v>313</v>
      </c>
      <c r="B2046" t="s">
        <v>2376</v>
      </c>
      <c r="C2046" t="s">
        <v>4994</v>
      </c>
      <c r="D2046" t="s">
        <v>4995</v>
      </c>
    </row>
    <row r="2047" spans="1:4" x14ac:dyDescent="0.25">
      <c r="A2047" t="s">
        <v>312</v>
      </c>
      <c r="B2047" t="s">
        <v>2376</v>
      </c>
      <c r="C2047" t="s">
        <v>4996</v>
      </c>
      <c r="D2047" t="s">
        <v>4997</v>
      </c>
    </row>
    <row r="2048" spans="1:4" x14ac:dyDescent="0.25">
      <c r="A2048" t="s">
        <v>311</v>
      </c>
      <c r="B2048" t="s">
        <v>2376</v>
      </c>
      <c r="C2048" t="s">
        <v>2410</v>
      </c>
      <c r="D2048" t="s">
        <v>2509</v>
      </c>
    </row>
    <row r="2049" spans="1:4" x14ac:dyDescent="0.25">
      <c r="A2049" t="s">
        <v>310</v>
      </c>
      <c r="B2049" t="s">
        <v>2376</v>
      </c>
      <c r="C2049" t="s">
        <v>4998</v>
      </c>
      <c r="D2049" t="s">
        <v>4999</v>
      </c>
    </row>
    <row r="2050" spans="1:4" x14ac:dyDescent="0.25">
      <c r="A2050" t="s">
        <v>309</v>
      </c>
      <c r="B2050" t="s">
        <v>2379</v>
      </c>
      <c r="C2050" t="s">
        <v>2979</v>
      </c>
      <c r="D2050" t="s">
        <v>3975</v>
      </c>
    </row>
    <row r="2051" spans="1:4" x14ac:dyDescent="0.25">
      <c r="A2051" t="s">
        <v>308</v>
      </c>
      <c r="B2051" t="s">
        <v>2379</v>
      </c>
      <c r="C2051" t="s">
        <v>2394</v>
      </c>
      <c r="D2051" t="s">
        <v>4403</v>
      </c>
    </row>
    <row r="2052" spans="1:4" x14ac:dyDescent="0.25">
      <c r="A2052" t="s">
        <v>307</v>
      </c>
      <c r="B2052" t="s">
        <v>2379</v>
      </c>
      <c r="C2052" t="s">
        <v>5000</v>
      </c>
      <c r="D2052" t="s">
        <v>5001</v>
      </c>
    </row>
    <row r="2053" spans="1:4" x14ac:dyDescent="0.25">
      <c r="A2053" t="s">
        <v>306</v>
      </c>
      <c r="B2053" t="s">
        <v>2376</v>
      </c>
      <c r="C2053" t="s">
        <v>3210</v>
      </c>
      <c r="D2053" t="s">
        <v>3409</v>
      </c>
    </row>
    <row r="2054" spans="1:4" x14ac:dyDescent="0.25">
      <c r="A2054" t="s">
        <v>305</v>
      </c>
      <c r="B2054" t="s">
        <v>2376</v>
      </c>
      <c r="C2054" t="s">
        <v>5002</v>
      </c>
      <c r="D2054" t="s">
        <v>5003</v>
      </c>
    </row>
    <row r="2055" spans="1:4" x14ac:dyDescent="0.25">
      <c r="A2055" t="s">
        <v>304</v>
      </c>
      <c r="B2055" t="s">
        <v>2376</v>
      </c>
      <c r="C2055" t="s">
        <v>2410</v>
      </c>
      <c r="D2055" t="s">
        <v>5004</v>
      </c>
    </row>
    <row r="2056" spans="1:4" x14ac:dyDescent="0.25">
      <c r="A2056" t="s">
        <v>303</v>
      </c>
      <c r="B2056" t="s">
        <v>2376</v>
      </c>
      <c r="C2056" t="s">
        <v>2396</v>
      </c>
      <c r="D2056" t="s">
        <v>3162</v>
      </c>
    </row>
    <row r="2057" spans="1:4" x14ac:dyDescent="0.25">
      <c r="A2057" t="s">
        <v>302</v>
      </c>
      <c r="B2057" t="s">
        <v>2379</v>
      </c>
      <c r="C2057" t="s">
        <v>2778</v>
      </c>
      <c r="D2057" t="s">
        <v>5005</v>
      </c>
    </row>
    <row r="2058" spans="1:4" x14ac:dyDescent="0.25">
      <c r="A2058" t="s">
        <v>301</v>
      </c>
      <c r="B2058" t="s">
        <v>2376</v>
      </c>
      <c r="C2058" t="s">
        <v>2500</v>
      </c>
      <c r="D2058" t="s">
        <v>5006</v>
      </c>
    </row>
    <row r="2059" spans="1:4" x14ac:dyDescent="0.25">
      <c r="A2059" t="s">
        <v>300</v>
      </c>
      <c r="B2059" t="s">
        <v>2379</v>
      </c>
      <c r="C2059" t="s">
        <v>2901</v>
      </c>
      <c r="D2059" t="s">
        <v>5007</v>
      </c>
    </row>
    <row r="2060" spans="1:4" x14ac:dyDescent="0.25">
      <c r="A2060" t="s">
        <v>299</v>
      </c>
      <c r="B2060" t="s">
        <v>2376</v>
      </c>
      <c r="C2060" t="s">
        <v>5008</v>
      </c>
      <c r="D2060" t="s">
        <v>5009</v>
      </c>
    </row>
    <row r="2061" spans="1:4" x14ac:dyDescent="0.25">
      <c r="A2061" t="s">
        <v>298</v>
      </c>
      <c r="B2061" t="s">
        <v>2379</v>
      </c>
      <c r="C2061" t="s">
        <v>3716</v>
      </c>
      <c r="D2061" t="s">
        <v>5010</v>
      </c>
    </row>
    <row r="2062" spans="1:4" x14ac:dyDescent="0.25">
      <c r="A2062" t="s">
        <v>297</v>
      </c>
      <c r="B2062" t="s">
        <v>2379</v>
      </c>
      <c r="C2062" t="s">
        <v>2586</v>
      </c>
      <c r="D2062" t="s">
        <v>5011</v>
      </c>
    </row>
    <row r="2063" spans="1:4" x14ac:dyDescent="0.25">
      <c r="A2063" t="s">
        <v>296</v>
      </c>
      <c r="B2063" t="s">
        <v>2379</v>
      </c>
      <c r="C2063" t="s">
        <v>4751</v>
      </c>
      <c r="D2063" t="s">
        <v>5012</v>
      </c>
    </row>
    <row r="2064" spans="1:4" x14ac:dyDescent="0.25">
      <c r="A2064" t="s">
        <v>295</v>
      </c>
      <c r="B2064" t="s">
        <v>2376</v>
      </c>
      <c r="C2064" t="s">
        <v>3846</v>
      </c>
      <c r="D2064" t="s">
        <v>4254</v>
      </c>
    </row>
    <row r="2065" spans="1:4" x14ac:dyDescent="0.25">
      <c r="A2065" t="s">
        <v>294</v>
      </c>
      <c r="B2065" t="s">
        <v>2376</v>
      </c>
      <c r="C2065" t="s">
        <v>2432</v>
      </c>
      <c r="D2065" t="s">
        <v>3214</v>
      </c>
    </row>
    <row r="2066" spans="1:4" x14ac:dyDescent="0.25">
      <c r="A2066" t="s">
        <v>293</v>
      </c>
      <c r="B2066" t="s">
        <v>2376</v>
      </c>
      <c r="C2066" t="s">
        <v>2981</v>
      </c>
      <c r="D2066" t="s">
        <v>5013</v>
      </c>
    </row>
    <row r="2067" spans="1:4" x14ac:dyDescent="0.25">
      <c r="A2067" t="s">
        <v>292</v>
      </c>
      <c r="B2067" t="s">
        <v>2376</v>
      </c>
      <c r="C2067" t="s">
        <v>2523</v>
      </c>
      <c r="D2067" t="s">
        <v>2466</v>
      </c>
    </row>
    <row r="2068" spans="1:4" x14ac:dyDescent="0.25">
      <c r="A2068" t="s">
        <v>290</v>
      </c>
      <c r="B2068" t="s">
        <v>2379</v>
      </c>
      <c r="C2068" t="s">
        <v>2728</v>
      </c>
      <c r="D2068" t="s">
        <v>5014</v>
      </c>
    </row>
    <row r="2069" spans="1:4" x14ac:dyDescent="0.25">
      <c r="A2069" t="s">
        <v>289</v>
      </c>
      <c r="B2069" t="s">
        <v>2379</v>
      </c>
      <c r="C2069" t="s">
        <v>5015</v>
      </c>
      <c r="D2069" t="s">
        <v>5016</v>
      </c>
    </row>
    <row r="2070" spans="1:4" x14ac:dyDescent="0.25">
      <c r="A2070" t="s">
        <v>288</v>
      </c>
      <c r="B2070" t="s">
        <v>2379</v>
      </c>
      <c r="C2070" t="s">
        <v>5017</v>
      </c>
      <c r="D2070" t="s">
        <v>5018</v>
      </c>
    </row>
    <row r="2071" spans="1:4" x14ac:dyDescent="0.25">
      <c r="A2071" t="s">
        <v>287</v>
      </c>
      <c r="B2071" t="s">
        <v>2376</v>
      </c>
      <c r="C2071" t="s">
        <v>2716</v>
      </c>
      <c r="D2071" t="s">
        <v>5019</v>
      </c>
    </row>
    <row r="2072" spans="1:4" x14ac:dyDescent="0.25">
      <c r="A2072" t="s">
        <v>286</v>
      </c>
      <c r="B2072" t="s">
        <v>2379</v>
      </c>
      <c r="C2072" t="s">
        <v>2472</v>
      </c>
      <c r="D2072" t="s">
        <v>2737</v>
      </c>
    </row>
    <row r="2073" spans="1:4" x14ac:dyDescent="0.25">
      <c r="A2073" t="s">
        <v>285</v>
      </c>
      <c r="B2073" t="s">
        <v>2376</v>
      </c>
      <c r="C2073" t="s">
        <v>5020</v>
      </c>
      <c r="D2073" t="s">
        <v>5021</v>
      </c>
    </row>
    <row r="2074" spans="1:4" x14ac:dyDescent="0.25">
      <c r="A2074" t="s">
        <v>284</v>
      </c>
      <c r="B2074" t="s">
        <v>2379</v>
      </c>
      <c r="C2074" t="s">
        <v>5022</v>
      </c>
      <c r="D2074" t="s">
        <v>5023</v>
      </c>
    </row>
    <row r="2075" spans="1:4" x14ac:dyDescent="0.25">
      <c r="A2075" t="s">
        <v>283</v>
      </c>
      <c r="B2075" t="s">
        <v>2376</v>
      </c>
      <c r="C2075" t="s">
        <v>2866</v>
      </c>
      <c r="D2075" t="s">
        <v>5024</v>
      </c>
    </row>
    <row r="2076" spans="1:4" x14ac:dyDescent="0.25">
      <c r="A2076" t="s">
        <v>282</v>
      </c>
      <c r="B2076" t="s">
        <v>2376</v>
      </c>
      <c r="C2076" t="s">
        <v>2780</v>
      </c>
      <c r="D2076" t="s">
        <v>4872</v>
      </c>
    </row>
    <row r="2077" spans="1:4" x14ac:dyDescent="0.25">
      <c r="A2077" t="s">
        <v>281</v>
      </c>
      <c r="B2077" t="s">
        <v>2379</v>
      </c>
      <c r="C2077" t="s">
        <v>2454</v>
      </c>
      <c r="D2077" t="s">
        <v>5025</v>
      </c>
    </row>
    <row r="2078" spans="1:4" x14ac:dyDescent="0.25">
      <c r="A2078" t="s">
        <v>280</v>
      </c>
      <c r="B2078" t="s">
        <v>2379</v>
      </c>
      <c r="C2078" t="s">
        <v>2550</v>
      </c>
      <c r="D2078" t="s">
        <v>5026</v>
      </c>
    </row>
    <row r="2079" spans="1:4" x14ac:dyDescent="0.25">
      <c r="A2079" t="s">
        <v>279</v>
      </c>
      <c r="B2079" t="s">
        <v>2379</v>
      </c>
      <c r="C2079" t="s">
        <v>2533</v>
      </c>
      <c r="D2079" t="s">
        <v>5027</v>
      </c>
    </row>
    <row r="2080" spans="1:4" x14ac:dyDescent="0.25">
      <c r="A2080" t="s">
        <v>278</v>
      </c>
      <c r="B2080" t="s">
        <v>2379</v>
      </c>
      <c r="C2080" t="s">
        <v>2901</v>
      </c>
      <c r="D2080" t="s">
        <v>5028</v>
      </c>
    </row>
    <row r="2081" spans="1:4" x14ac:dyDescent="0.25">
      <c r="A2081" t="s">
        <v>277</v>
      </c>
      <c r="B2081" t="s">
        <v>2376</v>
      </c>
      <c r="C2081" t="s">
        <v>5029</v>
      </c>
      <c r="D2081" t="s">
        <v>3651</v>
      </c>
    </row>
    <row r="2082" spans="1:4" x14ac:dyDescent="0.25">
      <c r="A2082" t="s">
        <v>276</v>
      </c>
      <c r="B2082" t="s">
        <v>2376</v>
      </c>
      <c r="C2082" t="s">
        <v>4053</v>
      </c>
      <c r="D2082" t="s">
        <v>5030</v>
      </c>
    </row>
    <row r="2083" spans="1:4" x14ac:dyDescent="0.25">
      <c r="A2083" t="s">
        <v>275</v>
      </c>
      <c r="B2083" t="s">
        <v>2376</v>
      </c>
      <c r="C2083" t="s">
        <v>3210</v>
      </c>
      <c r="D2083" t="s">
        <v>5031</v>
      </c>
    </row>
    <row r="2084" spans="1:4" x14ac:dyDescent="0.25">
      <c r="A2084" t="s">
        <v>274</v>
      </c>
      <c r="B2084" t="s">
        <v>2376</v>
      </c>
      <c r="C2084" t="s">
        <v>2422</v>
      </c>
      <c r="D2084" t="s">
        <v>5032</v>
      </c>
    </row>
    <row r="2085" spans="1:4" x14ac:dyDescent="0.25">
      <c r="A2085" t="s">
        <v>273</v>
      </c>
      <c r="B2085" t="s">
        <v>2376</v>
      </c>
      <c r="C2085" t="s">
        <v>3823</v>
      </c>
      <c r="D2085" t="s">
        <v>5033</v>
      </c>
    </row>
    <row r="2086" spans="1:4" x14ac:dyDescent="0.25">
      <c r="A2086" t="s">
        <v>272</v>
      </c>
      <c r="B2086" t="s">
        <v>2376</v>
      </c>
      <c r="C2086" t="s">
        <v>3095</v>
      </c>
      <c r="D2086" t="s">
        <v>5034</v>
      </c>
    </row>
    <row r="2087" spans="1:4" x14ac:dyDescent="0.25">
      <c r="A2087" t="s">
        <v>271</v>
      </c>
      <c r="B2087" t="s">
        <v>2379</v>
      </c>
      <c r="C2087" t="s">
        <v>3393</v>
      </c>
      <c r="D2087" t="s">
        <v>5035</v>
      </c>
    </row>
    <row r="2088" spans="1:4" x14ac:dyDescent="0.25">
      <c r="A2088" t="s">
        <v>270</v>
      </c>
      <c r="B2088" t="s">
        <v>2379</v>
      </c>
      <c r="C2088" t="s">
        <v>2778</v>
      </c>
      <c r="D2088" t="s">
        <v>2737</v>
      </c>
    </row>
    <row r="2089" spans="1:4" x14ac:dyDescent="0.25">
      <c r="A2089" t="s">
        <v>269</v>
      </c>
      <c r="B2089" t="s">
        <v>2376</v>
      </c>
      <c r="C2089" t="s">
        <v>5036</v>
      </c>
      <c r="D2089" t="s">
        <v>5037</v>
      </c>
    </row>
    <row r="2090" spans="1:4" x14ac:dyDescent="0.25">
      <c r="A2090" t="s">
        <v>268</v>
      </c>
      <c r="B2090" t="s">
        <v>2379</v>
      </c>
      <c r="C2090" t="s">
        <v>2678</v>
      </c>
      <c r="D2090" t="s">
        <v>5038</v>
      </c>
    </row>
    <row r="2091" spans="1:4" x14ac:dyDescent="0.25">
      <c r="A2091" t="s">
        <v>266</v>
      </c>
      <c r="B2091" t="s">
        <v>2379</v>
      </c>
      <c r="C2091" t="s">
        <v>5039</v>
      </c>
      <c r="D2091" t="s">
        <v>5040</v>
      </c>
    </row>
    <row r="2092" spans="1:4" x14ac:dyDescent="0.25">
      <c r="A2092" t="s">
        <v>265</v>
      </c>
      <c r="B2092" t="s">
        <v>2379</v>
      </c>
      <c r="C2092" t="s">
        <v>2586</v>
      </c>
      <c r="D2092" t="s">
        <v>5041</v>
      </c>
    </row>
    <row r="2093" spans="1:4" x14ac:dyDescent="0.25">
      <c r="A2093" t="s">
        <v>264</v>
      </c>
      <c r="B2093" t="s">
        <v>2379</v>
      </c>
      <c r="C2093" t="s">
        <v>2638</v>
      </c>
      <c r="D2093" t="s">
        <v>5042</v>
      </c>
    </row>
    <row r="2094" spans="1:4" x14ac:dyDescent="0.25">
      <c r="A2094" t="s">
        <v>263</v>
      </c>
      <c r="B2094" t="s">
        <v>2379</v>
      </c>
      <c r="C2094" t="s">
        <v>2571</v>
      </c>
      <c r="D2094" t="s">
        <v>5043</v>
      </c>
    </row>
    <row r="2095" spans="1:4" x14ac:dyDescent="0.25">
      <c r="A2095" t="s">
        <v>262</v>
      </c>
      <c r="B2095" t="s">
        <v>2376</v>
      </c>
      <c r="C2095" t="s">
        <v>3107</v>
      </c>
      <c r="D2095" t="s">
        <v>5044</v>
      </c>
    </row>
    <row r="2096" spans="1:4" x14ac:dyDescent="0.25">
      <c r="A2096" t="s">
        <v>261</v>
      </c>
      <c r="B2096" t="s">
        <v>2379</v>
      </c>
      <c r="C2096" t="s">
        <v>3105</v>
      </c>
      <c r="D2096" t="s">
        <v>5045</v>
      </c>
    </row>
    <row r="2097" spans="1:4" x14ac:dyDescent="0.25">
      <c r="A2097" t="s">
        <v>260</v>
      </c>
      <c r="B2097" t="s">
        <v>2379</v>
      </c>
      <c r="C2097" t="s">
        <v>3472</v>
      </c>
      <c r="D2097" t="s">
        <v>5046</v>
      </c>
    </row>
    <row r="2098" spans="1:4" x14ac:dyDescent="0.25">
      <c r="A2098" t="s">
        <v>259</v>
      </c>
      <c r="B2098" t="s">
        <v>2379</v>
      </c>
      <c r="C2098" t="s">
        <v>5047</v>
      </c>
      <c r="D2098" t="s">
        <v>5048</v>
      </c>
    </row>
    <row r="2099" spans="1:4" x14ac:dyDescent="0.25">
      <c r="A2099" t="s">
        <v>258</v>
      </c>
      <c r="B2099" t="s">
        <v>2376</v>
      </c>
      <c r="C2099" t="s">
        <v>2577</v>
      </c>
      <c r="D2099" t="s">
        <v>5049</v>
      </c>
    </row>
    <row r="2100" spans="1:4" x14ac:dyDescent="0.25">
      <c r="A2100" t="s">
        <v>257</v>
      </c>
      <c r="B2100" t="s">
        <v>2379</v>
      </c>
      <c r="C2100" t="s">
        <v>2380</v>
      </c>
      <c r="D2100" t="s">
        <v>5050</v>
      </c>
    </row>
    <row r="2101" spans="1:4" x14ac:dyDescent="0.25">
      <c r="A2101" t="s">
        <v>256</v>
      </c>
      <c r="B2101" t="s">
        <v>2376</v>
      </c>
      <c r="C2101" t="s">
        <v>2523</v>
      </c>
      <c r="D2101" t="s">
        <v>5051</v>
      </c>
    </row>
    <row r="2102" spans="1:4" x14ac:dyDescent="0.25">
      <c r="A2102" t="s">
        <v>255</v>
      </c>
      <c r="B2102" t="s">
        <v>2376</v>
      </c>
      <c r="C2102" t="s">
        <v>5052</v>
      </c>
      <c r="D2102" t="s">
        <v>5053</v>
      </c>
    </row>
    <row r="2103" spans="1:4" x14ac:dyDescent="0.25">
      <c r="A2103" t="s">
        <v>254</v>
      </c>
      <c r="B2103" t="s">
        <v>2379</v>
      </c>
      <c r="C2103" t="s">
        <v>3324</v>
      </c>
      <c r="D2103" t="s">
        <v>4581</v>
      </c>
    </row>
    <row r="2104" spans="1:4" x14ac:dyDescent="0.25">
      <c r="A2104" t="s">
        <v>253</v>
      </c>
      <c r="B2104" t="s">
        <v>2379</v>
      </c>
      <c r="C2104" t="s">
        <v>5054</v>
      </c>
      <c r="D2104" t="s">
        <v>3193</v>
      </c>
    </row>
    <row r="2105" spans="1:4" x14ac:dyDescent="0.25">
      <c r="A2105" t="s">
        <v>252</v>
      </c>
      <c r="B2105" t="s">
        <v>2379</v>
      </c>
      <c r="C2105" t="s">
        <v>2973</v>
      </c>
      <c r="D2105" t="s">
        <v>2395</v>
      </c>
    </row>
    <row r="2106" spans="1:4" x14ac:dyDescent="0.25">
      <c r="A2106" t="s">
        <v>251</v>
      </c>
      <c r="B2106" t="s">
        <v>2376</v>
      </c>
      <c r="C2106" t="s">
        <v>3299</v>
      </c>
      <c r="D2106" t="s">
        <v>5055</v>
      </c>
    </row>
    <row r="2107" spans="1:4" x14ac:dyDescent="0.25">
      <c r="A2107" t="s">
        <v>250</v>
      </c>
      <c r="B2107" t="s">
        <v>2376</v>
      </c>
      <c r="C2107" t="s">
        <v>2840</v>
      </c>
      <c r="D2107" t="s">
        <v>5056</v>
      </c>
    </row>
    <row r="2108" spans="1:4" x14ac:dyDescent="0.25">
      <c r="A2108" t="s">
        <v>249</v>
      </c>
      <c r="B2108" t="s">
        <v>2376</v>
      </c>
      <c r="C2108" t="s">
        <v>5057</v>
      </c>
      <c r="D2108" t="s">
        <v>5058</v>
      </c>
    </row>
    <row r="2109" spans="1:4" x14ac:dyDescent="0.25">
      <c r="A2109" t="s">
        <v>248</v>
      </c>
      <c r="B2109" t="s">
        <v>2376</v>
      </c>
      <c r="C2109" t="s">
        <v>3942</v>
      </c>
      <c r="D2109" t="s">
        <v>5059</v>
      </c>
    </row>
    <row r="2110" spans="1:4" x14ac:dyDescent="0.25">
      <c r="A2110" t="s">
        <v>247</v>
      </c>
      <c r="B2110" t="s">
        <v>2376</v>
      </c>
      <c r="C2110" t="s">
        <v>5060</v>
      </c>
      <c r="D2110" t="s">
        <v>3134</v>
      </c>
    </row>
    <row r="2111" spans="1:4" x14ac:dyDescent="0.25">
      <c r="A2111" t="s">
        <v>246</v>
      </c>
      <c r="B2111" t="s">
        <v>2376</v>
      </c>
      <c r="C2111" t="s">
        <v>5061</v>
      </c>
      <c r="D2111" t="s">
        <v>5062</v>
      </c>
    </row>
    <row r="2112" spans="1:4" x14ac:dyDescent="0.25">
      <c r="A2112" t="s">
        <v>245</v>
      </c>
      <c r="B2112" t="s">
        <v>2376</v>
      </c>
      <c r="C2112" t="s">
        <v>5063</v>
      </c>
      <c r="D2112" t="s">
        <v>5064</v>
      </c>
    </row>
    <row r="2113" spans="1:4" x14ac:dyDescent="0.25">
      <c r="A2113" t="s">
        <v>244</v>
      </c>
      <c r="B2113" t="s">
        <v>2376</v>
      </c>
      <c r="C2113" t="s">
        <v>3159</v>
      </c>
      <c r="D2113" t="s">
        <v>5065</v>
      </c>
    </row>
    <row r="2114" spans="1:4" x14ac:dyDescent="0.25">
      <c r="A2114" t="s">
        <v>243</v>
      </c>
      <c r="B2114" t="s">
        <v>2376</v>
      </c>
      <c r="C2114" t="s">
        <v>3270</v>
      </c>
      <c r="D2114" t="s">
        <v>5066</v>
      </c>
    </row>
    <row r="2115" spans="1:4" x14ac:dyDescent="0.25">
      <c r="A2115" t="s">
        <v>242</v>
      </c>
      <c r="B2115" t="s">
        <v>2376</v>
      </c>
      <c r="C2115" t="s">
        <v>2780</v>
      </c>
      <c r="D2115" t="s">
        <v>5067</v>
      </c>
    </row>
    <row r="2116" spans="1:4" x14ac:dyDescent="0.25">
      <c r="A2116" t="s">
        <v>241</v>
      </c>
      <c r="B2116" t="s">
        <v>2376</v>
      </c>
      <c r="C2116" t="s">
        <v>2811</v>
      </c>
      <c r="D2116" t="s">
        <v>5068</v>
      </c>
    </row>
    <row r="2117" spans="1:4" x14ac:dyDescent="0.25">
      <c r="A2117" t="s">
        <v>239</v>
      </c>
      <c r="B2117" t="s">
        <v>2376</v>
      </c>
      <c r="C2117" t="s">
        <v>5069</v>
      </c>
      <c r="D2117" t="s">
        <v>5070</v>
      </c>
    </row>
    <row r="2118" spans="1:4" x14ac:dyDescent="0.25">
      <c r="A2118" t="s">
        <v>237</v>
      </c>
      <c r="B2118" t="s">
        <v>2376</v>
      </c>
      <c r="C2118" t="s">
        <v>5071</v>
      </c>
      <c r="D2118" t="s">
        <v>5072</v>
      </c>
    </row>
    <row r="2119" spans="1:4" x14ac:dyDescent="0.25">
      <c r="A2119" t="s">
        <v>236</v>
      </c>
      <c r="B2119" t="s">
        <v>2379</v>
      </c>
      <c r="C2119" t="s">
        <v>5073</v>
      </c>
      <c r="D2119" t="s">
        <v>5074</v>
      </c>
    </row>
    <row r="2120" spans="1:4" x14ac:dyDescent="0.25">
      <c r="A2120" t="s">
        <v>235</v>
      </c>
      <c r="B2120" t="s">
        <v>2379</v>
      </c>
      <c r="C2120" t="s">
        <v>2380</v>
      </c>
      <c r="D2120" t="s">
        <v>5075</v>
      </c>
    </row>
    <row r="2121" spans="1:4" x14ac:dyDescent="0.25">
      <c r="A2121" t="s">
        <v>234</v>
      </c>
      <c r="B2121" t="s">
        <v>2376</v>
      </c>
      <c r="C2121" t="s">
        <v>3184</v>
      </c>
      <c r="D2121" t="s">
        <v>5076</v>
      </c>
    </row>
    <row r="2122" spans="1:4" x14ac:dyDescent="0.25">
      <c r="A2122" t="s">
        <v>233</v>
      </c>
      <c r="B2122" t="s">
        <v>2376</v>
      </c>
      <c r="C2122" t="s">
        <v>2716</v>
      </c>
      <c r="D2122" t="s">
        <v>5077</v>
      </c>
    </row>
    <row r="2123" spans="1:4" x14ac:dyDescent="0.25">
      <c r="A2123" t="s">
        <v>232</v>
      </c>
      <c r="B2123" t="s">
        <v>2376</v>
      </c>
      <c r="C2123" t="s">
        <v>3222</v>
      </c>
      <c r="D2123" t="s">
        <v>5078</v>
      </c>
    </row>
    <row r="2124" spans="1:4" x14ac:dyDescent="0.25">
      <c r="A2124" t="s">
        <v>231</v>
      </c>
      <c r="B2124" t="s">
        <v>2376</v>
      </c>
      <c r="C2124" t="s">
        <v>2834</v>
      </c>
      <c r="D2124" t="s">
        <v>5079</v>
      </c>
    </row>
    <row r="2125" spans="1:4" x14ac:dyDescent="0.25">
      <c r="A2125" t="s">
        <v>230</v>
      </c>
      <c r="B2125" t="s">
        <v>2376</v>
      </c>
      <c r="C2125" t="s">
        <v>5080</v>
      </c>
      <c r="D2125" t="s">
        <v>3503</v>
      </c>
    </row>
    <row r="2126" spans="1:4" x14ac:dyDescent="0.25">
      <c r="A2126" t="s">
        <v>229</v>
      </c>
      <c r="B2126" t="s">
        <v>2376</v>
      </c>
      <c r="C2126" t="s">
        <v>5081</v>
      </c>
      <c r="D2126" t="s">
        <v>5082</v>
      </c>
    </row>
    <row r="2127" spans="1:4" x14ac:dyDescent="0.25">
      <c r="A2127" t="s">
        <v>228</v>
      </c>
      <c r="B2127" t="s">
        <v>2376</v>
      </c>
      <c r="C2127" t="s">
        <v>2410</v>
      </c>
      <c r="D2127" t="s">
        <v>5083</v>
      </c>
    </row>
    <row r="2128" spans="1:4" x14ac:dyDescent="0.25">
      <c r="A2128" t="s">
        <v>227</v>
      </c>
      <c r="B2128" t="s">
        <v>2379</v>
      </c>
      <c r="C2128" t="s">
        <v>5084</v>
      </c>
      <c r="D2128" t="s">
        <v>5085</v>
      </c>
    </row>
    <row r="2129" spans="1:4" x14ac:dyDescent="0.25">
      <c r="A2129" t="s">
        <v>226</v>
      </c>
      <c r="B2129" t="s">
        <v>2376</v>
      </c>
      <c r="C2129" t="s">
        <v>3279</v>
      </c>
      <c r="D2129" t="s">
        <v>5086</v>
      </c>
    </row>
    <row r="2130" spans="1:4" x14ac:dyDescent="0.25">
      <c r="A2130" t="s">
        <v>225</v>
      </c>
      <c r="B2130" t="s">
        <v>2376</v>
      </c>
      <c r="C2130" t="s">
        <v>4473</v>
      </c>
      <c r="D2130" t="s">
        <v>5087</v>
      </c>
    </row>
    <row r="2131" spans="1:4" x14ac:dyDescent="0.25">
      <c r="A2131" t="s">
        <v>224</v>
      </c>
      <c r="B2131" t="s">
        <v>2376</v>
      </c>
      <c r="C2131" t="s">
        <v>4505</v>
      </c>
      <c r="D2131" t="s">
        <v>3588</v>
      </c>
    </row>
    <row r="2132" spans="1:4" x14ac:dyDescent="0.25">
      <c r="A2132" t="s">
        <v>223</v>
      </c>
      <c r="B2132" t="s">
        <v>2376</v>
      </c>
      <c r="C2132" t="s">
        <v>2884</v>
      </c>
      <c r="D2132" t="s">
        <v>2455</v>
      </c>
    </row>
    <row r="2133" spans="1:4" x14ac:dyDescent="0.25">
      <c r="A2133" t="s">
        <v>222</v>
      </c>
      <c r="B2133" t="s">
        <v>2379</v>
      </c>
      <c r="C2133" t="s">
        <v>2935</v>
      </c>
      <c r="D2133" t="s">
        <v>5088</v>
      </c>
    </row>
    <row r="2134" spans="1:4" x14ac:dyDescent="0.25">
      <c r="A2134" t="s">
        <v>221</v>
      </c>
      <c r="B2134" t="s">
        <v>2376</v>
      </c>
      <c r="C2134" t="s">
        <v>2811</v>
      </c>
      <c r="D2134" t="s">
        <v>5089</v>
      </c>
    </row>
    <row r="2135" spans="1:4" x14ac:dyDescent="0.25">
      <c r="A2135" t="s">
        <v>220</v>
      </c>
      <c r="B2135" t="s">
        <v>2379</v>
      </c>
      <c r="C2135" t="s">
        <v>2826</v>
      </c>
      <c r="D2135" t="s">
        <v>5090</v>
      </c>
    </row>
    <row r="2136" spans="1:4" x14ac:dyDescent="0.25">
      <c r="A2136" t="s">
        <v>219</v>
      </c>
      <c r="B2136" t="s">
        <v>2379</v>
      </c>
      <c r="C2136" t="s">
        <v>3620</v>
      </c>
      <c r="D2136" t="s">
        <v>5091</v>
      </c>
    </row>
    <row r="2137" spans="1:4" x14ac:dyDescent="0.25">
      <c r="A2137" t="s">
        <v>218</v>
      </c>
      <c r="B2137" t="s">
        <v>2379</v>
      </c>
      <c r="C2137" t="s">
        <v>5092</v>
      </c>
      <c r="D2137" t="s">
        <v>4958</v>
      </c>
    </row>
    <row r="2138" spans="1:4" x14ac:dyDescent="0.25">
      <c r="A2138" t="s">
        <v>217</v>
      </c>
      <c r="B2138" t="s">
        <v>2379</v>
      </c>
      <c r="C2138" t="s">
        <v>2595</v>
      </c>
      <c r="D2138" t="s">
        <v>4504</v>
      </c>
    </row>
    <row r="2139" spans="1:4" x14ac:dyDescent="0.25">
      <c r="A2139" t="s">
        <v>216</v>
      </c>
      <c r="B2139" t="s">
        <v>3156</v>
      </c>
      <c r="C2139" t="s">
        <v>3107</v>
      </c>
      <c r="D2139" t="s">
        <v>5093</v>
      </c>
    </row>
    <row r="2140" spans="1:4" x14ac:dyDescent="0.25">
      <c r="A2140" t="s">
        <v>215</v>
      </c>
      <c r="B2140" t="s">
        <v>2379</v>
      </c>
      <c r="C2140" t="s">
        <v>4510</v>
      </c>
      <c r="D2140" t="s">
        <v>5094</v>
      </c>
    </row>
    <row r="2141" spans="1:4" x14ac:dyDescent="0.25">
      <c r="A2141" t="s">
        <v>214</v>
      </c>
      <c r="B2141" t="s">
        <v>2379</v>
      </c>
      <c r="C2141" t="s">
        <v>2466</v>
      </c>
      <c r="D2141" t="s">
        <v>5095</v>
      </c>
    </row>
    <row r="2142" spans="1:4" x14ac:dyDescent="0.25">
      <c r="A2142" t="s">
        <v>213</v>
      </c>
      <c r="B2142" t="s">
        <v>2376</v>
      </c>
      <c r="C2142" t="s">
        <v>2410</v>
      </c>
      <c r="D2142" t="s">
        <v>5096</v>
      </c>
    </row>
    <row r="2143" spans="1:4" x14ac:dyDescent="0.25">
      <c r="A2143" t="s">
        <v>212</v>
      </c>
      <c r="B2143" t="s">
        <v>2376</v>
      </c>
      <c r="C2143" t="s">
        <v>5097</v>
      </c>
      <c r="D2143" t="s">
        <v>5098</v>
      </c>
    </row>
    <row r="2144" spans="1:4" x14ac:dyDescent="0.25">
      <c r="A2144" t="s">
        <v>211</v>
      </c>
      <c r="B2144" t="s">
        <v>2376</v>
      </c>
      <c r="C2144" t="s">
        <v>5099</v>
      </c>
      <c r="D2144" t="s">
        <v>5100</v>
      </c>
    </row>
    <row r="2145" spans="1:4" x14ac:dyDescent="0.25">
      <c r="A2145" t="s">
        <v>210</v>
      </c>
      <c r="B2145" t="s">
        <v>2376</v>
      </c>
      <c r="C2145" t="s">
        <v>5101</v>
      </c>
      <c r="D2145" t="s">
        <v>5102</v>
      </c>
    </row>
    <row r="2146" spans="1:4" x14ac:dyDescent="0.25">
      <c r="A2146" t="s">
        <v>209</v>
      </c>
      <c r="B2146" t="s">
        <v>2379</v>
      </c>
      <c r="C2146" t="s">
        <v>2388</v>
      </c>
      <c r="D2146" t="s">
        <v>5103</v>
      </c>
    </row>
    <row r="2147" spans="1:4" x14ac:dyDescent="0.25">
      <c r="A2147" t="s">
        <v>208</v>
      </c>
      <c r="B2147" t="s">
        <v>2379</v>
      </c>
      <c r="C2147" t="s">
        <v>2390</v>
      </c>
      <c r="D2147" t="s">
        <v>5104</v>
      </c>
    </row>
    <row r="2148" spans="1:4" x14ac:dyDescent="0.25">
      <c r="A2148" t="s">
        <v>207</v>
      </c>
      <c r="B2148" t="s">
        <v>2379</v>
      </c>
      <c r="C2148" t="s">
        <v>5105</v>
      </c>
      <c r="D2148" t="s">
        <v>5106</v>
      </c>
    </row>
    <row r="2149" spans="1:4" x14ac:dyDescent="0.25">
      <c r="A2149" t="s">
        <v>206</v>
      </c>
      <c r="B2149" t="s">
        <v>2379</v>
      </c>
      <c r="C2149" t="s">
        <v>2655</v>
      </c>
      <c r="D2149" t="s">
        <v>5107</v>
      </c>
    </row>
    <row r="2150" spans="1:4" x14ac:dyDescent="0.25">
      <c r="A2150" t="s">
        <v>205</v>
      </c>
      <c r="B2150" t="s">
        <v>2379</v>
      </c>
      <c r="C2150" t="s">
        <v>2428</v>
      </c>
      <c r="D2150" t="s">
        <v>5108</v>
      </c>
    </row>
    <row r="2151" spans="1:4" x14ac:dyDescent="0.25">
      <c r="A2151" t="s">
        <v>204</v>
      </c>
      <c r="B2151" t="s">
        <v>2379</v>
      </c>
      <c r="C2151" t="s">
        <v>3022</v>
      </c>
      <c r="D2151" t="s">
        <v>4320</v>
      </c>
    </row>
    <row r="2152" spans="1:4" x14ac:dyDescent="0.25">
      <c r="A2152" t="s">
        <v>203</v>
      </c>
      <c r="B2152" t="s">
        <v>2379</v>
      </c>
      <c r="C2152" t="s">
        <v>2394</v>
      </c>
      <c r="D2152" t="s">
        <v>5109</v>
      </c>
    </row>
    <row r="2153" spans="1:4" x14ac:dyDescent="0.25">
      <c r="A2153" t="s">
        <v>202</v>
      </c>
      <c r="B2153" t="s">
        <v>2379</v>
      </c>
      <c r="C2153" t="s">
        <v>5110</v>
      </c>
      <c r="D2153" t="s">
        <v>5111</v>
      </c>
    </row>
    <row r="2154" spans="1:4" x14ac:dyDescent="0.25">
      <c r="A2154" t="s">
        <v>201</v>
      </c>
      <c r="B2154" t="s">
        <v>2379</v>
      </c>
      <c r="C2154" t="s">
        <v>5112</v>
      </c>
      <c r="D2154" t="s">
        <v>5113</v>
      </c>
    </row>
    <row r="2155" spans="1:4" x14ac:dyDescent="0.25">
      <c r="A2155" t="s">
        <v>200</v>
      </c>
      <c r="B2155" t="s">
        <v>2379</v>
      </c>
      <c r="C2155" t="s">
        <v>3001</v>
      </c>
      <c r="D2155" t="s">
        <v>5114</v>
      </c>
    </row>
    <row r="2156" spans="1:4" x14ac:dyDescent="0.25">
      <c r="A2156" t="s">
        <v>199</v>
      </c>
      <c r="B2156" t="s">
        <v>2379</v>
      </c>
      <c r="C2156" t="s">
        <v>2562</v>
      </c>
      <c r="D2156" t="s">
        <v>5076</v>
      </c>
    </row>
    <row r="2157" spans="1:4" x14ac:dyDescent="0.25">
      <c r="A2157" t="s">
        <v>198</v>
      </c>
      <c r="B2157" t="s">
        <v>2379</v>
      </c>
      <c r="C2157" t="s">
        <v>4842</v>
      </c>
      <c r="D2157" t="s">
        <v>5115</v>
      </c>
    </row>
    <row r="2158" spans="1:4" x14ac:dyDescent="0.25">
      <c r="A2158" t="s">
        <v>197</v>
      </c>
      <c r="B2158" t="s">
        <v>2379</v>
      </c>
      <c r="C2158" t="s">
        <v>2392</v>
      </c>
      <c r="D2158" t="s">
        <v>5116</v>
      </c>
    </row>
    <row r="2159" spans="1:4" x14ac:dyDescent="0.25">
      <c r="A2159" t="s">
        <v>196</v>
      </c>
      <c r="B2159" t="s">
        <v>2376</v>
      </c>
      <c r="C2159" t="s">
        <v>5117</v>
      </c>
      <c r="D2159" t="s">
        <v>5118</v>
      </c>
    </row>
    <row r="2160" spans="1:4" x14ac:dyDescent="0.25">
      <c r="A2160" t="s">
        <v>195</v>
      </c>
      <c r="B2160" t="s">
        <v>2376</v>
      </c>
      <c r="C2160" t="s">
        <v>4257</v>
      </c>
      <c r="D2160" t="s">
        <v>5119</v>
      </c>
    </row>
    <row r="2161" spans="1:4" x14ac:dyDescent="0.25">
      <c r="A2161" t="s">
        <v>194</v>
      </c>
      <c r="B2161" t="s">
        <v>2376</v>
      </c>
      <c r="C2161" t="s">
        <v>2544</v>
      </c>
      <c r="D2161" t="s">
        <v>5120</v>
      </c>
    </row>
    <row r="2162" spans="1:4" x14ac:dyDescent="0.25">
      <c r="A2162" t="s">
        <v>193</v>
      </c>
      <c r="B2162" t="s">
        <v>2376</v>
      </c>
      <c r="C2162" t="s">
        <v>2711</v>
      </c>
      <c r="D2162" t="s">
        <v>5121</v>
      </c>
    </row>
    <row r="2163" spans="1:4" x14ac:dyDescent="0.25">
      <c r="A2163" t="s">
        <v>192</v>
      </c>
      <c r="B2163" t="s">
        <v>2376</v>
      </c>
      <c r="C2163" t="s">
        <v>2711</v>
      </c>
      <c r="D2163" t="s">
        <v>5122</v>
      </c>
    </row>
    <row r="2164" spans="1:4" x14ac:dyDescent="0.25">
      <c r="A2164" t="s">
        <v>190</v>
      </c>
      <c r="B2164" t="s">
        <v>3156</v>
      </c>
      <c r="C2164" t="s">
        <v>2748</v>
      </c>
      <c r="D2164" t="s">
        <v>5123</v>
      </c>
    </row>
    <row r="2165" spans="1:4" x14ac:dyDescent="0.25">
      <c r="A2165" t="s">
        <v>189</v>
      </c>
      <c r="B2165" t="s">
        <v>2376</v>
      </c>
      <c r="C2165" t="s">
        <v>5124</v>
      </c>
      <c r="D2165" t="s">
        <v>2529</v>
      </c>
    </row>
    <row r="2166" spans="1:4" x14ac:dyDescent="0.25">
      <c r="A2166" t="s">
        <v>188</v>
      </c>
      <c r="B2166" t="s">
        <v>2379</v>
      </c>
      <c r="C2166" t="s">
        <v>2586</v>
      </c>
      <c r="D2166" t="s">
        <v>5125</v>
      </c>
    </row>
    <row r="2167" spans="1:4" x14ac:dyDescent="0.25">
      <c r="A2167" t="s">
        <v>187</v>
      </c>
      <c r="B2167" t="s">
        <v>2379</v>
      </c>
      <c r="C2167" t="s">
        <v>2740</v>
      </c>
      <c r="D2167" t="s">
        <v>5126</v>
      </c>
    </row>
    <row r="2168" spans="1:4" x14ac:dyDescent="0.25">
      <c r="A2168" t="s">
        <v>186</v>
      </c>
      <c r="B2168" t="s">
        <v>2379</v>
      </c>
      <c r="C2168" t="s">
        <v>5127</v>
      </c>
      <c r="D2168" t="s">
        <v>5128</v>
      </c>
    </row>
    <row r="2169" spans="1:4" x14ac:dyDescent="0.25">
      <c r="A2169" t="s">
        <v>185</v>
      </c>
      <c r="B2169" t="s">
        <v>2379</v>
      </c>
      <c r="C2169" t="s">
        <v>3283</v>
      </c>
      <c r="D2169" t="s">
        <v>5129</v>
      </c>
    </row>
    <row r="2170" spans="1:4" x14ac:dyDescent="0.25">
      <c r="A2170" t="s">
        <v>184</v>
      </c>
      <c r="B2170" t="s">
        <v>2379</v>
      </c>
      <c r="C2170" t="s">
        <v>5130</v>
      </c>
      <c r="D2170" t="s">
        <v>5131</v>
      </c>
    </row>
    <row r="2171" spans="1:4" x14ac:dyDescent="0.25">
      <c r="A2171" t="s">
        <v>183</v>
      </c>
      <c r="B2171" t="s">
        <v>2379</v>
      </c>
      <c r="C2171" t="s">
        <v>2424</v>
      </c>
      <c r="D2171" t="s">
        <v>5132</v>
      </c>
    </row>
    <row r="2172" spans="1:4" x14ac:dyDescent="0.25">
      <c r="A2172" t="s">
        <v>182</v>
      </c>
      <c r="B2172" t="s">
        <v>2376</v>
      </c>
      <c r="C2172" t="s">
        <v>2780</v>
      </c>
      <c r="D2172" t="s">
        <v>5133</v>
      </c>
    </row>
    <row r="2173" spans="1:4" x14ac:dyDescent="0.25">
      <c r="A2173" t="s">
        <v>181</v>
      </c>
      <c r="B2173" t="s">
        <v>2379</v>
      </c>
      <c r="C2173" t="s">
        <v>2655</v>
      </c>
      <c r="D2173" t="s">
        <v>4595</v>
      </c>
    </row>
    <row r="2174" spans="1:4" x14ac:dyDescent="0.25">
      <c r="A2174" t="s">
        <v>180</v>
      </c>
      <c r="B2174" t="s">
        <v>2379</v>
      </c>
      <c r="C2174" t="s">
        <v>2670</v>
      </c>
      <c r="D2174" t="s">
        <v>5134</v>
      </c>
    </row>
    <row r="2175" spans="1:4" x14ac:dyDescent="0.25">
      <c r="A2175" t="s">
        <v>179</v>
      </c>
      <c r="B2175" t="s">
        <v>2376</v>
      </c>
      <c r="C2175" t="s">
        <v>3061</v>
      </c>
      <c r="D2175" t="s">
        <v>3977</v>
      </c>
    </row>
    <row r="2176" spans="1:4" x14ac:dyDescent="0.25">
      <c r="A2176" t="s">
        <v>178</v>
      </c>
      <c r="B2176" t="s">
        <v>2379</v>
      </c>
      <c r="C2176" t="s">
        <v>5135</v>
      </c>
      <c r="D2176" t="s">
        <v>5136</v>
      </c>
    </row>
    <row r="2177" spans="1:4" x14ac:dyDescent="0.25">
      <c r="A2177" t="s">
        <v>177</v>
      </c>
      <c r="B2177" t="s">
        <v>2376</v>
      </c>
      <c r="C2177" t="s">
        <v>5137</v>
      </c>
      <c r="D2177" t="s">
        <v>2777</v>
      </c>
    </row>
    <row r="2178" spans="1:4" x14ac:dyDescent="0.25">
      <c r="A2178" t="s">
        <v>176</v>
      </c>
      <c r="B2178" t="s">
        <v>2376</v>
      </c>
      <c r="C2178" t="s">
        <v>2767</v>
      </c>
      <c r="D2178" t="s">
        <v>2763</v>
      </c>
    </row>
    <row r="2179" spans="1:4" x14ac:dyDescent="0.25">
      <c r="A2179" t="s">
        <v>175</v>
      </c>
      <c r="B2179" t="s">
        <v>2376</v>
      </c>
      <c r="C2179" t="s">
        <v>2967</v>
      </c>
      <c r="D2179" t="s">
        <v>3399</v>
      </c>
    </row>
    <row r="2180" spans="1:4" x14ac:dyDescent="0.25">
      <c r="A2180" t="s">
        <v>174</v>
      </c>
      <c r="B2180" t="s">
        <v>2376</v>
      </c>
      <c r="C2180" t="s">
        <v>3129</v>
      </c>
      <c r="D2180" t="s">
        <v>5138</v>
      </c>
    </row>
    <row r="2181" spans="1:4" x14ac:dyDescent="0.25">
      <c r="A2181" t="s">
        <v>173</v>
      </c>
      <c r="B2181" t="s">
        <v>2376</v>
      </c>
      <c r="C2181" t="s">
        <v>2934</v>
      </c>
      <c r="D2181" t="s">
        <v>4021</v>
      </c>
    </row>
    <row r="2182" spans="1:4" x14ac:dyDescent="0.25">
      <c r="A2182" t="s">
        <v>172</v>
      </c>
      <c r="B2182" t="s">
        <v>2376</v>
      </c>
      <c r="C2182" t="s">
        <v>5139</v>
      </c>
      <c r="D2182" t="s">
        <v>5140</v>
      </c>
    </row>
    <row r="2183" spans="1:4" x14ac:dyDescent="0.25">
      <c r="A2183" t="s">
        <v>171</v>
      </c>
      <c r="B2183" t="s">
        <v>2376</v>
      </c>
      <c r="C2183" t="s">
        <v>2963</v>
      </c>
      <c r="D2183" t="s">
        <v>5141</v>
      </c>
    </row>
    <row r="2184" spans="1:4" x14ac:dyDescent="0.25">
      <c r="A2184" t="s">
        <v>170</v>
      </c>
      <c r="B2184" t="s">
        <v>2379</v>
      </c>
      <c r="C2184" t="s">
        <v>2622</v>
      </c>
      <c r="D2184" t="s">
        <v>3018</v>
      </c>
    </row>
    <row r="2185" spans="1:4" x14ac:dyDescent="0.25">
      <c r="A2185" t="s">
        <v>169</v>
      </c>
      <c r="B2185" t="s">
        <v>2379</v>
      </c>
      <c r="C2185" t="s">
        <v>5142</v>
      </c>
      <c r="D2185" t="s">
        <v>5143</v>
      </c>
    </row>
    <row r="2186" spans="1:4" x14ac:dyDescent="0.25">
      <c r="A2186" t="s">
        <v>168</v>
      </c>
      <c r="B2186" t="s">
        <v>2379</v>
      </c>
      <c r="C2186" t="s">
        <v>2823</v>
      </c>
      <c r="D2186" t="s">
        <v>5144</v>
      </c>
    </row>
    <row r="2187" spans="1:4" x14ac:dyDescent="0.25">
      <c r="A2187" t="s">
        <v>167</v>
      </c>
      <c r="B2187" t="s">
        <v>2379</v>
      </c>
      <c r="C2187" t="s">
        <v>2775</v>
      </c>
      <c r="D2187" t="s">
        <v>3246</v>
      </c>
    </row>
    <row r="2188" spans="1:4" x14ac:dyDescent="0.25">
      <c r="A2188" t="s">
        <v>166</v>
      </c>
      <c r="B2188" t="s">
        <v>2379</v>
      </c>
      <c r="C2188" t="s">
        <v>2390</v>
      </c>
      <c r="D2188" t="s">
        <v>5145</v>
      </c>
    </row>
    <row r="2189" spans="1:4" x14ac:dyDescent="0.25">
      <c r="A2189" t="s">
        <v>165</v>
      </c>
      <c r="B2189" t="s">
        <v>2379</v>
      </c>
      <c r="C2189" t="s">
        <v>2533</v>
      </c>
      <c r="D2189" t="s">
        <v>5146</v>
      </c>
    </row>
    <row r="2190" spans="1:4" x14ac:dyDescent="0.25">
      <c r="A2190" t="s">
        <v>164</v>
      </c>
      <c r="B2190" t="s">
        <v>2379</v>
      </c>
      <c r="C2190" t="s">
        <v>2770</v>
      </c>
      <c r="D2190" t="s">
        <v>4233</v>
      </c>
    </row>
    <row r="2191" spans="1:4" x14ac:dyDescent="0.25">
      <c r="A2191" t="s">
        <v>163</v>
      </c>
      <c r="B2191" t="s">
        <v>2379</v>
      </c>
      <c r="C2191" t="s">
        <v>2850</v>
      </c>
      <c r="D2191" t="s">
        <v>5147</v>
      </c>
    </row>
    <row r="2192" spans="1:4" x14ac:dyDescent="0.25">
      <c r="A2192" t="s">
        <v>162</v>
      </c>
      <c r="B2192" t="s">
        <v>2379</v>
      </c>
      <c r="C2192" t="s">
        <v>5148</v>
      </c>
      <c r="D2192" t="s">
        <v>2760</v>
      </c>
    </row>
    <row r="2193" spans="1:4" x14ac:dyDescent="0.25">
      <c r="A2193" t="s">
        <v>160</v>
      </c>
      <c r="B2193" t="s">
        <v>2379</v>
      </c>
      <c r="C2193" t="s">
        <v>5149</v>
      </c>
      <c r="D2193" t="s">
        <v>5150</v>
      </c>
    </row>
    <row r="2194" spans="1:4" x14ac:dyDescent="0.25">
      <c r="A2194" t="s">
        <v>158</v>
      </c>
      <c r="B2194" t="s">
        <v>2379</v>
      </c>
      <c r="C2194" t="s">
        <v>2533</v>
      </c>
      <c r="D2194" t="s">
        <v>4673</v>
      </c>
    </row>
    <row r="2195" spans="1:4" x14ac:dyDescent="0.25">
      <c r="A2195" t="s">
        <v>156</v>
      </c>
      <c r="B2195" t="s">
        <v>2379</v>
      </c>
      <c r="C2195" t="s">
        <v>5151</v>
      </c>
      <c r="D2195" t="s">
        <v>3334</v>
      </c>
    </row>
    <row r="2196" spans="1:4" x14ac:dyDescent="0.25">
      <c r="A2196" t="s">
        <v>154</v>
      </c>
      <c r="B2196" t="s">
        <v>2379</v>
      </c>
      <c r="C2196" t="s">
        <v>5152</v>
      </c>
      <c r="D2196" t="s">
        <v>5153</v>
      </c>
    </row>
    <row r="2197" spans="1:4" x14ac:dyDescent="0.25">
      <c r="A2197" t="s">
        <v>153</v>
      </c>
      <c r="B2197" t="s">
        <v>2379</v>
      </c>
      <c r="C2197" t="s">
        <v>3065</v>
      </c>
      <c r="D2197" t="s">
        <v>3198</v>
      </c>
    </row>
    <row r="2198" spans="1:4" x14ac:dyDescent="0.25">
      <c r="A2198" t="s">
        <v>152</v>
      </c>
      <c r="B2198" t="s">
        <v>2379</v>
      </c>
      <c r="C2198" t="s">
        <v>2472</v>
      </c>
      <c r="D2198" t="s">
        <v>5154</v>
      </c>
    </row>
    <row r="2199" spans="1:4" x14ac:dyDescent="0.25">
      <c r="A2199" t="s">
        <v>151</v>
      </c>
      <c r="B2199" t="s">
        <v>2379</v>
      </c>
      <c r="C2199" t="s">
        <v>2448</v>
      </c>
      <c r="D2199" t="s">
        <v>5155</v>
      </c>
    </row>
    <row r="2200" spans="1:4" x14ac:dyDescent="0.25">
      <c r="A2200" t="s">
        <v>150</v>
      </c>
      <c r="B2200" t="s">
        <v>2379</v>
      </c>
      <c r="C2200" t="s">
        <v>2424</v>
      </c>
      <c r="D2200" t="s">
        <v>5156</v>
      </c>
    </row>
    <row r="2201" spans="1:4" x14ac:dyDescent="0.25">
      <c r="A2201" t="s">
        <v>149</v>
      </c>
      <c r="B2201" t="s">
        <v>2379</v>
      </c>
      <c r="C2201" t="s">
        <v>4872</v>
      </c>
      <c r="D2201" t="s">
        <v>5157</v>
      </c>
    </row>
    <row r="2202" spans="1:4" x14ac:dyDescent="0.25">
      <c r="A2202" t="s">
        <v>148</v>
      </c>
      <c r="B2202" t="s">
        <v>2379</v>
      </c>
      <c r="C2202" t="s">
        <v>2394</v>
      </c>
      <c r="D2202" t="s">
        <v>5158</v>
      </c>
    </row>
    <row r="2203" spans="1:4" x14ac:dyDescent="0.25">
      <c r="A2203" t="s">
        <v>147</v>
      </c>
      <c r="B2203" t="s">
        <v>2379</v>
      </c>
      <c r="C2203" t="s">
        <v>2705</v>
      </c>
      <c r="D2203" t="s">
        <v>5159</v>
      </c>
    </row>
    <row r="2204" spans="1:4" x14ac:dyDescent="0.25">
      <c r="A2204" t="s">
        <v>146</v>
      </c>
      <c r="B2204" t="s">
        <v>2376</v>
      </c>
      <c r="C2204" t="s">
        <v>4972</v>
      </c>
      <c r="D2204" t="s">
        <v>5160</v>
      </c>
    </row>
    <row r="2205" spans="1:4" x14ac:dyDescent="0.25">
      <c r="A2205" t="s">
        <v>145</v>
      </c>
      <c r="B2205" t="s">
        <v>2376</v>
      </c>
      <c r="C2205" t="s">
        <v>2767</v>
      </c>
      <c r="D2205" t="s">
        <v>5161</v>
      </c>
    </row>
    <row r="2206" spans="1:4" x14ac:dyDescent="0.25">
      <c r="A2206" t="s">
        <v>144</v>
      </c>
      <c r="B2206" t="s">
        <v>2376</v>
      </c>
      <c r="C2206" t="s">
        <v>5162</v>
      </c>
      <c r="D2206" t="s">
        <v>5163</v>
      </c>
    </row>
    <row r="2207" spans="1:4" x14ac:dyDescent="0.25">
      <c r="A2207" t="s">
        <v>143</v>
      </c>
      <c r="B2207" t="s">
        <v>2379</v>
      </c>
      <c r="C2207" t="s">
        <v>3077</v>
      </c>
      <c r="D2207" t="s">
        <v>5164</v>
      </c>
    </row>
    <row r="2208" spans="1:4" x14ac:dyDescent="0.25">
      <c r="A2208" t="s">
        <v>142</v>
      </c>
      <c r="B2208" t="s">
        <v>2379</v>
      </c>
      <c r="C2208" t="s">
        <v>3740</v>
      </c>
      <c r="D2208" t="s">
        <v>5165</v>
      </c>
    </row>
    <row r="2209" spans="1:4" x14ac:dyDescent="0.25">
      <c r="A2209" t="s">
        <v>141</v>
      </c>
      <c r="B2209" t="s">
        <v>2376</v>
      </c>
      <c r="C2209" t="s">
        <v>5166</v>
      </c>
      <c r="D2209" t="s">
        <v>5167</v>
      </c>
    </row>
    <row r="2210" spans="1:4" x14ac:dyDescent="0.25">
      <c r="A2210" t="s">
        <v>140</v>
      </c>
      <c r="B2210" t="s">
        <v>2376</v>
      </c>
      <c r="C2210" t="s">
        <v>5168</v>
      </c>
      <c r="D2210" t="s">
        <v>5169</v>
      </c>
    </row>
    <row r="2211" spans="1:4" x14ac:dyDescent="0.25">
      <c r="A2211" t="s">
        <v>139</v>
      </c>
      <c r="B2211" t="s">
        <v>2376</v>
      </c>
      <c r="C2211" t="s">
        <v>2410</v>
      </c>
      <c r="D2211" t="s">
        <v>2508</v>
      </c>
    </row>
    <row r="2212" spans="1:4" x14ac:dyDescent="0.25">
      <c r="A2212" t="s">
        <v>138</v>
      </c>
      <c r="B2212" t="s">
        <v>2379</v>
      </c>
      <c r="C2212" t="s">
        <v>2889</v>
      </c>
      <c r="D2212" t="s">
        <v>5170</v>
      </c>
    </row>
    <row r="2213" spans="1:4" x14ac:dyDescent="0.25">
      <c r="A2213" t="s">
        <v>137</v>
      </c>
      <c r="B2213" t="s">
        <v>2379</v>
      </c>
      <c r="C2213" t="s">
        <v>3740</v>
      </c>
      <c r="D2213" t="s">
        <v>4735</v>
      </c>
    </row>
    <row r="2214" spans="1:4" x14ac:dyDescent="0.25">
      <c r="A2214" t="s">
        <v>136</v>
      </c>
      <c r="B2214" t="s">
        <v>2379</v>
      </c>
      <c r="C2214" t="s">
        <v>2732</v>
      </c>
      <c r="D2214" t="s">
        <v>5171</v>
      </c>
    </row>
    <row r="2215" spans="1:4" x14ac:dyDescent="0.25">
      <c r="A2215" t="s">
        <v>135</v>
      </c>
      <c r="B2215" t="s">
        <v>2376</v>
      </c>
      <c r="C2215" t="s">
        <v>2937</v>
      </c>
      <c r="D2215" t="s">
        <v>5172</v>
      </c>
    </row>
    <row r="2216" spans="1:4" x14ac:dyDescent="0.25">
      <c r="A2216" t="s">
        <v>134</v>
      </c>
      <c r="B2216" t="s">
        <v>2376</v>
      </c>
      <c r="C2216" t="s">
        <v>2575</v>
      </c>
      <c r="D2216" t="s">
        <v>5173</v>
      </c>
    </row>
    <row r="2217" spans="1:4" x14ac:dyDescent="0.25">
      <c r="A2217" t="s">
        <v>133</v>
      </c>
      <c r="B2217" t="s">
        <v>2379</v>
      </c>
      <c r="C2217" t="s">
        <v>4650</v>
      </c>
      <c r="D2217" t="s">
        <v>2630</v>
      </c>
    </row>
    <row r="2218" spans="1:4" x14ac:dyDescent="0.25">
      <c r="A2218" t="s">
        <v>132</v>
      </c>
      <c r="B2218" t="s">
        <v>2376</v>
      </c>
      <c r="C2218" t="s">
        <v>2410</v>
      </c>
      <c r="D2218" t="s">
        <v>2499</v>
      </c>
    </row>
    <row r="2219" spans="1:4" x14ac:dyDescent="0.25">
      <c r="A2219" t="s">
        <v>131</v>
      </c>
      <c r="B2219" t="s">
        <v>2376</v>
      </c>
      <c r="C2219" t="s">
        <v>3502</v>
      </c>
      <c r="D2219" t="s">
        <v>5174</v>
      </c>
    </row>
    <row r="2220" spans="1:4" x14ac:dyDescent="0.25">
      <c r="A2220" t="s">
        <v>130</v>
      </c>
      <c r="B2220" t="s">
        <v>2376</v>
      </c>
      <c r="C2220" t="s">
        <v>2606</v>
      </c>
      <c r="D2220" t="s">
        <v>5175</v>
      </c>
    </row>
    <row r="2221" spans="1:4" x14ac:dyDescent="0.25">
      <c r="A2221" t="s">
        <v>129</v>
      </c>
      <c r="B2221" t="s">
        <v>2376</v>
      </c>
      <c r="C2221" t="s">
        <v>3434</v>
      </c>
      <c r="D2221" t="s">
        <v>5176</v>
      </c>
    </row>
    <row r="2222" spans="1:4" x14ac:dyDescent="0.25">
      <c r="A2222" t="s">
        <v>128</v>
      </c>
      <c r="B2222" t="s">
        <v>2379</v>
      </c>
      <c r="C2222" t="s">
        <v>2636</v>
      </c>
      <c r="D2222" t="s">
        <v>5177</v>
      </c>
    </row>
    <row r="2223" spans="1:4" x14ac:dyDescent="0.25">
      <c r="A2223" t="s">
        <v>127</v>
      </c>
      <c r="B2223" t="s">
        <v>2379</v>
      </c>
      <c r="C2223" t="s">
        <v>2380</v>
      </c>
      <c r="D2223" t="s">
        <v>5178</v>
      </c>
    </row>
    <row r="2224" spans="1:4" x14ac:dyDescent="0.25">
      <c r="A2224" t="s">
        <v>126</v>
      </c>
      <c r="B2224" t="s">
        <v>2379</v>
      </c>
      <c r="C2224" t="s">
        <v>3001</v>
      </c>
      <c r="D2224" t="s">
        <v>3149</v>
      </c>
    </row>
    <row r="2225" spans="1:4" x14ac:dyDescent="0.25">
      <c r="A2225" t="s">
        <v>125</v>
      </c>
      <c r="B2225" t="s">
        <v>2379</v>
      </c>
      <c r="C2225" t="s">
        <v>2380</v>
      </c>
      <c r="D2225" t="s">
        <v>5179</v>
      </c>
    </row>
    <row r="2226" spans="1:4" x14ac:dyDescent="0.25">
      <c r="A2226" t="s">
        <v>124</v>
      </c>
      <c r="B2226" t="s">
        <v>2379</v>
      </c>
      <c r="C2226" t="s">
        <v>5180</v>
      </c>
      <c r="D2226" t="s">
        <v>4738</v>
      </c>
    </row>
    <row r="2227" spans="1:4" x14ac:dyDescent="0.25">
      <c r="A2227" t="s">
        <v>123</v>
      </c>
      <c r="B2227" t="s">
        <v>2376</v>
      </c>
      <c r="C2227" t="s">
        <v>2811</v>
      </c>
      <c r="D2227" t="s">
        <v>3510</v>
      </c>
    </row>
    <row r="2228" spans="1:4" x14ac:dyDescent="0.25">
      <c r="A2228" t="s">
        <v>122</v>
      </c>
      <c r="B2228" t="s">
        <v>2376</v>
      </c>
      <c r="C2228" t="s">
        <v>2606</v>
      </c>
      <c r="D2228" t="s">
        <v>4263</v>
      </c>
    </row>
    <row r="2229" spans="1:4" x14ac:dyDescent="0.25">
      <c r="A2229" t="s">
        <v>121</v>
      </c>
      <c r="B2229" t="s">
        <v>2376</v>
      </c>
      <c r="C2229" t="s">
        <v>2540</v>
      </c>
      <c r="D2229" t="s">
        <v>5181</v>
      </c>
    </row>
    <row r="2230" spans="1:4" x14ac:dyDescent="0.25">
      <c r="A2230" t="s">
        <v>120</v>
      </c>
      <c r="B2230" t="s">
        <v>2376</v>
      </c>
      <c r="C2230" t="s">
        <v>3552</v>
      </c>
      <c r="D2230" t="s">
        <v>5182</v>
      </c>
    </row>
    <row r="2231" spans="1:4" x14ac:dyDescent="0.25">
      <c r="A2231" t="s">
        <v>119</v>
      </c>
      <c r="B2231" t="s">
        <v>2379</v>
      </c>
      <c r="C2231" t="s">
        <v>3036</v>
      </c>
      <c r="D2231" t="s">
        <v>2888</v>
      </c>
    </row>
    <row r="2232" spans="1:4" x14ac:dyDescent="0.25">
      <c r="A2232" t="s">
        <v>118</v>
      </c>
      <c r="B2232" t="s">
        <v>2376</v>
      </c>
      <c r="C2232" t="s">
        <v>3886</v>
      </c>
      <c r="D2232" t="s">
        <v>5183</v>
      </c>
    </row>
    <row r="2233" spans="1:4" x14ac:dyDescent="0.25">
      <c r="A2233" t="s">
        <v>117</v>
      </c>
      <c r="B2233" t="s">
        <v>2376</v>
      </c>
      <c r="C2233" t="s">
        <v>2876</v>
      </c>
      <c r="D2233" t="s">
        <v>5184</v>
      </c>
    </row>
    <row r="2234" spans="1:4" x14ac:dyDescent="0.25">
      <c r="A2234" t="s">
        <v>116</v>
      </c>
      <c r="B2234" t="s">
        <v>2376</v>
      </c>
      <c r="C2234" t="s">
        <v>2711</v>
      </c>
      <c r="D2234" t="s">
        <v>5185</v>
      </c>
    </row>
    <row r="2235" spans="1:4" x14ac:dyDescent="0.25">
      <c r="A2235" t="s">
        <v>115</v>
      </c>
      <c r="B2235" t="s">
        <v>2379</v>
      </c>
      <c r="C2235" t="s">
        <v>2390</v>
      </c>
      <c r="D2235" t="s">
        <v>3939</v>
      </c>
    </row>
    <row r="2236" spans="1:4" x14ac:dyDescent="0.25">
      <c r="A2236" t="s">
        <v>114</v>
      </c>
      <c r="B2236" t="s">
        <v>2379</v>
      </c>
      <c r="C2236" t="s">
        <v>2416</v>
      </c>
      <c r="D2236" t="s">
        <v>5186</v>
      </c>
    </row>
    <row r="2237" spans="1:4" x14ac:dyDescent="0.25">
      <c r="A2237" t="s">
        <v>113</v>
      </c>
      <c r="B2237" t="s">
        <v>2379</v>
      </c>
      <c r="C2237" t="s">
        <v>5187</v>
      </c>
      <c r="D2237" t="s">
        <v>5188</v>
      </c>
    </row>
    <row r="2238" spans="1:4" x14ac:dyDescent="0.25">
      <c r="A2238" t="s">
        <v>112</v>
      </c>
      <c r="B2238" t="s">
        <v>2379</v>
      </c>
      <c r="C2238" t="s">
        <v>2502</v>
      </c>
      <c r="D2238" t="s">
        <v>5189</v>
      </c>
    </row>
    <row r="2239" spans="1:4" x14ac:dyDescent="0.25">
      <c r="A2239" t="s">
        <v>111</v>
      </c>
      <c r="B2239" t="s">
        <v>2379</v>
      </c>
      <c r="C2239" t="s">
        <v>2732</v>
      </c>
      <c r="D2239" t="s">
        <v>5190</v>
      </c>
    </row>
    <row r="2240" spans="1:4" x14ac:dyDescent="0.25">
      <c r="A2240" t="s">
        <v>110</v>
      </c>
      <c r="B2240" t="s">
        <v>2379</v>
      </c>
      <c r="C2240" t="s">
        <v>2632</v>
      </c>
      <c r="D2240" t="s">
        <v>2505</v>
      </c>
    </row>
    <row r="2241" spans="1:4" x14ac:dyDescent="0.25">
      <c r="A2241" t="s">
        <v>109</v>
      </c>
      <c r="B2241" t="s">
        <v>2376</v>
      </c>
      <c r="C2241" t="s">
        <v>5191</v>
      </c>
      <c r="D2241" t="s">
        <v>5192</v>
      </c>
    </row>
    <row r="2242" spans="1:4" x14ac:dyDescent="0.25">
      <c r="A2242" t="s">
        <v>108</v>
      </c>
      <c r="B2242" t="s">
        <v>2376</v>
      </c>
      <c r="C2242" t="s">
        <v>2557</v>
      </c>
      <c r="D2242" t="s">
        <v>5193</v>
      </c>
    </row>
    <row r="2243" spans="1:4" x14ac:dyDescent="0.25">
      <c r="A2243" t="s">
        <v>107</v>
      </c>
      <c r="B2243" t="s">
        <v>2376</v>
      </c>
      <c r="C2243" t="s">
        <v>2450</v>
      </c>
      <c r="D2243" t="s">
        <v>5194</v>
      </c>
    </row>
    <row r="2244" spans="1:4" x14ac:dyDescent="0.25">
      <c r="A2244" t="s">
        <v>106</v>
      </c>
      <c r="B2244" t="s">
        <v>2379</v>
      </c>
      <c r="C2244" t="s">
        <v>3054</v>
      </c>
      <c r="D2244" t="s">
        <v>3726</v>
      </c>
    </row>
    <row r="2245" spans="1:4" x14ac:dyDescent="0.25">
      <c r="A2245" t="s">
        <v>105</v>
      </c>
      <c r="B2245" t="s">
        <v>2379</v>
      </c>
      <c r="C2245" t="s">
        <v>2562</v>
      </c>
      <c r="D2245" t="s">
        <v>5195</v>
      </c>
    </row>
    <row r="2246" spans="1:4" x14ac:dyDescent="0.25">
      <c r="A2246" t="s">
        <v>104</v>
      </c>
      <c r="B2246" t="s">
        <v>2376</v>
      </c>
      <c r="C2246" t="s">
        <v>3098</v>
      </c>
      <c r="D2246" t="s">
        <v>3399</v>
      </c>
    </row>
    <row r="2247" spans="1:4" x14ac:dyDescent="0.25">
      <c r="A2247" t="s">
        <v>103</v>
      </c>
      <c r="B2247" t="s">
        <v>2376</v>
      </c>
      <c r="C2247" t="s">
        <v>3550</v>
      </c>
      <c r="D2247" t="s">
        <v>5196</v>
      </c>
    </row>
    <row r="2248" spans="1:4" x14ac:dyDescent="0.25">
      <c r="A2248" t="s">
        <v>102</v>
      </c>
      <c r="B2248" t="s">
        <v>2376</v>
      </c>
      <c r="C2248" t="s">
        <v>2557</v>
      </c>
      <c r="D2248" t="s">
        <v>5197</v>
      </c>
    </row>
    <row r="2249" spans="1:4" x14ac:dyDescent="0.25">
      <c r="A2249" t="s">
        <v>101</v>
      </c>
      <c r="B2249" t="s">
        <v>2379</v>
      </c>
      <c r="C2249" t="s">
        <v>2424</v>
      </c>
      <c r="D2249" t="s">
        <v>5198</v>
      </c>
    </row>
    <row r="2250" spans="1:4" x14ac:dyDescent="0.25">
      <c r="A2250" t="s">
        <v>100</v>
      </c>
      <c r="B2250" t="s">
        <v>2379</v>
      </c>
      <c r="C2250" t="s">
        <v>3203</v>
      </c>
      <c r="D2250" t="s">
        <v>5199</v>
      </c>
    </row>
    <row r="2251" spans="1:4" x14ac:dyDescent="0.25">
      <c r="A2251" t="s">
        <v>99</v>
      </c>
      <c r="B2251" t="s">
        <v>2376</v>
      </c>
      <c r="C2251" t="s">
        <v>3299</v>
      </c>
      <c r="D2251" t="s">
        <v>5200</v>
      </c>
    </row>
    <row r="2252" spans="1:4" x14ac:dyDescent="0.25">
      <c r="A2252" t="s">
        <v>98</v>
      </c>
      <c r="B2252" t="s">
        <v>2376</v>
      </c>
      <c r="C2252" t="s">
        <v>2435</v>
      </c>
      <c r="D2252" t="s">
        <v>5201</v>
      </c>
    </row>
    <row r="2253" spans="1:4" x14ac:dyDescent="0.25">
      <c r="A2253" t="s">
        <v>97</v>
      </c>
      <c r="B2253" t="s">
        <v>2379</v>
      </c>
      <c r="C2253" t="s">
        <v>2732</v>
      </c>
      <c r="D2253" t="s">
        <v>5202</v>
      </c>
    </row>
    <row r="2254" spans="1:4" x14ac:dyDescent="0.25">
      <c r="A2254" t="s">
        <v>96</v>
      </c>
      <c r="B2254" t="s">
        <v>2376</v>
      </c>
      <c r="C2254" t="s">
        <v>5203</v>
      </c>
      <c r="D2254" t="s">
        <v>5204</v>
      </c>
    </row>
    <row r="2255" spans="1:4" x14ac:dyDescent="0.25">
      <c r="A2255" t="s">
        <v>95</v>
      </c>
      <c r="B2255" t="s">
        <v>2376</v>
      </c>
      <c r="C2255" t="s">
        <v>3886</v>
      </c>
      <c r="D2255" t="s">
        <v>5205</v>
      </c>
    </row>
    <row r="2256" spans="1:4" x14ac:dyDescent="0.25">
      <c r="A2256" t="s">
        <v>94</v>
      </c>
      <c r="B2256" t="s">
        <v>2376</v>
      </c>
      <c r="C2256" t="s">
        <v>4151</v>
      </c>
      <c r="D2256" t="s">
        <v>5206</v>
      </c>
    </row>
    <row r="2257" spans="1:4" x14ac:dyDescent="0.25">
      <c r="A2257" t="s">
        <v>93</v>
      </c>
      <c r="B2257" t="s">
        <v>2379</v>
      </c>
      <c r="C2257" t="s">
        <v>2448</v>
      </c>
      <c r="D2257" t="s">
        <v>2505</v>
      </c>
    </row>
    <row r="2258" spans="1:4" x14ac:dyDescent="0.25">
      <c r="A2258" t="s">
        <v>92</v>
      </c>
      <c r="B2258" t="s">
        <v>2379</v>
      </c>
      <c r="C2258" t="s">
        <v>5207</v>
      </c>
      <c r="D2258" t="s">
        <v>5208</v>
      </c>
    </row>
    <row r="2259" spans="1:4" x14ac:dyDescent="0.25">
      <c r="A2259" t="s">
        <v>91</v>
      </c>
      <c r="B2259" t="s">
        <v>2379</v>
      </c>
      <c r="C2259" t="s">
        <v>5209</v>
      </c>
      <c r="D2259" t="s">
        <v>5210</v>
      </c>
    </row>
    <row r="2260" spans="1:4" x14ac:dyDescent="0.25">
      <c r="A2260" t="s">
        <v>90</v>
      </c>
      <c r="B2260" t="s">
        <v>2379</v>
      </c>
      <c r="C2260" t="s">
        <v>2707</v>
      </c>
      <c r="D2260" t="s">
        <v>5211</v>
      </c>
    </row>
    <row r="2261" spans="1:4" x14ac:dyDescent="0.25">
      <c r="A2261" t="s">
        <v>89</v>
      </c>
      <c r="B2261" t="s">
        <v>2379</v>
      </c>
      <c r="C2261" t="s">
        <v>2477</v>
      </c>
      <c r="D2261" t="s">
        <v>5212</v>
      </c>
    </row>
    <row r="2262" spans="1:4" x14ac:dyDescent="0.25">
      <c r="A2262" t="s">
        <v>88</v>
      </c>
      <c r="B2262" t="s">
        <v>2376</v>
      </c>
      <c r="C2262" t="s">
        <v>2523</v>
      </c>
      <c r="D2262" t="s">
        <v>5213</v>
      </c>
    </row>
    <row r="2263" spans="1:4" x14ac:dyDescent="0.25">
      <c r="A2263" t="s">
        <v>87</v>
      </c>
      <c r="B2263" t="s">
        <v>2379</v>
      </c>
      <c r="C2263" t="s">
        <v>2502</v>
      </c>
      <c r="D2263" t="s">
        <v>5214</v>
      </c>
    </row>
    <row r="2264" spans="1:4" x14ac:dyDescent="0.25">
      <c r="A2264" t="s">
        <v>86</v>
      </c>
      <c r="B2264" t="s">
        <v>2379</v>
      </c>
      <c r="C2264" t="s">
        <v>2750</v>
      </c>
      <c r="D2264" t="s">
        <v>5215</v>
      </c>
    </row>
    <row r="2265" spans="1:4" x14ac:dyDescent="0.25">
      <c r="A2265" t="s">
        <v>85</v>
      </c>
      <c r="B2265" t="s">
        <v>2379</v>
      </c>
      <c r="C2265" t="s">
        <v>5216</v>
      </c>
      <c r="D2265" t="s">
        <v>5217</v>
      </c>
    </row>
    <row r="2266" spans="1:4" x14ac:dyDescent="0.25">
      <c r="A2266" t="s">
        <v>84</v>
      </c>
      <c r="B2266" t="s">
        <v>2379</v>
      </c>
      <c r="C2266" t="s">
        <v>2380</v>
      </c>
      <c r="D2266" t="s">
        <v>4571</v>
      </c>
    </row>
    <row r="2267" spans="1:4" x14ac:dyDescent="0.25">
      <c r="A2267" t="s">
        <v>83</v>
      </c>
      <c r="B2267" t="s">
        <v>2376</v>
      </c>
      <c r="C2267" t="s">
        <v>2606</v>
      </c>
      <c r="D2267" t="s">
        <v>5218</v>
      </c>
    </row>
    <row r="2268" spans="1:4" x14ac:dyDescent="0.25">
      <c r="A2268" t="s">
        <v>82</v>
      </c>
      <c r="B2268" t="s">
        <v>2376</v>
      </c>
      <c r="C2268" t="s">
        <v>2493</v>
      </c>
      <c r="D2268" t="s">
        <v>5219</v>
      </c>
    </row>
    <row r="2269" spans="1:4" x14ac:dyDescent="0.25">
      <c r="A2269" t="s">
        <v>81</v>
      </c>
      <c r="B2269" t="s">
        <v>2376</v>
      </c>
      <c r="C2269" t="s">
        <v>4364</v>
      </c>
      <c r="D2269" t="s">
        <v>5220</v>
      </c>
    </row>
    <row r="2270" spans="1:4" x14ac:dyDescent="0.25">
      <c r="A2270" t="s">
        <v>80</v>
      </c>
      <c r="B2270" t="s">
        <v>2376</v>
      </c>
      <c r="C2270" t="s">
        <v>3359</v>
      </c>
      <c r="D2270" t="s">
        <v>2623</v>
      </c>
    </row>
    <row r="2271" spans="1:4" x14ac:dyDescent="0.25">
      <c r="A2271" t="s">
        <v>79</v>
      </c>
      <c r="B2271" t="s">
        <v>2376</v>
      </c>
      <c r="C2271" t="s">
        <v>4350</v>
      </c>
      <c r="D2271" t="s">
        <v>3298</v>
      </c>
    </row>
    <row r="2272" spans="1:4" x14ac:dyDescent="0.25">
      <c r="A2272" t="s">
        <v>78</v>
      </c>
      <c r="B2272" t="s">
        <v>2379</v>
      </c>
      <c r="C2272" t="s">
        <v>5221</v>
      </c>
      <c r="D2272" t="s">
        <v>5222</v>
      </c>
    </row>
    <row r="2273" spans="1:4" x14ac:dyDescent="0.25">
      <c r="A2273" t="s">
        <v>77</v>
      </c>
      <c r="B2273" t="s">
        <v>2376</v>
      </c>
      <c r="C2273" t="s">
        <v>2523</v>
      </c>
      <c r="D2273" t="s">
        <v>5223</v>
      </c>
    </row>
    <row r="2274" spans="1:4" x14ac:dyDescent="0.25">
      <c r="A2274" t="s">
        <v>76</v>
      </c>
      <c r="B2274" t="s">
        <v>2379</v>
      </c>
      <c r="C2274" t="s">
        <v>2786</v>
      </c>
      <c r="D2274" t="s">
        <v>2509</v>
      </c>
    </row>
    <row r="2275" spans="1:4" x14ac:dyDescent="0.25">
      <c r="A2275" t="s">
        <v>75</v>
      </c>
      <c r="B2275" t="s">
        <v>2376</v>
      </c>
      <c r="C2275" t="s">
        <v>3129</v>
      </c>
      <c r="D2275" t="s">
        <v>5224</v>
      </c>
    </row>
    <row r="2276" spans="1:4" x14ac:dyDescent="0.25">
      <c r="A2276" t="s">
        <v>74</v>
      </c>
      <c r="B2276" t="s">
        <v>2379</v>
      </c>
      <c r="C2276" t="s">
        <v>3127</v>
      </c>
      <c r="D2276" t="s">
        <v>5225</v>
      </c>
    </row>
    <row r="2277" spans="1:4" x14ac:dyDescent="0.25">
      <c r="A2277" t="s">
        <v>73</v>
      </c>
      <c r="B2277" t="s">
        <v>2379</v>
      </c>
      <c r="C2277" t="s">
        <v>3858</v>
      </c>
      <c r="D2277" t="s">
        <v>5226</v>
      </c>
    </row>
    <row r="2278" spans="1:4" x14ac:dyDescent="0.25">
      <c r="A2278" t="s">
        <v>72</v>
      </c>
      <c r="B2278" t="s">
        <v>2376</v>
      </c>
      <c r="C2278" t="s">
        <v>2703</v>
      </c>
      <c r="D2278" t="s">
        <v>5227</v>
      </c>
    </row>
    <row r="2279" spans="1:4" x14ac:dyDescent="0.25">
      <c r="A2279" t="s">
        <v>71</v>
      </c>
      <c r="B2279" t="s">
        <v>2379</v>
      </c>
      <c r="C2279" t="s">
        <v>2571</v>
      </c>
      <c r="D2279" t="s">
        <v>5228</v>
      </c>
    </row>
    <row r="2280" spans="1:4" x14ac:dyDescent="0.25">
      <c r="A2280" t="s">
        <v>70</v>
      </c>
      <c r="B2280" t="s">
        <v>2379</v>
      </c>
      <c r="C2280" t="s">
        <v>5229</v>
      </c>
      <c r="D2280" t="s">
        <v>2702</v>
      </c>
    </row>
    <row r="2281" spans="1:4" x14ac:dyDescent="0.25">
      <c r="A2281" t="s">
        <v>69</v>
      </c>
      <c r="B2281" t="s">
        <v>2379</v>
      </c>
      <c r="C2281" t="s">
        <v>2525</v>
      </c>
      <c r="D2281" t="s">
        <v>5230</v>
      </c>
    </row>
    <row r="2282" spans="1:4" x14ac:dyDescent="0.25">
      <c r="A2282" t="s">
        <v>68</v>
      </c>
      <c r="B2282" t="s">
        <v>2379</v>
      </c>
      <c r="C2282" t="s">
        <v>5231</v>
      </c>
      <c r="D2282" t="s">
        <v>5232</v>
      </c>
    </row>
    <row r="2283" spans="1:4" x14ac:dyDescent="0.25">
      <c r="A2283" t="s">
        <v>67</v>
      </c>
      <c r="B2283" t="s">
        <v>2376</v>
      </c>
      <c r="C2283" t="s">
        <v>2531</v>
      </c>
      <c r="D2283" t="s">
        <v>2459</v>
      </c>
    </row>
    <row r="2284" spans="1:4" x14ac:dyDescent="0.25">
      <c r="A2284" t="s">
        <v>66</v>
      </c>
      <c r="B2284" t="s">
        <v>2379</v>
      </c>
      <c r="C2284" t="s">
        <v>2400</v>
      </c>
      <c r="D2284" t="s">
        <v>5233</v>
      </c>
    </row>
    <row r="2285" spans="1:4" x14ac:dyDescent="0.25">
      <c r="A2285" t="s">
        <v>65</v>
      </c>
      <c r="B2285" t="s">
        <v>2376</v>
      </c>
      <c r="C2285" t="s">
        <v>3733</v>
      </c>
      <c r="D2285" t="s">
        <v>5234</v>
      </c>
    </row>
    <row r="2286" spans="1:4" x14ac:dyDescent="0.25">
      <c r="A2286" t="s">
        <v>64</v>
      </c>
      <c r="B2286" t="s">
        <v>2379</v>
      </c>
      <c r="C2286" t="s">
        <v>5235</v>
      </c>
      <c r="D2286" t="s">
        <v>5236</v>
      </c>
    </row>
    <row r="2287" spans="1:4" x14ac:dyDescent="0.25">
      <c r="A2287" t="s">
        <v>63</v>
      </c>
      <c r="B2287" t="s">
        <v>2376</v>
      </c>
      <c r="C2287" t="s">
        <v>2546</v>
      </c>
      <c r="D2287" t="s">
        <v>5202</v>
      </c>
    </row>
    <row r="2288" spans="1:4" x14ac:dyDescent="0.25">
      <c r="A2288" t="s">
        <v>62</v>
      </c>
      <c r="B2288" t="s">
        <v>2379</v>
      </c>
      <c r="C2288" t="s">
        <v>2571</v>
      </c>
      <c r="D2288" t="s">
        <v>5237</v>
      </c>
    </row>
    <row r="2289" spans="1:4" x14ac:dyDescent="0.25">
      <c r="A2289" t="s">
        <v>61</v>
      </c>
      <c r="B2289" t="s">
        <v>2376</v>
      </c>
      <c r="C2289" t="s">
        <v>4352</v>
      </c>
      <c r="D2289" t="s">
        <v>5238</v>
      </c>
    </row>
    <row r="2290" spans="1:4" x14ac:dyDescent="0.25">
      <c r="A2290" t="s">
        <v>60</v>
      </c>
      <c r="B2290" t="s">
        <v>2379</v>
      </c>
      <c r="C2290" t="s">
        <v>3344</v>
      </c>
      <c r="D2290" t="s">
        <v>5239</v>
      </c>
    </row>
    <row r="2291" spans="1:4" x14ac:dyDescent="0.25">
      <c r="A2291" t="s">
        <v>59</v>
      </c>
      <c r="B2291" t="s">
        <v>2379</v>
      </c>
      <c r="C2291" t="s">
        <v>5240</v>
      </c>
      <c r="D2291" t="s">
        <v>3702</v>
      </c>
    </row>
    <row r="2292" spans="1:4" x14ac:dyDescent="0.25">
      <c r="A2292" t="s">
        <v>58</v>
      </c>
      <c r="B2292" t="s">
        <v>2376</v>
      </c>
      <c r="C2292" t="s">
        <v>2840</v>
      </c>
      <c r="D2292" t="s">
        <v>2702</v>
      </c>
    </row>
    <row r="2293" spans="1:4" x14ac:dyDescent="0.25">
      <c r="A2293" t="s">
        <v>57</v>
      </c>
      <c r="B2293" t="s">
        <v>2379</v>
      </c>
      <c r="C2293" t="s">
        <v>2821</v>
      </c>
      <c r="D2293" t="s">
        <v>5241</v>
      </c>
    </row>
    <row r="2294" spans="1:4" x14ac:dyDescent="0.25">
      <c r="A2294" t="s">
        <v>56</v>
      </c>
      <c r="B2294" t="s">
        <v>2379</v>
      </c>
      <c r="C2294" t="s">
        <v>2448</v>
      </c>
      <c r="D2294" t="s">
        <v>2537</v>
      </c>
    </row>
    <row r="2295" spans="1:4" x14ac:dyDescent="0.25">
      <c r="A2295" t="s">
        <v>55</v>
      </c>
      <c r="B2295" t="s">
        <v>2376</v>
      </c>
      <c r="C2295" t="s">
        <v>2546</v>
      </c>
      <c r="D2295" t="s">
        <v>5242</v>
      </c>
    </row>
    <row r="2296" spans="1:4" x14ac:dyDescent="0.25">
      <c r="A2296" t="s">
        <v>54</v>
      </c>
      <c r="B2296" t="s">
        <v>2379</v>
      </c>
      <c r="C2296" t="s">
        <v>3472</v>
      </c>
      <c r="D2296" t="s">
        <v>5243</v>
      </c>
    </row>
    <row r="2297" spans="1:4" x14ac:dyDescent="0.25">
      <c r="A2297" t="s">
        <v>53</v>
      </c>
      <c r="B2297" t="s">
        <v>2379</v>
      </c>
      <c r="C2297" t="s">
        <v>4055</v>
      </c>
      <c r="D2297" t="s">
        <v>5244</v>
      </c>
    </row>
    <row r="2298" spans="1:4" x14ac:dyDescent="0.25">
      <c r="A2298" t="s">
        <v>52</v>
      </c>
      <c r="B2298" t="s">
        <v>2379</v>
      </c>
      <c r="C2298" t="s">
        <v>3819</v>
      </c>
      <c r="D2298" t="s">
        <v>5245</v>
      </c>
    </row>
    <row r="2299" spans="1:4" x14ac:dyDescent="0.25">
      <c r="A2299" t="s">
        <v>51</v>
      </c>
      <c r="B2299" t="s">
        <v>2376</v>
      </c>
      <c r="C2299" t="s">
        <v>3299</v>
      </c>
      <c r="D2299" t="s">
        <v>5246</v>
      </c>
    </row>
    <row r="2300" spans="1:4" x14ac:dyDescent="0.25">
      <c r="A2300" t="s">
        <v>50</v>
      </c>
      <c r="B2300" t="s">
        <v>2379</v>
      </c>
      <c r="C2300" t="s">
        <v>3324</v>
      </c>
      <c r="D2300" t="s">
        <v>5247</v>
      </c>
    </row>
    <row r="2301" spans="1:4" x14ac:dyDescent="0.25">
      <c r="A2301" t="s">
        <v>49</v>
      </c>
      <c r="B2301" t="s">
        <v>2379</v>
      </c>
      <c r="C2301" t="s">
        <v>2394</v>
      </c>
      <c r="D2301" t="s">
        <v>5248</v>
      </c>
    </row>
    <row r="2302" spans="1:4" x14ac:dyDescent="0.25">
      <c r="A2302" t="s">
        <v>48</v>
      </c>
      <c r="B2302" t="s">
        <v>2379</v>
      </c>
      <c r="C2302" t="s">
        <v>5249</v>
      </c>
      <c r="D2302" t="s">
        <v>5250</v>
      </c>
    </row>
    <row r="2303" spans="1:4" x14ac:dyDescent="0.25">
      <c r="A2303" t="s">
        <v>47</v>
      </c>
      <c r="B2303" t="s">
        <v>2379</v>
      </c>
      <c r="C2303" t="s">
        <v>2400</v>
      </c>
      <c r="D2303" t="s">
        <v>2852</v>
      </c>
    </row>
    <row r="2304" spans="1:4" x14ac:dyDescent="0.25">
      <c r="A2304" t="s">
        <v>46</v>
      </c>
      <c r="B2304" t="s">
        <v>2376</v>
      </c>
      <c r="C2304" t="s">
        <v>5251</v>
      </c>
      <c r="D2304" t="s">
        <v>5252</v>
      </c>
    </row>
    <row r="2305" spans="1:4" x14ac:dyDescent="0.25">
      <c r="A2305" t="s">
        <v>45</v>
      </c>
      <c r="B2305" t="s">
        <v>2379</v>
      </c>
      <c r="C2305" t="s">
        <v>3127</v>
      </c>
      <c r="D2305" t="s">
        <v>5253</v>
      </c>
    </row>
    <row r="2306" spans="1:4" x14ac:dyDescent="0.25">
      <c r="A2306" t="s">
        <v>44</v>
      </c>
      <c r="B2306" t="s">
        <v>2379</v>
      </c>
      <c r="C2306" t="s">
        <v>2380</v>
      </c>
      <c r="D2306" t="s">
        <v>5254</v>
      </c>
    </row>
    <row r="2307" spans="1:4" x14ac:dyDescent="0.25">
      <c r="A2307" t="s">
        <v>43</v>
      </c>
      <c r="B2307" t="s">
        <v>2379</v>
      </c>
      <c r="C2307" t="s">
        <v>2989</v>
      </c>
      <c r="D2307" t="s">
        <v>5255</v>
      </c>
    </row>
    <row r="2308" spans="1:4" x14ac:dyDescent="0.25">
      <c r="A2308" t="s">
        <v>42</v>
      </c>
      <c r="B2308" t="s">
        <v>2376</v>
      </c>
      <c r="C2308" t="s">
        <v>2767</v>
      </c>
      <c r="D2308" t="s">
        <v>5256</v>
      </c>
    </row>
    <row r="2309" spans="1:4" x14ac:dyDescent="0.25">
      <c r="A2309" t="s">
        <v>41</v>
      </c>
      <c r="B2309" t="s">
        <v>2376</v>
      </c>
      <c r="C2309" t="s">
        <v>3335</v>
      </c>
      <c r="D2309" t="s">
        <v>5257</v>
      </c>
    </row>
    <row r="2310" spans="1:4" x14ac:dyDescent="0.25">
      <c r="A2310" t="s">
        <v>40</v>
      </c>
      <c r="B2310" t="s">
        <v>2376</v>
      </c>
      <c r="C2310" t="s">
        <v>3279</v>
      </c>
      <c r="D2310" t="s">
        <v>4767</v>
      </c>
    </row>
    <row r="2311" spans="1:4" x14ac:dyDescent="0.25">
      <c r="A2311" t="s">
        <v>39</v>
      </c>
      <c r="B2311" t="s">
        <v>2379</v>
      </c>
      <c r="C2311" t="s">
        <v>2380</v>
      </c>
      <c r="D2311" t="s">
        <v>2623</v>
      </c>
    </row>
    <row r="2312" spans="1:4" x14ac:dyDescent="0.25">
      <c r="A2312" t="s">
        <v>38</v>
      </c>
      <c r="B2312" t="s">
        <v>3156</v>
      </c>
      <c r="C2312" t="s">
        <v>3385</v>
      </c>
      <c r="D2312" t="s">
        <v>5258</v>
      </c>
    </row>
    <row r="2313" spans="1:4" x14ac:dyDescent="0.25">
      <c r="A2313" t="s">
        <v>37</v>
      </c>
      <c r="B2313" t="s">
        <v>2376</v>
      </c>
      <c r="C2313" t="s">
        <v>2485</v>
      </c>
      <c r="D2313" t="s">
        <v>5259</v>
      </c>
    </row>
    <row r="2314" spans="1:4" x14ac:dyDescent="0.25">
      <c r="A2314" t="s">
        <v>36</v>
      </c>
      <c r="B2314" t="s">
        <v>2379</v>
      </c>
      <c r="C2314" t="s">
        <v>2454</v>
      </c>
      <c r="D2314" t="s">
        <v>5260</v>
      </c>
    </row>
    <row r="2315" spans="1:4" x14ac:dyDescent="0.25">
      <c r="A2315" t="s">
        <v>35</v>
      </c>
      <c r="B2315" t="s">
        <v>2376</v>
      </c>
      <c r="C2315" t="s">
        <v>2716</v>
      </c>
      <c r="D2315" t="s">
        <v>5261</v>
      </c>
    </row>
    <row r="2316" spans="1:4" x14ac:dyDescent="0.25">
      <c r="A2316" t="s">
        <v>34</v>
      </c>
      <c r="B2316" t="s">
        <v>2376</v>
      </c>
      <c r="C2316" t="s">
        <v>5262</v>
      </c>
      <c r="D2316" t="s">
        <v>3661</v>
      </c>
    </row>
    <row r="2317" spans="1:4" x14ac:dyDescent="0.25">
      <c r="A2317" t="s">
        <v>32</v>
      </c>
      <c r="B2317" t="s">
        <v>2379</v>
      </c>
      <c r="C2317" t="s">
        <v>2416</v>
      </c>
      <c r="D2317" t="s">
        <v>2878</v>
      </c>
    </row>
    <row r="2318" spans="1:4" x14ac:dyDescent="0.25">
      <c r="A2318" t="s">
        <v>31</v>
      </c>
      <c r="B2318" t="s">
        <v>2379</v>
      </c>
      <c r="C2318" t="s">
        <v>3566</v>
      </c>
      <c r="D2318" t="s">
        <v>5263</v>
      </c>
    </row>
    <row r="2319" spans="1:4" x14ac:dyDescent="0.25">
      <c r="A2319" t="s">
        <v>30</v>
      </c>
      <c r="B2319" t="s">
        <v>2376</v>
      </c>
      <c r="C2319" t="s">
        <v>3916</v>
      </c>
      <c r="D2319" t="s">
        <v>4677</v>
      </c>
    </row>
    <row r="2320" spans="1:4" x14ac:dyDescent="0.25">
      <c r="A2320" t="s">
        <v>29</v>
      </c>
      <c r="B2320" t="s">
        <v>2379</v>
      </c>
      <c r="C2320" t="s">
        <v>5264</v>
      </c>
      <c r="D2320" t="s">
        <v>5265</v>
      </c>
    </row>
    <row r="2321" spans="1:4" x14ac:dyDescent="0.25">
      <c r="A2321" t="s">
        <v>28</v>
      </c>
      <c r="B2321" t="s">
        <v>2376</v>
      </c>
      <c r="C2321" t="s">
        <v>5266</v>
      </c>
      <c r="D2321" t="s">
        <v>5267</v>
      </c>
    </row>
    <row r="2322" spans="1:4" x14ac:dyDescent="0.25">
      <c r="A2322" t="s">
        <v>27</v>
      </c>
      <c r="B2322" t="s">
        <v>2379</v>
      </c>
      <c r="C2322" t="s">
        <v>2466</v>
      </c>
      <c r="D2322" t="s">
        <v>5268</v>
      </c>
    </row>
    <row r="2323" spans="1:4" x14ac:dyDescent="0.25">
      <c r="A2323" t="s">
        <v>26</v>
      </c>
      <c r="B2323" t="s">
        <v>2376</v>
      </c>
      <c r="C2323" t="s">
        <v>4643</v>
      </c>
      <c r="D2323" t="s">
        <v>5269</v>
      </c>
    </row>
    <row r="2324" spans="1:4" x14ac:dyDescent="0.25">
      <c r="A2324" t="s">
        <v>25</v>
      </c>
      <c r="B2324" t="s">
        <v>2379</v>
      </c>
      <c r="C2324" t="s">
        <v>2380</v>
      </c>
      <c r="D2324" t="s">
        <v>5270</v>
      </c>
    </row>
    <row r="2325" spans="1:4" x14ac:dyDescent="0.25">
      <c r="A2325" t="s">
        <v>24</v>
      </c>
      <c r="B2325" t="s">
        <v>2376</v>
      </c>
      <c r="C2325" t="s">
        <v>3771</v>
      </c>
      <c r="D2325" t="s">
        <v>5271</v>
      </c>
    </row>
    <row r="2326" spans="1:4" x14ac:dyDescent="0.25">
      <c r="A2326" t="s">
        <v>23</v>
      </c>
      <c r="B2326" t="s">
        <v>2379</v>
      </c>
      <c r="C2326" t="s">
        <v>5272</v>
      </c>
      <c r="D2326" t="s">
        <v>3517</v>
      </c>
    </row>
    <row r="2327" spans="1:4" x14ac:dyDescent="0.25">
      <c r="A2327" t="s">
        <v>22</v>
      </c>
      <c r="B2327" t="s">
        <v>2379</v>
      </c>
      <c r="C2327" t="s">
        <v>5273</v>
      </c>
      <c r="D2327" t="s">
        <v>5274</v>
      </c>
    </row>
    <row r="2328" spans="1:4" x14ac:dyDescent="0.25">
      <c r="A2328" t="s">
        <v>21</v>
      </c>
      <c r="B2328" t="s">
        <v>2376</v>
      </c>
      <c r="C2328" t="s">
        <v>3210</v>
      </c>
      <c r="D2328" t="s">
        <v>2955</v>
      </c>
    </row>
    <row r="2329" spans="1:4" x14ac:dyDescent="0.25">
      <c r="A2329" t="s">
        <v>20</v>
      </c>
      <c r="B2329" t="s">
        <v>2376</v>
      </c>
      <c r="C2329" t="s">
        <v>2422</v>
      </c>
      <c r="D2329" t="s">
        <v>5275</v>
      </c>
    </row>
    <row r="2330" spans="1:4" x14ac:dyDescent="0.25">
      <c r="A2330" t="s">
        <v>19</v>
      </c>
      <c r="B2330" t="s">
        <v>2376</v>
      </c>
      <c r="C2330" t="s">
        <v>4442</v>
      </c>
      <c r="D2330" t="s">
        <v>5276</v>
      </c>
    </row>
    <row r="2331" spans="1:4" x14ac:dyDescent="0.25">
      <c r="A2331" t="s">
        <v>17</v>
      </c>
      <c r="B2331" t="s">
        <v>2376</v>
      </c>
      <c r="C2331" t="s">
        <v>5277</v>
      </c>
      <c r="D2331" t="s">
        <v>5278</v>
      </c>
    </row>
    <row r="2332" spans="1:4" x14ac:dyDescent="0.25">
      <c r="A2332" t="s">
        <v>16</v>
      </c>
      <c r="B2332" t="s">
        <v>2379</v>
      </c>
      <c r="C2332" t="s">
        <v>3054</v>
      </c>
      <c r="D2332" t="s">
        <v>5279</v>
      </c>
    </row>
    <row r="2333" spans="1:4" x14ac:dyDescent="0.25">
      <c r="A2333" t="s">
        <v>15</v>
      </c>
      <c r="B2333" t="s">
        <v>2379</v>
      </c>
      <c r="C2333" t="s">
        <v>5280</v>
      </c>
      <c r="D2333" t="s">
        <v>5281</v>
      </c>
    </row>
    <row r="2334" spans="1:4" x14ac:dyDescent="0.25">
      <c r="A2334" t="s">
        <v>14</v>
      </c>
      <c r="B2334" t="s">
        <v>2376</v>
      </c>
      <c r="C2334" t="s">
        <v>3665</v>
      </c>
      <c r="D2334" t="s">
        <v>5282</v>
      </c>
    </row>
    <row r="2335" spans="1:4" x14ac:dyDescent="0.25">
      <c r="A2335" t="s">
        <v>12</v>
      </c>
      <c r="B2335" t="s">
        <v>2379</v>
      </c>
      <c r="C2335" t="s">
        <v>2884</v>
      </c>
      <c r="D2335" t="s">
        <v>5283</v>
      </c>
    </row>
    <row r="2336" spans="1:4" x14ac:dyDescent="0.25">
      <c r="A2336" t="s">
        <v>8</v>
      </c>
      <c r="B2336" t="s">
        <v>2379</v>
      </c>
      <c r="C2336" t="s">
        <v>2670</v>
      </c>
      <c r="D2336" t="s">
        <v>5284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4"/>
  <sheetViews>
    <sheetView workbookViewId="0">
      <selection activeCell="K1" sqref="K1"/>
    </sheetView>
  </sheetViews>
  <sheetFormatPr defaultRowHeight="15" x14ac:dyDescent="0.25"/>
  <cols>
    <col min="1" max="1" width="14" customWidth="1"/>
    <col min="2" max="2" width="10.42578125" customWidth="1"/>
    <col min="3" max="3" width="10.7109375" bestFit="1" customWidth="1"/>
    <col min="4" max="4" width="13.42578125" hidden="1" customWidth="1"/>
    <col min="5" max="5" width="9.7109375" hidden="1" customWidth="1"/>
    <col min="6" max="6" width="14.42578125" hidden="1" customWidth="1"/>
    <col min="7" max="7" width="9.5703125" hidden="1" customWidth="1"/>
    <col min="8" max="8" width="6.140625" hidden="1" customWidth="1"/>
    <col min="9" max="9" width="10.28515625" customWidth="1"/>
    <col min="10" max="10" width="10.5703125" bestFit="1" customWidth="1"/>
    <col min="11" max="11" width="9.5703125" customWidth="1"/>
    <col min="13" max="13" width="15.28515625" customWidth="1"/>
  </cols>
  <sheetData>
    <row r="1" spans="1:13" x14ac:dyDescent="0.25">
      <c r="A1" t="s">
        <v>0</v>
      </c>
      <c r="B1" t="s">
        <v>1</v>
      </c>
      <c r="C1" t="s">
        <v>2</v>
      </c>
      <c r="D1" t="s">
        <v>3</v>
      </c>
      <c r="E1" t="s">
        <v>4</v>
      </c>
      <c r="F1" t="s">
        <v>5</v>
      </c>
      <c r="G1" t="s">
        <v>6</v>
      </c>
      <c r="H1" t="s">
        <v>7</v>
      </c>
      <c r="I1" t="s">
        <v>5286</v>
      </c>
      <c r="J1" t="s">
        <v>5287</v>
      </c>
      <c r="K1" t="s">
        <v>5288</v>
      </c>
      <c r="L1" t="s">
        <v>5291</v>
      </c>
      <c r="M1" t="s">
        <v>5292</v>
      </c>
    </row>
    <row r="2" spans="1:13" x14ac:dyDescent="0.25">
      <c r="A2" t="s">
        <v>2363</v>
      </c>
      <c r="B2">
        <v>0</v>
      </c>
      <c r="C2">
        <v>63770.43</v>
      </c>
      <c r="D2" t="s">
        <v>13</v>
      </c>
      <c r="E2" t="s">
        <v>10</v>
      </c>
      <c r="F2" t="s">
        <v>13</v>
      </c>
      <c r="G2" t="s">
        <v>11</v>
      </c>
      <c r="H2">
        <v>1968</v>
      </c>
      <c r="I2" t="str" cm="1">
        <f t="array" ref="I2">IF(D2="", INDEX($D$2:$D$2345, MODE(MATCH(IF($D$2:$D$2345&lt;&gt;"",$D$2:$D$2345), IF($D$2:$D$2345&lt;&gt;"",$D$2:$D$2345),0))), D2)</f>
        <v>tier - 1</v>
      </c>
      <c r="J2" t="str" cm="1">
        <f t="array" ref="J2">IF(G2="", INDEX($G$2:$G$2345, MODE(MATCH(IF($G$2:$G$2345&lt;&gt;"",$G$2:$G$2345), IF($G$2:$G$2345&lt;&gt;"",$G$2:$G$2345),0))), G2)</f>
        <v>tier - 3</v>
      </c>
      <c r="K2" t="str" cm="1">
        <f t="array" ref="K2">IF(E2="", INDEX($E$2:$E$2345, MODE(MATCH(IF($E$2:$E$2345&lt;&gt;"",$E$2:$E$2345), IF($E$2:$E$2345&lt;&gt;"",$E$2:$E$2345),0))), E2)</f>
        <v>R1013</v>
      </c>
      <c r="L2">
        <f t="shared" ref="L2:L65" si="0">INT(YEARFRAC(M2,DATE(2023,6,8)))</f>
        <v>39</v>
      </c>
      <c r="M2">
        <v>30601</v>
      </c>
    </row>
    <row r="3" spans="1:13" x14ac:dyDescent="0.25">
      <c r="A3" t="s">
        <v>2354</v>
      </c>
      <c r="B3">
        <v>0</v>
      </c>
      <c r="C3">
        <v>48885.14</v>
      </c>
      <c r="D3" t="s">
        <v>13</v>
      </c>
      <c r="E3" t="s">
        <v>10</v>
      </c>
      <c r="F3" t="s">
        <v>13</v>
      </c>
      <c r="G3" t="s">
        <v>9</v>
      </c>
      <c r="H3">
        <v>1978</v>
      </c>
      <c r="I3" t="str" cm="1">
        <f t="array" ref="I3">IF(D3="", INDEX($D$2:$D$2345, MODE(MATCH(IF($D$2:$D$2345&lt;&gt;"",$D$2:$D$2345), IF($D$2:$D$2345&lt;&gt;"",$D$2:$D$2345),0))), D3)</f>
        <v>tier - 1</v>
      </c>
      <c r="J3" t="str" cm="1">
        <f t="array" ref="J3">IF(G3="", INDEX($G$2:$G$2345, MODE(MATCH(IF($G$2:$G$2345&lt;&gt;"",$G$2:$G$2345), IF($G$2:$G$2345&lt;&gt;"",$G$2:$G$2345),0))), G3)</f>
        <v>tier - 2</v>
      </c>
      <c r="K3" t="str" cm="1">
        <f t="array" ref="K3">IF(E3="", INDEX($E$2:$E$2345, MODE(MATCH(IF($E$2:$E$2345&lt;&gt;"",$E$2:$E$2345), IF($E$2:$E$2345&lt;&gt;"",$E$2:$E$2345),0))), E3)</f>
        <v>R1013</v>
      </c>
      <c r="L3">
        <f t="shared" si="0"/>
        <v>59</v>
      </c>
      <c r="M3">
        <v>23374</v>
      </c>
    </row>
    <row r="4" spans="1:13" x14ac:dyDescent="0.25">
      <c r="A4" t="s">
        <v>2264</v>
      </c>
      <c r="B4">
        <v>2</v>
      </c>
      <c r="C4">
        <v>40284.379999999997</v>
      </c>
      <c r="D4" t="s">
        <v>13</v>
      </c>
      <c r="E4" t="s">
        <v>18</v>
      </c>
      <c r="F4" t="s">
        <v>13</v>
      </c>
      <c r="G4" t="s">
        <v>11</v>
      </c>
      <c r="H4">
        <v>1977</v>
      </c>
      <c r="I4" t="str" cm="1">
        <f t="array" ref="I4">IF(D4="", INDEX($D$2:$D$2345, MODE(MATCH(IF($D$2:$D$2345&lt;&gt;"",$D$2:$D$2345), IF($D$2:$D$2345&lt;&gt;"",$D$2:$D$2345),0))), D4)</f>
        <v>tier - 1</v>
      </c>
      <c r="J4" t="str" cm="1">
        <f t="array" ref="J4">IF(G4="", INDEX($G$2:$G$2345, MODE(MATCH(IF($G$2:$G$2345&lt;&gt;"",$G$2:$G$2345), IF($G$2:$G$2345&lt;&gt;"",$G$2:$G$2345),0))), G4)</f>
        <v>tier - 3</v>
      </c>
      <c r="K4" t="str" cm="1">
        <f t="array" ref="K4">IF(E4="", INDEX($E$2:$E$2345, MODE(MATCH(IF($E$2:$E$2345&lt;&gt;"",$E$2:$E$2345), IF($E$2:$E$2345&lt;&gt;"",$E$2:$E$2345),0))), E4)</f>
        <v>R1012</v>
      </c>
      <c r="L4">
        <f t="shared" si="0"/>
        <v>60</v>
      </c>
      <c r="M4">
        <v>22824</v>
      </c>
    </row>
    <row r="5" spans="1:13" x14ac:dyDescent="0.25">
      <c r="A5" t="s">
        <v>1362</v>
      </c>
      <c r="B5">
        <v>3</v>
      </c>
      <c r="C5">
        <v>11250.43</v>
      </c>
      <c r="D5" t="s">
        <v>11</v>
      </c>
      <c r="E5" t="s">
        <v>526</v>
      </c>
      <c r="F5" t="s">
        <v>11</v>
      </c>
      <c r="G5" t="s">
        <v>9</v>
      </c>
      <c r="H5">
        <v>1989</v>
      </c>
      <c r="I5" t="str" cm="1">
        <f t="array" ref="I5">IF(D5="", INDEX($D$2:$D$2345, MODE(MATCH(IF($D$2:$D$2345&lt;&gt;"",$D$2:$D$2345), IF($D$2:$D$2345&lt;&gt;"",$D$2:$D$2345),0))), D5)</f>
        <v>tier - 3</v>
      </c>
      <c r="J5" t="str" cm="1">
        <f t="array" ref="J5">IF(G5="", INDEX($G$2:$G$2345, MODE(MATCH(IF($G$2:$G$2345&lt;&gt;"",$G$2:$G$2345), IF($G$2:$G$2345&lt;&gt;"",$G$2:$G$2345),0))), G5)</f>
        <v>tier - 2</v>
      </c>
      <c r="K5" t="str" cm="1">
        <f t="array" ref="K5">IF(E5="", INDEX($E$2:$E$2345, MODE(MATCH(IF($E$2:$E$2345&lt;&gt;"",$E$2:$E$2345), IF($E$2:$E$2345&lt;&gt;"",$E$2:$E$2345),0))), E5)</f>
        <v>R1026</v>
      </c>
      <c r="L5">
        <f t="shared" si="0"/>
        <v>53</v>
      </c>
      <c r="M5">
        <v>25554</v>
      </c>
    </row>
    <row r="6" spans="1:13" x14ac:dyDescent="0.25">
      <c r="A6" t="s">
        <v>1361</v>
      </c>
      <c r="B6">
        <v>2</v>
      </c>
      <c r="C6">
        <v>11244.38</v>
      </c>
      <c r="D6" t="s">
        <v>11</v>
      </c>
      <c r="E6" t="s">
        <v>159</v>
      </c>
      <c r="F6" t="s">
        <v>11</v>
      </c>
      <c r="G6" t="s">
        <v>13</v>
      </c>
      <c r="H6">
        <v>1969</v>
      </c>
      <c r="I6" t="str" cm="1">
        <f t="array" ref="I6">IF(D6="", INDEX($D$2:$D$2345, MODE(MATCH(IF($D$2:$D$2345&lt;&gt;"",$D$2:$D$2345), IF($D$2:$D$2345&lt;&gt;"",$D$2:$D$2345),0))), D6)</f>
        <v>tier - 3</v>
      </c>
      <c r="J6" t="str" cm="1">
        <f t="array" ref="J6">IF(G6="", INDEX($G$2:$G$2345, MODE(MATCH(IF($G$2:$G$2345&lt;&gt;"",$G$2:$G$2345), IF($G$2:$G$2345&lt;&gt;"",$G$2:$G$2345),0))), G6)</f>
        <v>tier - 1</v>
      </c>
      <c r="K6" t="str" cm="1">
        <f t="array" ref="K6">IF(E6="", INDEX($E$2:$E$2345, MODE(MATCH(IF($E$2:$E$2345&lt;&gt;"",$E$2:$E$2345), IF($E$2:$E$2345&lt;&gt;"",$E$2:$E$2345),0))), E6)</f>
        <v>R1016</v>
      </c>
      <c r="L6">
        <f t="shared" si="0"/>
        <v>33</v>
      </c>
      <c r="M6">
        <v>32872</v>
      </c>
    </row>
    <row r="7" spans="1:13" x14ac:dyDescent="0.25">
      <c r="A7" t="s">
        <v>1360</v>
      </c>
      <c r="B7">
        <v>2</v>
      </c>
      <c r="C7">
        <v>11217.35</v>
      </c>
      <c r="D7" t="s">
        <v>11</v>
      </c>
      <c r="E7" t="s">
        <v>191</v>
      </c>
      <c r="F7" t="s">
        <v>11</v>
      </c>
      <c r="G7" t="s">
        <v>9</v>
      </c>
      <c r="H7">
        <v>1976</v>
      </c>
      <c r="I7" t="str" cm="1">
        <f t="array" ref="I7">IF(D7="", INDEX($D$2:$D$2345, MODE(MATCH(IF($D$2:$D$2345&lt;&gt;"",$D$2:$D$2345), IF($D$2:$D$2345&lt;&gt;"",$D$2:$D$2345),0))), D7)</f>
        <v>tier - 3</v>
      </c>
      <c r="J7" t="str" cm="1">
        <f t="array" ref="J7">IF(G7="", INDEX($G$2:$G$2345, MODE(MATCH(IF($G$2:$G$2345&lt;&gt;"",$G$2:$G$2345), IF($G$2:$G$2345&lt;&gt;"",$G$2:$G$2345),0))), G7)</f>
        <v>tier - 2</v>
      </c>
      <c r="K7" t="str" cm="1">
        <f t="array" ref="K7">IF(E7="", INDEX($E$2:$E$2345, MODE(MATCH(IF($E$2:$E$2345&lt;&gt;"",$E$2:$E$2345), IF($E$2:$E$2345&lt;&gt;"",$E$2:$E$2345),0))), E7)</f>
        <v>R1025</v>
      </c>
      <c r="L7">
        <f t="shared" si="0"/>
        <v>53</v>
      </c>
      <c r="M7">
        <v>25382</v>
      </c>
    </row>
    <row r="8" spans="1:13" x14ac:dyDescent="0.25">
      <c r="A8" t="s">
        <v>1359</v>
      </c>
      <c r="B8">
        <v>2</v>
      </c>
      <c r="C8">
        <v>11187.66</v>
      </c>
      <c r="D8" t="s">
        <v>11</v>
      </c>
      <c r="E8" t="s">
        <v>18</v>
      </c>
      <c r="F8" t="s">
        <v>11</v>
      </c>
      <c r="G8" t="s">
        <v>9</v>
      </c>
      <c r="H8">
        <v>1970</v>
      </c>
      <c r="I8" t="str" cm="1">
        <f t="array" ref="I8">IF(D8="", INDEX($D$2:$D$2345, MODE(MATCH(IF($D$2:$D$2345&lt;&gt;"",$D$2:$D$2345), IF($D$2:$D$2345&lt;&gt;"",$D$2:$D$2345),0))), D8)</f>
        <v>tier - 3</v>
      </c>
      <c r="J8" t="str" cm="1">
        <f t="array" ref="J8">IF(G8="", INDEX($G$2:$G$2345, MODE(MATCH(IF($G$2:$G$2345&lt;&gt;"",$G$2:$G$2345), IF($G$2:$G$2345&lt;&gt;"",$G$2:$G$2345),0))), G8)</f>
        <v>tier - 2</v>
      </c>
      <c r="K8" t="str" cm="1">
        <f t="array" ref="K8">IF(E8="", INDEX($E$2:$E$2345, MODE(MATCH(IF($E$2:$E$2345&lt;&gt;"",$E$2:$E$2345), IF($E$2:$E$2345&lt;&gt;"",$E$2:$E$2345),0))), E8)</f>
        <v>R1012</v>
      </c>
      <c r="L8">
        <f t="shared" si="0"/>
        <v>46</v>
      </c>
      <c r="M8">
        <v>27925</v>
      </c>
    </row>
    <row r="9" spans="1:13" x14ac:dyDescent="0.25">
      <c r="A9" t="s">
        <v>1358</v>
      </c>
      <c r="B9">
        <v>0</v>
      </c>
      <c r="C9">
        <v>11186.2</v>
      </c>
      <c r="D9" t="s">
        <v>11</v>
      </c>
      <c r="E9" t="s">
        <v>291</v>
      </c>
      <c r="F9" t="s">
        <v>11</v>
      </c>
      <c r="G9" t="s">
        <v>9</v>
      </c>
      <c r="H9">
        <v>1972</v>
      </c>
      <c r="I9" t="str" cm="1">
        <f t="array" ref="I9">IF(D9="", INDEX($D$2:$D$2345, MODE(MATCH(IF($D$2:$D$2345&lt;&gt;"",$D$2:$D$2345), IF($D$2:$D$2345&lt;&gt;"",$D$2:$D$2345),0))), D9)</f>
        <v>tier - 3</v>
      </c>
      <c r="J9" t="str" cm="1">
        <f t="array" ref="J9">IF(G9="", INDEX($G$2:$G$2345, MODE(MATCH(IF($G$2:$G$2345&lt;&gt;"",$G$2:$G$2345), IF($G$2:$G$2345&lt;&gt;"",$G$2:$G$2345),0))), G9)</f>
        <v>tier - 2</v>
      </c>
      <c r="K9" t="str" cm="1">
        <f t="array" ref="K9">IF(E9="", INDEX($E$2:$E$2345, MODE(MATCH(IF($E$2:$E$2345&lt;&gt;"",$E$2:$E$2345), IF($E$2:$E$2345&lt;&gt;"",$E$2:$E$2345),0))), E9)</f>
        <v>R1021</v>
      </c>
      <c r="L9">
        <f t="shared" si="0"/>
        <v>52</v>
      </c>
      <c r="M9">
        <v>25814</v>
      </c>
    </row>
    <row r="10" spans="1:13" x14ac:dyDescent="0.25">
      <c r="A10" t="s">
        <v>1357</v>
      </c>
      <c r="B10">
        <v>0</v>
      </c>
      <c r="C10">
        <v>11165.42</v>
      </c>
      <c r="D10" t="s">
        <v>11</v>
      </c>
      <c r="E10" t="s">
        <v>159</v>
      </c>
      <c r="F10" t="s">
        <v>11</v>
      </c>
      <c r="G10" t="s">
        <v>13</v>
      </c>
      <c r="H10">
        <v>1966</v>
      </c>
      <c r="I10" t="str" cm="1">
        <f t="array" ref="I10">IF(D10="", INDEX($D$2:$D$2345, MODE(MATCH(IF($D$2:$D$2345&lt;&gt;"",$D$2:$D$2345), IF($D$2:$D$2345&lt;&gt;"",$D$2:$D$2345),0))), D10)</f>
        <v>tier - 3</v>
      </c>
      <c r="J10" t="str" cm="1">
        <f t="array" ref="J10">IF(G10="", INDEX($G$2:$G$2345, MODE(MATCH(IF($G$2:$G$2345&lt;&gt;"",$G$2:$G$2345), IF($G$2:$G$2345&lt;&gt;"",$G$2:$G$2345),0))), G10)</f>
        <v>tier - 1</v>
      </c>
      <c r="K10" t="str" cm="1">
        <f t="array" ref="K10">IF(E10="", INDEX($E$2:$E$2345, MODE(MATCH(IF($E$2:$E$2345&lt;&gt;"",$E$2:$E$2345), IF($E$2:$E$2345&lt;&gt;"",$E$2:$E$2345),0))), E10)</f>
        <v>R1016</v>
      </c>
      <c r="L10">
        <f t="shared" si="0"/>
        <v>50</v>
      </c>
      <c r="M10">
        <v>26517</v>
      </c>
    </row>
    <row r="11" spans="1:13" x14ac:dyDescent="0.25">
      <c r="A11" t="s">
        <v>1356</v>
      </c>
      <c r="B11">
        <v>2</v>
      </c>
      <c r="C11">
        <v>11163.57</v>
      </c>
      <c r="D11" t="s">
        <v>11</v>
      </c>
      <c r="E11" t="s">
        <v>33</v>
      </c>
      <c r="F11" t="s">
        <v>11</v>
      </c>
      <c r="G11" t="s">
        <v>9</v>
      </c>
      <c r="H11">
        <v>1969</v>
      </c>
      <c r="I11" t="str" cm="1">
        <f t="array" ref="I11">IF(D11="", INDEX($D$2:$D$2345, MODE(MATCH(IF($D$2:$D$2345&lt;&gt;"",$D$2:$D$2345), IF($D$2:$D$2345&lt;&gt;"",$D$2:$D$2345),0))), D11)</f>
        <v>tier - 3</v>
      </c>
      <c r="J11" t="str" cm="1">
        <f t="array" ref="J11">IF(G11="", INDEX($G$2:$G$2345, MODE(MATCH(IF($G$2:$G$2345&lt;&gt;"",$G$2:$G$2345), IF($G$2:$G$2345&lt;&gt;"",$G$2:$G$2345),0))), G11)</f>
        <v>tier - 2</v>
      </c>
      <c r="K11" t="str" cm="1">
        <f t="array" ref="K11">IF(E11="", INDEX($E$2:$E$2345, MODE(MATCH(IF($E$2:$E$2345&lt;&gt;"",$E$2:$E$2345), IF($E$2:$E$2345&lt;&gt;"",$E$2:$E$2345),0))), E11)</f>
        <v>R1011</v>
      </c>
      <c r="L11">
        <f t="shared" si="0"/>
        <v>56</v>
      </c>
      <c r="M11">
        <v>24283</v>
      </c>
    </row>
    <row r="12" spans="1:13" x14ac:dyDescent="0.25">
      <c r="A12" t="s">
        <v>1355</v>
      </c>
      <c r="B12">
        <v>2</v>
      </c>
      <c r="C12">
        <v>11150.78</v>
      </c>
      <c r="D12" t="s">
        <v>11</v>
      </c>
      <c r="E12" t="s">
        <v>33</v>
      </c>
      <c r="F12" t="s">
        <v>11</v>
      </c>
      <c r="G12" t="s">
        <v>9</v>
      </c>
      <c r="H12">
        <v>1969</v>
      </c>
      <c r="I12" t="str" cm="1">
        <f t="array" ref="I12">IF(D12="", INDEX($D$2:$D$2345, MODE(MATCH(IF($D$2:$D$2345&lt;&gt;"",$D$2:$D$2345), IF($D$2:$D$2345&lt;&gt;"",$D$2:$D$2345),0))), D12)</f>
        <v>tier - 3</v>
      </c>
      <c r="J12" t="str" cm="1">
        <f t="array" ref="J12">IF(G12="", INDEX($G$2:$G$2345, MODE(MATCH(IF($G$2:$G$2345&lt;&gt;"",$G$2:$G$2345), IF($G$2:$G$2345&lt;&gt;"",$G$2:$G$2345),0))), G12)</f>
        <v>tier - 2</v>
      </c>
      <c r="K12" t="str" cm="1">
        <f t="array" ref="K12">IF(E12="", INDEX($E$2:$E$2345, MODE(MATCH(IF($E$2:$E$2345&lt;&gt;"",$E$2:$E$2345), IF($E$2:$E$2345&lt;&gt;"",$E$2:$E$2345),0))), E12)</f>
        <v>R1011</v>
      </c>
      <c r="L12">
        <f t="shared" si="0"/>
        <v>53</v>
      </c>
      <c r="M12">
        <v>25537</v>
      </c>
    </row>
    <row r="13" spans="1:13" x14ac:dyDescent="0.25">
      <c r="A13" t="s">
        <v>1354</v>
      </c>
      <c r="B13">
        <v>2</v>
      </c>
      <c r="C13">
        <v>11103.33</v>
      </c>
      <c r="D13" t="s">
        <v>11</v>
      </c>
      <c r="E13" t="s">
        <v>291</v>
      </c>
      <c r="F13" t="s">
        <v>11</v>
      </c>
      <c r="G13" t="s">
        <v>13</v>
      </c>
      <c r="H13">
        <v>1980</v>
      </c>
      <c r="I13" t="str" cm="1">
        <f t="array" ref="I13">IF(D13="", INDEX($D$2:$D$2345, MODE(MATCH(IF($D$2:$D$2345&lt;&gt;"",$D$2:$D$2345), IF($D$2:$D$2345&lt;&gt;"",$D$2:$D$2345),0))), D13)</f>
        <v>tier - 3</v>
      </c>
      <c r="J13" t="str" cm="1">
        <f t="array" ref="J13">IF(G13="", INDEX($G$2:$G$2345, MODE(MATCH(IF($G$2:$G$2345&lt;&gt;"",$G$2:$G$2345), IF($G$2:$G$2345&lt;&gt;"",$G$2:$G$2345),0))), G13)</f>
        <v>tier - 1</v>
      </c>
      <c r="K13" t="str" cm="1">
        <f t="array" ref="K13">IF(E13="", INDEX($E$2:$E$2345, MODE(MATCH(IF($E$2:$E$2345&lt;&gt;"",$E$2:$E$2345), IF($E$2:$E$2345&lt;&gt;"",$E$2:$E$2345),0))), E13)</f>
        <v>R1021</v>
      </c>
      <c r="L13">
        <f t="shared" si="0"/>
        <v>53</v>
      </c>
      <c r="M13">
        <v>25435</v>
      </c>
    </row>
    <row r="14" spans="1:13" x14ac:dyDescent="0.25">
      <c r="A14" t="s">
        <v>1353</v>
      </c>
      <c r="B14">
        <v>0</v>
      </c>
      <c r="C14">
        <v>11093.62</v>
      </c>
      <c r="D14" t="s">
        <v>11</v>
      </c>
      <c r="E14" t="s">
        <v>10</v>
      </c>
      <c r="F14" t="s">
        <v>11</v>
      </c>
      <c r="G14" t="s">
        <v>13</v>
      </c>
      <c r="H14">
        <v>1966</v>
      </c>
      <c r="I14" t="str" cm="1">
        <f t="array" ref="I14">IF(D14="", INDEX($D$2:$D$2345, MODE(MATCH(IF($D$2:$D$2345&lt;&gt;"",$D$2:$D$2345), IF($D$2:$D$2345&lt;&gt;"",$D$2:$D$2345),0))), D14)</f>
        <v>tier - 3</v>
      </c>
      <c r="J14" t="str" cm="1">
        <f t="array" ref="J14">IF(G14="", INDEX($G$2:$G$2345, MODE(MATCH(IF($G$2:$G$2345&lt;&gt;"",$G$2:$G$2345), IF($G$2:$G$2345&lt;&gt;"",$G$2:$G$2345),0))), G14)</f>
        <v>tier - 1</v>
      </c>
      <c r="K14" t="str" cm="1">
        <f t="array" ref="K14">IF(E14="", INDEX($E$2:$E$2345, MODE(MATCH(IF($E$2:$E$2345&lt;&gt;"",$E$2:$E$2345), IF($E$2:$E$2345&lt;&gt;"",$E$2:$E$2345),0))), E14)</f>
        <v>R1013</v>
      </c>
      <c r="L14">
        <f t="shared" si="0"/>
        <v>42</v>
      </c>
      <c r="M14">
        <v>29407</v>
      </c>
    </row>
    <row r="15" spans="1:13" x14ac:dyDescent="0.25">
      <c r="A15" t="s">
        <v>2263</v>
      </c>
      <c r="B15">
        <v>1</v>
      </c>
      <c r="C15">
        <v>40273.65</v>
      </c>
      <c r="D15" t="s">
        <v>13</v>
      </c>
      <c r="E15" t="s">
        <v>10</v>
      </c>
      <c r="F15" t="s">
        <v>13</v>
      </c>
      <c r="G15" t="s">
        <v>11</v>
      </c>
      <c r="H15">
        <v>1981</v>
      </c>
      <c r="I15" t="str" cm="1">
        <f t="array" ref="I15">IF(D15="", INDEX($D$2:$D$2345, MODE(MATCH(IF($D$2:$D$2345&lt;&gt;"",$D$2:$D$2345), IF($D$2:$D$2345&lt;&gt;"",$D$2:$D$2345),0))), D15)</f>
        <v>tier - 1</v>
      </c>
      <c r="J15" t="str" cm="1">
        <f t="array" ref="J15">IF(G15="", INDEX($G$2:$G$2345, MODE(MATCH(IF($G$2:$G$2345&lt;&gt;"",$G$2:$G$2345), IF($G$2:$G$2345&lt;&gt;"",$G$2:$G$2345),0))), G15)</f>
        <v>tier - 3</v>
      </c>
      <c r="K15" t="str" cm="1">
        <f t="array" ref="K15">IF(E15="", INDEX($E$2:$E$2345, MODE(MATCH(IF($E$2:$E$2345&lt;&gt;"",$E$2:$E$2345), IF($E$2:$E$2345&lt;&gt;"",$E$2:$E$2345),0))), E15)</f>
        <v>R1013</v>
      </c>
      <c r="L15">
        <f t="shared" si="0"/>
        <v>45</v>
      </c>
      <c r="M15">
        <v>28402</v>
      </c>
    </row>
    <row r="16" spans="1:13" x14ac:dyDescent="0.25">
      <c r="A16" t="s">
        <v>1352</v>
      </c>
      <c r="B16">
        <v>0</v>
      </c>
      <c r="C16">
        <v>11090.72</v>
      </c>
      <c r="D16" t="s">
        <v>11</v>
      </c>
      <c r="E16" t="s">
        <v>10</v>
      </c>
      <c r="F16" t="s">
        <v>11</v>
      </c>
      <c r="G16" t="s">
        <v>13</v>
      </c>
      <c r="H16">
        <v>1966</v>
      </c>
      <c r="I16" t="str" cm="1">
        <f t="array" ref="I16">IF(D16="", INDEX($D$2:$D$2345, MODE(MATCH(IF($D$2:$D$2345&lt;&gt;"",$D$2:$D$2345), IF($D$2:$D$2345&lt;&gt;"",$D$2:$D$2345),0))), D16)</f>
        <v>tier - 3</v>
      </c>
      <c r="J16" t="str" cm="1">
        <f t="array" ref="J16">IF(G16="", INDEX($G$2:$G$2345, MODE(MATCH(IF($G$2:$G$2345&lt;&gt;"",$G$2:$G$2345), IF($G$2:$G$2345&lt;&gt;"",$G$2:$G$2345),0))), G16)</f>
        <v>tier - 1</v>
      </c>
      <c r="K16" t="str" cm="1">
        <f t="array" ref="K16">IF(E16="", INDEX($E$2:$E$2345, MODE(MATCH(IF($E$2:$E$2345&lt;&gt;"",$E$2:$E$2345), IF($E$2:$E$2345&lt;&gt;"",$E$2:$E$2345),0))), E16)</f>
        <v>R1013</v>
      </c>
      <c r="L16">
        <f t="shared" si="0"/>
        <v>56</v>
      </c>
      <c r="M16">
        <v>24359</v>
      </c>
    </row>
    <row r="17" spans="1:13" x14ac:dyDescent="0.25">
      <c r="A17" t="s">
        <v>1351</v>
      </c>
      <c r="B17">
        <v>3</v>
      </c>
      <c r="C17">
        <v>11085.59</v>
      </c>
      <c r="D17" t="s">
        <v>11</v>
      </c>
      <c r="E17" t="s">
        <v>18</v>
      </c>
      <c r="F17" t="s">
        <v>11</v>
      </c>
      <c r="G17" t="s">
        <v>9</v>
      </c>
      <c r="H17">
        <v>1972</v>
      </c>
      <c r="I17" t="str" cm="1">
        <f t="array" ref="I17">IF(D17="", INDEX($D$2:$D$2345, MODE(MATCH(IF($D$2:$D$2345&lt;&gt;"",$D$2:$D$2345), IF($D$2:$D$2345&lt;&gt;"",$D$2:$D$2345),0))), D17)</f>
        <v>tier - 3</v>
      </c>
      <c r="J17" t="str" cm="1">
        <f t="array" ref="J17">IF(G17="", INDEX($G$2:$G$2345, MODE(MATCH(IF($G$2:$G$2345&lt;&gt;"",$G$2:$G$2345), IF($G$2:$G$2345&lt;&gt;"",$G$2:$G$2345),0))), G17)</f>
        <v>tier - 2</v>
      </c>
      <c r="K17" t="str" cm="1">
        <f t="array" ref="K17">IF(E17="", INDEX($E$2:$E$2345, MODE(MATCH(IF($E$2:$E$2345&lt;&gt;"",$E$2:$E$2345), IF($E$2:$E$2345&lt;&gt;"",$E$2:$E$2345),0))), E17)</f>
        <v>R1012</v>
      </c>
      <c r="L17">
        <f t="shared" si="0"/>
        <v>56</v>
      </c>
      <c r="M17">
        <v>24387</v>
      </c>
    </row>
    <row r="18" spans="1:13" x14ac:dyDescent="0.25">
      <c r="A18" t="s">
        <v>1350</v>
      </c>
      <c r="B18">
        <v>0</v>
      </c>
      <c r="C18">
        <v>11082.58</v>
      </c>
      <c r="D18" t="s">
        <v>11</v>
      </c>
      <c r="E18" t="s">
        <v>18</v>
      </c>
      <c r="F18" t="s">
        <v>11</v>
      </c>
      <c r="G18" t="s">
        <v>9</v>
      </c>
      <c r="H18">
        <v>1967</v>
      </c>
      <c r="I18" t="str" cm="1">
        <f t="array" ref="I18">IF(D18="", INDEX($D$2:$D$2345, MODE(MATCH(IF($D$2:$D$2345&lt;&gt;"",$D$2:$D$2345), IF($D$2:$D$2345&lt;&gt;"",$D$2:$D$2345),0))), D18)</f>
        <v>tier - 3</v>
      </c>
      <c r="J18" t="str" cm="1">
        <f t="array" ref="J18">IF(G18="", INDEX($G$2:$G$2345, MODE(MATCH(IF($G$2:$G$2345&lt;&gt;"",$G$2:$G$2345), IF($G$2:$G$2345&lt;&gt;"",$G$2:$G$2345),0))), G18)</f>
        <v>tier - 2</v>
      </c>
      <c r="K18" t="str" cm="1">
        <f t="array" ref="K18">IF(E18="", INDEX($E$2:$E$2345, MODE(MATCH(IF($E$2:$E$2345&lt;&gt;"",$E$2:$E$2345), IF($E$2:$E$2345&lt;&gt;"",$E$2:$E$2345),0))), E18)</f>
        <v>R1012</v>
      </c>
      <c r="L18">
        <f t="shared" si="0"/>
        <v>50</v>
      </c>
      <c r="M18">
        <v>26546</v>
      </c>
    </row>
    <row r="19" spans="1:13" x14ac:dyDescent="0.25">
      <c r="A19" t="s">
        <v>1349</v>
      </c>
      <c r="B19">
        <v>0</v>
      </c>
      <c r="C19">
        <v>11073.18</v>
      </c>
      <c r="D19" t="s">
        <v>11</v>
      </c>
      <c r="E19" t="s">
        <v>33</v>
      </c>
      <c r="F19" t="s">
        <v>11</v>
      </c>
      <c r="G19" t="s">
        <v>11</v>
      </c>
      <c r="H19">
        <v>1966</v>
      </c>
      <c r="I19" t="str" cm="1">
        <f t="array" ref="I19">IF(D19="", INDEX($D$2:$D$2345, MODE(MATCH(IF($D$2:$D$2345&lt;&gt;"",$D$2:$D$2345), IF($D$2:$D$2345&lt;&gt;"",$D$2:$D$2345),0))), D19)</f>
        <v>tier - 3</v>
      </c>
      <c r="J19" t="str" cm="1">
        <f t="array" ref="J19">IF(G19="", INDEX($G$2:$G$2345, MODE(MATCH(IF($G$2:$G$2345&lt;&gt;"",$G$2:$G$2345), IF($G$2:$G$2345&lt;&gt;"",$G$2:$G$2345),0))), G19)</f>
        <v>tier - 3</v>
      </c>
      <c r="K19" t="str" cm="1">
        <f t="array" ref="K19">IF(E19="", INDEX($E$2:$E$2345, MODE(MATCH(IF($E$2:$E$2345&lt;&gt;"",$E$2:$E$2345), IF($E$2:$E$2345&lt;&gt;"",$E$2:$E$2345),0))), E19)</f>
        <v>R1011</v>
      </c>
      <c r="L19">
        <f t="shared" si="0"/>
        <v>55</v>
      </c>
      <c r="M19">
        <v>24796</v>
      </c>
    </row>
    <row r="20" spans="1:13" x14ac:dyDescent="0.25">
      <c r="A20" t="s">
        <v>1348</v>
      </c>
      <c r="B20">
        <v>0</v>
      </c>
      <c r="C20">
        <v>11070.54</v>
      </c>
      <c r="D20" t="s">
        <v>11</v>
      </c>
      <c r="E20" t="s">
        <v>33</v>
      </c>
      <c r="F20" t="s">
        <v>11</v>
      </c>
      <c r="G20" t="s">
        <v>11</v>
      </c>
      <c r="H20">
        <v>1966</v>
      </c>
      <c r="I20" t="str" cm="1">
        <f t="array" ref="I20">IF(D20="", INDEX($D$2:$D$2345, MODE(MATCH(IF($D$2:$D$2345&lt;&gt;"",$D$2:$D$2345), IF($D$2:$D$2345&lt;&gt;"",$D$2:$D$2345),0))), D20)</f>
        <v>tier - 3</v>
      </c>
      <c r="J20" t="str" cm="1">
        <f t="array" ref="J20">IF(G20="", INDEX($G$2:$G$2345, MODE(MATCH(IF($G$2:$G$2345&lt;&gt;"",$G$2:$G$2345), IF($G$2:$G$2345&lt;&gt;"",$G$2:$G$2345),0))), G20)</f>
        <v>tier - 3</v>
      </c>
      <c r="K20" t="str" cm="1">
        <f t="array" ref="K20">IF(E20="", INDEX($E$2:$E$2345, MODE(MATCH(IF($E$2:$E$2345&lt;&gt;"",$E$2:$E$2345), IF($E$2:$E$2345&lt;&gt;"",$E$2:$E$2345),0))), E20)</f>
        <v>R1011</v>
      </c>
      <c r="L20">
        <f t="shared" si="0"/>
        <v>56</v>
      </c>
      <c r="M20">
        <v>24418</v>
      </c>
    </row>
    <row r="21" spans="1:13" x14ac:dyDescent="0.25">
      <c r="A21" t="s">
        <v>1347</v>
      </c>
      <c r="B21">
        <v>0</v>
      </c>
      <c r="C21">
        <v>11068.77</v>
      </c>
      <c r="D21" t="s">
        <v>11</v>
      </c>
      <c r="E21" t="s">
        <v>18</v>
      </c>
      <c r="F21" t="s">
        <v>11</v>
      </c>
      <c r="G21" t="s">
        <v>9</v>
      </c>
      <c r="H21">
        <v>1971</v>
      </c>
      <c r="I21" t="str" cm="1">
        <f t="array" ref="I21">IF(D21="", INDEX($D$2:$D$2345, MODE(MATCH(IF($D$2:$D$2345&lt;&gt;"",$D$2:$D$2345), IF($D$2:$D$2345&lt;&gt;"",$D$2:$D$2345),0))), D21)</f>
        <v>tier - 3</v>
      </c>
      <c r="J21" t="str" cm="1">
        <f t="array" ref="J21">IF(G21="", INDEX($G$2:$G$2345, MODE(MATCH(IF($G$2:$G$2345&lt;&gt;"",$G$2:$G$2345), IF($G$2:$G$2345&lt;&gt;"",$G$2:$G$2345),0))), G21)</f>
        <v>tier - 2</v>
      </c>
      <c r="K21" t="str" cm="1">
        <f t="array" ref="K21">IF(E21="", INDEX($E$2:$E$2345, MODE(MATCH(IF($E$2:$E$2345&lt;&gt;"",$E$2:$E$2345), IF($E$2:$E$2345&lt;&gt;"",$E$2:$E$2345),0))), E21)</f>
        <v>R1012</v>
      </c>
      <c r="L21">
        <f t="shared" si="0"/>
        <v>56</v>
      </c>
      <c r="M21">
        <v>24420</v>
      </c>
    </row>
    <row r="22" spans="1:13" x14ac:dyDescent="0.25">
      <c r="A22" t="s">
        <v>1346</v>
      </c>
      <c r="B22">
        <v>0</v>
      </c>
      <c r="C22">
        <v>11068.7</v>
      </c>
      <c r="D22" t="s">
        <v>11</v>
      </c>
      <c r="E22" t="s">
        <v>33</v>
      </c>
      <c r="F22" t="s">
        <v>11</v>
      </c>
      <c r="G22" t="s">
        <v>13</v>
      </c>
      <c r="H22">
        <v>2000</v>
      </c>
      <c r="I22" t="str" cm="1">
        <f t="array" ref="I22">IF(D22="", INDEX($D$2:$D$2345, MODE(MATCH(IF($D$2:$D$2345&lt;&gt;"",$D$2:$D$2345), IF($D$2:$D$2345&lt;&gt;"",$D$2:$D$2345),0))), D22)</f>
        <v>tier - 3</v>
      </c>
      <c r="J22" t="str" cm="1">
        <f t="array" ref="J22">IF(G22="", INDEX($G$2:$G$2345, MODE(MATCH(IF($G$2:$G$2345&lt;&gt;"",$G$2:$G$2345), IF($G$2:$G$2345&lt;&gt;"",$G$2:$G$2345),0))), G22)</f>
        <v>tier - 1</v>
      </c>
      <c r="K22" t="str" cm="1">
        <f t="array" ref="K22">IF(E22="", INDEX($E$2:$E$2345, MODE(MATCH(IF($E$2:$E$2345&lt;&gt;"",$E$2:$E$2345), IF($E$2:$E$2345&lt;&gt;"",$E$2:$E$2345),0))), E22)</f>
        <v>R1011</v>
      </c>
      <c r="L22">
        <f t="shared" si="0"/>
        <v>51</v>
      </c>
      <c r="M22">
        <v>26194</v>
      </c>
    </row>
    <row r="23" spans="1:13" x14ac:dyDescent="0.25">
      <c r="A23" t="s">
        <v>1345</v>
      </c>
      <c r="B23">
        <v>0</v>
      </c>
      <c r="C23">
        <v>11046.02</v>
      </c>
      <c r="D23" t="s">
        <v>11</v>
      </c>
      <c r="E23" t="s">
        <v>526</v>
      </c>
      <c r="F23" t="s">
        <v>11</v>
      </c>
      <c r="G23" t="s">
        <v>13</v>
      </c>
      <c r="H23">
        <v>2001</v>
      </c>
      <c r="I23" t="str" cm="1">
        <f t="array" ref="I23">IF(D23="", INDEX($D$2:$D$2345, MODE(MATCH(IF($D$2:$D$2345&lt;&gt;"",$D$2:$D$2345), IF($D$2:$D$2345&lt;&gt;"",$D$2:$D$2345),0))), D23)</f>
        <v>tier - 3</v>
      </c>
      <c r="J23" t="str" cm="1">
        <f t="array" ref="J23">IF(G23="", INDEX($G$2:$G$2345, MODE(MATCH(IF($G$2:$G$2345&lt;&gt;"",$G$2:$G$2345), IF($G$2:$G$2345&lt;&gt;"",$G$2:$G$2345),0))), G23)</f>
        <v>tier - 1</v>
      </c>
      <c r="K23" t="str" cm="1">
        <f t="array" ref="K23">IF(E23="", INDEX($E$2:$E$2345, MODE(MATCH(IF($E$2:$E$2345&lt;&gt;"",$E$2:$E$2345), IF($E$2:$E$2345&lt;&gt;"",$E$2:$E$2345),0))), E23)</f>
        <v>R1026</v>
      </c>
      <c r="L23">
        <f t="shared" si="0"/>
        <v>22</v>
      </c>
      <c r="M23">
        <v>36877</v>
      </c>
    </row>
    <row r="24" spans="1:13" x14ac:dyDescent="0.25">
      <c r="A24" t="s">
        <v>1344</v>
      </c>
      <c r="B24">
        <v>0</v>
      </c>
      <c r="C24">
        <v>11037.85</v>
      </c>
      <c r="D24" t="s">
        <v>11</v>
      </c>
      <c r="E24" t="s">
        <v>191</v>
      </c>
      <c r="F24" t="s">
        <v>11</v>
      </c>
      <c r="G24" t="s">
        <v>9</v>
      </c>
      <c r="H24">
        <v>1974</v>
      </c>
      <c r="I24" t="str" cm="1">
        <f t="array" ref="I24">IF(D24="", INDEX($D$2:$D$2345, MODE(MATCH(IF($D$2:$D$2345&lt;&gt;"",$D$2:$D$2345), IF($D$2:$D$2345&lt;&gt;"",$D$2:$D$2345),0))), D24)</f>
        <v>tier - 3</v>
      </c>
      <c r="J24" t="str" cm="1">
        <f t="array" ref="J24">IF(G24="", INDEX($G$2:$G$2345, MODE(MATCH(IF($G$2:$G$2345&lt;&gt;"",$G$2:$G$2345), IF($G$2:$G$2345&lt;&gt;"",$G$2:$G$2345),0))), G24)</f>
        <v>tier - 2</v>
      </c>
      <c r="K24" t="str" cm="1">
        <f t="array" ref="K24">IF(E24="", INDEX($E$2:$E$2345, MODE(MATCH(IF($E$2:$E$2345&lt;&gt;"",$E$2:$E$2345), IF($E$2:$E$2345&lt;&gt;"",$E$2:$E$2345),0))), E24)</f>
        <v>R1025</v>
      </c>
      <c r="L24">
        <f t="shared" si="0"/>
        <v>21</v>
      </c>
      <c r="M24">
        <v>37133</v>
      </c>
    </row>
    <row r="25" spans="1:13" x14ac:dyDescent="0.25">
      <c r="A25" t="s">
        <v>1343</v>
      </c>
      <c r="B25">
        <v>3</v>
      </c>
      <c r="C25">
        <v>11037.51</v>
      </c>
      <c r="D25" t="s">
        <v>11</v>
      </c>
      <c r="E25" t="s">
        <v>18</v>
      </c>
      <c r="F25" t="s">
        <v>11</v>
      </c>
      <c r="G25" t="s">
        <v>13</v>
      </c>
      <c r="H25">
        <v>1989</v>
      </c>
      <c r="I25" t="str" cm="1">
        <f t="array" ref="I25">IF(D25="", INDEX($D$2:$D$2345, MODE(MATCH(IF($D$2:$D$2345&lt;&gt;"",$D$2:$D$2345), IF($D$2:$D$2345&lt;&gt;"",$D$2:$D$2345),0))), D25)</f>
        <v>tier - 3</v>
      </c>
      <c r="J25" t="str" cm="1">
        <f t="array" ref="J25">IF(G25="", INDEX($G$2:$G$2345, MODE(MATCH(IF($G$2:$G$2345&lt;&gt;"",$G$2:$G$2345), IF($G$2:$G$2345&lt;&gt;"",$G$2:$G$2345),0))), G25)</f>
        <v>tier - 1</v>
      </c>
      <c r="K25" t="str" cm="1">
        <f t="array" ref="K25">IF(E25="", INDEX($E$2:$E$2345, MODE(MATCH(IF($E$2:$E$2345&lt;&gt;"",$E$2:$E$2345), IF($E$2:$E$2345&lt;&gt;"",$E$2:$E$2345),0))), E25)</f>
        <v>R1012</v>
      </c>
      <c r="L25">
        <f t="shared" si="0"/>
        <v>48</v>
      </c>
      <c r="M25">
        <v>27327</v>
      </c>
    </row>
    <row r="26" spans="1:13" x14ac:dyDescent="0.25">
      <c r="A26" t="s">
        <v>2262</v>
      </c>
      <c r="B26">
        <v>1</v>
      </c>
      <c r="C26">
        <v>40208.559999999998</v>
      </c>
      <c r="D26" t="s">
        <v>13</v>
      </c>
      <c r="E26" t="s">
        <v>33</v>
      </c>
      <c r="F26" t="s">
        <v>13</v>
      </c>
      <c r="G26" t="s">
        <v>9</v>
      </c>
      <c r="H26">
        <v>1981</v>
      </c>
      <c r="I26" t="str" cm="1">
        <f t="array" ref="I26">IF(D26="", INDEX($D$2:$D$2345, MODE(MATCH(IF($D$2:$D$2345&lt;&gt;"",$D$2:$D$2345), IF($D$2:$D$2345&lt;&gt;"",$D$2:$D$2345),0))), D26)</f>
        <v>tier - 1</v>
      </c>
      <c r="J26" t="str" cm="1">
        <f t="array" ref="J26">IF(G26="", INDEX($G$2:$G$2345, MODE(MATCH(IF($G$2:$G$2345&lt;&gt;"",$G$2:$G$2345), IF($G$2:$G$2345&lt;&gt;"",$G$2:$G$2345),0))), G26)</f>
        <v>tier - 2</v>
      </c>
      <c r="K26" t="str" cm="1">
        <f t="array" ref="K26">IF(E26="", INDEX($E$2:$E$2345, MODE(MATCH(IF($E$2:$E$2345&lt;&gt;"",$E$2:$E$2345), IF($E$2:$E$2345&lt;&gt;"",$E$2:$E$2345),0))), E26)</f>
        <v>R1011</v>
      </c>
      <c r="L26">
        <f t="shared" si="0"/>
        <v>41</v>
      </c>
      <c r="M26">
        <v>29795</v>
      </c>
    </row>
    <row r="27" spans="1:13" x14ac:dyDescent="0.25">
      <c r="A27" t="s">
        <v>1342</v>
      </c>
      <c r="B27">
        <v>4</v>
      </c>
      <c r="C27">
        <v>11033.66</v>
      </c>
      <c r="D27" t="s">
        <v>11</v>
      </c>
      <c r="E27" t="s">
        <v>18</v>
      </c>
      <c r="F27" t="s">
        <v>11</v>
      </c>
      <c r="G27" t="s">
        <v>11</v>
      </c>
      <c r="H27">
        <v>1974</v>
      </c>
      <c r="I27" t="str" cm="1">
        <f t="array" ref="I27">IF(D27="", INDEX($D$2:$D$2345, MODE(MATCH(IF($D$2:$D$2345&lt;&gt;"",$D$2:$D$2345), IF($D$2:$D$2345&lt;&gt;"",$D$2:$D$2345),0))), D27)</f>
        <v>tier - 3</v>
      </c>
      <c r="J27" t="str" cm="1">
        <f t="array" ref="J27">IF(G27="", INDEX($G$2:$G$2345, MODE(MATCH(IF($G$2:$G$2345&lt;&gt;"",$G$2:$G$2345), IF($G$2:$G$2345&lt;&gt;"",$G$2:$G$2345),0))), G27)</f>
        <v>tier - 3</v>
      </c>
      <c r="K27" t="str" cm="1">
        <f t="array" ref="K27">IF(E27="", INDEX($E$2:$E$2345, MODE(MATCH(IF($E$2:$E$2345&lt;&gt;"",$E$2:$E$2345), IF($E$2:$E$2345&lt;&gt;"",$E$2:$E$2345),0))), E27)</f>
        <v>R1012</v>
      </c>
      <c r="L27">
        <f t="shared" si="0"/>
        <v>33</v>
      </c>
      <c r="M27">
        <v>32852</v>
      </c>
    </row>
    <row r="28" spans="1:13" x14ac:dyDescent="0.25">
      <c r="A28" t="s">
        <v>1341</v>
      </c>
      <c r="B28">
        <v>0</v>
      </c>
      <c r="C28">
        <v>11028.56</v>
      </c>
      <c r="D28" t="s">
        <v>11</v>
      </c>
      <c r="E28" t="s">
        <v>18</v>
      </c>
      <c r="F28" t="s">
        <v>11</v>
      </c>
      <c r="G28" t="s">
        <v>11</v>
      </c>
      <c r="H28">
        <v>1996</v>
      </c>
      <c r="I28" t="str" cm="1">
        <f t="array" ref="I28">IF(D28="", INDEX($D$2:$D$2345, MODE(MATCH(IF($D$2:$D$2345&lt;&gt;"",$D$2:$D$2345), IF($D$2:$D$2345&lt;&gt;"",$D$2:$D$2345),0))), D28)</f>
        <v>tier - 3</v>
      </c>
      <c r="J28" t="str" cm="1">
        <f t="array" ref="J28">IF(G28="", INDEX($G$2:$G$2345, MODE(MATCH(IF($G$2:$G$2345&lt;&gt;"",$G$2:$G$2345), IF($G$2:$G$2345&lt;&gt;"",$G$2:$G$2345),0))), G28)</f>
        <v>tier - 3</v>
      </c>
      <c r="K28" t="str" cm="1">
        <f t="array" ref="K28">IF(E28="", INDEX($E$2:$E$2345, MODE(MATCH(IF($E$2:$E$2345&lt;&gt;"",$E$2:$E$2345), IF($E$2:$E$2345&lt;&gt;"",$E$2:$E$2345),0))), E28)</f>
        <v>R1012</v>
      </c>
      <c r="L28">
        <f t="shared" si="0"/>
        <v>48</v>
      </c>
      <c r="M28">
        <v>27231</v>
      </c>
    </row>
    <row r="29" spans="1:13" x14ac:dyDescent="0.25">
      <c r="A29" t="s">
        <v>1340</v>
      </c>
      <c r="B29">
        <v>3</v>
      </c>
      <c r="C29">
        <v>11018.05</v>
      </c>
      <c r="D29" t="s">
        <v>11</v>
      </c>
      <c r="E29" t="s">
        <v>18</v>
      </c>
      <c r="F29" t="s">
        <v>11</v>
      </c>
      <c r="G29" t="s">
        <v>9</v>
      </c>
      <c r="H29">
        <v>1991</v>
      </c>
      <c r="I29" t="str" cm="1">
        <f t="array" ref="I29">IF(D29="", INDEX($D$2:$D$2345, MODE(MATCH(IF($D$2:$D$2345&lt;&gt;"",$D$2:$D$2345), IF($D$2:$D$2345&lt;&gt;"",$D$2:$D$2345),0))), D29)</f>
        <v>tier - 3</v>
      </c>
      <c r="J29" t="str" cm="1">
        <f t="array" ref="J29">IF(G29="", INDEX($G$2:$G$2345, MODE(MATCH(IF($G$2:$G$2345&lt;&gt;"",$G$2:$G$2345), IF($G$2:$G$2345&lt;&gt;"",$G$2:$G$2345),0))), G29)</f>
        <v>tier - 2</v>
      </c>
      <c r="K29" t="str" cm="1">
        <f t="array" ref="K29">IF(E29="", INDEX($E$2:$E$2345, MODE(MATCH(IF($E$2:$E$2345&lt;&gt;"",$E$2:$E$2345), IF($E$2:$E$2345&lt;&gt;"",$E$2:$E$2345),0))), E29)</f>
        <v>R1012</v>
      </c>
      <c r="L29">
        <f t="shared" si="0"/>
        <v>26</v>
      </c>
      <c r="M29">
        <v>35242</v>
      </c>
    </row>
    <row r="30" spans="1:13" x14ac:dyDescent="0.25">
      <c r="A30" t="s">
        <v>1339</v>
      </c>
      <c r="B30">
        <v>4</v>
      </c>
      <c r="C30">
        <v>11015.17</v>
      </c>
      <c r="D30" t="s">
        <v>11</v>
      </c>
      <c r="E30" t="s">
        <v>18</v>
      </c>
      <c r="F30" t="s">
        <v>11</v>
      </c>
      <c r="G30" t="s">
        <v>13</v>
      </c>
      <c r="H30">
        <v>1974</v>
      </c>
      <c r="I30" t="str" cm="1">
        <f t="array" ref="I30">IF(D30="", INDEX($D$2:$D$2345, MODE(MATCH(IF($D$2:$D$2345&lt;&gt;"",$D$2:$D$2345), IF($D$2:$D$2345&lt;&gt;"",$D$2:$D$2345),0))), D30)</f>
        <v>tier - 3</v>
      </c>
      <c r="J30" t="str" cm="1">
        <f t="array" ref="J30">IF(G30="", INDEX($G$2:$G$2345, MODE(MATCH(IF($G$2:$G$2345&lt;&gt;"",$G$2:$G$2345), IF($G$2:$G$2345&lt;&gt;"",$G$2:$G$2345),0))), G30)</f>
        <v>tier - 1</v>
      </c>
      <c r="K30" t="str" cm="1">
        <f t="array" ref="K30">IF(E30="", INDEX($E$2:$E$2345, MODE(MATCH(IF($E$2:$E$2345&lt;&gt;"",$E$2:$E$2345), IF($E$2:$E$2345&lt;&gt;"",$E$2:$E$2345),0))), E30)</f>
        <v>R1012</v>
      </c>
      <c r="L30">
        <f t="shared" si="0"/>
        <v>31</v>
      </c>
      <c r="M30">
        <v>33587</v>
      </c>
    </row>
    <row r="31" spans="1:13" x14ac:dyDescent="0.25">
      <c r="A31" t="s">
        <v>1338</v>
      </c>
      <c r="B31">
        <v>2</v>
      </c>
      <c r="C31">
        <v>11013.71</v>
      </c>
      <c r="D31" t="s">
        <v>11</v>
      </c>
      <c r="E31" t="s">
        <v>10</v>
      </c>
      <c r="F31" t="s">
        <v>11</v>
      </c>
      <c r="G31" t="s">
        <v>13</v>
      </c>
      <c r="H31">
        <v>1968</v>
      </c>
      <c r="I31" t="str" cm="1">
        <f t="array" ref="I31">IF(D31="", INDEX($D$2:$D$2345, MODE(MATCH(IF($D$2:$D$2345&lt;&gt;"",$D$2:$D$2345), IF($D$2:$D$2345&lt;&gt;"",$D$2:$D$2345),0))), D31)</f>
        <v>tier - 3</v>
      </c>
      <c r="J31" t="str" cm="1">
        <f t="array" ref="J31">IF(G31="", INDEX($G$2:$G$2345, MODE(MATCH(IF($G$2:$G$2345&lt;&gt;"",$G$2:$G$2345), IF($G$2:$G$2345&lt;&gt;"",$G$2:$G$2345),0))), G31)</f>
        <v>tier - 1</v>
      </c>
      <c r="K31" t="str" cm="1">
        <f t="array" ref="K31">IF(E31="", INDEX($E$2:$E$2345, MODE(MATCH(IF($E$2:$E$2345&lt;&gt;"",$E$2:$E$2345), IF($E$2:$E$2345&lt;&gt;"",$E$2:$E$2345),0))), E31)</f>
        <v>R1013</v>
      </c>
      <c r="L31">
        <f t="shared" si="0"/>
        <v>48</v>
      </c>
      <c r="M31">
        <v>27326</v>
      </c>
    </row>
    <row r="32" spans="1:13" x14ac:dyDescent="0.25">
      <c r="A32" t="s">
        <v>1337</v>
      </c>
      <c r="B32">
        <v>0</v>
      </c>
      <c r="C32">
        <v>10991.58</v>
      </c>
      <c r="D32" t="s">
        <v>11</v>
      </c>
      <c r="E32" t="s">
        <v>18</v>
      </c>
      <c r="F32" t="s">
        <v>11</v>
      </c>
      <c r="G32" t="s">
        <v>11</v>
      </c>
      <c r="H32">
        <v>2000</v>
      </c>
      <c r="I32" t="str" cm="1">
        <f t="array" ref="I32">IF(D32="", INDEX($D$2:$D$2345, MODE(MATCH(IF($D$2:$D$2345&lt;&gt;"",$D$2:$D$2345), IF($D$2:$D$2345&lt;&gt;"",$D$2:$D$2345),0))), D32)</f>
        <v>tier - 3</v>
      </c>
      <c r="J32" t="str" cm="1">
        <f t="array" ref="J32">IF(G32="", INDEX($G$2:$G$2345, MODE(MATCH(IF($G$2:$G$2345&lt;&gt;"",$G$2:$G$2345), IF($G$2:$G$2345&lt;&gt;"",$G$2:$G$2345),0))), G32)</f>
        <v>tier - 3</v>
      </c>
      <c r="K32" t="str" cm="1">
        <f t="array" ref="K32">IF(E32="", INDEX($E$2:$E$2345, MODE(MATCH(IF($E$2:$E$2345&lt;&gt;"",$E$2:$E$2345), IF($E$2:$E$2345&lt;&gt;"",$E$2:$E$2345),0))), E32)</f>
        <v>R1012</v>
      </c>
      <c r="L32">
        <f t="shared" si="0"/>
        <v>54</v>
      </c>
      <c r="M32">
        <v>25098</v>
      </c>
    </row>
    <row r="33" spans="1:13" x14ac:dyDescent="0.25">
      <c r="A33" t="s">
        <v>1336</v>
      </c>
      <c r="B33">
        <v>0</v>
      </c>
      <c r="C33">
        <v>10982.5</v>
      </c>
      <c r="D33" t="s">
        <v>11</v>
      </c>
      <c r="E33" t="s">
        <v>10</v>
      </c>
      <c r="F33" t="s">
        <v>11</v>
      </c>
      <c r="G33" t="s">
        <v>11</v>
      </c>
      <c r="H33">
        <v>1965</v>
      </c>
      <c r="I33" t="str" cm="1">
        <f t="array" ref="I33">IF(D33="", INDEX($D$2:$D$2345, MODE(MATCH(IF($D$2:$D$2345&lt;&gt;"",$D$2:$D$2345), IF($D$2:$D$2345&lt;&gt;"",$D$2:$D$2345),0))), D33)</f>
        <v>tier - 3</v>
      </c>
      <c r="J33" t="str" cm="1">
        <f t="array" ref="J33">IF(G33="", INDEX($G$2:$G$2345, MODE(MATCH(IF($G$2:$G$2345&lt;&gt;"",$G$2:$G$2345), IF($G$2:$G$2345&lt;&gt;"",$G$2:$G$2345),0))), G33)</f>
        <v>tier - 3</v>
      </c>
      <c r="K33" t="str" cm="1">
        <f t="array" ref="K33">IF(E33="", INDEX($E$2:$E$2345, MODE(MATCH(IF($E$2:$E$2345&lt;&gt;"",$E$2:$E$2345), IF($E$2:$E$2345&lt;&gt;"",$E$2:$E$2345),0))), E33)</f>
        <v>R1013</v>
      </c>
      <c r="L33">
        <f t="shared" si="0"/>
        <v>22</v>
      </c>
      <c r="M33">
        <v>36878</v>
      </c>
    </row>
    <row r="34" spans="1:13" x14ac:dyDescent="0.25">
      <c r="A34" t="s">
        <v>1335</v>
      </c>
      <c r="B34">
        <v>4</v>
      </c>
      <c r="C34">
        <v>10977.21</v>
      </c>
      <c r="D34" t="s">
        <v>11</v>
      </c>
      <c r="E34" t="s">
        <v>10</v>
      </c>
      <c r="F34" t="s">
        <v>11</v>
      </c>
      <c r="G34" t="s">
        <v>13</v>
      </c>
      <c r="H34">
        <v>1973</v>
      </c>
      <c r="I34" t="str" cm="1">
        <f t="array" ref="I34">IF(D34="", INDEX($D$2:$D$2345, MODE(MATCH(IF($D$2:$D$2345&lt;&gt;"",$D$2:$D$2345), IF($D$2:$D$2345&lt;&gt;"",$D$2:$D$2345),0))), D34)</f>
        <v>tier - 3</v>
      </c>
      <c r="J34" t="str" cm="1">
        <f t="array" ref="J34">IF(G34="", INDEX($G$2:$G$2345, MODE(MATCH(IF($G$2:$G$2345&lt;&gt;"",$G$2:$G$2345), IF($G$2:$G$2345&lt;&gt;"",$G$2:$G$2345),0))), G34)</f>
        <v>tier - 1</v>
      </c>
      <c r="K34" t="str" cm="1">
        <f t="array" ref="K34">IF(E34="", INDEX($E$2:$E$2345, MODE(MATCH(IF($E$2:$E$2345&lt;&gt;"",$E$2:$E$2345), IF($E$2:$E$2345&lt;&gt;"",$E$2:$E$2345),0))), E34)</f>
        <v>R1013</v>
      </c>
      <c r="L34">
        <f t="shared" si="0"/>
        <v>57</v>
      </c>
      <c r="M34">
        <v>24036</v>
      </c>
    </row>
    <row r="35" spans="1:13" x14ac:dyDescent="0.25">
      <c r="A35" t="s">
        <v>1334</v>
      </c>
      <c r="B35">
        <v>0</v>
      </c>
      <c r="C35">
        <v>10976.25</v>
      </c>
      <c r="D35" t="s">
        <v>11</v>
      </c>
      <c r="E35" t="s">
        <v>18</v>
      </c>
      <c r="F35" t="s">
        <v>11</v>
      </c>
      <c r="G35" t="s">
        <v>9</v>
      </c>
      <c r="H35">
        <v>1966</v>
      </c>
      <c r="I35" t="str" cm="1">
        <f t="array" ref="I35">IF(D35="", INDEX($D$2:$D$2345, MODE(MATCH(IF($D$2:$D$2345&lt;&gt;"",$D$2:$D$2345), IF($D$2:$D$2345&lt;&gt;"",$D$2:$D$2345),0))), D35)</f>
        <v>tier - 3</v>
      </c>
      <c r="J35" t="str" cm="1">
        <f t="array" ref="J35">IF(G35="", INDEX($G$2:$G$2345, MODE(MATCH(IF($G$2:$G$2345&lt;&gt;"",$G$2:$G$2345), IF($G$2:$G$2345&lt;&gt;"",$G$2:$G$2345),0))), G35)</f>
        <v>tier - 2</v>
      </c>
      <c r="K35" t="str" cm="1">
        <f t="array" ref="K35">IF(E35="", INDEX($E$2:$E$2345, MODE(MATCH(IF($E$2:$E$2345&lt;&gt;"",$E$2:$E$2345), IF($E$2:$E$2345&lt;&gt;"",$E$2:$E$2345),0))), E35)</f>
        <v>R1012</v>
      </c>
      <c r="L35">
        <f t="shared" si="0"/>
        <v>49</v>
      </c>
      <c r="M35">
        <v>26854</v>
      </c>
    </row>
    <row r="36" spans="1:13" x14ac:dyDescent="0.25">
      <c r="A36" t="s">
        <v>1333</v>
      </c>
      <c r="B36">
        <v>0</v>
      </c>
      <c r="C36">
        <v>10965.45</v>
      </c>
      <c r="D36" t="s">
        <v>11</v>
      </c>
      <c r="E36" t="s">
        <v>33</v>
      </c>
      <c r="F36" t="s">
        <v>11</v>
      </c>
      <c r="G36" t="s">
        <v>9</v>
      </c>
      <c r="H36">
        <v>1965</v>
      </c>
      <c r="I36" t="str" cm="1">
        <f t="array" ref="I36">IF(D36="", INDEX($D$2:$D$2345, MODE(MATCH(IF($D$2:$D$2345&lt;&gt;"",$D$2:$D$2345), IF($D$2:$D$2345&lt;&gt;"",$D$2:$D$2345),0))), D36)</f>
        <v>tier - 3</v>
      </c>
      <c r="J36" t="str" cm="1">
        <f t="array" ref="J36">IF(G36="", INDEX($G$2:$G$2345, MODE(MATCH(IF($G$2:$G$2345&lt;&gt;"",$G$2:$G$2345), IF($G$2:$G$2345&lt;&gt;"",$G$2:$G$2345),0))), G36)</f>
        <v>tier - 2</v>
      </c>
      <c r="K36" t="str" cm="1">
        <f t="array" ref="K36">IF(E36="", INDEX($E$2:$E$2345, MODE(MATCH(IF($E$2:$E$2345&lt;&gt;"",$E$2:$E$2345), IF($E$2:$E$2345&lt;&gt;"",$E$2:$E$2345),0))), E36)</f>
        <v>R1011</v>
      </c>
      <c r="L36">
        <f t="shared" si="0"/>
        <v>56</v>
      </c>
      <c r="M36">
        <v>24277</v>
      </c>
    </row>
    <row r="37" spans="1:13" x14ac:dyDescent="0.25">
      <c r="A37" t="s">
        <v>2261</v>
      </c>
      <c r="B37">
        <v>2</v>
      </c>
      <c r="C37">
        <v>40204.83</v>
      </c>
      <c r="D37" t="s">
        <v>13</v>
      </c>
      <c r="E37" t="s">
        <v>18</v>
      </c>
      <c r="F37" t="s">
        <v>13</v>
      </c>
      <c r="G37" t="s">
        <v>11</v>
      </c>
      <c r="H37">
        <v>1979</v>
      </c>
      <c r="I37" t="str" cm="1">
        <f t="array" ref="I37">IF(D37="", INDEX($D$2:$D$2345, MODE(MATCH(IF($D$2:$D$2345&lt;&gt;"",$D$2:$D$2345), IF($D$2:$D$2345&lt;&gt;"",$D$2:$D$2345),0))), D37)</f>
        <v>tier - 1</v>
      </c>
      <c r="J37" t="str" cm="1">
        <f t="array" ref="J37">IF(G37="", INDEX($G$2:$G$2345, MODE(MATCH(IF($G$2:$G$2345&lt;&gt;"",$G$2:$G$2345), IF($G$2:$G$2345&lt;&gt;"",$G$2:$G$2345),0))), G37)</f>
        <v>tier - 3</v>
      </c>
      <c r="K37" t="str" cm="1">
        <f t="array" ref="K37">IF(E37="", INDEX($E$2:$E$2345, MODE(MATCH(IF($E$2:$E$2345&lt;&gt;"",$E$2:$E$2345), IF($E$2:$E$2345&lt;&gt;"",$E$2:$E$2345),0))), E37)</f>
        <v>R1012</v>
      </c>
      <c r="L37">
        <f t="shared" si="0"/>
        <v>41</v>
      </c>
      <c r="M37">
        <v>29816</v>
      </c>
    </row>
    <row r="38" spans="1:13" x14ac:dyDescent="0.25">
      <c r="A38" t="s">
        <v>1332</v>
      </c>
      <c r="B38">
        <v>1</v>
      </c>
      <c r="C38">
        <v>10959.69</v>
      </c>
      <c r="D38" t="s">
        <v>11</v>
      </c>
      <c r="E38" t="s">
        <v>18</v>
      </c>
      <c r="F38" t="s">
        <v>11</v>
      </c>
      <c r="G38" t="s">
        <v>11</v>
      </c>
      <c r="H38">
        <v>1969</v>
      </c>
      <c r="I38" t="str" cm="1">
        <f t="array" ref="I38">IF(D38="", INDEX($D$2:$D$2345, MODE(MATCH(IF($D$2:$D$2345&lt;&gt;"",$D$2:$D$2345), IF($D$2:$D$2345&lt;&gt;"",$D$2:$D$2345),0))), D38)</f>
        <v>tier - 3</v>
      </c>
      <c r="J38" t="str" cm="1">
        <f t="array" ref="J38">IF(G38="", INDEX($G$2:$G$2345, MODE(MATCH(IF($G$2:$G$2345&lt;&gt;"",$G$2:$G$2345), IF($G$2:$G$2345&lt;&gt;"",$G$2:$G$2345),0))), G38)</f>
        <v>tier - 3</v>
      </c>
      <c r="K38" t="str" cm="1">
        <f t="array" ref="K38">IF(E38="", INDEX($E$2:$E$2345, MODE(MATCH(IF($E$2:$E$2345&lt;&gt;"",$E$2:$E$2345), IF($E$2:$E$2345&lt;&gt;"",$E$2:$E$2345),0))), E38)</f>
        <v>R1012</v>
      </c>
      <c r="L38">
        <f t="shared" si="0"/>
        <v>57</v>
      </c>
      <c r="M38">
        <v>23968</v>
      </c>
    </row>
    <row r="39" spans="1:13" x14ac:dyDescent="0.25">
      <c r="A39" t="s">
        <v>1331</v>
      </c>
      <c r="B39">
        <v>0</v>
      </c>
      <c r="C39">
        <v>10959.33</v>
      </c>
      <c r="D39" t="s">
        <v>11</v>
      </c>
      <c r="E39" t="s">
        <v>33</v>
      </c>
      <c r="F39" t="s">
        <v>11</v>
      </c>
      <c r="G39" t="s">
        <v>11</v>
      </c>
      <c r="H39">
        <v>1965</v>
      </c>
      <c r="I39" t="str" cm="1">
        <f t="array" ref="I39">IF(D39="", INDEX($D$2:$D$2345, MODE(MATCH(IF($D$2:$D$2345&lt;&gt;"",$D$2:$D$2345), IF($D$2:$D$2345&lt;&gt;"",$D$2:$D$2345),0))), D39)</f>
        <v>tier - 3</v>
      </c>
      <c r="J39" t="str" cm="1">
        <f t="array" ref="J39">IF(G39="", INDEX($G$2:$G$2345, MODE(MATCH(IF($G$2:$G$2345&lt;&gt;"",$G$2:$G$2345), IF($G$2:$G$2345&lt;&gt;"",$G$2:$G$2345),0))), G39)</f>
        <v>tier - 3</v>
      </c>
      <c r="K39" t="str" cm="1">
        <f t="array" ref="K39">IF(E39="", INDEX($E$2:$E$2345, MODE(MATCH(IF($E$2:$E$2345&lt;&gt;"",$E$2:$E$2345), IF($E$2:$E$2345&lt;&gt;"",$E$2:$E$2345),0))), E39)</f>
        <v>R1011</v>
      </c>
      <c r="L39">
        <f t="shared" si="0"/>
        <v>53</v>
      </c>
      <c r="M39">
        <v>25541</v>
      </c>
    </row>
    <row r="40" spans="1:13" x14ac:dyDescent="0.25">
      <c r="A40" t="s">
        <v>1330</v>
      </c>
      <c r="B40">
        <v>1</v>
      </c>
      <c r="C40">
        <v>10942.13</v>
      </c>
      <c r="D40" t="s">
        <v>11</v>
      </c>
      <c r="E40" t="s">
        <v>18</v>
      </c>
      <c r="F40" t="s">
        <v>11</v>
      </c>
      <c r="G40" t="s">
        <v>11</v>
      </c>
      <c r="H40">
        <v>1969</v>
      </c>
      <c r="I40" t="str" cm="1">
        <f t="array" ref="I40">IF(D40="", INDEX($D$2:$D$2345, MODE(MATCH(IF($D$2:$D$2345&lt;&gt;"",$D$2:$D$2345), IF($D$2:$D$2345&lt;&gt;"",$D$2:$D$2345),0))), D40)</f>
        <v>tier - 3</v>
      </c>
      <c r="J40" t="str" cm="1">
        <f t="array" ref="J40">IF(G40="", INDEX($G$2:$G$2345, MODE(MATCH(IF($G$2:$G$2345&lt;&gt;"",$G$2:$G$2345), IF($G$2:$G$2345&lt;&gt;"",$G$2:$G$2345),0))), G40)</f>
        <v>tier - 3</v>
      </c>
      <c r="K40" t="str" cm="1">
        <f t="array" ref="K40">IF(E40="", INDEX($E$2:$E$2345, MODE(MATCH(IF($E$2:$E$2345&lt;&gt;"",$E$2:$E$2345), IF($E$2:$E$2345&lt;&gt;"",$E$2:$E$2345),0))), E40)</f>
        <v>R1012</v>
      </c>
      <c r="L40">
        <f t="shared" si="0"/>
        <v>57</v>
      </c>
      <c r="M40">
        <v>24056</v>
      </c>
    </row>
    <row r="41" spans="1:13" x14ac:dyDescent="0.25">
      <c r="A41" t="s">
        <v>1329</v>
      </c>
      <c r="B41">
        <v>1</v>
      </c>
      <c r="C41">
        <v>10928.85</v>
      </c>
      <c r="D41" t="s">
        <v>11</v>
      </c>
      <c r="E41" t="s">
        <v>10</v>
      </c>
      <c r="F41" t="s">
        <v>11</v>
      </c>
      <c r="G41" t="s">
        <v>11</v>
      </c>
      <c r="H41">
        <v>1968</v>
      </c>
      <c r="I41" t="str" cm="1">
        <f t="array" ref="I41">IF(D41="", INDEX($D$2:$D$2345, MODE(MATCH(IF($D$2:$D$2345&lt;&gt;"",$D$2:$D$2345), IF($D$2:$D$2345&lt;&gt;"",$D$2:$D$2345),0))), D41)</f>
        <v>tier - 3</v>
      </c>
      <c r="J41" t="str" cm="1">
        <f t="array" ref="J41">IF(G41="", INDEX($G$2:$G$2345, MODE(MATCH(IF($G$2:$G$2345&lt;&gt;"",$G$2:$G$2345), IF($G$2:$G$2345&lt;&gt;"",$G$2:$G$2345),0))), G41)</f>
        <v>tier - 3</v>
      </c>
      <c r="K41" t="str" cm="1">
        <f t="array" ref="K41">IF(E41="", INDEX($E$2:$E$2345, MODE(MATCH(IF($E$2:$E$2345&lt;&gt;"",$E$2:$E$2345), IF($E$2:$E$2345&lt;&gt;"",$E$2:$E$2345),0))), E41)</f>
        <v>R1013</v>
      </c>
      <c r="L41">
        <f t="shared" si="0"/>
        <v>53</v>
      </c>
      <c r="M41">
        <v>25519</v>
      </c>
    </row>
    <row r="42" spans="1:13" x14ac:dyDescent="0.25">
      <c r="A42" t="s">
        <v>1328</v>
      </c>
      <c r="B42">
        <v>0</v>
      </c>
      <c r="C42">
        <v>10923.93</v>
      </c>
      <c r="D42" t="s">
        <v>11</v>
      </c>
      <c r="E42" t="s">
        <v>238</v>
      </c>
      <c r="F42" t="s">
        <v>11</v>
      </c>
      <c r="G42" t="s">
        <v>13</v>
      </c>
      <c r="H42">
        <v>1968</v>
      </c>
      <c r="I42" t="str" cm="1">
        <f t="array" ref="I42">IF(D42="", INDEX($D$2:$D$2345, MODE(MATCH(IF($D$2:$D$2345&lt;&gt;"",$D$2:$D$2345), IF($D$2:$D$2345&lt;&gt;"",$D$2:$D$2345),0))), D42)</f>
        <v>tier - 3</v>
      </c>
      <c r="J42" t="str" cm="1">
        <f t="array" ref="J42">IF(G42="", INDEX($G$2:$G$2345, MODE(MATCH(IF($G$2:$G$2345&lt;&gt;"",$G$2:$G$2345), IF($G$2:$G$2345&lt;&gt;"",$G$2:$G$2345),0))), G42)</f>
        <v>tier - 1</v>
      </c>
      <c r="K42" t="str" cm="1">
        <f t="array" ref="K42">IF(E42="", INDEX($E$2:$E$2345, MODE(MATCH(IF($E$2:$E$2345&lt;&gt;"",$E$2:$E$2345), IF($E$2:$E$2345&lt;&gt;"",$E$2:$E$2345),0))), E42)</f>
        <v>R1024</v>
      </c>
      <c r="L42">
        <f t="shared" si="0"/>
        <v>54</v>
      </c>
      <c r="M42">
        <v>25155</v>
      </c>
    </row>
    <row r="43" spans="1:13" x14ac:dyDescent="0.25">
      <c r="A43" t="s">
        <v>1327</v>
      </c>
      <c r="B43">
        <v>0</v>
      </c>
      <c r="C43">
        <v>10886.66</v>
      </c>
      <c r="D43" t="s">
        <v>11</v>
      </c>
      <c r="E43" t="s">
        <v>18</v>
      </c>
      <c r="F43" t="s">
        <v>11</v>
      </c>
      <c r="G43" t="s">
        <v>11</v>
      </c>
      <c r="H43">
        <v>1994</v>
      </c>
      <c r="I43" t="str" cm="1">
        <f t="array" ref="I43">IF(D43="", INDEX($D$2:$D$2345, MODE(MATCH(IF($D$2:$D$2345&lt;&gt;"",$D$2:$D$2345), IF($D$2:$D$2345&lt;&gt;"",$D$2:$D$2345),0))), D43)</f>
        <v>tier - 3</v>
      </c>
      <c r="J43" t="str" cm="1">
        <f t="array" ref="J43">IF(G43="", INDEX($G$2:$G$2345, MODE(MATCH(IF($G$2:$G$2345&lt;&gt;"",$G$2:$G$2345), IF($G$2:$G$2345&lt;&gt;"",$G$2:$G$2345),0))), G43)</f>
        <v>tier - 3</v>
      </c>
      <c r="K43" t="str" cm="1">
        <f t="array" ref="K43">IF(E43="", INDEX($E$2:$E$2345, MODE(MATCH(IF($E$2:$E$2345&lt;&gt;"",$E$2:$E$2345), IF($E$2:$E$2345&lt;&gt;"",$E$2:$E$2345),0))), E43)</f>
        <v>R1012</v>
      </c>
      <c r="L43">
        <f t="shared" si="0"/>
        <v>54</v>
      </c>
      <c r="M43">
        <v>25087</v>
      </c>
    </row>
    <row r="44" spans="1:13" x14ac:dyDescent="0.25">
      <c r="A44" t="s">
        <v>1326</v>
      </c>
      <c r="B44">
        <v>2</v>
      </c>
      <c r="C44">
        <v>10848.13</v>
      </c>
      <c r="D44" t="s">
        <v>11</v>
      </c>
      <c r="E44" t="s">
        <v>18</v>
      </c>
      <c r="F44" t="s">
        <v>11</v>
      </c>
      <c r="G44" t="s">
        <v>11</v>
      </c>
      <c r="H44">
        <v>1971</v>
      </c>
      <c r="I44" t="str" cm="1">
        <f t="array" ref="I44">IF(D44="", INDEX($D$2:$D$2345, MODE(MATCH(IF($D$2:$D$2345&lt;&gt;"",$D$2:$D$2345), IF($D$2:$D$2345&lt;&gt;"",$D$2:$D$2345),0))), D44)</f>
        <v>tier - 3</v>
      </c>
      <c r="J44" t="str" cm="1">
        <f t="array" ref="J44">IF(G44="", INDEX($G$2:$G$2345, MODE(MATCH(IF($G$2:$G$2345&lt;&gt;"",$G$2:$G$2345), IF($G$2:$G$2345&lt;&gt;"",$G$2:$G$2345),0))), G44)</f>
        <v>tier - 3</v>
      </c>
      <c r="K44" t="str" cm="1">
        <f t="array" ref="K44">IF(E44="", INDEX($E$2:$E$2345, MODE(MATCH(IF($E$2:$E$2345&lt;&gt;"",$E$2:$E$2345), IF($E$2:$E$2345&lt;&gt;"",$E$2:$E$2345),0))), E44)</f>
        <v>R1012</v>
      </c>
      <c r="L44">
        <f t="shared" si="0"/>
        <v>28</v>
      </c>
      <c r="M44">
        <v>34688</v>
      </c>
    </row>
    <row r="45" spans="1:13" x14ac:dyDescent="0.25">
      <c r="A45" t="s">
        <v>1325</v>
      </c>
      <c r="B45">
        <v>1</v>
      </c>
      <c r="C45">
        <v>10825.25</v>
      </c>
      <c r="D45" t="s">
        <v>11</v>
      </c>
      <c r="E45" t="s">
        <v>18</v>
      </c>
      <c r="F45" t="s">
        <v>11</v>
      </c>
      <c r="G45" t="s">
        <v>11</v>
      </c>
      <c r="H45">
        <v>1968</v>
      </c>
      <c r="I45" t="str" cm="1">
        <f t="array" ref="I45">IF(D45="", INDEX($D$2:$D$2345, MODE(MATCH(IF($D$2:$D$2345&lt;&gt;"",$D$2:$D$2345), IF($D$2:$D$2345&lt;&gt;"",$D$2:$D$2345),0))), D45)</f>
        <v>tier - 3</v>
      </c>
      <c r="J45" t="str" cm="1">
        <f t="array" ref="J45">IF(G45="", INDEX($G$2:$G$2345, MODE(MATCH(IF($G$2:$G$2345&lt;&gt;"",$G$2:$G$2345), IF($G$2:$G$2345&lt;&gt;"",$G$2:$G$2345),0))), G45)</f>
        <v>tier - 3</v>
      </c>
      <c r="K45" t="str" cm="1">
        <f t="array" ref="K45">IF(E45="", INDEX($E$2:$E$2345, MODE(MATCH(IF($E$2:$E$2345&lt;&gt;"",$E$2:$E$2345), IF($E$2:$E$2345&lt;&gt;"",$E$2:$E$2345),0))), E45)</f>
        <v>R1012</v>
      </c>
      <c r="L45">
        <f t="shared" si="0"/>
        <v>51</v>
      </c>
      <c r="M45">
        <v>26142</v>
      </c>
    </row>
    <row r="46" spans="1:13" x14ac:dyDescent="0.25">
      <c r="A46" t="s">
        <v>1324</v>
      </c>
      <c r="B46">
        <v>1</v>
      </c>
      <c r="C46">
        <v>10807.49</v>
      </c>
      <c r="D46" t="s">
        <v>11</v>
      </c>
      <c r="E46" t="s">
        <v>10</v>
      </c>
      <c r="F46" t="s">
        <v>11</v>
      </c>
      <c r="G46" t="s">
        <v>9</v>
      </c>
      <c r="H46">
        <v>1967</v>
      </c>
      <c r="I46" t="str" cm="1">
        <f t="array" ref="I46">IF(D46="", INDEX($D$2:$D$2345, MODE(MATCH(IF($D$2:$D$2345&lt;&gt;"",$D$2:$D$2345), IF($D$2:$D$2345&lt;&gt;"",$D$2:$D$2345),0))), D46)</f>
        <v>tier - 3</v>
      </c>
      <c r="J46" t="str" cm="1">
        <f t="array" ref="J46">IF(G46="", INDEX($G$2:$G$2345, MODE(MATCH(IF($G$2:$G$2345&lt;&gt;"",$G$2:$G$2345), IF($G$2:$G$2345&lt;&gt;"",$G$2:$G$2345),0))), G46)</f>
        <v>tier - 2</v>
      </c>
      <c r="K46" t="str" cm="1">
        <f t="array" ref="K46">IF(E46="", INDEX($E$2:$E$2345, MODE(MATCH(IF($E$2:$E$2345&lt;&gt;"",$E$2:$E$2345), IF($E$2:$E$2345&lt;&gt;"",$E$2:$E$2345),0))), E46)</f>
        <v>R1013</v>
      </c>
      <c r="L46">
        <f t="shared" si="0"/>
        <v>54</v>
      </c>
      <c r="M46">
        <v>25113</v>
      </c>
    </row>
    <row r="47" spans="1:13" x14ac:dyDescent="0.25">
      <c r="A47" t="s">
        <v>1323</v>
      </c>
      <c r="B47">
        <v>2</v>
      </c>
      <c r="C47">
        <v>10806.84</v>
      </c>
      <c r="D47" t="s">
        <v>11</v>
      </c>
      <c r="E47" t="s">
        <v>33</v>
      </c>
      <c r="F47" t="s">
        <v>11</v>
      </c>
      <c r="G47" t="s">
        <v>9</v>
      </c>
      <c r="H47">
        <v>1970</v>
      </c>
      <c r="I47" t="str" cm="1">
        <f t="array" ref="I47">IF(D47="", INDEX($D$2:$D$2345, MODE(MATCH(IF($D$2:$D$2345&lt;&gt;"",$D$2:$D$2345), IF($D$2:$D$2345&lt;&gt;"",$D$2:$D$2345),0))), D47)</f>
        <v>tier - 3</v>
      </c>
      <c r="J47" t="str" cm="1">
        <f t="array" ref="J47">IF(G47="", INDEX($G$2:$G$2345, MODE(MATCH(IF($G$2:$G$2345&lt;&gt;"",$G$2:$G$2345), IF($G$2:$G$2345&lt;&gt;"",$G$2:$G$2345),0))), G47)</f>
        <v>tier - 2</v>
      </c>
      <c r="K47" t="str" cm="1">
        <f t="array" ref="K47">IF(E47="", INDEX($E$2:$E$2345, MODE(MATCH(IF($E$2:$E$2345&lt;&gt;"",$E$2:$E$2345), IF($E$2:$E$2345&lt;&gt;"",$E$2:$E$2345),0))), E47)</f>
        <v>R1011</v>
      </c>
      <c r="L47">
        <f t="shared" si="0"/>
        <v>55</v>
      </c>
      <c r="M47">
        <v>24824</v>
      </c>
    </row>
    <row r="48" spans="1:13" x14ac:dyDescent="0.25">
      <c r="A48" t="s">
        <v>2260</v>
      </c>
      <c r="B48">
        <v>4</v>
      </c>
      <c r="C48">
        <v>40182.25</v>
      </c>
      <c r="D48" t="s">
        <v>13</v>
      </c>
      <c r="E48" t="s">
        <v>33</v>
      </c>
      <c r="F48" t="s">
        <v>13</v>
      </c>
      <c r="G48" t="s">
        <v>9</v>
      </c>
      <c r="H48">
        <v>1985</v>
      </c>
      <c r="I48" t="str" cm="1">
        <f t="array" ref="I48">IF(D48="", INDEX($D$2:$D$2345, MODE(MATCH(IF($D$2:$D$2345&lt;&gt;"",$D$2:$D$2345), IF($D$2:$D$2345&lt;&gt;"",$D$2:$D$2345),0))), D48)</f>
        <v>tier - 1</v>
      </c>
      <c r="J48" t="str" cm="1">
        <f t="array" ref="J48">IF(G48="", INDEX($G$2:$G$2345, MODE(MATCH(IF($G$2:$G$2345&lt;&gt;"",$G$2:$G$2345), IF($G$2:$G$2345&lt;&gt;"",$G$2:$G$2345),0))), G48)</f>
        <v>tier - 2</v>
      </c>
      <c r="K48" t="str" cm="1">
        <f t="array" ref="K48">IF(E48="", INDEX($E$2:$E$2345, MODE(MATCH(IF($E$2:$E$2345&lt;&gt;"",$E$2:$E$2345), IF($E$2:$E$2345&lt;&gt;"",$E$2:$E$2345),0))), E48)</f>
        <v>R1011</v>
      </c>
      <c r="L48">
        <f t="shared" si="0"/>
        <v>43</v>
      </c>
      <c r="M48">
        <v>29149</v>
      </c>
    </row>
    <row r="49" spans="1:13" x14ac:dyDescent="0.25">
      <c r="A49" t="s">
        <v>1322</v>
      </c>
      <c r="B49">
        <v>1</v>
      </c>
      <c r="C49">
        <v>10797.34</v>
      </c>
      <c r="D49" t="s">
        <v>11</v>
      </c>
      <c r="E49" t="s">
        <v>240</v>
      </c>
      <c r="F49" t="s">
        <v>11</v>
      </c>
      <c r="G49" t="s">
        <v>9</v>
      </c>
      <c r="H49">
        <v>1970</v>
      </c>
      <c r="I49" t="str" cm="1">
        <f t="array" ref="I49">IF(D49="", INDEX($D$2:$D$2345, MODE(MATCH(IF($D$2:$D$2345&lt;&gt;"",$D$2:$D$2345), IF($D$2:$D$2345&lt;&gt;"",$D$2:$D$2345),0))), D49)</f>
        <v>tier - 3</v>
      </c>
      <c r="J49" t="str" cm="1">
        <f t="array" ref="J49">IF(G49="", INDEX($G$2:$G$2345, MODE(MATCH(IF($G$2:$G$2345&lt;&gt;"",$G$2:$G$2345), IF($G$2:$G$2345&lt;&gt;"",$G$2:$G$2345),0))), G49)</f>
        <v>tier - 2</v>
      </c>
      <c r="K49" t="str" cm="1">
        <f t="array" ref="K49">IF(E49="", INDEX($E$2:$E$2345, MODE(MATCH(IF($E$2:$E$2345&lt;&gt;"",$E$2:$E$2345), IF($E$2:$E$2345&lt;&gt;"",$E$2:$E$2345),0))), E49)</f>
        <v>R1023</v>
      </c>
      <c r="L49">
        <f t="shared" si="0"/>
        <v>52</v>
      </c>
      <c r="M49">
        <v>25869</v>
      </c>
    </row>
    <row r="50" spans="1:13" x14ac:dyDescent="0.25">
      <c r="A50" t="s">
        <v>1321</v>
      </c>
      <c r="B50">
        <v>0</v>
      </c>
      <c r="C50">
        <v>10796.35</v>
      </c>
      <c r="D50" t="s">
        <v>11</v>
      </c>
      <c r="E50" t="s">
        <v>157</v>
      </c>
      <c r="F50" t="s">
        <v>11</v>
      </c>
      <c r="G50" t="s">
        <v>13</v>
      </c>
      <c r="H50">
        <v>1967</v>
      </c>
      <c r="I50" t="str" cm="1">
        <f t="array" ref="I50">IF(D50="", INDEX($D$2:$D$2345, MODE(MATCH(IF($D$2:$D$2345&lt;&gt;"",$D$2:$D$2345), IF($D$2:$D$2345&lt;&gt;"",$D$2:$D$2345),0))), D50)</f>
        <v>tier - 3</v>
      </c>
      <c r="J50" t="str" cm="1">
        <f t="array" ref="J50">IF(G50="", INDEX($G$2:$G$2345, MODE(MATCH(IF($G$2:$G$2345&lt;&gt;"",$G$2:$G$2345), IF($G$2:$G$2345&lt;&gt;"",$G$2:$G$2345),0))), G50)</f>
        <v>tier - 1</v>
      </c>
      <c r="K50" t="str" cm="1">
        <f t="array" ref="K50">IF(E50="", INDEX($E$2:$E$2345, MODE(MATCH(IF($E$2:$E$2345&lt;&gt;"",$E$2:$E$2345), IF($E$2:$E$2345&lt;&gt;"",$E$2:$E$2345),0))), E50)</f>
        <v>R1019</v>
      </c>
      <c r="L50">
        <f t="shared" si="0"/>
        <v>52</v>
      </c>
      <c r="M50">
        <v>25864</v>
      </c>
    </row>
    <row r="51" spans="1:13" x14ac:dyDescent="0.25">
      <c r="A51" t="s">
        <v>1320</v>
      </c>
      <c r="B51">
        <v>0</v>
      </c>
      <c r="C51">
        <v>10795.94</v>
      </c>
      <c r="D51" t="s">
        <v>11</v>
      </c>
      <c r="E51" t="s">
        <v>33</v>
      </c>
      <c r="F51" t="s">
        <v>11</v>
      </c>
      <c r="G51" t="s">
        <v>13</v>
      </c>
      <c r="H51">
        <v>1999</v>
      </c>
      <c r="I51" t="str" cm="1">
        <f t="array" ref="I51">IF(D51="", INDEX($D$2:$D$2345, MODE(MATCH(IF($D$2:$D$2345&lt;&gt;"",$D$2:$D$2345), IF($D$2:$D$2345&lt;&gt;"",$D$2:$D$2345),0))), D51)</f>
        <v>tier - 3</v>
      </c>
      <c r="J51" t="str" cm="1">
        <f t="array" ref="J51">IF(G51="", INDEX($G$2:$G$2345, MODE(MATCH(IF($G$2:$G$2345&lt;&gt;"",$G$2:$G$2345), IF($G$2:$G$2345&lt;&gt;"",$G$2:$G$2345),0))), G51)</f>
        <v>tier - 1</v>
      </c>
      <c r="K51" t="str" cm="1">
        <f t="array" ref="K51">IF(E51="", INDEX($E$2:$E$2345, MODE(MATCH(IF($E$2:$E$2345&lt;&gt;"",$E$2:$E$2345), IF($E$2:$E$2345&lt;&gt;"",$E$2:$E$2345),0))), E51)</f>
        <v>R1011</v>
      </c>
      <c r="L51">
        <f t="shared" si="0"/>
        <v>55</v>
      </c>
      <c r="M51">
        <v>24830</v>
      </c>
    </row>
    <row r="52" spans="1:13" x14ac:dyDescent="0.25">
      <c r="A52" t="s">
        <v>1319</v>
      </c>
      <c r="B52">
        <v>1</v>
      </c>
      <c r="C52">
        <v>10791.96</v>
      </c>
      <c r="D52" t="s">
        <v>11</v>
      </c>
      <c r="E52" t="s">
        <v>33</v>
      </c>
      <c r="F52" t="s">
        <v>11</v>
      </c>
      <c r="G52" t="s">
        <v>9</v>
      </c>
      <c r="H52">
        <v>1967</v>
      </c>
      <c r="I52" t="str" cm="1">
        <f t="array" ref="I52">IF(D52="", INDEX($D$2:$D$2345, MODE(MATCH(IF($D$2:$D$2345&lt;&gt;"",$D$2:$D$2345), IF($D$2:$D$2345&lt;&gt;"",$D$2:$D$2345),0))), D52)</f>
        <v>tier - 3</v>
      </c>
      <c r="J52" t="str" cm="1">
        <f t="array" ref="J52">IF(G52="", INDEX($G$2:$G$2345, MODE(MATCH(IF($G$2:$G$2345&lt;&gt;"",$G$2:$G$2345), IF($G$2:$G$2345&lt;&gt;"",$G$2:$G$2345),0))), G52)</f>
        <v>tier - 2</v>
      </c>
      <c r="K52" t="str" cm="1">
        <f t="array" ref="K52">IF(E52="", INDEX($E$2:$E$2345, MODE(MATCH(IF($E$2:$E$2345&lt;&gt;"",$E$2:$E$2345), IF($E$2:$E$2345&lt;&gt;"",$E$2:$E$2345),0))), E52)</f>
        <v>R1011</v>
      </c>
      <c r="L52">
        <f t="shared" si="0"/>
        <v>23</v>
      </c>
      <c r="M52">
        <v>36475</v>
      </c>
    </row>
    <row r="53" spans="1:13" x14ac:dyDescent="0.25">
      <c r="A53" t="s">
        <v>1318</v>
      </c>
      <c r="B53">
        <v>3</v>
      </c>
      <c r="C53">
        <v>10769.75</v>
      </c>
      <c r="D53" t="s">
        <v>11</v>
      </c>
      <c r="E53" t="s">
        <v>623</v>
      </c>
      <c r="F53" t="s">
        <v>11</v>
      </c>
      <c r="G53" t="s">
        <v>9</v>
      </c>
      <c r="H53">
        <v>1989</v>
      </c>
      <c r="I53" t="str" cm="1">
        <f t="array" ref="I53">IF(D53="", INDEX($D$2:$D$2345, MODE(MATCH(IF($D$2:$D$2345&lt;&gt;"",$D$2:$D$2345), IF($D$2:$D$2345&lt;&gt;"",$D$2:$D$2345),0))), D53)</f>
        <v>tier - 3</v>
      </c>
      <c r="J53" t="str" cm="1">
        <f t="array" ref="J53">IF(G53="", INDEX($G$2:$G$2345, MODE(MATCH(IF($G$2:$G$2345&lt;&gt;"",$G$2:$G$2345), IF($G$2:$G$2345&lt;&gt;"",$G$2:$G$2345),0))), G53)</f>
        <v>tier - 2</v>
      </c>
      <c r="K53" t="str" cm="1">
        <f t="array" ref="K53">IF(E53="", INDEX($E$2:$E$2345, MODE(MATCH(IF($E$2:$E$2345&lt;&gt;"",$E$2:$E$2345), IF($E$2:$E$2345&lt;&gt;"",$E$2:$E$2345),0))), E53)</f>
        <v>R1022</v>
      </c>
      <c r="L53">
        <f t="shared" si="0"/>
        <v>55</v>
      </c>
      <c r="M53">
        <v>24801</v>
      </c>
    </row>
    <row r="54" spans="1:13" x14ac:dyDescent="0.25">
      <c r="A54" t="s">
        <v>1317</v>
      </c>
      <c r="B54">
        <v>3</v>
      </c>
      <c r="C54">
        <v>10749.02</v>
      </c>
      <c r="D54" t="s">
        <v>11</v>
      </c>
      <c r="E54" t="s">
        <v>526</v>
      </c>
      <c r="F54" t="s">
        <v>11</v>
      </c>
      <c r="G54" t="s">
        <v>13</v>
      </c>
      <c r="H54">
        <v>1986</v>
      </c>
      <c r="I54" t="str" cm="1">
        <f t="array" ref="I54">IF(D54="", INDEX($D$2:$D$2345, MODE(MATCH(IF($D$2:$D$2345&lt;&gt;"",$D$2:$D$2345), IF($D$2:$D$2345&lt;&gt;"",$D$2:$D$2345),0))), D54)</f>
        <v>tier - 3</v>
      </c>
      <c r="J54" t="str" cm="1">
        <f t="array" ref="J54">IF(G54="", INDEX($G$2:$G$2345, MODE(MATCH(IF($G$2:$G$2345&lt;&gt;"",$G$2:$G$2345), IF($G$2:$G$2345&lt;&gt;"",$G$2:$G$2345),0))), G54)</f>
        <v>tier - 1</v>
      </c>
      <c r="K54" t="str" cm="1">
        <f t="array" ref="K54">IF(E54="", INDEX($E$2:$E$2345, MODE(MATCH(IF($E$2:$E$2345&lt;&gt;"",$E$2:$E$2345), IF($E$2:$E$2345&lt;&gt;"",$E$2:$E$2345),0))), E54)</f>
        <v>R1026</v>
      </c>
      <c r="L54">
        <f t="shared" si="0"/>
        <v>33</v>
      </c>
      <c r="M54">
        <v>32749</v>
      </c>
    </row>
    <row r="55" spans="1:13" x14ac:dyDescent="0.25">
      <c r="A55" t="s">
        <v>1316</v>
      </c>
      <c r="B55">
        <v>4</v>
      </c>
      <c r="C55">
        <v>10736.87</v>
      </c>
      <c r="D55" t="s">
        <v>11</v>
      </c>
      <c r="E55" t="s">
        <v>159</v>
      </c>
      <c r="F55" t="s">
        <v>11</v>
      </c>
      <c r="G55" t="s">
        <v>13</v>
      </c>
      <c r="H55">
        <v>1974</v>
      </c>
      <c r="I55" t="str" cm="1">
        <f t="array" ref="I55">IF(D55="", INDEX($D$2:$D$2345, MODE(MATCH(IF($D$2:$D$2345&lt;&gt;"",$D$2:$D$2345), IF($D$2:$D$2345&lt;&gt;"",$D$2:$D$2345),0))), D55)</f>
        <v>tier - 3</v>
      </c>
      <c r="J55" t="str" cm="1">
        <f t="array" ref="J55">IF(G55="", INDEX($G$2:$G$2345, MODE(MATCH(IF($G$2:$G$2345&lt;&gt;"",$G$2:$G$2345), IF($G$2:$G$2345&lt;&gt;"",$G$2:$G$2345),0))), G55)</f>
        <v>tier - 1</v>
      </c>
      <c r="K55" t="str" cm="1">
        <f t="array" ref="K55">IF(E55="", INDEX($E$2:$E$2345, MODE(MATCH(IF($E$2:$E$2345&lt;&gt;"",$E$2:$E$2345), IF($E$2:$E$2345&lt;&gt;"",$E$2:$E$2345),0))), E55)</f>
        <v>R1016</v>
      </c>
      <c r="L55">
        <f t="shared" si="0"/>
        <v>36</v>
      </c>
      <c r="M55">
        <v>31755</v>
      </c>
    </row>
    <row r="56" spans="1:13" x14ac:dyDescent="0.25">
      <c r="A56" t="s">
        <v>1315</v>
      </c>
      <c r="B56">
        <v>0</v>
      </c>
      <c r="C56">
        <v>10719.57</v>
      </c>
      <c r="D56" t="s">
        <v>11</v>
      </c>
      <c r="E56" t="s">
        <v>18</v>
      </c>
      <c r="F56" t="s">
        <v>11</v>
      </c>
      <c r="G56" t="s">
        <v>13</v>
      </c>
      <c r="H56">
        <v>1992</v>
      </c>
      <c r="I56" t="str" cm="1">
        <f t="array" ref="I56">IF(D56="", INDEX($D$2:$D$2345, MODE(MATCH(IF($D$2:$D$2345&lt;&gt;"",$D$2:$D$2345), IF($D$2:$D$2345&lt;&gt;"",$D$2:$D$2345),0))), D56)</f>
        <v>tier - 3</v>
      </c>
      <c r="J56" t="str" cm="1">
        <f t="array" ref="J56">IF(G56="", INDEX($G$2:$G$2345, MODE(MATCH(IF($G$2:$G$2345&lt;&gt;"",$G$2:$G$2345), IF($G$2:$G$2345&lt;&gt;"",$G$2:$G$2345),0))), G56)</f>
        <v>tier - 1</v>
      </c>
      <c r="K56" t="str" cm="1">
        <f t="array" ref="K56">IF(E56="", INDEX($E$2:$E$2345, MODE(MATCH(IF($E$2:$E$2345&lt;&gt;"",$E$2:$E$2345), IF($E$2:$E$2345&lt;&gt;"",$E$2:$E$2345),0))), E56)</f>
        <v>R1012</v>
      </c>
      <c r="L56">
        <f t="shared" si="0"/>
        <v>48</v>
      </c>
      <c r="M56">
        <v>27205</v>
      </c>
    </row>
    <row r="57" spans="1:13" x14ac:dyDescent="0.25">
      <c r="A57" t="s">
        <v>1314</v>
      </c>
      <c r="B57">
        <v>0</v>
      </c>
      <c r="C57">
        <v>10713.64</v>
      </c>
      <c r="D57" t="s">
        <v>11</v>
      </c>
      <c r="E57" t="s">
        <v>33</v>
      </c>
      <c r="F57" t="s">
        <v>11</v>
      </c>
      <c r="G57" t="s">
        <v>11</v>
      </c>
      <c r="H57">
        <v>1967</v>
      </c>
      <c r="I57" t="str" cm="1">
        <f t="array" ref="I57">IF(D57="", INDEX($D$2:$D$2345, MODE(MATCH(IF($D$2:$D$2345&lt;&gt;"",$D$2:$D$2345), IF($D$2:$D$2345&lt;&gt;"",$D$2:$D$2345),0))), D57)</f>
        <v>tier - 3</v>
      </c>
      <c r="J57" t="str" cm="1">
        <f t="array" ref="J57">IF(G57="", INDEX($G$2:$G$2345, MODE(MATCH(IF($G$2:$G$2345&lt;&gt;"",$G$2:$G$2345), IF($G$2:$G$2345&lt;&gt;"",$G$2:$G$2345),0))), G57)</f>
        <v>tier - 3</v>
      </c>
      <c r="K57" t="str" cm="1">
        <f t="array" ref="K57">IF(E57="", INDEX($E$2:$E$2345, MODE(MATCH(IF($E$2:$E$2345&lt;&gt;"",$E$2:$E$2345), IF($E$2:$E$2345&lt;&gt;"",$E$2:$E$2345),0))), E57)</f>
        <v>R1011</v>
      </c>
      <c r="L57">
        <f t="shared" si="0"/>
        <v>30</v>
      </c>
      <c r="M57">
        <v>33882</v>
      </c>
    </row>
    <row r="58" spans="1:13" x14ac:dyDescent="0.25">
      <c r="A58" t="s">
        <v>1313</v>
      </c>
      <c r="B58">
        <v>0</v>
      </c>
      <c r="C58">
        <v>10704.47</v>
      </c>
      <c r="D58" t="s">
        <v>11</v>
      </c>
      <c r="E58" t="s">
        <v>33</v>
      </c>
      <c r="F58" t="s">
        <v>11</v>
      </c>
      <c r="G58" t="s">
        <v>9</v>
      </c>
      <c r="H58">
        <v>1967</v>
      </c>
      <c r="I58" t="str" cm="1">
        <f t="array" ref="I58">IF(D58="", INDEX($D$2:$D$2345, MODE(MATCH(IF($D$2:$D$2345&lt;&gt;"",$D$2:$D$2345), IF($D$2:$D$2345&lt;&gt;"",$D$2:$D$2345),0))), D58)</f>
        <v>tier - 3</v>
      </c>
      <c r="J58" t="str" cm="1">
        <f t="array" ref="J58">IF(G58="", INDEX($G$2:$G$2345, MODE(MATCH(IF($G$2:$G$2345&lt;&gt;"",$G$2:$G$2345), IF($G$2:$G$2345&lt;&gt;"",$G$2:$G$2345),0))), G58)</f>
        <v>tier - 2</v>
      </c>
      <c r="K58" t="str" cm="1">
        <f t="array" ref="K58">IF(E58="", INDEX($E$2:$E$2345, MODE(MATCH(IF($E$2:$E$2345&lt;&gt;"",$E$2:$E$2345), IF($E$2:$E$2345&lt;&gt;"",$E$2:$E$2345),0))), E58)</f>
        <v>R1011</v>
      </c>
      <c r="L58">
        <f t="shared" si="0"/>
        <v>55</v>
      </c>
      <c r="M58">
        <v>24683</v>
      </c>
    </row>
    <row r="59" spans="1:13" x14ac:dyDescent="0.25">
      <c r="A59" t="s">
        <v>2259</v>
      </c>
      <c r="B59">
        <v>2</v>
      </c>
      <c r="C59">
        <v>40103.89</v>
      </c>
      <c r="D59" t="s">
        <v>13</v>
      </c>
      <c r="E59" t="s">
        <v>33</v>
      </c>
      <c r="F59" t="s">
        <v>13</v>
      </c>
      <c r="G59" t="s">
        <v>9</v>
      </c>
      <c r="H59">
        <v>1983</v>
      </c>
      <c r="I59" t="str" cm="1">
        <f t="array" ref="I59">IF(D59="", INDEX($D$2:$D$2345, MODE(MATCH(IF($D$2:$D$2345&lt;&gt;"",$D$2:$D$2345), IF($D$2:$D$2345&lt;&gt;"",$D$2:$D$2345),0))), D59)</f>
        <v>tier - 1</v>
      </c>
      <c r="J59" t="str" cm="1">
        <f t="array" ref="J59">IF(G59="", INDEX($G$2:$G$2345, MODE(MATCH(IF($G$2:$G$2345&lt;&gt;"",$G$2:$G$2345), IF($G$2:$G$2345&lt;&gt;"",$G$2:$G$2345),0))), G59)</f>
        <v>tier - 2</v>
      </c>
      <c r="K59" t="str" cm="1">
        <f t="array" ref="K59">IF(E59="", INDEX($E$2:$E$2345, MODE(MATCH(IF($E$2:$E$2345&lt;&gt;"",$E$2:$E$2345), IF($E$2:$E$2345&lt;&gt;"",$E$2:$E$2345),0))), E59)</f>
        <v>R1011</v>
      </c>
      <c r="L59">
        <f t="shared" si="0"/>
        <v>37</v>
      </c>
      <c r="M59">
        <v>31334</v>
      </c>
    </row>
    <row r="60" spans="1:13" x14ac:dyDescent="0.25">
      <c r="A60" t="s">
        <v>1312</v>
      </c>
      <c r="B60">
        <v>3</v>
      </c>
      <c r="C60">
        <v>10702.64</v>
      </c>
      <c r="D60" t="s">
        <v>11</v>
      </c>
      <c r="E60" t="s">
        <v>10</v>
      </c>
      <c r="F60" t="s">
        <v>11</v>
      </c>
      <c r="G60" t="s">
        <v>11</v>
      </c>
      <c r="H60">
        <v>1972</v>
      </c>
      <c r="I60" t="str" cm="1">
        <f t="array" ref="I60">IF(D60="", INDEX($D$2:$D$2345, MODE(MATCH(IF($D$2:$D$2345&lt;&gt;"",$D$2:$D$2345), IF($D$2:$D$2345&lt;&gt;"",$D$2:$D$2345),0))), D60)</f>
        <v>tier - 3</v>
      </c>
      <c r="J60" t="str" cm="1">
        <f t="array" ref="J60">IF(G60="", INDEX($G$2:$G$2345, MODE(MATCH(IF($G$2:$G$2345&lt;&gt;"",$G$2:$G$2345), IF($G$2:$G$2345&lt;&gt;"",$G$2:$G$2345),0))), G60)</f>
        <v>tier - 3</v>
      </c>
      <c r="K60" t="str" cm="1">
        <f t="array" ref="K60">IF(E60="", INDEX($E$2:$E$2345, MODE(MATCH(IF($E$2:$E$2345&lt;&gt;"",$E$2:$E$2345), IF($E$2:$E$2345&lt;&gt;"",$E$2:$E$2345),0))), E60)</f>
        <v>R1013</v>
      </c>
      <c r="L60">
        <f t="shared" si="0"/>
        <v>55</v>
      </c>
      <c r="M60">
        <v>24769</v>
      </c>
    </row>
    <row r="61" spans="1:13" x14ac:dyDescent="0.25">
      <c r="A61" t="s">
        <v>1311</v>
      </c>
      <c r="B61">
        <v>2</v>
      </c>
      <c r="C61">
        <v>10698.38</v>
      </c>
      <c r="D61" t="s">
        <v>11</v>
      </c>
      <c r="E61" t="s">
        <v>191</v>
      </c>
      <c r="F61" t="s">
        <v>11</v>
      </c>
      <c r="G61" t="s">
        <v>13</v>
      </c>
      <c r="H61">
        <v>1976</v>
      </c>
      <c r="I61" t="str" cm="1">
        <f t="array" ref="I61">IF(D61="", INDEX($D$2:$D$2345, MODE(MATCH(IF($D$2:$D$2345&lt;&gt;"",$D$2:$D$2345), IF($D$2:$D$2345&lt;&gt;"",$D$2:$D$2345),0))), D61)</f>
        <v>tier - 3</v>
      </c>
      <c r="J61" t="str" cm="1">
        <f t="array" ref="J61">IF(G61="", INDEX($G$2:$G$2345, MODE(MATCH(IF($G$2:$G$2345&lt;&gt;"",$G$2:$G$2345), IF($G$2:$G$2345&lt;&gt;"",$G$2:$G$2345),0))), G61)</f>
        <v>tier - 1</v>
      </c>
      <c r="K61" t="str" cm="1">
        <f t="array" ref="K61">IF(E61="", INDEX($E$2:$E$2345, MODE(MATCH(IF($E$2:$E$2345&lt;&gt;"",$E$2:$E$2345), IF($E$2:$E$2345&lt;&gt;"",$E$2:$E$2345),0))), E61)</f>
        <v>R1025</v>
      </c>
      <c r="L61">
        <f t="shared" si="0"/>
        <v>50</v>
      </c>
      <c r="M61">
        <v>26572</v>
      </c>
    </row>
    <row r="62" spans="1:13" x14ac:dyDescent="0.25">
      <c r="A62" t="s">
        <v>1310</v>
      </c>
      <c r="B62">
        <v>2</v>
      </c>
      <c r="C62">
        <v>10690.11</v>
      </c>
      <c r="D62" t="s">
        <v>11</v>
      </c>
      <c r="E62" t="s">
        <v>291</v>
      </c>
      <c r="F62" t="s">
        <v>11</v>
      </c>
      <c r="G62" t="s">
        <v>9</v>
      </c>
      <c r="H62">
        <v>1977</v>
      </c>
      <c r="I62" t="str" cm="1">
        <f t="array" ref="I62">IF(D62="", INDEX($D$2:$D$2345, MODE(MATCH(IF($D$2:$D$2345&lt;&gt;"",$D$2:$D$2345), IF($D$2:$D$2345&lt;&gt;"",$D$2:$D$2345),0))), D62)</f>
        <v>tier - 3</v>
      </c>
      <c r="J62" t="str" cm="1">
        <f t="array" ref="J62">IF(G62="", INDEX($G$2:$G$2345, MODE(MATCH(IF($G$2:$G$2345&lt;&gt;"",$G$2:$G$2345), IF($G$2:$G$2345&lt;&gt;"",$G$2:$G$2345),0))), G62)</f>
        <v>tier - 2</v>
      </c>
      <c r="K62" t="str" cm="1">
        <f t="array" ref="K62">IF(E62="", INDEX($E$2:$E$2345, MODE(MATCH(IF($E$2:$E$2345&lt;&gt;"",$E$2:$E$2345), IF($E$2:$E$2345&lt;&gt;"",$E$2:$E$2345),0))), E62)</f>
        <v>R1021</v>
      </c>
      <c r="L62">
        <f t="shared" si="0"/>
        <v>46</v>
      </c>
      <c r="M62">
        <v>27974</v>
      </c>
    </row>
    <row r="63" spans="1:13" x14ac:dyDescent="0.25">
      <c r="A63" t="s">
        <v>1309</v>
      </c>
      <c r="B63">
        <v>0</v>
      </c>
      <c r="C63">
        <v>10676.83</v>
      </c>
      <c r="D63" t="s">
        <v>11</v>
      </c>
      <c r="E63" t="s">
        <v>10</v>
      </c>
      <c r="F63" t="s">
        <v>11</v>
      </c>
      <c r="G63" t="s">
        <v>11</v>
      </c>
      <c r="H63">
        <v>1962</v>
      </c>
      <c r="I63" t="str" cm="1">
        <f t="array" ref="I63">IF(D63="", INDEX($D$2:$D$2345, MODE(MATCH(IF($D$2:$D$2345&lt;&gt;"",$D$2:$D$2345), IF($D$2:$D$2345&lt;&gt;"",$D$2:$D$2345),0))), D63)</f>
        <v>tier - 3</v>
      </c>
      <c r="J63" t="str" cm="1">
        <f t="array" ref="J63">IF(G63="", INDEX($G$2:$G$2345, MODE(MATCH(IF($G$2:$G$2345&lt;&gt;"",$G$2:$G$2345), IF($G$2:$G$2345&lt;&gt;"",$G$2:$G$2345),0))), G63)</f>
        <v>tier - 3</v>
      </c>
      <c r="K63" t="str" cm="1">
        <f t="array" ref="K63">IF(E63="", INDEX($E$2:$E$2345, MODE(MATCH(IF($E$2:$E$2345&lt;&gt;"",$E$2:$E$2345), IF($E$2:$E$2345&lt;&gt;"",$E$2:$E$2345),0))), E63)</f>
        <v>R1013</v>
      </c>
      <c r="L63">
        <f t="shared" si="0"/>
        <v>45</v>
      </c>
      <c r="M63">
        <v>28375</v>
      </c>
    </row>
    <row r="64" spans="1:13" x14ac:dyDescent="0.25">
      <c r="A64" t="s">
        <v>1308</v>
      </c>
      <c r="B64">
        <v>2</v>
      </c>
      <c r="C64">
        <v>10665.44</v>
      </c>
      <c r="D64" t="s">
        <v>11</v>
      </c>
      <c r="E64" t="s">
        <v>291</v>
      </c>
      <c r="F64" t="s">
        <v>11</v>
      </c>
      <c r="G64" t="s">
        <v>9</v>
      </c>
      <c r="H64">
        <v>1976</v>
      </c>
      <c r="I64" t="str" cm="1">
        <f t="array" ref="I64">IF(D64="", INDEX($D$2:$D$2345, MODE(MATCH(IF($D$2:$D$2345&lt;&gt;"",$D$2:$D$2345), IF($D$2:$D$2345&lt;&gt;"",$D$2:$D$2345),0))), D64)</f>
        <v>tier - 3</v>
      </c>
      <c r="J64" t="str" cm="1">
        <f t="array" ref="J64">IF(G64="", INDEX($G$2:$G$2345, MODE(MATCH(IF($G$2:$G$2345&lt;&gt;"",$G$2:$G$2345), IF($G$2:$G$2345&lt;&gt;"",$G$2:$G$2345),0))), G64)</f>
        <v>tier - 2</v>
      </c>
      <c r="K64" t="str" cm="1">
        <f t="array" ref="K64">IF(E64="", INDEX($E$2:$E$2345, MODE(MATCH(IF($E$2:$E$2345&lt;&gt;"",$E$2:$E$2345), IF($E$2:$E$2345&lt;&gt;"",$E$2:$E$2345),0))), E64)</f>
        <v>R1021</v>
      </c>
      <c r="L64">
        <f t="shared" si="0"/>
        <v>60</v>
      </c>
      <c r="M64">
        <v>22972</v>
      </c>
    </row>
    <row r="65" spans="1:13" x14ac:dyDescent="0.25">
      <c r="A65" t="s">
        <v>1307</v>
      </c>
      <c r="B65">
        <v>0</v>
      </c>
      <c r="C65">
        <v>10627.81</v>
      </c>
      <c r="D65" t="s">
        <v>11</v>
      </c>
      <c r="E65" t="s">
        <v>10</v>
      </c>
      <c r="F65" t="s">
        <v>11</v>
      </c>
      <c r="G65" t="s">
        <v>11</v>
      </c>
      <c r="H65">
        <v>1964</v>
      </c>
      <c r="I65" t="str" cm="1">
        <f t="array" ref="I65">IF(D65="", INDEX($D$2:$D$2345, MODE(MATCH(IF($D$2:$D$2345&lt;&gt;"",$D$2:$D$2345), IF($D$2:$D$2345&lt;&gt;"",$D$2:$D$2345),0))), D65)</f>
        <v>tier - 3</v>
      </c>
      <c r="J65" t="str" cm="1">
        <f t="array" ref="J65">IF(G65="", INDEX($G$2:$G$2345, MODE(MATCH(IF($G$2:$G$2345&lt;&gt;"",$G$2:$G$2345), IF($G$2:$G$2345&lt;&gt;"",$G$2:$G$2345),0))), G65)</f>
        <v>tier - 3</v>
      </c>
      <c r="K65" t="str" cm="1">
        <f t="array" ref="K65">IF(E65="", INDEX($E$2:$E$2345, MODE(MATCH(IF($E$2:$E$2345&lt;&gt;"",$E$2:$E$2345), IF($E$2:$E$2345&lt;&gt;"",$E$2:$E$2345),0))), E65)</f>
        <v>R1013</v>
      </c>
      <c r="L65">
        <f t="shared" si="0"/>
        <v>46</v>
      </c>
      <c r="M65">
        <v>27980</v>
      </c>
    </row>
    <row r="66" spans="1:13" x14ac:dyDescent="0.25">
      <c r="A66" t="s">
        <v>1306</v>
      </c>
      <c r="B66">
        <v>3</v>
      </c>
      <c r="C66">
        <v>10620.26</v>
      </c>
      <c r="D66" t="s">
        <v>11</v>
      </c>
      <c r="E66" t="s">
        <v>18</v>
      </c>
      <c r="F66" t="s">
        <v>11</v>
      </c>
      <c r="G66" t="s">
        <v>11</v>
      </c>
      <c r="H66">
        <v>1990</v>
      </c>
      <c r="I66" t="str" cm="1">
        <f t="array" ref="I66">IF(D66="", INDEX($D$2:$D$2345, MODE(MATCH(IF($D$2:$D$2345&lt;&gt;"",$D$2:$D$2345), IF($D$2:$D$2345&lt;&gt;"",$D$2:$D$2345),0))), D66)</f>
        <v>tier - 3</v>
      </c>
      <c r="J66" t="str" cm="1">
        <f t="array" ref="J66">IF(G66="", INDEX($G$2:$G$2345, MODE(MATCH(IF($G$2:$G$2345&lt;&gt;"",$G$2:$G$2345), IF($G$2:$G$2345&lt;&gt;"",$G$2:$G$2345),0))), G66)</f>
        <v>tier - 3</v>
      </c>
      <c r="K66" t="str" cm="1">
        <f t="array" ref="K66">IF(E66="", INDEX($E$2:$E$2345, MODE(MATCH(IF($E$2:$E$2345&lt;&gt;"",$E$2:$E$2345), IF($E$2:$E$2345&lt;&gt;"",$E$2:$E$2345),0))), E66)</f>
        <v>R1012</v>
      </c>
      <c r="L66">
        <f t="shared" ref="L66:L129" si="1">INT(YEARFRAC(M66,DATE(2023,6,8)))</f>
        <v>58</v>
      </c>
      <c r="M66">
        <v>23564</v>
      </c>
    </row>
    <row r="67" spans="1:13" x14ac:dyDescent="0.25">
      <c r="A67" t="s">
        <v>1305</v>
      </c>
      <c r="B67">
        <v>0</v>
      </c>
      <c r="C67">
        <v>10617.04</v>
      </c>
      <c r="D67" t="s">
        <v>11</v>
      </c>
      <c r="E67" t="s">
        <v>526</v>
      </c>
      <c r="F67" t="s">
        <v>11</v>
      </c>
      <c r="G67" t="s">
        <v>11</v>
      </c>
      <c r="H67">
        <v>1992</v>
      </c>
      <c r="I67" t="str" cm="1">
        <f t="array" ref="I67">IF(D67="", INDEX($D$2:$D$2345, MODE(MATCH(IF($D$2:$D$2345&lt;&gt;"",$D$2:$D$2345), IF($D$2:$D$2345&lt;&gt;"",$D$2:$D$2345),0))), D67)</f>
        <v>tier - 3</v>
      </c>
      <c r="J67" t="str" cm="1">
        <f t="array" ref="J67">IF(G67="", INDEX($G$2:$G$2345, MODE(MATCH(IF($G$2:$G$2345&lt;&gt;"",$G$2:$G$2345), IF($G$2:$G$2345&lt;&gt;"",$G$2:$G$2345),0))), G67)</f>
        <v>tier - 3</v>
      </c>
      <c r="K67" t="str" cm="1">
        <f t="array" ref="K67">IF(E67="", INDEX($E$2:$E$2345, MODE(MATCH(IF($E$2:$E$2345&lt;&gt;"",$E$2:$E$2345), IF($E$2:$E$2345&lt;&gt;"",$E$2:$E$2345),0))), E67)</f>
        <v>R1026</v>
      </c>
      <c r="L67">
        <f t="shared" si="1"/>
        <v>32</v>
      </c>
      <c r="M67">
        <v>33077</v>
      </c>
    </row>
    <row r="68" spans="1:13" x14ac:dyDescent="0.25">
      <c r="A68" t="s">
        <v>1304</v>
      </c>
      <c r="B68">
        <v>0</v>
      </c>
      <c r="C68">
        <v>10608.67</v>
      </c>
      <c r="D68" t="s">
        <v>11</v>
      </c>
      <c r="E68" t="s">
        <v>18</v>
      </c>
      <c r="F68" t="s">
        <v>11</v>
      </c>
      <c r="G68" t="s">
        <v>11</v>
      </c>
      <c r="H68">
        <v>1965</v>
      </c>
      <c r="I68" t="str" cm="1">
        <f t="array" ref="I68">IF(D68="", INDEX($D$2:$D$2345, MODE(MATCH(IF($D$2:$D$2345&lt;&gt;"",$D$2:$D$2345), IF($D$2:$D$2345&lt;&gt;"",$D$2:$D$2345),0))), D68)</f>
        <v>tier - 3</v>
      </c>
      <c r="J68" t="str" cm="1">
        <f t="array" ref="J68">IF(G68="", INDEX($G$2:$G$2345, MODE(MATCH(IF($G$2:$G$2345&lt;&gt;"",$G$2:$G$2345), IF($G$2:$G$2345&lt;&gt;"",$G$2:$G$2345),0))), G68)</f>
        <v>tier - 3</v>
      </c>
      <c r="K68" t="str" cm="1">
        <f t="array" ref="K68">IF(E68="", INDEX($E$2:$E$2345, MODE(MATCH(IF($E$2:$E$2345&lt;&gt;"",$E$2:$E$2345), IF($E$2:$E$2345&lt;&gt;"",$E$2:$E$2345),0))), E68)</f>
        <v>R1012</v>
      </c>
      <c r="L68">
        <f t="shared" si="1"/>
        <v>30</v>
      </c>
      <c r="M68">
        <v>33782</v>
      </c>
    </row>
    <row r="69" spans="1:13" x14ac:dyDescent="0.25">
      <c r="A69" t="s">
        <v>1303</v>
      </c>
      <c r="B69">
        <v>0</v>
      </c>
      <c r="C69">
        <v>10602.39</v>
      </c>
      <c r="D69" t="s">
        <v>11</v>
      </c>
      <c r="E69" t="s">
        <v>33</v>
      </c>
      <c r="F69" t="s">
        <v>11</v>
      </c>
      <c r="G69" t="s">
        <v>11</v>
      </c>
      <c r="H69">
        <v>1966</v>
      </c>
      <c r="I69" t="str" cm="1">
        <f t="array" ref="I69">IF(D69="", INDEX($D$2:$D$2345, MODE(MATCH(IF($D$2:$D$2345&lt;&gt;"",$D$2:$D$2345), IF($D$2:$D$2345&lt;&gt;"",$D$2:$D$2345),0))), D69)</f>
        <v>tier - 3</v>
      </c>
      <c r="J69" t="str" cm="1">
        <f t="array" ref="J69">IF(G69="", INDEX($G$2:$G$2345, MODE(MATCH(IF($G$2:$G$2345&lt;&gt;"",$G$2:$G$2345), IF($G$2:$G$2345&lt;&gt;"",$G$2:$G$2345),0))), G69)</f>
        <v>tier - 3</v>
      </c>
      <c r="K69" t="str" cm="1">
        <f t="array" ref="K69">IF(E69="", INDEX($E$2:$E$2345, MODE(MATCH(IF($E$2:$E$2345&lt;&gt;"",$E$2:$E$2345), IF($E$2:$E$2345&lt;&gt;"",$E$2:$E$2345),0))), E69)</f>
        <v>R1011</v>
      </c>
      <c r="L69">
        <f t="shared" si="1"/>
        <v>57</v>
      </c>
      <c r="M69">
        <v>23925</v>
      </c>
    </row>
    <row r="70" spans="1:13" x14ac:dyDescent="0.25">
      <c r="A70" t="s">
        <v>2258</v>
      </c>
      <c r="B70">
        <v>0</v>
      </c>
      <c r="C70">
        <v>40069.440000000002</v>
      </c>
      <c r="D70" t="s">
        <v>13</v>
      </c>
      <c r="E70" t="s">
        <v>33</v>
      </c>
      <c r="F70" t="s">
        <v>13</v>
      </c>
      <c r="G70" t="s">
        <v>11</v>
      </c>
      <c r="H70">
        <v>1966</v>
      </c>
      <c r="I70" t="str" cm="1">
        <f t="array" ref="I70">IF(D70="", INDEX($D$2:$D$2345, MODE(MATCH(IF($D$2:$D$2345&lt;&gt;"",$D$2:$D$2345), IF($D$2:$D$2345&lt;&gt;"",$D$2:$D$2345),0))), D70)</f>
        <v>tier - 1</v>
      </c>
      <c r="J70" t="str" cm="1">
        <f t="array" ref="J70">IF(G70="", INDEX($G$2:$G$2345, MODE(MATCH(IF($G$2:$G$2345&lt;&gt;"",$G$2:$G$2345), IF($G$2:$G$2345&lt;&gt;"",$G$2:$G$2345),0))), G70)</f>
        <v>tier - 3</v>
      </c>
      <c r="K70" t="str" cm="1">
        <f t="array" ref="K70">IF(E70="", INDEX($E$2:$E$2345, MODE(MATCH(IF($E$2:$E$2345&lt;&gt;"",$E$2:$E$2345), IF($E$2:$E$2345&lt;&gt;"",$E$2:$E$2345),0))), E70)</f>
        <v>R1011</v>
      </c>
      <c r="L70">
        <f t="shared" si="1"/>
        <v>39</v>
      </c>
      <c r="M70">
        <v>30540</v>
      </c>
    </row>
    <row r="71" spans="1:13" x14ac:dyDescent="0.25">
      <c r="A71" t="s">
        <v>1302</v>
      </c>
      <c r="B71">
        <v>0</v>
      </c>
      <c r="C71">
        <v>10601.63</v>
      </c>
      <c r="D71" t="s">
        <v>11</v>
      </c>
      <c r="E71" t="s">
        <v>18</v>
      </c>
      <c r="F71" t="s">
        <v>11</v>
      </c>
      <c r="G71" t="s">
        <v>9</v>
      </c>
      <c r="H71">
        <v>1967</v>
      </c>
      <c r="I71" t="str" cm="1">
        <f t="array" ref="I71">IF(D71="", INDEX($D$2:$D$2345, MODE(MATCH(IF($D$2:$D$2345&lt;&gt;"",$D$2:$D$2345), IF($D$2:$D$2345&lt;&gt;"",$D$2:$D$2345),0))), D71)</f>
        <v>tier - 3</v>
      </c>
      <c r="J71" t="str" cm="1">
        <f t="array" ref="J71">IF(G71="", INDEX($G$2:$G$2345, MODE(MATCH(IF($G$2:$G$2345&lt;&gt;"",$G$2:$G$2345), IF($G$2:$G$2345&lt;&gt;"",$G$2:$G$2345),0))), G71)</f>
        <v>tier - 2</v>
      </c>
      <c r="K71" t="str" cm="1">
        <f t="array" ref="K71">IF(E71="", INDEX($E$2:$E$2345, MODE(MATCH(IF($E$2:$E$2345&lt;&gt;"",$E$2:$E$2345), IF($E$2:$E$2345&lt;&gt;"",$E$2:$E$2345),0))), E71)</f>
        <v>R1012</v>
      </c>
      <c r="L71">
        <f t="shared" si="1"/>
        <v>56</v>
      </c>
      <c r="M71">
        <v>24281</v>
      </c>
    </row>
    <row r="72" spans="1:13" x14ac:dyDescent="0.25">
      <c r="A72" t="s">
        <v>1301</v>
      </c>
      <c r="B72">
        <v>0</v>
      </c>
      <c r="C72">
        <v>10601.41</v>
      </c>
      <c r="D72" t="s">
        <v>11</v>
      </c>
      <c r="E72" t="s">
        <v>33</v>
      </c>
      <c r="F72" t="s">
        <v>11</v>
      </c>
      <c r="G72" t="s">
        <v>9</v>
      </c>
      <c r="H72">
        <v>1966</v>
      </c>
      <c r="I72" t="str" cm="1">
        <f t="array" ref="I72">IF(D72="", INDEX($D$2:$D$2345, MODE(MATCH(IF($D$2:$D$2345&lt;&gt;"",$D$2:$D$2345), IF($D$2:$D$2345&lt;&gt;"",$D$2:$D$2345),0))), D72)</f>
        <v>tier - 3</v>
      </c>
      <c r="J72" t="str" cm="1">
        <f t="array" ref="J72">IF(G72="", INDEX($G$2:$G$2345, MODE(MATCH(IF($G$2:$G$2345&lt;&gt;"",$G$2:$G$2345), IF($G$2:$G$2345&lt;&gt;"",$G$2:$G$2345),0))), G72)</f>
        <v>tier - 2</v>
      </c>
      <c r="K72" t="str" cm="1">
        <f t="array" ref="K72">IF(E72="", INDEX($E$2:$E$2345, MODE(MATCH(IF($E$2:$E$2345&lt;&gt;"",$E$2:$E$2345), IF($E$2:$E$2345&lt;&gt;"",$E$2:$E$2345),0))), E72)</f>
        <v>R1011</v>
      </c>
      <c r="L72">
        <f t="shared" si="1"/>
        <v>55</v>
      </c>
      <c r="M72">
        <v>24673</v>
      </c>
    </row>
    <row r="73" spans="1:13" x14ac:dyDescent="0.25">
      <c r="A73" t="s">
        <v>1300</v>
      </c>
      <c r="B73">
        <v>3</v>
      </c>
      <c r="C73">
        <v>10600.55</v>
      </c>
      <c r="D73" t="s">
        <v>11</v>
      </c>
      <c r="E73" t="s">
        <v>18</v>
      </c>
      <c r="F73" t="s">
        <v>11</v>
      </c>
      <c r="G73" t="s">
        <v>13</v>
      </c>
      <c r="H73">
        <v>1972</v>
      </c>
      <c r="I73" t="str" cm="1">
        <f t="array" ref="I73">IF(D73="", INDEX($D$2:$D$2345, MODE(MATCH(IF($D$2:$D$2345&lt;&gt;"",$D$2:$D$2345), IF($D$2:$D$2345&lt;&gt;"",$D$2:$D$2345),0))), D73)</f>
        <v>tier - 3</v>
      </c>
      <c r="J73" t="str" cm="1">
        <f t="array" ref="J73">IF(G73="", INDEX($G$2:$G$2345, MODE(MATCH(IF($G$2:$G$2345&lt;&gt;"",$G$2:$G$2345), IF($G$2:$G$2345&lt;&gt;"",$G$2:$G$2345),0))), G73)</f>
        <v>tier - 1</v>
      </c>
      <c r="K73" t="str" cm="1">
        <f t="array" ref="K73">IF(E73="", INDEX($E$2:$E$2345, MODE(MATCH(IF($E$2:$E$2345&lt;&gt;"",$E$2:$E$2345), IF($E$2:$E$2345&lt;&gt;"",$E$2:$E$2345),0))), E73)</f>
        <v>R1012</v>
      </c>
      <c r="L73">
        <f t="shared" si="1"/>
        <v>56</v>
      </c>
      <c r="M73">
        <v>24455</v>
      </c>
    </row>
    <row r="74" spans="1:13" x14ac:dyDescent="0.25">
      <c r="A74" t="s">
        <v>1299</v>
      </c>
      <c r="B74">
        <v>0</v>
      </c>
      <c r="C74">
        <v>10594.5</v>
      </c>
      <c r="D74" t="s">
        <v>11</v>
      </c>
      <c r="E74" t="s">
        <v>18</v>
      </c>
      <c r="F74" t="s">
        <v>11</v>
      </c>
      <c r="G74" t="s">
        <v>13</v>
      </c>
      <c r="H74">
        <v>1967</v>
      </c>
      <c r="I74" t="str" cm="1">
        <f t="array" ref="I74">IF(D74="", INDEX($D$2:$D$2345, MODE(MATCH(IF($D$2:$D$2345&lt;&gt;"",$D$2:$D$2345), IF($D$2:$D$2345&lt;&gt;"",$D$2:$D$2345),0))), D74)</f>
        <v>tier - 3</v>
      </c>
      <c r="J74" t="str" cm="1">
        <f t="array" ref="J74">IF(G74="", INDEX($G$2:$G$2345, MODE(MATCH(IF($G$2:$G$2345&lt;&gt;"",$G$2:$G$2345), IF($G$2:$G$2345&lt;&gt;"",$G$2:$G$2345),0))), G74)</f>
        <v>tier - 1</v>
      </c>
      <c r="K74" t="str" cm="1">
        <f t="array" ref="K74">IF(E74="", INDEX($E$2:$E$2345, MODE(MATCH(IF($E$2:$E$2345&lt;&gt;"",$E$2:$E$2345), IF($E$2:$E$2345&lt;&gt;"",$E$2:$E$2345),0))), E74)</f>
        <v>R1012</v>
      </c>
      <c r="L74">
        <f t="shared" si="1"/>
        <v>50</v>
      </c>
      <c r="M74">
        <v>26632</v>
      </c>
    </row>
    <row r="75" spans="1:13" x14ac:dyDescent="0.25">
      <c r="A75" t="s">
        <v>1298</v>
      </c>
      <c r="B75">
        <v>0</v>
      </c>
      <c r="C75">
        <v>10594.23</v>
      </c>
      <c r="D75" t="s">
        <v>11</v>
      </c>
      <c r="E75" t="s">
        <v>10</v>
      </c>
      <c r="F75" t="s">
        <v>11</v>
      </c>
      <c r="G75" t="s">
        <v>11</v>
      </c>
      <c r="H75">
        <v>1966</v>
      </c>
      <c r="I75" t="str" cm="1">
        <f t="array" ref="I75">IF(D75="", INDEX($D$2:$D$2345, MODE(MATCH(IF($D$2:$D$2345&lt;&gt;"",$D$2:$D$2345), IF($D$2:$D$2345&lt;&gt;"",$D$2:$D$2345),0))), D75)</f>
        <v>tier - 3</v>
      </c>
      <c r="J75" t="str" cm="1">
        <f t="array" ref="J75">IF(G75="", INDEX($G$2:$G$2345, MODE(MATCH(IF($G$2:$G$2345&lt;&gt;"",$G$2:$G$2345), IF($G$2:$G$2345&lt;&gt;"",$G$2:$G$2345),0))), G75)</f>
        <v>tier - 3</v>
      </c>
      <c r="K75" t="str" cm="1">
        <f t="array" ref="K75">IF(E75="", INDEX($E$2:$E$2345, MODE(MATCH(IF($E$2:$E$2345&lt;&gt;"",$E$2:$E$2345), IF($E$2:$E$2345&lt;&gt;"",$E$2:$E$2345),0))), E75)</f>
        <v>R1013</v>
      </c>
      <c r="L75">
        <f t="shared" si="1"/>
        <v>55</v>
      </c>
      <c r="M75">
        <v>24779</v>
      </c>
    </row>
    <row r="76" spans="1:13" x14ac:dyDescent="0.25">
      <c r="A76" t="s">
        <v>1297</v>
      </c>
      <c r="B76">
        <v>1</v>
      </c>
      <c r="C76">
        <v>10579.71</v>
      </c>
      <c r="D76" t="s">
        <v>11</v>
      </c>
      <c r="E76" t="s">
        <v>10</v>
      </c>
      <c r="F76" t="s">
        <v>11</v>
      </c>
      <c r="G76" t="s">
        <v>11</v>
      </c>
      <c r="H76">
        <v>1969</v>
      </c>
      <c r="I76" t="str" cm="1">
        <f t="array" ref="I76">IF(D76="", INDEX($D$2:$D$2345, MODE(MATCH(IF($D$2:$D$2345&lt;&gt;"",$D$2:$D$2345), IF($D$2:$D$2345&lt;&gt;"",$D$2:$D$2345),0))), D76)</f>
        <v>tier - 3</v>
      </c>
      <c r="J76" t="str" cm="1">
        <f t="array" ref="J76">IF(G76="", INDEX($G$2:$G$2345, MODE(MATCH(IF($G$2:$G$2345&lt;&gt;"",$G$2:$G$2345), IF($G$2:$G$2345&lt;&gt;"",$G$2:$G$2345),0))), G76)</f>
        <v>tier - 3</v>
      </c>
      <c r="K76" t="str" cm="1">
        <f t="array" ref="K76">IF(E76="", INDEX($E$2:$E$2345, MODE(MATCH(IF($E$2:$E$2345&lt;&gt;"",$E$2:$E$2345), IF($E$2:$E$2345&lt;&gt;"",$E$2:$E$2345),0))), E76)</f>
        <v>R1013</v>
      </c>
      <c r="L76">
        <f t="shared" si="1"/>
        <v>56</v>
      </c>
      <c r="M76">
        <v>24466</v>
      </c>
    </row>
    <row r="77" spans="1:13" x14ac:dyDescent="0.25">
      <c r="A77" t="s">
        <v>1296</v>
      </c>
      <c r="B77">
        <v>0</v>
      </c>
      <c r="C77">
        <v>10577.09</v>
      </c>
      <c r="D77" t="s">
        <v>11</v>
      </c>
      <c r="E77" t="s">
        <v>33</v>
      </c>
      <c r="F77" t="s">
        <v>11</v>
      </c>
      <c r="G77" t="s">
        <v>11</v>
      </c>
      <c r="H77">
        <v>1966</v>
      </c>
      <c r="I77" t="str" cm="1">
        <f t="array" ref="I77">IF(D77="", INDEX($D$2:$D$2345, MODE(MATCH(IF($D$2:$D$2345&lt;&gt;"",$D$2:$D$2345), IF($D$2:$D$2345&lt;&gt;"",$D$2:$D$2345),0))), D77)</f>
        <v>tier - 3</v>
      </c>
      <c r="J77" t="str" cm="1">
        <f t="array" ref="J77">IF(G77="", INDEX($G$2:$G$2345, MODE(MATCH(IF($G$2:$G$2345&lt;&gt;"",$G$2:$G$2345), IF($G$2:$G$2345&lt;&gt;"",$G$2:$G$2345),0))), G77)</f>
        <v>tier - 3</v>
      </c>
      <c r="K77" t="str" cm="1">
        <f t="array" ref="K77">IF(E77="", INDEX($E$2:$E$2345, MODE(MATCH(IF($E$2:$E$2345&lt;&gt;"",$E$2:$E$2345), IF($E$2:$E$2345&lt;&gt;"",$E$2:$E$2345),0))), E77)</f>
        <v>R1011</v>
      </c>
      <c r="L77">
        <f t="shared" si="1"/>
        <v>53</v>
      </c>
      <c r="M77">
        <v>25548</v>
      </c>
    </row>
    <row r="78" spans="1:13" x14ac:dyDescent="0.25">
      <c r="A78" t="s">
        <v>1295</v>
      </c>
      <c r="B78">
        <v>0</v>
      </c>
      <c r="C78">
        <v>10564.88</v>
      </c>
      <c r="D78" t="s">
        <v>11</v>
      </c>
      <c r="E78" t="s">
        <v>238</v>
      </c>
      <c r="F78" t="s">
        <v>11</v>
      </c>
      <c r="G78" t="s">
        <v>13</v>
      </c>
      <c r="H78">
        <v>1969</v>
      </c>
      <c r="I78" t="str" cm="1">
        <f t="array" ref="I78">IF(D78="", INDEX($D$2:$D$2345, MODE(MATCH(IF($D$2:$D$2345&lt;&gt;"",$D$2:$D$2345), IF($D$2:$D$2345&lt;&gt;"",$D$2:$D$2345),0))), D78)</f>
        <v>tier - 3</v>
      </c>
      <c r="J78" t="str" cm="1">
        <f t="array" ref="J78">IF(G78="", INDEX($G$2:$G$2345, MODE(MATCH(IF($G$2:$G$2345&lt;&gt;"",$G$2:$G$2345), IF($G$2:$G$2345&lt;&gt;"",$G$2:$G$2345),0))), G78)</f>
        <v>tier - 1</v>
      </c>
      <c r="K78" t="str" cm="1">
        <f t="array" ref="K78">IF(E78="", INDEX($E$2:$E$2345, MODE(MATCH(IF($E$2:$E$2345&lt;&gt;"",$E$2:$E$2345), IF($E$2:$E$2345&lt;&gt;"",$E$2:$E$2345),0))), E78)</f>
        <v>R1024</v>
      </c>
      <c r="L78">
        <f t="shared" si="1"/>
        <v>56</v>
      </c>
      <c r="M78">
        <v>24305</v>
      </c>
    </row>
    <row r="79" spans="1:13" x14ac:dyDescent="0.25">
      <c r="A79" t="s">
        <v>1294</v>
      </c>
      <c r="B79">
        <v>3</v>
      </c>
      <c r="C79">
        <v>10560.49</v>
      </c>
      <c r="D79" t="s">
        <v>11</v>
      </c>
      <c r="E79" t="s">
        <v>10</v>
      </c>
      <c r="F79" t="s">
        <v>11</v>
      </c>
      <c r="G79" t="s">
        <v>9</v>
      </c>
      <c r="H79">
        <v>1971</v>
      </c>
      <c r="I79" t="str" cm="1">
        <f t="array" ref="I79">IF(D79="", INDEX($D$2:$D$2345, MODE(MATCH(IF($D$2:$D$2345&lt;&gt;"",$D$2:$D$2345), IF($D$2:$D$2345&lt;&gt;"",$D$2:$D$2345),0))), D79)</f>
        <v>tier - 3</v>
      </c>
      <c r="J79" t="str" cm="1">
        <f t="array" ref="J79">IF(G79="", INDEX($G$2:$G$2345, MODE(MATCH(IF($G$2:$G$2345&lt;&gt;"",$G$2:$G$2345), IF($G$2:$G$2345&lt;&gt;"",$G$2:$G$2345),0))), G79)</f>
        <v>tier - 2</v>
      </c>
      <c r="K79" t="str" cm="1">
        <f t="array" ref="K79">IF(E79="", INDEX($E$2:$E$2345, MODE(MATCH(IF($E$2:$E$2345&lt;&gt;"",$E$2:$E$2345), IF($E$2:$E$2345&lt;&gt;"",$E$2:$E$2345),0))), E79)</f>
        <v>R1013</v>
      </c>
      <c r="L79">
        <f t="shared" si="1"/>
        <v>53</v>
      </c>
      <c r="M79">
        <v>25383</v>
      </c>
    </row>
    <row r="80" spans="1:13" x14ac:dyDescent="0.25">
      <c r="A80" t="s">
        <v>1293</v>
      </c>
      <c r="B80">
        <v>0</v>
      </c>
      <c r="C80">
        <v>10546.48</v>
      </c>
      <c r="D80" t="s">
        <v>11</v>
      </c>
      <c r="E80" t="s">
        <v>33</v>
      </c>
      <c r="F80" t="s">
        <v>11</v>
      </c>
      <c r="G80" t="s">
        <v>11</v>
      </c>
      <c r="H80">
        <v>1971</v>
      </c>
      <c r="I80" t="str" cm="1">
        <f t="array" ref="I80">IF(D80="", INDEX($D$2:$D$2345, MODE(MATCH(IF($D$2:$D$2345&lt;&gt;"",$D$2:$D$2345), IF($D$2:$D$2345&lt;&gt;"",$D$2:$D$2345),0))), D80)</f>
        <v>tier - 3</v>
      </c>
      <c r="J80" t="str" cm="1">
        <f t="array" ref="J80">IF(G80="", INDEX($G$2:$G$2345, MODE(MATCH(IF($G$2:$G$2345&lt;&gt;"",$G$2:$G$2345), IF($G$2:$G$2345&lt;&gt;"",$G$2:$G$2345),0))), G80)</f>
        <v>tier - 3</v>
      </c>
      <c r="K80" t="str" cm="1">
        <f t="array" ref="K80">IF(E80="", INDEX($E$2:$E$2345, MODE(MATCH(IF($E$2:$E$2345&lt;&gt;"",$E$2:$E$2345), IF($E$2:$E$2345&lt;&gt;"",$E$2:$E$2345),0))), E80)</f>
        <v>R1011</v>
      </c>
      <c r="L80">
        <f t="shared" si="1"/>
        <v>51</v>
      </c>
      <c r="M80">
        <v>26202</v>
      </c>
    </row>
    <row r="81" spans="1:13" x14ac:dyDescent="0.25">
      <c r="A81" t="s">
        <v>2257</v>
      </c>
      <c r="B81">
        <v>2</v>
      </c>
      <c r="C81">
        <v>40054.730000000003</v>
      </c>
      <c r="D81" t="s">
        <v>13</v>
      </c>
      <c r="E81" t="s">
        <v>33</v>
      </c>
      <c r="F81" t="s">
        <v>13</v>
      </c>
      <c r="G81" t="s">
        <v>11</v>
      </c>
      <c r="H81">
        <v>1978</v>
      </c>
      <c r="I81" t="str" cm="1">
        <f t="array" ref="I81">IF(D81="", INDEX($D$2:$D$2345, MODE(MATCH(IF($D$2:$D$2345&lt;&gt;"",$D$2:$D$2345), IF($D$2:$D$2345&lt;&gt;"",$D$2:$D$2345),0))), D81)</f>
        <v>tier - 1</v>
      </c>
      <c r="J81" t="str" cm="1">
        <f t="array" ref="J81">IF(G81="", INDEX($G$2:$G$2345, MODE(MATCH(IF($G$2:$G$2345&lt;&gt;"",$G$2:$G$2345), IF($G$2:$G$2345&lt;&gt;"",$G$2:$G$2345),0))), G81)</f>
        <v>tier - 3</v>
      </c>
      <c r="K81" t="str" cm="1">
        <f t="array" ref="K81">IF(E81="", INDEX($E$2:$E$2345, MODE(MATCH(IF($E$2:$E$2345&lt;&gt;"",$E$2:$E$2345), IF($E$2:$E$2345&lt;&gt;"",$E$2:$E$2345),0))), E81)</f>
        <v>R1011</v>
      </c>
      <c r="L81">
        <f t="shared" si="1"/>
        <v>56</v>
      </c>
      <c r="M81">
        <v>24461</v>
      </c>
    </row>
    <row r="82" spans="1:13" x14ac:dyDescent="0.25">
      <c r="A82" t="s">
        <v>1292</v>
      </c>
      <c r="B82">
        <v>2</v>
      </c>
      <c r="C82">
        <v>10495.6</v>
      </c>
      <c r="D82" t="s">
        <v>11</v>
      </c>
      <c r="E82" t="s">
        <v>18</v>
      </c>
      <c r="F82" t="s">
        <v>11</v>
      </c>
      <c r="G82" t="s">
        <v>13</v>
      </c>
      <c r="H82">
        <v>1977</v>
      </c>
      <c r="I82" t="str" cm="1">
        <f t="array" ref="I82">IF(D82="", INDEX($D$2:$D$2345, MODE(MATCH(IF($D$2:$D$2345&lt;&gt;"",$D$2:$D$2345), IF($D$2:$D$2345&lt;&gt;"",$D$2:$D$2345),0))), D82)</f>
        <v>tier - 3</v>
      </c>
      <c r="J82" t="str" cm="1">
        <f t="array" ref="J82">IF(G82="", INDEX($G$2:$G$2345, MODE(MATCH(IF($G$2:$G$2345&lt;&gt;"",$G$2:$G$2345), IF($G$2:$G$2345&lt;&gt;"",$G$2:$G$2345),0))), G82)</f>
        <v>tier - 1</v>
      </c>
      <c r="K82" t="str" cm="1">
        <f t="array" ref="K82">IF(E82="", INDEX($E$2:$E$2345, MODE(MATCH(IF($E$2:$E$2345&lt;&gt;"",$E$2:$E$2345), IF($E$2:$E$2345&lt;&gt;"",$E$2:$E$2345),0))), E82)</f>
        <v>R1012</v>
      </c>
      <c r="L82">
        <f t="shared" si="1"/>
        <v>51</v>
      </c>
      <c r="M82">
        <v>26231</v>
      </c>
    </row>
    <row r="83" spans="1:13" x14ac:dyDescent="0.25">
      <c r="A83" t="s">
        <v>1291</v>
      </c>
      <c r="B83">
        <v>2</v>
      </c>
      <c r="C83">
        <v>10493.95</v>
      </c>
      <c r="D83" t="s">
        <v>11</v>
      </c>
      <c r="E83" t="s">
        <v>18</v>
      </c>
      <c r="F83" t="s">
        <v>11</v>
      </c>
      <c r="G83" t="s">
        <v>13</v>
      </c>
      <c r="H83">
        <v>1972</v>
      </c>
      <c r="I83" t="str" cm="1">
        <f t="array" ref="I83">IF(D83="", INDEX($D$2:$D$2345, MODE(MATCH(IF($D$2:$D$2345&lt;&gt;"",$D$2:$D$2345), IF($D$2:$D$2345&lt;&gt;"",$D$2:$D$2345),0))), D83)</f>
        <v>tier - 3</v>
      </c>
      <c r="J83" t="str" cm="1">
        <f t="array" ref="J83">IF(G83="", INDEX($G$2:$G$2345, MODE(MATCH(IF($G$2:$G$2345&lt;&gt;"",$G$2:$G$2345), IF($G$2:$G$2345&lt;&gt;"",$G$2:$G$2345),0))), G83)</f>
        <v>tier - 1</v>
      </c>
      <c r="K83" t="str" cm="1">
        <f t="array" ref="K83">IF(E83="", INDEX($E$2:$E$2345, MODE(MATCH(IF($E$2:$E$2345&lt;&gt;"",$E$2:$E$2345), IF($E$2:$E$2345&lt;&gt;"",$E$2:$E$2345),0))), E83)</f>
        <v>R1012</v>
      </c>
      <c r="L83">
        <f t="shared" si="1"/>
        <v>45</v>
      </c>
      <c r="M83">
        <v>28417</v>
      </c>
    </row>
    <row r="84" spans="1:13" x14ac:dyDescent="0.25">
      <c r="A84" t="s">
        <v>1290</v>
      </c>
      <c r="B84">
        <v>2</v>
      </c>
      <c r="C84">
        <v>10486.55</v>
      </c>
      <c r="D84" t="s">
        <v>11</v>
      </c>
      <c r="E84" t="s">
        <v>191</v>
      </c>
      <c r="F84" t="s">
        <v>11</v>
      </c>
      <c r="G84" t="s">
        <v>11</v>
      </c>
      <c r="H84">
        <v>1978</v>
      </c>
      <c r="I84" t="str" cm="1">
        <f t="array" ref="I84">IF(D84="", INDEX($D$2:$D$2345, MODE(MATCH(IF($D$2:$D$2345&lt;&gt;"",$D$2:$D$2345), IF($D$2:$D$2345&lt;&gt;"",$D$2:$D$2345),0))), D84)</f>
        <v>tier - 3</v>
      </c>
      <c r="J84" t="str" cm="1">
        <f t="array" ref="J84">IF(G84="", INDEX($G$2:$G$2345, MODE(MATCH(IF($G$2:$G$2345&lt;&gt;"",$G$2:$G$2345), IF($G$2:$G$2345&lt;&gt;"",$G$2:$G$2345),0))), G84)</f>
        <v>tier - 3</v>
      </c>
      <c r="K84" t="str" cm="1">
        <f t="array" ref="K84">IF(E84="", INDEX($E$2:$E$2345, MODE(MATCH(IF($E$2:$E$2345&lt;&gt;"",$E$2:$E$2345), IF($E$2:$E$2345&lt;&gt;"",$E$2:$E$2345),0))), E84)</f>
        <v>R1025</v>
      </c>
      <c r="L84">
        <f t="shared" si="1"/>
        <v>50</v>
      </c>
      <c r="M84">
        <v>26532</v>
      </c>
    </row>
    <row r="85" spans="1:13" x14ac:dyDescent="0.25">
      <c r="A85" t="s">
        <v>1289</v>
      </c>
      <c r="B85">
        <v>3</v>
      </c>
      <c r="C85">
        <v>10464.83</v>
      </c>
      <c r="D85" t="s">
        <v>11</v>
      </c>
      <c r="E85" t="s">
        <v>18</v>
      </c>
      <c r="F85" t="s">
        <v>11</v>
      </c>
      <c r="G85" t="s">
        <v>13</v>
      </c>
      <c r="H85">
        <v>1987</v>
      </c>
      <c r="I85" t="str" cm="1">
        <f t="array" ref="I85">IF(D85="", INDEX($D$2:$D$2345, MODE(MATCH(IF($D$2:$D$2345&lt;&gt;"",$D$2:$D$2345), IF($D$2:$D$2345&lt;&gt;"",$D$2:$D$2345),0))), D85)</f>
        <v>tier - 3</v>
      </c>
      <c r="J85" t="str" cm="1">
        <f t="array" ref="J85">IF(G85="", INDEX($G$2:$G$2345, MODE(MATCH(IF($G$2:$G$2345&lt;&gt;"",$G$2:$G$2345), IF($G$2:$G$2345&lt;&gt;"",$G$2:$G$2345),0))), G85)</f>
        <v>tier - 1</v>
      </c>
      <c r="K85" t="str" cm="1">
        <f t="array" ref="K85">IF(E85="", INDEX($E$2:$E$2345, MODE(MATCH(IF($E$2:$E$2345&lt;&gt;"",$E$2:$E$2345), IF($E$2:$E$2345&lt;&gt;"",$E$2:$E$2345),0))), E85)</f>
        <v>R1012</v>
      </c>
      <c r="L85">
        <f t="shared" si="1"/>
        <v>44</v>
      </c>
      <c r="M85">
        <v>28669</v>
      </c>
    </row>
    <row r="86" spans="1:13" x14ac:dyDescent="0.25">
      <c r="A86" t="s">
        <v>1288</v>
      </c>
      <c r="B86">
        <v>1</v>
      </c>
      <c r="C86">
        <v>10461.98</v>
      </c>
      <c r="D86" t="s">
        <v>11</v>
      </c>
      <c r="E86" t="s">
        <v>18</v>
      </c>
      <c r="F86" t="s">
        <v>11</v>
      </c>
      <c r="G86" t="s">
        <v>13</v>
      </c>
      <c r="H86">
        <v>1969</v>
      </c>
      <c r="I86" t="str" cm="1">
        <f t="array" ref="I86">IF(D86="", INDEX($D$2:$D$2345, MODE(MATCH(IF($D$2:$D$2345&lt;&gt;"",$D$2:$D$2345), IF($D$2:$D$2345&lt;&gt;"",$D$2:$D$2345),0))), D86)</f>
        <v>tier - 3</v>
      </c>
      <c r="J86" t="str" cm="1">
        <f t="array" ref="J86">IF(G86="", INDEX($G$2:$G$2345, MODE(MATCH(IF($G$2:$G$2345&lt;&gt;"",$G$2:$G$2345), IF($G$2:$G$2345&lt;&gt;"",$G$2:$G$2345),0))), G86)</f>
        <v>tier - 1</v>
      </c>
      <c r="K86" t="str" cm="1">
        <f t="array" ref="K86">IF(E86="", INDEX($E$2:$E$2345, MODE(MATCH(IF($E$2:$E$2345&lt;&gt;"",$E$2:$E$2345), IF($E$2:$E$2345&lt;&gt;"",$E$2:$E$2345),0))), E86)</f>
        <v>R1012</v>
      </c>
      <c r="L86">
        <f t="shared" si="1"/>
        <v>35</v>
      </c>
      <c r="M86">
        <v>32042</v>
      </c>
    </row>
    <row r="87" spans="1:13" x14ac:dyDescent="0.25">
      <c r="A87" t="s">
        <v>1287</v>
      </c>
      <c r="B87">
        <v>0</v>
      </c>
      <c r="C87">
        <v>10459.19</v>
      </c>
      <c r="D87" t="s">
        <v>11</v>
      </c>
      <c r="E87" t="s">
        <v>10</v>
      </c>
      <c r="F87" t="s">
        <v>11</v>
      </c>
      <c r="G87" t="s">
        <v>13</v>
      </c>
      <c r="H87">
        <v>1964</v>
      </c>
      <c r="I87" t="str" cm="1">
        <f t="array" ref="I87">IF(D87="", INDEX($D$2:$D$2345, MODE(MATCH(IF($D$2:$D$2345&lt;&gt;"",$D$2:$D$2345), IF($D$2:$D$2345&lt;&gt;"",$D$2:$D$2345),0))), D87)</f>
        <v>tier - 3</v>
      </c>
      <c r="J87" t="str" cm="1">
        <f t="array" ref="J87">IF(G87="", INDEX($G$2:$G$2345, MODE(MATCH(IF($G$2:$G$2345&lt;&gt;"",$G$2:$G$2345), IF($G$2:$G$2345&lt;&gt;"",$G$2:$G$2345),0))), G87)</f>
        <v>tier - 1</v>
      </c>
      <c r="K87" t="str" cm="1">
        <f t="array" ref="K87">IF(E87="", INDEX($E$2:$E$2345, MODE(MATCH(IF($E$2:$E$2345&lt;&gt;"",$E$2:$E$2345), IF($E$2:$E$2345&lt;&gt;"",$E$2:$E$2345),0))), E87)</f>
        <v>R1013</v>
      </c>
      <c r="L87">
        <f t="shared" si="1"/>
        <v>53</v>
      </c>
      <c r="M87">
        <v>25411</v>
      </c>
    </row>
    <row r="88" spans="1:13" x14ac:dyDescent="0.25">
      <c r="A88" t="s">
        <v>1286</v>
      </c>
      <c r="B88">
        <v>2</v>
      </c>
      <c r="C88">
        <v>10455.14</v>
      </c>
      <c r="D88" t="s">
        <v>11</v>
      </c>
      <c r="E88" t="s">
        <v>291</v>
      </c>
      <c r="F88" t="s">
        <v>11</v>
      </c>
      <c r="G88" t="s">
        <v>9</v>
      </c>
      <c r="H88">
        <v>1976</v>
      </c>
      <c r="I88" t="str" cm="1">
        <f t="array" ref="I88">IF(D88="", INDEX($D$2:$D$2345, MODE(MATCH(IF($D$2:$D$2345&lt;&gt;"",$D$2:$D$2345), IF($D$2:$D$2345&lt;&gt;"",$D$2:$D$2345),0))), D88)</f>
        <v>tier - 3</v>
      </c>
      <c r="J88" t="str" cm="1">
        <f t="array" ref="J88">IF(G88="", INDEX($G$2:$G$2345, MODE(MATCH(IF($G$2:$G$2345&lt;&gt;"",$G$2:$G$2345), IF($G$2:$G$2345&lt;&gt;"",$G$2:$G$2345),0))), G88)</f>
        <v>tier - 2</v>
      </c>
      <c r="K88" t="str" cm="1">
        <f t="array" ref="K88">IF(E88="", INDEX($E$2:$E$2345, MODE(MATCH(IF($E$2:$E$2345&lt;&gt;"",$E$2:$E$2345), IF($E$2:$E$2345&lt;&gt;"",$E$2:$E$2345),0))), E88)</f>
        <v>R1021</v>
      </c>
      <c r="L88">
        <f t="shared" si="1"/>
        <v>58</v>
      </c>
      <c r="M88">
        <v>23592</v>
      </c>
    </row>
    <row r="89" spans="1:13" x14ac:dyDescent="0.25">
      <c r="A89" t="s">
        <v>1285</v>
      </c>
      <c r="B89">
        <v>0</v>
      </c>
      <c r="C89">
        <v>10455.1</v>
      </c>
      <c r="D89" t="s">
        <v>11</v>
      </c>
      <c r="E89" t="s">
        <v>18</v>
      </c>
      <c r="F89" t="s">
        <v>11</v>
      </c>
      <c r="G89" t="s">
        <v>13</v>
      </c>
      <c r="H89">
        <v>1964</v>
      </c>
      <c r="I89" t="str" cm="1">
        <f t="array" ref="I89">IF(D89="", INDEX($D$2:$D$2345, MODE(MATCH(IF($D$2:$D$2345&lt;&gt;"",$D$2:$D$2345), IF($D$2:$D$2345&lt;&gt;"",$D$2:$D$2345),0))), D89)</f>
        <v>tier - 3</v>
      </c>
      <c r="J89" t="str" cm="1">
        <f t="array" ref="J89">IF(G89="", INDEX($G$2:$G$2345, MODE(MATCH(IF($G$2:$G$2345&lt;&gt;"",$G$2:$G$2345), IF($G$2:$G$2345&lt;&gt;"",$G$2:$G$2345),0))), G89)</f>
        <v>tier - 1</v>
      </c>
      <c r="K89" t="str" cm="1">
        <f t="array" ref="K89">IF(E89="", INDEX($E$2:$E$2345, MODE(MATCH(IF($E$2:$E$2345&lt;&gt;"",$E$2:$E$2345), IF($E$2:$E$2345&lt;&gt;"",$E$2:$E$2345),0))), E89)</f>
        <v>R1012</v>
      </c>
      <c r="L89">
        <f t="shared" si="1"/>
        <v>46</v>
      </c>
      <c r="M89">
        <v>28047</v>
      </c>
    </row>
    <row r="90" spans="1:13" x14ac:dyDescent="0.25">
      <c r="A90" t="s">
        <v>1284</v>
      </c>
      <c r="B90">
        <v>1</v>
      </c>
      <c r="C90">
        <v>10450.549999999999</v>
      </c>
      <c r="D90" t="s">
        <v>11</v>
      </c>
      <c r="E90" t="s">
        <v>33</v>
      </c>
      <c r="F90" t="s">
        <v>11</v>
      </c>
      <c r="G90" t="s">
        <v>13</v>
      </c>
      <c r="H90">
        <v>1968</v>
      </c>
      <c r="I90" t="str" cm="1">
        <f t="array" ref="I90">IF(D90="", INDEX($D$2:$D$2345, MODE(MATCH(IF($D$2:$D$2345&lt;&gt;"",$D$2:$D$2345), IF($D$2:$D$2345&lt;&gt;"",$D$2:$D$2345),0))), D90)</f>
        <v>tier - 3</v>
      </c>
      <c r="J90" t="str" cm="1">
        <f t="array" ref="J90">IF(G90="", INDEX($G$2:$G$2345, MODE(MATCH(IF($G$2:$G$2345&lt;&gt;"",$G$2:$G$2345), IF($G$2:$G$2345&lt;&gt;"",$G$2:$G$2345),0))), G90)</f>
        <v>tier - 1</v>
      </c>
      <c r="K90" t="str" cm="1">
        <f t="array" ref="K90">IF(E90="", INDEX($E$2:$E$2345, MODE(MATCH(IF($E$2:$E$2345&lt;&gt;"",$E$2:$E$2345), IF($E$2:$E$2345&lt;&gt;"",$E$2:$E$2345),0))), E90)</f>
        <v>R1011</v>
      </c>
      <c r="L90">
        <f t="shared" si="1"/>
        <v>58</v>
      </c>
      <c r="M90">
        <v>23689</v>
      </c>
    </row>
    <row r="91" spans="1:13" x14ac:dyDescent="0.25">
      <c r="A91" t="s">
        <v>1283</v>
      </c>
      <c r="B91">
        <v>1</v>
      </c>
      <c r="C91">
        <v>10436.1</v>
      </c>
      <c r="D91" t="s">
        <v>11</v>
      </c>
      <c r="E91" t="s">
        <v>33</v>
      </c>
      <c r="F91" t="s">
        <v>11</v>
      </c>
      <c r="G91" t="s">
        <v>11</v>
      </c>
      <c r="H91">
        <v>1968</v>
      </c>
      <c r="I91" t="str" cm="1">
        <f t="array" ref="I91">IF(D91="", INDEX($D$2:$D$2345, MODE(MATCH(IF($D$2:$D$2345&lt;&gt;"",$D$2:$D$2345), IF($D$2:$D$2345&lt;&gt;"",$D$2:$D$2345),0))), D91)</f>
        <v>tier - 3</v>
      </c>
      <c r="J91" t="str" cm="1">
        <f t="array" ref="J91">IF(G91="", INDEX($G$2:$G$2345, MODE(MATCH(IF($G$2:$G$2345&lt;&gt;"",$G$2:$G$2345), IF($G$2:$G$2345&lt;&gt;"",$G$2:$G$2345),0))), G91)</f>
        <v>tier - 3</v>
      </c>
      <c r="K91" t="str" cm="1">
        <f t="array" ref="K91">IF(E91="", INDEX($E$2:$E$2345, MODE(MATCH(IF($E$2:$E$2345&lt;&gt;"",$E$2:$E$2345), IF($E$2:$E$2345&lt;&gt;"",$E$2:$E$2345),0))), E91)</f>
        <v>R1011</v>
      </c>
      <c r="L91">
        <f t="shared" si="1"/>
        <v>54</v>
      </c>
      <c r="M91">
        <v>25079</v>
      </c>
    </row>
    <row r="92" spans="1:13" x14ac:dyDescent="0.25">
      <c r="A92" t="s">
        <v>2256</v>
      </c>
      <c r="B92">
        <v>2</v>
      </c>
      <c r="C92">
        <v>40003.33</v>
      </c>
      <c r="D92" t="s">
        <v>13</v>
      </c>
      <c r="E92" t="s">
        <v>18</v>
      </c>
      <c r="F92" t="s">
        <v>13</v>
      </c>
      <c r="G92" t="s">
        <v>13</v>
      </c>
      <c r="H92">
        <v>1982</v>
      </c>
      <c r="I92" t="str" cm="1">
        <f t="array" ref="I92">IF(D92="", INDEX($D$2:$D$2345, MODE(MATCH(IF($D$2:$D$2345&lt;&gt;"",$D$2:$D$2345), IF($D$2:$D$2345&lt;&gt;"",$D$2:$D$2345),0))), D92)</f>
        <v>tier - 1</v>
      </c>
      <c r="J92" t="str" cm="1">
        <f t="array" ref="J92">IF(G92="", INDEX($G$2:$G$2345, MODE(MATCH(IF($G$2:$G$2345&lt;&gt;"",$G$2:$G$2345), IF($G$2:$G$2345&lt;&gt;"",$G$2:$G$2345),0))), G92)</f>
        <v>tier - 1</v>
      </c>
      <c r="K92" t="str" cm="1">
        <f t="array" ref="K92">IF(E92="", INDEX($E$2:$E$2345, MODE(MATCH(IF($E$2:$E$2345&lt;&gt;"",$E$2:$E$2345), IF($E$2:$E$2345&lt;&gt;"",$E$2:$E$2345),0))), E92)</f>
        <v>R1012</v>
      </c>
      <c r="L92">
        <f t="shared" si="1"/>
        <v>44</v>
      </c>
      <c r="M92">
        <v>28849</v>
      </c>
    </row>
    <row r="93" spans="1:13" x14ac:dyDescent="0.25">
      <c r="A93" t="s">
        <v>1282</v>
      </c>
      <c r="B93">
        <v>0</v>
      </c>
      <c r="C93">
        <v>10435.07</v>
      </c>
      <c r="D93" t="s">
        <v>11</v>
      </c>
      <c r="E93" t="s">
        <v>159</v>
      </c>
      <c r="F93" t="s">
        <v>11</v>
      </c>
      <c r="G93" t="s">
        <v>13</v>
      </c>
      <c r="H93">
        <v>1968</v>
      </c>
      <c r="I93" t="str" cm="1">
        <f t="array" ref="I93">IF(D93="", INDEX($D$2:$D$2345, MODE(MATCH(IF($D$2:$D$2345&lt;&gt;"",$D$2:$D$2345), IF($D$2:$D$2345&lt;&gt;"",$D$2:$D$2345),0))), D93)</f>
        <v>tier - 3</v>
      </c>
      <c r="J93" t="str" cm="1">
        <f t="array" ref="J93">IF(G93="", INDEX($G$2:$G$2345, MODE(MATCH(IF($G$2:$G$2345&lt;&gt;"",$G$2:$G$2345), IF($G$2:$G$2345&lt;&gt;"",$G$2:$G$2345),0))), G93)</f>
        <v>tier - 1</v>
      </c>
      <c r="K93" t="str" cm="1">
        <f t="array" ref="K93">IF(E93="", INDEX($E$2:$E$2345, MODE(MATCH(IF($E$2:$E$2345&lt;&gt;"",$E$2:$E$2345), IF($E$2:$E$2345&lt;&gt;"",$E$2:$E$2345),0))), E93)</f>
        <v>R1016</v>
      </c>
      <c r="L93">
        <f t="shared" si="1"/>
        <v>54</v>
      </c>
      <c r="M93">
        <v>25073</v>
      </c>
    </row>
    <row r="94" spans="1:13" x14ac:dyDescent="0.25">
      <c r="A94" t="s">
        <v>1281</v>
      </c>
      <c r="B94">
        <v>0</v>
      </c>
      <c r="C94">
        <v>10422.92</v>
      </c>
      <c r="D94" t="s">
        <v>11</v>
      </c>
      <c r="E94" t="s">
        <v>347</v>
      </c>
      <c r="F94" t="s">
        <v>11</v>
      </c>
      <c r="G94" t="s">
        <v>13</v>
      </c>
      <c r="H94">
        <v>1968</v>
      </c>
      <c r="I94" t="str" cm="1">
        <f t="array" ref="I94">IF(D94="", INDEX($D$2:$D$2345, MODE(MATCH(IF($D$2:$D$2345&lt;&gt;"",$D$2:$D$2345), IF($D$2:$D$2345&lt;&gt;"",$D$2:$D$2345),0))), D94)</f>
        <v>tier - 3</v>
      </c>
      <c r="J94" t="str" cm="1">
        <f t="array" ref="J94">IF(G94="", INDEX($G$2:$G$2345, MODE(MATCH(IF($G$2:$G$2345&lt;&gt;"",$G$2:$G$2345), IF($G$2:$G$2345&lt;&gt;"",$G$2:$G$2345),0))), G94)</f>
        <v>tier - 1</v>
      </c>
      <c r="K94" t="str" cm="1">
        <f t="array" ref="K94">IF(E94="", INDEX($E$2:$E$2345, MODE(MATCH(IF($E$2:$E$2345&lt;&gt;"",$E$2:$E$2345), IF($E$2:$E$2345&lt;&gt;"",$E$2:$E$2345),0))), E94)</f>
        <v>R1017</v>
      </c>
      <c r="L94">
        <f t="shared" si="1"/>
        <v>54</v>
      </c>
      <c r="M94">
        <v>25199</v>
      </c>
    </row>
    <row r="95" spans="1:13" x14ac:dyDescent="0.25">
      <c r="A95" t="s">
        <v>1280</v>
      </c>
      <c r="B95">
        <v>2</v>
      </c>
      <c r="C95">
        <v>10419.65</v>
      </c>
      <c r="D95" t="s">
        <v>11</v>
      </c>
      <c r="E95" t="s">
        <v>191</v>
      </c>
      <c r="F95" t="s">
        <v>11</v>
      </c>
      <c r="G95" t="s">
        <v>9</v>
      </c>
      <c r="H95">
        <v>1979</v>
      </c>
      <c r="I95" t="str" cm="1">
        <f t="array" ref="I95">IF(D95="", INDEX($D$2:$D$2345, MODE(MATCH(IF($D$2:$D$2345&lt;&gt;"",$D$2:$D$2345), IF($D$2:$D$2345&lt;&gt;"",$D$2:$D$2345),0))), D95)</f>
        <v>tier - 3</v>
      </c>
      <c r="J95" t="str" cm="1">
        <f t="array" ref="J95">IF(G95="", INDEX($G$2:$G$2345, MODE(MATCH(IF($G$2:$G$2345&lt;&gt;"",$G$2:$G$2345), IF($G$2:$G$2345&lt;&gt;"",$G$2:$G$2345),0))), G95)</f>
        <v>tier - 2</v>
      </c>
      <c r="K95" t="str" cm="1">
        <f t="array" ref="K95">IF(E95="", INDEX($E$2:$E$2345, MODE(MATCH(IF($E$2:$E$2345&lt;&gt;"",$E$2:$E$2345), IF($E$2:$E$2345&lt;&gt;"",$E$2:$E$2345),0))), E95)</f>
        <v>R1025</v>
      </c>
      <c r="L95">
        <f t="shared" si="1"/>
        <v>54</v>
      </c>
      <c r="M95">
        <v>25167</v>
      </c>
    </row>
    <row r="96" spans="1:13" x14ac:dyDescent="0.25">
      <c r="A96" t="s">
        <v>1279</v>
      </c>
      <c r="B96">
        <v>0</v>
      </c>
      <c r="C96">
        <v>10419.59</v>
      </c>
      <c r="D96" t="s">
        <v>11</v>
      </c>
      <c r="E96" t="s">
        <v>191</v>
      </c>
      <c r="F96" t="s">
        <v>11</v>
      </c>
      <c r="G96" t="s">
        <v>9</v>
      </c>
      <c r="H96">
        <v>1973</v>
      </c>
      <c r="I96" t="str" cm="1">
        <f t="array" ref="I96">IF(D96="", INDEX($D$2:$D$2345, MODE(MATCH(IF($D$2:$D$2345&lt;&gt;"",$D$2:$D$2345), IF($D$2:$D$2345&lt;&gt;"",$D$2:$D$2345),0))), D96)</f>
        <v>tier - 3</v>
      </c>
      <c r="J96" t="str" cm="1">
        <f t="array" ref="J96">IF(G96="", INDEX($G$2:$G$2345, MODE(MATCH(IF($G$2:$G$2345&lt;&gt;"",$G$2:$G$2345), IF($G$2:$G$2345&lt;&gt;"",$G$2:$G$2345),0))), G96)</f>
        <v>tier - 2</v>
      </c>
      <c r="K96" t="str" cm="1">
        <f t="array" ref="K96">IF(E96="", INDEX($E$2:$E$2345, MODE(MATCH(IF($E$2:$E$2345&lt;&gt;"",$E$2:$E$2345), IF($E$2:$E$2345&lt;&gt;"",$E$2:$E$2345),0))), E96)</f>
        <v>R1025</v>
      </c>
      <c r="L96">
        <f t="shared" si="1"/>
        <v>43</v>
      </c>
      <c r="M96">
        <v>29139</v>
      </c>
    </row>
    <row r="97" spans="1:13" x14ac:dyDescent="0.25">
      <c r="A97" t="s">
        <v>1278</v>
      </c>
      <c r="B97">
        <v>2</v>
      </c>
      <c r="C97">
        <v>10407.98</v>
      </c>
      <c r="D97" t="s">
        <v>11</v>
      </c>
      <c r="E97" t="s">
        <v>291</v>
      </c>
      <c r="F97" t="s">
        <v>11</v>
      </c>
      <c r="G97" t="s">
        <v>13</v>
      </c>
      <c r="H97">
        <v>1980</v>
      </c>
      <c r="I97" t="str" cm="1">
        <f t="array" ref="I97">IF(D97="", INDEX($D$2:$D$2345, MODE(MATCH(IF($D$2:$D$2345&lt;&gt;"",$D$2:$D$2345), IF($D$2:$D$2345&lt;&gt;"",$D$2:$D$2345),0))), D97)</f>
        <v>tier - 3</v>
      </c>
      <c r="J97" t="str" cm="1">
        <f t="array" ref="J97">IF(G97="", INDEX($G$2:$G$2345, MODE(MATCH(IF($G$2:$G$2345&lt;&gt;"",$G$2:$G$2345), IF($G$2:$G$2345&lt;&gt;"",$G$2:$G$2345),0))), G97)</f>
        <v>tier - 1</v>
      </c>
      <c r="K97" t="str" cm="1">
        <f t="array" ref="K97">IF(E97="", INDEX($E$2:$E$2345, MODE(MATCH(IF($E$2:$E$2345&lt;&gt;"",$E$2:$E$2345), IF($E$2:$E$2345&lt;&gt;"",$E$2:$E$2345),0))), E97)</f>
        <v>R1021</v>
      </c>
      <c r="L97">
        <f t="shared" si="1"/>
        <v>49</v>
      </c>
      <c r="M97">
        <v>26961</v>
      </c>
    </row>
    <row r="98" spans="1:13" x14ac:dyDescent="0.25">
      <c r="A98" t="s">
        <v>1277</v>
      </c>
      <c r="B98">
        <v>4</v>
      </c>
      <c r="C98">
        <v>10407.09</v>
      </c>
      <c r="D98" t="s">
        <v>11</v>
      </c>
      <c r="E98" t="s">
        <v>155</v>
      </c>
      <c r="F98" t="s">
        <v>11</v>
      </c>
      <c r="G98" t="s">
        <v>13</v>
      </c>
      <c r="H98">
        <v>1975</v>
      </c>
      <c r="I98" t="str" cm="1">
        <f t="array" ref="I98">IF(D98="", INDEX($D$2:$D$2345, MODE(MATCH(IF($D$2:$D$2345&lt;&gt;"",$D$2:$D$2345), IF($D$2:$D$2345&lt;&gt;"",$D$2:$D$2345),0))), D98)</f>
        <v>tier - 3</v>
      </c>
      <c r="J98" t="str" cm="1">
        <f t="array" ref="J98">IF(G98="", INDEX($G$2:$G$2345, MODE(MATCH(IF($G$2:$G$2345&lt;&gt;"",$G$2:$G$2345), IF($G$2:$G$2345&lt;&gt;"",$G$2:$G$2345),0))), G98)</f>
        <v>tier - 1</v>
      </c>
      <c r="K98" t="str" cm="1">
        <f t="array" ref="K98">IF(E98="", INDEX($E$2:$E$2345, MODE(MATCH(IF($E$2:$E$2345&lt;&gt;"",$E$2:$E$2345), IF($E$2:$E$2345&lt;&gt;"",$E$2:$E$2345),0))), E98)</f>
        <v>R1015</v>
      </c>
      <c r="L98">
        <f t="shared" si="1"/>
        <v>43</v>
      </c>
      <c r="M98">
        <v>29377</v>
      </c>
    </row>
    <row r="99" spans="1:13" x14ac:dyDescent="0.25">
      <c r="A99" t="s">
        <v>1276</v>
      </c>
      <c r="B99">
        <v>0</v>
      </c>
      <c r="C99">
        <v>10403.27</v>
      </c>
      <c r="D99" t="s">
        <v>11</v>
      </c>
      <c r="E99" t="s">
        <v>507</v>
      </c>
      <c r="F99" t="s">
        <v>11</v>
      </c>
      <c r="G99" t="s">
        <v>9</v>
      </c>
      <c r="H99">
        <v>1969</v>
      </c>
      <c r="I99" t="str" cm="1">
        <f t="array" ref="I99">IF(D99="", INDEX($D$2:$D$2345, MODE(MATCH(IF($D$2:$D$2345&lt;&gt;"",$D$2:$D$2345), IF($D$2:$D$2345&lt;&gt;"",$D$2:$D$2345),0))), D99)</f>
        <v>tier - 3</v>
      </c>
      <c r="J99" t="str" cm="1">
        <f t="array" ref="J99">IF(G99="", INDEX($G$2:$G$2345, MODE(MATCH(IF($G$2:$G$2345&lt;&gt;"",$G$2:$G$2345), IF($G$2:$G$2345&lt;&gt;"",$G$2:$G$2345),0))), G99)</f>
        <v>tier - 2</v>
      </c>
      <c r="K99" t="str" cm="1">
        <f t="array" ref="K99">IF(E99="", INDEX($E$2:$E$2345, MODE(MATCH(IF($E$2:$E$2345&lt;&gt;"",$E$2:$E$2345), IF($E$2:$E$2345&lt;&gt;"",$E$2:$E$2345),0))), E99)</f>
        <v>R1020</v>
      </c>
      <c r="L99">
        <f t="shared" si="1"/>
        <v>47</v>
      </c>
      <c r="M99">
        <v>27582</v>
      </c>
    </row>
    <row r="100" spans="1:13" x14ac:dyDescent="0.25">
      <c r="A100" t="s">
        <v>1275</v>
      </c>
      <c r="B100">
        <v>3</v>
      </c>
      <c r="C100">
        <v>10381.48</v>
      </c>
      <c r="D100" t="s">
        <v>11</v>
      </c>
      <c r="E100" t="s">
        <v>10</v>
      </c>
      <c r="F100" t="s">
        <v>11</v>
      </c>
      <c r="G100" t="s">
        <v>11</v>
      </c>
      <c r="H100">
        <v>1973</v>
      </c>
      <c r="I100" t="str" cm="1">
        <f t="array" ref="I100">IF(D100="", INDEX($D$2:$D$2345, MODE(MATCH(IF($D$2:$D$2345&lt;&gt;"",$D$2:$D$2345), IF($D$2:$D$2345&lt;&gt;"",$D$2:$D$2345),0))), D100)</f>
        <v>tier - 3</v>
      </c>
      <c r="J100" t="str" cm="1">
        <f t="array" ref="J100">IF(G100="", INDEX($G$2:$G$2345, MODE(MATCH(IF($G$2:$G$2345&lt;&gt;"",$G$2:$G$2345), IF($G$2:$G$2345&lt;&gt;"",$G$2:$G$2345),0))), G100)</f>
        <v>tier - 3</v>
      </c>
      <c r="K100" t="str" cm="1">
        <f t="array" ref="K100">IF(E100="", INDEX($E$2:$E$2345, MODE(MATCH(IF($E$2:$E$2345&lt;&gt;"",$E$2:$E$2345), IF($E$2:$E$2345&lt;&gt;"",$E$2:$E$2345),0))), E100)</f>
        <v>R1013</v>
      </c>
      <c r="L100">
        <f t="shared" si="1"/>
        <v>53</v>
      </c>
      <c r="M100">
        <v>25465</v>
      </c>
    </row>
    <row r="101" spans="1:13" x14ac:dyDescent="0.25">
      <c r="A101" t="s">
        <v>1274</v>
      </c>
      <c r="B101">
        <v>2</v>
      </c>
      <c r="C101">
        <v>10370.91</v>
      </c>
      <c r="D101" t="s">
        <v>11</v>
      </c>
      <c r="E101" t="s">
        <v>238</v>
      </c>
      <c r="F101" t="s">
        <v>11</v>
      </c>
      <c r="G101" t="s">
        <v>11</v>
      </c>
      <c r="H101">
        <v>1973</v>
      </c>
      <c r="I101" t="str" cm="1">
        <f t="array" ref="I101">IF(D101="", INDEX($D$2:$D$2345, MODE(MATCH(IF($D$2:$D$2345&lt;&gt;"",$D$2:$D$2345), IF($D$2:$D$2345&lt;&gt;"",$D$2:$D$2345),0))), D101)</f>
        <v>tier - 3</v>
      </c>
      <c r="J101" t="str" cm="1">
        <f t="array" ref="J101">IF(G101="", INDEX($G$2:$G$2345, MODE(MATCH(IF($G$2:$G$2345&lt;&gt;"",$G$2:$G$2345), IF($G$2:$G$2345&lt;&gt;"",$G$2:$G$2345),0))), G101)</f>
        <v>tier - 3</v>
      </c>
      <c r="K101" t="str" cm="1">
        <f t="array" ref="K101">IF(E101="", INDEX($E$2:$E$2345, MODE(MATCH(IF($E$2:$E$2345&lt;&gt;"",$E$2:$E$2345), IF($E$2:$E$2345&lt;&gt;"",$E$2:$E$2345),0))), E101)</f>
        <v>R1024</v>
      </c>
      <c r="L101">
        <f t="shared" si="1"/>
        <v>49</v>
      </c>
      <c r="M101">
        <v>26936</v>
      </c>
    </row>
    <row r="102" spans="1:13" x14ac:dyDescent="0.25">
      <c r="A102" t="s">
        <v>1273</v>
      </c>
      <c r="B102">
        <v>0</v>
      </c>
      <c r="C102">
        <v>10356.67</v>
      </c>
      <c r="D102" t="s">
        <v>11</v>
      </c>
      <c r="E102" t="s">
        <v>191</v>
      </c>
      <c r="F102" t="s">
        <v>11</v>
      </c>
      <c r="G102" t="s">
        <v>13</v>
      </c>
      <c r="H102">
        <v>1971</v>
      </c>
      <c r="I102" t="str" cm="1">
        <f t="array" ref="I102">IF(D102="", INDEX($D$2:$D$2345, MODE(MATCH(IF($D$2:$D$2345&lt;&gt;"",$D$2:$D$2345), IF($D$2:$D$2345&lt;&gt;"",$D$2:$D$2345),0))), D102)</f>
        <v>tier - 3</v>
      </c>
      <c r="J102" t="str" cm="1">
        <f t="array" ref="J102">IF(G102="", INDEX($G$2:$G$2345, MODE(MATCH(IF($G$2:$G$2345&lt;&gt;"",$G$2:$G$2345), IF($G$2:$G$2345&lt;&gt;"",$G$2:$G$2345),0))), G102)</f>
        <v>tier - 1</v>
      </c>
      <c r="K102" t="str" cm="1">
        <f t="array" ref="K102">IF(E102="", INDEX($E$2:$E$2345, MODE(MATCH(IF($E$2:$E$2345&lt;&gt;"",$E$2:$E$2345), IF($E$2:$E$2345&lt;&gt;"",$E$2:$E$2345),0))), E102)</f>
        <v>R1025</v>
      </c>
      <c r="L102">
        <f t="shared" si="1"/>
        <v>49</v>
      </c>
      <c r="M102">
        <v>26913</v>
      </c>
    </row>
    <row r="103" spans="1:13" x14ac:dyDescent="0.25">
      <c r="A103" t="s">
        <v>2255</v>
      </c>
      <c r="B103">
        <v>3</v>
      </c>
      <c r="C103">
        <v>39983.43</v>
      </c>
      <c r="D103" t="s">
        <v>9</v>
      </c>
      <c r="E103" t="s">
        <v>18</v>
      </c>
      <c r="F103" t="s">
        <v>9</v>
      </c>
      <c r="G103" t="s">
        <v>11</v>
      </c>
      <c r="H103">
        <v>1987</v>
      </c>
      <c r="I103" t="str" cm="1">
        <f t="array" ref="I103">IF(D103="", INDEX($D$2:$D$2345, MODE(MATCH(IF($D$2:$D$2345&lt;&gt;"",$D$2:$D$2345), IF($D$2:$D$2345&lt;&gt;"",$D$2:$D$2345),0))), D103)</f>
        <v>tier - 2</v>
      </c>
      <c r="J103" t="str" cm="1">
        <f t="array" ref="J103">IF(G103="", INDEX($G$2:$G$2345, MODE(MATCH(IF($G$2:$G$2345&lt;&gt;"",$G$2:$G$2345), IF($G$2:$G$2345&lt;&gt;"",$G$2:$G$2345),0))), G103)</f>
        <v>tier - 3</v>
      </c>
      <c r="K103" t="str" cm="1">
        <f t="array" ref="K103">IF(E103="", INDEX($E$2:$E$2345, MODE(MATCH(IF($E$2:$E$2345&lt;&gt;"",$E$2:$E$2345), IF($E$2:$E$2345&lt;&gt;"",$E$2:$E$2345),0))), E103)</f>
        <v>R1012</v>
      </c>
      <c r="L103">
        <f t="shared" si="1"/>
        <v>40</v>
      </c>
      <c r="M103">
        <v>30171</v>
      </c>
    </row>
    <row r="104" spans="1:13" x14ac:dyDescent="0.25">
      <c r="A104" t="s">
        <v>1272</v>
      </c>
      <c r="B104">
        <v>0</v>
      </c>
      <c r="C104">
        <v>10355.64</v>
      </c>
      <c r="D104" t="s">
        <v>11</v>
      </c>
      <c r="E104" t="s">
        <v>18</v>
      </c>
      <c r="F104" t="s">
        <v>11</v>
      </c>
      <c r="G104" t="s">
        <v>13</v>
      </c>
      <c r="H104">
        <v>1969</v>
      </c>
      <c r="I104" t="str" cm="1">
        <f t="array" ref="I104">IF(D104="", INDEX($D$2:$D$2345, MODE(MATCH(IF($D$2:$D$2345&lt;&gt;"",$D$2:$D$2345), IF($D$2:$D$2345&lt;&gt;"",$D$2:$D$2345),0))), D104)</f>
        <v>tier - 3</v>
      </c>
      <c r="J104" t="str" cm="1">
        <f t="array" ref="J104">IF(G104="", INDEX($G$2:$G$2345, MODE(MATCH(IF($G$2:$G$2345&lt;&gt;"",$G$2:$G$2345), IF($G$2:$G$2345&lt;&gt;"",$G$2:$G$2345),0))), G104)</f>
        <v>tier - 1</v>
      </c>
      <c r="K104" t="str" cm="1">
        <f t="array" ref="K104">IF(E104="", INDEX($E$2:$E$2345, MODE(MATCH(IF($E$2:$E$2345&lt;&gt;"",$E$2:$E$2345), IF($E$2:$E$2345&lt;&gt;"",$E$2:$E$2345),0))), E104)</f>
        <v>R1012</v>
      </c>
      <c r="L104">
        <f t="shared" si="1"/>
        <v>51</v>
      </c>
      <c r="M104">
        <v>26101</v>
      </c>
    </row>
    <row r="105" spans="1:13" x14ac:dyDescent="0.25">
      <c r="A105" t="s">
        <v>1271</v>
      </c>
      <c r="B105">
        <v>0</v>
      </c>
      <c r="C105">
        <v>10352.48</v>
      </c>
      <c r="D105" t="s">
        <v>11</v>
      </c>
      <c r="E105" t="s">
        <v>18</v>
      </c>
      <c r="F105" t="s">
        <v>11</v>
      </c>
      <c r="G105" t="s">
        <v>13</v>
      </c>
      <c r="H105">
        <v>1974</v>
      </c>
      <c r="I105" t="str" cm="1">
        <f t="array" ref="I105">IF(D105="", INDEX($D$2:$D$2345, MODE(MATCH(IF($D$2:$D$2345&lt;&gt;"",$D$2:$D$2345), IF($D$2:$D$2345&lt;&gt;"",$D$2:$D$2345),0))), D105)</f>
        <v>tier - 3</v>
      </c>
      <c r="J105" t="str" cm="1">
        <f t="array" ref="J105">IF(G105="", INDEX($G$2:$G$2345, MODE(MATCH(IF($G$2:$G$2345&lt;&gt;"",$G$2:$G$2345), IF($G$2:$G$2345&lt;&gt;"",$G$2:$G$2345),0))), G105)</f>
        <v>tier - 1</v>
      </c>
      <c r="K105" t="str" cm="1">
        <f t="array" ref="K105">IF(E105="", INDEX($E$2:$E$2345, MODE(MATCH(IF($E$2:$E$2345&lt;&gt;"",$E$2:$E$2345), IF($E$2:$E$2345&lt;&gt;"",$E$2:$E$2345),0))), E105)</f>
        <v>R1012</v>
      </c>
      <c r="L105">
        <f t="shared" si="1"/>
        <v>53</v>
      </c>
      <c r="M105">
        <v>25475</v>
      </c>
    </row>
    <row r="106" spans="1:13" x14ac:dyDescent="0.25">
      <c r="A106" t="s">
        <v>1270</v>
      </c>
      <c r="B106">
        <v>0</v>
      </c>
      <c r="C106">
        <v>10345.93</v>
      </c>
      <c r="D106" t="s">
        <v>11</v>
      </c>
      <c r="E106" t="s">
        <v>291</v>
      </c>
      <c r="F106" t="s">
        <v>11</v>
      </c>
      <c r="G106" t="s">
        <v>9</v>
      </c>
      <c r="H106">
        <v>1973</v>
      </c>
      <c r="I106" t="str" cm="1">
        <f t="array" ref="I106">IF(D106="", INDEX($D$2:$D$2345, MODE(MATCH(IF($D$2:$D$2345&lt;&gt;"",$D$2:$D$2345), IF($D$2:$D$2345&lt;&gt;"",$D$2:$D$2345),0))), D106)</f>
        <v>tier - 3</v>
      </c>
      <c r="J106" t="str" cm="1">
        <f t="array" ref="J106">IF(G106="", INDEX($G$2:$G$2345, MODE(MATCH(IF($G$2:$G$2345&lt;&gt;"",$G$2:$G$2345), IF($G$2:$G$2345&lt;&gt;"",$G$2:$G$2345),0))), G106)</f>
        <v>tier - 2</v>
      </c>
      <c r="K106" t="str" cm="1">
        <f t="array" ref="K106">IF(E106="", INDEX($E$2:$E$2345, MODE(MATCH(IF($E$2:$E$2345&lt;&gt;"",$E$2:$E$2345), IF($E$2:$E$2345&lt;&gt;"",$E$2:$E$2345),0))), E106)</f>
        <v>R1021</v>
      </c>
      <c r="L106">
        <f t="shared" si="1"/>
        <v>48</v>
      </c>
      <c r="M106">
        <v>27249</v>
      </c>
    </row>
    <row r="107" spans="1:13" x14ac:dyDescent="0.25">
      <c r="A107" t="s">
        <v>1269</v>
      </c>
      <c r="B107">
        <v>0</v>
      </c>
      <c r="C107">
        <v>10338.93</v>
      </c>
      <c r="D107" t="s">
        <v>11</v>
      </c>
      <c r="E107" t="s">
        <v>10</v>
      </c>
      <c r="F107" t="s">
        <v>11</v>
      </c>
      <c r="G107" t="s">
        <v>13</v>
      </c>
      <c r="H107">
        <v>1968</v>
      </c>
      <c r="I107" t="str" cm="1">
        <f t="array" ref="I107">IF(D107="", INDEX($D$2:$D$2345, MODE(MATCH(IF($D$2:$D$2345&lt;&gt;"",$D$2:$D$2345), IF($D$2:$D$2345&lt;&gt;"",$D$2:$D$2345),0))), D107)</f>
        <v>tier - 3</v>
      </c>
      <c r="J107" t="str" cm="1">
        <f t="array" ref="J107">IF(G107="", INDEX($G$2:$G$2345, MODE(MATCH(IF($G$2:$G$2345&lt;&gt;"",$G$2:$G$2345), IF($G$2:$G$2345&lt;&gt;"",$G$2:$G$2345),0))), G107)</f>
        <v>tier - 1</v>
      </c>
      <c r="K107" t="str" cm="1">
        <f t="array" ref="K107">IF(E107="", INDEX($E$2:$E$2345, MODE(MATCH(IF($E$2:$E$2345&lt;&gt;"",$E$2:$E$2345), IF($E$2:$E$2345&lt;&gt;"",$E$2:$E$2345),0))), E107)</f>
        <v>R1013</v>
      </c>
      <c r="L107">
        <f t="shared" si="1"/>
        <v>49</v>
      </c>
      <c r="M107">
        <v>26864</v>
      </c>
    </row>
    <row r="108" spans="1:13" x14ac:dyDescent="0.25">
      <c r="A108" t="s">
        <v>1268</v>
      </c>
      <c r="B108">
        <v>3</v>
      </c>
      <c r="C108">
        <v>10329.06</v>
      </c>
      <c r="D108" t="s">
        <v>11</v>
      </c>
      <c r="E108" t="s">
        <v>291</v>
      </c>
      <c r="F108" t="s">
        <v>11</v>
      </c>
      <c r="G108" t="s">
        <v>13</v>
      </c>
      <c r="H108">
        <v>1982</v>
      </c>
      <c r="I108" t="str" cm="1">
        <f t="array" ref="I108">IF(D108="", INDEX($D$2:$D$2345, MODE(MATCH(IF($D$2:$D$2345&lt;&gt;"",$D$2:$D$2345), IF($D$2:$D$2345&lt;&gt;"",$D$2:$D$2345),0))), D108)</f>
        <v>tier - 3</v>
      </c>
      <c r="J108" t="str" cm="1">
        <f t="array" ref="J108">IF(G108="", INDEX($G$2:$G$2345, MODE(MATCH(IF($G$2:$G$2345&lt;&gt;"",$G$2:$G$2345), IF($G$2:$G$2345&lt;&gt;"",$G$2:$G$2345),0))), G108)</f>
        <v>tier - 1</v>
      </c>
      <c r="K108" t="str" cm="1">
        <f t="array" ref="K108">IF(E108="", INDEX($E$2:$E$2345, MODE(MATCH(IF($E$2:$E$2345&lt;&gt;"",$E$2:$E$2345), IF($E$2:$E$2345&lt;&gt;"",$E$2:$E$2345),0))), E108)</f>
        <v>R1021</v>
      </c>
      <c r="L108">
        <f t="shared" si="1"/>
        <v>54</v>
      </c>
      <c r="M108">
        <v>25040</v>
      </c>
    </row>
    <row r="109" spans="1:13" x14ac:dyDescent="0.25">
      <c r="A109" t="s">
        <v>1267</v>
      </c>
      <c r="B109">
        <v>2</v>
      </c>
      <c r="C109">
        <v>10325.209999999999</v>
      </c>
      <c r="D109" t="s">
        <v>11</v>
      </c>
      <c r="E109" t="s">
        <v>33</v>
      </c>
      <c r="F109" t="s">
        <v>11</v>
      </c>
      <c r="G109" t="s">
        <v>11</v>
      </c>
      <c r="H109">
        <v>1970</v>
      </c>
      <c r="I109" t="str" cm="1">
        <f t="array" ref="I109">IF(D109="", INDEX($D$2:$D$2345, MODE(MATCH(IF($D$2:$D$2345&lt;&gt;"",$D$2:$D$2345), IF($D$2:$D$2345&lt;&gt;"",$D$2:$D$2345),0))), D109)</f>
        <v>tier - 3</v>
      </c>
      <c r="J109" t="str" cm="1">
        <f t="array" ref="J109">IF(G109="", INDEX($G$2:$G$2345, MODE(MATCH(IF($G$2:$G$2345&lt;&gt;"",$G$2:$G$2345), IF($G$2:$G$2345&lt;&gt;"",$G$2:$G$2345),0))), G109)</f>
        <v>tier - 3</v>
      </c>
      <c r="K109" t="str" cm="1">
        <f t="array" ref="K109">IF(E109="", INDEX($E$2:$E$2345, MODE(MATCH(IF($E$2:$E$2345&lt;&gt;"",$E$2:$E$2345), IF($E$2:$E$2345&lt;&gt;"",$E$2:$E$2345),0))), E109)</f>
        <v>R1011</v>
      </c>
      <c r="L109">
        <f t="shared" si="1"/>
        <v>40</v>
      </c>
      <c r="M109">
        <v>30286</v>
      </c>
    </row>
    <row r="110" spans="1:13" x14ac:dyDescent="0.25">
      <c r="A110" t="s">
        <v>1266</v>
      </c>
      <c r="B110">
        <v>3</v>
      </c>
      <c r="C110">
        <v>10322.9</v>
      </c>
      <c r="D110" t="s">
        <v>11</v>
      </c>
      <c r="E110" t="s">
        <v>526</v>
      </c>
      <c r="F110" t="s">
        <v>11</v>
      </c>
      <c r="G110" t="s">
        <v>13</v>
      </c>
      <c r="H110">
        <v>1991</v>
      </c>
      <c r="I110" t="str" cm="1">
        <f t="array" ref="I110">IF(D110="", INDEX($D$2:$D$2345, MODE(MATCH(IF($D$2:$D$2345&lt;&gt;"",$D$2:$D$2345), IF($D$2:$D$2345&lt;&gt;"",$D$2:$D$2345),0))), D110)</f>
        <v>tier - 3</v>
      </c>
      <c r="J110" t="str" cm="1">
        <f t="array" ref="J110">IF(G110="", INDEX($G$2:$G$2345, MODE(MATCH(IF($G$2:$G$2345&lt;&gt;"",$G$2:$G$2345), IF($G$2:$G$2345&lt;&gt;"",$G$2:$G$2345),0))), G110)</f>
        <v>tier - 1</v>
      </c>
      <c r="K110" t="str" cm="1">
        <f t="array" ref="K110">IF(E110="", INDEX($E$2:$E$2345, MODE(MATCH(IF($E$2:$E$2345&lt;&gt;"",$E$2:$E$2345), IF($E$2:$E$2345&lt;&gt;"",$E$2:$E$2345),0))), E110)</f>
        <v>R1026</v>
      </c>
      <c r="L110">
        <f t="shared" si="1"/>
        <v>52</v>
      </c>
      <c r="M110">
        <v>25801</v>
      </c>
    </row>
    <row r="111" spans="1:13" x14ac:dyDescent="0.25">
      <c r="A111" t="s">
        <v>1265</v>
      </c>
      <c r="B111">
        <v>3</v>
      </c>
      <c r="C111">
        <v>10315.91</v>
      </c>
      <c r="D111" t="s">
        <v>11</v>
      </c>
      <c r="E111" t="s">
        <v>18</v>
      </c>
      <c r="F111" t="s">
        <v>11</v>
      </c>
      <c r="G111" t="s">
        <v>9</v>
      </c>
      <c r="H111">
        <v>1991</v>
      </c>
      <c r="I111" t="str" cm="1">
        <f t="array" ref="I111">IF(D111="", INDEX($D$2:$D$2345, MODE(MATCH(IF($D$2:$D$2345&lt;&gt;"",$D$2:$D$2345), IF($D$2:$D$2345&lt;&gt;"",$D$2:$D$2345),0))), D111)</f>
        <v>tier - 3</v>
      </c>
      <c r="J111" t="str" cm="1">
        <f t="array" ref="J111">IF(G111="", INDEX($G$2:$G$2345, MODE(MATCH(IF($G$2:$G$2345&lt;&gt;"",$G$2:$G$2345), IF($G$2:$G$2345&lt;&gt;"",$G$2:$G$2345),0))), G111)</f>
        <v>tier - 2</v>
      </c>
      <c r="K111" t="str" cm="1">
        <f t="array" ref="K111">IF(E111="", INDEX($E$2:$E$2345, MODE(MATCH(IF($E$2:$E$2345&lt;&gt;"",$E$2:$E$2345), IF($E$2:$E$2345&lt;&gt;"",$E$2:$E$2345),0))), E111)</f>
        <v>R1012</v>
      </c>
      <c r="L111">
        <f t="shared" si="1"/>
        <v>31</v>
      </c>
      <c r="M111">
        <v>33559</v>
      </c>
    </row>
    <row r="112" spans="1:13" x14ac:dyDescent="0.25">
      <c r="A112" t="s">
        <v>1264</v>
      </c>
      <c r="B112">
        <v>0</v>
      </c>
      <c r="C112">
        <v>10310.780000000001</v>
      </c>
      <c r="D112" t="s">
        <v>11</v>
      </c>
      <c r="E112" t="s">
        <v>18</v>
      </c>
      <c r="F112" t="s">
        <v>11</v>
      </c>
      <c r="G112" t="s">
        <v>11</v>
      </c>
      <c r="H112">
        <v>1962</v>
      </c>
      <c r="I112" t="str" cm="1">
        <f t="array" ref="I112">IF(D112="", INDEX($D$2:$D$2345, MODE(MATCH(IF($D$2:$D$2345&lt;&gt;"",$D$2:$D$2345), IF($D$2:$D$2345&lt;&gt;"",$D$2:$D$2345),0))), D112)</f>
        <v>tier - 3</v>
      </c>
      <c r="J112" t="str" cm="1">
        <f t="array" ref="J112">IF(G112="", INDEX($G$2:$G$2345, MODE(MATCH(IF($G$2:$G$2345&lt;&gt;"",$G$2:$G$2345), IF($G$2:$G$2345&lt;&gt;"",$G$2:$G$2345),0))), G112)</f>
        <v>tier - 3</v>
      </c>
      <c r="K112" t="str" cm="1">
        <f t="array" ref="K112">IF(E112="", INDEX($E$2:$E$2345, MODE(MATCH(IF($E$2:$E$2345&lt;&gt;"",$E$2:$E$2345), IF($E$2:$E$2345&lt;&gt;"",$E$2:$E$2345),0))), E112)</f>
        <v>R1012</v>
      </c>
      <c r="L112">
        <f t="shared" si="1"/>
        <v>31</v>
      </c>
      <c r="M112">
        <v>33431</v>
      </c>
    </row>
    <row r="113" spans="1:13" x14ac:dyDescent="0.25">
      <c r="A113" t="s">
        <v>1263</v>
      </c>
      <c r="B113">
        <v>0</v>
      </c>
      <c r="C113">
        <v>10308.040000000001</v>
      </c>
      <c r="D113" t="s">
        <v>11</v>
      </c>
      <c r="E113" t="s">
        <v>10</v>
      </c>
      <c r="F113" t="s">
        <v>11</v>
      </c>
      <c r="G113" t="s">
        <v>13</v>
      </c>
      <c r="H113">
        <v>1963</v>
      </c>
      <c r="I113" t="str" cm="1">
        <f t="array" ref="I113">IF(D113="", INDEX($D$2:$D$2345, MODE(MATCH(IF($D$2:$D$2345&lt;&gt;"",$D$2:$D$2345), IF($D$2:$D$2345&lt;&gt;"",$D$2:$D$2345),0))), D113)</f>
        <v>tier - 3</v>
      </c>
      <c r="J113" t="str" cm="1">
        <f t="array" ref="J113">IF(G113="", INDEX($G$2:$G$2345, MODE(MATCH(IF($G$2:$G$2345&lt;&gt;"",$G$2:$G$2345), IF($G$2:$G$2345&lt;&gt;"",$G$2:$G$2345),0))), G113)</f>
        <v>tier - 1</v>
      </c>
      <c r="K113" t="str" cm="1">
        <f t="array" ref="K113">IF(E113="", INDEX($E$2:$E$2345, MODE(MATCH(IF($E$2:$E$2345&lt;&gt;"",$E$2:$E$2345), IF($E$2:$E$2345&lt;&gt;"",$E$2:$E$2345),0))), E113)</f>
        <v>R1013</v>
      </c>
      <c r="L113">
        <f t="shared" si="1"/>
        <v>60</v>
      </c>
      <c r="M113">
        <v>22913</v>
      </c>
    </row>
    <row r="114" spans="1:13" x14ac:dyDescent="0.25">
      <c r="A114" t="s">
        <v>2353</v>
      </c>
      <c r="B114">
        <v>0</v>
      </c>
      <c r="C114">
        <v>48824.45</v>
      </c>
      <c r="D114" t="s">
        <v>9</v>
      </c>
      <c r="E114" t="s">
        <v>33</v>
      </c>
      <c r="F114" t="s">
        <v>9</v>
      </c>
      <c r="G114" t="s">
        <v>13</v>
      </c>
      <c r="H114">
        <v>1959</v>
      </c>
      <c r="I114" t="str" cm="1">
        <f t="array" ref="I114">IF(D114="", INDEX($D$2:$D$2345, MODE(MATCH(IF($D$2:$D$2345&lt;&gt;"",$D$2:$D$2345), IF($D$2:$D$2345&lt;&gt;"",$D$2:$D$2345),0))), D114)</f>
        <v>tier - 2</v>
      </c>
      <c r="J114" t="str" cm="1">
        <f t="array" ref="J114">IF(G114="", INDEX($G$2:$G$2345, MODE(MATCH(IF($G$2:$G$2345&lt;&gt;"",$G$2:$G$2345), IF($G$2:$G$2345&lt;&gt;"",$G$2:$G$2345),0))), G114)</f>
        <v>tier - 1</v>
      </c>
      <c r="K114" t="str" cm="1">
        <f t="array" ref="K114">IF(E114="", INDEX($E$2:$E$2345, MODE(MATCH(IF($E$2:$E$2345&lt;&gt;"",$E$2:$E$2345), IF($E$2:$E$2345&lt;&gt;"",$E$2:$E$2345),0))), E114)</f>
        <v>R1011</v>
      </c>
      <c r="L114">
        <f t="shared" si="1"/>
        <v>44</v>
      </c>
      <c r="M114">
        <v>28693</v>
      </c>
    </row>
    <row r="115" spans="1:13" x14ac:dyDescent="0.25">
      <c r="A115" t="s">
        <v>2254</v>
      </c>
      <c r="B115">
        <v>1</v>
      </c>
      <c r="C115">
        <v>39963.120000000003</v>
      </c>
      <c r="D115" t="s">
        <v>9</v>
      </c>
      <c r="E115" t="s">
        <v>33</v>
      </c>
      <c r="F115" t="s">
        <v>9</v>
      </c>
      <c r="G115" t="s">
        <v>9</v>
      </c>
      <c r="H115">
        <v>1975</v>
      </c>
      <c r="I115" t="str" cm="1">
        <f t="array" ref="I115">IF(D115="", INDEX($D$2:$D$2345, MODE(MATCH(IF($D$2:$D$2345&lt;&gt;"",$D$2:$D$2345), IF($D$2:$D$2345&lt;&gt;"",$D$2:$D$2345),0))), D115)</f>
        <v>tier - 2</v>
      </c>
      <c r="J115" t="str" cm="1">
        <f t="array" ref="J115">IF(G115="", INDEX($G$2:$G$2345, MODE(MATCH(IF($G$2:$G$2345&lt;&gt;"",$G$2:$G$2345), IF($G$2:$G$2345&lt;&gt;"",$G$2:$G$2345),0))), G115)</f>
        <v>tier - 2</v>
      </c>
      <c r="K115" t="str" cm="1">
        <f t="array" ref="K115">IF(E115="", INDEX($E$2:$E$2345, MODE(MATCH(IF($E$2:$E$2345&lt;&gt;"",$E$2:$E$2345), IF($E$2:$E$2345&lt;&gt;"",$E$2:$E$2345),0))), E115)</f>
        <v>R1011</v>
      </c>
      <c r="L115">
        <f t="shared" si="1"/>
        <v>35</v>
      </c>
      <c r="M115">
        <v>32113</v>
      </c>
    </row>
    <row r="116" spans="1:13" x14ac:dyDescent="0.25">
      <c r="A116" t="s">
        <v>1262</v>
      </c>
      <c r="B116">
        <v>3</v>
      </c>
      <c r="C116">
        <v>10276.99</v>
      </c>
      <c r="D116" t="s">
        <v>11</v>
      </c>
      <c r="E116" t="s">
        <v>291</v>
      </c>
      <c r="F116" t="s">
        <v>11</v>
      </c>
      <c r="G116" t="s">
        <v>13</v>
      </c>
      <c r="H116">
        <v>1988</v>
      </c>
      <c r="I116" t="str" cm="1">
        <f t="array" ref="I116">IF(D116="", INDEX($D$2:$D$2345, MODE(MATCH(IF($D$2:$D$2345&lt;&gt;"",$D$2:$D$2345), IF($D$2:$D$2345&lt;&gt;"",$D$2:$D$2345),0))), D116)</f>
        <v>tier - 3</v>
      </c>
      <c r="J116" t="str" cm="1">
        <f t="array" ref="J116">IF(G116="", INDEX($G$2:$G$2345, MODE(MATCH(IF($G$2:$G$2345&lt;&gt;"",$G$2:$G$2345), IF($G$2:$G$2345&lt;&gt;"",$G$2:$G$2345),0))), G116)</f>
        <v>tier - 1</v>
      </c>
      <c r="K116" t="str" cm="1">
        <f t="array" ref="K116">IF(E116="", INDEX($E$2:$E$2345, MODE(MATCH(IF($E$2:$E$2345&lt;&gt;"",$E$2:$E$2345), IF($E$2:$E$2345&lt;&gt;"",$E$2:$E$2345),0))), E116)</f>
        <v>R1021</v>
      </c>
      <c r="L116">
        <f t="shared" si="1"/>
        <v>59</v>
      </c>
      <c r="M116">
        <v>23268</v>
      </c>
    </row>
    <row r="117" spans="1:13" x14ac:dyDescent="0.25">
      <c r="A117" t="s">
        <v>1261</v>
      </c>
      <c r="B117">
        <v>0</v>
      </c>
      <c r="C117">
        <v>10274.33</v>
      </c>
      <c r="D117" t="s">
        <v>11</v>
      </c>
      <c r="E117" t="s">
        <v>238</v>
      </c>
      <c r="F117" t="s">
        <v>11</v>
      </c>
      <c r="G117" t="s">
        <v>13</v>
      </c>
      <c r="H117">
        <v>1970</v>
      </c>
      <c r="I117" t="str" cm="1">
        <f t="array" ref="I117">IF(D117="", INDEX($D$2:$D$2345, MODE(MATCH(IF($D$2:$D$2345&lt;&gt;"",$D$2:$D$2345), IF($D$2:$D$2345&lt;&gt;"",$D$2:$D$2345),0))), D117)</f>
        <v>tier - 3</v>
      </c>
      <c r="J117" t="str" cm="1">
        <f t="array" ref="J117">IF(G117="", INDEX($G$2:$G$2345, MODE(MATCH(IF($G$2:$G$2345&lt;&gt;"",$G$2:$G$2345), IF($G$2:$G$2345&lt;&gt;"",$G$2:$G$2345),0))), G117)</f>
        <v>tier - 1</v>
      </c>
      <c r="K117" t="str" cm="1">
        <f t="array" ref="K117">IF(E117="", INDEX($E$2:$E$2345, MODE(MATCH(IF($E$2:$E$2345&lt;&gt;"",$E$2:$E$2345), IF($E$2:$E$2345&lt;&gt;"",$E$2:$E$2345),0))), E117)</f>
        <v>R1024</v>
      </c>
      <c r="L117">
        <f t="shared" si="1"/>
        <v>34</v>
      </c>
      <c r="M117">
        <v>32315</v>
      </c>
    </row>
    <row r="118" spans="1:13" x14ac:dyDescent="0.25">
      <c r="A118" t="s">
        <v>1260</v>
      </c>
      <c r="B118">
        <v>3</v>
      </c>
      <c r="C118">
        <v>10269.459999999999</v>
      </c>
      <c r="D118" t="s">
        <v>11</v>
      </c>
      <c r="E118" t="s">
        <v>18</v>
      </c>
      <c r="F118" t="s">
        <v>11</v>
      </c>
      <c r="G118" t="s">
        <v>11</v>
      </c>
      <c r="H118">
        <v>1973</v>
      </c>
      <c r="I118" t="str" cm="1">
        <f t="array" ref="I118">IF(D118="", INDEX($D$2:$D$2345, MODE(MATCH(IF($D$2:$D$2345&lt;&gt;"",$D$2:$D$2345), IF($D$2:$D$2345&lt;&gt;"",$D$2:$D$2345),0))), D118)</f>
        <v>tier - 3</v>
      </c>
      <c r="J118" t="str" cm="1">
        <f t="array" ref="J118">IF(G118="", INDEX($G$2:$G$2345, MODE(MATCH(IF($G$2:$G$2345&lt;&gt;"",$G$2:$G$2345), IF($G$2:$G$2345&lt;&gt;"",$G$2:$G$2345),0))), G118)</f>
        <v>tier - 3</v>
      </c>
      <c r="K118" t="str" cm="1">
        <f t="array" ref="K118">IF(E118="", INDEX($E$2:$E$2345, MODE(MATCH(IF($E$2:$E$2345&lt;&gt;"",$E$2:$E$2345), IF($E$2:$E$2345&lt;&gt;"",$E$2:$E$2345),0))), E118)</f>
        <v>R1012</v>
      </c>
      <c r="L118">
        <f t="shared" si="1"/>
        <v>52</v>
      </c>
      <c r="M118">
        <v>25899</v>
      </c>
    </row>
    <row r="119" spans="1:13" x14ac:dyDescent="0.25">
      <c r="A119" t="s">
        <v>1259</v>
      </c>
      <c r="B119">
        <v>3</v>
      </c>
      <c r="C119">
        <v>10264.44</v>
      </c>
      <c r="D119" t="s">
        <v>11</v>
      </c>
      <c r="E119" t="s">
        <v>18</v>
      </c>
      <c r="F119" t="s">
        <v>11</v>
      </c>
      <c r="G119" t="s">
        <v>9</v>
      </c>
      <c r="H119">
        <v>1973</v>
      </c>
      <c r="I119" t="str" cm="1">
        <f t="array" ref="I119">IF(D119="", INDEX($D$2:$D$2345, MODE(MATCH(IF($D$2:$D$2345&lt;&gt;"",$D$2:$D$2345), IF($D$2:$D$2345&lt;&gt;"",$D$2:$D$2345),0))), D119)</f>
        <v>tier - 3</v>
      </c>
      <c r="J119" t="str" cm="1">
        <f t="array" ref="J119">IF(G119="", INDEX($G$2:$G$2345, MODE(MATCH(IF($G$2:$G$2345&lt;&gt;"",$G$2:$G$2345), IF($G$2:$G$2345&lt;&gt;"",$G$2:$G$2345),0))), G119)</f>
        <v>tier - 2</v>
      </c>
      <c r="K119" t="str" cm="1">
        <f t="array" ref="K119">IF(E119="", INDEX($E$2:$E$2345, MODE(MATCH(IF($E$2:$E$2345&lt;&gt;"",$E$2:$E$2345), IF($E$2:$E$2345&lt;&gt;"",$E$2:$E$2345),0))), E119)</f>
        <v>R1012</v>
      </c>
      <c r="L119">
        <f t="shared" si="1"/>
        <v>49</v>
      </c>
      <c r="M119">
        <v>26912</v>
      </c>
    </row>
    <row r="120" spans="1:13" x14ac:dyDescent="0.25">
      <c r="A120" t="s">
        <v>1258</v>
      </c>
      <c r="B120">
        <v>1</v>
      </c>
      <c r="C120">
        <v>10259.129999999999</v>
      </c>
      <c r="D120" t="s">
        <v>11</v>
      </c>
      <c r="E120" t="s">
        <v>33</v>
      </c>
      <c r="F120" t="s">
        <v>11</v>
      </c>
      <c r="G120" t="s">
        <v>9</v>
      </c>
      <c r="H120">
        <v>1975</v>
      </c>
      <c r="I120" t="str" cm="1">
        <f t="array" ref="I120">IF(D120="", INDEX($D$2:$D$2345, MODE(MATCH(IF($D$2:$D$2345&lt;&gt;"",$D$2:$D$2345), IF($D$2:$D$2345&lt;&gt;"",$D$2:$D$2345),0))), D120)</f>
        <v>tier - 3</v>
      </c>
      <c r="J120" t="str" cm="1">
        <f t="array" ref="J120">IF(G120="", INDEX($G$2:$G$2345, MODE(MATCH(IF($G$2:$G$2345&lt;&gt;"",$G$2:$G$2345), IF($G$2:$G$2345&lt;&gt;"",$G$2:$G$2345),0))), G120)</f>
        <v>tier - 2</v>
      </c>
      <c r="K120" t="str" cm="1">
        <f t="array" ref="K120">IF(E120="", INDEX($E$2:$E$2345, MODE(MATCH(IF($E$2:$E$2345&lt;&gt;"",$E$2:$E$2345), IF($E$2:$E$2345&lt;&gt;"",$E$2:$E$2345),0))), E120)</f>
        <v>R1011</v>
      </c>
      <c r="L120">
        <f t="shared" si="1"/>
        <v>49</v>
      </c>
      <c r="M120">
        <v>26891</v>
      </c>
    </row>
    <row r="121" spans="1:13" x14ac:dyDescent="0.25">
      <c r="A121" t="s">
        <v>1257</v>
      </c>
      <c r="B121">
        <v>0</v>
      </c>
      <c r="C121">
        <v>10231.5</v>
      </c>
      <c r="D121" t="s">
        <v>11</v>
      </c>
      <c r="E121" t="s">
        <v>18</v>
      </c>
      <c r="F121" t="s">
        <v>11</v>
      </c>
      <c r="G121" t="s">
        <v>13</v>
      </c>
      <c r="H121">
        <v>1968</v>
      </c>
      <c r="I121" t="str" cm="1">
        <f t="array" ref="I121">IF(D121="", INDEX($D$2:$D$2345, MODE(MATCH(IF($D$2:$D$2345&lt;&gt;"",$D$2:$D$2345), IF($D$2:$D$2345&lt;&gt;"",$D$2:$D$2345),0))), D121)</f>
        <v>tier - 3</v>
      </c>
      <c r="J121" t="str" cm="1">
        <f t="array" ref="J121">IF(G121="", INDEX($G$2:$G$2345, MODE(MATCH(IF($G$2:$G$2345&lt;&gt;"",$G$2:$G$2345), IF($G$2:$G$2345&lt;&gt;"",$G$2:$G$2345),0))), G121)</f>
        <v>tier - 1</v>
      </c>
      <c r="K121" t="str" cm="1">
        <f t="array" ref="K121">IF(E121="", INDEX($E$2:$E$2345, MODE(MATCH(IF($E$2:$E$2345&lt;&gt;"",$E$2:$E$2345), IF($E$2:$E$2345&lt;&gt;"",$E$2:$E$2345),0))), E121)</f>
        <v>R1012</v>
      </c>
      <c r="L121">
        <f t="shared" si="1"/>
        <v>47</v>
      </c>
      <c r="M121">
        <v>27660</v>
      </c>
    </row>
    <row r="122" spans="1:13" x14ac:dyDescent="0.25">
      <c r="A122" t="s">
        <v>1256</v>
      </c>
      <c r="B122">
        <v>0</v>
      </c>
      <c r="C122">
        <v>10226.280000000001</v>
      </c>
      <c r="D122" t="s">
        <v>11</v>
      </c>
      <c r="E122" t="s">
        <v>10</v>
      </c>
      <c r="F122" t="s">
        <v>11</v>
      </c>
      <c r="G122" t="s">
        <v>11</v>
      </c>
      <c r="H122">
        <v>1967</v>
      </c>
      <c r="I122" t="str" cm="1">
        <f t="array" ref="I122">IF(D122="", INDEX($D$2:$D$2345, MODE(MATCH(IF($D$2:$D$2345&lt;&gt;"",$D$2:$D$2345), IF($D$2:$D$2345&lt;&gt;"",$D$2:$D$2345),0))), D122)</f>
        <v>tier - 3</v>
      </c>
      <c r="J122" t="str" cm="1">
        <f t="array" ref="J122">IF(G122="", INDEX($G$2:$G$2345, MODE(MATCH(IF($G$2:$G$2345&lt;&gt;"",$G$2:$G$2345), IF($G$2:$G$2345&lt;&gt;"",$G$2:$G$2345),0))), G122)</f>
        <v>tier - 3</v>
      </c>
      <c r="K122" t="str" cm="1">
        <f t="array" ref="K122">IF(E122="", INDEX($E$2:$E$2345, MODE(MATCH(IF($E$2:$E$2345&lt;&gt;"",$E$2:$E$2345), IF($E$2:$E$2345&lt;&gt;"",$E$2:$E$2345),0))), E122)</f>
        <v>R1013</v>
      </c>
      <c r="L122">
        <f t="shared" si="1"/>
        <v>54</v>
      </c>
      <c r="M122">
        <v>25017</v>
      </c>
    </row>
    <row r="123" spans="1:13" x14ac:dyDescent="0.25">
      <c r="A123" t="s">
        <v>1255</v>
      </c>
      <c r="B123">
        <v>0</v>
      </c>
      <c r="C123">
        <v>10214.64</v>
      </c>
      <c r="D123" t="s">
        <v>11</v>
      </c>
      <c r="E123" t="s">
        <v>33</v>
      </c>
      <c r="F123" t="s">
        <v>11</v>
      </c>
      <c r="G123" t="s">
        <v>9</v>
      </c>
      <c r="H123">
        <v>1967</v>
      </c>
      <c r="I123" t="str" cm="1">
        <f t="array" ref="I123">IF(D123="", INDEX($D$2:$D$2345, MODE(MATCH(IF($D$2:$D$2345&lt;&gt;"",$D$2:$D$2345), IF($D$2:$D$2345&lt;&gt;"",$D$2:$D$2345),0))), D123)</f>
        <v>tier - 3</v>
      </c>
      <c r="J123" t="str" cm="1">
        <f t="array" ref="J123">IF(G123="", INDEX($G$2:$G$2345, MODE(MATCH(IF($G$2:$G$2345&lt;&gt;"",$G$2:$G$2345), IF($G$2:$G$2345&lt;&gt;"",$G$2:$G$2345),0))), G123)</f>
        <v>tier - 2</v>
      </c>
      <c r="K123" t="str" cm="1">
        <f t="array" ref="K123">IF(E123="", INDEX($E$2:$E$2345, MODE(MATCH(IF($E$2:$E$2345&lt;&gt;"",$E$2:$E$2345), IF($E$2:$E$2345&lt;&gt;"",$E$2:$E$2345),0))), E123)</f>
        <v>R1011</v>
      </c>
      <c r="L123">
        <f t="shared" si="1"/>
        <v>55</v>
      </c>
      <c r="M123">
        <v>24741</v>
      </c>
    </row>
    <row r="124" spans="1:13" x14ac:dyDescent="0.25">
      <c r="A124" t="s">
        <v>1254</v>
      </c>
      <c r="B124">
        <v>0</v>
      </c>
      <c r="C124">
        <v>10197.77</v>
      </c>
      <c r="D124" t="s">
        <v>11</v>
      </c>
      <c r="E124" t="s">
        <v>238</v>
      </c>
      <c r="F124" t="s">
        <v>11</v>
      </c>
      <c r="G124" t="s">
        <v>13</v>
      </c>
      <c r="H124">
        <v>1970</v>
      </c>
      <c r="I124" t="str" cm="1">
        <f t="array" ref="I124">IF(D124="", INDEX($D$2:$D$2345, MODE(MATCH(IF($D$2:$D$2345&lt;&gt;"",$D$2:$D$2345), IF($D$2:$D$2345&lt;&gt;"",$D$2:$D$2345),0))), D124)</f>
        <v>tier - 3</v>
      </c>
      <c r="J124" t="str" cm="1">
        <f t="array" ref="J124">IF(G124="", INDEX($G$2:$G$2345, MODE(MATCH(IF($G$2:$G$2345&lt;&gt;"",$G$2:$G$2345), IF($G$2:$G$2345&lt;&gt;"",$G$2:$G$2345),0))), G124)</f>
        <v>tier - 1</v>
      </c>
      <c r="K124" t="str" cm="1">
        <f t="array" ref="K124">IF(E124="", INDEX($E$2:$E$2345, MODE(MATCH(IF($E$2:$E$2345&lt;&gt;"",$E$2:$E$2345), IF($E$2:$E$2345&lt;&gt;"",$E$2:$E$2345),0))), E124)</f>
        <v>R1024</v>
      </c>
      <c r="L124">
        <f t="shared" si="1"/>
        <v>55</v>
      </c>
      <c r="M124">
        <v>24830</v>
      </c>
    </row>
    <row r="125" spans="1:13" x14ac:dyDescent="0.25">
      <c r="A125" t="s">
        <v>1253</v>
      </c>
      <c r="B125">
        <v>3</v>
      </c>
      <c r="C125">
        <v>10191.82</v>
      </c>
      <c r="D125" t="s">
        <v>11</v>
      </c>
      <c r="E125" t="s">
        <v>526</v>
      </c>
      <c r="F125" t="s">
        <v>11</v>
      </c>
      <c r="G125" t="s">
        <v>9</v>
      </c>
      <c r="H125">
        <v>1985</v>
      </c>
      <c r="I125" t="str" cm="1">
        <f t="array" ref="I125">IF(D125="", INDEX($D$2:$D$2345, MODE(MATCH(IF($D$2:$D$2345&lt;&gt;"",$D$2:$D$2345), IF($D$2:$D$2345&lt;&gt;"",$D$2:$D$2345),0))), D125)</f>
        <v>tier - 3</v>
      </c>
      <c r="J125" t="str" cm="1">
        <f t="array" ref="J125">IF(G125="", INDEX($G$2:$G$2345, MODE(MATCH(IF($G$2:$G$2345&lt;&gt;"",$G$2:$G$2345), IF($G$2:$G$2345&lt;&gt;"",$G$2:$G$2345),0))), G125)</f>
        <v>tier - 2</v>
      </c>
      <c r="K125" t="str" cm="1">
        <f t="array" ref="K125">IF(E125="", INDEX($E$2:$E$2345, MODE(MATCH(IF($E$2:$E$2345&lt;&gt;"",$E$2:$E$2345), IF($E$2:$E$2345&lt;&gt;"",$E$2:$E$2345),0))), E125)</f>
        <v>R1026</v>
      </c>
      <c r="L125">
        <f t="shared" si="1"/>
        <v>52</v>
      </c>
      <c r="M125">
        <v>25857</v>
      </c>
    </row>
    <row r="126" spans="1:13" x14ac:dyDescent="0.25">
      <c r="A126" t="s">
        <v>2253</v>
      </c>
      <c r="B126">
        <v>1</v>
      </c>
      <c r="C126">
        <v>39871.699999999997</v>
      </c>
      <c r="D126" t="s">
        <v>13</v>
      </c>
      <c r="E126" t="s">
        <v>10</v>
      </c>
      <c r="F126" t="s">
        <v>13</v>
      </c>
      <c r="G126" t="s">
        <v>9</v>
      </c>
      <c r="H126">
        <v>1985</v>
      </c>
      <c r="I126" t="str" cm="1">
        <f t="array" ref="I126">IF(D126="", INDEX($D$2:$D$2345, MODE(MATCH(IF($D$2:$D$2345&lt;&gt;"",$D$2:$D$2345), IF($D$2:$D$2345&lt;&gt;"",$D$2:$D$2345),0))), D126)</f>
        <v>tier - 1</v>
      </c>
      <c r="J126" t="str" cm="1">
        <f t="array" ref="J126">IF(G126="", INDEX($G$2:$G$2345, MODE(MATCH(IF($G$2:$G$2345&lt;&gt;"",$G$2:$G$2345), IF($G$2:$G$2345&lt;&gt;"",$G$2:$G$2345),0))), G126)</f>
        <v>tier - 2</v>
      </c>
      <c r="K126" t="str" cm="1">
        <f t="array" ref="K126">IF(E126="", INDEX($E$2:$E$2345, MODE(MATCH(IF($E$2:$E$2345&lt;&gt;"",$E$2:$E$2345), IF($E$2:$E$2345&lt;&gt;"",$E$2:$E$2345),0))), E126)</f>
        <v>R1013</v>
      </c>
      <c r="L126">
        <f t="shared" si="1"/>
        <v>47</v>
      </c>
      <c r="M126">
        <v>27628</v>
      </c>
    </row>
    <row r="127" spans="1:13" x14ac:dyDescent="0.25">
      <c r="A127" t="s">
        <v>1252</v>
      </c>
      <c r="B127">
        <v>0</v>
      </c>
      <c r="C127">
        <v>10160.870000000001</v>
      </c>
      <c r="D127" t="s">
        <v>11</v>
      </c>
      <c r="E127" t="s">
        <v>191</v>
      </c>
      <c r="F127" t="s">
        <v>11</v>
      </c>
      <c r="G127" t="s">
        <v>11</v>
      </c>
      <c r="H127">
        <v>1972</v>
      </c>
      <c r="I127" t="str" cm="1">
        <f t="array" ref="I127">IF(D127="", INDEX($D$2:$D$2345, MODE(MATCH(IF($D$2:$D$2345&lt;&gt;"",$D$2:$D$2345), IF($D$2:$D$2345&lt;&gt;"",$D$2:$D$2345),0))), D127)</f>
        <v>tier - 3</v>
      </c>
      <c r="J127" t="str" cm="1">
        <f t="array" ref="J127">IF(G127="", INDEX($G$2:$G$2345, MODE(MATCH(IF($G$2:$G$2345&lt;&gt;"",$G$2:$G$2345), IF($G$2:$G$2345&lt;&gt;"",$G$2:$G$2345),0))), G127)</f>
        <v>tier - 3</v>
      </c>
      <c r="K127" t="str" cm="1">
        <f t="array" ref="K127">IF(E127="", INDEX($E$2:$E$2345, MODE(MATCH(IF($E$2:$E$2345&lt;&gt;"",$E$2:$E$2345), IF($E$2:$E$2345&lt;&gt;"",$E$2:$E$2345),0))), E127)</f>
        <v>R1025</v>
      </c>
      <c r="L127">
        <f t="shared" si="1"/>
        <v>37</v>
      </c>
      <c r="M127">
        <v>31238</v>
      </c>
    </row>
    <row r="128" spans="1:13" x14ac:dyDescent="0.25">
      <c r="A128" t="s">
        <v>1251</v>
      </c>
      <c r="B128">
        <v>2</v>
      </c>
      <c r="C128">
        <v>10156.780000000001</v>
      </c>
      <c r="D128" t="s">
        <v>11</v>
      </c>
      <c r="E128" t="s">
        <v>18</v>
      </c>
      <c r="F128" t="s">
        <v>11</v>
      </c>
      <c r="G128" t="s">
        <v>9</v>
      </c>
      <c r="H128">
        <v>1973</v>
      </c>
      <c r="I128" t="str" cm="1">
        <f t="array" ref="I128">IF(D128="", INDEX($D$2:$D$2345, MODE(MATCH(IF($D$2:$D$2345&lt;&gt;"",$D$2:$D$2345), IF($D$2:$D$2345&lt;&gt;"",$D$2:$D$2345),0))), D128)</f>
        <v>tier - 3</v>
      </c>
      <c r="J128" t="str" cm="1">
        <f t="array" ref="J128">IF(G128="", INDEX($G$2:$G$2345, MODE(MATCH(IF($G$2:$G$2345&lt;&gt;"",$G$2:$G$2345), IF($G$2:$G$2345&lt;&gt;"",$G$2:$G$2345),0))), G128)</f>
        <v>tier - 2</v>
      </c>
      <c r="K128" t="str" cm="1">
        <f t="array" ref="K128">IF(E128="", INDEX($E$2:$E$2345, MODE(MATCH(IF($E$2:$E$2345&lt;&gt;"",$E$2:$E$2345), IF($E$2:$E$2345&lt;&gt;"",$E$2:$E$2345),0))), E128)</f>
        <v>R1012</v>
      </c>
      <c r="L128">
        <f t="shared" si="1"/>
        <v>50</v>
      </c>
      <c r="M128">
        <v>26585</v>
      </c>
    </row>
    <row r="129" spans="1:13" x14ac:dyDescent="0.25">
      <c r="A129" t="s">
        <v>1250</v>
      </c>
      <c r="B129">
        <v>1</v>
      </c>
      <c r="C129">
        <v>10146.129999999999</v>
      </c>
      <c r="D129" t="s">
        <v>11</v>
      </c>
      <c r="E129" t="s">
        <v>191</v>
      </c>
      <c r="F129" t="s">
        <v>11</v>
      </c>
      <c r="G129" t="s">
        <v>13</v>
      </c>
      <c r="H129">
        <v>1981</v>
      </c>
      <c r="I129" t="str" cm="1">
        <f t="array" ref="I129">IF(D129="", INDEX($D$2:$D$2345, MODE(MATCH(IF($D$2:$D$2345&lt;&gt;"",$D$2:$D$2345), IF($D$2:$D$2345&lt;&gt;"",$D$2:$D$2345),0))), D129)</f>
        <v>tier - 3</v>
      </c>
      <c r="J129" t="str" cm="1">
        <f t="array" ref="J129">IF(G129="", INDEX($G$2:$G$2345, MODE(MATCH(IF($G$2:$G$2345&lt;&gt;"",$G$2:$G$2345), IF($G$2:$G$2345&lt;&gt;"",$G$2:$G$2345),0))), G129)</f>
        <v>tier - 1</v>
      </c>
      <c r="K129" t="str" cm="1">
        <f t="array" ref="K129">IF(E129="", INDEX($E$2:$E$2345, MODE(MATCH(IF($E$2:$E$2345&lt;&gt;"",$E$2:$E$2345), IF($E$2:$E$2345&lt;&gt;"",$E$2:$E$2345),0))), E129)</f>
        <v>R1025</v>
      </c>
      <c r="L129">
        <f t="shared" si="1"/>
        <v>49</v>
      </c>
      <c r="M129">
        <v>26827</v>
      </c>
    </row>
    <row r="130" spans="1:13" x14ac:dyDescent="0.25">
      <c r="A130" t="s">
        <v>1249</v>
      </c>
      <c r="B130">
        <v>3</v>
      </c>
      <c r="C130">
        <v>10141.14</v>
      </c>
      <c r="D130" t="s">
        <v>11</v>
      </c>
      <c r="E130" t="s">
        <v>159</v>
      </c>
      <c r="F130" t="s">
        <v>11</v>
      </c>
      <c r="G130" t="s">
        <v>13</v>
      </c>
      <c r="H130">
        <v>1974</v>
      </c>
      <c r="I130" t="str" cm="1">
        <f t="array" ref="I130">IF(D130="", INDEX($D$2:$D$2345, MODE(MATCH(IF($D$2:$D$2345&lt;&gt;"",$D$2:$D$2345), IF($D$2:$D$2345&lt;&gt;"",$D$2:$D$2345),0))), D130)</f>
        <v>tier - 3</v>
      </c>
      <c r="J130" t="str" cm="1">
        <f t="array" ref="J130">IF(G130="", INDEX($G$2:$G$2345, MODE(MATCH(IF($G$2:$G$2345&lt;&gt;"",$G$2:$G$2345), IF($G$2:$G$2345&lt;&gt;"",$G$2:$G$2345),0))), G130)</f>
        <v>tier - 1</v>
      </c>
      <c r="K130" t="str" cm="1">
        <f t="array" ref="K130">IF(E130="", INDEX($E$2:$E$2345, MODE(MATCH(IF($E$2:$E$2345&lt;&gt;"",$E$2:$E$2345), IF($E$2:$E$2345&lt;&gt;"",$E$2:$E$2345),0))), E130)</f>
        <v>R1016</v>
      </c>
      <c r="L130">
        <f t="shared" ref="L130:L193" si="2">INT(YEARFRAC(M130,DATE(2023,6,8)))</f>
        <v>41</v>
      </c>
      <c r="M130">
        <v>29950</v>
      </c>
    </row>
    <row r="131" spans="1:13" x14ac:dyDescent="0.25">
      <c r="A131" t="s">
        <v>1248</v>
      </c>
      <c r="B131">
        <v>0</v>
      </c>
      <c r="C131">
        <v>10139.84</v>
      </c>
      <c r="D131" t="s">
        <v>11</v>
      </c>
      <c r="E131" t="s">
        <v>18</v>
      </c>
      <c r="F131" t="s">
        <v>11</v>
      </c>
      <c r="G131" t="s">
        <v>9</v>
      </c>
      <c r="H131">
        <v>1997</v>
      </c>
      <c r="I131" t="str" cm="1">
        <f t="array" ref="I131">IF(D131="", INDEX($D$2:$D$2345, MODE(MATCH(IF($D$2:$D$2345&lt;&gt;"",$D$2:$D$2345), IF($D$2:$D$2345&lt;&gt;"",$D$2:$D$2345),0))), D131)</f>
        <v>tier - 3</v>
      </c>
      <c r="J131" t="str" cm="1">
        <f t="array" ref="J131">IF(G131="", INDEX($G$2:$G$2345, MODE(MATCH(IF($G$2:$G$2345&lt;&gt;"",$G$2:$G$2345), IF($G$2:$G$2345&lt;&gt;"",$G$2:$G$2345),0))), G131)</f>
        <v>tier - 2</v>
      </c>
      <c r="K131" t="str" cm="1">
        <f t="array" ref="K131">IF(E131="", INDEX($E$2:$E$2345, MODE(MATCH(IF($E$2:$E$2345&lt;&gt;"",$E$2:$E$2345), IF($E$2:$E$2345&lt;&gt;"",$E$2:$E$2345),0))), E131)</f>
        <v>R1012</v>
      </c>
      <c r="L131">
        <f t="shared" si="2"/>
        <v>48</v>
      </c>
      <c r="M131">
        <v>27277</v>
      </c>
    </row>
    <row r="132" spans="1:13" x14ac:dyDescent="0.25">
      <c r="A132" t="s">
        <v>1247</v>
      </c>
      <c r="B132">
        <v>2</v>
      </c>
      <c r="C132">
        <v>10118.42</v>
      </c>
      <c r="D132" t="s">
        <v>11</v>
      </c>
      <c r="E132" t="s">
        <v>33</v>
      </c>
      <c r="F132" t="s">
        <v>11</v>
      </c>
      <c r="G132" t="s">
        <v>11</v>
      </c>
      <c r="H132">
        <v>1972</v>
      </c>
      <c r="I132" t="str" cm="1">
        <f t="array" ref="I132">IF(D132="", INDEX($D$2:$D$2345, MODE(MATCH(IF($D$2:$D$2345&lt;&gt;"",$D$2:$D$2345), IF($D$2:$D$2345&lt;&gt;"",$D$2:$D$2345),0))), D132)</f>
        <v>tier - 3</v>
      </c>
      <c r="J132" t="str" cm="1">
        <f t="array" ref="J132">IF(G132="", INDEX($G$2:$G$2345, MODE(MATCH(IF($G$2:$G$2345&lt;&gt;"",$G$2:$G$2345), IF($G$2:$G$2345&lt;&gt;"",$G$2:$G$2345),0))), G132)</f>
        <v>tier - 3</v>
      </c>
      <c r="K132" t="str" cm="1">
        <f t="array" ref="K132">IF(E132="", INDEX($E$2:$E$2345, MODE(MATCH(IF($E$2:$E$2345&lt;&gt;"",$E$2:$E$2345), IF($E$2:$E$2345&lt;&gt;"",$E$2:$E$2345),0))), E132)</f>
        <v>R1011</v>
      </c>
      <c r="L132">
        <f t="shared" si="2"/>
        <v>25</v>
      </c>
      <c r="M132">
        <v>35750</v>
      </c>
    </row>
    <row r="133" spans="1:13" x14ac:dyDescent="0.25">
      <c r="A133" t="s">
        <v>1246</v>
      </c>
      <c r="B133">
        <v>3</v>
      </c>
      <c r="C133">
        <v>10115.01</v>
      </c>
      <c r="D133" t="s">
        <v>11</v>
      </c>
      <c r="E133" t="s">
        <v>18</v>
      </c>
      <c r="F133" t="s">
        <v>11</v>
      </c>
      <c r="G133" t="s">
        <v>11</v>
      </c>
      <c r="H133">
        <v>1975</v>
      </c>
      <c r="I133" t="str" cm="1">
        <f t="array" ref="I133">IF(D133="", INDEX($D$2:$D$2345, MODE(MATCH(IF($D$2:$D$2345&lt;&gt;"",$D$2:$D$2345), IF($D$2:$D$2345&lt;&gt;"",$D$2:$D$2345),0))), D133)</f>
        <v>tier - 3</v>
      </c>
      <c r="J133" t="str" cm="1">
        <f t="array" ref="J133">IF(G133="", INDEX($G$2:$G$2345, MODE(MATCH(IF($G$2:$G$2345&lt;&gt;"",$G$2:$G$2345), IF($G$2:$G$2345&lt;&gt;"",$G$2:$G$2345),0))), G133)</f>
        <v>tier - 3</v>
      </c>
      <c r="K133" t="str" cm="1">
        <f t="array" ref="K133">IF(E133="", INDEX($E$2:$E$2345, MODE(MATCH(IF($E$2:$E$2345&lt;&gt;"",$E$2:$E$2345), IF($E$2:$E$2345&lt;&gt;"",$E$2:$E$2345),0))), E133)</f>
        <v>R1012</v>
      </c>
      <c r="L133">
        <f t="shared" si="2"/>
        <v>50</v>
      </c>
      <c r="M133">
        <v>26482</v>
      </c>
    </row>
    <row r="134" spans="1:13" x14ac:dyDescent="0.25">
      <c r="A134" t="s">
        <v>1245</v>
      </c>
      <c r="B134">
        <v>2</v>
      </c>
      <c r="C134">
        <v>10107.219999999999</v>
      </c>
      <c r="D134" t="s">
        <v>11</v>
      </c>
      <c r="E134" t="s">
        <v>10</v>
      </c>
      <c r="F134" t="s">
        <v>11</v>
      </c>
      <c r="G134" t="s">
        <v>13</v>
      </c>
      <c r="H134">
        <v>1972</v>
      </c>
      <c r="I134" t="str" cm="1">
        <f t="array" ref="I134">IF(D134="", INDEX($D$2:$D$2345, MODE(MATCH(IF($D$2:$D$2345&lt;&gt;"",$D$2:$D$2345), IF($D$2:$D$2345&lt;&gt;"",$D$2:$D$2345),0))), D134)</f>
        <v>tier - 3</v>
      </c>
      <c r="J134" t="str" cm="1">
        <f t="array" ref="J134">IF(G134="", INDEX($G$2:$G$2345, MODE(MATCH(IF($G$2:$G$2345&lt;&gt;"",$G$2:$G$2345), IF($G$2:$G$2345&lt;&gt;"",$G$2:$G$2345),0))), G134)</f>
        <v>tier - 1</v>
      </c>
      <c r="K134" t="str" cm="1">
        <f t="array" ref="K134">IF(E134="", INDEX($E$2:$E$2345, MODE(MATCH(IF($E$2:$E$2345&lt;&gt;"",$E$2:$E$2345), IF($E$2:$E$2345&lt;&gt;"",$E$2:$E$2345),0))), E134)</f>
        <v>R1013</v>
      </c>
      <c r="L134">
        <f t="shared" si="2"/>
        <v>47</v>
      </c>
      <c r="M134">
        <v>27614</v>
      </c>
    </row>
    <row r="135" spans="1:13" x14ac:dyDescent="0.25">
      <c r="A135" t="s">
        <v>1244</v>
      </c>
      <c r="B135">
        <v>1</v>
      </c>
      <c r="C135">
        <v>10106.129999999999</v>
      </c>
      <c r="D135" t="s">
        <v>11</v>
      </c>
      <c r="E135" t="s">
        <v>238</v>
      </c>
      <c r="F135" t="s">
        <v>11</v>
      </c>
      <c r="G135" t="s">
        <v>13</v>
      </c>
      <c r="H135">
        <v>1972</v>
      </c>
      <c r="I135" t="str" cm="1">
        <f t="array" ref="I135">IF(D135="", INDEX($D$2:$D$2345, MODE(MATCH(IF($D$2:$D$2345&lt;&gt;"",$D$2:$D$2345), IF($D$2:$D$2345&lt;&gt;"",$D$2:$D$2345),0))), D135)</f>
        <v>tier - 3</v>
      </c>
      <c r="J135" t="str" cm="1">
        <f t="array" ref="J135">IF(G135="", INDEX($G$2:$G$2345, MODE(MATCH(IF($G$2:$G$2345&lt;&gt;"",$G$2:$G$2345), IF($G$2:$G$2345&lt;&gt;"",$G$2:$G$2345),0))), G135)</f>
        <v>tier - 1</v>
      </c>
      <c r="K135" t="str" cm="1">
        <f t="array" ref="K135">IF(E135="", INDEX($E$2:$E$2345, MODE(MATCH(IF($E$2:$E$2345&lt;&gt;"",$E$2:$E$2345), IF($E$2:$E$2345&lt;&gt;"",$E$2:$E$2345),0))), E135)</f>
        <v>R1024</v>
      </c>
      <c r="L135">
        <f t="shared" si="2"/>
        <v>50</v>
      </c>
      <c r="M135">
        <v>26591</v>
      </c>
    </row>
    <row r="136" spans="1:13" x14ac:dyDescent="0.25">
      <c r="A136" t="s">
        <v>1243</v>
      </c>
      <c r="B136">
        <v>5</v>
      </c>
      <c r="C136">
        <v>10096.969999999999</v>
      </c>
      <c r="D136" t="s">
        <v>11</v>
      </c>
      <c r="E136" t="s">
        <v>33</v>
      </c>
      <c r="F136" t="s">
        <v>11</v>
      </c>
      <c r="G136" t="s">
        <v>9</v>
      </c>
      <c r="H136">
        <v>1976</v>
      </c>
      <c r="I136" t="str" cm="1">
        <f t="array" ref="I136">IF(D136="", INDEX($D$2:$D$2345, MODE(MATCH(IF($D$2:$D$2345&lt;&gt;"",$D$2:$D$2345), IF($D$2:$D$2345&lt;&gt;"",$D$2:$D$2345),0))), D136)</f>
        <v>tier - 3</v>
      </c>
      <c r="J136" t="str" cm="1">
        <f t="array" ref="J136">IF(G136="", INDEX($G$2:$G$2345, MODE(MATCH(IF($G$2:$G$2345&lt;&gt;"",$G$2:$G$2345), IF($G$2:$G$2345&lt;&gt;"",$G$2:$G$2345),0))), G136)</f>
        <v>tier - 2</v>
      </c>
      <c r="K136" t="str" cm="1">
        <f t="array" ref="K136">IF(E136="", INDEX($E$2:$E$2345, MODE(MATCH(IF($E$2:$E$2345&lt;&gt;"",$E$2:$E$2345), IF($E$2:$E$2345&lt;&gt;"",$E$2:$E$2345),0))), E136)</f>
        <v>R1011</v>
      </c>
      <c r="L136">
        <f t="shared" si="2"/>
        <v>50</v>
      </c>
      <c r="M136">
        <v>26652</v>
      </c>
    </row>
    <row r="137" spans="1:13" x14ac:dyDescent="0.25">
      <c r="A137" t="s">
        <v>2252</v>
      </c>
      <c r="B137">
        <v>3</v>
      </c>
      <c r="C137">
        <v>39865.699999999997</v>
      </c>
      <c r="D137" t="s">
        <v>9</v>
      </c>
      <c r="E137" t="s">
        <v>33</v>
      </c>
      <c r="F137" t="s">
        <v>9</v>
      </c>
      <c r="G137" t="s">
        <v>9</v>
      </c>
      <c r="H137">
        <v>1983</v>
      </c>
      <c r="I137" t="str" cm="1">
        <f t="array" ref="I137">IF(D137="", INDEX($D$2:$D$2345, MODE(MATCH(IF($D$2:$D$2345&lt;&gt;"",$D$2:$D$2345), IF($D$2:$D$2345&lt;&gt;"",$D$2:$D$2345),0))), D137)</f>
        <v>tier - 2</v>
      </c>
      <c r="J137" t="str" cm="1">
        <f t="array" ref="J137">IF(G137="", INDEX($G$2:$G$2345, MODE(MATCH(IF($G$2:$G$2345&lt;&gt;"",$G$2:$G$2345), IF($G$2:$G$2345&lt;&gt;"",$G$2:$G$2345),0))), G137)</f>
        <v>tier - 2</v>
      </c>
      <c r="K137" t="str" cm="1">
        <f t="array" ref="K137">IF(E137="", INDEX($E$2:$E$2345, MODE(MATCH(IF($E$2:$E$2345&lt;&gt;"",$E$2:$E$2345), IF($E$2:$E$2345&lt;&gt;"",$E$2:$E$2345),0))), E137)</f>
        <v>R1011</v>
      </c>
      <c r="L137">
        <f t="shared" si="2"/>
        <v>38</v>
      </c>
      <c r="M137">
        <v>31199</v>
      </c>
    </row>
    <row r="138" spans="1:13" x14ac:dyDescent="0.25">
      <c r="A138" t="s">
        <v>1242</v>
      </c>
      <c r="B138">
        <v>1</v>
      </c>
      <c r="C138">
        <v>10085.85</v>
      </c>
      <c r="D138" t="s">
        <v>11</v>
      </c>
      <c r="E138" t="s">
        <v>33</v>
      </c>
      <c r="F138" t="s">
        <v>11</v>
      </c>
      <c r="G138" t="s">
        <v>11</v>
      </c>
      <c r="H138">
        <v>1969</v>
      </c>
      <c r="I138" t="str" cm="1">
        <f t="array" ref="I138">IF(D138="", INDEX($D$2:$D$2345, MODE(MATCH(IF($D$2:$D$2345&lt;&gt;"",$D$2:$D$2345), IF($D$2:$D$2345&lt;&gt;"",$D$2:$D$2345),0))), D138)</f>
        <v>tier - 3</v>
      </c>
      <c r="J138" t="str" cm="1">
        <f t="array" ref="J138">IF(G138="", INDEX($G$2:$G$2345, MODE(MATCH(IF($G$2:$G$2345&lt;&gt;"",$G$2:$G$2345), IF($G$2:$G$2345&lt;&gt;"",$G$2:$G$2345),0))), G138)</f>
        <v>tier - 3</v>
      </c>
      <c r="K138" t="str" cm="1">
        <f t="array" ref="K138">IF(E138="", INDEX($E$2:$E$2345, MODE(MATCH(IF($E$2:$E$2345&lt;&gt;"",$E$2:$E$2345), IF($E$2:$E$2345&lt;&gt;"",$E$2:$E$2345),0))), E138)</f>
        <v>R1011</v>
      </c>
      <c r="L138">
        <f t="shared" si="2"/>
        <v>46</v>
      </c>
      <c r="M138">
        <v>27944</v>
      </c>
    </row>
    <row r="139" spans="1:13" x14ac:dyDescent="0.25">
      <c r="A139" t="s">
        <v>1241</v>
      </c>
      <c r="B139">
        <v>0</v>
      </c>
      <c r="C139">
        <v>10072.06</v>
      </c>
      <c r="D139" t="s">
        <v>11</v>
      </c>
      <c r="E139" t="s">
        <v>347</v>
      </c>
      <c r="F139" t="s">
        <v>11</v>
      </c>
      <c r="G139" t="s">
        <v>13</v>
      </c>
      <c r="H139">
        <v>1969</v>
      </c>
      <c r="I139" t="str" cm="1">
        <f t="array" ref="I139">IF(D139="", INDEX($D$2:$D$2345, MODE(MATCH(IF($D$2:$D$2345&lt;&gt;"",$D$2:$D$2345), IF($D$2:$D$2345&lt;&gt;"",$D$2:$D$2345),0))), D139)</f>
        <v>tier - 3</v>
      </c>
      <c r="J139" t="str" cm="1">
        <f t="array" ref="J139">IF(G139="", INDEX($G$2:$G$2345, MODE(MATCH(IF($G$2:$G$2345&lt;&gt;"",$G$2:$G$2345), IF($G$2:$G$2345&lt;&gt;"",$G$2:$G$2345),0))), G139)</f>
        <v>tier - 1</v>
      </c>
      <c r="K139" t="str" cm="1">
        <f t="array" ref="K139">IF(E139="", INDEX($E$2:$E$2345, MODE(MATCH(IF($E$2:$E$2345&lt;&gt;"",$E$2:$E$2345), IF($E$2:$E$2345&lt;&gt;"",$E$2:$E$2345),0))), E139)</f>
        <v>R1017</v>
      </c>
      <c r="L139">
        <f t="shared" si="2"/>
        <v>53</v>
      </c>
      <c r="M139">
        <v>25503</v>
      </c>
    </row>
    <row r="140" spans="1:13" x14ac:dyDescent="0.25">
      <c r="A140" t="s">
        <v>1240</v>
      </c>
      <c r="B140">
        <v>1</v>
      </c>
      <c r="C140">
        <v>10065.41</v>
      </c>
      <c r="D140" t="s">
        <v>11</v>
      </c>
      <c r="E140" t="s">
        <v>33</v>
      </c>
      <c r="F140" t="s">
        <v>11</v>
      </c>
      <c r="G140" t="s">
        <v>9</v>
      </c>
      <c r="H140">
        <v>1969</v>
      </c>
      <c r="I140" t="str" cm="1">
        <f t="array" ref="I140">IF(D140="", INDEX($D$2:$D$2345, MODE(MATCH(IF($D$2:$D$2345&lt;&gt;"",$D$2:$D$2345), IF($D$2:$D$2345&lt;&gt;"",$D$2:$D$2345),0))), D140)</f>
        <v>tier - 3</v>
      </c>
      <c r="J140" t="str" cm="1">
        <f t="array" ref="J140">IF(G140="", INDEX($G$2:$G$2345, MODE(MATCH(IF($G$2:$G$2345&lt;&gt;"",$G$2:$G$2345), IF($G$2:$G$2345&lt;&gt;"",$G$2:$G$2345),0))), G140)</f>
        <v>tier - 2</v>
      </c>
      <c r="K140" t="str" cm="1">
        <f t="array" ref="K140">IF(E140="", INDEX($E$2:$E$2345, MODE(MATCH(IF($E$2:$E$2345&lt;&gt;"",$E$2:$E$2345), IF($E$2:$E$2345&lt;&gt;"",$E$2:$E$2345),0))), E140)</f>
        <v>R1011</v>
      </c>
      <c r="L140">
        <f t="shared" si="2"/>
        <v>53</v>
      </c>
      <c r="M140">
        <v>25437</v>
      </c>
    </row>
    <row r="141" spans="1:13" x14ac:dyDescent="0.25">
      <c r="A141" t="s">
        <v>1239</v>
      </c>
      <c r="B141">
        <v>2</v>
      </c>
      <c r="C141">
        <v>10043.25</v>
      </c>
      <c r="D141" t="s">
        <v>11</v>
      </c>
      <c r="E141" t="s">
        <v>238</v>
      </c>
      <c r="F141" t="s">
        <v>11</v>
      </c>
      <c r="G141" t="s">
        <v>9</v>
      </c>
      <c r="H141">
        <v>1974</v>
      </c>
      <c r="I141" t="str" cm="1">
        <f t="array" ref="I141">IF(D141="", INDEX($D$2:$D$2345, MODE(MATCH(IF($D$2:$D$2345&lt;&gt;"",$D$2:$D$2345), IF($D$2:$D$2345&lt;&gt;"",$D$2:$D$2345),0))), D141)</f>
        <v>tier - 3</v>
      </c>
      <c r="J141" t="str" cm="1">
        <f t="array" ref="J141">IF(G141="", INDEX($G$2:$G$2345, MODE(MATCH(IF($G$2:$G$2345&lt;&gt;"",$G$2:$G$2345), IF($G$2:$G$2345&lt;&gt;"",$G$2:$G$2345),0))), G141)</f>
        <v>tier - 2</v>
      </c>
      <c r="K141" t="str" cm="1">
        <f t="array" ref="K141">IF(E141="", INDEX($E$2:$E$2345, MODE(MATCH(IF($E$2:$E$2345&lt;&gt;"",$E$2:$E$2345), IF($E$2:$E$2345&lt;&gt;"",$E$2:$E$2345),0))), E141)</f>
        <v>R1024</v>
      </c>
      <c r="L141">
        <f t="shared" si="2"/>
        <v>53</v>
      </c>
      <c r="M141">
        <v>25445</v>
      </c>
    </row>
    <row r="142" spans="1:13" x14ac:dyDescent="0.25">
      <c r="A142" t="s">
        <v>1238</v>
      </c>
      <c r="B142">
        <v>2</v>
      </c>
      <c r="C142">
        <v>10027.15</v>
      </c>
      <c r="D142" t="s">
        <v>11</v>
      </c>
      <c r="E142" t="s">
        <v>291</v>
      </c>
      <c r="F142" t="s">
        <v>11</v>
      </c>
      <c r="G142" t="s">
        <v>13</v>
      </c>
      <c r="H142">
        <v>1979</v>
      </c>
      <c r="I142" t="str" cm="1">
        <f t="array" ref="I142">IF(D142="", INDEX($D$2:$D$2345, MODE(MATCH(IF($D$2:$D$2345&lt;&gt;"",$D$2:$D$2345), IF($D$2:$D$2345&lt;&gt;"",$D$2:$D$2345),0))), D142)</f>
        <v>tier - 3</v>
      </c>
      <c r="J142" t="str" cm="1">
        <f t="array" ref="J142">IF(G142="", INDEX($G$2:$G$2345, MODE(MATCH(IF($G$2:$G$2345&lt;&gt;"",$G$2:$G$2345), IF($G$2:$G$2345&lt;&gt;"",$G$2:$G$2345),0))), G142)</f>
        <v>tier - 1</v>
      </c>
      <c r="K142" t="str" cm="1">
        <f t="array" ref="K142">IF(E142="", INDEX($E$2:$E$2345, MODE(MATCH(IF($E$2:$E$2345&lt;&gt;"",$E$2:$E$2345), IF($E$2:$E$2345&lt;&gt;"",$E$2:$E$2345),0))), E142)</f>
        <v>R1021</v>
      </c>
      <c r="L142">
        <f t="shared" si="2"/>
        <v>48</v>
      </c>
      <c r="M142">
        <v>27391</v>
      </c>
    </row>
    <row r="143" spans="1:13" x14ac:dyDescent="0.25">
      <c r="A143" t="s">
        <v>1237</v>
      </c>
      <c r="B143">
        <v>3</v>
      </c>
      <c r="C143">
        <v>10011.44</v>
      </c>
      <c r="D143" t="s">
        <v>11</v>
      </c>
      <c r="E143" t="s">
        <v>526</v>
      </c>
      <c r="F143" t="s">
        <v>11</v>
      </c>
      <c r="G143" t="s">
        <v>11</v>
      </c>
      <c r="H143">
        <v>1988</v>
      </c>
      <c r="I143" t="str" cm="1">
        <f t="array" ref="I143">IF(D143="", INDEX($D$2:$D$2345, MODE(MATCH(IF($D$2:$D$2345&lt;&gt;"",$D$2:$D$2345), IF($D$2:$D$2345&lt;&gt;"",$D$2:$D$2345),0))), D143)</f>
        <v>tier - 3</v>
      </c>
      <c r="J143" t="str" cm="1">
        <f t="array" ref="J143">IF(G143="", INDEX($G$2:$G$2345, MODE(MATCH(IF($G$2:$G$2345&lt;&gt;"",$G$2:$G$2345), IF($G$2:$G$2345&lt;&gt;"",$G$2:$G$2345),0))), G143)</f>
        <v>tier - 3</v>
      </c>
      <c r="K143" t="str" cm="1">
        <f t="array" ref="K143">IF(E143="", INDEX($E$2:$E$2345, MODE(MATCH(IF($E$2:$E$2345&lt;&gt;"",$E$2:$E$2345), IF($E$2:$E$2345&lt;&gt;"",$E$2:$E$2345),0))), E143)</f>
        <v>R1026</v>
      </c>
      <c r="L143">
        <f t="shared" si="2"/>
        <v>43</v>
      </c>
      <c r="M143">
        <v>29039</v>
      </c>
    </row>
    <row r="144" spans="1:13" x14ac:dyDescent="0.25">
      <c r="A144" t="s">
        <v>1236</v>
      </c>
      <c r="B144">
        <v>0</v>
      </c>
      <c r="C144">
        <v>9991.0400000000009</v>
      </c>
      <c r="D144" t="s">
        <v>9</v>
      </c>
      <c r="E144" t="s">
        <v>18</v>
      </c>
      <c r="F144" t="s">
        <v>9</v>
      </c>
      <c r="G144" t="s">
        <v>11</v>
      </c>
      <c r="H144">
        <v>1970</v>
      </c>
      <c r="I144" t="str" cm="1">
        <f t="array" ref="I144">IF(D144="", INDEX($D$2:$D$2345, MODE(MATCH(IF($D$2:$D$2345&lt;&gt;"",$D$2:$D$2345), IF($D$2:$D$2345&lt;&gt;"",$D$2:$D$2345),0))), D144)</f>
        <v>tier - 2</v>
      </c>
      <c r="J144" t="str" cm="1">
        <f t="array" ref="J144">IF(G144="", INDEX($G$2:$G$2345, MODE(MATCH(IF($G$2:$G$2345&lt;&gt;"",$G$2:$G$2345), IF($G$2:$G$2345&lt;&gt;"",$G$2:$G$2345),0))), G144)</f>
        <v>tier - 3</v>
      </c>
      <c r="K144" t="str" cm="1">
        <f t="array" ref="K144">IF(E144="", INDEX($E$2:$E$2345, MODE(MATCH(IF($E$2:$E$2345&lt;&gt;"",$E$2:$E$2345), IF($E$2:$E$2345&lt;&gt;"",$E$2:$E$2345),0))), E144)</f>
        <v>R1012</v>
      </c>
      <c r="L144">
        <f t="shared" si="2"/>
        <v>34</v>
      </c>
      <c r="M144">
        <v>32366</v>
      </c>
    </row>
    <row r="145" spans="1:13" x14ac:dyDescent="0.25">
      <c r="A145" t="s">
        <v>1235</v>
      </c>
      <c r="B145">
        <v>1</v>
      </c>
      <c r="C145">
        <v>9964.06</v>
      </c>
      <c r="D145" t="s">
        <v>9</v>
      </c>
      <c r="E145" t="s">
        <v>157</v>
      </c>
      <c r="F145" t="s">
        <v>9</v>
      </c>
      <c r="G145" t="s">
        <v>9</v>
      </c>
      <c r="H145">
        <v>1971</v>
      </c>
      <c r="I145" t="str" cm="1">
        <f t="array" ref="I145">IF(D145="", INDEX($D$2:$D$2345, MODE(MATCH(IF($D$2:$D$2345&lt;&gt;"",$D$2:$D$2345), IF($D$2:$D$2345&lt;&gt;"",$D$2:$D$2345),0))), D145)</f>
        <v>tier - 2</v>
      </c>
      <c r="J145" t="str" cm="1">
        <f t="array" ref="J145">IF(G145="", INDEX($G$2:$G$2345, MODE(MATCH(IF($G$2:$G$2345&lt;&gt;"",$G$2:$G$2345), IF($G$2:$G$2345&lt;&gt;"",$G$2:$G$2345),0))), G145)</f>
        <v>tier - 2</v>
      </c>
      <c r="K145" t="str" cm="1">
        <f t="array" ref="K145">IF(E145="", INDEX($E$2:$E$2345, MODE(MATCH(IF($E$2:$E$2345&lt;&gt;"",$E$2:$E$2345), IF($E$2:$E$2345&lt;&gt;"",$E$2:$E$2345),0))), E145)</f>
        <v>R1019</v>
      </c>
      <c r="L145">
        <f t="shared" si="2"/>
        <v>52</v>
      </c>
      <c r="M145">
        <v>25847</v>
      </c>
    </row>
    <row r="146" spans="1:13" x14ac:dyDescent="0.25">
      <c r="A146" t="s">
        <v>1234</v>
      </c>
      <c r="B146">
        <v>1</v>
      </c>
      <c r="C146">
        <v>9957.7199999999993</v>
      </c>
      <c r="D146" t="s">
        <v>9</v>
      </c>
      <c r="E146" t="s">
        <v>161</v>
      </c>
      <c r="F146" t="s">
        <v>9</v>
      </c>
      <c r="G146" t="s">
        <v>11</v>
      </c>
      <c r="H146">
        <v>1971</v>
      </c>
      <c r="I146" t="str" cm="1">
        <f t="array" ref="I146">IF(D146="", INDEX($D$2:$D$2345, MODE(MATCH(IF($D$2:$D$2345&lt;&gt;"",$D$2:$D$2345), IF($D$2:$D$2345&lt;&gt;"",$D$2:$D$2345),0))), D146)</f>
        <v>tier - 2</v>
      </c>
      <c r="J146" t="str" cm="1">
        <f t="array" ref="J146">IF(G146="", INDEX($G$2:$G$2345, MODE(MATCH(IF($G$2:$G$2345&lt;&gt;"",$G$2:$G$2345), IF($G$2:$G$2345&lt;&gt;"",$G$2:$G$2345),0))), G146)</f>
        <v>tier - 3</v>
      </c>
      <c r="K146" t="str" cm="1">
        <f t="array" ref="K146">IF(E146="", INDEX($E$2:$E$2345, MODE(MATCH(IF($E$2:$E$2345&lt;&gt;"",$E$2:$E$2345), IF($E$2:$E$2345&lt;&gt;"",$E$2:$E$2345),0))), E146)</f>
        <v>R1018</v>
      </c>
      <c r="L146">
        <f t="shared" si="2"/>
        <v>51</v>
      </c>
      <c r="M146">
        <v>26293</v>
      </c>
    </row>
    <row r="147" spans="1:13" x14ac:dyDescent="0.25">
      <c r="A147" t="s">
        <v>1233</v>
      </c>
      <c r="B147">
        <v>0</v>
      </c>
      <c r="C147">
        <v>9933.44</v>
      </c>
      <c r="D147" t="s">
        <v>11</v>
      </c>
      <c r="E147" t="s">
        <v>10</v>
      </c>
      <c r="F147" t="s">
        <v>11</v>
      </c>
      <c r="G147" t="s">
        <v>11</v>
      </c>
      <c r="H147">
        <v>1964</v>
      </c>
      <c r="I147" t="str" cm="1">
        <f t="array" ref="I147">IF(D147="", INDEX($D$2:$D$2345, MODE(MATCH(IF($D$2:$D$2345&lt;&gt;"",$D$2:$D$2345), IF($D$2:$D$2345&lt;&gt;"",$D$2:$D$2345),0))), D147)</f>
        <v>tier - 3</v>
      </c>
      <c r="J147" t="str" cm="1">
        <f t="array" ref="J147">IF(G147="", INDEX($G$2:$G$2345, MODE(MATCH(IF($G$2:$G$2345&lt;&gt;"",$G$2:$G$2345), IF($G$2:$G$2345&lt;&gt;"",$G$2:$G$2345),0))), G147)</f>
        <v>tier - 3</v>
      </c>
      <c r="K147" t="str" cm="1">
        <f t="array" ref="K147">IF(E147="", INDEX($E$2:$E$2345, MODE(MATCH(IF($E$2:$E$2345&lt;&gt;"",$E$2:$E$2345), IF($E$2:$E$2345&lt;&gt;"",$E$2:$E$2345),0))), E147)</f>
        <v>R1013</v>
      </c>
      <c r="L147">
        <f t="shared" si="2"/>
        <v>51</v>
      </c>
      <c r="M147">
        <v>26187</v>
      </c>
    </row>
    <row r="148" spans="1:13" x14ac:dyDescent="0.25">
      <c r="A148" t="s">
        <v>2251</v>
      </c>
      <c r="B148">
        <v>2</v>
      </c>
      <c r="C148">
        <v>39836.519999999997</v>
      </c>
      <c r="D148" t="s">
        <v>9</v>
      </c>
      <c r="E148" t="s">
        <v>33</v>
      </c>
      <c r="F148" t="s">
        <v>9</v>
      </c>
      <c r="G148" t="s">
        <v>13</v>
      </c>
      <c r="H148">
        <v>1985</v>
      </c>
      <c r="I148" t="str" cm="1">
        <f t="array" ref="I148">IF(D148="", INDEX($D$2:$D$2345, MODE(MATCH(IF($D$2:$D$2345&lt;&gt;"",$D$2:$D$2345), IF($D$2:$D$2345&lt;&gt;"",$D$2:$D$2345),0))), D148)</f>
        <v>tier - 2</v>
      </c>
      <c r="J148" t="str" cm="1">
        <f t="array" ref="J148">IF(G148="", INDEX($G$2:$G$2345, MODE(MATCH(IF($G$2:$G$2345&lt;&gt;"",$G$2:$G$2345), IF($G$2:$G$2345&lt;&gt;"",$G$2:$G$2345),0))), G148)</f>
        <v>tier - 1</v>
      </c>
      <c r="K148" t="str" cm="1">
        <f t="array" ref="K148">IF(E148="", INDEX($E$2:$E$2345, MODE(MATCH(IF($E$2:$E$2345&lt;&gt;"",$E$2:$E$2345), IF($E$2:$E$2345&lt;&gt;"",$E$2:$E$2345),0))), E148)</f>
        <v>R1011</v>
      </c>
      <c r="L148">
        <f t="shared" si="2"/>
        <v>39</v>
      </c>
      <c r="M148">
        <v>30514</v>
      </c>
    </row>
    <row r="149" spans="1:13" x14ac:dyDescent="0.25">
      <c r="A149" t="s">
        <v>1232</v>
      </c>
      <c r="B149">
        <v>3</v>
      </c>
      <c r="C149">
        <v>9931.9599999999991</v>
      </c>
      <c r="D149" t="s">
        <v>9</v>
      </c>
      <c r="E149" t="s">
        <v>18</v>
      </c>
      <c r="F149" t="s">
        <v>9</v>
      </c>
      <c r="G149" t="s">
        <v>9</v>
      </c>
      <c r="H149">
        <v>1983</v>
      </c>
      <c r="I149" t="str" cm="1">
        <f t="array" ref="I149">IF(D149="", INDEX($D$2:$D$2345, MODE(MATCH(IF($D$2:$D$2345&lt;&gt;"",$D$2:$D$2345), IF($D$2:$D$2345&lt;&gt;"",$D$2:$D$2345),0))), D149)</f>
        <v>tier - 2</v>
      </c>
      <c r="J149" t="str" cm="1">
        <f t="array" ref="J149">IF(G149="", INDEX($G$2:$G$2345, MODE(MATCH(IF($G$2:$G$2345&lt;&gt;"",$G$2:$G$2345), IF($G$2:$G$2345&lt;&gt;"",$G$2:$G$2345),0))), G149)</f>
        <v>tier - 2</v>
      </c>
      <c r="K149" t="str" cm="1">
        <f t="array" ref="K149">IF(E149="", INDEX($E$2:$E$2345, MODE(MATCH(IF($E$2:$E$2345&lt;&gt;"",$E$2:$E$2345), IF($E$2:$E$2345&lt;&gt;"",$E$2:$E$2345),0))), E149)</f>
        <v>R1012</v>
      </c>
      <c r="L149">
        <f t="shared" si="2"/>
        <v>58</v>
      </c>
      <c r="M149">
        <v>23714</v>
      </c>
    </row>
    <row r="150" spans="1:13" x14ac:dyDescent="0.25">
      <c r="A150" t="s">
        <v>1231</v>
      </c>
      <c r="B150">
        <v>3</v>
      </c>
      <c r="C150">
        <v>9930.64</v>
      </c>
      <c r="D150" t="s">
        <v>9</v>
      </c>
      <c r="E150" t="s">
        <v>191</v>
      </c>
      <c r="F150" t="s">
        <v>9</v>
      </c>
      <c r="G150" t="s">
        <v>11</v>
      </c>
      <c r="H150">
        <v>1985</v>
      </c>
      <c r="I150" t="str" cm="1">
        <f t="array" ref="I150">IF(D150="", INDEX($D$2:$D$2345, MODE(MATCH(IF($D$2:$D$2345&lt;&gt;"",$D$2:$D$2345), IF($D$2:$D$2345&lt;&gt;"",$D$2:$D$2345),0))), D150)</f>
        <v>tier - 2</v>
      </c>
      <c r="J150" t="str" cm="1">
        <f t="array" ref="J150">IF(G150="", INDEX($G$2:$G$2345, MODE(MATCH(IF($G$2:$G$2345&lt;&gt;"",$G$2:$G$2345), IF($G$2:$G$2345&lt;&gt;"",$G$2:$G$2345),0))), G150)</f>
        <v>tier - 3</v>
      </c>
      <c r="K150" t="str" cm="1">
        <f t="array" ref="K150">IF(E150="", INDEX($E$2:$E$2345, MODE(MATCH(IF($E$2:$E$2345&lt;&gt;"",$E$2:$E$2345), IF($E$2:$E$2345&lt;&gt;"",$E$2:$E$2345),0))), E150)</f>
        <v>R1025</v>
      </c>
      <c r="L150">
        <f t="shared" si="2"/>
        <v>39</v>
      </c>
      <c r="M150">
        <v>30547</v>
      </c>
    </row>
    <row r="151" spans="1:13" x14ac:dyDescent="0.25">
      <c r="A151" t="s">
        <v>1230</v>
      </c>
      <c r="B151">
        <v>1</v>
      </c>
      <c r="C151">
        <v>9910.36</v>
      </c>
      <c r="D151" t="s">
        <v>9</v>
      </c>
      <c r="E151" t="s">
        <v>18</v>
      </c>
      <c r="F151" t="s">
        <v>9</v>
      </c>
      <c r="G151" t="s">
        <v>11</v>
      </c>
      <c r="H151">
        <v>1972</v>
      </c>
      <c r="I151" t="str" cm="1">
        <f t="array" ref="I151">IF(D151="", INDEX($D$2:$D$2345, MODE(MATCH(IF($D$2:$D$2345&lt;&gt;"",$D$2:$D$2345), IF($D$2:$D$2345&lt;&gt;"",$D$2:$D$2345),0))), D151)</f>
        <v>tier - 2</v>
      </c>
      <c r="J151" t="str" cm="1">
        <f t="array" ref="J151">IF(G151="", INDEX($G$2:$G$2345, MODE(MATCH(IF($G$2:$G$2345&lt;&gt;"",$G$2:$G$2345), IF($G$2:$G$2345&lt;&gt;"",$G$2:$G$2345),0))), G151)</f>
        <v>tier - 3</v>
      </c>
      <c r="K151" t="str" cm="1">
        <f t="array" ref="K151">IF(E151="", INDEX($E$2:$E$2345, MODE(MATCH(IF($E$2:$E$2345&lt;&gt;"",$E$2:$E$2345), IF($E$2:$E$2345&lt;&gt;"",$E$2:$E$2345),0))), E151)</f>
        <v>R1012</v>
      </c>
      <c r="L151">
        <f t="shared" si="2"/>
        <v>37</v>
      </c>
      <c r="M151">
        <v>31304</v>
      </c>
    </row>
    <row r="152" spans="1:13" x14ac:dyDescent="0.25">
      <c r="A152" t="s">
        <v>1229</v>
      </c>
      <c r="B152">
        <v>0</v>
      </c>
      <c r="C152">
        <v>9907.83</v>
      </c>
      <c r="D152" t="s">
        <v>11</v>
      </c>
      <c r="E152" t="s">
        <v>10</v>
      </c>
      <c r="F152" t="s">
        <v>11</v>
      </c>
      <c r="G152" t="s">
        <v>9</v>
      </c>
      <c r="H152">
        <v>1962</v>
      </c>
      <c r="I152" t="str" cm="1">
        <f t="array" ref="I152">IF(D152="", INDEX($D$2:$D$2345, MODE(MATCH(IF($D$2:$D$2345&lt;&gt;"",$D$2:$D$2345), IF($D$2:$D$2345&lt;&gt;"",$D$2:$D$2345),0))), D152)</f>
        <v>tier - 3</v>
      </c>
      <c r="J152" t="str" cm="1">
        <f t="array" ref="J152">IF(G152="", INDEX($G$2:$G$2345, MODE(MATCH(IF($G$2:$G$2345&lt;&gt;"",$G$2:$G$2345), IF($G$2:$G$2345&lt;&gt;"",$G$2:$G$2345),0))), G152)</f>
        <v>tier - 2</v>
      </c>
      <c r="K152" t="str" cm="1">
        <f t="array" ref="K152">IF(E152="", INDEX($E$2:$E$2345, MODE(MATCH(IF($E$2:$E$2345&lt;&gt;"",$E$2:$E$2345), IF($E$2:$E$2345&lt;&gt;"",$E$2:$E$2345),0))), E152)</f>
        <v>R1013</v>
      </c>
      <c r="L152">
        <f t="shared" si="2"/>
        <v>50</v>
      </c>
      <c r="M152">
        <v>26528</v>
      </c>
    </row>
    <row r="153" spans="1:13" x14ac:dyDescent="0.25">
      <c r="A153" t="s">
        <v>1228</v>
      </c>
      <c r="B153">
        <v>0</v>
      </c>
      <c r="C153">
        <v>9894.69</v>
      </c>
      <c r="D153" t="s">
        <v>9</v>
      </c>
      <c r="E153" t="s">
        <v>18</v>
      </c>
      <c r="F153" t="s">
        <v>9</v>
      </c>
      <c r="G153" t="s">
        <v>11</v>
      </c>
      <c r="H153">
        <v>1996</v>
      </c>
      <c r="I153" t="str" cm="1">
        <f t="array" ref="I153">IF(D153="", INDEX($D$2:$D$2345, MODE(MATCH(IF($D$2:$D$2345&lt;&gt;"",$D$2:$D$2345), IF($D$2:$D$2345&lt;&gt;"",$D$2:$D$2345),0))), D153)</f>
        <v>tier - 2</v>
      </c>
      <c r="J153" t="str" cm="1">
        <f t="array" ref="J153">IF(G153="", INDEX($G$2:$G$2345, MODE(MATCH(IF($G$2:$G$2345&lt;&gt;"",$G$2:$G$2345), IF($G$2:$G$2345&lt;&gt;"",$G$2:$G$2345),0))), G153)</f>
        <v>tier - 3</v>
      </c>
      <c r="K153" t="str" cm="1">
        <f t="array" ref="K153">IF(E153="", INDEX($E$2:$E$2345, MODE(MATCH(IF($E$2:$E$2345&lt;&gt;"",$E$2:$E$2345), IF($E$2:$E$2345&lt;&gt;"",$E$2:$E$2345),0))), E153)</f>
        <v>R1012</v>
      </c>
      <c r="L153">
        <f t="shared" si="2"/>
        <v>60</v>
      </c>
      <c r="M153">
        <v>22835</v>
      </c>
    </row>
    <row r="154" spans="1:13" x14ac:dyDescent="0.25">
      <c r="A154" t="s">
        <v>1227</v>
      </c>
      <c r="B154">
        <v>0</v>
      </c>
      <c r="C154">
        <v>9890.23</v>
      </c>
      <c r="D154" t="s">
        <v>11</v>
      </c>
      <c r="E154" t="s">
        <v>10</v>
      </c>
      <c r="F154" t="s">
        <v>11</v>
      </c>
      <c r="G154" t="s">
        <v>11</v>
      </c>
      <c r="H154">
        <v>1966</v>
      </c>
      <c r="I154" t="str" cm="1">
        <f t="array" ref="I154">IF(D154="", INDEX($D$2:$D$2345, MODE(MATCH(IF($D$2:$D$2345&lt;&gt;"",$D$2:$D$2345), IF($D$2:$D$2345&lt;&gt;"",$D$2:$D$2345),0))), D154)</f>
        <v>tier - 3</v>
      </c>
      <c r="J154" t="str" cm="1">
        <f t="array" ref="J154">IF(G154="", INDEX($G$2:$G$2345, MODE(MATCH(IF($G$2:$G$2345&lt;&gt;"",$G$2:$G$2345), IF($G$2:$G$2345&lt;&gt;"",$G$2:$G$2345),0))), G154)</f>
        <v>tier - 3</v>
      </c>
      <c r="K154" t="str" cm="1">
        <f t="array" ref="K154">IF(E154="", INDEX($E$2:$E$2345, MODE(MATCH(IF($E$2:$E$2345&lt;&gt;"",$E$2:$E$2345), IF($E$2:$E$2345&lt;&gt;"",$E$2:$E$2345),0))), E154)</f>
        <v>R1013</v>
      </c>
      <c r="L154">
        <f t="shared" si="2"/>
        <v>26</v>
      </c>
      <c r="M154">
        <v>35374</v>
      </c>
    </row>
    <row r="155" spans="1:13" x14ac:dyDescent="0.25">
      <c r="A155" t="s">
        <v>1226</v>
      </c>
      <c r="B155">
        <v>1</v>
      </c>
      <c r="C155">
        <v>9880.07</v>
      </c>
      <c r="D155" t="s">
        <v>9</v>
      </c>
      <c r="E155" t="s">
        <v>33</v>
      </c>
      <c r="F155" t="s">
        <v>9</v>
      </c>
      <c r="G155" t="s">
        <v>11</v>
      </c>
      <c r="H155">
        <v>1971</v>
      </c>
      <c r="I155" t="str" cm="1">
        <f t="array" ref="I155">IF(D155="", INDEX($D$2:$D$2345, MODE(MATCH(IF($D$2:$D$2345&lt;&gt;"",$D$2:$D$2345), IF($D$2:$D$2345&lt;&gt;"",$D$2:$D$2345),0))), D155)</f>
        <v>tier - 2</v>
      </c>
      <c r="J155" t="str" cm="1">
        <f t="array" ref="J155">IF(G155="", INDEX($G$2:$G$2345, MODE(MATCH(IF($G$2:$G$2345&lt;&gt;"",$G$2:$G$2345), IF($G$2:$G$2345&lt;&gt;"",$G$2:$G$2345),0))), G155)</f>
        <v>tier - 3</v>
      </c>
      <c r="K155" t="str" cm="1">
        <f t="array" ref="K155">IF(E155="", INDEX($E$2:$E$2345, MODE(MATCH(IF($E$2:$E$2345&lt;&gt;"",$E$2:$E$2345), IF($E$2:$E$2345&lt;&gt;"",$E$2:$E$2345),0))), E155)</f>
        <v>R1011</v>
      </c>
      <c r="L155">
        <f t="shared" si="2"/>
        <v>56</v>
      </c>
      <c r="M155">
        <v>24419</v>
      </c>
    </row>
    <row r="156" spans="1:13" x14ac:dyDescent="0.25">
      <c r="A156" t="s">
        <v>1225</v>
      </c>
      <c r="B156">
        <v>1</v>
      </c>
      <c r="C156">
        <v>9877.61</v>
      </c>
      <c r="D156" t="s">
        <v>9</v>
      </c>
      <c r="E156" t="s">
        <v>10</v>
      </c>
      <c r="F156" t="s">
        <v>9</v>
      </c>
      <c r="G156" t="s">
        <v>13</v>
      </c>
      <c r="H156">
        <v>1971</v>
      </c>
      <c r="I156" t="str" cm="1">
        <f t="array" ref="I156">IF(D156="", INDEX($D$2:$D$2345, MODE(MATCH(IF($D$2:$D$2345&lt;&gt;"",$D$2:$D$2345), IF($D$2:$D$2345&lt;&gt;"",$D$2:$D$2345),0))), D156)</f>
        <v>tier - 2</v>
      </c>
      <c r="J156" t="str" cm="1">
        <f t="array" ref="J156">IF(G156="", INDEX($G$2:$G$2345, MODE(MATCH(IF($G$2:$G$2345&lt;&gt;"",$G$2:$G$2345), IF($G$2:$G$2345&lt;&gt;"",$G$2:$G$2345),0))), G156)</f>
        <v>tier - 1</v>
      </c>
      <c r="K156" t="str" cm="1">
        <f t="array" ref="K156">IF(E156="", INDEX($E$2:$E$2345, MODE(MATCH(IF($E$2:$E$2345&lt;&gt;"",$E$2:$E$2345), IF($E$2:$E$2345&lt;&gt;"",$E$2:$E$2345),0))), E156)</f>
        <v>R1013</v>
      </c>
      <c r="L156">
        <f t="shared" si="2"/>
        <v>51</v>
      </c>
      <c r="M156">
        <v>26209</v>
      </c>
    </row>
    <row r="157" spans="1:13" x14ac:dyDescent="0.25">
      <c r="A157" t="s">
        <v>1224</v>
      </c>
      <c r="B157">
        <v>0</v>
      </c>
      <c r="C157">
        <v>9875.68</v>
      </c>
      <c r="D157" t="s">
        <v>9</v>
      </c>
      <c r="E157" t="s">
        <v>238</v>
      </c>
      <c r="F157" t="s">
        <v>9</v>
      </c>
      <c r="G157" t="s">
        <v>11</v>
      </c>
      <c r="H157">
        <v>1971</v>
      </c>
      <c r="I157" t="str" cm="1">
        <f t="array" ref="I157">IF(D157="", INDEX($D$2:$D$2345, MODE(MATCH(IF($D$2:$D$2345&lt;&gt;"",$D$2:$D$2345), IF($D$2:$D$2345&lt;&gt;"",$D$2:$D$2345),0))), D157)</f>
        <v>tier - 2</v>
      </c>
      <c r="J157" t="str" cm="1">
        <f t="array" ref="J157">IF(G157="", INDEX($G$2:$G$2345, MODE(MATCH(IF($G$2:$G$2345&lt;&gt;"",$G$2:$G$2345), IF($G$2:$G$2345&lt;&gt;"",$G$2:$G$2345),0))), G157)</f>
        <v>tier - 3</v>
      </c>
      <c r="K157" t="str" cm="1">
        <f t="array" ref="K157">IF(E157="", INDEX($E$2:$E$2345, MODE(MATCH(IF($E$2:$E$2345&lt;&gt;"",$E$2:$E$2345), IF($E$2:$E$2345&lt;&gt;"",$E$2:$E$2345),0))), E157)</f>
        <v>R1024</v>
      </c>
      <c r="L157">
        <f t="shared" si="2"/>
        <v>51</v>
      </c>
      <c r="M157">
        <v>26117</v>
      </c>
    </row>
    <row r="158" spans="1:13" x14ac:dyDescent="0.25">
      <c r="A158" t="s">
        <v>1223</v>
      </c>
      <c r="B158">
        <v>1</v>
      </c>
      <c r="C158">
        <v>9872.7000000000007</v>
      </c>
      <c r="D158" t="s">
        <v>9</v>
      </c>
      <c r="E158" t="s">
        <v>33</v>
      </c>
      <c r="F158" t="s">
        <v>9</v>
      </c>
      <c r="G158" t="s">
        <v>9</v>
      </c>
      <c r="H158">
        <v>1971</v>
      </c>
      <c r="I158" t="str" cm="1">
        <f t="array" ref="I158">IF(D158="", INDEX($D$2:$D$2345, MODE(MATCH(IF($D$2:$D$2345&lt;&gt;"",$D$2:$D$2345), IF($D$2:$D$2345&lt;&gt;"",$D$2:$D$2345),0))), D158)</f>
        <v>tier - 2</v>
      </c>
      <c r="J158" t="str" cm="1">
        <f t="array" ref="J158">IF(G158="", INDEX($G$2:$G$2345, MODE(MATCH(IF($G$2:$G$2345&lt;&gt;"",$G$2:$G$2345), IF($G$2:$G$2345&lt;&gt;"",$G$2:$G$2345),0))), G158)</f>
        <v>tier - 2</v>
      </c>
      <c r="K158" t="str" cm="1">
        <f t="array" ref="K158">IF(E158="", INDEX($E$2:$E$2345, MODE(MATCH(IF($E$2:$E$2345&lt;&gt;"",$E$2:$E$2345), IF($E$2:$E$2345&lt;&gt;"",$E$2:$E$2345),0))), E158)</f>
        <v>R1011</v>
      </c>
      <c r="L158">
        <f t="shared" si="2"/>
        <v>51</v>
      </c>
      <c r="M158">
        <v>26289</v>
      </c>
    </row>
    <row r="159" spans="1:13" x14ac:dyDescent="0.25">
      <c r="A159" t="s">
        <v>2250</v>
      </c>
      <c r="B159">
        <v>1</v>
      </c>
      <c r="C159">
        <v>39774.28</v>
      </c>
      <c r="D159" t="s">
        <v>13</v>
      </c>
      <c r="E159" t="s">
        <v>267</v>
      </c>
      <c r="F159" t="s">
        <v>13</v>
      </c>
      <c r="G159" t="s">
        <v>13</v>
      </c>
      <c r="H159">
        <v>1987</v>
      </c>
      <c r="I159" t="str" cm="1">
        <f t="array" ref="I159">IF(D159="", INDEX($D$2:$D$2345, MODE(MATCH(IF($D$2:$D$2345&lt;&gt;"",$D$2:$D$2345), IF($D$2:$D$2345&lt;&gt;"",$D$2:$D$2345),0))), D159)</f>
        <v>tier - 1</v>
      </c>
      <c r="J159" t="str" cm="1">
        <f t="array" ref="J159">IF(G159="", INDEX($G$2:$G$2345, MODE(MATCH(IF($G$2:$G$2345&lt;&gt;"",$G$2:$G$2345), IF($G$2:$G$2345&lt;&gt;"",$G$2:$G$2345),0))), G159)</f>
        <v>tier - 1</v>
      </c>
      <c r="K159" t="str" cm="1">
        <f t="array" ref="K159">IF(E159="", INDEX($E$2:$E$2345, MODE(MATCH(IF($E$2:$E$2345&lt;&gt;"",$E$2:$E$2345), IF($E$2:$E$2345&lt;&gt;"",$E$2:$E$2345),0))), E159)</f>
        <v>R1014</v>
      </c>
      <c r="L159">
        <f t="shared" si="2"/>
        <v>37</v>
      </c>
      <c r="M159">
        <v>31252</v>
      </c>
    </row>
    <row r="160" spans="1:13" x14ac:dyDescent="0.25">
      <c r="A160" t="s">
        <v>1222</v>
      </c>
      <c r="B160">
        <v>0</v>
      </c>
      <c r="C160">
        <v>9870.59</v>
      </c>
      <c r="D160" t="s">
        <v>9</v>
      </c>
      <c r="E160" t="s">
        <v>240</v>
      </c>
      <c r="F160" t="s">
        <v>9</v>
      </c>
      <c r="G160" t="s">
        <v>9</v>
      </c>
      <c r="H160">
        <v>1998</v>
      </c>
      <c r="I160" t="str" cm="1">
        <f t="array" ref="I160">IF(D160="", INDEX($D$2:$D$2345, MODE(MATCH(IF($D$2:$D$2345&lt;&gt;"",$D$2:$D$2345), IF($D$2:$D$2345&lt;&gt;"",$D$2:$D$2345),0))), D160)</f>
        <v>tier - 2</v>
      </c>
      <c r="J160" t="str" cm="1">
        <f t="array" ref="J160">IF(G160="", INDEX($G$2:$G$2345, MODE(MATCH(IF($G$2:$G$2345&lt;&gt;"",$G$2:$G$2345), IF($G$2:$G$2345&lt;&gt;"",$G$2:$G$2345),0))), G160)</f>
        <v>tier - 2</v>
      </c>
      <c r="K160" t="str" cm="1">
        <f t="array" ref="K160">IF(E160="", INDEX($E$2:$E$2345, MODE(MATCH(IF($E$2:$E$2345&lt;&gt;"",$E$2:$E$2345), IF($E$2:$E$2345&lt;&gt;"",$E$2:$E$2345),0))), E160)</f>
        <v>R1023</v>
      </c>
      <c r="L160">
        <f t="shared" si="2"/>
        <v>51</v>
      </c>
      <c r="M160">
        <v>26120</v>
      </c>
    </row>
    <row r="161" spans="1:13" x14ac:dyDescent="0.25">
      <c r="A161" t="s">
        <v>1221</v>
      </c>
      <c r="B161">
        <v>0</v>
      </c>
      <c r="C161">
        <v>9869.81</v>
      </c>
      <c r="D161" t="s">
        <v>11</v>
      </c>
      <c r="E161" t="s">
        <v>18</v>
      </c>
      <c r="F161" t="s">
        <v>11</v>
      </c>
      <c r="G161" t="s">
        <v>11</v>
      </c>
      <c r="H161">
        <v>1969</v>
      </c>
      <c r="I161" t="str" cm="1">
        <f t="array" ref="I161">IF(D161="", INDEX($D$2:$D$2345, MODE(MATCH(IF($D$2:$D$2345&lt;&gt;"",$D$2:$D$2345), IF($D$2:$D$2345&lt;&gt;"",$D$2:$D$2345),0))), D161)</f>
        <v>tier - 3</v>
      </c>
      <c r="J161" t="str" cm="1">
        <f t="array" ref="J161">IF(G161="", INDEX($G$2:$G$2345, MODE(MATCH(IF($G$2:$G$2345&lt;&gt;"",$G$2:$G$2345), IF($G$2:$G$2345&lt;&gt;"",$G$2:$G$2345),0))), G161)</f>
        <v>tier - 3</v>
      </c>
      <c r="K161" t="str" cm="1">
        <f t="array" ref="K161">IF(E161="", INDEX($E$2:$E$2345, MODE(MATCH(IF($E$2:$E$2345&lt;&gt;"",$E$2:$E$2345), IF($E$2:$E$2345&lt;&gt;"",$E$2:$E$2345),0))), E161)</f>
        <v>R1012</v>
      </c>
      <c r="L161">
        <f t="shared" si="2"/>
        <v>24</v>
      </c>
      <c r="M161">
        <v>36020</v>
      </c>
    </row>
    <row r="162" spans="1:13" x14ac:dyDescent="0.25">
      <c r="A162" t="s">
        <v>1220</v>
      </c>
      <c r="B162">
        <v>0</v>
      </c>
      <c r="C162">
        <v>9866.2999999999993</v>
      </c>
      <c r="D162" t="s">
        <v>9</v>
      </c>
      <c r="E162" t="s">
        <v>238</v>
      </c>
      <c r="F162" t="s">
        <v>9</v>
      </c>
      <c r="G162" t="s">
        <v>11</v>
      </c>
      <c r="H162">
        <v>1971</v>
      </c>
      <c r="I162" t="str" cm="1">
        <f t="array" ref="I162">IF(D162="", INDEX($D$2:$D$2345, MODE(MATCH(IF($D$2:$D$2345&lt;&gt;"",$D$2:$D$2345), IF($D$2:$D$2345&lt;&gt;"",$D$2:$D$2345),0))), D162)</f>
        <v>tier - 2</v>
      </c>
      <c r="J162" t="str" cm="1">
        <f t="array" ref="J162">IF(G162="", INDEX($G$2:$G$2345, MODE(MATCH(IF($G$2:$G$2345&lt;&gt;"",$G$2:$G$2345), IF($G$2:$G$2345&lt;&gt;"",$G$2:$G$2345),0))), G162)</f>
        <v>tier - 3</v>
      </c>
      <c r="K162" t="str" cm="1">
        <f t="array" ref="K162">IF(E162="", INDEX($E$2:$E$2345, MODE(MATCH(IF($E$2:$E$2345&lt;&gt;"",$E$2:$E$2345), IF($E$2:$E$2345&lt;&gt;"",$E$2:$E$2345),0))), E162)</f>
        <v>R1024</v>
      </c>
      <c r="L162">
        <f t="shared" si="2"/>
        <v>53</v>
      </c>
      <c r="M162">
        <v>25516</v>
      </c>
    </row>
    <row r="163" spans="1:13" x14ac:dyDescent="0.25">
      <c r="A163" t="s">
        <v>1219</v>
      </c>
      <c r="B163">
        <v>0</v>
      </c>
      <c r="C163">
        <v>9863.4699999999993</v>
      </c>
      <c r="D163" t="s">
        <v>11</v>
      </c>
      <c r="E163" t="s">
        <v>18</v>
      </c>
      <c r="F163" t="s">
        <v>11</v>
      </c>
      <c r="G163" t="s">
        <v>11</v>
      </c>
      <c r="H163">
        <v>1969</v>
      </c>
      <c r="I163" t="str" cm="1">
        <f t="array" ref="I163">IF(D163="", INDEX($D$2:$D$2345, MODE(MATCH(IF($D$2:$D$2345&lt;&gt;"",$D$2:$D$2345), IF($D$2:$D$2345&lt;&gt;"",$D$2:$D$2345),0))), D163)</f>
        <v>tier - 3</v>
      </c>
      <c r="J163" t="str" cm="1">
        <f t="array" ref="J163">IF(G163="", INDEX($G$2:$G$2345, MODE(MATCH(IF($G$2:$G$2345&lt;&gt;"",$G$2:$G$2345), IF($G$2:$G$2345&lt;&gt;"",$G$2:$G$2345),0))), G163)</f>
        <v>tier - 3</v>
      </c>
      <c r="K163" t="str" cm="1">
        <f t="array" ref="K163">IF(E163="", INDEX($E$2:$E$2345, MODE(MATCH(IF($E$2:$E$2345&lt;&gt;"",$E$2:$E$2345), IF($E$2:$E$2345&lt;&gt;"",$E$2:$E$2345),0))), E163)</f>
        <v>R1012</v>
      </c>
      <c r="L163">
        <f t="shared" si="2"/>
        <v>51</v>
      </c>
      <c r="M163">
        <v>26226</v>
      </c>
    </row>
    <row r="164" spans="1:13" x14ac:dyDescent="0.25">
      <c r="A164" t="s">
        <v>1218</v>
      </c>
      <c r="B164">
        <v>1</v>
      </c>
      <c r="C164">
        <v>9861.0300000000007</v>
      </c>
      <c r="D164" t="s">
        <v>9</v>
      </c>
      <c r="E164" t="s">
        <v>33</v>
      </c>
      <c r="F164" t="s">
        <v>9</v>
      </c>
      <c r="G164" t="s">
        <v>9</v>
      </c>
      <c r="H164">
        <v>1971</v>
      </c>
      <c r="I164" t="str" cm="1">
        <f t="array" ref="I164">IF(D164="", INDEX($D$2:$D$2345, MODE(MATCH(IF($D$2:$D$2345&lt;&gt;"",$D$2:$D$2345), IF($D$2:$D$2345&lt;&gt;"",$D$2:$D$2345),0))), D164)</f>
        <v>tier - 2</v>
      </c>
      <c r="J164" t="str" cm="1">
        <f t="array" ref="J164">IF(G164="", INDEX($G$2:$G$2345, MODE(MATCH(IF($G$2:$G$2345&lt;&gt;"",$G$2:$G$2345), IF($G$2:$G$2345&lt;&gt;"",$G$2:$G$2345),0))), G164)</f>
        <v>tier - 2</v>
      </c>
      <c r="K164" t="str" cm="1">
        <f t="array" ref="K164">IF(E164="", INDEX($E$2:$E$2345, MODE(MATCH(IF($E$2:$E$2345&lt;&gt;"",$E$2:$E$2345), IF($E$2:$E$2345&lt;&gt;"",$E$2:$E$2345),0))), E164)</f>
        <v>R1011</v>
      </c>
      <c r="L164">
        <f t="shared" si="2"/>
        <v>53</v>
      </c>
      <c r="M164">
        <v>25401</v>
      </c>
    </row>
    <row r="165" spans="1:13" x14ac:dyDescent="0.25">
      <c r="A165" t="s">
        <v>1217</v>
      </c>
      <c r="B165">
        <v>1</v>
      </c>
      <c r="C165">
        <v>9855.1299999999992</v>
      </c>
      <c r="D165" t="s">
        <v>9</v>
      </c>
      <c r="E165" t="s">
        <v>10</v>
      </c>
      <c r="F165" t="s">
        <v>9</v>
      </c>
      <c r="G165" t="s">
        <v>11</v>
      </c>
      <c r="H165">
        <v>1971</v>
      </c>
      <c r="I165" t="str" cm="1">
        <f t="array" ref="I165">IF(D165="", INDEX($D$2:$D$2345, MODE(MATCH(IF($D$2:$D$2345&lt;&gt;"",$D$2:$D$2345), IF($D$2:$D$2345&lt;&gt;"",$D$2:$D$2345),0))), D165)</f>
        <v>tier - 2</v>
      </c>
      <c r="J165" t="str" cm="1">
        <f t="array" ref="J165">IF(G165="", INDEX($G$2:$G$2345, MODE(MATCH(IF($G$2:$G$2345&lt;&gt;"",$G$2:$G$2345), IF($G$2:$G$2345&lt;&gt;"",$G$2:$G$2345),0))), G165)</f>
        <v>tier - 3</v>
      </c>
      <c r="K165" t="str" cm="1">
        <f t="array" ref="K165">IF(E165="", INDEX($E$2:$E$2345, MODE(MATCH(IF($E$2:$E$2345&lt;&gt;"",$E$2:$E$2345), IF($E$2:$E$2345&lt;&gt;"",$E$2:$E$2345),0))), E165)</f>
        <v>R1013</v>
      </c>
      <c r="L165">
        <f t="shared" si="2"/>
        <v>51</v>
      </c>
      <c r="M165">
        <v>26229</v>
      </c>
    </row>
    <row r="166" spans="1:13" x14ac:dyDescent="0.25">
      <c r="A166" t="s">
        <v>1216</v>
      </c>
      <c r="B166">
        <v>0</v>
      </c>
      <c r="C166">
        <v>9850.43</v>
      </c>
      <c r="D166" t="s">
        <v>11</v>
      </c>
      <c r="E166" t="s">
        <v>33</v>
      </c>
      <c r="F166" t="s">
        <v>11</v>
      </c>
      <c r="G166" t="s">
        <v>11</v>
      </c>
      <c r="H166">
        <v>1968</v>
      </c>
      <c r="I166" t="str" cm="1">
        <f t="array" ref="I166">IF(D166="", INDEX($D$2:$D$2345, MODE(MATCH(IF($D$2:$D$2345&lt;&gt;"",$D$2:$D$2345), IF($D$2:$D$2345&lt;&gt;"",$D$2:$D$2345),0))), D166)</f>
        <v>tier - 3</v>
      </c>
      <c r="J166" t="str" cm="1">
        <f t="array" ref="J166">IF(G166="", INDEX($G$2:$G$2345, MODE(MATCH(IF($G$2:$G$2345&lt;&gt;"",$G$2:$G$2345), IF($G$2:$G$2345&lt;&gt;"",$G$2:$G$2345),0))), G166)</f>
        <v>tier - 3</v>
      </c>
      <c r="K166" t="str" cm="1">
        <f t="array" ref="K166">IF(E166="", INDEX($E$2:$E$2345, MODE(MATCH(IF($E$2:$E$2345&lt;&gt;"",$E$2:$E$2345), IF($E$2:$E$2345&lt;&gt;"",$E$2:$E$2345),0))), E166)</f>
        <v>R1011</v>
      </c>
      <c r="L166">
        <f t="shared" si="2"/>
        <v>51</v>
      </c>
      <c r="M166">
        <v>26241</v>
      </c>
    </row>
    <row r="167" spans="1:13" x14ac:dyDescent="0.25">
      <c r="A167" t="s">
        <v>1215</v>
      </c>
      <c r="B167">
        <v>0</v>
      </c>
      <c r="C167">
        <v>9844.4500000000007</v>
      </c>
      <c r="D167" t="s">
        <v>9</v>
      </c>
      <c r="E167" t="s">
        <v>18</v>
      </c>
      <c r="F167" t="s">
        <v>9</v>
      </c>
      <c r="G167" t="s">
        <v>13</v>
      </c>
      <c r="H167">
        <v>1992</v>
      </c>
      <c r="I167" t="str" cm="1">
        <f t="array" ref="I167">IF(D167="", INDEX($D$2:$D$2345, MODE(MATCH(IF($D$2:$D$2345&lt;&gt;"",$D$2:$D$2345), IF($D$2:$D$2345&lt;&gt;"",$D$2:$D$2345),0))), D167)</f>
        <v>tier - 2</v>
      </c>
      <c r="J167" t="str" cm="1">
        <f t="array" ref="J167">IF(G167="", INDEX($G$2:$G$2345, MODE(MATCH(IF($G$2:$G$2345&lt;&gt;"",$G$2:$G$2345), IF($G$2:$G$2345&lt;&gt;"",$G$2:$G$2345),0))), G167)</f>
        <v>tier - 1</v>
      </c>
      <c r="K167" t="str" cm="1">
        <f t="array" ref="K167">IF(E167="", INDEX($E$2:$E$2345, MODE(MATCH(IF($E$2:$E$2345&lt;&gt;"",$E$2:$E$2345), IF($E$2:$E$2345&lt;&gt;"",$E$2:$E$2345),0))), E167)</f>
        <v>R1012</v>
      </c>
      <c r="L167">
        <f t="shared" si="2"/>
        <v>54</v>
      </c>
      <c r="M167">
        <v>25063</v>
      </c>
    </row>
    <row r="168" spans="1:13" x14ac:dyDescent="0.25">
      <c r="A168" t="s">
        <v>1214</v>
      </c>
      <c r="B168">
        <v>0</v>
      </c>
      <c r="C168">
        <v>9836.2099999999991</v>
      </c>
      <c r="D168" t="s">
        <v>9</v>
      </c>
      <c r="E168" t="s">
        <v>291</v>
      </c>
      <c r="F168" t="s">
        <v>9</v>
      </c>
      <c r="G168" t="s">
        <v>11</v>
      </c>
      <c r="H168">
        <v>1972</v>
      </c>
      <c r="I168" t="str" cm="1">
        <f t="array" ref="I168">IF(D168="", INDEX($D$2:$D$2345, MODE(MATCH(IF($D$2:$D$2345&lt;&gt;"",$D$2:$D$2345), IF($D$2:$D$2345&lt;&gt;"",$D$2:$D$2345),0))), D168)</f>
        <v>tier - 2</v>
      </c>
      <c r="J168" t="str" cm="1">
        <f t="array" ref="J168">IF(G168="", INDEX($G$2:$G$2345, MODE(MATCH(IF($G$2:$G$2345&lt;&gt;"",$G$2:$G$2345), IF($G$2:$G$2345&lt;&gt;"",$G$2:$G$2345),0))), G168)</f>
        <v>tier - 3</v>
      </c>
      <c r="K168" t="str" cm="1">
        <f t="array" ref="K168">IF(E168="", INDEX($E$2:$E$2345, MODE(MATCH(IF($E$2:$E$2345&lt;&gt;"",$E$2:$E$2345), IF($E$2:$E$2345&lt;&gt;"",$E$2:$E$2345),0))), E168)</f>
        <v>R1021</v>
      </c>
      <c r="L168">
        <f t="shared" si="2"/>
        <v>30</v>
      </c>
      <c r="M168">
        <v>33873</v>
      </c>
    </row>
    <row r="169" spans="1:13" x14ac:dyDescent="0.25">
      <c r="A169" t="s">
        <v>1213</v>
      </c>
      <c r="B169">
        <v>0</v>
      </c>
      <c r="C169">
        <v>9819.25</v>
      </c>
      <c r="D169" t="s">
        <v>9</v>
      </c>
      <c r="E169" t="s">
        <v>291</v>
      </c>
      <c r="F169" t="s">
        <v>9</v>
      </c>
      <c r="G169" t="s">
        <v>9</v>
      </c>
      <c r="H169">
        <v>1972</v>
      </c>
      <c r="I169" t="str" cm="1">
        <f t="array" ref="I169">IF(D169="", INDEX($D$2:$D$2345, MODE(MATCH(IF($D$2:$D$2345&lt;&gt;"",$D$2:$D$2345), IF($D$2:$D$2345&lt;&gt;"",$D$2:$D$2345),0))), D169)</f>
        <v>tier - 2</v>
      </c>
      <c r="J169" t="str" cm="1">
        <f t="array" ref="J169">IF(G169="", INDEX($G$2:$G$2345, MODE(MATCH(IF($G$2:$G$2345&lt;&gt;"",$G$2:$G$2345), IF($G$2:$G$2345&lt;&gt;"",$G$2:$G$2345),0))), G169)</f>
        <v>tier - 2</v>
      </c>
      <c r="K169" t="str" cm="1">
        <f t="array" ref="K169">IF(E169="", INDEX($E$2:$E$2345, MODE(MATCH(IF($E$2:$E$2345&lt;&gt;"",$E$2:$E$2345), IF($E$2:$E$2345&lt;&gt;"",$E$2:$E$2345),0))), E169)</f>
        <v>R1021</v>
      </c>
      <c r="L169">
        <f t="shared" si="2"/>
        <v>50</v>
      </c>
      <c r="M169">
        <v>26478</v>
      </c>
    </row>
    <row r="170" spans="1:13" x14ac:dyDescent="0.25">
      <c r="A170" t="s">
        <v>2249</v>
      </c>
      <c r="B170">
        <v>0</v>
      </c>
      <c r="C170">
        <v>39727.61</v>
      </c>
      <c r="D170" t="s">
        <v>13</v>
      </c>
      <c r="E170" t="s">
        <v>33</v>
      </c>
      <c r="F170" t="s">
        <v>13</v>
      </c>
      <c r="G170" t="s">
        <v>9</v>
      </c>
      <c r="H170">
        <v>1973</v>
      </c>
      <c r="I170" t="str" cm="1">
        <f t="array" ref="I170">IF(D170="", INDEX($D$2:$D$2345, MODE(MATCH(IF($D$2:$D$2345&lt;&gt;"",$D$2:$D$2345), IF($D$2:$D$2345&lt;&gt;"",$D$2:$D$2345),0))), D170)</f>
        <v>tier - 1</v>
      </c>
      <c r="J170" t="str" cm="1">
        <f t="array" ref="J170">IF(G170="", INDEX($G$2:$G$2345, MODE(MATCH(IF($G$2:$G$2345&lt;&gt;"",$G$2:$G$2345), IF($G$2:$G$2345&lt;&gt;"",$G$2:$G$2345),0))), G170)</f>
        <v>tier - 2</v>
      </c>
      <c r="K170" t="str" cm="1">
        <f t="array" ref="K170">IF(E170="", INDEX($E$2:$E$2345, MODE(MATCH(IF($E$2:$E$2345&lt;&gt;"",$E$2:$E$2345), IF($E$2:$E$2345&lt;&gt;"",$E$2:$E$2345),0))), E170)</f>
        <v>R1011</v>
      </c>
      <c r="L170">
        <f t="shared" si="2"/>
        <v>35</v>
      </c>
      <c r="M170">
        <v>32128</v>
      </c>
    </row>
    <row r="171" spans="1:13" x14ac:dyDescent="0.25">
      <c r="A171" t="s">
        <v>1212</v>
      </c>
      <c r="B171">
        <v>2</v>
      </c>
      <c r="C171">
        <v>9800.89</v>
      </c>
      <c r="D171" t="s">
        <v>9</v>
      </c>
      <c r="E171" t="s">
        <v>10</v>
      </c>
      <c r="F171" t="s">
        <v>9</v>
      </c>
      <c r="G171" t="s">
        <v>13</v>
      </c>
      <c r="H171">
        <v>1973</v>
      </c>
      <c r="I171" t="str" cm="1">
        <f t="array" ref="I171">IF(D171="", INDEX($D$2:$D$2345, MODE(MATCH(IF($D$2:$D$2345&lt;&gt;"",$D$2:$D$2345), IF($D$2:$D$2345&lt;&gt;"",$D$2:$D$2345),0))), D171)</f>
        <v>tier - 2</v>
      </c>
      <c r="J171" t="str" cm="1">
        <f t="array" ref="J171">IF(G171="", INDEX($G$2:$G$2345, MODE(MATCH(IF($G$2:$G$2345&lt;&gt;"",$G$2:$G$2345), IF($G$2:$G$2345&lt;&gt;"",$G$2:$G$2345),0))), G171)</f>
        <v>tier - 1</v>
      </c>
      <c r="K171" t="str" cm="1">
        <f t="array" ref="K171">IF(E171="", INDEX($E$2:$E$2345, MODE(MATCH(IF($E$2:$E$2345&lt;&gt;"",$E$2:$E$2345), IF($E$2:$E$2345&lt;&gt;"",$E$2:$E$2345),0))), E171)</f>
        <v>R1013</v>
      </c>
      <c r="L171">
        <f t="shared" si="2"/>
        <v>50</v>
      </c>
      <c r="M171">
        <v>26559</v>
      </c>
    </row>
    <row r="172" spans="1:13" x14ac:dyDescent="0.25">
      <c r="A172" t="s">
        <v>1211</v>
      </c>
      <c r="B172">
        <v>5</v>
      </c>
      <c r="C172">
        <v>9788.8700000000008</v>
      </c>
      <c r="D172" t="s">
        <v>11</v>
      </c>
      <c r="E172" t="s">
        <v>10</v>
      </c>
      <c r="F172" t="s">
        <v>11</v>
      </c>
      <c r="G172" t="s">
        <v>9</v>
      </c>
      <c r="H172">
        <v>1977</v>
      </c>
      <c r="I172" t="str" cm="1">
        <f t="array" ref="I172">IF(D172="", INDEX($D$2:$D$2345, MODE(MATCH(IF($D$2:$D$2345&lt;&gt;"",$D$2:$D$2345), IF($D$2:$D$2345&lt;&gt;"",$D$2:$D$2345),0))), D172)</f>
        <v>tier - 3</v>
      </c>
      <c r="J172" t="str" cm="1">
        <f t="array" ref="J172">IF(G172="", INDEX($G$2:$G$2345, MODE(MATCH(IF($G$2:$G$2345&lt;&gt;"",$G$2:$G$2345), IF($G$2:$G$2345&lt;&gt;"",$G$2:$G$2345),0))), G172)</f>
        <v>tier - 2</v>
      </c>
      <c r="K172" t="str" cm="1">
        <f t="array" ref="K172">IF(E172="", INDEX($E$2:$E$2345, MODE(MATCH(IF($E$2:$E$2345&lt;&gt;"",$E$2:$E$2345), IF($E$2:$E$2345&lt;&gt;"",$E$2:$E$2345),0))), E172)</f>
        <v>R1013</v>
      </c>
      <c r="L172">
        <f t="shared" si="2"/>
        <v>50</v>
      </c>
      <c r="M172">
        <v>26822</v>
      </c>
    </row>
    <row r="173" spans="1:13" x14ac:dyDescent="0.25">
      <c r="A173" t="s">
        <v>1210</v>
      </c>
      <c r="B173">
        <v>0</v>
      </c>
      <c r="C173">
        <v>9787.32</v>
      </c>
      <c r="D173" t="s">
        <v>9</v>
      </c>
      <c r="E173" t="s">
        <v>240</v>
      </c>
      <c r="F173" t="s">
        <v>9</v>
      </c>
      <c r="G173" t="s">
        <v>11</v>
      </c>
      <c r="H173">
        <v>1996</v>
      </c>
      <c r="I173" t="str" cm="1">
        <f t="array" ref="I173">IF(D173="", INDEX($D$2:$D$2345, MODE(MATCH(IF($D$2:$D$2345&lt;&gt;"",$D$2:$D$2345), IF($D$2:$D$2345&lt;&gt;"",$D$2:$D$2345),0))), D173)</f>
        <v>tier - 2</v>
      </c>
      <c r="J173" t="str" cm="1">
        <f t="array" ref="J173">IF(G173="", INDEX($G$2:$G$2345, MODE(MATCH(IF($G$2:$G$2345&lt;&gt;"",$G$2:$G$2345), IF($G$2:$G$2345&lt;&gt;"",$G$2:$G$2345),0))), G173)</f>
        <v>tier - 3</v>
      </c>
      <c r="K173" t="str" cm="1">
        <f t="array" ref="K173">IF(E173="", INDEX($E$2:$E$2345, MODE(MATCH(IF($E$2:$E$2345&lt;&gt;"",$E$2:$E$2345), IF($E$2:$E$2345&lt;&gt;"",$E$2:$E$2345),0))), E173)</f>
        <v>R1023</v>
      </c>
      <c r="L173">
        <f t="shared" si="2"/>
        <v>45</v>
      </c>
      <c r="M173">
        <v>28345</v>
      </c>
    </row>
    <row r="174" spans="1:13" x14ac:dyDescent="0.25">
      <c r="A174" t="s">
        <v>1209</v>
      </c>
      <c r="B174">
        <v>1</v>
      </c>
      <c r="C174">
        <v>9778.35</v>
      </c>
      <c r="D174" t="s">
        <v>9</v>
      </c>
      <c r="E174" t="s">
        <v>238</v>
      </c>
      <c r="F174" t="s">
        <v>9</v>
      </c>
      <c r="G174" t="s">
        <v>9</v>
      </c>
      <c r="H174">
        <v>1973</v>
      </c>
      <c r="I174" t="str" cm="1">
        <f t="array" ref="I174">IF(D174="", INDEX($D$2:$D$2345, MODE(MATCH(IF($D$2:$D$2345&lt;&gt;"",$D$2:$D$2345), IF($D$2:$D$2345&lt;&gt;"",$D$2:$D$2345),0))), D174)</f>
        <v>tier - 2</v>
      </c>
      <c r="J174" t="str" cm="1">
        <f t="array" ref="J174">IF(G174="", INDEX($G$2:$G$2345, MODE(MATCH(IF($G$2:$G$2345&lt;&gt;"",$G$2:$G$2345), IF($G$2:$G$2345&lt;&gt;"",$G$2:$G$2345),0))), G174)</f>
        <v>tier - 2</v>
      </c>
      <c r="K174" t="str" cm="1">
        <f t="array" ref="K174">IF(E174="", INDEX($E$2:$E$2345, MODE(MATCH(IF($E$2:$E$2345&lt;&gt;"",$E$2:$E$2345), IF($E$2:$E$2345&lt;&gt;"",$E$2:$E$2345),0))), E174)</f>
        <v>R1024</v>
      </c>
      <c r="L174">
        <f t="shared" si="2"/>
        <v>26</v>
      </c>
      <c r="M174">
        <v>35253</v>
      </c>
    </row>
    <row r="175" spans="1:13" x14ac:dyDescent="0.25">
      <c r="A175" t="s">
        <v>1208</v>
      </c>
      <c r="B175">
        <v>0</v>
      </c>
      <c r="C175">
        <v>9764.08</v>
      </c>
      <c r="D175" t="s">
        <v>11</v>
      </c>
      <c r="E175" t="s">
        <v>18</v>
      </c>
      <c r="F175" t="s">
        <v>11</v>
      </c>
      <c r="G175" t="s">
        <v>13</v>
      </c>
      <c r="H175">
        <v>1965</v>
      </c>
      <c r="I175" t="str" cm="1">
        <f t="array" ref="I175">IF(D175="", INDEX($D$2:$D$2345, MODE(MATCH(IF($D$2:$D$2345&lt;&gt;"",$D$2:$D$2345), IF($D$2:$D$2345&lt;&gt;"",$D$2:$D$2345),0))), D175)</f>
        <v>tier - 3</v>
      </c>
      <c r="J175" t="str" cm="1">
        <f t="array" ref="J175">IF(G175="", INDEX($G$2:$G$2345, MODE(MATCH(IF($G$2:$G$2345&lt;&gt;"",$G$2:$G$2345), IF($G$2:$G$2345&lt;&gt;"",$G$2:$G$2345),0))), G175)</f>
        <v>tier - 1</v>
      </c>
      <c r="K175" t="str" cm="1">
        <f t="array" ref="K175">IF(E175="", INDEX($E$2:$E$2345, MODE(MATCH(IF($E$2:$E$2345&lt;&gt;"",$E$2:$E$2345), IF($E$2:$E$2345&lt;&gt;"",$E$2:$E$2345),0))), E175)</f>
        <v>R1012</v>
      </c>
      <c r="L175">
        <f t="shared" si="2"/>
        <v>49</v>
      </c>
      <c r="M175">
        <v>26912</v>
      </c>
    </row>
    <row r="176" spans="1:13" x14ac:dyDescent="0.25">
      <c r="A176" t="s">
        <v>1207</v>
      </c>
      <c r="B176">
        <v>0</v>
      </c>
      <c r="C176">
        <v>9753.49</v>
      </c>
      <c r="D176" t="s">
        <v>9</v>
      </c>
      <c r="E176" t="s">
        <v>18</v>
      </c>
      <c r="F176" t="s">
        <v>9</v>
      </c>
      <c r="G176" t="s">
        <v>9</v>
      </c>
      <c r="H176">
        <v>2001</v>
      </c>
      <c r="I176" t="str" cm="1">
        <f t="array" ref="I176">IF(D176="", INDEX($D$2:$D$2345, MODE(MATCH(IF($D$2:$D$2345&lt;&gt;"",$D$2:$D$2345), IF($D$2:$D$2345&lt;&gt;"",$D$2:$D$2345),0))), D176)</f>
        <v>tier - 2</v>
      </c>
      <c r="J176" t="str" cm="1">
        <f t="array" ref="J176">IF(G176="", INDEX($G$2:$G$2345, MODE(MATCH(IF($G$2:$G$2345&lt;&gt;"",$G$2:$G$2345), IF($G$2:$G$2345&lt;&gt;"",$G$2:$G$2345),0))), G176)</f>
        <v>tier - 2</v>
      </c>
      <c r="K176" t="str" cm="1">
        <f t="array" ref="K176">IF(E176="", INDEX($E$2:$E$2345, MODE(MATCH(IF($E$2:$E$2345&lt;&gt;"",$E$2:$E$2345), IF($E$2:$E$2345&lt;&gt;"",$E$2:$E$2345),0))), E176)</f>
        <v>R1012</v>
      </c>
      <c r="L176">
        <f t="shared" si="2"/>
        <v>57</v>
      </c>
      <c r="M176">
        <v>23937</v>
      </c>
    </row>
    <row r="177" spans="1:13" x14ac:dyDescent="0.25">
      <c r="A177" t="s">
        <v>1206</v>
      </c>
      <c r="B177">
        <v>1</v>
      </c>
      <c r="C177">
        <v>9748.91</v>
      </c>
      <c r="D177" t="s">
        <v>9</v>
      </c>
      <c r="E177" t="s">
        <v>10</v>
      </c>
      <c r="F177" t="s">
        <v>9</v>
      </c>
      <c r="G177" t="s">
        <v>13</v>
      </c>
      <c r="H177">
        <v>1970</v>
      </c>
      <c r="I177" t="str" cm="1">
        <f t="array" ref="I177">IF(D177="", INDEX($D$2:$D$2345, MODE(MATCH(IF($D$2:$D$2345&lt;&gt;"",$D$2:$D$2345), IF($D$2:$D$2345&lt;&gt;"",$D$2:$D$2345),0))), D177)</f>
        <v>tier - 2</v>
      </c>
      <c r="J177" t="str" cm="1">
        <f t="array" ref="J177">IF(G177="", INDEX($G$2:$G$2345, MODE(MATCH(IF($G$2:$G$2345&lt;&gt;"",$G$2:$G$2345), IF($G$2:$G$2345&lt;&gt;"",$G$2:$G$2345),0))), G177)</f>
        <v>tier - 1</v>
      </c>
      <c r="K177" t="str" cm="1">
        <f t="array" ref="K177">IF(E177="", INDEX($E$2:$E$2345, MODE(MATCH(IF($E$2:$E$2345&lt;&gt;"",$E$2:$E$2345), IF($E$2:$E$2345&lt;&gt;"",$E$2:$E$2345),0))), E177)</f>
        <v>R1013</v>
      </c>
      <c r="L177">
        <f t="shared" si="2"/>
        <v>21</v>
      </c>
      <c r="M177">
        <v>37076</v>
      </c>
    </row>
    <row r="178" spans="1:13" x14ac:dyDescent="0.25">
      <c r="A178" t="s">
        <v>1205</v>
      </c>
      <c r="B178">
        <v>1</v>
      </c>
      <c r="C178">
        <v>9724.5300000000007</v>
      </c>
      <c r="D178" t="s">
        <v>11</v>
      </c>
      <c r="E178" t="s">
        <v>33</v>
      </c>
      <c r="F178" t="s">
        <v>11</v>
      </c>
      <c r="G178" t="s">
        <v>13</v>
      </c>
      <c r="H178">
        <v>1970</v>
      </c>
      <c r="I178" t="str" cm="1">
        <f t="array" ref="I178">IF(D178="", INDEX($D$2:$D$2345, MODE(MATCH(IF($D$2:$D$2345&lt;&gt;"",$D$2:$D$2345), IF($D$2:$D$2345&lt;&gt;"",$D$2:$D$2345),0))), D178)</f>
        <v>tier - 3</v>
      </c>
      <c r="J178" t="str" cm="1">
        <f t="array" ref="J178">IF(G178="", INDEX($G$2:$G$2345, MODE(MATCH(IF($G$2:$G$2345&lt;&gt;"",$G$2:$G$2345), IF($G$2:$G$2345&lt;&gt;"",$G$2:$G$2345),0))), G178)</f>
        <v>tier - 1</v>
      </c>
      <c r="K178" t="str" cm="1">
        <f t="array" ref="K178">IF(E178="", INDEX($E$2:$E$2345, MODE(MATCH(IF($E$2:$E$2345&lt;&gt;"",$E$2:$E$2345), IF($E$2:$E$2345&lt;&gt;"",$E$2:$E$2345),0))), E178)</f>
        <v>R1011</v>
      </c>
      <c r="L178">
        <f t="shared" si="2"/>
        <v>52</v>
      </c>
      <c r="M178">
        <v>25798</v>
      </c>
    </row>
    <row r="179" spans="1:13" x14ac:dyDescent="0.25">
      <c r="A179" t="s">
        <v>1204</v>
      </c>
      <c r="B179">
        <v>0</v>
      </c>
      <c r="C179">
        <v>9722.77</v>
      </c>
      <c r="D179" t="s">
        <v>11</v>
      </c>
      <c r="E179" t="s">
        <v>159</v>
      </c>
      <c r="F179" t="s">
        <v>11</v>
      </c>
      <c r="G179" t="s">
        <v>13</v>
      </c>
      <c r="H179">
        <v>1970</v>
      </c>
      <c r="I179" t="str" cm="1">
        <f t="array" ref="I179">IF(D179="", INDEX($D$2:$D$2345, MODE(MATCH(IF($D$2:$D$2345&lt;&gt;"",$D$2:$D$2345), IF($D$2:$D$2345&lt;&gt;"",$D$2:$D$2345),0))), D179)</f>
        <v>tier - 3</v>
      </c>
      <c r="J179" t="str" cm="1">
        <f t="array" ref="J179">IF(G179="", INDEX($G$2:$G$2345, MODE(MATCH(IF($G$2:$G$2345&lt;&gt;"",$G$2:$G$2345), IF($G$2:$G$2345&lt;&gt;"",$G$2:$G$2345),0))), G179)</f>
        <v>tier - 1</v>
      </c>
      <c r="K179" t="str" cm="1">
        <f t="array" ref="K179">IF(E179="", INDEX($E$2:$E$2345, MODE(MATCH(IF($E$2:$E$2345&lt;&gt;"",$E$2:$E$2345), IF($E$2:$E$2345&lt;&gt;"",$E$2:$E$2345),0))), E179)</f>
        <v>R1016</v>
      </c>
      <c r="L179">
        <f t="shared" si="2"/>
        <v>52</v>
      </c>
      <c r="M179">
        <v>25823</v>
      </c>
    </row>
    <row r="180" spans="1:13" x14ac:dyDescent="0.25">
      <c r="A180" t="s">
        <v>1203</v>
      </c>
      <c r="B180">
        <v>2</v>
      </c>
      <c r="C180">
        <v>9715.84</v>
      </c>
      <c r="D180" t="s">
        <v>9</v>
      </c>
      <c r="E180" t="s">
        <v>238</v>
      </c>
      <c r="F180" t="s">
        <v>9</v>
      </c>
      <c r="G180" t="s">
        <v>13</v>
      </c>
      <c r="H180">
        <v>1975</v>
      </c>
      <c r="I180" t="str" cm="1">
        <f t="array" ref="I180">IF(D180="", INDEX($D$2:$D$2345, MODE(MATCH(IF($D$2:$D$2345&lt;&gt;"",$D$2:$D$2345), IF($D$2:$D$2345&lt;&gt;"",$D$2:$D$2345),0))), D180)</f>
        <v>tier - 2</v>
      </c>
      <c r="J180" t="str" cm="1">
        <f t="array" ref="J180">IF(G180="", INDEX($G$2:$G$2345, MODE(MATCH(IF($G$2:$G$2345&lt;&gt;"",$G$2:$G$2345), IF($G$2:$G$2345&lt;&gt;"",$G$2:$G$2345),0))), G180)</f>
        <v>tier - 1</v>
      </c>
      <c r="K180" t="str" cm="1">
        <f t="array" ref="K180">IF(E180="", INDEX($E$2:$E$2345, MODE(MATCH(IF($E$2:$E$2345&lt;&gt;"",$E$2:$E$2345), IF($E$2:$E$2345&lt;&gt;"",$E$2:$E$2345),0))), E180)</f>
        <v>R1024</v>
      </c>
      <c r="L180">
        <f t="shared" si="2"/>
        <v>52</v>
      </c>
      <c r="M180">
        <v>25746</v>
      </c>
    </row>
    <row r="181" spans="1:13" x14ac:dyDescent="0.25">
      <c r="A181" t="s">
        <v>2248</v>
      </c>
      <c r="B181">
        <v>1</v>
      </c>
      <c r="C181">
        <v>39725.519999999997</v>
      </c>
      <c r="D181" t="s">
        <v>9</v>
      </c>
      <c r="E181" t="s">
        <v>18</v>
      </c>
      <c r="F181" t="s">
        <v>9</v>
      </c>
      <c r="G181" t="s">
        <v>13</v>
      </c>
      <c r="H181">
        <v>1977</v>
      </c>
      <c r="I181" t="str" cm="1">
        <f t="array" ref="I181">IF(D181="", INDEX($D$2:$D$2345, MODE(MATCH(IF($D$2:$D$2345&lt;&gt;"",$D$2:$D$2345), IF($D$2:$D$2345&lt;&gt;"",$D$2:$D$2345),0))), D181)</f>
        <v>tier - 2</v>
      </c>
      <c r="J181" t="str" cm="1">
        <f t="array" ref="J181">IF(G181="", INDEX($G$2:$G$2345, MODE(MATCH(IF($G$2:$G$2345&lt;&gt;"",$G$2:$G$2345), IF($G$2:$G$2345&lt;&gt;"",$G$2:$G$2345),0))), G181)</f>
        <v>tier - 1</v>
      </c>
      <c r="K181" t="str" cm="1">
        <f t="array" ref="K181">IF(E181="", INDEX($E$2:$E$2345, MODE(MATCH(IF($E$2:$E$2345&lt;&gt;"",$E$2:$E$2345), IF($E$2:$E$2345&lt;&gt;"",$E$2:$E$2345),0))), E181)</f>
        <v>R1012</v>
      </c>
      <c r="L181">
        <f t="shared" si="2"/>
        <v>49</v>
      </c>
      <c r="M181">
        <v>26888</v>
      </c>
    </row>
    <row r="182" spans="1:13" x14ac:dyDescent="0.25">
      <c r="A182" t="s">
        <v>1202</v>
      </c>
      <c r="B182">
        <v>0</v>
      </c>
      <c r="C182">
        <v>9710.7099999999991</v>
      </c>
      <c r="D182" t="s">
        <v>9</v>
      </c>
      <c r="E182" t="s">
        <v>291</v>
      </c>
      <c r="F182" t="s">
        <v>9</v>
      </c>
      <c r="G182" t="s">
        <v>13</v>
      </c>
      <c r="H182">
        <v>1972</v>
      </c>
      <c r="I182" t="str" cm="1">
        <f t="array" ref="I182">IF(D182="", INDEX($D$2:$D$2345, MODE(MATCH(IF($D$2:$D$2345&lt;&gt;"",$D$2:$D$2345), IF($D$2:$D$2345&lt;&gt;"",$D$2:$D$2345),0))), D182)</f>
        <v>tier - 2</v>
      </c>
      <c r="J182" t="str" cm="1">
        <f t="array" ref="J182">IF(G182="", INDEX($G$2:$G$2345, MODE(MATCH(IF($G$2:$G$2345&lt;&gt;"",$G$2:$G$2345), IF($G$2:$G$2345&lt;&gt;"",$G$2:$G$2345),0))), G182)</f>
        <v>tier - 1</v>
      </c>
      <c r="K182" t="str" cm="1">
        <f t="array" ref="K182">IF(E182="", INDEX($E$2:$E$2345, MODE(MATCH(IF($E$2:$E$2345&lt;&gt;"",$E$2:$E$2345), IF($E$2:$E$2345&lt;&gt;"",$E$2:$E$2345),0))), E182)</f>
        <v>R1021</v>
      </c>
      <c r="L182">
        <f t="shared" si="2"/>
        <v>47</v>
      </c>
      <c r="M182">
        <v>27585</v>
      </c>
    </row>
    <row r="183" spans="1:13" x14ac:dyDescent="0.25">
      <c r="A183" t="s">
        <v>1201</v>
      </c>
      <c r="B183">
        <v>3</v>
      </c>
      <c r="C183">
        <v>9704.67</v>
      </c>
      <c r="D183" t="s">
        <v>9</v>
      </c>
      <c r="E183" t="s">
        <v>238</v>
      </c>
      <c r="F183" t="s">
        <v>9</v>
      </c>
      <c r="G183" t="s">
        <v>11</v>
      </c>
      <c r="H183">
        <v>1977</v>
      </c>
      <c r="I183" t="str" cm="1">
        <f t="array" ref="I183">IF(D183="", INDEX($D$2:$D$2345, MODE(MATCH(IF($D$2:$D$2345&lt;&gt;"",$D$2:$D$2345), IF($D$2:$D$2345&lt;&gt;"",$D$2:$D$2345),0))), D183)</f>
        <v>tier - 2</v>
      </c>
      <c r="J183" t="str" cm="1">
        <f t="array" ref="J183">IF(G183="", INDEX($G$2:$G$2345, MODE(MATCH(IF($G$2:$G$2345&lt;&gt;"",$G$2:$G$2345), IF($G$2:$G$2345&lt;&gt;"",$G$2:$G$2345),0))), G183)</f>
        <v>tier - 3</v>
      </c>
      <c r="K183" t="str" cm="1">
        <f t="array" ref="K183">IF(E183="", INDEX($E$2:$E$2345, MODE(MATCH(IF($E$2:$E$2345&lt;&gt;"",$E$2:$E$2345), IF($E$2:$E$2345&lt;&gt;"",$E$2:$E$2345),0))), E183)</f>
        <v>R1024</v>
      </c>
      <c r="L183">
        <f t="shared" si="2"/>
        <v>50</v>
      </c>
      <c r="M183">
        <v>26561</v>
      </c>
    </row>
    <row r="184" spans="1:13" x14ac:dyDescent="0.25">
      <c r="A184" t="s">
        <v>1200</v>
      </c>
      <c r="B184">
        <v>0</v>
      </c>
      <c r="C184">
        <v>9698.42</v>
      </c>
      <c r="D184" t="s">
        <v>11</v>
      </c>
      <c r="E184" t="s">
        <v>10</v>
      </c>
      <c r="F184" t="s">
        <v>11</v>
      </c>
      <c r="G184" t="s">
        <v>11</v>
      </c>
      <c r="H184">
        <v>1964</v>
      </c>
      <c r="I184" t="str" cm="1">
        <f t="array" ref="I184">IF(D184="", INDEX($D$2:$D$2345, MODE(MATCH(IF($D$2:$D$2345&lt;&gt;"",$D$2:$D$2345), IF($D$2:$D$2345&lt;&gt;"",$D$2:$D$2345),0))), D184)</f>
        <v>tier - 3</v>
      </c>
      <c r="J184" t="str" cm="1">
        <f t="array" ref="J184">IF(G184="", INDEX($G$2:$G$2345, MODE(MATCH(IF($G$2:$G$2345&lt;&gt;"",$G$2:$G$2345), IF($G$2:$G$2345&lt;&gt;"",$G$2:$G$2345),0))), G184)</f>
        <v>tier - 3</v>
      </c>
      <c r="K184" t="str" cm="1">
        <f t="array" ref="K184">IF(E184="", INDEX($E$2:$E$2345, MODE(MATCH(IF($E$2:$E$2345&lt;&gt;"",$E$2:$E$2345), IF($E$2:$E$2345&lt;&gt;"",$E$2:$E$2345),0))), E184)</f>
        <v>R1013</v>
      </c>
      <c r="L184">
        <f t="shared" si="2"/>
        <v>45</v>
      </c>
      <c r="M184">
        <v>28436</v>
      </c>
    </row>
    <row r="185" spans="1:13" x14ac:dyDescent="0.25">
      <c r="A185" t="s">
        <v>1199</v>
      </c>
      <c r="B185">
        <v>0</v>
      </c>
      <c r="C185">
        <v>9684.2900000000009</v>
      </c>
      <c r="D185" t="s">
        <v>11</v>
      </c>
      <c r="E185" t="s">
        <v>10</v>
      </c>
      <c r="F185" t="s">
        <v>11</v>
      </c>
      <c r="G185" t="s">
        <v>9</v>
      </c>
      <c r="H185">
        <v>1966</v>
      </c>
      <c r="I185" t="str" cm="1">
        <f t="array" ref="I185">IF(D185="", INDEX($D$2:$D$2345, MODE(MATCH(IF($D$2:$D$2345&lt;&gt;"",$D$2:$D$2345), IF($D$2:$D$2345&lt;&gt;"",$D$2:$D$2345),0))), D185)</f>
        <v>tier - 3</v>
      </c>
      <c r="J185" t="str" cm="1">
        <f t="array" ref="J185">IF(G185="", INDEX($G$2:$G$2345, MODE(MATCH(IF($G$2:$G$2345&lt;&gt;"",$G$2:$G$2345), IF($G$2:$G$2345&lt;&gt;"",$G$2:$G$2345),0))), G185)</f>
        <v>tier - 2</v>
      </c>
      <c r="K185" t="str" cm="1">
        <f t="array" ref="K185">IF(E185="", INDEX($E$2:$E$2345, MODE(MATCH(IF($E$2:$E$2345&lt;&gt;"",$E$2:$E$2345), IF($E$2:$E$2345&lt;&gt;"",$E$2:$E$2345),0))), E185)</f>
        <v>R1013</v>
      </c>
      <c r="L185">
        <f t="shared" si="2"/>
        <v>58</v>
      </c>
      <c r="M185">
        <v>23636</v>
      </c>
    </row>
    <row r="186" spans="1:13" x14ac:dyDescent="0.25">
      <c r="A186" t="s">
        <v>1198</v>
      </c>
      <c r="B186">
        <v>1</v>
      </c>
      <c r="C186">
        <v>9664.34</v>
      </c>
      <c r="D186" t="s">
        <v>9</v>
      </c>
      <c r="E186" t="s">
        <v>33</v>
      </c>
      <c r="F186" t="s">
        <v>9</v>
      </c>
      <c r="G186" t="s">
        <v>11</v>
      </c>
      <c r="H186">
        <v>1981</v>
      </c>
      <c r="I186" t="str" cm="1">
        <f t="array" ref="I186">IF(D186="", INDEX($D$2:$D$2345, MODE(MATCH(IF($D$2:$D$2345&lt;&gt;"",$D$2:$D$2345), IF($D$2:$D$2345&lt;&gt;"",$D$2:$D$2345),0))), D186)</f>
        <v>tier - 2</v>
      </c>
      <c r="J186" t="str" cm="1">
        <f t="array" ref="J186">IF(G186="", INDEX($G$2:$G$2345, MODE(MATCH(IF($G$2:$G$2345&lt;&gt;"",$G$2:$G$2345), IF($G$2:$G$2345&lt;&gt;"",$G$2:$G$2345),0))), G186)</f>
        <v>tier - 3</v>
      </c>
      <c r="K186" t="str" cm="1">
        <f t="array" ref="K186">IF(E186="", INDEX($E$2:$E$2345, MODE(MATCH(IF($E$2:$E$2345&lt;&gt;"",$E$2:$E$2345), IF($E$2:$E$2345&lt;&gt;"",$E$2:$E$2345),0))), E186)</f>
        <v>R1011</v>
      </c>
      <c r="L186">
        <f t="shared" si="2"/>
        <v>56</v>
      </c>
      <c r="M186">
        <v>24327</v>
      </c>
    </row>
    <row r="187" spans="1:13" x14ac:dyDescent="0.25">
      <c r="A187" t="s">
        <v>1197</v>
      </c>
      <c r="B187">
        <v>0</v>
      </c>
      <c r="C187">
        <v>9653.81</v>
      </c>
      <c r="D187" t="s">
        <v>9</v>
      </c>
      <c r="E187" t="s">
        <v>33</v>
      </c>
      <c r="F187" t="s">
        <v>9</v>
      </c>
      <c r="G187" t="s">
        <v>9</v>
      </c>
      <c r="H187">
        <v>1974</v>
      </c>
      <c r="I187" t="str" cm="1">
        <f t="array" ref="I187">IF(D187="", INDEX($D$2:$D$2345, MODE(MATCH(IF($D$2:$D$2345&lt;&gt;"",$D$2:$D$2345), IF($D$2:$D$2345&lt;&gt;"",$D$2:$D$2345),0))), D187)</f>
        <v>tier - 2</v>
      </c>
      <c r="J187" t="str" cm="1">
        <f t="array" ref="J187">IF(G187="", INDEX($G$2:$G$2345, MODE(MATCH(IF($G$2:$G$2345&lt;&gt;"",$G$2:$G$2345), IF($G$2:$G$2345&lt;&gt;"",$G$2:$G$2345),0))), G187)</f>
        <v>tier - 2</v>
      </c>
      <c r="K187" t="str" cm="1">
        <f t="array" ref="K187">IF(E187="", INDEX($E$2:$E$2345, MODE(MATCH(IF($E$2:$E$2345&lt;&gt;"",$E$2:$E$2345), IF($E$2:$E$2345&lt;&gt;"",$E$2:$E$2345),0))), E187)</f>
        <v>R1011</v>
      </c>
      <c r="L187">
        <f t="shared" si="2"/>
        <v>41</v>
      </c>
      <c r="M187">
        <v>29775</v>
      </c>
    </row>
    <row r="188" spans="1:13" x14ac:dyDescent="0.25">
      <c r="A188" t="s">
        <v>1196</v>
      </c>
      <c r="B188">
        <v>0</v>
      </c>
      <c r="C188">
        <v>9644.25</v>
      </c>
      <c r="D188" t="s">
        <v>9</v>
      </c>
      <c r="E188" t="s">
        <v>18</v>
      </c>
      <c r="F188" t="s">
        <v>9</v>
      </c>
      <c r="G188" t="s">
        <v>13</v>
      </c>
      <c r="H188">
        <v>1971</v>
      </c>
      <c r="I188" t="str" cm="1">
        <f t="array" ref="I188">IF(D188="", INDEX($D$2:$D$2345, MODE(MATCH(IF($D$2:$D$2345&lt;&gt;"",$D$2:$D$2345), IF($D$2:$D$2345&lt;&gt;"",$D$2:$D$2345),0))), D188)</f>
        <v>tier - 2</v>
      </c>
      <c r="J188" t="str" cm="1">
        <f t="array" ref="J188">IF(G188="", INDEX($G$2:$G$2345, MODE(MATCH(IF($G$2:$G$2345&lt;&gt;"",$G$2:$G$2345), IF($G$2:$G$2345&lt;&gt;"",$G$2:$G$2345),0))), G188)</f>
        <v>tier - 1</v>
      </c>
      <c r="K188" t="str" cm="1">
        <f t="array" ref="K188">IF(E188="", INDEX($E$2:$E$2345, MODE(MATCH(IF($E$2:$E$2345&lt;&gt;"",$E$2:$E$2345), IF($E$2:$E$2345&lt;&gt;"",$E$2:$E$2345),0))), E188)</f>
        <v>R1012</v>
      </c>
      <c r="L188">
        <f t="shared" si="2"/>
        <v>48</v>
      </c>
      <c r="M188">
        <v>27229</v>
      </c>
    </row>
    <row r="189" spans="1:13" x14ac:dyDescent="0.25">
      <c r="A189" t="s">
        <v>1195</v>
      </c>
      <c r="B189">
        <v>0</v>
      </c>
      <c r="C189">
        <v>9634.5400000000009</v>
      </c>
      <c r="D189" t="s">
        <v>9</v>
      </c>
      <c r="E189" t="s">
        <v>33</v>
      </c>
      <c r="F189" t="s">
        <v>9</v>
      </c>
      <c r="G189" t="s">
        <v>9</v>
      </c>
      <c r="H189">
        <v>1970</v>
      </c>
      <c r="I189" t="str" cm="1">
        <f t="array" ref="I189">IF(D189="", INDEX($D$2:$D$2345, MODE(MATCH(IF($D$2:$D$2345&lt;&gt;"",$D$2:$D$2345), IF($D$2:$D$2345&lt;&gt;"",$D$2:$D$2345),0))), D189)</f>
        <v>tier - 2</v>
      </c>
      <c r="J189" t="str" cm="1">
        <f t="array" ref="J189">IF(G189="", INDEX($G$2:$G$2345, MODE(MATCH(IF($G$2:$G$2345&lt;&gt;"",$G$2:$G$2345), IF($G$2:$G$2345&lt;&gt;"",$G$2:$G$2345),0))), G189)</f>
        <v>tier - 2</v>
      </c>
      <c r="K189" t="str" cm="1">
        <f t="array" ref="K189">IF(E189="", INDEX($E$2:$E$2345, MODE(MATCH(IF($E$2:$E$2345&lt;&gt;"",$E$2:$E$2345), IF($E$2:$E$2345&lt;&gt;"",$E$2:$E$2345),0))), E189)</f>
        <v>R1011</v>
      </c>
      <c r="L189">
        <f t="shared" si="2"/>
        <v>51</v>
      </c>
      <c r="M189">
        <v>26206</v>
      </c>
    </row>
    <row r="190" spans="1:13" x14ac:dyDescent="0.25">
      <c r="A190" t="s">
        <v>1194</v>
      </c>
      <c r="B190">
        <v>0</v>
      </c>
      <c r="C190">
        <v>9630.91</v>
      </c>
      <c r="D190" t="s">
        <v>11</v>
      </c>
      <c r="E190" t="s">
        <v>10</v>
      </c>
      <c r="F190" t="s">
        <v>11</v>
      </c>
      <c r="G190" t="s">
        <v>9</v>
      </c>
      <c r="H190">
        <v>1968</v>
      </c>
      <c r="I190" t="str" cm="1">
        <f t="array" ref="I190">IF(D190="", INDEX($D$2:$D$2345, MODE(MATCH(IF($D$2:$D$2345&lt;&gt;"",$D$2:$D$2345), IF($D$2:$D$2345&lt;&gt;"",$D$2:$D$2345),0))), D190)</f>
        <v>tier - 3</v>
      </c>
      <c r="J190" t="str" cm="1">
        <f t="array" ref="J190">IF(G190="", INDEX($G$2:$G$2345, MODE(MATCH(IF($G$2:$G$2345&lt;&gt;"",$G$2:$G$2345), IF($G$2:$G$2345&lt;&gt;"",$G$2:$G$2345),0))), G190)</f>
        <v>tier - 2</v>
      </c>
      <c r="K190" t="str" cm="1">
        <f t="array" ref="K190">IF(E190="", INDEX($E$2:$E$2345, MODE(MATCH(IF($E$2:$E$2345&lt;&gt;"",$E$2:$E$2345), IF($E$2:$E$2345&lt;&gt;"",$E$2:$E$2345),0))), E190)</f>
        <v>R1013</v>
      </c>
      <c r="L190">
        <f t="shared" si="2"/>
        <v>52</v>
      </c>
      <c r="M190">
        <v>25741</v>
      </c>
    </row>
    <row r="191" spans="1:13" x14ac:dyDescent="0.25">
      <c r="A191" t="s">
        <v>1193</v>
      </c>
      <c r="B191">
        <v>2</v>
      </c>
      <c r="C191">
        <v>9630.4</v>
      </c>
      <c r="D191" t="s">
        <v>9</v>
      </c>
      <c r="E191" t="s">
        <v>33</v>
      </c>
      <c r="F191" t="s">
        <v>9</v>
      </c>
      <c r="G191" t="s">
        <v>9</v>
      </c>
      <c r="H191">
        <v>1972</v>
      </c>
      <c r="I191" t="str" cm="1">
        <f t="array" ref="I191">IF(D191="", INDEX($D$2:$D$2345, MODE(MATCH(IF($D$2:$D$2345&lt;&gt;"",$D$2:$D$2345), IF($D$2:$D$2345&lt;&gt;"",$D$2:$D$2345),0))), D191)</f>
        <v>tier - 2</v>
      </c>
      <c r="J191" t="str" cm="1">
        <f t="array" ref="J191">IF(G191="", INDEX($G$2:$G$2345, MODE(MATCH(IF($G$2:$G$2345&lt;&gt;"",$G$2:$G$2345), IF($G$2:$G$2345&lt;&gt;"",$G$2:$G$2345),0))), G191)</f>
        <v>tier - 2</v>
      </c>
      <c r="K191" t="str" cm="1">
        <f t="array" ref="K191">IF(E191="", INDEX($E$2:$E$2345, MODE(MATCH(IF($E$2:$E$2345&lt;&gt;"",$E$2:$E$2345), IF($E$2:$E$2345&lt;&gt;"",$E$2:$E$2345),0))), E191)</f>
        <v>R1011</v>
      </c>
      <c r="L191">
        <f t="shared" si="2"/>
        <v>54</v>
      </c>
      <c r="M191">
        <v>25134</v>
      </c>
    </row>
    <row r="192" spans="1:13" x14ac:dyDescent="0.25">
      <c r="A192" t="s">
        <v>2247</v>
      </c>
      <c r="B192">
        <v>0</v>
      </c>
      <c r="C192">
        <v>39722.75</v>
      </c>
      <c r="D192" t="s">
        <v>13</v>
      </c>
      <c r="E192" t="s">
        <v>10</v>
      </c>
      <c r="F192" t="s">
        <v>13</v>
      </c>
      <c r="G192" t="s">
        <v>13</v>
      </c>
      <c r="H192">
        <v>2003</v>
      </c>
      <c r="I192" t="str" cm="1">
        <f t="array" ref="I192">IF(D192="", INDEX($D$2:$D$2345, MODE(MATCH(IF($D$2:$D$2345&lt;&gt;"",$D$2:$D$2345), IF($D$2:$D$2345&lt;&gt;"",$D$2:$D$2345),0))), D192)</f>
        <v>tier - 1</v>
      </c>
      <c r="J192" t="str" cm="1">
        <f t="array" ref="J192">IF(G192="", INDEX($G$2:$G$2345, MODE(MATCH(IF($G$2:$G$2345&lt;&gt;"",$G$2:$G$2345), IF($G$2:$G$2345&lt;&gt;"",$G$2:$G$2345),0))), G192)</f>
        <v>tier - 1</v>
      </c>
      <c r="K192" t="str" cm="1">
        <f t="array" ref="K192">IF(E192="", INDEX($E$2:$E$2345, MODE(MATCH(IF($E$2:$E$2345&lt;&gt;"",$E$2:$E$2345), IF($E$2:$E$2345&lt;&gt;"",$E$2:$E$2345),0))), E192)</f>
        <v>R1013</v>
      </c>
      <c r="L192">
        <f t="shared" si="2"/>
        <v>45</v>
      </c>
      <c r="M192">
        <v>28322</v>
      </c>
    </row>
    <row r="193" spans="1:13" x14ac:dyDescent="0.25">
      <c r="A193" t="s">
        <v>1192</v>
      </c>
      <c r="B193">
        <v>2</v>
      </c>
      <c r="C193">
        <v>9630.2999999999993</v>
      </c>
      <c r="D193" t="s">
        <v>9</v>
      </c>
      <c r="E193" t="s">
        <v>291</v>
      </c>
      <c r="F193" t="s">
        <v>9</v>
      </c>
      <c r="G193" t="s">
        <v>9</v>
      </c>
      <c r="H193">
        <v>1979</v>
      </c>
      <c r="I193" t="str" cm="1">
        <f t="array" ref="I193">IF(D193="", INDEX($D$2:$D$2345, MODE(MATCH(IF($D$2:$D$2345&lt;&gt;"",$D$2:$D$2345), IF($D$2:$D$2345&lt;&gt;"",$D$2:$D$2345),0))), D193)</f>
        <v>tier - 2</v>
      </c>
      <c r="J193" t="str" cm="1">
        <f t="array" ref="J193">IF(G193="", INDEX($G$2:$G$2345, MODE(MATCH(IF($G$2:$G$2345&lt;&gt;"",$G$2:$G$2345), IF($G$2:$G$2345&lt;&gt;"",$G$2:$G$2345),0))), G193)</f>
        <v>tier - 2</v>
      </c>
      <c r="K193" t="str" cm="1">
        <f t="array" ref="K193">IF(E193="", INDEX($E$2:$E$2345, MODE(MATCH(IF($E$2:$E$2345&lt;&gt;"",$E$2:$E$2345), IF($E$2:$E$2345&lt;&gt;"",$E$2:$E$2345),0))), E193)</f>
        <v>R1021</v>
      </c>
      <c r="L193">
        <f t="shared" si="2"/>
        <v>50</v>
      </c>
      <c r="M193">
        <v>26652</v>
      </c>
    </row>
    <row r="194" spans="1:13" x14ac:dyDescent="0.25">
      <c r="A194" t="s">
        <v>1191</v>
      </c>
      <c r="B194">
        <v>0</v>
      </c>
      <c r="C194">
        <v>9628.7900000000009</v>
      </c>
      <c r="D194" t="s">
        <v>9</v>
      </c>
      <c r="E194" t="s">
        <v>526</v>
      </c>
      <c r="F194" t="s">
        <v>9</v>
      </c>
      <c r="G194" t="s">
        <v>9</v>
      </c>
      <c r="H194">
        <v>1998</v>
      </c>
      <c r="I194" t="str" cm="1">
        <f t="array" ref="I194">IF(D194="", INDEX($D$2:$D$2345, MODE(MATCH(IF($D$2:$D$2345&lt;&gt;"",$D$2:$D$2345), IF($D$2:$D$2345&lt;&gt;"",$D$2:$D$2345),0))), D194)</f>
        <v>tier - 2</v>
      </c>
      <c r="J194" t="str" cm="1">
        <f t="array" ref="J194">IF(G194="", INDEX($G$2:$G$2345, MODE(MATCH(IF($G$2:$G$2345&lt;&gt;"",$G$2:$G$2345), IF($G$2:$G$2345&lt;&gt;"",$G$2:$G$2345),0))), G194)</f>
        <v>tier - 2</v>
      </c>
      <c r="K194" t="str" cm="1">
        <f t="array" ref="K194">IF(E194="", INDEX($E$2:$E$2345, MODE(MATCH(IF($E$2:$E$2345&lt;&gt;"",$E$2:$E$2345), IF($E$2:$E$2345&lt;&gt;"",$E$2:$E$2345),0))), E194)</f>
        <v>R1026</v>
      </c>
      <c r="L194">
        <f t="shared" ref="L194:L257" si="3">INT(YEARFRAC(M194,DATE(2023,6,8)))</f>
        <v>43</v>
      </c>
      <c r="M194">
        <v>29029</v>
      </c>
    </row>
    <row r="195" spans="1:13" x14ac:dyDescent="0.25">
      <c r="A195" t="s">
        <v>1190</v>
      </c>
      <c r="B195">
        <v>0</v>
      </c>
      <c r="C195">
        <v>9625.92</v>
      </c>
      <c r="D195" t="s">
        <v>9</v>
      </c>
      <c r="E195" t="s">
        <v>33</v>
      </c>
      <c r="F195" t="s">
        <v>9</v>
      </c>
      <c r="G195" t="s">
        <v>11</v>
      </c>
      <c r="H195">
        <v>1970</v>
      </c>
      <c r="I195" t="str" cm="1">
        <f t="array" ref="I195">IF(D195="", INDEX($D$2:$D$2345, MODE(MATCH(IF($D$2:$D$2345&lt;&gt;"",$D$2:$D$2345), IF($D$2:$D$2345&lt;&gt;"",$D$2:$D$2345),0))), D195)</f>
        <v>tier - 2</v>
      </c>
      <c r="J195" t="str" cm="1">
        <f t="array" ref="J195">IF(G195="", INDEX($G$2:$G$2345, MODE(MATCH(IF($G$2:$G$2345&lt;&gt;"",$G$2:$G$2345), IF($G$2:$G$2345&lt;&gt;"",$G$2:$G$2345),0))), G195)</f>
        <v>tier - 3</v>
      </c>
      <c r="K195" t="str" cm="1">
        <f t="array" ref="K195">IF(E195="", INDEX($E$2:$E$2345, MODE(MATCH(IF($E$2:$E$2345&lt;&gt;"",$E$2:$E$2345), IF($E$2:$E$2345&lt;&gt;"",$E$2:$E$2345),0))), E195)</f>
        <v>R1011</v>
      </c>
      <c r="L195">
        <f t="shared" si="3"/>
        <v>24</v>
      </c>
      <c r="M195">
        <v>36145</v>
      </c>
    </row>
    <row r="196" spans="1:13" x14ac:dyDescent="0.25">
      <c r="A196" t="s">
        <v>1189</v>
      </c>
      <c r="B196">
        <v>3</v>
      </c>
      <c r="C196">
        <v>9620.33</v>
      </c>
      <c r="D196" t="s">
        <v>11</v>
      </c>
      <c r="E196" t="s">
        <v>18</v>
      </c>
      <c r="F196" t="s">
        <v>11</v>
      </c>
      <c r="G196" t="s">
        <v>11</v>
      </c>
      <c r="H196">
        <v>1975</v>
      </c>
      <c r="I196" t="str" cm="1">
        <f t="array" ref="I196">IF(D196="", INDEX($D$2:$D$2345, MODE(MATCH(IF($D$2:$D$2345&lt;&gt;"",$D$2:$D$2345), IF($D$2:$D$2345&lt;&gt;"",$D$2:$D$2345),0))), D196)</f>
        <v>tier - 3</v>
      </c>
      <c r="J196" t="str" cm="1">
        <f t="array" ref="J196">IF(G196="", INDEX($G$2:$G$2345, MODE(MATCH(IF($G$2:$G$2345&lt;&gt;"",$G$2:$G$2345), IF($G$2:$G$2345&lt;&gt;"",$G$2:$G$2345),0))), G196)</f>
        <v>tier - 3</v>
      </c>
      <c r="K196" t="str" cm="1">
        <f t="array" ref="K196">IF(E196="", INDEX($E$2:$E$2345, MODE(MATCH(IF($E$2:$E$2345&lt;&gt;"",$E$2:$E$2345), IF($E$2:$E$2345&lt;&gt;"",$E$2:$E$2345),0))), E196)</f>
        <v>R1012</v>
      </c>
      <c r="L196">
        <f t="shared" si="3"/>
        <v>52</v>
      </c>
      <c r="M196">
        <v>25870</v>
      </c>
    </row>
    <row r="197" spans="1:13" x14ac:dyDescent="0.25">
      <c r="A197" t="s">
        <v>1188</v>
      </c>
      <c r="B197">
        <v>3</v>
      </c>
      <c r="C197">
        <v>9619.18</v>
      </c>
      <c r="D197" t="s">
        <v>9</v>
      </c>
      <c r="E197" t="s">
        <v>191</v>
      </c>
      <c r="F197" t="s">
        <v>9</v>
      </c>
      <c r="G197" t="s">
        <v>13</v>
      </c>
      <c r="H197">
        <v>1982</v>
      </c>
      <c r="I197" t="str" cm="1">
        <f t="array" ref="I197">IF(D197="", INDEX($D$2:$D$2345, MODE(MATCH(IF($D$2:$D$2345&lt;&gt;"",$D$2:$D$2345), IF($D$2:$D$2345&lt;&gt;"",$D$2:$D$2345),0))), D197)</f>
        <v>tier - 2</v>
      </c>
      <c r="J197" t="str" cm="1">
        <f t="array" ref="J197">IF(G197="", INDEX($G$2:$G$2345, MODE(MATCH(IF($G$2:$G$2345&lt;&gt;"",$G$2:$G$2345), IF($G$2:$G$2345&lt;&gt;"",$G$2:$G$2345),0))), G197)</f>
        <v>tier - 1</v>
      </c>
      <c r="K197" t="str" cm="1">
        <f t="array" ref="K197">IF(E197="", INDEX($E$2:$E$2345, MODE(MATCH(IF($E$2:$E$2345&lt;&gt;"",$E$2:$E$2345), IF($E$2:$E$2345&lt;&gt;"",$E$2:$E$2345),0))), E197)</f>
        <v>R1025</v>
      </c>
      <c r="L197">
        <f t="shared" si="3"/>
        <v>47</v>
      </c>
      <c r="M197">
        <v>27635</v>
      </c>
    </row>
    <row r="198" spans="1:13" x14ac:dyDescent="0.25">
      <c r="A198" t="s">
        <v>1187</v>
      </c>
      <c r="B198">
        <v>1</v>
      </c>
      <c r="C198">
        <v>9617.66</v>
      </c>
      <c r="D198" t="s">
        <v>11</v>
      </c>
      <c r="E198" t="s">
        <v>159</v>
      </c>
      <c r="F198" t="s">
        <v>11</v>
      </c>
      <c r="G198" t="s">
        <v>11</v>
      </c>
      <c r="H198">
        <v>1972</v>
      </c>
      <c r="I198" t="str" cm="1">
        <f t="array" ref="I198">IF(D198="", INDEX($D$2:$D$2345, MODE(MATCH(IF($D$2:$D$2345&lt;&gt;"",$D$2:$D$2345), IF($D$2:$D$2345&lt;&gt;"",$D$2:$D$2345),0))), D198)</f>
        <v>tier - 3</v>
      </c>
      <c r="J198" t="str" cm="1">
        <f t="array" ref="J198">IF(G198="", INDEX($G$2:$G$2345, MODE(MATCH(IF($G$2:$G$2345&lt;&gt;"",$G$2:$G$2345), IF($G$2:$G$2345&lt;&gt;"",$G$2:$G$2345),0))), G198)</f>
        <v>tier - 3</v>
      </c>
      <c r="K198" t="str" cm="1">
        <f t="array" ref="K198">IF(E198="", INDEX($E$2:$E$2345, MODE(MATCH(IF($E$2:$E$2345&lt;&gt;"",$E$2:$E$2345), IF($E$2:$E$2345&lt;&gt;"",$E$2:$E$2345),0))), E198)</f>
        <v>R1016</v>
      </c>
      <c r="L198">
        <f t="shared" si="3"/>
        <v>40</v>
      </c>
      <c r="M198">
        <v>30312</v>
      </c>
    </row>
    <row r="199" spans="1:13" x14ac:dyDescent="0.25">
      <c r="A199" t="s">
        <v>1186</v>
      </c>
      <c r="B199">
        <v>0</v>
      </c>
      <c r="C199">
        <v>9597.6299999999992</v>
      </c>
      <c r="D199" t="s">
        <v>11</v>
      </c>
      <c r="E199" t="s">
        <v>10</v>
      </c>
      <c r="F199" t="s">
        <v>11</v>
      </c>
      <c r="G199" t="s">
        <v>11</v>
      </c>
      <c r="H199">
        <v>1964</v>
      </c>
      <c r="I199" t="str" cm="1">
        <f t="array" ref="I199">IF(D199="", INDEX($D$2:$D$2345, MODE(MATCH(IF($D$2:$D$2345&lt;&gt;"",$D$2:$D$2345), IF($D$2:$D$2345&lt;&gt;"",$D$2:$D$2345),0))), D199)</f>
        <v>tier - 3</v>
      </c>
      <c r="J199" t="str" cm="1">
        <f t="array" ref="J199">IF(G199="", INDEX($G$2:$G$2345, MODE(MATCH(IF($G$2:$G$2345&lt;&gt;"",$G$2:$G$2345), IF($G$2:$G$2345&lt;&gt;"",$G$2:$G$2345),0))), G199)</f>
        <v>tier - 3</v>
      </c>
      <c r="K199" t="str" cm="1">
        <f t="array" ref="K199">IF(E199="", INDEX($E$2:$E$2345, MODE(MATCH(IF($E$2:$E$2345&lt;&gt;"",$E$2:$E$2345), IF($E$2:$E$2345&lt;&gt;"",$E$2:$E$2345),0))), E199)</f>
        <v>R1013</v>
      </c>
      <c r="L199">
        <f t="shared" si="3"/>
        <v>50</v>
      </c>
      <c r="M199">
        <v>26648</v>
      </c>
    </row>
    <row r="200" spans="1:13" x14ac:dyDescent="0.25">
      <c r="A200" t="s">
        <v>1185</v>
      </c>
      <c r="B200">
        <v>1</v>
      </c>
      <c r="C200">
        <v>9584.0400000000009</v>
      </c>
      <c r="D200" t="s">
        <v>9</v>
      </c>
      <c r="E200" t="s">
        <v>291</v>
      </c>
      <c r="F200" t="s">
        <v>9</v>
      </c>
      <c r="G200" t="s">
        <v>13</v>
      </c>
      <c r="H200">
        <v>1981</v>
      </c>
      <c r="I200" t="str" cm="1">
        <f t="array" ref="I200">IF(D200="", INDEX($D$2:$D$2345, MODE(MATCH(IF($D$2:$D$2345&lt;&gt;"",$D$2:$D$2345), IF($D$2:$D$2345&lt;&gt;"",$D$2:$D$2345),0))), D200)</f>
        <v>tier - 2</v>
      </c>
      <c r="J200" t="str" cm="1">
        <f t="array" ref="J200">IF(G200="", INDEX($G$2:$G$2345, MODE(MATCH(IF($G$2:$G$2345&lt;&gt;"",$G$2:$G$2345), IF($G$2:$G$2345&lt;&gt;"",$G$2:$G$2345),0))), G200)</f>
        <v>tier - 1</v>
      </c>
      <c r="K200" t="str" cm="1">
        <f t="array" ref="K200">IF(E200="", INDEX($E$2:$E$2345, MODE(MATCH(IF($E$2:$E$2345&lt;&gt;"",$E$2:$E$2345), IF($E$2:$E$2345&lt;&gt;"",$E$2:$E$2345),0))), E200)</f>
        <v>R1021</v>
      </c>
      <c r="L200">
        <f t="shared" si="3"/>
        <v>58</v>
      </c>
      <c r="M200">
        <v>23668</v>
      </c>
    </row>
    <row r="201" spans="1:13" x14ac:dyDescent="0.25">
      <c r="A201" t="s">
        <v>1184</v>
      </c>
      <c r="B201">
        <v>1</v>
      </c>
      <c r="C201">
        <v>9583.89</v>
      </c>
      <c r="D201" t="s">
        <v>9</v>
      </c>
      <c r="E201" t="s">
        <v>18</v>
      </c>
      <c r="F201" t="s">
        <v>9</v>
      </c>
      <c r="G201" t="s">
        <v>11</v>
      </c>
      <c r="H201">
        <v>1973</v>
      </c>
      <c r="I201" t="str" cm="1">
        <f t="array" ref="I201">IF(D201="", INDEX($D$2:$D$2345, MODE(MATCH(IF($D$2:$D$2345&lt;&gt;"",$D$2:$D$2345), IF($D$2:$D$2345&lt;&gt;"",$D$2:$D$2345),0))), D201)</f>
        <v>tier - 2</v>
      </c>
      <c r="J201" t="str" cm="1">
        <f t="array" ref="J201">IF(G201="", INDEX($G$2:$G$2345, MODE(MATCH(IF($G$2:$G$2345&lt;&gt;"",$G$2:$G$2345), IF($G$2:$G$2345&lt;&gt;"",$G$2:$G$2345),0))), G201)</f>
        <v>tier - 3</v>
      </c>
      <c r="K201" t="str" cm="1">
        <f t="array" ref="K201">IF(E201="", INDEX($E$2:$E$2345, MODE(MATCH(IF($E$2:$E$2345&lt;&gt;"",$E$2:$E$2345), IF($E$2:$E$2345&lt;&gt;"",$E$2:$E$2345),0))), E201)</f>
        <v>R1012</v>
      </c>
      <c r="L201">
        <f t="shared" si="3"/>
        <v>41</v>
      </c>
      <c r="M201">
        <v>29918</v>
      </c>
    </row>
    <row r="202" spans="1:13" x14ac:dyDescent="0.25">
      <c r="A202" t="s">
        <v>1183</v>
      </c>
      <c r="B202">
        <v>0</v>
      </c>
      <c r="C202">
        <v>9582.5400000000009</v>
      </c>
      <c r="D202" t="s">
        <v>11</v>
      </c>
      <c r="E202" t="s">
        <v>10</v>
      </c>
      <c r="F202" t="s">
        <v>11</v>
      </c>
      <c r="G202" t="s">
        <v>9</v>
      </c>
      <c r="H202">
        <v>1966</v>
      </c>
      <c r="I202" t="str" cm="1">
        <f t="array" ref="I202">IF(D202="", INDEX($D$2:$D$2345, MODE(MATCH(IF($D$2:$D$2345&lt;&gt;"",$D$2:$D$2345), IF($D$2:$D$2345&lt;&gt;"",$D$2:$D$2345),0))), D202)</f>
        <v>tier - 3</v>
      </c>
      <c r="J202" t="str" cm="1">
        <f t="array" ref="J202">IF(G202="", INDEX($G$2:$G$2345, MODE(MATCH(IF($G$2:$G$2345&lt;&gt;"",$G$2:$G$2345), IF($G$2:$G$2345&lt;&gt;"",$G$2:$G$2345),0))), G202)</f>
        <v>tier - 2</v>
      </c>
      <c r="K202" t="str" cm="1">
        <f t="array" ref="K202">IF(E202="", INDEX($E$2:$E$2345, MODE(MATCH(IF($E$2:$E$2345&lt;&gt;"",$E$2:$E$2345), IF($E$2:$E$2345&lt;&gt;"",$E$2:$E$2345),0))), E202)</f>
        <v>R1013</v>
      </c>
      <c r="L202">
        <f t="shared" si="3"/>
        <v>49</v>
      </c>
      <c r="M202">
        <v>27002</v>
      </c>
    </row>
    <row r="203" spans="1:13" x14ac:dyDescent="0.25">
      <c r="A203" t="s">
        <v>2246</v>
      </c>
      <c r="B203">
        <v>0</v>
      </c>
      <c r="C203">
        <v>39721.93</v>
      </c>
      <c r="D203" t="s">
        <v>9</v>
      </c>
      <c r="E203" t="s">
        <v>33</v>
      </c>
      <c r="F203" t="s">
        <v>9</v>
      </c>
      <c r="G203" t="s">
        <v>9</v>
      </c>
      <c r="H203">
        <v>1968</v>
      </c>
      <c r="I203" t="str" cm="1">
        <f t="array" ref="I203">IF(D203="", INDEX($D$2:$D$2345, MODE(MATCH(IF($D$2:$D$2345&lt;&gt;"",$D$2:$D$2345), IF($D$2:$D$2345&lt;&gt;"",$D$2:$D$2345),0))), D203)</f>
        <v>tier - 2</v>
      </c>
      <c r="J203" t="str" cm="1">
        <f t="array" ref="J203">IF(G203="", INDEX($G$2:$G$2345, MODE(MATCH(IF($G$2:$G$2345&lt;&gt;"",$G$2:$G$2345), IF($G$2:$G$2345&lt;&gt;"",$G$2:$G$2345),0))), G203)</f>
        <v>tier - 2</v>
      </c>
      <c r="K203" t="str" cm="1">
        <f t="array" ref="K203">IF(E203="", INDEX($E$2:$E$2345, MODE(MATCH(IF($E$2:$E$2345&lt;&gt;"",$E$2:$E$2345), IF($E$2:$E$2345&lt;&gt;"",$E$2:$E$2345),0))), E203)</f>
        <v>R1011</v>
      </c>
      <c r="L203">
        <f t="shared" si="3"/>
        <v>19</v>
      </c>
      <c r="M203">
        <v>37893</v>
      </c>
    </row>
    <row r="204" spans="1:13" x14ac:dyDescent="0.25">
      <c r="A204" t="s">
        <v>1182</v>
      </c>
      <c r="B204">
        <v>1</v>
      </c>
      <c r="C204">
        <v>9566.99</v>
      </c>
      <c r="D204" t="s">
        <v>9</v>
      </c>
      <c r="E204" t="s">
        <v>18</v>
      </c>
      <c r="F204" t="s">
        <v>9</v>
      </c>
      <c r="G204" t="s">
        <v>13</v>
      </c>
      <c r="H204">
        <v>1973</v>
      </c>
      <c r="I204" t="str" cm="1">
        <f t="array" ref="I204">IF(D204="", INDEX($D$2:$D$2345, MODE(MATCH(IF($D$2:$D$2345&lt;&gt;"",$D$2:$D$2345), IF($D$2:$D$2345&lt;&gt;"",$D$2:$D$2345),0))), D204)</f>
        <v>tier - 2</v>
      </c>
      <c r="J204" t="str" cm="1">
        <f t="array" ref="J204">IF(G204="", INDEX($G$2:$G$2345, MODE(MATCH(IF($G$2:$G$2345&lt;&gt;"",$G$2:$G$2345), IF($G$2:$G$2345&lt;&gt;"",$G$2:$G$2345),0))), G204)</f>
        <v>tier - 1</v>
      </c>
      <c r="K204" t="str" cm="1">
        <f t="array" ref="K204">IF(E204="", INDEX($E$2:$E$2345, MODE(MATCH(IF($E$2:$E$2345&lt;&gt;"",$E$2:$E$2345), IF($E$2:$E$2345&lt;&gt;"",$E$2:$E$2345),0))), E204)</f>
        <v>R1012</v>
      </c>
      <c r="L204">
        <f t="shared" si="3"/>
        <v>56</v>
      </c>
      <c r="M204">
        <v>24442</v>
      </c>
    </row>
    <row r="205" spans="1:13" x14ac:dyDescent="0.25">
      <c r="A205" t="s">
        <v>1181</v>
      </c>
      <c r="B205">
        <v>3</v>
      </c>
      <c r="C205">
        <v>9563.0300000000007</v>
      </c>
      <c r="D205" t="s">
        <v>11</v>
      </c>
      <c r="E205" t="s">
        <v>33</v>
      </c>
      <c r="F205" t="s">
        <v>11</v>
      </c>
      <c r="G205" t="s">
        <v>13</v>
      </c>
      <c r="H205">
        <v>1974</v>
      </c>
      <c r="I205" t="str" cm="1">
        <f t="array" ref="I205">IF(D205="", INDEX($D$2:$D$2345, MODE(MATCH(IF($D$2:$D$2345&lt;&gt;"",$D$2:$D$2345), IF($D$2:$D$2345&lt;&gt;"",$D$2:$D$2345),0))), D205)</f>
        <v>tier - 3</v>
      </c>
      <c r="J205" t="str" cm="1">
        <f t="array" ref="J205">IF(G205="", INDEX($G$2:$G$2345, MODE(MATCH(IF($G$2:$G$2345&lt;&gt;"",$G$2:$G$2345), IF($G$2:$G$2345&lt;&gt;"",$G$2:$G$2345),0))), G205)</f>
        <v>tier - 1</v>
      </c>
      <c r="K205" t="str" cm="1">
        <f t="array" ref="K205">IF(E205="", INDEX($E$2:$E$2345, MODE(MATCH(IF($E$2:$E$2345&lt;&gt;"",$E$2:$E$2345), IF($E$2:$E$2345&lt;&gt;"",$E$2:$E$2345),0))), E205)</f>
        <v>R1011</v>
      </c>
      <c r="L205">
        <f t="shared" si="3"/>
        <v>49</v>
      </c>
      <c r="M205">
        <v>26890</v>
      </c>
    </row>
    <row r="206" spans="1:13" x14ac:dyDescent="0.25">
      <c r="A206" t="s">
        <v>1180</v>
      </c>
      <c r="B206">
        <v>1</v>
      </c>
      <c r="C206">
        <v>9549.57</v>
      </c>
      <c r="D206" t="s">
        <v>9</v>
      </c>
      <c r="E206" t="s">
        <v>10</v>
      </c>
      <c r="F206" t="s">
        <v>9</v>
      </c>
      <c r="G206" t="s">
        <v>13</v>
      </c>
      <c r="H206">
        <v>1972</v>
      </c>
      <c r="I206" t="str" cm="1">
        <f t="array" ref="I206">IF(D206="", INDEX($D$2:$D$2345, MODE(MATCH(IF($D$2:$D$2345&lt;&gt;"",$D$2:$D$2345), IF($D$2:$D$2345&lt;&gt;"",$D$2:$D$2345),0))), D206)</f>
        <v>tier - 2</v>
      </c>
      <c r="J206" t="str" cm="1">
        <f t="array" ref="J206">IF(G206="", INDEX($G$2:$G$2345, MODE(MATCH(IF($G$2:$G$2345&lt;&gt;"",$G$2:$G$2345), IF($G$2:$G$2345&lt;&gt;"",$G$2:$G$2345),0))), G206)</f>
        <v>tier - 1</v>
      </c>
      <c r="K206" t="str" cm="1">
        <f t="array" ref="K206">IF(E206="", INDEX($E$2:$E$2345, MODE(MATCH(IF($E$2:$E$2345&lt;&gt;"",$E$2:$E$2345), IF($E$2:$E$2345&lt;&gt;"",$E$2:$E$2345),0))), E206)</f>
        <v>R1013</v>
      </c>
      <c r="L206">
        <f t="shared" si="3"/>
        <v>48</v>
      </c>
      <c r="M206">
        <v>27294</v>
      </c>
    </row>
    <row r="207" spans="1:13" x14ac:dyDescent="0.25">
      <c r="A207" t="s">
        <v>1179</v>
      </c>
      <c r="B207">
        <v>0</v>
      </c>
      <c r="C207">
        <v>9541.7000000000007</v>
      </c>
      <c r="D207" t="s">
        <v>9</v>
      </c>
      <c r="E207" t="s">
        <v>238</v>
      </c>
      <c r="F207" t="s">
        <v>9</v>
      </c>
      <c r="G207" t="s">
        <v>13</v>
      </c>
      <c r="H207">
        <v>1972</v>
      </c>
      <c r="I207" t="str" cm="1">
        <f t="array" ref="I207">IF(D207="", INDEX($D$2:$D$2345, MODE(MATCH(IF($D$2:$D$2345&lt;&gt;"",$D$2:$D$2345), IF($D$2:$D$2345&lt;&gt;"",$D$2:$D$2345),0))), D207)</f>
        <v>tier - 2</v>
      </c>
      <c r="J207" t="str" cm="1">
        <f t="array" ref="J207">IF(G207="", INDEX($G$2:$G$2345, MODE(MATCH(IF($G$2:$G$2345&lt;&gt;"",$G$2:$G$2345), IF($G$2:$G$2345&lt;&gt;"",$G$2:$G$2345),0))), G207)</f>
        <v>tier - 1</v>
      </c>
      <c r="K207" t="str" cm="1">
        <f t="array" ref="K207">IF(E207="", INDEX($E$2:$E$2345, MODE(MATCH(IF($E$2:$E$2345&lt;&gt;"",$E$2:$E$2345), IF($E$2:$E$2345&lt;&gt;"",$E$2:$E$2345),0))), E207)</f>
        <v>R1024</v>
      </c>
      <c r="L207">
        <f t="shared" si="3"/>
        <v>50</v>
      </c>
      <c r="M207">
        <v>26564</v>
      </c>
    </row>
    <row r="208" spans="1:13" x14ac:dyDescent="0.25">
      <c r="A208" t="s">
        <v>1178</v>
      </c>
      <c r="B208">
        <v>1</v>
      </c>
      <c r="C208">
        <v>9540.17</v>
      </c>
      <c r="D208" t="s">
        <v>9</v>
      </c>
      <c r="E208" t="s">
        <v>238</v>
      </c>
      <c r="F208" t="s">
        <v>9</v>
      </c>
      <c r="G208" t="s">
        <v>9</v>
      </c>
      <c r="H208">
        <v>1975</v>
      </c>
      <c r="I208" t="str" cm="1">
        <f t="array" ref="I208">IF(D208="", INDEX($D$2:$D$2345, MODE(MATCH(IF($D$2:$D$2345&lt;&gt;"",$D$2:$D$2345), IF($D$2:$D$2345&lt;&gt;"",$D$2:$D$2345),0))), D208)</f>
        <v>tier - 2</v>
      </c>
      <c r="J208" t="str" cm="1">
        <f t="array" ref="J208">IF(G208="", INDEX($G$2:$G$2345, MODE(MATCH(IF($G$2:$G$2345&lt;&gt;"",$G$2:$G$2345), IF($G$2:$G$2345&lt;&gt;"",$G$2:$G$2345),0))), G208)</f>
        <v>tier - 2</v>
      </c>
      <c r="K208" t="str" cm="1">
        <f t="array" ref="K208">IF(E208="", INDEX($E$2:$E$2345, MODE(MATCH(IF($E$2:$E$2345&lt;&gt;"",$E$2:$E$2345), IF($E$2:$E$2345&lt;&gt;"",$E$2:$E$2345),0))), E208)</f>
        <v>R1024</v>
      </c>
      <c r="L208">
        <f t="shared" si="3"/>
        <v>50</v>
      </c>
      <c r="M208">
        <v>26508</v>
      </c>
    </row>
    <row r="209" spans="1:13" x14ac:dyDescent="0.25">
      <c r="A209" t="s">
        <v>1177</v>
      </c>
      <c r="B209">
        <v>0</v>
      </c>
      <c r="C209">
        <v>9538.65</v>
      </c>
      <c r="D209" t="s">
        <v>9</v>
      </c>
      <c r="E209" t="s">
        <v>291</v>
      </c>
      <c r="F209" t="s">
        <v>9</v>
      </c>
      <c r="G209" t="s">
        <v>11</v>
      </c>
      <c r="H209">
        <v>1973</v>
      </c>
      <c r="I209" t="str" cm="1">
        <f t="array" ref="I209">IF(D209="", INDEX($D$2:$D$2345, MODE(MATCH(IF($D$2:$D$2345&lt;&gt;"",$D$2:$D$2345), IF($D$2:$D$2345&lt;&gt;"",$D$2:$D$2345),0))), D209)</f>
        <v>tier - 2</v>
      </c>
      <c r="J209" t="str" cm="1">
        <f t="array" ref="J209">IF(G209="", INDEX($G$2:$G$2345, MODE(MATCH(IF($G$2:$G$2345&lt;&gt;"",$G$2:$G$2345), IF($G$2:$G$2345&lt;&gt;"",$G$2:$G$2345),0))), G209)</f>
        <v>tier - 3</v>
      </c>
      <c r="K209" t="str" cm="1">
        <f t="array" ref="K209">IF(E209="", INDEX($E$2:$E$2345, MODE(MATCH(IF($E$2:$E$2345&lt;&gt;"",$E$2:$E$2345), IF($E$2:$E$2345&lt;&gt;"",$E$2:$E$2345),0))), E209)</f>
        <v>R1021</v>
      </c>
      <c r="L209">
        <f t="shared" si="3"/>
        <v>47</v>
      </c>
      <c r="M209">
        <v>27749</v>
      </c>
    </row>
    <row r="210" spans="1:13" x14ac:dyDescent="0.25">
      <c r="A210" t="s">
        <v>1176</v>
      </c>
      <c r="B210">
        <v>0</v>
      </c>
      <c r="C210">
        <v>9528.9</v>
      </c>
      <c r="D210" t="s">
        <v>9</v>
      </c>
      <c r="E210" t="s">
        <v>33</v>
      </c>
      <c r="F210" t="s">
        <v>9</v>
      </c>
      <c r="G210" t="s">
        <v>9</v>
      </c>
      <c r="H210">
        <v>1971</v>
      </c>
      <c r="I210" t="str" cm="1">
        <f t="array" ref="I210">IF(D210="", INDEX($D$2:$D$2345, MODE(MATCH(IF($D$2:$D$2345&lt;&gt;"",$D$2:$D$2345), IF($D$2:$D$2345&lt;&gt;"",$D$2:$D$2345),0))), D210)</f>
        <v>tier - 2</v>
      </c>
      <c r="J210" t="str" cm="1">
        <f t="array" ref="J210">IF(G210="", INDEX($G$2:$G$2345, MODE(MATCH(IF($G$2:$G$2345&lt;&gt;"",$G$2:$G$2345), IF($G$2:$G$2345&lt;&gt;"",$G$2:$G$2345),0))), G210)</f>
        <v>tier - 2</v>
      </c>
      <c r="K210" t="str" cm="1">
        <f t="array" ref="K210">IF(E210="", INDEX($E$2:$E$2345, MODE(MATCH(IF($E$2:$E$2345&lt;&gt;"",$E$2:$E$2345), IF($E$2:$E$2345&lt;&gt;"",$E$2:$E$2345),0))), E210)</f>
        <v>R1011</v>
      </c>
      <c r="L210">
        <f t="shared" si="3"/>
        <v>49</v>
      </c>
      <c r="M210">
        <v>26997</v>
      </c>
    </row>
    <row r="211" spans="1:13" x14ac:dyDescent="0.25">
      <c r="A211" t="s">
        <v>1175</v>
      </c>
      <c r="B211">
        <v>0</v>
      </c>
      <c r="C211">
        <v>9507.68</v>
      </c>
      <c r="D211" t="s">
        <v>9</v>
      </c>
      <c r="E211" t="s">
        <v>18</v>
      </c>
      <c r="F211" t="s">
        <v>9</v>
      </c>
      <c r="G211" t="s">
        <v>13</v>
      </c>
      <c r="H211">
        <v>1992</v>
      </c>
      <c r="I211" t="str" cm="1">
        <f t="array" ref="I211">IF(D211="", INDEX($D$2:$D$2345, MODE(MATCH(IF($D$2:$D$2345&lt;&gt;"",$D$2:$D$2345), IF($D$2:$D$2345&lt;&gt;"",$D$2:$D$2345),0))), D211)</f>
        <v>tier - 2</v>
      </c>
      <c r="J211" t="str" cm="1">
        <f t="array" ref="J211">IF(G211="", INDEX($G$2:$G$2345, MODE(MATCH(IF($G$2:$G$2345&lt;&gt;"",$G$2:$G$2345), IF($G$2:$G$2345&lt;&gt;"",$G$2:$G$2345),0))), G211)</f>
        <v>tier - 1</v>
      </c>
      <c r="K211" t="str" cm="1">
        <f t="array" ref="K211">IF(E211="", INDEX($E$2:$E$2345, MODE(MATCH(IF($E$2:$E$2345&lt;&gt;"",$E$2:$E$2345), IF($E$2:$E$2345&lt;&gt;"",$E$2:$E$2345),0))), E211)</f>
        <v>R1012</v>
      </c>
      <c r="L211">
        <f t="shared" si="3"/>
        <v>51</v>
      </c>
      <c r="M211">
        <v>26167</v>
      </c>
    </row>
    <row r="212" spans="1:13" x14ac:dyDescent="0.25">
      <c r="A212" t="s">
        <v>1174</v>
      </c>
      <c r="B212">
        <v>0</v>
      </c>
      <c r="C212">
        <v>9504.31</v>
      </c>
      <c r="D212" t="s">
        <v>11</v>
      </c>
      <c r="E212" t="s">
        <v>10</v>
      </c>
      <c r="F212" t="s">
        <v>11</v>
      </c>
      <c r="G212" t="s">
        <v>9</v>
      </c>
      <c r="H212">
        <v>1969</v>
      </c>
      <c r="I212" t="str" cm="1">
        <f t="array" ref="I212">IF(D212="", INDEX($D$2:$D$2345, MODE(MATCH(IF($D$2:$D$2345&lt;&gt;"",$D$2:$D$2345), IF($D$2:$D$2345&lt;&gt;"",$D$2:$D$2345),0))), D212)</f>
        <v>tier - 3</v>
      </c>
      <c r="J212" t="str" cm="1">
        <f t="array" ref="J212">IF(G212="", INDEX($G$2:$G$2345, MODE(MATCH(IF($G$2:$G$2345&lt;&gt;"",$G$2:$G$2345), IF($G$2:$G$2345&lt;&gt;"",$G$2:$G$2345),0))), G212)</f>
        <v>tier - 2</v>
      </c>
      <c r="K212" t="str" cm="1">
        <f t="array" ref="K212">IF(E212="", INDEX($E$2:$E$2345, MODE(MATCH(IF($E$2:$E$2345&lt;&gt;"",$E$2:$E$2345), IF($E$2:$E$2345&lt;&gt;"",$E$2:$E$2345),0))), E212)</f>
        <v>R1013</v>
      </c>
      <c r="L212">
        <f t="shared" si="3"/>
        <v>30</v>
      </c>
      <c r="M212">
        <v>33840</v>
      </c>
    </row>
    <row r="213" spans="1:13" x14ac:dyDescent="0.25">
      <c r="A213" t="s">
        <v>1173</v>
      </c>
      <c r="B213">
        <v>3</v>
      </c>
      <c r="C213">
        <v>9500.57</v>
      </c>
      <c r="D213" t="s">
        <v>9</v>
      </c>
      <c r="E213" t="s">
        <v>347</v>
      </c>
      <c r="F213" t="s">
        <v>9</v>
      </c>
      <c r="G213" t="s">
        <v>11</v>
      </c>
      <c r="H213">
        <v>1976</v>
      </c>
      <c r="I213" t="str" cm="1">
        <f t="array" ref="I213">IF(D213="", INDEX($D$2:$D$2345, MODE(MATCH(IF($D$2:$D$2345&lt;&gt;"",$D$2:$D$2345), IF($D$2:$D$2345&lt;&gt;"",$D$2:$D$2345),0))), D213)</f>
        <v>tier - 2</v>
      </c>
      <c r="J213" t="str" cm="1">
        <f t="array" ref="J213">IF(G213="", INDEX($G$2:$G$2345, MODE(MATCH(IF($G$2:$G$2345&lt;&gt;"",$G$2:$G$2345), IF($G$2:$G$2345&lt;&gt;"",$G$2:$G$2345),0))), G213)</f>
        <v>tier - 3</v>
      </c>
      <c r="K213" t="str" cm="1">
        <f t="array" ref="K213">IF(E213="", INDEX($E$2:$E$2345, MODE(MATCH(IF($E$2:$E$2345&lt;&gt;"",$E$2:$E$2345), IF($E$2:$E$2345&lt;&gt;"",$E$2:$E$2345),0))), E213)</f>
        <v>R1017</v>
      </c>
      <c r="L213">
        <f t="shared" si="3"/>
        <v>53</v>
      </c>
      <c r="M213">
        <v>25535</v>
      </c>
    </row>
    <row r="214" spans="1:13" x14ac:dyDescent="0.25">
      <c r="A214" t="s">
        <v>2245</v>
      </c>
      <c r="B214">
        <v>2</v>
      </c>
      <c r="C214">
        <v>39670.44</v>
      </c>
      <c r="D214" t="s">
        <v>9</v>
      </c>
      <c r="E214" t="s">
        <v>18</v>
      </c>
      <c r="F214" t="s">
        <v>9</v>
      </c>
      <c r="G214" t="s">
        <v>13</v>
      </c>
      <c r="H214">
        <v>1977</v>
      </c>
      <c r="I214" t="str" cm="1">
        <f t="array" ref="I214">IF(D214="", INDEX($D$2:$D$2345, MODE(MATCH(IF($D$2:$D$2345&lt;&gt;"",$D$2:$D$2345), IF($D$2:$D$2345&lt;&gt;"",$D$2:$D$2345),0))), D214)</f>
        <v>tier - 2</v>
      </c>
      <c r="J214" t="str" cm="1">
        <f t="array" ref="J214">IF(G214="", INDEX($G$2:$G$2345, MODE(MATCH(IF($G$2:$G$2345&lt;&gt;"",$G$2:$G$2345), IF($G$2:$G$2345&lt;&gt;"",$G$2:$G$2345),0))), G214)</f>
        <v>tier - 1</v>
      </c>
      <c r="K214" t="str" cm="1">
        <f t="array" ref="K214">IF(E214="", INDEX($E$2:$E$2345, MODE(MATCH(IF($E$2:$E$2345&lt;&gt;"",$E$2:$E$2345), IF($E$2:$E$2345&lt;&gt;"",$E$2:$E$2345),0))), E214)</f>
        <v>R1012</v>
      </c>
      <c r="L214">
        <f t="shared" si="3"/>
        <v>54</v>
      </c>
      <c r="M214">
        <v>25189</v>
      </c>
    </row>
    <row r="215" spans="1:13" x14ac:dyDescent="0.25">
      <c r="A215" t="s">
        <v>1172</v>
      </c>
      <c r="B215">
        <v>0</v>
      </c>
      <c r="C215">
        <v>9487.64</v>
      </c>
      <c r="D215" t="s">
        <v>9</v>
      </c>
      <c r="E215" t="s">
        <v>10</v>
      </c>
      <c r="F215" t="s">
        <v>9</v>
      </c>
      <c r="G215" t="s">
        <v>9</v>
      </c>
      <c r="H215">
        <v>1969</v>
      </c>
      <c r="I215" t="str" cm="1">
        <f t="array" ref="I215">IF(D215="", INDEX($D$2:$D$2345, MODE(MATCH(IF($D$2:$D$2345&lt;&gt;"",$D$2:$D$2345), IF($D$2:$D$2345&lt;&gt;"",$D$2:$D$2345),0))), D215)</f>
        <v>tier - 2</v>
      </c>
      <c r="J215" t="str" cm="1">
        <f t="array" ref="J215">IF(G215="", INDEX($G$2:$G$2345, MODE(MATCH(IF($G$2:$G$2345&lt;&gt;"",$G$2:$G$2345), IF($G$2:$G$2345&lt;&gt;"",$G$2:$G$2345),0))), G215)</f>
        <v>tier - 2</v>
      </c>
      <c r="K215" t="str" cm="1">
        <f t="array" ref="K215">IF(E215="", INDEX($E$2:$E$2345, MODE(MATCH(IF($E$2:$E$2345&lt;&gt;"",$E$2:$E$2345), IF($E$2:$E$2345&lt;&gt;"",$E$2:$E$2345),0))), E215)</f>
        <v>R1013</v>
      </c>
      <c r="L215">
        <f t="shared" si="3"/>
        <v>47</v>
      </c>
      <c r="M215">
        <v>27915</v>
      </c>
    </row>
    <row r="216" spans="1:13" x14ac:dyDescent="0.25">
      <c r="A216" t="s">
        <v>1171</v>
      </c>
      <c r="B216">
        <v>2</v>
      </c>
      <c r="C216">
        <v>9453.92</v>
      </c>
      <c r="D216" t="s">
        <v>9</v>
      </c>
      <c r="E216" t="s">
        <v>291</v>
      </c>
      <c r="F216" t="s">
        <v>9</v>
      </c>
      <c r="G216" t="s">
        <v>9</v>
      </c>
      <c r="H216">
        <v>1979</v>
      </c>
      <c r="I216" t="str" cm="1">
        <f t="array" ref="I216">IF(D216="", INDEX($D$2:$D$2345, MODE(MATCH(IF($D$2:$D$2345&lt;&gt;"",$D$2:$D$2345), IF($D$2:$D$2345&lt;&gt;"",$D$2:$D$2345),0))), D216)</f>
        <v>tier - 2</v>
      </c>
      <c r="J216" t="str" cm="1">
        <f t="array" ref="J216">IF(G216="", INDEX($G$2:$G$2345, MODE(MATCH(IF($G$2:$G$2345&lt;&gt;"",$G$2:$G$2345), IF($G$2:$G$2345&lt;&gt;"",$G$2:$G$2345),0))), G216)</f>
        <v>tier - 2</v>
      </c>
      <c r="K216" t="str" cm="1">
        <f t="array" ref="K216">IF(E216="", INDEX($E$2:$E$2345, MODE(MATCH(IF($E$2:$E$2345&lt;&gt;"",$E$2:$E$2345), IF($E$2:$E$2345&lt;&gt;"",$E$2:$E$2345),0))), E216)</f>
        <v>R1021</v>
      </c>
      <c r="L216">
        <f t="shared" si="3"/>
        <v>53</v>
      </c>
      <c r="M216">
        <v>25401</v>
      </c>
    </row>
    <row r="217" spans="1:13" x14ac:dyDescent="0.25">
      <c r="A217" t="s">
        <v>1170</v>
      </c>
      <c r="B217">
        <v>3</v>
      </c>
      <c r="C217">
        <v>9448.42</v>
      </c>
      <c r="D217" t="s">
        <v>9</v>
      </c>
      <c r="E217" t="s">
        <v>291</v>
      </c>
      <c r="F217" t="s">
        <v>9</v>
      </c>
      <c r="G217" t="s">
        <v>11</v>
      </c>
      <c r="H217">
        <v>1987</v>
      </c>
      <c r="I217" t="str" cm="1">
        <f t="array" ref="I217">IF(D217="", INDEX($D$2:$D$2345, MODE(MATCH(IF($D$2:$D$2345&lt;&gt;"",$D$2:$D$2345), IF($D$2:$D$2345&lt;&gt;"",$D$2:$D$2345),0))), D217)</f>
        <v>tier - 2</v>
      </c>
      <c r="J217" t="str" cm="1">
        <f t="array" ref="J217">IF(G217="", INDEX($G$2:$G$2345, MODE(MATCH(IF($G$2:$G$2345&lt;&gt;"",$G$2:$G$2345), IF($G$2:$G$2345&lt;&gt;"",$G$2:$G$2345),0))), G217)</f>
        <v>tier - 3</v>
      </c>
      <c r="K217" t="str" cm="1">
        <f t="array" ref="K217">IF(E217="", INDEX($E$2:$E$2345, MODE(MATCH(IF($E$2:$E$2345&lt;&gt;"",$E$2:$E$2345), IF($E$2:$E$2345&lt;&gt;"",$E$2:$E$2345),0))), E217)</f>
        <v>R1021</v>
      </c>
      <c r="L217">
        <f t="shared" si="3"/>
        <v>43</v>
      </c>
      <c r="M217">
        <v>29173</v>
      </c>
    </row>
    <row r="218" spans="1:13" x14ac:dyDescent="0.25">
      <c r="A218" t="s">
        <v>1169</v>
      </c>
      <c r="B218">
        <v>1</v>
      </c>
      <c r="C218">
        <v>9447.3799999999992</v>
      </c>
      <c r="D218" t="s">
        <v>9</v>
      </c>
      <c r="E218" t="s">
        <v>238</v>
      </c>
      <c r="F218" t="s">
        <v>9</v>
      </c>
      <c r="G218" t="s">
        <v>11</v>
      </c>
      <c r="H218">
        <v>1974</v>
      </c>
      <c r="I218" t="str" cm="1">
        <f t="array" ref="I218">IF(D218="", INDEX($D$2:$D$2345, MODE(MATCH(IF($D$2:$D$2345&lt;&gt;"",$D$2:$D$2345), IF($D$2:$D$2345&lt;&gt;"",$D$2:$D$2345),0))), D218)</f>
        <v>tier - 2</v>
      </c>
      <c r="J218" t="str" cm="1">
        <f t="array" ref="J218">IF(G218="", INDEX($G$2:$G$2345, MODE(MATCH(IF($G$2:$G$2345&lt;&gt;"",$G$2:$G$2345), IF($G$2:$G$2345&lt;&gt;"",$G$2:$G$2345),0))), G218)</f>
        <v>tier - 3</v>
      </c>
      <c r="K218" t="str" cm="1">
        <f t="array" ref="K218">IF(E218="", INDEX($E$2:$E$2345, MODE(MATCH(IF($E$2:$E$2345&lt;&gt;"",$E$2:$E$2345), IF($E$2:$E$2345&lt;&gt;"",$E$2:$E$2345),0))), E218)</f>
        <v>R1024</v>
      </c>
      <c r="L218">
        <f t="shared" si="3"/>
        <v>36</v>
      </c>
      <c r="M218">
        <v>31936</v>
      </c>
    </row>
    <row r="219" spans="1:13" x14ac:dyDescent="0.25">
      <c r="A219" t="s">
        <v>1168</v>
      </c>
      <c r="B219">
        <v>1</v>
      </c>
      <c r="C219">
        <v>9447.25</v>
      </c>
      <c r="D219" t="s">
        <v>9</v>
      </c>
      <c r="E219" t="s">
        <v>238</v>
      </c>
      <c r="F219" t="s">
        <v>9</v>
      </c>
      <c r="G219" t="s">
        <v>13</v>
      </c>
      <c r="H219">
        <v>1974</v>
      </c>
      <c r="I219" t="str" cm="1">
        <f t="array" ref="I219">IF(D219="", INDEX($D$2:$D$2345, MODE(MATCH(IF($D$2:$D$2345&lt;&gt;"",$D$2:$D$2345), IF($D$2:$D$2345&lt;&gt;"",$D$2:$D$2345),0))), D219)</f>
        <v>tier - 2</v>
      </c>
      <c r="J219" t="str" cm="1">
        <f t="array" ref="J219">IF(G219="", INDEX($G$2:$G$2345, MODE(MATCH(IF($G$2:$G$2345&lt;&gt;"",$G$2:$G$2345), IF($G$2:$G$2345&lt;&gt;"",$G$2:$G$2345),0))), G219)</f>
        <v>tier - 1</v>
      </c>
      <c r="K219" t="str" cm="1">
        <f t="array" ref="K219">IF(E219="", INDEX($E$2:$E$2345, MODE(MATCH(IF($E$2:$E$2345&lt;&gt;"",$E$2:$E$2345), IF($E$2:$E$2345&lt;&gt;"",$E$2:$E$2345),0))), E219)</f>
        <v>R1024</v>
      </c>
      <c r="L219">
        <f t="shared" si="3"/>
        <v>48</v>
      </c>
      <c r="M219">
        <v>27360</v>
      </c>
    </row>
    <row r="220" spans="1:13" x14ac:dyDescent="0.25">
      <c r="A220" t="s">
        <v>1167</v>
      </c>
      <c r="B220">
        <v>2</v>
      </c>
      <c r="C220">
        <v>9432.93</v>
      </c>
      <c r="D220" t="s">
        <v>9</v>
      </c>
      <c r="E220" t="s">
        <v>238</v>
      </c>
      <c r="F220" t="s">
        <v>9</v>
      </c>
      <c r="G220" t="s">
        <v>13</v>
      </c>
      <c r="H220">
        <v>1976</v>
      </c>
      <c r="I220" t="str" cm="1">
        <f t="array" ref="I220">IF(D220="", INDEX($D$2:$D$2345, MODE(MATCH(IF($D$2:$D$2345&lt;&gt;"",$D$2:$D$2345), IF($D$2:$D$2345&lt;&gt;"",$D$2:$D$2345),0))), D220)</f>
        <v>tier - 2</v>
      </c>
      <c r="J220" t="str" cm="1">
        <f t="array" ref="J220">IF(G220="", INDEX($G$2:$G$2345, MODE(MATCH(IF($G$2:$G$2345&lt;&gt;"",$G$2:$G$2345), IF($G$2:$G$2345&lt;&gt;"",$G$2:$G$2345),0))), G220)</f>
        <v>tier - 1</v>
      </c>
      <c r="K220" t="str" cm="1">
        <f t="array" ref="K220">IF(E220="", INDEX($E$2:$E$2345, MODE(MATCH(IF($E$2:$E$2345&lt;&gt;"",$E$2:$E$2345), IF($E$2:$E$2345&lt;&gt;"",$E$2:$E$2345),0))), E220)</f>
        <v>R1024</v>
      </c>
      <c r="L220">
        <f t="shared" si="3"/>
        <v>48</v>
      </c>
      <c r="M220">
        <v>27336</v>
      </c>
    </row>
    <row r="221" spans="1:13" x14ac:dyDescent="0.25">
      <c r="A221" t="s">
        <v>1166</v>
      </c>
      <c r="B221">
        <v>3</v>
      </c>
      <c r="C221">
        <v>9414.92</v>
      </c>
      <c r="D221" t="s">
        <v>9</v>
      </c>
      <c r="E221" t="s">
        <v>33</v>
      </c>
      <c r="F221" t="s">
        <v>9</v>
      </c>
      <c r="G221" t="s">
        <v>9</v>
      </c>
      <c r="H221">
        <v>1976</v>
      </c>
      <c r="I221" t="str" cm="1">
        <f t="array" ref="I221">IF(D221="", INDEX($D$2:$D$2345, MODE(MATCH(IF($D$2:$D$2345&lt;&gt;"",$D$2:$D$2345), IF($D$2:$D$2345&lt;&gt;"",$D$2:$D$2345),0))), D221)</f>
        <v>tier - 2</v>
      </c>
      <c r="J221" t="str" cm="1">
        <f t="array" ref="J221">IF(G221="", INDEX($G$2:$G$2345, MODE(MATCH(IF($G$2:$G$2345&lt;&gt;"",$G$2:$G$2345), IF($G$2:$G$2345&lt;&gt;"",$G$2:$G$2345),0))), G221)</f>
        <v>tier - 2</v>
      </c>
      <c r="K221" t="str" cm="1">
        <f t="array" ref="K221">IF(E221="", INDEX($E$2:$E$2345, MODE(MATCH(IF($E$2:$E$2345&lt;&gt;"",$E$2:$E$2345), IF($E$2:$E$2345&lt;&gt;"",$E$2:$E$2345),0))), E221)</f>
        <v>R1011</v>
      </c>
      <c r="L221">
        <f t="shared" si="3"/>
        <v>46</v>
      </c>
      <c r="M221">
        <v>28063</v>
      </c>
    </row>
    <row r="222" spans="1:13" x14ac:dyDescent="0.25">
      <c r="A222" t="s">
        <v>1165</v>
      </c>
      <c r="B222">
        <v>2</v>
      </c>
      <c r="C222">
        <v>9411.01</v>
      </c>
      <c r="D222" t="s">
        <v>9</v>
      </c>
      <c r="E222" t="s">
        <v>238</v>
      </c>
      <c r="F222" t="s">
        <v>9</v>
      </c>
      <c r="G222" t="s">
        <v>11</v>
      </c>
      <c r="H222">
        <v>1976</v>
      </c>
      <c r="I222" t="str" cm="1">
        <f t="array" ref="I222">IF(D222="", INDEX($D$2:$D$2345, MODE(MATCH(IF($D$2:$D$2345&lt;&gt;"",$D$2:$D$2345), IF($D$2:$D$2345&lt;&gt;"",$D$2:$D$2345),0))), D222)</f>
        <v>tier - 2</v>
      </c>
      <c r="J222" t="str" cm="1">
        <f t="array" ref="J222">IF(G222="", INDEX($G$2:$G$2345, MODE(MATCH(IF($G$2:$G$2345&lt;&gt;"",$G$2:$G$2345), IF($G$2:$G$2345&lt;&gt;"",$G$2:$G$2345),0))), G222)</f>
        <v>tier - 3</v>
      </c>
      <c r="K222" t="str" cm="1">
        <f t="array" ref="K222">IF(E222="", INDEX($E$2:$E$2345, MODE(MATCH(IF($E$2:$E$2345&lt;&gt;"",$E$2:$E$2345), IF($E$2:$E$2345&lt;&gt;"",$E$2:$E$2345),0))), E222)</f>
        <v>R1024</v>
      </c>
      <c r="L222">
        <f t="shared" si="3"/>
        <v>46</v>
      </c>
      <c r="M222">
        <v>28050</v>
      </c>
    </row>
    <row r="223" spans="1:13" x14ac:dyDescent="0.25">
      <c r="A223" t="s">
        <v>1164</v>
      </c>
      <c r="B223">
        <v>1</v>
      </c>
      <c r="C223">
        <v>9391.35</v>
      </c>
      <c r="D223" t="s">
        <v>11</v>
      </c>
      <c r="E223" t="s">
        <v>33</v>
      </c>
      <c r="F223" t="s">
        <v>11</v>
      </c>
      <c r="G223" t="s">
        <v>11</v>
      </c>
      <c r="H223">
        <v>1971</v>
      </c>
      <c r="I223" t="str" cm="1">
        <f t="array" ref="I223">IF(D223="", INDEX($D$2:$D$2345, MODE(MATCH(IF($D$2:$D$2345&lt;&gt;"",$D$2:$D$2345), IF($D$2:$D$2345&lt;&gt;"",$D$2:$D$2345),0))), D223)</f>
        <v>tier - 3</v>
      </c>
      <c r="J223" t="str" cm="1">
        <f t="array" ref="J223">IF(G223="", INDEX($G$2:$G$2345, MODE(MATCH(IF($G$2:$G$2345&lt;&gt;"",$G$2:$G$2345), IF($G$2:$G$2345&lt;&gt;"",$G$2:$G$2345),0))), G223)</f>
        <v>tier - 3</v>
      </c>
      <c r="K223" t="str" cm="1">
        <f t="array" ref="K223">IF(E223="", INDEX($E$2:$E$2345, MODE(MATCH(IF($E$2:$E$2345&lt;&gt;"",$E$2:$E$2345), IF($E$2:$E$2345&lt;&gt;"",$E$2:$E$2345),0))), E223)</f>
        <v>R1011</v>
      </c>
      <c r="L223">
        <f t="shared" si="3"/>
        <v>46</v>
      </c>
      <c r="M223">
        <v>28053</v>
      </c>
    </row>
    <row r="224" spans="1:13" x14ac:dyDescent="0.25">
      <c r="A224" t="s">
        <v>1163</v>
      </c>
      <c r="B224">
        <v>1</v>
      </c>
      <c r="C224">
        <v>9386.16</v>
      </c>
      <c r="D224" t="s">
        <v>11</v>
      </c>
      <c r="E224" t="s">
        <v>10</v>
      </c>
      <c r="F224" t="s">
        <v>11</v>
      </c>
      <c r="G224" t="s">
        <v>9</v>
      </c>
      <c r="H224">
        <v>1971</v>
      </c>
      <c r="I224" t="str" cm="1">
        <f t="array" ref="I224">IF(D224="", INDEX($D$2:$D$2345, MODE(MATCH(IF($D$2:$D$2345&lt;&gt;"",$D$2:$D$2345), IF($D$2:$D$2345&lt;&gt;"",$D$2:$D$2345),0))), D224)</f>
        <v>tier - 3</v>
      </c>
      <c r="J224" t="str" cm="1">
        <f t="array" ref="J224">IF(G224="", INDEX($G$2:$G$2345, MODE(MATCH(IF($G$2:$G$2345&lt;&gt;"",$G$2:$G$2345), IF($G$2:$G$2345&lt;&gt;"",$G$2:$G$2345),0))), G224)</f>
        <v>tier - 2</v>
      </c>
      <c r="K224" t="str" cm="1">
        <f t="array" ref="K224">IF(E224="", INDEX($E$2:$E$2345, MODE(MATCH(IF($E$2:$E$2345&lt;&gt;"",$E$2:$E$2345), IF($E$2:$E$2345&lt;&gt;"",$E$2:$E$2345),0))), E224)</f>
        <v>R1013</v>
      </c>
      <c r="L224">
        <f t="shared" si="3"/>
        <v>51</v>
      </c>
      <c r="M224">
        <v>26296</v>
      </c>
    </row>
    <row r="225" spans="1:13" x14ac:dyDescent="0.25">
      <c r="A225" t="s">
        <v>2352</v>
      </c>
      <c r="B225">
        <v>1</v>
      </c>
      <c r="C225">
        <v>48675.519999999997</v>
      </c>
      <c r="D225" t="s">
        <v>13</v>
      </c>
      <c r="E225" t="s">
        <v>10</v>
      </c>
      <c r="F225" t="s">
        <v>13</v>
      </c>
      <c r="G225" t="s">
        <v>9</v>
      </c>
      <c r="H225">
        <v>1965</v>
      </c>
      <c r="I225" t="str" cm="1">
        <f t="array" ref="I225">IF(D225="", INDEX($D$2:$D$2345, MODE(MATCH(IF($D$2:$D$2345&lt;&gt;"",$D$2:$D$2345), IF($D$2:$D$2345&lt;&gt;"",$D$2:$D$2345),0))), D225)</f>
        <v>tier - 1</v>
      </c>
      <c r="J225" t="str" cm="1">
        <f t="array" ref="J225">IF(G225="", INDEX($G$2:$G$2345, MODE(MATCH(IF($G$2:$G$2345&lt;&gt;"",$G$2:$G$2345), IF($G$2:$G$2345&lt;&gt;"",$G$2:$G$2345),0))), G225)</f>
        <v>tier - 2</v>
      </c>
      <c r="K225" t="str" cm="1">
        <f t="array" ref="K225">IF(E225="", INDEX($E$2:$E$2345, MODE(MATCH(IF($E$2:$E$2345&lt;&gt;"",$E$2:$E$2345), IF($E$2:$E$2345&lt;&gt;"",$E$2:$E$2345),0))), E225)</f>
        <v>R1013</v>
      </c>
      <c r="L225">
        <f t="shared" si="3"/>
        <v>63</v>
      </c>
      <c r="M225">
        <v>21850</v>
      </c>
    </row>
    <row r="226" spans="1:13" x14ac:dyDescent="0.25">
      <c r="A226" t="s">
        <v>2244</v>
      </c>
      <c r="B226">
        <v>0</v>
      </c>
      <c r="C226">
        <v>39611.760000000002</v>
      </c>
      <c r="D226" t="s">
        <v>13</v>
      </c>
      <c r="E226" t="s">
        <v>10</v>
      </c>
      <c r="F226" t="s">
        <v>13</v>
      </c>
      <c r="G226" t="s">
        <v>11</v>
      </c>
      <c r="H226">
        <v>1995</v>
      </c>
      <c r="I226" t="str" cm="1">
        <f t="array" ref="I226">IF(D226="", INDEX($D$2:$D$2345, MODE(MATCH(IF($D$2:$D$2345&lt;&gt;"",$D$2:$D$2345), IF($D$2:$D$2345&lt;&gt;"",$D$2:$D$2345),0))), D226)</f>
        <v>tier - 1</v>
      </c>
      <c r="J226" t="str" cm="1">
        <f t="array" ref="J226">IF(G226="", INDEX($G$2:$G$2345, MODE(MATCH(IF($G$2:$G$2345&lt;&gt;"",$G$2:$G$2345), IF($G$2:$G$2345&lt;&gt;"",$G$2:$G$2345),0))), G226)</f>
        <v>tier - 3</v>
      </c>
      <c r="K226" t="str" cm="1">
        <f t="array" ref="K226">IF(E226="", INDEX($E$2:$E$2345, MODE(MATCH(IF($E$2:$E$2345&lt;&gt;"",$E$2:$E$2345), IF($E$2:$E$2345&lt;&gt;"",$E$2:$E$2345),0))), E226)</f>
        <v>R1013</v>
      </c>
      <c r="L226">
        <f t="shared" si="3"/>
        <v>45</v>
      </c>
      <c r="M226">
        <v>28344</v>
      </c>
    </row>
    <row r="227" spans="1:13" x14ac:dyDescent="0.25">
      <c r="A227" t="s">
        <v>1162</v>
      </c>
      <c r="B227">
        <v>1</v>
      </c>
      <c r="C227">
        <v>9380.75</v>
      </c>
      <c r="D227" t="s">
        <v>9</v>
      </c>
      <c r="E227" t="s">
        <v>238</v>
      </c>
      <c r="F227" t="s">
        <v>9</v>
      </c>
      <c r="G227" t="s">
        <v>9</v>
      </c>
      <c r="H227">
        <v>1975</v>
      </c>
      <c r="I227" t="str" cm="1">
        <f t="array" ref="I227">IF(D227="", INDEX($D$2:$D$2345, MODE(MATCH(IF($D$2:$D$2345&lt;&gt;"",$D$2:$D$2345), IF($D$2:$D$2345&lt;&gt;"",$D$2:$D$2345),0))), D227)</f>
        <v>tier - 2</v>
      </c>
      <c r="J227" t="str" cm="1">
        <f t="array" ref="J227">IF(G227="", INDEX($G$2:$G$2345, MODE(MATCH(IF($G$2:$G$2345&lt;&gt;"",$G$2:$G$2345), IF($G$2:$G$2345&lt;&gt;"",$G$2:$G$2345),0))), G227)</f>
        <v>tier - 2</v>
      </c>
      <c r="K227" t="str" cm="1">
        <f t="array" ref="K227">IF(E227="", INDEX($E$2:$E$2345, MODE(MATCH(IF($E$2:$E$2345&lt;&gt;"",$E$2:$E$2345), IF($E$2:$E$2345&lt;&gt;"",$E$2:$E$2345),0))), E227)</f>
        <v>R1024</v>
      </c>
      <c r="L227">
        <f t="shared" si="3"/>
        <v>51</v>
      </c>
      <c r="M227">
        <v>26269</v>
      </c>
    </row>
    <row r="228" spans="1:13" x14ac:dyDescent="0.25">
      <c r="A228" t="s">
        <v>1161</v>
      </c>
      <c r="B228">
        <v>1</v>
      </c>
      <c r="C228">
        <v>9377.9</v>
      </c>
      <c r="D228" t="s">
        <v>9</v>
      </c>
      <c r="E228" t="s">
        <v>10</v>
      </c>
      <c r="F228" t="s">
        <v>9</v>
      </c>
      <c r="G228" t="s">
        <v>13</v>
      </c>
      <c r="H228">
        <v>1971</v>
      </c>
      <c r="I228" t="str" cm="1">
        <f t="array" ref="I228">IF(D228="", INDEX($D$2:$D$2345, MODE(MATCH(IF($D$2:$D$2345&lt;&gt;"",$D$2:$D$2345), IF($D$2:$D$2345&lt;&gt;"",$D$2:$D$2345),0))), D228)</f>
        <v>tier - 2</v>
      </c>
      <c r="J228" t="str" cm="1">
        <f t="array" ref="J228">IF(G228="", INDEX($G$2:$G$2345, MODE(MATCH(IF($G$2:$G$2345&lt;&gt;"",$G$2:$G$2345), IF($G$2:$G$2345&lt;&gt;"",$G$2:$G$2345),0))), G228)</f>
        <v>tier - 1</v>
      </c>
      <c r="K228" t="str" cm="1">
        <f t="array" ref="K228">IF(E228="", INDEX($E$2:$E$2345, MODE(MATCH(IF($E$2:$E$2345&lt;&gt;"",$E$2:$E$2345), IF($E$2:$E$2345&lt;&gt;"",$E$2:$E$2345),0))), E228)</f>
        <v>R1013</v>
      </c>
      <c r="L228">
        <f t="shared" si="3"/>
        <v>47</v>
      </c>
      <c r="M228">
        <v>27724</v>
      </c>
    </row>
    <row r="229" spans="1:13" x14ac:dyDescent="0.25">
      <c r="A229" t="s">
        <v>1160</v>
      </c>
      <c r="B229">
        <v>0</v>
      </c>
      <c r="C229">
        <v>9377.4500000000007</v>
      </c>
      <c r="D229" t="s">
        <v>9</v>
      </c>
      <c r="E229" t="s">
        <v>10</v>
      </c>
      <c r="F229" t="s">
        <v>9</v>
      </c>
      <c r="G229" t="s">
        <v>11</v>
      </c>
      <c r="H229">
        <v>1969</v>
      </c>
      <c r="I229" t="str" cm="1">
        <f t="array" ref="I229">IF(D229="", INDEX($D$2:$D$2345, MODE(MATCH(IF($D$2:$D$2345&lt;&gt;"",$D$2:$D$2345), IF($D$2:$D$2345&lt;&gt;"",$D$2:$D$2345),0))), D229)</f>
        <v>tier - 2</v>
      </c>
      <c r="J229" t="str" cm="1">
        <f t="array" ref="J229">IF(G229="", INDEX($G$2:$G$2345, MODE(MATCH(IF($G$2:$G$2345&lt;&gt;"",$G$2:$G$2345), IF($G$2:$G$2345&lt;&gt;"",$G$2:$G$2345),0))), G229)</f>
        <v>tier - 3</v>
      </c>
      <c r="K229" t="str" cm="1">
        <f t="array" ref="K229">IF(E229="", INDEX($E$2:$E$2345, MODE(MATCH(IF($E$2:$E$2345&lt;&gt;"",$E$2:$E$2345), IF($E$2:$E$2345&lt;&gt;"",$E$2:$E$2345),0))), E229)</f>
        <v>R1013</v>
      </c>
      <c r="L229">
        <f t="shared" si="3"/>
        <v>51</v>
      </c>
      <c r="M229">
        <v>26261</v>
      </c>
    </row>
    <row r="230" spans="1:13" x14ac:dyDescent="0.25">
      <c r="A230" t="s">
        <v>1159</v>
      </c>
      <c r="B230">
        <v>0</v>
      </c>
      <c r="C230">
        <v>9361.33</v>
      </c>
      <c r="D230" t="s">
        <v>11</v>
      </c>
      <c r="E230" t="s">
        <v>159</v>
      </c>
      <c r="F230" t="s">
        <v>11</v>
      </c>
      <c r="G230" t="s">
        <v>13</v>
      </c>
      <c r="H230">
        <v>1971</v>
      </c>
      <c r="I230" t="str" cm="1">
        <f t="array" ref="I230">IF(D230="", INDEX($D$2:$D$2345, MODE(MATCH(IF($D$2:$D$2345&lt;&gt;"",$D$2:$D$2345), IF($D$2:$D$2345&lt;&gt;"",$D$2:$D$2345),0))), D230)</f>
        <v>tier - 3</v>
      </c>
      <c r="J230" t="str" cm="1">
        <f t="array" ref="J230">IF(G230="", INDEX($G$2:$G$2345, MODE(MATCH(IF($G$2:$G$2345&lt;&gt;"",$G$2:$G$2345), IF($G$2:$G$2345&lt;&gt;"",$G$2:$G$2345),0))), G230)</f>
        <v>tier - 1</v>
      </c>
      <c r="K230" t="str" cm="1">
        <f t="array" ref="K230">IF(E230="", INDEX($E$2:$E$2345, MODE(MATCH(IF($E$2:$E$2345&lt;&gt;"",$E$2:$E$2345), IF($E$2:$E$2345&lt;&gt;"",$E$2:$E$2345),0))), E230)</f>
        <v>R1016</v>
      </c>
      <c r="L230">
        <f t="shared" si="3"/>
        <v>53</v>
      </c>
      <c r="M230">
        <v>25484</v>
      </c>
    </row>
    <row r="231" spans="1:13" x14ac:dyDescent="0.25">
      <c r="A231" t="s">
        <v>1158</v>
      </c>
      <c r="B231">
        <v>3</v>
      </c>
      <c r="C231">
        <v>9344.2000000000007</v>
      </c>
      <c r="D231" t="s">
        <v>9</v>
      </c>
      <c r="E231" t="s">
        <v>291</v>
      </c>
      <c r="F231" t="s">
        <v>9</v>
      </c>
      <c r="G231" t="s">
        <v>13</v>
      </c>
      <c r="H231">
        <v>1988</v>
      </c>
      <c r="I231" t="str" cm="1">
        <f t="array" ref="I231">IF(D231="", INDEX($D$2:$D$2345, MODE(MATCH(IF($D$2:$D$2345&lt;&gt;"",$D$2:$D$2345), IF($D$2:$D$2345&lt;&gt;"",$D$2:$D$2345),0))), D231)</f>
        <v>tier - 2</v>
      </c>
      <c r="J231" t="str" cm="1">
        <f t="array" ref="J231">IF(G231="", INDEX($G$2:$G$2345, MODE(MATCH(IF($G$2:$G$2345&lt;&gt;"",$G$2:$G$2345), IF($G$2:$G$2345&lt;&gt;"",$G$2:$G$2345),0))), G231)</f>
        <v>tier - 1</v>
      </c>
      <c r="K231" t="str" cm="1">
        <f t="array" ref="K231">IF(E231="", INDEX($E$2:$E$2345, MODE(MATCH(IF($E$2:$E$2345&lt;&gt;"",$E$2:$E$2345), IF($E$2:$E$2345&lt;&gt;"",$E$2:$E$2345),0))), E231)</f>
        <v>R1021</v>
      </c>
      <c r="L231">
        <f t="shared" si="3"/>
        <v>51</v>
      </c>
      <c r="M231">
        <v>26115</v>
      </c>
    </row>
    <row r="232" spans="1:13" x14ac:dyDescent="0.25">
      <c r="A232" t="s">
        <v>1157</v>
      </c>
      <c r="B232">
        <v>0</v>
      </c>
      <c r="C232">
        <v>9338.61</v>
      </c>
      <c r="D232" t="s">
        <v>9</v>
      </c>
      <c r="E232" t="s">
        <v>526</v>
      </c>
      <c r="F232" t="s">
        <v>9</v>
      </c>
      <c r="G232" t="s">
        <v>13</v>
      </c>
      <c r="H232">
        <v>1996</v>
      </c>
      <c r="I232" t="str" cm="1">
        <f t="array" ref="I232">IF(D232="", INDEX($D$2:$D$2345, MODE(MATCH(IF($D$2:$D$2345&lt;&gt;"",$D$2:$D$2345), IF($D$2:$D$2345&lt;&gt;"",$D$2:$D$2345),0))), D232)</f>
        <v>tier - 2</v>
      </c>
      <c r="J232" t="str" cm="1">
        <f t="array" ref="J232">IF(G232="", INDEX($G$2:$G$2345, MODE(MATCH(IF($G$2:$G$2345&lt;&gt;"",$G$2:$G$2345), IF($G$2:$G$2345&lt;&gt;"",$G$2:$G$2345),0))), G232)</f>
        <v>tier - 1</v>
      </c>
      <c r="K232" t="str" cm="1">
        <f t="array" ref="K232">IF(E232="", INDEX($E$2:$E$2345, MODE(MATCH(IF($E$2:$E$2345&lt;&gt;"",$E$2:$E$2345), IF($E$2:$E$2345&lt;&gt;"",$E$2:$E$2345),0))), E232)</f>
        <v>R1026</v>
      </c>
      <c r="L232">
        <f t="shared" si="3"/>
        <v>34</v>
      </c>
      <c r="M232">
        <v>32428</v>
      </c>
    </row>
    <row r="233" spans="1:13" x14ac:dyDescent="0.25">
      <c r="A233" t="s">
        <v>1156</v>
      </c>
      <c r="B233">
        <v>3</v>
      </c>
      <c r="C233">
        <v>9320.26</v>
      </c>
      <c r="D233" t="s">
        <v>9</v>
      </c>
      <c r="E233" t="s">
        <v>18</v>
      </c>
      <c r="F233" t="s">
        <v>9</v>
      </c>
      <c r="G233" t="s">
        <v>13</v>
      </c>
      <c r="H233">
        <v>1988</v>
      </c>
      <c r="I233" t="str" cm="1">
        <f t="array" ref="I233">IF(D233="", INDEX($D$2:$D$2345, MODE(MATCH(IF($D$2:$D$2345&lt;&gt;"",$D$2:$D$2345), IF($D$2:$D$2345&lt;&gt;"",$D$2:$D$2345),0))), D233)</f>
        <v>tier - 2</v>
      </c>
      <c r="J233" t="str" cm="1">
        <f t="array" ref="J233">IF(G233="", INDEX($G$2:$G$2345, MODE(MATCH(IF($G$2:$G$2345&lt;&gt;"",$G$2:$G$2345), IF($G$2:$G$2345&lt;&gt;"",$G$2:$G$2345),0))), G233)</f>
        <v>tier - 1</v>
      </c>
      <c r="K233" t="str" cm="1">
        <f t="array" ref="K233">IF(E233="", INDEX($E$2:$E$2345, MODE(MATCH(IF($E$2:$E$2345&lt;&gt;"",$E$2:$E$2345), IF($E$2:$E$2345&lt;&gt;"",$E$2:$E$2345),0))), E233)</f>
        <v>R1012</v>
      </c>
      <c r="L233">
        <f t="shared" si="3"/>
        <v>26</v>
      </c>
      <c r="M233">
        <v>35255</v>
      </c>
    </row>
    <row r="234" spans="1:13" x14ac:dyDescent="0.25">
      <c r="A234" t="s">
        <v>1155</v>
      </c>
      <c r="B234">
        <v>2</v>
      </c>
      <c r="C234">
        <v>9315.41</v>
      </c>
      <c r="D234" t="s">
        <v>9</v>
      </c>
      <c r="E234" t="s">
        <v>238</v>
      </c>
      <c r="F234" t="s">
        <v>9</v>
      </c>
      <c r="G234" t="s">
        <v>13</v>
      </c>
      <c r="H234">
        <v>1977</v>
      </c>
      <c r="I234" t="str" cm="1">
        <f t="array" ref="I234">IF(D234="", INDEX($D$2:$D$2345, MODE(MATCH(IF($D$2:$D$2345&lt;&gt;"",$D$2:$D$2345), IF($D$2:$D$2345&lt;&gt;"",$D$2:$D$2345),0))), D234)</f>
        <v>tier - 2</v>
      </c>
      <c r="J234" t="str" cm="1">
        <f t="array" ref="J234">IF(G234="", INDEX($G$2:$G$2345, MODE(MATCH(IF($G$2:$G$2345&lt;&gt;"",$G$2:$G$2345), IF($G$2:$G$2345&lt;&gt;"",$G$2:$G$2345),0))), G234)</f>
        <v>tier - 1</v>
      </c>
      <c r="K234" t="str" cm="1">
        <f t="array" ref="K234">IF(E234="", INDEX($E$2:$E$2345, MODE(MATCH(IF($E$2:$E$2345&lt;&gt;"",$E$2:$E$2345), IF($E$2:$E$2345&lt;&gt;"",$E$2:$E$2345),0))), E234)</f>
        <v>R1024</v>
      </c>
      <c r="L234">
        <f t="shared" si="3"/>
        <v>34</v>
      </c>
      <c r="M234">
        <v>32428</v>
      </c>
    </row>
    <row r="235" spans="1:13" x14ac:dyDescent="0.25">
      <c r="A235" t="s">
        <v>1154</v>
      </c>
      <c r="B235">
        <v>0</v>
      </c>
      <c r="C235">
        <v>9310.81</v>
      </c>
      <c r="D235" t="s">
        <v>11</v>
      </c>
      <c r="E235" t="s">
        <v>10</v>
      </c>
      <c r="F235" t="s">
        <v>11</v>
      </c>
      <c r="G235" t="s">
        <v>13</v>
      </c>
      <c r="H235">
        <v>1963</v>
      </c>
      <c r="I235" t="str" cm="1">
        <f t="array" ref="I235">IF(D235="", INDEX($D$2:$D$2345, MODE(MATCH(IF($D$2:$D$2345&lt;&gt;"",$D$2:$D$2345), IF($D$2:$D$2345&lt;&gt;"",$D$2:$D$2345),0))), D235)</f>
        <v>tier - 3</v>
      </c>
      <c r="J235" t="str" cm="1">
        <f t="array" ref="J235">IF(G235="", INDEX($G$2:$G$2345, MODE(MATCH(IF($G$2:$G$2345&lt;&gt;"",$G$2:$G$2345), IF($G$2:$G$2345&lt;&gt;"",$G$2:$G$2345),0))), G235)</f>
        <v>tier - 1</v>
      </c>
      <c r="K235" t="str" cm="1">
        <f t="array" ref="K235">IF(E235="", INDEX($E$2:$E$2345, MODE(MATCH(IF($E$2:$E$2345&lt;&gt;"",$E$2:$E$2345), IF($E$2:$E$2345&lt;&gt;"",$E$2:$E$2345),0))), E235)</f>
        <v>R1013</v>
      </c>
      <c r="L235">
        <f t="shared" si="3"/>
        <v>46</v>
      </c>
      <c r="M235">
        <v>28284</v>
      </c>
    </row>
    <row r="236" spans="1:13" x14ac:dyDescent="0.25">
      <c r="A236" t="s">
        <v>1153</v>
      </c>
      <c r="B236">
        <v>2</v>
      </c>
      <c r="C236">
        <v>9304.7000000000007</v>
      </c>
      <c r="D236" t="s">
        <v>11</v>
      </c>
      <c r="E236" t="s">
        <v>10</v>
      </c>
      <c r="F236" t="s">
        <v>11</v>
      </c>
      <c r="G236" t="s">
        <v>11</v>
      </c>
      <c r="H236">
        <v>1973</v>
      </c>
      <c r="I236" t="str" cm="1">
        <f t="array" ref="I236">IF(D236="", INDEX($D$2:$D$2345, MODE(MATCH(IF($D$2:$D$2345&lt;&gt;"",$D$2:$D$2345), IF($D$2:$D$2345&lt;&gt;"",$D$2:$D$2345),0))), D236)</f>
        <v>tier - 3</v>
      </c>
      <c r="J236" t="str" cm="1">
        <f t="array" ref="J236">IF(G236="", INDEX($G$2:$G$2345, MODE(MATCH(IF($G$2:$G$2345&lt;&gt;"",$G$2:$G$2345), IF($G$2:$G$2345&lt;&gt;"",$G$2:$G$2345),0))), G236)</f>
        <v>tier - 3</v>
      </c>
      <c r="K236" t="str" cm="1">
        <f t="array" ref="K236">IF(E236="", INDEX($E$2:$E$2345, MODE(MATCH(IF($E$2:$E$2345&lt;&gt;"",$E$2:$E$2345), IF($E$2:$E$2345&lt;&gt;"",$E$2:$E$2345),0))), E236)</f>
        <v>R1013</v>
      </c>
      <c r="L236">
        <f t="shared" si="3"/>
        <v>59</v>
      </c>
      <c r="M236">
        <v>23300</v>
      </c>
    </row>
    <row r="237" spans="1:13" x14ac:dyDescent="0.25">
      <c r="A237" t="s">
        <v>2243</v>
      </c>
      <c r="B237">
        <v>3</v>
      </c>
      <c r="C237">
        <v>39597.410000000003</v>
      </c>
      <c r="D237" t="s">
        <v>13</v>
      </c>
      <c r="E237" t="s">
        <v>347</v>
      </c>
      <c r="F237" t="s">
        <v>13</v>
      </c>
      <c r="G237" t="s">
        <v>9</v>
      </c>
      <c r="H237">
        <v>1981</v>
      </c>
      <c r="I237" t="str" cm="1">
        <f t="array" ref="I237">IF(D237="", INDEX($D$2:$D$2345, MODE(MATCH(IF($D$2:$D$2345&lt;&gt;"",$D$2:$D$2345), IF($D$2:$D$2345&lt;&gt;"",$D$2:$D$2345),0))), D237)</f>
        <v>tier - 1</v>
      </c>
      <c r="J237" t="str" cm="1">
        <f t="array" ref="J237">IF(G237="", INDEX($G$2:$G$2345, MODE(MATCH(IF($G$2:$G$2345&lt;&gt;"",$G$2:$G$2345), IF($G$2:$G$2345&lt;&gt;"",$G$2:$G$2345),0))), G237)</f>
        <v>tier - 2</v>
      </c>
      <c r="K237" t="str" cm="1">
        <f t="array" ref="K237">IF(E237="", INDEX($E$2:$E$2345, MODE(MATCH(IF($E$2:$E$2345&lt;&gt;"",$E$2:$E$2345), IF($E$2:$E$2345&lt;&gt;"",$E$2:$E$2345),0))), E237)</f>
        <v>R1017</v>
      </c>
      <c r="L237">
        <f t="shared" si="3"/>
        <v>27</v>
      </c>
      <c r="M237">
        <v>34885</v>
      </c>
    </row>
    <row r="238" spans="1:13" x14ac:dyDescent="0.25">
      <c r="A238" t="s">
        <v>1152</v>
      </c>
      <c r="B238">
        <v>3</v>
      </c>
      <c r="C238">
        <v>9301.89</v>
      </c>
      <c r="D238" t="s">
        <v>9</v>
      </c>
      <c r="E238" t="s">
        <v>18</v>
      </c>
      <c r="F238" t="s">
        <v>9</v>
      </c>
      <c r="G238" t="s">
        <v>13</v>
      </c>
      <c r="H238">
        <v>1976</v>
      </c>
      <c r="I238" t="str" cm="1">
        <f t="array" ref="I238">IF(D238="", INDEX($D$2:$D$2345, MODE(MATCH(IF($D$2:$D$2345&lt;&gt;"",$D$2:$D$2345), IF($D$2:$D$2345&lt;&gt;"",$D$2:$D$2345),0))), D238)</f>
        <v>tier - 2</v>
      </c>
      <c r="J238" t="str" cm="1">
        <f t="array" ref="J238">IF(G238="", INDEX($G$2:$G$2345, MODE(MATCH(IF($G$2:$G$2345&lt;&gt;"",$G$2:$G$2345), IF($G$2:$G$2345&lt;&gt;"",$G$2:$G$2345),0))), G238)</f>
        <v>tier - 1</v>
      </c>
      <c r="K238" t="str" cm="1">
        <f t="array" ref="K238">IF(E238="", INDEX($E$2:$E$2345, MODE(MATCH(IF($E$2:$E$2345&lt;&gt;"",$E$2:$E$2345), IF($E$2:$E$2345&lt;&gt;"",$E$2:$E$2345),0))), E238)</f>
        <v>R1012</v>
      </c>
      <c r="L238">
        <f t="shared" si="3"/>
        <v>49</v>
      </c>
      <c r="M238">
        <v>26971</v>
      </c>
    </row>
    <row r="239" spans="1:13" x14ac:dyDescent="0.25">
      <c r="A239" t="s">
        <v>1151</v>
      </c>
      <c r="B239">
        <v>1</v>
      </c>
      <c r="C239">
        <v>9290.14</v>
      </c>
      <c r="D239" t="s">
        <v>11</v>
      </c>
      <c r="E239" t="s">
        <v>159</v>
      </c>
      <c r="F239" t="s">
        <v>11</v>
      </c>
      <c r="G239" t="s">
        <v>11</v>
      </c>
      <c r="H239">
        <v>1973</v>
      </c>
      <c r="I239" t="str" cm="1">
        <f t="array" ref="I239">IF(D239="", INDEX($D$2:$D$2345, MODE(MATCH(IF($D$2:$D$2345&lt;&gt;"",$D$2:$D$2345), IF($D$2:$D$2345&lt;&gt;"",$D$2:$D$2345),0))), D239)</f>
        <v>tier - 3</v>
      </c>
      <c r="J239" t="str" cm="1">
        <f t="array" ref="J239">IF(G239="", INDEX($G$2:$G$2345, MODE(MATCH(IF($G$2:$G$2345&lt;&gt;"",$G$2:$G$2345), IF($G$2:$G$2345&lt;&gt;"",$G$2:$G$2345),0))), G239)</f>
        <v>tier - 3</v>
      </c>
      <c r="K239" t="str" cm="1">
        <f t="array" ref="K239">IF(E239="", INDEX($E$2:$E$2345, MODE(MATCH(IF($E$2:$E$2345&lt;&gt;"",$E$2:$E$2345), IF($E$2:$E$2345&lt;&gt;"",$E$2:$E$2345),0))), E239)</f>
        <v>R1016</v>
      </c>
      <c r="L239">
        <f t="shared" si="3"/>
        <v>46</v>
      </c>
      <c r="M239">
        <v>28021</v>
      </c>
    </row>
    <row r="240" spans="1:13" x14ac:dyDescent="0.25">
      <c r="A240" t="s">
        <v>1150</v>
      </c>
      <c r="B240">
        <v>1</v>
      </c>
      <c r="C240">
        <v>9288.0300000000007</v>
      </c>
      <c r="D240" t="s">
        <v>9</v>
      </c>
      <c r="E240" t="s">
        <v>161</v>
      </c>
      <c r="F240" t="s">
        <v>9</v>
      </c>
      <c r="G240" t="s">
        <v>11</v>
      </c>
      <c r="H240">
        <v>1973</v>
      </c>
      <c r="I240" t="str" cm="1">
        <f t="array" ref="I240">IF(D240="", INDEX($D$2:$D$2345, MODE(MATCH(IF($D$2:$D$2345&lt;&gt;"",$D$2:$D$2345), IF($D$2:$D$2345&lt;&gt;"",$D$2:$D$2345),0))), D240)</f>
        <v>tier - 2</v>
      </c>
      <c r="J240" t="str" cm="1">
        <f t="array" ref="J240">IF(G240="", INDEX($G$2:$G$2345, MODE(MATCH(IF($G$2:$G$2345&lt;&gt;"",$G$2:$G$2345), IF($G$2:$G$2345&lt;&gt;"",$G$2:$G$2345),0))), G240)</f>
        <v>tier - 3</v>
      </c>
      <c r="K240" t="str" cm="1">
        <f t="array" ref="K240">IF(E240="", INDEX($E$2:$E$2345, MODE(MATCH(IF($E$2:$E$2345&lt;&gt;"",$E$2:$E$2345), IF($E$2:$E$2345&lt;&gt;"",$E$2:$E$2345),0))), E240)</f>
        <v>R1018</v>
      </c>
      <c r="L240">
        <f t="shared" si="3"/>
        <v>49</v>
      </c>
      <c r="M240">
        <v>26953</v>
      </c>
    </row>
    <row r="241" spans="1:13" x14ac:dyDescent="0.25">
      <c r="A241" t="s">
        <v>1149</v>
      </c>
      <c r="B241">
        <v>0</v>
      </c>
      <c r="C241">
        <v>9285.8700000000008</v>
      </c>
      <c r="D241" t="s">
        <v>9</v>
      </c>
      <c r="E241" t="s">
        <v>10</v>
      </c>
      <c r="F241" t="s">
        <v>9</v>
      </c>
      <c r="G241" t="s">
        <v>11</v>
      </c>
      <c r="H241">
        <v>1969</v>
      </c>
      <c r="I241" t="str" cm="1">
        <f t="array" ref="I241">IF(D241="", INDEX($D$2:$D$2345, MODE(MATCH(IF($D$2:$D$2345&lt;&gt;"",$D$2:$D$2345), IF($D$2:$D$2345&lt;&gt;"",$D$2:$D$2345),0))), D241)</f>
        <v>tier - 2</v>
      </c>
      <c r="J241" t="str" cm="1">
        <f t="array" ref="J241">IF(G241="", INDEX($G$2:$G$2345, MODE(MATCH(IF($G$2:$G$2345&lt;&gt;"",$G$2:$G$2345), IF($G$2:$G$2345&lt;&gt;"",$G$2:$G$2345),0))), G241)</f>
        <v>tier - 3</v>
      </c>
      <c r="K241" t="str" cm="1">
        <f t="array" ref="K241">IF(E241="", INDEX($E$2:$E$2345, MODE(MATCH(IF($E$2:$E$2345&lt;&gt;"",$E$2:$E$2345), IF($E$2:$E$2345&lt;&gt;"",$E$2:$E$2345),0))), E241)</f>
        <v>R1013</v>
      </c>
      <c r="L241">
        <f t="shared" si="3"/>
        <v>49</v>
      </c>
      <c r="M241">
        <v>26994</v>
      </c>
    </row>
    <row r="242" spans="1:13" x14ac:dyDescent="0.25">
      <c r="A242" t="s">
        <v>1148</v>
      </c>
      <c r="B242">
        <v>0</v>
      </c>
      <c r="C242">
        <v>9283.56</v>
      </c>
      <c r="D242" t="s">
        <v>9</v>
      </c>
      <c r="E242" t="s">
        <v>10</v>
      </c>
      <c r="F242" t="s">
        <v>9</v>
      </c>
      <c r="G242" t="s">
        <v>11</v>
      </c>
      <c r="H242">
        <v>1971</v>
      </c>
      <c r="I242" t="str" cm="1">
        <f t="array" ref="I242">IF(D242="", INDEX($D$2:$D$2345, MODE(MATCH(IF($D$2:$D$2345&lt;&gt;"",$D$2:$D$2345), IF($D$2:$D$2345&lt;&gt;"",$D$2:$D$2345),0))), D242)</f>
        <v>tier - 2</v>
      </c>
      <c r="J242" t="str" cm="1">
        <f t="array" ref="J242">IF(G242="", INDEX($G$2:$G$2345, MODE(MATCH(IF($G$2:$G$2345&lt;&gt;"",$G$2:$G$2345), IF($G$2:$G$2345&lt;&gt;"",$G$2:$G$2345),0))), G242)</f>
        <v>tier - 3</v>
      </c>
      <c r="K242" t="str" cm="1">
        <f t="array" ref="K242">IF(E242="", INDEX($E$2:$E$2345, MODE(MATCH(IF($E$2:$E$2345&lt;&gt;"",$E$2:$E$2345), IF($E$2:$E$2345&lt;&gt;"",$E$2:$E$2345),0))), E242)</f>
        <v>R1013</v>
      </c>
      <c r="L242">
        <f t="shared" si="3"/>
        <v>53</v>
      </c>
      <c r="M242">
        <v>25386</v>
      </c>
    </row>
    <row r="243" spans="1:13" x14ac:dyDescent="0.25">
      <c r="A243" t="s">
        <v>1147</v>
      </c>
      <c r="B243">
        <v>1</v>
      </c>
      <c r="C243">
        <v>9282.48</v>
      </c>
      <c r="D243" t="s">
        <v>11</v>
      </c>
      <c r="E243" t="s">
        <v>159</v>
      </c>
      <c r="F243" t="s">
        <v>11</v>
      </c>
      <c r="G243" t="s">
        <v>9</v>
      </c>
      <c r="H243">
        <v>1973</v>
      </c>
      <c r="I243" t="str" cm="1">
        <f t="array" ref="I243">IF(D243="", INDEX($D$2:$D$2345, MODE(MATCH(IF($D$2:$D$2345&lt;&gt;"",$D$2:$D$2345), IF($D$2:$D$2345&lt;&gt;"",$D$2:$D$2345),0))), D243)</f>
        <v>tier - 3</v>
      </c>
      <c r="J243" t="str" cm="1">
        <f t="array" ref="J243">IF(G243="", INDEX($G$2:$G$2345, MODE(MATCH(IF($G$2:$G$2345&lt;&gt;"",$G$2:$G$2345), IF($G$2:$G$2345&lt;&gt;"",$G$2:$G$2345),0))), G243)</f>
        <v>tier - 2</v>
      </c>
      <c r="K243" t="str" cm="1">
        <f t="array" ref="K243">IF(E243="", INDEX($E$2:$E$2345, MODE(MATCH(IF($E$2:$E$2345&lt;&gt;"",$E$2:$E$2345), IF($E$2:$E$2345&lt;&gt;"",$E$2:$E$2345),0))), E243)</f>
        <v>R1016</v>
      </c>
      <c r="L243">
        <f t="shared" si="3"/>
        <v>51</v>
      </c>
      <c r="M243">
        <v>26233</v>
      </c>
    </row>
    <row r="244" spans="1:13" x14ac:dyDescent="0.25">
      <c r="A244" t="s">
        <v>1146</v>
      </c>
      <c r="B244">
        <v>0</v>
      </c>
      <c r="C244">
        <v>9264.7999999999993</v>
      </c>
      <c r="D244" t="s">
        <v>9</v>
      </c>
      <c r="E244" t="s">
        <v>33</v>
      </c>
      <c r="F244" t="s">
        <v>9</v>
      </c>
      <c r="G244" t="s">
        <v>13</v>
      </c>
      <c r="H244">
        <v>1971</v>
      </c>
      <c r="I244" t="str" cm="1">
        <f t="array" ref="I244">IF(D244="", INDEX($D$2:$D$2345, MODE(MATCH(IF($D$2:$D$2345&lt;&gt;"",$D$2:$D$2345), IF($D$2:$D$2345&lt;&gt;"",$D$2:$D$2345),0))), D244)</f>
        <v>tier - 2</v>
      </c>
      <c r="J244" t="str" cm="1">
        <f t="array" ref="J244">IF(G244="", INDEX($G$2:$G$2345, MODE(MATCH(IF($G$2:$G$2345&lt;&gt;"",$G$2:$G$2345), IF($G$2:$G$2345&lt;&gt;"",$G$2:$G$2345),0))), G244)</f>
        <v>tier - 1</v>
      </c>
      <c r="K244" t="str" cm="1">
        <f t="array" ref="K244">IF(E244="", INDEX($E$2:$E$2345, MODE(MATCH(IF($E$2:$E$2345&lt;&gt;"",$E$2:$E$2345), IF($E$2:$E$2345&lt;&gt;"",$E$2:$E$2345),0))), E244)</f>
        <v>R1011</v>
      </c>
      <c r="L244">
        <f t="shared" si="3"/>
        <v>49</v>
      </c>
      <c r="M244">
        <v>26882</v>
      </c>
    </row>
    <row r="245" spans="1:13" x14ac:dyDescent="0.25">
      <c r="A245" t="s">
        <v>1145</v>
      </c>
      <c r="B245">
        <v>1</v>
      </c>
      <c r="C245">
        <v>9249.5</v>
      </c>
      <c r="D245" t="s">
        <v>9</v>
      </c>
      <c r="E245" t="s">
        <v>18</v>
      </c>
      <c r="F245" t="s">
        <v>9</v>
      </c>
      <c r="G245" t="s">
        <v>13</v>
      </c>
      <c r="H245">
        <v>1974</v>
      </c>
      <c r="I245" t="str" cm="1">
        <f t="array" ref="I245">IF(D245="", INDEX($D$2:$D$2345, MODE(MATCH(IF($D$2:$D$2345&lt;&gt;"",$D$2:$D$2345), IF($D$2:$D$2345&lt;&gt;"",$D$2:$D$2345),0))), D245)</f>
        <v>tier - 2</v>
      </c>
      <c r="J245" t="str" cm="1">
        <f t="array" ref="J245">IF(G245="", INDEX($G$2:$G$2345, MODE(MATCH(IF($G$2:$G$2345&lt;&gt;"",$G$2:$G$2345), IF($G$2:$G$2345&lt;&gt;"",$G$2:$G$2345),0))), G245)</f>
        <v>tier - 1</v>
      </c>
      <c r="K245" t="str" cm="1">
        <f t="array" ref="K245">IF(E245="", INDEX($E$2:$E$2345, MODE(MATCH(IF($E$2:$E$2345&lt;&gt;"",$E$2:$E$2345), IF($E$2:$E$2345&lt;&gt;"",$E$2:$E$2345),0))), E245)</f>
        <v>R1012</v>
      </c>
      <c r="L245">
        <f t="shared" si="3"/>
        <v>51</v>
      </c>
      <c r="M245">
        <v>26166</v>
      </c>
    </row>
    <row r="246" spans="1:13" x14ac:dyDescent="0.25">
      <c r="A246" t="s">
        <v>1144</v>
      </c>
      <c r="B246">
        <v>2</v>
      </c>
      <c r="C246">
        <v>9247.94</v>
      </c>
      <c r="D246" t="s">
        <v>9</v>
      </c>
      <c r="E246" t="s">
        <v>291</v>
      </c>
      <c r="F246" t="s">
        <v>9</v>
      </c>
      <c r="G246" t="s">
        <v>13</v>
      </c>
      <c r="H246">
        <v>1980</v>
      </c>
      <c r="I246" t="str" cm="1">
        <f t="array" ref="I246">IF(D246="", INDEX($D$2:$D$2345, MODE(MATCH(IF($D$2:$D$2345&lt;&gt;"",$D$2:$D$2345), IF($D$2:$D$2345&lt;&gt;"",$D$2:$D$2345),0))), D246)</f>
        <v>tier - 2</v>
      </c>
      <c r="J246" t="str" cm="1">
        <f t="array" ref="J246">IF(G246="", INDEX($G$2:$G$2345, MODE(MATCH(IF($G$2:$G$2345&lt;&gt;"",$G$2:$G$2345), IF($G$2:$G$2345&lt;&gt;"",$G$2:$G$2345),0))), G246)</f>
        <v>tier - 1</v>
      </c>
      <c r="K246" t="str" cm="1">
        <f t="array" ref="K246">IF(E246="", INDEX($E$2:$E$2345, MODE(MATCH(IF($E$2:$E$2345&lt;&gt;"",$E$2:$E$2345), IF($E$2:$E$2345&lt;&gt;"",$E$2:$E$2345),0))), E246)</f>
        <v>R1021</v>
      </c>
      <c r="L246">
        <f t="shared" si="3"/>
        <v>48</v>
      </c>
      <c r="M246">
        <v>27307</v>
      </c>
    </row>
    <row r="247" spans="1:13" x14ac:dyDescent="0.25">
      <c r="A247" t="s">
        <v>1143</v>
      </c>
      <c r="B247">
        <v>2</v>
      </c>
      <c r="C247">
        <v>9225.26</v>
      </c>
      <c r="D247" t="s">
        <v>11</v>
      </c>
      <c r="E247" t="s">
        <v>155</v>
      </c>
      <c r="F247" t="s">
        <v>11</v>
      </c>
      <c r="G247" t="s">
        <v>11</v>
      </c>
      <c r="H247">
        <v>1975</v>
      </c>
      <c r="I247" t="str" cm="1">
        <f t="array" ref="I247">IF(D247="", INDEX($D$2:$D$2345, MODE(MATCH(IF($D$2:$D$2345&lt;&gt;"",$D$2:$D$2345), IF($D$2:$D$2345&lt;&gt;"",$D$2:$D$2345),0))), D247)</f>
        <v>tier - 3</v>
      </c>
      <c r="J247" t="str" cm="1">
        <f t="array" ref="J247">IF(G247="", INDEX($G$2:$G$2345, MODE(MATCH(IF($G$2:$G$2345&lt;&gt;"",$G$2:$G$2345), IF($G$2:$G$2345&lt;&gt;"",$G$2:$G$2345),0))), G247)</f>
        <v>tier - 3</v>
      </c>
      <c r="K247" t="str" cm="1">
        <f t="array" ref="K247">IF(E247="", INDEX($E$2:$E$2345, MODE(MATCH(IF($E$2:$E$2345&lt;&gt;"",$E$2:$E$2345), IF($E$2:$E$2345&lt;&gt;"",$E$2:$E$2345),0))), E247)</f>
        <v>R1015</v>
      </c>
      <c r="L247">
        <f t="shared" si="3"/>
        <v>42</v>
      </c>
      <c r="M247">
        <v>29561</v>
      </c>
    </row>
    <row r="248" spans="1:13" x14ac:dyDescent="0.25">
      <c r="A248" t="s">
        <v>2242</v>
      </c>
      <c r="B248">
        <v>1</v>
      </c>
      <c r="C248">
        <v>39556.49</v>
      </c>
      <c r="D248" t="s">
        <v>13</v>
      </c>
      <c r="E248" t="s">
        <v>155</v>
      </c>
      <c r="F248" t="s">
        <v>13</v>
      </c>
      <c r="G248" t="s">
        <v>9</v>
      </c>
      <c r="H248">
        <v>1978</v>
      </c>
      <c r="I248" t="str" cm="1">
        <f t="array" ref="I248">IF(D248="", INDEX($D$2:$D$2345, MODE(MATCH(IF($D$2:$D$2345&lt;&gt;"",$D$2:$D$2345), IF($D$2:$D$2345&lt;&gt;"",$D$2:$D$2345),0))), D248)</f>
        <v>tier - 1</v>
      </c>
      <c r="J248" t="str" cm="1">
        <f t="array" ref="J248">IF(G248="", INDEX($G$2:$G$2345, MODE(MATCH(IF($G$2:$G$2345&lt;&gt;"",$G$2:$G$2345), IF($G$2:$G$2345&lt;&gt;"",$G$2:$G$2345),0))), G248)</f>
        <v>tier - 2</v>
      </c>
      <c r="K248" t="str" cm="1">
        <f t="array" ref="K248">IF(E248="", INDEX($E$2:$E$2345, MODE(MATCH(IF($E$2:$E$2345&lt;&gt;"",$E$2:$E$2345), IF($E$2:$E$2345&lt;&gt;"",$E$2:$E$2345),0))), E248)</f>
        <v>R1015</v>
      </c>
      <c r="L248">
        <f t="shared" si="3"/>
        <v>41</v>
      </c>
      <c r="M248">
        <v>29779</v>
      </c>
    </row>
    <row r="249" spans="1:13" x14ac:dyDescent="0.25">
      <c r="A249" t="s">
        <v>1142</v>
      </c>
      <c r="B249">
        <v>5</v>
      </c>
      <c r="C249">
        <v>9222.4</v>
      </c>
      <c r="D249" t="s">
        <v>9</v>
      </c>
      <c r="E249" t="s">
        <v>157</v>
      </c>
      <c r="F249" t="s">
        <v>9</v>
      </c>
      <c r="G249" t="s">
        <v>11</v>
      </c>
      <c r="H249">
        <v>1981</v>
      </c>
      <c r="I249" t="str" cm="1">
        <f t="array" ref="I249">IF(D249="", INDEX($D$2:$D$2345, MODE(MATCH(IF($D$2:$D$2345&lt;&gt;"",$D$2:$D$2345), IF($D$2:$D$2345&lt;&gt;"",$D$2:$D$2345),0))), D249)</f>
        <v>tier - 2</v>
      </c>
      <c r="J249" t="str" cm="1">
        <f t="array" ref="J249">IF(G249="", INDEX($G$2:$G$2345, MODE(MATCH(IF($G$2:$G$2345&lt;&gt;"",$G$2:$G$2345), IF($G$2:$G$2345&lt;&gt;"",$G$2:$G$2345),0))), G249)</f>
        <v>tier - 3</v>
      </c>
      <c r="K249" t="str" cm="1">
        <f t="array" ref="K249">IF(E249="", INDEX($E$2:$E$2345, MODE(MATCH(IF($E$2:$E$2345&lt;&gt;"",$E$2:$E$2345), IF($E$2:$E$2345&lt;&gt;"",$E$2:$E$2345),0))), E249)</f>
        <v>R1019</v>
      </c>
      <c r="L249">
        <f t="shared" si="3"/>
        <v>47</v>
      </c>
      <c r="M249">
        <v>27733</v>
      </c>
    </row>
    <row r="250" spans="1:13" x14ac:dyDescent="0.25">
      <c r="A250" t="s">
        <v>1141</v>
      </c>
      <c r="B250">
        <v>3</v>
      </c>
      <c r="C250">
        <v>9210.06</v>
      </c>
      <c r="D250" t="s">
        <v>9</v>
      </c>
      <c r="E250" t="s">
        <v>291</v>
      </c>
      <c r="F250" t="s">
        <v>9</v>
      </c>
      <c r="G250" t="s">
        <v>11</v>
      </c>
      <c r="H250">
        <v>1986</v>
      </c>
      <c r="I250" t="str" cm="1">
        <f t="array" ref="I250">IF(D250="", INDEX($D$2:$D$2345, MODE(MATCH(IF($D$2:$D$2345&lt;&gt;"",$D$2:$D$2345), IF($D$2:$D$2345&lt;&gt;"",$D$2:$D$2345),0))), D250)</f>
        <v>tier - 2</v>
      </c>
      <c r="J250" t="str" cm="1">
        <f t="array" ref="J250">IF(G250="", INDEX($G$2:$G$2345, MODE(MATCH(IF($G$2:$G$2345&lt;&gt;"",$G$2:$G$2345), IF($G$2:$G$2345&lt;&gt;"",$G$2:$G$2345),0))), G250)</f>
        <v>tier - 3</v>
      </c>
      <c r="K250" t="str" cm="1">
        <f t="array" ref="K250">IF(E250="", INDEX($E$2:$E$2345, MODE(MATCH(IF($E$2:$E$2345&lt;&gt;"",$E$2:$E$2345), IF($E$2:$E$2345&lt;&gt;"",$E$2:$E$2345),0))), E250)</f>
        <v>R1021</v>
      </c>
      <c r="L250">
        <f t="shared" si="3"/>
        <v>41</v>
      </c>
      <c r="M250">
        <v>29945</v>
      </c>
    </row>
    <row r="251" spans="1:13" x14ac:dyDescent="0.25">
      <c r="A251" t="s">
        <v>1140</v>
      </c>
      <c r="B251">
        <v>2</v>
      </c>
      <c r="C251">
        <v>9193.84</v>
      </c>
      <c r="D251" t="s">
        <v>9</v>
      </c>
      <c r="E251" t="s">
        <v>18</v>
      </c>
      <c r="F251" t="s">
        <v>9</v>
      </c>
      <c r="G251" t="s">
        <v>13</v>
      </c>
      <c r="H251">
        <v>1976</v>
      </c>
      <c r="I251" t="str" cm="1">
        <f t="array" ref="I251">IF(D251="", INDEX($D$2:$D$2345, MODE(MATCH(IF($D$2:$D$2345&lt;&gt;"",$D$2:$D$2345), IF($D$2:$D$2345&lt;&gt;"",$D$2:$D$2345),0))), D251)</f>
        <v>tier - 2</v>
      </c>
      <c r="J251" t="str" cm="1">
        <f t="array" ref="J251">IF(G251="", INDEX($G$2:$G$2345, MODE(MATCH(IF($G$2:$G$2345&lt;&gt;"",$G$2:$G$2345), IF($G$2:$G$2345&lt;&gt;"",$G$2:$G$2345),0))), G251)</f>
        <v>tier - 1</v>
      </c>
      <c r="K251" t="str" cm="1">
        <f t="array" ref="K251">IF(E251="", INDEX($E$2:$E$2345, MODE(MATCH(IF($E$2:$E$2345&lt;&gt;"",$E$2:$E$2345), IF($E$2:$E$2345&lt;&gt;"",$E$2:$E$2345),0))), E251)</f>
        <v>R1012</v>
      </c>
      <c r="L251">
        <f t="shared" si="3"/>
        <v>36</v>
      </c>
      <c r="M251">
        <v>31665</v>
      </c>
    </row>
    <row r="252" spans="1:13" x14ac:dyDescent="0.25">
      <c r="A252" t="s">
        <v>1139</v>
      </c>
      <c r="B252">
        <v>1</v>
      </c>
      <c r="C252">
        <v>9182.17</v>
      </c>
      <c r="D252" t="s">
        <v>9</v>
      </c>
      <c r="E252" t="s">
        <v>33</v>
      </c>
      <c r="F252" t="s">
        <v>9</v>
      </c>
      <c r="G252" t="s">
        <v>11</v>
      </c>
      <c r="H252">
        <v>1973</v>
      </c>
      <c r="I252" t="str" cm="1">
        <f t="array" ref="I252">IF(D252="", INDEX($D$2:$D$2345, MODE(MATCH(IF($D$2:$D$2345&lt;&gt;"",$D$2:$D$2345), IF($D$2:$D$2345&lt;&gt;"",$D$2:$D$2345),0))), D252)</f>
        <v>tier - 2</v>
      </c>
      <c r="J252" t="str" cm="1">
        <f t="array" ref="J252">IF(G252="", INDEX($G$2:$G$2345, MODE(MATCH(IF($G$2:$G$2345&lt;&gt;"",$G$2:$G$2345), IF($G$2:$G$2345&lt;&gt;"",$G$2:$G$2345),0))), G252)</f>
        <v>tier - 3</v>
      </c>
      <c r="K252" t="str" cm="1">
        <f t="array" ref="K252">IF(E252="", INDEX($E$2:$E$2345, MODE(MATCH(IF($E$2:$E$2345&lt;&gt;"",$E$2:$E$2345), IF($E$2:$E$2345&lt;&gt;"",$E$2:$E$2345),0))), E252)</f>
        <v>R1011</v>
      </c>
      <c r="L252">
        <f t="shared" si="3"/>
        <v>46</v>
      </c>
      <c r="M252">
        <v>28119</v>
      </c>
    </row>
    <row r="253" spans="1:13" x14ac:dyDescent="0.25">
      <c r="A253" t="s">
        <v>1138</v>
      </c>
      <c r="B253">
        <v>0</v>
      </c>
      <c r="C253">
        <v>9174.14</v>
      </c>
      <c r="D253" t="s">
        <v>11</v>
      </c>
      <c r="E253" t="s">
        <v>18</v>
      </c>
      <c r="F253" t="s">
        <v>11</v>
      </c>
      <c r="G253" t="s">
        <v>13</v>
      </c>
      <c r="H253">
        <v>1971</v>
      </c>
      <c r="I253" t="str" cm="1">
        <f t="array" ref="I253">IF(D253="", INDEX($D$2:$D$2345, MODE(MATCH(IF($D$2:$D$2345&lt;&gt;"",$D$2:$D$2345), IF($D$2:$D$2345&lt;&gt;"",$D$2:$D$2345),0))), D253)</f>
        <v>tier - 3</v>
      </c>
      <c r="J253" t="str" cm="1">
        <f t="array" ref="J253">IF(G253="", INDEX($G$2:$G$2345, MODE(MATCH(IF($G$2:$G$2345&lt;&gt;"",$G$2:$G$2345), IF($G$2:$G$2345&lt;&gt;"",$G$2:$G$2345),0))), G253)</f>
        <v>tier - 1</v>
      </c>
      <c r="K253" t="str" cm="1">
        <f t="array" ref="K253">IF(E253="", INDEX($E$2:$E$2345, MODE(MATCH(IF($E$2:$E$2345&lt;&gt;"",$E$2:$E$2345), IF($E$2:$E$2345&lt;&gt;"",$E$2:$E$2345),0))), E253)</f>
        <v>R1012</v>
      </c>
      <c r="L253">
        <f t="shared" si="3"/>
        <v>49</v>
      </c>
      <c r="M253">
        <v>27027</v>
      </c>
    </row>
    <row r="254" spans="1:13" x14ac:dyDescent="0.25">
      <c r="A254" t="s">
        <v>1137</v>
      </c>
      <c r="B254">
        <v>0</v>
      </c>
      <c r="C254">
        <v>9171.75</v>
      </c>
      <c r="D254" t="s">
        <v>9</v>
      </c>
      <c r="E254" t="s">
        <v>18</v>
      </c>
      <c r="F254" t="s">
        <v>9</v>
      </c>
      <c r="G254" t="s">
        <v>9</v>
      </c>
      <c r="H254">
        <v>1970</v>
      </c>
      <c r="I254" t="str" cm="1">
        <f t="array" ref="I254">IF(D254="", INDEX($D$2:$D$2345, MODE(MATCH(IF($D$2:$D$2345&lt;&gt;"",$D$2:$D$2345), IF($D$2:$D$2345&lt;&gt;"",$D$2:$D$2345),0))), D254)</f>
        <v>tier - 2</v>
      </c>
      <c r="J254" t="str" cm="1">
        <f t="array" ref="J254">IF(G254="", INDEX($G$2:$G$2345, MODE(MATCH(IF($G$2:$G$2345&lt;&gt;"",$G$2:$G$2345), IF($G$2:$G$2345&lt;&gt;"",$G$2:$G$2345),0))), G254)</f>
        <v>tier - 2</v>
      </c>
      <c r="K254" t="str" cm="1">
        <f t="array" ref="K254">IF(E254="", INDEX($E$2:$E$2345, MODE(MATCH(IF($E$2:$E$2345&lt;&gt;"",$E$2:$E$2345), IF($E$2:$E$2345&lt;&gt;"",$E$2:$E$2345),0))), E254)</f>
        <v>R1012</v>
      </c>
      <c r="L254">
        <f t="shared" si="3"/>
        <v>51</v>
      </c>
      <c r="M254">
        <v>26230</v>
      </c>
    </row>
    <row r="255" spans="1:13" x14ac:dyDescent="0.25">
      <c r="A255" t="s">
        <v>1136</v>
      </c>
      <c r="B255">
        <v>3</v>
      </c>
      <c r="C255">
        <v>9159.51</v>
      </c>
      <c r="D255" t="s">
        <v>9</v>
      </c>
      <c r="E255" t="s">
        <v>291</v>
      </c>
      <c r="F255" t="s">
        <v>9</v>
      </c>
      <c r="G255" t="s">
        <v>9</v>
      </c>
      <c r="H255">
        <v>1990</v>
      </c>
      <c r="I255" t="str" cm="1">
        <f t="array" ref="I255">IF(D255="", INDEX($D$2:$D$2345, MODE(MATCH(IF($D$2:$D$2345&lt;&gt;"",$D$2:$D$2345), IF($D$2:$D$2345&lt;&gt;"",$D$2:$D$2345),0))), D255)</f>
        <v>tier - 2</v>
      </c>
      <c r="J255" t="str" cm="1">
        <f t="array" ref="J255">IF(G255="", INDEX($G$2:$G$2345, MODE(MATCH(IF($G$2:$G$2345&lt;&gt;"",$G$2:$G$2345), IF($G$2:$G$2345&lt;&gt;"",$G$2:$G$2345),0))), G255)</f>
        <v>tier - 2</v>
      </c>
      <c r="K255" t="str" cm="1">
        <f t="array" ref="K255">IF(E255="", INDEX($E$2:$E$2345, MODE(MATCH(IF($E$2:$E$2345&lt;&gt;"",$E$2:$E$2345), IF($E$2:$E$2345&lt;&gt;"",$E$2:$E$2345),0))), E255)</f>
        <v>R1021</v>
      </c>
      <c r="L255">
        <f t="shared" si="3"/>
        <v>52</v>
      </c>
      <c r="M255">
        <v>25803</v>
      </c>
    </row>
    <row r="256" spans="1:13" x14ac:dyDescent="0.25">
      <c r="A256" t="s">
        <v>1135</v>
      </c>
      <c r="B256">
        <v>3</v>
      </c>
      <c r="C256">
        <v>9147.5</v>
      </c>
      <c r="D256" t="s">
        <v>9</v>
      </c>
      <c r="E256" t="s">
        <v>18</v>
      </c>
      <c r="F256" t="s">
        <v>9</v>
      </c>
      <c r="G256" t="s">
        <v>13</v>
      </c>
      <c r="H256">
        <v>1982</v>
      </c>
      <c r="I256" t="str" cm="1">
        <f t="array" ref="I256">IF(D256="", INDEX($D$2:$D$2345, MODE(MATCH(IF($D$2:$D$2345&lt;&gt;"",$D$2:$D$2345), IF($D$2:$D$2345&lt;&gt;"",$D$2:$D$2345),0))), D256)</f>
        <v>tier - 2</v>
      </c>
      <c r="J256" t="str" cm="1">
        <f t="array" ref="J256">IF(G256="", INDEX($G$2:$G$2345, MODE(MATCH(IF($G$2:$G$2345&lt;&gt;"",$G$2:$G$2345), IF($G$2:$G$2345&lt;&gt;"",$G$2:$G$2345),0))), G256)</f>
        <v>tier - 1</v>
      </c>
      <c r="K256" t="str" cm="1">
        <f t="array" ref="K256">IF(E256="", INDEX($E$2:$E$2345, MODE(MATCH(IF($E$2:$E$2345&lt;&gt;"",$E$2:$E$2345), IF($E$2:$E$2345&lt;&gt;"",$E$2:$E$2345),0))), E256)</f>
        <v>R1012</v>
      </c>
      <c r="L256">
        <f t="shared" si="3"/>
        <v>32</v>
      </c>
      <c r="M256">
        <v>33215</v>
      </c>
    </row>
    <row r="257" spans="1:13" x14ac:dyDescent="0.25">
      <c r="A257" t="s">
        <v>1134</v>
      </c>
      <c r="B257">
        <v>0</v>
      </c>
      <c r="C257">
        <v>9144.57</v>
      </c>
      <c r="D257" t="s">
        <v>11</v>
      </c>
      <c r="E257" t="s">
        <v>33</v>
      </c>
      <c r="F257" t="s">
        <v>11</v>
      </c>
      <c r="G257" t="s">
        <v>9</v>
      </c>
      <c r="H257">
        <v>1970</v>
      </c>
      <c r="I257" t="str" cm="1">
        <f t="array" ref="I257">IF(D257="", INDEX($D$2:$D$2345, MODE(MATCH(IF($D$2:$D$2345&lt;&gt;"",$D$2:$D$2345), IF($D$2:$D$2345&lt;&gt;"",$D$2:$D$2345),0))), D257)</f>
        <v>tier - 3</v>
      </c>
      <c r="J257" t="str" cm="1">
        <f t="array" ref="J257">IF(G257="", INDEX($G$2:$G$2345, MODE(MATCH(IF($G$2:$G$2345&lt;&gt;"",$G$2:$G$2345), IF($G$2:$G$2345&lt;&gt;"",$G$2:$G$2345),0))), G257)</f>
        <v>tier - 2</v>
      </c>
      <c r="K257" t="str" cm="1">
        <f t="array" ref="K257">IF(E257="", INDEX($E$2:$E$2345, MODE(MATCH(IF($E$2:$E$2345&lt;&gt;"",$E$2:$E$2345), IF($E$2:$E$2345&lt;&gt;"",$E$2:$E$2345),0))), E257)</f>
        <v>R1011</v>
      </c>
      <c r="L257">
        <f t="shared" si="3"/>
        <v>40</v>
      </c>
      <c r="M257">
        <v>30242</v>
      </c>
    </row>
    <row r="258" spans="1:13" x14ac:dyDescent="0.25">
      <c r="A258" t="s">
        <v>1133</v>
      </c>
      <c r="B258">
        <v>0</v>
      </c>
      <c r="C258">
        <v>9140.9500000000007</v>
      </c>
      <c r="D258" t="s">
        <v>11</v>
      </c>
      <c r="E258" t="s">
        <v>10</v>
      </c>
      <c r="F258" t="s">
        <v>11</v>
      </c>
      <c r="G258" t="s">
        <v>11</v>
      </c>
      <c r="H258">
        <v>1970</v>
      </c>
      <c r="I258" t="str" cm="1">
        <f t="array" ref="I258">IF(D258="", INDEX($D$2:$D$2345, MODE(MATCH(IF($D$2:$D$2345&lt;&gt;"",$D$2:$D$2345), IF($D$2:$D$2345&lt;&gt;"",$D$2:$D$2345),0))), D258)</f>
        <v>tier - 3</v>
      </c>
      <c r="J258" t="str" cm="1">
        <f t="array" ref="J258">IF(G258="", INDEX($G$2:$G$2345, MODE(MATCH(IF($G$2:$G$2345&lt;&gt;"",$G$2:$G$2345), IF($G$2:$G$2345&lt;&gt;"",$G$2:$G$2345),0))), G258)</f>
        <v>tier - 3</v>
      </c>
      <c r="K258" t="str" cm="1">
        <f t="array" ref="K258">IF(E258="", INDEX($E$2:$E$2345, MODE(MATCH(IF($E$2:$E$2345&lt;&gt;"",$E$2:$E$2345), IF($E$2:$E$2345&lt;&gt;"",$E$2:$E$2345),0))), E258)</f>
        <v>R1013</v>
      </c>
      <c r="L258">
        <f t="shared" ref="L258:L321" si="4">INT(YEARFRAC(M258,DATE(2023,6,8)))</f>
        <v>52</v>
      </c>
      <c r="M258">
        <v>25792</v>
      </c>
    </row>
    <row r="259" spans="1:13" x14ac:dyDescent="0.25">
      <c r="A259" t="s">
        <v>2241</v>
      </c>
      <c r="B259">
        <v>0</v>
      </c>
      <c r="C259">
        <v>39396.86</v>
      </c>
      <c r="D259" t="s">
        <v>9</v>
      </c>
      <c r="E259" t="s">
        <v>33</v>
      </c>
      <c r="F259" t="s">
        <v>9</v>
      </c>
      <c r="G259" t="s">
        <v>9</v>
      </c>
      <c r="H259">
        <v>1966</v>
      </c>
      <c r="I259" t="str" cm="1">
        <f t="array" ref="I259">IF(D259="", INDEX($D$2:$D$2345, MODE(MATCH(IF($D$2:$D$2345&lt;&gt;"",$D$2:$D$2345), IF($D$2:$D$2345&lt;&gt;"",$D$2:$D$2345),0))), D259)</f>
        <v>tier - 2</v>
      </c>
      <c r="J259" t="str" cm="1">
        <f t="array" ref="J259">IF(G259="", INDEX($G$2:$G$2345, MODE(MATCH(IF($G$2:$G$2345&lt;&gt;"",$G$2:$G$2345), IF($G$2:$G$2345&lt;&gt;"",$G$2:$G$2345),0))), G259)</f>
        <v>tier - 2</v>
      </c>
      <c r="K259" t="str" cm="1">
        <f t="array" ref="K259">IF(E259="", INDEX($E$2:$E$2345, MODE(MATCH(IF($E$2:$E$2345&lt;&gt;"",$E$2:$E$2345), IF($E$2:$E$2345&lt;&gt;"",$E$2:$E$2345),0))), E259)</f>
        <v>R1011</v>
      </c>
      <c r="L259">
        <f t="shared" si="4"/>
        <v>44</v>
      </c>
      <c r="M259">
        <v>28665</v>
      </c>
    </row>
    <row r="260" spans="1:13" x14ac:dyDescent="0.25">
      <c r="A260" t="s">
        <v>1132</v>
      </c>
      <c r="B260">
        <v>3</v>
      </c>
      <c r="C260">
        <v>9101.7999999999993</v>
      </c>
      <c r="D260" t="s">
        <v>9</v>
      </c>
      <c r="E260" t="s">
        <v>33</v>
      </c>
      <c r="F260" t="s">
        <v>9</v>
      </c>
      <c r="G260" t="s">
        <v>13</v>
      </c>
      <c r="H260">
        <v>1977</v>
      </c>
      <c r="I260" t="str" cm="1">
        <f t="array" ref="I260">IF(D260="", INDEX($D$2:$D$2345, MODE(MATCH(IF($D$2:$D$2345&lt;&gt;"",$D$2:$D$2345), IF($D$2:$D$2345&lt;&gt;"",$D$2:$D$2345),0))), D260)</f>
        <v>tier - 2</v>
      </c>
      <c r="J260" t="str" cm="1">
        <f t="array" ref="J260">IF(G260="", INDEX($G$2:$G$2345, MODE(MATCH(IF($G$2:$G$2345&lt;&gt;"",$G$2:$G$2345), IF($G$2:$G$2345&lt;&gt;"",$G$2:$G$2345),0))), G260)</f>
        <v>tier - 1</v>
      </c>
      <c r="K260" t="str" cm="1">
        <f t="array" ref="K260">IF(E260="", INDEX($E$2:$E$2345, MODE(MATCH(IF($E$2:$E$2345&lt;&gt;"",$E$2:$E$2345), IF($E$2:$E$2345&lt;&gt;"",$E$2:$E$2345),0))), E260)</f>
        <v>R1011</v>
      </c>
      <c r="L260">
        <f t="shared" si="4"/>
        <v>52</v>
      </c>
      <c r="M260">
        <v>25904</v>
      </c>
    </row>
    <row r="261" spans="1:13" x14ac:dyDescent="0.25">
      <c r="A261" t="s">
        <v>1131</v>
      </c>
      <c r="B261">
        <v>0</v>
      </c>
      <c r="C261">
        <v>9095.94</v>
      </c>
      <c r="D261" t="s">
        <v>11</v>
      </c>
      <c r="E261" t="s">
        <v>33</v>
      </c>
      <c r="F261" t="s">
        <v>11</v>
      </c>
      <c r="G261" t="s">
        <v>13</v>
      </c>
      <c r="H261">
        <v>1965</v>
      </c>
      <c r="I261" t="str" cm="1">
        <f t="array" ref="I261">IF(D261="", INDEX($D$2:$D$2345, MODE(MATCH(IF($D$2:$D$2345&lt;&gt;"",$D$2:$D$2345), IF($D$2:$D$2345&lt;&gt;"",$D$2:$D$2345),0))), D261)</f>
        <v>tier - 3</v>
      </c>
      <c r="J261" t="str" cm="1">
        <f t="array" ref="J261">IF(G261="", INDEX($G$2:$G$2345, MODE(MATCH(IF($G$2:$G$2345&lt;&gt;"",$G$2:$G$2345), IF($G$2:$G$2345&lt;&gt;"",$G$2:$G$2345),0))), G261)</f>
        <v>tier - 1</v>
      </c>
      <c r="K261" t="str" cm="1">
        <f t="array" ref="K261">IF(E261="", INDEX($E$2:$E$2345, MODE(MATCH(IF($E$2:$E$2345&lt;&gt;"",$E$2:$E$2345), IF($E$2:$E$2345&lt;&gt;"",$E$2:$E$2345),0))), E261)</f>
        <v>R1011</v>
      </c>
      <c r="L261">
        <f t="shared" si="4"/>
        <v>45</v>
      </c>
      <c r="M261">
        <v>28438</v>
      </c>
    </row>
    <row r="262" spans="1:13" x14ac:dyDescent="0.25">
      <c r="A262" t="s">
        <v>1130</v>
      </c>
      <c r="B262">
        <v>2</v>
      </c>
      <c r="C262">
        <v>9095.07</v>
      </c>
      <c r="D262" t="s">
        <v>9</v>
      </c>
      <c r="E262" t="s">
        <v>238</v>
      </c>
      <c r="F262" t="s">
        <v>9</v>
      </c>
      <c r="G262" t="s">
        <v>9</v>
      </c>
      <c r="H262">
        <v>1977</v>
      </c>
      <c r="I262" t="str" cm="1">
        <f t="array" ref="I262">IF(D262="", INDEX($D$2:$D$2345, MODE(MATCH(IF($D$2:$D$2345&lt;&gt;"",$D$2:$D$2345), IF($D$2:$D$2345&lt;&gt;"",$D$2:$D$2345),0))), D262)</f>
        <v>tier - 2</v>
      </c>
      <c r="J262" t="str" cm="1">
        <f t="array" ref="J262">IF(G262="", INDEX($G$2:$G$2345, MODE(MATCH(IF($G$2:$G$2345&lt;&gt;"",$G$2:$G$2345), IF($G$2:$G$2345&lt;&gt;"",$G$2:$G$2345),0))), G262)</f>
        <v>tier - 2</v>
      </c>
      <c r="K262" t="str" cm="1">
        <f t="array" ref="K262">IF(E262="", INDEX($E$2:$E$2345, MODE(MATCH(IF($E$2:$E$2345&lt;&gt;"",$E$2:$E$2345), IF($E$2:$E$2345&lt;&gt;"",$E$2:$E$2345),0))), E262)</f>
        <v>R1024</v>
      </c>
      <c r="L262">
        <f t="shared" si="4"/>
        <v>57</v>
      </c>
      <c r="M262">
        <v>24050</v>
      </c>
    </row>
    <row r="263" spans="1:13" x14ac:dyDescent="0.25">
      <c r="A263" t="s">
        <v>1129</v>
      </c>
      <c r="B263">
        <v>1</v>
      </c>
      <c r="C263">
        <v>9058.73</v>
      </c>
      <c r="D263" t="s">
        <v>11</v>
      </c>
      <c r="E263" t="s">
        <v>10</v>
      </c>
      <c r="F263" t="s">
        <v>11</v>
      </c>
      <c r="G263" t="s">
        <v>9</v>
      </c>
      <c r="H263">
        <v>1972</v>
      </c>
      <c r="I263" t="str" cm="1">
        <f t="array" ref="I263">IF(D263="", INDEX($D$2:$D$2345, MODE(MATCH(IF($D$2:$D$2345&lt;&gt;"",$D$2:$D$2345), IF($D$2:$D$2345&lt;&gt;"",$D$2:$D$2345),0))), D263)</f>
        <v>tier - 3</v>
      </c>
      <c r="J263" t="str" cm="1">
        <f t="array" ref="J263">IF(G263="", INDEX($G$2:$G$2345, MODE(MATCH(IF($G$2:$G$2345&lt;&gt;"",$G$2:$G$2345), IF($G$2:$G$2345&lt;&gt;"",$G$2:$G$2345),0))), G263)</f>
        <v>tier - 2</v>
      </c>
      <c r="K263" t="str" cm="1">
        <f t="array" ref="K263">IF(E263="", INDEX($E$2:$E$2345, MODE(MATCH(IF($E$2:$E$2345&lt;&gt;"",$E$2:$E$2345), IF($E$2:$E$2345&lt;&gt;"",$E$2:$E$2345),0))), E263)</f>
        <v>R1013</v>
      </c>
      <c r="L263">
        <f t="shared" si="4"/>
        <v>45</v>
      </c>
      <c r="M263">
        <v>28461</v>
      </c>
    </row>
    <row r="264" spans="1:13" x14ac:dyDescent="0.25">
      <c r="A264" t="s">
        <v>1128</v>
      </c>
      <c r="B264">
        <v>1</v>
      </c>
      <c r="C264">
        <v>9048.0300000000007</v>
      </c>
      <c r="D264" t="s">
        <v>9</v>
      </c>
      <c r="E264" t="s">
        <v>10</v>
      </c>
      <c r="F264" t="s">
        <v>9</v>
      </c>
      <c r="G264" t="s">
        <v>9</v>
      </c>
      <c r="H264">
        <v>1972</v>
      </c>
      <c r="I264" t="str" cm="1">
        <f t="array" ref="I264">IF(D264="", INDEX($D$2:$D$2345, MODE(MATCH(IF($D$2:$D$2345&lt;&gt;"",$D$2:$D$2345), IF($D$2:$D$2345&lt;&gt;"",$D$2:$D$2345),0))), D264)</f>
        <v>tier - 2</v>
      </c>
      <c r="J264" t="str" cm="1">
        <f t="array" ref="J264">IF(G264="", INDEX($G$2:$G$2345, MODE(MATCH(IF($G$2:$G$2345&lt;&gt;"",$G$2:$G$2345), IF($G$2:$G$2345&lt;&gt;"",$G$2:$G$2345),0))), G264)</f>
        <v>tier - 2</v>
      </c>
      <c r="K264" t="str" cm="1">
        <f t="array" ref="K264">IF(E264="", INDEX($E$2:$E$2345, MODE(MATCH(IF($E$2:$E$2345&lt;&gt;"",$E$2:$E$2345), IF($E$2:$E$2345&lt;&gt;"",$E$2:$E$2345),0))), E264)</f>
        <v>R1013</v>
      </c>
      <c r="L264">
        <f t="shared" si="4"/>
        <v>50</v>
      </c>
      <c r="M264">
        <v>26640</v>
      </c>
    </row>
    <row r="265" spans="1:13" x14ac:dyDescent="0.25">
      <c r="A265" t="s">
        <v>1127</v>
      </c>
      <c r="B265">
        <v>0</v>
      </c>
      <c r="C265">
        <v>9010.2000000000007</v>
      </c>
      <c r="D265" t="s">
        <v>9</v>
      </c>
      <c r="E265" t="s">
        <v>526</v>
      </c>
      <c r="F265" t="s">
        <v>9</v>
      </c>
      <c r="G265" t="s">
        <v>11</v>
      </c>
      <c r="H265">
        <v>1993</v>
      </c>
      <c r="I265" t="str" cm="1">
        <f t="array" ref="I265">IF(D265="", INDEX($D$2:$D$2345, MODE(MATCH(IF($D$2:$D$2345&lt;&gt;"",$D$2:$D$2345), IF($D$2:$D$2345&lt;&gt;"",$D$2:$D$2345),0))), D265)</f>
        <v>tier - 2</v>
      </c>
      <c r="J265" t="str" cm="1">
        <f t="array" ref="J265">IF(G265="", INDEX($G$2:$G$2345, MODE(MATCH(IF($G$2:$G$2345&lt;&gt;"",$G$2:$G$2345), IF($G$2:$G$2345&lt;&gt;"",$G$2:$G$2345),0))), G265)</f>
        <v>tier - 3</v>
      </c>
      <c r="K265" t="str" cm="1">
        <f t="array" ref="K265">IF(E265="", INDEX($E$2:$E$2345, MODE(MATCH(IF($E$2:$E$2345&lt;&gt;"",$E$2:$E$2345), IF($E$2:$E$2345&lt;&gt;"",$E$2:$E$2345),0))), E265)</f>
        <v>R1026</v>
      </c>
      <c r="L265">
        <f t="shared" si="4"/>
        <v>50</v>
      </c>
      <c r="M265">
        <v>26634</v>
      </c>
    </row>
    <row r="266" spans="1:13" x14ac:dyDescent="0.25">
      <c r="A266" t="s">
        <v>1126</v>
      </c>
      <c r="B266">
        <v>2</v>
      </c>
      <c r="C266">
        <v>8998.43</v>
      </c>
      <c r="D266" t="s">
        <v>9</v>
      </c>
      <c r="E266" t="s">
        <v>191</v>
      </c>
      <c r="F266" t="s">
        <v>9</v>
      </c>
      <c r="G266" t="s">
        <v>13</v>
      </c>
      <c r="H266">
        <v>1979</v>
      </c>
      <c r="I266" t="str" cm="1">
        <f t="array" ref="I266">IF(D266="", INDEX($D$2:$D$2345, MODE(MATCH(IF($D$2:$D$2345&lt;&gt;"",$D$2:$D$2345), IF($D$2:$D$2345&lt;&gt;"",$D$2:$D$2345),0))), D266)</f>
        <v>tier - 2</v>
      </c>
      <c r="J266" t="str" cm="1">
        <f t="array" ref="J266">IF(G266="", INDEX($G$2:$G$2345, MODE(MATCH(IF($G$2:$G$2345&lt;&gt;"",$G$2:$G$2345), IF($G$2:$G$2345&lt;&gt;"",$G$2:$G$2345),0))), G266)</f>
        <v>tier - 1</v>
      </c>
      <c r="K266" t="str" cm="1">
        <f t="array" ref="K266">IF(E266="", INDEX($E$2:$E$2345, MODE(MATCH(IF($E$2:$E$2345&lt;&gt;"",$E$2:$E$2345), IF($E$2:$E$2345&lt;&gt;"",$E$2:$E$2345),0))), E266)</f>
        <v>R1025</v>
      </c>
      <c r="L266">
        <f t="shared" si="4"/>
        <v>29</v>
      </c>
      <c r="M266">
        <v>34319</v>
      </c>
    </row>
    <row r="267" spans="1:13" x14ac:dyDescent="0.25">
      <c r="A267" t="s">
        <v>1125</v>
      </c>
      <c r="B267">
        <v>0</v>
      </c>
      <c r="C267">
        <v>8988.16</v>
      </c>
      <c r="D267" t="s">
        <v>9</v>
      </c>
      <c r="E267" t="s">
        <v>18</v>
      </c>
      <c r="F267" t="s">
        <v>9</v>
      </c>
      <c r="G267" t="s">
        <v>13</v>
      </c>
      <c r="H267">
        <v>1973</v>
      </c>
      <c r="I267" t="str" cm="1">
        <f t="array" ref="I267">IF(D267="", INDEX($D$2:$D$2345, MODE(MATCH(IF($D$2:$D$2345&lt;&gt;"",$D$2:$D$2345), IF($D$2:$D$2345&lt;&gt;"",$D$2:$D$2345),0))), D267)</f>
        <v>tier - 2</v>
      </c>
      <c r="J267" t="str" cm="1">
        <f t="array" ref="J267">IF(G267="", INDEX($G$2:$G$2345, MODE(MATCH(IF($G$2:$G$2345&lt;&gt;"",$G$2:$G$2345), IF($G$2:$G$2345&lt;&gt;"",$G$2:$G$2345),0))), G267)</f>
        <v>tier - 1</v>
      </c>
      <c r="K267" t="str" cm="1">
        <f t="array" ref="K267">IF(E267="", INDEX($E$2:$E$2345, MODE(MATCH(IF($E$2:$E$2345&lt;&gt;"",$E$2:$E$2345), IF($E$2:$E$2345&lt;&gt;"",$E$2:$E$2345),0))), E267)</f>
        <v>R1012</v>
      </c>
      <c r="L267">
        <f t="shared" si="4"/>
        <v>43</v>
      </c>
      <c r="M267">
        <v>29139</v>
      </c>
    </row>
    <row r="268" spans="1:13" x14ac:dyDescent="0.25">
      <c r="A268" t="s">
        <v>1124</v>
      </c>
      <c r="B268">
        <v>2</v>
      </c>
      <c r="C268">
        <v>8978.19</v>
      </c>
      <c r="D268" t="s">
        <v>9</v>
      </c>
      <c r="E268" t="s">
        <v>10</v>
      </c>
      <c r="F268" t="s">
        <v>9</v>
      </c>
      <c r="G268" t="s">
        <v>9</v>
      </c>
      <c r="H268">
        <v>1974</v>
      </c>
      <c r="I268" t="str" cm="1">
        <f t="array" ref="I268">IF(D268="", INDEX($D$2:$D$2345, MODE(MATCH(IF($D$2:$D$2345&lt;&gt;"",$D$2:$D$2345), IF($D$2:$D$2345&lt;&gt;"",$D$2:$D$2345),0))), D268)</f>
        <v>tier - 2</v>
      </c>
      <c r="J268" t="str" cm="1">
        <f t="array" ref="J268">IF(G268="", INDEX($G$2:$G$2345, MODE(MATCH(IF($G$2:$G$2345&lt;&gt;"",$G$2:$G$2345), IF($G$2:$G$2345&lt;&gt;"",$G$2:$G$2345),0))), G268)</f>
        <v>tier - 2</v>
      </c>
      <c r="K268" t="str" cm="1">
        <f t="array" ref="K268">IF(E268="", INDEX($E$2:$E$2345, MODE(MATCH(IF($E$2:$E$2345&lt;&gt;"",$E$2:$E$2345), IF($E$2:$E$2345&lt;&gt;"",$E$2:$E$2345),0))), E268)</f>
        <v>R1013</v>
      </c>
      <c r="L268">
        <f t="shared" si="4"/>
        <v>49</v>
      </c>
      <c r="M268">
        <v>26866</v>
      </c>
    </row>
    <row r="269" spans="1:13" x14ac:dyDescent="0.25">
      <c r="A269" t="s">
        <v>1123</v>
      </c>
      <c r="B269">
        <v>2</v>
      </c>
      <c r="C269">
        <v>8968.33</v>
      </c>
      <c r="D269" t="s">
        <v>11</v>
      </c>
      <c r="E269" t="s">
        <v>33</v>
      </c>
      <c r="F269" t="s">
        <v>11</v>
      </c>
      <c r="G269" t="s">
        <v>9</v>
      </c>
      <c r="H269">
        <v>1974</v>
      </c>
      <c r="I269" t="str" cm="1">
        <f t="array" ref="I269">IF(D269="", INDEX($D$2:$D$2345, MODE(MATCH(IF($D$2:$D$2345&lt;&gt;"",$D$2:$D$2345), IF($D$2:$D$2345&lt;&gt;"",$D$2:$D$2345),0))), D269)</f>
        <v>tier - 3</v>
      </c>
      <c r="J269" t="str" cm="1">
        <f t="array" ref="J269">IF(G269="", INDEX($G$2:$G$2345, MODE(MATCH(IF($G$2:$G$2345&lt;&gt;"",$G$2:$G$2345), IF($G$2:$G$2345&lt;&gt;"",$G$2:$G$2345),0))), G269)</f>
        <v>tier - 2</v>
      </c>
      <c r="K269" t="str" cm="1">
        <f t="array" ref="K269">IF(E269="", INDEX($E$2:$E$2345, MODE(MATCH(IF($E$2:$E$2345&lt;&gt;"",$E$2:$E$2345), IF($E$2:$E$2345&lt;&gt;"",$E$2:$E$2345),0))), E269)</f>
        <v>R1011</v>
      </c>
      <c r="L269">
        <f t="shared" si="4"/>
        <v>48</v>
      </c>
      <c r="M269">
        <v>27280</v>
      </c>
    </row>
    <row r="270" spans="1:13" x14ac:dyDescent="0.25">
      <c r="A270" t="s">
        <v>2240</v>
      </c>
      <c r="B270">
        <v>2</v>
      </c>
      <c r="C270">
        <v>39352.6</v>
      </c>
      <c r="D270" t="s">
        <v>9</v>
      </c>
      <c r="E270" t="s">
        <v>33</v>
      </c>
      <c r="F270" t="s">
        <v>9</v>
      </c>
      <c r="G270" t="s">
        <v>11</v>
      </c>
      <c r="H270">
        <v>1978</v>
      </c>
      <c r="I270" t="str" cm="1">
        <f t="array" ref="I270">IF(D270="", INDEX($D$2:$D$2345, MODE(MATCH(IF($D$2:$D$2345&lt;&gt;"",$D$2:$D$2345), IF($D$2:$D$2345&lt;&gt;"",$D$2:$D$2345),0))), D270)</f>
        <v>tier - 2</v>
      </c>
      <c r="J270" t="str" cm="1">
        <f t="array" ref="J270">IF(G270="", INDEX($G$2:$G$2345, MODE(MATCH(IF($G$2:$G$2345&lt;&gt;"",$G$2:$G$2345), IF($G$2:$G$2345&lt;&gt;"",$G$2:$G$2345),0))), G270)</f>
        <v>tier - 3</v>
      </c>
      <c r="K270" t="str" cm="1">
        <f t="array" ref="K270">IF(E270="", INDEX($E$2:$E$2345, MODE(MATCH(IF($E$2:$E$2345&lt;&gt;"",$E$2:$E$2345), IF($E$2:$E$2345&lt;&gt;"",$E$2:$E$2345),0))), E270)</f>
        <v>R1011</v>
      </c>
      <c r="L270">
        <f t="shared" si="4"/>
        <v>56</v>
      </c>
      <c r="M270">
        <v>24324</v>
      </c>
    </row>
    <row r="271" spans="1:13" x14ac:dyDescent="0.25">
      <c r="A271" t="s">
        <v>1122</v>
      </c>
      <c r="B271">
        <v>5</v>
      </c>
      <c r="C271">
        <v>8965.7999999999993</v>
      </c>
      <c r="D271" t="s">
        <v>9</v>
      </c>
      <c r="E271" t="s">
        <v>18</v>
      </c>
      <c r="F271" t="s">
        <v>9</v>
      </c>
      <c r="G271" t="s">
        <v>11</v>
      </c>
      <c r="H271">
        <v>1983</v>
      </c>
      <c r="I271" t="str" cm="1">
        <f t="array" ref="I271">IF(D271="", INDEX($D$2:$D$2345, MODE(MATCH(IF($D$2:$D$2345&lt;&gt;"",$D$2:$D$2345), IF($D$2:$D$2345&lt;&gt;"",$D$2:$D$2345),0))), D271)</f>
        <v>tier - 2</v>
      </c>
      <c r="J271" t="str" cm="1">
        <f t="array" ref="J271">IF(G271="", INDEX($G$2:$G$2345, MODE(MATCH(IF($G$2:$G$2345&lt;&gt;"",$G$2:$G$2345), IF($G$2:$G$2345&lt;&gt;"",$G$2:$G$2345),0))), G271)</f>
        <v>tier - 3</v>
      </c>
      <c r="K271" t="str" cm="1">
        <f t="array" ref="K271">IF(E271="", INDEX($E$2:$E$2345, MODE(MATCH(IF($E$2:$E$2345&lt;&gt;"",$E$2:$E$2345), IF($E$2:$E$2345&lt;&gt;"",$E$2:$E$2345),0))), E271)</f>
        <v>R1012</v>
      </c>
      <c r="L271">
        <f t="shared" si="4"/>
        <v>48</v>
      </c>
      <c r="M271">
        <v>27225</v>
      </c>
    </row>
    <row r="272" spans="1:13" x14ac:dyDescent="0.25">
      <c r="A272" t="s">
        <v>1121</v>
      </c>
      <c r="B272">
        <v>1</v>
      </c>
      <c r="C272">
        <v>8964.06</v>
      </c>
      <c r="D272" t="s">
        <v>11</v>
      </c>
      <c r="E272" t="s">
        <v>159</v>
      </c>
      <c r="F272" t="s">
        <v>11</v>
      </c>
      <c r="G272" t="s">
        <v>9</v>
      </c>
      <c r="H272">
        <v>1974</v>
      </c>
      <c r="I272" t="str" cm="1">
        <f t="array" ref="I272">IF(D272="", INDEX($D$2:$D$2345, MODE(MATCH(IF($D$2:$D$2345&lt;&gt;"",$D$2:$D$2345), IF($D$2:$D$2345&lt;&gt;"",$D$2:$D$2345),0))), D272)</f>
        <v>tier - 3</v>
      </c>
      <c r="J272" t="str" cm="1">
        <f t="array" ref="J272">IF(G272="", INDEX($G$2:$G$2345, MODE(MATCH(IF($G$2:$G$2345&lt;&gt;"",$G$2:$G$2345), IF($G$2:$G$2345&lt;&gt;"",$G$2:$G$2345),0))), G272)</f>
        <v>tier - 2</v>
      </c>
      <c r="K272" t="str" cm="1">
        <f t="array" ref="K272">IF(E272="", INDEX($E$2:$E$2345, MODE(MATCH(IF($E$2:$E$2345&lt;&gt;"",$E$2:$E$2345), IF($E$2:$E$2345&lt;&gt;"",$E$2:$E$2345),0))), E272)</f>
        <v>R1016</v>
      </c>
      <c r="L272">
        <f t="shared" si="4"/>
        <v>39</v>
      </c>
      <c r="M272">
        <v>30545</v>
      </c>
    </row>
    <row r="273" spans="1:13" x14ac:dyDescent="0.25">
      <c r="A273" t="s">
        <v>1120</v>
      </c>
      <c r="B273">
        <v>0</v>
      </c>
      <c r="C273">
        <v>8954.99</v>
      </c>
      <c r="D273" t="s">
        <v>9</v>
      </c>
      <c r="E273" t="s">
        <v>526</v>
      </c>
      <c r="F273" t="s">
        <v>9</v>
      </c>
      <c r="G273" t="s">
        <v>11</v>
      </c>
      <c r="H273">
        <v>1992</v>
      </c>
      <c r="I273" t="str" cm="1">
        <f t="array" ref="I273">IF(D273="", INDEX($D$2:$D$2345, MODE(MATCH(IF($D$2:$D$2345&lt;&gt;"",$D$2:$D$2345), IF($D$2:$D$2345&lt;&gt;"",$D$2:$D$2345),0))), D273)</f>
        <v>tier - 2</v>
      </c>
      <c r="J273" t="str" cm="1">
        <f t="array" ref="J273">IF(G273="", INDEX($G$2:$G$2345, MODE(MATCH(IF($G$2:$G$2345&lt;&gt;"",$G$2:$G$2345), IF($G$2:$G$2345&lt;&gt;"",$G$2:$G$2345),0))), G273)</f>
        <v>tier - 3</v>
      </c>
      <c r="K273" t="str" cm="1">
        <f t="array" ref="K273">IF(E273="", INDEX($E$2:$E$2345, MODE(MATCH(IF($E$2:$E$2345&lt;&gt;"",$E$2:$E$2345), IF($E$2:$E$2345&lt;&gt;"",$E$2:$E$2345),0))), E273)</f>
        <v>R1026</v>
      </c>
      <c r="L273">
        <f t="shared" si="4"/>
        <v>48</v>
      </c>
      <c r="M273">
        <v>27299</v>
      </c>
    </row>
    <row r="274" spans="1:13" x14ac:dyDescent="0.25">
      <c r="A274" t="s">
        <v>1119</v>
      </c>
      <c r="B274">
        <v>3</v>
      </c>
      <c r="C274">
        <v>8944.1200000000008</v>
      </c>
      <c r="D274" t="s">
        <v>11</v>
      </c>
      <c r="E274" t="s">
        <v>10</v>
      </c>
      <c r="F274" t="s">
        <v>11</v>
      </c>
      <c r="G274" t="s">
        <v>9</v>
      </c>
      <c r="H274">
        <v>1976</v>
      </c>
      <c r="I274" t="str" cm="1">
        <f t="array" ref="I274">IF(D274="", INDEX($D$2:$D$2345, MODE(MATCH(IF($D$2:$D$2345&lt;&gt;"",$D$2:$D$2345), IF($D$2:$D$2345&lt;&gt;"",$D$2:$D$2345),0))), D274)</f>
        <v>tier - 3</v>
      </c>
      <c r="J274" t="str" cm="1">
        <f t="array" ref="J274">IF(G274="", INDEX($G$2:$G$2345, MODE(MATCH(IF($G$2:$G$2345&lt;&gt;"",$G$2:$G$2345), IF($G$2:$G$2345&lt;&gt;"",$G$2:$G$2345),0))), G274)</f>
        <v>tier - 2</v>
      </c>
      <c r="K274" t="str" cm="1">
        <f t="array" ref="K274">IF(E274="", INDEX($E$2:$E$2345, MODE(MATCH(IF($E$2:$E$2345&lt;&gt;"",$E$2:$E$2345), IF($E$2:$E$2345&lt;&gt;"",$E$2:$E$2345),0))), E274)</f>
        <v>R1013</v>
      </c>
      <c r="L274">
        <f t="shared" si="4"/>
        <v>30</v>
      </c>
      <c r="M274">
        <v>33963</v>
      </c>
    </row>
    <row r="275" spans="1:13" x14ac:dyDescent="0.25">
      <c r="A275" t="s">
        <v>1118</v>
      </c>
      <c r="B275">
        <v>0</v>
      </c>
      <c r="C275">
        <v>8932.08</v>
      </c>
      <c r="D275" t="s">
        <v>9</v>
      </c>
      <c r="E275" t="s">
        <v>33</v>
      </c>
      <c r="F275" t="s">
        <v>9</v>
      </c>
      <c r="G275" t="s">
        <v>13</v>
      </c>
      <c r="H275">
        <v>1972</v>
      </c>
      <c r="I275" t="str" cm="1">
        <f t="array" ref="I275">IF(D275="", INDEX($D$2:$D$2345, MODE(MATCH(IF($D$2:$D$2345&lt;&gt;"",$D$2:$D$2345), IF($D$2:$D$2345&lt;&gt;"",$D$2:$D$2345),0))), D275)</f>
        <v>tier - 2</v>
      </c>
      <c r="J275" t="str" cm="1">
        <f t="array" ref="J275">IF(G275="", INDEX($G$2:$G$2345, MODE(MATCH(IF($G$2:$G$2345&lt;&gt;"",$G$2:$G$2345), IF($G$2:$G$2345&lt;&gt;"",$G$2:$G$2345),0))), G275)</f>
        <v>tier - 1</v>
      </c>
      <c r="K275" t="str" cm="1">
        <f t="array" ref="K275">IF(E275="", INDEX($E$2:$E$2345, MODE(MATCH(IF($E$2:$E$2345&lt;&gt;"",$E$2:$E$2345), IF($E$2:$E$2345&lt;&gt;"",$E$2:$E$2345),0))), E275)</f>
        <v>R1011</v>
      </c>
      <c r="L275">
        <f t="shared" si="4"/>
        <v>47</v>
      </c>
      <c r="M275">
        <v>27917</v>
      </c>
    </row>
    <row r="276" spans="1:13" x14ac:dyDescent="0.25">
      <c r="A276" t="s">
        <v>1117</v>
      </c>
      <c r="B276">
        <v>1</v>
      </c>
      <c r="C276">
        <v>8930.93</v>
      </c>
      <c r="D276" t="s">
        <v>9</v>
      </c>
      <c r="E276" t="s">
        <v>18</v>
      </c>
      <c r="F276" t="s">
        <v>9</v>
      </c>
      <c r="G276" t="s">
        <v>9</v>
      </c>
      <c r="H276">
        <v>1975</v>
      </c>
      <c r="I276" t="str" cm="1">
        <f t="array" ref="I276">IF(D276="", INDEX($D$2:$D$2345, MODE(MATCH(IF($D$2:$D$2345&lt;&gt;"",$D$2:$D$2345), IF($D$2:$D$2345&lt;&gt;"",$D$2:$D$2345),0))), D276)</f>
        <v>tier - 2</v>
      </c>
      <c r="J276" t="str" cm="1">
        <f t="array" ref="J276">IF(G276="", INDEX($G$2:$G$2345, MODE(MATCH(IF($G$2:$G$2345&lt;&gt;"",$G$2:$G$2345), IF($G$2:$G$2345&lt;&gt;"",$G$2:$G$2345),0))), G276)</f>
        <v>tier - 2</v>
      </c>
      <c r="K276" t="str" cm="1">
        <f t="array" ref="K276">IF(E276="", INDEX($E$2:$E$2345, MODE(MATCH(IF($E$2:$E$2345&lt;&gt;"",$E$2:$E$2345), IF($E$2:$E$2345&lt;&gt;"",$E$2:$E$2345),0))), E276)</f>
        <v>R1012</v>
      </c>
      <c r="L276">
        <f t="shared" si="4"/>
        <v>50</v>
      </c>
      <c r="M276">
        <v>26487</v>
      </c>
    </row>
    <row r="277" spans="1:13" x14ac:dyDescent="0.25">
      <c r="A277" t="s">
        <v>1116</v>
      </c>
      <c r="B277">
        <v>0</v>
      </c>
      <c r="C277">
        <v>8908.4699999999993</v>
      </c>
      <c r="D277" t="s">
        <v>11</v>
      </c>
      <c r="E277" t="s">
        <v>10</v>
      </c>
      <c r="F277" t="s">
        <v>11</v>
      </c>
      <c r="G277" t="s">
        <v>9</v>
      </c>
      <c r="H277">
        <v>1967</v>
      </c>
      <c r="I277" t="str" cm="1">
        <f t="array" ref="I277">IF(D277="", INDEX($D$2:$D$2345, MODE(MATCH(IF($D$2:$D$2345&lt;&gt;"",$D$2:$D$2345), IF($D$2:$D$2345&lt;&gt;"",$D$2:$D$2345),0))), D277)</f>
        <v>tier - 3</v>
      </c>
      <c r="J277" t="str" cm="1">
        <f t="array" ref="J277">IF(G277="", INDEX($G$2:$G$2345, MODE(MATCH(IF($G$2:$G$2345&lt;&gt;"",$G$2:$G$2345), IF($G$2:$G$2345&lt;&gt;"",$G$2:$G$2345),0))), G277)</f>
        <v>tier - 2</v>
      </c>
      <c r="K277" t="str" cm="1">
        <f t="array" ref="K277">IF(E277="", INDEX($E$2:$E$2345, MODE(MATCH(IF($E$2:$E$2345&lt;&gt;"",$E$2:$E$2345), IF($E$2:$E$2345&lt;&gt;"",$E$2:$E$2345),0))), E277)</f>
        <v>R1013</v>
      </c>
      <c r="L277">
        <f t="shared" si="4"/>
        <v>47</v>
      </c>
      <c r="M277">
        <v>27643</v>
      </c>
    </row>
    <row r="278" spans="1:13" x14ac:dyDescent="0.25">
      <c r="A278" t="s">
        <v>1115</v>
      </c>
      <c r="B278">
        <v>0</v>
      </c>
      <c r="C278">
        <v>8906.14</v>
      </c>
      <c r="D278" t="s">
        <v>9</v>
      </c>
      <c r="E278" t="s">
        <v>18</v>
      </c>
      <c r="F278" t="s">
        <v>9</v>
      </c>
      <c r="G278" t="s">
        <v>9</v>
      </c>
      <c r="H278">
        <v>1997</v>
      </c>
      <c r="I278" t="str" cm="1">
        <f t="array" ref="I278">IF(D278="", INDEX($D$2:$D$2345, MODE(MATCH(IF($D$2:$D$2345&lt;&gt;"",$D$2:$D$2345), IF($D$2:$D$2345&lt;&gt;"",$D$2:$D$2345),0))), D278)</f>
        <v>tier - 2</v>
      </c>
      <c r="J278" t="str" cm="1">
        <f t="array" ref="J278">IF(G278="", INDEX($G$2:$G$2345, MODE(MATCH(IF($G$2:$G$2345&lt;&gt;"",$G$2:$G$2345), IF($G$2:$G$2345&lt;&gt;"",$G$2:$G$2345),0))), G278)</f>
        <v>tier - 2</v>
      </c>
      <c r="K278" t="str" cm="1">
        <f t="array" ref="K278">IF(E278="", INDEX($E$2:$E$2345, MODE(MATCH(IF($E$2:$E$2345&lt;&gt;"",$E$2:$E$2345), IF($E$2:$E$2345&lt;&gt;"",$E$2:$E$2345),0))), E278)</f>
        <v>R1012</v>
      </c>
      <c r="L278">
        <f t="shared" si="4"/>
        <v>55</v>
      </c>
      <c r="M278">
        <v>24804</v>
      </c>
    </row>
    <row r="279" spans="1:13" x14ac:dyDescent="0.25">
      <c r="A279" t="s">
        <v>1114</v>
      </c>
      <c r="B279">
        <v>3</v>
      </c>
      <c r="C279">
        <v>8891.14</v>
      </c>
      <c r="D279" t="s">
        <v>9</v>
      </c>
      <c r="E279" t="s">
        <v>347</v>
      </c>
      <c r="F279" t="s">
        <v>9</v>
      </c>
      <c r="G279" t="s">
        <v>11</v>
      </c>
      <c r="H279">
        <v>1978</v>
      </c>
      <c r="I279" t="str" cm="1">
        <f t="array" ref="I279">IF(D279="", INDEX($D$2:$D$2345, MODE(MATCH(IF($D$2:$D$2345&lt;&gt;"",$D$2:$D$2345), IF($D$2:$D$2345&lt;&gt;"",$D$2:$D$2345),0))), D279)</f>
        <v>tier - 2</v>
      </c>
      <c r="J279" t="str" cm="1">
        <f t="array" ref="J279">IF(G279="", INDEX($G$2:$G$2345, MODE(MATCH(IF($G$2:$G$2345&lt;&gt;"",$G$2:$G$2345), IF($G$2:$G$2345&lt;&gt;"",$G$2:$G$2345),0))), G279)</f>
        <v>tier - 3</v>
      </c>
      <c r="K279" t="str" cm="1">
        <f t="array" ref="K279">IF(E279="", INDEX($E$2:$E$2345, MODE(MATCH(IF($E$2:$E$2345&lt;&gt;"",$E$2:$E$2345), IF($E$2:$E$2345&lt;&gt;"",$E$2:$E$2345),0))), E279)</f>
        <v>R1017</v>
      </c>
      <c r="L279">
        <f t="shared" si="4"/>
        <v>25</v>
      </c>
      <c r="M279">
        <v>35780</v>
      </c>
    </row>
    <row r="280" spans="1:13" x14ac:dyDescent="0.25">
      <c r="A280" t="s">
        <v>1113</v>
      </c>
      <c r="B280">
        <v>0</v>
      </c>
      <c r="C280">
        <v>8890.59</v>
      </c>
      <c r="D280" t="s">
        <v>9</v>
      </c>
      <c r="E280" t="s">
        <v>18</v>
      </c>
      <c r="F280" t="s">
        <v>9</v>
      </c>
      <c r="G280" t="s">
        <v>11</v>
      </c>
      <c r="H280">
        <v>1973</v>
      </c>
      <c r="I280" t="str" cm="1">
        <f t="array" ref="I280">IF(D280="", INDEX($D$2:$D$2345, MODE(MATCH(IF($D$2:$D$2345&lt;&gt;"",$D$2:$D$2345), IF($D$2:$D$2345&lt;&gt;"",$D$2:$D$2345),0))), D280)</f>
        <v>tier - 2</v>
      </c>
      <c r="J280" t="str" cm="1">
        <f t="array" ref="J280">IF(G280="", INDEX($G$2:$G$2345, MODE(MATCH(IF($G$2:$G$2345&lt;&gt;"",$G$2:$G$2345), IF($G$2:$G$2345&lt;&gt;"",$G$2:$G$2345),0))), G280)</f>
        <v>tier - 3</v>
      </c>
      <c r="K280" t="str" cm="1">
        <f t="array" ref="K280">IF(E280="", INDEX($E$2:$E$2345, MODE(MATCH(IF($E$2:$E$2345&lt;&gt;"",$E$2:$E$2345), IF($E$2:$E$2345&lt;&gt;"",$E$2:$E$2345),0))), E280)</f>
        <v>R1012</v>
      </c>
      <c r="L280">
        <f t="shared" si="4"/>
        <v>44</v>
      </c>
      <c r="M280">
        <v>28742</v>
      </c>
    </row>
    <row r="281" spans="1:13" x14ac:dyDescent="0.25">
      <c r="A281" t="s">
        <v>2239</v>
      </c>
      <c r="B281">
        <v>3</v>
      </c>
      <c r="C281">
        <v>39315.279999999999</v>
      </c>
      <c r="D281" t="s">
        <v>9</v>
      </c>
      <c r="E281" t="s">
        <v>33</v>
      </c>
      <c r="F281" t="s">
        <v>9</v>
      </c>
      <c r="G281" t="s">
        <v>11</v>
      </c>
      <c r="H281">
        <v>1982</v>
      </c>
      <c r="I281" t="str" cm="1">
        <f t="array" ref="I281">IF(D281="", INDEX($D$2:$D$2345, MODE(MATCH(IF($D$2:$D$2345&lt;&gt;"",$D$2:$D$2345), IF($D$2:$D$2345&lt;&gt;"",$D$2:$D$2345),0))), D281)</f>
        <v>tier - 2</v>
      </c>
      <c r="J281" t="str" cm="1">
        <f t="array" ref="J281">IF(G281="", INDEX($G$2:$G$2345, MODE(MATCH(IF($G$2:$G$2345&lt;&gt;"",$G$2:$G$2345), IF($G$2:$G$2345&lt;&gt;"",$G$2:$G$2345),0))), G281)</f>
        <v>tier - 3</v>
      </c>
      <c r="K281" t="str" cm="1">
        <f t="array" ref="K281">IF(E281="", INDEX($E$2:$E$2345, MODE(MATCH(IF($E$2:$E$2345&lt;&gt;"",$E$2:$E$2345), IF($E$2:$E$2345&lt;&gt;"",$E$2:$E$2345),0))), E281)</f>
        <v>R1011</v>
      </c>
      <c r="L281">
        <f t="shared" si="4"/>
        <v>44</v>
      </c>
      <c r="M281">
        <v>28718</v>
      </c>
    </row>
    <row r="282" spans="1:13" x14ac:dyDescent="0.25">
      <c r="A282" t="s">
        <v>1112</v>
      </c>
      <c r="B282">
        <v>1</v>
      </c>
      <c r="C282">
        <v>8871.15</v>
      </c>
      <c r="D282" t="s">
        <v>9</v>
      </c>
      <c r="E282" t="s">
        <v>10</v>
      </c>
      <c r="F282" t="s">
        <v>9</v>
      </c>
      <c r="G282" t="s">
        <v>11</v>
      </c>
      <c r="H282">
        <v>1974</v>
      </c>
      <c r="I282" t="str" cm="1">
        <f t="array" ref="I282">IF(D282="", INDEX($D$2:$D$2345, MODE(MATCH(IF($D$2:$D$2345&lt;&gt;"",$D$2:$D$2345), IF($D$2:$D$2345&lt;&gt;"",$D$2:$D$2345),0))), D282)</f>
        <v>tier - 2</v>
      </c>
      <c r="J282" t="str" cm="1">
        <f t="array" ref="J282">IF(G282="", INDEX($G$2:$G$2345, MODE(MATCH(IF($G$2:$G$2345&lt;&gt;"",$G$2:$G$2345), IF($G$2:$G$2345&lt;&gt;"",$G$2:$G$2345),0))), G282)</f>
        <v>tier - 3</v>
      </c>
      <c r="K282" t="str" cm="1">
        <f t="array" ref="K282">IF(E282="", INDEX($E$2:$E$2345, MODE(MATCH(IF($E$2:$E$2345&lt;&gt;"",$E$2:$E$2345), IF($E$2:$E$2345&lt;&gt;"",$E$2:$E$2345),0))), E282)</f>
        <v>R1013</v>
      </c>
      <c r="L282">
        <f t="shared" si="4"/>
        <v>49</v>
      </c>
      <c r="M282">
        <v>26833</v>
      </c>
    </row>
    <row r="283" spans="1:13" x14ac:dyDescent="0.25">
      <c r="A283" t="s">
        <v>1111</v>
      </c>
      <c r="B283">
        <v>0</v>
      </c>
      <c r="C283">
        <v>8835.26</v>
      </c>
      <c r="D283" t="s">
        <v>11</v>
      </c>
      <c r="E283" t="s">
        <v>18</v>
      </c>
      <c r="F283" t="s">
        <v>11</v>
      </c>
      <c r="G283" t="s">
        <v>9</v>
      </c>
      <c r="H283">
        <v>1972</v>
      </c>
      <c r="I283" t="str" cm="1">
        <f t="array" ref="I283">IF(D283="", INDEX($D$2:$D$2345, MODE(MATCH(IF($D$2:$D$2345&lt;&gt;"",$D$2:$D$2345), IF($D$2:$D$2345&lt;&gt;"",$D$2:$D$2345),0))), D283)</f>
        <v>tier - 3</v>
      </c>
      <c r="J283" t="str" cm="1">
        <f t="array" ref="J283">IF(G283="", INDEX($G$2:$G$2345, MODE(MATCH(IF($G$2:$G$2345&lt;&gt;"",$G$2:$G$2345), IF($G$2:$G$2345&lt;&gt;"",$G$2:$G$2345),0))), G283)</f>
        <v>tier - 2</v>
      </c>
      <c r="K283" t="str" cm="1">
        <f t="array" ref="K283">IF(E283="", INDEX($E$2:$E$2345, MODE(MATCH(IF($E$2:$E$2345&lt;&gt;"",$E$2:$E$2345), IF($E$2:$E$2345&lt;&gt;"",$E$2:$E$2345),0))), E283)</f>
        <v>R1012</v>
      </c>
      <c r="L283">
        <f t="shared" si="4"/>
        <v>48</v>
      </c>
      <c r="M283">
        <v>27355</v>
      </c>
    </row>
    <row r="284" spans="1:13" x14ac:dyDescent="0.25">
      <c r="A284" t="s">
        <v>1110</v>
      </c>
      <c r="B284">
        <v>0</v>
      </c>
      <c r="C284">
        <v>8827.2099999999991</v>
      </c>
      <c r="D284" t="s">
        <v>11</v>
      </c>
      <c r="E284" t="s">
        <v>18</v>
      </c>
      <c r="F284" t="s">
        <v>11</v>
      </c>
      <c r="G284" t="s">
        <v>13</v>
      </c>
      <c r="H284">
        <v>1972</v>
      </c>
      <c r="I284" t="str" cm="1">
        <f t="array" ref="I284">IF(D284="", INDEX($D$2:$D$2345, MODE(MATCH(IF($D$2:$D$2345&lt;&gt;"",$D$2:$D$2345), IF($D$2:$D$2345&lt;&gt;"",$D$2:$D$2345),0))), D284)</f>
        <v>tier - 3</v>
      </c>
      <c r="J284" t="str" cm="1">
        <f t="array" ref="J284">IF(G284="", INDEX($G$2:$G$2345, MODE(MATCH(IF($G$2:$G$2345&lt;&gt;"",$G$2:$G$2345), IF($G$2:$G$2345&lt;&gt;"",$G$2:$G$2345),0))), G284)</f>
        <v>tier - 1</v>
      </c>
      <c r="K284" t="str" cm="1">
        <f t="array" ref="K284">IF(E284="", INDEX($E$2:$E$2345, MODE(MATCH(IF($E$2:$E$2345&lt;&gt;"",$E$2:$E$2345), IF($E$2:$E$2345&lt;&gt;"",$E$2:$E$2345),0))), E284)</f>
        <v>R1012</v>
      </c>
      <c r="L284">
        <f t="shared" si="4"/>
        <v>50</v>
      </c>
      <c r="M284">
        <v>26617</v>
      </c>
    </row>
    <row r="285" spans="1:13" x14ac:dyDescent="0.25">
      <c r="A285" t="s">
        <v>1109</v>
      </c>
      <c r="B285">
        <v>2</v>
      </c>
      <c r="C285">
        <v>8825.09</v>
      </c>
      <c r="D285" t="s">
        <v>9</v>
      </c>
      <c r="E285" t="s">
        <v>33</v>
      </c>
      <c r="F285" t="s">
        <v>9</v>
      </c>
      <c r="G285" t="s">
        <v>11</v>
      </c>
      <c r="H285">
        <v>1976</v>
      </c>
      <c r="I285" t="str" cm="1">
        <f t="array" ref="I285">IF(D285="", INDEX($D$2:$D$2345, MODE(MATCH(IF($D$2:$D$2345&lt;&gt;"",$D$2:$D$2345), IF($D$2:$D$2345&lt;&gt;"",$D$2:$D$2345),0))), D285)</f>
        <v>tier - 2</v>
      </c>
      <c r="J285" t="str" cm="1">
        <f t="array" ref="J285">IF(G285="", INDEX($G$2:$G$2345, MODE(MATCH(IF($G$2:$G$2345&lt;&gt;"",$G$2:$G$2345), IF($G$2:$G$2345&lt;&gt;"",$G$2:$G$2345),0))), G285)</f>
        <v>tier - 3</v>
      </c>
      <c r="K285" t="str" cm="1">
        <f t="array" ref="K285">IF(E285="", INDEX($E$2:$E$2345, MODE(MATCH(IF($E$2:$E$2345&lt;&gt;"",$E$2:$E$2345), IF($E$2:$E$2345&lt;&gt;"",$E$2:$E$2345),0))), E285)</f>
        <v>R1011</v>
      </c>
      <c r="L285">
        <f t="shared" si="4"/>
        <v>50</v>
      </c>
      <c r="M285">
        <v>26494</v>
      </c>
    </row>
    <row r="286" spans="1:13" x14ac:dyDescent="0.25">
      <c r="A286" t="s">
        <v>1108</v>
      </c>
      <c r="B286">
        <v>3</v>
      </c>
      <c r="C286">
        <v>8824.27</v>
      </c>
      <c r="D286" t="s">
        <v>9</v>
      </c>
      <c r="E286" t="s">
        <v>191</v>
      </c>
      <c r="F286" t="s">
        <v>9</v>
      </c>
      <c r="G286" t="s">
        <v>13</v>
      </c>
      <c r="H286">
        <v>1988</v>
      </c>
      <c r="I286" t="str" cm="1">
        <f t="array" ref="I286">IF(D286="", INDEX($D$2:$D$2345, MODE(MATCH(IF($D$2:$D$2345&lt;&gt;"",$D$2:$D$2345), IF($D$2:$D$2345&lt;&gt;"",$D$2:$D$2345),0))), D286)</f>
        <v>tier - 2</v>
      </c>
      <c r="J286" t="str" cm="1">
        <f t="array" ref="J286">IF(G286="", INDEX($G$2:$G$2345, MODE(MATCH(IF($G$2:$G$2345&lt;&gt;"",$G$2:$G$2345), IF($G$2:$G$2345&lt;&gt;"",$G$2:$G$2345),0))), G286)</f>
        <v>tier - 1</v>
      </c>
      <c r="K286" t="str" cm="1">
        <f t="array" ref="K286">IF(E286="", INDEX($E$2:$E$2345, MODE(MATCH(IF($E$2:$E$2345&lt;&gt;"",$E$2:$E$2345), IF($E$2:$E$2345&lt;&gt;"",$E$2:$E$2345),0))), E286)</f>
        <v>R1025</v>
      </c>
      <c r="L286">
        <f t="shared" si="4"/>
        <v>46</v>
      </c>
      <c r="M286">
        <v>27994</v>
      </c>
    </row>
    <row r="287" spans="1:13" x14ac:dyDescent="0.25">
      <c r="A287" t="s">
        <v>1107</v>
      </c>
      <c r="B287">
        <v>1</v>
      </c>
      <c r="C287">
        <v>8823.99</v>
      </c>
      <c r="D287" t="s">
        <v>9</v>
      </c>
      <c r="E287" t="s">
        <v>238</v>
      </c>
      <c r="F287" t="s">
        <v>9</v>
      </c>
      <c r="G287" t="s">
        <v>11</v>
      </c>
      <c r="H287">
        <v>1976</v>
      </c>
      <c r="I287" t="str" cm="1">
        <f t="array" ref="I287">IF(D287="", INDEX($D$2:$D$2345, MODE(MATCH(IF($D$2:$D$2345&lt;&gt;"",$D$2:$D$2345), IF($D$2:$D$2345&lt;&gt;"",$D$2:$D$2345),0))), D287)</f>
        <v>tier - 2</v>
      </c>
      <c r="J287" t="str" cm="1">
        <f t="array" ref="J287">IF(G287="", INDEX($G$2:$G$2345, MODE(MATCH(IF($G$2:$G$2345&lt;&gt;"",$G$2:$G$2345), IF($G$2:$G$2345&lt;&gt;"",$G$2:$G$2345),0))), G287)</f>
        <v>tier - 3</v>
      </c>
      <c r="K287" t="str" cm="1">
        <f t="array" ref="K287">IF(E287="", INDEX($E$2:$E$2345, MODE(MATCH(IF($E$2:$E$2345&lt;&gt;"",$E$2:$E$2345), IF($E$2:$E$2345&lt;&gt;"",$E$2:$E$2345),0))), E287)</f>
        <v>R1024</v>
      </c>
      <c r="L287">
        <f t="shared" si="4"/>
        <v>34</v>
      </c>
      <c r="M287">
        <v>32435</v>
      </c>
    </row>
    <row r="288" spans="1:13" x14ac:dyDescent="0.25">
      <c r="A288" t="s">
        <v>1106</v>
      </c>
      <c r="B288">
        <v>2</v>
      </c>
      <c r="C288">
        <v>8823.2800000000007</v>
      </c>
      <c r="D288" t="s">
        <v>9</v>
      </c>
      <c r="E288" t="s">
        <v>33</v>
      </c>
      <c r="F288" t="s">
        <v>9</v>
      </c>
      <c r="G288" t="s">
        <v>13</v>
      </c>
      <c r="H288">
        <v>1976</v>
      </c>
      <c r="I288" t="str" cm="1">
        <f t="array" ref="I288">IF(D288="", INDEX($D$2:$D$2345, MODE(MATCH(IF($D$2:$D$2345&lt;&gt;"",$D$2:$D$2345), IF($D$2:$D$2345&lt;&gt;"",$D$2:$D$2345),0))), D288)</f>
        <v>tier - 2</v>
      </c>
      <c r="J288" t="str" cm="1">
        <f t="array" ref="J288">IF(G288="", INDEX($G$2:$G$2345, MODE(MATCH(IF($G$2:$G$2345&lt;&gt;"",$G$2:$G$2345), IF($G$2:$G$2345&lt;&gt;"",$G$2:$G$2345),0))), G288)</f>
        <v>tier - 1</v>
      </c>
      <c r="K288" t="str" cm="1">
        <f t="array" ref="K288">IF(E288="", INDEX($E$2:$E$2345, MODE(MATCH(IF($E$2:$E$2345&lt;&gt;"",$E$2:$E$2345), IF($E$2:$E$2345&lt;&gt;"",$E$2:$E$2345),0))), E288)</f>
        <v>R1011</v>
      </c>
      <c r="L288">
        <f t="shared" si="4"/>
        <v>46</v>
      </c>
      <c r="M288">
        <v>27925</v>
      </c>
    </row>
    <row r="289" spans="1:13" x14ac:dyDescent="0.25">
      <c r="A289" t="s">
        <v>1105</v>
      </c>
      <c r="B289">
        <v>0</v>
      </c>
      <c r="C289">
        <v>8821.8799999999992</v>
      </c>
      <c r="D289" t="s">
        <v>9</v>
      </c>
      <c r="E289" t="s">
        <v>240</v>
      </c>
      <c r="F289" t="s">
        <v>9</v>
      </c>
      <c r="G289" t="s">
        <v>11</v>
      </c>
      <c r="H289">
        <v>2001</v>
      </c>
      <c r="I289" t="str" cm="1">
        <f t="array" ref="I289">IF(D289="", INDEX($D$2:$D$2345, MODE(MATCH(IF($D$2:$D$2345&lt;&gt;"",$D$2:$D$2345), IF($D$2:$D$2345&lt;&gt;"",$D$2:$D$2345),0))), D289)</f>
        <v>tier - 2</v>
      </c>
      <c r="J289" t="str" cm="1">
        <f t="array" ref="J289">IF(G289="", INDEX($G$2:$G$2345, MODE(MATCH(IF($G$2:$G$2345&lt;&gt;"",$G$2:$G$2345), IF($G$2:$G$2345&lt;&gt;"",$G$2:$G$2345),0))), G289)</f>
        <v>tier - 3</v>
      </c>
      <c r="K289" t="str" cm="1">
        <f t="array" ref="K289">IF(E289="", INDEX($E$2:$E$2345, MODE(MATCH(IF($E$2:$E$2345&lt;&gt;"",$E$2:$E$2345), IF($E$2:$E$2345&lt;&gt;"",$E$2:$E$2345),0))), E289)</f>
        <v>R1023</v>
      </c>
      <c r="L289">
        <f t="shared" si="4"/>
        <v>46</v>
      </c>
      <c r="M289">
        <v>28071</v>
      </c>
    </row>
    <row r="290" spans="1:13" x14ac:dyDescent="0.25">
      <c r="A290" t="s">
        <v>1104</v>
      </c>
      <c r="B290">
        <v>0</v>
      </c>
      <c r="C290">
        <v>8800.49</v>
      </c>
      <c r="D290" t="s">
        <v>11</v>
      </c>
      <c r="E290" t="s">
        <v>10</v>
      </c>
      <c r="F290" t="s">
        <v>11</v>
      </c>
      <c r="G290" t="s">
        <v>9</v>
      </c>
      <c r="H290">
        <v>1965</v>
      </c>
      <c r="I290" t="str" cm="1">
        <f t="array" ref="I290">IF(D290="", INDEX($D$2:$D$2345, MODE(MATCH(IF($D$2:$D$2345&lt;&gt;"",$D$2:$D$2345), IF($D$2:$D$2345&lt;&gt;"",$D$2:$D$2345),0))), D290)</f>
        <v>tier - 3</v>
      </c>
      <c r="J290" t="str" cm="1">
        <f t="array" ref="J290">IF(G290="", INDEX($G$2:$G$2345, MODE(MATCH(IF($G$2:$G$2345&lt;&gt;"",$G$2:$G$2345), IF($G$2:$G$2345&lt;&gt;"",$G$2:$G$2345),0))), G290)</f>
        <v>tier - 2</v>
      </c>
      <c r="K290" t="str" cm="1">
        <f t="array" ref="K290">IF(E290="", INDEX($E$2:$E$2345, MODE(MATCH(IF($E$2:$E$2345&lt;&gt;"",$E$2:$E$2345), IF($E$2:$E$2345&lt;&gt;"",$E$2:$E$2345),0))), E290)</f>
        <v>R1013</v>
      </c>
      <c r="L290">
        <f t="shared" si="4"/>
        <v>21</v>
      </c>
      <c r="M290">
        <v>37132</v>
      </c>
    </row>
    <row r="291" spans="1:13" x14ac:dyDescent="0.25">
      <c r="A291" t="s">
        <v>1103</v>
      </c>
      <c r="B291">
        <v>0</v>
      </c>
      <c r="C291">
        <v>8798.59</v>
      </c>
      <c r="D291" t="s">
        <v>9</v>
      </c>
      <c r="E291" t="s">
        <v>33</v>
      </c>
      <c r="F291" t="s">
        <v>9</v>
      </c>
      <c r="G291" t="s">
        <v>13</v>
      </c>
      <c r="H291">
        <v>1971</v>
      </c>
      <c r="I291" t="str" cm="1">
        <f t="array" ref="I291">IF(D291="", INDEX($D$2:$D$2345, MODE(MATCH(IF($D$2:$D$2345&lt;&gt;"",$D$2:$D$2345), IF($D$2:$D$2345&lt;&gt;"",$D$2:$D$2345),0))), D291)</f>
        <v>tier - 2</v>
      </c>
      <c r="J291" t="str" cm="1">
        <f t="array" ref="J291">IF(G291="", INDEX($G$2:$G$2345, MODE(MATCH(IF($G$2:$G$2345&lt;&gt;"",$G$2:$G$2345), IF($G$2:$G$2345&lt;&gt;"",$G$2:$G$2345),0))), G291)</f>
        <v>tier - 1</v>
      </c>
      <c r="K291" t="str" cm="1">
        <f t="array" ref="K291">IF(E291="", INDEX($E$2:$E$2345, MODE(MATCH(IF($E$2:$E$2345&lt;&gt;"",$E$2:$E$2345), IF($E$2:$E$2345&lt;&gt;"",$E$2:$E$2345),0))), E291)</f>
        <v>R1011</v>
      </c>
      <c r="L291">
        <f t="shared" si="4"/>
        <v>57</v>
      </c>
      <c r="M291">
        <v>23911</v>
      </c>
    </row>
    <row r="292" spans="1:13" x14ac:dyDescent="0.25">
      <c r="A292" t="s">
        <v>2238</v>
      </c>
      <c r="B292">
        <v>2</v>
      </c>
      <c r="C292">
        <v>39241.440000000002</v>
      </c>
      <c r="D292" t="s">
        <v>13</v>
      </c>
      <c r="E292" t="s">
        <v>33</v>
      </c>
      <c r="F292" t="s">
        <v>13</v>
      </c>
      <c r="G292" t="s">
        <v>11</v>
      </c>
      <c r="H292">
        <v>1992</v>
      </c>
      <c r="I292" t="str" cm="1">
        <f t="array" ref="I292">IF(D292="", INDEX($D$2:$D$2345, MODE(MATCH(IF($D$2:$D$2345&lt;&gt;"",$D$2:$D$2345), IF($D$2:$D$2345&lt;&gt;"",$D$2:$D$2345),0))), D292)</f>
        <v>tier - 1</v>
      </c>
      <c r="J292" t="str" cm="1">
        <f t="array" ref="J292">IF(G292="", INDEX($G$2:$G$2345, MODE(MATCH(IF($G$2:$G$2345&lt;&gt;"",$G$2:$G$2345), IF($G$2:$G$2345&lt;&gt;"",$G$2:$G$2345),0))), G292)</f>
        <v>tier - 3</v>
      </c>
      <c r="K292" t="str" cm="1">
        <f t="array" ref="K292">IF(E292="", INDEX($E$2:$E$2345, MODE(MATCH(IF($E$2:$E$2345&lt;&gt;"",$E$2:$E$2345), IF($E$2:$E$2345&lt;&gt;"",$E$2:$E$2345),0))), E292)</f>
        <v>R1011</v>
      </c>
      <c r="L292">
        <f t="shared" si="4"/>
        <v>40</v>
      </c>
      <c r="M292">
        <v>30285</v>
      </c>
    </row>
    <row r="293" spans="1:13" x14ac:dyDescent="0.25">
      <c r="A293" t="s">
        <v>1102</v>
      </c>
      <c r="B293">
        <v>0</v>
      </c>
      <c r="C293">
        <v>8782.4699999999993</v>
      </c>
      <c r="D293" t="s">
        <v>9</v>
      </c>
      <c r="E293" t="s">
        <v>33</v>
      </c>
      <c r="F293" t="s">
        <v>9</v>
      </c>
      <c r="G293" t="s">
        <v>11</v>
      </c>
      <c r="H293">
        <v>1971</v>
      </c>
      <c r="I293" t="str" cm="1">
        <f t="array" ref="I293">IF(D293="", INDEX($D$2:$D$2345, MODE(MATCH(IF($D$2:$D$2345&lt;&gt;"",$D$2:$D$2345), IF($D$2:$D$2345&lt;&gt;"",$D$2:$D$2345),0))), D293)</f>
        <v>tier - 2</v>
      </c>
      <c r="J293" t="str" cm="1">
        <f t="array" ref="J293">IF(G293="", INDEX($G$2:$G$2345, MODE(MATCH(IF($G$2:$G$2345&lt;&gt;"",$G$2:$G$2345), IF($G$2:$G$2345&lt;&gt;"",$G$2:$G$2345),0))), G293)</f>
        <v>tier - 3</v>
      </c>
      <c r="K293" t="str" cm="1">
        <f t="array" ref="K293">IF(E293="", INDEX($E$2:$E$2345, MODE(MATCH(IF($E$2:$E$2345&lt;&gt;"",$E$2:$E$2345), IF($E$2:$E$2345&lt;&gt;"",$E$2:$E$2345),0))), E293)</f>
        <v>R1011</v>
      </c>
      <c r="L293">
        <f t="shared" si="4"/>
        <v>51</v>
      </c>
      <c r="M293">
        <v>26168</v>
      </c>
    </row>
    <row r="294" spans="1:13" x14ac:dyDescent="0.25">
      <c r="A294" t="s">
        <v>1101</v>
      </c>
      <c r="B294">
        <v>1</v>
      </c>
      <c r="C294">
        <v>8765.25</v>
      </c>
      <c r="D294" t="s">
        <v>9</v>
      </c>
      <c r="E294" t="s">
        <v>18</v>
      </c>
      <c r="F294" t="s">
        <v>9</v>
      </c>
      <c r="G294" t="s">
        <v>11</v>
      </c>
      <c r="H294">
        <v>1974</v>
      </c>
      <c r="I294" t="str" cm="1">
        <f t="array" ref="I294">IF(D294="", INDEX($D$2:$D$2345, MODE(MATCH(IF($D$2:$D$2345&lt;&gt;"",$D$2:$D$2345), IF($D$2:$D$2345&lt;&gt;"",$D$2:$D$2345),0))), D294)</f>
        <v>tier - 2</v>
      </c>
      <c r="J294" t="str" cm="1">
        <f t="array" ref="J294">IF(G294="", INDEX($G$2:$G$2345, MODE(MATCH(IF($G$2:$G$2345&lt;&gt;"",$G$2:$G$2345), IF($G$2:$G$2345&lt;&gt;"",$G$2:$G$2345),0))), G294)</f>
        <v>tier - 3</v>
      </c>
      <c r="K294" t="str" cm="1">
        <f t="array" ref="K294">IF(E294="", INDEX($E$2:$E$2345, MODE(MATCH(IF($E$2:$E$2345&lt;&gt;"",$E$2:$E$2345), IF($E$2:$E$2345&lt;&gt;"",$E$2:$E$2345),0))), E294)</f>
        <v>R1012</v>
      </c>
      <c r="L294">
        <f t="shared" si="4"/>
        <v>51</v>
      </c>
      <c r="M294">
        <v>26182</v>
      </c>
    </row>
    <row r="295" spans="1:13" x14ac:dyDescent="0.25">
      <c r="A295" t="s">
        <v>1100</v>
      </c>
      <c r="B295">
        <v>0</v>
      </c>
      <c r="C295">
        <v>8760.1200000000008</v>
      </c>
      <c r="D295" t="s">
        <v>9</v>
      </c>
      <c r="E295" t="s">
        <v>10</v>
      </c>
      <c r="F295" t="s">
        <v>9</v>
      </c>
      <c r="G295" t="s">
        <v>13</v>
      </c>
      <c r="H295">
        <v>1969</v>
      </c>
      <c r="I295" t="str" cm="1">
        <f t="array" ref="I295">IF(D295="", INDEX($D$2:$D$2345, MODE(MATCH(IF($D$2:$D$2345&lt;&gt;"",$D$2:$D$2345), IF($D$2:$D$2345&lt;&gt;"",$D$2:$D$2345),0))), D295)</f>
        <v>tier - 2</v>
      </c>
      <c r="J295" t="str" cm="1">
        <f t="array" ref="J295">IF(G295="", INDEX($G$2:$G$2345, MODE(MATCH(IF($G$2:$G$2345&lt;&gt;"",$G$2:$G$2345), IF($G$2:$G$2345&lt;&gt;"",$G$2:$G$2345),0))), G295)</f>
        <v>tier - 1</v>
      </c>
      <c r="K295" t="str" cm="1">
        <f t="array" ref="K295">IF(E295="", INDEX($E$2:$E$2345, MODE(MATCH(IF($E$2:$E$2345&lt;&gt;"",$E$2:$E$2345), IF($E$2:$E$2345&lt;&gt;"",$E$2:$E$2345),0))), E295)</f>
        <v>R1013</v>
      </c>
      <c r="L295">
        <f t="shared" si="4"/>
        <v>48</v>
      </c>
      <c r="M295">
        <v>27281</v>
      </c>
    </row>
    <row r="296" spans="1:13" x14ac:dyDescent="0.25">
      <c r="A296" t="s">
        <v>1099</v>
      </c>
      <c r="B296">
        <v>0</v>
      </c>
      <c r="C296">
        <v>8747.68</v>
      </c>
      <c r="D296" t="s">
        <v>9</v>
      </c>
      <c r="E296" t="s">
        <v>33</v>
      </c>
      <c r="F296" t="s">
        <v>9</v>
      </c>
      <c r="G296" t="s">
        <v>11</v>
      </c>
      <c r="H296">
        <v>1999</v>
      </c>
      <c r="I296" t="str" cm="1">
        <f t="array" ref="I296">IF(D296="", INDEX($D$2:$D$2345, MODE(MATCH(IF($D$2:$D$2345&lt;&gt;"",$D$2:$D$2345), IF($D$2:$D$2345&lt;&gt;"",$D$2:$D$2345),0))), D296)</f>
        <v>tier - 2</v>
      </c>
      <c r="J296" t="str" cm="1">
        <f t="array" ref="J296">IF(G296="", INDEX($G$2:$G$2345, MODE(MATCH(IF($G$2:$G$2345&lt;&gt;"",$G$2:$G$2345), IF($G$2:$G$2345&lt;&gt;"",$G$2:$G$2345),0))), G296)</f>
        <v>tier - 3</v>
      </c>
      <c r="K296" t="str" cm="1">
        <f t="array" ref="K296">IF(E296="", INDEX($E$2:$E$2345, MODE(MATCH(IF($E$2:$E$2345&lt;&gt;"",$E$2:$E$2345), IF($E$2:$E$2345&lt;&gt;"",$E$2:$E$2345),0))), E296)</f>
        <v>R1011</v>
      </c>
      <c r="L296">
        <f t="shared" si="4"/>
        <v>53</v>
      </c>
      <c r="M296">
        <v>25438</v>
      </c>
    </row>
    <row r="297" spans="1:13" x14ac:dyDescent="0.25">
      <c r="A297" t="s">
        <v>1098</v>
      </c>
      <c r="B297">
        <v>2</v>
      </c>
      <c r="C297">
        <v>8733.23</v>
      </c>
      <c r="D297" t="s">
        <v>9</v>
      </c>
      <c r="E297" t="s">
        <v>18</v>
      </c>
      <c r="F297" t="s">
        <v>9</v>
      </c>
      <c r="G297" t="s">
        <v>11</v>
      </c>
      <c r="H297">
        <v>1976</v>
      </c>
      <c r="I297" t="str" cm="1">
        <f t="array" ref="I297">IF(D297="", INDEX($D$2:$D$2345, MODE(MATCH(IF($D$2:$D$2345&lt;&gt;"",$D$2:$D$2345), IF($D$2:$D$2345&lt;&gt;"",$D$2:$D$2345),0))), D297)</f>
        <v>tier - 2</v>
      </c>
      <c r="J297" t="str" cm="1">
        <f t="array" ref="J297">IF(G297="", INDEX($G$2:$G$2345, MODE(MATCH(IF($G$2:$G$2345&lt;&gt;"",$G$2:$G$2345), IF($G$2:$G$2345&lt;&gt;"",$G$2:$G$2345),0))), G297)</f>
        <v>tier - 3</v>
      </c>
      <c r="K297" t="str" cm="1">
        <f t="array" ref="K297">IF(E297="", INDEX($E$2:$E$2345, MODE(MATCH(IF($E$2:$E$2345&lt;&gt;"",$E$2:$E$2345), IF($E$2:$E$2345&lt;&gt;"",$E$2:$E$2345),0))), E297)</f>
        <v>R1012</v>
      </c>
      <c r="L297">
        <f t="shared" si="4"/>
        <v>23</v>
      </c>
      <c r="M297">
        <v>36328</v>
      </c>
    </row>
    <row r="298" spans="1:13" x14ac:dyDescent="0.25">
      <c r="A298" t="s">
        <v>1097</v>
      </c>
      <c r="B298">
        <v>1</v>
      </c>
      <c r="C298">
        <v>8703.4599999999991</v>
      </c>
      <c r="D298" t="s">
        <v>11</v>
      </c>
      <c r="E298" t="s">
        <v>33</v>
      </c>
      <c r="F298" t="s">
        <v>11</v>
      </c>
      <c r="G298" t="s">
        <v>11</v>
      </c>
      <c r="H298">
        <v>1973</v>
      </c>
      <c r="I298" t="str" cm="1">
        <f t="array" ref="I298">IF(D298="", INDEX($D$2:$D$2345, MODE(MATCH(IF($D$2:$D$2345&lt;&gt;"",$D$2:$D$2345), IF($D$2:$D$2345&lt;&gt;"",$D$2:$D$2345),0))), D298)</f>
        <v>tier - 3</v>
      </c>
      <c r="J298" t="str" cm="1">
        <f t="array" ref="J298">IF(G298="", INDEX($G$2:$G$2345, MODE(MATCH(IF($G$2:$G$2345&lt;&gt;"",$G$2:$G$2345), IF($G$2:$G$2345&lt;&gt;"",$G$2:$G$2345),0))), G298)</f>
        <v>tier - 3</v>
      </c>
      <c r="K298" t="str" cm="1">
        <f t="array" ref="K298">IF(E298="", INDEX($E$2:$E$2345, MODE(MATCH(IF($E$2:$E$2345&lt;&gt;"",$E$2:$E$2345), IF($E$2:$E$2345&lt;&gt;"",$E$2:$E$2345),0))), E298)</f>
        <v>R1011</v>
      </c>
      <c r="L298">
        <f t="shared" si="4"/>
        <v>46</v>
      </c>
      <c r="M298">
        <v>27936</v>
      </c>
    </row>
    <row r="299" spans="1:13" x14ac:dyDescent="0.25">
      <c r="A299" t="s">
        <v>1096</v>
      </c>
      <c r="B299">
        <v>2</v>
      </c>
      <c r="C299">
        <v>8701.84</v>
      </c>
      <c r="D299" t="s">
        <v>9</v>
      </c>
      <c r="E299" t="s">
        <v>291</v>
      </c>
      <c r="F299" t="s">
        <v>9</v>
      </c>
      <c r="G299" t="s">
        <v>11</v>
      </c>
      <c r="H299">
        <v>1980</v>
      </c>
      <c r="I299" t="str" cm="1">
        <f t="array" ref="I299">IF(D299="", INDEX($D$2:$D$2345, MODE(MATCH(IF($D$2:$D$2345&lt;&gt;"",$D$2:$D$2345), IF($D$2:$D$2345&lt;&gt;"",$D$2:$D$2345),0))), D299)</f>
        <v>tier - 2</v>
      </c>
      <c r="J299" t="str" cm="1">
        <f t="array" ref="J299">IF(G299="", INDEX($G$2:$G$2345, MODE(MATCH(IF($G$2:$G$2345&lt;&gt;"",$G$2:$G$2345), IF($G$2:$G$2345&lt;&gt;"",$G$2:$G$2345),0))), G299)</f>
        <v>tier - 3</v>
      </c>
      <c r="K299" t="str" cm="1">
        <f t="array" ref="K299">IF(E299="", INDEX($E$2:$E$2345, MODE(MATCH(IF($E$2:$E$2345&lt;&gt;"",$E$2:$E$2345), IF($E$2:$E$2345&lt;&gt;"",$E$2:$E$2345),0))), E299)</f>
        <v>R1021</v>
      </c>
      <c r="L299">
        <f t="shared" si="4"/>
        <v>49</v>
      </c>
      <c r="M299">
        <v>26965</v>
      </c>
    </row>
    <row r="300" spans="1:13" x14ac:dyDescent="0.25">
      <c r="A300" t="s">
        <v>1095</v>
      </c>
      <c r="B300">
        <v>0</v>
      </c>
      <c r="C300">
        <v>8688.86</v>
      </c>
      <c r="D300" t="s">
        <v>9</v>
      </c>
      <c r="E300" t="s">
        <v>347</v>
      </c>
      <c r="F300" t="s">
        <v>9</v>
      </c>
      <c r="G300" t="s">
        <v>13</v>
      </c>
      <c r="H300">
        <v>1973</v>
      </c>
      <c r="I300" t="str" cm="1">
        <f t="array" ref="I300">IF(D300="", INDEX($D$2:$D$2345, MODE(MATCH(IF($D$2:$D$2345&lt;&gt;"",$D$2:$D$2345), IF($D$2:$D$2345&lt;&gt;"",$D$2:$D$2345),0))), D300)</f>
        <v>tier - 2</v>
      </c>
      <c r="J300" t="str" cm="1">
        <f t="array" ref="J300">IF(G300="", INDEX($G$2:$G$2345, MODE(MATCH(IF($G$2:$G$2345&lt;&gt;"",$G$2:$G$2345), IF($G$2:$G$2345&lt;&gt;"",$G$2:$G$2345),0))), G300)</f>
        <v>tier - 1</v>
      </c>
      <c r="K300" t="str" cm="1">
        <f t="array" ref="K300">IF(E300="", INDEX($E$2:$E$2345, MODE(MATCH(IF($E$2:$E$2345&lt;&gt;"",$E$2:$E$2345), IF($E$2:$E$2345&lt;&gt;"",$E$2:$E$2345),0))), E300)</f>
        <v>R1017</v>
      </c>
      <c r="L300">
        <f t="shared" si="4"/>
        <v>42</v>
      </c>
      <c r="M300">
        <v>29505</v>
      </c>
    </row>
    <row r="301" spans="1:13" x14ac:dyDescent="0.25">
      <c r="A301" t="s">
        <v>1094</v>
      </c>
      <c r="B301">
        <v>0</v>
      </c>
      <c r="C301">
        <v>8671.19</v>
      </c>
      <c r="D301" t="s">
        <v>9</v>
      </c>
      <c r="E301" t="s">
        <v>18</v>
      </c>
      <c r="F301" t="s">
        <v>9</v>
      </c>
      <c r="G301" t="s">
        <v>13</v>
      </c>
      <c r="H301">
        <v>1974</v>
      </c>
      <c r="I301" t="str" cm="1">
        <f t="array" ref="I301">IF(D301="", INDEX($D$2:$D$2345, MODE(MATCH(IF($D$2:$D$2345&lt;&gt;"",$D$2:$D$2345), IF($D$2:$D$2345&lt;&gt;"",$D$2:$D$2345),0))), D301)</f>
        <v>tier - 2</v>
      </c>
      <c r="J301" t="str" cm="1">
        <f t="array" ref="J301">IF(G301="", INDEX($G$2:$G$2345, MODE(MATCH(IF($G$2:$G$2345&lt;&gt;"",$G$2:$G$2345), IF($G$2:$G$2345&lt;&gt;"",$G$2:$G$2345),0))), G301)</f>
        <v>tier - 1</v>
      </c>
      <c r="K301" t="str" cm="1">
        <f t="array" ref="K301">IF(E301="", INDEX($E$2:$E$2345, MODE(MATCH(IF($E$2:$E$2345&lt;&gt;"",$E$2:$E$2345), IF($E$2:$E$2345&lt;&gt;"",$E$2:$E$2345),0))), E301)</f>
        <v>R1012</v>
      </c>
      <c r="L301">
        <f t="shared" si="4"/>
        <v>49</v>
      </c>
      <c r="M301">
        <v>26892</v>
      </c>
    </row>
    <row r="302" spans="1:13" x14ac:dyDescent="0.25">
      <c r="A302" t="s">
        <v>1093</v>
      </c>
      <c r="B302">
        <v>0</v>
      </c>
      <c r="C302">
        <v>8665.14</v>
      </c>
      <c r="D302" t="s">
        <v>9</v>
      </c>
      <c r="E302" t="s">
        <v>10</v>
      </c>
      <c r="F302" t="s">
        <v>9</v>
      </c>
      <c r="G302" t="s">
        <v>11</v>
      </c>
      <c r="H302">
        <v>1969</v>
      </c>
      <c r="I302" t="str" cm="1">
        <f t="array" ref="I302">IF(D302="", INDEX($D$2:$D$2345, MODE(MATCH(IF($D$2:$D$2345&lt;&gt;"",$D$2:$D$2345), IF($D$2:$D$2345&lt;&gt;"",$D$2:$D$2345),0))), D302)</f>
        <v>tier - 2</v>
      </c>
      <c r="J302" t="str" cm="1">
        <f t="array" ref="J302">IF(G302="", INDEX($G$2:$G$2345, MODE(MATCH(IF($G$2:$G$2345&lt;&gt;"",$G$2:$G$2345), IF($G$2:$G$2345&lt;&gt;"",$G$2:$G$2345),0))), G302)</f>
        <v>tier - 3</v>
      </c>
      <c r="K302" t="str" cm="1">
        <f t="array" ref="K302">IF(E302="", INDEX($E$2:$E$2345, MODE(MATCH(IF($E$2:$E$2345&lt;&gt;"",$E$2:$E$2345), IF($E$2:$E$2345&lt;&gt;"",$E$2:$E$2345),0))), E302)</f>
        <v>R1013</v>
      </c>
      <c r="L302">
        <f t="shared" si="4"/>
        <v>48</v>
      </c>
      <c r="M302">
        <v>27251</v>
      </c>
    </row>
    <row r="303" spans="1:13" x14ac:dyDescent="0.25">
      <c r="A303" t="s">
        <v>2237</v>
      </c>
      <c r="B303">
        <v>0</v>
      </c>
      <c r="C303">
        <v>39221.120000000003</v>
      </c>
      <c r="D303" t="s">
        <v>9</v>
      </c>
      <c r="E303" t="s">
        <v>33</v>
      </c>
      <c r="F303" t="s">
        <v>9</v>
      </c>
      <c r="G303" t="s">
        <v>13</v>
      </c>
      <c r="H303">
        <v>1962</v>
      </c>
      <c r="I303" t="str" cm="1">
        <f t="array" ref="I303">IF(D303="", INDEX($D$2:$D$2345, MODE(MATCH(IF($D$2:$D$2345&lt;&gt;"",$D$2:$D$2345), IF($D$2:$D$2345&lt;&gt;"",$D$2:$D$2345),0))), D303)</f>
        <v>tier - 2</v>
      </c>
      <c r="J303" t="str" cm="1">
        <f t="array" ref="J303">IF(G303="", INDEX($G$2:$G$2345, MODE(MATCH(IF($G$2:$G$2345&lt;&gt;"",$G$2:$G$2345), IF($G$2:$G$2345&lt;&gt;"",$G$2:$G$2345),0))), G303)</f>
        <v>tier - 1</v>
      </c>
      <c r="K303" t="str" cm="1">
        <f t="array" ref="K303">IF(E303="", INDEX($E$2:$E$2345, MODE(MATCH(IF($E$2:$E$2345&lt;&gt;"",$E$2:$E$2345), IF($E$2:$E$2345&lt;&gt;"",$E$2:$E$2345),0))), E303)</f>
        <v>R1011</v>
      </c>
      <c r="L303">
        <f t="shared" si="4"/>
        <v>30</v>
      </c>
      <c r="M303">
        <v>33792</v>
      </c>
    </row>
    <row r="304" spans="1:13" x14ac:dyDescent="0.25">
      <c r="A304" t="s">
        <v>1092</v>
      </c>
      <c r="B304">
        <v>0</v>
      </c>
      <c r="C304">
        <v>8665.09</v>
      </c>
      <c r="D304" t="s">
        <v>11</v>
      </c>
      <c r="E304" t="s">
        <v>18</v>
      </c>
      <c r="F304" t="s">
        <v>11</v>
      </c>
      <c r="G304" t="s">
        <v>9</v>
      </c>
      <c r="H304">
        <v>1965</v>
      </c>
      <c r="I304" t="str" cm="1">
        <f t="array" ref="I304">IF(D304="", INDEX($D$2:$D$2345, MODE(MATCH(IF($D$2:$D$2345&lt;&gt;"",$D$2:$D$2345), IF($D$2:$D$2345&lt;&gt;"",$D$2:$D$2345),0))), D304)</f>
        <v>tier - 3</v>
      </c>
      <c r="J304" t="str" cm="1">
        <f t="array" ref="J304">IF(G304="", INDEX($G$2:$G$2345, MODE(MATCH(IF($G$2:$G$2345&lt;&gt;"",$G$2:$G$2345), IF($G$2:$G$2345&lt;&gt;"",$G$2:$G$2345),0))), G304)</f>
        <v>tier - 2</v>
      </c>
      <c r="K304" t="str" cm="1">
        <f t="array" ref="K304">IF(E304="", INDEX($E$2:$E$2345, MODE(MATCH(IF($E$2:$E$2345&lt;&gt;"",$E$2:$E$2345), IF($E$2:$E$2345&lt;&gt;"",$E$2:$E$2345),0))), E304)</f>
        <v>R1012</v>
      </c>
      <c r="L304">
        <f t="shared" si="4"/>
        <v>53</v>
      </c>
      <c r="M304">
        <v>25497</v>
      </c>
    </row>
    <row r="305" spans="1:13" x14ac:dyDescent="0.25">
      <c r="A305" t="s">
        <v>1091</v>
      </c>
      <c r="B305">
        <v>1</v>
      </c>
      <c r="C305">
        <v>8627.5400000000009</v>
      </c>
      <c r="D305" t="s">
        <v>9</v>
      </c>
      <c r="E305" t="s">
        <v>347</v>
      </c>
      <c r="F305" t="s">
        <v>9</v>
      </c>
      <c r="G305" t="s">
        <v>9</v>
      </c>
      <c r="H305">
        <v>1975</v>
      </c>
      <c r="I305" t="str" cm="1">
        <f t="array" ref="I305">IF(D305="", INDEX($D$2:$D$2345, MODE(MATCH(IF($D$2:$D$2345&lt;&gt;"",$D$2:$D$2345), IF($D$2:$D$2345&lt;&gt;"",$D$2:$D$2345),0))), D305)</f>
        <v>tier - 2</v>
      </c>
      <c r="J305" t="str" cm="1">
        <f t="array" ref="J305">IF(G305="", INDEX($G$2:$G$2345, MODE(MATCH(IF($G$2:$G$2345&lt;&gt;"",$G$2:$G$2345), IF($G$2:$G$2345&lt;&gt;"",$G$2:$G$2345),0))), G305)</f>
        <v>tier - 2</v>
      </c>
      <c r="K305" t="str" cm="1">
        <f t="array" ref="K305">IF(E305="", INDEX($E$2:$E$2345, MODE(MATCH(IF($E$2:$E$2345&lt;&gt;"",$E$2:$E$2345), IF($E$2:$E$2345&lt;&gt;"",$E$2:$E$2345),0))), E305)</f>
        <v>R1017</v>
      </c>
      <c r="L305">
        <f t="shared" si="4"/>
        <v>57</v>
      </c>
      <c r="M305">
        <v>23957</v>
      </c>
    </row>
    <row r="306" spans="1:13" x14ac:dyDescent="0.25">
      <c r="A306" t="s">
        <v>1090</v>
      </c>
      <c r="B306">
        <v>3</v>
      </c>
      <c r="C306">
        <v>8615.2999999999993</v>
      </c>
      <c r="D306" t="s">
        <v>9</v>
      </c>
      <c r="E306" t="s">
        <v>33</v>
      </c>
      <c r="F306" t="s">
        <v>9</v>
      </c>
      <c r="G306" t="s">
        <v>11</v>
      </c>
      <c r="H306">
        <v>1977</v>
      </c>
      <c r="I306" t="str" cm="1">
        <f t="array" ref="I306">IF(D306="", INDEX($D$2:$D$2345, MODE(MATCH(IF($D$2:$D$2345&lt;&gt;"",$D$2:$D$2345), IF($D$2:$D$2345&lt;&gt;"",$D$2:$D$2345),0))), D306)</f>
        <v>tier - 2</v>
      </c>
      <c r="J306" t="str" cm="1">
        <f t="array" ref="J306">IF(G306="", INDEX($G$2:$G$2345, MODE(MATCH(IF($G$2:$G$2345&lt;&gt;"",$G$2:$G$2345), IF($G$2:$G$2345&lt;&gt;"",$G$2:$G$2345),0))), G306)</f>
        <v>tier - 3</v>
      </c>
      <c r="K306" t="str" cm="1">
        <f t="array" ref="K306">IF(E306="", INDEX($E$2:$E$2345, MODE(MATCH(IF($E$2:$E$2345&lt;&gt;"",$E$2:$E$2345), IF($E$2:$E$2345&lt;&gt;"",$E$2:$E$2345),0))), E306)</f>
        <v>R1011</v>
      </c>
      <c r="L306">
        <f t="shared" si="4"/>
        <v>47</v>
      </c>
      <c r="M306">
        <v>27639</v>
      </c>
    </row>
    <row r="307" spans="1:13" x14ac:dyDescent="0.25">
      <c r="A307" t="s">
        <v>1089</v>
      </c>
      <c r="B307">
        <v>3</v>
      </c>
      <c r="C307">
        <v>8606.2199999999993</v>
      </c>
      <c r="D307" t="s">
        <v>13</v>
      </c>
      <c r="E307" t="s">
        <v>267</v>
      </c>
      <c r="F307" t="s">
        <v>13</v>
      </c>
      <c r="G307" t="s">
        <v>9</v>
      </c>
      <c r="H307">
        <v>1979</v>
      </c>
      <c r="I307" t="str" cm="1">
        <f t="array" ref="I307">IF(D307="", INDEX($D$2:$D$2345, MODE(MATCH(IF($D$2:$D$2345&lt;&gt;"",$D$2:$D$2345), IF($D$2:$D$2345&lt;&gt;"",$D$2:$D$2345),0))), D307)</f>
        <v>tier - 1</v>
      </c>
      <c r="J307" t="str" cm="1">
        <f t="array" ref="J307">IF(G307="", INDEX($G$2:$G$2345, MODE(MATCH(IF($G$2:$G$2345&lt;&gt;"",$G$2:$G$2345), IF($G$2:$G$2345&lt;&gt;"",$G$2:$G$2345),0))), G307)</f>
        <v>tier - 2</v>
      </c>
      <c r="K307" t="str" cm="1">
        <f t="array" ref="K307">IF(E307="", INDEX($E$2:$E$2345, MODE(MATCH(IF($E$2:$E$2345&lt;&gt;"",$E$2:$E$2345), IF($E$2:$E$2345&lt;&gt;"",$E$2:$E$2345),0))), E307)</f>
        <v>R1014</v>
      </c>
      <c r="L307">
        <f t="shared" si="4"/>
        <v>45</v>
      </c>
      <c r="M307">
        <v>28323</v>
      </c>
    </row>
    <row r="308" spans="1:13" x14ac:dyDescent="0.25">
      <c r="A308" t="s">
        <v>1088</v>
      </c>
      <c r="B308">
        <v>3</v>
      </c>
      <c r="C308">
        <v>8605.36</v>
      </c>
      <c r="D308" t="s">
        <v>9</v>
      </c>
      <c r="E308" t="s">
        <v>10</v>
      </c>
      <c r="F308" t="s">
        <v>9</v>
      </c>
      <c r="G308" t="s">
        <v>9</v>
      </c>
      <c r="H308">
        <v>1977</v>
      </c>
      <c r="I308" t="str" cm="1">
        <f t="array" ref="I308">IF(D308="", INDEX($D$2:$D$2345, MODE(MATCH(IF($D$2:$D$2345&lt;&gt;"",$D$2:$D$2345), IF($D$2:$D$2345&lt;&gt;"",$D$2:$D$2345),0))), D308)</f>
        <v>tier - 2</v>
      </c>
      <c r="J308" t="str" cm="1">
        <f t="array" ref="J308">IF(G308="", INDEX($G$2:$G$2345, MODE(MATCH(IF($G$2:$G$2345&lt;&gt;"",$G$2:$G$2345), IF($G$2:$G$2345&lt;&gt;"",$G$2:$G$2345),0))), G308)</f>
        <v>tier - 2</v>
      </c>
      <c r="K308" t="str" cm="1">
        <f t="array" ref="K308">IF(E308="", INDEX($E$2:$E$2345, MODE(MATCH(IF($E$2:$E$2345&lt;&gt;"",$E$2:$E$2345), IF($E$2:$E$2345&lt;&gt;"",$E$2:$E$2345),0))), E308)</f>
        <v>R1013</v>
      </c>
      <c r="L308">
        <f t="shared" si="4"/>
        <v>43</v>
      </c>
      <c r="M308">
        <v>29143</v>
      </c>
    </row>
    <row r="309" spans="1:13" x14ac:dyDescent="0.25">
      <c r="A309" t="s">
        <v>1087</v>
      </c>
      <c r="B309">
        <v>2</v>
      </c>
      <c r="C309">
        <v>8604.48</v>
      </c>
      <c r="D309" t="s">
        <v>11</v>
      </c>
      <c r="E309" t="s">
        <v>159</v>
      </c>
      <c r="F309" t="s">
        <v>11</v>
      </c>
      <c r="G309" t="s">
        <v>9</v>
      </c>
      <c r="H309">
        <v>1977</v>
      </c>
      <c r="I309" t="str" cm="1">
        <f t="array" ref="I309">IF(D309="", INDEX($D$2:$D$2345, MODE(MATCH(IF($D$2:$D$2345&lt;&gt;"",$D$2:$D$2345), IF($D$2:$D$2345&lt;&gt;"",$D$2:$D$2345),0))), D309)</f>
        <v>tier - 3</v>
      </c>
      <c r="J309" t="str" cm="1">
        <f t="array" ref="J309">IF(G309="", INDEX($G$2:$G$2345, MODE(MATCH(IF($G$2:$G$2345&lt;&gt;"",$G$2:$G$2345), IF($G$2:$G$2345&lt;&gt;"",$G$2:$G$2345),0))), G309)</f>
        <v>tier - 2</v>
      </c>
      <c r="K309" t="str" cm="1">
        <f t="array" ref="K309">IF(E309="", INDEX($E$2:$E$2345, MODE(MATCH(IF($E$2:$E$2345&lt;&gt;"",$E$2:$E$2345), IF($E$2:$E$2345&lt;&gt;"",$E$2:$E$2345),0))), E309)</f>
        <v>R1016</v>
      </c>
      <c r="L309">
        <f t="shared" si="4"/>
        <v>45</v>
      </c>
      <c r="M309">
        <v>28441</v>
      </c>
    </row>
    <row r="310" spans="1:13" x14ac:dyDescent="0.25">
      <c r="A310" t="s">
        <v>1086</v>
      </c>
      <c r="B310">
        <v>2</v>
      </c>
      <c r="C310">
        <v>8603.82</v>
      </c>
      <c r="D310" t="s">
        <v>9</v>
      </c>
      <c r="E310" t="s">
        <v>157</v>
      </c>
      <c r="F310" t="s">
        <v>9</v>
      </c>
      <c r="G310" t="s">
        <v>13</v>
      </c>
      <c r="H310">
        <v>1977</v>
      </c>
      <c r="I310" t="str" cm="1">
        <f t="array" ref="I310">IF(D310="", INDEX($D$2:$D$2345, MODE(MATCH(IF($D$2:$D$2345&lt;&gt;"",$D$2:$D$2345), IF($D$2:$D$2345&lt;&gt;"",$D$2:$D$2345),0))), D310)</f>
        <v>tier - 2</v>
      </c>
      <c r="J310" t="str" cm="1">
        <f t="array" ref="J310">IF(G310="", INDEX($G$2:$G$2345, MODE(MATCH(IF($G$2:$G$2345&lt;&gt;"",$G$2:$G$2345), IF($G$2:$G$2345&lt;&gt;"",$G$2:$G$2345),0))), G310)</f>
        <v>tier - 1</v>
      </c>
      <c r="K310" t="str" cm="1">
        <f t="array" ref="K310">IF(E310="", INDEX($E$2:$E$2345, MODE(MATCH(IF($E$2:$E$2345&lt;&gt;"",$E$2:$E$2345), IF($E$2:$E$2345&lt;&gt;"",$E$2:$E$2345),0))), E310)</f>
        <v>R1019</v>
      </c>
      <c r="L310">
        <f t="shared" si="4"/>
        <v>45</v>
      </c>
      <c r="M310">
        <v>28392</v>
      </c>
    </row>
    <row r="311" spans="1:13" x14ac:dyDescent="0.25">
      <c r="A311" t="s">
        <v>1085</v>
      </c>
      <c r="B311">
        <v>0</v>
      </c>
      <c r="C311">
        <v>8601.33</v>
      </c>
      <c r="D311" t="s">
        <v>9</v>
      </c>
      <c r="E311" t="s">
        <v>10</v>
      </c>
      <c r="F311" t="s">
        <v>9</v>
      </c>
      <c r="G311" t="s">
        <v>13</v>
      </c>
      <c r="H311">
        <v>1973</v>
      </c>
      <c r="I311" t="str" cm="1">
        <f t="array" ref="I311">IF(D311="", INDEX($D$2:$D$2345, MODE(MATCH(IF($D$2:$D$2345&lt;&gt;"",$D$2:$D$2345), IF($D$2:$D$2345&lt;&gt;"",$D$2:$D$2345),0))), D311)</f>
        <v>tier - 2</v>
      </c>
      <c r="J311" t="str" cm="1">
        <f t="array" ref="J311">IF(G311="", INDEX($G$2:$G$2345, MODE(MATCH(IF($G$2:$G$2345&lt;&gt;"",$G$2:$G$2345), IF($G$2:$G$2345&lt;&gt;"",$G$2:$G$2345),0))), G311)</f>
        <v>tier - 1</v>
      </c>
      <c r="K311" t="str" cm="1">
        <f t="array" ref="K311">IF(E311="", INDEX($E$2:$E$2345, MODE(MATCH(IF($E$2:$E$2345&lt;&gt;"",$E$2:$E$2345), IF($E$2:$E$2345&lt;&gt;"",$E$2:$E$2345),0))), E311)</f>
        <v>R1013</v>
      </c>
      <c r="L311">
        <f t="shared" si="4"/>
        <v>45</v>
      </c>
      <c r="M311">
        <v>28317</v>
      </c>
    </row>
    <row r="312" spans="1:13" x14ac:dyDescent="0.25">
      <c r="A312" t="s">
        <v>1084</v>
      </c>
      <c r="B312">
        <v>5</v>
      </c>
      <c r="C312">
        <v>8596.83</v>
      </c>
      <c r="D312" t="s">
        <v>9</v>
      </c>
      <c r="E312" t="s">
        <v>10</v>
      </c>
      <c r="F312" t="s">
        <v>9</v>
      </c>
      <c r="G312" t="s">
        <v>11</v>
      </c>
      <c r="H312">
        <v>1983</v>
      </c>
      <c r="I312" t="str" cm="1">
        <f t="array" ref="I312">IF(D312="", INDEX($D$2:$D$2345, MODE(MATCH(IF($D$2:$D$2345&lt;&gt;"",$D$2:$D$2345), IF($D$2:$D$2345&lt;&gt;"",$D$2:$D$2345),0))), D312)</f>
        <v>tier - 2</v>
      </c>
      <c r="J312" t="str" cm="1">
        <f t="array" ref="J312">IF(G312="", INDEX($G$2:$G$2345, MODE(MATCH(IF($G$2:$G$2345&lt;&gt;"",$G$2:$G$2345), IF($G$2:$G$2345&lt;&gt;"",$G$2:$G$2345),0))), G312)</f>
        <v>tier - 3</v>
      </c>
      <c r="K312" t="str" cm="1">
        <f t="array" ref="K312">IF(E312="", INDEX($E$2:$E$2345, MODE(MATCH(IF($E$2:$E$2345&lt;&gt;"",$E$2:$E$2345), IF($E$2:$E$2345&lt;&gt;"",$E$2:$E$2345),0))), E312)</f>
        <v>R1013</v>
      </c>
      <c r="L312">
        <f t="shared" si="4"/>
        <v>49</v>
      </c>
      <c r="M312">
        <v>26870</v>
      </c>
    </row>
    <row r="313" spans="1:13" x14ac:dyDescent="0.25">
      <c r="A313" t="s">
        <v>1083</v>
      </c>
      <c r="B313">
        <v>5</v>
      </c>
      <c r="C313">
        <v>8582.2999999999993</v>
      </c>
      <c r="D313" t="s">
        <v>9</v>
      </c>
      <c r="E313" t="s">
        <v>10</v>
      </c>
      <c r="F313" t="s">
        <v>9</v>
      </c>
      <c r="G313" t="s">
        <v>13</v>
      </c>
      <c r="H313">
        <v>1983</v>
      </c>
      <c r="I313" t="str" cm="1">
        <f t="array" ref="I313">IF(D313="", INDEX($D$2:$D$2345, MODE(MATCH(IF($D$2:$D$2345&lt;&gt;"",$D$2:$D$2345), IF($D$2:$D$2345&lt;&gt;"",$D$2:$D$2345),0))), D313)</f>
        <v>tier - 2</v>
      </c>
      <c r="J313" t="str" cm="1">
        <f t="array" ref="J313">IF(G313="", INDEX($G$2:$G$2345, MODE(MATCH(IF($G$2:$G$2345&lt;&gt;"",$G$2:$G$2345), IF($G$2:$G$2345&lt;&gt;"",$G$2:$G$2345),0))), G313)</f>
        <v>tier - 1</v>
      </c>
      <c r="K313" t="str" cm="1">
        <f t="array" ref="K313">IF(E313="", INDEX($E$2:$E$2345, MODE(MATCH(IF($E$2:$E$2345&lt;&gt;"",$E$2:$E$2345), IF($E$2:$E$2345&lt;&gt;"",$E$2:$E$2345),0))), E313)</f>
        <v>R1013</v>
      </c>
      <c r="L313">
        <f t="shared" si="4"/>
        <v>39</v>
      </c>
      <c r="M313">
        <v>30680</v>
      </c>
    </row>
    <row r="314" spans="1:13" x14ac:dyDescent="0.25">
      <c r="A314" t="s">
        <v>2236</v>
      </c>
      <c r="B314">
        <v>1</v>
      </c>
      <c r="C314">
        <v>39125.33</v>
      </c>
      <c r="D314" t="s">
        <v>13</v>
      </c>
      <c r="E314" t="s">
        <v>159</v>
      </c>
      <c r="F314" t="s">
        <v>13</v>
      </c>
      <c r="G314" t="s">
        <v>13</v>
      </c>
      <c r="H314">
        <v>1982</v>
      </c>
      <c r="I314" t="str" cm="1">
        <f t="array" ref="I314">IF(D314="", INDEX($D$2:$D$2345, MODE(MATCH(IF($D$2:$D$2345&lt;&gt;"",$D$2:$D$2345), IF($D$2:$D$2345&lt;&gt;"",$D$2:$D$2345),0))), D314)</f>
        <v>tier - 1</v>
      </c>
      <c r="J314" t="str" cm="1">
        <f t="array" ref="J314">IF(G314="", INDEX($G$2:$G$2345, MODE(MATCH(IF($G$2:$G$2345&lt;&gt;"",$G$2:$G$2345), IF($G$2:$G$2345&lt;&gt;"",$G$2:$G$2345),0))), G314)</f>
        <v>tier - 1</v>
      </c>
      <c r="K314" t="str" cm="1">
        <f t="array" ref="K314">IF(E314="", INDEX($E$2:$E$2345, MODE(MATCH(IF($E$2:$E$2345&lt;&gt;"",$E$2:$E$2345), IF($E$2:$E$2345&lt;&gt;"",$E$2:$E$2345),0))), E314)</f>
        <v>R1016</v>
      </c>
      <c r="L314">
        <f t="shared" si="4"/>
        <v>60</v>
      </c>
      <c r="M314">
        <v>22862</v>
      </c>
    </row>
    <row r="315" spans="1:13" x14ac:dyDescent="0.25">
      <c r="A315" t="s">
        <v>1082</v>
      </c>
      <c r="B315">
        <v>3</v>
      </c>
      <c r="C315">
        <v>8573.2999999999993</v>
      </c>
      <c r="D315" t="s">
        <v>9</v>
      </c>
      <c r="E315" t="s">
        <v>291</v>
      </c>
      <c r="F315" t="s">
        <v>9</v>
      </c>
      <c r="G315" t="s">
        <v>9</v>
      </c>
      <c r="H315">
        <v>1987</v>
      </c>
      <c r="I315" t="str" cm="1">
        <f t="array" ref="I315">IF(D315="", INDEX($D$2:$D$2345, MODE(MATCH(IF($D$2:$D$2345&lt;&gt;"",$D$2:$D$2345), IF($D$2:$D$2345&lt;&gt;"",$D$2:$D$2345),0))), D315)</f>
        <v>tier - 2</v>
      </c>
      <c r="J315" t="str" cm="1">
        <f t="array" ref="J315">IF(G315="", INDEX($G$2:$G$2345, MODE(MATCH(IF($G$2:$G$2345&lt;&gt;"",$G$2:$G$2345), IF($G$2:$G$2345&lt;&gt;"",$G$2:$G$2345),0))), G315)</f>
        <v>tier - 2</v>
      </c>
      <c r="K315" t="str" cm="1">
        <f t="array" ref="K315">IF(E315="", INDEX($E$2:$E$2345, MODE(MATCH(IF($E$2:$E$2345&lt;&gt;"",$E$2:$E$2345), IF($E$2:$E$2345&lt;&gt;"",$E$2:$E$2345),0))), E315)</f>
        <v>R1021</v>
      </c>
      <c r="L315">
        <f t="shared" si="4"/>
        <v>39</v>
      </c>
      <c r="M315">
        <v>30631</v>
      </c>
    </row>
    <row r="316" spans="1:13" x14ac:dyDescent="0.25">
      <c r="A316" t="s">
        <v>1081</v>
      </c>
      <c r="B316">
        <v>3</v>
      </c>
      <c r="C316">
        <v>8572.0400000000009</v>
      </c>
      <c r="D316" t="s">
        <v>9</v>
      </c>
      <c r="E316" t="s">
        <v>291</v>
      </c>
      <c r="F316" t="s">
        <v>9</v>
      </c>
      <c r="G316" t="s">
        <v>9</v>
      </c>
      <c r="H316">
        <v>1982</v>
      </c>
      <c r="I316" t="str" cm="1">
        <f t="array" ref="I316">IF(D316="", INDEX($D$2:$D$2345, MODE(MATCH(IF($D$2:$D$2345&lt;&gt;"",$D$2:$D$2345), IF($D$2:$D$2345&lt;&gt;"",$D$2:$D$2345),0))), D316)</f>
        <v>tier - 2</v>
      </c>
      <c r="J316" t="str" cm="1">
        <f t="array" ref="J316">IF(G316="", INDEX($G$2:$G$2345, MODE(MATCH(IF($G$2:$G$2345&lt;&gt;"",$G$2:$G$2345), IF($G$2:$G$2345&lt;&gt;"",$G$2:$G$2345),0))), G316)</f>
        <v>tier - 2</v>
      </c>
      <c r="K316" t="str" cm="1">
        <f t="array" ref="K316">IF(E316="", INDEX($E$2:$E$2345, MODE(MATCH(IF($E$2:$E$2345&lt;&gt;"",$E$2:$E$2345), IF($E$2:$E$2345&lt;&gt;"",$E$2:$E$2345),0))), E316)</f>
        <v>R1021</v>
      </c>
      <c r="L316">
        <f t="shared" si="4"/>
        <v>35</v>
      </c>
      <c r="M316">
        <v>32117</v>
      </c>
    </row>
    <row r="317" spans="1:13" x14ac:dyDescent="0.25">
      <c r="A317" t="s">
        <v>1080</v>
      </c>
      <c r="B317">
        <v>1</v>
      </c>
      <c r="C317">
        <v>8569.86</v>
      </c>
      <c r="D317" t="s">
        <v>9</v>
      </c>
      <c r="E317" t="s">
        <v>10</v>
      </c>
      <c r="F317" t="s">
        <v>9</v>
      </c>
      <c r="G317" t="s">
        <v>11</v>
      </c>
      <c r="H317">
        <v>1975</v>
      </c>
      <c r="I317" t="str" cm="1">
        <f t="array" ref="I317">IF(D317="", INDEX($D$2:$D$2345, MODE(MATCH(IF($D$2:$D$2345&lt;&gt;"",$D$2:$D$2345), IF($D$2:$D$2345&lt;&gt;"",$D$2:$D$2345),0))), D317)</f>
        <v>tier - 2</v>
      </c>
      <c r="J317" t="str" cm="1">
        <f t="array" ref="J317">IF(G317="", INDEX($G$2:$G$2345, MODE(MATCH(IF($G$2:$G$2345&lt;&gt;"",$G$2:$G$2345), IF($G$2:$G$2345&lt;&gt;"",$G$2:$G$2345),0))), G317)</f>
        <v>tier - 3</v>
      </c>
      <c r="K317" t="str" cm="1">
        <f t="array" ref="K317">IF(E317="", INDEX($E$2:$E$2345, MODE(MATCH(IF($E$2:$E$2345&lt;&gt;"",$E$2:$E$2345), IF($E$2:$E$2345&lt;&gt;"",$E$2:$E$2345),0))), E317)</f>
        <v>R1013</v>
      </c>
      <c r="L317">
        <f t="shared" si="4"/>
        <v>40</v>
      </c>
      <c r="M317">
        <v>30220</v>
      </c>
    </row>
    <row r="318" spans="1:13" x14ac:dyDescent="0.25">
      <c r="A318" t="s">
        <v>1079</v>
      </c>
      <c r="B318">
        <v>3</v>
      </c>
      <c r="C318">
        <v>8567.25</v>
      </c>
      <c r="D318" t="s">
        <v>9</v>
      </c>
      <c r="E318" t="s">
        <v>18</v>
      </c>
      <c r="F318" t="s">
        <v>9</v>
      </c>
      <c r="G318" t="s">
        <v>13</v>
      </c>
      <c r="H318">
        <v>1988</v>
      </c>
      <c r="I318" t="str" cm="1">
        <f t="array" ref="I318">IF(D318="", INDEX($D$2:$D$2345, MODE(MATCH(IF($D$2:$D$2345&lt;&gt;"",$D$2:$D$2345), IF($D$2:$D$2345&lt;&gt;"",$D$2:$D$2345),0))), D318)</f>
        <v>tier - 2</v>
      </c>
      <c r="J318" t="str" cm="1">
        <f t="array" ref="J318">IF(G318="", INDEX($G$2:$G$2345, MODE(MATCH(IF($G$2:$G$2345&lt;&gt;"",$G$2:$G$2345), IF($G$2:$G$2345&lt;&gt;"",$G$2:$G$2345),0))), G318)</f>
        <v>tier - 1</v>
      </c>
      <c r="K318" t="str" cm="1">
        <f t="array" ref="K318">IF(E318="", INDEX($E$2:$E$2345, MODE(MATCH(IF($E$2:$E$2345&lt;&gt;"",$E$2:$E$2345), IF($E$2:$E$2345&lt;&gt;"",$E$2:$E$2345),0))), E318)</f>
        <v>R1012</v>
      </c>
      <c r="L318">
        <f t="shared" si="4"/>
        <v>47</v>
      </c>
      <c r="M318">
        <v>27658</v>
      </c>
    </row>
    <row r="319" spans="1:13" x14ac:dyDescent="0.25">
      <c r="A319" t="s">
        <v>1078</v>
      </c>
      <c r="B319">
        <v>1</v>
      </c>
      <c r="C319">
        <v>8556.91</v>
      </c>
      <c r="D319" t="s">
        <v>9</v>
      </c>
      <c r="E319" t="s">
        <v>33</v>
      </c>
      <c r="F319" t="s">
        <v>9</v>
      </c>
      <c r="G319" t="s">
        <v>13</v>
      </c>
      <c r="H319">
        <v>1975</v>
      </c>
      <c r="I319" t="str" cm="1">
        <f t="array" ref="I319">IF(D319="", INDEX($D$2:$D$2345, MODE(MATCH(IF($D$2:$D$2345&lt;&gt;"",$D$2:$D$2345), IF($D$2:$D$2345&lt;&gt;"",$D$2:$D$2345),0))), D319)</f>
        <v>tier - 2</v>
      </c>
      <c r="J319" t="str" cm="1">
        <f t="array" ref="J319">IF(G319="", INDEX($G$2:$G$2345, MODE(MATCH(IF($G$2:$G$2345&lt;&gt;"",$G$2:$G$2345), IF($G$2:$G$2345&lt;&gt;"",$G$2:$G$2345),0))), G319)</f>
        <v>tier - 1</v>
      </c>
      <c r="K319" t="str" cm="1">
        <f t="array" ref="K319">IF(E319="", INDEX($E$2:$E$2345, MODE(MATCH(IF($E$2:$E$2345&lt;&gt;"",$E$2:$E$2345), IF($E$2:$E$2345&lt;&gt;"",$E$2:$E$2345),0))), E319)</f>
        <v>R1011</v>
      </c>
      <c r="L319">
        <f t="shared" si="4"/>
        <v>34</v>
      </c>
      <c r="M319">
        <v>32376</v>
      </c>
    </row>
    <row r="320" spans="1:13" x14ac:dyDescent="0.25">
      <c r="A320" t="s">
        <v>1077</v>
      </c>
      <c r="B320">
        <v>1</v>
      </c>
      <c r="C320">
        <v>8551.35</v>
      </c>
      <c r="D320" t="s">
        <v>9</v>
      </c>
      <c r="E320" t="s">
        <v>33</v>
      </c>
      <c r="F320" t="s">
        <v>9</v>
      </c>
      <c r="G320" t="s">
        <v>9</v>
      </c>
      <c r="H320">
        <v>1975</v>
      </c>
      <c r="I320" t="str" cm="1">
        <f t="array" ref="I320">IF(D320="", INDEX($D$2:$D$2345, MODE(MATCH(IF($D$2:$D$2345&lt;&gt;"",$D$2:$D$2345), IF($D$2:$D$2345&lt;&gt;"",$D$2:$D$2345),0))), D320)</f>
        <v>tier - 2</v>
      </c>
      <c r="J320" t="str" cm="1">
        <f t="array" ref="J320">IF(G320="", INDEX($G$2:$G$2345, MODE(MATCH(IF($G$2:$G$2345&lt;&gt;"",$G$2:$G$2345), IF($G$2:$G$2345&lt;&gt;"",$G$2:$G$2345),0))), G320)</f>
        <v>tier - 2</v>
      </c>
      <c r="K320" t="str" cm="1">
        <f t="array" ref="K320">IF(E320="", INDEX($E$2:$E$2345, MODE(MATCH(IF($E$2:$E$2345&lt;&gt;"",$E$2:$E$2345), IF($E$2:$E$2345&lt;&gt;"",$E$2:$E$2345),0))), E320)</f>
        <v>R1011</v>
      </c>
      <c r="L320">
        <f t="shared" si="4"/>
        <v>47</v>
      </c>
      <c r="M320">
        <v>27612</v>
      </c>
    </row>
    <row r="321" spans="1:13" x14ac:dyDescent="0.25">
      <c r="A321" t="s">
        <v>1076</v>
      </c>
      <c r="B321">
        <v>1</v>
      </c>
      <c r="C321">
        <v>8547.69</v>
      </c>
      <c r="D321" t="s">
        <v>9</v>
      </c>
      <c r="E321" t="s">
        <v>10</v>
      </c>
      <c r="F321" t="s">
        <v>9</v>
      </c>
      <c r="G321" t="s">
        <v>13</v>
      </c>
      <c r="I321" t="str" cm="1">
        <f t="array" ref="I321">IF(D321="", INDEX($D$2:$D$2345, MODE(MATCH(IF($D$2:$D$2345&lt;&gt;"",$D$2:$D$2345), IF($D$2:$D$2345&lt;&gt;"",$D$2:$D$2345),0))), D321)</f>
        <v>tier - 2</v>
      </c>
      <c r="J321" t="str" cm="1">
        <f t="array" ref="J321">IF(G321="", INDEX($G$2:$G$2345, MODE(MATCH(IF($G$2:$G$2345&lt;&gt;"",$G$2:$G$2345), IF($G$2:$G$2345&lt;&gt;"",$G$2:$G$2345),0))), G321)</f>
        <v>tier - 1</v>
      </c>
      <c r="K321" t="str" cm="1">
        <f t="array" ref="K321">IF(E321="", INDEX($E$2:$E$2345, MODE(MATCH(IF($E$2:$E$2345&lt;&gt;"",$E$2:$E$2345), IF($E$2:$E$2345&lt;&gt;"",$E$2:$E$2345),0))), E321)</f>
        <v>R1013</v>
      </c>
      <c r="L321">
        <f t="shared" si="4"/>
        <v>47</v>
      </c>
      <c r="M321">
        <v>27740</v>
      </c>
    </row>
    <row r="322" spans="1:13" x14ac:dyDescent="0.25">
      <c r="A322" t="s">
        <v>1075</v>
      </c>
      <c r="B322">
        <v>1</v>
      </c>
      <c r="C322">
        <v>8539.67</v>
      </c>
      <c r="D322" t="s">
        <v>9</v>
      </c>
      <c r="E322" t="s">
        <v>33</v>
      </c>
      <c r="F322" t="s">
        <v>9</v>
      </c>
      <c r="G322" t="s">
        <v>11</v>
      </c>
      <c r="H322">
        <v>1975</v>
      </c>
      <c r="I322" t="str" cm="1">
        <f t="array" ref="I322">IF(D322="", INDEX($D$2:$D$2345, MODE(MATCH(IF($D$2:$D$2345&lt;&gt;"",$D$2:$D$2345), IF($D$2:$D$2345&lt;&gt;"",$D$2:$D$2345),0))), D322)</f>
        <v>tier - 2</v>
      </c>
      <c r="J322" t="str" cm="1">
        <f t="array" ref="J322">IF(G322="", INDEX($G$2:$G$2345, MODE(MATCH(IF($G$2:$G$2345&lt;&gt;"",$G$2:$G$2345), IF($G$2:$G$2345&lt;&gt;"",$G$2:$G$2345),0))), G322)</f>
        <v>tier - 3</v>
      </c>
      <c r="K322" t="str" cm="1">
        <f t="array" ref="K322">IF(E322="", INDEX($E$2:$E$2345, MODE(MATCH(IF($E$2:$E$2345&lt;&gt;"",$E$2:$E$2345), IF($E$2:$E$2345&lt;&gt;"",$E$2:$E$2345),0))), E322)</f>
        <v>R1011</v>
      </c>
      <c r="L322">
        <f t="shared" ref="L322:L385" si="5">INT(YEARFRAC(M322,DATE(2023,6,8)))</f>
        <v>39</v>
      </c>
      <c r="M322">
        <v>30626</v>
      </c>
    </row>
    <row r="323" spans="1:13" x14ac:dyDescent="0.25">
      <c r="A323" t="s">
        <v>1074</v>
      </c>
      <c r="B323">
        <v>3</v>
      </c>
      <c r="C323">
        <v>8538.2900000000009</v>
      </c>
      <c r="D323" t="s">
        <v>9</v>
      </c>
      <c r="E323" t="s">
        <v>238</v>
      </c>
      <c r="F323" t="s">
        <v>9</v>
      </c>
      <c r="G323" t="s">
        <v>11</v>
      </c>
      <c r="H323">
        <v>1981</v>
      </c>
      <c r="I323" t="str" cm="1">
        <f t="array" ref="I323">IF(D323="", INDEX($D$2:$D$2345, MODE(MATCH(IF($D$2:$D$2345&lt;&gt;"",$D$2:$D$2345), IF($D$2:$D$2345&lt;&gt;"",$D$2:$D$2345),0))), D323)</f>
        <v>tier - 2</v>
      </c>
      <c r="J323" t="str" cm="1">
        <f t="array" ref="J323">IF(G323="", INDEX($G$2:$G$2345, MODE(MATCH(IF($G$2:$G$2345&lt;&gt;"",$G$2:$G$2345), IF($G$2:$G$2345&lt;&gt;"",$G$2:$G$2345),0))), G323)</f>
        <v>tier - 3</v>
      </c>
      <c r="K323" t="str" cm="1">
        <f t="array" ref="K323">IF(E323="", INDEX($E$2:$E$2345, MODE(MATCH(IF($E$2:$E$2345&lt;&gt;"",$E$2:$E$2345), IF($E$2:$E$2345&lt;&gt;"",$E$2:$E$2345),0))), E323)</f>
        <v>R1024</v>
      </c>
      <c r="L323">
        <f t="shared" si="5"/>
        <v>47</v>
      </c>
      <c r="M323">
        <v>27755</v>
      </c>
    </row>
    <row r="324" spans="1:13" x14ac:dyDescent="0.25">
      <c r="A324" t="s">
        <v>1073</v>
      </c>
      <c r="B324">
        <v>0</v>
      </c>
      <c r="C324">
        <v>8534.67</v>
      </c>
      <c r="D324" t="s">
        <v>9</v>
      </c>
      <c r="E324" t="s">
        <v>238</v>
      </c>
      <c r="F324" t="s">
        <v>9</v>
      </c>
      <c r="G324" t="s">
        <v>11</v>
      </c>
      <c r="I324" t="str" cm="1">
        <f t="array" ref="I324">IF(D324="", INDEX($D$2:$D$2345, MODE(MATCH(IF($D$2:$D$2345&lt;&gt;"",$D$2:$D$2345), IF($D$2:$D$2345&lt;&gt;"",$D$2:$D$2345),0))), D324)</f>
        <v>tier - 2</v>
      </c>
      <c r="J324" t="str" cm="1">
        <f t="array" ref="J324">IF(G324="", INDEX($G$2:$G$2345, MODE(MATCH(IF($G$2:$G$2345&lt;&gt;"",$G$2:$G$2345), IF($G$2:$G$2345&lt;&gt;"",$G$2:$G$2345),0))), G324)</f>
        <v>tier - 3</v>
      </c>
      <c r="K324" t="str" cm="1">
        <f t="array" ref="K324">IF(E324="", INDEX($E$2:$E$2345, MODE(MATCH(IF($E$2:$E$2345&lt;&gt;"",$E$2:$E$2345), IF($E$2:$E$2345&lt;&gt;"",$E$2:$E$2345),0))), E324)</f>
        <v>R1024</v>
      </c>
      <c r="L324">
        <f t="shared" si="5"/>
        <v>41</v>
      </c>
      <c r="M324">
        <v>29791</v>
      </c>
    </row>
    <row r="325" spans="1:13" x14ac:dyDescent="0.25">
      <c r="A325" t="s">
        <v>2235</v>
      </c>
      <c r="B325">
        <v>1</v>
      </c>
      <c r="C325">
        <v>39047.29</v>
      </c>
      <c r="D325" t="s">
        <v>13</v>
      </c>
      <c r="E325" t="s">
        <v>347</v>
      </c>
      <c r="F325" t="s">
        <v>13</v>
      </c>
      <c r="G325" t="s">
        <v>11</v>
      </c>
      <c r="H325">
        <v>1985</v>
      </c>
      <c r="I325" t="str" cm="1">
        <f t="array" ref="I325">IF(D325="", INDEX($D$2:$D$2345, MODE(MATCH(IF($D$2:$D$2345&lt;&gt;"",$D$2:$D$2345), IF($D$2:$D$2345&lt;&gt;"",$D$2:$D$2345),0))), D325)</f>
        <v>tier - 1</v>
      </c>
      <c r="J325" t="str" cm="1">
        <f t="array" ref="J325">IF(G325="", INDEX($G$2:$G$2345, MODE(MATCH(IF($G$2:$G$2345&lt;&gt;"",$G$2:$G$2345), IF($G$2:$G$2345&lt;&gt;"",$G$2:$G$2345),0))), G325)</f>
        <v>tier - 3</v>
      </c>
      <c r="K325" t="str" cm="1">
        <f t="array" ref="K325">IF(E325="", INDEX($E$2:$E$2345, MODE(MATCH(IF($E$2:$E$2345&lt;&gt;"",$E$2:$E$2345), IF($E$2:$E$2345&lt;&gt;"",$E$2:$E$2345),0))), E325)</f>
        <v>R1017</v>
      </c>
      <c r="L325">
        <f t="shared" si="5"/>
        <v>40</v>
      </c>
      <c r="M325">
        <v>30214</v>
      </c>
    </row>
    <row r="326" spans="1:13" x14ac:dyDescent="0.25">
      <c r="A326" t="s">
        <v>1072</v>
      </c>
      <c r="B326">
        <v>2</v>
      </c>
      <c r="C326">
        <v>8527.5300000000007</v>
      </c>
      <c r="D326" t="s">
        <v>9</v>
      </c>
      <c r="E326" t="s">
        <v>10</v>
      </c>
      <c r="F326" t="s">
        <v>9</v>
      </c>
      <c r="G326" t="s">
        <v>9</v>
      </c>
      <c r="H326">
        <v>1977</v>
      </c>
      <c r="I326" t="str" cm="1">
        <f t="array" ref="I326">IF(D326="", INDEX($D$2:$D$2345, MODE(MATCH(IF($D$2:$D$2345&lt;&gt;"",$D$2:$D$2345), IF($D$2:$D$2345&lt;&gt;"",$D$2:$D$2345),0))), D326)</f>
        <v>tier - 2</v>
      </c>
      <c r="J326" t="str" cm="1">
        <f t="array" ref="J326">IF(G326="", INDEX($G$2:$G$2345, MODE(MATCH(IF($G$2:$G$2345&lt;&gt;"",$G$2:$G$2345), IF($G$2:$G$2345&lt;&gt;"",$G$2:$G$2345),0))), G326)</f>
        <v>tier - 2</v>
      </c>
      <c r="K326" t="str" cm="1">
        <f t="array" ref="K326">IF(E326="", INDEX($E$2:$E$2345, MODE(MATCH(IF($E$2:$E$2345&lt;&gt;"",$E$2:$E$2345), IF($E$2:$E$2345&lt;&gt;"",$E$2:$E$2345),0))), E326)</f>
        <v>R1013</v>
      </c>
      <c r="L326">
        <f t="shared" si="5"/>
        <v>39</v>
      </c>
      <c r="M326">
        <v>30523</v>
      </c>
    </row>
    <row r="327" spans="1:13" x14ac:dyDescent="0.25">
      <c r="A327" t="s">
        <v>1071</v>
      </c>
      <c r="B327">
        <v>3</v>
      </c>
      <c r="C327">
        <v>8522</v>
      </c>
      <c r="D327" t="s">
        <v>9</v>
      </c>
      <c r="E327" t="s">
        <v>33</v>
      </c>
      <c r="F327" t="s">
        <v>9</v>
      </c>
      <c r="G327" t="s">
        <v>9</v>
      </c>
      <c r="H327">
        <v>1979</v>
      </c>
      <c r="I327" t="str" cm="1">
        <f t="array" ref="I327">IF(D327="", INDEX($D$2:$D$2345, MODE(MATCH(IF($D$2:$D$2345&lt;&gt;"",$D$2:$D$2345), IF($D$2:$D$2345&lt;&gt;"",$D$2:$D$2345),0))), D327)</f>
        <v>tier - 2</v>
      </c>
      <c r="J327" t="str" cm="1">
        <f t="array" ref="J327">IF(G327="", INDEX($G$2:$G$2345, MODE(MATCH(IF($G$2:$G$2345&lt;&gt;"",$G$2:$G$2345), IF($G$2:$G$2345&lt;&gt;"",$G$2:$G$2345),0))), G327)</f>
        <v>tier - 2</v>
      </c>
      <c r="K327" t="str" cm="1">
        <f t="array" ref="K327">IF(E327="", INDEX($E$2:$E$2345, MODE(MATCH(IF($E$2:$E$2345&lt;&gt;"",$E$2:$E$2345), IF($E$2:$E$2345&lt;&gt;"",$E$2:$E$2345),0))), E327)</f>
        <v>R1011</v>
      </c>
      <c r="L327">
        <f t="shared" si="5"/>
        <v>45</v>
      </c>
      <c r="M327">
        <v>28350</v>
      </c>
    </row>
    <row r="328" spans="1:13" x14ac:dyDescent="0.25">
      <c r="A328" t="s">
        <v>1070</v>
      </c>
      <c r="B328">
        <v>2</v>
      </c>
      <c r="C328">
        <v>8520.0300000000007</v>
      </c>
      <c r="D328" t="s">
        <v>9</v>
      </c>
      <c r="E328" t="s">
        <v>33</v>
      </c>
      <c r="F328" t="s">
        <v>9</v>
      </c>
      <c r="G328" t="s">
        <v>11</v>
      </c>
      <c r="H328">
        <v>1977</v>
      </c>
      <c r="I328" t="str" cm="1">
        <f t="array" ref="I328">IF(D328="", INDEX($D$2:$D$2345, MODE(MATCH(IF($D$2:$D$2345&lt;&gt;"",$D$2:$D$2345), IF($D$2:$D$2345&lt;&gt;"",$D$2:$D$2345),0))), D328)</f>
        <v>tier - 2</v>
      </c>
      <c r="J328" t="str" cm="1">
        <f t="array" ref="J328">IF(G328="", INDEX($G$2:$G$2345, MODE(MATCH(IF($G$2:$G$2345&lt;&gt;"",$G$2:$G$2345), IF($G$2:$G$2345&lt;&gt;"",$G$2:$G$2345),0))), G328)</f>
        <v>tier - 3</v>
      </c>
      <c r="K328" t="str" cm="1">
        <f t="array" ref="K328">IF(E328="", INDEX($E$2:$E$2345, MODE(MATCH(IF($E$2:$E$2345&lt;&gt;"",$E$2:$E$2345), IF($E$2:$E$2345&lt;&gt;"",$E$2:$E$2345),0))), E328)</f>
        <v>R1011</v>
      </c>
      <c r="L328">
        <f t="shared" si="5"/>
        <v>43</v>
      </c>
      <c r="M328">
        <v>29218</v>
      </c>
    </row>
    <row r="329" spans="1:13" x14ac:dyDescent="0.25">
      <c r="A329" t="s">
        <v>1069</v>
      </c>
      <c r="B329">
        <v>2</v>
      </c>
      <c r="C329">
        <v>8516.83</v>
      </c>
      <c r="D329" t="s">
        <v>9</v>
      </c>
      <c r="E329" t="s">
        <v>10</v>
      </c>
      <c r="F329" t="s">
        <v>9</v>
      </c>
      <c r="G329" t="s">
        <v>13</v>
      </c>
      <c r="H329">
        <v>1977</v>
      </c>
      <c r="I329" t="str" cm="1">
        <f t="array" ref="I329">IF(D329="", INDEX($D$2:$D$2345, MODE(MATCH(IF($D$2:$D$2345&lt;&gt;"",$D$2:$D$2345), IF($D$2:$D$2345&lt;&gt;"",$D$2:$D$2345),0))), D329)</f>
        <v>tier - 2</v>
      </c>
      <c r="J329" t="str" cm="1">
        <f t="array" ref="J329">IF(G329="", INDEX($G$2:$G$2345, MODE(MATCH(IF($G$2:$G$2345&lt;&gt;"",$G$2:$G$2345), IF($G$2:$G$2345&lt;&gt;"",$G$2:$G$2345),0))), G329)</f>
        <v>tier - 1</v>
      </c>
      <c r="K329" t="str" cm="1">
        <f t="array" ref="K329">IF(E329="", INDEX($E$2:$E$2345, MODE(MATCH(IF($E$2:$E$2345&lt;&gt;"",$E$2:$E$2345), IF($E$2:$E$2345&lt;&gt;"",$E$2:$E$2345),0))), E329)</f>
        <v>R1013</v>
      </c>
      <c r="L329">
        <f t="shared" si="5"/>
        <v>45</v>
      </c>
      <c r="M329">
        <v>28297</v>
      </c>
    </row>
    <row r="330" spans="1:13" x14ac:dyDescent="0.25">
      <c r="A330" t="s">
        <v>1068</v>
      </c>
      <c r="B330">
        <v>2</v>
      </c>
      <c r="C330">
        <v>8515.76</v>
      </c>
      <c r="D330" t="s">
        <v>9</v>
      </c>
      <c r="E330" t="s">
        <v>10</v>
      </c>
      <c r="F330" t="s">
        <v>9</v>
      </c>
      <c r="G330" t="s">
        <v>9</v>
      </c>
      <c r="H330">
        <v>1977</v>
      </c>
      <c r="I330" t="str" cm="1">
        <f t="array" ref="I330">IF(D330="", INDEX($D$2:$D$2345, MODE(MATCH(IF($D$2:$D$2345&lt;&gt;"",$D$2:$D$2345), IF($D$2:$D$2345&lt;&gt;"",$D$2:$D$2345),0))), D330)</f>
        <v>tier - 2</v>
      </c>
      <c r="J330" t="str" cm="1">
        <f t="array" ref="J330">IF(G330="", INDEX($G$2:$G$2345, MODE(MATCH(IF($G$2:$G$2345&lt;&gt;"",$G$2:$G$2345), IF($G$2:$G$2345&lt;&gt;"",$G$2:$G$2345),0))), G330)</f>
        <v>tier - 2</v>
      </c>
      <c r="K330" t="str" cm="1">
        <f t="array" ref="K330">IF(E330="", INDEX($E$2:$E$2345, MODE(MATCH(IF($E$2:$E$2345&lt;&gt;"",$E$2:$E$2345), IF($E$2:$E$2345&lt;&gt;"",$E$2:$E$2345),0))), E330)</f>
        <v>R1013</v>
      </c>
      <c r="L330">
        <f t="shared" si="5"/>
        <v>45</v>
      </c>
      <c r="M330">
        <v>28485</v>
      </c>
    </row>
    <row r="331" spans="1:13" x14ac:dyDescent="0.25">
      <c r="A331" t="s">
        <v>1067</v>
      </c>
      <c r="B331">
        <v>0</v>
      </c>
      <c r="C331">
        <v>8471.65</v>
      </c>
      <c r="D331" t="s">
        <v>9</v>
      </c>
      <c r="E331" t="s">
        <v>18</v>
      </c>
      <c r="F331" t="s">
        <v>9</v>
      </c>
      <c r="G331" t="s">
        <v>13</v>
      </c>
      <c r="H331">
        <v>1993</v>
      </c>
      <c r="I331" t="str" cm="1">
        <f t="array" ref="I331">IF(D331="", INDEX($D$2:$D$2345, MODE(MATCH(IF($D$2:$D$2345&lt;&gt;"",$D$2:$D$2345), IF($D$2:$D$2345&lt;&gt;"",$D$2:$D$2345),0))), D331)</f>
        <v>tier - 2</v>
      </c>
      <c r="J331" t="str" cm="1">
        <f t="array" ref="J331">IF(G331="", INDEX($G$2:$G$2345, MODE(MATCH(IF($G$2:$G$2345&lt;&gt;"",$G$2:$G$2345), IF($G$2:$G$2345&lt;&gt;"",$G$2:$G$2345),0))), G331)</f>
        <v>tier - 1</v>
      </c>
      <c r="K331" t="str" cm="1">
        <f t="array" ref="K331">IF(E331="", INDEX($E$2:$E$2345, MODE(MATCH(IF($E$2:$E$2345&lt;&gt;"",$E$2:$E$2345), IF($E$2:$E$2345&lt;&gt;"",$E$2:$E$2345),0))), E331)</f>
        <v>R1012</v>
      </c>
      <c r="L331">
        <f t="shared" si="5"/>
        <v>45</v>
      </c>
      <c r="M331">
        <v>28439</v>
      </c>
    </row>
    <row r="332" spans="1:13" x14ac:dyDescent="0.25">
      <c r="A332" t="s">
        <v>1066</v>
      </c>
      <c r="B332">
        <v>0</v>
      </c>
      <c r="C332">
        <v>8466.35</v>
      </c>
      <c r="D332" t="s">
        <v>9</v>
      </c>
      <c r="E332" t="s">
        <v>18</v>
      </c>
      <c r="F332" t="s">
        <v>9</v>
      </c>
      <c r="G332" t="s">
        <v>9</v>
      </c>
      <c r="H332">
        <v>1992</v>
      </c>
      <c r="I332" t="str" cm="1">
        <f t="array" ref="I332">IF(D332="", INDEX($D$2:$D$2345, MODE(MATCH(IF($D$2:$D$2345&lt;&gt;"",$D$2:$D$2345), IF($D$2:$D$2345&lt;&gt;"",$D$2:$D$2345),0))), D332)</f>
        <v>tier - 2</v>
      </c>
      <c r="J332" t="str" cm="1">
        <f t="array" ref="J332">IF(G332="", INDEX($G$2:$G$2345, MODE(MATCH(IF($G$2:$G$2345&lt;&gt;"",$G$2:$G$2345), IF($G$2:$G$2345&lt;&gt;"",$G$2:$G$2345),0))), G332)</f>
        <v>tier - 2</v>
      </c>
      <c r="K332" t="str" cm="1">
        <f t="array" ref="K332">IF(E332="", INDEX($E$2:$E$2345, MODE(MATCH(IF($E$2:$E$2345&lt;&gt;"",$E$2:$E$2345), IF($E$2:$E$2345&lt;&gt;"",$E$2:$E$2345),0))), E332)</f>
        <v>R1012</v>
      </c>
      <c r="L332">
        <f t="shared" si="5"/>
        <v>29</v>
      </c>
      <c r="M332">
        <v>34221</v>
      </c>
    </row>
    <row r="333" spans="1:13" x14ac:dyDescent="0.25">
      <c r="A333" t="s">
        <v>1065</v>
      </c>
      <c r="B333">
        <v>0</v>
      </c>
      <c r="C333">
        <v>8457.82</v>
      </c>
      <c r="D333" t="s">
        <v>9</v>
      </c>
      <c r="E333" t="s">
        <v>33</v>
      </c>
      <c r="F333" t="s">
        <v>9</v>
      </c>
      <c r="G333" t="s">
        <v>11</v>
      </c>
      <c r="H333">
        <v>1972</v>
      </c>
      <c r="I333" t="str" cm="1">
        <f t="array" ref="I333">IF(D333="", INDEX($D$2:$D$2345, MODE(MATCH(IF($D$2:$D$2345&lt;&gt;"",$D$2:$D$2345), IF($D$2:$D$2345&lt;&gt;"",$D$2:$D$2345),0))), D333)</f>
        <v>tier - 2</v>
      </c>
      <c r="J333" t="str" cm="1">
        <f t="array" ref="J333">IF(G333="", INDEX($G$2:$G$2345, MODE(MATCH(IF($G$2:$G$2345&lt;&gt;"",$G$2:$G$2345), IF($G$2:$G$2345&lt;&gt;"",$G$2:$G$2345),0))), G333)</f>
        <v>tier - 3</v>
      </c>
      <c r="K333" t="str" cm="1">
        <f t="array" ref="K333">IF(E333="", INDEX($E$2:$E$2345, MODE(MATCH(IF($E$2:$E$2345&lt;&gt;"",$E$2:$E$2345), IF($E$2:$E$2345&lt;&gt;"",$E$2:$E$2345),0))), E333)</f>
        <v>R1011</v>
      </c>
      <c r="L333">
        <f t="shared" si="5"/>
        <v>30</v>
      </c>
      <c r="M333">
        <v>33964</v>
      </c>
    </row>
    <row r="334" spans="1:13" x14ac:dyDescent="0.25">
      <c r="A334" t="s">
        <v>1064</v>
      </c>
      <c r="B334">
        <v>3</v>
      </c>
      <c r="C334">
        <v>8450.82</v>
      </c>
      <c r="D334" t="s">
        <v>9</v>
      </c>
      <c r="E334" t="s">
        <v>191</v>
      </c>
      <c r="F334" t="s">
        <v>9</v>
      </c>
      <c r="G334" t="s">
        <v>9</v>
      </c>
      <c r="H334">
        <v>1984</v>
      </c>
      <c r="I334" t="str" cm="1">
        <f t="array" ref="I334">IF(D334="", INDEX($D$2:$D$2345, MODE(MATCH(IF($D$2:$D$2345&lt;&gt;"",$D$2:$D$2345), IF($D$2:$D$2345&lt;&gt;"",$D$2:$D$2345),0))), D334)</f>
        <v>tier - 2</v>
      </c>
      <c r="J334" t="str" cm="1">
        <f t="array" ref="J334">IF(G334="", INDEX($G$2:$G$2345, MODE(MATCH(IF($G$2:$G$2345&lt;&gt;"",$G$2:$G$2345), IF($G$2:$G$2345&lt;&gt;"",$G$2:$G$2345),0))), G334)</f>
        <v>tier - 2</v>
      </c>
      <c r="K334" t="str" cm="1">
        <f t="array" ref="K334">IF(E334="", INDEX($E$2:$E$2345, MODE(MATCH(IF($E$2:$E$2345&lt;&gt;"",$E$2:$E$2345), IF($E$2:$E$2345&lt;&gt;"",$E$2:$E$2345),0))), E334)</f>
        <v>R1025</v>
      </c>
      <c r="L334">
        <f t="shared" si="5"/>
        <v>50</v>
      </c>
      <c r="M334">
        <v>26469</v>
      </c>
    </row>
    <row r="335" spans="1:13" x14ac:dyDescent="0.25">
      <c r="A335" t="s">
        <v>1063</v>
      </c>
      <c r="B335">
        <v>0</v>
      </c>
      <c r="C335">
        <v>8448.66</v>
      </c>
      <c r="D335" t="s">
        <v>11</v>
      </c>
      <c r="E335" t="s">
        <v>10</v>
      </c>
      <c r="F335" t="s">
        <v>11</v>
      </c>
      <c r="G335" t="s">
        <v>13</v>
      </c>
      <c r="H335">
        <v>1966</v>
      </c>
      <c r="I335" t="str" cm="1">
        <f t="array" ref="I335">IF(D335="", INDEX($D$2:$D$2345, MODE(MATCH(IF($D$2:$D$2345&lt;&gt;"",$D$2:$D$2345), IF($D$2:$D$2345&lt;&gt;"",$D$2:$D$2345),0))), D335)</f>
        <v>tier - 3</v>
      </c>
      <c r="J335" t="str" cm="1">
        <f t="array" ref="J335">IF(G335="", INDEX($G$2:$G$2345, MODE(MATCH(IF($G$2:$G$2345&lt;&gt;"",$G$2:$G$2345), IF($G$2:$G$2345&lt;&gt;"",$G$2:$G$2345),0))), G335)</f>
        <v>tier - 1</v>
      </c>
      <c r="K335" t="str" cm="1">
        <f t="array" ref="K335">IF(E335="", INDEX($E$2:$E$2345, MODE(MATCH(IF($E$2:$E$2345&lt;&gt;"",$E$2:$E$2345), IF($E$2:$E$2345&lt;&gt;"",$E$2:$E$2345),0))), E335)</f>
        <v>R1013</v>
      </c>
      <c r="L335">
        <f t="shared" si="5"/>
        <v>38</v>
      </c>
      <c r="M335">
        <v>30845</v>
      </c>
    </row>
    <row r="336" spans="1:13" x14ac:dyDescent="0.25">
      <c r="A336" t="s">
        <v>2351</v>
      </c>
      <c r="B336">
        <v>0</v>
      </c>
      <c r="C336">
        <v>48673.56</v>
      </c>
      <c r="D336" t="s">
        <v>13</v>
      </c>
      <c r="E336" t="s">
        <v>10</v>
      </c>
      <c r="F336" t="s">
        <v>13</v>
      </c>
      <c r="G336" t="s">
        <v>9</v>
      </c>
      <c r="H336">
        <v>1962</v>
      </c>
      <c r="I336" t="str" cm="1">
        <f t="array" ref="I336">IF(D336="", INDEX($D$2:$D$2345, MODE(MATCH(IF($D$2:$D$2345&lt;&gt;"",$D$2:$D$2345), IF($D$2:$D$2345&lt;&gt;"",$D$2:$D$2345),0))), D336)</f>
        <v>tier - 1</v>
      </c>
      <c r="J336" t="str" cm="1">
        <f t="array" ref="J336">IF(G336="", INDEX($G$2:$G$2345, MODE(MATCH(IF($G$2:$G$2345&lt;&gt;"",$G$2:$G$2345), IF($G$2:$G$2345&lt;&gt;"",$G$2:$G$2345),0))), G336)</f>
        <v>tier - 2</v>
      </c>
      <c r="K336" t="str" cm="1">
        <f t="array" ref="K336">IF(E336="", INDEX($E$2:$E$2345, MODE(MATCH(IF($E$2:$E$2345&lt;&gt;"",$E$2:$E$2345), IF($E$2:$E$2345&lt;&gt;"",$E$2:$E$2345),0))), E336)</f>
        <v>R1013</v>
      </c>
      <c r="L336">
        <f t="shared" si="5"/>
        <v>57</v>
      </c>
      <c r="M336">
        <v>24026</v>
      </c>
    </row>
    <row r="337" spans="1:13" x14ac:dyDescent="0.25">
      <c r="A337" t="s">
        <v>2234</v>
      </c>
      <c r="B337">
        <v>2</v>
      </c>
      <c r="C337">
        <v>38998.550000000003</v>
      </c>
      <c r="D337" t="s">
        <v>13</v>
      </c>
      <c r="E337" t="s">
        <v>33</v>
      </c>
      <c r="F337" t="s">
        <v>13</v>
      </c>
      <c r="G337" t="s">
        <v>13</v>
      </c>
      <c r="H337">
        <v>1978</v>
      </c>
      <c r="I337" t="str" cm="1">
        <f t="array" ref="I337">IF(D337="", INDEX($D$2:$D$2345, MODE(MATCH(IF($D$2:$D$2345&lt;&gt;"",$D$2:$D$2345), IF($D$2:$D$2345&lt;&gt;"",$D$2:$D$2345),0))), D337)</f>
        <v>tier - 1</v>
      </c>
      <c r="J337" t="str" cm="1">
        <f t="array" ref="J337">IF(G337="", INDEX($G$2:$G$2345, MODE(MATCH(IF($G$2:$G$2345&lt;&gt;"",$G$2:$G$2345), IF($G$2:$G$2345&lt;&gt;"",$G$2:$G$2345),0))), G337)</f>
        <v>tier - 1</v>
      </c>
      <c r="K337" t="str" cm="1">
        <f t="array" ref="K337">IF(E337="", INDEX($E$2:$E$2345, MODE(MATCH(IF($E$2:$E$2345&lt;&gt;"",$E$2:$E$2345), IF($E$2:$E$2345&lt;&gt;"",$E$2:$E$2345),0))), E337)</f>
        <v>R1011</v>
      </c>
      <c r="L337">
        <f t="shared" si="5"/>
        <v>37</v>
      </c>
      <c r="M337">
        <v>31332</v>
      </c>
    </row>
    <row r="338" spans="1:13" x14ac:dyDescent="0.25">
      <c r="A338" t="s">
        <v>1062</v>
      </c>
      <c r="B338">
        <v>0</v>
      </c>
      <c r="C338">
        <v>8444.4699999999993</v>
      </c>
      <c r="D338" t="s">
        <v>11</v>
      </c>
      <c r="E338" t="s">
        <v>33</v>
      </c>
      <c r="F338" t="s">
        <v>11</v>
      </c>
      <c r="G338" t="s">
        <v>13</v>
      </c>
      <c r="H338">
        <v>1972</v>
      </c>
      <c r="I338" t="str" cm="1">
        <f t="array" ref="I338">IF(D338="", INDEX($D$2:$D$2345, MODE(MATCH(IF($D$2:$D$2345&lt;&gt;"",$D$2:$D$2345), IF($D$2:$D$2345&lt;&gt;"",$D$2:$D$2345),0))), D338)</f>
        <v>tier - 3</v>
      </c>
      <c r="J338" t="str" cm="1">
        <f t="array" ref="J338">IF(G338="", INDEX($G$2:$G$2345, MODE(MATCH(IF($G$2:$G$2345&lt;&gt;"",$G$2:$G$2345), IF($G$2:$G$2345&lt;&gt;"",$G$2:$G$2345),0))), G338)</f>
        <v>tier - 1</v>
      </c>
      <c r="K338" t="str" cm="1">
        <f t="array" ref="K338">IF(E338="", INDEX($E$2:$E$2345, MODE(MATCH(IF($E$2:$E$2345&lt;&gt;"",$E$2:$E$2345), IF($E$2:$E$2345&lt;&gt;"",$E$2:$E$2345),0))), E338)</f>
        <v>R1011</v>
      </c>
      <c r="L338">
        <f t="shared" si="5"/>
        <v>56</v>
      </c>
      <c r="M338">
        <v>24354</v>
      </c>
    </row>
    <row r="339" spans="1:13" x14ac:dyDescent="0.25">
      <c r="A339" t="s">
        <v>1061</v>
      </c>
      <c r="B339">
        <v>0</v>
      </c>
      <c r="C339">
        <v>8442.67</v>
      </c>
      <c r="D339" t="s">
        <v>9</v>
      </c>
      <c r="E339" t="s">
        <v>10</v>
      </c>
      <c r="F339" t="s">
        <v>9</v>
      </c>
      <c r="G339" t="s">
        <v>11</v>
      </c>
      <c r="H339">
        <v>1972</v>
      </c>
      <c r="I339" t="str" cm="1">
        <f t="array" ref="I339">IF(D339="", INDEX($D$2:$D$2345, MODE(MATCH(IF($D$2:$D$2345&lt;&gt;"",$D$2:$D$2345), IF($D$2:$D$2345&lt;&gt;"",$D$2:$D$2345),0))), D339)</f>
        <v>tier - 2</v>
      </c>
      <c r="J339" t="str" cm="1">
        <f t="array" ref="J339">IF(G339="", INDEX($G$2:$G$2345, MODE(MATCH(IF($G$2:$G$2345&lt;&gt;"",$G$2:$G$2345), IF($G$2:$G$2345&lt;&gt;"",$G$2:$G$2345),0))), G339)</f>
        <v>tier - 3</v>
      </c>
      <c r="K339" t="str" cm="1">
        <f t="array" ref="K339">IF(E339="", INDEX($E$2:$E$2345, MODE(MATCH(IF($E$2:$E$2345&lt;&gt;"",$E$2:$E$2345), IF($E$2:$E$2345&lt;&gt;"",$E$2:$E$2345),0))), E339)</f>
        <v>R1013</v>
      </c>
      <c r="L339">
        <f t="shared" si="5"/>
        <v>50</v>
      </c>
      <c r="M339">
        <v>26551</v>
      </c>
    </row>
    <row r="340" spans="1:13" x14ac:dyDescent="0.25">
      <c r="A340" t="s">
        <v>1060</v>
      </c>
      <c r="B340">
        <v>0</v>
      </c>
      <c r="C340">
        <v>8440.0499999999993</v>
      </c>
      <c r="D340" t="s">
        <v>11</v>
      </c>
      <c r="E340" t="s">
        <v>10</v>
      </c>
      <c r="F340" t="s">
        <v>11</v>
      </c>
      <c r="G340" t="s">
        <v>9</v>
      </c>
      <c r="H340">
        <v>1963</v>
      </c>
      <c r="I340" t="str" cm="1">
        <f t="array" ref="I340">IF(D340="", INDEX($D$2:$D$2345, MODE(MATCH(IF($D$2:$D$2345&lt;&gt;"",$D$2:$D$2345), IF($D$2:$D$2345&lt;&gt;"",$D$2:$D$2345),0))), D340)</f>
        <v>tier - 3</v>
      </c>
      <c r="J340" t="str" cm="1">
        <f t="array" ref="J340">IF(G340="", INDEX($G$2:$G$2345, MODE(MATCH(IF($G$2:$G$2345&lt;&gt;"",$G$2:$G$2345), IF($G$2:$G$2345&lt;&gt;"",$G$2:$G$2345),0))), G340)</f>
        <v>tier - 2</v>
      </c>
      <c r="K340" t="str" cm="1">
        <f t="array" ref="K340">IF(E340="", INDEX($E$2:$E$2345, MODE(MATCH(IF($E$2:$E$2345&lt;&gt;"",$E$2:$E$2345), IF($E$2:$E$2345&lt;&gt;"",$E$2:$E$2345),0))), E340)</f>
        <v>R1013</v>
      </c>
      <c r="L340">
        <f t="shared" si="5"/>
        <v>50</v>
      </c>
      <c r="M340">
        <v>26566</v>
      </c>
    </row>
    <row r="341" spans="1:13" x14ac:dyDescent="0.25">
      <c r="A341" t="s">
        <v>1059</v>
      </c>
      <c r="B341">
        <v>1</v>
      </c>
      <c r="C341">
        <v>8428.07</v>
      </c>
      <c r="D341" t="s">
        <v>11</v>
      </c>
      <c r="E341" t="s">
        <v>18</v>
      </c>
      <c r="F341" t="s">
        <v>11</v>
      </c>
      <c r="G341" t="s">
        <v>9</v>
      </c>
      <c r="H341">
        <v>1975</v>
      </c>
      <c r="I341" t="str" cm="1">
        <f t="array" ref="I341">IF(D341="", INDEX($D$2:$D$2345, MODE(MATCH(IF($D$2:$D$2345&lt;&gt;"",$D$2:$D$2345), IF($D$2:$D$2345&lt;&gt;"",$D$2:$D$2345),0))), D341)</f>
        <v>tier - 3</v>
      </c>
      <c r="J341" t="str" cm="1">
        <f t="array" ref="J341">IF(G341="", INDEX($G$2:$G$2345, MODE(MATCH(IF($G$2:$G$2345&lt;&gt;"",$G$2:$G$2345), IF($G$2:$G$2345&lt;&gt;"",$G$2:$G$2345),0))), G341)</f>
        <v>tier - 2</v>
      </c>
      <c r="K341" t="str" cm="1">
        <f t="array" ref="K341">IF(E341="", INDEX($E$2:$E$2345, MODE(MATCH(IF($E$2:$E$2345&lt;&gt;"",$E$2:$E$2345), IF($E$2:$E$2345&lt;&gt;"",$E$2:$E$2345),0))), E341)</f>
        <v>R1012</v>
      </c>
      <c r="L341">
        <f t="shared" si="5"/>
        <v>59</v>
      </c>
      <c r="M341">
        <v>23282</v>
      </c>
    </row>
    <row r="342" spans="1:13" x14ac:dyDescent="0.25">
      <c r="A342" t="s">
        <v>1058</v>
      </c>
      <c r="B342">
        <v>2</v>
      </c>
      <c r="C342">
        <v>8413.4599999999991</v>
      </c>
      <c r="D342" t="s">
        <v>11</v>
      </c>
      <c r="E342" t="s">
        <v>18</v>
      </c>
      <c r="F342" t="s">
        <v>11</v>
      </c>
      <c r="G342" t="s">
        <v>13</v>
      </c>
      <c r="H342">
        <v>1977</v>
      </c>
      <c r="I342" t="str" cm="1">
        <f t="array" ref="I342">IF(D342="", INDEX($D$2:$D$2345, MODE(MATCH(IF($D$2:$D$2345&lt;&gt;"",$D$2:$D$2345), IF($D$2:$D$2345&lt;&gt;"",$D$2:$D$2345),0))), D342)</f>
        <v>tier - 3</v>
      </c>
      <c r="J342" t="str" cm="1">
        <f t="array" ref="J342">IF(G342="", INDEX($G$2:$G$2345, MODE(MATCH(IF($G$2:$G$2345&lt;&gt;"",$G$2:$G$2345), IF($G$2:$G$2345&lt;&gt;"",$G$2:$G$2345),0))), G342)</f>
        <v>tier - 1</v>
      </c>
      <c r="K342" t="str" cm="1">
        <f t="array" ref="K342">IF(E342="", INDEX($E$2:$E$2345, MODE(MATCH(IF($E$2:$E$2345&lt;&gt;"",$E$2:$E$2345), IF($E$2:$E$2345&lt;&gt;"",$E$2:$E$2345),0))), E342)</f>
        <v>R1012</v>
      </c>
      <c r="L342">
        <f t="shared" si="5"/>
        <v>47</v>
      </c>
      <c r="M342">
        <v>27641</v>
      </c>
    </row>
    <row r="343" spans="1:13" x14ac:dyDescent="0.25">
      <c r="A343" t="s">
        <v>1057</v>
      </c>
      <c r="B343">
        <v>3</v>
      </c>
      <c r="C343">
        <v>8410.0499999999993</v>
      </c>
      <c r="D343" t="s">
        <v>9</v>
      </c>
      <c r="E343" t="s">
        <v>18</v>
      </c>
      <c r="F343" t="s">
        <v>9</v>
      </c>
      <c r="G343" t="s">
        <v>9</v>
      </c>
      <c r="H343">
        <v>1979</v>
      </c>
      <c r="I343" t="str" cm="1">
        <f t="array" ref="I343">IF(D343="", INDEX($D$2:$D$2345, MODE(MATCH(IF($D$2:$D$2345&lt;&gt;"",$D$2:$D$2345), IF($D$2:$D$2345&lt;&gt;"",$D$2:$D$2345),0))), D343)</f>
        <v>tier - 2</v>
      </c>
      <c r="J343" t="str" cm="1">
        <f t="array" ref="J343">IF(G343="", INDEX($G$2:$G$2345, MODE(MATCH(IF($G$2:$G$2345&lt;&gt;"",$G$2:$G$2345), IF($G$2:$G$2345&lt;&gt;"",$G$2:$G$2345),0))), G343)</f>
        <v>tier - 2</v>
      </c>
      <c r="K343" t="str" cm="1">
        <f t="array" ref="K343">IF(E343="", INDEX($E$2:$E$2345, MODE(MATCH(IF($E$2:$E$2345&lt;&gt;"",$E$2:$E$2345), IF($E$2:$E$2345&lt;&gt;"",$E$2:$E$2345),0))), E343)</f>
        <v>R1012</v>
      </c>
      <c r="L343">
        <f t="shared" si="5"/>
        <v>45</v>
      </c>
      <c r="M343">
        <v>28287</v>
      </c>
    </row>
    <row r="344" spans="1:13" x14ac:dyDescent="0.25">
      <c r="A344" t="s">
        <v>1056</v>
      </c>
      <c r="B344">
        <v>0</v>
      </c>
      <c r="C344">
        <v>8400.01</v>
      </c>
      <c r="D344" t="s">
        <v>9</v>
      </c>
      <c r="E344" t="s">
        <v>10</v>
      </c>
      <c r="F344" t="s">
        <v>9</v>
      </c>
      <c r="G344" t="s">
        <v>11</v>
      </c>
      <c r="H344">
        <v>1971</v>
      </c>
      <c r="I344" t="str" cm="1">
        <f t="array" ref="I344">IF(D344="", INDEX($D$2:$D$2345, MODE(MATCH(IF($D$2:$D$2345&lt;&gt;"",$D$2:$D$2345), IF($D$2:$D$2345&lt;&gt;"",$D$2:$D$2345),0))), D344)</f>
        <v>tier - 2</v>
      </c>
      <c r="J344" t="str" cm="1">
        <f t="array" ref="J344">IF(G344="", INDEX($G$2:$G$2345, MODE(MATCH(IF($G$2:$G$2345&lt;&gt;"",$G$2:$G$2345), IF($G$2:$G$2345&lt;&gt;"",$G$2:$G$2345),0))), G344)</f>
        <v>tier - 3</v>
      </c>
      <c r="K344" t="str" cm="1">
        <f t="array" ref="K344">IF(E344="", INDEX($E$2:$E$2345, MODE(MATCH(IF($E$2:$E$2345&lt;&gt;"",$E$2:$E$2345), IF($E$2:$E$2345&lt;&gt;"",$E$2:$E$2345),0))), E344)</f>
        <v>R1013</v>
      </c>
      <c r="L344">
        <f t="shared" si="5"/>
        <v>43</v>
      </c>
      <c r="M344">
        <v>29116</v>
      </c>
    </row>
    <row r="345" spans="1:13" x14ac:dyDescent="0.25">
      <c r="A345" t="s">
        <v>1055</v>
      </c>
      <c r="B345">
        <v>0</v>
      </c>
      <c r="C345">
        <v>8396.6200000000008</v>
      </c>
      <c r="D345" t="s">
        <v>9</v>
      </c>
      <c r="E345" t="s">
        <v>10</v>
      </c>
      <c r="F345" t="s">
        <v>9</v>
      </c>
      <c r="G345" t="s">
        <v>11</v>
      </c>
      <c r="H345">
        <v>1971</v>
      </c>
      <c r="I345" t="str" cm="1">
        <f t="array" ref="I345">IF(D345="", INDEX($D$2:$D$2345, MODE(MATCH(IF($D$2:$D$2345&lt;&gt;"",$D$2:$D$2345), IF($D$2:$D$2345&lt;&gt;"",$D$2:$D$2345),0))), D345)</f>
        <v>tier - 2</v>
      </c>
      <c r="J345" t="str" cm="1">
        <f t="array" ref="J345">IF(G345="", INDEX($G$2:$G$2345, MODE(MATCH(IF($G$2:$G$2345&lt;&gt;"",$G$2:$G$2345), IF($G$2:$G$2345&lt;&gt;"",$G$2:$G$2345),0))), G345)</f>
        <v>tier - 3</v>
      </c>
      <c r="K345" t="str" cm="1">
        <f t="array" ref="K345">IF(E345="", INDEX($E$2:$E$2345, MODE(MATCH(IF($E$2:$E$2345&lt;&gt;"",$E$2:$E$2345), IF($E$2:$E$2345&lt;&gt;"",$E$2:$E$2345),0))), E345)</f>
        <v>R1013</v>
      </c>
      <c r="L345">
        <f t="shared" si="5"/>
        <v>51</v>
      </c>
      <c r="M345">
        <v>26180</v>
      </c>
    </row>
    <row r="346" spans="1:13" x14ac:dyDescent="0.25">
      <c r="A346" t="s">
        <v>1054</v>
      </c>
      <c r="B346">
        <v>0</v>
      </c>
      <c r="C346">
        <v>8355.5400000000009</v>
      </c>
      <c r="D346" t="s">
        <v>11</v>
      </c>
      <c r="E346" t="s">
        <v>18</v>
      </c>
      <c r="F346" t="s">
        <v>11</v>
      </c>
      <c r="G346" t="s">
        <v>11</v>
      </c>
      <c r="H346">
        <v>1963</v>
      </c>
      <c r="I346" t="str" cm="1">
        <f t="array" ref="I346">IF(D346="", INDEX($D$2:$D$2345, MODE(MATCH(IF($D$2:$D$2345&lt;&gt;"",$D$2:$D$2345), IF($D$2:$D$2345&lt;&gt;"",$D$2:$D$2345),0))), D346)</f>
        <v>tier - 3</v>
      </c>
      <c r="J346" t="str" cm="1">
        <f t="array" ref="J346">IF(G346="", INDEX($G$2:$G$2345, MODE(MATCH(IF($G$2:$G$2345&lt;&gt;"",$G$2:$G$2345), IF($G$2:$G$2345&lt;&gt;"",$G$2:$G$2345),0))), G346)</f>
        <v>tier - 3</v>
      </c>
      <c r="K346" t="str" cm="1">
        <f t="array" ref="K346">IF(E346="", INDEX($E$2:$E$2345, MODE(MATCH(IF($E$2:$E$2345&lt;&gt;"",$E$2:$E$2345), IF($E$2:$E$2345&lt;&gt;"",$E$2:$E$2345),0))), E346)</f>
        <v>R1012</v>
      </c>
      <c r="L346">
        <f t="shared" si="5"/>
        <v>51</v>
      </c>
      <c r="M346">
        <v>26197</v>
      </c>
    </row>
    <row r="347" spans="1:13" x14ac:dyDescent="0.25">
      <c r="A347" t="s">
        <v>1053</v>
      </c>
      <c r="B347">
        <v>2</v>
      </c>
      <c r="C347">
        <v>8347.16</v>
      </c>
      <c r="D347" t="s">
        <v>9</v>
      </c>
      <c r="E347" t="s">
        <v>10</v>
      </c>
      <c r="F347" t="s">
        <v>9</v>
      </c>
      <c r="G347" t="s">
        <v>13</v>
      </c>
      <c r="H347">
        <v>1976</v>
      </c>
      <c r="I347" t="str" cm="1">
        <f t="array" ref="I347">IF(D347="", INDEX($D$2:$D$2345, MODE(MATCH(IF($D$2:$D$2345&lt;&gt;"",$D$2:$D$2345), IF($D$2:$D$2345&lt;&gt;"",$D$2:$D$2345),0))), D347)</f>
        <v>tier - 2</v>
      </c>
      <c r="J347" t="str" cm="1">
        <f t="array" ref="J347">IF(G347="", INDEX($G$2:$G$2345, MODE(MATCH(IF($G$2:$G$2345&lt;&gt;"",$G$2:$G$2345), IF($G$2:$G$2345&lt;&gt;"",$G$2:$G$2345),0))), G347)</f>
        <v>tier - 1</v>
      </c>
      <c r="K347" t="str" cm="1">
        <f t="array" ref="K347">IF(E347="", INDEX($E$2:$E$2345, MODE(MATCH(IF($E$2:$E$2345&lt;&gt;"",$E$2:$E$2345), IF($E$2:$E$2345&lt;&gt;"",$E$2:$E$2345),0))), E347)</f>
        <v>R1013</v>
      </c>
      <c r="L347">
        <f t="shared" si="5"/>
        <v>59</v>
      </c>
      <c r="M347">
        <v>23174</v>
      </c>
    </row>
    <row r="348" spans="1:13" x14ac:dyDescent="0.25">
      <c r="A348" t="s">
        <v>2233</v>
      </c>
      <c r="B348">
        <v>2</v>
      </c>
      <c r="C348">
        <v>38947.43</v>
      </c>
      <c r="D348" t="s">
        <v>9</v>
      </c>
      <c r="E348" t="s">
        <v>33</v>
      </c>
      <c r="F348" t="s">
        <v>9</v>
      </c>
      <c r="G348" t="s">
        <v>11</v>
      </c>
      <c r="H348">
        <v>1980</v>
      </c>
      <c r="I348" t="str" cm="1">
        <f t="array" ref="I348">IF(D348="", INDEX($D$2:$D$2345, MODE(MATCH(IF($D$2:$D$2345&lt;&gt;"",$D$2:$D$2345), IF($D$2:$D$2345&lt;&gt;"",$D$2:$D$2345),0))), D348)</f>
        <v>tier - 2</v>
      </c>
      <c r="J348" t="str" cm="1">
        <f t="array" ref="J348">IF(G348="", INDEX($G$2:$G$2345, MODE(MATCH(IF($G$2:$G$2345&lt;&gt;"",$G$2:$G$2345), IF($G$2:$G$2345&lt;&gt;"",$G$2:$G$2345),0))), G348)</f>
        <v>tier - 3</v>
      </c>
      <c r="K348" t="str" cm="1">
        <f t="array" ref="K348">IF(E348="", INDEX($E$2:$E$2345, MODE(MATCH(IF($E$2:$E$2345&lt;&gt;"",$E$2:$E$2345), IF($E$2:$E$2345&lt;&gt;"",$E$2:$E$2345),0))), E348)</f>
        <v>R1011</v>
      </c>
      <c r="L348">
        <f t="shared" si="5"/>
        <v>44</v>
      </c>
      <c r="M348">
        <v>28757</v>
      </c>
    </row>
    <row r="349" spans="1:13" x14ac:dyDescent="0.25">
      <c r="A349" t="s">
        <v>1052</v>
      </c>
      <c r="B349">
        <v>1</v>
      </c>
      <c r="C349">
        <v>8342.91</v>
      </c>
      <c r="D349" t="s">
        <v>11</v>
      </c>
      <c r="E349" t="s">
        <v>159</v>
      </c>
      <c r="F349" t="s">
        <v>11</v>
      </c>
      <c r="G349" t="s">
        <v>13</v>
      </c>
      <c r="H349">
        <v>1976</v>
      </c>
      <c r="I349" t="str" cm="1">
        <f t="array" ref="I349">IF(D349="", INDEX($D$2:$D$2345, MODE(MATCH(IF($D$2:$D$2345&lt;&gt;"",$D$2:$D$2345), IF($D$2:$D$2345&lt;&gt;"",$D$2:$D$2345),0))), D349)</f>
        <v>tier - 3</v>
      </c>
      <c r="J349" t="str" cm="1">
        <f t="array" ref="J349">IF(G349="", INDEX($G$2:$G$2345, MODE(MATCH(IF($G$2:$G$2345&lt;&gt;"",$G$2:$G$2345), IF($G$2:$G$2345&lt;&gt;"",$G$2:$G$2345),0))), G349)</f>
        <v>tier - 1</v>
      </c>
      <c r="K349" t="str" cm="1">
        <f t="array" ref="K349">IF(E349="", INDEX($E$2:$E$2345, MODE(MATCH(IF($E$2:$E$2345&lt;&gt;"",$E$2:$E$2345), IF($E$2:$E$2345&lt;&gt;"",$E$2:$E$2345),0))), E349)</f>
        <v>R1016</v>
      </c>
      <c r="L349">
        <f t="shared" si="5"/>
        <v>46</v>
      </c>
      <c r="M349">
        <v>27948</v>
      </c>
    </row>
    <row r="350" spans="1:13" x14ac:dyDescent="0.25">
      <c r="A350" t="s">
        <v>1051</v>
      </c>
      <c r="B350">
        <v>1</v>
      </c>
      <c r="C350">
        <v>8334.59</v>
      </c>
      <c r="D350" t="s">
        <v>11</v>
      </c>
      <c r="E350" t="s">
        <v>159</v>
      </c>
      <c r="F350" t="s">
        <v>11</v>
      </c>
      <c r="G350" t="s">
        <v>9</v>
      </c>
      <c r="H350">
        <v>1976</v>
      </c>
      <c r="I350" t="str" cm="1">
        <f t="array" ref="I350">IF(D350="", INDEX($D$2:$D$2345, MODE(MATCH(IF($D$2:$D$2345&lt;&gt;"",$D$2:$D$2345), IF($D$2:$D$2345&lt;&gt;"",$D$2:$D$2345),0))), D350)</f>
        <v>tier - 3</v>
      </c>
      <c r="J350" t="str" cm="1">
        <f t="array" ref="J350">IF(G350="", INDEX($G$2:$G$2345, MODE(MATCH(IF($G$2:$G$2345&lt;&gt;"",$G$2:$G$2345), IF($G$2:$G$2345&lt;&gt;"",$G$2:$G$2345),0))), G350)</f>
        <v>tier - 2</v>
      </c>
      <c r="K350" t="str" cm="1">
        <f t="array" ref="K350">IF(E350="", INDEX($E$2:$E$2345, MODE(MATCH(IF($E$2:$E$2345&lt;&gt;"",$E$2:$E$2345), IF($E$2:$E$2345&lt;&gt;"",$E$2:$E$2345),0))), E350)</f>
        <v>R1016</v>
      </c>
      <c r="L350">
        <f t="shared" si="5"/>
        <v>46</v>
      </c>
      <c r="M350">
        <v>27961</v>
      </c>
    </row>
    <row r="351" spans="1:13" x14ac:dyDescent="0.25">
      <c r="A351" t="s">
        <v>1050</v>
      </c>
      <c r="B351">
        <v>1</v>
      </c>
      <c r="C351">
        <v>8334.4599999999991</v>
      </c>
      <c r="D351" t="s">
        <v>11</v>
      </c>
      <c r="E351" t="s">
        <v>159</v>
      </c>
      <c r="F351" t="s">
        <v>11</v>
      </c>
      <c r="G351" t="s">
        <v>9</v>
      </c>
      <c r="H351">
        <v>1976</v>
      </c>
      <c r="I351" t="str" cm="1">
        <f t="array" ref="I351">IF(D351="", INDEX($D$2:$D$2345, MODE(MATCH(IF($D$2:$D$2345&lt;&gt;"",$D$2:$D$2345), IF($D$2:$D$2345&lt;&gt;"",$D$2:$D$2345),0))), D351)</f>
        <v>tier - 3</v>
      </c>
      <c r="J351" t="str" cm="1">
        <f t="array" ref="J351">IF(G351="", INDEX($G$2:$G$2345, MODE(MATCH(IF($G$2:$G$2345&lt;&gt;"",$G$2:$G$2345), IF($G$2:$G$2345&lt;&gt;"",$G$2:$G$2345),0))), G351)</f>
        <v>tier - 2</v>
      </c>
      <c r="K351" t="str" cm="1">
        <f t="array" ref="K351">IF(E351="", INDEX($E$2:$E$2345, MODE(MATCH(IF($E$2:$E$2345&lt;&gt;"",$E$2:$E$2345), IF($E$2:$E$2345&lt;&gt;"",$E$2:$E$2345),0))), E351)</f>
        <v>R1016</v>
      </c>
      <c r="L351">
        <f t="shared" si="5"/>
        <v>46</v>
      </c>
      <c r="M351">
        <v>27953</v>
      </c>
    </row>
    <row r="352" spans="1:13" x14ac:dyDescent="0.25">
      <c r="A352" t="s">
        <v>1049</v>
      </c>
      <c r="B352">
        <v>0</v>
      </c>
      <c r="C352">
        <v>8314.65</v>
      </c>
      <c r="D352" t="s">
        <v>9</v>
      </c>
      <c r="E352" t="s">
        <v>18</v>
      </c>
      <c r="F352" t="s">
        <v>9</v>
      </c>
      <c r="G352" t="s">
        <v>13</v>
      </c>
      <c r="H352">
        <v>1993</v>
      </c>
      <c r="I352" t="str" cm="1">
        <f t="array" ref="I352">IF(D352="", INDEX($D$2:$D$2345, MODE(MATCH(IF($D$2:$D$2345&lt;&gt;"",$D$2:$D$2345), IF($D$2:$D$2345&lt;&gt;"",$D$2:$D$2345),0))), D352)</f>
        <v>tier - 2</v>
      </c>
      <c r="J352" t="str" cm="1">
        <f t="array" ref="J352">IF(G352="", INDEX($G$2:$G$2345, MODE(MATCH(IF($G$2:$G$2345&lt;&gt;"",$G$2:$G$2345), IF($G$2:$G$2345&lt;&gt;"",$G$2:$G$2345),0))), G352)</f>
        <v>tier - 1</v>
      </c>
      <c r="K352" t="str" cm="1">
        <f t="array" ref="K352">IF(E352="", INDEX($E$2:$E$2345, MODE(MATCH(IF($E$2:$E$2345&lt;&gt;"",$E$2:$E$2345), IF($E$2:$E$2345&lt;&gt;"",$E$2:$E$2345),0))), E352)</f>
        <v>R1012</v>
      </c>
      <c r="L352">
        <f t="shared" si="5"/>
        <v>46</v>
      </c>
      <c r="M352">
        <v>27933</v>
      </c>
    </row>
    <row r="353" spans="1:13" x14ac:dyDescent="0.25">
      <c r="A353" t="s">
        <v>1048</v>
      </c>
      <c r="B353">
        <v>2</v>
      </c>
      <c r="C353">
        <v>8310.84</v>
      </c>
      <c r="D353" t="s">
        <v>9</v>
      </c>
      <c r="E353" t="s">
        <v>18</v>
      </c>
      <c r="F353" t="s">
        <v>9</v>
      </c>
      <c r="G353" t="s">
        <v>9</v>
      </c>
      <c r="H353">
        <v>1979</v>
      </c>
      <c r="I353" t="str" cm="1">
        <f t="array" ref="I353">IF(D353="", INDEX($D$2:$D$2345, MODE(MATCH(IF($D$2:$D$2345&lt;&gt;"",$D$2:$D$2345), IF($D$2:$D$2345&lt;&gt;"",$D$2:$D$2345),0))), D353)</f>
        <v>tier - 2</v>
      </c>
      <c r="J353" t="str" cm="1">
        <f t="array" ref="J353">IF(G353="", INDEX($G$2:$G$2345, MODE(MATCH(IF($G$2:$G$2345&lt;&gt;"",$G$2:$G$2345), IF($G$2:$G$2345&lt;&gt;"",$G$2:$G$2345),0))), G353)</f>
        <v>tier - 2</v>
      </c>
      <c r="K353" t="str" cm="1">
        <f t="array" ref="K353">IF(E353="", INDEX($E$2:$E$2345, MODE(MATCH(IF($E$2:$E$2345&lt;&gt;"",$E$2:$E$2345), IF($E$2:$E$2345&lt;&gt;"",$E$2:$E$2345),0))), E353)</f>
        <v>R1012</v>
      </c>
      <c r="L353">
        <f t="shared" si="5"/>
        <v>29</v>
      </c>
      <c r="M353">
        <v>34188</v>
      </c>
    </row>
    <row r="354" spans="1:13" x14ac:dyDescent="0.25">
      <c r="A354" t="s">
        <v>1047</v>
      </c>
      <c r="B354">
        <v>2</v>
      </c>
      <c r="C354">
        <v>8302.5400000000009</v>
      </c>
      <c r="D354" t="s">
        <v>11</v>
      </c>
      <c r="E354" t="s">
        <v>159</v>
      </c>
      <c r="F354" t="s">
        <v>11</v>
      </c>
      <c r="G354" t="s">
        <v>11</v>
      </c>
      <c r="H354">
        <v>1978</v>
      </c>
      <c r="I354" t="str" cm="1">
        <f t="array" ref="I354">IF(D354="", INDEX($D$2:$D$2345, MODE(MATCH(IF($D$2:$D$2345&lt;&gt;"",$D$2:$D$2345), IF($D$2:$D$2345&lt;&gt;"",$D$2:$D$2345),0))), D354)</f>
        <v>tier - 3</v>
      </c>
      <c r="J354" t="str" cm="1">
        <f t="array" ref="J354">IF(G354="", INDEX($G$2:$G$2345, MODE(MATCH(IF($G$2:$G$2345&lt;&gt;"",$G$2:$G$2345), IF($G$2:$G$2345&lt;&gt;"",$G$2:$G$2345),0))), G354)</f>
        <v>tier - 3</v>
      </c>
      <c r="K354" t="str" cm="1">
        <f t="array" ref="K354">IF(E354="", INDEX($E$2:$E$2345, MODE(MATCH(IF($E$2:$E$2345&lt;&gt;"",$E$2:$E$2345), IF($E$2:$E$2345&lt;&gt;"",$E$2:$E$2345),0))), E354)</f>
        <v>R1016</v>
      </c>
      <c r="L354">
        <f t="shared" si="5"/>
        <v>43</v>
      </c>
      <c r="M354">
        <v>29032</v>
      </c>
    </row>
    <row r="355" spans="1:13" x14ac:dyDescent="0.25">
      <c r="A355" t="s">
        <v>1046</v>
      </c>
      <c r="B355">
        <v>0</v>
      </c>
      <c r="C355">
        <v>8283.68</v>
      </c>
      <c r="D355" t="s">
        <v>9</v>
      </c>
      <c r="E355" t="s">
        <v>10</v>
      </c>
      <c r="F355" t="s">
        <v>9</v>
      </c>
      <c r="G355" t="s">
        <v>11</v>
      </c>
      <c r="H355">
        <v>1974</v>
      </c>
      <c r="I355" t="str" cm="1">
        <f t="array" ref="I355">IF(D355="", INDEX($D$2:$D$2345, MODE(MATCH(IF($D$2:$D$2345&lt;&gt;"",$D$2:$D$2345), IF($D$2:$D$2345&lt;&gt;"",$D$2:$D$2345),0))), D355)</f>
        <v>tier - 2</v>
      </c>
      <c r="J355" t="str" cm="1">
        <f t="array" ref="J355">IF(G355="", INDEX($G$2:$G$2345, MODE(MATCH(IF($G$2:$G$2345&lt;&gt;"",$G$2:$G$2345), IF($G$2:$G$2345&lt;&gt;"",$G$2:$G$2345),0))), G355)</f>
        <v>tier - 3</v>
      </c>
      <c r="K355" t="str" cm="1">
        <f t="array" ref="K355">IF(E355="", INDEX($E$2:$E$2345, MODE(MATCH(IF($E$2:$E$2345&lt;&gt;"",$E$2:$E$2345), IF($E$2:$E$2345&lt;&gt;"",$E$2:$E$2345),0))), E355)</f>
        <v>R1013</v>
      </c>
      <c r="L355">
        <f t="shared" si="5"/>
        <v>45</v>
      </c>
      <c r="M355">
        <v>28647</v>
      </c>
    </row>
    <row r="356" spans="1:13" x14ac:dyDescent="0.25">
      <c r="A356" t="s">
        <v>1045</v>
      </c>
      <c r="B356">
        <v>0</v>
      </c>
      <c r="C356">
        <v>8280.6200000000008</v>
      </c>
      <c r="D356" t="s">
        <v>9</v>
      </c>
      <c r="E356" t="s">
        <v>10</v>
      </c>
      <c r="F356" t="s">
        <v>9</v>
      </c>
      <c r="G356" t="s">
        <v>9</v>
      </c>
      <c r="H356">
        <v>1974</v>
      </c>
      <c r="I356" t="str" cm="1">
        <f t="array" ref="I356">IF(D356="", INDEX($D$2:$D$2345, MODE(MATCH(IF($D$2:$D$2345&lt;&gt;"",$D$2:$D$2345), IF($D$2:$D$2345&lt;&gt;"",$D$2:$D$2345),0))), D356)</f>
        <v>tier - 2</v>
      </c>
      <c r="J356" t="str" cm="1">
        <f t="array" ref="J356">IF(G356="", INDEX($G$2:$G$2345, MODE(MATCH(IF($G$2:$G$2345&lt;&gt;"",$G$2:$G$2345), IF($G$2:$G$2345&lt;&gt;"",$G$2:$G$2345),0))), G356)</f>
        <v>tier - 2</v>
      </c>
      <c r="K356" t="str" cm="1">
        <f t="array" ref="K356">IF(E356="", INDEX($E$2:$E$2345, MODE(MATCH(IF($E$2:$E$2345&lt;&gt;"",$E$2:$E$2345), IF($E$2:$E$2345&lt;&gt;"",$E$2:$E$2345),0))), E356)</f>
        <v>R1013</v>
      </c>
      <c r="L356">
        <f t="shared" si="5"/>
        <v>48</v>
      </c>
      <c r="M356">
        <v>27385</v>
      </c>
    </row>
    <row r="357" spans="1:13" x14ac:dyDescent="0.25">
      <c r="A357" t="s">
        <v>1044</v>
      </c>
      <c r="B357">
        <v>0</v>
      </c>
      <c r="C357">
        <v>8277.52</v>
      </c>
      <c r="D357" t="s">
        <v>9</v>
      </c>
      <c r="E357" t="s">
        <v>33</v>
      </c>
      <c r="F357" t="s">
        <v>9</v>
      </c>
      <c r="G357" t="s">
        <v>9</v>
      </c>
      <c r="H357">
        <v>1974</v>
      </c>
      <c r="I357" t="str" cm="1">
        <f t="array" ref="I357">IF(D357="", INDEX($D$2:$D$2345, MODE(MATCH(IF($D$2:$D$2345&lt;&gt;"",$D$2:$D$2345), IF($D$2:$D$2345&lt;&gt;"",$D$2:$D$2345),0))), D357)</f>
        <v>tier - 2</v>
      </c>
      <c r="J357" t="str" cm="1">
        <f t="array" ref="J357">IF(G357="", INDEX($G$2:$G$2345, MODE(MATCH(IF($G$2:$G$2345&lt;&gt;"",$G$2:$G$2345), IF($G$2:$G$2345&lt;&gt;"",$G$2:$G$2345),0))), G357)</f>
        <v>tier - 2</v>
      </c>
      <c r="K357" t="str" cm="1">
        <f t="array" ref="K357">IF(E357="", INDEX($E$2:$E$2345, MODE(MATCH(IF($E$2:$E$2345&lt;&gt;"",$E$2:$E$2345), IF($E$2:$E$2345&lt;&gt;"",$E$2:$E$2345),0))), E357)</f>
        <v>R1011</v>
      </c>
      <c r="L357">
        <f t="shared" si="5"/>
        <v>48</v>
      </c>
      <c r="M357">
        <v>27298</v>
      </c>
    </row>
    <row r="358" spans="1:13" x14ac:dyDescent="0.25">
      <c r="A358" t="s">
        <v>1043</v>
      </c>
      <c r="B358">
        <v>0</v>
      </c>
      <c r="C358">
        <v>8271.4599999999991</v>
      </c>
      <c r="D358" t="s">
        <v>9</v>
      </c>
      <c r="E358" t="s">
        <v>240</v>
      </c>
      <c r="F358" t="s">
        <v>9</v>
      </c>
      <c r="G358" t="s">
        <v>13</v>
      </c>
      <c r="H358">
        <v>2000</v>
      </c>
      <c r="I358" t="str" cm="1">
        <f t="array" ref="I358">IF(D358="", INDEX($D$2:$D$2345, MODE(MATCH(IF($D$2:$D$2345&lt;&gt;"",$D$2:$D$2345), IF($D$2:$D$2345&lt;&gt;"",$D$2:$D$2345),0))), D358)</f>
        <v>tier - 2</v>
      </c>
      <c r="J358" t="str" cm="1">
        <f t="array" ref="J358">IF(G358="", INDEX($G$2:$G$2345, MODE(MATCH(IF($G$2:$G$2345&lt;&gt;"",$G$2:$G$2345), IF($G$2:$G$2345&lt;&gt;"",$G$2:$G$2345),0))), G358)</f>
        <v>tier - 1</v>
      </c>
      <c r="K358" t="str" cm="1">
        <f t="array" ref="K358">IF(E358="", INDEX($E$2:$E$2345, MODE(MATCH(IF($E$2:$E$2345&lt;&gt;"",$E$2:$E$2345), IF($E$2:$E$2345&lt;&gt;"",$E$2:$E$2345),0))), E358)</f>
        <v>R1023</v>
      </c>
      <c r="L358">
        <f t="shared" si="5"/>
        <v>48</v>
      </c>
      <c r="M358">
        <v>27361</v>
      </c>
    </row>
    <row r="359" spans="1:13" x14ac:dyDescent="0.25">
      <c r="A359" t="s">
        <v>2232</v>
      </c>
      <c r="B359">
        <v>2</v>
      </c>
      <c r="C359">
        <v>38932.559999999998</v>
      </c>
      <c r="D359" t="s">
        <v>9</v>
      </c>
      <c r="E359" t="s">
        <v>33</v>
      </c>
      <c r="F359" t="s">
        <v>9</v>
      </c>
      <c r="G359" t="s">
        <v>11</v>
      </c>
      <c r="H359">
        <v>1976</v>
      </c>
      <c r="I359" t="str" cm="1">
        <f t="array" ref="I359">IF(D359="", INDEX($D$2:$D$2345, MODE(MATCH(IF($D$2:$D$2345&lt;&gt;"",$D$2:$D$2345), IF($D$2:$D$2345&lt;&gt;"",$D$2:$D$2345),0))), D359)</f>
        <v>tier - 2</v>
      </c>
      <c r="J359" t="str" cm="1">
        <f t="array" ref="J359">IF(G359="", INDEX($G$2:$G$2345, MODE(MATCH(IF($G$2:$G$2345&lt;&gt;"",$G$2:$G$2345), IF($G$2:$G$2345&lt;&gt;"",$G$2:$G$2345),0))), G359)</f>
        <v>tier - 3</v>
      </c>
      <c r="K359" t="str" cm="1">
        <f t="array" ref="K359">IF(E359="", INDEX($E$2:$E$2345, MODE(MATCH(IF($E$2:$E$2345&lt;&gt;"",$E$2:$E$2345), IF($E$2:$E$2345&lt;&gt;"",$E$2:$E$2345),0))), E359)</f>
        <v>R1011</v>
      </c>
      <c r="L359">
        <f t="shared" si="5"/>
        <v>42</v>
      </c>
      <c r="M359">
        <v>29570</v>
      </c>
    </row>
    <row r="360" spans="1:13" x14ac:dyDescent="0.25">
      <c r="A360" t="s">
        <v>1042</v>
      </c>
      <c r="B360">
        <v>0</v>
      </c>
      <c r="C360">
        <v>8269.0400000000009</v>
      </c>
      <c r="D360" t="s">
        <v>9</v>
      </c>
      <c r="E360" t="s">
        <v>33</v>
      </c>
      <c r="F360" t="s">
        <v>9</v>
      </c>
      <c r="G360" t="s">
        <v>13</v>
      </c>
      <c r="H360">
        <v>1974</v>
      </c>
      <c r="I360" t="str" cm="1">
        <f t="array" ref="I360">IF(D360="", INDEX($D$2:$D$2345, MODE(MATCH(IF($D$2:$D$2345&lt;&gt;"",$D$2:$D$2345), IF($D$2:$D$2345&lt;&gt;"",$D$2:$D$2345),0))), D360)</f>
        <v>tier - 2</v>
      </c>
      <c r="J360" t="str" cm="1">
        <f t="array" ref="J360">IF(G360="", INDEX($G$2:$G$2345, MODE(MATCH(IF($G$2:$G$2345&lt;&gt;"",$G$2:$G$2345), IF($G$2:$G$2345&lt;&gt;"",$G$2:$G$2345),0))), G360)</f>
        <v>tier - 1</v>
      </c>
      <c r="K360" t="str" cm="1">
        <f t="array" ref="K360">IF(E360="", INDEX($E$2:$E$2345, MODE(MATCH(IF($E$2:$E$2345&lt;&gt;"",$E$2:$E$2345), IF($E$2:$E$2345&lt;&gt;"",$E$2:$E$2345),0))), E360)</f>
        <v>R1011</v>
      </c>
      <c r="L360">
        <f t="shared" si="5"/>
        <v>22</v>
      </c>
      <c r="M360">
        <v>36743</v>
      </c>
    </row>
    <row r="361" spans="1:13" x14ac:dyDescent="0.25">
      <c r="A361" t="s">
        <v>1041</v>
      </c>
      <c r="B361">
        <v>0</v>
      </c>
      <c r="C361">
        <v>8268</v>
      </c>
      <c r="D361" t="s">
        <v>11</v>
      </c>
      <c r="E361" t="s">
        <v>10</v>
      </c>
      <c r="F361" t="s">
        <v>11</v>
      </c>
      <c r="G361" t="s">
        <v>11</v>
      </c>
      <c r="H361">
        <v>1964</v>
      </c>
      <c r="I361" t="str" cm="1">
        <f t="array" ref="I361">IF(D361="", INDEX($D$2:$D$2345, MODE(MATCH(IF($D$2:$D$2345&lt;&gt;"",$D$2:$D$2345), IF($D$2:$D$2345&lt;&gt;"",$D$2:$D$2345),0))), D361)</f>
        <v>tier - 3</v>
      </c>
      <c r="J361" t="str" cm="1">
        <f t="array" ref="J361">IF(G361="", INDEX($G$2:$G$2345, MODE(MATCH(IF($G$2:$G$2345&lt;&gt;"",$G$2:$G$2345), IF($G$2:$G$2345&lt;&gt;"",$G$2:$G$2345),0))), G361)</f>
        <v>tier - 3</v>
      </c>
      <c r="K361" t="str" cm="1">
        <f t="array" ref="K361">IF(E361="", INDEX($E$2:$E$2345, MODE(MATCH(IF($E$2:$E$2345&lt;&gt;"",$E$2:$E$2345), IF($E$2:$E$2345&lt;&gt;"",$E$2:$E$2345),0))), E361)</f>
        <v>R1013</v>
      </c>
      <c r="L361">
        <f t="shared" si="5"/>
        <v>48</v>
      </c>
      <c r="M361">
        <v>27277</v>
      </c>
    </row>
    <row r="362" spans="1:13" x14ac:dyDescent="0.25">
      <c r="A362" t="s">
        <v>1040</v>
      </c>
      <c r="B362">
        <v>3</v>
      </c>
      <c r="C362">
        <v>8252.2800000000007</v>
      </c>
      <c r="D362" t="s">
        <v>9</v>
      </c>
      <c r="E362" t="s">
        <v>238</v>
      </c>
      <c r="F362" t="s">
        <v>9</v>
      </c>
      <c r="G362" t="s">
        <v>9</v>
      </c>
      <c r="H362">
        <v>1982</v>
      </c>
      <c r="I362" t="str" cm="1">
        <f t="array" ref="I362">IF(D362="", INDEX($D$2:$D$2345, MODE(MATCH(IF($D$2:$D$2345&lt;&gt;"",$D$2:$D$2345), IF($D$2:$D$2345&lt;&gt;"",$D$2:$D$2345),0))), D362)</f>
        <v>tier - 2</v>
      </c>
      <c r="J362" t="str" cm="1">
        <f t="array" ref="J362">IF(G362="", INDEX($G$2:$G$2345, MODE(MATCH(IF($G$2:$G$2345&lt;&gt;"",$G$2:$G$2345), IF($G$2:$G$2345&lt;&gt;"",$G$2:$G$2345),0))), G362)</f>
        <v>tier - 2</v>
      </c>
      <c r="K362" t="str" cm="1">
        <f t="array" ref="K362">IF(E362="", INDEX($E$2:$E$2345, MODE(MATCH(IF($E$2:$E$2345&lt;&gt;"",$E$2:$E$2345), IF($E$2:$E$2345&lt;&gt;"",$E$2:$E$2345),0))), E362)</f>
        <v>R1024</v>
      </c>
      <c r="L362">
        <f t="shared" si="5"/>
        <v>58</v>
      </c>
      <c r="M362">
        <v>23647</v>
      </c>
    </row>
    <row r="363" spans="1:13" x14ac:dyDescent="0.25">
      <c r="A363" t="s">
        <v>1039</v>
      </c>
      <c r="B363">
        <v>1</v>
      </c>
      <c r="C363">
        <v>8240.59</v>
      </c>
      <c r="D363" t="s">
        <v>9</v>
      </c>
      <c r="E363" t="s">
        <v>10</v>
      </c>
      <c r="F363" t="s">
        <v>9</v>
      </c>
      <c r="G363" t="s">
        <v>9</v>
      </c>
      <c r="H363">
        <v>1976</v>
      </c>
      <c r="I363" t="str" cm="1">
        <f t="array" ref="I363">IF(D363="", INDEX($D$2:$D$2345, MODE(MATCH(IF($D$2:$D$2345&lt;&gt;"",$D$2:$D$2345), IF($D$2:$D$2345&lt;&gt;"",$D$2:$D$2345),0))), D363)</f>
        <v>tier - 2</v>
      </c>
      <c r="J363" t="str" cm="1">
        <f t="array" ref="J363">IF(G363="", INDEX($G$2:$G$2345, MODE(MATCH(IF($G$2:$G$2345&lt;&gt;"",$G$2:$G$2345), IF($G$2:$G$2345&lt;&gt;"",$G$2:$G$2345),0))), G363)</f>
        <v>tier - 2</v>
      </c>
      <c r="K363" t="str" cm="1">
        <f t="array" ref="K363">IF(E363="", INDEX($E$2:$E$2345, MODE(MATCH(IF($E$2:$E$2345&lt;&gt;"",$E$2:$E$2345), IF($E$2:$E$2345&lt;&gt;"",$E$2:$E$2345),0))), E363)</f>
        <v>R1013</v>
      </c>
      <c r="L363">
        <f t="shared" si="5"/>
        <v>40</v>
      </c>
      <c r="M363">
        <v>30196</v>
      </c>
    </row>
    <row r="364" spans="1:13" x14ac:dyDescent="0.25">
      <c r="A364" t="s">
        <v>1038</v>
      </c>
      <c r="B364">
        <v>1</v>
      </c>
      <c r="C364">
        <v>8233.1</v>
      </c>
      <c r="D364" t="s">
        <v>9</v>
      </c>
      <c r="E364" t="s">
        <v>10</v>
      </c>
      <c r="F364" t="s">
        <v>9</v>
      </c>
      <c r="G364" t="s">
        <v>9</v>
      </c>
      <c r="H364">
        <v>1976</v>
      </c>
      <c r="I364" t="str" cm="1">
        <f t="array" ref="I364">IF(D364="", INDEX($D$2:$D$2345, MODE(MATCH(IF($D$2:$D$2345&lt;&gt;"",$D$2:$D$2345), IF($D$2:$D$2345&lt;&gt;"",$D$2:$D$2345),0))), D364)</f>
        <v>tier - 2</v>
      </c>
      <c r="J364" t="str" cm="1">
        <f t="array" ref="J364">IF(G364="", INDEX($G$2:$G$2345, MODE(MATCH(IF($G$2:$G$2345&lt;&gt;"",$G$2:$G$2345), IF($G$2:$G$2345&lt;&gt;"",$G$2:$G$2345),0))), G364)</f>
        <v>tier - 2</v>
      </c>
      <c r="K364" t="str" cm="1">
        <f t="array" ref="K364">IF(E364="", INDEX($E$2:$E$2345, MODE(MATCH(IF($E$2:$E$2345&lt;&gt;"",$E$2:$E$2345), IF($E$2:$E$2345&lt;&gt;"",$E$2:$E$2345),0))), E364)</f>
        <v>R1013</v>
      </c>
      <c r="L364">
        <f t="shared" si="5"/>
        <v>46</v>
      </c>
      <c r="M364">
        <v>27941</v>
      </c>
    </row>
    <row r="365" spans="1:13" x14ac:dyDescent="0.25">
      <c r="A365" t="s">
        <v>1037</v>
      </c>
      <c r="B365">
        <v>1</v>
      </c>
      <c r="C365">
        <v>8232.64</v>
      </c>
      <c r="D365" t="s">
        <v>9</v>
      </c>
      <c r="E365" t="s">
        <v>10</v>
      </c>
      <c r="F365" t="s">
        <v>9</v>
      </c>
      <c r="G365" t="s">
        <v>11</v>
      </c>
      <c r="H365">
        <v>1976</v>
      </c>
      <c r="I365" t="str" cm="1">
        <f t="array" ref="I365">IF(D365="", INDEX($D$2:$D$2345, MODE(MATCH(IF($D$2:$D$2345&lt;&gt;"",$D$2:$D$2345), IF($D$2:$D$2345&lt;&gt;"",$D$2:$D$2345),0))), D365)</f>
        <v>tier - 2</v>
      </c>
      <c r="J365" t="str" cm="1">
        <f t="array" ref="J365">IF(G365="", INDEX($G$2:$G$2345, MODE(MATCH(IF($G$2:$G$2345&lt;&gt;"",$G$2:$G$2345), IF($G$2:$G$2345&lt;&gt;"",$G$2:$G$2345),0))), G365)</f>
        <v>tier - 3</v>
      </c>
      <c r="K365" t="str" cm="1">
        <f t="array" ref="K365">IF(E365="", INDEX($E$2:$E$2345, MODE(MATCH(IF($E$2:$E$2345&lt;&gt;"",$E$2:$E$2345), IF($E$2:$E$2345&lt;&gt;"",$E$2:$E$2345),0))), E365)</f>
        <v>R1013</v>
      </c>
      <c r="L365">
        <f t="shared" si="5"/>
        <v>46</v>
      </c>
      <c r="M365">
        <v>28006</v>
      </c>
    </row>
    <row r="366" spans="1:13" x14ac:dyDescent="0.25">
      <c r="A366" t="s">
        <v>1036</v>
      </c>
      <c r="B366">
        <v>2</v>
      </c>
      <c r="C366">
        <v>8219.2000000000007</v>
      </c>
      <c r="D366" t="s">
        <v>9</v>
      </c>
      <c r="E366" t="s">
        <v>10</v>
      </c>
      <c r="F366" t="s">
        <v>9</v>
      </c>
      <c r="G366" t="s">
        <v>9</v>
      </c>
      <c r="H366">
        <v>1978</v>
      </c>
      <c r="I366" t="str" cm="1">
        <f t="array" ref="I366">IF(D366="", INDEX($D$2:$D$2345, MODE(MATCH(IF($D$2:$D$2345&lt;&gt;"",$D$2:$D$2345), IF($D$2:$D$2345&lt;&gt;"",$D$2:$D$2345),0))), D366)</f>
        <v>tier - 2</v>
      </c>
      <c r="J366" t="str" cm="1">
        <f t="array" ref="J366">IF(G366="", INDEX($G$2:$G$2345, MODE(MATCH(IF($G$2:$G$2345&lt;&gt;"",$G$2:$G$2345), IF($G$2:$G$2345&lt;&gt;"",$G$2:$G$2345),0))), G366)</f>
        <v>tier - 2</v>
      </c>
      <c r="K366" t="str" cm="1">
        <f t="array" ref="K366">IF(E366="", INDEX($E$2:$E$2345, MODE(MATCH(IF($E$2:$E$2345&lt;&gt;"",$E$2:$E$2345), IF($E$2:$E$2345&lt;&gt;"",$E$2:$E$2345),0))), E366)</f>
        <v>R1013</v>
      </c>
      <c r="L366">
        <f t="shared" si="5"/>
        <v>46</v>
      </c>
      <c r="M366">
        <v>27941</v>
      </c>
    </row>
    <row r="367" spans="1:13" x14ac:dyDescent="0.25">
      <c r="A367" t="s">
        <v>1035</v>
      </c>
      <c r="B367">
        <v>2</v>
      </c>
      <c r="C367">
        <v>8211.1</v>
      </c>
      <c r="D367" t="s">
        <v>9</v>
      </c>
      <c r="E367" t="s">
        <v>10</v>
      </c>
      <c r="F367" t="s">
        <v>9</v>
      </c>
      <c r="G367" t="s">
        <v>11</v>
      </c>
      <c r="H367">
        <v>1978</v>
      </c>
      <c r="I367" t="str" cm="1">
        <f t="array" ref="I367">IF(D367="", INDEX($D$2:$D$2345, MODE(MATCH(IF($D$2:$D$2345&lt;&gt;"",$D$2:$D$2345), IF($D$2:$D$2345&lt;&gt;"",$D$2:$D$2345),0))), D367)</f>
        <v>tier - 2</v>
      </c>
      <c r="J367" t="str" cm="1">
        <f t="array" ref="J367">IF(G367="", INDEX($G$2:$G$2345, MODE(MATCH(IF($G$2:$G$2345&lt;&gt;"",$G$2:$G$2345), IF($G$2:$G$2345&lt;&gt;"",$G$2:$G$2345),0))), G367)</f>
        <v>tier - 3</v>
      </c>
      <c r="K367" t="str" cm="1">
        <f t="array" ref="K367">IF(E367="", INDEX($E$2:$E$2345, MODE(MATCH(IF($E$2:$E$2345&lt;&gt;"",$E$2:$E$2345), IF($E$2:$E$2345&lt;&gt;"",$E$2:$E$2345),0))), E367)</f>
        <v>R1013</v>
      </c>
      <c r="L367">
        <f t="shared" si="5"/>
        <v>44</v>
      </c>
      <c r="M367">
        <v>28787</v>
      </c>
    </row>
    <row r="368" spans="1:13" x14ac:dyDescent="0.25">
      <c r="A368" t="s">
        <v>1034</v>
      </c>
      <c r="B368">
        <v>0</v>
      </c>
      <c r="C368">
        <v>8188.12</v>
      </c>
      <c r="D368" t="s">
        <v>11</v>
      </c>
      <c r="E368" t="s">
        <v>10</v>
      </c>
      <c r="F368" t="s">
        <v>11</v>
      </c>
      <c r="G368" t="s">
        <v>11</v>
      </c>
      <c r="H368">
        <v>1962</v>
      </c>
      <c r="I368" t="str" cm="1">
        <f t="array" ref="I368">IF(D368="", INDEX($D$2:$D$2345, MODE(MATCH(IF($D$2:$D$2345&lt;&gt;"",$D$2:$D$2345), IF($D$2:$D$2345&lt;&gt;"",$D$2:$D$2345),0))), D368)</f>
        <v>tier - 3</v>
      </c>
      <c r="J368" t="str" cm="1">
        <f t="array" ref="J368">IF(G368="", INDEX($G$2:$G$2345, MODE(MATCH(IF($G$2:$G$2345&lt;&gt;"",$G$2:$G$2345), IF($G$2:$G$2345&lt;&gt;"",$G$2:$G$2345),0))), G368)</f>
        <v>tier - 3</v>
      </c>
      <c r="K368" t="str" cm="1">
        <f t="array" ref="K368">IF(E368="", INDEX($E$2:$E$2345, MODE(MATCH(IF($E$2:$E$2345&lt;&gt;"",$E$2:$E$2345), IF($E$2:$E$2345&lt;&gt;"",$E$2:$E$2345),0))), E368)</f>
        <v>R1013</v>
      </c>
      <c r="L368">
        <f t="shared" si="5"/>
        <v>44</v>
      </c>
      <c r="M368">
        <v>28817</v>
      </c>
    </row>
    <row r="369" spans="1:13" x14ac:dyDescent="0.25">
      <c r="A369" t="s">
        <v>1033</v>
      </c>
      <c r="B369">
        <v>0</v>
      </c>
      <c r="C369">
        <v>8182.89</v>
      </c>
      <c r="D369" t="s">
        <v>9</v>
      </c>
      <c r="E369" t="s">
        <v>526</v>
      </c>
      <c r="F369" t="s">
        <v>9</v>
      </c>
      <c r="G369" t="s">
        <v>13</v>
      </c>
      <c r="H369">
        <v>1997</v>
      </c>
      <c r="I369" t="str" cm="1">
        <f t="array" ref="I369">IF(D369="", INDEX($D$2:$D$2345, MODE(MATCH(IF($D$2:$D$2345&lt;&gt;"",$D$2:$D$2345), IF($D$2:$D$2345&lt;&gt;"",$D$2:$D$2345),0))), D369)</f>
        <v>tier - 2</v>
      </c>
      <c r="J369" t="str" cm="1">
        <f t="array" ref="J369">IF(G369="", INDEX($G$2:$G$2345, MODE(MATCH(IF($G$2:$G$2345&lt;&gt;"",$G$2:$G$2345), IF($G$2:$G$2345&lt;&gt;"",$G$2:$G$2345),0))), G369)</f>
        <v>tier - 1</v>
      </c>
      <c r="K369" t="str" cm="1">
        <f t="array" ref="K369">IF(E369="", INDEX($E$2:$E$2345, MODE(MATCH(IF($E$2:$E$2345&lt;&gt;"",$E$2:$E$2345), IF($E$2:$E$2345&lt;&gt;"",$E$2:$E$2345),0))), E369)</f>
        <v>R1026</v>
      </c>
      <c r="L369">
        <f t="shared" si="5"/>
        <v>60</v>
      </c>
      <c r="M369">
        <v>22940</v>
      </c>
    </row>
    <row r="370" spans="1:13" x14ac:dyDescent="0.25">
      <c r="A370" t="s">
        <v>2231</v>
      </c>
      <c r="B370">
        <v>3</v>
      </c>
      <c r="C370">
        <v>38924.04</v>
      </c>
      <c r="D370" t="s">
        <v>9</v>
      </c>
      <c r="E370" t="s">
        <v>33</v>
      </c>
      <c r="F370" t="s">
        <v>9</v>
      </c>
      <c r="G370" t="s">
        <v>9</v>
      </c>
      <c r="H370">
        <v>1987</v>
      </c>
      <c r="I370" t="str" cm="1">
        <f t="array" ref="I370">IF(D370="", INDEX($D$2:$D$2345, MODE(MATCH(IF($D$2:$D$2345&lt;&gt;"",$D$2:$D$2345), IF($D$2:$D$2345&lt;&gt;"",$D$2:$D$2345),0))), D370)</f>
        <v>tier - 2</v>
      </c>
      <c r="J370" t="str" cm="1">
        <f t="array" ref="J370">IF(G370="", INDEX($G$2:$G$2345, MODE(MATCH(IF($G$2:$G$2345&lt;&gt;"",$G$2:$G$2345), IF($G$2:$G$2345&lt;&gt;"",$G$2:$G$2345),0))), G370)</f>
        <v>tier - 2</v>
      </c>
      <c r="K370" t="str" cm="1">
        <f t="array" ref="K370">IF(E370="", INDEX($E$2:$E$2345, MODE(MATCH(IF($E$2:$E$2345&lt;&gt;"",$E$2:$E$2345), IF($E$2:$E$2345&lt;&gt;"",$E$2:$E$2345),0))), E370)</f>
        <v>R1011</v>
      </c>
      <c r="L370">
        <f t="shared" si="5"/>
        <v>46</v>
      </c>
      <c r="M370">
        <v>27927</v>
      </c>
    </row>
    <row r="371" spans="1:13" x14ac:dyDescent="0.25">
      <c r="A371" t="s">
        <v>1032</v>
      </c>
      <c r="B371">
        <v>3</v>
      </c>
      <c r="C371">
        <v>8179.51</v>
      </c>
      <c r="D371" t="s">
        <v>9</v>
      </c>
      <c r="E371" t="s">
        <v>507</v>
      </c>
      <c r="F371" t="s">
        <v>9</v>
      </c>
      <c r="G371" t="s">
        <v>9</v>
      </c>
      <c r="H371">
        <v>1983</v>
      </c>
      <c r="I371" t="str" cm="1">
        <f t="array" ref="I371">IF(D371="", INDEX($D$2:$D$2345, MODE(MATCH(IF($D$2:$D$2345&lt;&gt;"",$D$2:$D$2345), IF($D$2:$D$2345&lt;&gt;"",$D$2:$D$2345),0))), D371)</f>
        <v>tier - 2</v>
      </c>
      <c r="J371" t="str" cm="1">
        <f t="array" ref="J371">IF(G371="", INDEX($G$2:$G$2345, MODE(MATCH(IF($G$2:$G$2345&lt;&gt;"",$G$2:$G$2345), IF($G$2:$G$2345&lt;&gt;"",$G$2:$G$2345),0))), G371)</f>
        <v>tier - 2</v>
      </c>
      <c r="K371" t="str" cm="1">
        <f t="array" ref="K371">IF(E371="", INDEX($E$2:$E$2345, MODE(MATCH(IF($E$2:$E$2345&lt;&gt;"",$E$2:$E$2345), IF($E$2:$E$2345&lt;&gt;"",$E$2:$E$2345),0))), E371)</f>
        <v>R1020</v>
      </c>
      <c r="L371">
        <f t="shared" si="5"/>
        <v>26</v>
      </c>
      <c r="M371">
        <v>35589</v>
      </c>
    </row>
    <row r="372" spans="1:13" x14ac:dyDescent="0.25">
      <c r="A372" t="s">
        <v>1031</v>
      </c>
      <c r="B372">
        <v>0</v>
      </c>
      <c r="C372">
        <v>8177.9</v>
      </c>
      <c r="D372" t="s">
        <v>11</v>
      </c>
      <c r="E372" t="s">
        <v>10</v>
      </c>
      <c r="F372" t="s">
        <v>11</v>
      </c>
      <c r="G372" t="s">
        <v>13</v>
      </c>
      <c r="H372">
        <v>1963</v>
      </c>
      <c r="I372" t="str" cm="1">
        <f t="array" ref="I372">IF(D372="", INDEX($D$2:$D$2345, MODE(MATCH(IF($D$2:$D$2345&lt;&gt;"",$D$2:$D$2345), IF($D$2:$D$2345&lt;&gt;"",$D$2:$D$2345),0))), D372)</f>
        <v>tier - 3</v>
      </c>
      <c r="J372" t="str" cm="1">
        <f t="array" ref="J372">IF(G372="", INDEX($G$2:$G$2345, MODE(MATCH(IF($G$2:$G$2345&lt;&gt;"",$G$2:$G$2345), IF($G$2:$G$2345&lt;&gt;"",$G$2:$G$2345),0))), G372)</f>
        <v>tier - 1</v>
      </c>
      <c r="K372" t="str" cm="1">
        <f t="array" ref="K372">IF(E372="", INDEX($E$2:$E$2345, MODE(MATCH(IF($E$2:$E$2345&lt;&gt;"",$E$2:$E$2345), IF($E$2:$E$2345&lt;&gt;"",$E$2:$E$2345),0))), E372)</f>
        <v>R1013</v>
      </c>
      <c r="L372">
        <f t="shared" si="5"/>
        <v>39</v>
      </c>
      <c r="M372">
        <v>30625</v>
      </c>
    </row>
    <row r="373" spans="1:13" x14ac:dyDescent="0.25">
      <c r="A373" t="s">
        <v>1030</v>
      </c>
      <c r="B373">
        <v>4</v>
      </c>
      <c r="C373">
        <v>8162.72</v>
      </c>
      <c r="D373" t="s">
        <v>11</v>
      </c>
      <c r="E373" t="s">
        <v>18</v>
      </c>
      <c r="F373" t="s">
        <v>11</v>
      </c>
      <c r="G373" t="s">
        <v>11</v>
      </c>
      <c r="H373">
        <v>1982</v>
      </c>
      <c r="I373" t="str" cm="1">
        <f t="array" ref="I373">IF(D373="", INDEX($D$2:$D$2345, MODE(MATCH(IF($D$2:$D$2345&lt;&gt;"",$D$2:$D$2345), IF($D$2:$D$2345&lt;&gt;"",$D$2:$D$2345),0))), D373)</f>
        <v>tier - 3</v>
      </c>
      <c r="J373" t="str" cm="1">
        <f t="array" ref="J373">IF(G373="", INDEX($G$2:$G$2345, MODE(MATCH(IF($G$2:$G$2345&lt;&gt;"",$G$2:$G$2345), IF($G$2:$G$2345&lt;&gt;"",$G$2:$G$2345),0))), G373)</f>
        <v>tier - 3</v>
      </c>
      <c r="K373" t="str" cm="1">
        <f t="array" ref="K373">IF(E373="", INDEX($E$2:$E$2345, MODE(MATCH(IF($E$2:$E$2345&lt;&gt;"",$E$2:$E$2345), IF($E$2:$E$2345&lt;&gt;"",$E$2:$E$2345),0))), E373)</f>
        <v>R1012</v>
      </c>
      <c r="L373">
        <f t="shared" si="5"/>
        <v>59</v>
      </c>
      <c r="M373">
        <v>23190</v>
      </c>
    </row>
    <row r="374" spans="1:13" x14ac:dyDescent="0.25">
      <c r="A374" t="s">
        <v>1029</v>
      </c>
      <c r="B374">
        <v>3</v>
      </c>
      <c r="C374">
        <v>8157.92</v>
      </c>
      <c r="D374" t="s">
        <v>9</v>
      </c>
      <c r="E374" t="s">
        <v>191</v>
      </c>
      <c r="F374" t="s">
        <v>9</v>
      </c>
      <c r="G374" t="s">
        <v>11</v>
      </c>
      <c r="H374">
        <v>1990</v>
      </c>
      <c r="I374" t="str" cm="1">
        <f t="array" ref="I374">IF(D374="", INDEX($D$2:$D$2345, MODE(MATCH(IF($D$2:$D$2345&lt;&gt;"",$D$2:$D$2345), IF($D$2:$D$2345&lt;&gt;"",$D$2:$D$2345),0))), D374)</f>
        <v>tier - 2</v>
      </c>
      <c r="J374" t="str" cm="1">
        <f t="array" ref="J374">IF(G374="", INDEX($G$2:$G$2345, MODE(MATCH(IF($G$2:$G$2345&lt;&gt;"",$G$2:$G$2345), IF($G$2:$G$2345&lt;&gt;"",$G$2:$G$2345),0))), G374)</f>
        <v>tier - 3</v>
      </c>
      <c r="K374" t="str" cm="1">
        <f t="array" ref="K374">IF(E374="", INDEX($E$2:$E$2345, MODE(MATCH(IF($E$2:$E$2345&lt;&gt;"",$E$2:$E$2345), IF($E$2:$E$2345&lt;&gt;"",$E$2:$E$2345),0))), E374)</f>
        <v>R1025</v>
      </c>
      <c r="L374">
        <f t="shared" si="5"/>
        <v>40</v>
      </c>
      <c r="M374">
        <v>30123</v>
      </c>
    </row>
    <row r="375" spans="1:13" x14ac:dyDescent="0.25">
      <c r="A375" t="s">
        <v>1028</v>
      </c>
      <c r="B375">
        <v>0</v>
      </c>
      <c r="C375">
        <v>8125.78</v>
      </c>
      <c r="D375" t="s">
        <v>9</v>
      </c>
      <c r="E375" t="s">
        <v>10</v>
      </c>
      <c r="F375" t="s">
        <v>9</v>
      </c>
      <c r="G375" t="s">
        <v>9</v>
      </c>
      <c r="H375">
        <v>1973</v>
      </c>
      <c r="I375" t="str" cm="1">
        <f t="array" ref="I375">IF(D375="", INDEX($D$2:$D$2345, MODE(MATCH(IF($D$2:$D$2345&lt;&gt;"",$D$2:$D$2345), IF($D$2:$D$2345&lt;&gt;"",$D$2:$D$2345),0))), D375)</f>
        <v>tier - 2</v>
      </c>
      <c r="J375" t="str" cm="1">
        <f t="array" ref="J375">IF(G375="", INDEX($G$2:$G$2345, MODE(MATCH(IF($G$2:$G$2345&lt;&gt;"",$G$2:$G$2345), IF($G$2:$G$2345&lt;&gt;"",$G$2:$G$2345),0))), G375)</f>
        <v>tier - 2</v>
      </c>
      <c r="K375" t="str" cm="1">
        <f t="array" ref="K375">IF(E375="", INDEX($E$2:$E$2345, MODE(MATCH(IF($E$2:$E$2345&lt;&gt;"",$E$2:$E$2345), IF($E$2:$E$2345&lt;&gt;"",$E$2:$E$2345),0))), E375)</f>
        <v>R1013</v>
      </c>
      <c r="L375">
        <f t="shared" si="5"/>
        <v>32</v>
      </c>
      <c r="M375">
        <v>33119</v>
      </c>
    </row>
    <row r="376" spans="1:13" x14ac:dyDescent="0.25">
      <c r="A376" t="s">
        <v>1027</v>
      </c>
      <c r="B376">
        <v>0</v>
      </c>
      <c r="C376">
        <v>8124.41</v>
      </c>
      <c r="D376" t="s">
        <v>11</v>
      </c>
      <c r="E376" t="s">
        <v>10</v>
      </c>
      <c r="F376" t="s">
        <v>11</v>
      </c>
      <c r="G376" t="s">
        <v>13</v>
      </c>
      <c r="H376">
        <v>1973</v>
      </c>
      <c r="I376" t="str" cm="1">
        <f t="array" ref="I376">IF(D376="", INDEX($D$2:$D$2345, MODE(MATCH(IF($D$2:$D$2345&lt;&gt;"",$D$2:$D$2345), IF($D$2:$D$2345&lt;&gt;"",$D$2:$D$2345),0))), D376)</f>
        <v>tier - 3</v>
      </c>
      <c r="J376" t="str" cm="1">
        <f t="array" ref="J376">IF(G376="", INDEX($G$2:$G$2345, MODE(MATCH(IF($G$2:$G$2345&lt;&gt;"",$G$2:$G$2345), IF($G$2:$G$2345&lt;&gt;"",$G$2:$G$2345),0))), G376)</f>
        <v>tier - 1</v>
      </c>
      <c r="K376" t="str" cm="1">
        <f t="array" ref="K376">IF(E376="", INDEX($E$2:$E$2345, MODE(MATCH(IF($E$2:$E$2345&lt;&gt;"",$E$2:$E$2345), IF($E$2:$E$2345&lt;&gt;"",$E$2:$E$2345),0))), E376)</f>
        <v>R1013</v>
      </c>
      <c r="L376">
        <f t="shared" si="5"/>
        <v>49</v>
      </c>
      <c r="M376">
        <v>26906</v>
      </c>
    </row>
    <row r="377" spans="1:13" x14ac:dyDescent="0.25">
      <c r="A377" t="s">
        <v>1026</v>
      </c>
      <c r="B377">
        <v>0</v>
      </c>
      <c r="C377">
        <v>8116.68</v>
      </c>
      <c r="D377" t="s">
        <v>11</v>
      </c>
      <c r="E377" t="s">
        <v>33</v>
      </c>
      <c r="F377" t="s">
        <v>11</v>
      </c>
      <c r="G377" t="s">
        <v>13</v>
      </c>
      <c r="H377">
        <v>1973</v>
      </c>
      <c r="I377" t="str" cm="1">
        <f t="array" ref="I377">IF(D377="", INDEX($D$2:$D$2345, MODE(MATCH(IF($D$2:$D$2345&lt;&gt;"",$D$2:$D$2345), IF($D$2:$D$2345&lt;&gt;"",$D$2:$D$2345),0))), D377)</f>
        <v>tier - 3</v>
      </c>
      <c r="J377" t="str" cm="1">
        <f t="array" ref="J377">IF(G377="", INDEX($G$2:$G$2345, MODE(MATCH(IF($G$2:$G$2345&lt;&gt;"",$G$2:$G$2345), IF($G$2:$G$2345&lt;&gt;"",$G$2:$G$2345),0))), G377)</f>
        <v>tier - 1</v>
      </c>
      <c r="K377" t="str" cm="1">
        <f t="array" ref="K377">IF(E377="", INDEX($E$2:$E$2345, MODE(MATCH(IF($E$2:$E$2345&lt;&gt;"",$E$2:$E$2345), IF($E$2:$E$2345&lt;&gt;"",$E$2:$E$2345),0))), E377)</f>
        <v>R1011</v>
      </c>
      <c r="L377">
        <f t="shared" si="5"/>
        <v>49</v>
      </c>
      <c r="M377">
        <v>27014</v>
      </c>
    </row>
    <row r="378" spans="1:13" x14ac:dyDescent="0.25">
      <c r="A378" t="s">
        <v>1025</v>
      </c>
      <c r="B378">
        <v>2</v>
      </c>
      <c r="C378">
        <v>8116.27</v>
      </c>
      <c r="D378" t="s">
        <v>11</v>
      </c>
      <c r="E378" t="s">
        <v>18</v>
      </c>
      <c r="F378" t="s">
        <v>11</v>
      </c>
      <c r="G378" t="s">
        <v>13</v>
      </c>
      <c r="H378">
        <v>1978</v>
      </c>
      <c r="I378" t="str" cm="1">
        <f t="array" ref="I378">IF(D378="", INDEX($D$2:$D$2345, MODE(MATCH(IF($D$2:$D$2345&lt;&gt;"",$D$2:$D$2345), IF($D$2:$D$2345&lt;&gt;"",$D$2:$D$2345),0))), D378)</f>
        <v>tier - 3</v>
      </c>
      <c r="J378" t="str" cm="1">
        <f t="array" ref="J378">IF(G378="", INDEX($G$2:$G$2345, MODE(MATCH(IF($G$2:$G$2345&lt;&gt;"",$G$2:$G$2345), IF($G$2:$G$2345&lt;&gt;"",$G$2:$G$2345),0))), G378)</f>
        <v>tier - 1</v>
      </c>
      <c r="K378" t="str" cm="1">
        <f t="array" ref="K378">IF(E378="", INDEX($E$2:$E$2345, MODE(MATCH(IF($E$2:$E$2345&lt;&gt;"",$E$2:$E$2345), IF($E$2:$E$2345&lt;&gt;"",$E$2:$E$2345),0))), E378)</f>
        <v>R1012</v>
      </c>
      <c r="L378">
        <f t="shared" si="5"/>
        <v>49</v>
      </c>
      <c r="M378">
        <v>26908</v>
      </c>
    </row>
    <row r="379" spans="1:13" x14ac:dyDescent="0.25">
      <c r="A379" t="s">
        <v>1024</v>
      </c>
      <c r="B379">
        <v>0</v>
      </c>
      <c r="C379">
        <v>8112.59</v>
      </c>
      <c r="D379" t="s">
        <v>9</v>
      </c>
      <c r="E379" t="s">
        <v>10</v>
      </c>
      <c r="F379" t="s">
        <v>9</v>
      </c>
      <c r="G379" t="s">
        <v>9</v>
      </c>
      <c r="H379">
        <v>1973</v>
      </c>
      <c r="I379" t="str" cm="1">
        <f t="array" ref="I379">IF(D379="", INDEX($D$2:$D$2345, MODE(MATCH(IF($D$2:$D$2345&lt;&gt;"",$D$2:$D$2345), IF($D$2:$D$2345&lt;&gt;"",$D$2:$D$2345),0))), D379)</f>
        <v>tier - 2</v>
      </c>
      <c r="J379" t="str" cm="1">
        <f t="array" ref="J379">IF(G379="", INDEX($G$2:$G$2345, MODE(MATCH(IF($G$2:$G$2345&lt;&gt;"",$G$2:$G$2345), IF($G$2:$G$2345&lt;&gt;"",$G$2:$G$2345),0))), G379)</f>
        <v>tier - 2</v>
      </c>
      <c r="K379" t="str" cm="1">
        <f t="array" ref="K379">IF(E379="", INDEX($E$2:$E$2345, MODE(MATCH(IF($E$2:$E$2345&lt;&gt;"",$E$2:$E$2345), IF($E$2:$E$2345&lt;&gt;"",$E$2:$E$2345),0))), E379)</f>
        <v>R1013</v>
      </c>
      <c r="L379">
        <f t="shared" si="5"/>
        <v>44</v>
      </c>
      <c r="M379">
        <v>28774</v>
      </c>
    </row>
    <row r="380" spans="1:13" x14ac:dyDescent="0.25">
      <c r="A380" t="s">
        <v>1023</v>
      </c>
      <c r="B380">
        <v>0</v>
      </c>
      <c r="C380">
        <v>8091.3</v>
      </c>
      <c r="D380" t="s">
        <v>11</v>
      </c>
      <c r="E380" t="s">
        <v>18</v>
      </c>
      <c r="F380" t="s">
        <v>11</v>
      </c>
      <c r="G380" t="s">
        <v>13</v>
      </c>
      <c r="H380">
        <v>1967</v>
      </c>
      <c r="I380" t="str" cm="1">
        <f t="array" ref="I380">IF(D380="", INDEX($D$2:$D$2345, MODE(MATCH(IF($D$2:$D$2345&lt;&gt;"",$D$2:$D$2345), IF($D$2:$D$2345&lt;&gt;"",$D$2:$D$2345),0))), D380)</f>
        <v>tier - 3</v>
      </c>
      <c r="J380" t="str" cm="1">
        <f t="array" ref="J380">IF(G380="", INDEX($G$2:$G$2345, MODE(MATCH(IF($G$2:$G$2345&lt;&gt;"",$G$2:$G$2345), IF($G$2:$G$2345&lt;&gt;"",$G$2:$G$2345),0))), G380)</f>
        <v>tier - 1</v>
      </c>
      <c r="K380" t="str" cm="1">
        <f t="array" ref="K380">IF(E380="", INDEX($E$2:$E$2345, MODE(MATCH(IF($E$2:$E$2345&lt;&gt;"",$E$2:$E$2345), IF($E$2:$E$2345&lt;&gt;"",$E$2:$E$2345),0))), E380)</f>
        <v>R1012</v>
      </c>
      <c r="L380">
        <f t="shared" si="5"/>
        <v>49</v>
      </c>
      <c r="M380">
        <v>26825</v>
      </c>
    </row>
    <row r="381" spans="1:13" x14ac:dyDescent="0.25">
      <c r="A381" t="s">
        <v>2230</v>
      </c>
      <c r="B381">
        <v>0</v>
      </c>
      <c r="C381">
        <v>38893.360000000001</v>
      </c>
      <c r="D381" t="s">
        <v>13</v>
      </c>
      <c r="E381" t="s">
        <v>33</v>
      </c>
      <c r="F381" t="s">
        <v>13</v>
      </c>
      <c r="G381" t="s">
        <v>9</v>
      </c>
      <c r="H381">
        <v>1967</v>
      </c>
      <c r="I381" t="str" cm="1">
        <f t="array" ref="I381">IF(D381="", INDEX($D$2:$D$2345, MODE(MATCH(IF($D$2:$D$2345&lt;&gt;"",$D$2:$D$2345), IF($D$2:$D$2345&lt;&gt;"",$D$2:$D$2345),0))), D381)</f>
        <v>tier - 1</v>
      </c>
      <c r="J381" t="str" cm="1">
        <f t="array" ref="J381">IF(G381="", INDEX($G$2:$G$2345, MODE(MATCH(IF($G$2:$G$2345&lt;&gt;"",$G$2:$G$2345), IF($G$2:$G$2345&lt;&gt;"",$G$2:$G$2345),0))), G381)</f>
        <v>tier - 2</v>
      </c>
      <c r="K381" t="str" cm="1">
        <f t="array" ref="K381">IF(E381="", INDEX($E$2:$E$2345, MODE(MATCH(IF($E$2:$E$2345&lt;&gt;"",$E$2:$E$2345), IF($E$2:$E$2345&lt;&gt;"",$E$2:$E$2345),0))), E381)</f>
        <v>R1011</v>
      </c>
      <c r="L381">
        <f t="shared" si="5"/>
        <v>35</v>
      </c>
      <c r="M381">
        <v>31988</v>
      </c>
    </row>
    <row r="382" spans="1:13" x14ac:dyDescent="0.25">
      <c r="A382" t="s">
        <v>1022</v>
      </c>
      <c r="B382">
        <v>1</v>
      </c>
      <c r="C382">
        <v>8083.92</v>
      </c>
      <c r="D382" t="s">
        <v>11</v>
      </c>
      <c r="E382" t="s">
        <v>10</v>
      </c>
      <c r="F382" t="s">
        <v>11</v>
      </c>
      <c r="G382" t="s">
        <v>11</v>
      </c>
      <c r="H382">
        <v>1975</v>
      </c>
      <c r="I382" t="str" cm="1">
        <f t="array" ref="I382">IF(D382="", INDEX($D$2:$D$2345, MODE(MATCH(IF($D$2:$D$2345&lt;&gt;"",$D$2:$D$2345), IF($D$2:$D$2345&lt;&gt;"",$D$2:$D$2345),0))), D382)</f>
        <v>tier - 3</v>
      </c>
      <c r="J382" t="str" cm="1">
        <f t="array" ref="J382">IF(G382="", INDEX($G$2:$G$2345, MODE(MATCH(IF($G$2:$G$2345&lt;&gt;"",$G$2:$G$2345), IF($G$2:$G$2345&lt;&gt;"",$G$2:$G$2345),0))), G382)</f>
        <v>tier - 3</v>
      </c>
      <c r="K382" t="str" cm="1">
        <f t="array" ref="K382">IF(E382="", INDEX($E$2:$E$2345, MODE(MATCH(IF($E$2:$E$2345&lt;&gt;"",$E$2:$E$2345), IF($E$2:$E$2345&lt;&gt;"",$E$2:$E$2345),0))), E382)</f>
        <v>R1013</v>
      </c>
      <c r="L382">
        <f t="shared" si="5"/>
        <v>55</v>
      </c>
      <c r="M382">
        <v>24827</v>
      </c>
    </row>
    <row r="383" spans="1:13" x14ac:dyDescent="0.25">
      <c r="A383" t="s">
        <v>1021</v>
      </c>
      <c r="B383">
        <v>0</v>
      </c>
      <c r="C383">
        <v>8081.74</v>
      </c>
      <c r="D383" t="s">
        <v>9</v>
      </c>
      <c r="E383" t="s">
        <v>526</v>
      </c>
      <c r="F383" t="s">
        <v>9</v>
      </c>
      <c r="G383" t="s">
        <v>9</v>
      </c>
      <c r="H383">
        <v>1994</v>
      </c>
      <c r="I383" t="str" cm="1">
        <f t="array" ref="I383">IF(D383="", INDEX($D$2:$D$2345, MODE(MATCH(IF($D$2:$D$2345&lt;&gt;"",$D$2:$D$2345), IF($D$2:$D$2345&lt;&gt;"",$D$2:$D$2345),0))), D383)</f>
        <v>tier - 2</v>
      </c>
      <c r="J383" t="str" cm="1">
        <f t="array" ref="J383">IF(G383="", INDEX($G$2:$G$2345, MODE(MATCH(IF($G$2:$G$2345&lt;&gt;"",$G$2:$G$2345), IF($G$2:$G$2345&lt;&gt;"",$G$2:$G$2345),0))), G383)</f>
        <v>tier - 2</v>
      </c>
      <c r="K383" t="str" cm="1">
        <f t="array" ref="K383">IF(E383="", INDEX($E$2:$E$2345, MODE(MATCH(IF($E$2:$E$2345&lt;&gt;"",$E$2:$E$2345), IF($E$2:$E$2345&lt;&gt;"",$E$2:$E$2345),0))), E383)</f>
        <v>R1026</v>
      </c>
      <c r="L383">
        <f t="shared" si="5"/>
        <v>47</v>
      </c>
      <c r="M383">
        <v>27679</v>
      </c>
    </row>
    <row r="384" spans="1:13" x14ac:dyDescent="0.25">
      <c r="A384" t="s">
        <v>1020</v>
      </c>
      <c r="B384">
        <v>0</v>
      </c>
      <c r="C384">
        <v>8081.26</v>
      </c>
      <c r="D384" t="s">
        <v>9</v>
      </c>
      <c r="E384" t="s">
        <v>18</v>
      </c>
      <c r="F384" t="s">
        <v>9</v>
      </c>
      <c r="G384" t="s">
        <v>9</v>
      </c>
      <c r="H384">
        <v>2001</v>
      </c>
      <c r="I384" t="str" cm="1">
        <f t="array" ref="I384">IF(D384="", INDEX($D$2:$D$2345, MODE(MATCH(IF($D$2:$D$2345&lt;&gt;"",$D$2:$D$2345), IF($D$2:$D$2345&lt;&gt;"",$D$2:$D$2345),0))), D384)</f>
        <v>tier - 2</v>
      </c>
      <c r="J384" t="str" cm="1">
        <f t="array" ref="J384">IF(G384="", INDEX($G$2:$G$2345, MODE(MATCH(IF($G$2:$G$2345&lt;&gt;"",$G$2:$G$2345), IF($G$2:$G$2345&lt;&gt;"",$G$2:$G$2345),0))), G384)</f>
        <v>tier - 2</v>
      </c>
      <c r="K384" t="str" cm="1">
        <f t="array" ref="K384">IF(E384="", INDEX($E$2:$E$2345, MODE(MATCH(IF($E$2:$E$2345&lt;&gt;"",$E$2:$E$2345), IF($E$2:$E$2345&lt;&gt;"",$E$2:$E$2345),0))), E384)</f>
        <v>R1012</v>
      </c>
      <c r="L384">
        <f t="shared" si="5"/>
        <v>28</v>
      </c>
      <c r="M384">
        <v>34574</v>
      </c>
    </row>
    <row r="385" spans="1:13" x14ac:dyDescent="0.25">
      <c r="A385" t="s">
        <v>1019</v>
      </c>
      <c r="B385">
        <v>0</v>
      </c>
      <c r="C385">
        <v>8077.41</v>
      </c>
      <c r="D385" t="s">
        <v>9</v>
      </c>
      <c r="E385" t="s">
        <v>526</v>
      </c>
      <c r="F385" t="s">
        <v>9</v>
      </c>
      <c r="G385" t="s">
        <v>13</v>
      </c>
      <c r="H385">
        <v>1993</v>
      </c>
      <c r="I385" t="str" cm="1">
        <f t="array" ref="I385">IF(D385="", INDEX($D$2:$D$2345, MODE(MATCH(IF($D$2:$D$2345&lt;&gt;"",$D$2:$D$2345), IF($D$2:$D$2345&lt;&gt;"",$D$2:$D$2345),0))), D385)</f>
        <v>tier - 2</v>
      </c>
      <c r="J385" t="str" cm="1">
        <f t="array" ref="J385">IF(G385="", INDEX($G$2:$G$2345, MODE(MATCH(IF($G$2:$G$2345&lt;&gt;"",$G$2:$G$2345), IF($G$2:$G$2345&lt;&gt;"",$G$2:$G$2345),0))), G385)</f>
        <v>tier - 1</v>
      </c>
      <c r="K385" t="str" cm="1">
        <f t="array" ref="K385">IF(E385="", INDEX($E$2:$E$2345, MODE(MATCH(IF($E$2:$E$2345&lt;&gt;"",$E$2:$E$2345), IF($E$2:$E$2345&lt;&gt;"",$E$2:$E$2345),0))), E385)</f>
        <v>R1026</v>
      </c>
      <c r="L385">
        <f t="shared" si="5"/>
        <v>21</v>
      </c>
      <c r="M385">
        <v>37202</v>
      </c>
    </row>
    <row r="386" spans="1:13" x14ac:dyDescent="0.25">
      <c r="A386" t="s">
        <v>1018</v>
      </c>
      <c r="B386">
        <v>0</v>
      </c>
      <c r="C386">
        <v>8071.57</v>
      </c>
      <c r="D386" t="s">
        <v>11</v>
      </c>
      <c r="E386" t="s">
        <v>33</v>
      </c>
      <c r="F386" t="s">
        <v>11</v>
      </c>
      <c r="G386" t="s">
        <v>13</v>
      </c>
      <c r="H386">
        <v>1965</v>
      </c>
      <c r="I386" t="str" cm="1">
        <f t="array" ref="I386">IF(D386="", INDEX($D$2:$D$2345, MODE(MATCH(IF($D$2:$D$2345&lt;&gt;"",$D$2:$D$2345), IF($D$2:$D$2345&lt;&gt;"",$D$2:$D$2345),0))), D386)</f>
        <v>tier - 3</v>
      </c>
      <c r="J386" t="str" cm="1">
        <f t="array" ref="J386">IF(G386="", INDEX($G$2:$G$2345, MODE(MATCH(IF($G$2:$G$2345&lt;&gt;"",$G$2:$G$2345), IF($G$2:$G$2345&lt;&gt;"",$G$2:$G$2345),0))), G386)</f>
        <v>tier - 1</v>
      </c>
      <c r="K386" t="str" cm="1">
        <f t="array" ref="K386">IF(E386="", INDEX($E$2:$E$2345, MODE(MATCH(IF($E$2:$E$2345&lt;&gt;"",$E$2:$E$2345), IF($E$2:$E$2345&lt;&gt;"",$E$2:$E$2345),0))), E386)</f>
        <v>R1011</v>
      </c>
      <c r="L386">
        <f t="shared" ref="L386:L449" si="6">INT(YEARFRAC(M386,DATE(2023,6,8)))</f>
        <v>29</v>
      </c>
      <c r="M386">
        <v>34263</v>
      </c>
    </row>
    <row r="387" spans="1:13" x14ac:dyDescent="0.25">
      <c r="A387" t="s">
        <v>1017</v>
      </c>
      <c r="B387">
        <v>1</v>
      </c>
      <c r="C387">
        <v>8068.19</v>
      </c>
      <c r="D387" t="s">
        <v>11</v>
      </c>
      <c r="E387" t="s">
        <v>33</v>
      </c>
      <c r="F387" t="s">
        <v>11</v>
      </c>
      <c r="G387" t="s">
        <v>9</v>
      </c>
      <c r="H387">
        <v>1975</v>
      </c>
      <c r="I387" t="str" cm="1">
        <f t="array" ref="I387">IF(D387="", INDEX($D$2:$D$2345, MODE(MATCH(IF($D$2:$D$2345&lt;&gt;"",$D$2:$D$2345), IF($D$2:$D$2345&lt;&gt;"",$D$2:$D$2345),0))), D387)</f>
        <v>tier - 3</v>
      </c>
      <c r="J387" t="str" cm="1">
        <f t="array" ref="J387">IF(G387="", INDEX($G$2:$G$2345, MODE(MATCH(IF($G$2:$G$2345&lt;&gt;"",$G$2:$G$2345), IF($G$2:$G$2345&lt;&gt;"",$G$2:$G$2345),0))), G387)</f>
        <v>tier - 2</v>
      </c>
      <c r="K387" t="str" cm="1">
        <f t="array" ref="K387">IF(E387="", INDEX($E$2:$E$2345, MODE(MATCH(IF($E$2:$E$2345&lt;&gt;"",$E$2:$E$2345), IF($E$2:$E$2345&lt;&gt;"",$E$2:$E$2345),0))), E387)</f>
        <v>R1011</v>
      </c>
      <c r="L387">
        <f t="shared" si="6"/>
        <v>57</v>
      </c>
      <c r="M387">
        <v>24091</v>
      </c>
    </row>
    <row r="388" spans="1:13" x14ac:dyDescent="0.25">
      <c r="A388" t="s">
        <v>1016</v>
      </c>
      <c r="B388">
        <v>0</v>
      </c>
      <c r="C388">
        <v>8067.83</v>
      </c>
      <c r="D388" t="s">
        <v>11</v>
      </c>
      <c r="E388" t="s">
        <v>10</v>
      </c>
      <c r="F388" t="s">
        <v>11</v>
      </c>
      <c r="G388" t="s">
        <v>13</v>
      </c>
      <c r="H388">
        <v>1965</v>
      </c>
      <c r="I388" t="str" cm="1">
        <f t="array" ref="I388">IF(D388="", INDEX($D$2:$D$2345, MODE(MATCH(IF($D$2:$D$2345&lt;&gt;"",$D$2:$D$2345), IF($D$2:$D$2345&lt;&gt;"",$D$2:$D$2345),0))), D388)</f>
        <v>tier - 3</v>
      </c>
      <c r="J388" t="str" cm="1">
        <f t="array" ref="J388">IF(G388="", INDEX($G$2:$G$2345, MODE(MATCH(IF($G$2:$G$2345&lt;&gt;"",$G$2:$G$2345), IF($G$2:$G$2345&lt;&gt;"",$G$2:$G$2345),0))), G388)</f>
        <v>tier - 1</v>
      </c>
      <c r="K388" t="str" cm="1">
        <f t="array" ref="K388">IF(E388="", INDEX($E$2:$E$2345, MODE(MATCH(IF($E$2:$E$2345&lt;&gt;"",$E$2:$E$2345), IF($E$2:$E$2345&lt;&gt;"",$E$2:$E$2345),0))), E388)</f>
        <v>R1013</v>
      </c>
      <c r="L388">
        <f t="shared" si="6"/>
        <v>47</v>
      </c>
      <c r="M388">
        <v>27617</v>
      </c>
    </row>
    <row r="389" spans="1:13" x14ac:dyDescent="0.25">
      <c r="A389" t="s">
        <v>1015</v>
      </c>
      <c r="B389">
        <v>1</v>
      </c>
      <c r="C389">
        <v>8062.76</v>
      </c>
      <c r="D389" t="s">
        <v>11</v>
      </c>
      <c r="E389" t="s">
        <v>33</v>
      </c>
      <c r="F389" t="s">
        <v>11</v>
      </c>
      <c r="G389" t="s">
        <v>11</v>
      </c>
      <c r="H389">
        <v>1975</v>
      </c>
      <c r="I389" t="str" cm="1">
        <f t="array" ref="I389">IF(D389="", INDEX($D$2:$D$2345, MODE(MATCH(IF($D$2:$D$2345&lt;&gt;"",$D$2:$D$2345), IF($D$2:$D$2345&lt;&gt;"",$D$2:$D$2345),0))), D389)</f>
        <v>tier - 3</v>
      </c>
      <c r="J389" t="str" cm="1">
        <f t="array" ref="J389">IF(G389="", INDEX($G$2:$G$2345, MODE(MATCH(IF($G$2:$G$2345&lt;&gt;"",$G$2:$G$2345), IF($G$2:$G$2345&lt;&gt;"",$G$2:$G$2345),0))), G389)</f>
        <v>tier - 3</v>
      </c>
      <c r="K389" t="str" cm="1">
        <f t="array" ref="K389">IF(E389="", INDEX($E$2:$E$2345, MODE(MATCH(IF($E$2:$E$2345&lt;&gt;"",$E$2:$E$2345), IF($E$2:$E$2345&lt;&gt;"",$E$2:$E$2345),0))), E389)</f>
        <v>R1011</v>
      </c>
      <c r="L389">
        <f t="shared" si="6"/>
        <v>57</v>
      </c>
      <c r="M389">
        <v>23921</v>
      </c>
    </row>
    <row r="390" spans="1:13" x14ac:dyDescent="0.25">
      <c r="A390" t="s">
        <v>1014</v>
      </c>
      <c r="B390">
        <v>0</v>
      </c>
      <c r="C390">
        <v>8062.31</v>
      </c>
      <c r="D390" t="s">
        <v>9</v>
      </c>
      <c r="E390" t="s">
        <v>10</v>
      </c>
      <c r="F390" t="s">
        <v>9</v>
      </c>
      <c r="G390" t="s">
        <v>13</v>
      </c>
      <c r="H390">
        <v>1970</v>
      </c>
      <c r="I390" t="str" cm="1">
        <f t="array" ref="I390">IF(D390="", INDEX($D$2:$D$2345, MODE(MATCH(IF($D$2:$D$2345&lt;&gt;"",$D$2:$D$2345), IF($D$2:$D$2345&lt;&gt;"",$D$2:$D$2345),0))), D390)</f>
        <v>tier - 2</v>
      </c>
      <c r="J390" t="str" cm="1">
        <f t="array" ref="J390">IF(G390="", INDEX($G$2:$G$2345, MODE(MATCH(IF($G$2:$G$2345&lt;&gt;"",$G$2:$G$2345), IF($G$2:$G$2345&lt;&gt;"",$G$2:$G$2345),0))), G390)</f>
        <v>tier - 1</v>
      </c>
      <c r="K390" t="str" cm="1">
        <f t="array" ref="K390">IF(E390="", INDEX($E$2:$E$2345, MODE(MATCH(IF($E$2:$E$2345&lt;&gt;"",$E$2:$E$2345), IF($E$2:$E$2345&lt;&gt;"",$E$2:$E$2345),0))), E390)</f>
        <v>R1013</v>
      </c>
      <c r="L390">
        <f t="shared" si="6"/>
        <v>47</v>
      </c>
      <c r="M390">
        <v>27740</v>
      </c>
    </row>
    <row r="391" spans="1:13" x14ac:dyDescent="0.25">
      <c r="A391" t="s">
        <v>1013</v>
      </c>
      <c r="B391">
        <v>3</v>
      </c>
      <c r="C391">
        <v>8059.68</v>
      </c>
      <c r="D391" t="s">
        <v>9</v>
      </c>
      <c r="E391" t="s">
        <v>18</v>
      </c>
      <c r="F391" t="s">
        <v>9</v>
      </c>
      <c r="G391" t="s">
        <v>11</v>
      </c>
      <c r="H391">
        <v>1982</v>
      </c>
      <c r="I391" t="str" cm="1">
        <f t="array" ref="I391">IF(D391="", INDEX($D$2:$D$2345, MODE(MATCH(IF($D$2:$D$2345&lt;&gt;"",$D$2:$D$2345), IF($D$2:$D$2345&lt;&gt;"",$D$2:$D$2345),0))), D391)</f>
        <v>tier - 2</v>
      </c>
      <c r="J391" t="str" cm="1">
        <f t="array" ref="J391">IF(G391="", INDEX($G$2:$G$2345, MODE(MATCH(IF($G$2:$G$2345&lt;&gt;"",$G$2:$G$2345), IF($G$2:$G$2345&lt;&gt;"",$G$2:$G$2345),0))), G391)</f>
        <v>tier - 3</v>
      </c>
      <c r="K391" t="str" cm="1">
        <f t="array" ref="K391">IF(E391="", INDEX($E$2:$E$2345, MODE(MATCH(IF($E$2:$E$2345&lt;&gt;"",$E$2:$E$2345), IF($E$2:$E$2345&lt;&gt;"",$E$2:$E$2345),0))), E391)</f>
        <v>R1012</v>
      </c>
      <c r="L391">
        <f t="shared" si="6"/>
        <v>52</v>
      </c>
      <c r="M391">
        <v>25929</v>
      </c>
    </row>
    <row r="392" spans="1:13" x14ac:dyDescent="0.25">
      <c r="A392" t="s">
        <v>2229</v>
      </c>
      <c r="B392">
        <v>0</v>
      </c>
      <c r="C392">
        <v>38869.25</v>
      </c>
      <c r="D392" t="s">
        <v>9</v>
      </c>
      <c r="E392" t="s">
        <v>33</v>
      </c>
      <c r="F392" t="s">
        <v>9</v>
      </c>
      <c r="G392" t="s">
        <v>9</v>
      </c>
      <c r="H392">
        <v>1964</v>
      </c>
      <c r="I392" t="str" cm="1">
        <f t="array" ref="I392">IF(D392="", INDEX($D$2:$D$2345, MODE(MATCH(IF($D$2:$D$2345&lt;&gt;"",$D$2:$D$2345), IF($D$2:$D$2345&lt;&gt;"",$D$2:$D$2345),0))), D392)</f>
        <v>tier - 2</v>
      </c>
      <c r="J392" t="str" cm="1">
        <f t="array" ref="J392">IF(G392="", INDEX($G$2:$G$2345, MODE(MATCH(IF($G$2:$G$2345&lt;&gt;"",$G$2:$G$2345), IF($G$2:$G$2345&lt;&gt;"",$G$2:$G$2345),0))), G392)</f>
        <v>tier - 2</v>
      </c>
      <c r="K392" t="str" cm="1">
        <f t="array" ref="K392">IF(E392="", INDEX($E$2:$E$2345, MODE(MATCH(IF($E$2:$E$2345&lt;&gt;"",$E$2:$E$2345), IF($E$2:$E$2345&lt;&gt;"",$E$2:$E$2345),0))), E392)</f>
        <v>R1011</v>
      </c>
      <c r="L392">
        <f t="shared" si="6"/>
        <v>56</v>
      </c>
      <c r="M392">
        <v>24629</v>
      </c>
    </row>
    <row r="393" spans="1:13" x14ac:dyDescent="0.25">
      <c r="A393" t="s">
        <v>1012</v>
      </c>
      <c r="B393">
        <v>3</v>
      </c>
      <c r="C393">
        <v>8059.06</v>
      </c>
      <c r="D393" t="s">
        <v>9</v>
      </c>
      <c r="E393" t="s">
        <v>18</v>
      </c>
      <c r="F393" t="s">
        <v>9</v>
      </c>
      <c r="G393" t="s">
        <v>11</v>
      </c>
      <c r="H393">
        <v>1985</v>
      </c>
      <c r="I393" t="str" cm="1">
        <f t="array" ref="I393">IF(D393="", INDEX($D$2:$D$2345, MODE(MATCH(IF($D$2:$D$2345&lt;&gt;"",$D$2:$D$2345), IF($D$2:$D$2345&lt;&gt;"",$D$2:$D$2345),0))), D393)</f>
        <v>tier - 2</v>
      </c>
      <c r="J393" t="str" cm="1">
        <f t="array" ref="J393">IF(G393="", INDEX($G$2:$G$2345, MODE(MATCH(IF($G$2:$G$2345&lt;&gt;"",$G$2:$G$2345), IF($G$2:$G$2345&lt;&gt;"",$G$2:$G$2345),0))), G393)</f>
        <v>tier - 3</v>
      </c>
      <c r="K393" t="str" cm="1">
        <f t="array" ref="K393">IF(E393="", INDEX($E$2:$E$2345, MODE(MATCH(IF($E$2:$E$2345&lt;&gt;"",$E$2:$E$2345), IF($E$2:$E$2345&lt;&gt;"",$E$2:$E$2345),0))), E393)</f>
        <v>R1012</v>
      </c>
      <c r="L393">
        <f t="shared" si="6"/>
        <v>40</v>
      </c>
      <c r="M393">
        <v>30283</v>
      </c>
    </row>
    <row r="394" spans="1:13" x14ac:dyDescent="0.25">
      <c r="A394" t="s">
        <v>1011</v>
      </c>
      <c r="B394">
        <v>0</v>
      </c>
      <c r="C394">
        <v>8035.64</v>
      </c>
      <c r="D394" t="s">
        <v>9</v>
      </c>
      <c r="E394" t="s">
        <v>18</v>
      </c>
      <c r="F394" t="s">
        <v>9</v>
      </c>
      <c r="G394" t="s">
        <v>9</v>
      </c>
      <c r="H394">
        <v>2003</v>
      </c>
      <c r="I394" t="str" cm="1">
        <f t="array" ref="I394">IF(D394="", INDEX($D$2:$D$2345, MODE(MATCH(IF($D$2:$D$2345&lt;&gt;"",$D$2:$D$2345), IF($D$2:$D$2345&lt;&gt;"",$D$2:$D$2345),0))), D394)</f>
        <v>tier - 2</v>
      </c>
      <c r="J394" t="str" cm="1">
        <f t="array" ref="J394">IF(G394="", INDEX($G$2:$G$2345, MODE(MATCH(IF($G$2:$G$2345&lt;&gt;"",$G$2:$G$2345), IF($G$2:$G$2345&lt;&gt;"",$G$2:$G$2345),0))), G394)</f>
        <v>tier - 2</v>
      </c>
      <c r="K394" t="str" cm="1">
        <f t="array" ref="K394">IF(E394="", INDEX($E$2:$E$2345, MODE(MATCH(IF($E$2:$E$2345&lt;&gt;"",$E$2:$E$2345), IF($E$2:$E$2345&lt;&gt;"",$E$2:$E$2345),0))), E394)</f>
        <v>R1012</v>
      </c>
      <c r="L394">
        <f t="shared" si="6"/>
        <v>37</v>
      </c>
      <c r="M394">
        <v>31393</v>
      </c>
    </row>
    <row r="395" spans="1:13" x14ac:dyDescent="0.25">
      <c r="A395" t="s">
        <v>1010</v>
      </c>
      <c r="B395">
        <v>2</v>
      </c>
      <c r="C395">
        <v>8027.97</v>
      </c>
      <c r="D395" t="s">
        <v>11</v>
      </c>
      <c r="E395" t="s">
        <v>33</v>
      </c>
      <c r="F395" t="s">
        <v>11</v>
      </c>
      <c r="G395" t="s">
        <v>9</v>
      </c>
      <c r="H395">
        <v>1977</v>
      </c>
      <c r="I395" t="str" cm="1">
        <f t="array" ref="I395">IF(D395="", INDEX($D$2:$D$2345, MODE(MATCH(IF($D$2:$D$2345&lt;&gt;"",$D$2:$D$2345), IF($D$2:$D$2345&lt;&gt;"",$D$2:$D$2345),0))), D395)</f>
        <v>tier - 3</v>
      </c>
      <c r="J395" t="str" cm="1">
        <f t="array" ref="J395">IF(G395="", INDEX($G$2:$G$2345, MODE(MATCH(IF($G$2:$G$2345&lt;&gt;"",$G$2:$G$2345), IF($G$2:$G$2345&lt;&gt;"",$G$2:$G$2345),0))), G395)</f>
        <v>tier - 2</v>
      </c>
      <c r="K395" t="str" cm="1">
        <f t="array" ref="K395">IF(E395="", INDEX($E$2:$E$2345, MODE(MATCH(IF($E$2:$E$2345&lt;&gt;"",$E$2:$E$2345), IF($E$2:$E$2345&lt;&gt;"",$E$2:$E$2345),0))), E395)</f>
        <v>R1011</v>
      </c>
      <c r="L395">
        <f t="shared" si="6"/>
        <v>19</v>
      </c>
      <c r="M395">
        <v>37931</v>
      </c>
    </row>
    <row r="396" spans="1:13" x14ac:dyDescent="0.25">
      <c r="A396" t="s">
        <v>1009</v>
      </c>
      <c r="B396">
        <v>0</v>
      </c>
      <c r="C396">
        <v>8026.67</v>
      </c>
      <c r="D396" t="s">
        <v>9</v>
      </c>
      <c r="E396" t="s">
        <v>18</v>
      </c>
      <c r="F396" t="s">
        <v>9</v>
      </c>
      <c r="G396" t="s">
        <v>9</v>
      </c>
      <c r="H396">
        <v>1976</v>
      </c>
      <c r="I396" t="str" cm="1">
        <f t="array" ref="I396">IF(D396="", INDEX($D$2:$D$2345, MODE(MATCH(IF($D$2:$D$2345&lt;&gt;"",$D$2:$D$2345), IF($D$2:$D$2345&lt;&gt;"",$D$2:$D$2345),0))), D396)</f>
        <v>tier - 2</v>
      </c>
      <c r="J396" t="str" cm="1">
        <f t="array" ref="J396">IF(G396="", INDEX($G$2:$G$2345, MODE(MATCH(IF($G$2:$G$2345&lt;&gt;"",$G$2:$G$2345), IF($G$2:$G$2345&lt;&gt;"",$G$2:$G$2345),0))), G396)</f>
        <v>tier - 2</v>
      </c>
      <c r="K396" t="str" cm="1">
        <f t="array" ref="K396">IF(E396="", INDEX($E$2:$E$2345, MODE(MATCH(IF($E$2:$E$2345&lt;&gt;"",$E$2:$E$2345), IF($E$2:$E$2345&lt;&gt;"",$E$2:$E$2345),0))), E396)</f>
        <v>R1012</v>
      </c>
      <c r="L396">
        <f t="shared" si="6"/>
        <v>45</v>
      </c>
      <c r="M396">
        <v>28479</v>
      </c>
    </row>
    <row r="397" spans="1:13" x14ac:dyDescent="0.25">
      <c r="A397" t="s">
        <v>1008</v>
      </c>
      <c r="B397">
        <v>1</v>
      </c>
      <c r="C397">
        <v>8023.14</v>
      </c>
      <c r="D397" t="s">
        <v>9</v>
      </c>
      <c r="E397" t="s">
        <v>18</v>
      </c>
      <c r="F397" t="s">
        <v>9</v>
      </c>
      <c r="G397" t="s">
        <v>11</v>
      </c>
      <c r="H397">
        <v>1978</v>
      </c>
      <c r="I397" t="str" cm="1">
        <f t="array" ref="I397">IF(D397="", INDEX($D$2:$D$2345, MODE(MATCH(IF($D$2:$D$2345&lt;&gt;"",$D$2:$D$2345), IF($D$2:$D$2345&lt;&gt;"",$D$2:$D$2345),0))), D397)</f>
        <v>tier - 2</v>
      </c>
      <c r="J397" t="str" cm="1">
        <f t="array" ref="J397">IF(G397="", INDEX($G$2:$G$2345, MODE(MATCH(IF($G$2:$G$2345&lt;&gt;"",$G$2:$G$2345), IF($G$2:$G$2345&lt;&gt;"",$G$2:$G$2345),0))), G397)</f>
        <v>tier - 3</v>
      </c>
      <c r="K397" t="str" cm="1">
        <f t="array" ref="K397">IF(E397="", INDEX($E$2:$E$2345, MODE(MATCH(IF($E$2:$E$2345&lt;&gt;"",$E$2:$E$2345), IF($E$2:$E$2345&lt;&gt;"",$E$2:$E$2345),0))), E397)</f>
        <v>R1012</v>
      </c>
      <c r="L397">
        <f t="shared" si="6"/>
        <v>46</v>
      </c>
      <c r="M397">
        <v>27958</v>
      </c>
    </row>
    <row r="398" spans="1:13" x14ac:dyDescent="0.25">
      <c r="A398" t="s">
        <v>1007</v>
      </c>
      <c r="B398">
        <v>3</v>
      </c>
      <c r="C398">
        <v>8021.11</v>
      </c>
      <c r="D398" t="s">
        <v>9</v>
      </c>
      <c r="E398" t="s">
        <v>18</v>
      </c>
      <c r="F398" t="s">
        <v>9</v>
      </c>
      <c r="G398" t="s">
        <v>13</v>
      </c>
      <c r="H398">
        <v>1989</v>
      </c>
      <c r="I398" t="str" cm="1">
        <f t="array" ref="I398">IF(D398="", INDEX($D$2:$D$2345, MODE(MATCH(IF($D$2:$D$2345&lt;&gt;"",$D$2:$D$2345), IF($D$2:$D$2345&lt;&gt;"",$D$2:$D$2345),0))), D398)</f>
        <v>tier - 2</v>
      </c>
      <c r="J398" t="str" cm="1">
        <f t="array" ref="J398">IF(G398="", INDEX($G$2:$G$2345, MODE(MATCH(IF($G$2:$G$2345&lt;&gt;"",$G$2:$G$2345), IF($G$2:$G$2345&lt;&gt;"",$G$2:$G$2345),0))), G398)</f>
        <v>tier - 1</v>
      </c>
      <c r="K398" t="str" cm="1">
        <f t="array" ref="K398">IF(E398="", INDEX($E$2:$E$2345, MODE(MATCH(IF($E$2:$E$2345&lt;&gt;"",$E$2:$E$2345), IF($E$2:$E$2345&lt;&gt;"",$E$2:$E$2345),0))), E398)</f>
        <v>R1012</v>
      </c>
      <c r="L398">
        <f t="shared" si="6"/>
        <v>44</v>
      </c>
      <c r="M398">
        <v>28797</v>
      </c>
    </row>
    <row r="399" spans="1:13" x14ac:dyDescent="0.25">
      <c r="A399" t="s">
        <v>1006</v>
      </c>
      <c r="B399">
        <v>2</v>
      </c>
      <c r="C399">
        <v>8017.06</v>
      </c>
      <c r="D399" t="s">
        <v>9</v>
      </c>
      <c r="E399" t="s">
        <v>18</v>
      </c>
      <c r="F399" t="s">
        <v>9</v>
      </c>
      <c r="G399" t="s">
        <v>9</v>
      </c>
      <c r="H399">
        <v>1980</v>
      </c>
      <c r="I399" t="str" cm="1">
        <f t="array" ref="I399">IF(D399="", INDEX($D$2:$D$2345, MODE(MATCH(IF($D$2:$D$2345&lt;&gt;"",$D$2:$D$2345), IF($D$2:$D$2345&lt;&gt;"",$D$2:$D$2345),0))), D399)</f>
        <v>tier - 2</v>
      </c>
      <c r="J399" t="str" cm="1">
        <f t="array" ref="J399">IF(G399="", INDEX($G$2:$G$2345, MODE(MATCH(IF($G$2:$G$2345&lt;&gt;"",$G$2:$G$2345), IF($G$2:$G$2345&lt;&gt;"",$G$2:$G$2345),0))), G399)</f>
        <v>tier - 2</v>
      </c>
      <c r="K399" t="str" cm="1">
        <f t="array" ref="K399">IF(E399="", INDEX($E$2:$E$2345, MODE(MATCH(IF($E$2:$E$2345&lt;&gt;"",$E$2:$E$2345), IF($E$2:$E$2345&lt;&gt;"",$E$2:$E$2345),0))), E399)</f>
        <v>R1012</v>
      </c>
      <c r="L399">
        <f t="shared" si="6"/>
        <v>33</v>
      </c>
      <c r="M399">
        <v>32820</v>
      </c>
    </row>
    <row r="400" spans="1:13" x14ac:dyDescent="0.25">
      <c r="A400" t="s">
        <v>1005</v>
      </c>
      <c r="B400">
        <v>0</v>
      </c>
      <c r="C400">
        <v>8014.62</v>
      </c>
      <c r="D400" t="s">
        <v>9</v>
      </c>
      <c r="E400" t="s">
        <v>18</v>
      </c>
      <c r="F400" t="s">
        <v>9</v>
      </c>
      <c r="G400" t="s">
        <v>11</v>
      </c>
      <c r="H400">
        <v>1995</v>
      </c>
      <c r="I400" t="str" cm="1">
        <f t="array" ref="I400">IF(D400="", INDEX($D$2:$D$2345, MODE(MATCH(IF($D$2:$D$2345&lt;&gt;"",$D$2:$D$2345), IF($D$2:$D$2345&lt;&gt;"",$D$2:$D$2345),0))), D400)</f>
        <v>tier - 2</v>
      </c>
      <c r="J400" t="str" cm="1">
        <f t="array" ref="J400">IF(G400="", INDEX($G$2:$G$2345, MODE(MATCH(IF($G$2:$G$2345&lt;&gt;"",$G$2:$G$2345), IF($G$2:$G$2345&lt;&gt;"",$G$2:$G$2345),0))), G400)</f>
        <v>tier - 3</v>
      </c>
      <c r="K400" t="str" cm="1">
        <f t="array" ref="K400">IF(E400="", INDEX($E$2:$E$2345, MODE(MATCH(IF($E$2:$E$2345&lt;&gt;"",$E$2:$E$2345), IF($E$2:$E$2345&lt;&gt;"",$E$2:$E$2345),0))), E400)</f>
        <v>R1012</v>
      </c>
      <c r="L400">
        <f t="shared" si="6"/>
        <v>42</v>
      </c>
      <c r="M400">
        <v>29482</v>
      </c>
    </row>
    <row r="401" spans="1:13" x14ac:dyDescent="0.25">
      <c r="A401" t="s">
        <v>1004</v>
      </c>
      <c r="B401">
        <v>0</v>
      </c>
      <c r="C401">
        <v>8004.96</v>
      </c>
      <c r="D401" t="s">
        <v>11</v>
      </c>
      <c r="E401" t="s">
        <v>10</v>
      </c>
      <c r="F401" t="s">
        <v>11</v>
      </c>
      <c r="G401" t="s">
        <v>13</v>
      </c>
      <c r="H401">
        <v>1962</v>
      </c>
      <c r="I401" t="str" cm="1">
        <f t="array" ref="I401">IF(D401="", INDEX($D$2:$D$2345, MODE(MATCH(IF($D$2:$D$2345&lt;&gt;"",$D$2:$D$2345), IF($D$2:$D$2345&lt;&gt;"",$D$2:$D$2345),0))), D401)</f>
        <v>tier - 3</v>
      </c>
      <c r="J401" t="str" cm="1">
        <f t="array" ref="J401">IF(G401="", INDEX($G$2:$G$2345, MODE(MATCH(IF($G$2:$G$2345&lt;&gt;"",$G$2:$G$2345), IF($G$2:$G$2345&lt;&gt;"",$G$2:$G$2345),0))), G401)</f>
        <v>tier - 1</v>
      </c>
      <c r="K401" t="str" cm="1">
        <f t="array" ref="K401">IF(E401="", INDEX($E$2:$E$2345, MODE(MATCH(IF($E$2:$E$2345&lt;&gt;"",$E$2:$E$2345), IF($E$2:$E$2345&lt;&gt;"",$E$2:$E$2345),0))), E401)</f>
        <v>R1013</v>
      </c>
      <c r="L401">
        <f t="shared" si="6"/>
        <v>27</v>
      </c>
      <c r="M401">
        <v>34933</v>
      </c>
    </row>
    <row r="402" spans="1:13" x14ac:dyDescent="0.25">
      <c r="A402" t="s">
        <v>1003</v>
      </c>
      <c r="B402">
        <v>3</v>
      </c>
      <c r="C402">
        <v>7986.48</v>
      </c>
      <c r="D402" t="s">
        <v>9</v>
      </c>
      <c r="E402" t="s">
        <v>238</v>
      </c>
      <c r="F402" t="s">
        <v>9</v>
      </c>
      <c r="G402" t="s">
        <v>11</v>
      </c>
      <c r="H402">
        <v>1983</v>
      </c>
      <c r="I402" t="str" cm="1">
        <f t="array" ref="I402">IF(D402="", INDEX($D$2:$D$2345, MODE(MATCH(IF($D$2:$D$2345&lt;&gt;"",$D$2:$D$2345), IF($D$2:$D$2345&lt;&gt;"",$D$2:$D$2345),0))), D402)</f>
        <v>tier - 2</v>
      </c>
      <c r="J402" t="str" cm="1">
        <f t="array" ref="J402">IF(G402="", INDEX($G$2:$G$2345, MODE(MATCH(IF($G$2:$G$2345&lt;&gt;"",$G$2:$G$2345), IF($G$2:$G$2345&lt;&gt;"",$G$2:$G$2345),0))), G402)</f>
        <v>tier - 3</v>
      </c>
      <c r="K402" t="str" cm="1">
        <f t="array" ref="K402">IF(E402="", INDEX($E$2:$E$2345, MODE(MATCH(IF($E$2:$E$2345&lt;&gt;"",$E$2:$E$2345), IF($E$2:$E$2345&lt;&gt;"",$E$2:$E$2345),0))), E402)</f>
        <v>R1024</v>
      </c>
      <c r="L402">
        <f t="shared" si="6"/>
        <v>60</v>
      </c>
      <c r="M402">
        <v>22878</v>
      </c>
    </row>
    <row r="403" spans="1:13" x14ac:dyDescent="0.25">
      <c r="A403" t="s">
        <v>2228</v>
      </c>
      <c r="B403">
        <v>2</v>
      </c>
      <c r="C403">
        <v>38836.980000000003</v>
      </c>
      <c r="D403" t="s">
        <v>9</v>
      </c>
      <c r="E403" t="s">
        <v>33</v>
      </c>
      <c r="F403" t="s">
        <v>9</v>
      </c>
      <c r="G403" t="s">
        <v>13</v>
      </c>
      <c r="H403">
        <v>1979</v>
      </c>
      <c r="I403" t="str" cm="1">
        <f t="array" ref="I403">IF(D403="", INDEX($D$2:$D$2345, MODE(MATCH(IF($D$2:$D$2345&lt;&gt;"",$D$2:$D$2345), IF($D$2:$D$2345&lt;&gt;"",$D$2:$D$2345),0))), D403)</f>
        <v>tier - 2</v>
      </c>
      <c r="J403" t="str" cm="1">
        <f t="array" ref="J403">IF(G403="", INDEX($G$2:$G$2345, MODE(MATCH(IF($G$2:$G$2345&lt;&gt;"",$G$2:$G$2345), IF($G$2:$G$2345&lt;&gt;"",$G$2:$G$2345),0))), G403)</f>
        <v>tier - 1</v>
      </c>
      <c r="K403" t="str" cm="1">
        <f t="array" ref="K403">IF(E403="", INDEX($E$2:$E$2345, MODE(MATCH(IF($E$2:$E$2345&lt;&gt;"",$E$2:$E$2345), IF($E$2:$E$2345&lt;&gt;"",$E$2:$E$2345),0))), E403)</f>
        <v>R1011</v>
      </c>
      <c r="L403">
        <f t="shared" si="6"/>
        <v>58</v>
      </c>
      <c r="M403">
        <v>23714</v>
      </c>
    </row>
    <row r="404" spans="1:13" x14ac:dyDescent="0.25">
      <c r="A404" t="s">
        <v>1002</v>
      </c>
      <c r="B404">
        <v>3</v>
      </c>
      <c r="C404">
        <v>7985.82</v>
      </c>
      <c r="D404" t="s">
        <v>9</v>
      </c>
      <c r="E404" t="s">
        <v>238</v>
      </c>
      <c r="F404" t="s">
        <v>9</v>
      </c>
      <c r="G404" t="s">
        <v>13</v>
      </c>
      <c r="H404">
        <v>1983</v>
      </c>
      <c r="I404" t="str" cm="1">
        <f t="array" ref="I404">IF(D404="", INDEX($D$2:$D$2345, MODE(MATCH(IF($D$2:$D$2345&lt;&gt;"",$D$2:$D$2345), IF($D$2:$D$2345&lt;&gt;"",$D$2:$D$2345),0))), D404)</f>
        <v>tier - 2</v>
      </c>
      <c r="J404" t="str" cm="1">
        <f t="array" ref="J404">IF(G404="", INDEX($G$2:$G$2345, MODE(MATCH(IF($G$2:$G$2345&lt;&gt;"",$G$2:$G$2345), IF($G$2:$G$2345&lt;&gt;"",$G$2:$G$2345),0))), G404)</f>
        <v>tier - 1</v>
      </c>
      <c r="K404" t="str" cm="1">
        <f t="array" ref="K404">IF(E404="", INDEX($E$2:$E$2345, MODE(MATCH(IF($E$2:$E$2345&lt;&gt;"",$E$2:$E$2345), IF($E$2:$E$2345&lt;&gt;"",$E$2:$E$2345),0))), E404)</f>
        <v>R1024</v>
      </c>
      <c r="L404">
        <f t="shared" si="6"/>
        <v>39</v>
      </c>
      <c r="M404">
        <v>30556</v>
      </c>
    </row>
    <row r="405" spans="1:13" x14ac:dyDescent="0.25">
      <c r="A405" t="s">
        <v>1001</v>
      </c>
      <c r="B405">
        <v>0</v>
      </c>
      <c r="C405">
        <v>7980.34</v>
      </c>
      <c r="D405" t="s">
        <v>9</v>
      </c>
      <c r="E405" t="s">
        <v>10</v>
      </c>
      <c r="F405" t="s">
        <v>9</v>
      </c>
      <c r="G405" t="s">
        <v>9</v>
      </c>
      <c r="H405">
        <v>1972</v>
      </c>
      <c r="I405" t="str" cm="1">
        <f t="array" ref="I405">IF(D405="", INDEX($D$2:$D$2345, MODE(MATCH(IF($D$2:$D$2345&lt;&gt;"",$D$2:$D$2345), IF($D$2:$D$2345&lt;&gt;"",$D$2:$D$2345),0))), D405)</f>
        <v>tier - 2</v>
      </c>
      <c r="J405" t="str" cm="1">
        <f t="array" ref="J405">IF(G405="", INDEX($G$2:$G$2345, MODE(MATCH(IF($G$2:$G$2345&lt;&gt;"",$G$2:$G$2345), IF($G$2:$G$2345&lt;&gt;"",$G$2:$G$2345),0))), G405)</f>
        <v>tier - 2</v>
      </c>
      <c r="K405" t="str" cm="1">
        <f t="array" ref="K405">IF(E405="", INDEX($E$2:$E$2345, MODE(MATCH(IF($E$2:$E$2345&lt;&gt;"",$E$2:$E$2345), IF($E$2:$E$2345&lt;&gt;"",$E$2:$E$2345),0))), E405)</f>
        <v>R1013</v>
      </c>
      <c r="L405">
        <f t="shared" si="6"/>
        <v>39</v>
      </c>
      <c r="M405">
        <v>30643</v>
      </c>
    </row>
    <row r="406" spans="1:13" x14ac:dyDescent="0.25">
      <c r="A406" t="s">
        <v>1000</v>
      </c>
      <c r="B406">
        <v>1</v>
      </c>
      <c r="C406">
        <v>7966.81</v>
      </c>
      <c r="D406" t="s">
        <v>9</v>
      </c>
      <c r="E406" t="s">
        <v>10</v>
      </c>
      <c r="F406" t="s">
        <v>9</v>
      </c>
      <c r="G406" t="s">
        <v>9</v>
      </c>
      <c r="H406">
        <v>1975</v>
      </c>
      <c r="I406" t="str" cm="1">
        <f t="array" ref="I406">IF(D406="", INDEX($D$2:$D$2345, MODE(MATCH(IF($D$2:$D$2345&lt;&gt;"",$D$2:$D$2345), IF($D$2:$D$2345&lt;&gt;"",$D$2:$D$2345),0))), D406)</f>
        <v>tier - 2</v>
      </c>
      <c r="J406" t="str" cm="1">
        <f t="array" ref="J406">IF(G406="", INDEX($G$2:$G$2345, MODE(MATCH(IF($G$2:$G$2345&lt;&gt;"",$G$2:$G$2345), IF($G$2:$G$2345&lt;&gt;"",$G$2:$G$2345),0))), G406)</f>
        <v>tier - 2</v>
      </c>
      <c r="K406" t="str" cm="1">
        <f t="array" ref="K406">IF(E406="", INDEX($E$2:$E$2345, MODE(MATCH(IF($E$2:$E$2345&lt;&gt;"",$E$2:$E$2345), IF($E$2:$E$2345&lt;&gt;"",$E$2:$E$2345),0))), E406)</f>
        <v>R1013</v>
      </c>
      <c r="L406">
        <f t="shared" si="6"/>
        <v>50</v>
      </c>
      <c r="M406">
        <v>26521</v>
      </c>
    </row>
    <row r="407" spans="1:13" x14ac:dyDescent="0.25">
      <c r="A407" t="s">
        <v>999</v>
      </c>
      <c r="B407">
        <v>0</v>
      </c>
      <c r="C407">
        <v>7958.13</v>
      </c>
      <c r="D407" t="s">
        <v>9</v>
      </c>
      <c r="E407" t="s">
        <v>10</v>
      </c>
      <c r="F407" t="s">
        <v>9</v>
      </c>
      <c r="G407" t="s">
        <v>9</v>
      </c>
      <c r="H407">
        <v>1970</v>
      </c>
      <c r="I407" t="str" cm="1">
        <f t="array" ref="I407">IF(D407="", INDEX($D$2:$D$2345, MODE(MATCH(IF($D$2:$D$2345&lt;&gt;"",$D$2:$D$2345), IF($D$2:$D$2345&lt;&gt;"",$D$2:$D$2345),0))), D407)</f>
        <v>tier - 2</v>
      </c>
      <c r="J407" t="str" cm="1">
        <f t="array" ref="J407">IF(G407="", INDEX($G$2:$G$2345, MODE(MATCH(IF($G$2:$G$2345&lt;&gt;"",$G$2:$G$2345), IF($G$2:$G$2345&lt;&gt;"",$G$2:$G$2345),0))), G407)</f>
        <v>tier - 2</v>
      </c>
      <c r="K407" t="str" cm="1">
        <f t="array" ref="K407">IF(E407="", INDEX($E$2:$E$2345, MODE(MATCH(IF($E$2:$E$2345&lt;&gt;"",$E$2:$E$2345), IF($E$2:$E$2345&lt;&gt;"",$E$2:$E$2345),0))), E407)</f>
        <v>R1013</v>
      </c>
      <c r="L407">
        <f t="shared" si="6"/>
        <v>47</v>
      </c>
      <c r="M407">
        <v>27564</v>
      </c>
    </row>
    <row r="408" spans="1:13" x14ac:dyDescent="0.25">
      <c r="A408" t="s">
        <v>998</v>
      </c>
      <c r="B408">
        <v>3</v>
      </c>
      <c r="C408">
        <v>7954.52</v>
      </c>
      <c r="D408" t="s">
        <v>9</v>
      </c>
      <c r="E408" t="s">
        <v>33</v>
      </c>
      <c r="F408" t="s">
        <v>9</v>
      </c>
      <c r="G408" t="s">
        <v>9</v>
      </c>
      <c r="H408">
        <v>1981</v>
      </c>
      <c r="I408" t="str" cm="1">
        <f t="array" ref="I408">IF(D408="", INDEX($D$2:$D$2345, MODE(MATCH(IF($D$2:$D$2345&lt;&gt;"",$D$2:$D$2345), IF($D$2:$D$2345&lt;&gt;"",$D$2:$D$2345),0))), D408)</f>
        <v>tier - 2</v>
      </c>
      <c r="J408" t="str" cm="1">
        <f t="array" ref="J408">IF(G408="", INDEX($G$2:$G$2345, MODE(MATCH(IF($G$2:$G$2345&lt;&gt;"",$G$2:$G$2345), IF($G$2:$G$2345&lt;&gt;"",$G$2:$G$2345),0))), G408)</f>
        <v>tier - 2</v>
      </c>
      <c r="K408" t="str" cm="1">
        <f t="array" ref="K408">IF(E408="", INDEX($E$2:$E$2345, MODE(MATCH(IF($E$2:$E$2345&lt;&gt;"",$E$2:$E$2345), IF($E$2:$E$2345&lt;&gt;"",$E$2:$E$2345),0))), E408)</f>
        <v>R1011</v>
      </c>
      <c r="L408">
        <f t="shared" si="6"/>
        <v>52</v>
      </c>
      <c r="M408">
        <v>25930</v>
      </c>
    </row>
    <row r="409" spans="1:13" x14ac:dyDescent="0.25">
      <c r="A409" t="s">
        <v>997</v>
      </c>
      <c r="B409">
        <v>0</v>
      </c>
      <c r="C409">
        <v>7953.72</v>
      </c>
      <c r="D409" t="s">
        <v>11</v>
      </c>
      <c r="E409" t="s">
        <v>18</v>
      </c>
      <c r="F409" t="s">
        <v>11</v>
      </c>
      <c r="G409" t="s">
        <v>11</v>
      </c>
      <c r="H409">
        <v>1966</v>
      </c>
      <c r="I409" t="str" cm="1">
        <f t="array" ref="I409">IF(D409="", INDEX($D$2:$D$2345, MODE(MATCH(IF($D$2:$D$2345&lt;&gt;"",$D$2:$D$2345), IF($D$2:$D$2345&lt;&gt;"",$D$2:$D$2345),0))), D409)</f>
        <v>tier - 3</v>
      </c>
      <c r="J409" t="str" cm="1">
        <f t="array" ref="J409">IF(G409="", INDEX($G$2:$G$2345, MODE(MATCH(IF($G$2:$G$2345&lt;&gt;"",$G$2:$G$2345), IF($G$2:$G$2345&lt;&gt;"",$G$2:$G$2345),0))), G409)</f>
        <v>tier - 3</v>
      </c>
      <c r="K409" t="str" cm="1">
        <f t="array" ref="K409">IF(E409="", INDEX($E$2:$E$2345, MODE(MATCH(IF($E$2:$E$2345&lt;&gt;"",$E$2:$E$2345), IF($E$2:$E$2345&lt;&gt;"",$E$2:$E$2345),0))), E409)</f>
        <v>R1012</v>
      </c>
      <c r="L409">
        <f t="shared" si="6"/>
        <v>41</v>
      </c>
      <c r="M409">
        <v>29776</v>
      </c>
    </row>
    <row r="410" spans="1:13" x14ac:dyDescent="0.25">
      <c r="A410" t="s">
        <v>996</v>
      </c>
      <c r="B410">
        <v>3</v>
      </c>
      <c r="C410">
        <v>7948.22</v>
      </c>
      <c r="D410" t="s">
        <v>9</v>
      </c>
      <c r="E410" t="s">
        <v>191</v>
      </c>
      <c r="F410" t="s">
        <v>9</v>
      </c>
      <c r="G410" t="s">
        <v>11</v>
      </c>
      <c r="H410">
        <v>1987</v>
      </c>
      <c r="I410" t="str" cm="1">
        <f t="array" ref="I410">IF(D410="", INDEX($D$2:$D$2345, MODE(MATCH(IF($D$2:$D$2345&lt;&gt;"",$D$2:$D$2345), IF($D$2:$D$2345&lt;&gt;"",$D$2:$D$2345),0))), D410)</f>
        <v>tier - 2</v>
      </c>
      <c r="J410" t="str" cm="1">
        <f t="array" ref="J410">IF(G410="", INDEX($G$2:$G$2345, MODE(MATCH(IF($G$2:$G$2345&lt;&gt;"",$G$2:$G$2345), IF($G$2:$G$2345&lt;&gt;"",$G$2:$G$2345),0))), G410)</f>
        <v>tier - 3</v>
      </c>
      <c r="K410" t="str" cm="1">
        <f t="array" ref="K410">IF(E410="", INDEX($E$2:$E$2345, MODE(MATCH(IF($E$2:$E$2345&lt;&gt;"",$E$2:$E$2345), IF($E$2:$E$2345&lt;&gt;"",$E$2:$E$2345),0))), E410)</f>
        <v>R1025</v>
      </c>
      <c r="L410">
        <f t="shared" si="6"/>
        <v>56</v>
      </c>
      <c r="M410">
        <v>24409</v>
      </c>
    </row>
    <row r="411" spans="1:13" x14ac:dyDescent="0.25">
      <c r="A411" t="s">
        <v>995</v>
      </c>
      <c r="B411">
        <v>0</v>
      </c>
      <c r="C411">
        <v>7935.29</v>
      </c>
      <c r="D411" t="s">
        <v>9</v>
      </c>
      <c r="E411" t="s">
        <v>238</v>
      </c>
      <c r="F411" t="s">
        <v>9</v>
      </c>
      <c r="G411" t="s">
        <v>13</v>
      </c>
      <c r="H411">
        <v>1977</v>
      </c>
      <c r="I411" t="str" cm="1">
        <f t="array" ref="I411">IF(D411="", INDEX($D$2:$D$2345, MODE(MATCH(IF($D$2:$D$2345&lt;&gt;"",$D$2:$D$2345), IF($D$2:$D$2345&lt;&gt;"",$D$2:$D$2345),0))), D411)</f>
        <v>tier - 2</v>
      </c>
      <c r="J411" t="str" cm="1">
        <f t="array" ref="J411">IF(G411="", INDEX($G$2:$G$2345, MODE(MATCH(IF($G$2:$G$2345&lt;&gt;"",$G$2:$G$2345), IF($G$2:$G$2345&lt;&gt;"",$G$2:$G$2345),0))), G411)</f>
        <v>tier - 1</v>
      </c>
      <c r="K411" t="str" cm="1">
        <f t="array" ref="K411">IF(E411="", INDEX($E$2:$E$2345, MODE(MATCH(IF($E$2:$E$2345&lt;&gt;"",$E$2:$E$2345), IF($E$2:$E$2345&lt;&gt;"",$E$2:$E$2345),0))), E411)</f>
        <v>R1024</v>
      </c>
      <c r="L411">
        <f t="shared" si="6"/>
        <v>35</v>
      </c>
      <c r="M411">
        <v>31978</v>
      </c>
    </row>
    <row r="412" spans="1:13" x14ac:dyDescent="0.25">
      <c r="A412" t="s">
        <v>994</v>
      </c>
      <c r="B412">
        <v>0</v>
      </c>
      <c r="C412">
        <v>7896.41</v>
      </c>
      <c r="D412" t="s">
        <v>11</v>
      </c>
      <c r="E412" t="s">
        <v>10</v>
      </c>
      <c r="F412" t="s">
        <v>11</v>
      </c>
      <c r="G412" t="s">
        <v>9</v>
      </c>
      <c r="H412">
        <v>1962</v>
      </c>
      <c r="I412" t="str" cm="1">
        <f t="array" ref="I412">IF(D412="", INDEX($D$2:$D$2345, MODE(MATCH(IF($D$2:$D$2345&lt;&gt;"",$D$2:$D$2345), IF($D$2:$D$2345&lt;&gt;"",$D$2:$D$2345),0))), D412)</f>
        <v>tier - 3</v>
      </c>
      <c r="J412" t="str" cm="1">
        <f t="array" ref="J412">IF(G412="", INDEX($G$2:$G$2345, MODE(MATCH(IF($G$2:$G$2345&lt;&gt;"",$G$2:$G$2345), IF($G$2:$G$2345&lt;&gt;"",$G$2:$G$2345),0))), G412)</f>
        <v>tier - 2</v>
      </c>
      <c r="K412" t="str" cm="1">
        <f t="array" ref="K412">IF(E412="", INDEX($E$2:$E$2345, MODE(MATCH(IF($E$2:$E$2345&lt;&gt;"",$E$2:$E$2345), IF($E$2:$E$2345&lt;&gt;"",$E$2:$E$2345),0))), E412)</f>
        <v>R1013</v>
      </c>
      <c r="L412">
        <f t="shared" si="6"/>
        <v>45</v>
      </c>
      <c r="M412">
        <v>28408</v>
      </c>
    </row>
    <row r="413" spans="1:13" x14ac:dyDescent="0.25">
      <c r="A413" t="s">
        <v>993</v>
      </c>
      <c r="B413">
        <v>0</v>
      </c>
      <c r="C413">
        <v>7851.85</v>
      </c>
      <c r="D413" t="s">
        <v>9</v>
      </c>
      <c r="E413" t="s">
        <v>18</v>
      </c>
      <c r="F413" t="s">
        <v>9</v>
      </c>
      <c r="G413" t="s">
        <v>11</v>
      </c>
      <c r="H413">
        <v>1994</v>
      </c>
      <c r="I413" t="str" cm="1">
        <f t="array" ref="I413">IF(D413="", INDEX($D$2:$D$2345, MODE(MATCH(IF($D$2:$D$2345&lt;&gt;"",$D$2:$D$2345), IF($D$2:$D$2345&lt;&gt;"",$D$2:$D$2345),0))), D413)</f>
        <v>tier - 2</v>
      </c>
      <c r="J413" t="str" cm="1">
        <f t="array" ref="J413">IF(G413="", INDEX($G$2:$G$2345, MODE(MATCH(IF($G$2:$G$2345&lt;&gt;"",$G$2:$G$2345), IF($G$2:$G$2345&lt;&gt;"",$G$2:$G$2345),0))), G413)</f>
        <v>tier - 3</v>
      </c>
      <c r="K413" t="str" cm="1">
        <f t="array" ref="K413">IF(E413="", INDEX($E$2:$E$2345, MODE(MATCH(IF($E$2:$E$2345&lt;&gt;"",$E$2:$E$2345), IF($E$2:$E$2345&lt;&gt;"",$E$2:$E$2345),0))), E413)</f>
        <v>R1012</v>
      </c>
      <c r="L413">
        <f t="shared" si="6"/>
        <v>60</v>
      </c>
      <c r="M413">
        <v>22967</v>
      </c>
    </row>
    <row r="414" spans="1:13" x14ac:dyDescent="0.25">
      <c r="A414" t="s">
        <v>2227</v>
      </c>
      <c r="B414">
        <v>0</v>
      </c>
      <c r="C414">
        <v>38792.69</v>
      </c>
      <c r="D414" t="s">
        <v>9</v>
      </c>
      <c r="E414" t="s">
        <v>10</v>
      </c>
      <c r="F414" t="s">
        <v>9</v>
      </c>
      <c r="G414" t="s">
        <v>9</v>
      </c>
      <c r="H414">
        <v>2004</v>
      </c>
      <c r="I414" t="str" cm="1">
        <f t="array" ref="I414">IF(D414="", INDEX($D$2:$D$2345, MODE(MATCH(IF($D$2:$D$2345&lt;&gt;"",$D$2:$D$2345), IF($D$2:$D$2345&lt;&gt;"",$D$2:$D$2345),0))), D414)</f>
        <v>tier - 2</v>
      </c>
      <c r="J414" t="str" cm="1">
        <f t="array" ref="J414">IF(G414="", INDEX($G$2:$G$2345, MODE(MATCH(IF($G$2:$G$2345&lt;&gt;"",$G$2:$G$2345), IF($G$2:$G$2345&lt;&gt;"",$G$2:$G$2345),0))), G414)</f>
        <v>tier - 2</v>
      </c>
      <c r="K414" t="str" cm="1">
        <f t="array" ref="K414">IF(E414="", INDEX($E$2:$E$2345, MODE(MATCH(IF($E$2:$E$2345&lt;&gt;"",$E$2:$E$2345), IF($E$2:$E$2345&lt;&gt;"",$E$2:$E$2345),0))), E414)</f>
        <v>R1013</v>
      </c>
      <c r="L414">
        <f t="shared" si="6"/>
        <v>43</v>
      </c>
      <c r="M414">
        <v>29194</v>
      </c>
    </row>
    <row r="415" spans="1:13" x14ac:dyDescent="0.25">
      <c r="A415" t="s">
        <v>992</v>
      </c>
      <c r="B415">
        <v>0</v>
      </c>
      <c r="C415">
        <v>7844.8</v>
      </c>
      <c r="D415" t="s">
        <v>9</v>
      </c>
      <c r="E415" t="s">
        <v>18</v>
      </c>
      <c r="F415" t="s">
        <v>9</v>
      </c>
      <c r="G415" t="s">
        <v>9</v>
      </c>
      <c r="H415">
        <v>2001</v>
      </c>
      <c r="I415" t="str" cm="1">
        <f t="array" ref="I415">IF(D415="", INDEX($D$2:$D$2345, MODE(MATCH(IF($D$2:$D$2345&lt;&gt;"",$D$2:$D$2345), IF($D$2:$D$2345&lt;&gt;"",$D$2:$D$2345),0))), D415)</f>
        <v>tier - 2</v>
      </c>
      <c r="J415" t="str" cm="1">
        <f t="array" ref="J415">IF(G415="", INDEX($G$2:$G$2345, MODE(MATCH(IF($G$2:$G$2345&lt;&gt;"",$G$2:$G$2345), IF($G$2:$G$2345&lt;&gt;"",$G$2:$G$2345),0))), G415)</f>
        <v>tier - 2</v>
      </c>
      <c r="K415" t="str" cm="1">
        <f t="array" ref="K415">IF(E415="", INDEX($E$2:$E$2345, MODE(MATCH(IF($E$2:$E$2345&lt;&gt;"",$E$2:$E$2345), IF($E$2:$E$2345&lt;&gt;"",$E$2:$E$2345),0))), E415)</f>
        <v>R1012</v>
      </c>
      <c r="L415">
        <f t="shared" si="6"/>
        <v>28</v>
      </c>
      <c r="M415">
        <v>34612</v>
      </c>
    </row>
    <row r="416" spans="1:13" x14ac:dyDescent="0.25">
      <c r="A416" t="s">
        <v>991</v>
      </c>
      <c r="B416">
        <v>3</v>
      </c>
      <c r="C416">
        <v>7824.37</v>
      </c>
      <c r="D416" t="s">
        <v>9</v>
      </c>
      <c r="E416" t="s">
        <v>18</v>
      </c>
      <c r="F416" t="s">
        <v>9</v>
      </c>
      <c r="G416" t="s">
        <v>9</v>
      </c>
      <c r="H416">
        <v>1989</v>
      </c>
      <c r="I416" t="str" cm="1">
        <f t="array" ref="I416">IF(D416="", INDEX($D$2:$D$2345, MODE(MATCH(IF($D$2:$D$2345&lt;&gt;"",$D$2:$D$2345), IF($D$2:$D$2345&lt;&gt;"",$D$2:$D$2345),0))), D416)</f>
        <v>tier - 2</v>
      </c>
      <c r="J416" t="str" cm="1">
        <f t="array" ref="J416">IF(G416="", INDEX($G$2:$G$2345, MODE(MATCH(IF($G$2:$G$2345&lt;&gt;"",$G$2:$G$2345), IF($G$2:$G$2345&lt;&gt;"",$G$2:$G$2345),0))), G416)</f>
        <v>tier - 2</v>
      </c>
      <c r="K416" t="str" cm="1">
        <f t="array" ref="K416">IF(E416="", INDEX($E$2:$E$2345, MODE(MATCH(IF($E$2:$E$2345&lt;&gt;"",$E$2:$E$2345), IF($E$2:$E$2345&lt;&gt;"",$E$2:$E$2345),0))), E416)</f>
        <v>R1012</v>
      </c>
      <c r="L416">
        <f t="shared" si="6"/>
        <v>21</v>
      </c>
      <c r="M416">
        <v>37176</v>
      </c>
    </row>
    <row r="417" spans="1:13" x14ac:dyDescent="0.25">
      <c r="A417" t="s">
        <v>990</v>
      </c>
      <c r="B417">
        <v>3</v>
      </c>
      <c r="C417">
        <v>7812.67</v>
      </c>
      <c r="D417" t="s">
        <v>9</v>
      </c>
      <c r="E417" t="s">
        <v>18</v>
      </c>
      <c r="F417" t="s">
        <v>9</v>
      </c>
      <c r="G417" t="s">
        <v>13</v>
      </c>
      <c r="H417">
        <v>1991</v>
      </c>
      <c r="I417" t="str" cm="1">
        <f t="array" ref="I417">IF(D417="", INDEX($D$2:$D$2345, MODE(MATCH(IF($D$2:$D$2345&lt;&gt;"",$D$2:$D$2345), IF($D$2:$D$2345&lt;&gt;"",$D$2:$D$2345),0))), D417)</f>
        <v>tier - 2</v>
      </c>
      <c r="J417" t="str" cm="1">
        <f t="array" ref="J417">IF(G417="", INDEX($G$2:$G$2345, MODE(MATCH(IF($G$2:$G$2345&lt;&gt;"",$G$2:$G$2345), IF($G$2:$G$2345&lt;&gt;"",$G$2:$G$2345),0))), G417)</f>
        <v>tier - 1</v>
      </c>
      <c r="K417" t="str" cm="1">
        <f t="array" ref="K417">IF(E417="", INDEX($E$2:$E$2345, MODE(MATCH(IF($E$2:$E$2345&lt;&gt;"",$E$2:$E$2345), IF($E$2:$E$2345&lt;&gt;"",$E$2:$E$2345),0))), E417)</f>
        <v>R1012</v>
      </c>
      <c r="L417">
        <f t="shared" si="6"/>
        <v>33</v>
      </c>
      <c r="M417">
        <v>32863</v>
      </c>
    </row>
    <row r="418" spans="1:13" x14ac:dyDescent="0.25">
      <c r="A418" t="s">
        <v>989</v>
      </c>
      <c r="B418">
        <v>0</v>
      </c>
      <c r="C418">
        <v>7804.16</v>
      </c>
      <c r="D418" t="s">
        <v>9</v>
      </c>
      <c r="E418" t="s">
        <v>10</v>
      </c>
      <c r="F418" t="s">
        <v>9</v>
      </c>
      <c r="G418" t="s">
        <v>11</v>
      </c>
      <c r="H418">
        <v>1974</v>
      </c>
      <c r="I418" t="str" cm="1">
        <f t="array" ref="I418">IF(D418="", INDEX($D$2:$D$2345, MODE(MATCH(IF($D$2:$D$2345&lt;&gt;"",$D$2:$D$2345), IF($D$2:$D$2345&lt;&gt;"",$D$2:$D$2345),0))), D418)</f>
        <v>tier - 2</v>
      </c>
      <c r="J418" t="str" cm="1">
        <f t="array" ref="J418">IF(G418="", INDEX($G$2:$G$2345, MODE(MATCH(IF($G$2:$G$2345&lt;&gt;"",$G$2:$G$2345), IF($G$2:$G$2345&lt;&gt;"",$G$2:$G$2345),0))), G418)</f>
        <v>tier - 3</v>
      </c>
      <c r="K418" t="str" cm="1">
        <f t="array" ref="K418">IF(E418="", INDEX($E$2:$E$2345, MODE(MATCH(IF($E$2:$E$2345&lt;&gt;"",$E$2:$E$2345), IF($E$2:$E$2345&lt;&gt;"",$E$2:$E$2345),0))), E418)</f>
        <v>R1013</v>
      </c>
      <c r="L418">
        <f t="shared" si="6"/>
        <v>31</v>
      </c>
      <c r="M418">
        <v>33551</v>
      </c>
    </row>
    <row r="419" spans="1:13" x14ac:dyDescent="0.25">
      <c r="A419" t="s">
        <v>988</v>
      </c>
      <c r="B419">
        <v>0</v>
      </c>
      <c r="C419">
        <v>7803.77</v>
      </c>
      <c r="D419" t="s">
        <v>9</v>
      </c>
      <c r="E419" t="s">
        <v>18</v>
      </c>
      <c r="F419" t="s">
        <v>9</v>
      </c>
      <c r="G419" t="s">
        <v>11</v>
      </c>
      <c r="H419">
        <v>1997</v>
      </c>
      <c r="I419" t="str" cm="1">
        <f t="array" ref="I419">IF(D419="", INDEX($D$2:$D$2345, MODE(MATCH(IF($D$2:$D$2345&lt;&gt;"",$D$2:$D$2345), IF($D$2:$D$2345&lt;&gt;"",$D$2:$D$2345),0))), D419)</f>
        <v>tier - 2</v>
      </c>
      <c r="J419" t="str" cm="1">
        <f t="array" ref="J419">IF(G419="", INDEX($G$2:$G$2345, MODE(MATCH(IF($G$2:$G$2345&lt;&gt;"",$G$2:$G$2345), IF($G$2:$G$2345&lt;&gt;"",$G$2:$G$2345),0))), G419)</f>
        <v>tier - 3</v>
      </c>
      <c r="K419" t="str" cm="1">
        <f t="array" ref="K419">IF(E419="", INDEX($E$2:$E$2345, MODE(MATCH(IF($E$2:$E$2345&lt;&gt;"",$E$2:$E$2345), IF($E$2:$E$2345&lt;&gt;"",$E$2:$E$2345),0))), E419)</f>
        <v>R1012</v>
      </c>
      <c r="L419">
        <f t="shared" si="6"/>
        <v>48</v>
      </c>
      <c r="M419">
        <v>27365</v>
      </c>
    </row>
    <row r="420" spans="1:13" x14ac:dyDescent="0.25">
      <c r="A420" t="s">
        <v>987</v>
      </c>
      <c r="B420">
        <v>0</v>
      </c>
      <c r="C420">
        <v>7794.68</v>
      </c>
      <c r="D420" t="s">
        <v>9</v>
      </c>
      <c r="E420" t="s">
        <v>526</v>
      </c>
      <c r="F420" t="s">
        <v>9</v>
      </c>
      <c r="G420" t="s">
        <v>9</v>
      </c>
      <c r="H420">
        <v>1999</v>
      </c>
      <c r="I420" t="str" cm="1">
        <f t="array" ref="I420">IF(D420="", INDEX($D$2:$D$2345, MODE(MATCH(IF($D$2:$D$2345&lt;&gt;"",$D$2:$D$2345), IF($D$2:$D$2345&lt;&gt;"",$D$2:$D$2345),0))), D420)</f>
        <v>tier - 2</v>
      </c>
      <c r="J420" t="str" cm="1">
        <f t="array" ref="J420">IF(G420="", INDEX($G$2:$G$2345, MODE(MATCH(IF($G$2:$G$2345&lt;&gt;"",$G$2:$G$2345), IF($G$2:$G$2345&lt;&gt;"",$G$2:$G$2345),0))), G420)</f>
        <v>tier - 2</v>
      </c>
      <c r="K420" t="str" cm="1">
        <f t="array" ref="K420">IF(E420="", INDEX($E$2:$E$2345, MODE(MATCH(IF($E$2:$E$2345&lt;&gt;"",$E$2:$E$2345), IF($E$2:$E$2345&lt;&gt;"",$E$2:$E$2345),0))), E420)</f>
        <v>R1026</v>
      </c>
      <c r="L420">
        <f t="shared" si="6"/>
        <v>25</v>
      </c>
      <c r="M420">
        <v>35789</v>
      </c>
    </row>
    <row r="421" spans="1:13" x14ac:dyDescent="0.25">
      <c r="A421" t="s">
        <v>986</v>
      </c>
      <c r="B421">
        <v>0</v>
      </c>
      <c r="C421">
        <v>7789.64</v>
      </c>
      <c r="D421" t="s">
        <v>13</v>
      </c>
      <c r="E421" t="s">
        <v>10</v>
      </c>
      <c r="F421" t="s">
        <v>13</v>
      </c>
      <c r="G421" t="s">
        <v>11</v>
      </c>
      <c r="H421">
        <v>1974</v>
      </c>
      <c r="I421" t="str" cm="1">
        <f t="array" ref="I421">IF(D421="", INDEX($D$2:$D$2345, MODE(MATCH(IF($D$2:$D$2345&lt;&gt;"",$D$2:$D$2345), IF($D$2:$D$2345&lt;&gt;"",$D$2:$D$2345),0))), D421)</f>
        <v>tier - 1</v>
      </c>
      <c r="J421" t="str" cm="1">
        <f t="array" ref="J421">IF(G421="", INDEX($G$2:$G$2345, MODE(MATCH(IF($G$2:$G$2345&lt;&gt;"",$G$2:$G$2345), IF($G$2:$G$2345&lt;&gt;"",$G$2:$G$2345),0))), G421)</f>
        <v>tier - 3</v>
      </c>
      <c r="K421" t="str" cm="1">
        <f t="array" ref="K421">IF(E421="", INDEX($E$2:$E$2345, MODE(MATCH(IF($E$2:$E$2345&lt;&gt;"",$E$2:$E$2345), IF($E$2:$E$2345&lt;&gt;"",$E$2:$E$2345),0))), E421)</f>
        <v>R1013</v>
      </c>
      <c r="L421">
        <f t="shared" si="6"/>
        <v>23</v>
      </c>
      <c r="M421">
        <v>36500</v>
      </c>
    </row>
    <row r="422" spans="1:13" x14ac:dyDescent="0.25">
      <c r="A422" t="s">
        <v>985</v>
      </c>
      <c r="B422">
        <v>0</v>
      </c>
      <c r="C422">
        <v>7763.06</v>
      </c>
      <c r="D422" t="s">
        <v>9</v>
      </c>
      <c r="E422" t="s">
        <v>18</v>
      </c>
      <c r="F422" t="s">
        <v>9</v>
      </c>
      <c r="G422" t="s">
        <v>13</v>
      </c>
      <c r="H422">
        <v>1997</v>
      </c>
      <c r="I422" t="str" cm="1">
        <f t="array" ref="I422">IF(D422="", INDEX($D$2:$D$2345, MODE(MATCH(IF($D$2:$D$2345&lt;&gt;"",$D$2:$D$2345), IF($D$2:$D$2345&lt;&gt;"",$D$2:$D$2345),0))), D422)</f>
        <v>tier - 2</v>
      </c>
      <c r="J422" t="str" cm="1">
        <f t="array" ref="J422">IF(G422="", INDEX($G$2:$G$2345, MODE(MATCH(IF($G$2:$G$2345&lt;&gt;"",$G$2:$G$2345), IF($G$2:$G$2345&lt;&gt;"",$G$2:$G$2345),0))), G422)</f>
        <v>tier - 1</v>
      </c>
      <c r="K422" t="str" cm="1">
        <f t="array" ref="K422">IF(E422="", INDEX($E$2:$E$2345, MODE(MATCH(IF($E$2:$E$2345&lt;&gt;"",$E$2:$E$2345), IF($E$2:$E$2345&lt;&gt;"",$E$2:$E$2345),0))), E422)</f>
        <v>R1012</v>
      </c>
      <c r="L422">
        <f t="shared" si="6"/>
        <v>48</v>
      </c>
      <c r="M422">
        <v>27384</v>
      </c>
    </row>
    <row r="423" spans="1:13" x14ac:dyDescent="0.25">
      <c r="A423" t="s">
        <v>984</v>
      </c>
      <c r="B423">
        <v>2</v>
      </c>
      <c r="C423">
        <v>7749.16</v>
      </c>
      <c r="D423" t="s">
        <v>9</v>
      </c>
      <c r="E423" t="s">
        <v>18</v>
      </c>
      <c r="F423" t="s">
        <v>9</v>
      </c>
      <c r="G423" t="s">
        <v>13</v>
      </c>
      <c r="H423">
        <v>1981</v>
      </c>
      <c r="I423" t="str" cm="1">
        <f t="array" ref="I423">IF(D423="", INDEX($D$2:$D$2345, MODE(MATCH(IF($D$2:$D$2345&lt;&gt;"",$D$2:$D$2345), IF($D$2:$D$2345&lt;&gt;"",$D$2:$D$2345),0))), D423)</f>
        <v>tier - 2</v>
      </c>
      <c r="J423" t="str" cm="1">
        <f t="array" ref="J423">IF(G423="", INDEX($G$2:$G$2345, MODE(MATCH(IF($G$2:$G$2345&lt;&gt;"",$G$2:$G$2345), IF($G$2:$G$2345&lt;&gt;"",$G$2:$G$2345),0))), G423)</f>
        <v>tier - 1</v>
      </c>
      <c r="K423" t="str" cm="1">
        <f t="array" ref="K423">IF(E423="", INDEX($E$2:$E$2345, MODE(MATCH(IF($E$2:$E$2345&lt;&gt;"",$E$2:$E$2345), IF($E$2:$E$2345&lt;&gt;"",$E$2:$E$2345),0))), E423)</f>
        <v>R1012</v>
      </c>
      <c r="L423">
        <f t="shared" si="6"/>
        <v>25</v>
      </c>
      <c r="M423">
        <v>35611</v>
      </c>
    </row>
    <row r="424" spans="1:13" x14ac:dyDescent="0.25">
      <c r="A424" t="s">
        <v>983</v>
      </c>
      <c r="B424">
        <v>1</v>
      </c>
      <c r="C424">
        <v>7742.11</v>
      </c>
      <c r="D424" t="s">
        <v>11</v>
      </c>
      <c r="E424" t="s">
        <v>10</v>
      </c>
      <c r="F424" t="s">
        <v>11</v>
      </c>
      <c r="G424" t="s">
        <v>9</v>
      </c>
      <c r="H424">
        <v>1976</v>
      </c>
      <c r="I424" t="str" cm="1">
        <f t="array" ref="I424">IF(D424="", INDEX($D$2:$D$2345, MODE(MATCH(IF($D$2:$D$2345&lt;&gt;"",$D$2:$D$2345), IF($D$2:$D$2345&lt;&gt;"",$D$2:$D$2345),0))), D424)</f>
        <v>tier - 3</v>
      </c>
      <c r="J424" t="str" cm="1">
        <f t="array" ref="J424">IF(G424="", INDEX($G$2:$G$2345, MODE(MATCH(IF($G$2:$G$2345&lt;&gt;"",$G$2:$G$2345), IF($G$2:$G$2345&lt;&gt;"",$G$2:$G$2345),0))), G424)</f>
        <v>tier - 2</v>
      </c>
      <c r="K424" t="str" cm="1">
        <f t="array" ref="K424">IF(E424="", INDEX($E$2:$E$2345, MODE(MATCH(IF($E$2:$E$2345&lt;&gt;"",$E$2:$E$2345), IF($E$2:$E$2345&lt;&gt;"",$E$2:$E$2345),0))), E424)</f>
        <v>R1013</v>
      </c>
      <c r="L424">
        <f t="shared" si="6"/>
        <v>41</v>
      </c>
      <c r="M424">
        <v>29932</v>
      </c>
    </row>
    <row r="425" spans="1:13" x14ac:dyDescent="0.25">
      <c r="A425" t="s">
        <v>2226</v>
      </c>
      <c r="B425">
        <v>3</v>
      </c>
      <c r="C425">
        <v>38746.36</v>
      </c>
      <c r="D425" t="s">
        <v>13</v>
      </c>
      <c r="E425" t="s">
        <v>18</v>
      </c>
      <c r="F425" t="s">
        <v>13</v>
      </c>
      <c r="G425" t="s">
        <v>9</v>
      </c>
      <c r="H425">
        <v>1991</v>
      </c>
      <c r="I425" t="str" cm="1">
        <f t="array" ref="I425">IF(D425="", INDEX($D$2:$D$2345, MODE(MATCH(IF($D$2:$D$2345&lt;&gt;"",$D$2:$D$2345), IF($D$2:$D$2345&lt;&gt;"",$D$2:$D$2345),0))), D425)</f>
        <v>tier - 1</v>
      </c>
      <c r="J425" t="str" cm="1">
        <f t="array" ref="J425">IF(G425="", INDEX($G$2:$G$2345, MODE(MATCH(IF($G$2:$G$2345&lt;&gt;"",$G$2:$G$2345), IF($G$2:$G$2345&lt;&gt;"",$G$2:$G$2345),0))), G425)</f>
        <v>tier - 2</v>
      </c>
      <c r="K425" t="str" cm="1">
        <f t="array" ref="K425">IF(E425="", INDEX($E$2:$E$2345, MODE(MATCH(IF($E$2:$E$2345&lt;&gt;"",$E$2:$E$2345), IF($E$2:$E$2345&lt;&gt;"",$E$2:$E$2345),0))), E425)</f>
        <v>R1012</v>
      </c>
      <c r="L425">
        <f t="shared" si="6"/>
        <v>18</v>
      </c>
      <c r="M425">
        <v>38299</v>
      </c>
    </row>
    <row r="426" spans="1:13" x14ac:dyDescent="0.25">
      <c r="A426" t="s">
        <v>982</v>
      </c>
      <c r="B426">
        <v>2</v>
      </c>
      <c r="C426">
        <v>7740.34</v>
      </c>
      <c r="D426" t="s">
        <v>13</v>
      </c>
      <c r="E426" t="s">
        <v>33</v>
      </c>
      <c r="F426" t="s">
        <v>13</v>
      </c>
      <c r="G426" t="s">
        <v>13</v>
      </c>
      <c r="H426">
        <v>1978</v>
      </c>
      <c r="I426" t="str" cm="1">
        <f t="array" ref="I426">IF(D426="", INDEX($D$2:$D$2345, MODE(MATCH(IF($D$2:$D$2345&lt;&gt;"",$D$2:$D$2345), IF($D$2:$D$2345&lt;&gt;"",$D$2:$D$2345),0))), D426)</f>
        <v>tier - 1</v>
      </c>
      <c r="J426" t="str" cm="1">
        <f t="array" ref="J426">IF(G426="", INDEX($G$2:$G$2345, MODE(MATCH(IF($G$2:$G$2345&lt;&gt;"",$G$2:$G$2345), IF($G$2:$G$2345&lt;&gt;"",$G$2:$G$2345),0))), G426)</f>
        <v>tier - 1</v>
      </c>
      <c r="K426" t="str" cm="1">
        <f t="array" ref="K426">IF(E426="", INDEX($E$2:$E$2345, MODE(MATCH(IF($E$2:$E$2345&lt;&gt;"",$E$2:$E$2345), IF($E$2:$E$2345&lt;&gt;"",$E$2:$E$2345),0))), E426)</f>
        <v>R1011</v>
      </c>
      <c r="L426">
        <f t="shared" si="6"/>
        <v>46</v>
      </c>
      <c r="M426">
        <v>28007</v>
      </c>
    </row>
    <row r="427" spans="1:13" x14ac:dyDescent="0.25">
      <c r="A427" t="s">
        <v>981</v>
      </c>
      <c r="B427">
        <v>0</v>
      </c>
      <c r="C427">
        <v>7736.39</v>
      </c>
      <c r="D427" t="s">
        <v>11</v>
      </c>
      <c r="E427" t="s">
        <v>10</v>
      </c>
      <c r="F427" t="s">
        <v>11</v>
      </c>
      <c r="G427" t="s">
        <v>9</v>
      </c>
      <c r="H427">
        <v>1965</v>
      </c>
      <c r="I427" t="str" cm="1">
        <f t="array" ref="I427">IF(D427="", INDEX($D$2:$D$2345, MODE(MATCH(IF($D$2:$D$2345&lt;&gt;"",$D$2:$D$2345), IF($D$2:$D$2345&lt;&gt;"",$D$2:$D$2345),0))), D427)</f>
        <v>tier - 3</v>
      </c>
      <c r="J427" t="str" cm="1">
        <f t="array" ref="J427">IF(G427="", INDEX($G$2:$G$2345, MODE(MATCH(IF($G$2:$G$2345&lt;&gt;"",$G$2:$G$2345), IF($G$2:$G$2345&lt;&gt;"",$G$2:$G$2345),0))), G427)</f>
        <v>tier - 2</v>
      </c>
      <c r="K427" t="str" cm="1">
        <f t="array" ref="K427">IF(E427="", INDEX($E$2:$E$2345, MODE(MATCH(IF($E$2:$E$2345&lt;&gt;"",$E$2:$E$2345), IF($E$2:$E$2345&lt;&gt;"",$E$2:$E$2345),0))), E427)</f>
        <v>R1013</v>
      </c>
      <c r="L427">
        <f t="shared" si="6"/>
        <v>44</v>
      </c>
      <c r="M427">
        <v>28689</v>
      </c>
    </row>
    <row r="428" spans="1:13" x14ac:dyDescent="0.25">
      <c r="A428" t="s">
        <v>980</v>
      </c>
      <c r="B428">
        <v>0</v>
      </c>
      <c r="C428">
        <v>7731.86</v>
      </c>
      <c r="D428" t="s">
        <v>9</v>
      </c>
      <c r="E428" t="s">
        <v>18</v>
      </c>
      <c r="F428" t="s">
        <v>9</v>
      </c>
      <c r="G428" t="s">
        <v>11</v>
      </c>
      <c r="H428">
        <v>1977</v>
      </c>
      <c r="I428" t="str" cm="1">
        <f t="array" ref="I428">IF(D428="", INDEX($D$2:$D$2345, MODE(MATCH(IF($D$2:$D$2345&lt;&gt;"",$D$2:$D$2345), IF($D$2:$D$2345&lt;&gt;"",$D$2:$D$2345),0))), D428)</f>
        <v>tier - 2</v>
      </c>
      <c r="J428" t="str" cm="1">
        <f t="array" ref="J428">IF(G428="", INDEX($G$2:$G$2345, MODE(MATCH(IF($G$2:$G$2345&lt;&gt;"",$G$2:$G$2345), IF($G$2:$G$2345&lt;&gt;"",$G$2:$G$2345),0))), G428)</f>
        <v>tier - 3</v>
      </c>
      <c r="K428" t="str" cm="1">
        <f t="array" ref="K428">IF(E428="", INDEX($E$2:$E$2345, MODE(MATCH(IF($E$2:$E$2345&lt;&gt;"",$E$2:$E$2345), IF($E$2:$E$2345&lt;&gt;"",$E$2:$E$2345),0))), E428)</f>
        <v>R1012</v>
      </c>
      <c r="L428">
        <f t="shared" si="6"/>
        <v>57</v>
      </c>
      <c r="M428">
        <v>23983</v>
      </c>
    </row>
    <row r="429" spans="1:13" x14ac:dyDescent="0.25">
      <c r="A429" t="s">
        <v>979</v>
      </c>
      <c r="B429">
        <v>2</v>
      </c>
      <c r="C429">
        <v>7731.43</v>
      </c>
      <c r="D429" t="s">
        <v>11</v>
      </c>
      <c r="E429" t="s">
        <v>10</v>
      </c>
      <c r="F429" t="s">
        <v>11</v>
      </c>
      <c r="G429" t="s">
        <v>9</v>
      </c>
      <c r="H429">
        <v>1978</v>
      </c>
      <c r="I429" t="str" cm="1">
        <f t="array" ref="I429">IF(D429="", INDEX($D$2:$D$2345, MODE(MATCH(IF($D$2:$D$2345&lt;&gt;"",$D$2:$D$2345), IF($D$2:$D$2345&lt;&gt;"",$D$2:$D$2345),0))), D429)</f>
        <v>tier - 3</v>
      </c>
      <c r="J429" t="str" cm="1">
        <f t="array" ref="J429">IF(G429="", INDEX($G$2:$G$2345, MODE(MATCH(IF($G$2:$G$2345&lt;&gt;"",$G$2:$G$2345), IF($G$2:$G$2345&lt;&gt;"",$G$2:$G$2345),0))), G429)</f>
        <v>tier - 2</v>
      </c>
      <c r="K429" t="str" cm="1">
        <f t="array" ref="K429">IF(E429="", INDEX($E$2:$E$2345, MODE(MATCH(IF($E$2:$E$2345&lt;&gt;"",$E$2:$E$2345), IF($E$2:$E$2345&lt;&gt;"",$E$2:$E$2345),0))), E429)</f>
        <v>R1013</v>
      </c>
      <c r="L429">
        <f t="shared" si="6"/>
        <v>45</v>
      </c>
      <c r="M429">
        <v>28463</v>
      </c>
    </row>
    <row r="430" spans="1:13" x14ac:dyDescent="0.25">
      <c r="A430" t="s">
        <v>978</v>
      </c>
      <c r="B430">
        <v>2</v>
      </c>
      <c r="C430">
        <v>7729.65</v>
      </c>
      <c r="D430" t="s">
        <v>11</v>
      </c>
      <c r="E430" t="s">
        <v>159</v>
      </c>
      <c r="F430" t="s">
        <v>11</v>
      </c>
      <c r="G430" t="s">
        <v>13</v>
      </c>
      <c r="H430">
        <v>1980</v>
      </c>
      <c r="I430" t="str" cm="1">
        <f t="array" ref="I430">IF(D430="", INDEX($D$2:$D$2345, MODE(MATCH(IF($D$2:$D$2345&lt;&gt;"",$D$2:$D$2345), IF($D$2:$D$2345&lt;&gt;"",$D$2:$D$2345),0))), D430)</f>
        <v>tier - 3</v>
      </c>
      <c r="J430" t="str" cm="1">
        <f t="array" ref="J430">IF(G430="", INDEX($G$2:$G$2345, MODE(MATCH(IF($G$2:$G$2345&lt;&gt;"",$G$2:$G$2345), IF($G$2:$G$2345&lt;&gt;"",$G$2:$G$2345),0))), G430)</f>
        <v>tier - 1</v>
      </c>
      <c r="K430" t="str" cm="1">
        <f t="array" ref="K430">IF(E430="", INDEX($E$2:$E$2345, MODE(MATCH(IF($E$2:$E$2345&lt;&gt;"",$E$2:$E$2345), IF($E$2:$E$2345&lt;&gt;"",$E$2:$E$2345),0))), E430)</f>
        <v>R1016</v>
      </c>
      <c r="L430">
        <f t="shared" si="6"/>
        <v>44</v>
      </c>
      <c r="M430">
        <v>28743</v>
      </c>
    </row>
    <row r="431" spans="1:13" x14ac:dyDescent="0.25">
      <c r="A431" t="s">
        <v>977</v>
      </c>
      <c r="B431">
        <v>1</v>
      </c>
      <c r="C431">
        <v>7727.25</v>
      </c>
      <c r="D431" t="s">
        <v>9</v>
      </c>
      <c r="E431" t="s">
        <v>18</v>
      </c>
      <c r="F431" t="s">
        <v>9</v>
      </c>
      <c r="G431" t="s">
        <v>11</v>
      </c>
      <c r="H431">
        <v>1979</v>
      </c>
      <c r="I431" t="str" cm="1">
        <f t="array" ref="I431">IF(D431="", INDEX($D$2:$D$2345, MODE(MATCH(IF($D$2:$D$2345&lt;&gt;"",$D$2:$D$2345), IF($D$2:$D$2345&lt;&gt;"",$D$2:$D$2345),0))), D431)</f>
        <v>tier - 2</v>
      </c>
      <c r="J431" t="str" cm="1">
        <f t="array" ref="J431">IF(G431="", INDEX($G$2:$G$2345, MODE(MATCH(IF($G$2:$G$2345&lt;&gt;"",$G$2:$G$2345), IF($G$2:$G$2345&lt;&gt;"",$G$2:$G$2345),0))), G431)</f>
        <v>tier - 3</v>
      </c>
      <c r="K431" t="str" cm="1">
        <f t="array" ref="K431">IF(E431="", INDEX($E$2:$E$2345, MODE(MATCH(IF($E$2:$E$2345&lt;&gt;"",$E$2:$E$2345), IF($E$2:$E$2345&lt;&gt;"",$E$2:$E$2345),0))), E431)</f>
        <v>R1012</v>
      </c>
      <c r="L431">
        <f t="shared" si="6"/>
        <v>43</v>
      </c>
      <c r="M431">
        <v>29374</v>
      </c>
    </row>
    <row r="432" spans="1:13" x14ac:dyDescent="0.25">
      <c r="A432" t="s">
        <v>976</v>
      </c>
      <c r="B432">
        <v>2</v>
      </c>
      <c r="C432">
        <v>7726.85</v>
      </c>
      <c r="D432" t="s">
        <v>13</v>
      </c>
      <c r="E432" t="s">
        <v>33</v>
      </c>
      <c r="F432" t="s">
        <v>13</v>
      </c>
      <c r="G432" t="s">
        <v>9</v>
      </c>
      <c r="H432">
        <v>1978</v>
      </c>
      <c r="I432" t="str" cm="1">
        <f t="array" ref="I432">IF(D432="", INDEX($D$2:$D$2345, MODE(MATCH(IF($D$2:$D$2345&lt;&gt;"",$D$2:$D$2345), IF($D$2:$D$2345&lt;&gt;"",$D$2:$D$2345),0))), D432)</f>
        <v>tier - 1</v>
      </c>
      <c r="J432" t="str" cm="1">
        <f t="array" ref="J432">IF(G432="", INDEX($G$2:$G$2345, MODE(MATCH(IF($G$2:$G$2345&lt;&gt;"",$G$2:$G$2345), IF($G$2:$G$2345&lt;&gt;"",$G$2:$G$2345),0))), G432)</f>
        <v>tier - 2</v>
      </c>
      <c r="K432" t="str" cm="1">
        <f t="array" ref="K432">IF(E432="", INDEX($E$2:$E$2345, MODE(MATCH(IF($E$2:$E$2345&lt;&gt;"",$E$2:$E$2345), IF($E$2:$E$2345&lt;&gt;"",$E$2:$E$2345),0))), E432)</f>
        <v>R1011</v>
      </c>
      <c r="L432">
        <f t="shared" si="6"/>
        <v>43</v>
      </c>
      <c r="M432">
        <v>29218</v>
      </c>
    </row>
    <row r="433" spans="1:13" x14ac:dyDescent="0.25">
      <c r="A433" t="s">
        <v>975</v>
      </c>
      <c r="B433">
        <v>3</v>
      </c>
      <c r="C433">
        <v>7684.62</v>
      </c>
      <c r="D433" t="s">
        <v>9</v>
      </c>
      <c r="E433" t="s">
        <v>291</v>
      </c>
      <c r="F433" t="s">
        <v>9</v>
      </c>
      <c r="G433" t="s">
        <v>11</v>
      </c>
      <c r="H433">
        <v>1987</v>
      </c>
      <c r="I433" t="str" cm="1">
        <f t="array" ref="I433">IF(D433="", INDEX($D$2:$D$2345, MODE(MATCH(IF($D$2:$D$2345&lt;&gt;"",$D$2:$D$2345), IF($D$2:$D$2345&lt;&gt;"",$D$2:$D$2345),0))), D433)</f>
        <v>tier - 2</v>
      </c>
      <c r="J433" t="str" cm="1">
        <f t="array" ref="J433">IF(G433="", INDEX($G$2:$G$2345, MODE(MATCH(IF($G$2:$G$2345&lt;&gt;"",$G$2:$G$2345), IF($G$2:$G$2345&lt;&gt;"",$G$2:$G$2345),0))), G433)</f>
        <v>tier - 3</v>
      </c>
      <c r="K433" t="str" cm="1">
        <f t="array" ref="K433">IF(E433="", INDEX($E$2:$E$2345, MODE(MATCH(IF($E$2:$E$2345&lt;&gt;"",$E$2:$E$2345), IF($E$2:$E$2345&lt;&gt;"",$E$2:$E$2345),0))), E433)</f>
        <v>R1021</v>
      </c>
      <c r="L433">
        <f t="shared" si="6"/>
        <v>44</v>
      </c>
      <c r="M433">
        <v>28683</v>
      </c>
    </row>
    <row r="434" spans="1:13" x14ac:dyDescent="0.25">
      <c r="A434" t="s">
        <v>974</v>
      </c>
      <c r="B434">
        <v>3</v>
      </c>
      <c r="C434">
        <v>7682.67</v>
      </c>
      <c r="D434" t="s">
        <v>9</v>
      </c>
      <c r="E434" t="s">
        <v>10</v>
      </c>
      <c r="F434" t="s">
        <v>9</v>
      </c>
      <c r="G434" t="s">
        <v>13</v>
      </c>
      <c r="H434">
        <v>1982</v>
      </c>
      <c r="I434" t="str" cm="1">
        <f t="array" ref="I434">IF(D434="", INDEX($D$2:$D$2345, MODE(MATCH(IF($D$2:$D$2345&lt;&gt;"",$D$2:$D$2345), IF($D$2:$D$2345&lt;&gt;"",$D$2:$D$2345),0))), D434)</f>
        <v>tier - 2</v>
      </c>
      <c r="J434" t="str" cm="1">
        <f t="array" ref="J434">IF(G434="", INDEX($G$2:$G$2345, MODE(MATCH(IF($G$2:$G$2345&lt;&gt;"",$G$2:$G$2345), IF($G$2:$G$2345&lt;&gt;"",$G$2:$G$2345),0))), G434)</f>
        <v>tier - 1</v>
      </c>
      <c r="K434" t="str" cm="1">
        <f t="array" ref="K434">IF(E434="", INDEX($E$2:$E$2345, MODE(MATCH(IF($E$2:$E$2345&lt;&gt;"",$E$2:$E$2345), IF($E$2:$E$2345&lt;&gt;"",$E$2:$E$2345),0))), E434)</f>
        <v>R1013</v>
      </c>
      <c r="L434">
        <f t="shared" si="6"/>
        <v>35</v>
      </c>
      <c r="M434">
        <v>32129</v>
      </c>
    </row>
    <row r="435" spans="1:13" x14ac:dyDescent="0.25">
      <c r="A435" t="s">
        <v>973</v>
      </c>
      <c r="B435">
        <v>1</v>
      </c>
      <c r="C435">
        <v>7681.17</v>
      </c>
      <c r="D435" t="s">
        <v>9</v>
      </c>
      <c r="E435" t="s">
        <v>507</v>
      </c>
      <c r="F435" t="s">
        <v>9</v>
      </c>
      <c r="G435" t="s">
        <v>9</v>
      </c>
      <c r="H435">
        <v>1981</v>
      </c>
      <c r="I435" t="str" cm="1">
        <f t="array" ref="I435">IF(D435="", INDEX($D$2:$D$2345, MODE(MATCH(IF($D$2:$D$2345&lt;&gt;"",$D$2:$D$2345), IF($D$2:$D$2345&lt;&gt;"",$D$2:$D$2345),0))), D435)</f>
        <v>tier - 2</v>
      </c>
      <c r="J435" t="str" cm="1">
        <f t="array" ref="J435">IF(G435="", INDEX($G$2:$G$2345, MODE(MATCH(IF($G$2:$G$2345&lt;&gt;"",$G$2:$G$2345), IF($G$2:$G$2345&lt;&gt;"",$G$2:$G$2345),0))), G435)</f>
        <v>tier - 2</v>
      </c>
      <c r="K435" t="str" cm="1">
        <f t="array" ref="K435">IF(E435="", INDEX($E$2:$E$2345, MODE(MATCH(IF($E$2:$E$2345&lt;&gt;"",$E$2:$E$2345), IF($E$2:$E$2345&lt;&gt;"",$E$2:$E$2345),0))), E435)</f>
        <v>R1020</v>
      </c>
      <c r="L435">
        <f t="shared" si="6"/>
        <v>40</v>
      </c>
      <c r="M435">
        <v>30304</v>
      </c>
    </row>
    <row r="436" spans="1:13" x14ac:dyDescent="0.25">
      <c r="A436" t="s">
        <v>2225</v>
      </c>
      <c r="B436">
        <v>2</v>
      </c>
      <c r="C436">
        <v>38740.120000000003</v>
      </c>
      <c r="D436" t="s">
        <v>9</v>
      </c>
      <c r="E436" t="s">
        <v>18</v>
      </c>
      <c r="F436" t="s">
        <v>9</v>
      </c>
      <c r="G436" t="s">
        <v>9</v>
      </c>
      <c r="H436">
        <v>1976</v>
      </c>
      <c r="I436" t="str" cm="1">
        <f t="array" ref="I436">IF(D436="", INDEX($D$2:$D$2345, MODE(MATCH(IF($D$2:$D$2345&lt;&gt;"",$D$2:$D$2345), IF($D$2:$D$2345&lt;&gt;"",$D$2:$D$2345),0))), D436)</f>
        <v>tier - 2</v>
      </c>
      <c r="J436" t="str" cm="1">
        <f t="array" ref="J436">IF(G436="", INDEX($G$2:$G$2345, MODE(MATCH(IF($G$2:$G$2345&lt;&gt;"",$G$2:$G$2345), IF($G$2:$G$2345&lt;&gt;"",$G$2:$G$2345),0))), G436)</f>
        <v>tier - 2</v>
      </c>
      <c r="K436" t="str" cm="1">
        <f t="array" ref="K436">IF(E436="", INDEX($E$2:$E$2345, MODE(MATCH(IF($E$2:$E$2345&lt;&gt;"",$E$2:$E$2345), IF($E$2:$E$2345&lt;&gt;"",$E$2:$E$2345),0))), E436)</f>
        <v>R1012</v>
      </c>
      <c r="L436">
        <f t="shared" si="6"/>
        <v>31</v>
      </c>
      <c r="M436">
        <v>33404</v>
      </c>
    </row>
    <row r="437" spans="1:13" x14ac:dyDescent="0.25">
      <c r="A437" t="s">
        <v>972</v>
      </c>
      <c r="B437">
        <v>0</v>
      </c>
      <c r="C437">
        <v>7680.92</v>
      </c>
      <c r="D437" t="s">
        <v>9</v>
      </c>
      <c r="E437" t="s">
        <v>10</v>
      </c>
      <c r="F437" t="s">
        <v>9</v>
      </c>
      <c r="G437" t="s">
        <v>13</v>
      </c>
      <c r="H437">
        <v>1971</v>
      </c>
      <c r="I437" t="str" cm="1">
        <f t="array" ref="I437">IF(D437="", INDEX($D$2:$D$2345, MODE(MATCH(IF($D$2:$D$2345&lt;&gt;"",$D$2:$D$2345), IF($D$2:$D$2345&lt;&gt;"",$D$2:$D$2345),0))), D437)</f>
        <v>tier - 2</v>
      </c>
      <c r="J437" t="str" cm="1">
        <f t="array" ref="J437">IF(G437="", INDEX($G$2:$G$2345, MODE(MATCH(IF($G$2:$G$2345&lt;&gt;"",$G$2:$G$2345), IF($G$2:$G$2345&lt;&gt;"",$G$2:$G$2345),0))), G437)</f>
        <v>tier - 1</v>
      </c>
      <c r="K437" t="str" cm="1">
        <f t="array" ref="K437">IF(E437="", INDEX($E$2:$E$2345, MODE(MATCH(IF($E$2:$E$2345&lt;&gt;"",$E$2:$E$2345), IF($E$2:$E$2345&lt;&gt;"",$E$2:$E$2345),0))), E437)</f>
        <v>R1013</v>
      </c>
      <c r="L437">
        <f t="shared" si="6"/>
        <v>41</v>
      </c>
      <c r="M437">
        <v>29870</v>
      </c>
    </row>
    <row r="438" spans="1:13" x14ac:dyDescent="0.25">
      <c r="A438" t="s">
        <v>971</v>
      </c>
      <c r="B438">
        <v>0</v>
      </c>
      <c r="C438">
        <v>7676.4</v>
      </c>
      <c r="D438" t="s">
        <v>9</v>
      </c>
      <c r="E438" t="s">
        <v>18</v>
      </c>
      <c r="F438" t="s">
        <v>9</v>
      </c>
      <c r="G438" t="s">
        <v>13</v>
      </c>
      <c r="H438">
        <v>1995</v>
      </c>
      <c r="I438" t="str" cm="1">
        <f t="array" ref="I438">IF(D438="", INDEX($D$2:$D$2345, MODE(MATCH(IF($D$2:$D$2345&lt;&gt;"",$D$2:$D$2345), IF($D$2:$D$2345&lt;&gt;"",$D$2:$D$2345),0))), D438)</f>
        <v>tier - 2</v>
      </c>
      <c r="J438" t="str" cm="1">
        <f t="array" ref="J438">IF(G438="", INDEX($G$2:$G$2345, MODE(MATCH(IF($G$2:$G$2345&lt;&gt;"",$G$2:$G$2345), IF($G$2:$G$2345&lt;&gt;"",$G$2:$G$2345),0))), G438)</f>
        <v>tier - 1</v>
      </c>
      <c r="K438" t="str" cm="1">
        <f t="array" ref="K438">IF(E438="", INDEX($E$2:$E$2345, MODE(MATCH(IF($E$2:$E$2345&lt;&gt;"",$E$2:$E$2345), IF($E$2:$E$2345&lt;&gt;"",$E$2:$E$2345),0))), E438)</f>
        <v>R1012</v>
      </c>
      <c r="L438">
        <f t="shared" si="6"/>
        <v>51</v>
      </c>
      <c r="M438">
        <v>26189</v>
      </c>
    </row>
    <row r="439" spans="1:13" x14ac:dyDescent="0.25">
      <c r="A439" t="s">
        <v>970</v>
      </c>
      <c r="B439">
        <v>0</v>
      </c>
      <c r="C439">
        <v>7670.75</v>
      </c>
      <c r="D439" t="s">
        <v>9</v>
      </c>
      <c r="E439" t="s">
        <v>623</v>
      </c>
      <c r="F439" t="s">
        <v>9</v>
      </c>
      <c r="G439" t="s">
        <v>9</v>
      </c>
      <c r="H439">
        <v>1996</v>
      </c>
      <c r="I439" t="str" cm="1">
        <f t="array" ref="I439">IF(D439="", INDEX($D$2:$D$2345, MODE(MATCH(IF($D$2:$D$2345&lt;&gt;"",$D$2:$D$2345), IF($D$2:$D$2345&lt;&gt;"",$D$2:$D$2345),0))), D439)</f>
        <v>tier - 2</v>
      </c>
      <c r="J439" t="str" cm="1">
        <f t="array" ref="J439">IF(G439="", INDEX($G$2:$G$2345, MODE(MATCH(IF($G$2:$G$2345&lt;&gt;"",$G$2:$G$2345), IF($G$2:$G$2345&lt;&gt;"",$G$2:$G$2345),0))), G439)</f>
        <v>tier - 2</v>
      </c>
      <c r="K439" t="str" cm="1">
        <f t="array" ref="K439">IF(E439="", INDEX($E$2:$E$2345, MODE(MATCH(IF($E$2:$E$2345&lt;&gt;"",$E$2:$E$2345), IF($E$2:$E$2345&lt;&gt;"",$E$2:$E$2345),0))), E439)</f>
        <v>R1022</v>
      </c>
      <c r="L439">
        <f t="shared" si="6"/>
        <v>27</v>
      </c>
      <c r="M439">
        <v>35027</v>
      </c>
    </row>
    <row r="440" spans="1:13" x14ac:dyDescent="0.25">
      <c r="A440" t="s">
        <v>969</v>
      </c>
      <c r="B440">
        <v>2</v>
      </c>
      <c r="C440">
        <v>7662.47</v>
      </c>
      <c r="D440" t="s">
        <v>9</v>
      </c>
      <c r="E440" t="s">
        <v>33</v>
      </c>
      <c r="F440" t="s">
        <v>9</v>
      </c>
      <c r="G440" t="s">
        <v>13</v>
      </c>
      <c r="H440">
        <v>1976</v>
      </c>
      <c r="I440" t="str" cm="1">
        <f t="array" ref="I440">IF(D440="", INDEX($D$2:$D$2345, MODE(MATCH(IF($D$2:$D$2345&lt;&gt;"",$D$2:$D$2345), IF($D$2:$D$2345&lt;&gt;"",$D$2:$D$2345),0))), D440)</f>
        <v>tier - 2</v>
      </c>
      <c r="J440" t="str" cm="1">
        <f t="array" ref="J440">IF(G440="", INDEX($G$2:$G$2345, MODE(MATCH(IF($G$2:$G$2345&lt;&gt;"",$G$2:$G$2345), IF($G$2:$G$2345&lt;&gt;"",$G$2:$G$2345),0))), G440)</f>
        <v>tier - 1</v>
      </c>
      <c r="K440" t="str" cm="1">
        <f t="array" ref="K440">IF(E440="", INDEX($E$2:$E$2345, MODE(MATCH(IF($E$2:$E$2345&lt;&gt;"",$E$2:$E$2345), IF($E$2:$E$2345&lt;&gt;"",$E$2:$E$2345),0))), E440)</f>
        <v>R1011</v>
      </c>
      <c r="L440">
        <f t="shared" si="6"/>
        <v>26</v>
      </c>
      <c r="M440">
        <v>35347</v>
      </c>
    </row>
    <row r="441" spans="1:13" x14ac:dyDescent="0.25">
      <c r="A441" t="s">
        <v>968</v>
      </c>
      <c r="B441">
        <v>0</v>
      </c>
      <c r="C441">
        <v>7657.69</v>
      </c>
      <c r="D441" t="s">
        <v>11</v>
      </c>
      <c r="E441" t="s">
        <v>18</v>
      </c>
      <c r="F441" t="s">
        <v>11</v>
      </c>
      <c r="G441" t="s">
        <v>11</v>
      </c>
      <c r="H441">
        <v>1965</v>
      </c>
      <c r="I441" t="str" cm="1">
        <f t="array" ref="I441">IF(D441="", INDEX($D$2:$D$2345, MODE(MATCH(IF($D$2:$D$2345&lt;&gt;"",$D$2:$D$2345), IF($D$2:$D$2345&lt;&gt;"",$D$2:$D$2345),0))), D441)</f>
        <v>tier - 3</v>
      </c>
      <c r="J441" t="str" cm="1">
        <f t="array" ref="J441">IF(G441="", INDEX($G$2:$G$2345, MODE(MATCH(IF($G$2:$G$2345&lt;&gt;"",$G$2:$G$2345), IF($G$2:$G$2345&lt;&gt;"",$G$2:$G$2345),0))), G441)</f>
        <v>tier - 3</v>
      </c>
      <c r="K441" t="str" cm="1">
        <f t="array" ref="K441">IF(E441="", INDEX($E$2:$E$2345, MODE(MATCH(IF($E$2:$E$2345&lt;&gt;"",$E$2:$E$2345), IF($E$2:$E$2345&lt;&gt;"",$E$2:$E$2345),0))), E441)</f>
        <v>R1012</v>
      </c>
      <c r="L441">
        <f t="shared" si="6"/>
        <v>46</v>
      </c>
      <c r="M441">
        <v>28121</v>
      </c>
    </row>
    <row r="442" spans="1:13" x14ac:dyDescent="0.25">
      <c r="A442" t="s">
        <v>967</v>
      </c>
      <c r="B442">
        <v>0</v>
      </c>
      <c r="C442">
        <v>7652.26</v>
      </c>
      <c r="D442" t="s">
        <v>9</v>
      </c>
      <c r="E442" t="s">
        <v>240</v>
      </c>
      <c r="F442" t="s">
        <v>9</v>
      </c>
      <c r="G442" t="s">
        <v>11</v>
      </c>
      <c r="H442">
        <v>1998</v>
      </c>
      <c r="I442" t="str" cm="1">
        <f t="array" ref="I442">IF(D442="", INDEX($D$2:$D$2345, MODE(MATCH(IF($D$2:$D$2345&lt;&gt;"",$D$2:$D$2345), IF($D$2:$D$2345&lt;&gt;"",$D$2:$D$2345),0))), D442)</f>
        <v>tier - 2</v>
      </c>
      <c r="J442" t="str" cm="1">
        <f t="array" ref="J442">IF(G442="", INDEX($G$2:$G$2345, MODE(MATCH(IF($G$2:$G$2345&lt;&gt;"",$G$2:$G$2345), IF($G$2:$G$2345&lt;&gt;"",$G$2:$G$2345),0))), G442)</f>
        <v>tier - 3</v>
      </c>
      <c r="K442" t="str" cm="1">
        <f t="array" ref="K442">IF(E442="", INDEX($E$2:$E$2345, MODE(MATCH(IF($E$2:$E$2345&lt;&gt;"",$E$2:$E$2345), IF($E$2:$E$2345&lt;&gt;"",$E$2:$E$2345),0))), E442)</f>
        <v>R1023</v>
      </c>
      <c r="L442">
        <f t="shared" si="6"/>
        <v>57</v>
      </c>
      <c r="M442">
        <v>24015</v>
      </c>
    </row>
    <row r="443" spans="1:13" x14ac:dyDescent="0.25">
      <c r="A443" t="s">
        <v>966</v>
      </c>
      <c r="B443">
        <v>0</v>
      </c>
      <c r="C443">
        <v>7650.8</v>
      </c>
      <c r="D443" t="s">
        <v>9</v>
      </c>
      <c r="E443" t="s">
        <v>18</v>
      </c>
      <c r="F443" t="s">
        <v>9</v>
      </c>
      <c r="G443" t="s">
        <v>9</v>
      </c>
      <c r="H443">
        <v>1993</v>
      </c>
      <c r="I443" t="str" cm="1">
        <f t="array" ref="I443">IF(D443="", INDEX($D$2:$D$2345, MODE(MATCH(IF($D$2:$D$2345&lt;&gt;"",$D$2:$D$2345), IF($D$2:$D$2345&lt;&gt;"",$D$2:$D$2345),0))), D443)</f>
        <v>tier - 2</v>
      </c>
      <c r="J443" t="str" cm="1">
        <f t="array" ref="J443">IF(G443="", INDEX($G$2:$G$2345, MODE(MATCH(IF($G$2:$G$2345&lt;&gt;"",$G$2:$G$2345), IF($G$2:$G$2345&lt;&gt;"",$G$2:$G$2345),0))), G443)</f>
        <v>tier - 2</v>
      </c>
      <c r="K443" t="str" cm="1">
        <f t="array" ref="K443">IF(E443="", INDEX($E$2:$E$2345, MODE(MATCH(IF($E$2:$E$2345&lt;&gt;"",$E$2:$E$2345), IF($E$2:$E$2345&lt;&gt;"",$E$2:$E$2345),0))), E443)</f>
        <v>R1012</v>
      </c>
      <c r="L443">
        <f t="shared" si="6"/>
        <v>24</v>
      </c>
      <c r="M443">
        <v>36017</v>
      </c>
    </row>
    <row r="444" spans="1:13" x14ac:dyDescent="0.25">
      <c r="A444" t="s">
        <v>965</v>
      </c>
      <c r="B444">
        <v>1</v>
      </c>
      <c r="C444">
        <v>7650.77</v>
      </c>
      <c r="D444" t="s">
        <v>9</v>
      </c>
      <c r="E444" t="s">
        <v>238</v>
      </c>
      <c r="F444" t="s">
        <v>9</v>
      </c>
      <c r="G444" t="s">
        <v>9</v>
      </c>
      <c r="H444">
        <v>1980</v>
      </c>
      <c r="I444" t="str" cm="1">
        <f t="array" ref="I444">IF(D444="", INDEX($D$2:$D$2345, MODE(MATCH(IF($D$2:$D$2345&lt;&gt;"",$D$2:$D$2345), IF($D$2:$D$2345&lt;&gt;"",$D$2:$D$2345),0))), D444)</f>
        <v>tier - 2</v>
      </c>
      <c r="J444" t="str" cm="1">
        <f t="array" ref="J444">IF(G444="", INDEX($G$2:$G$2345, MODE(MATCH(IF($G$2:$G$2345&lt;&gt;"",$G$2:$G$2345), IF($G$2:$G$2345&lt;&gt;"",$G$2:$G$2345),0))), G444)</f>
        <v>tier - 2</v>
      </c>
      <c r="K444" t="str" cm="1">
        <f t="array" ref="K444">IF(E444="", INDEX($E$2:$E$2345, MODE(MATCH(IF($E$2:$E$2345&lt;&gt;"",$E$2:$E$2345), IF($E$2:$E$2345&lt;&gt;"",$E$2:$E$2345),0))), E444)</f>
        <v>R1024</v>
      </c>
      <c r="L444">
        <f t="shared" si="6"/>
        <v>29</v>
      </c>
      <c r="M444">
        <v>34258</v>
      </c>
    </row>
    <row r="445" spans="1:13" x14ac:dyDescent="0.25">
      <c r="A445" t="s">
        <v>964</v>
      </c>
      <c r="B445">
        <v>0</v>
      </c>
      <c r="C445">
        <v>7642.05</v>
      </c>
      <c r="D445" t="s">
        <v>9</v>
      </c>
      <c r="E445" t="s">
        <v>526</v>
      </c>
      <c r="F445" t="s">
        <v>9</v>
      </c>
      <c r="G445" t="s">
        <v>9</v>
      </c>
      <c r="H445">
        <v>1999</v>
      </c>
      <c r="I445" t="str" cm="1">
        <f t="array" ref="I445">IF(D445="", INDEX($D$2:$D$2345, MODE(MATCH(IF($D$2:$D$2345&lt;&gt;"",$D$2:$D$2345), IF($D$2:$D$2345&lt;&gt;"",$D$2:$D$2345),0))), D445)</f>
        <v>tier - 2</v>
      </c>
      <c r="J445" t="str" cm="1">
        <f t="array" ref="J445">IF(G445="", INDEX($G$2:$G$2345, MODE(MATCH(IF($G$2:$G$2345&lt;&gt;"",$G$2:$G$2345), IF($G$2:$G$2345&lt;&gt;"",$G$2:$G$2345),0))), G445)</f>
        <v>tier - 2</v>
      </c>
      <c r="K445" t="str" cm="1">
        <f t="array" ref="K445">IF(E445="", INDEX($E$2:$E$2345, MODE(MATCH(IF($E$2:$E$2345&lt;&gt;"",$E$2:$E$2345), IF($E$2:$E$2345&lt;&gt;"",$E$2:$E$2345),0))), E445)</f>
        <v>R1026</v>
      </c>
      <c r="L445">
        <f t="shared" si="6"/>
        <v>42</v>
      </c>
      <c r="M445">
        <v>29387</v>
      </c>
    </row>
    <row r="446" spans="1:13" x14ac:dyDescent="0.25">
      <c r="A446" t="s">
        <v>963</v>
      </c>
      <c r="B446">
        <v>2</v>
      </c>
      <c r="C446">
        <v>7640.31</v>
      </c>
      <c r="D446" t="s">
        <v>9</v>
      </c>
      <c r="E446" t="s">
        <v>10</v>
      </c>
      <c r="F446" t="s">
        <v>9</v>
      </c>
      <c r="G446" t="s">
        <v>13</v>
      </c>
      <c r="H446">
        <v>1980</v>
      </c>
      <c r="I446" t="str" cm="1">
        <f t="array" ref="I446">IF(D446="", INDEX($D$2:$D$2345, MODE(MATCH(IF($D$2:$D$2345&lt;&gt;"",$D$2:$D$2345), IF($D$2:$D$2345&lt;&gt;"",$D$2:$D$2345),0))), D446)</f>
        <v>tier - 2</v>
      </c>
      <c r="J446" t="str" cm="1">
        <f t="array" ref="J446">IF(G446="", INDEX($G$2:$G$2345, MODE(MATCH(IF($G$2:$G$2345&lt;&gt;"",$G$2:$G$2345), IF($G$2:$G$2345&lt;&gt;"",$G$2:$G$2345),0))), G446)</f>
        <v>tier - 1</v>
      </c>
      <c r="K446" t="str" cm="1">
        <f t="array" ref="K446">IF(E446="", INDEX($E$2:$E$2345, MODE(MATCH(IF($E$2:$E$2345&lt;&gt;"",$E$2:$E$2345), IF($E$2:$E$2345&lt;&gt;"",$E$2:$E$2345),0))), E446)</f>
        <v>R1013</v>
      </c>
      <c r="L446">
        <f t="shared" si="6"/>
        <v>23</v>
      </c>
      <c r="M446">
        <v>36365</v>
      </c>
    </row>
    <row r="447" spans="1:13" x14ac:dyDescent="0.25">
      <c r="A447" t="s">
        <v>2350</v>
      </c>
      <c r="B447">
        <v>3</v>
      </c>
      <c r="C447">
        <v>48549.18</v>
      </c>
      <c r="D447" t="s">
        <v>13</v>
      </c>
      <c r="E447" t="s">
        <v>159</v>
      </c>
      <c r="F447" t="s">
        <v>13</v>
      </c>
      <c r="G447" t="s">
        <v>11</v>
      </c>
      <c r="H447">
        <v>1968</v>
      </c>
      <c r="I447" t="str" cm="1">
        <f t="array" ref="I447">IF(D447="", INDEX($D$2:$D$2345, MODE(MATCH(IF($D$2:$D$2345&lt;&gt;"",$D$2:$D$2345), IF($D$2:$D$2345&lt;&gt;"",$D$2:$D$2345),0))), D447)</f>
        <v>tier - 1</v>
      </c>
      <c r="J447" t="str" cm="1">
        <f t="array" ref="J447">IF(G447="", INDEX($G$2:$G$2345, MODE(MATCH(IF($G$2:$G$2345&lt;&gt;"",$G$2:$G$2345), IF($G$2:$G$2345&lt;&gt;"",$G$2:$G$2345),0))), G447)</f>
        <v>tier - 3</v>
      </c>
      <c r="K447" t="str" cm="1">
        <f t="array" ref="K447">IF(E447="", INDEX($E$2:$E$2345, MODE(MATCH(IF($E$2:$E$2345&lt;&gt;"",$E$2:$E$2345), IF($E$2:$E$2345&lt;&gt;"",$E$2:$E$2345),0))), E447)</f>
        <v>R1016</v>
      </c>
      <c r="L447">
        <f t="shared" si="6"/>
        <v>60</v>
      </c>
      <c r="M447">
        <v>22981</v>
      </c>
    </row>
    <row r="448" spans="1:13" x14ac:dyDescent="0.25">
      <c r="A448" t="s">
        <v>2224</v>
      </c>
      <c r="B448">
        <v>2</v>
      </c>
      <c r="C448">
        <v>38711</v>
      </c>
      <c r="D448" t="s">
        <v>9</v>
      </c>
      <c r="E448" t="s">
        <v>33</v>
      </c>
      <c r="F448" t="s">
        <v>9</v>
      </c>
      <c r="G448" t="s">
        <v>9</v>
      </c>
      <c r="H448">
        <v>1991</v>
      </c>
      <c r="I448" t="str" cm="1">
        <f t="array" ref="I448">IF(D448="", INDEX($D$2:$D$2345, MODE(MATCH(IF($D$2:$D$2345&lt;&gt;"",$D$2:$D$2345), IF($D$2:$D$2345&lt;&gt;"",$D$2:$D$2345),0))), D448)</f>
        <v>tier - 2</v>
      </c>
      <c r="J448" t="str" cm="1">
        <f t="array" ref="J448">IF(G448="", INDEX($G$2:$G$2345, MODE(MATCH(IF($G$2:$G$2345&lt;&gt;"",$G$2:$G$2345), IF($G$2:$G$2345&lt;&gt;"",$G$2:$G$2345),0))), G448)</f>
        <v>tier - 2</v>
      </c>
      <c r="K448" t="str" cm="1">
        <f t="array" ref="K448">IF(E448="", INDEX($E$2:$E$2345, MODE(MATCH(IF($E$2:$E$2345&lt;&gt;"",$E$2:$E$2345), IF($E$2:$E$2345&lt;&gt;"",$E$2:$E$2345),0))), E448)</f>
        <v>R1011</v>
      </c>
      <c r="L448">
        <f t="shared" si="6"/>
        <v>46</v>
      </c>
      <c r="M448">
        <v>28066</v>
      </c>
    </row>
    <row r="449" spans="1:13" x14ac:dyDescent="0.25">
      <c r="A449" t="s">
        <v>962</v>
      </c>
      <c r="B449">
        <v>1</v>
      </c>
      <c r="C449">
        <v>7639.42</v>
      </c>
      <c r="D449" t="s">
        <v>9</v>
      </c>
      <c r="E449" t="s">
        <v>238</v>
      </c>
      <c r="F449" t="s">
        <v>9</v>
      </c>
      <c r="G449" t="s">
        <v>9</v>
      </c>
      <c r="H449">
        <v>1980</v>
      </c>
      <c r="I449" t="str" cm="1">
        <f t="array" ref="I449">IF(D449="", INDEX($D$2:$D$2345, MODE(MATCH(IF($D$2:$D$2345&lt;&gt;"",$D$2:$D$2345), IF($D$2:$D$2345&lt;&gt;"",$D$2:$D$2345),0))), D449)</f>
        <v>tier - 2</v>
      </c>
      <c r="J449" t="str" cm="1">
        <f t="array" ref="J449">IF(G449="", INDEX($G$2:$G$2345, MODE(MATCH(IF($G$2:$G$2345&lt;&gt;"",$G$2:$G$2345), IF($G$2:$G$2345&lt;&gt;"",$G$2:$G$2345),0))), G449)</f>
        <v>tier - 2</v>
      </c>
      <c r="K449" t="str" cm="1">
        <f t="array" ref="K449">IF(E449="", INDEX($E$2:$E$2345, MODE(MATCH(IF($E$2:$E$2345&lt;&gt;"",$E$2:$E$2345), IF($E$2:$E$2345&lt;&gt;"",$E$2:$E$2345),0))), E449)</f>
        <v>R1024</v>
      </c>
      <c r="L449">
        <f t="shared" si="6"/>
        <v>42</v>
      </c>
      <c r="M449">
        <v>29392</v>
      </c>
    </row>
    <row r="450" spans="1:13" x14ac:dyDescent="0.25">
      <c r="A450" t="s">
        <v>961</v>
      </c>
      <c r="B450">
        <v>0</v>
      </c>
      <c r="C450">
        <v>7636.92</v>
      </c>
      <c r="D450" t="s">
        <v>9</v>
      </c>
      <c r="E450" t="s">
        <v>18</v>
      </c>
      <c r="F450" t="s">
        <v>9</v>
      </c>
      <c r="G450" t="s">
        <v>11</v>
      </c>
      <c r="H450">
        <v>2001</v>
      </c>
      <c r="I450" t="str" cm="1">
        <f t="array" ref="I450">IF(D450="", INDEX($D$2:$D$2345, MODE(MATCH(IF($D$2:$D$2345&lt;&gt;"",$D$2:$D$2345), IF($D$2:$D$2345&lt;&gt;"",$D$2:$D$2345),0))), D450)</f>
        <v>tier - 2</v>
      </c>
      <c r="J450" t="str" cm="1">
        <f t="array" ref="J450">IF(G450="", INDEX($G$2:$G$2345, MODE(MATCH(IF($G$2:$G$2345&lt;&gt;"",$G$2:$G$2345), IF($G$2:$G$2345&lt;&gt;"",$G$2:$G$2345),0))), G450)</f>
        <v>tier - 3</v>
      </c>
      <c r="K450" t="str" cm="1">
        <f t="array" ref="K450">IF(E450="", INDEX($E$2:$E$2345, MODE(MATCH(IF($E$2:$E$2345&lt;&gt;"",$E$2:$E$2345), IF($E$2:$E$2345&lt;&gt;"",$E$2:$E$2345),0))), E450)</f>
        <v>R1012</v>
      </c>
      <c r="L450">
        <f t="shared" ref="L450:L513" si="7">INT(YEARFRAC(M450,DATE(2023,6,8)))</f>
        <v>42</v>
      </c>
      <c r="M450">
        <v>29568</v>
      </c>
    </row>
    <row r="451" spans="1:13" x14ac:dyDescent="0.25">
      <c r="A451" t="s">
        <v>960</v>
      </c>
      <c r="B451">
        <v>1</v>
      </c>
      <c r="C451">
        <v>7633.72</v>
      </c>
      <c r="D451" t="s">
        <v>9</v>
      </c>
      <c r="E451" t="s">
        <v>10</v>
      </c>
      <c r="F451" t="s">
        <v>9</v>
      </c>
      <c r="G451" t="s">
        <v>13</v>
      </c>
      <c r="H451">
        <v>1978</v>
      </c>
      <c r="I451" t="str" cm="1">
        <f t="array" ref="I451">IF(D451="", INDEX($D$2:$D$2345, MODE(MATCH(IF($D$2:$D$2345&lt;&gt;"",$D$2:$D$2345), IF($D$2:$D$2345&lt;&gt;"",$D$2:$D$2345),0))), D451)</f>
        <v>tier - 2</v>
      </c>
      <c r="J451" t="str" cm="1">
        <f t="array" ref="J451">IF(G451="", INDEX($G$2:$G$2345, MODE(MATCH(IF($G$2:$G$2345&lt;&gt;"",$G$2:$G$2345), IF($G$2:$G$2345&lt;&gt;"",$G$2:$G$2345),0))), G451)</f>
        <v>tier - 1</v>
      </c>
      <c r="K451" t="str" cm="1">
        <f t="array" ref="K451">IF(E451="", INDEX($E$2:$E$2345, MODE(MATCH(IF($E$2:$E$2345&lt;&gt;"",$E$2:$E$2345), IF($E$2:$E$2345&lt;&gt;"",$E$2:$E$2345),0))), E451)</f>
        <v>R1013</v>
      </c>
      <c r="L451">
        <f t="shared" si="7"/>
        <v>21</v>
      </c>
      <c r="M451">
        <v>37127</v>
      </c>
    </row>
    <row r="452" spans="1:13" x14ac:dyDescent="0.25">
      <c r="A452" t="s">
        <v>959</v>
      </c>
      <c r="B452">
        <v>1</v>
      </c>
      <c r="C452">
        <v>7626.99</v>
      </c>
      <c r="D452" t="s">
        <v>9</v>
      </c>
      <c r="E452" t="s">
        <v>33</v>
      </c>
      <c r="F452" t="s">
        <v>9</v>
      </c>
      <c r="G452" t="s">
        <v>9</v>
      </c>
      <c r="H452">
        <v>1978</v>
      </c>
      <c r="I452" t="str" cm="1">
        <f t="array" ref="I452">IF(D452="", INDEX($D$2:$D$2345, MODE(MATCH(IF($D$2:$D$2345&lt;&gt;"",$D$2:$D$2345), IF($D$2:$D$2345&lt;&gt;"",$D$2:$D$2345),0))), D452)</f>
        <v>tier - 2</v>
      </c>
      <c r="J452" t="str" cm="1">
        <f t="array" ref="J452">IF(G452="", INDEX($G$2:$G$2345, MODE(MATCH(IF($G$2:$G$2345&lt;&gt;"",$G$2:$G$2345), IF($G$2:$G$2345&lt;&gt;"",$G$2:$G$2345),0))), G452)</f>
        <v>tier - 2</v>
      </c>
      <c r="K452" t="str" cm="1">
        <f t="array" ref="K452">IF(E452="", INDEX($E$2:$E$2345, MODE(MATCH(IF($E$2:$E$2345&lt;&gt;"",$E$2:$E$2345), IF($E$2:$E$2345&lt;&gt;"",$E$2:$E$2345),0))), E452)</f>
        <v>R1011</v>
      </c>
      <c r="L452">
        <f t="shared" si="7"/>
        <v>44</v>
      </c>
      <c r="M452">
        <v>28823</v>
      </c>
    </row>
    <row r="453" spans="1:13" x14ac:dyDescent="0.25">
      <c r="A453" t="s">
        <v>958</v>
      </c>
      <c r="B453">
        <v>1</v>
      </c>
      <c r="C453">
        <v>7624.63</v>
      </c>
      <c r="D453" t="s">
        <v>9</v>
      </c>
      <c r="E453" t="s">
        <v>33</v>
      </c>
      <c r="F453" t="s">
        <v>9</v>
      </c>
      <c r="G453" t="s">
        <v>13</v>
      </c>
      <c r="H453">
        <v>1978</v>
      </c>
      <c r="I453" t="str" cm="1">
        <f t="array" ref="I453">IF(D453="", INDEX($D$2:$D$2345, MODE(MATCH(IF($D$2:$D$2345&lt;&gt;"",$D$2:$D$2345), IF($D$2:$D$2345&lt;&gt;"",$D$2:$D$2345),0))), D453)</f>
        <v>tier - 2</v>
      </c>
      <c r="J453" t="str" cm="1">
        <f t="array" ref="J453">IF(G453="", INDEX($G$2:$G$2345, MODE(MATCH(IF($G$2:$G$2345&lt;&gt;"",$G$2:$G$2345), IF($G$2:$G$2345&lt;&gt;"",$G$2:$G$2345),0))), G453)</f>
        <v>tier - 1</v>
      </c>
      <c r="K453" t="str" cm="1">
        <f t="array" ref="K453">IF(E453="", INDEX($E$2:$E$2345, MODE(MATCH(IF($E$2:$E$2345&lt;&gt;"",$E$2:$E$2345), IF($E$2:$E$2345&lt;&gt;"",$E$2:$E$2345),0))), E453)</f>
        <v>R1011</v>
      </c>
      <c r="L453">
        <f t="shared" si="7"/>
        <v>44</v>
      </c>
      <c r="M453">
        <v>28800</v>
      </c>
    </row>
    <row r="454" spans="1:13" x14ac:dyDescent="0.25">
      <c r="A454" t="s">
        <v>957</v>
      </c>
      <c r="B454">
        <v>1</v>
      </c>
      <c r="C454">
        <v>7623.52</v>
      </c>
      <c r="D454" t="s">
        <v>9</v>
      </c>
      <c r="E454" t="s">
        <v>33</v>
      </c>
      <c r="F454" t="s">
        <v>9</v>
      </c>
      <c r="G454" t="s">
        <v>13</v>
      </c>
      <c r="H454">
        <v>1978</v>
      </c>
      <c r="I454" t="str" cm="1">
        <f t="array" ref="I454">IF(D454="", INDEX($D$2:$D$2345, MODE(MATCH(IF($D$2:$D$2345&lt;&gt;"",$D$2:$D$2345), IF($D$2:$D$2345&lt;&gt;"",$D$2:$D$2345),0))), D454)</f>
        <v>tier - 2</v>
      </c>
      <c r="J454" t="str" cm="1">
        <f t="array" ref="J454">IF(G454="", INDEX($G$2:$G$2345, MODE(MATCH(IF($G$2:$G$2345&lt;&gt;"",$G$2:$G$2345), IF($G$2:$G$2345&lt;&gt;"",$G$2:$G$2345),0))), G454)</f>
        <v>tier - 1</v>
      </c>
      <c r="K454" t="str" cm="1">
        <f t="array" ref="K454">IF(E454="", INDEX($E$2:$E$2345, MODE(MATCH(IF($E$2:$E$2345&lt;&gt;"",$E$2:$E$2345), IF($E$2:$E$2345&lt;&gt;"",$E$2:$E$2345),0))), E454)</f>
        <v>R1011</v>
      </c>
      <c r="L454">
        <f t="shared" si="7"/>
        <v>44</v>
      </c>
      <c r="M454">
        <v>28822</v>
      </c>
    </row>
    <row r="455" spans="1:13" x14ac:dyDescent="0.25">
      <c r="A455" t="s">
        <v>956</v>
      </c>
      <c r="B455">
        <v>0</v>
      </c>
      <c r="C455">
        <v>7623.13</v>
      </c>
      <c r="D455" t="s">
        <v>9</v>
      </c>
      <c r="E455" t="s">
        <v>33</v>
      </c>
      <c r="F455" t="s">
        <v>9</v>
      </c>
      <c r="G455" t="s">
        <v>11</v>
      </c>
      <c r="H455">
        <v>1996</v>
      </c>
      <c r="I455" t="str" cm="1">
        <f t="array" ref="I455">IF(D455="", INDEX($D$2:$D$2345, MODE(MATCH(IF($D$2:$D$2345&lt;&gt;"",$D$2:$D$2345), IF($D$2:$D$2345&lt;&gt;"",$D$2:$D$2345),0))), D455)</f>
        <v>tier - 2</v>
      </c>
      <c r="J455" t="str" cm="1">
        <f t="array" ref="J455">IF(G455="", INDEX($G$2:$G$2345, MODE(MATCH(IF($G$2:$G$2345&lt;&gt;"",$G$2:$G$2345), IF($G$2:$G$2345&lt;&gt;"",$G$2:$G$2345),0))), G455)</f>
        <v>tier - 3</v>
      </c>
      <c r="K455" t="str" cm="1">
        <f t="array" ref="K455">IF(E455="", INDEX($E$2:$E$2345, MODE(MATCH(IF($E$2:$E$2345&lt;&gt;"",$E$2:$E$2345), IF($E$2:$E$2345&lt;&gt;"",$E$2:$E$2345),0))), E455)</f>
        <v>R1011</v>
      </c>
      <c r="L455">
        <f t="shared" si="7"/>
        <v>44</v>
      </c>
      <c r="M455">
        <v>28750</v>
      </c>
    </row>
    <row r="456" spans="1:13" x14ac:dyDescent="0.25">
      <c r="A456" t="s">
        <v>955</v>
      </c>
      <c r="B456">
        <v>0</v>
      </c>
      <c r="C456">
        <v>7609.6</v>
      </c>
      <c r="D456" t="s">
        <v>11</v>
      </c>
      <c r="E456" t="s">
        <v>18</v>
      </c>
      <c r="F456" t="s">
        <v>11</v>
      </c>
      <c r="G456" t="s">
        <v>9</v>
      </c>
      <c r="H456">
        <v>1968</v>
      </c>
      <c r="I456" t="str" cm="1">
        <f t="array" ref="I456">IF(D456="", INDEX($D$2:$D$2345, MODE(MATCH(IF($D$2:$D$2345&lt;&gt;"",$D$2:$D$2345), IF($D$2:$D$2345&lt;&gt;"",$D$2:$D$2345),0))), D456)</f>
        <v>tier - 3</v>
      </c>
      <c r="J456" t="str" cm="1">
        <f t="array" ref="J456">IF(G456="", INDEX($G$2:$G$2345, MODE(MATCH(IF($G$2:$G$2345&lt;&gt;"",$G$2:$G$2345), IF($G$2:$G$2345&lt;&gt;"",$G$2:$G$2345),0))), G456)</f>
        <v>tier - 2</v>
      </c>
      <c r="K456" t="str" cm="1">
        <f t="array" ref="K456">IF(E456="", INDEX($E$2:$E$2345, MODE(MATCH(IF($E$2:$E$2345&lt;&gt;"",$E$2:$E$2345), IF($E$2:$E$2345&lt;&gt;"",$E$2:$E$2345),0))), E456)</f>
        <v>R1012</v>
      </c>
      <c r="L456">
        <f t="shared" si="7"/>
        <v>26</v>
      </c>
      <c r="M456">
        <v>35249</v>
      </c>
    </row>
    <row r="457" spans="1:13" x14ac:dyDescent="0.25">
      <c r="A457" t="s">
        <v>954</v>
      </c>
      <c r="B457">
        <v>0</v>
      </c>
      <c r="C457">
        <v>7607.03</v>
      </c>
      <c r="D457" t="s">
        <v>9</v>
      </c>
      <c r="E457" t="s">
        <v>18</v>
      </c>
      <c r="F457" t="s">
        <v>9</v>
      </c>
      <c r="G457" t="s">
        <v>9</v>
      </c>
      <c r="H457">
        <v>1997</v>
      </c>
      <c r="I457" t="str" cm="1">
        <f t="array" ref="I457">IF(D457="", INDEX($D$2:$D$2345, MODE(MATCH(IF($D$2:$D$2345&lt;&gt;"",$D$2:$D$2345), IF($D$2:$D$2345&lt;&gt;"",$D$2:$D$2345),0))), D457)</f>
        <v>tier - 2</v>
      </c>
      <c r="J457" t="str" cm="1">
        <f t="array" ref="J457">IF(G457="", INDEX($G$2:$G$2345, MODE(MATCH(IF($G$2:$G$2345&lt;&gt;"",$G$2:$G$2345), IF($G$2:$G$2345&lt;&gt;"",$G$2:$G$2345),0))), G457)</f>
        <v>tier - 2</v>
      </c>
      <c r="K457" t="str" cm="1">
        <f t="array" ref="K457">IF(E457="", INDEX($E$2:$E$2345, MODE(MATCH(IF($E$2:$E$2345&lt;&gt;"",$E$2:$E$2345), IF($E$2:$E$2345&lt;&gt;"",$E$2:$E$2345),0))), E457)</f>
        <v>R1012</v>
      </c>
      <c r="L457">
        <f t="shared" si="7"/>
        <v>54</v>
      </c>
      <c r="M457">
        <v>25111</v>
      </c>
    </row>
    <row r="458" spans="1:13" x14ac:dyDescent="0.25">
      <c r="A458" t="s">
        <v>953</v>
      </c>
      <c r="B458">
        <v>0</v>
      </c>
      <c r="C458">
        <v>7585.62</v>
      </c>
      <c r="D458" t="s">
        <v>11</v>
      </c>
      <c r="E458" t="s">
        <v>10</v>
      </c>
      <c r="F458" t="s">
        <v>11</v>
      </c>
      <c r="G458" t="s">
        <v>9</v>
      </c>
      <c r="H458">
        <v>1967</v>
      </c>
      <c r="I458" t="str" cm="1">
        <f t="array" ref="I458">IF(D458="", INDEX($D$2:$D$2345, MODE(MATCH(IF($D$2:$D$2345&lt;&gt;"",$D$2:$D$2345), IF($D$2:$D$2345&lt;&gt;"",$D$2:$D$2345),0))), D458)</f>
        <v>tier - 3</v>
      </c>
      <c r="J458" t="str" cm="1">
        <f t="array" ref="J458">IF(G458="", INDEX($G$2:$G$2345, MODE(MATCH(IF($G$2:$G$2345&lt;&gt;"",$G$2:$G$2345), IF($G$2:$G$2345&lt;&gt;"",$G$2:$G$2345),0))), G458)</f>
        <v>tier - 2</v>
      </c>
      <c r="K458" t="str" cm="1">
        <f t="array" ref="K458">IF(E458="", INDEX($E$2:$E$2345, MODE(MATCH(IF($E$2:$E$2345&lt;&gt;"",$E$2:$E$2345), IF($E$2:$E$2345&lt;&gt;"",$E$2:$E$2345),0))), E458)</f>
        <v>R1013</v>
      </c>
      <c r="L458">
        <f t="shared" si="7"/>
        <v>25</v>
      </c>
      <c r="M458">
        <v>35628</v>
      </c>
    </row>
    <row r="459" spans="1:13" x14ac:dyDescent="0.25">
      <c r="A459" t="s">
        <v>2223</v>
      </c>
      <c r="B459">
        <v>1</v>
      </c>
      <c r="C459">
        <v>38709.18</v>
      </c>
      <c r="D459" t="s">
        <v>13</v>
      </c>
      <c r="E459" t="s">
        <v>10</v>
      </c>
      <c r="F459" t="s">
        <v>13</v>
      </c>
      <c r="G459" t="s">
        <v>11</v>
      </c>
      <c r="H459">
        <v>1986</v>
      </c>
      <c r="I459" t="str" cm="1">
        <f t="array" ref="I459">IF(D459="", INDEX($D$2:$D$2345, MODE(MATCH(IF($D$2:$D$2345&lt;&gt;"",$D$2:$D$2345), IF($D$2:$D$2345&lt;&gt;"",$D$2:$D$2345),0))), D459)</f>
        <v>tier - 1</v>
      </c>
      <c r="J459" t="str" cm="1">
        <f t="array" ref="J459">IF(G459="", INDEX($G$2:$G$2345, MODE(MATCH(IF($G$2:$G$2345&lt;&gt;"",$G$2:$G$2345), IF($G$2:$G$2345&lt;&gt;"",$G$2:$G$2345),0))), G459)</f>
        <v>tier - 3</v>
      </c>
      <c r="K459" t="str" cm="1">
        <f t="array" ref="K459">IF(E459="", INDEX($E$2:$E$2345, MODE(MATCH(IF($E$2:$E$2345&lt;&gt;"",$E$2:$E$2345), IF($E$2:$E$2345&lt;&gt;"",$E$2:$E$2345),0))), E459)</f>
        <v>R1013</v>
      </c>
      <c r="L459">
        <f t="shared" si="7"/>
        <v>31</v>
      </c>
      <c r="M459">
        <v>33439</v>
      </c>
    </row>
    <row r="460" spans="1:13" x14ac:dyDescent="0.25">
      <c r="A460" t="s">
        <v>952</v>
      </c>
      <c r="B460">
        <v>0</v>
      </c>
      <c r="C460">
        <v>7567.13</v>
      </c>
      <c r="D460" t="s">
        <v>9</v>
      </c>
      <c r="E460" t="s">
        <v>291</v>
      </c>
      <c r="F460" t="s">
        <v>9</v>
      </c>
      <c r="G460" t="s">
        <v>9</v>
      </c>
      <c r="H460">
        <v>1994</v>
      </c>
      <c r="I460" t="str" cm="1">
        <f t="array" ref="I460">IF(D460="", INDEX($D$2:$D$2345, MODE(MATCH(IF($D$2:$D$2345&lt;&gt;"",$D$2:$D$2345), IF($D$2:$D$2345&lt;&gt;"",$D$2:$D$2345),0))), D460)</f>
        <v>tier - 2</v>
      </c>
      <c r="J460" t="str" cm="1">
        <f t="array" ref="J460">IF(G460="", INDEX($G$2:$G$2345, MODE(MATCH(IF($G$2:$G$2345&lt;&gt;"",$G$2:$G$2345), IF($G$2:$G$2345&lt;&gt;"",$G$2:$G$2345),0))), G460)</f>
        <v>tier - 2</v>
      </c>
      <c r="K460" t="str" cm="1">
        <f t="array" ref="K460">IF(E460="", INDEX($E$2:$E$2345, MODE(MATCH(IF($E$2:$E$2345&lt;&gt;"",$E$2:$E$2345), IF($E$2:$E$2345&lt;&gt;"",$E$2:$E$2345),0))), E460)</f>
        <v>R1021</v>
      </c>
      <c r="L460">
        <f t="shared" si="7"/>
        <v>55</v>
      </c>
      <c r="M460">
        <v>24698</v>
      </c>
    </row>
    <row r="461" spans="1:13" x14ac:dyDescent="0.25">
      <c r="A461" t="s">
        <v>951</v>
      </c>
      <c r="B461">
        <v>3</v>
      </c>
      <c r="C461">
        <v>7538.52</v>
      </c>
      <c r="D461" t="s">
        <v>9</v>
      </c>
      <c r="E461" t="s">
        <v>18</v>
      </c>
      <c r="F461" t="s">
        <v>9</v>
      </c>
      <c r="G461" t="s">
        <v>9</v>
      </c>
      <c r="H461">
        <v>1988</v>
      </c>
      <c r="I461" t="str" cm="1">
        <f t="array" ref="I461">IF(D461="", INDEX($D$2:$D$2345, MODE(MATCH(IF($D$2:$D$2345&lt;&gt;"",$D$2:$D$2345), IF($D$2:$D$2345&lt;&gt;"",$D$2:$D$2345),0))), D461)</f>
        <v>tier - 2</v>
      </c>
      <c r="J461" t="str" cm="1">
        <f t="array" ref="J461">IF(G461="", INDEX($G$2:$G$2345, MODE(MATCH(IF($G$2:$G$2345&lt;&gt;"",$G$2:$G$2345), IF($G$2:$G$2345&lt;&gt;"",$G$2:$G$2345),0))), G461)</f>
        <v>tier - 2</v>
      </c>
      <c r="K461" t="str" cm="1">
        <f t="array" ref="K461">IF(E461="", INDEX($E$2:$E$2345, MODE(MATCH(IF($E$2:$E$2345&lt;&gt;"",$E$2:$E$2345), IF($E$2:$E$2345&lt;&gt;"",$E$2:$E$2345),0))), E461)</f>
        <v>R1012</v>
      </c>
      <c r="L461">
        <f t="shared" si="7"/>
        <v>28</v>
      </c>
      <c r="M461">
        <v>34683</v>
      </c>
    </row>
    <row r="462" spans="1:13" x14ac:dyDescent="0.25">
      <c r="A462" t="s">
        <v>950</v>
      </c>
      <c r="B462">
        <v>3</v>
      </c>
      <c r="C462">
        <v>7537.16</v>
      </c>
      <c r="D462" t="s">
        <v>9</v>
      </c>
      <c r="E462" t="s">
        <v>18</v>
      </c>
      <c r="F462" t="s">
        <v>9</v>
      </c>
      <c r="G462" t="s">
        <v>9</v>
      </c>
      <c r="H462">
        <v>1984</v>
      </c>
      <c r="I462" t="str" cm="1">
        <f t="array" ref="I462">IF(D462="", INDEX($D$2:$D$2345, MODE(MATCH(IF($D$2:$D$2345&lt;&gt;"",$D$2:$D$2345), IF($D$2:$D$2345&lt;&gt;"",$D$2:$D$2345),0))), D462)</f>
        <v>tier - 2</v>
      </c>
      <c r="J462" t="str" cm="1">
        <f t="array" ref="J462">IF(G462="", INDEX($G$2:$G$2345, MODE(MATCH(IF($G$2:$G$2345&lt;&gt;"",$G$2:$G$2345), IF($G$2:$G$2345&lt;&gt;"",$G$2:$G$2345),0))), G462)</f>
        <v>tier - 2</v>
      </c>
      <c r="K462" t="str" cm="1">
        <f t="array" ref="K462">IF(E462="", INDEX($E$2:$E$2345, MODE(MATCH(IF($E$2:$E$2345&lt;&gt;"",$E$2:$E$2345), IF($E$2:$E$2345&lt;&gt;"",$E$2:$E$2345),0))), E462)</f>
        <v>R1012</v>
      </c>
      <c r="L462">
        <f t="shared" si="7"/>
        <v>34</v>
      </c>
      <c r="M462">
        <v>32377</v>
      </c>
    </row>
    <row r="463" spans="1:13" x14ac:dyDescent="0.25">
      <c r="A463" t="s">
        <v>949</v>
      </c>
      <c r="B463">
        <v>2</v>
      </c>
      <c r="C463">
        <v>7531.7</v>
      </c>
      <c r="D463" t="s">
        <v>9</v>
      </c>
      <c r="E463" t="s">
        <v>10</v>
      </c>
      <c r="F463" t="s">
        <v>9</v>
      </c>
      <c r="G463" t="s">
        <v>13</v>
      </c>
      <c r="H463">
        <v>1978</v>
      </c>
      <c r="I463" t="str" cm="1">
        <f t="array" ref="I463">IF(D463="", INDEX($D$2:$D$2345, MODE(MATCH(IF($D$2:$D$2345&lt;&gt;"",$D$2:$D$2345), IF($D$2:$D$2345&lt;&gt;"",$D$2:$D$2345),0))), D463)</f>
        <v>tier - 2</v>
      </c>
      <c r="J463" t="str" cm="1">
        <f t="array" ref="J463">IF(G463="", INDEX($G$2:$G$2345, MODE(MATCH(IF($G$2:$G$2345&lt;&gt;"",$G$2:$G$2345), IF($G$2:$G$2345&lt;&gt;"",$G$2:$G$2345),0))), G463)</f>
        <v>tier - 1</v>
      </c>
      <c r="K463" t="str" cm="1">
        <f t="array" ref="K463">IF(E463="", INDEX($E$2:$E$2345, MODE(MATCH(IF($E$2:$E$2345&lt;&gt;"",$E$2:$E$2345), IF($E$2:$E$2345&lt;&gt;"",$E$2:$E$2345),0))), E463)</f>
        <v>R1013</v>
      </c>
      <c r="L463">
        <f t="shared" si="7"/>
        <v>38</v>
      </c>
      <c r="M463">
        <v>31030</v>
      </c>
    </row>
    <row r="464" spans="1:13" x14ac:dyDescent="0.25">
      <c r="A464" t="s">
        <v>948</v>
      </c>
      <c r="B464">
        <v>0</v>
      </c>
      <c r="C464">
        <v>7526.71</v>
      </c>
      <c r="D464" t="s">
        <v>11</v>
      </c>
      <c r="E464" t="s">
        <v>18</v>
      </c>
      <c r="F464" t="s">
        <v>11</v>
      </c>
      <c r="G464" t="s">
        <v>13</v>
      </c>
      <c r="H464">
        <v>1976</v>
      </c>
      <c r="I464" t="str" cm="1">
        <f t="array" ref="I464">IF(D464="", INDEX($D$2:$D$2345, MODE(MATCH(IF($D$2:$D$2345&lt;&gt;"",$D$2:$D$2345), IF($D$2:$D$2345&lt;&gt;"",$D$2:$D$2345),0))), D464)</f>
        <v>tier - 3</v>
      </c>
      <c r="J464" t="str" cm="1">
        <f t="array" ref="J464">IF(G464="", INDEX($G$2:$G$2345, MODE(MATCH(IF($G$2:$G$2345&lt;&gt;"",$G$2:$G$2345), IF($G$2:$G$2345&lt;&gt;"",$G$2:$G$2345),0))), G464)</f>
        <v>tier - 1</v>
      </c>
      <c r="K464" t="str" cm="1">
        <f t="array" ref="K464">IF(E464="", INDEX($E$2:$E$2345, MODE(MATCH(IF($E$2:$E$2345&lt;&gt;"",$E$2:$E$2345), IF($E$2:$E$2345&lt;&gt;"",$E$2:$E$2345),0))), E464)</f>
        <v>R1012</v>
      </c>
      <c r="L464">
        <f t="shared" si="7"/>
        <v>44</v>
      </c>
      <c r="M464">
        <v>28773</v>
      </c>
    </row>
    <row r="465" spans="1:13" x14ac:dyDescent="0.25">
      <c r="A465" t="s">
        <v>947</v>
      </c>
      <c r="B465">
        <v>1</v>
      </c>
      <c r="C465">
        <v>7518.03</v>
      </c>
      <c r="D465" t="s">
        <v>9</v>
      </c>
      <c r="E465" t="s">
        <v>18</v>
      </c>
      <c r="F465" t="s">
        <v>9</v>
      </c>
      <c r="G465" t="s">
        <v>11</v>
      </c>
      <c r="H465">
        <v>1978</v>
      </c>
      <c r="I465" t="str" cm="1">
        <f t="array" ref="I465">IF(D465="", INDEX($D$2:$D$2345, MODE(MATCH(IF($D$2:$D$2345&lt;&gt;"",$D$2:$D$2345), IF($D$2:$D$2345&lt;&gt;"",$D$2:$D$2345),0))), D465)</f>
        <v>tier - 2</v>
      </c>
      <c r="J465" t="str" cm="1">
        <f t="array" ref="J465">IF(G465="", INDEX($G$2:$G$2345, MODE(MATCH(IF($G$2:$G$2345&lt;&gt;"",$G$2:$G$2345), IF($G$2:$G$2345&lt;&gt;"",$G$2:$G$2345),0))), G465)</f>
        <v>tier - 3</v>
      </c>
      <c r="K465" t="str" cm="1">
        <f t="array" ref="K465">IF(E465="", INDEX($E$2:$E$2345, MODE(MATCH(IF($E$2:$E$2345&lt;&gt;"",$E$2:$E$2345), IF($E$2:$E$2345&lt;&gt;"",$E$2:$E$2345),0))), E465)</f>
        <v>R1012</v>
      </c>
      <c r="L465">
        <f t="shared" si="7"/>
        <v>46</v>
      </c>
      <c r="M465">
        <v>28051</v>
      </c>
    </row>
    <row r="466" spans="1:13" x14ac:dyDescent="0.25">
      <c r="A466" t="s">
        <v>946</v>
      </c>
      <c r="B466">
        <v>4</v>
      </c>
      <c r="C466">
        <v>7512.27</v>
      </c>
      <c r="D466" t="s">
        <v>11</v>
      </c>
      <c r="E466" t="s">
        <v>33</v>
      </c>
      <c r="F466" t="s">
        <v>11</v>
      </c>
      <c r="G466" t="s">
        <v>9</v>
      </c>
      <c r="H466">
        <v>1983</v>
      </c>
      <c r="I466" t="str" cm="1">
        <f t="array" ref="I466">IF(D466="", INDEX($D$2:$D$2345, MODE(MATCH(IF($D$2:$D$2345&lt;&gt;"",$D$2:$D$2345), IF($D$2:$D$2345&lt;&gt;"",$D$2:$D$2345),0))), D466)</f>
        <v>tier - 3</v>
      </c>
      <c r="J466" t="str" cm="1">
        <f t="array" ref="J466">IF(G466="", INDEX($G$2:$G$2345, MODE(MATCH(IF($G$2:$G$2345&lt;&gt;"",$G$2:$G$2345), IF($G$2:$G$2345&lt;&gt;"",$G$2:$G$2345),0))), G466)</f>
        <v>tier - 2</v>
      </c>
      <c r="K466" t="str" cm="1">
        <f t="array" ref="K466">IF(E466="", INDEX($E$2:$E$2345, MODE(MATCH(IF($E$2:$E$2345&lt;&gt;"",$E$2:$E$2345), IF($E$2:$E$2345&lt;&gt;"",$E$2:$E$2345),0))), E466)</f>
        <v>R1011</v>
      </c>
      <c r="L466">
        <f t="shared" si="7"/>
        <v>44</v>
      </c>
      <c r="M466">
        <v>28681</v>
      </c>
    </row>
    <row r="467" spans="1:13" x14ac:dyDescent="0.25">
      <c r="A467" t="s">
        <v>945</v>
      </c>
      <c r="B467">
        <v>0</v>
      </c>
      <c r="C467">
        <v>7504.3</v>
      </c>
      <c r="D467" t="s">
        <v>9</v>
      </c>
      <c r="E467" t="s">
        <v>18</v>
      </c>
      <c r="F467" t="s">
        <v>9</v>
      </c>
      <c r="G467" t="s">
        <v>13</v>
      </c>
      <c r="H467">
        <v>1997</v>
      </c>
      <c r="I467" t="str" cm="1">
        <f t="array" ref="I467">IF(D467="", INDEX($D$2:$D$2345, MODE(MATCH(IF($D$2:$D$2345&lt;&gt;"",$D$2:$D$2345), IF($D$2:$D$2345&lt;&gt;"",$D$2:$D$2345),0))), D467)</f>
        <v>tier - 2</v>
      </c>
      <c r="J467" t="str" cm="1">
        <f t="array" ref="J467">IF(G467="", INDEX($G$2:$G$2345, MODE(MATCH(IF($G$2:$G$2345&lt;&gt;"",$G$2:$G$2345), IF($G$2:$G$2345&lt;&gt;"",$G$2:$G$2345),0))), G467)</f>
        <v>tier - 1</v>
      </c>
      <c r="K467" t="str" cm="1">
        <f t="array" ref="K467">IF(E467="", INDEX($E$2:$E$2345, MODE(MATCH(IF($E$2:$E$2345&lt;&gt;"",$E$2:$E$2345), IF($E$2:$E$2345&lt;&gt;"",$E$2:$E$2345),0))), E467)</f>
        <v>R1012</v>
      </c>
      <c r="L467">
        <f t="shared" si="7"/>
        <v>39</v>
      </c>
      <c r="M467">
        <v>30617</v>
      </c>
    </row>
    <row r="468" spans="1:13" x14ac:dyDescent="0.25">
      <c r="A468" t="s">
        <v>944</v>
      </c>
      <c r="B468">
        <v>3</v>
      </c>
      <c r="C468">
        <v>7494.63</v>
      </c>
      <c r="D468" t="s">
        <v>9</v>
      </c>
      <c r="E468" t="s">
        <v>191</v>
      </c>
      <c r="F468" t="s">
        <v>9</v>
      </c>
      <c r="G468" t="s">
        <v>11</v>
      </c>
      <c r="H468">
        <v>1988</v>
      </c>
      <c r="I468" t="str" cm="1">
        <f t="array" ref="I468">IF(D468="", INDEX($D$2:$D$2345, MODE(MATCH(IF($D$2:$D$2345&lt;&gt;"",$D$2:$D$2345), IF($D$2:$D$2345&lt;&gt;"",$D$2:$D$2345),0))), D468)</f>
        <v>tier - 2</v>
      </c>
      <c r="J468" t="str" cm="1">
        <f t="array" ref="J468">IF(G468="", INDEX($G$2:$G$2345, MODE(MATCH(IF($G$2:$G$2345&lt;&gt;"",$G$2:$G$2345), IF($G$2:$G$2345&lt;&gt;"",$G$2:$G$2345),0))), G468)</f>
        <v>tier - 3</v>
      </c>
      <c r="K468" t="str" cm="1">
        <f t="array" ref="K468">IF(E468="", INDEX($E$2:$E$2345, MODE(MATCH(IF($E$2:$E$2345&lt;&gt;"",$E$2:$E$2345), IF($E$2:$E$2345&lt;&gt;"",$E$2:$E$2345),0))), E468)</f>
        <v>R1025</v>
      </c>
      <c r="L468">
        <f t="shared" si="7"/>
        <v>25</v>
      </c>
      <c r="M468">
        <v>35779</v>
      </c>
    </row>
    <row r="469" spans="1:13" x14ac:dyDescent="0.25">
      <c r="A469" t="s">
        <v>943</v>
      </c>
      <c r="B469">
        <v>0</v>
      </c>
      <c r="C469">
        <v>7487.38</v>
      </c>
      <c r="D469" t="s">
        <v>9</v>
      </c>
      <c r="E469" t="s">
        <v>18</v>
      </c>
      <c r="F469" t="s">
        <v>9</v>
      </c>
      <c r="G469" t="s">
        <v>11</v>
      </c>
      <c r="H469">
        <v>1996</v>
      </c>
      <c r="I469" t="str" cm="1">
        <f t="array" ref="I469">IF(D469="", INDEX($D$2:$D$2345, MODE(MATCH(IF($D$2:$D$2345&lt;&gt;"",$D$2:$D$2345), IF($D$2:$D$2345&lt;&gt;"",$D$2:$D$2345),0))), D469)</f>
        <v>tier - 2</v>
      </c>
      <c r="J469" t="str" cm="1">
        <f t="array" ref="J469">IF(G469="", INDEX($G$2:$G$2345, MODE(MATCH(IF($G$2:$G$2345&lt;&gt;"",$G$2:$G$2345), IF($G$2:$G$2345&lt;&gt;"",$G$2:$G$2345),0))), G469)</f>
        <v>tier - 3</v>
      </c>
      <c r="K469" t="str" cm="1">
        <f t="array" ref="K469">IF(E469="", INDEX($E$2:$E$2345, MODE(MATCH(IF($E$2:$E$2345&lt;&gt;"",$E$2:$E$2345), IF($E$2:$E$2345&lt;&gt;"",$E$2:$E$2345),0))), E469)</f>
        <v>R1012</v>
      </c>
      <c r="L469">
        <f t="shared" si="7"/>
        <v>34</v>
      </c>
      <c r="M469">
        <v>32308</v>
      </c>
    </row>
    <row r="470" spans="1:13" x14ac:dyDescent="0.25">
      <c r="A470" t="s">
        <v>2222</v>
      </c>
      <c r="B470">
        <v>3</v>
      </c>
      <c r="C470">
        <v>38652.089999999997</v>
      </c>
      <c r="D470" t="s">
        <v>9</v>
      </c>
      <c r="E470" t="s">
        <v>33</v>
      </c>
      <c r="F470" t="s">
        <v>9</v>
      </c>
      <c r="G470" t="s">
        <v>9</v>
      </c>
      <c r="H470">
        <v>1990</v>
      </c>
      <c r="I470" t="str" cm="1">
        <f t="array" ref="I470">IF(D470="", INDEX($D$2:$D$2345, MODE(MATCH(IF($D$2:$D$2345&lt;&gt;"",$D$2:$D$2345), IF($D$2:$D$2345&lt;&gt;"",$D$2:$D$2345),0))), D470)</f>
        <v>tier - 2</v>
      </c>
      <c r="J470" t="str" cm="1">
        <f t="array" ref="J470">IF(G470="", INDEX($G$2:$G$2345, MODE(MATCH(IF($G$2:$G$2345&lt;&gt;"",$G$2:$G$2345), IF($G$2:$G$2345&lt;&gt;"",$G$2:$G$2345),0))), G470)</f>
        <v>tier - 2</v>
      </c>
      <c r="K470" t="str" cm="1">
        <f t="array" ref="K470">IF(E470="", INDEX($E$2:$E$2345, MODE(MATCH(IF($E$2:$E$2345&lt;&gt;"",$E$2:$E$2345), IF($E$2:$E$2345&lt;&gt;"",$E$2:$E$2345),0))), E470)</f>
        <v>R1011</v>
      </c>
      <c r="L470">
        <f t="shared" si="7"/>
        <v>36</v>
      </c>
      <c r="M470">
        <v>31606</v>
      </c>
    </row>
    <row r="471" spans="1:13" x14ac:dyDescent="0.25">
      <c r="A471" t="s">
        <v>942</v>
      </c>
      <c r="B471">
        <v>0</v>
      </c>
      <c r="C471">
        <v>7463.51</v>
      </c>
      <c r="D471" t="s">
        <v>11</v>
      </c>
      <c r="E471" t="s">
        <v>10</v>
      </c>
      <c r="F471" t="s">
        <v>11</v>
      </c>
      <c r="G471" t="s">
        <v>11</v>
      </c>
      <c r="H471">
        <v>1967</v>
      </c>
      <c r="I471" t="str" cm="1">
        <f t="array" ref="I471">IF(D471="", INDEX($D$2:$D$2345, MODE(MATCH(IF($D$2:$D$2345&lt;&gt;"",$D$2:$D$2345), IF($D$2:$D$2345&lt;&gt;"",$D$2:$D$2345),0))), D471)</f>
        <v>tier - 3</v>
      </c>
      <c r="J471" t="str" cm="1">
        <f t="array" ref="J471">IF(G471="", INDEX($G$2:$G$2345, MODE(MATCH(IF($G$2:$G$2345&lt;&gt;"",$G$2:$G$2345), IF($G$2:$G$2345&lt;&gt;"",$G$2:$G$2345),0))), G471)</f>
        <v>tier - 3</v>
      </c>
      <c r="K471" t="str" cm="1">
        <f t="array" ref="K471">IF(E471="", INDEX($E$2:$E$2345, MODE(MATCH(IF($E$2:$E$2345&lt;&gt;"",$E$2:$E$2345), IF($E$2:$E$2345&lt;&gt;"",$E$2:$E$2345),0))), E471)</f>
        <v>R1013</v>
      </c>
      <c r="L471">
        <f t="shared" si="7"/>
        <v>26</v>
      </c>
      <c r="M471">
        <v>35281</v>
      </c>
    </row>
    <row r="472" spans="1:13" x14ac:dyDescent="0.25">
      <c r="A472" t="s">
        <v>941</v>
      </c>
      <c r="B472">
        <v>0</v>
      </c>
      <c r="C472">
        <v>7450.36</v>
      </c>
      <c r="D472" t="s">
        <v>9</v>
      </c>
      <c r="E472" t="s">
        <v>18</v>
      </c>
      <c r="F472" t="s">
        <v>9</v>
      </c>
      <c r="G472" t="s">
        <v>9</v>
      </c>
      <c r="H472">
        <v>2001</v>
      </c>
      <c r="I472" t="str" cm="1">
        <f t="array" ref="I472">IF(D472="", INDEX($D$2:$D$2345, MODE(MATCH(IF($D$2:$D$2345&lt;&gt;"",$D$2:$D$2345), IF($D$2:$D$2345&lt;&gt;"",$D$2:$D$2345),0))), D472)</f>
        <v>tier - 2</v>
      </c>
      <c r="J472" t="str" cm="1">
        <f t="array" ref="J472">IF(G472="", INDEX($G$2:$G$2345, MODE(MATCH(IF($G$2:$G$2345&lt;&gt;"",$G$2:$G$2345), IF($G$2:$G$2345&lt;&gt;"",$G$2:$G$2345),0))), G472)</f>
        <v>tier - 2</v>
      </c>
      <c r="K472" t="str" cm="1">
        <f t="array" ref="K472">IF(E472="", INDEX($E$2:$E$2345, MODE(MATCH(IF($E$2:$E$2345&lt;&gt;"",$E$2:$E$2345), IF($E$2:$E$2345&lt;&gt;"",$E$2:$E$2345),0))), E472)</f>
        <v>R1012</v>
      </c>
      <c r="L472">
        <f t="shared" si="7"/>
        <v>56</v>
      </c>
      <c r="M472">
        <v>24624</v>
      </c>
    </row>
    <row r="473" spans="1:13" x14ac:dyDescent="0.25">
      <c r="A473" t="s">
        <v>940</v>
      </c>
      <c r="B473">
        <v>0</v>
      </c>
      <c r="C473">
        <v>7448.4</v>
      </c>
      <c r="D473" t="s">
        <v>11</v>
      </c>
      <c r="E473" t="s">
        <v>347</v>
      </c>
      <c r="F473" t="s">
        <v>11</v>
      </c>
      <c r="G473" t="s">
        <v>11</v>
      </c>
      <c r="H473">
        <v>1977</v>
      </c>
      <c r="I473" t="str" cm="1">
        <f t="array" ref="I473">IF(D473="", INDEX($D$2:$D$2345, MODE(MATCH(IF($D$2:$D$2345&lt;&gt;"",$D$2:$D$2345), IF($D$2:$D$2345&lt;&gt;"",$D$2:$D$2345),0))), D473)</f>
        <v>tier - 3</v>
      </c>
      <c r="J473" t="str" cm="1">
        <f t="array" ref="J473">IF(G473="", INDEX($G$2:$G$2345, MODE(MATCH(IF($G$2:$G$2345&lt;&gt;"",$G$2:$G$2345), IF($G$2:$G$2345&lt;&gt;"",$G$2:$G$2345),0))), G473)</f>
        <v>tier - 3</v>
      </c>
      <c r="K473" t="str" cm="1">
        <f t="array" ref="K473">IF(E473="", INDEX($E$2:$E$2345, MODE(MATCH(IF($E$2:$E$2345&lt;&gt;"",$E$2:$E$2345), IF($E$2:$E$2345&lt;&gt;"",$E$2:$E$2345),0))), E473)</f>
        <v>R1017</v>
      </c>
      <c r="L473">
        <f t="shared" si="7"/>
        <v>21</v>
      </c>
      <c r="M473">
        <v>37164</v>
      </c>
    </row>
    <row r="474" spans="1:13" x14ac:dyDescent="0.25">
      <c r="A474" t="s">
        <v>939</v>
      </c>
      <c r="B474">
        <v>1</v>
      </c>
      <c r="C474">
        <v>7445.92</v>
      </c>
      <c r="D474" t="s">
        <v>11</v>
      </c>
      <c r="E474" t="s">
        <v>33</v>
      </c>
      <c r="F474" t="s">
        <v>11</v>
      </c>
      <c r="G474" t="s">
        <v>13</v>
      </c>
      <c r="H474">
        <v>1977</v>
      </c>
      <c r="I474" t="str" cm="1">
        <f t="array" ref="I474">IF(D474="", INDEX($D$2:$D$2345, MODE(MATCH(IF($D$2:$D$2345&lt;&gt;"",$D$2:$D$2345), IF($D$2:$D$2345&lt;&gt;"",$D$2:$D$2345),0))), D474)</f>
        <v>tier - 3</v>
      </c>
      <c r="J474" t="str" cm="1">
        <f t="array" ref="J474">IF(G474="", INDEX($G$2:$G$2345, MODE(MATCH(IF($G$2:$G$2345&lt;&gt;"",$G$2:$G$2345), IF($G$2:$G$2345&lt;&gt;"",$G$2:$G$2345),0))), G474)</f>
        <v>tier - 1</v>
      </c>
      <c r="K474" t="str" cm="1">
        <f t="array" ref="K474">IF(E474="", INDEX($E$2:$E$2345, MODE(MATCH(IF($E$2:$E$2345&lt;&gt;"",$E$2:$E$2345), IF($E$2:$E$2345&lt;&gt;"",$E$2:$E$2345),0))), E474)</f>
        <v>R1011</v>
      </c>
      <c r="L474">
        <f t="shared" si="7"/>
        <v>45</v>
      </c>
      <c r="M474">
        <v>28393</v>
      </c>
    </row>
    <row r="475" spans="1:13" x14ac:dyDescent="0.25">
      <c r="A475" t="s">
        <v>938</v>
      </c>
      <c r="B475">
        <v>1</v>
      </c>
      <c r="C475">
        <v>7443.64</v>
      </c>
      <c r="D475" t="s">
        <v>9</v>
      </c>
      <c r="E475" t="s">
        <v>18</v>
      </c>
      <c r="F475" t="s">
        <v>9</v>
      </c>
      <c r="G475" t="s">
        <v>11</v>
      </c>
      <c r="H475">
        <v>1980</v>
      </c>
      <c r="I475" t="str" cm="1">
        <f t="array" ref="I475">IF(D475="", INDEX($D$2:$D$2345, MODE(MATCH(IF($D$2:$D$2345&lt;&gt;"",$D$2:$D$2345), IF($D$2:$D$2345&lt;&gt;"",$D$2:$D$2345),0))), D475)</f>
        <v>tier - 2</v>
      </c>
      <c r="J475" t="str" cm="1">
        <f t="array" ref="J475">IF(G475="", INDEX($G$2:$G$2345, MODE(MATCH(IF($G$2:$G$2345&lt;&gt;"",$G$2:$G$2345), IF($G$2:$G$2345&lt;&gt;"",$G$2:$G$2345),0))), G475)</f>
        <v>tier - 3</v>
      </c>
      <c r="K475" t="str" cm="1">
        <f t="array" ref="K475">IF(E475="", INDEX($E$2:$E$2345, MODE(MATCH(IF($E$2:$E$2345&lt;&gt;"",$E$2:$E$2345), IF($E$2:$E$2345&lt;&gt;"",$E$2:$E$2345),0))), E475)</f>
        <v>R1012</v>
      </c>
      <c r="L475">
        <f t="shared" si="7"/>
        <v>45</v>
      </c>
      <c r="M475">
        <v>28313</v>
      </c>
    </row>
    <row r="476" spans="1:13" x14ac:dyDescent="0.25">
      <c r="A476" t="s">
        <v>937</v>
      </c>
      <c r="B476">
        <v>2</v>
      </c>
      <c r="C476">
        <v>7441.5</v>
      </c>
      <c r="D476" t="s">
        <v>11</v>
      </c>
      <c r="E476" t="s">
        <v>33</v>
      </c>
      <c r="F476" t="s">
        <v>11</v>
      </c>
      <c r="G476" t="s">
        <v>9</v>
      </c>
      <c r="H476">
        <v>1979</v>
      </c>
      <c r="I476" t="str" cm="1">
        <f t="array" ref="I476">IF(D476="", INDEX($D$2:$D$2345, MODE(MATCH(IF($D$2:$D$2345&lt;&gt;"",$D$2:$D$2345), IF($D$2:$D$2345&lt;&gt;"",$D$2:$D$2345),0))), D476)</f>
        <v>tier - 3</v>
      </c>
      <c r="J476" t="str" cm="1">
        <f t="array" ref="J476">IF(G476="", INDEX($G$2:$G$2345, MODE(MATCH(IF($G$2:$G$2345&lt;&gt;"",$G$2:$G$2345), IF($G$2:$G$2345&lt;&gt;"",$G$2:$G$2345),0))), G476)</f>
        <v>tier - 2</v>
      </c>
      <c r="K476" t="str" cm="1">
        <f t="array" ref="K476">IF(E476="", INDEX($E$2:$E$2345, MODE(MATCH(IF($E$2:$E$2345&lt;&gt;"",$E$2:$E$2345), IF($E$2:$E$2345&lt;&gt;"",$E$2:$E$2345),0))), E476)</f>
        <v>R1011</v>
      </c>
      <c r="L476">
        <f t="shared" si="7"/>
        <v>42</v>
      </c>
      <c r="M476">
        <v>29465</v>
      </c>
    </row>
    <row r="477" spans="1:13" x14ac:dyDescent="0.25">
      <c r="A477" t="s">
        <v>936</v>
      </c>
      <c r="B477">
        <v>1</v>
      </c>
      <c r="C477">
        <v>7441.05</v>
      </c>
      <c r="D477" t="s">
        <v>11</v>
      </c>
      <c r="E477" t="s">
        <v>33</v>
      </c>
      <c r="F477" t="s">
        <v>11</v>
      </c>
      <c r="G477" t="s">
        <v>9</v>
      </c>
      <c r="H477">
        <v>1977</v>
      </c>
      <c r="I477" t="str" cm="1">
        <f t="array" ref="I477">IF(D477="", INDEX($D$2:$D$2345, MODE(MATCH(IF($D$2:$D$2345&lt;&gt;"",$D$2:$D$2345), IF($D$2:$D$2345&lt;&gt;"",$D$2:$D$2345),0))), D477)</f>
        <v>tier - 3</v>
      </c>
      <c r="J477" t="str" cm="1">
        <f t="array" ref="J477">IF(G477="", INDEX($G$2:$G$2345, MODE(MATCH(IF($G$2:$G$2345&lt;&gt;"",$G$2:$G$2345), IF($G$2:$G$2345&lt;&gt;"",$G$2:$G$2345),0))), G477)</f>
        <v>tier - 2</v>
      </c>
      <c r="K477" t="str" cm="1">
        <f t="array" ref="K477">IF(E477="", INDEX($E$2:$E$2345, MODE(MATCH(IF($E$2:$E$2345&lt;&gt;"",$E$2:$E$2345), IF($E$2:$E$2345&lt;&gt;"",$E$2:$E$2345),0))), E477)</f>
        <v>R1011</v>
      </c>
      <c r="L477">
        <f t="shared" si="7"/>
        <v>43</v>
      </c>
      <c r="M477">
        <v>29092</v>
      </c>
    </row>
    <row r="478" spans="1:13" x14ac:dyDescent="0.25">
      <c r="A478" t="s">
        <v>935</v>
      </c>
      <c r="B478">
        <v>0</v>
      </c>
      <c r="C478">
        <v>7421.19</v>
      </c>
      <c r="D478" t="s">
        <v>9</v>
      </c>
      <c r="E478" t="s">
        <v>18</v>
      </c>
      <c r="F478" t="s">
        <v>9</v>
      </c>
      <c r="G478" t="s">
        <v>11</v>
      </c>
      <c r="H478">
        <v>1978</v>
      </c>
      <c r="I478" t="str" cm="1">
        <f t="array" ref="I478">IF(D478="", INDEX($D$2:$D$2345, MODE(MATCH(IF($D$2:$D$2345&lt;&gt;"",$D$2:$D$2345), IF($D$2:$D$2345&lt;&gt;"",$D$2:$D$2345),0))), D478)</f>
        <v>tier - 2</v>
      </c>
      <c r="J478" t="str" cm="1">
        <f t="array" ref="J478">IF(G478="", INDEX($G$2:$G$2345, MODE(MATCH(IF($G$2:$G$2345&lt;&gt;"",$G$2:$G$2345), IF($G$2:$G$2345&lt;&gt;"",$G$2:$G$2345),0))), G478)</f>
        <v>tier - 3</v>
      </c>
      <c r="K478" t="str" cm="1">
        <f t="array" ref="K478">IF(E478="", INDEX($E$2:$E$2345, MODE(MATCH(IF($E$2:$E$2345&lt;&gt;"",$E$2:$E$2345), IF($E$2:$E$2345&lt;&gt;"",$E$2:$E$2345),0))), E478)</f>
        <v>R1012</v>
      </c>
      <c r="L478">
        <f t="shared" si="7"/>
        <v>45</v>
      </c>
      <c r="M478">
        <v>28461</v>
      </c>
    </row>
    <row r="479" spans="1:13" x14ac:dyDescent="0.25">
      <c r="A479" t="s">
        <v>934</v>
      </c>
      <c r="B479">
        <v>0</v>
      </c>
      <c r="C479">
        <v>7419.48</v>
      </c>
      <c r="D479" t="s">
        <v>9</v>
      </c>
      <c r="E479" t="s">
        <v>18</v>
      </c>
      <c r="F479" t="s">
        <v>9</v>
      </c>
      <c r="G479" t="s">
        <v>9</v>
      </c>
      <c r="H479">
        <v>1978</v>
      </c>
      <c r="I479" t="str" cm="1">
        <f t="array" ref="I479">IF(D479="", INDEX($D$2:$D$2345, MODE(MATCH(IF($D$2:$D$2345&lt;&gt;"",$D$2:$D$2345), IF($D$2:$D$2345&lt;&gt;"",$D$2:$D$2345),0))), D479)</f>
        <v>tier - 2</v>
      </c>
      <c r="J479" t="str" cm="1">
        <f t="array" ref="J479">IF(G479="", INDEX($G$2:$G$2345, MODE(MATCH(IF($G$2:$G$2345&lt;&gt;"",$G$2:$G$2345), IF($G$2:$G$2345&lt;&gt;"",$G$2:$G$2345),0))), G479)</f>
        <v>tier - 2</v>
      </c>
      <c r="K479" t="str" cm="1">
        <f t="array" ref="K479">IF(E479="", INDEX($E$2:$E$2345, MODE(MATCH(IF($E$2:$E$2345&lt;&gt;"",$E$2:$E$2345), IF($E$2:$E$2345&lt;&gt;"",$E$2:$E$2345),0))), E479)</f>
        <v>R1012</v>
      </c>
      <c r="L479">
        <f t="shared" si="7"/>
        <v>44</v>
      </c>
      <c r="M479">
        <v>28806</v>
      </c>
    </row>
    <row r="480" spans="1:13" x14ac:dyDescent="0.25">
      <c r="A480" t="s">
        <v>933</v>
      </c>
      <c r="B480">
        <v>3</v>
      </c>
      <c r="C480">
        <v>7418.52</v>
      </c>
      <c r="D480" t="s">
        <v>9</v>
      </c>
      <c r="E480" t="s">
        <v>33</v>
      </c>
      <c r="F480" t="s">
        <v>9</v>
      </c>
      <c r="G480" t="s">
        <v>9</v>
      </c>
      <c r="H480">
        <v>1983</v>
      </c>
      <c r="I480" t="str" cm="1">
        <f t="array" ref="I480">IF(D480="", INDEX($D$2:$D$2345, MODE(MATCH(IF($D$2:$D$2345&lt;&gt;"",$D$2:$D$2345), IF($D$2:$D$2345&lt;&gt;"",$D$2:$D$2345),0))), D480)</f>
        <v>tier - 2</v>
      </c>
      <c r="J480" t="str" cm="1">
        <f t="array" ref="J480">IF(G480="", INDEX($G$2:$G$2345, MODE(MATCH(IF($G$2:$G$2345&lt;&gt;"",$G$2:$G$2345), IF($G$2:$G$2345&lt;&gt;"",$G$2:$G$2345),0))), G480)</f>
        <v>tier - 2</v>
      </c>
      <c r="K480" t="str" cm="1">
        <f t="array" ref="K480">IF(E480="", INDEX($E$2:$E$2345, MODE(MATCH(IF($E$2:$E$2345&lt;&gt;"",$E$2:$E$2345), IF($E$2:$E$2345&lt;&gt;"",$E$2:$E$2345),0))), E480)</f>
        <v>R1011</v>
      </c>
      <c r="L480">
        <f t="shared" si="7"/>
        <v>44</v>
      </c>
      <c r="M480">
        <v>28752</v>
      </c>
    </row>
    <row r="481" spans="1:13" x14ac:dyDescent="0.25">
      <c r="A481" t="s">
        <v>2221</v>
      </c>
      <c r="B481">
        <v>2</v>
      </c>
      <c r="C481">
        <v>38511.629999999997</v>
      </c>
      <c r="D481" t="s">
        <v>9</v>
      </c>
      <c r="E481" t="s">
        <v>238</v>
      </c>
      <c r="F481" t="s">
        <v>9</v>
      </c>
      <c r="G481" t="s">
        <v>9</v>
      </c>
      <c r="H481">
        <v>1999</v>
      </c>
      <c r="I481" t="str" cm="1">
        <f t="array" ref="I481">IF(D481="", INDEX($D$2:$D$2345, MODE(MATCH(IF($D$2:$D$2345&lt;&gt;"",$D$2:$D$2345), IF($D$2:$D$2345&lt;&gt;"",$D$2:$D$2345),0))), D481)</f>
        <v>tier - 2</v>
      </c>
      <c r="J481" t="str" cm="1">
        <f t="array" ref="J481">IF(G481="", INDEX($G$2:$G$2345, MODE(MATCH(IF($G$2:$G$2345&lt;&gt;"",$G$2:$G$2345), IF($G$2:$G$2345&lt;&gt;"",$G$2:$G$2345),0))), G481)</f>
        <v>tier - 2</v>
      </c>
      <c r="K481" t="str" cm="1">
        <f t="array" ref="K481">IF(E481="", INDEX($E$2:$E$2345, MODE(MATCH(IF($E$2:$E$2345&lt;&gt;"",$E$2:$E$2345), IF($E$2:$E$2345&lt;&gt;"",$E$2:$E$2345),0))), E481)</f>
        <v>R1024</v>
      </c>
      <c r="L481">
        <f t="shared" si="7"/>
        <v>32</v>
      </c>
      <c r="M481">
        <v>33189</v>
      </c>
    </row>
    <row r="482" spans="1:13" x14ac:dyDescent="0.25">
      <c r="A482" t="s">
        <v>932</v>
      </c>
      <c r="B482">
        <v>0</v>
      </c>
      <c r="C482">
        <v>7403.98</v>
      </c>
      <c r="D482" t="s">
        <v>11</v>
      </c>
      <c r="E482" t="s">
        <v>10</v>
      </c>
      <c r="F482" t="s">
        <v>11</v>
      </c>
      <c r="G482" t="s">
        <v>9</v>
      </c>
      <c r="H482">
        <v>1965</v>
      </c>
      <c r="I482" t="str" cm="1">
        <f t="array" ref="I482">IF(D482="", INDEX($D$2:$D$2345, MODE(MATCH(IF($D$2:$D$2345&lt;&gt;"",$D$2:$D$2345), IF($D$2:$D$2345&lt;&gt;"",$D$2:$D$2345),0))), D482)</f>
        <v>tier - 3</v>
      </c>
      <c r="J482" t="str" cm="1">
        <f t="array" ref="J482">IF(G482="", INDEX($G$2:$G$2345, MODE(MATCH(IF($G$2:$G$2345&lt;&gt;"",$G$2:$G$2345), IF($G$2:$G$2345&lt;&gt;"",$G$2:$G$2345),0))), G482)</f>
        <v>tier - 2</v>
      </c>
      <c r="K482" t="str" cm="1">
        <f t="array" ref="K482">IF(E482="", INDEX($E$2:$E$2345, MODE(MATCH(IF($E$2:$E$2345&lt;&gt;"",$E$2:$E$2345), IF($E$2:$E$2345&lt;&gt;"",$E$2:$E$2345),0))), E482)</f>
        <v>R1013</v>
      </c>
      <c r="L482">
        <f t="shared" si="7"/>
        <v>39</v>
      </c>
      <c r="M482">
        <v>30655</v>
      </c>
    </row>
    <row r="483" spans="1:13" x14ac:dyDescent="0.25">
      <c r="A483" t="s">
        <v>931</v>
      </c>
      <c r="B483">
        <v>0</v>
      </c>
      <c r="C483">
        <v>7388.85</v>
      </c>
      <c r="D483" t="s">
        <v>9</v>
      </c>
      <c r="E483" t="s">
        <v>526</v>
      </c>
      <c r="F483" t="s">
        <v>9</v>
      </c>
      <c r="G483" t="s">
        <v>9</v>
      </c>
      <c r="H483">
        <v>1993</v>
      </c>
      <c r="I483" t="str" cm="1">
        <f t="array" ref="I483">IF(D483="", INDEX($D$2:$D$2345, MODE(MATCH(IF($D$2:$D$2345&lt;&gt;"",$D$2:$D$2345), IF($D$2:$D$2345&lt;&gt;"",$D$2:$D$2345),0))), D483)</f>
        <v>tier - 2</v>
      </c>
      <c r="J483" t="str" cm="1">
        <f t="array" ref="J483">IF(G483="", INDEX($G$2:$G$2345, MODE(MATCH(IF($G$2:$G$2345&lt;&gt;"",$G$2:$G$2345), IF($G$2:$G$2345&lt;&gt;"",$G$2:$G$2345),0))), G483)</f>
        <v>tier - 2</v>
      </c>
      <c r="K483" t="str" cm="1">
        <f t="array" ref="K483">IF(E483="", INDEX($E$2:$E$2345, MODE(MATCH(IF($E$2:$E$2345&lt;&gt;"",$E$2:$E$2345), IF($E$2:$E$2345&lt;&gt;"",$E$2:$E$2345),0))), E483)</f>
        <v>R1026</v>
      </c>
      <c r="L483">
        <f t="shared" si="7"/>
        <v>57</v>
      </c>
      <c r="M483">
        <v>23945</v>
      </c>
    </row>
    <row r="484" spans="1:13" x14ac:dyDescent="0.25">
      <c r="A484" t="s">
        <v>930</v>
      </c>
      <c r="B484">
        <v>2</v>
      </c>
      <c r="C484">
        <v>7371.77</v>
      </c>
      <c r="D484" t="s">
        <v>9</v>
      </c>
      <c r="E484" t="s">
        <v>33</v>
      </c>
      <c r="F484" t="s">
        <v>9</v>
      </c>
      <c r="G484" t="s">
        <v>13</v>
      </c>
      <c r="H484">
        <v>1981</v>
      </c>
      <c r="I484" t="str" cm="1">
        <f t="array" ref="I484">IF(D484="", INDEX($D$2:$D$2345, MODE(MATCH(IF($D$2:$D$2345&lt;&gt;"",$D$2:$D$2345), IF($D$2:$D$2345&lt;&gt;"",$D$2:$D$2345),0))), D484)</f>
        <v>tier - 2</v>
      </c>
      <c r="J484" t="str" cm="1">
        <f t="array" ref="J484">IF(G484="", INDEX($G$2:$G$2345, MODE(MATCH(IF($G$2:$G$2345&lt;&gt;"",$G$2:$G$2345), IF($G$2:$G$2345&lt;&gt;"",$G$2:$G$2345),0))), G484)</f>
        <v>tier - 1</v>
      </c>
      <c r="K484" t="str" cm="1">
        <f t="array" ref="K484">IF(E484="", INDEX($E$2:$E$2345, MODE(MATCH(IF($E$2:$E$2345&lt;&gt;"",$E$2:$E$2345), IF($E$2:$E$2345&lt;&gt;"",$E$2:$E$2345),0))), E484)</f>
        <v>R1011</v>
      </c>
      <c r="L484">
        <f t="shared" si="7"/>
        <v>29</v>
      </c>
      <c r="M484">
        <v>34297</v>
      </c>
    </row>
    <row r="485" spans="1:13" x14ac:dyDescent="0.25">
      <c r="A485" t="s">
        <v>929</v>
      </c>
      <c r="B485">
        <v>0</v>
      </c>
      <c r="C485">
        <v>7362.31</v>
      </c>
      <c r="D485" t="s">
        <v>11</v>
      </c>
      <c r="E485" t="s">
        <v>10</v>
      </c>
      <c r="F485" t="s">
        <v>11</v>
      </c>
      <c r="G485" t="s">
        <v>11</v>
      </c>
      <c r="H485">
        <v>1965</v>
      </c>
      <c r="I485" t="str" cm="1">
        <f t="array" ref="I485">IF(D485="", INDEX($D$2:$D$2345, MODE(MATCH(IF($D$2:$D$2345&lt;&gt;"",$D$2:$D$2345), IF($D$2:$D$2345&lt;&gt;"",$D$2:$D$2345),0))), D485)</f>
        <v>tier - 3</v>
      </c>
      <c r="J485" t="str" cm="1">
        <f t="array" ref="J485">IF(G485="", INDEX($G$2:$G$2345, MODE(MATCH(IF($G$2:$G$2345&lt;&gt;"",$G$2:$G$2345), IF($G$2:$G$2345&lt;&gt;"",$G$2:$G$2345),0))), G485)</f>
        <v>tier - 3</v>
      </c>
      <c r="K485" t="str" cm="1">
        <f t="array" ref="K485">IF(E485="", INDEX($E$2:$E$2345, MODE(MATCH(IF($E$2:$E$2345&lt;&gt;"",$E$2:$E$2345), IF($E$2:$E$2345&lt;&gt;"",$E$2:$E$2345),0))), E485)</f>
        <v>R1013</v>
      </c>
      <c r="L485">
        <f t="shared" si="7"/>
        <v>41</v>
      </c>
      <c r="M485">
        <v>29929</v>
      </c>
    </row>
    <row r="486" spans="1:13" x14ac:dyDescent="0.25">
      <c r="A486" t="s">
        <v>928</v>
      </c>
      <c r="B486">
        <v>1</v>
      </c>
      <c r="C486">
        <v>7358.18</v>
      </c>
      <c r="D486" t="s">
        <v>9</v>
      </c>
      <c r="E486" t="s">
        <v>238</v>
      </c>
      <c r="F486" t="s">
        <v>9</v>
      </c>
      <c r="G486" t="s">
        <v>11</v>
      </c>
      <c r="H486">
        <v>1981</v>
      </c>
      <c r="I486" t="str" cm="1">
        <f t="array" ref="I486">IF(D486="", INDEX($D$2:$D$2345, MODE(MATCH(IF($D$2:$D$2345&lt;&gt;"",$D$2:$D$2345), IF($D$2:$D$2345&lt;&gt;"",$D$2:$D$2345),0))), D486)</f>
        <v>tier - 2</v>
      </c>
      <c r="J486" t="str" cm="1">
        <f t="array" ref="J486">IF(G486="", INDEX($G$2:$G$2345, MODE(MATCH(IF($G$2:$G$2345&lt;&gt;"",$G$2:$G$2345), IF($G$2:$G$2345&lt;&gt;"",$G$2:$G$2345),0))), G486)</f>
        <v>tier - 3</v>
      </c>
      <c r="K486" t="str" cm="1">
        <f t="array" ref="K486">IF(E486="", INDEX($E$2:$E$2345, MODE(MATCH(IF($E$2:$E$2345&lt;&gt;"",$E$2:$E$2345), IF($E$2:$E$2345&lt;&gt;"",$E$2:$E$2345),0))), E486)</f>
        <v>R1024</v>
      </c>
      <c r="L486">
        <f t="shared" si="7"/>
        <v>57</v>
      </c>
      <c r="M486">
        <v>23939</v>
      </c>
    </row>
    <row r="487" spans="1:13" x14ac:dyDescent="0.25">
      <c r="A487" t="s">
        <v>927</v>
      </c>
      <c r="B487">
        <v>3</v>
      </c>
      <c r="C487">
        <v>7357.49</v>
      </c>
      <c r="D487" t="s">
        <v>9</v>
      </c>
      <c r="E487" t="s">
        <v>18</v>
      </c>
      <c r="F487" t="s">
        <v>9</v>
      </c>
      <c r="G487" t="s">
        <v>9</v>
      </c>
      <c r="H487">
        <v>1983</v>
      </c>
      <c r="I487" t="str" cm="1">
        <f t="array" ref="I487">IF(D487="", INDEX($D$2:$D$2345, MODE(MATCH(IF($D$2:$D$2345&lt;&gt;"",$D$2:$D$2345), IF($D$2:$D$2345&lt;&gt;"",$D$2:$D$2345),0))), D487)</f>
        <v>tier - 2</v>
      </c>
      <c r="J487" t="str" cm="1">
        <f t="array" ref="J487">IF(G487="", INDEX($G$2:$G$2345, MODE(MATCH(IF($G$2:$G$2345&lt;&gt;"",$G$2:$G$2345), IF($G$2:$G$2345&lt;&gt;"",$G$2:$G$2345),0))), G487)</f>
        <v>tier - 2</v>
      </c>
      <c r="K487" t="str" cm="1">
        <f t="array" ref="K487">IF(E487="", INDEX($E$2:$E$2345, MODE(MATCH(IF($E$2:$E$2345&lt;&gt;"",$E$2:$E$2345), IF($E$2:$E$2345&lt;&gt;"",$E$2:$E$2345),0))), E487)</f>
        <v>R1012</v>
      </c>
      <c r="L487">
        <f t="shared" si="7"/>
        <v>41</v>
      </c>
      <c r="M487">
        <v>29758</v>
      </c>
    </row>
    <row r="488" spans="1:13" x14ac:dyDescent="0.25">
      <c r="A488" t="s">
        <v>926</v>
      </c>
      <c r="B488">
        <v>0</v>
      </c>
      <c r="C488">
        <v>7349.12</v>
      </c>
      <c r="D488" t="s">
        <v>9</v>
      </c>
      <c r="E488" t="s">
        <v>291</v>
      </c>
      <c r="F488" t="s">
        <v>9</v>
      </c>
      <c r="G488" t="s">
        <v>9</v>
      </c>
      <c r="H488">
        <v>1993</v>
      </c>
      <c r="I488" t="str" cm="1">
        <f t="array" ref="I488">IF(D488="", INDEX($D$2:$D$2345, MODE(MATCH(IF($D$2:$D$2345&lt;&gt;"",$D$2:$D$2345), IF($D$2:$D$2345&lt;&gt;"",$D$2:$D$2345),0))), D488)</f>
        <v>tier - 2</v>
      </c>
      <c r="J488" t="str" cm="1">
        <f t="array" ref="J488">IF(G488="", INDEX($G$2:$G$2345, MODE(MATCH(IF($G$2:$G$2345&lt;&gt;"",$G$2:$G$2345), IF($G$2:$G$2345&lt;&gt;"",$G$2:$G$2345),0))), G488)</f>
        <v>tier - 2</v>
      </c>
      <c r="K488" t="str" cm="1">
        <f t="array" ref="K488">IF(E488="", INDEX($E$2:$E$2345, MODE(MATCH(IF($E$2:$E$2345&lt;&gt;"",$E$2:$E$2345), IF($E$2:$E$2345&lt;&gt;"",$E$2:$E$2345),0))), E488)</f>
        <v>R1021</v>
      </c>
      <c r="L488">
        <f t="shared" si="7"/>
        <v>39</v>
      </c>
      <c r="M488">
        <v>30594</v>
      </c>
    </row>
    <row r="489" spans="1:13" x14ac:dyDescent="0.25">
      <c r="A489" t="s">
        <v>925</v>
      </c>
      <c r="B489">
        <v>0</v>
      </c>
      <c r="C489">
        <v>7348.14</v>
      </c>
      <c r="D489" t="s">
        <v>9</v>
      </c>
      <c r="E489" t="s">
        <v>33</v>
      </c>
      <c r="F489" t="s">
        <v>9</v>
      </c>
      <c r="G489" t="s">
        <v>13</v>
      </c>
      <c r="H489">
        <v>1977</v>
      </c>
      <c r="I489" t="str" cm="1">
        <f t="array" ref="I489">IF(D489="", INDEX($D$2:$D$2345, MODE(MATCH(IF($D$2:$D$2345&lt;&gt;"",$D$2:$D$2345), IF($D$2:$D$2345&lt;&gt;"",$D$2:$D$2345),0))), D489)</f>
        <v>tier - 2</v>
      </c>
      <c r="J489" t="str" cm="1">
        <f t="array" ref="J489">IF(G489="", INDEX($G$2:$G$2345, MODE(MATCH(IF($G$2:$G$2345&lt;&gt;"",$G$2:$G$2345), IF($G$2:$G$2345&lt;&gt;"",$G$2:$G$2345),0))), G489)</f>
        <v>tier - 1</v>
      </c>
      <c r="K489" t="str" cm="1">
        <f t="array" ref="K489">IF(E489="", INDEX($E$2:$E$2345, MODE(MATCH(IF($E$2:$E$2345&lt;&gt;"",$E$2:$E$2345), IF($E$2:$E$2345&lt;&gt;"",$E$2:$E$2345),0))), E489)</f>
        <v>R1011</v>
      </c>
      <c r="L489">
        <f t="shared" si="7"/>
        <v>29</v>
      </c>
      <c r="M489">
        <v>34304</v>
      </c>
    </row>
    <row r="490" spans="1:13" x14ac:dyDescent="0.25">
      <c r="A490" t="s">
        <v>924</v>
      </c>
      <c r="B490">
        <v>1</v>
      </c>
      <c r="C490">
        <v>7345.73</v>
      </c>
      <c r="D490" t="s">
        <v>9</v>
      </c>
      <c r="E490" t="s">
        <v>10</v>
      </c>
      <c r="F490" t="s">
        <v>9</v>
      </c>
      <c r="G490" t="s">
        <v>13</v>
      </c>
      <c r="H490">
        <v>1979</v>
      </c>
      <c r="I490" t="str" cm="1">
        <f t="array" ref="I490">IF(D490="", INDEX($D$2:$D$2345, MODE(MATCH(IF($D$2:$D$2345&lt;&gt;"",$D$2:$D$2345), IF($D$2:$D$2345&lt;&gt;"",$D$2:$D$2345),0))), D490)</f>
        <v>tier - 2</v>
      </c>
      <c r="J490" t="str" cm="1">
        <f t="array" ref="J490">IF(G490="", INDEX($G$2:$G$2345, MODE(MATCH(IF($G$2:$G$2345&lt;&gt;"",$G$2:$G$2345), IF($G$2:$G$2345&lt;&gt;"",$G$2:$G$2345),0))), G490)</f>
        <v>tier - 1</v>
      </c>
      <c r="K490" t="str" cm="1">
        <f t="array" ref="K490">IF(E490="", INDEX($E$2:$E$2345, MODE(MATCH(IF($E$2:$E$2345&lt;&gt;"",$E$2:$E$2345), IF($E$2:$E$2345&lt;&gt;"",$E$2:$E$2345),0))), E490)</f>
        <v>R1013</v>
      </c>
      <c r="L490">
        <f t="shared" si="7"/>
        <v>45</v>
      </c>
      <c r="M490">
        <v>28302</v>
      </c>
    </row>
    <row r="491" spans="1:13" x14ac:dyDescent="0.25">
      <c r="A491" t="s">
        <v>923</v>
      </c>
      <c r="B491">
        <v>0</v>
      </c>
      <c r="C491">
        <v>7345.08</v>
      </c>
      <c r="D491" t="s">
        <v>9</v>
      </c>
      <c r="E491" t="s">
        <v>33</v>
      </c>
      <c r="F491" t="s">
        <v>9</v>
      </c>
      <c r="G491" t="s">
        <v>13</v>
      </c>
      <c r="H491">
        <v>1977</v>
      </c>
      <c r="I491" t="str" cm="1">
        <f t="array" ref="I491">IF(D491="", INDEX($D$2:$D$2345, MODE(MATCH(IF($D$2:$D$2345&lt;&gt;"",$D$2:$D$2345), IF($D$2:$D$2345&lt;&gt;"",$D$2:$D$2345),0))), D491)</f>
        <v>tier - 2</v>
      </c>
      <c r="J491" t="str" cm="1">
        <f t="array" ref="J491">IF(G491="", INDEX($G$2:$G$2345, MODE(MATCH(IF($G$2:$G$2345&lt;&gt;"",$G$2:$G$2345), IF($G$2:$G$2345&lt;&gt;"",$G$2:$G$2345),0))), G491)</f>
        <v>tier - 1</v>
      </c>
      <c r="K491" t="str" cm="1">
        <f t="array" ref="K491">IF(E491="", INDEX($E$2:$E$2345, MODE(MATCH(IF($E$2:$E$2345&lt;&gt;"",$E$2:$E$2345), IF($E$2:$E$2345&lt;&gt;"",$E$2:$E$2345),0))), E491)</f>
        <v>R1011</v>
      </c>
      <c r="L491">
        <f t="shared" si="7"/>
        <v>43</v>
      </c>
      <c r="M491">
        <v>29207</v>
      </c>
    </row>
    <row r="492" spans="1:13" x14ac:dyDescent="0.25">
      <c r="A492" t="s">
        <v>2220</v>
      </c>
      <c r="B492">
        <v>2</v>
      </c>
      <c r="C492">
        <v>38415.47</v>
      </c>
      <c r="D492" t="s">
        <v>13</v>
      </c>
      <c r="E492" t="s">
        <v>33</v>
      </c>
      <c r="F492" t="s">
        <v>13</v>
      </c>
      <c r="G492" t="s">
        <v>9</v>
      </c>
      <c r="H492">
        <v>1986</v>
      </c>
      <c r="I492" t="str" cm="1">
        <f t="array" ref="I492">IF(D492="", INDEX($D$2:$D$2345, MODE(MATCH(IF($D$2:$D$2345&lt;&gt;"",$D$2:$D$2345), IF($D$2:$D$2345&lt;&gt;"",$D$2:$D$2345),0))), D492)</f>
        <v>tier - 1</v>
      </c>
      <c r="J492" t="str" cm="1">
        <f t="array" ref="J492">IF(G492="", INDEX($G$2:$G$2345, MODE(MATCH(IF($G$2:$G$2345&lt;&gt;"",$G$2:$G$2345), IF($G$2:$G$2345&lt;&gt;"",$G$2:$G$2345),0))), G492)</f>
        <v>tier - 2</v>
      </c>
      <c r="K492" t="str" cm="1">
        <f t="array" ref="K492">IF(E492="", INDEX($E$2:$E$2345, MODE(MATCH(IF($E$2:$E$2345&lt;&gt;"",$E$2:$E$2345), IF($E$2:$E$2345&lt;&gt;"",$E$2:$E$2345),0))), E492)</f>
        <v>R1011</v>
      </c>
      <c r="L492">
        <f t="shared" si="7"/>
        <v>23</v>
      </c>
      <c r="M492">
        <v>36332</v>
      </c>
    </row>
    <row r="493" spans="1:13" x14ac:dyDescent="0.25">
      <c r="A493" t="s">
        <v>922</v>
      </c>
      <c r="B493">
        <v>3</v>
      </c>
      <c r="C493">
        <v>7339.93</v>
      </c>
      <c r="D493" t="s">
        <v>9</v>
      </c>
      <c r="E493" t="s">
        <v>18</v>
      </c>
      <c r="F493" t="s">
        <v>9</v>
      </c>
      <c r="G493" t="s">
        <v>9</v>
      </c>
      <c r="H493">
        <v>1986</v>
      </c>
      <c r="I493" t="str" cm="1">
        <f t="array" ref="I493">IF(D493="", INDEX($D$2:$D$2345, MODE(MATCH(IF($D$2:$D$2345&lt;&gt;"",$D$2:$D$2345), IF($D$2:$D$2345&lt;&gt;"",$D$2:$D$2345),0))), D493)</f>
        <v>tier - 2</v>
      </c>
      <c r="J493" t="str" cm="1">
        <f t="array" ref="J493">IF(G493="", INDEX($G$2:$G$2345, MODE(MATCH(IF($G$2:$G$2345&lt;&gt;"",$G$2:$G$2345), IF($G$2:$G$2345&lt;&gt;"",$G$2:$G$2345),0))), G493)</f>
        <v>tier - 2</v>
      </c>
      <c r="K493" t="str" cm="1">
        <f t="array" ref="K493">IF(E493="", INDEX($E$2:$E$2345, MODE(MATCH(IF($E$2:$E$2345&lt;&gt;"",$E$2:$E$2345), IF($E$2:$E$2345&lt;&gt;"",$E$2:$E$2345),0))), E493)</f>
        <v>R1012</v>
      </c>
      <c r="L493">
        <f t="shared" si="7"/>
        <v>45</v>
      </c>
      <c r="M493">
        <v>28291</v>
      </c>
    </row>
    <row r="494" spans="1:13" x14ac:dyDescent="0.25">
      <c r="A494" t="s">
        <v>921</v>
      </c>
      <c r="B494">
        <v>1</v>
      </c>
      <c r="C494">
        <v>7337.75</v>
      </c>
      <c r="D494" t="s">
        <v>9</v>
      </c>
      <c r="E494" t="s">
        <v>33</v>
      </c>
      <c r="F494" t="s">
        <v>9</v>
      </c>
      <c r="G494" t="s">
        <v>11</v>
      </c>
      <c r="H494">
        <v>1979</v>
      </c>
      <c r="I494" t="str" cm="1">
        <f t="array" ref="I494">IF(D494="", INDEX($D$2:$D$2345, MODE(MATCH(IF($D$2:$D$2345&lt;&gt;"",$D$2:$D$2345), IF($D$2:$D$2345&lt;&gt;"",$D$2:$D$2345),0))), D494)</f>
        <v>tier - 2</v>
      </c>
      <c r="J494" t="str" cm="1">
        <f t="array" ref="J494">IF(G494="", INDEX($G$2:$G$2345, MODE(MATCH(IF($G$2:$G$2345&lt;&gt;"",$G$2:$G$2345), IF($G$2:$G$2345&lt;&gt;"",$G$2:$G$2345),0))), G494)</f>
        <v>tier - 3</v>
      </c>
      <c r="K494" t="str" cm="1">
        <f t="array" ref="K494">IF(E494="", INDEX($E$2:$E$2345, MODE(MATCH(IF($E$2:$E$2345&lt;&gt;"",$E$2:$E$2345), IF($E$2:$E$2345&lt;&gt;"",$E$2:$E$2345),0))), E494)</f>
        <v>R1011</v>
      </c>
      <c r="L494">
        <f t="shared" si="7"/>
        <v>36</v>
      </c>
      <c r="M494">
        <v>31674</v>
      </c>
    </row>
    <row r="495" spans="1:13" x14ac:dyDescent="0.25">
      <c r="A495" t="s">
        <v>920</v>
      </c>
      <c r="B495">
        <v>3</v>
      </c>
      <c r="C495">
        <v>7325.47</v>
      </c>
      <c r="D495" t="s">
        <v>9</v>
      </c>
      <c r="E495" t="s">
        <v>18</v>
      </c>
      <c r="F495" t="s">
        <v>9</v>
      </c>
      <c r="G495" t="s">
        <v>13</v>
      </c>
      <c r="H495">
        <v>1984</v>
      </c>
      <c r="I495" t="str" cm="1">
        <f t="array" ref="I495">IF(D495="", INDEX($D$2:$D$2345, MODE(MATCH(IF($D$2:$D$2345&lt;&gt;"",$D$2:$D$2345), IF($D$2:$D$2345&lt;&gt;"",$D$2:$D$2345),0))), D495)</f>
        <v>tier - 2</v>
      </c>
      <c r="J495" t="str" cm="1">
        <f t="array" ref="J495">IF(G495="", INDEX($G$2:$G$2345, MODE(MATCH(IF($G$2:$G$2345&lt;&gt;"",$G$2:$G$2345), IF($G$2:$G$2345&lt;&gt;"",$G$2:$G$2345),0))), G495)</f>
        <v>tier - 1</v>
      </c>
      <c r="K495" t="str" cm="1">
        <f t="array" ref="K495">IF(E495="", INDEX($E$2:$E$2345, MODE(MATCH(IF($E$2:$E$2345&lt;&gt;"",$E$2:$E$2345), IF($E$2:$E$2345&lt;&gt;"",$E$2:$E$2345),0))), E495)</f>
        <v>R1012</v>
      </c>
      <c r="L495">
        <f t="shared" si="7"/>
        <v>43</v>
      </c>
      <c r="M495">
        <v>29061</v>
      </c>
    </row>
    <row r="496" spans="1:13" x14ac:dyDescent="0.25">
      <c r="A496" t="s">
        <v>919</v>
      </c>
      <c r="B496">
        <v>0</v>
      </c>
      <c r="C496">
        <v>7325.05</v>
      </c>
      <c r="D496" t="s">
        <v>9</v>
      </c>
      <c r="E496" t="s">
        <v>238</v>
      </c>
      <c r="F496" t="s">
        <v>9</v>
      </c>
      <c r="G496" t="s">
        <v>11</v>
      </c>
      <c r="H496">
        <v>1979</v>
      </c>
      <c r="I496" t="str" cm="1">
        <f t="array" ref="I496">IF(D496="", INDEX($D$2:$D$2345, MODE(MATCH(IF($D$2:$D$2345&lt;&gt;"",$D$2:$D$2345), IF($D$2:$D$2345&lt;&gt;"",$D$2:$D$2345),0))), D496)</f>
        <v>tier - 2</v>
      </c>
      <c r="J496" t="str" cm="1">
        <f t="array" ref="J496">IF(G496="", INDEX($G$2:$G$2345, MODE(MATCH(IF($G$2:$G$2345&lt;&gt;"",$G$2:$G$2345), IF($G$2:$G$2345&lt;&gt;"",$G$2:$G$2345),0))), G496)</f>
        <v>tier - 3</v>
      </c>
      <c r="K496" t="str" cm="1">
        <f t="array" ref="K496">IF(E496="", INDEX($E$2:$E$2345, MODE(MATCH(IF($E$2:$E$2345&lt;&gt;"",$E$2:$E$2345), IF($E$2:$E$2345&lt;&gt;"",$E$2:$E$2345),0))), E496)</f>
        <v>R1024</v>
      </c>
      <c r="L496">
        <f t="shared" si="7"/>
        <v>38</v>
      </c>
      <c r="M496">
        <v>30852</v>
      </c>
    </row>
    <row r="497" spans="1:13" x14ac:dyDescent="0.25">
      <c r="A497" t="s">
        <v>918</v>
      </c>
      <c r="B497">
        <v>0</v>
      </c>
      <c r="C497">
        <v>7323.73</v>
      </c>
      <c r="D497" t="s">
        <v>9</v>
      </c>
      <c r="E497" t="s">
        <v>238</v>
      </c>
      <c r="F497" t="s">
        <v>9</v>
      </c>
      <c r="G497" t="s">
        <v>9</v>
      </c>
      <c r="H497">
        <v>2004</v>
      </c>
      <c r="I497" t="str" cm="1">
        <f t="array" ref="I497">IF(D497="", INDEX($D$2:$D$2345, MODE(MATCH(IF($D$2:$D$2345&lt;&gt;"",$D$2:$D$2345), IF($D$2:$D$2345&lt;&gt;"",$D$2:$D$2345),0))), D497)</f>
        <v>tier - 2</v>
      </c>
      <c r="J497" t="str" cm="1">
        <f t="array" ref="J497">IF(G497="", INDEX($G$2:$G$2345, MODE(MATCH(IF($G$2:$G$2345&lt;&gt;"",$G$2:$G$2345), IF($G$2:$G$2345&lt;&gt;"",$G$2:$G$2345),0))), G497)</f>
        <v>tier - 2</v>
      </c>
      <c r="K497" t="str" cm="1">
        <f t="array" ref="K497">IF(E497="", INDEX($E$2:$E$2345, MODE(MATCH(IF($E$2:$E$2345&lt;&gt;"",$E$2:$E$2345), IF($E$2:$E$2345&lt;&gt;"",$E$2:$E$2345),0))), E497)</f>
        <v>R1024</v>
      </c>
      <c r="L497">
        <f t="shared" si="7"/>
        <v>43</v>
      </c>
      <c r="M497">
        <v>29174</v>
      </c>
    </row>
    <row r="498" spans="1:13" x14ac:dyDescent="0.25">
      <c r="A498" t="s">
        <v>917</v>
      </c>
      <c r="B498">
        <v>0</v>
      </c>
      <c r="C498">
        <v>7322.86</v>
      </c>
      <c r="D498" t="s">
        <v>11</v>
      </c>
      <c r="E498" t="s">
        <v>18</v>
      </c>
      <c r="F498" t="s">
        <v>11</v>
      </c>
      <c r="G498" t="s">
        <v>11</v>
      </c>
      <c r="H498">
        <v>1965</v>
      </c>
      <c r="I498" t="str" cm="1">
        <f t="array" ref="I498">IF(D498="", INDEX($D$2:$D$2345, MODE(MATCH(IF($D$2:$D$2345&lt;&gt;"",$D$2:$D$2345), IF($D$2:$D$2345&lt;&gt;"",$D$2:$D$2345),0))), D498)</f>
        <v>tier - 3</v>
      </c>
      <c r="J498" t="str" cm="1">
        <f t="array" ref="J498">IF(G498="", INDEX($G$2:$G$2345, MODE(MATCH(IF($G$2:$G$2345&lt;&gt;"",$G$2:$G$2345), IF($G$2:$G$2345&lt;&gt;"",$G$2:$G$2345),0))), G498)</f>
        <v>tier - 3</v>
      </c>
      <c r="K498" t="str" cm="1">
        <f t="array" ref="K498">IF(E498="", INDEX($E$2:$E$2345, MODE(MATCH(IF($E$2:$E$2345&lt;&gt;"",$E$2:$E$2345), IF($E$2:$E$2345&lt;&gt;"",$E$2:$E$2345),0))), E498)</f>
        <v>R1012</v>
      </c>
      <c r="L498">
        <f t="shared" si="7"/>
        <v>18</v>
      </c>
      <c r="M498">
        <v>38179</v>
      </c>
    </row>
    <row r="499" spans="1:13" x14ac:dyDescent="0.25">
      <c r="A499" t="s">
        <v>916</v>
      </c>
      <c r="B499">
        <v>0</v>
      </c>
      <c r="C499">
        <v>7318.22</v>
      </c>
      <c r="D499" t="s">
        <v>9</v>
      </c>
      <c r="E499" t="s">
        <v>18</v>
      </c>
      <c r="F499" t="s">
        <v>9</v>
      </c>
      <c r="G499" t="s">
        <v>11</v>
      </c>
      <c r="H499">
        <v>1972</v>
      </c>
      <c r="I499" t="str" cm="1">
        <f t="array" ref="I499">IF(D499="", INDEX($D$2:$D$2345, MODE(MATCH(IF($D$2:$D$2345&lt;&gt;"",$D$2:$D$2345), IF($D$2:$D$2345&lt;&gt;"",$D$2:$D$2345),0))), D499)</f>
        <v>tier - 2</v>
      </c>
      <c r="J499" t="str" cm="1">
        <f t="array" ref="J499">IF(G499="", INDEX($G$2:$G$2345, MODE(MATCH(IF($G$2:$G$2345&lt;&gt;"",$G$2:$G$2345), IF($G$2:$G$2345&lt;&gt;"",$G$2:$G$2345),0))), G499)</f>
        <v>tier - 3</v>
      </c>
      <c r="K499" t="str" cm="1">
        <f t="array" ref="K499">IF(E499="", INDEX($E$2:$E$2345, MODE(MATCH(IF($E$2:$E$2345&lt;&gt;"",$E$2:$E$2345), IF($E$2:$E$2345&lt;&gt;"",$E$2:$E$2345),0))), E499)</f>
        <v>R1012</v>
      </c>
      <c r="L499">
        <f t="shared" si="7"/>
        <v>57</v>
      </c>
      <c r="M499">
        <v>23965</v>
      </c>
    </row>
    <row r="500" spans="1:13" x14ac:dyDescent="0.25">
      <c r="A500" t="s">
        <v>915</v>
      </c>
      <c r="B500">
        <v>0</v>
      </c>
      <c r="C500">
        <v>7318.21</v>
      </c>
      <c r="D500" t="s">
        <v>11</v>
      </c>
      <c r="E500" t="s">
        <v>10</v>
      </c>
      <c r="F500" t="s">
        <v>11</v>
      </c>
      <c r="G500" t="s">
        <v>13</v>
      </c>
      <c r="H500">
        <v>1965</v>
      </c>
      <c r="I500" t="str" cm="1">
        <f t="array" ref="I500">IF(D500="", INDEX($D$2:$D$2345, MODE(MATCH(IF($D$2:$D$2345&lt;&gt;"",$D$2:$D$2345), IF($D$2:$D$2345&lt;&gt;"",$D$2:$D$2345),0))), D500)</f>
        <v>tier - 3</v>
      </c>
      <c r="J500" t="str" cm="1">
        <f t="array" ref="J500">IF(G500="", INDEX($G$2:$G$2345, MODE(MATCH(IF($G$2:$G$2345&lt;&gt;"",$G$2:$G$2345), IF($G$2:$G$2345&lt;&gt;"",$G$2:$G$2345),0))), G500)</f>
        <v>tier - 1</v>
      </c>
      <c r="K500" t="str" cm="1">
        <f t="array" ref="K500">IF(E500="", INDEX($E$2:$E$2345, MODE(MATCH(IF($E$2:$E$2345&lt;&gt;"",$E$2:$E$2345), IF($E$2:$E$2345&lt;&gt;"",$E$2:$E$2345),0))), E500)</f>
        <v>R1013</v>
      </c>
      <c r="L500">
        <f t="shared" si="7"/>
        <v>50</v>
      </c>
      <c r="M500">
        <v>26475</v>
      </c>
    </row>
    <row r="501" spans="1:13" x14ac:dyDescent="0.25">
      <c r="A501" t="s">
        <v>914</v>
      </c>
      <c r="B501">
        <v>0</v>
      </c>
      <c r="C501">
        <v>7304.65</v>
      </c>
      <c r="D501" t="s">
        <v>11</v>
      </c>
      <c r="E501" t="s">
        <v>10</v>
      </c>
      <c r="F501" t="s">
        <v>11</v>
      </c>
      <c r="G501" t="s">
        <v>11</v>
      </c>
      <c r="H501">
        <v>1965</v>
      </c>
      <c r="I501" t="str" cm="1">
        <f t="array" ref="I501">IF(D501="", INDEX($D$2:$D$2345, MODE(MATCH(IF($D$2:$D$2345&lt;&gt;"",$D$2:$D$2345), IF($D$2:$D$2345&lt;&gt;"",$D$2:$D$2345),0))), D501)</f>
        <v>tier - 3</v>
      </c>
      <c r="J501" t="str" cm="1">
        <f t="array" ref="J501">IF(G501="", INDEX($G$2:$G$2345, MODE(MATCH(IF($G$2:$G$2345&lt;&gt;"",$G$2:$G$2345), IF($G$2:$G$2345&lt;&gt;"",$G$2:$G$2345),0))), G501)</f>
        <v>tier - 3</v>
      </c>
      <c r="K501" t="str" cm="1">
        <f t="array" ref="K501">IF(E501="", INDEX($E$2:$E$2345, MODE(MATCH(IF($E$2:$E$2345&lt;&gt;"",$E$2:$E$2345), IF($E$2:$E$2345&lt;&gt;"",$E$2:$E$2345),0))), E501)</f>
        <v>R1013</v>
      </c>
      <c r="L501">
        <f t="shared" si="7"/>
        <v>58</v>
      </c>
      <c r="M501">
        <v>23899</v>
      </c>
    </row>
    <row r="502" spans="1:13" x14ac:dyDescent="0.25">
      <c r="A502" t="s">
        <v>913</v>
      </c>
      <c r="B502">
        <v>0</v>
      </c>
      <c r="C502">
        <v>7302.46</v>
      </c>
      <c r="D502" t="s">
        <v>11</v>
      </c>
      <c r="E502" t="s">
        <v>18</v>
      </c>
      <c r="F502" t="s">
        <v>11</v>
      </c>
      <c r="G502" t="s">
        <v>13</v>
      </c>
      <c r="H502">
        <v>1966</v>
      </c>
      <c r="I502" t="str" cm="1">
        <f t="array" ref="I502">IF(D502="", INDEX($D$2:$D$2345, MODE(MATCH(IF($D$2:$D$2345&lt;&gt;"",$D$2:$D$2345), IF($D$2:$D$2345&lt;&gt;"",$D$2:$D$2345),0))), D502)</f>
        <v>tier - 3</v>
      </c>
      <c r="J502" t="str" cm="1">
        <f t="array" ref="J502">IF(G502="", INDEX($G$2:$G$2345, MODE(MATCH(IF($G$2:$G$2345&lt;&gt;"",$G$2:$G$2345), IF($G$2:$G$2345&lt;&gt;"",$G$2:$G$2345),0))), G502)</f>
        <v>tier - 1</v>
      </c>
      <c r="K502" t="str" cm="1">
        <f t="array" ref="K502">IF(E502="", INDEX($E$2:$E$2345, MODE(MATCH(IF($E$2:$E$2345&lt;&gt;"",$E$2:$E$2345), IF($E$2:$E$2345&lt;&gt;"",$E$2:$E$2345),0))), E502)</f>
        <v>R1012</v>
      </c>
      <c r="L502">
        <f t="shared" si="7"/>
        <v>57</v>
      </c>
      <c r="M502">
        <v>24102</v>
      </c>
    </row>
    <row r="503" spans="1:13" x14ac:dyDescent="0.25">
      <c r="A503" t="s">
        <v>2219</v>
      </c>
      <c r="B503">
        <v>0</v>
      </c>
      <c r="C503">
        <v>38405.26</v>
      </c>
      <c r="D503" t="s">
        <v>9</v>
      </c>
      <c r="E503" t="s">
        <v>33</v>
      </c>
      <c r="F503" t="s">
        <v>9</v>
      </c>
      <c r="G503" t="s">
        <v>13</v>
      </c>
      <c r="H503">
        <v>1971</v>
      </c>
      <c r="I503" t="str" cm="1">
        <f t="array" ref="I503">IF(D503="", INDEX($D$2:$D$2345, MODE(MATCH(IF($D$2:$D$2345&lt;&gt;"",$D$2:$D$2345), IF($D$2:$D$2345&lt;&gt;"",$D$2:$D$2345),0))), D503)</f>
        <v>tier - 2</v>
      </c>
      <c r="J503" t="str" cm="1">
        <f t="array" ref="J503">IF(G503="", INDEX($G$2:$G$2345, MODE(MATCH(IF($G$2:$G$2345&lt;&gt;"",$G$2:$G$2345), IF($G$2:$G$2345&lt;&gt;"",$G$2:$G$2345),0))), G503)</f>
        <v>tier - 1</v>
      </c>
      <c r="K503" t="str" cm="1">
        <f t="array" ref="K503">IF(E503="", INDEX($E$2:$E$2345, MODE(MATCH(IF($E$2:$E$2345&lt;&gt;"",$E$2:$E$2345), IF($E$2:$E$2345&lt;&gt;"",$E$2:$E$2345),0))), E503)</f>
        <v>R1011</v>
      </c>
      <c r="L503">
        <f t="shared" si="7"/>
        <v>36</v>
      </c>
      <c r="M503">
        <v>31769</v>
      </c>
    </row>
    <row r="504" spans="1:13" x14ac:dyDescent="0.25">
      <c r="A504" t="s">
        <v>912</v>
      </c>
      <c r="B504">
        <v>3</v>
      </c>
      <c r="C504">
        <v>7281.51</v>
      </c>
      <c r="D504" t="s">
        <v>9</v>
      </c>
      <c r="E504" t="s">
        <v>18</v>
      </c>
      <c r="F504" t="s">
        <v>9</v>
      </c>
      <c r="G504" t="s">
        <v>13</v>
      </c>
      <c r="H504">
        <v>1985</v>
      </c>
      <c r="I504" t="str" cm="1">
        <f t="array" ref="I504">IF(D504="", INDEX($D$2:$D$2345, MODE(MATCH(IF($D$2:$D$2345&lt;&gt;"",$D$2:$D$2345), IF($D$2:$D$2345&lt;&gt;"",$D$2:$D$2345),0))), D504)</f>
        <v>tier - 2</v>
      </c>
      <c r="J504" t="str" cm="1">
        <f t="array" ref="J504">IF(G504="", INDEX($G$2:$G$2345, MODE(MATCH(IF($G$2:$G$2345&lt;&gt;"",$G$2:$G$2345), IF($G$2:$G$2345&lt;&gt;"",$G$2:$G$2345),0))), G504)</f>
        <v>tier - 1</v>
      </c>
      <c r="K504" t="str" cm="1">
        <f t="array" ref="K504">IF(E504="", INDEX($E$2:$E$2345, MODE(MATCH(IF($E$2:$E$2345&lt;&gt;"",$E$2:$E$2345), IF($E$2:$E$2345&lt;&gt;"",$E$2:$E$2345),0))), E504)</f>
        <v>R1012</v>
      </c>
      <c r="L504">
        <f t="shared" si="7"/>
        <v>56</v>
      </c>
      <c r="M504">
        <v>24413</v>
      </c>
    </row>
    <row r="505" spans="1:13" x14ac:dyDescent="0.25">
      <c r="A505" t="s">
        <v>911</v>
      </c>
      <c r="B505">
        <v>2</v>
      </c>
      <c r="C505">
        <v>7273.02</v>
      </c>
      <c r="D505" t="s">
        <v>9</v>
      </c>
      <c r="E505" t="s">
        <v>10</v>
      </c>
      <c r="F505" t="s">
        <v>9</v>
      </c>
      <c r="G505" t="s">
        <v>13</v>
      </c>
      <c r="H505">
        <v>1976</v>
      </c>
      <c r="I505" t="str" cm="1">
        <f t="array" ref="I505">IF(D505="", INDEX($D$2:$D$2345, MODE(MATCH(IF($D$2:$D$2345&lt;&gt;"",$D$2:$D$2345), IF($D$2:$D$2345&lt;&gt;"",$D$2:$D$2345),0))), D505)</f>
        <v>tier - 2</v>
      </c>
      <c r="J505" t="str" cm="1">
        <f t="array" ref="J505">IF(G505="", INDEX($G$2:$G$2345, MODE(MATCH(IF($G$2:$G$2345&lt;&gt;"",$G$2:$G$2345), IF($G$2:$G$2345&lt;&gt;"",$G$2:$G$2345),0))), G505)</f>
        <v>tier - 1</v>
      </c>
      <c r="K505" t="str" cm="1">
        <f t="array" ref="K505">IF(E505="", INDEX($E$2:$E$2345, MODE(MATCH(IF($E$2:$E$2345&lt;&gt;"",$E$2:$E$2345), IF($E$2:$E$2345&lt;&gt;"",$E$2:$E$2345),0))), E505)</f>
        <v>R1013</v>
      </c>
      <c r="L505">
        <f t="shared" si="7"/>
        <v>37</v>
      </c>
      <c r="M505">
        <v>31399</v>
      </c>
    </row>
    <row r="506" spans="1:13" x14ac:dyDescent="0.25">
      <c r="A506" t="s">
        <v>910</v>
      </c>
      <c r="B506">
        <v>2</v>
      </c>
      <c r="C506">
        <v>7265.7</v>
      </c>
      <c r="D506" t="s">
        <v>11</v>
      </c>
      <c r="E506" t="s">
        <v>18</v>
      </c>
      <c r="F506" t="s">
        <v>11</v>
      </c>
      <c r="G506" t="s">
        <v>11</v>
      </c>
      <c r="H506">
        <v>1981</v>
      </c>
      <c r="I506" t="str" cm="1">
        <f t="array" ref="I506">IF(D506="", INDEX($D$2:$D$2345, MODE(MATCH(IF($D$2:$D$2345&lt;&gt;"",$D$2:$D$2345), IF($D$2:$D$2345&lt;&gt;"",$D$2:$D$2345),0))), D506)</f>
        <v>tier - 3</v>
      </c>
      <c r="J506" t="str" cm="1">
        <f t="array" ref="J506">IF(G506="", INDEX($G$2:$G$2345, MODE(MATCH(IF($G$2:$G$2345&lt;&gt;"",$G$2:$G$2345), IF($G$2:$G$2345&lt;&gt;"",$G$2:$G$2345),0))), G506)</f>
        <v>tier - 3</v>
      </c>
      <c r="K506" t="str" cm="1">
        <f t="array" ref="K506">IF(E506="", INDEX($E$2:$E$2345, MODE(MATCH(IF($E$2:$E$2345&lt;&gt;"",$E$2:$E$2345), IF($E$2:$E$2345&lt;&gt;"",$E$2:$E$2345),0))), E506)</f>
        <v>R1012</v>
      </c>
      <c r="L506">
        <f t="shared" si="7"/>
        <v>46</v>
      </c>
      <c r="M506">
        <v>27976</v>
      </c>
    </row>
    <row r="507" spans="1:13" x14ac:dyDescent="0.25">
      <c r="A507" t="s">
        <v>909</v>
      </c>
      <c r="B507">
        <v>0</v>
      </c>
      <c r="C507">
        <v>7265.58</v>
      </c>
      <c r="D507" t="s">
        <v>9</v>
      </c>
      <c r="E507" t="s">
        <v>10</v>
      </c>
      <c r="F507" t="s">
        <v>9</v>
      </c>
      <c r="G507" t="s">
        <v>9</v>
      </c>
      <c r="H507">
        <v>1973</v>
      </c>
      <c r="I507" t="str" cm="1">
        <f t="array" ref="I507">IF(D507="", INDEX($D$2:$D$2345, MODE(MATCH(IF($D$2:$D$2345&lt;&gt;"",$D$2:$D$2345), IF($D$2:$D$2345&lt;&gt;"",$D$2:$D$2345),0))), D507)</f>
        <v>tier - 2</v>
      </c>
      <c r="J507" t="str" cm="1">
        <f t="array" ref="J507">IF(G507="", INDEX($G$2:$G$2345, MODE(MATCH(IF($G$2:$G$2345&lt;&gt;"",$G$2:$G$2345), IF($G$2:$G$2345&lt;&gt;"",$G$2:$G$2345),0))), G507)</f>
        <v>tier - 2</v>
      </c>
      <c r="K507" t="str" cm="1">
        <f t="array" ref="K507">IF(E507="", INDEX($E$2:$E$2345, MODE(MATCH(IF($E$2:$E$2345&lt;&gt;"",$E$2:$E$2345), IF($E$2:$E$2345&lt;&gt;"",$E$2:$E$2345),0))), E507)</f>
        <v>R1013</v>
      </c>
      <c r="L507">
        <f t="shared" si="7"/>
        <v>41</v>
      </c>
      <c r="M507">
        <v>29884</v>
      </c>
    </row>
    <row r="508" spans="1:13" x14ac:dyDescent="0.25">
      <c r="A508" t="s">
        <v>908</v>
      </c>
      <c r="B508">
        <v>2</v>
      </c>
      <c r="C508">
        <v>7261.74</v>
      </c>
      <c r="D508" t="s">
        <v>11</v>
      </c>
      <c r="E508" t="s">
        <v>18</v>
      </c>
      <c r="F508" t="s">
        <v>11</v>
      </c>
      <c r="G508" t="s">
        <v>11</v>
      </c>
      <c r="H508">
        <v>1981</v>
      </c>
      <c r="I508" t="str" cm="1">
        <f t="array" ref="I508">IF(D508="", INDEX($D$2:$D$2345, MODE(MATCH(IF($D$2:$D$2345&lt;&gt;"",$D$2:$D$2345), IF($D$2:$D$2345&lt;&gt;"",$D$2:$D$2345),0))), D508)</f>
        <v>tier - 3</v>
      </c>
      <c r="J508" t="str" cm="1">
        <f t="array" ref="J508">IF(G508="", INDEX($G$2:$G$2345, MODE(MATCH(IF($G$2:$G$2345&lt;&gt;"",$G$2:$G$2345), IF($G$2:$G$2345&lt;&gt;"",$G$2:$G$2345),0))), G508)</f>
        <v>tier - 3</v>
      </c>
      <c r="K508" t="str" cm="1">
        <f t="array" ref="K508">IF(E508="", INDEX($E$2:$E$2345, MODE(MATCH(IF($E$2:$E$2345&lt;&gt;"",$E$2:$E$2345), IF($E$2:$E$2345&lt;&gt;"",$E$2:$E$2345),0))), E508)</f>
        <v>R1012</v>
      </c>
      <c r="L508">
        <f t="shared" si="7"/>
        <v>49</v>
      </c>
      <c r="M508">
        <v>26828</v>
      </c>
    </row>
    <row r="509" spans="1:13" x14ac:dyDescent="0.25">
      <c r="A509" t="s">
        <v>907</v>
      </c>
      <c r="B509">
        <v>2</v>
      </c>
      <c r="C509">
        <v>7256.72</v>
      </c>
      <c r="D509" t="s">
        <v>11</v>
      </c>
      <c r="E509" t="s">
        <v>18</v>
      </c>
      <c r="F509" t="s">
        <v>11</v>
      </c>
      <c r="G509" t="s">
        <v>9</v>
      </c>
      <c r="H509">
        <v>1981</v>
      </c>
      <c r="I509" t="str" cm="1">
        <f t="array" ref="I509">IF(D509="", INDEX($D$2:$D$2345, MODE(MATCH(IF($D$2:$D$2345&lt;&gt;"",$D$2:$D$2345), IF($D$2:$D$2345&lt;&gt;"",$D$2:$D$2345),0))), D509)</f>
        <v>tier - 3</v>
      </c>
      <c r="J509" t="str" cm="1">
        <f t="array" ref="J509">IF(G509="", INDEX($G$2:$G$2345, MODE(MATCH(IF($G$2:$G$2345&lt;&gt;"",$G$2:$G$2345), IF($G$2:$G$2345&lt;&gt;"",$G$2:$G$2345),0))), G509)</f>
        <v>tier - 2</v>
      </c>
      <c r="K509" t="str" cm="1">
        <f t="array" ref="K509">IF(E509="", INDEX($E$2:$E$2345, MODE(MATCH(IF($E$2:$E$2345&lt;&gt;"",$E$2:$E$2345), IF($E$2:$E$2345&lt;&gt;"",$E$2:$E$2345),0))), E509)</f>
        <v>R1012</v>
      </c>
      <c r="L509">
        <f t="shared" si="7"/>
        <v>41</v>
      </c>
      <c r="M509">
        <v>29812</v>
      </c>
    </row>
    <row r="510" spans="1:13" x14ac:dyDescent="0.25">
      <c r="A510" t="s">
        <v>906</v>
      </c>
      <c r="B510">
        <v>3</v>
      </c>
      <c r="C510">
        <v>7248.71</v>
      </c>
      <c r="D510" t="s">
        <v>9</v>
      </c>
      <c r="E510" t="s">
        <v>10</v>
      </c>
      <c r="F510" t="s">
        <v>9</v>
      </c>
      <c r="G510" t="s">
        <v>13</v>
      </c>
      <c r="H510">
        <v>1982</v>
      </c>
      <c r="I510" t="str" cm="1">
        <f t="array" ref="I510">IF(D510="", INDEX($D$2:$D$2345, MODE(MATCH(IF($D$2:$D$2345&lt;&gt;"",$D$2:$D$2345), IF($D$2:$D$2345&lt;&gt;"",$D$2:$D$2345),0))), D510)</f>
        <v>tier - 2</v>
      </c>
      <c r="J510" t="str" cm="1">
        <f t="array" ref="J510">IF(G510="", INDEX($G$2:$G$2345, MODE(MATCH(IF($G$2:$G$2345&lt;&gt;"",$G$2:$G$2345), IF($G$2:$G$2345&lt;&gt;"",$G$2:$G$2345),0))), G510)</f>
        <v>tier - 1</v>
      </c>
      <c r="K510" t="str" cm="1">
        <f t="array" ref="K510">IF(E510="", INDEX($E$2:$E$2345, MODE(MATCH(IF($E$2:$E$2345&lt;&gt;"",$E$2:$E$2345), IF($E$2:$E$2345&lt;&gt;"",$E$2:$E$2345),0))), E510)</f>
        <v>R1013</v>
      </c>
      <c r="L510">
        <f t="shared" si="7"/>
        <v>41</v>
      </c>
      <c r="M510">
        <v>29791</v>
      </c>
    </row>
    <row r="511" spans="1:13" x14ac:dyDescent="0.25">
      <c r="A511" t="s">
        <v>905</v>
      </c>
      <c r="B511">
        <v>4</v>
      </c>
      <c r="C511">
        <v>7243.81</v>
      </c>
      <c r="D511" t="s">
        <v>9</v>
      </c>
      <c r="E511" t="s">
        <v>10</v>
      </c>
      <c r="F511" t="s">
        <v>9</v>
      </c>
      <c r="G511" t="s">
        <v>11</v>
      </c>
      <c r="H511">
        <v>1986</v>
      </c>
      <c r="I511" t="str" cm="1">
        <f t="array" ref="I511">IF(D511="", INDEX($D$2:$D$2345, MODE(MATCH(IF($D$2:$D$2345&lt;&gt;"",$D$2:$D$2345), IF($D$2:$D$2345&lt;&gt;"",$D$2:$D$2345),0))), D511)</f>
        <v>tier - 2</v>
      </c>
      <c r="J511" t="str" cm="1">
        <f t="array" ref="J511">IF(G511="", INDEX($G$2:$G$2345, MODE(MATCH(IF($G$2:$G$2345&lt;&gt;"",$G$2:$G$2345), IF($G$2:$G$2345&lt;&gt;"",$G$2:$G$2345),0))), G511)</f>
        <v>tier - 3</v>
      </c>
      <c r="K511" t="str" cm="1">
        <f t="array" ref="K511">IF(E511="", INDEX($E$2:$E$2345, MODE(MATCH(IF($E$2:$E$2345&lt;&gt;"",$E$2:$E$2345), IF($E$2:$E$2345&lt;&gt;"",$E$2:$E$2345),0))), E511)</f>
        <v>R1013</v>
      </c>
      <c r="L511">
        <f t="shared" si="7"/>
        <v>40</v>
      </c>
      <c r="M511">
        <v>30196</v>
      </c>
    </row>
    <row r="512" spans="1:13" x14ac:dyDescent="0.25">
      <c r="A512" t="s">
        <v>904</v>
      </c>
      <c r="B512">
        <v>3</v>
      </c>
      <c r="C512">
        <v>7228.22</v>
      </c>
      <c r="D512" t="s">
        <v>9</v>
      </c>
      <c r="E512" t="s">
        <v>238</v>
      </c>
      <c r="F512" t="s">
        <v>9</v>
      </c>
      <c r="G512" t="s">
        <v>13</v>
      </c>
      <c r="H512">
        <v>1986</v>
      </c>
      <c r="I512" t="str" cm="1">
        <f t="array" ref="I512">IF(D512="", INDEX($D$2:$D$2345, MODE(MATCH(IF($D$2:$D$2345&lt;&gt;"",$D$2:$D$2345), IF($D$2:$D$2345&lt;&gt;"",$D$2:$D$2345),0))), D512)</f>
        <v>tier - 2</v>
      </c>
      <c r="J512" t="str" cm="1">
        <f t="array" ref="J512">IF(G512="", INDEX($G$2:$G$2345, MODE(MATCH(IF($G$2:$G$2345&lt;&gt;"",$G$2:$G$2345), IF($G$2:$G$2345&lt;&gt;"",$G$2:$G$2345),0))), G512)</f>
        <v>tier - 1</v>
      </c>
      <c r="K512" t="str" cm="1">
        <f t="array" ref="K512">IF(E512="", INDEX($E$2:$E$2345, MODE(MATCH(IF($E$2:$E$2345&lt;&gt;"",$E$2:$E$2345), IF($E$2:$E$2345&lt;&gt;"",$E$2:$E$2345),0))), E512)</f>
        <v>R1024</v>
      </c>
      <c r="L512">
        <f t="shared" si="7"/>
        <v>36</v>
      </c>
      <c r="M512">
        <v>31606</v>
      </c>
    </row>
    <row r="513" spans="1:13" x14ac:dyDescent="0.25">
      <c r="A513" t="s">
        <v>903</v>
      </c>
      <c r="B513">
        <v>0</v>
      </c>
      <c r="C513">
        <v>7222.79</v>
      </c>
      <c r="D513" t="s">
        <v>11</v>
      </c>
      <c r="E513" t="s">
        <v>18</v>
      </c>
      <c r="F513" t="s">
        <v>11</v>
      </c>
      <c r="G513" t="s">
        <v>11</v>
      </c>
      <c r="H513">
        <v>1977</v>
      </c>
      <c r="I513" t="str" cm="1">
        <f t="array" ref="I513">IF(D513="", INDEX($D$2:$D$2345, MODE(MATCH(IF($D$2:$D$2345&lt;&gt;"",$D$2:$D$2345), IF($D$2:$D$2345&lt;&gt;"",$D$2:$D$2345),0))), D513)</f>
        <v>tier - 3</v>
      </c>
      <c r="J513" t="str" cm="1">
        <f t="array" ref="J513">IF(G513="", INDEX($G$2:$G$2345, MODE(MATCH(IF($G$2:$G$2345&lt;&gt;"",$G$2:$G$2345), IF($G$2:$G$2345&lt;&gt;"",$G$2:$G$2345),0))), G513)</f>
        <v>tier - 3</v>
      </c>
      <c r="K513" t="str" cm="1">
        <f t="array" ref="K513">IF(E513="", INDEX($E$2:$E$2345, MODE(MATCH(IF($E$2:$E$2345&lt;&gt;"",$E$2:$E$2345), IF($E$2:$E$2345&lt;&gt;"",$E$2:$E$2345),0))), E513)</f>
        <v>R1012</v>
      </c>
      <c r="L513">
        <f t="shared" si="7"/>
        <v>36</v>
      </c>
      <c r="M513">
        <v>31670</v>
      </c>
    </row>
    <row r="514" spans="1:13" x14ac:dyDescent="0.25">
      <c r="A514" t="s">
        <v>2218</v>
      </c>
      <c r="B514">
        <v>0</v>
      </c>
      <c r="C514">
        <v>38389.79</v>
      </c>
      <c r="D514" t="s">
        <v>9</v>
      </c>
      <c r="E514" t="s">
        <v>33</v>
      </c>
      <c r="F514" t="s">
        <v>9</v>
      </c>
      <c r="G514" t="s">
        <v>11</v>
      </c>
      <c r="H514">
        <v>1970</v>
      </c>
      <c r="I514" t="str" cm="1">
        <f t="array" ref="I514">IF(D514="", INDEX($D$2:$D$2345, MODE(MATCH(IF($D$2:$D$2345&lt;&gt;"",$D$2:$D$2345), IF($D$2:$D$2345&lt;&gt;"",$D$2:$D$2345),0))), D514)</f>
        <v>tier - 2</v>
      </c>
      <c r="J514" t="str" cm="1">
        <f t="array" ref="J514">IF(G514="", INDEX($G$2:$G$2345, MODE(MATCH(IF($G$2:$G$2345&lt;&gt;"",$G$2:$G$2345), IF($G$2:$G$2345&lt;&gt;"",$G$2:$G$2345),0))), G514)</f>
        <v>tier - 3</v>
      </c>
      <c r="K514" t="str" cm="1">
        <f t="array" ref="K514">IF(E514="", INDEX($E$2:$E$2345, MODE(MATCH(IF($E$2:$E$2345&lt;&gt;"",$E$2:$E$2345), IF($E$2:$E$2345&lt;&gt;"",$E$2:$E$2345),0))), E514)</f>
        <v>R1011</v>
      </c>
      <c r="L514">
        <f t="shared" ref="L514:L577" si="8">INT(YEARFRAC(M514,DATE(2023,6,8)))</f>
        <v>51</v>
      </c>
      <c r="M514">
        <v>26167</v>
      </c>
    </row>
    <row r="515" spans="1:13" x14ac:dyDescent="0.25">
      <c r="A515" t="s">
        <v>902</v>
      </c>
      <c r="B515">
        <v>3</v>
      </c>
      <c r="C515">
        <v>7220.25</v>
      </c>
      <c r="D515" t="s">
        <v>9</v>
      </c>
      <c r="E515" t="s">
        <v>291</v>
      </c>
      <c r="F515" t="s">
        <v>9</v>
      </c>
      <c r="G515" t="s">
        <v>9</v>
      </c>
      <c r="H515">
        <v>1991</v>
      </c>
      <c r="I515" t="str" cm="1">
        <f t="array" ref="I515">IF(D515="", INDEX($D$2:$D$2345, MODE(MATCH(IF($D$2:$D$2345&lt;&gt;"",$D$2:$D$2345), IF($D$2:$D$2345&lt;&gt;"",$D$2:$D$2345),0))), D515)</f>
        <v>tier - 2</v>
      </c>
      <c r="J515" t="str" cm="1">
        <f t="array" ref="J515">IF(G515="", INDEX($G$2:$G$2345, MODE(MATCH(IF($G$2:$G$2345&lt;&gt;"",$G$2:$G$2345), IF($G$2:$G$2345&lt;&gt;"",$G$2:$G$2345),0))), G515)</f>
        <v>tier - 2</v>
      </c>
      <c r="K515" t="str" cm="1">
        <f t="array" ref="K515">IF(E515="", INDEX($E$2:$E$2345, MODE(MATCH(IF($E$2:$E$2345&lt;&gt;"",$E$2:$E$2345), IF($E$2:$E$2345&lt;&gt;"",$E$2:$E$2345),0))), E515)</f>
        <v>R1021</v>
      </c>
      <c r="L515">
        <f t="shared" si="8"/>
        <v>45</v>
      </c>
      <c r="M515">
        <v>28304</v>
      </c>
    </row>
    <row r="516" spans="1:13" x14ac:dyDescent="0.25">
      <c r="A516" t="s">
        <v>901</v>
      </c>
      <c r="B516">
        <v>2</v>
      </c>
      <c r="C516">
        <v>7209.49</v>
      </c>
      <c r="D516" t="s">
        <v>9</v>
      </c>
      <c r="E516" t="s">
        <v>18</v>
      </c>
      <c r="F516" t="s">
        <v>9</v>
      </c>
      <c r="G516" t="s">
        <v>11</v>
      </c>
      <c r="H516">
        <v>1983</v>
      </c>
      <c r="I516" t="str" cm="1">
        <f t="array" ref="I516">IF(D516="", INDEX($D$2:$D$2345, MODE(MATCH(IF($D$2:$D$2345&lt;&gt;"",$D$2:$D$2345), IF($D$2:$D$2345&lt;&gt;"",$D$2:$D$2345),0))), D516)</f>
        <v>tier - 2</v>
      </c>
      <c r="J516" t="str" cm="1">
        <f t="array" ref="J516">IF(G516="", INDEX($G$2:$G$2345, MODE(MATCH(IF($G$2:$G$2345&lt;&gt;"",$G$2:$G$2345), IF($G$2:$G$2345&lt;&gt;"",$G$2:$G$2345),0))), G516)</f>
        <v>tier - 3</v>
      </c>
      <c r="K516" t="str" cm="1">
        <f t="array" ref="K516">IF(E516="", INDEX($E$2:$E$2345, MODE(MATCH(IF($E$2:$E$2345&lt;&gt;"",$E$2:$E$2345), IF($E$2:$E$2345&lt;&gt;"",$E$2:$E$2345),0))), E516)</f>
        <v>R1012</v>
      </c>
      <c r="L516">
        <f t="shared" si="8"/>
        <v>31</v>
      </c>
      <c r="M516">
        <v>33563</v>
      </c>
    </row>
    <row r="517" spans="1:13" x14ac:dyDescent="0.25">
      <c r="A517" t="s">
        <v>900</v>
      </c>
      <c r="B517">
        <v>2</v>
      </c>
      <c r="C517">
        <v>7201.7</v>
      </c>
      <c r="D517" t="s">
        <v>9</v>
      </c>
      <c r="E517" t="s">
        <v>18</v>
      </c>
      <c r="F517" t="s">
        <v>9</v>
      </c>
      <c r="G517" t="s">
        <v>11</v>
      </c>
      <c r="H517">
        <v>1983</v>
      </c>
      <c r="I517" t="str" cm="1">
        <f t="array" ref="I517">IF(D517="", INDEX($D$2:$D$2345, MODE(MATCH(IF($D$2:$D$2345&lt;&gt;"",$D$2:$D$2345), IF($D$2:$D$2345&lt;&gt;"",$D$2:$D$2345),0))), D517)</f>
        <v>tier - 2</v>
      </c>
      <c r="J517" t="str" cm="1">
        <f t="array" ref="J517">IF(G517="", INDEX($G$2:$G$2345, MODE(MATCH(IF($G$2:$G$2345&lt;&gt;"",$G$2:$G$2345), IF($G$2:$G$2345&lt;&gt;"",$G$2:$G$2345),0))), G517)</f>
        <v>tier - 3</v>
      </c>
      <c r="K517" t="str" cm="1">
        <f t="array" ref="K517">IF(E517="", INDEX($E$2:$E$2345, MODE(MATCH(IF($E$2:$E$2345&lt;&gt;"",$E$2:$E$2345), IF($E$2:$E$2345&lt;&gt;"",$E$2:$E$2345),0))), E517)</f>
        <v>R1012</v>
      </c>
      <c r="L517">
        <f t="shared" si="8"/>
        <v>39</v>
      </c>
      <c r="M517">
        <v>30539</v>
      </c>
    </row>
    <row r="518" spans="1:13" x14ac:dyDescent="0.25">
      <c r="A518" t="s">
        <v>899</v>
      </c>
      <c r="B518">
        <v>3</v>
      </c>
      <c r="C518">
        <v>7196.87</v>
      </c>
      <c r="D518" t="s">
        <v>11</v>
      </c>
      <c r="E518" t="s">
        <v>33</v>
      </c>
      <c r="F518" t="s">
        <v>11</v>
      </c>
      <c r="G518" t="s">
        <v>9</v>
      </c>
      <c r="H518">
        <v>1982</v>
      </c>
      <c r="I518" t="str" cm="1">
        <f t="array" ref="I518">IF(D518="", INDEX($D$2:$D$2345, MODE(MATCH(IF($D$2:$D$2345&lt;&gt;"",$D$2:$D$2345), IF($D$2:$D$2345&lt;&gt;"",$D$2:$D$2345),0))), D518)</f>
        <v>tier - 3</v>
      </c>
      <c r="J518" t="str" cm="1">
        <f t="array" ref="J518">IF(G518="", INDEX($G$2:$G$2345, MODE(MATCH(IF($G$2:$G$2345&lt;&gt;"",$G$2:$G$2345), IF($G$2:$G$2345&lt;&gt;"",$G$2:$G$2345),0))), G518)</f>
        <v>tier - 2</v>
      </c>
      <c r="K518" t="str" cm="1">
        <f t="array" ref="K518">IF(E518="", INDEX($E$2:$E$2345, MODE(MATCH(IF($E$2:$E$2345&lt;&gt;"",$E$2:$E$2345), IF($E$2:$E$2345&lt;&gt;"",$E$2:$E$2345),0))), E518)</f>
        <v>R1011</v>
      </c>
      <c r="L518">
        <f t="shared" si="8"/>
        <v>39</v>
      </c>
      <c r="M518">
        <v>30573</v>
      </c>
    </row>
    <row r="519" spans="1:13" x14ac:dyDescent="0.25">
      <c r="A519" t="s">
        <v>898</v>
      </c>
      <c r="B519">
        <v>0</v>
      </c>
      <c r="C519">
        <v>7179.52</v>
      </c>
      <c r="D519" t="s">
        <v>11</v>
      </c>
      <c r="E519" t="s">
        <v>10</v>
      </c>
      <c r="F519" t="s">
        <v>11</v>
      </c>
      <c r="G519" t="s">
        <v>11</v>
      </c>
      <c r="H519">
        <v>1968</v>
      </c>
      <c r="I519" t="str" cm="1">
        <f t="array" ref="I519">IF(D519="", INDEX($D$2:$D$2345, MODE(MATCH(IF($D$2:$D$2345&lt;&gt;"",$D$2:$D$2345), IF($D$2:$D$2345&lt;&gt;"",$D$2:$D$2345),0))), D519)</f>
        <v>tier - 3</v>
      </c>
      <c r="J519" t="str" cm="1">
        <f t="array" ref="J519">IF(G519="", INDEX($G$2:$G$2345, MODE(MATCH(IF($G$2:$G$2345&lt;&gt;"",$G$2:$G$2345), IF($G$2:$G$2345&lt;&gt;"",$G$2:$G$2345),0))), G519)</f>
        <v>tier - 3</v>
      </c>
      <c r="K519" t="str" cm="1">
        <f t="array" ref="K519">IF(E519="", INDEX($E$2:$E$2345, MODE(MATCH(IF($E$2:$E$2345&lt;&gt;"",$E$2:$E$2345), IF($E$2:$E$2345&lt;&gt;"",$E$2:$E$2345),0))), E519)</f>
        <v>R1013</v>
      </c>
      <c r="L519">
        <f t="shared" si="8"/>
        <v>40</v>
      </c>
      <c r="M519">
        <v>30189</v>
      </c>
    </row>
    <row r="520" spans="1:13" x14ac:dyDescent="0.25">
      <c r="A520" t="s">
        <v>897</v>
      </c>
      <c r="B520">
        <v>1</v>
      </c>
      <c r="C520">
        <v>7175.51</v>
      </c>
      <c r="D520" t="s">
        <v>9</v>
      </c>
      <c r="E520" t="s">
        <v>10</v>
      </c>
      <c r="F520" t="s">
        <v>9</v>
      </c>
      <c r="G520" t="s">
        <v>11</v>
      </c>
      <c r="H520">
        <v>1975</v>
      </c>
      <c r="I520" t="str" cm="1">
        <f t="array" ref="I520">IF(D520="", INDEX($D$2:$D$2345, MODE(MATCH(IF($D$2:$D$2345&lt;&gt;"",$D$2:$D$2345), IF($D$2:$D$2345&lt;&gt;"",$D$2:$D$2345),0))), D520)</f>
        <v>tier - 2</v>
      </c>
      <c r="J520" t="str" cm="1">
        <f t="array" ref="J520">IF(G520="", INDEX($G$2:$G$2345, MODE(MATCH(IF($G$2:$G$2345&lt;&gt;"",$G$2:$G$2345), IF($G$2:$G$2345&lt;&gt;"",$G$2:$G$2345),0))), G520)</f>
        <v>tier - 3</v>
      </c>
      <c r="K520" t="str" cm="1">
        <f t="array" ref="K520">IF(E520="", INDEX($E$2:$E$2345, MODE(MATCH(IF($E$2:$E$2345&lt;&gt;"",$E$2:$E$2345), IF($E$2:$E$2345&lt;&gt;"",$E$2:$E$2345),0))), E520)</f>
        <v>R1013</v>
      </c>
      <c r="L520">
        <f t="shared" si="8"/>
        <v>54</v>
      </c>
      <c r="M520">
        <v>25038</v>
      </c>
    </row>
    <row r="521" spans="1:13" x14ac:dyDescent="0.25">
      <c r="A521" t="s">
        <v>896</v>
      </c>
      <c r="B521">
        <v>2</v>
      </c>
      <c r="C521">
        <v>7173.36</v>
      </c>
      <c r="D521" t="s">
        <v>11</v>
      </c>
      <c r="E521" t="s">
        <v>159</v>
      </c>
      <c r="F521" t="s">
        <v>11</v>
      </c>
      <c r="G521" t="s">
        <v>9</v>
      </c>
      <c r="H521">
        <v>1982</v>
      </c>
      <c r="I521" t="str" cm="1">
        <f t="array" ref="I521">IF(D521="", INDEX($D$2:$D$2345, MODE(MATCH(IF($D$2:$D$2345&lt;&gt;"",$D$2:$D$2345), IF($D$2:$D$2345&lt;&gt;"",$D$2:$D$2345),0))), D521)</f>
        <v>tier - 3</v>
      </c>
      <c r="J521" t="str" cm="1">
        <f t="array" ref="J521">IF(G521="", INDEX($G$2:$G$2345, MODE(MATCH(IF($G$2:$G$2345&lt;&gt;"",$G$2:$G$2345), IF($G$2:$G$2345&lt;&gt;"",$G$2:$G$2345),0))), G521)</f>
        <v>tier - 2</v>
      </c>
      <c r="K521" t="str" cm="1">
        <f t="array" ref="K521">IF(E521="", INDEX($E$2:$E$2345, MODE(MATCH(IF($E$2:$E$2345&lt;&gt;"",$E$2:$E$2345), IF($E$2:$E$2345&lt;&gt;"",$E$2:$E$2345),0))), E521)</f>
        <v>R1016</v>
      </c>
      <c r="L521">
        <f t="shared" si="8"/>
        <v>47</v>
      </c>
      <c r="M521">
        <v>27622</v>
      </c>
    </row>
    <row r="522" spans="1:13" x14ac:dyDescent="0.25">
      <c r="A522" t="s">
        <v>895</v>
      </c>
      <c r="B522">
        <v>2</v>
      </c>
      <c r="C522">
        <v>7162.01</v>
      </c>
      <c r="D522" t="s">
        <v>9</v>
      </c>
      <c r="E522" t="s">
        <v>10</v>
      </c>
      <c r="F522" t="s">
        <v>9</v>
      </c>
      <c r="G522" t="s">
        <v>11</v>
      </c>
      <c r="H522">
        <v>1980</v>
      </c>
      <c r="I522" t="str" cm="1">
        <f t="array" ref="I522">IF(D522="", INDEX($D$2:$D$2345, MODE(MATCH(IF($D$2:$D$2345&lt;&gt;"",$D$2:$D$2345), IF($D$2:$D$2345&lt;&gt;"",$D$2:$D$2345),0))), D522)</f>
        <v>tier - 2</v>
      </c>
      <c r="J522" t="str" cm="1">
        <f t="array" ref="J522">IF(G522="", INDEX($G$2:$G$2345, MODE(MATCH(IF($G$2:$G$2345&lt;&gt;"",$G$2:$G$2345), IF($G$2:$G$2345&lt;&gt;"",$G$2:$G$2345),0))), G522)</f>
        <v>tier - 3</v>
      </c>
      <c r="K522" t="str" cm="1">
        <f t="array" ref="K522">IF(E522="", INDEX($E$2:$E$2345, MODE(MATCH(IF($E$2:$E$2345&lt;&gt;"",$E$2:$E$2345), IF($E$2:$E$2345&lt;&gt;"",$E$2:$E$2345),0))), E522)</f>
        <v>R1013</v>
      </c>
      <c r="L522">
        <f t="shared" si="8"/>
        <v>40</v>
      </c>
      <c r="M522">
        <v>30224</v>
      </c>
    </row>
    <row r="523" spans="1:13" x14ac:dyDescent="0.25">
      <c r="A523" t="s">
        <v>894</v>
      </c>
      <c r="B523">
        <v>2</v>
      </c>
      <c r="C523">
        <v>7160.33</v>
      </c>
      <c r="D523" t="s">
        <v>9</v>
      </c>
      <c r="E523" t="s">
        <v>10</v>
      </c>
      <c r="F523" t="s">
        <v>9</v>
      </c>
      <c r="G523" t="s">
        <v>13</v>
      </c>
      <c r="H523">
        <v>1980</v>
      </c>
      <c r="I523" t="str" cm="1">
        <f t="array" ref="I523">IF(D523="", INDEX($D$2:$D$2345, MODE(MATCH(IF($D$2:$D$2345&lt;&gt;"",$D$2:$D$2345), IF($D$2:$D$2345&lt;&gt;"",$D$2:$D$2345),0))), D523)</f>
        <v>tier - 2</v>
      </c>
      <c r="J523" t="str" cm="1">
        <f t="array" ref="J523">IF(G523="", INDEX($G$2:$G$2345, MODE(MATCH(IF($G$2:$G$2345&lt;&gt;"",$G$2:$G$2345), IF($G$2:$G$2345&lt;&gt;"",$G$2:$G$2345),0))), G523)</f>
        <v>tier - 1</v>
      </c>
      <c r="K523" t="str" cm="1">
        <f t="array" ref="K523">IF(E523="", INDEX($E$2:$E$2345, MODE(MATCH(IF($E$2:$E$2345&lt;&gt;"",$E$2:$E$2345), IF($E$2:$E$2345&lt;&gt;"",$E$2:$E$2345),0))), E523)</f>
        <v>R1013</v>
      </c>
      <c r="L523">
        <f t="shared" si="8"/>
        <v>42</v>
      </c>
      <c r="M523">
        <v>29501</v>
      </c>
    </row>
    <row r="524" spans="1:13" x14ac:dyDescent="0.25">
      <c r="A524" t="s">
        <v>893</v>
      </c>
      <c r="B524">
        <v>2</v>
      </c>
      <c r="C524">
        <v>7160.09</v>
      </c>
      <c r="D524" t="s">
        <v>9</v>
      </c>
      <c r="E524" t="s">
        <v>33</v>
      </c>
      <c r="F524" t="s">
        <v>9</v>
      </c>
      <c r="G524" t="s">
        <v>9</v>
      </c>
      <c r="H524">
        <v>1980</v>
      </c>
      <c r="I524" t="str" cm="1">
        <f t="array" ref="I524">IF(D524="", INDEX($D$2:$D$2345, MODE(MATCH(IF($D$2:$D$2345&lt;&gt;"",$D$2:$D$2345), IF($D$2:$D$2345&lt;&gt;"",$D$2:$D$2345),0))), D524)</f>
        <v>tier - 2</v>
      </c>
      <c r="J524" t="str" cm="1">
        <f t="array" ref="J524">IF(G524="", INDEX($G$2:$G$2345, MODE(MATCH(IF($G$2:$G$2345&lt;&gt;"",$G$2:$G$2345), IF($G$2:$G$2345&lt;&gt;"",$G$2:$G$2345),0))), G524)</f>
        <v>tier - 2</v>
      </c>
      <c r="K524" t="str" cm="1">
        <f t="array" ref="K524">IF(E524="", INDEX($E$2:$E$2345, MODE(MATCH(IF($E$2:$E$2345&lt;&gt;"",$E$2:$E$2345), IF($E$2:$E$2345&lt;&gt;"",$E$2:$E$2345),0))), E524)</f>
        <v>R1011</v>
      </c>
      <c r="L524">
        <f t="shared" si="8"/>
        <v>42</v>
      </c>
      <c r="M524">
        <v>29394</v>
      </c>
    </row>
    <row r="525" spans="1:13" x14ac:dyDescent="0.25">
      <c r="A525" t="s">
        <v>2217</v>
      </c>
      <c r="B525">
        <v>2</v>
      </c>
      <c r="C525">
        <v>38344.57</v>
      </c>
      <c r="D525" t="s">
        <v>13</v>
      </c>
      <c r="E525" t="s">
        <v>33</v>
      </c>
      <c r="F525" t="s">
        <v>13</v>
      </c>
      <c r="G525" t="s">
        <v>11</v>
      </c>
      <c r="H525">
        <v>2002</v>
      </c>
      <c r="I525" t="str" cm="1">
        <f t="array" ref="I525">IF(D525="", INDEX($D$2:$D$2345, MODE(MATCH(IF($D$2:$D$2345&lt;&gt;"",$D$2:$D$2345), IF($D$2:$D$2345&lt;&gt;"",$D$2:$D$2345),0))), D525)</f>
        <v>tier - 1</v>
      </c>
      <c r="J525" t="str" cm="1">
        <f t="array" ref="J525">IF(G525="", INDEX($G$2:$G$2345, MODE(MATCH(IF($G$2:$G$2345&lt;&gt;"",$G$2:$G$2345), IF($G$2:$G$2345&lt;&gt;"",$G$2:$G$2345),0))), G525)</f>
        <v>tier - 3</v>
      </c>
      <c r="K525" t="str" cm="1">
        <f t="array" ref="K525">IF(E525="", INDEX($E$2:$E$2345, MODE(MATCH(IF($E$2:$E$2345&lt;&gt;"",$E$2:$E$2345), IF($E$2:$E$2345&lt;&gt;"",$E$2:$E$2345),0))), E525)</f>
        <v>R1011</v>
      </c>
      <c r="L525">
        <f t="shared" si="8"/>
        <v>52</v>
      </c>
      <c r="M525">
        <v>25828</v>
      </c>
    </row>
    <row r="526" spans="1:13" x14ac:dyDescent="0.25">
      <c r="A526" t="s">
        <v>892</v>
      </c>
      <c r="B526">
        <v>1</v>
      </c>
      <c r="C526">
        <v>7153.55</v>
      </c>
      <c r="D526" t="s">
        <v>9</v>
      </c>
      <c r="E526" t="s">
        <v>18</v>
      </c>
      <c r="F526" t="s">
        <v>9</v>
      </c>
      <c r="G526" t="s">
        <v>13</v>
      </c>
      <c r="H526">
        <v>1981</v>
      </c>
      <c r="I526" t="str" cm="1">
        <f t="array" ref="I526">IF(D526="", INDEX($D$2:$D$2345, MODE(MATCH(IF($D$2:$D$2345&lt;&gt;"",$D$2:$D$2345), IF($D$2:$D$2345&lt;&gt;"",$D$2:$D$2345),0))), D526)</f>
        <v>tier - 2</v>
      </c>
      <c r="J526" t="str" cm="1">
        <f t="array" ref="J526">IF(G526="", INDEX($G$2:$G$2345, MODE(MATCH(IF($G$2:$G$2345&lt;&gt;"",$G$2:$G$2345), IF($G$2:$G$2345&lt;&gt;"",$G$2:$G$2345),0))), G526)</f>
        <v>tier - 1</v>
      </c>
      <c r="K526" t="str" cm="1">
        <f t="array" ref="K526">IF(E526="", INDEX($E$2:$E$2345, MODE(MATCH(IF($E$2:$E$2345&lt;&gt;"",$E$2:$E$2345), IF($E$2:$E$2345&lt;&gt;"",$E$2:$E$2345),0))), E526)</f>
        <v>R1012</v>
      </c>
      <c r="L526">
        <f t="shared" si="8"/>
        <v>42</v>
      </c>
      <c r="M526">
        <v>29419</v>
      </c>
    </row>
    <row r="527" spans="1:13" x14ac:dyDescent="0.25">
      <c r="A527" t="s">
        <v>891</v>
      </c>
      <c r="B527">
        <v>1</v>
      </c>
      <c r="C527">
        <v>7152.67</v>
      </c>
      <c r="D527" t="s">
        <v>11</v>
      </c>
      <c r="E527" t="s">
        <v>10</v>
      </c>
      <c r="F527" t="s">
        <v>11</v>
      </c>
      <c r="G527" t="s">
        <v>9</v>
      </c>
      <c r="H527">
        <v>1978</v>
      </c>
      <c r="I527" t="str" cm="1">
        <f t="array" ref="I527">IF(D527="", INDEX($D$2:$D$2345, MODE(MATCH(IF($D$2:$D$2345&lt;&gt;"",$D$2:$D$2345), IF($D$2:$D$2345&lt;&gt;"",$D$2:$D$2345),0))), D527)</f>
        <v>tier - 3</v>
      </c>
      <c r="J527" t="str" cm="1">
        <f t="array" ref="J527">IF(G527="", INDEX($G$2:$G$2345, MODE(MATCH(IF($G$2:$G$2345&lt;&gt;"",$G$2:$G$2345), IF($G$2:$G$2345&lt;&gt;"",$G$2:$G$2345),0))), G527)</f>
        <v>tier - 2</v>
      </c>
      <c r="K527" t="str" cm="1">
        <f t="array" ref="K527">IF(E527="", INDEX($E$2:$E$2345, MODE(MATCH(IF($E$2:$E$2345&lt;&gt;"",$E$2:$E$2345), IF($E$2:$E$2345&lt;&gt;"",$E$2:$E$2345),0))), E527)</f>
        <v>R1013</v>
      </c>
      <c r="L527">
        <f t="shared" si="8"/>
        <v>41</v>
      </c>
      <c r="M527">
        <v>29835</v>
      </c>
    </row>
    <row r="528" spans="1:13" x14ac:dyDescent="0.25">
      <c r="A528" t="s">
        <v>890</v>
      </c>
      <c r="B528">
        <v>3</v>
      </c>
      <c r="C528">
        <v>7151.09</v>
      </c>
      <c r="D528" t="s">
        <v>9</v>
      </c>
      <c r="E528" t="s">
        <v>33</v>
      </c>
      <c r="F528" t="s">
        <v>9</v>
      </c>
      <c r="G528" t="s">
        <v>9</v>
      </c>
      <c r="H528">
        <v>1984</v>
      </c>
      <c r="I528" t="str" cm="1">
        <f t="array" ref="I528">IF(D528="", INDEX($D$2:$D$2345, MODE(MATCH(IF($D$2:$D$2345&lt;&gt;"",$D$2:$D$2345), IF($D$2:$D$2345&lt;&gt;"",$D$2:$D$2345),0))), D528)</f>
        <v>tier - 2</v>
      </c>
      <c r="J528" t="str" cm="1">
        <f t="array" ref="J528">IF(G528="", INDEX($G$2:$G$2345, MODE(MATCH(IF($G$2:$G$2345&lt;&gt;"",$G$2:$G$2345), IF($G$2:$G$2345&lt;&gt;"",$G$2:$G$2345),0))), G528)</f>
        <v>tier - 2</v>
      </c>
      <c r="K528" t="str" cm="1">
        <f t="array" ref="K528">IF(E528="", INDEX($E$2:$E$2345, MODE(MATCH(IF($E$2:$E$2345&lt;&gt;"",$E$2:$E$2345), IF($E$2:$E$2345&lt;&gt;"",$E$2:$E$2345),0))), E528)</f>
        <v>R1011</v>
      </c>
      <c r="L528">
        <f t="shared" si="8"/>
        <v>44</v>
      </c>
      <c r="M528">
        <v>28670</v>
      </c>
    </row>
    <row r="529" spans="1:13" x14ac:dyDescent="0.25">
      <c r="A529" t="s">
        <v>889</v>
      </c>
      <c r="B529">
        <v>1</v>
      </c>
      <c r="C529">
        <v>7147.47</v>
      </c>
      <c r="D529" t="s">
        <v>9</v>
      </c>
      <c r="E529" t="s">
        <v>10</v>
      </c>
      <c r="F529" t="s">
        <v>9</v>
      </c>
      <c r="G529" t="s">
        <v>11</v>
      </c>
      <c r="H529">
        <v>1978</v>
      </c>
      <c r="I529" t="str" cm="1">
        <f t="array" ref="I529">IF(D529="", INDEX($D$2:$D$2345, MODE(MATCH(IF($D$2:$D$2345&lt;&gt;"",$D$2:$D$2345), IF($D$2:$D$2345&lt;&gt;"",$D$2:$D$2345),0))), D529)</f>
        <v>tier - 2</v>
      </c>
      <c r="J529" t="str" cm="1">
        <f t="array" ref="J529">IF(G529="", INDEX($G$2:$G$2345, MODE(MATCH(IF($G$2:$G$2345&lt;&gt;"",$G$2:$G$2345), IF($G$2:$G$2345&lt;&gt;"",$G$2:$G$2345),0))), G529)</f>
        <v>tier - 3</v>
      </c>
      <c r="K529" t="str" cm="1">
        <f t="array" ref="K529">IF(E529="", INDEX($E$2:$E$2345, MODE(MATCH(IF($E$2:$E$2345&lt;&gt;"",$E$2:$E$2345), IF($E$2:$E$2345&lt;&gt;"",$E$2:$E$2345),0))), E529)</f>
        <v>R1013</v>
      </c>
      <c r="L529">
        <f t="shared" si="8"/>
        <v>38</v>
      </c>
      <c r="M529">
        <v>30893</v>
      </c>
    </row>
    <row r="530" spans="1:13" x14ac:dyDescent="0.25">
      <c r="A530" t="s">
        <v>888</v>
      </c>
      <c r="B530">
        <v>0</v>
      </c>
      <c r="C530">
        <v>7147.11</v>
      </c>
      <c r="D530" t="s">
        <v>11</v>
      </c>
      <c r="E530" t="s">
        <v>33</v>
      </c>
      <c r="F530" t="s">
        <v>11</v>
      </c>
      <c r="G530" t="s">
        <v>9</v>
      </c>
      <c r="H530">
        <v>1976</v>
      </c>
      <c r="I530" t="str" cm="1">
        <f t="array" ref="I530">IF(D530="", INDEX($D$2:$D$2345, MODE(MATCH(IF($D$2:$D$2345&lt;&gt;"",$D$2:$D$2345), IF($D$2:$D$2345&lt;&gt;"",$D$2:$D$2345),0))), D530)</f>
        <v>tier - 3</v>
      </c>
      <c r="J530" t="str" cm="1">
        <f t="array" ref="J530">IF(G530="", INDEX($G$2:$G$2345, MODE(MATCH(IF($G$2:$G$2345&lt;&gt;"",$G$2:$G$2345), IF($G$2:$G$2345&lt;&gt;"",$G$2:$G$2345),0))), G530)</f>
        <v>tier - 2</v>
      </c>
      <c r="K530" t="str" cm="1">
        <f t="array" ref="K530">IF(E530="", INDEX($E$2:$E$2345, MODE(MATCH(IF($E$2:$E$2345&lt;&gt;"",$E$2:$E$2345), IF($E$2:$E$2345&lt;&gt;"",$E$2:$E$2345),0))), E530)</f>
        <v>R1011</v>
      </c>
      <c r="L530">
        <f t="shared" si="8"/>
        <v>44</v>
      </c>
      <c r="M530">
        <v>28665</v>
      </c>
    </row>
    <row r="531" spans="1:13" x14ac:dyDescent="0.25">
      <c r="A531" t="s">
        <v>887</v>
      </c>
      <c r="B531">
        <v>2</v>
      </c>
      <c r="C531">
        <v>7144.86</v>
      </c>
      <c r="D531" t="s">
        <v>9</v>
      </c>
      <c r="E531" t="s">
        <v>238</v>
      </c>
      <c r="F531" t="s">
        <v>9</v>
      </c>
      <c r="G531" t="s">
        <v>9</v>
      </c>
      <c r="H531">
        <v>1984</v>
      </c>
      <c r="I531" t="str" cm="1">
        <f t="array" ref="I531">IF(D531="", INDEX($D$2:$D$2345, MODE(MATCH(IF($D$2:$D$2345&lt;&gt;"",$D$2:$D$2345), IF($D$2:$D$2345&lt;&gt;"",$D$2:$D$2345),0))), D531)</f>
        <v>tier - 2</v>
      </c>
      <c r="J531" t="str" cm="1">
        <f t="array" ref="J531">IF(G531="", INDEX($G$2:$G$2345, MODE(MATCH(IF($G$2:$G$2345&lt;&gt;"",$G$2:$G$2345), IF($G$2:$G$2345&lt;&gt;"",$G$2:$G$2345),0))), G531)</f>
        <v>tier - 2</v>
      </c>
      <c r="K531" t="str" cm="1">
        <f t="array" ref="K531">IF(E531="", INDEX($E$2:$E$2345, MODE(MATCH(IF($E$2:$E$2345&lt;&gt;"",$E$2:$E$2345), IF($E$2:$E$2345&lt;&gt;"",$E$2:$E$2345),0))), E531)</f>
        <v>R1024</v>
      </c>
      <c r="L531">
        <f t="shared" si="8"/>
        <v>46</v>
      </c>
      <c r="M531">
        <v>28085</v>
      </c>
    </row>
    <row r="532" spans="1:13" x14ac:dyDescent="0.25">
      <c r="A532" t="s">
        <v>886</v>
      </c>
      <c r="B532">
        <v>0</v>
      </c>
      <c r="C532">
        <v>7144.4</v>
      </c>
      <c r="D532" t="s">
        <v>9</v>
      </c>
      <c r="E532" t="s">
        <v>623</v>
      </c>
      <c r="F532" t="s">
        <v>9</v>
      </c>
      <c r="G532" t="s">
        <v>13</v>
      </c>
      <c r="H532">
        <v>1999</v>
      </c>
      <c r="I532" t="str" cm="1">
        <f t="array" ref="I532">IF(D532="", INDEX($D$2:$D$2345, MODE(MATCH(IF($D$2:$D$2345&lt;&gt;"",$D$2:$D$2345), IF($D$2:$D$2345&lt;&gt;"",$D$2:$D$2345),0))), D532)</f>
        <v>tier - 2</v>
      </c>
      <c r="J532" t="str" cm="1">
        <f t="array" ref="J532">IF(G532="", INDEX($G$2:$G$2345, MODE(MATCH(IF($G$2:$G$2345&lt;&gt;"",$G$2:$G$2345), IF($G$2:$G$2345&lt;&gt;"",$G$2:$G$2345),0))), G532)</f>
        <v>tier - 1</v>
      </c>
      <c r="K532" t="str" cm="1">
        <f t="array" ref="K532">IF(E532="", INDEX($E$2:$E$2345, MODE(MATCH(IF($E$2:$E$2345&lt;&gt;"",$E$2:$E$2345), IF($E$2:$E$2345&lt;&gt;"",$E$2:$E$2345),0))), E532)</f>
        <v>R1022</v>
      </c>
      <c r="L532">
        <f t="shared" si="8"/>
        <v>38</v>
      </c>
      <c r="M532">
        <v>30902</v>
      </c>
    </row>
    <row r="533" spans="1:13" x14ac:dyDescent="0.25">
      <c r="A533" t="s">
        <v>885</v>
      </c>
      <c r="B533">
        <v>2</v>
      </c>
      <c r="C533">
        <v>7133.9</v>
      </c>
      <c r="D533" t="s">
        <v>9</v>
      </c>
      <c r="E533" t="s">
        <v>238</v>
      </c>
      <c r="F533" t="s">
        <v>9</v>
      </c>
      <c r="G533" t="s">
        <v>13</v>
      </c>
      <c r="H533">
        <v>1984</v>
      </c>
      <c r="I533" t="str" cm="1">
        <f t="array" ref="I533">IF(D533="", INDEX($D$2:$D$2345, MODE(MATCH(IF($D$2:$D$2345&lt;&gt;"",$D$2:$D$2345), IF($D$2:$D$2345&lt;&gt;"",$D$2:$D$2345),0))), D533)</f>
        <v>tier - 2</v>
      </c>
      <c r="J533" t="str" cm="1">
        <f t="array" ref="J533">IF(G533="", INDEX($G$2:$G$2345, MODE(MATCH(IF($G$2:$G$2345&lt;&gt;"",$G$2:$G$2345), IF($G$2:$G$2345&lt;&gt;"",$G$2:$G$2345),0))), G533)</f>
        <v>tier - 1</v>
      </c>
      <c r="K533" t="str" cm="1">
        <f t="array" ref="K533">IF(E533="", INDEX($E$2:$E$2345, MODE(MATCH(IF($E$2:$E$2345&lt;&gt;"",$E$2:$E$2345), IF($E$2:$E$2345&lt;&gt;"",$E$2:$E$2345),0))), E533)</f>
        <v>R1024</v>
      </c>
      <c r="L533">
        <f t="shared" si="8"/>
        <v>23</v>
      </c>
      <c r="M533">
        <v>36348</v>
      </c>
    </row>
    <row r="534" spans="1:13" x14ac:dyDescent="0.25">
      <c r="A534" t="s">
        <v>884</v>
      </c>
      <c r="B534">
        <v>0</v>
      </c>
      <c r="C534">
        <v>7128.64</v>
      </c>
      <c r="D534" t="s">
        <v>9</v>
      </c>
      <c r="E534" t="s">
        <v>291</v>
      </c>
      <c r="F534" t="s">
        <v>9</v>
      </c>
      <c r="G534" t="s">
        <v>9</v>
      </c>
      <c r="H534">
        <v>1993</v>
      </c>
      <c r="I534" t="str" cm="1">
        <f t="array" ref="I534">IF(D534="", INDEX($D$2:$D$2345, MODE(MATCH(IF($D$2:$D$2345&lt;&gt;"",$D$2:$D$2345), IF($D$2:$D$2345&lt;&gt;"",$D$2:$D$2345),0))), D534)</f>
        <v>tier - 2</v>
      </c>
      <c r="J534" t="str" cm="1">
        <f t="array" ref="J534">IF(G534="", INDEX($G$2:$G$2345, MODE(MATCH(IF($G$2:$G$2345&lt;&gt;"",$G$2:$G$2345), IF($G$2:$G$2345&lt;&gt;"",$G$2:$G$2345),0))), G534)</f>
        <v>tier - 2</v>
      </c>
      <c r="K534" t="str" cm="1">
        <f t="array" ref="K534">IF(E534="", INDEX($E$2:$E$2345, MODE(MATCH(IF($E$2:$E$2345&lt;&gt;"",$E$2:$E$2345), IF($E$2:$E$2345&lt;&gt;"",$E$2:$E$2345),0))), E534)</f>
        <v>R1021</v>
      </c>
      <c r="L534">
        <f t="shared" si="8"/>
        <v>38</v>
      </c>
      <c r="M534">
        <v>30895</v>
      </c>
    </row>
    <row r="535" spans="1:13" x14ac:dyDescent="0.25">
      <c r="A535" t="s">
        <v>883</v>
      </c>
      <c r="B535">
        <v>0</v>
      </c>
      <c r="C535">
        <v>7125.25</v>
      </c>
      <c r="D535" t="s">
        <v>11</v>
      </c>
      <c r="E535" t="s">
        <v>10</v>
      </c>
      <c r="F535" t="s">
        <v>11</v>
      </c>
      <c r="G535" t="s">
        <v>9</v>
      </c>
      <c r="H535">
        <v>1968</v>
      </c>
      <c r="I535" t="str" cm="1">
        <f t="array" ref="I535">IF(D535="", INDEX($D$2:$D$2345, MODE(MATCH(IF($D$2:$D$2345&lt;&gt;"",$D$2:$D$2345), IF($D$2:$D$2345&lt;&gt;"",$D$2:$D$2345),0))), D535)</f>
        <v>tier - 3</v>
      </c>
      <c r="J535" t="str" cm="1">
        <f t="array" ref="J535">IF(G535="", INDEX($G$2:$G$2345, MODE(MATCH(IF($G$2:$G$2345&lt;&gt;"",$G$2:$G$2345), IF($G$2:$G$2345&lt;&gt;"",$G$2:$G$2345),0))), G535)</f>
        <v>tier - 2</v>
      </c>
      <c r="K535" t="str" cm="1">
        <f t="array" ref="K535">IF(E535="", INDEX($E$2:$E$2345, MODE(MATCH(IF($E$2:$E$2345&lt;&gt;"",$E$2:$E$2345), IF($E$2:$E$2345&lt;&gt;"",$E$2:$E$2345),0))), E535)</f>
        <v>R1013</v>
      </c>
      <c r="L535">
        <f t="shared" si="8"/>
        <v>29</v>
      </c>
      <c r="M535">
        <v>34149</v>
      </c>
    </row>
    <row r="536" spans="1:13" x14ac:dyDescent="0.25">
      <c r="A536" t="s">
        <v>2216</v>
      </c>
      <c r="B536">
        <v>2</v>
      </c>
      <c r="C536">
        <v>38313.129999999997</v>
      </c>
      <c r="D536" t="s">
        <v>13</v>
      </c>
      <c r="E536" t="s">
        <v>33</v>
      </c>
      <c r="F536" t="s">
        <v>13</v>
      </c>
      <c r="G536" t="s">
        <v>11</v>
      </c>
      <c r="H536">
        <v>1980</v>
      </c>
      <c r="I536" t="str" cm="1">
        <f t="array" ref="I536">IF(D536="", INDEX($D$2:$D$2345, MODE(MATCH(IF($D$2:$D$2345&lt;&gt;"",$D$2:$D$2345), IF($D$2:$D$2345&lt;&gt;"",$D$2:$D$2345),0))), D536)</f>
        <v>tier - 1</v>
      </c>
      <c r="J536" t="str" cm="1">
        <f t="array" ref="J536">IF(G536="", INDEX($G$2:$G$2345, MODE(MATCH(IF($G$2:$G$2345&lt;&gt;"",$G$2:$G$2345), IF($G$2:$G$2345&lt;&gt;"",$G$2:$G$2345),0))), G536)</f>
        <v>tier - 3</v>
      </c>
      <c r="K536" t="str" cm="1">
        <f t="array" ref="K536">IF(E536="", INDEX($E$2:$E$2345, MODE(MATCH(IF($E$2:$E$2345&lt;&gt;"",$E$2:$E$2345), IF($E$2:$E$2345&lt;&gt;"",$E$2:$E$2345),0))), E536)</f>
        <v>R1011</v>
      </c>
      <c r="L536">
        <f t="shared" si="8"/>
        <v>20</v>
      </c>
      <c r="M536">
        <v>37419</v>
      </c>
    </row>
    <row r="537" spans="1:13" x14ac:dyDescent="0.25">
      <c r="A537" t="s">
        <v>882</v>
      </c>
      <c r="B537">
        <v>3</v>
      </c>
      <c r="C537">
        <v>7106.81</v>
      </c>
      <c r="D537" t="s">
        <v>9</v>
      </c>
      <c r="E537" t="s">
        <v>18</v>
      </c>
      <c r="F537" t="s">
        <v>9</v>
      </c>
      <c r="G537" t="s">
        <v>13</v>
      </c>
      <c r="H537">
        <v>1987</v>
      </c>
      <c r="I537" t="str" cm="1">
        <f t="array" ref="I537">IF(D537="", INDEX($D$2:$D$2345, MODE(MATCH(IF($D$2:$D$2345&lt;&gt;"",$D$2:$D$2345), IF($D$2:$D$2345&lt;&gt;"",$D$2:$D$2345),0))), D537)</f>
        <v>tier - 2</v>
      </c>
      <c r="J537" t="str" cm="1">
        <f t="array" ref="J537">IF(G537="", INDEX($G$2:$G$2345, MODE(MATCH(IF($G$2:$G$2345&lt;&gt;"",$G$2:$G$2345), IF($G$2:$G$2345&lt;&gt;"",$G$2:$G$2345),0))), G537)</f>
        <v>tier - 1</v>
      </c>
      <c r="K537" t="str" cm="1">
        <f t="array" ref="K537">IF(E537="", INDEX($E$2:$E$2345, MODE(MATCH(IF($E$2:$E$2345&lt;&gt;"",$E$2:$E$2345), IF($E$2:$E$2345&lt;&gt;"",$E$2:$E$2345),0))), E537)</f>
        <v>R1012</v>
      </c>
      <c r="L537">
        <f t="shared" si="8"/>
        <v>54</v>
      </c>
      <c r="M537">
        <v>25061</v>
      </c>
    </row>
    <row r="538" spans="1:13" x14ac:dyDescent="0.25">
      <c r="A538" t="s">
        <v>881</v>
      </c>
      <c r="B538">
        <v>0</v>
      </c>
      <c r="C538">
        <v>7096.98</v>
      </c>
      <c r="D538" t="s">
        <v>9</v>
      </c>
      <c r="E538" t="s">
        <v>18</v>
      </c>
      <c r="F538" t="s">
        <v>9</v>
      </c>
      <c r="G538" t="s">
        <v>9</v>
      </c>
      <c r="H538">
        <v>1992</v>
      </c>
      <c r="I538" t="str" cm="1">
        <f t="array" ref="I538">IF(D538="", INDEX($D$2:$D$2345, MODE(MATCH(IF($D$2:$D$2345&lt;&gt;"",$D$2:$D$2345), IF($D$2:$D$2345&lt;&gt;"",$D$2:$D$2345),0))), D538)</f>
        <v>tier - 2</v>
      </c>
      <c r="J538" t="str" cm="1">
        <f t="array" ref="J538">IF(G538="", INDEX($G$2:$G$2345, MODE(MATCH(IF($G$2:$G$2345&lt;&gt;"",$G$2:$G$2345), IF($G$2:$G$2345&lt;&gt;"",$G$2:$G$2345),0))), G538)</f>
        <v>tier - 2</v>
      </c>
      <c r="K538" t="str" cm="1">
        <f t="array" ref="K538">IF(E538="", INDEX($E$2:$E$2345, MODE(MATCH(IF($E$2:$E$2345&lt;&gt;"",$E$2:$E$2345), IF($E$2:$E$2345&lt;&gt;"",$E$2:$E$2345),0))), E538)</f>
        <v>R1012</v>
      </c>
      <c r="L538">
        <f t="shared" si="8"/>
        <v>35</v>
      </c>
      <c r="M538">
        <v>31946</v>
      </c>
    </row>
    <row r="539" spans="1:13" x14ac:dyDescent="0.25">
      <c r="A539" t="s">
        <v>880</v>
      </c>
      <c r="B539">
        <v>1</v>
      </c>
      <c r="C539">
        <v>7077.19</v>
      </c>
      <c r="D539" t="s">
        <v>9</v>
      </c>
      <c r="E539" t="s">
        <v>238</v>
      </c>
      <c r="F539" t="s">
        <v>9</v>
      </c>
      <c r="G539" t="s">
        <v>11</v>
      </c>
      <c r="H539">
        <v>1982</v>
      </c>
      <c r="I539" t="str" cm="1">
        <f t="array" ref="I539">IF(D539="", INDEX($D$2:$D$2345, MODE(MATCH(IF($D$2:$D$2345&lt;&gt;"",$D$2:$D$2345), IF($D$2:$D$2345&lt;&gt;"",$D$2:$D$2345),0))), D539)</f>
        <v>tier - 2</v>
      </c>
      <c r="J539" t="str" cm="1">
        <f t="array" ref="J539">IF(G539="", INDEX($G$2:$G$2345, MODE(MATCH(IF($G$2:$G$2345&lt;&gt;"",$G$2:$G$2345), IF($G$2:$G$2345&lt;&gt;"",$G$2:$G$2345),0))), G539)</f>
        <v>tier - 3</v>
      </c>
      <c r="K539" t="str" cm="1">
        <f t="array" ref="K539">IF(E539="", INDEX($E$2:$E$2345, MODE(MATCH(IF($E$2:$E$2345&lt;&gt;"",$E$2:$E$2345), IF($E$2:$E$2345&lt;&gt;"",$E$2:$E$2345),0))), E539)</f>
        <v>R1024</v>
      </c>
      <c r="L539">
        <f t="shared" si="8"/>
        <v>30</v>
      </c>
      <c r="M539">
        <v>33883</v>
      </c>
    </row>
    <row r="540" spans="1:13" x14ac:dyDescent="0.25">
      <c r="A540" t="s">
        <v>879</v>
      </c>
      <c r="B540">
        <v>2</v>
      </c>
      <c r="C540">
        <v>7054.41</v>
      </c>
      <c r="D540" t="s">
        <v>9</v>
      </c>
      <c r="E540" t="s">
        <v>10</v>
      </c>
      <c r="F540" t="s">
        <v>9</v>
      </c>
      <c r="G540" t="s">
        <v>9</v>
      </c>
      <c r="H540">
        <v>1978</v>
      </c>
      <c r="I540" t="str" cm="1">
        <f t="array" ref="I540">IF(D540="", INDEX($D$2:$D$2345, MODE(MATCH(IF($D$2:$D$2345&lt;&gt;"",$D$2:$D$2345), IF($D$2:$D$2345&lt;&gt;"",$D$2:$D$2345),0))), D540)</f>
        <v>tier - 2</v>
      </c>
      <c r="J540" t="str" cm="1">
        <f t="array" ref="J540">IF(G540="", INDEX($G$2:$G$2345, MODE(MATCH(IF($G$2:$G$2345&lt;&gt;"",$G$2:$G$2345), IF($G$2:$G$2345&lt;&gt;"",$G$2:$G$2345),0))), G540)</f>
        <v>tier - 2</v>
      </c>
      <c r="K540" t="str" cm="1">
        <f t="array" ref="K540">IF(E540="", INDEX($E$2:$E$2345, MODE(MATCH(IF($E$2:$E$2345&lt;&gt;"",$E$2:$E$2345), IF($E$2:$E$2345&lt;&gt;"",$E$2:$E$2345),0))), E540)</f>
        <v>R1013</v>
      </c>
      <c r="L540">
        <f t="shared" si="8"/>
        <v>40</v>
      </c>
      <c r="M540">
        <v>30126</v>
      </c>
    </row>
    <row r="541" spans="1:13" x14ac:dyDescent="0.25">
      <c r="A541" t="s">
        <v>878</v>
      </c>
      <c r="B541">
        <v>1</v>
      </c>
      <c r="C541">
        <v>7050.64</v>
      </c>
      <c r="D541" t="s">
        <v>9</v>
      </c>
      <c r="E541" t="s">
        <v>33</v>
      </c>
      <c r="F541" t="s">
        <v>9</v>
      </c>
      <c r="G541" t="s">
        <v>11</v>
      </c>
      <c r="H541">
        <v>1980</v>
      </c>
      <c r="I541" t="str" cm="1">
        <f t="array" ref="I541">IF(D541="", INDEX($D$2:$D$2345, MODE(MATCH(IF($D$2:$D$2345&lt;&gt;"",$D$2:$D$2345), IF($D$2:$D$2345&lt;&gt;"",$D$2:$D$2345),0))), D541)</f>
        <v>tier - 2</v>
      </c>
      <c r="J541" t="str" cm="1">
        <f t="array" ref="J541">IF(G541="", INDEX($G$2:$G$2345, MODE(MATCH(IF($G$2:$G$2345&lt;&gt;"",$G$2:$G$2345), IF($G$2:$G$2345&lt;&gt;"",$G$2:$G$2345),0))), G541)</f>
        <v>tier - 3</v>
      </c>
      <c r="K541" t="str" cm="1">
        <f t="array" ref="K541">IF(E541="", INDEX($E$2:$E$2345, MODE(MATCH(IF($E$2:$E$2345&lt;&gt;"",$E$2:$E$2345), IF($E$2:$E$2345&lt;&gt;"",$E$2:$E$2345),0))), E541)</f>
        <v>R1011</v>
      </c>
      <c r="L541">
        <f t="shared" si="8"/>
        <v>44</v>
      </c>
      <c r="M541">
        <v>28669</v>
      </c>
    </row>
    <row r="542" spans="1:13" x14ac:dyDescent="0.25">
      <c r="A542" t="s">
        <v>877</v>
      </c>
      <c r="B542">
        <v>0</v>
      </c>
      <c r="C542">
        <v>7050.02</v>
      </c>
      <c r="D542" t="s">
        <v>9</v>
      </c>
      <c r="E542" t="s">
        <v>238</v>
      </c>
      <c r="F542" t="s">
        <v>9</v>
      </c>
      <c r="G542" t="s">
        <v>13</v>
      </c>
      <c r="H542">
        <v>1980</v>
      </c>
      <c r="I542" t="str" cm="1">
        <f t="array" ref="I542">IF(D542="", INDEX($D$2:$D$2345, MODE(MATCH(IF($D$2:$D$2345&lt;&gt;"",$D$2:$D$2345), IF($D$2:$D$2345&lt;&gt;"",$D$2:$D$2345),0))), D542)</f>
        <v>tier - 2</v>
      </c>
      <c r="J542" t="str" cm="1">
        <f t="array" ref="J542">IF(G542="", INDEX($G$2:$G$2345, MODE(MATCH(IF($G$2:$G$2345&lt;&gt;"",$G$2:$G$2345), IF($G$2:$G$2345&lt;&gt;"",$G$2:$G$2345),0))), G542)</f>
        <v>tier - 1</v>
      </c>
      <c r="K542" t="str" cm="1">
        <f t="array" ref="K542">IF(E542="", INDEX($E$2:$E$2345, MODE(MATCH(IF($E$2:$E$2345&lt;&gt;"",$E$2:$E$2345), IF($E$2:$E$2345&lt;&gt;"",$E$2:$E$2345),0))), E542)</f>
        <v>R1024</v>
      </c>
      <c r="L542">
        <f t="shared" si="8"/>
        <v>42</v>
      </c>
      <c r="M542">
        <v>29423</v>
      </c>
    </row>
    <row r="543" spans="1:13" x14ac:dyDescent="0.25">
      <c r="A543" t="s">
        <v>876</v>
      </c>
      <c r="B543">
        <v>1</v>
      </c>
      <c r="C543">
        <v>7046.72</v>
      </c>
      <c r="D543" t="s">
        <v>9</v>
      </c>
      <c r="E543" t="s">
        <v>10</v>
      </c>
      <c r="F543" t="s">
        <v>9</v>
      </c>
      <c r="G543" t="s">
        <v>11</v>
      </c>
      <c r="H543">
        <v>1980</v>
      </c>
      <c r="I543" t="str" cm="1">
        <f t="array" ref="I543">IF(D543="", INDEX($D$2:$D$2345, MODE(MATCH(IF($D$2:$D$2345&lt;&gt;"",$D$2:$D$2345), IF($D$2:$D$2345&lt;&gt;"",$D$2:$D$2345),0))), D543)</f>
        <v>tier - 2</v>
      </c>
      <c r="J543" t="str" cm="1">
        <f t="array" ref="J543">IF(G543="", INDEX($G$2:$G$2345, MODE(MATCH(IF($G$2:$G$2345&lt;&gt;"",$G$2:$G$2345), IF($G$2:$G$2345&lt;&gt;"",$G$2:$G$2345),0))), G543)</f>
        <v>tier - 3</v>
      </c>
      <c r="K543" t="str" cm="1">
        <f t="array" ref="K543">IF(E543="", INDEX($E$2:$E$2345, MODE(MATCH(IF($E$2:$E$2345&lt;&gt;"",$E$2:$E$2345), IF($E$2:$E$2345&lt;&gt;"",$E$2:$E$2345),0))), E543)</f>
        <v>R1013</v>
      </c>
      <c r="L543">
        <f t="shared" si="8"/>
        <v>42</v>
      </c>
      <c r="M543">
        <v>29516</v>
      </c>
    </row>
    <row r="544" spans="1:13" x14ac:dyDescent="0.25">
      <c r="A544" t="s">
        <v>875</v>
      </c>
      <c r="B544">
        <v>1</v>
      </c>
      <c r="C544">
        <v>7045.5</v>
      </c>
      <c r="D544" t="s">
        <v>9</v>
      </c>
      <c r="E544" t="s">
        <v>33</v>
      </c>
      <c r="F544" t="s">
        <v>9</v>
      </c>
      <c r="G544" t="s">
        <v>13</v>
      </c>
      <c r="H544">
        <v>1980</v>
      </c>
      <c r="I544" t="str" cm="1">
        <f t="array" ref="I544">IF(D544="", INDEX($D$2:$D$2345, MODE(MATCH(IF($D$2:$D$2345&lt;&gt;"",$D$2:$D$2345), IF($D$2:$D$2345&lt;&gt;"",$D$2:$D$2345),0))), D544)</f>
        <v>tier - 2</v>
      </c>
      <c r="J544" t="str" cm="1">
        <f t="array" ref="J544">IF(G544="", INDEX($G$2:$G$2345, MODE(MATCH(IF($G$2:$G$2345&lt;&gt;"",$G$2:$G$2345), IF($G$2:$G$2345&lt;&gt;"",$G$2:$G$2345),0))), G544)</f>
        <v>tier - 1</v>
      </c>
      <c r="K544" t="str" cm="1">
        <f t="array" ref="K544">IF(E544="", INDEX($E$2:$E$2345, MODE(MATCH(IF($E$2:$E$2345&lt;&gt;"",$E$2:$E$2345), IF($E$2:$E$2345&lt;&gt;"",$E$2:$E$2345),0))), E544)</f>
        <v>R1011</v>
      </c>
      <c r="L544">
        <f t="shared" si="8"/>
        <v>42</v>
      </c>
      <c r="M544">
        <v>29428</v>
      </c>
    </row>
    <row r="545" spans="1:13" x14ac:dyDescent="0.25">
      <c r="A545" t="s">
        <v>874</v>
      </c>
      <c r="B545">
        <v>0</v>
      </c>
      <c r="C545">
        <v>7042.11</v>
      </c>
      <c r="D545" t="s">
        <v>9</v>
      </c>
      <c r="E545" t="s">
        <v>18</v>
      </c>
      <c r="F545" t="s">
        <v>9</v>
      </c>
      <c r="G545" t="s">
        <v>11</v>
      </c>
      <c r="H545">
        <v>1995</v>
      </c>
      <c r="I545" t="str" cm="1">
        <f t="array" ref="I545">IF(D545="", INDEX($D$2:$D$2345, MODE(MATCH(IF($D$2:$D$2345&lt;&gt;"",$D$2:$D$2345), IF($D$2:$D$2345&lt;&gt;"",$D$2:$D$2345),0))), D545)</f>
        <v>tier - 2</v>
      </c>
      <c r="J545" t="str" cm="1">
        <f t="array" ref="J545">IF(G545="", INDEX($G$2:$G$2345, MODE(MATCH(IF($G$2:$G$2345&lt;&gt;"",$G$2:$G$2345), IF($G$2:$G$2345&lt;&gt;"",$G$2:$G$2345),0))), G545)</f>
        <v>tier - 3</v>
      </c>
      <c r="K545" t="str" cm="1">
        <f t="array" ref="K545">IF(E545="", INDEX($E$2:$E$2345, MODE(MATCH(IF($E$2:$E$2345&lt;&gt;"",$E$2:$E$2345), IF($E$2:$E$2345&lt;&gt;"",$E$2:$E$2345),0))), E545)</f>
        <v>R1012</v>
      </c>
      <c r="L545">
        <f t="shared" si="8"/>
        <v>42</v>
      </c>
      <c r="M545">
        <v>29523</v>
      </c>
    </row>
    <row r="546" spans="1:13" x14ac:dyDescent="0.25">
      <c r="A546" t="s">
        <v>873</v>
      </c>
      <c r="B546">
        <v>2</v>
      </c>
      <c r="C546">
        <v>7033.08</v>
      </c>
      <c r="D546" t="s">
        <v>9</v>
      </c>
      <c r="E546" t="s">
        <v>10</v>
      </c>
      <c r="F546" t="s">
        <v>9</v>
      </c>
      <c r="G546" t="s">
        <v>9</v>
      </c>
      <c r="H546">
        <v>1978</v>
      </c>
      <c r="I546" t="str" cm="1">
        <f t="array" ref="I546">IF(D546="", INDEX($D$2:$D$2345, MODE(MATCH(IF($D$2:$D$2345&lt;&gt;"",$D$2:$D$2345), IF($D$2:$D$2345&lt;&gt;"",$D$2:$D$2345),0))), D546)</f>
        <v>tier - 2</v>
      </c>
      <c r="J546" t="str" cm="1">
        <f t="array" ref="J546">IF(G546="", INDEX($G$2:$G$2345, MODE(MATCH(IF($G$2:$G$2345&lt;&gt;"",$G$2:$G$2345), IF($G$2:$G$2345&lt;&gt;"",$G$2:$G$2345),0))), G546)</f>
        <v>tier - 2</v>
      </c>
      <c r="K546" t="str" cm="1">
        <f t="array" ref="K546">IF(E546="", INDEX($E$2:$E$2345, MODE(MATCH(IF($E$2:$E$2345&lt;&gt;"",$E$2:$E$2345), IF($E$2:$E$2345&lt;&gt;"",$E$2:$E$2345),0))), E546)</f>
        <v>R1013</v>
      </c>
      <c r="L546">
        <f t="shared" si="8"/>
        <v>28</v>
      </c>
      <c r="M546">
        <v>34852</v>
      </c>
    </row>
    <row r="547" spans="1:13" x14ac:dyDescent="0.25">
      <c r="A547" t="s">
        <v>2215</v>
      </c>
      <c r="B547">
        <v>1</v>
      </c>
      <c r="C547">
        <v>38282.75</v>
      </c>
      <c r="D547" t="s">
        <v>13</v>
      </c>
      <c r="E547" t="s">
        <v>10</v>
      </c>
      <c r="F547" t="s">
        <v>13</v>
      </c>
      <c r="G547" t="s">
        <v>9</v>
      </c>
      <c r="H547">
        <v>1989</v>
      </c>
      <c r="I547" t="str" cm="1">
        <f t="array" ref="I547">IF(D547="", INDEX($D$2:$D$2345, MODE(MATCH(IF($D$2:$D$2345&lt;&gt;"",$D$2:$D$2345), IF($D$2:$D$2345&lt;&gt;"",$D$2:$D$2345),0))), D547)</f>
        <v>tier - 1</v>
      </c>
      <c r="J547" t="str" cm="1">
        <f t="array" ref="J547">IF(G547="", INDEX($G$2:$G$2345, MODE(MATCH(IF($G$2:$G$2345&lt;&gt;"",$G$2:$G$2345), IF($G$2:$G$2345&lt;&gt;"",$G$2:$G$2345),0))), G547)</f>
        <v>tier - 2</v>
      </c>
      <c r="K547" t="str" cm="1">
        <f t="array" ref="K547">IF(E547="", INDEX($E$2:$E$2345, MODE(MATCH(IF($E$2:$E$2345&lt;&gt;"",$E$2:$E$2345), IF($E$2:$E$2345&lt;&gt;"",$E$2:$E$2345),0))), E547)</f>
        <v>R1013</v>
      </c>
      <c r="L547">
        <f t="shared" si="8"/>
        <v>42</v>
      </c>
      <c r="M547">
        <v>29524</v>
      </c>
    </row>
    <row r="548" spans="1:13" x14ac:dyDescent="0.25">
      <c r="A548" t="s">
        <v>872</v>
      </c>
      <c r="B548">
        <v>0</v>
      </c>
      <c r="C548">
        <v>7003.1</v>
      </c>
      <c r="D548" t="s">
        <v>9</v>
      </c>
      <c r="E548" t="s">
        <v>10</v>
      </c>
      <c r="F548" t="s">
        <v>9</v>
      </c>
      <c r="G548" t="s">
        <v>11</v>
      </c>
      <c r="H548">
        <v>1969</v>
      </c>
      <c r="I548" t="str" cm="1">
        <f t="array" ref="I548">IF(D548="", INDEX($D$2:$D$2345, MODE(MATCH(IF($D$2:$D$2345&lt;&gt;"",$D$2:$D$2345), IF($D$2:$D$2345&lt;&gt;"",$D$2:$D$2345),0))), D548)</f>
        <v>tier - 2</v>
      </c>
      <c r="J548" t="str" cm="1">
        <f t="array" ref="J548">IF(G548="", INDEX($G$2:$G$2345, MODE(MATCH(IF($G$2:$G$2345&lt;&gt;"",$G$2:$G$2345), IF($G$2:$G$2345&lt;&gt;"",$G$2:$G$2345),0))), G548)</f>
        <v>tier - 3</v>
      </c>
      <c r="K548" t="str" cm="1">
        <f t="array" ref="K548">IF(E548="", INDEX($E$2:$E$2345, MODE(MATCH(IF($E$2:$E$2345&lt;&gt;"",$E$2:$E$2345), IF($E$2:$E$2345&lt;&gt;"",$E$2:$E$2345),0))), E548)</f>
        <v>R1013</v>
      </c>
      <c r="L548">
        <f t="shared" si="8"/>
        <v>44</v>
      </c>
      <c r="M548">
        <v>28677</v>
      </c>
    </row>
    <row r="549" spans="1:13" x14ac:dyDescent="0.25">
      <c r="A549" t="s">
        <v>871</v>
      </c>
      <c r="B549">
        <v>3</v>
      </c>
      <c r="C549">
        <v>6989.95</v>
      </c>
      <c r="D549" t="s">
        <v>9</v>
      </c>
      <c r="E549" t="s">
        <v>10</v>
      </c>
      <c r="F549" t="s">
        <v>9</v>
      </c>
      <c r="G549" t="s">
        <v>13</v>
      </c>
      <c r="H549">
        <v>1982</v>
      </c>
      <c r="I549" t="str" cm="1">
        <f t="array" ref="I549">IF(D549="", INDEX($D$2:$D$2345, MODE(MATCH(IF($D$2:$D$2345&lt;&gt;"",$D$2:$D$2345), IF($D$2:$D$2345&lt;&gt;"",$D$2:$D$2345),0))), D549)</f>
        <v>tier - 2</v>
      </c>
      <c r="J549" t="str" cm="1">
        <f t="array" ref="J549">IF(G549="", INDEX($G$2:$G$2345, MODE(MATCH(IF($G$2:$G$2345&lt;&gt;"",$G$2:$G$2345), IF($G$2:$G$2345&lt;&gt;"",$G$2:$G$2345),0))), G549)</f>
        <v>tier - 1</v>
      </c>
      <c r="K549" t="str" cm="1">
        <f t="array" ref="K549">IF(E549="", INDEX($E$2:$E$2345, MODE(MATCH(IF($E$2:$E$2345&lt;&gt;"",$E$2:$E$2345), IF($E$2:$E$2345&lt;&gt;"",$E$2:$E$2345),0))), E549)</f>
        <v>R1013</v>
      </c>
      <c r="L549">
        <f t="shared" si="8"/>
        <v>53</v>
      </c>
      <c r="M549">
        <v>25447</v>
      </c>
    </row>
    <row r="550" spans="1:13" x14ac:dyDescent="0.25">
      <c r="A550" t="s">
        <v>870</v>
      </c>
      <c r="B550">
        <v>2</v>
      </c>
      <c r="C550">
        <v>6986.7</v>
      </c>
      <c r="D550" t="s">
        <v>11</v>
      </c>
      <c r="E550" t="s">
        <v>18</v>
      </c>
      <c r="F550" t="s">
        <v>11</v>
      </c>
      <c r="G550" t="s">
        <v>13</v>
      </c>
      <c r="H550">
        <v>1982</v>
      </c>
      <c r="I550" t="str" cm="1">
        <f t="array" ref="I550">IF(D550="", INDEX($D$2:$D$2345, MODE(MATCH(IF($D$2:$D$2345&lt;&gt;"",$D$2:$D$2345), IF($D$2:$D$2345&lt;&gt;"",$D$2:$D$2345),0))), D550)</f>
        <v>tier - 3</v>
      </c>
      <c r="J550" t="str" cm="1">
        <f t="array" ref="J550">IF(G550="", INDEX($G$2:$G$2345, MODE(MATCH(IF($G$2:$G$2345&lt;&gt;"",$G$2:$G$2345), IF($G$2:$G$2345&lt;&gt;"",$G$2:$G$2345),0))), G550)</f>
        <v>tier - 1</v>
      </c>
      <c r="K550" t="str" cm="1">
        <f t="array" ref="K550">IF(E550="", INDEX($E$2:$E$2345, MODE(MATCH(IF($E$2:$E$2345&lt;&gt;"",$E$2:$E$2345), IF($E$2:$E$2345&lt;&gt;"",$E$2:$E$2345),0))), E550)</f>
        <v>R1012</v>
      </c>
      <c r="L550">
        <f t="shared" si="8"/>
        <v>40</v>
      </c>
      <c r="M550">
        <v>30242</v>
      </c>
    </row>
    <row r="551" spans="1:13" x14ac:dyDescent="0.25">
      <c r="A551" t="s">
        <v>869</v>
      </c>
      <c r="B551">
        <v>3</v>
      </c>
      <c r="C551">
        <v>6985.51</v>
      </c>
      <c r="D551" t="s">
        <v>9</v>
      </c>
      <c r="E551" t="s">
        <v>157</v>
      </c>
      <c r="F551" t="s">
        <v>9</v>
      </c>
      <c r="G551" t="s">
        <v>9</v>
      </c>
      <c r="H551">
        <v>1985</v>
      </c>
      <c r="I551" t="str" cm="1">
        <f t="array" ref="I551">IF(D551="", INDEX($D$2:$D$2345, MODE(MATCH(IF($D$2:$D$2345&lt;&gt;"",$D$2:$D$2345), IF($D$2:$D$2345&lt;&gt;"",$D$2:$D$2345),0))), D551)</f>
        <v>tier - 2</v>
      </c>
      <c r="J551" t="str" cm="1">
        <f t="array" ref="J551">IF(G551="", INDEX($G$2:$G$2345, MODE(MATCH(IF($G$2:$G$2345&lt;&gt;"",$G$2:$G$2345), IF($G$2:$G$2345&lt;&gt;"",$G$2:$G$2345),0))), G551)</f>
        <v>tier - 2</v>
      </c>
      <c r="K551" t="str" cm="1">
        <f t="array" ref="K551">IF(E551="", INDEX($E$2:$E$2345, MODE(MATCH(IF($E$2:$E$2345&lt;&gt;"",$E$2:$E$2345), IF($E$2:$E$2345&lt;&gt;"",$E$2:$E$2345),0))), E551)</f>
        <v>R1019</v>
      </c>
      <c r="L551">
        <f t="shared" si="8"/>
        <v>40</v>
      </c>
      <c r="M551">
        <v>30295</v>
      </c>
    </row>
    <row r="552" spans="1:13" x14ac:dyDescent="0.25">
      <c r="A552" t="s">
        <v>868</v>
      </c>
      <c r="B552">
        <v>1</v>
      </c>
      <c r="C552">
        <v>6965.21</v>
      </c>
      <c r="D552" t="s">
        <v>9</v>
      </c>
      <c r="E552" t="s">
        <v>10</v>
      </c>
      <c r="F552" t="s">
        <v>9</v>
      </c>
      <c r="G552" t="s">
        <v>11</v>
      </c>
      <c r="H552">
        <v>1975</v>
      </c>
      <c r="I552" t="str" cm="1">
        <f t="array" ref="I552">IF(D552="", INDEX($D$2:$D$2345, MODE(MATCH(IF($D$2:$D$2345&lt;&gt;"",$D$2:$D$2345), IF($D$2:$D$2345&lt;&gt;"",$D$2:$D$2345),0))), D552)</f>
        <v>tier - 2</v>
      </c>
      <c r="J552" t="str" cm="1">
        <f t="array" ref="J552">IF(G552="", INDEX($G$2:$G$2345, MODE(MATCH(IF($G$2:$G$2345&lt;&gt;"",$G$2:$G$2345), IF($G$2:$G$2345&lt;&gt;"",$G$2:$G$2345),0))), G552)</f>
        <v>tier - 3</v>
      </c>
      <c r="K552" t="str" cm="1">
        <f t="array" ref="K552">IF(E552="", INDEX($E$2:$E$2345, MODE(MATCH(IF($E$2:$E$2345&lt;&gt;"",$E$2:$E$2345), IF($E$2:$E$2345&lt;&gt;"",$E$2:$E$2345),0))), E552)</f>
        <v>R1013</v>
      </c>
      <c r="L552">
        <f t="shared" si="8"/>
        <v>38</v>
      </c>
      <c r="M552">
        <v>31201</v>
      </c>
    </row>
    <row r="553" spans="1:13" x14ac:dyDescent="0.25">
      <c r="A553" t="s">
        <v>867</v>
      </c>
      <c r="B553">
        <v>2</v>
      </c>
      <c r="C553">
        <v>6951.12</v>
      </c>
      <c r="D553" t="s">
        <v>9</v>
      </c>
      <c r="E553" t="s">
        <v>10</v>
      </c>
      <c r="F553" t="s">
        <v>9</v>
      </c>
      <c r="G553" t="s">
        <v>9</v>
      </c>
      <c r="H553">
        <v>1980</v>
      </c>
      <c r="I553" t="str" cm="1">
        <f t="array" ref="I553">IF(D553="", INDEX($D$2:$D$2345, MODE(MATCH(IF($D$2:$D$2345&lt;&gt;"",$D$2:$D$2345), IF($D$2:$D$2345&lt;&gt;"",$D$2:$D$2345),0))), D553)</f>
        <v>tier - 2</v>
      </c>
      <c r="J553" t="str" cm="1">
        <f t="array" ref="J553">IF(G553="", INDEX($G$2:$G$2345, MODE(MATCH(IF($G$2:$G$2345&lt;&gt;"",$G$2:$G$2345), IF($G$2:$G$2345&lt;&gt;"",$G$2:$G$2345),0))), G553)</f>
        <v>tier - 2</v>
      </c>
      <c r="K553" t="str" cm="1">
        <f t="array" ref="K553">IF(E553="", INDEX($E$2:$E$2345, MODE(MATCH(IF($E$2:$E$2345&lt;&gt;"",$E$2:$E$2345), IF($E$2:$E$2345&lt;&gt;"",$E$2:$E$2345),0))), E553)</f>
        <v>R1013</v>
      </c>
      <c r="L553">
        <f t="shared" si="8"/>
        <v>47</v>
      </c>
      <c r="M553">
        <v>27624</v>
      </c>
    </row>
    <row r="554" spans="1:13" x14ac:dyDescent="0.25">
      <c r="A554" t="s">
        <v>866</v>
      </c>
      <c r="B554">
        <v>0</v>
      </c>
      <c r="C554">
        <v>6948.7</v>
      </c>
      <c r="D554" t="s">
        <v>13</v>
      </c>
      <c r="E554" t="s">
        <v>18</v>
      </c>
      <c r="F554" t="s">
        <v>13</v>
      </c>
      <c r="G554" t="s">
        <v>9</v>
      </c>
      <c r="H554">
        <v>1978</v>
      </c>
      <c r="I554" t="str" cm="1">
        <f t="array" ref="I554">IF(D554="", INDEX($D$2:$D$2345, MODE(MATCH(IF($D$2:$D$2345&lt;&gt;"",$D$2:$D$2345), IF($D$2:$D$2345&lt;&gt;"",$D$2:$D$2345),0))), D554)</f>
        <v>tier - 1</v>
      </c>
      <c r="J554" t="str" cm="1">
        <f t="array" ref="J554">IF(G554="", INDEX($G$2:$G$2345, MODE(MATCH(IF($G$2:$G$2345&lt;&gt;"",$G$2:$G$2345), IF($G$2:$G$2345&lt;&gt;"",$G$2:$G$2345),0))), G554)</f>
        <v>tier - 2</v>
      </c>
      <c r="K554" t="str" cm="1">
        <f t="array" ref="K554">IF(E554="", INDEX($E$2:$E$2345, MODE(MATCH(IF($E$2:$E$2345&lt;&gt;"",$E$2:$E$2345), IF($E$2:$E$2345&lt;&gt;"",$E$2:$E$2345),0))), E554)</f>
        <v>R1012</v>
      </c>
      <c r="L554">
        <f t="shared" si="8"/>
        <v>42</v>
      </c>
      <c r="M554">
        <v>29570</v>
      </c>
    </row>
    <row r="555" spans="1:13" x14ac:dyDescent="0.25">
      <c r="A555" t="s">
        <v>865</v>
      </c>
      <c r="B555">
        <v>2</v>
      </c>
      <c r="C555">
        <v>6940.94</v>
      </c>
      <c r="D555" t="s">
        <v>9</v>
      </c>
      <c r="E555" t="s">
        <v>10</v>
      </c>
      <c r="F555" t="s">
        <v>9</v>
      </c>
      <c r="G555" t="s">
        <v>11</v>
      </c>
      <c r="H555">
        <v>1980</v>
      </c>
      <c r="I555" t="str" cm="1">
        <f t="array" ref="I555">IF(D555="", INDEX($D$2:$D$2345, MODE(MATCH(IF($D$2:$D$2345&lt;&gt;"",$D$2:$D$2345), IF($D$2:$D$2345&lt;&gt;"",$D$2:$D$2345),0))), D555)</f>
        <v>tier - 2</v>
      </c>
      <c r="J555" t="str" cm="1">
        <f t="array" ref="J555">IF(G555="", INDEX($G$2:$G$2345, MODE(MATCH(IF($G$2:$G$2345&lt;&gt;"",$G$2:$G$2345), IF($G$2:$G$2345&lt;&gt;"",$G$2:$G$2345),0))), G555)</f>
        <v>tier - 3</v>
      </c>
      <c r="K555" t="str" cm="1">
        <f t="array" ref="K555">IF(E555="", INDEX($E$2:$E$2345, MODE(MATCH(IF($E$2:$E$2345&lt;&gt;"",$E$2:$E$2345), IF($E$2:$E$2345&lt;&gt;"",$E$2:$E$2345),0))), E555)</f>
        <v>R1013</v>
      </c>
      <c r="L555">
        <f t="shared" si="8"/>
        <v>44</v>
      </c>
      <c r="M555">
        <v>28768</v>
      </c>
    </row>
    <row r="556" spans="1:13" x14ac:dyDescent="0.25">
      <c r="A556" t="s">
        <v>864</v>
      </c>
      <c r="B556">
        <v>1</v>
      </c>
      <c r="C556">
        <v>6940.91</v>
      </c>
      <c r="D556" t="s">
        <v>9</v>
      </c>
      <c r="E556" t="s">
        <v>18</v>
      </c>
      <c r="F556" t="s">
        <v>9</v>
      </c>
      <c r="G556" t="s">
        <v>9</v>
      </c>
      <c r="H556">
        <v>1980</v>
      </c>
      <c r="I556" t="str" cm="1">
        <f t="array" ref="I556">IF(D556="", INDEX($D$2:$D$2345, MODE(MATCH(IF($D$2:$D$2345&lt;&gt;"",$D$2:$D$2345), IF($D$2:$D$2345&lt;&gt;"",$D$2:$D$2345),0))), D556)</f>
        <v>tier - 2</v>
      </c>
      <c r="J556" t="str" cm="1">
        <f t="array" ref="J556">IF(G556="", INDEX($G$2:$G$2345, MODE(MATCH(IF($G$2:$G$2345&lt;&gt;"",$G$2:$G$2345), IF($G$2:$G$2345&lt;&gt;"",$G$2:$G$2345),0))), G556)</f>
        <v>tier - 2</v>
      </c>
      <c r="K556" t="str" cm="1">
        <f t="array" ref="K556">IF(E556="", INDEX($E$2:$E$2345, MODE(MATCH(IF($E$2:$E$2345&lt;&gt;"",$E$2:$E$2345), IF($E$2:$E$2345&lt;&gt;"",$E$2:$E$2345),0))), E556)</f>
        <v>R1012</v>
      </c>
      <c r="L556">
        <f t="shared" si="8"/>
        <v>42</v>
      </c>
      <c r="M556">
        <v>29463</v>
      </c>
    </row>
    <row r="557" spans="1:13" x14ac:dyDescent="0.25">
      <c r="A557" t="s">
        <v>863</v>
      </c>
      <c r="B557">
        <v>2</v>
      </c>
      <c r="C557">
        <v>6938.11</v>
      </c>
      <c r="D557" t="s">
        <v>9</v>
      </c>
      <c r="E557" t="s">
        <v>10</v>
      </c>
      <c r="F557" t="s">
        <v>9</v>
      </c>
      <c r="G557" t="s">
        <v>9</v>
      </c>
      <c r="H557">
        <v>1978</v>
      </c>
      <c r="I557" t="str" cm="1">
        <f t="array" ref="I557">IF(D557="", INDEX($D$2:$D$2345, MODE(MATCH(IF($D$2:$D$2345&lt;&gt;"",$D$2:$D$2345), IF($D$2:$D$2345&lt;&gt;"",$D$2:$D$2345),0))), D557)</f>
        <v>tier - 2</v>
      </c>
      <c r="J557" t="str" cm="1">
        <f t="array" ref="J557">IF(G557="", INDEX($G$2:$G$2345, MODE(MATCH(IF($G$2:$G$2345&lt;&gt;"",$G$2:$G$2345), IF($G$2:$G$2345&lt;&gt;"",$G$2:$G$2345),0))), G557)</f>
        <v>tier - 2</v>
      </c>
      <c r="K557" t="str" cm="1">
        <f t="array" ref="K557">IF(E557="", INDEX($E$2:$E$2345, MODE(MATCH(IF($E$2:$E$2345&lt;&gt;"",$E$2:$E$2345), IF($E$2:$E$2345&lt;&gt;"",$E$2:$E$2345),0))), E557)</f>
        <v>R1013</v>
      </c>
      <c r="L557">
        <f t="shared" si="8"/>
        <v>42</v>
      </c>
      <c r="M557">
        <v>29554</v>
      </c>
    </row>
    <row r="558" spans="1:13" x14ac:dyDescent="0.25">
      <c r="A558" t="s">
        <v>2349</v>
      </c>
      <c r="B558">
        <v>1</v>
      </c>
      <c r="C558">
        <v>48517.56</v>
      </c>
      <c r="D558" t="s">
        <v>13</v>
      </c>
      <c r="E558" t="s">
        <v>238</v>
      </c>
      <c r="F558" t="s">
        <v>13</v>
      </c>
      <c r="G558" t="s">
        <v>11</v>
      </c>
      <c r="H558">
        <v>1961</v>
      </c>
      <c r="I558" t="str" cm="1">
        <f t="array" ref="I558">IF(D558="", INDEX($D$2:$D$2345, MODE(MATCH(IF($D$2:$D$2345&lt;&gt;"",$D$2:$D$2345), IF($D$2:$D$2345&lt;&gt;"",$D$2:$D$2345),0))), D558)</f>
        <v>tier - 1</v>
      </c>
      <c r="J558" t="str" cm="1">
        <f t="array" ref="J558">IF(G558="", INDEX($G$2:$G$2345, MODE(MATCH(IF($G$2:$G$2345&lt;&gt;"",$G$2:$G$2345), IF($G$2:$G$2345&lt;&gt;"",$G$2:$G$2345),0))), G558)</f>
        <v>tier - 3</v>
      </c>
      <c r="K558" t="str" cm="1">
        <f t="array" ref="K558">IF(E558="", INDEX($E$2:$E$2345, MODE(MATCH(IF($E$2:$E$2345&lt;&gt;"",$E$2:$E$2345), IF($E$2:$E$2345&lt;&gt;"",$E$2:$E$2345),0))), E558)</f>
        <v>R1024</v>
      </c>
      <c r="L558">
        <f t="shared" si="8"/>
        <v>54</v>
      </c>
      <c r="M558">
        <v>25193</v>
      </c>
    </row>
    <row r="559" spans="1:13" x14ac:dyDescent="0.25">
      <c r="A559" t="s">
        <v>2214</v>
      </c>
      <c r="B559">
        <v>1</v>
      </c>
      <c r="C559">
        <v>38245.589999999997</v>
      </c>
      <c r="D559" t="s">
        <v>13</v>
      </c>
      <c r="E559" t="s">
        <v>10</v>
      </c>
      <c r="F559" t="s">
        <v>13</v>
      </c>
      <c r="G559" t="s">
        <v>9</v>
      </c>
      <c r="H559">
        <v>1980</v>
      </c>
      <c r="I559" t="str" cm="1">
        <f t="array" ref="I559">IF(D559="", INDEX($D$2:$D$2345, MODE(MATCH(IF($D$2:$D$2345&lt;&gt;"",$D$2:$D$2345), IF($D$2:$D$2345&lt;&gt;"",$D$2:$D$2345),0))), D559)</f>
        <v>tier - 1</v>
      </c>
      <c r="J559" t="str" cm="1">
        <f t="array" ref="J559">IF(G559="", INDEX($G$2:$G$2345, MODE(MATCH(IF($G$2:$G$2345&lt;&gt;"",$G$2:$G$2345), IF($G$2:$G$2345&lt;&gt;"",$G$2:$G$2345),0))), G559)</f>
        <v>tier - 2</v>
      </c>
      <c r="K559" t="str" cm="1">
        <f t="array" ref="K559">IF(E559="", INDEX($E$2:$E$2345, MODE(MATCH(IF($E$2:$E$2345&lt;&gt;"",$E$2:$E$2345), IF($E$2:$E$2345&lt;&gt;"",$E$2:$E$2345),0))), E559)</f>
        <v>R1013</v>
      </c>
      <c r="L559">
        <f t="shared" si="8"/>
        <v>33</v>
      </c>
      <c r="M559">
        <v>32736</v>
      </c>
    </row>
    <row r="560" spans="1:13" x14ac:dyDescent="0.25">
      <c r="A560" t="s">
        <v>862</v>
      </c>
      <c r="B560">
        <v>2</v>
      </c>
      <c r="C560">
        <v>6933.24</v>
      </c>
      <c r="D560" t="s">
        <v>9</v>
      </c>
      <c r="E560" t="s">
        <v>18</v>
      </c>
      <c r="F560" t="s">
        <v>9</v>
      </c>
      <c r="G560" t="s">
        <v>11</v>
      </c>
      <c r="H560">
        <v>1984</v>
      </c>
      <c r="I560" t="str" cm="1">
        <f t="array" ref="I560">IF(D560="", INDEX($D$2:$D$2345, MODE(MATCH(IF($D$2:$D$2345&lt;&gt;"",$D$2:$D$2345), IF($D$2:$D$2345&lt;&gt;"",$D$2:$D$2345),0))), D560)</f>
        <v>tier - 2</v>
      </c>
      <c r="J560" t="str" cm="1">
        <f t="array" ref="J560">IF(G560="", INDEX($G$2:$G$2345, MODE(MATCH(IF($G$2:$G$2345&lt;&gt;"",$G$2:$G$2345), IF($G$2:$G$2345&lt;&gt;"",$G$2:$G$2345),0))), G560)</f>
        <v>tier - 3</v>
      </c>
      <c r="K560" t="str" cm="1">
        <f t="array" ref="K560">IF(E560="", INDEX($E$2:$E$2345, MODE(MATCH(IF($E$2:$E$2345&lt;&gt;"",$E$2:$E$2345), IF($E$2:$E$2345&lt;&gt;"",$E$2:$E$2345),0))), E560)</f>
        <v>R1012</v>
      </c>
      <c r="L560">
        <f t="shared" si="8"/>
        <v>44</v>
      </c>
      <c r="M560">
        <v>28738</v>
      </c>
    </row>
    <row r="561" spans="1:13" x14ac:dyDescent="0.25">
      <c r="A561" t="s">
        <v>861</v>
      </c>
      <c r="B561">
        <v>3</v>
      </c>
      <c r="C561">
        <v>6895.19</v>
      </c>
      <c r="D561" t="s">
        <v>9</v>
      </c>
      <c r="E561" t="s">
        <v>238</v>
      </c>
      <c r="F561" t="s">
        <v>9</v>
      </c>
      <c r="G561" t="s">
        <v>11</v>
      </c>
      <c r="H561">
        <v>1989</v>
      </c>
      <c r="I561" t="str" cm="1">
        <f t="array" ref="I561">IF(D561="", INDEX($D$2:$D$2345, MODE(MATCH(IF($D$2:$D$2345&lt;&gt;"",$D$2:$D$2345), IF($D$2:$D$2345&lt;&gt;"",$D$2:$D$2345),0))), D561)</f>
        <v>tier - 2</v>
      </c>
      <c r="J561" t="str" cm="1">
        <f t="array" ref="J561">IF(G561="", INDEX($G$2:$G$2345, MODE(MATCH(IF($G$2:$G$2345&lt;&gt;"",$G$2:$G$2345), IF($G$2:$G$2345&lt;&gt;"",$G$2:$G$2345),0))), G561)</f>
        <v>tier - 3</v>
      </c>
      <c r="K561" t="str" cm="1">
        <f t="array" ref="K561">IF(E561="", INDEX($E$2:$E$2345, MODE(MATCH(IF($E$2:$E$2345&lt;&gt;"",$E$2:$E$2345), IF($E$2:$E$2345&lt;&gt;"",$E$2:$E$2345),0))), E561)</f>
        <v>R1024</v>
      </c>
      <c r="L561">
        <f t="shared" si="8"/>
        <v>38</v>
      </c>
      <c r="M561">
        <v>31037</v>
      </c>
    </row>
    <row r="562" spans="1:13" x14ac:dyDescent="0.25">
      <c r="A562" t="s">
        <v>860</v>
      </c>
      <c r="B562">
        <v>2</v>
      </c>
      <c r="C562">
        <v>6877.98</v>
      </c>
      <c r="D562" t="s">
        <v>9</v>
      </c>
      <c r="E562" t="s">
        <v>238</v>
      </c>
      <c r="F562" t="s">
        <v>9</v>
      </c>
      <c r="G562" t="s">
        <v>13</v>
      </c>
      <c r="H562">
        <v>1985</v>
      </c>
      <c r="I562" t="str" cm="1">
        <f t="array" ref="I562">IF(D562="", INDEX($D$2:$D$2345, MODE(MATCH(IF($D$2:$D$2345&lt;&gt;"",$D$2:$D$2345), IF($D$2:$D$2345&lt;&gt;"",$D$2:$D$2345),0))), D562)</f>
        <v>tier - 2</v>
      </c>
      <c r="J562" t="str" cm="1">
        <f t="array" ref="J562">IF(G562="", INDEX($G$2:$G$2345, MODE(MATCH(IF($G$2:$G$2345&lt;&gt;"",$G$2:$G$2345), IF($G$2:$G$2345&lt;&gt;"",$G$2:$G$2345),0))), G562)</f>
        <v>tier - 1</v>
      </c>
      <c r="K562" t="str" cm="1">
        <f t="array" ref="K562">IF(E562="", INDEX($E$2:$E$2345, MODE(MATCH(IF($E$2:$E$2345&lt;&gt;"",$E$2:$E$2345), IF($E$2:$E$2345&lt;&gt;"",$E$2:$E$2345),0))), E562)</f>
        <v>R1024</v>
      </c>
      <c r="L562">
        <f t="shared" si="8"/>
        <v>33</v>
      </c>
      <c r="M562">
        <v>32761</v>
      </c>
    </row>
    <row r="563" spans="1:13" x14ac:dyDescent="0.25">
      <c r="A563" t="s">
        <v>859</v>
      </c>
      <c r="B563">
        <v>0</v>
      </c>
      <c r="C563">
        <v>6876.53</v>
      </c>
      <c r="D563" t="s">
        <v>9</v>
      </c>
      <c r="E563" t="s">
        <v>18</v>
      </c>
      <c r="F563" t="s">
        <v>9</v>
      </c>
      <c r="G563" t="s">
        <v>13</v>
      </c>
      <c r="H563">
        <v>2004</v>
      </c>
      <c r="I563" t="str" cm="1">
        <f t="array" ref="I563">IF(D563="", INDEX($D$2:$D$2345, MODE(MATCH(IF($D$2:$D$2345&lt;&gt;"",$D$2:$D$2345), IF($D$2:$D$2345&lt;&gt;"",$D$2:$D$2345),0))), D563)</f>
        <v>tier - 2</v>
      </c>
      <c r="J563" t="str" cm="1">
        <f t="array" ref="J563">IF(G563="", INDEX($G$2:$G$2345, MODE(MATCH(IF($G$2:$G$2345&lt;&gt;"",$G$2:$G$2345), IF($G$2:$G$2345&lt;&gt;"",$G$2:$G$2345),0))), G563)</f>
        <v>tier - 1</v>
      </c>
      <c r="K563" t="str" cm="1">
        <f t="array" ref="K563">IF(E563="", INDEX($E$2:$E$2345, MODE(MATCH(IF($E$2:$E$2345&lt;&gt;"",$E$2:$E$2345), IF($E$2:$E$2345&lt;&gt;"",$E$2:$E$2345),0))), E563)</f>
        <v>R1012</v>
      </c>
      <c r="L563">
        <f t="shared" si="8"/>
        <v>37</v>
      </c>
      <c r="M563">
        <v>31405</v>
      </c>
    </row>
    <row r="564" spans="1:13" x14ac:dyDescent="0.25">
      <c r="A564" t="s">
        <v>858</v>
      </c>
      <c r="B564">
        <v>2</v>
      </c>
      <c r="C564">
        <v>6875.96</v>
      </c>
      <c r="D564" t="s">
        <v>9</v>
      </c>
      <c r="E564" t="s">
        <v>33</v>
      </c>
      <c r="F564" t="s">
        <v>9</v>
      </c>
      <c r="G564" t="s">
        <v>9</v>
      </c>
      <c r="H564">
        <v>1981</v>
      </c>
      <c r="I564" t="str" cm="1">
        <f t="array" ref="I564">IF(D564="", INDEX($D$2:$D$2345, MODE(MATCH(IF($D$2:$D$2345&lt;&gt;"",$D$2:$D$2345), IF($D$2:$D$2345&lt;&gt;"",$D$2:$D$2345),0))), D564)</f>
        <v>tier - 2</v>
      </c>
      <c r="J564" t="str" cm="1">
        <f t="array" ref="J564">IF(G564="", INDEX($G$2:$G$2345, MODE(MATCH(IF($G$2:$G$2345&lt;&gt;"",$G$2:$G$2345), IF($G$2:$G$2345&lt;&gt;"",$G$2:$G$2345),0))), G564)</f>
        <v>tier - 2</v>
      </c>
      <c r="K564" t="str" cm="1">
        <f t="array" ref="K564">IF(E564="", INDEX($E$2:$E$2345, MODE(MATCH(IF($E$2:$E$2345&lt;&gt;"",$E$2:$E$2345), IF($E$2:$E$2345&lt;&gt;"",$E$2:$E$2345),0))), E564)</f>
        <v>R1011</v>
      </c>
      <c r="L564">
        <f t="shared" si="8"/>
        <v>18</v>
      </c>
      <c r="M564">
        <v>38161</v>
      </c>
    </row>
    <row r="565" spans="1:13" x14ac:dyDescent="0.25">
      <c r="A565" t="s">
        <v>857</v>
      </c>
      <c r="B565">
        <v>0</v>
      </c>
      <c r="C565">
        <v>6868.39</v>
      </c>
      <c r="D565" t="s">
        <v>9</v>
      </c>
      <c r="E565" t="s">
        <v>10</v>
      </c>
      <c r="F565" t="s">
        <v>9</v>
      </c>
      <c r="G565" t="s">
        <v>9</v>
      </c>
      <c r="H565">
        <v>1969</v>
      </c>
      <c r="I565" t="str" cm="1">
        <f t="array" ref="I565">IF(D565="", INDEX($D$2:$D$2345, MODE(MATCH(IF($D$2:$D$2345&lt;&gt;"",$D$2:$D$2345), IF($D$2:$D$2345&lt;&gt;"",$D$2:$D$2345),0))), D565)</f>
        <v>tier - 2</v>
      </c>
      <c r="J565" t="str" cm="1">
        <f t="array" ref="J565">IF(G565="", INDEX($G$2:$G$2345, MODE(MATCH(IF($G$2:$G$2345&lt;&gt;"",$G$2:$G$2345), IF($G$2:$G$2345&lt;&gt;"",$G$2:$G$2345),0))), G565)</f>
        <v>tier - 2</v>
      </c>
      <c r="K565" t="str" cm="1">
        <f t="array" ref="K565">IF(E565="", INDEX($E$2:$E$2345, MODE(MATCH(IF($E$2:$E$2345&lt;&gt;"",$E$2:$E$2345), IF($E$2:$E$2345&lt;&gt;"",$E$2:$E$2345),0))), E565)</f>
        <v>R1013</v>
      </c>
      <c r="L565">
        <f t="shared" si="8"/>
        <v>41</v>
      </c>
      <c r="M565">
        <v>29882</v>
      </c>
    </row>
    <row r="566" spans="1:13" x14ac:dyDescent="0.25">
      <c r="A566" t="s">
        <v>856</v>
      </c>
      <c r="B566">
        <v>2</v>
      </c>
      <c r="C566">
        <v>6863.49</v>
      </c>
      <c r="D566" t="s">
        <v>9</v>
      </c>
      <c r="E566" t="s">
        <v>10</v>
      </c>
      <c r="F566" t="s">
        <v>9</v>
      </c>
      <c r="G566" t="s">
        <v>13</v>
      </c>
      <c r="H566">
        <v>1978</v>
      </c>
      <c r="I566" t="str" cm="1">
        <f t="array" ref="I566">IF(D566="", INDEX($D$2:$D$2345, MODE(MATCH(IF($D$2:$D$2345&lt;&gt;"",$D$2:$D$2345), IF($D$2:$D$2345&lt;&gt;"",$D$2:$D$2345),0))), D566)</f>
        <v>tier - 2</v>
      </c>
      <c r="J566" t="str" cm="1">
        <f t="array" ref="J566">IF(G566="", INDEX($G$2:$G$2345, MODE(MATCH(IF($G$2:$G$2345&lt;&gt;"",$G$2:$G$2345), IF($G$2:$G$2345&lt;&gt;"",$G$2:$G$2345),0))), G566)</f>
        <v>tier - 1</v>
      </c>
      <c r="K566" t="str" cm="1">
        <f t="array" ref="K566">IF(E566="", INDEX($E$2:$E$2345, MODE(MATCH(IF($E$2:$E$2345&lt;&gt;"",$E$2:$E$2345), IF($E$2:$E$2345&lt;&gt;"",$E$2:$E$2345),0))), E566)</f>
        <v>R1013</v>
      </c>
      <c r="L566">
        <f t="shared" si="8"/>
        <v>53</v>
      </c>
      <c r="M566">
        <v>25420</v>
      </c>
    </row>
    <row r="567" spans="1:13" x14ac:dyDescent="0.25">
      <c r="A567" t="s">
        <v>855</v>
      </c>
      <c r="B567">
        <v>1</v>
      </c>
      <c r="C567">
        <v>6858.48</v>
      </c>
      <c r="D567" t="s">
        <v>9</v>
      </c>
      <c r="E567" t="s">
        <v>157</v>
      </c>
      <c r="F567" t="s">
        <v>9</v>
      </c>
      <c r="G567" t="s">
        <v>9</v>
      </c>
      <c r="H567">
        <v>1981</v>
      </c>
      <c r="I567" t="str" cm="1">
        <f t="array" ref="I567">IF(D567="", INDEX($D$2:$D$2345, MODE(MATCH(IF($D$2:$D$2345&lt;&gt;"",$D$2:$D$2345), IF($D$2:$D$2345&lt;&gt;"",$D$2:$D$2345),0))), D567)</f>
        <v>tier - 2</v>
      </c>
      <c r="J567" t="str" cm="1">
        <f t="array" ref="J567">IF(G567="", INDEX($G$2:$G$2345, MODE(MATCH(IF($G$2:$G$2345&lt;&gt;"",$G$2:$G$2345), IF($G$2:$G$2345&lt;&gt;"",$G$2:$G$2345),0))), G567)</f>
        <v>tier - 2</v>
      </c>
      <c r="K567" t="str" cm="1">
        <f t="array" ref="K567">IF(E567="", INDEX($E$2:$E$2345, MODE(MATCH(IF($E$2:$E$2345&lt;&gt;"",$E$2:$E$2345), IF($E$2:$E$2345&lt;&gt;"",$E$2:$E$2345),0))), E567)</f>
        <v>R1019</v>
      </c>
      <c r="L567">
        <f t="shared" si="8"/>
        <v>44</v>
      </c>
      <c r="M567">
        <v>28660</v>
      </c>
    </row>
    <row r="568" spans="1:13" x14ac:dyDescent="0.25">
      <c r="A568" t="s">
        <v>854</v>
      </c>
      <c r="B568">
        <v>1</v>
      </c>
      <c r="C568">
        <v>6849.03</v>
      </c>
      <c r="D568" t="s">
        <v>9</v>
      </c>
      <c r="E568" t="s">
        <v>33</v>
      </c>
      <c r="F568" t="s">
        <v>9</v>
      </c>
      <c r="G568" t="s">
        <v>9</v>
      </c>
      <c r="H568">
        <v>1979</v>
      </c>
      <c r="I568" t="str" cm="1">
        <f t="array" ref="I568">IF(D568="", INDEX($D$2:$D$2345, MODE(MATCH(IF($D$2:$D$2345&lt;&gt;"",$D$2:$D$2345), IF($D$2:$D$2345&lt;&gt;"",$D$2:$D$2345),0))), D568)</f>
        <v>tier - 2</v>
      </c>
      <c r="J568" t="str" cm="1">
        <f t="array" ref="J568">IF(G568="", INDEX($G$2:$G$2345, MODE(MATCH(IF($G$2:$G$2345&lt;&gt;"",$G$2:$G$2345), IF($G$2:$G$2345&lt;&gt;"",$G$2:$G$2345),0))), G568)</f>
        <v>tier - 2</v>
      </c>
      <c r="K568" t="str" cm="1">
        <f t="array" ref="K568">IF(E568="", INDEX($E$2:$E$2345, MODE(MATCH(IF($E$2:$E$2345&lt;&gt;"",$E$2:$E$2345), IF($E$2:$E$2345&lt;&gt;"",$E$2:$E$2345),0))), E568)</f>
        <v>R1011</v>
      </c>
      <c r="L568">
        <f t="shared" si="8"/>
        <v>41</v>
      </c>
      <c r="M568">
        <v>29894</v>
      </c>
    </row>
    <row r="569" spans="1:13" x14ac:dyDescent="0.25">
      <c r="A569" t="s">
        <v>853</v>
      </c>
      <c r="B569">
        <v>2</v>
      </c>
      <c r="C569">
        <v>6843.17</v>
      </c>
      <c r="D569" t="s">
        <v>9</v>
      </c>
      <c r="E569" t="s">
        <v>10</v>
      </c>
      <c r="F569" t="s">
        <v>9</v>
      </c>
      <c r="G569" t="s">
        <v>13</v>
      </c>
      <c r="H569">
        <v>1977</v>
      </c>
      <c r="I569" t="str" cm="1">
        <f t="array" ref="I569">IF(D569="", INDEX($D$2:$D$2345, MODE(MATCH(IF($D$2:$D$2345&lt;&gt;"",$D$2:$D$2345), IF($D$2:$D$2345&lt;&gt;"",$D$2:$D$2345),0))), D569)</f>
        <v>tier - 2</v>
      </c>
      <c r="J569" t="str" cm="1">
        <f t="array" ref="J569">IF(G569="", INDEX($G$2:$G$2345, MODE(MATCH(IF($G$2:$G$2345&lt;&gt;"",$G$2:$G$2345), IF($G$2:$G$2345&lt;&gt;"",$G$2:$G$2345),0))), G569)</f>
        <v>tier - 1</v>
      </c>
      <c r="K569" t="str" cm="1">
        <f t="array" ref="K569">IF(E569="", INDEX($E$2:$E$2345, MODE(MATCH(IF($E$2:$E$2345&lt;&gt;"",$E$2:$E$2345), IF($E$2:$E$2345&lt;&gt;"",$E$2:$E$2345),0))), E569)</f>
        <v>R1013</v>
      </c>
      <c r="L569">
        <f t="shared" si="8"/>
        <v>43</v>
      </c>
      <c r="M569">
        <v>29021</v>
      </c>
    </row>
    <row r="570" spans="1:13" x14ac:dyDescent="0.25">
      <c r="A570" t="s">
        <v>2213</v>
      </c>
      <c r="B570">
        <v>0</v>
      </c>
      <c r="C570">
        <v>38241.74</v>
      </c>
      <c r="D570" t="s">
        <v>9</v>
      </c>
      <c r="E570" t="s">
        <v>33</v>
      </c>
      <c r="F570" t="s">
        <v>9</v>
      </c>
      <c r="G570" t="s">
        <v>11</v>
      </c>
      <c r="H570">
        <v>1964</v>
      </c>
      <c r="I570" t="str" cm="1">
        <f t="array" ref="I570">IF(D570="", INDEX($D$2:$D$2345, MODE(MATCH(IF($D$2:$D$2345&lt;&gt;"",$D$2:$D$2345), IF($D$2:$D$2345&lt;&gt;"",$D$2:$D$2345),0))), D570)</f>
        <v>tier - 2</v>
      </c>
      <c r="J570" t="str" cm="1">
        <f t="array" ref="J570">IF(G570="", INDEX($G$2:$G$2345, MODE(MATCH(IF($G$2:$G$2345&lt;&gt;"",$G$2:$G$2345), IF($G$2:$G$2345&lt;&gt;"",$G$2:$G$2345),0))), G570)</f>
        <v>tier - 3</v>
      </c>
      <c r="K570" t="str" cm="1">
        <f t="array" ref="K570">IF(E570="", INDEX($E$2:$E$2345, MODE(MATCH(IF($E$2:$E$2345&lt;&gt;"",$E$2:$E$2345), IF($E$2:$E$2345&lt;&gt;"",$E$2:$E$2345),0))), E570)</f>
        <v>R1011</v>
      </c>
      <c r="L570">
        <f t="shared" si="8"/>
        <v>42</v>
      </c>
      <c r="M570">
        <v>29388</v>
      </c>
    </row>
    <row r="571" spans="1:13" x14ac:dyDescent="0.25">
      <c r="A571" t="s">
        <v>852</v>
      </c>
      <c r="B571">
        <v>0</v>
      </c>
      <c r="C571">
        <v>6842.28</v>
      </c>
      <c r="D571" t="s">
        <v>9</v>
      </c>
      <c r="E571" t="s">
        <v>18</v>
      </c>
      <c r="F571" t="s">
        <v>9</v>
      </c>
      <c r="G571" t="s">
        <v>13</v>
      </c>
      <c r="H571">
        <v>2000</v>
      </c>
      <c r="I571" t="str" cm="1">
        <f t="array" ref="I571">IF(D571="", INDEX($D$2:$D$2345, MODE(MATCH(IF($D$2:$D$2345&lt;&gt;"",$D$2:$D$2345), IF($D$2:$D$2345&lt;&gt;"",$D$2:$D$2345),0))), D571)</f>
        <v>tier - 2</v>
      </c>
      <c r="J571" t="str" cm="1">
        <f t="array" ref="J571">IF(G571="", INDEX($G$2:$G$2345, MODE(MATCH(IF($G$2:$G$2345&lt;&gt;"",$G$2:$G$2345), IF($G$2:$G$2345&lt;&gt;"",$G$2:$G$2345),0))), G571)</f>
        <v>tier - 1</v>
      </c>
      <c r="K571" t="str" cm="1">
        <f t="array" ref="K571">IF(E571="", INDEX($E$2:$E$2345, MODE(MATCH(IF($E$2:$E$2345&lt;&gt;"",$E$2:$E$2345), IF($E$2:$E$2345&lt;&gt;"",$E$2:$E$2345),0))), E571)</f>
        <v>R1012</v>
      </c>
      <c r="L571">
        <f t="shared" si="8"/>
        <v>45</v>
      </c>
      <c r="M571">
        <v>28459</v>
      </c>
    </row>
    <row r="572" spans="1:13" x14ac:dyDescent="0.25">
      <c r="A572" t="s">
        <v>851</v>
      </c>
      <c r="B572">
        <v>0</v>
      </c>
      <c r="C572">
        <v>6837.37</v>
      </c>
      <c r="D572" t="s">
        <v>11</v>
      </c>
      <c r="E572" t="s">
        <v>159</v>
      </c>
      <c r="F572" t="s">
        <v>11</v>
      </c>
      <c r="G572" t="s">
        <v>13</v>
      </c>
      <c r="H572">
        <v>1979</v>
      </c>
      <c r="I572" t="str" cm="1">
        <f t="array" ref="I572">IF(D572="", INDEX($D$2:$D$2345, MODE(MATCH(IF($D$2:$D$2345&lt;&gt;"",$D$2:$D$2345), IF($D$2:$D$2345&lt;&gt;"",$D$2:$D$2345),0))), D572)</f>
        <v>tier - 3</v>
      </c>
      <c r="J572" t="str" cm="1">
        <f t="array" ref="J572">IF(G572="", INDEX($G$2:$G$2345, MODE(MATCH(IF($G$2:$G$2345&lt;&gt;"",$G$2:$G$2345), IF($G$2:$G$2345&lt;&gt;"",$G$2:$G$2345),0))), G572)</f>
        <v>tier - 1</v>
      </c>
      <c r="K572" t="str" cm="1">
        <f t="array" ref="K572">IF(E572="", INDEX($E$2:$E$2345, MODE(MATCH(IF($E$2:$E$2345&lt;&gt;"",$E$2:$E$2345), IF($E$2:$E$2345&lt;&gt;"",$E$2:$E$2345),0))), E572)</f>
        <v>R1016</v>
      </c>
      <c r="L572">
        <f t="shared" si="8"/>
        <v>22</v>
      </c>
      <c r="M572">
        <v>36722</v>
      </c>
    </row>
    <row r="573" spans="1:13" x14ac:dyDescent="0.25">
      <c r="A573" t="s">
        <v>850</v>
      </c>
      <c r="B573">
        <v>0</v>
      </c>
      <c r="C573">
        <v>6827.69</v>
      </c>
      <c r="D573" t="s">
        <v>9</v>
      </c>
      <c r="E573" t="s">
        <v>291</v>
      </c>
      <c r="F573" t="s">
        <v>9</v>
      </c>
      <c r="G573" t="s">
        <v>9</v>
      </c>
      <c r="H573">
        <v>1994</v>
      </c>
      <c r="I573" t="str" cm="1">
        <f t="array" ref="I573">IF(D573="", INDEX($D$2:$D$2345, MODE(MATCH(IF($D$2:$D$2345&lt;&gt;"",$D$2:$D$2345), IF($D$2:$D$2345&lt;&gt;"",$D$2:$D$2345),0))), D573)</f>
        <v>tier - 2</v>
      </c>
      <c r="J573" t="str" cm="1">
        <f t="array" ref="J573">IF(G573="", INDEX($G$2:$G$2345, MODE(MATCH(IF($G$2:$G$2345&lt;&gt;"",$G$2:$G$2345), IF($G$2:$G$2345&lt;&gt;"",$G$2:$G$2345),0))), G573)</f>
        <v>tier - 2</v>
      </c>
      <c r="K573" t="str" cm="1">
        <f t="array" ref="K573">IF(E573="", INDEX($E$2:$E$2345, MODE(MATCH(IF($E$2:$E$2345&lt;&gt;"",$E$2:$E$2345), IF($E$2:$E$2345&lt;&gt;"",$E$2:$E$2345),0))), E573)</f>
        <v>R1021</v>
      </c>
      <c r="L573">
        <f t="shared" si="8"/>
        <v>43</v>
      </c>
      <c r="M573">
        <v>29044</v>
      </c>
    </row>
    <row r="574" spans="1:13" x14ac:dyDescent="0.25">
      <c r="A574" t="s">
        <v>849</v>
      </c>
      <c r="B574">
        <v>1</v>
      </c>
      <c r="C574">
        <v>6809.46</v>
      </c>
      <c r="D574" t="s">
        <v>9</v>
      </c>
      <c r="E574" t="s">
        <v>18</v>
      </c>
      <c r="F574" t="s">
        <v>9</v>
      </c>
      <c r="G574" t="s">
        <v>13</v>
      </c>
      <c r="H574">
        <v>1975</v>
      </c>
      <c r="I574" t="str" cm="1">
        <f t="array" ref="I574">IF(D574="", INDEX($D$2:$D$2345, MODE(MATCH(IF($D$2:$D$2345&lt;&gt;"",$D$2:$D$2345), IF($D$2:$D$2345&lt;&gt;"",$D$2:$D$2345),0))), D574)</f>
        <v>tier - 2</v>
      </c>
      <c r="J574" t="str" cm="1">
        <f t="array" ref="J574">IF(G574="", INDEX($G$2:$G$2345, MODE(MATCH(IF($G$2:$G$2345&lt;&gt;"",$G$2:$G$2345), IF($G$2:$G$2345&lt;&gt;"",$G$2:$G$2345),0))), G574)</f>
        <v>tier - 1</v>
      </c>
      <c r="K574" t="str" cm="1">
        <f t="array" ref="K574">IF(E574="", INDEX($E$2:$E$2345, MODE(MATCH(IF($E$2:$E$2345&lt;&gt;"",$E$2:$E$2345), IF($E$2:$E$2345&lt;&gt;"",$E$2:$E$2345),0))), E574)</f>
        <v>R1012</v>
      </c>
      <c r="L574">
        <f t="shared" si="8"/>
        <v>28</v>
      </c>
      <c r="M574">
        <v>34563</v>
      </c>
    </row>
    <row r="575" spans="1:13" x14ac:dyDescent="0.25">
      <c r="A575" t="s">
        <v>848</v>
      </c>
      <c r="B575">
        <v>5</v>
      </c>
      <c r="C575">
        <v>6799.46</v>
      </c>
      <c r="D575" t="s">
        <v>13</v>
      </c>
      <c r="E575" t="s">
        <v>267</v>
      </c>
      <c r="F575" t="s">
        <v>13</v>
      </c>
      <c r="G575" t="s">
        <v>9</v>
      </c>
      <c r="H575">
        <v>1991</v>
      </c>
      <c r="I575" t="str" cm="1">
        <f t="array" ref="I575">IF(D575="", INDEX($D$2:$D$2345, MODE(MATCH(IF($D$2:$D$2345&lt;&gt;"",$D$2:$D$2345), IF($D$2:$D$2345&lt;&gt;"",$D$2:$D$2345),0))), D575)</f>
        <v>tier - 1</v>
      </c>
      <c r="J575" t="str" cm="1">
        <f t="array" ref="J575">IF(G575="", INDEX($G$2:$G$2345, MODE(MATCH(IF($G$2:$G$2345&lt;&gt;"",$G$2:$G$2345), IF($G$2:$G$2345&lt;&gt;"",$G$2:$G$2345),0))), G575)</f>
        <v>tier - 2</v>
      </c>
      <c r="K575" t="str" cm="1">
        <f t="array" ref="K575">IF(E575="", INDEX($E$2:$E$2345, MODE(MATCH(IF($E$2:$E$2345&lt;&gt;"",$E$2:$E$2345), IF($E$2:$E$2345&lt;&gt;"",$E$2:$E$2345),0))), E575)</f>
        <v>R1014</v>
      </c>
      <c r="L575">
        <f t="shared" si="8"/>
        <v>47</v>
      </c>
      <c r="M575">
        <v>27574</v>
      </c>
    </row>
    <row r="576" spans="1:13" x14ac:dyDescent="0.25">
      <c r="A576" t="s">
        <v>847</v>
      </c>
      <c r="B576">
        <v>3</v>
      </c>
      <c r="C576">
        <v>6796.86</v>
      </c>
      <c r="D576" t="s">
        <v>11</v>
      </c>
      <c r="E576" t="s">
        <v>18</v>
      </c>
      <c r="F576" t="s">
        <v>11</v>
      </c>
      <c r="G576" t="s">
        <v>11</v>
      </c>
      <c r="H576">
        <v>1985</v>
      </c>
      <c r="I576" t="str" cm="1">
        <f t="array" ref="I576">IF(D576="", INDEX($D$2:$D$2345, MODE(MATCH(IF($D$2:$D$2345&lt;&gt;"",$D$2:$D$2345), IF($D$2:$D$2345&lt;&gt;"",$D$2:$D$2345),0))), D576)</f>
        <v>tier - 3</v>
      </c>
      <c r="J576" t="str" cm="1">
        <f t="array" ref="J576">IF(G576="", INDEX($G$2:$G$2345, MODE(MATCH(IF($G$2:$G$2345&lt;&gt;"",$G$2:$G$2345), IF($G$2:$G$2345&lt;&gt;"",$G$2:$G$2345),0))), G576)</f>
        <v>tier - 3</v>
      </c>
      <c r="K576" t="str" cm="1">
        <f t="array" ref="K576">IF(E576="", INDEX($E$2:$E$2345, MODE(MATCH(IF($E$2:$E$2345&lt;&gt;"",$E$2:$E$2345), IF($E$2:$E$2345&lt;&gt;"",$E$2:$E$2345),0))), E576)</f>
        <v>R1012</v>
      </c>
      <c r="L576">
        <f t="shared" si="8"/>
        <v>31</v>
      </c>
      <c r="M576">
        <v>33596</v>
      </c>
    </row>
    <row r="577" spans="1:13" x14ac:dyDescent="0.25">
      <c r="A577" t="s">
        <v>846</v>
      </c>
      <c r="B577">
        <v>2</v>
      </c>
      <c r="C577">
        <v>6781.52</v>
      </c>
      <c r="D577" t="s">
        <v>9</v>
      </c>
      <c r="E577" t="s">
        <v>10</v>
      </c>
      <c r="F577" t="s">
        <v>9</v>
      </c>
      <c r="G577" t="s">
        <v>9</v>
      </c>
      <c r="H577">
        <v>1980</v>
      </c>
      <c r="I577" t="str" cm="1">
        <f t="array" ref="I577">IF(D577="", INDEX($D$2:$D$2345, MODE(MATCH(IF($D$2:$D$2345&lt;&gt;"",$D$2:$D$2345), IF($D$2:$D$2345&lt;&gt;"",$D$2:$D$2345),0))), D577)</f>
        <v>tier - 2</v>
      </c>
      <c r="J577" t="str" cm="1">
        <f t="array" ref="J577">IF(G577="", INDEX($G$2:$G$2345, MODE(MATCH(IF($G$2:$G$2345&lt;&gt;"",$G$2:$G$2345), IF($G$2:$G$2345&lt;&gt;"",$G$2:$G$2345),0))), G577)</f>
        <v>tier - 2</v>
      </c>
      <c r="K577" t="str" cm="1">
        <f t="array" ref="K577">IF(E577="", INDEX($E$2:$E$2345, MODE(MATCH(IF($E$2:$E$2345&lt;&gt;"",$E$2:$E$2345), IF($E$2:$E$2345&lt;&gt;"",$E$2:$E$2345),0))), E577)</f>
        <v>R1013</v>
      </c>
      <c r="L577">
        <f t="shared" si="8"/>
        <v>37</v>
      </c>
      <c r="M577">
        <v>31374</v>
      </c>
    </row>
    <row r="578" spans="1:13" x14ac:dyDescent="0.25">
      <c r="A578" t="s">
        <v>845</v>
      </c>
      <c r="B578">
        <v>1</v>
      </c>
      <c r="C578">
        <v>6781.35</v>
      </c>
      <c r="D578" t="s">
        <v>9</v>
      </c>
      <c r="E578" t="s">
        <v>10</v>
      </c>
      <c r="F578" t="s">
        <v>9</v>
      </c>
      <c r="G578" t="s">
        <v>13</v>
      </c>
      <c r="H578">
        <v>1981</v>
      </c>
      <c r="I578" t="str" cm="1">
        <f t="array" ref="I578">IF(D578="", INDEX($D$2:$D$2345, MODE(MATCH(IF($D$2:$D$2345&lt;&gt;"",$D$2:$D$2345), IF($D$2:$D$2345&lt;&gt;"",$D$2:$D$2345),0))), D578)</f>
        <v>tier - 2</v>
      </c>
      <c r="J578" t="str" cm="1">
        <f t="array" ref="J578">IF(G578="", INDEX($G$2:$G$2345, MODE(MATCH(IF($G$2:$G$2345&lt;&gt;"",$G$2:$G$2345), IF($G$2:$G$2345&lt;&gt;"",$G$2:$G$2345),0))), G578)</f>
        <v>tier - 1</v>
      </c>
      <c r="K578" t="str" cm="1">
        <f t="array" ref="K578">IF(E578="", INDEX($E$2:$E$2345, MODE(MATCH(IF($E$2:$E$2345&lt;&gt;"",$E$2:$E$2345), IF($E$2:$E$2345&lt;&gt;"",$E$2:$E$2345),0))), E578)</f>
        <v>R1013</v>
      </c>
      <c r="L578">
        <f t="shared" ref="L578:L641" si="9">INT(YEARFRAC(M578,DATE(2023,6,8)))</f>
        <v>42</v>
      </c>
      <c r="M578">
        <v>29502</v>
      </c>
    </row>
    <row r="579" spans="1:13" x14ac:dyDescent="0.25">
      <c r="A579" t="s">
        <v>844</v>
      </c>
      <c r="B579">
        <v>1</v>
      </c>
      <c r="C579">
        <v>6775.96</v>
      </c>
      <c r="D579" t="s">
        <v>9</v>
      </c>
      <c r="E579" t="s">
        <v>33</v>
      </c>
      <c r="F579" t="s">
        <v>9</v>
      </c>
      <c r="G579" t="s">
        <v>11</v>
      </c>
      <c r="H579">
        <v>1981</v>
      </c>
      <c r="I579" t="str" cm="1">
        <f t="array" ref="I579">IF(D579="", INDEX($D$2:$D$2345, MODE(MATCH(IF($D$2:$D$2345&lt;&gt;"",$D$2:$D$2345), IF($D$2:$D$2345&lt;&gt;"",$D$2:$D$2345),0))), D579)</f>
        <v>tier - 2</v>
      </c>
      <c r="J579" t="str" cm="1">
        <f t="array" ref="J579">IF(G579="", INDEX($G$2:$G$2345, MODE(MATCH(IF($G$2:$G$2345&lt;&gt;"",$G$2:$G$2345), IF($G$2:$G$2345&lt;&gt;"",$G$2:$G$2345),0))), G579)</f>
        <v>tier - 3</v>
      </c>
      <c r="K579" t="str" cm="1">
        <f t="array" ref="K579">IF(E579="", INDEX($E$2:$E$2345, MODE(MATCH(IF($E$2:$E$2345&lt;&gt;"",$E$2:$E$2345), IF($E$2:$E$2345&lt;&gt;"",$E$2:$E$2345),0))), E579)</f>
        <v>R1011</v>
      </c>
      <c r="L579">
        <f t="shared" si="9"/>
        <v>41</v>
      </c>
      <c r="M579">
        <v>29832</v>
      </c>
    </row>
    <row r="580" spans="1:13" x14ac:dyDescent="0.25">
      <c r="A580" t="s">
        <v>843</v>
      </c>
      <c r="B580">
        <v>1</v>
      </c>
      <c r="C580">
        <v>6770.19</v>
      </c>
      <c r="D580" t="s">
        <v>9</v>
      </c>
      <c r="E580" t="s">
        <v>10</v>
      </c>
      <c r="F580" t="s">
        <v>9</v>
      </c>
      <c r="G580" t="s">
        <v>11</v>
      </c>
      <c r="H580">
        <v>1981</v>
      </c>
      <c r="I580" t="str" cm="1">
        <f t="array" ref="I580">IF(D580="", INDEX($D$2:$D$2345, MODE(MATCH(IF($D$2:$D$2345&lt;&gt;"",$D$2:$D$2345), IF($D$2:$D$2345&lt;&gt;"",$D$2:$D$2345),0))), D580)</f>
        <v>tier - 2</v>
      </c>
      <c r="J580" t="str" cm="1">
        <f t="array" ref="J580">IF(G580="", INDEX($G$2:$G$2345, MODE(MATCH(IF($G$2:$G$2345&lt;&gt;"",$G$2:$G$2345), IF($G$2:$G$2345&lt;&gt;"",$G$2:$G$2345),0))), G580)</f>
        <v>tier - 3</v>
      </c>
      <c r="K580" t="str" cm="1">
        <f t="array" ref="K580">IF(E580="", INDEX($E$2:$E$2345, MODE(MATCH(IF($E$2:$E$2345&lt;&gt;"",$E$2:$E$2345), IF($E$2:$E$2345&lt;&gt;"",$E$2:$E$2345),0))), E580)</f>
        <v>R1013</v>
      </c>
      <c r="L580">
        <f t="shared" si="9"/>
        <v>41</v>
      </c>
      <c r="M580">
        <v>29850</v>
      </c>
    </row>
    <row r="581" spans="1:13" x14ac:dyDescent="0.25">
      <c r="A581" t="s">
        <v>2212</v>
      </c>
      <c r="B581">
        <v>3</v>
      </c>
      <c r="C581">
        <v>38237.339999999997</v>
      </c>
      <c r="D581" t="s">
        <v>9</v>
      </c>
      <c r="E581" t="s">
        <v>33</v>
      </c>
      <c r="F581" t="s">
        <v>9</v>
      </c>
      <c r="G581" t="s">
        <v>11</v>
      </c>
      <c r="H581">
        <v>1989</v>
      </c>
      <c r="I581" t="str" cm="1">
        <f t="array" ref="I581">IF(D581="", INDEX($D$2:$D$2345, MODE(MATCH(IF($D$2:$D$2345&lt;&gt;"",$D$2:$D$2345), IF($D$2:$D$2345&lt;&gt;"",$D$2:$D$2345),0))), D581)</f>
        <v>tier - 2</v>
      </c>
      <c r="J581" t="str" cm="1">
        <f t="array" ref="J581">IF(G581="", INDEX($G$2:$G$2345, MODE(MATCH(IF($G$2:$G$2345&lt;&gt;"",$G$2:$G$2345), IF($G$2:$G$2345&lt;&gt;"",$G$2:$G$2345),0))), G581)</f>
        <v>tier - 3</v>
      </c>
      <c r="K581" t="str" cm="1">
        <f t="array" ref="K581">IF(E581="", INDEX($E$2:$E$2345, MODE(MATCH(IF($E$2:$E$2345&lt;&gt;"",$E$2:$E$2345), IF($E$2:$E$2345&lt;&gt;"",$E$2:$E$2345),0))), E581)</f>
        <v>R1011</v>
      </c>
      <c r="L581">
        <f t="shared" si="9"/>
        <v>58</v>
      </c>
      <c r="M581">
        <v>23628</v>
      </c>
    </row>
    <row r="582" spans="1:13" x14ac:dyDescent="0.25">
      <c r="A582" t="s">
        <v>842</v>
      </c>
      <c r="B582">
        <v>3</v>
      </c>
      <c r="C582">
        <v>6753.04</v>
      </c>
      <c r="D582" t="s">
        <v>9</v>
      </c>
      <c r="E582" t="s">
        <v>238</v>
      </c>
      <c r="F582" t="s">
        <v>9</v>
      </c>
      <c r="G582" t="s">
        <v>9</v>
      </c>
      <c r="H582">
        <v>1988</v>
      </c>
      <c r="I582" t="str" cm="1">
        <f t="array" ref="I582">IF(D582="", INDEX($D$2:$D$2345, MODE(MATCH(IF($D$2:$D$2345&lt;&gt;"",$D$2:$D$2345), IF($D$2:$D$2345&lt;&gt;"",$D$2:$D$2345),0))), D582)</f>
        <v>tier - 2</v>
      </c>
      <c r="J582" t="str" cm="1">
        <f t="array" ref="J582">IF(G582="", INDEX($G$2:$G$2345, MODE(MATCH(IF($G$2:$G$2345&lt;&gt;"",$G$2:$G$2345), IF($G$2:$G$2345&lt;&gt;"",$G$2:$G$2345),0))), G582)</f>
        <v>tier - 2</v>
      </c>
      <c r="K582" t="str" cm="1">
        <f t="array" ref="K582">IF(E582="", INDEX($E$2:$E$2345, MODE(MATCH(IF($E$2:$E$2345&lt;&gt;"",$E$2:$E$2345), IF($E$2:$E$2345&lt;&gt;"",$E$2:$E$2345),0))), E582)</f>
        <v>R1024</v>
      </c>
      <c r="L582">
        <f t="shared" si="9"/>
        <v>41</v>
      </c>
      <c r="M582">
        <v>29869</v>
      </c>
    </row>
    <row r="583" spans="1:13" x14ac:dyDescent="0.25">
      <c r="A583" t="s">
        <v>841</v>
      </c>
      <c r="B583">
        <v>0</v>
      </c>
      <c r="C583">
        <v>6750.27</v>
      </c>
      <c r="D583" t="s">
        <v>11</v>
      </c>
      <c r="E583" t="s">
        <v>10</v>
      </c>
      <c r="F583" t="s">
        <v>11</v>
      </c>
      <c r="G583" t="s">
        <v>9</v>
      </c>
      <c r="H583">
        <v>1966</v>
      </c>
      <c r="I583" t="str" cm="1">
        <f t="array" ref="I583">IF(D583="", INDEX($D$2:$D$2345, MODE(MATCH(IF($D$2:$D$2345&lt;&gt;"",$D$2:$D$2345), IF($D$2:$D$2345&lt;&gt;"",$D$2:$D$2345),0))), D583)</f>
        <v>tier - 3</v>
      </c>
      <c r="J583" t="str" cm="1">
        <f t="array" ref="J583">IF(G583="", INDEX($G$2:$G$2345, MODE(MATCH(IF($G$2:$G$2345&lt;&gt;"",$G$2:$G$2345), IF($G$2:$G$2345&lt;&gt;"",$G$2:$G$2345),0))), G583)</f>
        <v>tier - 2</v>
      </c>
      <c r="K583" t="str" cm="1">
        <f t="array" ref="K583">IF(E583="", INDEX($E$2:$E$2345, MODE(MATCH(IF($E$2:$E$2345&lt;&gt;"",$E$2:$E$2345), IF($E$2:$E$2345&lt;&gt;"",$E$2:$E$2345),0))), E583)</f>
        <v>R1013</v>
      </c>
      <c r="L583">
        <f t="shared" si="9"/>
        <v>34</v>
      </c>
      <c r="M583">
        <v>32486</v>
      </c>
    </row>
    <row r="584" spans="1:13" x14ac:dyDescent="0.25">
      <c r="A584" t="s">
        <v>840</v>
      </c>
      <c r="B584">
        <v>0</v>
      </c>
      <c r="C584">
        <v>6749.63</v>
      </c>
      <c r="D584" t="s">
        <v>9</v>
      </c>
      <c r="E584" t="s">
        <v>10</v>
      </c>
      <c r="F584" t="s">
        <v>9</v>
      </c>
      <c r="G584" t="s">
        <v>13</v>
      </c>
      <c r="H584">
        <v>1970</v>
      </c>
      <c r="I584" t="str" cm="1">
        <f t="array" ref="I584">IF(D584="", INDEX($D$2:$D$2345, MODE(MATCH(IF($D$2:$D$2345&lt;&gt;"",$D$2:$D$2345), IF($D$2:$D$2345&lt;&gt;"",$D$2:$D$2345),0))), D584)</f>
        <v>tier - 2</v>
      </c>
      <c r="J584" t="str" cm="1">
        <f t="array" ref="J584">IF(G584="", INDEX($G$2:$G$2345, MODE(MATCH(IF($G$2:$G$2345&lt;&gt;"",$G$2:$G$2345), IF($G$2:$G$2345&lt;&gt;"",$G$2:$G$2345),0))), G584)</f>
        <v>tier - 1</v>
      </c>
      <c r="K584" t="str" cm="1">
        <f t="array" ref="K584">IF(E584="", INDEX($E$2:$E$2345, MODE(MATCH(IF($E$2:$E$2345&lt;&gt;"",$E$2:$E$2345), IF($E$2:$E$2345&lt;&gt;"",$E$2:$E$2345),0))), E584)</f>
        <v>R1013</v>
      </c>
      <c r="L584">
        <f t="shared" si="9"/>
        <v>56</v>
      </c>
      <c r="M584">
        <v>24275</v>
      </c>
    </row>
    <row r="585" spans="1:13" x14ac:dyDescent="0.25">
      <c r="A585" t="s">
        <v>839</v>
      </c>
      <c r="B585">
        <v>3</v>
      </c>
      <c r="C585">
        <v>6748.59</v>
      </c>
      <c r="D585" t="s">
        <v>11</v>
      </c>
      <c r="E585" t="s">
        <v>159</v>
      </c>
      <c r="F585" t="s">
        <v>11</v>
      </c>
      <c r="G585" t="s">
        <v>13</v>
      </c>
      <c r="H585">
        <v>1986</v>
      </c>
      <c r="I585" t="str" cm="1">
        <f t="array" ref="I585">IF(D585="", INDEX($D$2:$D$2345, MODE(MATCH(IF($D$2:$D$2345&lt;&gt;"",$D$2:$D$2345), IF($D$2:$D$2345&lt;&gt;"",$D$2:$D$2345),0))), D585)</f>
        <v>tier - 3</v>
      </c>
      <c r="J585" t="str" cm="1">
        <f t="array" ref="J585">IF(G585="", INDEX($G$2:$G$2345, MODE(MATCH(IF($G$2:$G$2345&lt;&gt;"",$G$2:$G$2345), IF($G$2:$G$2345&lt;&gt;"",$G$2:$G$2345),0))), G585)</f>
        <v>tier - 1</v>
      </c>
      <c r="K585" t="str" cm="1">
        <f t="array" ref="K585">IF(E585="", INDEX($E$2:$E$2345, MODE(MATCH(IF($E$2:$E$2345&lt;&gt;"",$E$2:$E$2345), IF($E$2:$E$2345&lt;&gt;"",$E$2:$E$2345),0))), E585)</f>
        <v>R1016</v>
      </c>
      <c r="L585">
        <f t="shared" si="9"/>
        <v>53</v>
      </c>
      <c r="M585">
        <v>25724</v>
      </c>
    </row>
    <row r="586" spans="1:13" x14ac:dyDescent="0.25">
      <c r="A586" t="s">
        <v>838</v>
      </c>
      <c r="B586">
        <v>3</v>
      </c>
      <c r="C586">
        <v>6746.74</v>
      </c>
      <c r="D586" t="s">
        <v>11</v>
      </c>
      <c r="E586" t="s">
        <v>159</v>
      </c>
      <c r="F586" t="s">
        <v>11</v>
      </c>
      <c r="G586" t="s">
        <v>9</v>
      </c>
      <c r="H586">
        <v>1986</v>
      </c>
      <c r="I586" t="str" cm="1">
        <f t="array" ref="I586">IF(D586="", INDEX($D$2:$D$2345, MODE(MATCH(IF($D$2:$D$2345&lt;&gt;"",$D$2:$D$2345), IF($D$2:$D$2345&lt;&gt;"",$D$2:$D$2345),0))), D586)</f>
        <v>tier - 3</v>
      </c>
      <c r="J586" t="str" cm="1">
        <f t="array" ref="J586">IF(G586="", INDEX($G$2:$G$2345, MODE(MATCH(IF($G$2:$G$2345&lt;&gt;"",$G$2:$G$2345), IF($G$2:$G$2345&lt;&gt;"",$G$2:$G$2345),0))), G586)</f>
        <v>tier - 2</v>
      </c>
      <c r="K586" t="str" cm="1">
        <f t="array" ref="K586">IF(E586="", INDEX($E$2:$E$2345, MODE(MATCH(IF($E$2:$E$2345&lt;&gt;"",$E$2:$E$2345), IF($E$2:$E$2345&lt;&gt;"",$E$2:$E$2345),0))), E586)</f>
        <v>R1016</v>
      </c>
      <c r="L586">
        <f t="shared" si="9"/>
        <v>36</v>
      </c>
      <c r="M586">
        <v>31631</v>
      </c>
    </row>
    <row r="587" spans="1:13" x14ac:dyDescent="0.25">
      <c r="A587" t="s">
        <v>837</v>
      </c>
      <c r="B587">
        <v>0</v>
      </c>
      <c r="C587">
        <v>6738.84</v>
      </c>
      <c r="D587" t="s">
        <v>11</v>
      </c>
      <c r="E587" t="s">
        <v>18</v>
      </c>
      <c r="F587" t="s">
        <v>11</v>
      </c>
      <c r="G587" t="s">
        <v>13</v>
      </c>
      <c r="H587">
        <v>1968</v>
      </c>
      <c r="I587" t="str" cm="1">
        <f t="array" ref="I587">IF(D587="", INDEX($D$2:$D$2345, MODE(MATCH(IF($D$2:$D$2345&lt;&gt;"",$D$2:$D$2345), IF($D$2:$D$2345&lt;&gt;"",$D$2:$D$2345),0))), D587)</f>
        <v>tier - 3</v>
      </c>
      <c r="J587" t="str" cm="1">
        <f t="array" ref="J587">IF(G587="", INDEX($G$2:$G$2345, MODE(MATCH(IF($G$2:$G$2345&lt;&gt;"",$G$2:$G$2345), IF($G$2:$G$2345&lt;&gt;"",$G$2:$G$2345),0))), G587)</f>
        <v>tier - 1</v>
      </c>
      <c r="K587" t="str" cm="1">
        <f t="array" ref="K587">IF(E587="", INDEX($E$2:$E$2345, MODE(MATCH(IF($E$2:$E$2345&lt;&gt;"",$E$2:$E$2345), IF($E$2:$E$2345&lt;&gt;"",$E$2:$E$2345),0))), E587)</f>
        <v>R1012</v>
      </c>
      <c r="L587">
        <f t="shared" si="9"/>
        <v>36</v>
      </c>
      <c r="M587">
        <v>31611</v>
      </c>
    </row>
    <row r="588" spans="1:13" x14ac:dyDescent="0.25">
      <c r="A588" t="s">
        <v>836</v>
      </c>
      <c r="B588">
        <v>2</v>
      </c>
      <c r="C588">
        <v>6737.98</v>
      </c>
      <c r="D588" t="s">
        <v>9</v>
      </c>
      <c r="E588" t="s">
        <v>10</v>
      </c>
      <c r="F588" t="s">
        <v>9</v>
      </c>
      <c r="G588" t="s">
        <v>11</v>
      </c>
      <c r="H588">
        <v>1978</v>
      </c>
      <c r="I588" t="str" cm="1">
        <f t="array" ref="I588">IF(D588="", INDEX($D$2:$D$2345, MODE(MATCH(IF($D$2:$D$2345&lt;&gt;"",$D$2:$D$2345), IF($D$2:$D$2345&lt;&gt;"",$D$2:$D$2345),0))), D588)</f>
        <v>tier - 2</v>
      </c>
      <c r="J588" t="str" cm="1">
        <f t="array" ref="J588">IF(G588="", INDEX($G$2:$G$2345, MODE(MATCH(IF($G$2:$G$2345&lt;&gt;"",$G$2:$G$2345), IF($G$2:$G$2345&lt;&gt;"",$G$2:$G$2345),0))), G588)</f>
        <v>tier - 3</v>
      </c>
      <c r="K588" t="str" cm="1">
        <f t="array" ref="K588">IF(E588="", INDEX($E$2:$E$2345, MODE(MATCH(IF($E$2:$E$2345&lt;&gt;"",$E$2:$E$2345), IF($E$2:$E$2345&lt;&gt;"",$E$2:$E$2345),0))), E588)</f>
        <v>R1013</v>
      </c>
      <c r="L588">
        <f t="shared" si="9"/>
        <v>54</v>
      </c>
      <c r="M588">
        <v>25132</v>
      </c>
    </row>
    <row r="589" spans="1:13" x14ac:dyDescent="0.25">
      <c r="A589" t="s">
        <v>835</v>
      </c>
      <c r="B589">
        <v>0</v>
      </c>
      <c r="C589">
        <v>6721.37</v>
      </c>
      <c r="D589" t="s">
        <v>9</v>
      </c>
      <c r="E589" t="s">
        <v>18</v>
      </c>
      <c r="F589" t="s">
        <v>9</v>
      </c>
      <c r="G589" t="s">
        <v>13</v>
      </c>
      <c r="H589">
        <v>1994</v>
      </c>
      <c r="I589" t="str" cm="1">
        <f t="array" ref="I589">IF(D589="", INDEX($D$2:$D$2345, MODE(MATCH(IF($D$2:$D$2345&lt;&gt;"",$D$2:$D$2345), IF($D$2:$D$2345&lt;&gt;"",$D$2:$D$2345),0))), D589)</f>
        <v>tier - 2</v>
      </c>
      <c r="J589" t="str" cm="1">
        <f t="array" ref="J589">IF(G589="", INDEX($G$2:$G$2345, MODE(MATCH(IF($G$2:$G$2345&lt;&gt;"",$G$2:$G$2345), IF($G$2:$G$2345&lt;&gt;"",$G$2:$G$2345),0))), G589)</f>
        <v>tier - 1</v>
      </c>
      <c r="K589" t="str" cm="1">
        <f t="array" ref="K589">IF(E589="", INDEX($E$2:$E$2345, MODE(MATCH(IF($E$2:$E$2345&lt;&gt;"",$E$2:$E$2345), IF($E$2:$E$2345&lt;&gt;"",$E$2:$E$2345),0))), E589)</f>
        <v>R1012</v>
      </c>
      <c r="L589">
        <f t="shared" si="9"/>
        <v>44</v>
      </c>
      <c r="M589">
        <v>28654</v>
      </c>
    </row>
    <row r="590" spans="1:13" x14ac:dyDescent="0.25">
      <c r="A590" t="s">
        <v>834</v>
      </c>
      <c r="B590">
        <v>2</v>
      </c>
      <c r="C590">
        <v>6710.19</v>
      </c>
      <c r="D590" t="s">
        <v>11</v>
      </c>
      <c r="E590" t="s">
        <v>18</v>
      </c>
      <c r="F590" t="s">
        <v>11</v>
      </c>
      <c r="G590" t="s">
        <v>11</v>
      </c>
      <c r="H590">
        <v>1983</v>
      </c>
      <c r="I590" t="str" cm="1">
        <f t="array" ref="I590">IF(D590="", INDEX($D$2:$D$2345, MODE(MATCH(IF($D$2:$D$2345&lt;&gt;"",$D$2:$D$2345), IF($D$2:$D$2345&lt;&gt;"",$D$2:$D$2345),0))), D590)</f>
        <v>tier - 3</v>
      </c>
      <c r="J590" t="str" cm="1">
        <f t="array" ref="J590">IF(G590="", INDEX($G$2:$G$2345, MODE(MATCH(IF($G$2:$G$2345&lt;&gt;"",$G$2:$G$2345), IF($G$2:$G$2345&lt;&gt;"",$G$2:$G$2345),0))), G590)</f>
        <v>tier - 3</v>
      </c>
      <c r="K590" t="str" cm="1">
        <f t="array" ref="K590">IF(E590="", INDEX($E$2:$E$2345, MODE(MATCH(IF($E$2:$E$2345&lt;&gt;"",$E$2:$E$2345), IF($E$2:$E$2345&lt;&gt;"",$E$2:$E$2345),0))), E590)</f>
        <v>R1012</v>
      </c>
      <c r="L590">
        <f t="shared" si="9"/>
        <v>28</v>
      </c>
      <c r="M590">
        <v>34497</v>
      </c>
    </row>
    <row r="591" spans="1:13" x14ac:dyDescent="0.25">
      <c r="A591" t="s">
        <v>833</v>
      </c>
      <c r="B591">
        <v>0</v>
      </c>
      <c r="C591">
        <v>6706.47</v>
      </c>
      <c r="D591" t="s">
        <v>9</v>
      </c>
      <c r="E591" t="s">
        <v>10</v>
      </c>
      <c r="F591" t="s">
        <v>9</v>
      </c>
      <c r="G591" t="s">
        <v>13</v>
      </c>
      <c r="H591">
        <v>1971</v>
      </c>
      <c r="I591" t="str" cm="1">
        <f t="array" ref="I591">IF(D591="", INDEX($D$2:$D$2345, MODE(MATCH(IF($D$2:$D$2345&lt;&gt;"",$D$2:$D$2345), IF($D$2:$D$2345&lt;&gt;"",$D$2:$D$2345),0))), D591)</f>
        <v>tier - 2</v>
      </c>
      <c r="J591" t="str" cm="1">
        <f t="array" ref="J591">IF(G591="", INDEX($G$2:$G$2345, MODE(MATCH(IF($G$2:$G$2345&lt;&gt;"",$G$2:$G$2345), IF($G$2:$G$2345&lt;&gt;"",$G$2:$G$2345),0))), G591)</f>
        <v>tier - 1</v>
      </c>
      <c r="K591" t="str" cm="1">
        <f t="array" ref="K591">IF(E591="", INDEX($E$2:$E$2345, MODE(MATCH(IF($E$2:$E$2345&lt;&gt;"",$E$2:$E$2345), IF($E$2:$E$2345&lt;&gt;"",$E$2:$E$2345),0))), E591)</f>
        <v>R1013</v>
      </c>
      <c r="L591">
        <f t="shared" si="9"/>
        <v>39</v>
      </c>
      <c r="M591">
        <v>30662</v>
      </c>
    </row>
    <row r="592" spans="1:13" x14ac:dyDescent="0.25">
      <c r="A592" t="s">
        <v>2211</v>
      </c>
      <c r="B592">
        <v>0</v>
      </c>
      <c r="C592">
        <v>38189.1</v>
      </c>
      <c r="D592" t="s">
        <v>9</v>
      </c>
      <c r="E592" t="s">
        <v>33</v>
      </c>
      <c r="F592" t="s">
        <v>9</v>
      </c>
      <c r="G592" t="s">
        <v>9</v>
      </c>
      <c r="H592">
        <v>1972</v>
      </c>
      <c r="I592" t="str" cm="1">
        <f t="array" ref="I592">IF(D592="", INDEX($D$2:$D$2345, MODE(MATCH(IF($D$2:$D$2345&lt;&gt;"",$D$2:$D$2345), IF($D$2:$D$2345&lt;&gt;"",$D$2:$D$2345),0))), D592)</f>
        <v>tier - 2</v>
      </c>
      <c r="J592" t="str" cm="1">
        <f t="array" ref="J592">IF(G592="", INDEX($G$2:$G$2345, MODE(MATCH(IF($G$2:$G$2345&lt;&gt;"",$G$2:$G$2345), IF($G$2:$G$2345&lt;&gt;"",$G$2:$G$2345),0))), G592)</f>
        <v>tier - 2</v>
      </c>
      <c r="K592" t="str" cm="1">
        <f t="array" ref="K592">IF(E592="", INDEX($E$2:$E$2345, MODE(MATCH(IF($E$2:$E$2345&lt;&gt;"",$E$2:$E$2345), IF($E$2:$E$2345&lt;&gt;"",$E$2:$E$2345),0))), E592)</f>
        <v>R1011</v>
      </c>
      <c r="L592">
        <f t="shared" si="9"/>
        <v>33</v>
      </c>
      <c r="M592">
        <v>32831</v>
      </c>
    </row>
    <row r="593" spans="1:13" x14ac:dyDescent="0.25">
      <c r="A593" t="s">
        <v>832</v>
      </c>
      <c r="B593">
        <v>0</v>
      </c>
      <c r="C593">
        <v>6700.56</v>
      </c>
      <c r="D593" t="s">
        <v>11</v>
      </c>
      <c r="E593" t="s">
        <v>18</v>
      </c>
      <c r="F593" t="s">
        <v>11</v>
      </c>
      <c r="G593" t="s">
        <v>13</v>
      </c>
      <c r="H593">
        <v>1968</v>
      </c>
      <c r="I593" t="str" cm="1">
        <f t="array" ref="I593">IF(D593="", INDEX($D$2:$D$2345, MODE(MATCH(IF($D$2:$D$2345&lt;&gt;"",$D$2:$D$2345), IF($D$2:$D$2345&lt;&gt;"",$D$2:$D$2345),0))), D593)</f>
        <v>tier - 3</v>
      </c>
      <c r="J593" t="str" cm="1">
        <f t="array" ref="J593">IF(G593="", INDEX($G$2:$G$2345, MODE(MATCH(IF($G$2:$G$2345&lt;&gt;"",$G$2:$G$2345), IF($G$2:$G$2345&lt;&gt;"",$G$2:$G$2345),0))), G593)</f>
        <v>tier - 1</v>
      </c>
      <c r="K593" t="str" cm="1">
        <f t="array" ref="K593">IF(E593="", INDEX($E$2:$E$2345, MODE(MATCH(IF($E$2:$E$2345&lt;&gt;"",$E$2:$E$2345), IF($E$2:$E$2345&lt;&gt;"",$E$2:$E$2345),0))), E593)</f>
        <v>R1012</v>
      </c>
      <c r="L593">
        <f t="shared" si="9"/>
        <v>51</v>
      </c>
      <c r="M593">
        <v>26127</v>
      </c>
    </row>
    <row r="594" spans="1:13" x14ac:dyDescent="0.25">
      <c r="A594" t="s">
        <v>831</v>
      </c>
      <c r="B594">
        <v>2</v>
      </c>
      <c r="C594">
        <v>6686.43</v>
      </c>
      <c r="D594" t="s">
        <v>9</v>
      </c>
      <c r="E594" t="s">
        <v>18</v>
      </c>
      <c r="F594" t="s">
        <v>9</v>
      </c>
      <c r="G594" t="s">
        <v>11</v>
      </c>
      <c r="H594">
        <v>1985</v>
      </c>
      <c r="I594" t="str" cm="1">
        <f t="array" ref="I594">IF(D594="", INDEX($D$2:$D$2345, MODE(MATCH(IF($D$2:$D$2345&lt;&gt;"",$D$2:$D$2345), IF($D$2:$D$2345&lt;&gt;"",$D$2:$D$2345),0))), D594)</f>
        <v>tier - 2</v>
      </c>
      <c r="J594" t="str" cm="1">
        <f t="array" ref="J594">IF(G594="", INDEX($G$2:$G$2345, MODE(MATCH(IF($G$2:$G$2345&lt;&gt;"",$G$2:$G$2345), IF($G$2:$G$2345&lt;&gt;"",$G$2:$G$2345),0))), G594)</f>
        <v>tier - 3</v>
      </c>
      <c r="K594" t="str" cm="1">
        <f t="array" ref="K594">IF(E594="", INDEX($E$2:$E$2345, MODE(MATCH(IF($E$2:$E$2345&lt;&gt;"",$E$2:$E$2345), IF($E$2:$E$2345&lt;&gt;"",$E$2:$E$2345),0))), E594)</f>
        <v>R1012</v>
      </c>
      <c r="L594">
        <f t="shared" si="9"/>
        <v>54</v>
      </c>
      <c r="M594">
        <v>25028</v>
      </c>
    </row>
    <row r="595" spans="1:13" x14ac:dyDescent="0.25">
      <c r="A595" t="s">
        <v>830</v>
      </c>
      <c r="B595">
        <v>5</v>
      </c>
      <c r="C595">
        <v>6666.24</v>
      </c>
      <c r="D595" t="s">
        <v>11</v>
      </c>
      <c r="E595" t="s">
        <v>33</v>
      </c>
      <c r="F595" t="s">
        <v>11</v>
      </c>
      <c r="G595" t="s">
        <v>13</v>
      </c>
      <c r="H595">
        <v>1989</v>
      </c>
      <c r="I595" t="str" cm="1">
        <f t="array" ref="I595">IF(D595="", INDEX($D$2:$D$2345, MODE(MATCH(IF($D$2:$D$2345&lt;&gt;"",$D$2:$D$2345), IF($D$2:$D$2345&lt;&gt;"",$D$2:$D$2345),0))), D595)</f>
        <v>tier - 3</v>
      </c>
      <c r="J595" t="str" cm="1">
        <f t="array" ref="J595">IF(G595="", INDEX($G$2:$G$2345, MODE(MATCH(IF($G$2:$G$2345&lt;&gt;"",$G$2:$G$2345), IF($G$2:$G$2345&lt;&gt;"",$G$2:$G$2345),0))), G595)</f>
        <v>tier - 1</v>
      </c>
      <c r="K595" t="str" cm="1">
        <f t="array" ref="K595">IF(E595="", INDEX($E$2:$E$2345, MODE(MATCH(IF($E$2:$E$2345&lt;&gt;"",$E$2:$E$2345), IF($E$2:$E$2345&lt;&gt;"",$E$2:$E$2345),0))), E595)</f>
        <v>R1011</v>
      </c>
      <c r="L595">
        <f t="shared" si="9"/>
        <v>37</v>
      </c>
      <c r="M595">
        <v>31340</v>
      </c>
    </row>
    <row r="596" spans="1:13" x14ac:dyDescent="0.25">
      <c r="A596" t="s">
        <v>829</v>
      </c>
      <c r="B596">
        <v>1</v>
      </c>
      <c r="C596">
        <v>6664.69</v>
      </c>
      <c r="D596" t="s">
        <v>11</v>
      </c>
      <c r="E596" t="s">
        <v>18</v>
      </c>
      <c r="F596" t="s">
        <v>11</v>
      </c>
      <c r="G596" t="s">
        <v>13</v>
      </c>
      <c r="H596">
        <v>1981</v>
      </c>
      <c r="I596" t="str" cm="1">
        <f t="array" ref="I596">IF(D596="", INDEX($D$2:$D$2345, MODE(MATCH(IF($D$2:$D$2345&lt;&gt;"",$D$2:$D$2345), IF($D$2:$D$2345&lt;&gt;"",$D$2:$D$2345),0))), D596)</f>
        <v>tier - 3</v>
      </c>
      <c r="J596" t="str" cm="1">
        <f t="array" ref="J596">IF(G596="", INDEX($G$2:$G$2345, MODE(MATCH(IF($G$2:$G$2345&lt;&gt;"",$G$2:$G$2345), IF($G$2:$G$2345&lt;&gt;"",$G$2:$G$2345),0))), G596)</f>
        <v>tier - 1</v>
      </c>
      <c r="K596" t="str" cm="1">
        <f t="array" ref="K596">IF(E596="", INDEX($E$2:$E$2345, MODE(MATCH(IF($E$2:$E$2345&lt;&gt;"",$E$2:$E$2345), IF($E$2:$E$2345&lt;&gt;"",$E$2:$E$2345),0))), E596)</f>
        <v>R1012</v>
      </c>
      <c r="L596">
        <f t="shared" si="9"/>
        <v>33</v>
      </c>
      <c r="M596">
        <v>32768</v>
      </c>
    </row>
    <row r="597" spans="1:13" x14ac:dyDescent="0.25">
      <c r="A597" t="s">
        <v>828</v>
      </c>
      <c r="B597">
        <v>3</v>
      </c>
      <c r="C597">
        <v>6664.32</v>
      </c>
      <c r="D597" t="s">
        <v>9</v>
      </c>
      <c r="E597" t="s">
        <v>10</v>
      </c>
      <c r="F597" t="s">
        <v>9</v>
      </c>
      <c r="G597" t="s">
        <v>9</v>
      </c>
      <c r="H597">
        <v>1982</v>
      </c>
      <c r="I597" t="str" cm="1">
        <f t="array" ref="I597">IF(D597="", INDEX($D$2:$D$2345, MODE(MATCH(IF($D$2:$D$2345&lt;&gt;"",$D$2:$D$2345), IF($D$2:$D$2345&lt;&gt;"",$D$2:$D$2345),0))), D597)</f>
        <v>tier - 2</v>
      </c>
      <c r="J597" t="str" cm="1">
        <f t="array" ref="J597">IF(G597="", INDEX($G$2:$G$2345, MODE(MATCH(IF($G$2:$G$2345&lt;&gt;"",$G$2:$G$2345), IF($G$2:$G$2345&lt;&gt;"",$G$2:$G$2345),0))), G597)</f>
        <v>tier - 2</v>
      </c>
      <c r="K597" t="str" cm="1">
        <f t="array" ref="K597">IF(E597="", INDEX($E$2:$E$2345, MODE(MATCH(IF($E$2:$E$2345&lt;&gt;"",$E$2:$E$2345), IF($E$2:$E$2345&lt;&gt;"",$E$2:$E$2345),0))), E597)</f>
        <v>R1013</v>
      </c>
      <c r="L597">
        <f t="shared" si="9"/>
        <v>41</v>
      </c>
      <c r="M597">
        <v>29856</v>
      </c>
    </row>
    <row r="598" spans="1:13" x14ac:dyDescent="0.25">
      <c r="A598" t="s">
        <v>827</v>
      </c>
      <c r="B598">
        <v>5</v>
      </c>
      <c r="C598">
        <v>6653.79</v>
      </c>
      <c r="D598" t="s">
        <v>9</v>
      </c>
      <c r="E598" t="s">
        <v>10</v>
      </c>
      <c r="F598" t="s">
        <v>9</v>
      </c>
      <c r="G598" t="s">
        <v>13</v>
      </c>
      <c r="H598">
        <v>1989</v>
      </c>
      <c r="I598" t="str" cm="1">
        <f t="array" ref="I598">IF(D598="", INDEX($D$2:$D$2345, MODE(MATCH(IF($D$2:$D$2345&lt;&gt;"",$D$2:$D$2345), IF($D$2:$D$2345&lt;&gt;"",$D$2:$D$2345),0))), D598)</f>
        <v>tier - 2</v>
      </c>
      <c r="J598" t="str" cm="1">
        <f t="array" ref="J598">IF(G598="", INDEX($G$2:$G$2345, MODE(MATCH(IF($G$2:$G$2345&lt;&gt;"",$G$2:$G$2345), IF($G$2:$G$2345&lt;&gt;"",$G$2:$G$2345),0))), G598)</f>
        <v>tier - 1</v>
      </c>
      <c r="K598" t="str" cm="1">
        <f t="array" ref="K598">IF(E598="", INDEX($E$2:$E$2345, MODE(MATCH(IF($E$2:$E$2345&lt;&gt;"",$E$2:$E$2345), IF($E$2:$E$2345&lt;&gt;"",$E$2:$E$2345),0))), E598)</f>
        <v>R1013</v>
      </c>
      <c r="L598">
        <f t="shared" si="9"/>
        <v>40</v>
      </c>
      <c r="M598">
        <v>30274</v>
      </c>
    </row>
    <row r="599" spans="1:13" x14ac:dyDescent="0.25">
      <c r="A599" t="s">
        <v>826</v>
      </c>
      <c r="B599">
        <v>3</v>
      </c>
      <c r="C599">
        <v>6652.53</v>
      </c>
      <c r="D599" t="s">
        <v>11</v>
      </c>
      <c r="E599" t="s">
        <v>10</v>
      </c>
      <c r="F599" t="s">
        <v>11</v>
      </c>
      <c r="G599" t="s">
        <v>9</v>
      </c>
      <c r="H599">
        <v>1984</v>
      </c>
      <c r="I599" t="str" cm="1">
        <f t="array" ref="I599">IF(D599="", INDEX($D$2:$D$2345, MODE(MATCH(IF($D$2:$D$2345&lt;&gt;"",$D$2:$D$2345), IF($D$2:$D$2345&lt;&gt;"",$D$2:$D$2345),0))), D599)</f>
        <v>tier - 3</v>
      </c>
      <c r="J599" t="str" cm="1">
        <f t="array" ref="J599">IF(G599="", INDEX($G$2:$G$2345, MODE(MATCH(IF($G$2:$G$2345&lt;&gt;"",$G$2:$G$2345), IF($G$2:$G$2345&lt;&gt;"",$G$2:$G$2345),0))), G599)</f>
        <v>tier - 2</v>
      </c>
      <c r="K599" t="str" cm="1">
        <f t="array" ref="K599">IF(E599="", INDEX($E$2:$E$2345, MODE(MATCH(IF($E$2:$E$2345&lt;&gt;"",$E$2:$E$2345), IF($E$2:$E$2345&lt;&gt;"",$E$2:$E$2345),0))), E599)</f>
        <v>R1013</v>
      </c>
      <c r="L599">
        <f t="shared" si="9"/>
        <v>33</v>
      </c>
      <c r="M599">
        <v>32690</v>
      </c>
    </row>
    <row r="600" spans="1:13" x14ac:dyDescent="0.25">
      <c r="A600" t="s">
        <v>825</v>
      </c>
      <c r="B600">
        <v>0</v>
      </c>
      <c r="C600">
        <v>6651.26</v>
      </c>
      <c r="D600" t="s">
        <v>9</v>
      </c>
      <c r="E600" t="s">
        <v>10</v>
      </c>
      <c r="F600" t="s">
        <v>9</v>
      </c>
      <c r="G600" t="s">
        <v>11</v>
      </c>
      <c r="H600">
        <v>1970</v>
      </c>
      <c r="I600" t="str" cm="1">
        <f t="array" ref="I600">IF(D600="", INDEX($D$2:$D$2345, MODE(MATCH(IF($D$2:$D$2345&lt;&gt;"",$D$2:$D$2345), IF($D$2:$D$2345&lt;&gt;"",$D$2:$D$2345),0))), D600)</f>
        <v>tier - 2</v>
      </c>
      <c r="J600" t="str" cm="1">
        <f t="array" ref="J600">IF(G600="", INDEX($G$2:$G$2345, MODE(MATCH(IF($G$2:$G$2345&lt;&gt;"",$G$2:$G$2345), IF($G$2:$G$2345&lt;&gt;"",$G$2:$G$2345),0))), G600)</f>
        <v>tier - 3</v>
      </c>
      <c r="K600" t="str" cm="1">
        <f t="array" ref="K600">IF(E600="", INDEX($E$2:$E$2345, MODE(MATCH(IF($E$2:$E$2345&lt;&gt;"",$E$2:$E$2345), IF($E$2:$E$2345&lt;&gt;"",$E$2:$E$2345),0))), E600)</f>
        <v>R1013</v>
      </c>
      <c r="L600">
        <f t="shared" si="9"/>
        <v>38</v>
      </c>
      <c r="M600">
        <v>30994</v>
      </c>
    </row>
    <row r="601" spans="1:13" x14ac:dyDescent="0.25">
      <c r="A601" t="s">
        <v>824</v>
      </c>
      <c r="B601">
        <v>2</v>
      </c>
      <c r="C601">
        <v>6640.54</v>
      </c>
      <c r="D601" t="s">
        <v>9</v>
      </c>
      <c r="E601" t="s">
        <v>157</v>
      </c>
      <c r="F601" t="s">
        <v>9</v>
      </c>
      <c r="G601" t="s">
        <v>11</v>
      </c>
      <c r="H601">
        <v>1984</v>
      </c>
      <c r="I601" t="str" cm="1">
        <f t="array" ref="I601">IF(D601="", INDEX($D$2:$D$2345, MODE(MATCH(IF($D$2:$D$2345&lt;&gt;"",$D$2:$D$2345), IF($D$2:$D$2345&lt;&gt;"",$D$2:$D$2345),0))), D601)</f>
        <v>tier - 2</v>
      </c>
      <c r="J601" t="str" cm="1">
        <f t="array" ref="J601">IF(G601="", INDEX($G$2:$G$2345, MODE(MATCH(IF($G$2:$G$2345&lt;&gt;"",$G$2:$G$2345), IF($G$2:$G$2345&lt;&gt;"",$G$2:$G$2345),0))), G601)</f>
        <v>tier - 3</v>
      </c>
      <c r="K601" t="str" cm="1">
        <f t="array" ref="K601">IF(E601="", INDEX($E$2:$E$2345, MODE(MATCH(IF($E$2:$E$2345&lt;&gt;"",$E$2:$E$2345), IF($E$2:$E$2345&lt;&gt;"",$E$2:$E$2345),0))), E601)</f>
        <v>R1019</v>
      </c>
      <c r="L601">
        <f t="shared" si="9"/>
        <v>52</v>
      </c>
      <c r="M601">
        <v>25910</v>
      </c>
    </row>
    <row r="602" spans="1:13" x14ac:dyDescent="0.25">
      <c r="A602" t="s">
        <v>823</v>
      </c>
      <c r="B602">
        <v>3</v>
      </c>
      <c r="C602">
        <v>6639.3</v>
      </c>
      <c r="D602" t="s">
        <v>9</v>
      </c>
      <c r="E602" t="s">
        <v>291</v>
      </c>
      <c r="F602" t="s">
        <v>9</v>
      </c>
      <c r="G602" t="s">
        <v>9</v>
      </c>
      <c r="H602">
        <v>1990</v>
      </c>
      <c r="I602" t="str" cm="1">
        <f t="array" ref="I602">IF(D602="", INDEX($D$2:$D$2345, MODE(MATCH(IF($D$2:$D$2345&lt;&gt;"",$D$2:$D$2345), IF($D$2:$D$2345&lt;&gt;"",$D$2:$D$2345),0))), D602)</f>
        <v>tier - 2</v>
      </c>
      <c r="J602" t="str" cm="1">
        <f t="array" ref="J602">IF(G602="", INDEX($G$2:$G$2345, MODE(MATCH(IF($G$2:$G$2345&lt;&gt;"",$G$2:$G$2345), IF($G$2:$G$2345&lt;&gt;"",$G$2:$G$2345),0))), G602)</f>
        <v>tier - 2</v>
      </c>
      <c r="K602" t="str" cm="1">
        <f t="array" ref="K602">IF(E602="", INDEX($E$2:$E$2345, MODE(MATCH(IF($E$2:$E$2345&lt;&gt;"",$E$2:$E$2345), IF($E$2:$E$2345&lt;&gt;"",$E$2:$E$2345),0))), E602)</f>
        <v>R1021</v>
      </c>
      <c r="L602">
        <f t="shared" si="9"/>
        <v>39</v>
      </c>
      <c r="M602">
        <v>30839</v>
      </c>
    </row>
    <row r="603" spans="1:13" x14ac:dyDescent="0.25">
      <c r="A603" t="s">
        <v>2210</v>
      </c>
      <c r="B603">
        <v>0</v>
      </c>
      <c r="C603">
        <v>38126.25</v>
      </c>
      <c r="D603" t="s">
        <v>13</v>
      </c>
      <c r="E603" t="s">
        <v>10</v>
      </c>
      <c r="F603" t="s">
        <v>13</v>
      </c>
      <c r="G603" t="s">
        <v>11</v>
      </c>
      <c r="H603">
        <v>1998</v>
      </c>
      <c r="I603" t="str" cm="1">
        <f t="array" ref="I603">IF(D603="", INDEX($D$2:$D$2345, MODE(MATCH(IF($D$2:$D$2345&lt;&gt;"",$D$2:$D$2345), IF($D$2:$D$2345&lt;&gt;"",$D$2:$D$2345),0))), D603)</f>
        <v>tier - 1</v>
      </c>
      <c r="J603" t="str" cm="1">
        <f t="array" ref="J603">IF(G603="", INDEX($G$2:$G$2345, MODE(MATCH(IF($G$2:$G$2345&lt;&gt;"",$G$2:$G$2345), IF($G$2:$G$2345&lt;&gt;"",$G$2:$G$2345),0))), G603)</f>
        <v>tier - 3</v>
      </c>
      <c r="K603" t="str" cm="1">
        <f t="array" ref="K603">IF(E603="", INDEX($E$2:$E$2345, MODE(MATCH(IF($E$2:$E$2345&lt;&gt;"",$E$2:$E$2345), IF($E$2:$E$2345&lt;&gt;"",$E$2:$E$2345),0))), E603)</f>
        <v>R1013</v>
      </c>
      <c r="L603">
        <f t="shared" si="9"/>
        <v>50</v>
      </c>
      <c r="M603">
        <v>26509</v>
      </c>
    </row>
    <row r="604" spans="1:13" x14ac:dyDescent="0.25">
      <c r="A604" t="s">
        <v>822</v>
      </c>
      <c r="B604">
        <v>0</v>
      </c>
      <c r="C604">
        <v>6638.16</v>
      </c>
      <c r="D604" t="s">
        <v>9</v>
      </c>
      <c r="E604" t="s">
        <v>18</v>
      </c>
      <c r="F604" t="s">
        <v>9</v>
      </c>
      <c r="G604" t="s">
        <v>13</v>
      </c>
      <c r="H604">
        <v>2003</v>
      </c>
      <c r="I604" t="str" cm="1">
        <f t="array" ref="I604">IF(D604="", INDEX($D$2:$D$2345, MODE(MATCH(IF($D$2:$D$2345&lt;&gt;"",$D$2:$D$2345), IF($D$2:$D$2345&lt;&gt;"",$D$2:$D$2345),0))), D604)</f>
        <v>tier - 2</v>
      </c>
      <c r="J604" t="str" cm="1">
        <f t="array" ref="J604">IF(G604="", INDEX($G$2:$G$2345, MODE(MATCH(IF($G$2:$G$2345&lt;&gt;"",$G$2:$G$2345), IF($G$2:$G$2345&lt;&gt;"",$G$2:$G$2345),0))), G604)</f>
        <v>tier - 1</v>
      </c>
      <c r="K604" t="str" cm="1">
        <f t="array" ref="K604">IF(E604="", INDEX($E$2:$E$2345, MODE(MATCH(IF($E$2:$E$2345&lt;&gt;"",$E$2:$E$2345), IF($E$2:$E$2345&lt;&gt;"",$E$2:$E$2345),0))), E604)</f>
        <v>R1012</v>
      </c>
      <c r="L604">
        <f t="shared" si="9"/>
        <v>32</v>
      </c>
      <c r="M604">
        <v>33120</v>
      </c>
    </row>
    <row r="605" spans="1:13" x14ac:dyDescent="0.25">
      <c r="A605" t="s">
        <v>821</v>
      </c>
      <c r="B605">
        <v>0</v>
      </c>
      <c r="C605">
        <v>6630.31</v>
      </c>
      <c r="D605" t="s">
        <v>9</v>
      </c>
      <c r="E605" t="s">
        <v>10</v>
      </c>
      <c r="F605" t="s">
        <v>9</v>
      </c>
      <c r="G605" t="s">
        <v>13</v>
      </c>
      <c r="H605">
        <v>1973</v>
      </c>
      <c r="I605" t="str" cm="1">
        <f t="array" ref="I605">IF(D605="", INDEX($D$2:$D$2345, MODE(MATCH(IF($D$2:$D$2345&lt;&gt;"",$D$2:$D$2345), IF($D$2:$D$2345&lt;&gt;"",$D$2:$D$2345),0))), D605)</f>
        <v>tier - 2</v>
      </c>
      <c r="J605" t="str" cm="1">
        <f t="array" ref="J605">IF(G605="", INDEX($G$2:$G$2345, MODE(MATCH(IF($G$2:$G$2345&lt;&gt;"",$G$2:$G$2345), IF($G$2:$G$2345&lt;&gt;"",$G$2:$G$2345),0))), G605)</f>
        <v>tier - 1</v>
      </c>
      <c r="K605" t="str" cm="1">
        <f t="array" ref="K605">IF(E605="", INDEX($E$2:$E$2345, MODE(MATCH(IF($E$2:$E$2345&lt;&gt;"",$E$2:$E$2345), IF($E$2:$E$2345&lt;&gt;"",$E$2:$E$2345),0))), E605)</f>
        <v>R1013</v>
      </c>
      <c r="L605">
        <f t="shared" si="9"/>
        <v>19</v>
      </c>
      <c r="M605">
        <v>37862</v>
      </c>
    </row>
    <row r="606" spans="1:13" x14ac:dyDescent="0.25">
      <c r="A606" t="s">
        <v>820</v>
      </c>
      <c r="B606">
        <v>1</v>
      </c>
      <c r="C606">
        <v>6610.11</v>
      </c>
      <c r="D606" t="s">
        <v>11</v>
      </c>
      <c r="E606" t="s">
        <v>155</v>
      </c>
      <c r="F606" t="s">
        <v>11</v>
      </c>
      <c r="G606" t="s">
        <v>9</v>
      </c>
      <c r="H606">
        <v>1982</v>
      </c>
      <c r="I606" t="str" cm="1">
        <f t="array" ref="I606">IF(D606="", INDEX($D$2:$D$2345, MODE(MATCH(IF($D$2:$D$2345&lt;&gt;"",$D$2:$D$2345), IF($D$2:$D$2345&lt;&gt;"",$D$2:$D$2345),0))), D606)</f>
        <v>tier - 3</v>
      </c>
      <c r="J606" t="str" cm="1">
        <f t="array" ref="J606">IF(G606="", INDEX($G$2:$G$2345, MODE(MATCH(IF($G$2:$G$2345&lt;&gt;"",$G$2:$G$2345), IF($G$2:$G$2345&lt;&gt;"",$G$2:$G$2345),0))), G606)</f>
        <v>tier - 2</v>
      </c>
      <c r="K606" t="str" cm="1">
        <f t="array" ref="K606">IF(E606="", INDEX($E$2:$E$2345, MODE(MATCH(IF($E$2:$E$2345&lt;&gt;"",$E$2:$E$2345), IF($E$2:$E$2345&lt;&gt;"",$E$2:$E$2345),0))), E606)</f>
        <v>R1015</v>
      </c>
      <c r="L606">
        <f t="shared" si="9"/>
        <v>49</v>
      </c>
      <c r="M606">
        <v>26904</v>
      </c>
    </row>
    <row r="607" spans="1:13" x14ac:dyDescent="0.25">
      <c r="A607" t="s">
        <v>819</v>
      </c>
      <c r="B607">
        <v>2</v>
      </c>
      <c r="C607">
        <v>6600.36</v>
      </c>
      <c r="D607" t="s">
        <v>9</v>
      </c>
      <c r="E607" t="s">
        <v>33</v>
      </c>
      <c r="F607" t="s">
        <v>9</v>
      </c>
      <c r="G607" t="s">
        <v>11</v>
      </c>
      <c r="H607">
        <v>1982</v>
      </c>
      <c r="I607" t="str" cm="1">
        <f t="array" ref="I607">IF(D607="", INDEX($D$2:$D$2345, MODE(MATCH(IF($D$2:$D$2345&lt;&gt;"",$D$2:$D$2345), IF($D$2:$D$2345&lt;&gt;"",$D$2:$D$2345),0))), D607)</f>
        <v>tier - 2</v>
      </c>
      <c r="J607" t="str" cm="1">
        <f t="array" ref="J607">IF(G607="", INDEX($G$2:$G$2345, MODE(MATCH(IF($G$2:$G$2345&lt;&gt;"",$G$2:$G$2345), IF($G$2:$G$2345&lt;&gt;"",$G$2:$G$2345),0))), G607)</f>
        <v>tier - 3</v>
      </c>
      <c r="K607" t="str" cm="1">
        <f t="array" ref="K607">IF(E607="", INDEX($E$2:$E$2345, MODE(MATCH(IF($E$2:$E$2345&lt;&gt;"",$E$2:$E$2345), IF($E$2:$E$2345&lt;&gt;"",$E$2:$E$2345),0))), E607)</f>
        <v>R1011</v>
      </c>
      <c r="L607">
        <f t="shared" si="9"/>
        <v>40</v>
      </c>
      <c r="M607">
        <v>30262</v>
      </c>
    </row>
    <row r="608" spans="1:13" x14ac:dyDescent="0.25">
      <c r="A608" t="s">
        <v>818</v>
      </c>
      <c r="B608">
        <v>1</v>
      </c>
      <c r="C608">
        <v>6600.21</v>
      </c>
      <c r="D608" t="s">
        <v>11</v>
      </c>
      <c r="E608" t="s">
        <v>159</v>
      </c>
      <c r="F608" t="s">
        <v>11</v>
      </c>
      <c r="G608" t="s">
        <v>9</v>
      </c>
      <c r="H608">
        <v>1982</v>
      </c>
      <c r="I608" t="str" cm="1">
        <f t="array" ref="I608">IF(D608="", INDEX($D$2:$D$2345, MODE(MATCH(IF($D$2:$D$2345&lt;&gt;"",$D$2:$D$2345), IF($D$2:$D$2345&lt;&gt;"",$D$2:$D$2345),0))), D608)</f>
        <v>tier - 3</v>
      </c>
      <c r="J608" t="str" cm="1">
        <f t="array" ref="J608">IF(G608="", INDEX($G$2:$G$2345, MODE(MATCH(IF($G$2:$G$2345&lt;&gt;"",$G$2:$G$2345), IF($G$2:$G$2345&lt;&gt;"",$G$2:$G$2345),0))), G608)</f>
        <v>tier - 2</v>
      </c>
      <c r="K608" t="str" cm="1">
        <f t="array" ref="K608">IF(E608="", INDEX($E$2:$E$2345, MODE(MATCH(IF($E$2:$E$2345&lt;&gt;"",$E$2:$E$2345), IF($E$2:$E$2345&lt;&gt;"",$E$2:$E$2345),0))), E608)</f>
        <v>R1016</v>
      </c>
      <c r="L608">
        <f t="shared" si="9"/>
        <v>40</v>
      </c>
      <c r="M608">
        <v>30314</v>
      </c>
    </row>
    <row r="609" spans="1:13" x14ac:dyDescent="0.25">
      <c r="A609" t="s">
        <v>817</v>
      </c>
      <c r="B609">
        <v>2</v>
      </c>
      <c r="C609">
        <v>6593.51</v>
      </c>
      <c r="D609" t="s">
        <v>9</v>
      </c>
      <c r="E609" t="s">
        <v>10</v>
      </c>
      <c r="F609" t="s">
        <v>9</v>
      </c>
      <c r="G609" t="s">
        <v>13</v>
      </c>
      <c r="H609">
        <v>1982</v>
      </c>
      <c r="I609" t="str" cm="1">
        <f t="array" ref="I609">IF(D609="", INDEX($D$2:$D$2345, MODE(MATCH(IF($D$2:$D$2345&lt;&gt;"",$D$2:$D$2345), IF($D$2:$D$2345&lt;&gt;"",$D$2:$D$2345),0))), D609)</f>
        <v>tier - 2</v>
      </c>
      <c r="J609" t="str" cm="1">
        <f t="array" ref="J609">IF(G609="", INDEX($G$2:$G$2345, MODE(MATCH(IF($G$2:$G$2345&lt;&gt;"",$G$2:$G$2345), IF($G$2:$G$2345&lt;&gt;"",$G$2:$G$2345),0))), G609)</f>
        <v>tier - 1</v>
      </c>
      <c r="K609" t="str" cm="1">
        <f t="array" ref="K609">IF(E609="", INDEX($E$2:$E$2345, MODE(MATCH(IF($E$2:$E$2345&lt;&gt;"",$E$2:$E$2345), IF($E$2:$E$2345&lt;&gt;"",$E$2:$E$2345),0))), E609)</f>
        <v>R1013</v>
      </c>
      <c r="L609">
        <f t="shared" si="9"/>
        <v>40</v>
      </c>
      <c r="M609">
        <v>30277</v>
      </c>
    </row>
    <row r="610" spans="1:13" x14ac:dyDescent="0.25">
      <c r="A610" t="s">
        <v>816</v>
      </c>
      <c r="B610">
        <v>2</v>
      </c>
      <c r="C610">
        <v>6571.54</v>
      </c>
      <c r="D610" t="s">
        <v>9</v>
      </c>
      <c r="E610" t="s">
        <v>33</v>
      </c>
      <c r="F610" t="s">
        <v>9</v>
      </c>
      <c r="G610" t="s">
        <v>11</v>
      </c>
      <c r="H610">
        <v>1984</v>
      </c>
      <c r="I610" t="str" cm="1">
        <f t="array" ref="I610">IF(D610="", INDEX($D$2:$D$2345, MODE(MATCH(IF($D$2:$D$2345&lt;&gt;"",$D$2:$D$2345), IF($D$2:$D$2345&lt;&gt;"",$D$2:$D$2345),0))), D610)</f>
        <v>tier - 2</v>
      </c>
      <c r="J610" t="str" cm="1">
        <f t="array" ref="J610">IF(G610="", INDEX($G$2:$G$2345, MODE(MATCH(IF($G$2:$G$2345&lt;&gt;"",$G$2:$G$2345), IF($G$2:$G$2345&lt;&gt;"",$G$2:$G$2345),0))), G610)</f>
        <v>tier - 3</v>
      </c>
      <c r="K610" t="str" cm="1">
        <f t="array" ref="K610">IF(E610="", INDEX($E$2:$E$2345, MODE(MATCH(IF($E$2:$E$2345&lt;&gt;"",$E$2:$E$2345), IF($E$2:$E$2345&lt;&gt;"",$E$2:$E$2345),0))), E610)</f>
        <v>R1011</v>
      </c>
      <c r="L610">
        <f t="shared" si="9"/>
        <v>40</v>
      </c>
      <c r="M610">
        <v>30229</v>
      </c>
    </row>
    <row r="611" spans="1:13" x14ac:dyDescent="0.25">
      <c r="A611" t="s">
        <v>815</v>
      </c>
      <c r="B611">
        <v>0</v>
      </c>
      <c r="C611">
        <v>6571.02</v>
      </c>
      <c r="D611" t="s">
        <v>9</v>
      </c>
      <c r="E611" t="s">
        <v>18</v>
      </c>
      <c r="F611" t="s">
        <v>9</v>
      </c>
      <c r="G611" t="s">
        <v>13</v>
      </c>
      <c r="H611">
        <v>1981</v>
      </c>
      <c r="I611" t="str" cm="1">
        <f t="array" ref="I611">IF(D611="", INDEX($D$2:$D$2345, MODE(MATCH(IF($D$2:$D$2345&lt;&gt;"",$D$2:$D$2345), IF($D$2:$D$2345&lt;&gt;"",$D$2:$D$2345),0))), D611)</f>
        <v>tier - 2</v>
      </c>
      <c r="J611" t="str" cm="1">
        <f t="array" ref="J611">IF(G611="", INDEX($G$2:$G$2345, MODE(MATCH(IF($G$2:$G$2345&lt;&gt;"",$G$2:$G$2345), IF($G$2:$G$2345&lt;&gt;"",$G$2:$G$2345),0))), G611)</f>
        <v>tier - 1</v>
      </c>
      <c r="K611" t="str" cm="1">
        <f t="array" ref="K611">IF(E611="", INDEX($E$2:$E$2345, MODE(MATCH(IF($E$2:$E$2345&lt;&gt;"",$E$2:$E$2345), IF($E$2:$E$2345&lt;&gt;"",$E$2:$E$2345),0))), E611)</f>
        <v>R1012</v>
      </c>
      <c r="L611">
        <f t="shared" si="9"/>
        <v>38</v>
      </c>
      <c r="M611">
        <v>30883</v>
      </c>
    </row>
    <row r="612" spans="1:13" x14ac:dyDescent="0.25">
      <c r="A612" t="s">
        <v>814</v>
      </c>
      <c r="B612">
        <v>1</v>
      </c>
      <c r="C612">
        <v>6555.07</v>
      </c>
      <c r="D612" t="s">
        <v>9</v>
      </c>
      <c r="E612" t="s">
        <v>238</v>
      </c>
      <c r="F612" t="s">
        <v>9</v>
      </c>
      <c r="G612" t="s">
        <v>9</v>
      </c>
      <c r="H612">
        <v>1984</v>
      </c>
      <c r="I612" t="str" cm="1">
        <f t="array" ref="I612">IF(D612="", INDEX($D$2:$D$2345, MODE(MATCH(IF($D$2:$D$2345&lt;&gt;"",$D$2:$D$2345), IF($D$2:$D$2345&lt;&gt;"",$D$2:$D$2345),0))), D612)</f>
        <v>tier - 2</v>
      </c>
      <c r="J612" t="str" cm="1">
        <f t="array" ref="J612">IF(G612="", INDEX($G$2:$G$2345, MODE(MATCH(IF($G$2:$G$2345&lt;&gt;"",$G$2:$G$2345), IF($G$2:$G$2345&lt;&gt;"",$G$2:$G$2345),0))), G612)</f>
        <v>tier - 2</v>
      </c>
      <c r="K612" t="str" cm="1">
        <f t="array" ref="K612">IF(E612="", INDEX($E$2:$E$2345, MODE(MATCH(IF($E$2:$E$2345&lt;&gt;"",$E$2:$E$2345), IF($E$2:$E$2345&lt;&gt;"",$E$2:$E$2345),0))), E612)</f>
        <v>R1024</v>
      </c>
      <c r="L612">
        <f t="shared" si="9"/>
        <v>41</v>
      </c>
      <c r="M612">
        <v>29849</v>
      </c>
    </row>
    <row r="613" spans="1:13" x14ac:dyDescent="0.25">
      <c r="A613" t="s">
        <v>813</v>
      </c>
      <c r="B613">
        <v>0</v>
      </c>
      <c r="C613">
        <v>6552.01</v>
      </c>
      <c r="D613" t="s">
        <v>11</v>
      </c>
      <c r="E613" t="s">
        <v>10</v>
      </c>
      <c r="F613" t="s">
        <v>11</v>
      </c>
      <c r="G613" t="s">
        <v>9</v>
      </c>
      <c r="H613">
        <v>1968</v>
      </c>
      <c r="I613" t="str" cm="1">
        <f t="array" ref="I613">IF(D613="", INDEX($D$2:$D$2345, MODE(MATCH(IF($D$2:$D$2345&lt;&gt;"",$D$2:$D$2345), IF($D$2:$D$2345&lt;&gt;"",$D$2:$D$2345),0))), D613)</f>
        <v>tier - 3</v>
      </c>
      <c r="J613" t="str" cm="1">
        <f t="array" ref="J613">IF(G613="", INDEX($G$2:$G$2345, MODE(MATCH(IF($G$2:$G$2345&lt;&gt;"",$G$2:$G$2345), IF($G$2:$G$2345&lt;&gt;"",$G$2:$G$2345),0))), G613)</f>
        <v>tier - 2</v>
      </c>
      <c r="K613" t="str" cm="1">
        <f t="array" ref="K613">IF(E613="", INDEX($E$2:$E$2345, MODE(MATCH(IF($E$2:$E$2345&lt;&gt;"",$E$2:$E$2345), IF($E$2:$E$2345&lt;&gt;"",$E$2:$E$2345),0))), E613)</f>
        <v>R1013</v>
      </c>
      <c r="L613">
        <f t="shared" si="9"/>
        <v>38</v>
      </c>
      <c r="M613">
        <v>31027</v>
      </c>
    </row>
    <row r="614" spans="1:13" x14ac:dyDescent="0.25">
      <c r="A614" t="s">
        <v>2209</v>
      </c>
      <c r="B614">
        <v>0</v>
      </c>
      <c r="C614">
        <v>37829.72</v>
      </c>
      <c r="D614" t="s">
        <v>13</v>
      </c>
      <c r="E614" t="s">
        <v>33</v>
      </c>
      <c r="F614" t="s">
        <v>13</v>
      </c>
      <c r="G614" t="s">
        <v>9</v>
      </c>
      <c r="H614">
        <v>1979</v>
      </c>
      <c r="I614" t="str" cm="1">
        <f t="array" ref="I614">IF(D614="", INDEX($D$2:$D$2345, MODE(MATCH(IF($D$2:$D$2345&lt;&gt;"",$D$2:$D$2345), IF($D$2:$D$2345&lt;&gt;"",$D$2:$D$2345),0))), D614)</f>
        <v>tier - 1</v>
      </c>
      <c r="J614" t="str" cm="1">
        <f t="array" ref="J614">IF(G614="", INDEX($G$2:$G$2345, MODE(MATCH(IF($G$2:$G$2345&lt;&gt;"",$G$2:$G$2345), IF($G$2:$G$2345&lt;&gt;"",$G$2:$G$2345),0))), G614)</f>
        <v>tier - 2</v>
      </c>
      <c r="K614" t="str" cm="1">
        <f t="array" ref="K614">IF(E614="", INDEX($E$2:$E$2345, MODE(MATCH(IF($E$2:$E$2345&lt;&gt;"",$E$2:$E$2345), IF($E$2:$E$2345&lt;&gt;"",$E$2:$E$2345),0))), E614)</f>
        <v>R1011</v>
      </c>
      <c r="L614">
        <f t="shared" si="9"/>
        <v>24</v>
      </c>
      <c r="M614">
        <v>36047</v>
      </c>
    </row>
    <row r="615" spans="1:13" x14ac:dyDescent="0.25">
      <c r="A615" t="s">
        <v>812</v>
      </c>
      <c r="B615">
        <v>3</v>
      </c>
      <c r="C615">
        <v>6551.75</v>
      </c>
      <c r="D615" t="s">
        <v>9</v>
      </c>
      <c r="E615" t="s">
        <v>238</v>
      </c>
      <c r="F615" t="s">
        <v>9</v>
      </c>
      <c r="G615" t="s">
        <v>9</v>
      </c>
      <c r="H615">
        <v>1989</v>
      </c>
      <c r="I615" t="str" cm="1">
        <f t="array" ref="I615">IF(D615="", INDEX($D$2:$D$2345, MODE(MATCH(IF($D$2:$D$2345&lt;&gt;"",$D$2:$D$2345), IF($D$2:$D$2345&lt;&gt;"",$D$2:$D$2345),0))), D615)</f>
        <v>tier - 2</v>
      </c>
      <c r="J615" t="str" cm="1">
        <f t="array" ref="J615">IF(G615="", INDEX($G$2:$G$2345, MODE(MATCH(IF($G$2:$G$2345&lt;&gt;"",$G$2:$G$2345), IF($G$2:$G$2345&lt;&gt;"",$G$2:$G$2345),0))), G615)</f>
        <v>tier - 2</v>
      </c>
      <c r="K615" t="str" cm="1">
        <f t="array" ref="K615">IF(E615="", INDEX($E$2:$E$2345, MODE(MATCH(IF($E$2:$E$2345&lt;&gt;"",$E$2:$E$2345), IF($E$2:$E$2345&lt;&gt;"",$E$2:$E$2345),0))), E615)</f>
        <v>R1024</v>
      </c>
      <c r="L615">
        <f t="shared" si="9"/>
        <v>54</v>
      </c>
      <c r="M615">
        <v>25056</v>
      </c>
    </row>
    <row r="616" spans="1:13" x14ac:dyDescent="0.25">
      <c r="A616" t="s">
        <v>811</v>
      </c>
      <c r="B616">
        <v>3</v>
      </c>
      <c r="C616">
        <v>6548.2</v>
      </c>
      <c r="D616" t="s">
        <v>9</v>
      </c>
      <c r="E616" t="s">
        <v>18</v>
      </c>
      <c r="F616" t="s">
        <v>9</v>
      </c>
      <c r="G616" t="s">
        <v>11</v>
      </c>
      <c r="H616">
        <v>1986</v>
      </c>
      <c r="I616" t="str" cm="1">
        <f t="array" ref="I616">IF(D616="", INDEX($D$2:$D$2345, MODE(MATCH(IF($D$2:$D$2345&lt;&gt;"",$D$2:$D$2345), IF($D$2:$D$2345&lt;&gt;"",$D$2:$D$2345),0))), D616)</f>
        <v>tier - 2</v>
      </c>
      <c r="J616" t="str" cm="1">
        <f t="array" ref="J616">IF(G616="", INDEX($G$2:$G$2345, MODE(MATCH(IF($G$2:$G$2345&lt;&gt;"",$G$2:$G$2345), IF($G$2:$G$2345&lt;&gt;"",$G$2:$G$2345),0))), G616)</f>
        <v>tier - 3</v>
      </c>
      <c r="K616" t="str" cm="1">
        <f t="array" ref="K616">IF(E616="", INDEX($E$2:$E$2345, MODE(MATCH(IF($E$2:$E$2345&lt;&gt;"",$E$2:$E$2345), IF($E$2:$E$2345&lt;&gt;"",$E$2:$E$2345),0))), E616)</f>
        <v>R1012</v>
      </c>
      <c r="L616">
        <f t="shared" si="9"/>
        <v>33</v>
      </c>
      <c r="M616">
        <v>32860</v>
      </c>
    </row>
    <row r="617" spans="1:13" x14ac:dyDescent="0.25">
      <c r="A617" t="s">
        <v>810</v>
      </c>
      <c r="B617">
        <v>0</v>
      </c>
      <c r="C617">
        <v>6546.16</v>
      </c>
      <c r="D617" t="s">
        <v>9</v>
      </c>
      <c r="E617" t="s">
        <v>10</v>
      </c>
      <c r="F617" t="s">
        <v>9</v>
      </c>
      <c r="G617" t="s">
        <v>11</v>
      </c>
      <c r="H617">
        <v>1969</v>
      </c>
      <c r="I617" t="str" cm="1">
        <f t="array" ref="I617">IF(D617="", INDEX($D$2:$D$2345, MODE(MATCH(IF($D$2:$D$2345&lt;&gt;"",$D$2:$D$2345), IF($D$2:$D$2345&lt;&gt;"",$D$2:$D$2345),0))), D617)</f>
        <v>tier - 2</v>
      </c>
      <c r="J617" t="str" cm="1">
        <f t="array" ref="J617">IF(G617="", INDEX($G$2:$G$2345, MODE(MATCH(IF($G$2:$G$2345&lt;&gt;"",$G$2:$G$2345), IF($G$2:$G$2345&lt;&gt;"",$G$2:$G$2345),0))), G617)</f>
        <v>tier - 3</v>
      </c>
      <c r="K617" t="str" cm="1">
        <f t="array" ref="K617">IF(E617="", INDEX($E$2:$E$2345, MODE(MATCH(IF($E$2:$E$2345&lt;&gt;"",$E$2:$E$2345), IF($E$2:$E$2345&lt;&gt;"",$E$2:$E$2345),0))), E617)</f>
        <v>R1013</v>
      </c>
      <c r="L617">
        <f t="shared" si="9"/>
        <v>36</v>
      </c>
      <c r="M617">
        <v>31749</v>
      </c>
    </row>
    <row r="618" spans="1:13" x14ac:dyDescent="0.25">
      <c r="A618" t="s">
        <v>809</v>
      </c>
      <c r="B618">
        <v>3</v>
      </c>
      <c r="C618">
        <v>6536.68</v>
      </c>
      <c r="D618" t="s">
        <v>9</v>
      </c>
      <c r="E618" t="s">
        <v>18</v>
      </c>
      <c r="F618" t="s">
        <v>9</v>
      </c>
      <c r="G618" t="s">
        <v>9</v>
      </c>
      <c r="H618">
        <v>1982</v>
      </c>
      <c r="I618" t="str" cm="1">
        <f t="array" ref="I618">IF(D618="", INDEX($D$2:$D$2345, MODE(MATCH(IF($D$2:$D$2345&lt;&gt;"",$D$2:$D$2345), IF($D$2:$D$2345&lt;&gt;"",$D$2:$D$2345),0))), D618)</f>
        <v>tier - 2</v>
      </c>
      <c r="J618" t="str" cm="1">
        <f t="array" ref="J618">IF(G618="", INDEX($G$2:$G$2345, MODE(MATCH(IF($G$2:$G$2345&lt;&gt;"",$G$2:$G$2345), IF($G$2:$G$2345&lt;&gt;"",$G$2:$G$2345),0))), G618)</f>
        <v>tier - 2</v>
      </c>
      <c r="K618" t="str" cm="1">
        <f t="array" ref="K618">IF(E618="", INDEX($E$2:$E$2345, MODE(MATCH(IF($E$2:$E$2345&lt;&gt;"",$E$2:$E$2345), IF($E$2:$E$2345&lt;&gt;"",$E$2:$E$2345),0))), E618)</f>
        <v>R1012</v>
      </c>
      <c r="L618">
        <f t="shared" si="9"/>
        <v>53</v>
      </c>
      <c r="M618">
        <v>25478</v>
      </c>
    </row>
    <row r="619" spans="1:13" x14ac:dyDescent="0.25">
      <c r="A619" t="s">
        <v>808</v>
      </c>
      <c r="B619">
        <v>3</v>
      </c>
      <c r="C619">
        <v>6532.04</v>
      </c>
      <c r="D619" t="s">
        <v>9</v>
      </c>
      <c r="E619" t="s">
        <v>10</v>
      </c>
      <c r="F619" t="s">
        <v>9</v>
      </c>
      <c r="G619" t="s">
        <v>13</v>
      </c>
      <c r="H619">
        <v>1982</v>
      </c>
      <c r="I619" t="str" cm="1">
        <f t="array" ref="I619">IF(D619="", INDEX($D$2:$D$2345, MODE(MATCH(IF($D$2:$D$2345&lt;&gt;"",$D$2:$D$2345), IF($D$2:$D$2345&lt;&gt;"",$D$2:$D$2345),0))), D619)</f>
        <v>tier - 2</v>
      </c>
      <c r="J619" t="str" cm="1">
        <f t="array" ref="J619">IF(G619="", INDEX($G$2:$G$2345, MODE(MATCH(IF($G$2:$G$2345&lt;&gt;"",$G$2:$G$2345), IF($G$2:$G$2345&lt;&gt;"",$G$2:$G$2345),0))), G619)</f>
        <v>tier - 1</v>
      </c>
      <c r="K619" t="str" cm="1">
        <f t="array" ref="K619">IF(E619="", INDEX($E$2:$E$2345, MODE(MATCH(IF($E$2:$E$2345&lt;&gt;"",$E$2:$E$2345), IF($E$2:$E$2345&lt;&gt;"",$E$2:$E$2345),0))), E619)</f>
        <v>R1013</v>
      </c>
      <c r="L619">
        <f t="shared" si="9"/>
        <v>40</v>
      </c>
      <c r="M619">
        <v>30175</v>
      </c>
    </row>
    <row r="620" spans="1:13" x14ac:dyDescent="0.25">
      <c r="A620" t="s">
        <v>807</v>
      </c>
      <c r="B620">
        <v>2</v>
      </c>
      <c r="C620">
        <v>6529.21</v>
      </c>
      <c r="D620" t="s">
        <v>9</v>
      </c>
      <c r="E620" t="s">
        <v>10</v>
      </c>
      <c r="F620" t="s">
        <v>9</v>
      </c>
      <c r="G620" t="s">
        <v>13</v>
      </c>
      <c r="H620">
        <v>1976</v>
      </c>
      <c r="I620" t="str" cm="1">
        <f t="array" ref="I620">IF(D620="", INDEX($D$2:$D$2345, MODE(MATCH(IF($D$2:$D$2345&lt;&gt;"",$D$2:$D$2345), IF($D$2:$D$2345&lt;&gt;"",$D$2:$D$2345),0))), D620)</f>
        <v>tier - 2</v>
      </c>
      <c r="J620" t="str" cm="1">
        <f t="array" ref="J620">IF(G620="", INDEX($G$2:$G$2345, MODE(MATCH(IF($G$2:$G$2345&lt;&gt;"",$G$2:$G$2345), IF($G$2:$G$2345&lt;&gt;"",$G$2:$G$2345),0))), G620)</f>
        <v>tier - 1</v>
      </c>
      <c r="K620" t="str" cm="1">
        <f t="array" ref="K620">IF(E620="", INDEX($E$2:$E$2345, MODE(MATCH(IF($E$2:$E$2345&lt;&gt;"",$E$2:$E$2345), IF($E$2:$E$2345&lt;&gt;"",$E$2:$E$2345),0))), E620)</f>
        <v>R1013</v>
      </c>
      <c r="L620">
        <f t="shared" si="9"/>
        <v>40</v>
      </c>
      <c r="M620">
        <v>30247</v>
      </c>
    </row>
    <row r="621" spans="1:13" x14ac:dyDescent="0.25">
      <c r="A621" t="s">
        <v>806</v>
      </c>
      <c r="B621">
        <v>0</v>
      </c>
      <c r="C621">
        <v>6512.24</v>
      </c>
      <c r="D621" t="s">
        <v>9</v>
      </c>
      <c r="E621" t="s">
        <v>291</v>
      </c>
      <c r="F621" t="s">
        <v>9</v>
      </c>
      <c r="G621" t="s">
        <v>13</v>
      </c>
      <c r="H621">
        <v>1994</v>
      </c>
      <c r="I621" t="str" cm="1">
        <f t="array" ref="I621">IF(D621="", INDEX($D$2:$D$2345, MODE(MATCH(IF($D$2:$D$2345&lt;&gt;"",$D$2:$D$2345), IF($D$2:$D$2345&lt;&gt;"",$D$2:$D$2345),0))), D621)</f>
        <v>tier - 2</v>
      </c>
      <c r="J621" t="str" cm="1">
        <f t="array" ref="J621">IF(G621="", INDEX($G$2:$G$2345, MODE(MATCH(IF($G$2:$G$2345&lt;&gt;"",$G$2:$G$2345), IF($G$2:$G$2345&lt;&gt;"",$G$2:$G$2345),0))), G621)</f>
        <v>tier - 1</v>
      </c>
      <c r="K621" t="str" cm="1">
        <f t="array" ref="K621">IF(E621="", INDEX($E$2:$E$2345, MODE(MATCH(IF($E$2:$E$2345&lt;&gt;"",$E$2:$E$2345), IF($E$2:$E$2345&lt;&gt;"",$E$2:$E$2345),0))), E621)</f>
        <v>R1021</v>
      </c>
      <c r="L621">
        <f t="shared" si="9"/>
        <v>46</v>
      </c>
      <c r="M621">
        <v>27948</v>
      </c>
    </row>
    <row r="622" spans="1:13" x14ac:dyDescent="0.25">
      <c r="A622" t="s">
        <v>805</v>
      </c>
      <c r="B622">
        <v>1</v>
      </c>
      <c r="C622">
        <v>6500.24</v>
      </c>
      <c r="D622" t="s">
        <v>9</v>
      </c>
      <c r="E622" t="s">
        <v>10</v>
      </c>
      <c r="F622" t="s">
        <v>9</v>
      </c>
      <c r="G622" t="s">
        <v>9</v>
      </c>
      <c r="H622">
        <v>1982</v>
      </c>
      <c r="I622" t="str" cm="1">
        <f t="array" ref="I622">IF(D622="", INDEX($D$2:$D$2345, MODE(MATCH(IF($D$2:$D$2345&lt;&gt;"",$D$2:$D$2345), IF($D$2:$D$2345&lt;&gt;"",$D$2:$D$2345),0))), D622)</f>
        <v>tier - 2</v>
      </c>
      <c r="J622" t="str" cm="1">
        <f t="array" ref="J622">IF(G622="", INDEX($G$2:$G$2345, MODE(MATCH(IF($G$2:$G$2345&lt;&gt;"",$G$2:$G$2345), IF($G$2:$G$2345&lt;&gt;"",$G$2:$G$2345),0))), G622)</f>
        <v>tier - 2</v>
      </c>
      <c r="K622" t="str" cm="1">
        <f t="array" ref="K622">IF(E622="", INDEX($E$2:$E$2345, MODE(MATCH(IF($E$2:$E$2345&lt;&gt;"",$E$2:$E$2345), IF($E$2:$E$2345&lt;&gt;"",$E$2:$E$2345),0))), E622)</f>
        <v>R1013</v>
      </c>
      <c r="L622">
        <f t="shared" si="9"/>
        <v>28</v>
      </c>
      <c r="M622">
        <v>34574</v>
      </c>
    </row>
    <row r="623" spans="1:13" x14ac:dyDescent="0.25">
      <c r="A623" t="s">
        <v>804</v>
      </c>
      <c r="B623">
        <v>1</v>
      </c>
      <c r="C623">
        <v>6496.89</v>
      </c>
      <c r="D623" t="s">
        <v>9</v>
      </c>
      <c r="E623" t="s">
        <v>33</v>
      </c>
      <c r="F623" t="s">
        <v>9</v>
      </c>
      <c r="G623" t="s">
        <v>11</v>
      </c>
      <c r="H623">
        <v>1982</v>
      </c>
      <c r="I623" t="str" cm="1">
        <f t="array" ref="I623">IF(D623="", INDEX($D$2:$D$2345, MODE(MATCH(IF($D$2:$D$2345&lt;&gt;"",$D$2:$D$2345), IF($D$2:$D$2345&lt;&gt;"",$D$2:$D$2345),0))), D623)</f>
        <v>tier - 2</v>
      </c>
      <c r="J623" t="str" cm="1">
        <f t="array" ref="J623">IF(G623="", INDEX($G$2:$G$2345, MODE(MATCH(IF($G$2:$G$2345&lt;&gt;"",$G$2:$G$2345), IF($G$2:$G$2345&lt;&gt;"",$G$2:$G$2345),0))), G623)</f>
        <v>tier - 3</v>
      </c>
      <c r="K623" t="str" cm="1">
        <f t="array" ref="K623">IF(E623="", INDEX($E$2:$E$2345, MODE(MATCH(IF($E$2:$E$2345&lt;&gt;"",$E$2:$E$2345), IF($E$2:$E$2345&lt;&gt;"",$E$2:$E$2345),0))), E623)</f>
        <v>R1011</v>
      </c>
      <c r="L623">
        <f t="shared" si="9"/>
        <v>40</v>
      </c>
      <c r="M623">
        <v>30233</v>
      </c>
    </row>
    <row r="624" spans="1:13" x14ac:dyDescent="0.25">
      <c r="A624" t="s">
        <v>803</v>
      </c>
      <c r="B624">
        <v>0</v>
      </c>
      <c r="C624">
        <v>6481.67</v>
      </c>
      <c r="D624" t="s">
        <v>9</v>
      </c>
      <c r="E624" t="s">
        <v>10</v>
      </c>
      <c r="F624" t="s">
        <v>9</v>
      </c>
      <c r="G624" t="s">
        <v>9</v>
      </c>
      <c r="H624">
        <v>1970</v>
      </c>
      <c r="I624" t="str" cm="1">
        <f t="array" ref="I624">IF(D624="", INDEX($D$2:$D$2345, MODE(MATCH(IF($D$2:$D$2345&lt;&gt;"",$D$2:$D$2345), IF($D$2:$D$2345&lt;&gt;"",$D$2:$D$2345),0))), D624)</f>
        <v>tier - 2</v>
      </c>
      <c r="J624" t="str" cm="1">
        <f t="array" ref="J624">IF(G624="", INDEX($G$2:$G$2345, MODE(MATCH(IF($G$2:$G$2345&lt;&gt;"",$G$2:$G$2345), IF($G$2:$G$2345&lt;&gt;"",$G$2:$G$2345),0))), G624)</f>
        <v>tier - 2</v>
      </c>
      <c r="K624" t="str" cm="1">
        <f t="array" ref="K624">IF(E624="", INDEX($E$2:$E$2345, MODE(MATCH(IF($E$2:$E$2345&lt;&gt;"",$E$2:$E$2345), IF($E$2:$E$2345&lt;&gt;"",$E$2:$E$2345),0))), E624)</f>
        <v>R1013</v>
      </c>
      <c r="L624">
        <f t="shared" si="9"/>
        <v>40</v>
      </c>
      <c r="M624">
        <v>30286</v>
      </c>
    </row>
    <row r="625" spans="1:13" x14ac:dyDescent="0.25">
      <c r="A625" t="s">
        <v>2208</v>
      </c>
      <c r="B625">
        <v>3</v>
      </c>
      <c r="C625">
        <v>37800.980000000003</v>
      </c>
      <c r="D625" t="s">
        <v>9</v>
      </c>
      <c r="E625" t="s">
        <v>33</v>
      </c>
      <c r="F625" t="s">
        <v>9</v>
      </c>
      <c r="G625" t="s">
        <v>9</v>
      </c>
      <c r="H625">
        <v>1983</v>
      </c>
      <c r="I625" t="str" cm="1">
        <f t="array" ref="I625">IF(D625="", INDEX($D$2:$D$2345, MODE(MATCH(IF($D$2:$D$2345&lt;&gt;"",$D$2:$D$2345), IF($D$2:$D$2345&lt;&gt;"",$D$2:$D$2345),0))), D625)</f>
        <v>tier - 2</v>
      </c>
      <c r="J625" t="str" cm="1">
        <f t="array" ref="J625">IF(G625="", INDEX($G$2:$G$2345, MODE(MATCH(IF($G$2:$G$2345&lt;&gt;"",$G$2:$G$2345), IF($G$2:$G$2345&lt;&gt;"",$G$2:$G$2345),0))), G625)</f>
        <v>tier - 2</v>
      </c>
      <c r="K625" t="str" cm="1">
        <f t="array" ref="K625">IF(E625="", INDEX($E$2:$E$2345, MODE(MATCH(IF($E$2:$E$2345&lt;&gt;"",$E$2:$E$2345), IF($E$2:$E$2345&lt;&gt;"",$E$2:$E$2345),0))), E625)</f>
        <v>R1011</v>
      </c>
      <c r="L625">
        <f t="shared" si="9"/>
        <v>43</v>
      </c>
      <c r="M625">
        <v>29062</v>
      </c>
    </row>
    <row r="626" spans="1:13" x14ac:dyDescent="0.25">
      <c r="A626" t="s">
        <v>802</v>
      </c>
      <c r="B626">
        <v>0</v>
      </c>
      <c r="C626">
        <v>6474.01</v>
      </c>
      <c r="D626" t="s">
        <v>9</v>
      </c>
      <c r="E626" t="s">
        <v>33</v>
      </c>
      <c r="F626" t="s">
        <v>9</v>
      </c>
      <c r="G626" t="s">
        <v>11</v>
      </c>
      <c r="H626">
        <v>1980</v>
      </c>
      <c r="I626" t="str" cm="1">
        <f t="array" ref="I626">IF(D626="", INDEX($D$2:$D$2345, MODE(MATCH(IF($D$2:$D$2345&lt;&gt;"",$D$2:$D$2345), IF($D$2:$D$2345&lt;&gt;"",$D$2:$D$2345),0))), D626)</f>
        <v>tier - 2</v>
      </c>
      <c r="J626" t="str" cm="1">
        <f t="array" ref="J626">IF(G626="", INDEX($G$2:$G$2345, MODE(MATCH(IF($G$2:$G$2345&lt;&gt;"",$G$2:$G$2345), IF($G$2:$G$2345&lt;&gt;"",$G$2:$G$2345),0))), G626)</f>
        <v>tier - 3</v>
      </c>
      <c r="K626" t="str" cm="1">
        <f t="array" ref="K626">IF(E626="", INDEX($E$2:$E$2345, MODE(MATCH(IF($E$2:$E$2345&lt;&gt;"",$E$2:$E$2345), IF($E$2:$E$2345&lt;&gt;"",$E$2:$E$2345),0))), E626)</f>
        <v>R1011</v>
      </c>
      <c r="L626">
        <f t="shared" si="9"/>
        <v>53</v>
      </c>
      <c r="M626">
        <v>25727</v>
      </c>
    </row>
    <row r="627" spans="1:13" x14ac:dyDescent="0.25">
      <c r="A627" t="s">
        <v>801</v>
      </c>
      <c r="B627">
        <v>1</v>
      </c>
      <c r="C627">
        <v>6473.15</v>
      </c>
      <c r="D627" t="s">
        <v>9</v>
      </c>
      <c r="E627" t="s">
        <v>10</v>
      </c>
      <c r="F627" t="s">
        <v>9</v>
      </c>
      <c r="G627" t="s">
        <v>9</v>
      </c>
      <c r="H627">
        <v>1981</v>
      </c>
      <c r="I627" t="str" cm="1">
        <f t="array" ref="I627">IF(D627="", INDEX($D$2:$D$2345, MODE(MATCH(IF($D$2:$D$2345&lt;&gt;"",$D$2:$D$2345), IF($D$2:$D$2345&lt;&gt;"",$D$2:$D$2345),0))), D627)</f>
        <v>tier - 2</v>
      </c>
      <c r="J627" t="str" cm="1">
        <f t="array" ref="J627">IF(G627="", INDEX($G$2:$G$2345, MODE(MATCH(IF($G$2:$G$2345&lt;&gt;"",$G$2:$G$2345), IF($G$2:$G$2345&lt;&gt;"",$G$2:$G$2345),0))), G627)</f>
        <v>tier - 2</v>
      </c>
      <c r="K627" t="str" cm="1">
        <f t="array" ref="K627">IF(E627="", INDEX($E$2:$E$2345, MODE(MATCH(IF($E$2:$E$2345&lt;&gt;"",$E$2:$E$2345), IF($E$2:$E$2345&lt;&gt;"",$E$2:$E$2345),0))), E627)</f>
        <v>R1013</v>
      </c>
      <c r="L627">
        <f t="shared" si="9"/>
        <v>42</v>
      </c>
      <c r="M627">
        <v>29429</v>
      </c>
    </row>
    <row r="628" spans="1:13" x14ac:dyDescent="0.25">
      <c r="A628" t="s">
        <v>800</v>
      </c>
      <c r="B628">
        <v>2</v>
      </c>
      <c r="C628">
        <v>6457.84</v>
      </c>
      <c r="D628" t="s">
        <v>9</v>
      </c>
      <c r="E628" t="s">
        <v>18</v>
      </c>
      <c r="F628" t="s">
        <v>9</v>
      </c>
      <c r="G628" t="s">
        <v>11</v>
      </c>
      <c r="H628">
        <v>1984</v>
      </c>
      <c r="I628" t="str" cm="1">
        <f t="array" ref="I628">IF(D628="", INDEX($D$2:$D$2345, MODE(MATCH(IF($D$2:$D$2345&lt;&gt;"",$D$2:$D$2345), IF($D$2:$D$2345&lt;&gt;"",$D$2:$D$2345),0))), D628)</f>
        <v>tier - 2</v>
      </c>
      <c r="J628" t="str" cm="1">
        <f t="array" ref="J628">IF(G628="", INDEX($G$2:$G$2345, MODE(MATCH(IF($G$2:$G$2345&lt;&gt;"",$G$2:$G$2345), IF($G$2:$G$2345&lt;&gt;"",$G$2:$G$2345),0))), G628)</f>
        <v>tier - 3</v>
      </c>
      <c r="K628" t="str" cm="1">
        <f t="array" ref="K628">IF(E628="", INDEX($E$2:$E$2345, MODE(MATCH(IF($E$2:$E$2345&lt;&gt;"",$E$2:$E$2345), IF($E$2:$E$2345&lt;&gt;"",$E$2:$E$2345),0))), E628)</f>
        <v>R1012</v>
      </c>
      <c r="L628">
        <f t="shared" si="9"/>
        <v>41</v>
      </c>
      <c r="M628">
        <v>29891</v>
      </c>
    </row>
    <row r="629" spans="1:13" x14ac:dyDescent="0.25">
      <c r="A629" t="s">
        <v>799</v>
      </c>
      <c r="B629">
        <v>2</v>
      </c>
      <c r="C629">
        <v>6455.86</v>
      </c>
      <c r="D629" t="s">
        <v>11</v>
      </c>
      <c r="E629" t="s">
        <v>18</v>
      </c>
      <c r="F629" t="s">
        <v>11</v>
      </c>
      <c r="G629" t="s">
        <v>11</v>
      </c>
      <c r="H629">
        <v>1984</v>
      </c>
      <c r="I629" t="str" cm="1">
        <f t="array" ref="I629">IF(D629="", INDEX($D$2:$D$2345, MODE(MATCH(IF($D$2:$D$2345&lt;&gt;"",$D$2:$D$2345), IF($D$2:$D$2345&lt;&gt;"",$D$2:$D$2345),0))), D629)</f>
        <v>tier - 3</v>
      </c>
      <c r="J629" t="str" cm="1">
        <f t="array" ref="J629">IF(G629="", INDEX($G$2:$G$2345, MODE(MATCH(IF($G$2:$G$2345&lt;&gt;"",$G$2:$G$2345), IF($G$2:$G$2345&lt;&gt;"",$G$2:$G$2345),0))), G629)</f>
        <v>tier - 3</v>
      </c>
      <c r="K629" t="str" cm="1">
        <f t="array" ref="K629">IF(E629="", INDEX($E$2:$E$2345, MODE(MATCH(IF($E$2:$E$2345&lt;&gt;"",$E$2:$E$2345), IF($E$2:$E$2345&lt;&gt;"",$E$2:$E$2345),0))), E629)</f>
        <v>R1012</v>
      </c>
      <c r="L629">
        <f t="shared" si="9"/>
        <v>38</v>
      </c>
      <c r="M629">
        <v>30920</v>
      </c>
    </row>
    <row r="630" spans="1:13" x14ac:dyDescent="0.25">
      <c r="A630" t="s">
        <v>798</v>
      </c>
      <c r="B630">
        <v>3</v>
      </c>
      <c r="C630">
        <v>6435.62</v>
      </c>
      <c r="D630" t="s">
        <v>11</v>
      </c>
      <c r="E630" t="s">
        <v>10</v>
      </c>
      <c r="F630" t="s">
        <v>11</v>
      </c>
      <c r="G630" t="s">
        <v>9</v>
      </c>
      <c r="H630">
        <v>1985</v>
      </c>
      <c r="I630" t="str" cm="1">
        <f t="array" ref="I630">IF(D630="", INDEX($D$2:$D$2345, MODE(MATCH(IF($D$2:$D$2345&lt;&gt;"",$D$2:$D$2345), IF($D$2:$D$2345&lt;&gt;"",$D$2:$D$2345),0))), D630)</f>
        <v>tier - 3</v>
      </c>
      <c r="J630" t="str" cm="1">
        <f t="array" ref="J630">IF(G630="", INDEX($G$2:$G$2345, MODE(MATCH(IF($G$2:$G$2345&lt;&gt;"",$G$2:$G$2345), IF($G$2:$G$2345&lt;&gt;"",$G$2:$G$2345),0))), G630)</f>
        <v>tier - 2</v>
      </c>
      <c r="K630" t="str" cm="1">
        <f t="array" ref="K630">IF(E630="", INDEX($E$2:$E$2345, MODE(MATCH(IF($E$2:$E$2345&lt;&gt;"",$E$2:$E$2345), IF($E$2:$E$2345&lt;&gt;"",$E$2:$E$2345),0))), E630)</f>
        <v>R1013</v>
      </c>
      <c r="L630">
        <f t="shared" si="9"/>
        <v>38</v>
      </c>
      <c r="M630">
        <v>30885</v>
      </c>
    </row>
    <row r="631" spans="1:13" x14ac:dyDescent="0.25">
      <c r="A631" t="s">
        <v>797</v>
      </c>
      <c r="B631">
        <v>1</v>
      </c>
      <c r="C631">
        <v>6423.48</v>
      </c>
      <c r="D631" t="s">
        <v>9</v>
      </c>
      <c r="E631" t="s">
        <v>10</v>
      </c>
      <c r="F631" t="s">
        <v>9</v>
      </c>
      <c r="G631" t="s">
        <v>11</v>
      </c>
      <c r="H631">
        <v>1975</v>
      </c>
      <c r="I631" t="str" cm="1">
        <f t="array" ref="I631">IF(D631="", INDEX($D$2:$D$2345, MODE(MATCH(IF($D$2:$D$2345&lt;&gt;"",$D$2:$D$2345), IF($D$2:$D$2345&lt;&gt;"",$D$2:$D$2345),0))), D631)</f>
        <v>tier - 2</v>
      </c>
      <c r="J631" t="str" cm="1">
        <f t="array" ref="J631">IF(G631="", INDEX($G$2:$G$2345, MODE(MATCH(IF($G$2:$G$2345&lt;&gt;"",$G$2:$G$2345), IF($G$2:$G$2345&lt;&gt;"",$G$2:$G$2345),0))), G631)</f>
        <v>tier - 3</v>
      </c>
      <c r="K631" t="str" cm="1">
        <f t="array" ref="K631">IF(E631="", INDEX($E$2:$E$2345, MODE(MATCH(IF($E$2:$E$2345&lt;&gt;"",$E$2:$E$2345), IF($E$2:$E$2345&lt;&gt;"",$E$2:$E$2345),0))), E631)</f>
        <v>R1013</v>
      </c>
      <c r="L631">
        <f t="shared" si="9"/>
        <v>37</v>
      </c>
      <c r="M631">
        <v>31264</v>
      </c>
    </row>
    <row r="632" spans="1:13" x14ac:dyDescent="0.25">
      <c r="A632" t="s">
        <v>796</v>
      </c>
      <c r="B632">
        <v>2</v>
      </c>
      <c r="C632">
        <v>6417.28</v>
      </c>
      <c r="D632" t="s">
        <v>9</v>
      </c>
      <c r="E632" t="s">
        <v>10</v>
      </c>
      <c r="F632" t="s">
        <v>9</v>
      </c>
      <c r="G632" t="s">
        <v>11</v>
      </c>
      <c r="H632">
        <v>1976</v>
      </c>
      <c r="I632" t="str" cm="1">
        <f t="array" ref="I632">IF(D632="", INDEX($D$2:$D$2345, MODE(MATCH(IF($D$2:$D$2345&lt;&gt;"",$D$2:$D$2345), IF($D$2:$D$2345&lt;&gt;"",$D$2:$D$2345),0))), D632)</f>
        <v>tier - 2</v>
      </c>
      <c r="J632" t="str" cm="1">
        <f t="array" ref="J632">IF(G632="", INDEX($G$2:$G$2345, MODE(MATCH(IF($G$2:$G$2345&lt;&gt;"",$G$2:$G$2345), IF($G$2:$G$2345&lt;&gt;"",$G$2:$G$2345),0))), G632)</f>
        <v>tier - 3</v>
      </c>
      <c r="K632" t="str" cm="1">
        <f t="array" ref="K632">IF(E632="", INDEX($E$2:$E$2345, MODE(MATCH(IF($E$2:$E$2345&lt;&gt;"",$E$2:$E$2345), IF($E$2:$E$2345&lt;&gt;"",$E$2:$E$2345),0))), E632)</f>
        <v>R1013</v>
      </c>
      <c r="L632">
        <f t="shared" si="9"/>
        <v>47</v>
      </c>
      <c r="M632">
        <v>27758</v>
      </c>
    </row>
    <row r="633" spans="1:13" x14ac:dyDescent="0.25">
      <c r="A633" t="s">
        <v>795</v>
      </c>
      <c r="B633">
        <v>3</v>
      </c>
      <c r="C633">
        <v>6414.18</v>
      </c>
      <c r="D633" t="s">
        <v>9</v>
      </c>
      <c r="E633" t="s">
        <v>33</v>
      </c>
      <c r="F633" t="s">
        <v>9</v>
      </c>
      <c r="G633" t="s">
        <v>9</v>
      </c>
      <c r="H633">
        <v>1987</v>
      </c>
      <c r="I633" t="str" cm="1">
        <f t="array" ref="I633">IF(D633="", INDEX($D$2:$D$2345, MODE(MATCH(IF($D$2:$D$2345&lt;&gt;"",$D$2:$D$2345), IF($D$2:$D$2345&lt;&gt;"",$D$2:$D$2345),0))), D633)</f>
        <v>tier - 2</v>
      </c>
      <c r="J633" t="str" cm="1">
        <f t="array" ref="J633">IF(G633="", INDEX($G$2:$G$2345, MODE(MATCH(IF($G$2:$G$2345&lt;&gt;"",$G$2:$G$2345), IF($G$2:$G$2345&lt;&gt;"",$G$2:$G$2345),0))), G633)</f>
        <v>tier - 2</v>
      </c>
      <c r="K633" t="str" cm="1">
        <f t="array" ref="K633">IF(E633="", INDEX($E$2:$E$2345, MODE(MATCH(IF($E$2:$E$2345&lt;&gt;"",$E$2:$E$2345), IF($E$2:$E$2345&lt;&gt;"",$E$2:$E$2345),0))), E633)</f>
        <v>R1011</v>
      </c>
      <c r="L633">
        <f t="shared" si="9"/>
        <v>46</v>
      </c>
      <c r="M633">
        <v>28007</v>
      </c>
    </row>
    <row r="634" spans="1:13" x14ac:dyDescent="0.25">
      <c r="A634" t="s">
        <v>794</v>
      </c>
      <c r="B634">
        <v>0</v>
      </c>
      <c r="C634">
        <v>6412.34</v>
      </c>
      <c r="D634" t="s">
        <v>9</v>
      </c>
      <c r="E634" t="s">
        <v>10</v>
      </c>
      <c r="F634" t="s">
        <v>9</v>
      </c>
      <c r="G634" t="s">
        <v>11</v>
      </c>
      <c r="H634">
        <v>1971</v>
      </c>
      <c r="I634" t="str" cm="1">
        <f t="array" ref="I634">IF(D634="", INDEX($D$2:$D$2345, MODE(MATCH(IF($D$2:$D$2345&lt;&gt;"",$D$2:$D$2345), IF($D$2:$D$2345&lt;&gt;"",$D$2:$D$2345),0))), D634)</f>
        <v>tier - 2</v>
      </c>
      <c r="J634" t="str" cm="1">
        <f t="array" ref="J634">IF(G634="", INDEX($G$2:$G$2345, MODE(MATCH(IF($G$2:$G$2345&lt;&gt;"",$G$2:$G$2345), IF($G$2:$G$2345&lt;&gt;"",$G$2:$G$2345),0))), G634)</f>
        <v>tier - 3</v>
      </c>
      <c r="K634" t="str" cm="1">
        <f t="array" ref="K634">IF(E634="", INDEX($E$2:$E$2345, MODE(MATCH(IF($E$2:$E$2345&lt;&gt;"",$E$2:$E$2345), IF($E$2:$E$2345&lt;&gt;"",$E$2:$E$2345),0))), E634)</f>
        <v>R1013</v>
      </c>
      <c r="L634">
        <f t="shared" si="9"/>
        <v>35</v>
      </c>
      <c r="M634">
        <v>32011</v>
      </c>
    </row>
    <row r="635" spans="1:13" x14ac:dyDescent="0.25">
      <c r="A635" t="s">
        <v>793</v>
      </c>
      <c r="B635">
        <v>0</v>
      </c>
      <c r="C635">
        <v>6407.05</v>
      </c>
      <c r="D635" t="s">
        <v>9</v>
      </c>
      <c r="E635" t="s">
        <v>10</v>
      </c>
      <c r="F635" t="s">
        <v>9</v>
      </c>
      <c r="G635" t="s">
        <v>13</v>
      </c>
      <c r="H635">
        <v>1970</v>
      </c>
      <c r="I635" t="str" cm="1">
        <f t="array" ref="I635">IF(D635="", INDEX($D$2:$D$2345, MODE(MATCH(IF($D$2:$D$2345&lt;&gt;"",$D$2:$D$2345), IF($D$2:$D$2345&lt;&gt;"",$D$2:$D$2345),0))), D635)</f>
        <v>tier - 2</v>
      </c>
      <c r="J635" t="str" cm="1">
        <f t="array" ref="J635">IF(G635="", INDEX($G$2:$G$2345, MODE(MATCH(IF($G$2:$G$2345&lt;&gt;"",$G$2:$G$2345), IF($G$2:$G$2345&lt;&gt;"",$G$2:$G$2345),0))), G635)</f>
        <v>tier - 1</v>
      </c>
      <c r="K635" t="str" cm="1">
        <f t="array" ref="K635">IF(E635="", INDEX($E$2:$E$2345, MODE(MATCH(IF($E$2:$E$2345&lt;&gt;"",$E$2:$E$2345), IF($E$2:$E$2345&lt;&gt;"",$E$2:$E$2345),0))), E635)</f>
        <v>R1013</v>
      </c>
      <c r="L635">
        <f t="shared" si="9"/>
        <v>51</v>
      </c>
      <c r="M635">
        <v>26165</v>
      </c>
    </row>
    <row r="636" spans="1:13" x14ac:dyDescent="0.25">
      <c r="A636" t="s">
        <v>2207</v>
      </c>
      <c r="B636">
        <v>0</v>
      </c>
      <c r="C636">
        <v>37742.58</v>
      </c>
      <c r="D636" t="s">
        <v>13</v>
      </c>
      <c r="E636" t="s">
        <v>10</v>
      </c>
      <c r="F636" t="s">
        <v>13</v>
      </c>
      <c r="G636" t="s">
        <v>13</v>
      </c>
      <c r="H636">
        <v>1986</v>
      </c>
      <c r="I636" t="str" cm="1">
        <f t="array" ref="I636">IF(D636="", INDEX($D$2:$D$2345, MODE(MATCH(IF($D$2:$D$2345&lt;&gt;"",$D$2:$D$2345), IF($D$2:$D$2345&lt;&gt;"",$D$2:$D$2345),0))), D636)</f>
        <v>tier - 1</v>
      </c>
      <c r="J636" t="str" cm="1">
        <f t="array" ref="J636">IF(G636="", INDEX($G$2:$G$2345, MODE(MATCH(IF($G$2:$G$2345&lt;&gt;"",$G$2:$G$2345), IF($G$2:$G$2345&lt;&gt;"",$G$2:$G$2345),0))), G636)</f>
        <v>tier - 1</v>
      </c>
      <c r="K636" t="str" cm="1">
        <f t="array" ref="K636">IF(E636="", INDEX($E$2:$E$2345, MODE(MATCH(IF($E$2:$E$2345&lt;&gt;"",$E$2:$E$2345), IF($E$2:$E$2345&lt;&gt;"",$E$2:$E$2345),0))), E636)</f>
        <v>R1013</v>
      </c>
      <c r="L636">
        <f t="shared" si="9"/>
        <v>39</v>
      </c>
      <c r="M636">
        <v>30543</v>
      </c>
    </row>
    <row r="637" spans="1:13" x14ac:dyDescent="0.25">
      <c r="A637" t="s">
        <v>792</v>
      </c>
      <c r="B637">
        <v>2</v>
      </c>
      <c r="C637">
        <v>6406.41</v>
      </c>
      <c r="D637" t="s">
        <v>13</v>
      </c>
      <c r="E637" t="s">
        <v>267</v>
      </c>
      <c r="F637" t="s">
        <v>13</v>
      </c>
      <c r="G637" t="s">
        <v>11</v>
      </c>
      <c r="H637">
        <v>1985</v>
      </c>
      <c r="I637" t="str" cm="1">
        <f t="array" ref="I637">IF(D637="", INDEX($D$2:$D$2345, MODE(MATCH(IF($D$2:$D$2345&lt;&gt;"",$D$2:$D$2345), IF($D$2:$D$2345&lt;&gt;"",$D$2:$D$2345),0))), D637)</f>
        <v>tier - 1</v>
      </c>
      <c r="J637" t="str" cm="1">
        <f t="array" ref="J637">IF(G637="", INDEX($G$2:$G$2345, MODE(MATCH(IF($G$2:$G$2345&lt;&gt;"",$G$2:$G$2345), IF($G$2:$G$2345&lt;&gt;"",$G$2:$G$2345),0))), G637)</f>
        <v>tier - 3</v>
      </c>
      <c r="K637" t="str" cm="1">
        <f t="array" ref="K637">IF(E637="", INDEX($E$2:$E$2345, MODE(MATCH(IF($E$2:$E$2345&lt;&gt;"",$E$2:$E$2345), IF($E$2:$E$2345&lt;&gt;"",$E$2:$E$2345),0))), E637)</f>
        <v>R1014</v>
      </c>
      <c r="L637">
        <f t="shared" si="9"/>
        <v>52</v>
      </c>
      <c r="M637">
        <v>25912</v>
      </c>
    </row>
    <row r="638" spans="1:13" x14ac:dyDescent="0.25">
      <c r="A638" t="s">
        <v>791</v>
      </c>
      <c r="B638">
        <v>2</v>
      </c>
      <c r="C638">
        <v>6402.29</v>
      </c>
      <c r="D638" t="s">
        <v>9</v>
      </c>
      <c r="E638" t="s">
        <v>238</v>
      </c>
      <c r="F638" t="s">
        <v>9</v>
      </c>
      <c r="G638" t="s">
        <v>11</v>
      </c>
      <c r="H638">
        <v>1987</v>
      </c>
      <c r="I638" t="str" cm="1">
        <f t="array" ref="I638">IF(D638="", INDEX($D$2:$D$2345, MODE(MATCH(IF($D$2:$D$2345&lt;&gt;"",$D$2:$D$2345), IF($D$2:$D$2345&lt;&gt;"",$D$2:$D$2345),0))), D638)</f>
        <v>tier - 2</v>
      </c>
      <c r="J638" t="str" cm="1">
        <f t="array" ref="J638">IF(G638="", INDEX($G$2:$G$2345, MODE(MATCH(IF($G$2:$G$2345&lt;&gt;"",$G$2:$G$2345), IF($G$2:$G$2345&lt;&gt;"",$G$2:$G$2345),0))), G638)</f>
        <v>tier - 3</v>
      </c>
      <c r="K638" t="str" cm="1">
        <f t="array" ref="K638">IF(E638="", INDEX($E$2:$E$2345, MODE(MATCH(IF($E$2:$E$2345&lt;&gt;"",$E$2:$E$2345), IF($E$2:$E$2345&lt;&gt;"",$E$2:$E$2345),0))), E638)</f>
        <v>R1024</v>
      </c>
      <c r="L638">
        <f t="shared" si="9"/>
        <v>37</v>
      </c>
      <c r="M638">
        <v>31299</v>
      </c>
    </row>
    <row r="639" spans="1:13" x14ac:dyDescent="0.25">
      <c r="A639" t="s">
        <v>790</v>
      </c>
      <c r="B639">
        <v>1</v>
      </c>
      <c r="C639">
        <v>6393.6</v>
      </c>
      <c r="D639" t="s">
        <v>9</v>
      </c>
      <c r="E639" t="s">
        <v>18</v>
      </c>
      <c r="F639" t="s">
        <v>9</v>
      </c>
      <c r="G639" t="s">
        <v>13</v>
      </c>
      <c r="H639">
        <v>1982</v>
      </c>
      <c r="I639" t="str" cm="1">
        <f t="array" ref="I639">IF(D639="", INDEX($D$2:$D$2345, MODE(MATCH(IF($D$2:$D$2345&lt;&gt;"",$D$2:$D$2345), IF($D$2:$D$2345&lt;&gt;"",$D$2:$D$2345),0))), D639)</f>
        <v>tier - 2</v>
      </c>
      <c r="J639" t="str" cm="1">
        <f t="array" ref="J639">IF(G639="", INDEX($G$2:$G$2345, MODE(MATCH(IF($G$2:$G$2345&lt;&gt;"",$G$2:$G$2345), IF($G$2:$G$2345&lt;&gt;"",$G$2:$G$2345),0))), G639)</f>
        <v>tier - 1</v>
      </c>
      <c r="K639" t="str" cm="1">
        <f t="array" ref="K639">IF(E639="", INDEX($E$2:$E$2345, MODE(MATCH(IF($E$2:$E$2345&lt;&gt;"",$E$2:$E$2345), IF($E$2:$E$2345&lt;&gt;"",$E$2:$E$2345),0))), E639)</f>
        <v>R1012</v>
      </c>
      <c r="L639">
        <f t="shared" si="9"/>
        <v>35</v>
      </c>
      <c r="M639">
        <v>32078</v>
      </c>
    </row>
    <row r="640" spans="1:13" x14ac:dyDescent="0.25">
      <c r="A640" t="s">
        <v>789</v>
      </c>
      <c r="B640">
        <v>0</v>
      </c>
      <c r="C640">
        <v>6389.53</v>
      </c>
      <c r="D640" t="s">
        <v>9</v>
      </c>
      <c r="E640" t="s">
        <v>291</v>
      </c>
      <c r="F640" t="s">
        <v>9</v>
      </c>
      <c r="G640" t="s">
        <v>9</v>
      </c>
      <c r="H640">
        <v>1997</v>
      </c>
      <c r="I640" t="str" cm="1">
        <f t="array" ref="I640">IF(D640="", INDEX($D$2:$D$2345, MODE(MATCH(IF($D$2:$D$2345&lt;&gt;"",$D$2:$D$2345), IF($D$2:$D$2345&lt;&gt;"",$D$2:$D$2345),0))), D640)</f>
        <v>tier - 2</v>
      </c>
      <c r="J640" t="str" cm="1">
        <f t="array" ref="J640">IF(G640="", INDEX($G$2:$G$2345, MODE(MATCH(IF($G$2:$G$2345&lt;&gt;"",$G$2:$G$2345), IF($G$2:$G$2345&lt;&gt;"",$G$2:$G$2345),0))), G640)</f>
        <v>tier - 2</v>
      </c>
      <c r="K640" t="str" cm="1">
        <f t="array" ref="K640">IF(E640="", INDEX($E$2:$E$2345, MODE(MATCH(IF($E$2:$E$2345&lt;&gt;"",$E$2:$E$2345), IF($E$2:$E$2345&lt;&gt;"",$E$2:$E$2345),0))), E640)</f>
        <v>R1021</v>
      </c>
      <c r="L640">
        <f t="shared" si="9"/>
        <v>40</v>
      </c>
      <c r="M640">
        <v>30179</v>
      </c>
    </row>
    <row r="641" spans="1:13" x14ac:dyDescent="0.25">
      <c r="A641" t="s">
        <v>788</v>
      </c>
      <c r="B641">
        <v>1</v>
      </c>
      <c r="C641">
        <v>6389.38</v>
      </c>
      <c r="D641" t="s">
        <v>13</v>
      </c>
      <c r="E641" t="s">
        <v>18</v>
      </c>
      <c r="F641" t="s">
        <v>13</v>
      </c>
      <c r="G641" t="s">
        <v>9</v>
      </c>
      <c r="H641">
        <v>1982</v>
      </c>
      <c r="I641" t="str" cm="1">
        <f t="array" ref="I641">IF(D641="", INDEX($D$2:$D$2345, MODE(MATCH(IF($D$2:$D$2345&lt;&gt;"",$D$2:$D$2345), IF($D$2:$D$2345&lt;&gt;"",$D$2:$D$2345),0))), D641)</f>
        <v>tier - 1</v>
      </c>
      <c r="J641" t="str" cm="1">
        <f t="array" ref="J641">IF(G641="", INDEX($G$2:$G$2345, MODE(MATCH(IF($G$2:$G$2345&lt;&gt;"",$G$2:$G$2345), IF($G$2:$G$2345&lt;&gt;"",$G$2:$G$2345),0))), G641)</f>
        <v>tier - 2</v>
      </c>
      <c r="K641" t="str" cm="1">
        <f t="array" ref="K641">IF(E641="", INDEX($E$2:$E$2345, MODE(MATCH(IF($E$2:$E$2345&lt;&gt;"",$E$2:$E$2345), IF($E$2:$E$2345&lt;&gt;"",$E$2:$E$2345),0))), E641)</f>
        <v>R1012</v>
      </c>
      <c r="L641">
        <f t="shared" si="9"/>
        <v>25</v>
      </c>
      <c r="M641">
        <v>35648</v>
      </c>
    </row>
    <row r="642" spans="1:13" x14ac:dyDescent="0.25">
      <c r="A642" t="s">
        <v>787</v>
      </c>
      <c r="B642">
        <v>2</v>
      </c>
      <c r="C642">
        <v>6374.16</v>
      </c>
      <c r="D642" t="s">
        <v>9</v>
      </c>
      <c r="E642" t="s">
        <v>10</v>
      </c>
      <c r="F642" t="s">
        <v>9</v>
      </c>
      <c r="G642" t="s">
        <v>9</v>
      </c>
      <c r="H642">
        <v>1976</v>
      </c>
      <c r="I642" t="str" cm="1">
        <f t="array" ref="I642">IF(D642="", INDEX($D$2:$D$2345, MODE(MATCH(IF($D$2:$D$2345&lt;&gt;"",$D$2:$D$2345), IF($D$2:$D$2345&lt;&gt;"",$D$2:$D$2345),0))), D642)</f>
        <v>tier - 2</v>
      </c>
      <c r="J642" t="str" cm="1">
        <f t="array" ref="J642">IF(G642="", INDEX($G$2:$G$2345, MODE(MATCH(IF($G$2:$G$2345&lt;&gt;"",$G$2:$G$2345), IF($G$2:$G$2345&lt;&gt;"",$G$2:$G$2345),0))), G642)</f>
        <v>tier - 2</v>
      </c>
      <c r="K642" t="str" cm="1">
        <f t="array" ref="K642">IF(E642="", INDEX($E$2:$E$2345, MODE(MATCH(IF($E$2:$E$2345&lt;&gt;"",$E$2:$E$2345), IF($E$2:$E$2345&lt;&gt;"",$E$2:$E$2345),0))), E642)</f>
        <v>R1013</v>
      </c>
      <c r="L642">
        <f t="shared" ref="L642:L705" si="10">INT(YEARFRAC(M642,DATE(2023,6,8)))</f>
        <v>40</v>
      </c>
      <c r="M642">
        <v>30273</v>
      </c>
    </row>
    <row r="643" spans="1:13" x14ac:dyDescent="0.25">
      <c r="A643" t="s">
        <v>786</v>
      </c>
      <c r="B643">
        <v>1</v>
      </c>
      <c r="C643">
        <v>6373.56</v>
      </c>
      <c r="D643" t="s">
        <v>9</v>
      </c>
      <c r="E643" t="s">
        <v>18</v>
      </c>
      <c r="F643" t="s">
        <v>9</v>
      </c>
      <c r="G643" t="s">
        <v>13</v>
      </c>
      <c r="H643">
        <v>1984</v>
      </c>
      <c r="I643" t="str" cm="1">
        <f t="array" ref="I643">IF(D643="", INDEX($D$2:$D$2345, MODE(MATCH(IF($D$2:$D$2345&lt;&gt;"",$D$2:$D$2345), IF($D$2:$D$2345&lt;&gt;"",$D$2:$D$2345),0))), D643)</f>
        <v>tier - 2</v>
      </c>
      <c r="J643" t="str" cm="1">
        <f t="array" ref="J643">IF(G643="", INDEX($G$2:$G$2345, MODE(MATCH(IF($G$2:$G$2345&lt;&gt;"",$G$2:$G$2345), IF($G$2:$G$2345&lt;&gt;"",$G$2:$G$2345),0))), G643)</f>
        <v>tier - 1</v>
      </c>
      <c r="K643" t="str" cm="1">
        <f t="array" ref="K643">IF(E643="", INDEX($E$2:$E$2345, MODE(MATCH(IF($E$2:$E$2345&lt;&gt;"",$E$2:$E$2345), IF($E$2:$E$2345&lt;&gt;"",$E$2:$E$2345),0))), E643)</f>
        <v>R1012</v>
      </c>
      <c r="L643">
        <f t="shared" si="10"/>
        <v>46</v>
      </c>
      <c r="M643">
        <v>27985</v>
      </c>
    </row>
    <row r="644" spans="1:13" x14ac:dyDescent="0.25">
      <c r="A644" t="s">
        <v>785</v>
      </c>
      <c r="B644">
        <v>0</v>
      </c>
      <c r="C644">
        <v>6367.31</v>
      </c>
      <c r="D644" t="s">
        <v>9</v>
      </c>
      <c r="E644" t="s">
        <v>10</v>
      </c>
      <c r="F644" t="s">
        <v>9</v>
      </c>
      <c r="G644" t="s">
        <v>13</v>
      </c>
      <c r="H644">
        <v>1970</v>
      </c>
      <c r="I644" t="str" cm="1">
        <f t="array" ref="I644">IF(D644="", INDEX($D$2:$D$2345, MODE(MATCH(IF($D$2:$D$2345&lt;&gt;"",$D$2:$D$2345), IF($D$2:$D$2345&lt;&gt;"",$D$2:$D$2345),0))), D644)</f>
        <v>tier - 2</v>
      </c>
      <c r="J644" t="str" cm="1">
        <f t="array" ref="J644">IF(G644="", INDEX($G$2:$G$2345, MODE(MATCH(IF($G$2:$G$2345&lt;&gt;"",$G$2:$G$2345), IF($G$2:$G$2345&lt;&gt;"",$G$2:$G$2345),0))), G644)</f>
        <v>tier - 1</v>
      </c>
      <c r="K644" t="str" cm="1">
        <f t="array" ref="K644">IF(E644="", INDEX($E$2:$E$2345, MODE(MATCH(IF($E$2:$E$2345&lt;&gt;"",$E$2:$E$2345), IF($E$2:$E$2345&lt;&gt;"",$E$2:$E$2345),0))), E644)</f>
        <v>R1013</v>
      </c>
      <c r="L644">
        <f t="shared" si="10"/>
        <v>38</v>
      </c>
      <c r="M644">
        <v>30995</v>
      </c>
    </row>
    <row r="645" spans="1:13" x14ac:dyDescent="0.25">
      <c r="A645" t="s">
        <v>784</v>
      </c>
      <c r="B645">
        <v>0</v>
      </c>
      <c r="C645">
        <v>6361.47</v>
      </c>
      <c r="D645" t="s">
        <v>9</v>
      </c>
      <c r="E645" t="s">
        <v>291</v>
      </c>
      <c r="F645" t="s">
        <v>9</v>
      </c>
      <c r="G645" t="s">
        <v>11</v>
      </c>
      <c r="H645">
        <v>1996</v>
      </c>
      <c r="I645" t="str" cm="1">
        <f t="array" ref="I645">IF(D645="", INDEX($D$2:$D$2345, MODE(MATCH(IF($D$2:$D$2345&lt;&gt;"",$D$2:$D$2345), IF($D$2:$D$2345&lt;&gt;"",$D$2:$D$2345),0))), D645)</f>
        <v>tier - 2</v>
      </c>
      <c r="J645" t="str" cm="1">
        <f t="array" ref="J645">IF(G645="", INDEX($G$2:$G$2345, MODE(MATCH(IF($G$2:$G$2345&lt;&gt;"",$G$2:$G$2345), IF($G$2:$G$2345&lt;&gt;"",$G$2:$G$2345),0))), G645)</f>
        <v>tier - 3</v>
      </c>
      <c r="K645" t="str" cm="1">
        <f t="array" ref="K645">IF(E645="", INDEX($E$2:$E$2345, MODE(MATCH(IF($E$2:$E$2345&lt;&gt;"",$E$2:$E$2345), IF($E$2:$E$2345&lt;&gt;"",$E$2:$E$2345),0))), E645)</f>
        <v>R1021</v>
      </c>
      <c r="L645">
        <f t="shared" si="10"/>
        <v>52</v>
      </c>
      <c r="M645">
        <v>25756</v>
      </c>
    </row>
    <row r="646" spans="1:13" x14ac:dyDescent="0.25">
      <c r="A646" t="s">
        <v>783</v>
      </c>
      <c r="B646">
        <v>3</v>
      </c>
      <c r="C646">
        <v>6360.99</v>
      </c>
      <c r="D646" t="s">
        <v>9</v>
      </c>
      <c r="E646" t="s">
        <v>18</v>
      </c>
      <c r="F646" t="s">
        <v>9</v>
      </c>
      <c r="G646" t="s">
        <v>9</v>
      </c>
      <c r="H646">
        <v>1989</v>
      </c>
      <c r="I646" t="str" cm="1">
        <f t="array" ref="I646">IF(D646="", INDEX($D$2:$D$2345, MODE(MATCH(IF($D$2:$D$2345&lt;&gt;"",$D$2:$D$2345), IF($D$2:$D$2345&lt;&gt;"",$D$2:$D$2345),0))), D646)</f>
        <v>tier - 2</v>
      </c>
      <c r="J646" t="str" cm="1">
        <f t="array" ref="J646">IF(G646="", INDEX($G$2:$G$2345, MODE(MATCH(IF($G$2:$G$2345&lt;&gt;"",$G$2:$G$2345), IF($G$2:$G$2345&lt;&gt;"",$G$2:$G$2345),0))), G646)</f>
        <v>tier - 2</v>
      </c>
      <c r="K646" t="str" cm="1">
        <f t="array" ref="K646">IF(E646="", INDEX($E$2:$E$2345, MODE(MATCH(IF($E$2:$E$2345&lt;&gt;"",$E$2:$E$2345), IF($E$2:$E$2345&lt;&gt;"",$E$2:$E$2345),0))), E646)</f>
        <v>R1012</v>
      </c>
      <c r="L646">
        <f t="shared" si="10"/>
        <v>26</v>
      </c>
      <c r="M646">
        <v>35240</v>
      </c>
    </row>
    <row r="647" spans="1:13" x14ac:dyDescent="0.25">
      <c r="A647" t="s">
        <v>2206</v>
      </c>
      <c r="B647">
        <v>2</v>
      </c>
      <c r="C647">
        <v>37735.199999999997</v>
      </c>
      <c r="D647" t="s">
        <v>9</v>
      </c>
      <c r="E647" t="s">
        <v>33</v>
      </c>
      <c r="F647" t="s">
        <v>9</v>
      </c>
      <c r="G647" t="s">
        <v>9</v>
      </c>
      <c r="H647">
        <v>1976</v>
      </c>
      <c r="I647" t="str" cm="1">
        <f t="array" ref="I647">IF(D647="", INDEX($D$2:$D$2345, MODE(MATCH(IF($D$2:$D$2345&lt;&gt;"",$D$2:$D$2345), IF($D$2:$D$2345&lt;&gt;"",$D$2:$D$2345),0))), D647)</f>
        <v>tier - 2</v>
      </c>
      <c r="J647" t="str" cm="1">
        <f t="array" ref="J647">IF(G647="", INDEX($G$2:$G$2345, MODE(MATCH(IF($G$2:$G$2345&lt;&gt;"",$G$2:$G$2345), IF($G$2:$G$2345&lt;&gt;"",$G$2:$G$2345),0))), G647)</f>
        <v>tier - 2</v>
      </c>
      <c r="K647" t="str" cm="1">
        <f t="array" ref="K647">IF(E647="", INDEX($E$2:$E$2345, MODE(MATCH(IF($E$2:$E$2345&lt;&gt;"",$E$2:$E$2345), IF($E$2:$E$2345&lt;&gt;"",$E$2:$E$2345),0))), E647)</f>
        <v>R1011</v>
      </c>
      <c r="L647">
        <f t="shared" si="10"/>
        <v>36</v>
      </c>
      <c r="M647">
        <v>31673</v>
      </c>
    </row>
    <row r="648" spans="1:13" x14ac:dyDescent="0.25">
      <c r="A648" t="s">
        <v>782</v>
      </c>
      <c r="B648">
        <v>0</v>
      </c>
      <c r="C648">
        <v>6358.78</v>
      </c>
      <c r="D648" t="s">
        <v>9</v>
      </c>
      <c r="E648" t="s">
        <v>18</v>
      </c>
      <c r="F648" t="s">
        <v>9</v>
      </c>
      <c r="G648" t="s">
        <v>13</v>
      </c>
      <c r="H648">
        <v>1980</v>
      </c>
      <c r="I648" t="str" cm="1">
        <f t="array" ref="I648">IF(D648="", INDEX($D$2:$D$2345, MODE(MATCH(IF($D$2:$D$2345&lt;&gt;"",$D$2:$D$2345), IF($D$2:$D$2345&lt;&gt;"",$D$2:$D$2345),0))), D648)</f>
        <v>tier - 2</v>
      </c>
      <c r="J648" t="str" cm="1">
        <f t="array" ref="J648">IF(G648="", INDEX($G$2:$G$2345, MODE(MATCH(IF($G$2:$G$2345&lt;&gt;"",$G$2:$G$2345), IF($G$2:$G$2345&lt;&gt;"",$G$2:$G$2345),0))), G648)</f>
        <v>tier - 1</v>
      </c>
      <c r="K648" t="str" cm="1">
        <f t="array" ref="K648">IF(E648="", INDEX($E$2:$E$2345, MODE(MATCH(IF($E$2:$E$2345&lt;&gt;"",$E$2:$E$2345), IF($E$2:$E$2345&lt;&gt;"",$E$2:$E$2345),0))), E648)</f>
        <v>R1012</v>
      </c>
      <c r="L648">
        <f t="shared" si="10"/>
        <v>33</v>
      </c>
      <c r="M648">
        <v>32811</v>
      </c>
    </row>
    <row r="649" spans="1:13" x14ac:dyDescent="0.25">
      <c r="A649" t="s">
        <v>781</v>
      </c>
      <c r="B649">
        <v>2</v>
      </c>
      <c r="C649">
        <v>6356.27</v>
      </c>
      <c r="D649" t="s">
        <v>11</v>
      </c>
      <c r="E649" t="s">
        <v>10</v>
      </c>
      <c r="F649" t="s">
        <v>11</v>
      </c>
      <c r="G649" t="s">
        <v>9</v>
      </c>
      <c r="H649">
        <v>1983</v>
      </c>
      <c r="I649" t="str" cm="1">
        <f t="array" ref="I649">IF(D649="", INDEX($D$2:$D$2345, MODE(MATCH(IF($D$2:$D$2345&lt;&gt;"",$D$2:$D$2345), IF($D$2:$D$2345&lt;&gt;"",$D$2:$D$2345),0))), D649)</f>
        <v>tier - 3</v>
      </c>
      <c r="J649" t="str" cm="1">
        <f t="array" ref="J649">IF(G649="", INDEX($G$2:$G$2345, MODE(MATCH(IF($G$2:$G$2345&lt;&gt;"",$G$2:$G$2345), IF($G$2:$G$2345&lt;&gt;"",$G$2:$G$2345),0))), G649)</f>
        <v>tier - 2</v>
      </c>
      <c r="K649" t="str" cm="1">
        <f t="array" ref="K649">IF(E649="", INDEX($E$2:$E$2345, MODE(MATCH(IF($E$2:$E$2345&lt;&gt;"",$E$2:$E$2345), IF($E$2:$E$2345&lt;&gt;"",$E$2:$E$2345),0))), E649)</f>
        <v>R1013</v>
      </c>
      <c r="L649">
        <f t="shared" si="10"/>
        <v>42</v>
      </c>
      <c r="M649">
        <v>29452</v>
      </c>
    </row>
    <row r="650" spans="1:13" x14ac:dyDescent="0.25">
      <c r="A650" t="s">
        <v>780</v>
      </c>
      <c r="B650">
        <v>2</v>
      </c>
      <c r="C650">
        <v>6338.08</v>
      </c>
      <c r="D650" t="s">
        <v>9</v>
      </c>
      <c r="E650" t="s">
        <v>10</v>
      </c>
      <c r="F650" t="s">
        <v>9</v>
      </c>
      <c r="G650" t="s">
        <v>13</v>
      </c>
      <c r="H650">
        <v>1983</v>
      </c>
      <c r="I650" t="str" cm="1">
        <f t="array" ref="I650">IF(D650="", INDEX($D$2:$D$2345, MODE(MATCH(IF($D$2:$D$2345&lt;&gt;"",$D$2:$D$2345), IF($D$2:$D$2345&lt;&gt;"",$D$2:$D$2345),0))), D650)</f>
        <v>tier - 2</v>
      </c>
      <c r="J650" t="str" cm="1">
        <f t="array" ref="J650">IF(G650="", INDEX($G$2:$G$2345, MODE(MATCH(IF($G$2:$G$2345&lt;&gt;"",$G$2:$G$2345), IF($G$2:$G$2345&lt;&gt;"",$G$2:$G$2345),0))), G650)</f>
        <v>tier - 1</v>
      </c>
      <c r="K650" t="str" cm="1">
        <f t="array" ref="K650">IF(E650="", INDEX($E$2:$E$2345, MODE(MATCH(IF($E$2:$E$2345&lt;&gt;"",$E$2:$E$2345), IF($E$2:$E$2345&lt;&gt;"",$E$2:$E$2345),0))), E650)</f>
        <v>R1013</v>
      </c>
      <c r="L650">
        <f t="shared" si="10"/>
        <v>39</v>
      </c>
      <c r="M650">
        <v>30610</v>
      </c>
    </row>
    <row r="651" spans="1:13" x14ac:dyDescent="0.25">
      <c r="A651" t="s">
        <v>779</v>
      </c>
      <c r="B651">
        <v>3</v>
      </c>
      <c r="C651">
        <v>6335.64</v>
      </c>
      <c r="D651" t="s">
        <v>9</v>
      </c>
      <c r="E651" t="s">
        <v>10</v>
      </c>
      <c r="F651" t="s">
        <v>9</v>
      </c>
      <c r="G651" t="s">
        <v>9</v>
      </c>
      <c r="H651">
        <v>1986</v>
      </c>
      <c r="I651" t="str" cm="1">
        <f t="array" ref="I651">IF(D651="", INDEX($D$2:$D$2345, MODE(MATCH(IF($D$2:$D$2345&lt;&gt;"",$D$2:$D$2345), IF($D$2:$D$2345&lt;&gt;"",$D$2:$D$2345),0))), D651)</f>
        <v>tier - 2</v>
      </c>
      <c r="J651" t="str" cm="1">
        <f t="array" ref="J651">IF(G651="", INDEX($G$2:$G$2345, MODE(MATCH(IF($G$2:$G$2345&lt;&gt;"",$G$2:$G$2345), IF($G$2:$G$2345&lt;&gt;"",$G$2:$G$2345),0))), G651)</f>
        <v>tier - 2</v>
      </c>
      <c r="K651" t="str" cm="1">
        <f t="array" ref="K651">IF(E651="", INDEX($E$2:$E$2345, MODE(MATCH(IF($E$2:$E$2345&lt;&gt;"",$E$2:$E$2345), IF($E$2:$E$2345&lt;&gt;"",$E$2:$E$2345),0))), E651)</f>
        <v>R1013</v>
      </c>
      <c r="L651">
        <f t="shared" si="10"/>
        <v>39</v>
      </c>
      <c r="M651">
        <v>30584</v>
      </c>
    </row>
    <row r="652" spans="1:13" x14ac:dyDescent="0.25">
      <c r="A652" t="s">
        <v>778</v>
      </c>
      <c r="B652">
        <v>3</v>
      </c>
      <c r="C652">
        <v>6334.34</v>
      </c>
      <c r="D652" t="s">
        <v>9</v>
      </c>
      <c r="E652" t="s">
        <v>238</v>
      </c>
      <c r="F652" t="s">
        <v>9</v>
      </c>
      <c r="G652" t="s">
        <v>9</v>
      </c>
      <c r="H652">
        <v>1990</v>
      </c>
      <c r="I652" t="str" cm="1">
        <f t="array" ref="I652">IF(D652="", INDEX($D$2:$D$2345, MODE(MATCH(IF($D$2:$D$2345&lt;&gt;"",$D$2:$D$2345), IF($D$2:$D$2345&lt;&gt;"",$D$2:$D$2345),0))), D652)</f>
        <v>tier - 2</v>
      </c>
      <c r="J652" t="str" cm="1">
        <f t="array" ref="J652">IF(G652="", INDEX($G$2:$G$2345, MODE(MATCH(IF($G$2:$G$2345&lt;&gt;"",$G$2:$G$2345), IF($G$2:$G$2345&lt;&gt;"",$G$2:$G$2345),0))), G652)</f>
        <v>tier - 2</v>
      </c>
      <c r="K652" t="str" cm="1">
        <f t="array" ref="K652">IF(E652="", INDEX($E$2:$E$2345, MODE(MATCH(IF($E$2:$E$2345&lt;&gt;"",$E$2:$E$2345), IF($E$2:$E$2345&lt;&gt;"",$E$2:$E$2345),0))), E652)</f>
        <v>R1024</v>
      </c>
      <c r="L652">
        <f t="shared" si="10"/>
        <v>36</v>
      </c>
      <c r="M652">
        <v>31637</v>
      </c>
    </row>
    <row r="653" spans="1:13" x14ac:dyDescent="0.25">
      <c r="A653" t="s">
        <v>777</v>
      </c>
      <c r="B653">
        <v>2</v>
      </c>
      <c r="C653">
        <v>6313.76</v>
      </c>
      <c r="D653" t="s">
        <v>9</v>
      </c>
      <c r="E653" t="s">
        <v>10</v>
      </c>
      <c r="F653" t="s">
        <v>9</v>
      </c>
      <c r="G653" t="s">
        <v>13</v>
      </c>
      <c r="H653">
        <v>1985</v>
      </c>
      <c r="I653" t="str" cm="1">
        <f t="array" ref="I653">IF(D653="", INDEX($D$2:$D$2345, MODE(MATCH(IF($D$2:$D$2345&lt;&gt;"",$D$2:$D$2345), IF($D$2:$D$2345&lt;&gt;"",$D$2:$D$2345),0))), D653)</f>
        <v>tier - 2</v>
      </c>
      <c r="J653" t="str" cm="1">
        <f t="array" ref="J653">IF(G653="", INDEX($G$2:$G$2345, MODE(MATCH(IF($G$2:$G$2345&lt;&gt;"",$G$2:$G$2345), IF($G$2:$G$2345&lt;&gt;"",$G$2:$G$2345),0))), G653)</f>
        <v>tier - 1</v>
      </c>
      <c r="K653" t="str" cm="1">
        <f t="array" ref="K653">IF(E653="", INDEX($E$2:$E$2345, MODE(MATCH(IF($E$2:$E$2345&lt;&gt;"",$E$2:$E$2345), IF($E$2:$E$2345&lt;&gt;"",$E$2:$E$2345),0))), E653)</f>
        <v>R1013</v>
      </c>
      <c r="L653">
        <f t="shared" si="10"/>
        <v>32</v>
      </c>
      <c r="M653">
        <v>33222</v>
      </c>
    </row>
    <row r="654" spans="1:13" x14ac:dyDescent="0.25">
      <c r="A654" t="s">
        <v>776</v>
      </c>
      <c r="B654">
        <v>2</v>
      </c>
      <c r="C654">
        <v>6311.95</v>
      </c>
      <c r="D654" t="s">
        <v>9</v>
      </c>
      <c r="E654" t="s">
        <v>33</v>
      </c>
      <c r="F654" t="s">
        <v>9</v>
      </c>
      <c r="G654" t="s">
        <v>13</v>
      </c>
      <c r="H654">
        <v>1985</v>
      </c>
      <c r="I654" t="str" cm="1">
        <f t="array" ref="I654">IF(D654="", INDEX($D$2:$D$2345, MODE(MATCH(IF($D$2:$D$2345&lt;&gt;"",$D$2:$D$2345), IF($D$2:$D$2345&lt;&gt;"",$D$2:$D$2345),0))), D654)</f>
        <v>tier - 2</v>
      </c>
      <c r="J654" t="str" cm="1">
        <f t="array" ref="J654">IF(G654="", INDEX($G$2:$G$2345, MODE(MATCH(IF($G$2:$G$2345&lt;&gt;"",$G$2:$G$2345), IF($G$2:$G$2345&lt;&gt;"",$G$2:$G$2345),0))), G654)</f>
        <v>tier - 1</v>
      </c>
      <c r="K654" t="str" cm="1">
        <f t="array" ref="K654">IF(E654="", INDEX($E$2:$E$2345, MODE(MATCH(IF($E$2:$E$2345&lt;&gt;"",$E$2:$E$2345), IF($E$2:$E$2345&lt;&gt;"",$E$2:$E$2345),0))), E654)</f>
        <v>R1011</v>
      </c>
      <c r="L654">
        <f t="shared" si="10"/>
        <v>37</v>
      </c>
      <c r="M654">
        <v>31370</v>
      </c>
    </row>
    <row r="655" spans="1:13" x14ac:dyDescent="0.25">
      <c r="A655" t="s">
        <v>775</v>
      </c>
      <c r="B655">
        <v>0</v>
      </c>
      <c r="C655">
        <v>6311.11</v>
      </c>
      <c r="D655" t="s">
        <v>9</v>
      </c>
      <c r="E655" t="s">
        <v>33</v>
      </c>
      <c r="F655" t="s">
        <v>9</v>
      </c>
      <c r="G655" t="s">
        <v>9</v>
      </c>
      <c r="H655">
        <v>2004</v>
      </c>
      <c r="I655" t="str" cm="1">
        <f t="array" ref="I655">IF(D655="", INDEX($D$2:$D$2345, MODE(MATCH(IF($D$2:$D$2345&lt;&gt;"",$D$2:$D$2345), IF($D$2:$D$2345&lt;&gt;"",$D$2:$D$2345),0))), D655)</f>
        <v>tier - 2</v>
      </c>
      <c r="J655" t="str" cm="1">
        <f t="array" ref="J655">IF(G655="", INDEX($G$2:$G$2345, MODE(MATCH(IF($G$2:$G$2345&lt;&gt;"",$G$2:$G$2345), IF($G$2:$G$2345&lt;&gt;"",$G$2:$G$2345),0))), G655)</f>
        <v>tier - 2</v>
      </c>
      <c r="K655" t="str" cm="1">
        <f t="array" ref="K655">IF(E655="", INDEX($E$2:$E$2345, MODE(MATCH(IF($E$2:$E$2345&lt;&gt;"",$E$2:$E$2345), IF($E$2:$E$2345&lt;&gt;"",$E$2:$E$2345),0))), E655)</f>
        <v>R1011</v>
      </c>
      <c r="L655">
        <f t="shared" si="10"/>
        <v>37</v>
      </c>
      <c r="M655">
        <v>31255</v>
      </c>
    </row>
    <row r="656" spans="1:13" x14ac:dyDescent="0.25">
      <c r="A656" t="s">
        <v>774</v>
      </c>
      <c r="B656">
        <v>0</v>
      </c>
      <c r="C656">
        <v>6305.61</v>
      </c>
      <c r="D656" t="s">
        <v>9</v>
      </c>
      <c r="E656" t="s">
        <v>18</v>
      </c>
      <c r="F656" t="s">
        <v>9</v>
      </c>
      <c r="G656" t="s">
        <v>9</v>
      </c>
      <c r="H656">
        <v>1969</v>
      </c>
      <c r="I656" t="str" cm="1">
        <f t="array" ref="I656">IF(D656="", INDEX($D$2:$D$2345, MODE(MATCH(IF($D$2:$D$2345&lt;&gt;"",$D$2:$D$2345), IF($D$2:$D$2345&lt;&gt;"",$D$2:$D$2345),0))), D656)</f>
        <v>tier - 2</v>
      </c>
      <c r="J656" t="str" cm="1">
        <f t="array" ref="J656">IF(G656="", INDEX($G$2:$G$2345, MODE(MATCH(IF($G$2:$G$2345&lt;&gt;"",$G$2:$G$2345), IF($G$2:$G$2345&lt;&gt;"",$G$2:$G$2345),0))), G656)</f>
        <v>tier - 2</v>
      </c>
      <c r="K656" t="str" cm="1">
        <f t="array" ref="K656">IF(E656="", INDEX($E$2:$E$2345, MODE(MATCH(IF($E$2:$E$2345&lt;&gt;"",$E$2:$E$2345), IF($E$2:$E$2345&lt;&gt;"",$E$2:$E$2345),0))), E656)</f>
        <v>R1012</v>
      </c>
      <c r="L656">
        <f t="shared" si="10"/>
        <v>18</v>
      </c>
      <c r="M656">
        <v>38234</v>
      </c>
    </row>
    <row r="657" spans="1:13" x14ac:dyDescent="0.25">
      <c r="A657" t="s">
        <v>773</v>
      </c>
      <c r="B657">
        <v>0</v>
      </c>
      <c r="C657">
        <v>6302.23</v>
      </c>
      <c r="D657" t="s">
        <v>9</v>
      </c>
      <c r="E657" t="s">
        <v>10</v>
      </c>
      <c r="F657" t="s">
        <v>9</v>
      </c>
      <c r="G657" t="s">
        <v>13</v>
      </c>
      <c r="H657">
        <v>1974</v>
      </c>
      <c r="I657" t="str" cm="1">
        <f t="array" ref="I657">IF(D657="", INDEX($D$2:$D$2345, MODE(MATCH(IF($D$2:$D$2345&lt;&gt;"",$D$2:$D$2345), IF($D$2:$D$2345&lt;&gt;"",$D$2:$D$2345),0))), D657)</f>
        <v>tier - 2</v>
      </c>
      <c r="J657" t="str" cm="1">
        <f t="array" ref="J657">IF(G657="", INDEX($G$2:$G$2345, MODE(MATCH(IF($G$2:$G$2345&lt;&gt;"",$G$2:$G$2345), IF($G$2:$G$2345&lt;&gt;"",$G$2:$G$2345),0))), G657)</f>
        <v>tier - 1</v>
      </c>
      <c r="K657" t="str" cm="1">
        <f t="array" ref="K657">IF(E657="", INDEX($E$2:$E$2345, MODE(MATCH(IF($E$2:$E$2345&lt;&gt;"",$E$2:$E$2345), IF($E$2:$E$2345&lt;&gt;"",$E$2:$E$2345),0))), E657)</f>
        <v>R1013</v>
      </c>
      <c r="L657">
        <f t="shared" si="10"/>
        <v>53</v>
      </c>
      <c r="M657">
        <v>25463</v>
      </c>
    </row>
    <row r="658" spans="1:13" x14ac:dyDescent="0.25">
      <c r="A658" t="s">
        <v>2205</v>
      </c>
      <c r="B658">
        <v>1</v>
      </c>
      <c r="C658">
        <v>37701.879999999997</v>
      </c>
      <c r="D658" t="s">
        <v>9</v>
      </c>
      <c r="E658" t="s">
        <v>240</v>
      </c>
      <c r="F658" t="s">
        <v>9</v>
      </c>
      <c r="G658" t="s">
        <v>11</v>
      </c>
      <c r="H658">
        <v>1988</v>
      </c>
      <c r="I658" t="str" cm="1">
        <f t="array" ref="I658">IF(D658="", INDEX($D$2:$D$2345, MODE(MATCH(IF($D$2:$D$2345&lt;&gt;"",$D$2:$D$2345), IF($D$2:$D$2345&lt;&gt;"",$D$2:$D$2345),0))), D658)</f>
        <v>tier - 2</v>
      </c>
      <c r="J658" t="str" cm="1">
        <f t="array" ref="J658">IF(G658="", INDEX($G$2:$G$2345, MODE(MATCH(IF($G$2:$G$2345&lt;&gt;"",$G$2:$G$2345), IF($G$2:$G$2345&lt;&gt;"",$G$2:$G$2345),0))), G658)</f>
        <v>tier - 3</v>
      </c>
      <c r="K658" t="str" cm="1">
        <f t="array" ref="K658">IF(E658="", INDEX($E$2:$E$2345, MODE(MATCH(IF($E$2:$E$2345&lt;&gt;"",$E$2:$E$2345), IF($E$2:$E$2345&lt;&gt;"",$E$2:$E$2345),0))), E658)</f>
        <v>R1023</v>
      </c>
      <c r="L658">
        <f t="shared" si="10"/>
        <v>46</v>
      </c>
      <c r="M658">
        <v>28043</v>
      </c>
    </row>
    <row r="659" spans="1:13" x14ac:dyDescent="0.25">
      <c r="A659" t="s">
        <v>772</v>
      </c>
      <c r="B659">
        <v>0</v>
      </c>
      <c r="C659">
        <v>6293.63</v>
      </c>
      <c r="D659" t="s">
        <v>9</v>
      </c>
      <c r="E659" t="s">
        <v>291</v>
      </c>
      <c r="F659" t="s">
        <v>9</v>
      </c>
      <c r="G659" t="s">
        <v>11</v>
      </c>
      <c r="H659">
        <v>1996</v>
      </c>
      <c r="I659" t="str" cm="1">
        <f t="array" ref="I659">IF(D659="", INDEX($D$2:$D$2345, MODE(MATCH(IF($D$2:$D$2345&lt;&gt;"",$D$2:$D$2345), IF($D$2:$D$2345&lt;&gt;"",$D$2:$D$2345),0))), D659)</f>
        <v>tier - 2</v>
      </c>
      <c r="J659" t="str" cm="1">
        <f t="array" ref="J659">IF(G659="", INDEX($G$2:$G$2345, MODE(MATCH(IF($G$2:$G$2345&lt;&gt;"",$G$2:$G$2345), IF($G$2:$G$2345&lt;&gt;"",$G$2:$G$2345),0))), G659)</f>
        <v>tier - 3</v>
      </c>
      <c r="K659" t="str" cm="1">
        <f t="array" ref="K659">IF(E659="", INDEX($E$2:$E$2345, MODE(MATCH(IF($E$2:$E$2345&lt;&gt;"",$E$2:$E$2345), IF($E$2:$E$2345&lt;&gt;"",$E$2:$E$2345),0))), E659)</f>
        <v>R1021</v>
      </c>
      <c r="L659">
        <f t="shared" si="10"/>
        <v>48</v>
      </c>
      <c r="M659">
        <v>27214</v>
      </c>
    </row>
    <row r="660" spans="1:13" x14ac:dyDescent="0.25">
      <c r="A660" t="s">
        <v>771</v>
      </c>
      <c r="B660">
        <v>1</v>
      </c>
      <c r="C660">
        <v>6289.75</v>
      </c>
      <c r="D660" t="s">
        <v>9</v>
      </c>
      <c r="E660" t="s">
        <v>10</v>
      </c>
      <c r="F660" t="s">
        <v>9</v>
      </c>
      <c r="G660" t="s">
        <v>11</v>
      </c>
      <c r="H660">
        <v>1981</v>
      </c>
      <c r="I660" t="str" cm="1">
        <f t="array" ref="I660">IF(D660="", INDEX($D$2:$D$2345, MODE(MATCH(IF($D$2:$D$2345&lt;&gt;"",$D$2:$D$2345), IF($D$2:$D$2345&lt;&gt;"",$D$2:$D$2345),0))), D660)</f>
        <v>tier - 2</v>
      </c>
      <c r="J660" t="str" cm="1">
        <f t="array" ref="J660">IF(G660="", INDEX($G$2:$G$2345, MODE(MATCH(IF($G$2:$G$2345&lt;&gt;"",$G$2:$G$2345), IF($G$2:$G$2345&lt;&gt;"",$G$2:$G$2345),0))), G660)</f>
        <v>tier - 3</v>
      </c>
      <c r="K660" t="str" cm="1">
        <f t="array" ref="K660">IF(E660="", INDEX($E$2:$E$2345, MODE(MATCH(IF($E$2:$E$2345&lt;&gt;"",$E$2:$E$2345), IF($E$2:$E$2345&lt;&gt;"",$E$2:$E$2345),0))), E660)</f>
        <v>R1013</v>
      </c>
      <c r="L660">
        <f t="shared" si="10"/>
        <v>26</v>
      </c>
      <c r="M660">
        <v>35303</v>
      </c>
    </row>
    <row r="661" spans="1:13" x14ac:dyDescent="0.25">
      <c r="A661" t="s">
        <v>770</v>
      </c>
      <c r="B661">
        <v>1</v>
      </c>
      <c r="C661">
        <v>6282.24</v>
      </c>
      <c r="D661" t="s">
        <v>9</v>
      </c>
      <c r="E661" t="s">
        <v>33</v>
      </c>
      <c r="F661" t="s">
        <v>9</v>
      </c>
      <c r="G661" t="s">
        <v>13</v>
      </c>
      <c r="H661">
        <v>1981</v>
      </c>
      <c r="I661" t="str" cm="1">
        <f t="array" ref="I661">IF(D661="", INDEX($D$2:$D$2345, MODE(MATCH(IF($D$2:$D$2345&lt;&gt;"",$D$2:$D$2345), IF($D$2:$D$2345&lt;&gt;"",$D$2:$D$2345),0))), D661)</f>
        <v>tier - 2</v>
      </c>
      <c r="J661" t="str" cm="1">
        <f t="array" ref="J661">IF(G661="", INDEX($G$2:$G$2345, MODE(MATCH(IF($G$2:$G$2345&lt;&gt;"",$G$2:$G$2345), IF($G$2:$G$2345&lt;&gt;"",$G$2:$G$2345),0))), G661)</f>
        <v>tier - 1</v>
      </c>
      <c r="K661" t="str" cm="1">
        <f t="array" ref="K661">IF(E661="", INDEX($E$2:$E$2345, MODE(MATCH(IF($E$2:$E$2345&lt;&gt;"",$E$2:$E$2345), IF($E$2:$E$2345&lt;&gt;"",$E$2:$E$2345),0))), E661)</f>
        <v>R1011</v>
      </c>
      <c r="L661">
        <f t="shared" si="10"/>
        <v>41</v>
      </c>
      <c r="M661">
        <v>29914</v>
      </c>
    </row>
    <row r="662" spans="1:13" x14ac:dyDescent="0.25">
      <c r="A662" t="s">
        <v>769</v>
      </c>
      <c r="B662">
        <v>0</v>
      </c>
      <c r="C662">
        <v>6276.3</v>
      </c>
      <c r="D662" t="s">
        <v>9</v>
      </c>
      <c r="E662" t="s">
        <v>191</v>
      </c>
      <c r="F662" t="s">
        <v>9</v>
      </c>
      <c r="G662" t="s">
        <v>13</v>
      </c>
      <c r="H662">
        <v>1993</v>
      </c>
      <c r="I662" t="str" cm="1">
        <f t="array" ref="I662">IF(D662="", INDEX($D$2:$D$2345, MODE(MATCH(IF($D$2:$D$2345&lt;&gt;"",$D$2:$D$2345), IF($D$2:$D$2345&lt;&gt;"",$D$2:$D$2345),0))), D662)</f>
        <v>tier - 2</v>
      </c>
      <c r="J662" t="str" cm="1">
        <f t="array" ref="J662">IF(G662="", INDEX($G$2:$G$2345, MODE(MATCH(IF($G$2:$G$2345&lt;&gt;"",$G$2:$G$2345), IF($G$2:$G$2345&lt;&gt;"",$G$2:$G$2345),0))), G662)</f>
        <v>tier - 1</v>
      </c>
      <c r="K662" t="str" cm="1">
        <f t="array" ref="K662">IF(E662="", INDEX($E$2:$E$2345, MODE(MATCH(IF($E$2:$E$2345&lt;&gt;"",$E$2:$E$2345), IF($E$2:$E$2345&lt;&gt;"",$E$2:$E$2345),0))), E662)</f>
        <v>R1025</v>
      </c>
      <c r="L662">
        <f t="shared" si="10"/>
        <v>41</v>
      </c>
      <c r="M662">
        <v>29875</v>
      </c>
    </row>
    <row r="663" spans="1:13" x14ac:dyDescent="0.25">
      <c r="A663" t="s">
        <v>768</v>
      </c>
      <c r="B663">
        <v>1</v>
      </c>
      <c r="C663">
        <v>6272.48</v>
      </c>
      <c r="D663" t="s">
        <v>13</v>
      </c>
      <c r="E663" t="s">
        <v>10</v>
      </c>
      <c r="F663" t="s">
        <v>13</v>
      </c>
      <c r="G663" t="s">
        <v>11</v>
      </c>
      <c r="H663">
        <v>1981</v>
      </c>
      <c r="I663" t="str" cm="1">
        <f t="array" ref="I663">IF(D663="", INDEX($D$2:$D$2345, MODE(MATCH(IF($D$2:$D$2345&lt;&gt;"",$D$2:$D$2345), IF($D$2:$D$2345&lt;&gt;"",$D$2:$D$2345),0))), D663)</f>
        <v>tier - 1</v>
      </c>
      <c r="J663" t="str" cm="1">
        <f t="array" ref="J663">IF(G663="", INDEX($G$2:$G$2345, MODE(MATCH(IF($G$2:$G$2345&lt;&gt;"",$G$2:$G$2345), IF($G$2:$G$2345&lt;&gt;"",$G$2:$G$2345),0))), G663)</f>
        <v>tier - 3</v>
      </c>
      <c r="K663" t="str" cm="1">
        <f t="array" ref="K663">IF(E663="", INDEX($E$2:$E$2345, MODE(MATCH(IF($E$2:$E$2345&lt;&gt;"",$E$2:$E$2345), IF($E$2:$E$2345&lt;&gt;"",$E$2:$E$2345),0))), E663)</f>
        <v>R1013</v>
      </c>
      <c r="L663">
        <f t="shared" si="10"/>
        <v>29</v>
      </c>
      <c r="M663">
        <v>34150</v>
      </c>
    </row>
    <row r="664" spans="1:13" x14ac:dyDescent="0.25">
      <c r="A664" t="s">
        <v>767</v>
      </c>
      <c r="B664">
        <v>3</v>
      </c>
      <c r="C664">
        <v>6269.33</v>
      </c>
      <c r="D664" t="s">
        <v>9</v>
      </c>
      <c r="E664" t="s">
        <v>10</v>
      </c>
      <c r="F664" t="s">
        <v>9</v>
      </c>
      <c r="G664" t="s">
        <v>13</v>
      </c>
      <c r="H664">
        <v>1984</v>
      </c>
      <c r="I664" t="str" cm="1">
        <f t="array" ref="I664">IF(D664="", INDEX($D$2:$D$2345, MODE(MATCH(IF($D$2:$D$2345&lt;&gt;"",$D$2:$D$2345), IF($D$2:$D$2345&lt;&gt;"",$D$2:$D$2345),0))), D664)</f>
        <v>tier - 2</v>
      </c>
      <c r="J664" t="str" cm="1">
        <f t="array" ref="J664">IF(G664="", INDEX($G$2:$G$2345, MODE(MATCH(IF($G$2:$G$2345&lt;&gt;"",$G$2:$G$2345), IF($G$2:$G$2345&lt;&gt;"",$G$2:$G$2345),0))), G664)</f>
        <v>tier - 1</v>
      </c>
      <c r="K664" t="str" cm="1">
        <f t="array" ref="K664">IF(E664="", INDEX($E$2:$E$2345, MODE(MATCH(IF($E$2:$E$2345&lt;&gt;"",$E$2:$E$2345), IF($E$2:$E$2345&lt;&gt;"",$E$2:$E$2345),0))), E664)</f>
        <v>R1013</v>
      </c>
      <c r="L664">
        <f t="shared" si="10"/>
        <v>41</v>
      </c>
      <c r="M664">
        <v>29854</v>
      </c>
    </row>
    <row r="665" spans="1:13" x14ac:dyDescent="0.25">
      <c r="A665" t="s">
        <v>766</v>
      </c>
      <c r="B665">
        <v>0</v>
      </c>
      <c r="C665">
        <v>6261.2</v>
      </c>
      <c r="D665" t="s">
        <v>9</v>
      </c>
      <c r="E665" t="s">
        <v>526</v>
      </c>
      <c r="F665" t="s">
        <v>9</v>
      </c>
      <c r="G665" t="s">
        <v>13</v>
      </c>
      <c r="H665">
        <v>1995</v>
      </c>
      <c r="I665" t="str" cm="1">
        <f t="array" ref="I665">IF(D665="", INDEX($D$2:$D$2345, MODE(MATCH(IF($D$2:$D$2345&lt;&gt;"",$D$2:$D$2345), IF($D$2:$D$2345&lt;&gt;"",$D$2:$D$2345),0))), D665)</f>
        <v>tier - 2</v>
      </c>
      <c r="J665" t="str" cm="1">
        <f t="array" ref="J665">IF(G665="", INDEX($G$2:$G$2345, MODE(MATCH(IF($G$2:$G$2345&lt;&gt;"",$G$2:$G$2345), IF($G$2:$G$2345&lt;&gt;"",$G$2:$G$2345),0))), G665)</f>
        <v>tier - 1</v>
      </c>
      <c r="K665" t="str" cm="1">
        <f t="array" ref="K665">IF(E665="", INDEX($E$2:$E$2345, MODE(MATCH(IF($E$2:$E$2345&lt;&gt;"",$E$2:$E$2345), IF($E$2:$E$2345&lt;&gt;"",$E$2:$E$2345),0))), E665)</f>
        <v>R1026</v>
      </c>
      <c r="L665">
        <f t="shared" si="10"/>
        <v>38</v>
      </c>
      <c r="M665">
        <v>30972</v>
      </c>
    </row>
    <row r="666" spans="1:13" x14ac:dyDescent="0.25">
      <c r="A666" t="s">
        <v>765</v>
      </c>
      <c r="B666">
        <v>0</v>
      </c>
      <c r="C666">
        <v>6255.38</v>
      </c>
      <c r="D666" t="s">
        <v>9</v>
      </c>
      <c r="E666" t="s">
        <v>10</v>
      </c>
      <c r="F666" t="s">
        <v>9</v>
      </c>
      <c r="G666" t="s">
        <v>9</v>
      </c>
      <c r="H666">
        <v>1970</v>
      </c>
      <c r="I666" t="str" cm="1">
        <f t="array" ref="I666">IF(D666="", INDEX($D$2:$D$2345, MODE(MATCH(IF($D$2:$D$2345&lt;&gt;"",$D$2:$D$2345), IF($D$2:$D$2345&lt;&gt;"",$D$2:$D$2345),0))), D666)</f>
        <v>tier - 2</v>
      </c>
      <c r="J666" t="str" cm="1">
        <f t="array" ref="J666">IF(G666="", INDEX($G$2:$G$2345, MODE(MATCH(IF($G$2:$G$2345&lt;&gt;"",$G$2:$G$2345), IF($G$2:$G$2345&lt;&gt;"",$G$2:$G$2345),0))), G666)</f>
        <v>tier - 2</v>
      </c>
      <c r="K666" t="str" cm="1">
        <f t="array" ref="K666">IF(E666="", INDEX($E$2:$E$2345, MODE(MATCH(IF($E$2:$E$2345&lt;&gt;"",$E$2:$E$2345), IF($E$2:$E$2345&lt;&gt;"",$E$2:$E$2345),0))), E666)</f>
        <v>R1013</v>
      </c>
      <c r="L666">
        <f t="shared" si="10"/>
        <v>27</v>
      </c>
      <c r="M666">
        <v>34983</v>
      </c>
    </row>
    <row r="667" spans="1:13" x14ac:dyDescent="0.25">
      <c r="A667" t="s">
        <v>764</v>
      </c>
      <c r="B667">
        <v>0</v>
      </c>
      <c r="C667">
        <v>6254.13</v>
      </c>
      <c r="D667" t="s">
        <v>9</v>
      </c>
      <c r="E667" t="s">
        <v>18</v>
      </c>
      <c r="F667" t="s">
        <v>9</v>
      </c>
      <c r="G667" t="s">
        <v>9</v>
      </c>
      <c r="H667">
        <v>1972</v>
      </c>
      <c r="I667" t="str" cm="1">
        <f t="array" ref="I667">IF(D667="", INDEX($D$2:$D$2345, MODE(MATCH(IF($D$2:$D$2345&lt;&gt;"",$D$2:$D$2345), IF($D$2:$D$2345&lt;&gt;"",$D$2:$D$2345),0))), D667)</f>
        <v>tier - 2</v>
      </c>
      <c r="J667" t="str" cm="1">
        <f t="array" ref="J667">IF(G667="", INDEX($G$2:$G$2345, MODE(MATCH(IF($G$2:$G$2345&lt;&gt;"",$G$2:$G$2345), IF($G$2:$G$2345&lt;&gt;"",$G$2:$G$2345),0))), G667)</f>
        <v>tier - 2</v>
      </c>
      <c r="K667" t="str" cm="1">
        <f t="array" ref="K667">IF(E667="", INDEX($E$2:$E$2345, MODE(MATCH(IF($E$2:$E$2345&lt;&gt;"",$E$2:$E$2345), IF($E$2:$E$2345&lt;&gt;"",$E$2:$E$2345),0))), E667)</f>
        <v>R1012</v>
      </c>
      <c r="L667">
        <f t="shared" si="10"/>
        <v>52</v>
      </c>
      <c r="M667">
        <v>25819</v>
      </c>
    </row>
    <row r="668" spans="1:13" x14ac:dyDescent="0.25">
      <c r="A668" t="s">
        <v>763</v>
      </c>
      <c r="B668">
        <v>0</v>
      </c>
      <c r="C668">
        <v>6253.85</v>
      </c>
      <c r="D668" t="s">
        <v>9</v>
      </c>
      <c r="E668" t="s">
        <v>10</v>
      </c>
      <c r="F668" t="s">
        <v>9</v>
      </c>
      <c r="G668" t="s">
        <v>9</v>
      </c>
      <c r="H668">
        <v>1972</v>
      </c>
      <c r="I668" t="str" cm="1">
        <f t="array" ref="I668">IF(D668="", INDEX($D$2:$D$2345, MODE(MATCH(IF($D$2:$D$2345&lt;&gt;"",$D$2:$D$2345), IF($D$2:$D$2345&lt;&gt;"",$D$2:$D$2345),0))), D668)</f>
        <v>tier - 2</v>
      </c>
      <c r="J668" t="str" cm="1">
        <f t="array" ref="J668">IF(G668="", INDEX($G$2:$G$2345, MODE(MATCH(IF($G$2:$G$2345&lt;&gt;"",$G$2:$G$2345), IF($G$2:$G$2345&lt;&gt;"",$G$2:$G$2345),0))), G668)</f>
        <v>tier - 2</v>
      </c>
      <c r="K668" t="str" cm="1">
        <f t="array" ref="K668">IF(E668="", INDEX($E$2:$E$2345, MODE(MATCH(IF($E$2:$E$2345&lt;&gt;"",$E$2:$E$2345), IF($E$2:$E$2345&lt;&gt;"",$E$2:$E$2345),0))), E668)</f>
        <v>R1013</v>
      </c>
      <c r="L668">
        <f t="shared" si="10"/>
        <v>50</v>
      </c>
      <c r="M668">
        <v>26614</v>
      </c>
    </row>
    <row r="669" spans="1:13" x14ac:dyDescent="0.25">
      <c r="A669" t="s">
        <v>2348</v>
      </c>
      <c r="B669">
        <v>0</v>
      </c>
      <c r="C669">
        <v>48173.36</v>
      </c>
      <c r="D669" t="s">
        <v>13</v>
      </c>
      <c r="E669" t="s">
        <v>33</v>
      </c>
      <c r="F669" t="s">
        <v>13</v>
      </c>
      <c r="G669" t="s">
        <v>11</v>
      </c>
      <c r="H669">
        <v>1962</v>
      </c>
      <c r="I669" t="str" cm="1">
        <f t="array" ref="I669">IF(D669="", INDEX($D$2:$D$2345, MODE(MATCH(IF($D$2:$D$2345&lt;&gt;"",$D$2:$D$2345), IF($D$2:$D$2345&lt;&gt;"",$D$2:$D$2345),0))), D669)</f>
        <v>tier - 1</v>
      </c>
      <c r="J669" t="str" cm="1">
        <f t="array" ref="J669">IF(G669="", INDEX($G$2:$G$2345, MODE(MATCH(IF($G$2:$G$2345&lt;&gt;"",$G$2:$G$2345), IF($G$2:$G$2345&lt;&gt;"",$G$2:$G$2345),0))), G669)</f>
        <v>tier - 3</v>
      </c>
      <c r="K669" t="str" cm="1">
        <f t="array" ref="K669">IF(E669="", INDEX($E$2:$E$2345, MODE(MATCH(IF($E$2:$E$2345&lt;&gt;"",$E$2:$E$2345), IF($E$2:$E$2345&lt;&gt;"",$E$2:$E$2345),0))), E669)</f>
        <v>R1011</v>
      </c>
      <c r="L669">
        <f t="shared" si="10"/>
        <v>61</v>
      </c>
      <c r="M669">
        <v>22520</v>
      </c>
    </row>
    <row r="670" spans="1:13" x14ac:dyDescent="0.25">
      <c r="A670" t="s">
        <v>2204</v>
      </c>
      <c r="B670">
        <v>0</v>
      </c>
      <c r="C670">
        <v>37675.06</v>
      </c>
      <c r="D670" t="s">
        <v>9</v>
      </c>
      <c r="E670" t="s">
        <v>33</v>
      </c>
      <c r="F670" t="s">
        <v>9</v>
      </c>
      <c r="G670" t="s">
        <v>11</v>
      </c>
      <c r="H670">
        <v>1970</v>
      </c>
      <c r="I670" t="str" cm="1">
        <f t="array" ref="I670">IF(D670="", INDEX($D$2:$D$2345, MODE(MATCH(IF($D$2:$D$2345&lt;&gt;"",$D$2:$D$2345), IF($D$2:$D$2345&lt;&gt;"",$D$2:$D$2345),0))), D670)</f>
        <v>tier - 2</v>
      </c>
      <c r="J670" t="str" cm="1">
        <f t="array" ref="J670">IF(G670="", INDEX($G$2:$G$2345, MODE(MATCH(IF($G$2:$G$2345&lt;&gt;"",$G$2:$G$2345), IF($G$2:$G$2345&lt;&gt;"",$G$2:$G$2345),0))), G670)</f>
        <v>tier - 3</v>
      </c>
      <c r="K670" t="str" cm="1">
        <f t="array" ref="K670">IF(E670="", INDEX($E$2:$E$2345, MODE(MATCH(IF($E$2:$E$2345&lt;&gt;"",$E$2:$E$2345), IF($E$2:$E$2345&lt;&gt;"",$E$2:$E$2345),0))), E670)</f>
        <v>R1011</v>
      </c>
      <c r="L670">
        <f t="shared" si="10"/>
        <v>34</v>
      </c>
      <c r="M670">
        <v>32444</v>
      </c>
    </row>
    <row r="671" spans="1:13" x14ac:dyDescent="0.25">
      <c r="A671" t="s">
        <v>762</v>
      </c>
      <c r="B671">
        <v>0</v>
      </c>
      <c r="C671">
        <v>6250.44</v>
      </c>
      <c r="D671" t="s">
        <v>9</v>
      </c>
      <c r="E671" t="s">
        <v>33</v>
      </c>
      <c r="F671" t="s">
        <v>9</v>
      </c>
      <c r="G671" t="s">
        <v>13</v>
      </c>
      <c r="H671">
        <v>1979</v>
      </c>
      <c r="I671" t="str" cm="1">
        <f t="array" ref="I671">IF(D671="", INDEX($D$2:$D$2345, MODE(MATCH(IF($D$2:$D$2345&lt;&gt;"",$D$2:$D$2345), IF($D$2:$D$2345&lt;&gt;"",$D$2:$D$2345),0))), D671)</f>
        <v>tier - 2</v>
      </c>
      <c r="J671" t="str" cm="1">
        <f t="array" ref="J671">IF(G671="", INDEX($G$2:$G$2345, MODE(MATCH(IF($G$2:$G$2345&lt;&gt;"",$G$2:$G$2345), IF($G$2:$G$2345&lt;&gt;"",$G$2:$G$2345),0))), G671)</f>
        <v>tier - 1</v>
      </c>
      <c r="K671" t="str" cm="1">
        <f t="array" ref="K671">IF(E671="", INDEX($E$2:$E$2345, MODE(MATCH(IF($E$2:$E$2345&lt;&gt;"",$E$2:$E$2345), IF($E$2:$E$2345&lt;&gt;"",$E$2:$E$2345),0))), E671)</f>
        <v>R1011</v>
      </c>
      <c r="L671">
        <f t="shared" si="10"/>
        <v>50</v>
      </c>
      <c r="M671">
        <v>26582</v>
      </c>
    </row>
    <row r="672" spans="1:13" x14ac:dyDescent="0.25">
      <c r="A672" t="s">
        <v>761</v>
      </c>
      <c r="B672">
        <v>1</v>
      </c>
      <c r="C672">
        <v>6238.3</v>
      </c>
      <c r="D672" t="s">
        <v>9</v>
      </c>
      <c r="E672" t="s">
        <v>33</v>
      </c>
      <c r="F672" t="s">
        <v>9</v>
      </c>
      <c r="G672" t="s">
        <v>13</v>
      </c>
      <c r="H672">
        <v>1983</v>
      </c>
      <c r="I672" t="str" cm="1">
        <f t="array" ref="I672">IF(D672="", INDEX($D$2:$D$2345, MODE(MATCH(IF($D$2:$D$2345&lt;&gt;"",$D$2:$D$2345), IF($D$2:$D$2345&lt;&gt;"",$D$2:$D$2345),0))), D672)</f>
        <v>tier - 2</v>
      </c>
      <c r="J672" t="str" cm="1">
        <f t="array" ref="J672">IF(G672="", INDEX($G$2:$G$2345, MODE(MATCH(IF($G$2:$G$2345&lt;&gt;"",$G$2:$G$2345), IF($G$2:$G$2345&lt;&gt;"",$G$2:$G$2345),0))), G672)</f>
        <v>tier - 1</v>
      </c>
      <c r="K672" t="str" cm="1">
        <f t="array" ref="K672">IF(E672="", INDEX($E$2:$E$2345, MODE(MATCH(IF($E$2:$E$2345&lt;&gt;"",$E$2:$E$2345), IF($E$2:$E$2345&lt;&gt;"",$E$2:$E$2345),0))), E672)</f>
        <v>R1011</v>
      </c>
      <c r="L672">
        <f t="shared" si="10"/>
        <v>43</v>
      </c>
      <c r="M672">
        <v>29078</v>
      </c>
    </row>
    <row r="673" spans="1:13" x14ac:dyDescent="0.25">
      <c r="A673" t="s">
        <v>760</v>
      </c>
      <c r="B673">
        <v>2</v>
      </c>
      <c r="C673">
        <v>6236.95</v>
      </c>
      <c r="D673" t="s">
        <v>9</v>
      </c>
      <c r="E673" t="s">
        <v>10</v>
      </c>
      <c r="F673" t="s">
        <v>9</v>
      </c>
      <c r="G673" t="s">
        <v>9</v>
      </c>
      <c r="H673">
        <v>1978</v>
      </c>
      <c r="I673" t="str" cm="1">
        <f t="array" ref="I673">IF(D673="", INDEX($D$2:$D$2345, MODE(MATCH(IF($D$2:$D$2345&lt;&gt;"",$D$2:$D$2345), IF($D$2:$D$2345&lt;&gt;"",$D$2:$D$2345),0))), D673)</f>
        <v>tier - 2</v>
      </c>
      <c r="J673" t="str" cm="1">
        <f t="array" ref="J673">IF(G673="", INDEX($G$2:$G$2345, MODE(MATCH(IF($G$2:$G$2345&lt;&gt;"",$G$2:$G$2345), IF($G$2:$G$2345&lt;&gt;"",$G$2:$G$2345),0))), G673)</f>
        <v>tier - 2</v>
      </c>
      <c r="K673" t="str" cm="1">
        <f t="array" ref="K673">IF(E673="", INDEX($E$2:$E$2345, MODE(MATCH(IF($E$2:$E$2345&lt;&gt;"",$E$2:$E$2345), IF($E$2:$E$2345&lt;&gt;"",$E$2:$E$2345),0))), E673)</f>
        <v>R1013</v>
      </c>
      <c r="L673">
        <f t="shared" si="10"/>
        <v>39</v>
      </c>
      <c r="M673">
        <v>30578</v>
      </c>
    </row>
    <row r="674" spans="1:13" x14ac:dyDescent="0.25">
      <c r="A674" t="s">
        <v>759</v>
      </c>
      <c r="B674">
        <v>0</v>
      </c>
      <c r="C674">
        <v>6219.93</v>
      </c>
      <c r="D674" t="s">
        <v>9</v>
      </c>
      <c r="E674" t="s">
        <v>10</v>
      </c>
      <c r="F674" t="s">
        <v>9</v>
      </c>
      <c r="G674" t="s">
        <v>9</v>
      </c>
      <c r="H674">
        <v>1972</v>
      </c>
      <c r="I674" t="str" cm="1">
        <f t="array" ref="I674">IF(D674="", INDEX($D$2:$D$2345, MODE(MATCH(IF($D$2:$D$2345&lt;&gt;"",$D$2:$D$2345), IF($D$2:$D$2345&lt;&gt;"",$D$2:$D$2345),0))), D674)</f>
        <v>tier - 2</v>
      </c>
      <c r="J674" t="str" cm="1">
        <f t="array" ref="J674">IF(G674="", INDEX($G$2:$G$2345, MODE(MATCH(IF($G$2:$G$2345&lt;&gt;"",$G$2:$G$2345), IF($G$2:$G$2345&lt;&gt;"",$G$2:$G$2345),0))), G674)</f>
        <v>tier - 2</v>
      </c>
      <c r="K674" t="str" cm="1">
        <f t="array" ref="K674">IF(E674="", INDEX($E$2:$E$2345, MODE(MATCH(IF($E$2:$E$2345&lt;&gt;"",$E$2:$E$2345), IF($E$2:$E$2345&lt;&gt;"",$E$2:$E$2345),0))), E674)</f>
        <v>R1013</v>
      </c>
      <c r="L674">
        <f t="shared" si="10"/>
        <v>44</v>
      </c>
      <c r="M674">
        <v>28670</v>
      </c>
    </row>
    <row r="675" spans="1:13" x14ac:dyDescent="0.25">
      <c r="A675" t="s">
        <v>758</v>
      </c>
      <c r="B675">
        <v>0</v>
      </c>
      <c r="C675">
        <v>6208.5</v>
      </c>
      <c r="D675" t="s">
        <v>9</v>
      </c>
      <c r="E675" t="s">
        <v>291</v>
      </c>
      <c r="F675" t="s">
        <v>9</v>
      </c>
      <c r="G675" t="s">
        <v>13</v>
      </c>
      <c r="H675">
        <v>1992</v>
      </c>
      <c r="I675" t="str" cm="1">
        <f t="array" ref="I675">IF(D675="", INDEX($D$2:$D$2345, MODE(MATCH(IF($D$2:$D$2345&lt;&gt;"",$D$2:$D$2345), IF($D$2:$D$2345&lt;&gt;"",$D$2:$D$2345),0))), D675)</f>
        <v>tier - 2</v>
      </c>
      <c r="J675" t="str" cm="1">
        <f t="array" ref="J675">IF(G675="", INDEX($G$2:$G$2345, MODE(MATCH(IF($G$2:$G$2345&lt;&gt;"",$G$2:$G$2345), IF($G$2:$G$2345&lt;&gt;"",$G$2:$G$2345),0))), G675)</f>
        <v>tier - 1</v>
      </c>
      <c r="K675" t="str" cm="1">
        <f t="array" ref="K675">IF(E675="", INDEX($E$2:$E$2345, MODE(MATCH(IF($E$2:$E$2345&lt;&gt;"",$E$2:$E$2345), IF($E$2:$E$2345&lt;&gt;"",$E$2:$E$2345),0))), E675)</f>
        <v>R1021</v>
      </c>
      <c r="L675">
        <f t="shared" si="10"/>
        <v>50</v>
      </c>
      <c r="M675">
        <v>26523</v>
      </c>
    </row>
    <row r="676" spans="1:13" x14ac:dyDescent="0.25">
      <c r="A676" t="s">
        <v>757</v>
      </c>
      <c r="B676">
        <v>0</v>
      </c>
      <c r="C676">
        <v>6207.26</v>
      </c>
      <c r="D676" t="s">
        <v>9</v>
      </c>
      <c r="E676" t="s">
        <v>526</v>
      </c>
      <c r="F676" t="s">
        <v>9</v>
      </c>
      <c r="G676" t="s">
        <v>9</v>
      </c>
      <c r="H676">
        <v>1999</v>
      </c>
      <c r="I676" t="str" cm="1">
        <f t="array" ref="I676">IF(D676="", INDEX($D$2:$D$2345, MODE(MATCH(IF($D$2:$D$2345&lt;&gt;"",$D$2:$D$2345), IF($D$2:$D$2345&lt;&gt;"",$D$2:$D$2345),0))), D676)</f>
        <v>tier - 2</v>
      </c>
      <c r="J676" t="str" cm="1">
        <f t="array" ref="J676">IF(G676="", INDEX($G$2:$G$2345, MODE(MATCH(IF($G$2:$G$2345&lt;&gt;"",$G$2:$G$2345), IF($G$2:$G$2345&lt;&gt;"",$G$2:$G$2345),0))), G676)</f>
        <v>tier - 2</v>
      </c>
      <c r="K676" t="str" cm="1">
        <f t="array" ref="K676">IF(E676="", INDEX($E$2:$E$2345, MODE(MATCH(IF($E$2:$E$2345&lt;&gt;"",$E$2:$E$2345), IF($E$2:$E$2345&lt;&gt;"",$E$2:$E$2345),0))), E676)</f>
        <v>R1026</v>
      </c>
      <c r="L676">
        <f t="shared" si="10"/>
        <v>30</v>
      </c>
      <c r="M676">
        <v>33857</v>
      </c>
    </row>
    <row r="677" spans="1:13" x14ac:dyDescent="0.25">
      <c r="A677" t="s">
        <v>756</v>
      </c>
      <c r="B677">
        <v>2</v>
      </c>
      <c r="C677">
        <v>6203.9</v>
      </c>
      <c r="D677" t="s">
        <v>9</v>
      </c>
      <c r="E677" t="s">
        <v>18</v>
      </c>
      <c r="F677" t="s">
        <v>9</v>
      </c>
      <c r="G677" t="s">
        <v>9</v>
      </c>
      <c r="H677">
        <v>1985</v>
      </c>
      <c r="I677" t="str" cm="1">
        <f t="array" ref="I677">IF(D677="", INDEX($D$2:$D$2345, MODE(MATCH(IF($D$2:$D$2345&lt;&gt;"",$D$2:$D$2345), IF($D$2:$D$2345&lt;&gt;"",$D$2:$D$2345),0))), D677)</f>
        <v>tier - 2</v>
      </c>
      <c r="J677" t="str" cm="1">
        <f t="array" ref="J677">IF(G677="", INDEX($G$2:$G$2345, MODE(MATCH(IF($G$2:$G$2345&lt;&gt;"",$G$2:$G$2345), IF($G$2:$G$2345&lt;&gt;"",$G$2:$G$2345),0))), G677)</f>
        <v>tier - 2</v>
      </c>
      <c r="K677" t="str" cm="1">
        <f t="array" ref="K677">IF(E677="", INDEX($E$2:$E$2345, MODE(MATCH(IF($E$2:$E$2345&lt;&gt;"",$E$2:$E$2345), IF($E$2:$E$2345&lt;&gt;"",$E$2:$E$2345),0))), E677)</f>
        <v>R1012</v>
      </c>
      <c r="L677">
        <f t="shared" si="10"/>
        <v>23</v>
      </c>
      <c r="M677">
        <v>36425</v>
      </c>
    </row>
    <row r="678" spans="1:13" x14ac:dyDescent="0.25">
      <c r="A678" t="s">
        <v>755</v>
      </c>
      <c r="B678">
        <v>2</v>
      </c>
      <c r="C678">
        <v>6198.75</v>
      </c>
      <c r="D678" t="s">
        <v>9</v>
      </c>
      <c r="E678" t="s">
        <v>18</v>
      </c>
      <c r="F678" t="s">
        <v>9</v>
      </c>
      <c r="G678" t="s">
        <v>13</v>
      </c>
      <c r="H678">
        <v>1985</v>
      </c>
      <c r="I678" t="str" cm="1">
        <f t="array" ref="I678">IF(D678="", INDEX($D$2:$D$2345, MODE(MATCH(IF($D$2:$D$2345&lt;&gt;"",$D$2:$D$2345), IF($D$2:$D$2345&lt;&gt;"",$D$2:$D$2345),0))), D678)</f>
        <v>tier - 2</v>
      </c>
      <c r="J678" t="str" cm="1">
        <f t="array" ref="J678">IF(G678="", INDEX($G$2:$G$2345, MODE(MATCH(IF($G$2:$G$2345&lt;&gt;"",$G$2:$G$2345), IF($G$2:$G$2345&lt;&gt;"",$G$2:$G$2345),0))), G678)</f>
        <v>tier - 1</v>
      </c>
      <c r="K678" t="str" cm="1">
        <f t="array" ref="K678">IF(E678="", INDEX($E$2:$E$2345, MODE(MATCH(IF($E$2:$E$2345&lt;&gt;"",$E$2:$E$2345), IF($E$2:$E$2345&lt;&gt;"",$E$2:$E$2345),0))), E678)</f>
        <v>R1012</v>
      </c>
      <c r="L678">
        <f t="shared" si="10"/>
        <v>37</v>
      </c>
      <c r="M678">
        <v>31250</v>
      </c>
    </row>
    <row r="679" spans="1:13" x14ac:dyDescent="0.25">
      <c r="A679" t="s">
        <v>754</v>
      </c>
      <c r="B679">
        <v>3</v>
      </c>
      <c r="C679">
        <v>6196.45</v>
      </c>
      <c r="D679" t="s">
        <v>9</v>
      </c>
      <c r="E679" t="s">
        <v>33</v>
      </c>
      <c r="F679" t="s">
        <v>9</v>
      </c>
      <c r="G679" t="s">
        <v>13</v>
      </c>
      <c r="H679">
        <v>1988</v>
      </c>
      <c r="I679" t="str" cm="1">
        <f t="array" ref="I679">IF(D679="", INDEX($D$2:$D$2345, MODE(MATCH(IF($D$2:$D$2345&lt;&gt;"",$D$2:$D$2345), IF($D$2:$D$2345&lt;&gt;"",$D$2:$D$2345),0))), D679)</f>
        <v>tier - 2</v>
      </c>
      <c r="J679" t="str" cm="1">
        <f t="array" ref="J679">IF(G679="", INDEX($G$2:$G$2345, MODE(MATCH(IF($G$2:$G$2345&lt;&gt;"",$G$2:$G$2345), IF($G$2:$G$2345&lt;&gt;"",$G$2:$G$2345),0))), G679)</f>
        <v>tier - 1</v>
      </c>
      <c r="K679" t="str" cm="1">
        <f t="array" ref="K679">IF(E679="", INDEX($E$2:$E$2345, MODE(MATCH(IF($E$2:$E$2345&lt;&gt;"",$E$2:$E$2345), IF($E$2:$E$2345&lt;&gt;"",$E$2:$E$2345),0))), E679)</f>
        <v>R1011</v>
      </c>
      <c r="L679">
        <f t="shared" si="10"/>
        <v>37</v>
      </c>
      <c r="M679">
        <v>31343</v>
      </c>
    </row>
    <row r="680" spans="1:13" x14ac:dyDescent="0.25">
      <c r="A680" t="s">
        <v>753</v>
      </c>
      <c r="B680">
        <v>0</v>
      </c>
      <c r="C680">
        <v>6186.13</v>
      </c>
      <c r="D680" t="s">
        <v>9</v>
      </c>
      <c r="E680" t="s">
        <v>33</v>
      </c>
      <c r="F680" t="s">
        <v>9</v>
      </c>
      <c r="G680" t="s">
        <v>11</v>
      </c>
      <c r="H680">
        <v>1981</v>
      </c>
      <c r="I680" t="str" cm="1">
        <f t="array" ref="I680">IF(D680="", INDEX($D$2:$D$2345, MODE(MATCH(IF($D$2:$D$2345&lt;&gt;"",$D$2:$D$2345), IF($D$2:$D$2345&lt;&gt;"",$D$2:$D$2345),0))), D680)</f>
        <v>tier - 2</v>
      </c>
      <c r="J680" t="str" cm="1">
        <f t="array" ref="J680">IF(G680="", INDEX($G$2:$G$2345, MODE(MATCH(IF($G$2:$G$2345&lt;&gt;"",$G$2:$G$2345), IF($G$2:$G$2345&lt;&gt;"",$G$2:$G$2345),0))), G680)</f>
        <v>tier - 3</v>
      </c>
      <c r="K680" t="str" cm="1">
        <f t="array" ref="K680">IF(E680="", INDEX($E$2:$E$2345, MODE(MATCH(IF($E$2:$E$2345&lt;&gt;"",$E$2:$E$2345), IF($E$2:$E$2345&lt;&gt;"",$E$2:$E$2345),0))), E680)</f>
        <v>R1011</v>
      </c>
      <c r="L680">
        <f t="shared" si="10"/>
        <v>34</v>
      </c>
      <c r="M680">
        <v>32417</v>
      </c>
    </row>
    <row r="681" spans="1:13" x14ac:dyDescent="0.25">
      <c r="A681" t="s">
        <v>2203</v>
      </c>
      <c r="B681">
        <v>3</v>
      </c>
      <c r="C681">
        <v>37650.74</v>
      </c>
      <c r="D681" t="s">
        <v>9</v>
      </c>
      <c r="E681" t="s">
        <v>18</v>
      </c>
      <c r="F681" t="s">
        <v>9</v>
      </c>
      <c r="G681" t="s">
        <v>9</v>
      </c>
      <c r="H681">
        <v>1982</v>
      </c>
      <c r="I681" t="str" cm="1">
        <f t="array" ref="I681">IF(D681="", INDEX($D$2:$D$2345, MODE(MATCH(IF($D$2:$D$2345&lt;&gt;"",$D$2:$D$2345), IF($D$2:$D$2345&lt;&gt;"",$D$2:$D$2345),0))), D681)</f>
        <v>tier - 2</v>
      </c>
      <c r="J681" t="str" cm="1">
        <f t="array" ref="J681">IF(G681="", INDEX($G$2:$G$2345, MODE(MATCH(IF($G$2:$G$2345&lt;&gt;"",$G$2:$G$2345), IF($G$2:$G$2345&lt;&gt;"",$G$2:$G$2345),0))), G681)</f>
        <v>tier - 2</v>
      </c>
      <c r="K681" t="str" cm="1">
        <f t="array" ref="K681">IF(E681="", INDEX($E$2:$E$2345, MODE(MATCH(IF($E$2:$E$2345&lt;&gt;"",$E$2:$E$2345), IF($E$2:$E$2345&lt;&gt;"",$E$2:$E$2345),0))), E681)</f>
        <v>R1012</v>
      </c>
      <c r="L681">
        <f t="shared" si="10"/>
        <v>52</v>
      </c>
      <c r="M681">
        <v>25739</v>
      </c>
    </row>
    <row r="682" spans="1:13" x14ac:dyDescent="0.25">
      <c r="A682" t="s">
        <v>752</v>
      </c>
      <c r="B682">
        <v>0</v>
      </c>
      <c r="C682">
        <v>6185.32</v>
      </c>
      <c r="D682" t="s">
        <v>9</v>
      </c>
      <c r="E682" t="s">
        <v>10</v>
      </c>
      <c r="F682" t="s">
        <v>9</v>
      </c>
      <c r="G682" t="s">
        <v>13</v>
      </c>
      <c r="H682">
        <v>1981</v>
      </c>
      <c r="I682" t="str" cm="1">
        <f t="array" ref="I682">IF(D682="", INDEX($D$2:$D$2345, MODE(MATCH(IF($D$2:$D$2345&lt;&gt;"",$D$2:$D$2345), IF($D$2:$D$2345&lt;&gt;"",$D$2:$D$2345),0))), D682)</f>
        <v>tier - 2</v>
      </c>
      <c r="J682" t="str" cm="1">
        <f t="array" ref="J682">IF(G682="", INDEX($G$2:$G$2345, MODE(MATCH(IF($G$2:$G$2345&lt;&gt;"",$G$2:$G$2345), IF($G$2:$G$2345&lt;&gt;"",$G$2:$G$2345),0))), G682)</f>
        <v>tier - 1</v>
      </c>
      <c r="K682" t="str" cm="1">
        <f t="array" ref="K682">IF(E682="", INDEX($E$2:$E$2345, MODE(MATCH(IF($E$2:$E$2345&lt;&gt;"",$E$2:$E$2345), IF($E$2:$E$2345&lt;&gt;"",$E$2:$E$2345),0))), E682)</f>
        <v>R1013</v>
      </c>
      <c r="L682">
        <f t="shared" si="10"/>
        <v>41</v>
      </c>
      <c r="M682">
        <v>29912</v>
      </c>
    </row>
    <row r="683" spans="1:13" x14ac:dyDescent="0.25">
      <c r="A683" t="s">
        <v>751</v>
      </c>
      <c r="B683">
        <v>3</v>
      </c>
      <c r="C683">
        <v>6184.3</v>
      </c>
      <c r="D683" t="s">
        <v>9</v>
      </c>
      <c r="E683" t="s">
        <v>10</v>
      </c>
      <c r="F683" t="s">
        <v>9</v>
      </c>
      <c r="G683" t="s">
        <v>11</v>
      </c>
      <c r="H683">
        <v>1988</v>
      </c>
      <c r="I683" t="str" cm="1">
        <f t="array" ref="I683">IF(D683="", INDEX($D$2:$D$2345, MODE(MATCH(IF($D$2:$D$2345&lt;&gt;"",$D$2:$D$2345), IF($D$2:$D$2345&lt;&gt;"",$D$2:$D$2345),0))), D683)</f>
        <v>tier - 2</v>
      </c>
      <c r="J683" t="str" cm="1">
        <f t="array" ref="J683">IF(G683="", INDEX($G$2:$G$2345, MODE(MATCH(IF($G$2:$G$2345&lt;&gt;"",$G$2:$G$2345), IF($G$2:$G$2345&lt;&gt;"",$G$2:$G$2345),0))), G683)</f>
        <v>tier - 3</v>
      </c>
      <c r="K683" t="str" cm="1">
        <f t="array" ref="K683">IF(E683="", INDEX($E$2:$E$2345, MODE(MATCH(IF($E$2:$E$2345&lt;&gt;"",$E$2:$E$2345), IF($E$2:$E$2345&lt;&gt;"",$E$2:$E$2345),0))), E683)</f>
        <v>R1013</v>
      </c>
      <c r="L683">
        <f t="shared" si="10"/>
        <v>41</v>
      </c>
      <c r="M683">
        <v>29891</v>
      </c>
    </row>
    <row r="684" spans="1:13" x14ac:dyDescent="0.25">
      <c r="A684" t="s">
        <v>750</v>
      </c>
      <c r="B684">
        <v>0</v>
      </c>
      <c r="C684">
        <v>6183.46</v>
      </c>
      <c r="D684" t="s">
        <v>9</v>
      </c>
      <c r="E684" t="s">
        <v>18</v>
      </c>
      <c r="F684" t="s">
        <v>9</v>
      </c>
      <c r="G684" t="s">
        <v>9</v>
      </c>
      <c r="H684">
        <v>1970</v>
      </c>
      <c r="I684" t="str" cm="1">
        <f t="array" ref="I684">IF(D684="", INDEX($D$2:$D$2345, MODE(MATCH(IF($D$2:$D$2345&lt;&gt;"",$D$2:$D$2345), IF($D$2:$D$2345&lt;&gt;"",$D$2:$D$2345),0))), D684)</f>
        <v>tier - 2</v>
      </c>
      <c r="J684" t="str" cm="1">
        <f t="array" ref="J684">IF(G684="", INDEX($G$2:$G$2345, MODE(MATCH(IF($G$2:$G$2345&lt;&gt;"",$G$2:$G$2345), IF($G$2:$G$2345&lt;&gt;"",$G$2:$G$2345),0))), G684)</f>
        <v>tier - 2</v>
      </c>
      <c r="K684" t="str" cm="1">
        <f t="array" ref="K684">IF(E684="", INDEX($E$2:$E$2345, MODE(MATCH(IF($E$2:$E$2345&lt;&gt;"",$E$2:$E$2345), IF($E$2:$E$2345&lt;&gt;"",$E$2:$E$2345),0))), E684)</f>
        <v>R1012</v>
      </c>
      <c r="L684">
        <f t="shared" si="10"/>
        <v>34</v>
      </c>
      <c r="M684">
        <v>32421</v>
      </c>
    </row>
    <row r="685" spans="1:13" x14ac:dyDescent="0.25">
      <c r="A685" t="s">
        <v>749</v>
      </c>
      <c r="B685">
        <v>3</v>
      </c>
      <c r="C685">
        <v>6183.32</v>
      </c>
      <c r="D685" t="s">
        <v>9</v>
      </c>
      <c r="E685" t="s">
        <v>18</v>
      </c>
      <c r="F685" t="s">
        <v>9</v>
      </c>
      <c r="G685" t="s">
        <v>9</v>
      </c>
      <c r="H685">
        <v>1985</v>
      </c>
      <c r="I685" t="str" cm="1">
        <f t="array" ref="I685">IF(D685="", INDEX($D$2:$D$2345, MODE(MATCH(IF($D$2:$D$2345&lt;&gt;"",$D$2:$D$2345), IF($D$2:$D$2345&lt;&gt;"",$D$2:$D$2345),0))), D685)</f>
        <v>tier - 2</v>
      </c>
      <c r="J685" t="str" cm="1">
        <f t="array" ref="J685">IF(G685="", INDEX($G$2:$G$2345, MODE(MATCH(IF($G$2:$G$2345&lt;&gt;"",$G$2:$G$2345), IF($G$2:$G$2345&lt;&gt;"",$G$2:$G$2345),0))), G685)</f>
        <v>tier - 2</v>
      </c>
      <c r="K685" t="str" cm="1">
        <f t="array" ref="K685">IF(E685="", INDEX($E$2:$E$2345, MODE(MATCH(IF($E$2:$E$2345&lt;&gt;"",$E$2:$E$2345), IF($E$2:$E$2345&lt;&gt;"",$E$2:$E$2345),0))), E685)</f>
        <v>R1012</v>
      </c>
      <c r="L685">
        <f t="shared" si="10"/>
        <v>52</v>
      </c>
      <c r="M685">
        <v>25789</v>
      </c>
    </row>
    <row r="686" spans="1:13" x14ac:dyDescent="0.25">
      <c r="A686" t="s">
        <v>748</v>
      </c>
      <c r="B686">
        <v>3</v>
      </c>
      <c r="C686">
        <v>6170.96</v>
      </c>
      <c r="D686" t="s">
        <v>9</v>
      </c>
      <c r="E686" t="s">
        <v>10</v>
      </c>
      <c r="F686" t="s">
        <v>9</v>
      </c>
      <c r="G686" t="s">
        <v>13</v>
      </c>
      <c r="H686">
        <v>1984</v>
      </c>
      <c r="I686" t="str" cm="1">
        <f t="array" ref="I686">IF(D686="", INDEX($D$2:$D$2345, MODE(MATCH(IF($D$2:$D$2345&lt;&gt;"",$D$2:$D$2345), IF($D$2:$D$2345&lt;&gt;"",$D$2:$D$2345),0))), D686)</f>
        <v>tier - 2</v>
      </c>
      <c r="J686" t="str" cm="1">
        <f t="array" ref="J686">IF(G686="", INDEX($G$2:$G$2345, MODE(MATCH(IF($G$2:$G$2345&lt;&gt;"",$G$2:$G$2345), IF($G$2:$G$2345&lt;&gt;"",$G$2:$G$2345),0))), G686)</f>
        <v>tier - 1</v>
      </c>
      <c r="K686" t="str" cm="1">
        <f t="array" ref="K686">IF(E686="", INDEX($E$2:$E$2345, MODE(MATCH(IF($E$2:$E$2345&lt;&gt;"",$E$2:$E$2345), IF($E$2:$E$2345&lt;&gt;"",$E$2:$E$2345),0))), E686)</f>
        <v>R1013</v>
      </c>
      <c r="L686">
        <f t="shared" si="10"/>
        <v>37</v>
      </c>
      <c r="M686">
        <v>31326</v>
      </c>
    </row>
    <row r="687" spans="1:13" x14ac:dyDescent="0.25">
      <c r="A687" t="s">
        <v>747</v>
      </c>
      <c r="B687">
        <v>3</v>
      </c>
      <c r="C687">
        <v>6159.57</v>
      </c>
      <c r="D687" t="s">
        <v>9</v>
      </c>
      <c r="E687" t="s">
        <v>18</v>
      </c>
      <c r="F687" t="s">
        <v>9</v>
      </c>
      <c r="G687" t="s">
        <v>13</v>
      </c>
      <c r="H687">
        <v>1985</v>
      </c>
      <c r="I687" t="str" cm="1">
        <f t="array" ref="I687">IF(D687="", INDEX($D$2:$D$2345, MODE(MATCH(IF($D$2:$D$2345&lt;&gt;"",$D$2:$D$2345), IF($D$2:$D$2345&lt;&gt;"",$D$2:$D$2345),0))), D687)</f>
        <v>tier - 2</v>
      </c>
      <c r="J687" t="str" cm="1">
        <f t="array" ref="J687">IF(G687="", INDEX($G$2:$G$2345, MODE(MATCH(IF($G$2:$G$2345&lt;&gt;"",$G$2:$G$2345), IF($G$2:$G$2345&lt;&gt;"",$G$2:$G$2345),0))), G687)</f>
        <v>tier - 1</v>
      </c>
      <c r="K687" t="str" cm="1">
        <f t="array" ref="K687">IF(E687="", INDEX($E$2:$E$2345, MODE(MATCH(IF($E$2:$E$2345&lt;&gt;"",$E$2:$E$2345), IF($E$2:$E$2345&lt;&gt;"",$E$2:$E$2345),0))), E687)</f>
        <v>R1012</v>
      </c>
      <c r="L687">
        <f t="shared" si="10"/>
        <v>38</v>
      </c>
      <c r="M687">
        <v>30970</v>
      </c>
    </row>
    <row r="688" spans="1:13" x14ac:dyDescent="0.25">
      <c r="A688" t="s">
        <v>746</v>
      </c>
      <c r="B688">
        <v>0</v>
      </c>
      <c r="C688">
        <v>6152.05</v>
      </c>
      <c r="D688" t="s">
        <v>9</v>
      </c>
      <c r="E688" t="s">
        <v>10</v>
      </c>
      <c r="F688" t="s">
        <v>9</v>
      </c>
      <c r="G688" t="s">
        <v>11</v>
      </c>
      <c r="H688">
        <v>1973</v>
      </c>
      <c r="I688" t="str" cm="1">
        <f t="array" ref="I688">IF(D688="", INDEX($D$2:$D$2345, MODE(MATCH(IF($D$2:$D$2345&lt;&gt;"",$D$2:$D$2345), IF($D$2:$D$2345&lt;&gt;"",$D$2:$D$2345),0))), D688)</f>
        <v>tier - 2</v>
      </c>
      <c r="J688" t="str" cm="1">
        <f t="array" ref="J688">IF(G688="", INDEX($G$2:$G$2345, MODE(MATCH(IF($G$2:$G$2345&lt;&gt;"",$G$2:$G$2345), IF($G$2:$G$2345&lt;&gt;"",$G$2:$G$2345),0))), G688)</f>
        <v>tier - 3</v>
      </c>
      <c r="K688" t="str" cm="1">
        <f t="array" ref="K688">IF(E688="", INDEX($E$2:$E$2345, MODE(MATCH(IF($E$2:$E$2345&lt;&gt;"",$E$2:$E$2345), IF($E$2:$E$2345&lt;&gt;"",$E$2:$E$2345),0))), E688)</f>
        <v>R1013</v>
      </c>
      <c r="L688">
        <f t="shared" si="10"/>
        <v>37</v>
      </c>
      <c r="M688">
        <v>31357</v>
      </c>
    </row>
    <row r="689" spans="1:13" x14ac:dyDescent="0.25">
      <c r="A689" t="s">
        <v>745</v>
      </c>
      <c r="B689">
        <v>0</v>
      </c>
      <c r="C689">
        <v>6147.12</v>
      </c>
      <c r="D689" t="s">
        <v>9</v>
      </c>
      <c r="E689" t="s">
        <v>18</v>
      </c>
      <c r="F689" t="s">
        <v>9</v>
      </c>
      <c r="G689" t="s">
        <v>11</v>
      </c>
      <c r="H689">
        <v>1970</v>
      </c>
      <c r="I689" t="str" cm="1">
        <f t="array" ref="I689">IF(D689="", INDEX($D$2:$D$2345, MODE(MATCH(IF($D$2:$D$2345&lt;&gt;"",$D$2:$D$2345), IF($D$2:$D$2345&lt;&gt;"",$D$2:$D$2345),0))), D689)</f>
        <v>tier - 2</v>
      </c>
      <c r="J689" t="str" cm="1">
        <f t="array" ref="J689">IF(G689="", INDEX($G$2:$G$2345, MODE(MATCH(IF($G$2:$G$2345&lt;&gt;"",$G$2:$G$2345), IF($G$2:$G$2345&lt;&gt;"",$G$2:$G$2345),0))), G689)</f>
        <v>tier - 3</v>
      </c>
      <c r="K689" t="str" cm="1">
        <f t="array" ref="K689">IF(E689="", INDEX($E$2:$E$2345, MODE(MATCH(IF($E$2:$E$2345&lt;&gt;"",$E$2:$E$2345), IF($E$2:$E$2345&lt;&gt;"",$E$2:$E$2345),0))), E689)</f>
        <v>R1012</v>
      </c>
      <c r="L689">
        <f t="shared" si="10"/>
        <v>49</v>
      </c>
      <c r="M689">
        <v>26951</v>
      </c>
    </row>
    <row r="690" spans="1:13" x14ac:dyDescent="0.25">
      <c r="A690" t="s">
        <v>744</v>
      </c>
      <c r="B690">
        <v>2</v>
      </c>
      <c r="C690">
        <v>6139.14</v>
      </c>
      <c r="D690" t="s">
        <v>9</v>
      </c>
      <c r="E690" t="s">
        <v>10</v>
      </c>
      <c r="F690" t="s">
        <v>9</v>
      </c>
      <c r="G690" t="s">
        <v>11</v>
      </c>
      <c r="H690">
        <v>1976</v>
      </c>
      <c r="I690" t="str" cm="1">
        <f t="array" ref="I690">IF(D690="", INDEX($D$2:$D$2345, MODE(MATCH(IF($D$2:$D$2345&lt;&gt;"",$D$2:$D$2345), IF($D$2:$D$2345&lt;&gt;"",$D$2:$D$2345),0))), D690)</f>
        <v>tier - 2</v>
      </c>
      <c r="J690" t="str" cm="1">
        <f t="array" ref="J690">IF(G690="", INDEX($G$2:$G$2345, MODE(MATCH(IF($G$2:$G$2345&lt;&gt;"",$G$2:$G$2345), IF($G$2:$G$2345&lt;&gt;"",$G$2:$G$2345),0))), G690)</f>
        <v>tier - 3</v>
      </c>
      <c r="K690" t="str" cm="1">
        <f t="array" ref="K690">IF(E690="", INDEX($E$2:$E$2345, MODE(MATCH(IF($E$2:$E$2345&lt;&gt;"",$E$2:$E$2345), IF($E$2:$E$2345&lt;&gt;"",$E$2:$E$2345),0))), E690)</f>
        <v>R1013</v>
      </c>
      <c r="L690">
        <f t="shared" si="10"/>
        <v>52</v>
      </c>
      <c r="M690">
        <v>25914</v>
      </c>
    </row>
    <row r="691" spans="1:13" x14ac:dyDescent="0.25">
      <c r="A691" t="s">
        <v>743</v>
      </c>
      <c r="B691">
        <v>2</v>
      </c>
      <c r="C691">
        <v>6138.58</v>
      </c>
      <c r="D691" t="s">
        <v>9</v>
      </c>
      <c r="E691" t="s">
        <v>10</v>
      </c>
      <c r="F691" t="s">
        <v>9</v>
      </c>
      <c r="G691" t="s">
        <v>13</v>
      </c>
      <c r="H691">
        <v>1978</v>
      </c>
      <c r="I691" t="str" cm="1">
        <f t="array" ref="I691">IF(D691="", INDEX($D$2:$D$2345, MODE(MATCH(IF($D$2:$D$2345&lt;&gt;"",$D$2:$D$2345), IF($D$2:$D$2345&lt;&gt;"",$D$2:$D$2345),0))), D691)</f>
        <v>tier - 2</v>
      </c>
      <c r="J691" t="str" cm="1">
        <f t="array" ref="J691">IF(G691="", INDEX($G$2:$G$2345, MODE(MATCH(IF($G$2:$G$2345&lt;&gt;"",$G$2:$G$2345), IF($G$2:$G$2345&lt;&gt;"",$G$2:$G$2345),0))), G691)</f>
        <v>tier - 1</v>
      </c>
      <c r="K691" t="str" cm="1">
        <f t="array" ref="K691">IF(E691="", INDEX($E$2:$E$2345, MODE(MATCH(IF($E$2:$E$2345&lt;&gt;"",$E$2:$E$2345), IF($E$2:$E$2345&lt;&gt;"",$E$2:$E$2345),0))), E691)</f>
        <v>R1013</v>
      </c>
      <c r="L691">
        <f t="shared" si="10"/>
        <v>46</v>
      </c>
      <c r="M691">
        <v>28008</v>
      </c>
    </row>
    <row r="692" spans="1:13" x14ac:dyDescent="0.25">
      <c r="A692" t="s">
        <v>2202</v>
      </c>
      <c r="B692">
        <v>1</v>
      </c>
      <c r="C692">
        <v>37607.53</v>
      </c>
      <c r="D692" t="s">
        <v>13</v>
      </c>
      <c r="E692" t="s">
        <v>157</v>
      </c>
      <c r="F692" t="s">
        <v>13</v>
      </c>
      <c r="G692" t="s">
        <v>9</v>
      </c>
      <c r="H692">
        <v>1990</v>
      </c>
      <c r="I692" t="str" cm="1">
        <f t="array" ref="I692">IF(D692="", INDEX($D$2:$D$2345, MODE(MATCH(IF($D$2:$D$2345&lt;&gt;"",$D$2:$D$2345), IF($D$2:$D$2345&lt;&gt;"",$D$2:$D$2345),0))), D692)</f>
        <v>tier - 1</v>
      </c>
      <c r="J692" t="str" cm="1">
        <f t="array" ref="J692">IF(G692="", INDEX($G$2:$G$2345, MODE(MATCH(IF($G$2:$G$2345&lt;&gt;"",$G$2:$G$2345), IF($G$2:$G$2345&lt;&gt;"",$G$2:$G$2345),0))), G692)</f>
        <v>tier - 2</v>
      </c>
      <c r="K692" t="str" cm="1">
        <f t="array" ref="K692">IF(E692="", INDEX($E$2:$E$2345, MODE(MATCH(IF($E$2:$E$2345&lt;&gt;"",$E$2:$E$2345), IF($E$2:$E$2345&lt;&gt;"",$E$2:$E$2345),0))), E692)</f>
        <v>R1019</v>
      </c>
      <c r="L692">
        <f t="shared" si="10"/>
        <v>40</v>
      </c>
      <c r="M692">
        <v>30271</v>
      </c>
    </row>
    <row r="693" spans="1:13" x14ac:dyDescent="0.25">
      <c r="A693" t="s">
        <v>742</v>
      </c>
      <c r="B693">
        <v>0</v>
      </c>
      <c r="C693">
        <v>6138.5</v>
      </c>
      <c r="D693" t="s">
        <v>9</v>
      </c>
      <c r="E693" t="s">
        <v>33</v>
      </c>
      <c r="F693" t="s">
        <v>9</v>
      </c>
      <c r="G693" t="s">
        <v>9</v>
      </c>
      <c r="H693">
        <v>1969</v>
      </c>
      <c r="I693" t="str" cm="1">
        <f t="array" ref="I693">IF(D693="", INDEX($D$2:$D$2345, MODE(MATCH(IF($D$2:$D$2345&lt;&gt;"",$D$2:$D$2345), IF($D$2:$D$2345&lt;&gt;"",$D$2:$D$2345),0))), D693)</f>
        <v>tier - 2</v>
      </c>
      <c r="J693" t="str" cm="1">
        <f t="array" ref="J693">IF(G693="", INDEX($G$2:$G$2345, MODE(MATCH(IF($G$2:$G$2345&lt;&gt;"",$G$2:$G$2345), IF($G$2:$G$2345&lt;&gt;"",$G$2:$G$2345),0))), G693)</f>
        <v>tier - 2</v>
      </c>
      <c r="K693" t="str" cm="1">
        <f t="array" ref="K693">IF(E693="", INDEX($E$2:$E$2345, MODE(MATCH(IF($E$2:$E$2345&lt;&gt;"",$E$2:$E$2345), IF($E$2:$E$2345&lt;&gt;"",$E$2:$E$2345),0))), E693)</f>
        <v>R1011</v>
      </c>
      <c r="L693">
        <f t="shared" si="10"/>
        <v>44</v>
      </c>
      <c r="M693">
        <v>28803</v>
      </c>
    </row>
    <row r="694" spans="1:13" x14ac:dyDescent="0.25">
      <c r="A694" t="s">
        <v>741</v>
      </c>
      <c r="B694">
        <v>3</v>
      </c>
      <c r="C694">
        <v>6128.8</v>
      </c>
      <c r="D694" t="s">
        <v>9</v>
      </c>
      <c r="E694" t="s">
        <v>18</v>
      </c>
      <c r="F694" t="s">
        <v>9</v>
      </c>
      <c r="G694" t="s">
        <v>11</v>
      </c>
      <c r="H694">
        <v>1990</v>
      </c>
      <c r="I694" t="str" cm="1">
        <f t="array" ref="I694">IF(D694="", INDEX($D$2:$D$2345, MODE(MATCH(IF($D$2:$D$2345&lt;&gt;"",$D$2:$D$2345), IF($D$2:$D$2345&lt;&gt;"",$D$2:$D$2345),0))), D694)</f>
        <v>tier - 2</v>
      </c>
      <c r="J694" t="str" cm="1">
        <f t="array" ref="J694">IF(G694="", INDEX($G$2:$G$2345, MODE(MATCH(IF($G$2:$G$2345&lt;&gt;"",$G$2:$G$2345), IF($G$2:$G$2345&lt;&gt;"",$G$2:$G$2345),0))), G694)</f>
        <v>tier - 3</v>
      </c>
      <c r="K694" t="str" cm="1">
        <f t="array" ref="K694">IF(E694="", INDEX($E$2:$E$2345, MODE(MATCH(IF($E$2:$E$2345&lt;&gt;"",$E$2:$E$2345), IF($E$2:$E$2345&lt;&gt;"",$E$2:$E$2345),0))), E694)</f>
        <v>R1012</v>
      </c>
      <c r="L694">
        <f t="shared" si="10"/>
        <v>53</v>
      </c>
      <c r="M694">
        <v>25433</v>
      </c>
    </row>
    <row r="695" spans="1:13" x14ac:dyDescent="0.25">
      <c r="A695" t="s">
        <v>740</v>
      </c>
      <c r="B695">
        <v>1</v>
      </c>
      <c r="C695">
        <v>6123.57</v>
      </c>
      <c r="D695" t="s">
        <v>11</v>
      </c>
      <c r="E695" t="s">
        <v>18</v>
      </c>
      <c r="F695" t="s">
        <v>11</v>
      </c>
      <c r="G695" t="s">
        <v>9</v>
      </c>
      <c r="H695">
        <v>1983</v>
      </c>
      <c r="I695" t="str" cm="1">
        <f t="array" ref="I695">IF(D695="", INDEX($D$2:$D$2345, MODE(MATCH(IF($D$2:$D$2345&lt;&gt;"",$D$2:$D$2345), IF($D$2:$D$2345&lt;&gt;"",$D$2:$D$2345),0))), D695)</f>
        <v>tier - 3</v>
      </c>
      <c r="J695" t="str" cm="1">
        <f t="array" ref="J695">IF(G695="", INDEX($G$2:$G$2345, MODE(MATCH(IF($G$2:$G$2345&lt;&gt;"",$G$2:$G$2345), IF($G$2:$G$2345&lt;&gt;"",$G$2:$G$2345),0))), G695)</f>
        <v>tier - 2</v>
      </c>
      <c r="K695" t="str" cm="1">
        <f t="array" ref="K695">IF(E695="", INDEX($E$2:$E$2345, MODE(MATCH(IF($E$2:$E$2345&lt;&gt;"",$E$2:$E$2345), IF($E$2:$E$2345&lt;&gt;"",$E$2:$E$2345),0))), E695)</f>
        <v>R1012</v>
      </c>
      <c r="L695">
        <f t="shared" si="10"/>
        <v>32</v>
      </c>
      <c r="M695">
        <v>33193</v>
      </c>
    </row>
    <row r="696" spans="1:13" x14ac:dyDescent="0.25">
      <c r="A696" t="s">
        <v>739</v>
      </c>
      <c r="B696">
        <v>1</v>
      </c>
      <c r="C696">
        <v>6117.49</v>
      </c>
      <c r="D696" t="s">
        <v>9</v>
      </c>
      <c r="E696" t="s">
        <v>18</v>
      </c>
      <c r="F696" t="s">
        <v>9</v>
      </c>
      <c r="G696" t="s">
        <v>11</v>
      </c>
      <c r="H696">
        <v>1983</v>
      </c>
      <c r="I696" t="str" cm="1">
        <f t="array" ref="I696">IF(D696="", INDEX($D$2:$D$2345, MODE(MATCH(IF($D$2:$D$2345&lt;&gt;"",$D$2:$D$2345), IF($D$2:$D$2345&lt;&gt;"",$D$2:$D$2345),0))), D696)</f>
        <v>tier - 2</v>
      </c>
      <c r="J696" t="str" cm="1">
        <f t="array" ref="J696">IF(G696="", INDEX($G$2:$G$2345, MODE(MATCH(IF($G$2:$G$2345&lt;&gt;"",$G$2:$G$2345), IF($G$2:$G$2345&lt;&gt;"",$G$2:$G$2345),0))), G696)</f>
        <v>tier - 3</v>
      </c>
      <c r="K696" t="str" cm="1">
        <f t="array" ref="K696">IF(E696="", INDEX($E$2:$E$2345, MODE(MATCH(IF($E$2:$E$2345&lt;&gt;"",$E$2:$E$2345), IF($E$2:$E$2345&lt;&gt;"",$E$2:$E$2345),0))), E696)</f>
        <v>R1012</v>
      </c>
      <c r="L696">
        <f t="shared" si="10"/>
        <v>39</v>
      </c>
      <c r="M696">
        <v>30539</v>
      </c>
    </row>
    <row r="697" spans="1:13" x14ac:dyDescent="0.25">
      <c r="A697" t="s">
        <v>738</v>
      </c>
      <c r="B697">
        <v>3</v>
      </c>
      <c r="C697">
        <v>6113.23</v>
      </c>
      <c r="D697" t="s">
        <v>9</v>
      </c>
      <c r="E697" t="s">
        <v>238</v>
      </c>
      <c r="F697" t="s">
        <v>9</v>
      </c>
      <c r="G697" t="s">
        <v>9</v>
      </c>
      <c r="H697">
        <v>1991</v>
      </c>
      <c r="I697" t="str" cm="1">
        <f t="array" ref="I697">IF(D697="", INDEX($D$2:$D$2345, MODE(MATCH(IF($D$2:$D$2345&lt;&gt;"",$D$2:$D$2345), IF($D$2:$D$2345&lt;&gt;"",$D$2:$D$2345),0))), D697)</f>
        <v>tier - 2</v>
      </c>
      <c r="J697" t="str" cm="1">
        <f t="array" ref="J697">IF(G697="", INDEX($G$2:$G$2345, MODE(MATCH(IF($G$2:$G$2345&lt;&gt;"",$G$2:$G$2345), IF($G$2:$G$2345&lt;&gt;"",$G$2:$G$2345),0))), G697)</f>
        <v>tier - 2</v>
      </c>
      <c r="K697" t="str" cm="1">
        <f t="array" ref="K697">IF(E697="", INDEX($E$2:$E$2345, MODE(MATCH(IF($E$2:$E$2345&lt;&gt;"",$E$2:$E$2345), IF($E$2:$E$2345&lt;&gt;"",$E$2:$E$2345),0))), E697)</f>
        <v>R1024</v>
      </c>
      <c r="L697">
        <f t="shared" si="10"/>
        <v>39</v>
      </c>
      <c r="M697">
        <v>30522</v>
      </c>
    </row>
    <row r="698" spans="1:13" x14ac:dyDescent="0.25">
      <c r="A698" t="s">
        <v>737</v>
      </c>
      <c r="B698">
        <v>1</v>
      </c>
      <c r="C698">
        <v>6112.35</v>
      </c>
      <c r="D698" t="s">
        <v>9</v>
      </c>
      <c r="E698" t="s">
        <v>18</v>
      </c>
      <c r="F698" t="s">
        <v>9</v>
      </c>
      <c r="G698" t="s">
        <v>13</v>
      </c>
      <c r="H698">
        <v>1985</v>
      </c>
      <c r="I698" t="str" cm="1">
        <f t="array" ref="I698">IF(D698="", INDEX($D$2:$D$2345, MODE(MATCH(IF($D$2:$D$2345&lt;&gt;"",$D$2:$D$2345), IF($D$2:$D$2345&lt;&gt;"",$D$2:$D$2345),0))), D698)</f>
        <v>tier - 2</v>
      </c>
      <c r="J698" t="str" cm="1">
        <f t="array" ref="J698">IF(G698="", INDEX($G$2:$G$2345, MODE(MATCH(IF($G$2:$G$2345&lt;&gt;"",$G$2:$G$2345), IF($G$2:$G$2345&lt;&gt;"",$G$2:$G$2345),0))), G698)</f>
        <v>tier - 1</v>
      </c>
      <c r="K698" t="str" cm="1">
        <f t="array" ref="K698">IF(E698="", INDEX($E$2:$E$2345, MODE(MATCH(IF($E$2:$E$2345&lt;&gt;"",$E$2:$E$2345), IF($E$2:$E$2345&lt;&gt;"",$E$2:$E$2345),0))), E698)</f>
        <v>R1012</v>
      </c>
      <c r="L698">
        <f t="shared" si="10"/>
        <v>31</v>
      </c>
      <c r="M698">
        <v>33440</v>
      </c>
    </row>
    <row r="699" spans="1:13" x14ac:dyDescent="0.25">
      <c r="A699" t="s">
        <v>736</v>
      </c>
      <c r="B699">
        <v>0</v>
      </c>
      <c r="C699">
        <v>6111.95</v>
      </c>
      <c r="D699" t="s">
        <v>9</v>
      </c>
      <c r="E699" t="s">
        <v>526</v>
      </c>
      <c r="F699" t="s">
        <v>9</v>
      </c>
      <c r="G699" t="s">
        <v>11</v>
      </c>
      <c r="H699">
        <v>1995</v>
      </c>
      <c r="I699" t="str" cm="1">
        <f t="array" ref="I699">IF(D699="", INDEX($D$2:$D$2345, MODE(MATCH(IF($D$2:$D$2345&lt;&gt;"",$D$2:$D$2345), IF($D$2:$D$2345&lt;&gt;"",$D$2:$D$2345),0))), D699)</f>
        <v>tier - 2</v>
      </c>
      <c r="J699" t="str" cm="1">
        <f t="array" ref="J699">IF(G699="", INDEX($G$2:$G$2345, MODE(MATCH(IF($G$2:$G$2345&lt;&gt;"",$G$2:$G$2345), IF($G$2:$G$2345&lt;&gt;"",$G$2:$G$2345),0))), G699)</f>
        <v>tier - 3</v>
      </c>
      <c r="K699" t="str" cm="1">
        <f t="array" ref="K699">IF(E699="", INDEX($E$2:$E$2345, MODE(MATCH(IF($E$2:$E$2345&lt;&gt;"",$E$2:$E$2345), IF($E$2:$E$2345&lt;&gt;"",$E$2:$E$2345),0))), E699)</f>
        <v>R1026</v>
      </c>
      <c r="L699">
        <f t="shared" si="10"/>
        <v>37</v>
      </c>
      <c r="M699">
        <v>31299</v>
      </c>
    </row>
    <row r="700" spans="1:13" x14ac:dyDescent="0.25">
      <c r="A700" t="s">
        <v>735</v>
      </c>
      <c r="B700">
        <v>0</v>
      </c>
      <c r="C700">
        <v>6098.38</v>
      </c>
      <c r="D700" t="s">
        <v>9</v>
      </c>
      <c r="E700" t="s">
        <v>10</v>
      </c>
      <c r="F700" t="s">
        <v>9</v>
      </c>
      <c r="G700" t="s">
        <v>9</v>
      </c>
      <c r="H700">
        <v>1970</v>
      </c>
      <c r="I700" t="str" cm="1">
        <f t="array" ref="I700">IF(D700="", INDEX($D$2:$D$2345, MODE(MATCH(IF($D$2:$D$2345&lt;&gt;"",$D$2:$D$2345), IF($D$2:$D$2345&lt;&gt;"",$D$2:$D$2345),0))), D700)</f>
        <v>tier - 2</v>
      </c>
      <c r="J700" t="str" cm="1">
        <f t="array" ref="J700">IF(G700="", INDEX($G$2:$G$2345, MODE(MATCH(IF($G$2:$G$2345&lt;&gt;"",$G$2:$G$2345), IF($G$2:$G$2345&lt;&gt;"",$G$2:$G$2345),0))), G700)</f>
        <v>tier - 2</v>
      </c>
      <c r="K700" t="str" cm="1">
        <f t="array" ref="K700">IF(E700="", INDEX($E$2:$E$2345, MODE(MATCH(IF($E$2:$E$2345&lt;&gt;"",$E$2:$E$2345), IF($E$2:$E$2345&lt;&gt;"",$E$2:$E$2345),0))), E700)</f>
        <v>R1013</v>
      </c>
      <c r="L700">
        <f t="shared" si="10"/>
        <v>27</v>
      </c>
      <c r="M700">
        <v>34859</v>
      </c>
    </row>
    <row r="701" spans="1:13" x14ac:dyDescent="0.25">
      <c r="A701" t="s">
        <v>734</v>
      </c>
      <c r="B701">
        <v>2</v>
      </c>
      <c r="C701">
        <v>6082.41</v>
      </c>
      <c r="D701" t="s">
        <v>13</v>
      </c>
      <c r="E701" t="s">
        <v>33</v>
      </c>
      <c r="F701" t="s">
        <v>13</v>
      </c>
      <c r="G701" t="s">
        <v>9</v>
      </c>
      <c r="H701">
        <v>1984</v>
      </c>
      <c r="I701" t="str" cm="1">
        <f t="array" ref="I701">IF(D701="", INDEX($D$2:$D$2345, MODE(MATCH(IF($D$2:$D$2345&lt;&gt;"",$D$2:$D$2345), IF($D$2:$D$2345&lt;&gt;"",$D$2:$D$2345),0))), D701)</f>
        <v>tier - 1</v>
      </c>
      <c r="J701" t="str" cm="1">
        <f t="array" ref="J701">IF(G701="", INDEX($G$2:$G$2345, MODE(MATCH(IF($G$2:$G$2345&lt;&gt;"",$G$2:$G$2345), IF($G$2:$G$2345&lt;&gt;"",$G$2:$G$2345),0))), G701)</f>
        <v>tier - 2</v>
      </c>
      <c r="K701" t="str" cm="1">
        <f t="array" ref="K701">IF(E701="", INDEX($E$2:$E$2345, MODE(MATCH(IF($E$2:$E$2345&lt;&gt;"",$E$2:$E$2345), IF($E$2:$E$2345&lt;&gt;"",$E$2:$E$2345),0))), E701)</f>
        <v>R1011</v>
      </c>
      <c r="L701">
        <f t="shared" si="10"/>
        <v>52</v>
      </c>
      <c r="M701">
        <v>25774</v>
      </c>
    </row>
    <row r="702" spans="1:13" x14ac:dyDescent="0.25">
      <c r="A702" t="s">
        <v>733</v>
      </c>
      <c r="B702">
        <v>1</v>
      </c>
      <c r="C702">
        <v>6079.67</v>
      </c>
      <c r="D702" t="s">
        <v>13</v>
      </c>
      <c r="E702" t="s">
        <v>267</v>
      </c>
      <c r="F702" t="s">
        <v>13</v>
      </c>
      <c r="G702" t="s">
        <v>13</v>
      </c>
      <c r="H702">
        <v>1984</v>
      </c>
      <c r="I702" t="str" cm="1">
        <f t="array" ref="I702">IF(D702="", INDEX($D$2:$D$2345, MODE(MATCH(IF($D$2:$D$2345&lt;&gt;"",$D$2:$D$2345), IF($D$2:$D$2345&lt;&gt;"",$D$2:$D$2345),0))), D702)</f>
        <v>tier - 1</v>
      </c>
      <c r="J702" t="str" cm="1">
        <f t="array" ref="J702">IF(G702="", INDEX($G$2:$G$2345, MODE(MATCH(IF($G$2:$G$2345&lt;&gt;"",$G$2:$G$2345), IF($G$2:$G$2345&lt;&gt;"",$G$2:$G$2345),0))), G702)</f>
        <v>tier - 1</v>
      </c>
      <c r="K702" t="str" cm="1">
        <f t="array" ref="K702">IF(E702="", INDEX($E$2:$E$2345, MODE(MATCH(IF($E$2:$E$2345&lt;&gt;"",$E$2:$E$2345), IF($E$2:$E$2345&lt;&gt;"",$E$2:$E$2345),0))), E702)</f>
        <v>R1014</v>
      </c>
      <c r="L702">
        <f t="shared" si="10"/>
        <v>38</v>
      </c>
      <c r="M702">
        <v>30969</v>
      </c>
    </row>
    <row r="703" spans="1:13" x14ac:dyDescent="0.25">
      <c r="A703" t="s">
        <v>2201</v>
      </c>
      <c r="B703">
        <v>2</v>
      </c>
      <c r="C703">
        <v>37484.449999999997</v>
      </c>
      <c r="D703" t="s">
        <v>13</v>
      </c>
      <c r="E703" t="s">
        <v>10</v>
      </c>
      <c r="F703" t="s">
        <v>13</v>
      </c>
      <c r="G703" t="s">
        <v>13</v>
      </c>
      <c r="H703">
        <v>2000</v>
      </c>
      <c r="I703" t="str" cm="1">
        <f t="array" ref="I703">IF(D703="", INDEX($D$2:$D$2345, MODE(MATCH(IF($D$2:$D$2345&lt;&gt;"",$D$2:$D$2345), IF($D$2:$D$2345&lt;&gt;"",$D$2:$D$2345),0))), D703)</f>
        <v>tier - 1</v>
      </c>
      <c r="J703" t="str" cm="1">
        <f t="array" ref="J703">IF(G703="", INDEX($G$2:$G$2345, MODE(MATCH(IF($G$2:$G$2345&lt;&gt;"",$G$2:$G$2345), IF($G$2:$G$2345&lt;&gt;"",$G$2:$G$2345),0))), G703)</f>
        <v>tier - 1</v>
      </c>
      <c r="K703" t="str" cm="1">
        <f t="array" ref="K703">IF(E703="", INDEX($E$2:$E$2345, MODE(MATCH(IF($E$2:$E$2345&lt;&gt;"",$E$2:$E$2345), IF($E$2:$E$2345&lt;&gt;"",$E$2:$E$2345),0))), E703)</f>
        <v>R1013</v>
      </c>
      <c r="L703">
        <f t="shared" si="10"/>
        <v>32</v>
      </c>
      <c r="M703">
        <v>33158</v>
      </c>
    </row>
    <row r="704" spans="1:13" x14ac:dyDescent="0.25">
      <c r="A704" t="s">
        <v>732</v>
      </c>
      <c r="B704">
        <v>2</v>
      </c>
      <c r="C704">
        <v>6074.37</v>
      </c>
      <c r="D704" t="s">
        <v>9</v>
      </c>
      <c r="E704" t="s">
        <v>18</v>
      </c>
      <c r="F704" t="s">
        <v>9</v>
      </c>
      <c r="G704" t="s">
        <v>9</v>
      </c>
      <c r="H704">
        <v>1979</v>
      </c>
      <c r="I704" t="str" cm="1">
        <f t="array" ref="I704">IF(D704="", INDEX($D$2:$D$2345, MODE(MATCH(IF($D$2:$D$2345&lt;&gt;"",$D$2:$D$2345), IF($D$2:$D$2345&lt;&gt;"",$D$2:$D$2345),0))), D704)</f>
        <v>tier - 2</v>
      </c>
      <c r="J704" t="str" cm="1">
        <f t="array" ref="J704">IF(G704="", INDEX($G$2:$G$2345, MODE(MATCH(IF($G$2:$G$2345&lt;&gt;"",$G$2:$G$2345), IF($G$2:$G$2345&lt;&gt;"",$G$2:$G$2345),0))), G704)</f>
        <v>tier - 2</v>
      </c>
      <c r="K704" t="str" cm="1">
        <f t="array" ref="K704">IF(E704="", INDEX($E$2:$E$2345, MODE(MATCH(IF($E$2:$E$2345&lt;&gt;"",$E$2:$E$2345), IF($E$2:$E$2345&lt;&gt;"",$E$2:$E$2345),0))), E704)</f>
        <v>R1012</v>
      </c>
      <c r="L704">
        <f t="shared" si="10"/>
        <v>38</v>
      </c>
      <c r="M704">
        <v>30902</v>
      </c>
    </row>
    <row r="705" spans="1:13" x14ac:dyDescent="0.25">
      <c r="A705" t="s">
        <v>731</v>
      </c>
      <c r="B705">
        <v>1</v>
      </c>
      <c r="C705">
        <v>6067.13</v>
      </c>
      <c r="D705" t="s">
        <v>11</v>
      </c>
      <c r="E705" t="s">
        <v>159</v>
      </c>
      <c r="F705" t="s">
        <v>11</v>
      </c>
      <c r="G705" t="s">
        <v>13</v>
      </c>
      <c r="H705">
        <v>1984</v>
      </c>
      <c r="I705" t="str" cm="1">
        <f t="array" ref="I705">IF(D705="", INDEX($D$2:$D$2345, MODE(MATCH(IF($D$2:$D$2345&lt;&gt;"",$D$2:$D$2345), IF($D$2:$D$2345&lt;&gt;"",$D$2:$D$2345),0))), D705)</f>
        <v>tier - 3</v>
      </c>
      <c r="J705" t="str" cm="1">
        <f t="array" ref="J705">IF(G705="", INDEX($G$2:$G$2345, MODE(MATCH(IF($G$2:$G$2345&lt;&gt;"",$G$2:$G$2345), IF($G$2:$G$2345&lt;&gt;"",$G$2:$G$2345),0))), G705)</f>
        <v>tier - 1</v>
      </c>
      <c r="K705" t="str" cm="1">
        <f t="array" ref="K705">IF(E705="", INDEX($E$2:$E$2345, MODE(MATCH(IF($E$2:$E$2345&lt;&gt;"",$E$2:$E$2345), IF($E$2:$E$2345&lt;&gt;"",$E$2:$E$2345),0))), E705)</f>
        <v>R1016</v>
      </c>
      <c r="L705">
        <f t="shared" si="10"/>
        <v>43</v>
      </c>
      <c r="M705">
        <v>29119</v>
      </c>
    </row>
    <row r="706" spans="1:13" x14ac:dyDescent="0.25">
      <c r="A706" t="s">
        <v>730</v>
      </c>
      <c r="B706">
        <v>0</v>
      </c>
      <c r="C706">
        <v>6064.37</v>
      </c>
      <c r="D706" t="s">
        <v>9</v>
      </c>
      <c r="E706" t="s">
        <v>33</v>
      </c>
      <c r="F706" t="s">
        <v>9</v>
      </c>
      <c r="G706" t="s">
        <v>9</v>
      </c>
      <c r="H706">
        <v>1994</v>
      </c>
      <c r="I706" t="str" cm="1">
        <f t="array" ref="I706">IF(D706="", INDEX($D$2:$D$2345, MODE(MATCH(IF($D$2:$D$2345&lt;&gt;"",$D$2:$D$2345), IF($D$2:$D$2345&lt;&gt;"",$D$2:$D$2345),0))), D706)</f>
        <v>tier - 2</v>
      </c>
      <c r="J706" t="str" cm="1">
        <f t="array" ref="J706">IF(G706="", INDEX($G$2:$G$2345, MODE(MATCH(IF($G$2:$G$2345&lt;&gt;"",$G$2:$G$2345), IF($G$2:$G$2345&lt;&gt;"",$G$2:$G$2345),0))), G706)</f>
        <v>tier - 2</v>
      </c>
      <c r="K706" t="str" cm="1">
        <f t="array" ref="K706">IF(E706="", INDEX($E$2:$E$2345, MODE(MATCH(IF($E$2:$E$2345&lt;&gt;"",$E$2:$E$2345), IF($E$2:$E$2345&lt;&gt;"",$E$2:$E$2345),0))), E706)</f>
        <v>R1011</v>
      </c>
      <c r="L706">
        <f t="shared" ref="L706:L769" si="11">INT(YEARFRAC(M706,DATE(2023,6,8)))</f>
        <v>38</v>
      </c>
      <c r="M706">
        <v>30994</v>
      </c>
    </row>
    <row r="707" spans="1:13" x14ac:dyDescent="0.25">
      <c r="A707" t="s">
        <v>729</v>
      </c>
      <c r="B707">
        <v>0</v>
      </c>
      <c r="C707">
        <v>6061.8</v>
      </c>
      <c r="D707" t="s">
        <v>9</v>
      </c>
      <c r="E707" t="s">
        <v>18</v>
      </c>
      <c r="F707" t="s">
        <v>9</v>
      </c>
      <c r="G707" t="s">
        <v>11</v>
      </c>
      <c r="H707">
        <v>1996</v>
      </c>
      <c r="I707" t="str" cm="1">
        <f t="array" ref="I707">IF(D707="", INDEX($D$2:$D$2345, MODE(MATCH(IF($D$2:$D$2345&lt;&gt;"",$D$2:$D$2345), IF($D$2:$D$2345&lt;&gt;"",$D$2:$D$2345),0))), D707)</f>
        <v>tier - 2</v>
      </c>
      <c r="J707" t="str" cm="1">
        <f t="array" ref="J707">IF(G707="", INDEX($G$2:$G$2345, MODE(MATCH(IF($G$2:$G$2345&lt;&gt;"",$G$2:$G$2345), IF($G$2:$G$2345&lt;&gt;"",$G$2:$G$2345),0))), G707)</f>
        <v>tier - 3</v>
      </c>
      <c r="K707" t="str" cm="1">
        <f t="array" ref="K707">IF(E707="", INDEX($E$2:$E$2345, MODE(MATCH(IF($E$2:$E$2345&lt;&gt;"",$E$2:$E$2345), IF($E$2:$E$2345&lt;&gt;"",$E$2:$E$2345),0))), E707)</f>
        <v>R1012</v>
      </c>
      <c r="L707">
        <f t="shared" si="11"/>
        <v>28</v>
      </c>
      <c r="M707">
        <v>34543</v>
      </c>
    </row>
    <row r="708" spans="1:13" x14ac:dyDescent="0.25">
      <c r="A708" t="s">
        <v>728</v>
      </c>
      <c r="B708">
        <v>4</v>
      </c>
      <c r="C708">
        <v>6059.17</v>
      </c>
      <c r="D708" t="s">
        <v>9</v>
      </c>
      <c r="E708" t="s">
        <v>33</v>
      </c>
      <c r="F708" t="s">
        <v>9</v>
      </c>
      <c r="G708" t="s">
        <v>13</v>
      </c>
      <c r="H708">
        <v>1989</v>
      </c>
      <c r="I708" t="str" cm="1">
        <f t="array" ref="I708">IF(D708="", INDEX($D$2:$D$2345, MODE(MATCH(IF($D$2:$D$2345&lt;&gt;"",$D$2:$D$2345), IF($D$2:$D$2345&lt;&gt;"",$D$2:$D$2345),0))), D708)</f>
        <v>tier - 2</v>
      </c>
      <c r="J708" t="str" cm="1">
        <f t="array" ref="J708">IF(G708="", INDEX($G$2:$G$2345, MODE(MATCH(IF($G$2:$G$2345&lt;&gt;"",$G$2:$G$2345), IF($G$2:$G$2345&lt;&gt;"",$G$2:$G$2345),0))), G708)</f>
        <v>tier - 1</v>
      </c>
      <c r="K708" t="str" cm="1">
        <f t="array" ref="K708">IF(E708="", INDEX($E$2:$E$2345, MODE(MATCH(IF($E$2:$E$2345&lt;&gt;"",$E$2:$E$2345), IF($E$2:$E$2345&lt;&gt;"",$E$2:$E$2345),0))), E708)</f>
        <v>R1011</v>
      </c>
      <c r="L708">
        <f t="shared" si="11"/>
        <v>26</v>
      </c>
      <c r="M708">
        <v>35293</v>
      </c>
    </row>
    <row r="709" spans="1:13" x14ac:dyDescent="0.25">
      <c r="A709" t="s">
        <v>727</v>
      </c>
      <c r="B709">
        <v>2</v>
      </c>
      <c r="C709">
        <v>5993.62</v>
      </c>
      <c r="D709" t="s">
        <v>9</v>
      </c>
      <c r="E709" t="s">
        <v>10</v>
      </c>
      <c r="F709" t="s">
        <v>9</v>
      </c>
      <c r="G709" t="s">
        <v>11</v>
      </c>
      <c r="H709">
        <v>1980</v>
      </c>
      <c r="I709" t="str" cm="1">
        <f t="array" ref="I709">IF(D709="", INDEX($D$2:$D$2345, MODE(MATCH(IF($D$2:$D$2345&lt;&gt;"",$D$2:$D$2345), IF($D$2:$D$2345&lt;&gt;"",$D$2:$D$2345),0))), D709)</f>
        <v>tier - 2</v>
      </c>
      <c r="J709" t="str" cm="1">
        <f t="array" ref="J709">IF(G709="", INDEX($G$2:$G$2345, MODE(MATCH(IF($G$2:$G$2345&lt;&gt;"",$G$2:$G$2345), IF($G$2:$G$2345&lt;&gt;"",$G$2:$G$2345),0))), G709)</f>
        <v>tier - 3</v>
      </c>
      <c r="K709" t="str" cm="1">
        <f t="array" ref="K709">IF(E709="", INDEX($E$2:$E$2345, MODE(MATCH(IF($E$2:$E$2345&lt;&gt;"",$E$2:$E$2345), IF($E$2:$E$2345&lt;&gt;"",$E$2:$E$2345),0))), E709)</f>
        <v>R1013</v>
      </c>
      <c r="L709">
        <f t="shared" si="11"/>
        <v>33</v>
      </c>
      <c r="M709">
        <v>32728</v>
      </c>
    </row>
    <row r="710" spans="1:13" x14ac:dyDescent="0.25">
      <c r="A710" t="s">
        <v>726</v>
      </c>
      <c r="B710">
        <v>0</v>
      </c>
      <c r="C710">
        <v>5990.17</v>
      </c>
      <c r="D710" t="s">
        <v>9</v>
      </c>
      <c r="E710" t="s">
        <v>10</v>
      </c>
      <c r="F710" t="s">
        <v>9</v>
      </c>
      <c r="G710" t="s">
        <v>9</v>
      </c>
      <c r="H710">
        <v>1974</v>
      </c>
      <c r="I710" t="str" cm="1">
        <f t="array" ref="I710">IF(D710="", INDEX($D$2:$D$2345, MODE(MATCH(IF($D$2:$D$2345&lt;&gt;"",$D$2:$D$2345), IF($D$2:$D$2345&lt;&gt;"",$D$2:$D$2345),0))), D710)</f>
        <v>tier - 2</v>
      </c>
      <c r="J710" t="str" cm="1">
        <f t="array" ref="J710">IF(G710="", INDEX($G$2:$G$2345, MODE(MATCH(IF($G$2:$G$2345&lt;&gt;"",$G$2:$G$2345), IF($G$2:$G$2345&lt;&gt;"",$G$2:$G$2345),0))), G710)</f>
        <v>tier - 2</v>
      </c>
      <c r="K710" t="str" cm="1">
        <f t="array" ref="K710">IF(E710="", INDEX($E$2:$E$2345, MODE(MATCH(IF($E$2:$E$2345&lt;&gt;"",$E$2:$E$2345), IF($E$2:$E$2345&lt;&gt;"",$E$2:$E$2345),0))), E710)</f>
        <v>R1013</v>
      </c>
      <c r="L710">
        <f t="shared" si="11"/>
        <v>42</v>
      </c>
      <c r="M710">
        <v>29450</v>
      </c>
    </row>
    <row r="711" spans="1:13" x14ac:dyDescent="0.25">
      <c r="A711" t="s">
        <v>725</v>
      </c>
      <c r="B711">
        <v>2</v>
      </c>
      <c r="C711">
        <v>5989.52</v>
      </c>
      <c r="D711" t="s">
        <v>9</v>
      </c>
      <c r="E711" t="s">
        <v>18</v>
      </c>
      <c r="F711" t="s">
        <v>9</v>
      </c>
      <c r="G711" t="s">
        <v>13</v>
      </c>
      <c r="H711">
        <v>1988</v>
      </c>
      <c r="I711" t="str" cm="1">
        <f t="array" ref="I711">IF(D711="", INDEX($D$2:$D$2345, MODE(MATCH(IF($D$2:$D$2345&lt;&gt;"",$D$2:$D$2345), IF($D$2:$D$2345&lt;&gt;"",$D$2:$D$2345),0))), D711)</f>
        <v>tier - 2</v>
      </c>
      <c r="J711" t="str" cm="1">
        <f t="array" ref="J711">IF(G711="", INDEX($G$2:$G$2345, MODE(MATCH(IF($G$2:$G$2345&lt;&gt;"",$G$2:$G$2345), IF($G$2:$G$2345&lt;&gt;"",$G$2:$G$2345),0))), G711)</f>
        <v>tier - 1</v>
      </c>
      <c r="K711" t="str" cm="1">
        <f t="array" ref="K711">IF(E711="", INDEX($E$2:$E$2345, MODE(MATCH(IF($E$2:$E$2345&lt;&gt;"",$E$2:$E$2345), IF($E$2:$E$2345&lt;&gt;"",$E$2:$E$2345),0))), E711)</f>
        <v>R1012</v>
      </c>
      <c r="L711">
        <f t="shared" si="11"/>
        <v>48</v>
      </c>
      <c r="M711">
        <v>27190</v>
      </c>
    </row>
    <row r="712" spans="1:13" x14ac:dyDescent="0.25">
      <c r="A712" t="s">
        <v>724</v>
      </c>
      <c r="B712">
        <v>0</v>
      </c>
      <c r="C712">
        <v>5979.99</v>
      </c>
      <c r="D712" t="s">
        <v>9</v>
      </c>
      <c r="E712" t="s">
        <v>10</v>
      </c>
      <c r="F712" t="s">
        <v>9</v>
      </c>
      <c r="G712" t="s">
        <v>11</v>
      </c>
      <c r="H712">
        <v>1974</v>
      </c>
      <c r="I712" t="str" cm="1">
        <f t="array" ref="I712">IF(D712="", INDEX($D$2:$D$2345, MODE(MATCH(IF($D$2:$D$2345&lt;&gt;"",$D$2:$D$2345), IF($D$2:$D$2345&lt;&gt;"",$D$2:$D$2345),0))), D712)</f>
        <v>tier - 2</v>
      </c>
      <c r="J712" t="str" cm="1">
        <f t="array" ref="J712">IF(G712="", INDEX($G$2:$G$2345, MODE(MATCH(IF($G$2:$G$2345&lt;&gt;"",$G$2:$G$2345), IF($G$2:$G$2345&lt;&gt;"",$G$2:$G$2345),0))), G712)</f>
        <v>tier - 3</v>
      </c>
      <c r="K712" t="str" cm="1">
        <f t="array" ref="K712">IF(E712="", INDEX($E$2:$E$2345, MODE(MATCH(IF($E$2:$E$2345&lt;&gt;"",$E$2:$E$2345), IF($E$2:$E$2345&lt;&gt;"",$E$2:$E$2345),0))), E712)</f>
        <v>R1013</v>
      </c>
      <c r="L712">
        <f t="shared" si="11"/>
        <v>34</v>
      </c>
      <c r="M712">
        <v>32427</v>
      </c>
    </row>
    <row r="713" spans="1:13" x14ac:dyDescent="0.25">
      <c r="A713" t="s">
        <v>723</v>
      </c>
      <c r="B713">
        <v>0</v>
      </c>
      <c r="C713">
        <v>5979.73</v>
      </c>
      <c r="D713" t="s">
        <v>9</v>
      </c>
      <c r="E713" t="s">
        <v>33</v>
      </c>
      <c r="F713" t="s">
        <v>9</v>
      </c>
      <c r="G713" t="s">
        <v>9</v>
      </c>
      <c r="H713">
        <v>1980</v>
      </c>
      <c r="I713" t="str" cm="1">
        <f t="array" ref="I713">IF(D713="", INDEX($D$2:$D$2345, MODE(MATCH(IF($D$2:$D$2345&lt;&gt;"",$D$2:$D$2345), IF($D$2:$D$2345&lt;&gt;"",$D$2:$D$2345),0))), D713)</f>
        <v>tier - 2</v>
      </c>
      <c r="J713" t="str" cm="1">
        <f t="array" ref="J713">IF(G713="", INDEX($G$2:$G$2345, MODE(MATCH(IF($G$2:$G$2345&lt;&gt;"",$G$2:$G$2345), IF($G$2:$G$2345&lt;&gt;"",$G$2:$G$2345),0))), G713)</f>
        <v>tier - 2</v>
      </c>
      <c r="K713" t="str" cm="1">
        <f t="array" ref="K713">IF(E713="", INDEX($E$2:$E$2345, MODE(MATCH(IF($E$2:$E$2345&lt;&gt;"",$E$2:$E$2345), IF($E$2:$E$2345&lt;&gt;"",$E$2:$E$2345),0))), E713)</f>
        <v>R1011</v>
      </c>
      <c r="L713">
        <f t="shared" si="11"/>
        <v>48</v>
      </c>
      <c r="M713">
        <v>27312</v>
      </c>
    </row>
    <row r="714" spans="1:13" x14ac:dyDescent="0.25">
      <c r="A714" t="s">
        <v>2200</v>
      </c>
      <c r="B714">
        <v>3</v>
      </c>
      <c r="C714">
        <v>37465.339999999997</v>
      </c>
      <c r="D714" t="s">
        <v>13</v>
      </c>
      <c r="E714" t="s">
        <v>18</v>
      </c>
      <c r="F714" t="s">
        <v>13</v>
      </c>
      <c r="G714" t="s">
        <v>9</v>
      </c>
      <c r="H714">
        <v>2002</v>
      </c>
      <c r="I714" t="str" cm="1">
        <f t="array" ref="I714">IF(D714="", INDEX($D$2:$D$2345, MODE(MATCH(IF($D$2:$D$2345&lt;&gt;"",$D$2:$D$2345), IF($D$2:$D$2345&lt;&gt;"",$D$2:$D$2345),0))), D714)</f>
        <v>tier - 1</v>
      </c>
      <c r="J714" t="str" cm="1">
        <f t="array" ref="J714">IF(G714="", INDEX($G$2:$G$2345, MODE(MATCH(IF($G$2:$G$2345&lt;&gt;"",$G$2:$G$2345), IF($G$2:$G$2345&lt;&gt;"",$G$2:$G$2345),0))), G714)</f>
        <v>tier - 2</v>
      </c>
      <c r="K714" t="str" cm="1">
        <f t="array" ref="K714">IF(E714="", INDEX($E$2:$E$2345, MODE(MATCH(IF($E$2:$E$2345&lt;&gt;"",$E$2:$E$2345), IF($E$2:$E$2345&lt;&gt;"",$E$2:$E$2345),0))), E714)</f>
        <v>R1012</v>
      </c>
      <c r="L714">
        <f t="shared" si="11"/>
        <v>22</v>
      </c>
      <c r="M714">
        <v>36796</v>
      </c>
    </row>
    <row r="715" spans="1:13" x14ac:dyDescent="0.25">
      <c r="A715" t="s">
        <v>722</v>
      </c>
      <c r="B715">
        <v>0</v>
      </c>
      <c r="C715">
        <v>5979.66</v>
      </c>
      <c r="D715" t="s">
        <v>9</v>
      </c>
      <c r="E715" t="s">
        <v>10</v>
      </c>
      <c r="F715" t="s">
        <v>9</v>
      </c>
      <c r="G715" t="s">
        <v>11</v>
      </c>
      <c r="H715">
        <v>1970</v>
      </c>
      <c r="I715" t="str" cm="1">
        <f t="array" ref="I715">IF(D715="", INDEX($D$2:$D$2345, MODE(MATCH(IF($D$2:$D$2345&lt;&gt;"",$D$2:$D$2345), IF($D$2:$D$2345&lt;&gt;"",$D$2:$D$2345),0))), D715)</f>
        <v>tier - 2</v>
      </c>
      <c r="J715" t="str" cm="1">
        <f t="array" ref="J715">IF(G715="", INDEX($G$2:$G$2345, MODE(MATCH(IF($G$2:$G$2345&lt;&gt;"",$G$2:$G$2345), IF($G$2:$G$2345&lt;&gt;"",$G$2:$G$2345),0))), G715)</f>
        <v>tier - 3</v>
      </c>
      <c r="K715" t="str" cm="1">
        <f t="array" ref="K715">IF(E715="", INDEX($E$2:$E$2345, MODE(MATCH(IF($E$2:$E$2345&lt;&gt;"",$E$2:$E$2345), IF($E$2:$E$2345&lt;&gt;"",$E$2:$E$2345),0))), E715)</f>
        <v>R1013</v>
      </c>
      <c r="L715">
        <f t="shared" si="11"/>
        <v>42</v>
      </c>
      <c r="M715">
        <v>29397</v>
      </c>
    </row>
    <row r="716" spans="1:13" x14ac:dyDescent="0.25">
      <c r="A716" t="s">
        <v>721</v>
      </c>
      <c r="B716">
        <v>1</v>
      </c>
      <c r="C716">
        <v>5976.83</v>
      </c>
      <c r="D716" t="s">
        <v>9</v>
      </c>
      <c r="E716" t="s">
        <v>10</v>
      </c>
      <c r="F716" t="s">
        <v>9</v>
      </c>
      <c r="G716" t="s">
        <v>9</v>
      </c>
      <c r="H716">
        <v>1984</v>
      </c>
      <c r="I716" t="str" cm="1">
        <f t="array" ref="I716">IF(D716="", INDEX($D$2:$D$2345, MODE(MATCH(IF($D$2:$D$2345&lt;&gt;"",$D$2:$D$2345), IF($D$2:$D$2345&lt;&gt;"",$D$2:$D$2345),0))), D716)</f>
        <v>tier - 2</v>
      </c>
      <c r="J716" t="str" cm="1">
        <f t="array" ref="J716">IF(G716="", INDEX($G$2:$G$2345, MODE(MATCH(IF($G$2:$G$2345&lt;&gt;"",$G$2:$G$2345), IF($G$2:$G$2345&lt;&gt;"",$G$2:$G$2345),0))), G716)</f>
        <v>tier - 2</v>
      </c>
      <c r="K716" t="str" cm="1">
        <f t="array" ref="K716">IF(E716="", INDEX($E$2:$E$2345, MODE(MATCH(IF($E$2:$E$2345&lt;&gt;"",$E$2:$E$2345), IF($E$2:$E$2345&lt;&gt;"",$E$2:$E$2345),0))), E716)</f>
        <v>R1013</v>
      </c>
      <c r="L716">
        <f t="shared" si="11"/>
        <v>52</v>
      </c>
      <c r="M716">
        <v>25883</v>
      </c>
    </row>
    <row r="717" spans="1:13" x14ac:dyDescent="0.25">
      <c r="A717" t="s">
        <v>720</v>
      </c>
      <c r="B717">
        <v>1</v>
      </c>
      <c r="C717">
        <v>5974.38</v>
      </c>
      <c r="D717" t="s">
        <v>9</v>
      </c>
      <c r="E717" t="s">
        <v>10</v>
      </c>
      <c r="F717" t="s">
        <v>9</v>
      </c>
      <c r="G717" t="s">
        <v>11</v>
      </c>
      <c r="H717">
        <v>1984</v>
      </c>
      <c r="I717" t="str" cm="1">
        <f t="array" ref="I717">IF(D717="", INDEX($D$2:$D$2345, MODE(MATCH(IF($D$2:$D$2345&lt;&gt;"",$D$2:$D$2345), IF($D$2:$D$2345&lt;&gt;"",$D$2:$D$2345),0))), D717)</f>
        <v>tier - 2</v>
      </c>
      <c r="J717" t="str" cm="1">
        <f t="array" ref="J717">IF(G717="", INDEX($G$2:$G$2345, MODE(MATCH(IF($G$2:$G$2345&lt;&gt;"",$G$2:$G$2345), IF($G$2:$G$2345&lt;&gt;"",$G$2:$G$2345),0))), G717)</f>
        <v>tier - 3</v>
      </c>
      <c r="K717" t="str" cm="1">
        <f t="array" ref="K717">IF(E717="", INDEX($E$2:$E$2345, MODE(MATCH(IF($E$2:$E$2345&lt;&gt;"",$E$2:$E$2345), IF($E$2:$E$2345&lt;&gt;"",$E$2:$E$2345),0))), E717)</f>
        <v>R1013</v>
      </c>
      <c r="L717">
        <f t="shared" si="11"/>
        <v>38</v>
      </c>
      <c r="M717">
        <v>30944</v>
      </c>
    </row>
    <row r="718" spans="1:13" x14ac:dyDescent="0.25">
      <c r="A718" t="s">
        <v>719</v>
      </c>
      <c r="B718">
        <v>3</v>
      </c>
      <c r="C718">
        <v>5972.38</v>
      </c>
      <c r="D718" t="s">
        <v>9</v>
      </c>
      <c r="E718" t="s">
        <v>33</v>
      </c>
      <c r="F718" t="s">
        <v>9</v>
      </c>
      <c r="G718" t="s">
        <v>9</v>
      </c>
      <c r="H718">
        <v>1989</v>
      </c>
      <c r="I718" t="str" cm="1">
        <f t="array" ref="I718">IF(D718="", INDEX($D$2:$D$2345, MODE(MATCH(IF($D$2:$D$2345&lt;&gt;"",$D$2:$D$2345), IF($D$2:$D$2345&lt;&gt;"",$D$2:$D$2345),0))), D718)</f>
        <v>tier - 2</v>
      </c>
      <c r="J718" t="str" cm="1">
        <f t="array" ref="J718">IF(G718="", INDEX($G$2:$G$2345, MODE(MATCH(IF($G$2:$G$2345&lt;&gt;"",$G$2:$G$2345), IF($G$2:$G$2345&lt;&gt;"",$G$2:$G$2345),0))), G718)</f>
        <v>tier - 2</v>
      </c>
      <c r="K718" t="str" cm="1">
        <f t="array" ref="K718">IF(E718="", INDEX($E$2:$E$2345, MODE(MATCH(IF($E$2:$E$2345&lt;&gt;"",$E$2:$E$2345), IF($E$2:$E$2345&lt;&gt;"",$E$2:$E$2345),0))), E718)</f>
        <v>R1011</v>
      </c>
      <c r="L718">
        <f t="shared" si="11"/>
        <v>38</v>
      </c>
      <c r="M718">
        <v>30885</v>
      </c>
    </row>
    <row r="719" spans="1:13" x14ac:dyDescent="0.25">
      <c r="A719" t="s">
        <v>718</v>
      </c>
      <c r="B719">
        <v>0</v>
      </c>
      <c r="C719">
        <v>5969.72</v>
      </c>
      <c r="D719" t="s">
        <v>11</v>
      </c>
      <c r="E719" t="s">
        <v>33</v>
      </c>
      <c r="F719" t="s">
        <v>11</v>
      </c>
      <c r="G719" t="s">
        <v>11</v>
      </c>
      <c r="H719">
        <v>1980</v>
      </c>
      <c r="I719" t="str" cm="1">
        <f t="array" ref="I719">IF(D719="", INDEX($D$2:$D$2345, MODE(MATCH(IF($D$2:$D$2345&lt;&gt;"",$D$2:$D$2345), IF($D$2:$D$2345&lt;&gt;"",$D$2:$D$2345),0))), D719)</f>
        <v>tier - 3</v>
      </c>
      <c r="J719" t="str" cm="1">
        <f t="array" ref="J719">IF(G719="", INDEX($G$2:$G$2345, MODE(MATCH(IF($G$2:$G$2345&lt;&gt;"",$G$2:$G$2345), IF($G$2:$G$2345&lt;&gt;"",$G$2:$G$2345),0))), G719)</f>
        <v>tier - 3</v>
      </c>
      <c r="K719" t="str" cm="1">
        <f t="array" ref="K719">IF(E719="", INDEX($E$2:$E$2345, MODE(MATCH(IF($E$2:$E$2345&lt;&gt;"",$E$2:$E$2345), IF($E$2:$E$2345&lt;&gt;"",$E$2:$E$2345),0))), E719)</f>
        <v>R1011</v>
      </c>
      <c r="L719">
        <f t="shared" si="11"/>
        <v>33</v>
      </c>
      <c r="M719">
        <v>32710</v>
      </c>
    </row>
    <row r="720" spans="1:13" x14ac:dyDescent="0.25">
      <c r="A720" t="s">
        <v>717</v>
      </c>
      <c r="B720">
        <v>0</v>
      </c>
      <c r="C720">
        <v>5966.89</v>
      </c>
      <c r="D720" t="s">
        <v>9</v>
      </c>
      <c r="E720" t="s">
        <v>10</v>
      </c>
      <c r="F720" t="s">
        <v>9</v>
      </c>
      <c r="G720" t="s">
        <v>11</v>
      </c>
      <c r="H720">
        <v>1980</v>
      </c>
      <c r="I720" t="str" cm="1">
        <f t="array" ref="I720">IF(D720="", INDEX($D$2:$D$2345, MODE(MATCH(IF($D$2:$D$2345&lt;&gt;"",$D$2:$D$2345), IF($D$2:$D$2345&lt;&gt;"",$D$2:$D$2345),0))), D720)</f>
        <v>tier - 2</v>
      </c>
      <c r="J720" t="str" cm="1">
        <f t="array" ref="J720">IF(G720="", INDEX($G$2:$G$2345, MODE(MATCH(IF($G$2:$G$2345&lt;&gt;"",$G$2:$G$2345), IF($G$2:$G$2345&lt;&gt;"",$G$2:$G$2345),0))), G720)</f>
        <v>tier - 3</v>
      </c>
      <c r="K720" t="str" cm="1">
        <f t="array" ref="K720">IF(E720="", INDEX($E$2:$E$2345, MODE(MATCH(IF($E$2:$E$2345&lt;&gt;"",$E$2:$E$2345), IF($E$2:$E$2345&lt;&gt;"",$E$2:$E$2345),0))), E720)</f>
        <v>R1013</v>
      </c>
      <c r="L720">
        <f t="shared" si="11"/>
        <v>42</v>
      </c>
      <c r="M720">
        <v>29438</v>
      </c>
    </row>
    <row r="721" spans="1:13" x14ac:dyDescent="0.25">
      <c r="A721" t="s">
        <v>716</v>
      </c>
      <c r="B721">
        <v>0</v>
      </c>
      <c r="C721">
        <v>5960.91</v>
      </c>
      <c r="D721" t="s">
        <v>9</v>
      </c>
      <c r="E721" t="s">
        <v>526</v>
      </c>
      <c r="F721" t="s">
        <v>9</v>
      </c>
      <c r="G721" t="s">
        <v>13</v>
      </c>
      <c r="H721">
        <v>2004</v>
      </c>
      <c r="I721" t="str" cm="1">
        <f t="array" ref="I721">IF(D721="", INDEX($D$2:$D$2345, MODE(MATCH(IF($D$2:$D$2345&lt;&gt;"",$D$2:$D$2345), IF($D$2:$D$2345&lt;&gt;"",$D$2:$D$2345),0))), D721)</f>
        <v>tier - 2</v>
      </c>
      <c r="J721" t="str" cm="1">
        <f t="array" ref="J721">IF(G721="", INDEX($G$2:$G$2345, MODE(MATCH(IF($G$2:$G$2345&lt;&gt;"",$G$2:$G$2345), IF($G$2:$G$2345&lt;&gt;"",$G$2:$G$2345),0))), G721)</f>
        <v>tier - 1</v>
      </c>
      <c r="K721" t="str" cm="1">
        <f t="array" ref="K721">IF(E721="", INDEX($E$2:$E$2345, MODE(MATCH(IF($E$2:$E$2345&lt;&gt;"",$E$2:$E$2345), IF($E$2:$E$2345&lt;&gt;"",$E$2:$E$2345),0))), E721)</f>
        <v>R1026</v>
      </c>
      <c r="L721">
        <f t="shared" si="11"/>
        <v>42</v>
      </c>
      <c r="M721">
        <v>29417</v>
      </c>
    </row>
    <row r="722" spans="1:13" x14ac:dyDescent="0.25">
      <c r="A722" t="s">
        <v>715</v>
      </c>
      <c r="B722">
        <v>0</v>
      </c>
      <c r="C722">
        <v>5957.35</v>
      </c>
      <c r="D722" t="s">
        <v>9</v>
      </c>
      <c r="E722" t="s">
        <v>18</v>
      </c>
      <c r="F722" t="s">
        <v>9</v>
      </c>
      <c r="G722" t="s">
        <v>9</v>
      </c>
      <c r="H722">
        <v>2003</v>
      </c>
      <c r="I722" t="str" cm="1">
        <f t="array" ref="I722">IF(D722="", INDEX($D$2:$D$2345, MODE(MATCH(IF($D$2:$D$2345&lt;&gt;"",$D$2:$D$2345), IF($D$2:$D$2345&lt;&gt;"",$D$2:$D$2345),0))), D722)</f>
        <v>tier - 2</v>
      </c>
      <c r="J722" t="str" cm="1">
        <f t="array" ref="J722">IF(G722="", INDEX($G$2:$G$2345, MODE(MATCH(IF($G$2:$G$2345&lt;&gt;"",$G$2:$G$2345), IF($G$2:$G$2345&lt;&gt;"",$G$2:$G$2345),0))), G722)</f>
        <v>tier - 2</v>
      </c>
      <c r="K722" t="str" cm="1">
        <f t="array" ref="K722">IF(E722="", INDEX($E$2:$E$2345, MODE(MATCH(IF($E$2:$E$2345&lt;&gt;"",$E$2:$E$2345), IF($E$2:$E$2345&lt;&gt;"",$E$2:$E$2345),0))), E722)</f>
        <v>R1012</v>
      </c>
      <c r="L722">
        <f t="shared" si="11"/>
        <v>18</v>
      </c>
      <c r="M722">
        <v>38212</v>
      </c>
    </row>
    <row r="723" spans="1:13" x14ac:dyDescent="0.25">
      <c r="A723" t="s">
        <v>714</v>
      </c>
      <c r="B723">
        <v>3</v>
      </c>
      <c r="C723">
        <v>5934.38</v>
      </c>
      <c r="D723" t="s">
        <v>11</v>
      </c>
      <c r="E723" t="s">
        <v>10</v>
      </c>
      <c r="F723" t="s">
        <v>11</v>
      </c>
      <c r="G723" t="s">
        <v>9</v>
      </c>
      <c r="H723">
        <v>1987</v>
      </c>
      <c r="I723" t="str" cm="1">
        <f t="array" ref="I723">IF(D723="", INDEX($D$2:$D$2345, MODE(MATCH(IF($D$2:$D$2345&lt;&gt;"",$D$2:$D$2345), IF($D$2:$D$2345&lt;&gt;"",$D$2:$D$2345),0))), D723)</f>
        <v>tier - 3</v>
      </c>
      <c r="J723" t="str" cm="1">
        <f t="array" ref="J723">IF(G723="", INDEX($G$2:$G$2345, MODE(MATCH(IF($G$2:$G$2345&lt;&gt;"",$G$2:$G$2345), IF($G$2:$G$2345&lt;&gt;"",$G$2:$G$2345),0))), G723)</f>
        <v>tier - 2</v>
      </c>
      <c r="K723" t="str" cm="1">
        <f t="array" ref="K723">IF(E723="", INDEX($E$2:$E$2345, MODE(MATCH(IF($E$2:$E$2345&lt;&gt;"",$E$2:$E$2345), IF($E$2:$E$2345&lt;&gt;"",$E$2:$E$2345),0))), E723)</f>
        <v>R1013</v>
      </c>
      <c r="L723">
        <f t="shared" si="11"/>
        <v>19</v>
      </c>
      <c r="M723">
        <v>37816</v>
      </c>
    </row>
    <row r="724" spans="1:13" x14ac:dyDescent="0.25">
      <c r="A724" t="s">
        <v>713</v>
      </c>
      <c r="B724">
        <v>0</v>
      </c>
      <c r="C724">
        <v>5927.65</v>
      </c>
      <c r="D724" t="s">
        <v>9</v>
      </c>
      <c r="E724" t="s">
        <v>18</v>
      </c>
      <c r="F724" t="s">
        <v>9</v>
      </c>
      <c r="G724" t="s">
        <v>13</v>
      </c>
      <c r="H724">
        <v>1994</v>
      </c>
      <c r="I724" t="str" cm="1">
        <f t="array" ref="I724">IF(D724="", INDEX($D$2:$D$2345, MODE(MATCH(IF($D$2:$D$2345&lt;&gt;"",$D$2:$D$2345), IF($D$2:$D$2345&lt;&gt;"",$D$2:$D$2345),0))), D724)</f>
        <v>tier - 2</v>
      </c>
      <c r="J724" t="str" cm="1">
        <f t="array" ref="J724">IF(G724="", INDEX($G$2:$G$2345, MODE(MATCH(IF($G$2:$G$2345&lt;&gt;"",$G$2:$G$2345), IF($G$2:$G$2345&lt;&gt;"",$G$2:$G$2345),0))), G724)</f>
        <v>tier - 1</v>
      </c>
      <c r="K724" t="str" cm="1">
        <f t="array" ref="K724">IF(E724="", INDEX($E$2:$E$2345, MODE(MATCH(IF($E$2:$E$2345&lt;&gt;"",$E$2:$E$2345), IF($E$2:$E$2345&lt;&gt;"",$E$2:$E$2345),0))), E724)</f>
        <v>R1012</v>
      </c>
      <c r="L724">
        <f t="shared" si="11"/>
        <v>35</v>
      </c>
      <c r="M724">
        <v>31988</v>
      </c>
    </row>
    <row r="725" spans="1:13" x14ac:dyDescent="0.25">
      <c r="A725" t="s">
        <v>2199</v>
      </c>
      <c r="B725">
        <v>2</v>
      </c>
      <c r="C725">
        <v>37425.94</v>
      </c>
      <c r="D725" t="s">
        <v>9</v>
      </c>
      <c r="E725" t="s">
        <v>33</v>
      </c>
      <c r="F725" t="s">
        <v>9</v>
      </c>
      <c r="G725" t="s">
        <v>13</v>
      </c>
      <c r="H725">
        <v>1979</v>
      </c>
      <c r="I725" t="str" cm="1">
        <f t="array" ref="I725">IF(D725="", INDEX($D$2:$D$2345, MODE(MATCH(IF($D$2:$D$2345&lt;&gt;"",$D$2:$D$2345), IF($D$2:$D$2345&lt;&gt;"",$D$2:$D$2345),0))), D725)</f>
        <v>tier - 2</v>
      </c>
      <c r="J725" t="str" cm="1">
        <f t="array" ref="J725">IF(G725="", INDEX($G$2:$G$2345, MODE(MATCH(IF($G$2:$G$2345&lt;&gt;"",$G$2:$G$2345), IF($G$2:$G$2345&lt;&gt;"",$G$2:$G$2345),0))), G725)</f>
        <v>tier - 1</v>
      </c>
      <c r="K725" t="str" cm="1">
        <f t="array" ref="K725">IF(E725="", INDEX($E$2:$E$2345, MODE(MATCH(IF($E$2:$E$2345&lt;&gt;"",$E$2:$E$2345), IF($E$2:$E$2345&lt;&gt;"",$E$2:$E$2345),0))), E725)</f>
        <v>R1011</v>
      </c>
      <c r="L725">
        <f t="shared" si="11"/>
        <v>20</v>
      </c>
      <c r="M725">
        <v>37471</v>
      </c>
    </row>
    <row r="726" spans="1:13" x14ac:dyDescent="0.25">
      <c r="A726" t="s">
        <v>712</v>
      </c>
      <c r="B726">
        <v>0</v>
      </c>
      <c r="C726">
        <v>5926.93</v>
      </c>
      <c r="D726" t="s">
        <v>9</v>
      </c>
      <c r="E726" t="s">
        <v>191</v>
      </c>
      <c r="F726" t="s">
        <v>9</v>
      </c>
      <c r="G726" t="s">
        <v>9</v>
      </c>
      <c r="H726">
        <v>1993</v>
      </c>
      <c r="I726" t="str" cm="1">
        <f t="array" ref="I726">IF(D726="", INDEX($D$2:$D$2345, MODE(MATCH(IF($D$2:$D$2345&lt;&gt;"",$D$2:$D$2345), IF($D$2:$D$2345&lt;&gt;"",$D$2:$D$2345),0))), D726)</f>
        <v>tier - 2</v>
      </c>
      <c r="J726" t="str" cm="1">
        <f t="array" ref="J726">IF(G726="", INDEX($G$2:$G$2345, MODE(MATCH(IF($G$2:$G$2345&lt;&gt;"",$G$2:$G$2345), IF($G$2:$G$2345&lt;&gt;"",$G$2:$G$2345),0))), G726)</f>
        <v>tier - 2</v>
      </c>
      <c r="K726" t="str" cm="1">
        <f t="array" ref="K726">IF(E726="", INDEX($E$2:$E$2345, MODE(MATCH(IF($E$2:$E$2345&lt;&gt;"",$E$2:$E$2345), IF($E$2:$E$2345&lt;&gt;"",$E$2:$E$2345),0))), E726)</f>
        <v>R1025</v>
      </c>
      <c r="L726">
        <f t="shared" si="11"/>
        <v>28</v>
      </c>
      <c r="M726">
        <v>34559</v>
      </c>
    </row>
    <row r="727" spans="1:13" x14ac:dyDescent="0.25">
      <c r="A727" t="s">
        <v>711</v>
      </c>
      <c r="B727">
        <v>3</v>
      </c>
      <c r="C727">
        <v>5926.85</v>
      </c>
      <c r="D727" t="s">
        <v>11</v>
      </c>
      <c r="E727" t="s">
        <v>33</v>
      </c>
      <c r="F727" t="s">
        <v>11</v>
      </c>
      <c r="G727" t="s">
        <v>11</v>
      </c>
      <c r="H727">
        <v>1987</v>
      </c>
      <c r="I727" t="str" cm="1">
        <f t="array" ref="I727">IF(D727="", INDEX($D$2:$D$2345, MODE(MATCH(IF($D$2:$D$2345&lt;&gt;"",$D$2:$D$2345), IF($D$2:$D$2345&lt;&gt;"",$D$2:$D$2345),0))), D727)</f>
        <v>tier - 3</v>
      </c>
      <c r="J727" t="str" cm="1">
        <f t="array" ref="J727">IF(G727="", INDEX($G$2:$G$2345, MODE(MATCH(IF($G$2:$G$2345&lt;&gt;"",$G$2:$G$2345), IF($G$2:$G$2345&lt;&gt;"",$G$2:$G$2345),0))), G727)</f>
        <v>tier - 3</v>
      </c>
      <c r="K727" t="str" cm="1">
        <f t="array" ref="K727">IF(E727="", INDEX($E$2:$E$2345, MODE(MATCH(IF($E$2:$E$2345&lt;&gt;"",$E$2:$E$2345), IF($E$2:$E$2345&lt;&gt;"",$E$2:$E$2345),0))), E727)</f>
        <v>R1011</v>
      </c>
      <c r="L727">
        <f t="shared" si="11"/>
        <v>29</v>
      </c>
      <c r="M727">
        <v>34179</v>
      </c>
    </row>
    <row r="728" spans="1:13" x14ac:dyDescent="0.25">
      <c r="A728" t="s">
        <v>710</v>
      </c>
      <c r="B728">
        <v>0</v>
      </c>
      <c r="C728">
        <v>5920.1</v>
      </c>
      <c r="D728" t="s">
        <v>9</v>
      </c>
      <c r="E728" t="s">
        <v>10</v>
      </c>
      <c r="F728" t="s">
        <v>9</v>
      </c>
      <c r="G728" t="s">
        <v>13</v>
      </c>
      <c r="H728">
        <v>1982</v>
      </c>
      <c r="I728" t="str" cm="1">
        <f t="array" ref="I728">IF(D728="", INDEX($D$2:$D$2345, MODE(MATCH(IF($D$2:$D$2345&lt;&gt;"",$D$2:$D$2345), IF($D$2:$D$2345&lt;&gt;"",$D$2:$D$2345),0))), D728)</f>
        <v>tier - 2</v>
      </c>
      <c r="J728" t="str" cm="1">
        <f t="array" ref="J728">IF(G728="", INDEX($G$2:$G$2345, MODE(MATCH(IF($G$2:$G$2345&lt;&gt;"",$G$2:$G$2345), IF($G$2:$G$2345&lt;&gt;"",$G$2:$G$2345),0))), G728)</f>
        <v>tier - 1</v>
      </c>
      <c r="K728" t="str" cm="1">
        <f t="array" ref="K728">IF(E728="", INDEX($E$2:$E$2345, MODE(MATCH(IF($E$2:$E$2345&lt;&gt;"",$E$2:$E$2345), IF($E$2:$E$2345&lt;&gt;"",$E$2:$E$2345),0))), E728)</f>
        <v>R1013</v>
      </c>
      <c r="L728">
        <f t="shared" si="11"/>
        <v>35</v>
      </c>
      <c r="M728">
        <v>32132</v>
      </c>
    </row>
    <row r="729" spans="1:13" x14ac:dyDescent="0.25">
      <c r="A729" t="s">
        <v>709</v>
      </c>
      <c r="B729">
        <v>0</v>
      </c>
      <c r="C729">
        <v>5910.94</v>
      </c>
      <c r="D729" t="s">
        <v>9</v>
      </c>
      <c r="E729" t="s">
        <v>33</v>
      </c>
      <c r="F729" t="s">
        <v>9</v>
      </c>
      <c r="G729" t="s">
        <v>13</v>
      </c>
      <c r="H729">
        <v>1982</v>
      </c>
      <c r="I729" t="str" cm="1">
        <f t="array" ref="I729">IF(D729="", INDEX($D$2:$D$2345, MODE(MATCH(IF($D$2:$D$2345&lt;&gt;"",$D$2:$D$2345), IF($D$2:$D$2345&lt;&gt;"",$D$2:$D$2345),0))), D729)</f>
        <v>tier - 2</v>
      </c>
      <c r="J729" t="str" cm="1">
        <f t="array" ref="J729">IF(G729="", INDEX($G$2:$G$2345, MODE(MATCH(IF($G$2:$G$2345&lt;&gt;"",$G$2:$G$2345), IF($G$2:$G$2345&lt;&gt;"",$G$2:$G$2345),0))), G729)</f>
        <v>tier - 1</v>
      </c>
      <c r="K729" t="str" cm="1">
        <f t="array" ref="K729">IF(E729="", INDEX($E$2:$E$2345, MODE(MATCH(IF($E$2:$E$2345&lt;&gt;"",$E$2:$E$2345), IF($E$2:$E$2345&lt;&gt;"",$E$2:$E$2345),0))), E729)</f>
        <v>R1011</v>
      </c>
      <c r="L729">
        <f t="shared" si="11"/>
        <v>40</v>
      </c>
      <c r="M729">
        <v>30140</v>
      </c>
    </row>
    <row r="730" spans="1:13" x14ac:dyDescent="0.25">
      <c r="A730" t="s">
        <v>708</v>
      </c>
      <c r="B730">
        <v>0</v>
      </c>
      <c r="C730">
        <v>5877.02</v>
      </c>
      <c r="D730" t="s">
        <v>9</v>
      </c>
      <c r="E730" t="s">
        <v>291</v>
      </c>
      <c r="F730" t="s">
        <v>9</v>
      </c>
      <c r="G730" t="s">
        <v>9</v>
      </c>
      <c r="H730">
        <v>1993</v>
      </c>
      <c r="I730" t="str" cm="1">
        <f t="array" ref="I730">IF(D730="", INDEX($D$2:$D$2345, MODE(MATCH(IF($D$2:$D$2345&lt;&gt;"",$D$2:$D$2345), IF($D$2:$D$2345&lt;&gt;"",$D$2:$D$2345),0))), D730)</f>
        <v>tier - 2</v>
      </c>
      <c r="J730" t="str" cm="1">
        <f t="array" ref="J730">IF(G730="", INDEX($G$2:$G$2345, MODE(MATCH(IF($G$2:$G$2345&lt;&gt;"",$G$2:$G$2345), IF($G$2:$G$2345&lt;&gt;"",$G$2:$G$2345),0))), G730)</f>
        <v>tier - 2</v>
      </c>
      <c r="K730" t="str" cm="1">
        <f t="array" ref="K730">IF(E730="", INDEX($E$2:$E$2345, MODE(MATCH(IF($E$2:$E$2345&lt;&gt;"",$E$2:$E$2345), IF($E$2:$E$2345&lt;&gt;"",$E$2:$E$2345),0))), E730)</f>
        <v>R1021</v>
      </c>
      <c r="L730">
        <f t="shared" si="11"/>
        <v>40</v>
      </c>
      <c r="M730">
        <v>30243</v>
      </c>
    </row>
    <row r="731" spans="1:13" x14ac:dyDescent="0.25">
      <c r="A731" t="s">
        <v>707</v>
      </c>
      <c r="B731">
        <v>1</v>
      </c>
      <c r="C731">
        <v>5855.9</v>
      </c>
      <c r="D731" t="s">
        <v>9</v>
      </c>
      <c r="E731" t="s">
        <v>18</v>
      </c>
      <c r="F731" t="s">
        <v>9</v>
      </c>
      <c r="G731" t="s">
        <v>11</v>
      </c>
      <c r="H731">
        <v>1984</v>
      </c>
      <c r="I731" t="str" cm="1">
        <f t="array" ref="I731">IF(D731="", INDEX($D$2:$D$2345, MODE(MATCH(IF($D$2:$D$2345&lt;&gt;"",$D$2:$D$2345), IF($D$2:$D$2345&lt;&gt;"",$D$2:$D$2345),0))), D731)</f>
        <v>tier - 2</v>
      </c>
      <c r="J731" t="str" cm="1">
        <f t="array" ref="J731">IF(G731="", INDEX($G$2:$G$2345, MODE(MATCH(IF($G$2:$G$2345&lt;&gt;"",$G$2:$G$2345), IF($G$2:$G$2345&lt;&gt;"",$G$2:$G$2345),0))), G731)</f>
        <v>tier - 3</v>
      </c>
      <c r="K731" t="str" cm="1">
        <f t="array" ref="K731">IF(E731="", INDEX($E$2:$E$2345, MODE(MATCH(IF($E$2:$E$2345&lt;&gt;"",$E$2:$E$2345), IF($E$2:$E$2345&lt;&gt;"",$E$2:$E$2345),0))), E731)</f>
        <v>R1012</v>
      </c>
      <c r="L731">
        <f t="shared" si="11"/>
        <v>29</v>
      </c>
      <c r="M731">
        <v>34295</v>
      </c>
    </row>
    <row r="732" spans="1:13" x14ac:dyDescent="0.25">
      <c r="A732" t="s">
        <v>706</v>
      </c>
      <c r="B732">
        <v>3</v>
      </c>
      <c r="C732">
        <v>5847.24</v>
      </c>
      <c r="D732" t="s">
        <v>9</v>
      </c>
      <c r="E732" t="s">
        <v>10</v>
      </c>
      <c r="F732" t="s">
        <v>9</v>
      </c>
      <c r="G732" t="s">
        <v>13</v>
      </c>
      <c r="H732">
        <v>1985</v>
      </c>
      <c r="I732" t="str" cm="1">
        <f t="array" ref="I732">IF(D732="", INDEX($D$2:$D$2345, MODE(MATCH(IF($D$2:$D$2345&lt;&gt;"",$D$2:$D$2345), IF($D$2:$D$2345&lt;&gt;"",$D$2:$D$2345),0))), D732)</f>
        <v>tier - 2</v>
      </c>
      <c r="J732" t="str" cm="1">
        <f t="array" ref="J732">IF(G732="", INDEX($G$2:$G$2345, MODE(MATCH(IF($G$2:$G$2345&lt;&gt;"",$G$2:$G$2345), IF($G$2:$G$2345&lt;&gt;"",$G$2:$G$2345),0))), G732)</f>
        <v>tier - 1</v>
      </c>
      <c r="K732" t="str" cm="1">
        <f t="array" ref="K732">IF(E732="", INDEX($E$2:$E$2345, MODE(MATCH(IF($E$2:$E$2345&lt;&gt;"",$E$2:$E$2345), IF($E$2:$E$2345&lt;&gt;"",$E$2:$E$2345),0))), E732)</f>
        <v>R1013</v>
      </c>
      <c r="L732">
        <f t="shared" si="11"/>
        <v>38</v>
      </c>
      <c r="M732">
        <v>30851</v>
      </c>
    </row>
    <row r="733" spans="1:13" x14ac:dyDescent="0.25">
      <c r="A733" t="s">
        <v>705</v>
      </c>
      <c r="B733">
        <v>2</v>
      </c>
      <c r="C733">
        <v>5846.92</v>
      </c>
      <c r="D733" t="s">
        <v>9</v>
      </c>
      <c r="E733" t="s">
        <v>10</v>
      </c>
      <c r="F733" t="s">
        <v>9</v>
      </c>
      <c r="G733" t="s">
        <v>9</v>
      </c>
      <c r="H733">
        <v>1987</v>
      </c>
      <c r="I733" t="str" cm="1">
        <f t="array" ref="I733">IF(D733="", INDEX($D$2:$D$2345, MODE(MATCH(IF($D$2:$D$2345&lt;&gt;"",$D$2:$D$2345), IF($D$2:$D$2345&lt;&gt;"",$D$2:$D$2345),0))), D733)</f>
        <v>tier - 2</v>
      </c>
      <c r="J733" t="str" cm="1">
        <f t="array" ref="J733">IF(G733="", INDEX($G$2:$G$2345, MODE(MATCH(IF($G$2:$G$2345&lt;&gt;"",$G$2:$G$2345), IF($G$2:$G$2345&lt;&gt;"",$G$2:$G$2345),0))), G733)</f>
        <v>tier - 2</v>
      </c>
      <c r="K733" t="str" cm="1">
        <f t="array" ref="K733">IF(E733="", INDEX($E$2:$E$2345, MODE(MATCH(IF($E$2:$E$2345&lt;&gt;"",$E$2:$E$2345), IF($E$2:$E$2345&lt;&gt;"",$E$2:$E$2345),0))), E733)</f>
        <v>R1013</v>
      </c>
      <c r="L733">
        <f t="shared" si="11"/>
        <v>37</v>
      </c>
      <c r="M733">
        <v>31320</v>
      </c>
    </row>
    <row r="734" spans="1:13" x14ac:dyDescent="0.25">
      <c r="A734" t="s">
        <v>704</v>
      </c>
      <c r="B734">
        <v>0</v>
      </c>
      <c r="C734">
        <v>5843.99</v>
      </c>
      <c r="D734" t="s">
        <v>9</v>
      </c>
      <c r="E734" t="s">
        <v>191</v>
      </c>
      <c r="F734" t="s">
        <v>9</v>
      </c>
      <c r="G734" t="s">
        <v>9</v>
      </c>
      <c r="H734">
        <v>1995</v>
      </c>
      <c r="I734" t="str" cm="1">
        <f t="array" ref="I734">IF(D734="", INDEX($D$2:$D$2345, MODE(MATCH(IF($D$2:$D$2345&lt;&gt;"",$D$2:$D$2345), IF($D$2:$D$2345&lt;&gt;"",$D$2:$D$2345),0))), D734)</f>
        <v>tier - 2</v>
      </c>
      <c r="J734" t="str" cm="1">
        <f t="array" ref="J734">IF(G734="", INDEX($G$2:$G$2345, MODE(MATCH(IF($G$2:$G$2345&lt;&gt;"",$G$2:$G$2345), IF($G$2:$G$2345&lt;&gt;"",$G$2:$G$2345),0))), G734)</f>
        <v>tier - 2</v>
      </c>
      <c r="K734" t="str" cm="1">
        <f t="array" ref="K734">IF(E734="", INDEX($E$2:$E$2345, MODE(MATCH(IF($E$2:$E$2345&lt;&gt;"",$E$2:$E$2345), IF($E$2:$E$2345&lt;&gt;"",$E$2:$E$2345),0))), E734)</f>
        <v>R1025</v>
      </c>
      <c r="L734">
        <f t="shared" si="11"/>
        <v>35</v>
      </c>
      <c r="M734">
        <v>32009</v>
      </c>
    </row>
    <row r="735" spans="1:13" x14ac:dyDescent="0.25">
      <c r="A735" t="s">
        <v>703</v>
      </c>
      <c r="B735">
        <v>2</v>
      </c>
      <c r="C735">
        <v>5836.52</v>
      </c>
      <c r="D735" t="s">
        <v>9</v>
      </c>
      <c r="E735" t="s">
        <v>10</v>
      </c>
      <c r="F735" t="s">
        <v>9</v>
      </c>
      <c r="G735" t="s">
        <v>11</v>
      </c>
      <c r="H735">
        <v>1987</v>
      </c>
      <c r="I735" t="str" cm="1">
        <f t="array" ref="I735">IF(D735="", INDEX($D$2:$D$2345, MODE(MATCH(IF($D$2:$D$2345&lt;&gt;"",$D$2:$D$2345), IF($D$2:$D$2345&lt;&gt;"",$D$2:$D$2345),0))), D735)</f>
        <v>tier - 2</v>
      </c>
      <c r="J735" t="str" cm="1">
        <f t="array" ref="J735">IF(G735="", INDEX($G$2:$G$2345, MODE(MATCH(IF($G$2:$G$2345&lt;&gt;"",$G$2:$G$2345), IF($G$2:$G$2345&lt;&gt;"",$G$2:$G$2345),0))), G735)</f>
        <v>tier - 3</v>
      </c>
      <c r="K735" t="str" cm="1">
        <f t="array" ref="K735">IF(E735="", INDEX($E$2:$E$2345, MODE(MATCH(IF($E$2:$E$2345&lt;&gt;"",$E$2:$E$2345), IF($E$2:$E$2345&lt;&gt;"",$E$2:$E$2345),0))), E735)</f>
        <v>R1013</v>
      </c>
      <c r="L735">
        <f t="shared" si="11"/>
        <v>27</v>
      </c>
      <c r="M735">
        <v>34907</v>
      </c>
    </row>
    <row r="736" spans="1:13" x14ac:dyDescent="0.25">
      <c r="A736" t="s">
        <v>2198</v>
      </c>
      <c r="B736">
        <v>0</v>
      </c>
      <c r="C736">
        <v>37277.269999999997</v>
      </c>
      <c r="D736" t="s">
        <v>13</v>
      </c>
      <c r="E736" t="s">
        <v>33</v>
      </c>
      <c r="F736" t="s">
        <v>13</v>
      </c>
      <c r="G736" t="s">
        <v>11</v>
      </c>
      <c r="H736">
        <v>1969</v>
      </c>
      <c r="I736" t="str" cm="1">
        <f t="array" ref="I736">IF(D736="", INDEX($D$2:$D$2345, MODE(MATCH(IF($D$2:$D$2345&lt;&gt;"",$D$2:$D$2345), IF($D$2:$D$2345&lt;&gt;"",$D$2:$D$2345),0))), D736)</f>
        <v>tier - 1</v>
      </c>
      <c r="J736" t="str" cm="1">
        <f t="array" ref="J736">IF(G736="", INDEX($G$2:$G$2345, MODE(MATCH(IF($G$2:$G$2345&lt;&gt;"",$G$2:$G$2345), IF($G$2:$G$2345&lt;&gt;"",$G$2:$G$2345),0))), G736)</f>
        <v>tier - 3</v>
      </c>
      <c r="K736" t="str" cm="1">
        <f t="array" ref="K736">IF(E736="", INDEX($E$2:$E$2345, MODE(MATCH(IF($E$2:$E$2345&lt;&gt;"",$E$2:$E$2345), IF($E$2:$E$2345&lt;&gt;"",$E$2:$E$2345),0))), E736)</f>
        <v>R1011</v>
      </c>
      <c r="L736">
        <f t="shared" si="11"/>
        <v>43</v>
      </c>
      <c r="M736">
        <v>29158</v>
      </c>
    </row>
    <row r="737" spans="1:13" x14ac:dyDescent="0.25">
      <c r="A737" t="s">
        <v>702</v>
      </c>
      <c r="B737">
        <v>0</v>
      </c>
      <c r="C737">
        <v>5832.6</v>
      </c>
      <c r="D737" t="s">
        <v>9</v>
      </c>
      <c r="E737" t="s">
        <v>18</v>
      </c>
      <c r="F737" t="s">
        <v>9</v>
      </c>
      <c r="G737" t="s">
        <v>11</v>
      </c>
      <c r="H737">
        <v>1971</v>
      </c>
      <c r="I737" t="str" cm="1">
        <f t="array" ref="I737">IF(D737="", INDEX($D$2:$D$2345, MODE(MATCH(IF($D$2:$D$2345&lt;&gt;"",$D$2:$D$2345), IF($D$2:$D$2345&lt;&gt;"",$D$2:$D$2345),0))), D737)</f>
        <v>tier - 2</v>
      </c>
      <c r="J737" t="str" cm="1">
        <f t="array" ref="J737">IF(G737="", INDEX($G$2:$G$2345, MODE(MATCH(IF($G$2:$G$2345&lt;&gt;"",$G$2:$G$2345), IF($G$2:$G$2345&lt;&gt;"",$G$2:$G$2345),0))), G737)</f>
        <v>tier - 3</v>
      </c>
      <c r="K737" t="str" cm="1">
        <f t="array" ref="K737">IF(E737="", INDEX($E$2:$E$2345, MODE(MATCH(IF($E$2:$E$2345&lt;&gt;"",$E$2:$E$2345), IF($E$2:$E$2345&lt;&gt;"",$E$2:$E$2345),0))), E737)</f>
        <v>R1012</v>
      </c>
      <c r="L737">
        <f t="shared" si="11"/>
        <v>35</v>
      </c>
      <c r="M737">
        <v>32047</v>
      </c>
    </row>
    <row r="738" spans="1:13" x14ac:dyDescent="0.25">
      <c r="A738" t="s">
        <v>701</v>
      </c>
      <c r="B738">
        <v>0</v>
      </c>
      <c r="C738">
        <v>5816.58</v>
      </c>
      <c r="D738" t="s">
        <v>9</v>
      </c>
      <c r="E738" t="s">
        <v>526</v>
      </c>
      <c r="F738" t="s">
        <v>9</v>
      </c>
      <c r="G738" t="s">
        <v>9</v>
      </c>
      <c r="H738">
        <v>2002</v>
      </c>
      <c r="I738" t="str" cm="1">
        <f t="array" ref="I738">IF(D738="", INDEX($D$2:$D$2345, MODE(MATCH(IF($D$2:$D$2345&lt;&gt;"",$D$2:$D$2345), IF($D$2:$D$2345&lt;&gt;"",$D$2:$D$2345),0))), D738)</f>
        <v>tier - 2</v>
      </c>
      <c r="J738" t="str" cm="1">
        <f t="array" ref="J738">IF(G738="", INDEX($G$2:$G$2345, MODE(MATCH(IF($G$2:$G$2345&lt;&gt;"",$G$2:$G$2345), IF($G$2:$G$2345&lt;&gt;"",$G$2:$G$2345),0))), G738)</f>
        <v>tier - 2</v>
      </c>
      <c r="K738" t="str" cm="1">
        <f t="array" ref="K738">IF(E738="", INDEX($E$2:$E$2345, MODE(MATCH(IF($E$2:$E$2345&lt;&gt;"",$E$2:$E$2345), IF($E$2:$E$2345&lt;&gt;"",$E$2:$E$2345),0))), E738)</f>
        <v>R1026</v>
      </c>
      <c r="L738">
        <f t="shared" si="11"/>
        <v>51</v>
      </c>
      <c r="M738">
        <v>26136</v>
      </c>
    </row>
    <row r="739" spans="1:13" x14ac:dyDescent="0.25">
      <c r="A739" t="s">
        <v>700</v>
      </c>
      <c r="B739">
        <v>0</v>
      </c>
      <c r="C739">
        <v>5812.9</v>
      </c>
      <c r="D739" t="s">
        <v>9</v>
      </c>
      <c r="E739" t="s">
        <v>10</v>
      </c>
      <c r="F739" t="s">
        <v>9</v>
      </c>
      <c r="G739" t="s">
        <v>9</v>
      </c>
      <c r="H739">
        <v>1972</v>
      </c>
      <c r="I739" t="str" cm="1">
        <f t="array" ref="I739">IF(D739="", INDEX($D$2:$D$2345, MODE(MATCH(IF($D$2:$D$2345&lt;&gt;"",$D$2:$D$2345), IF($D$2:$D$2345&lt;&gt;"",$D$2:$D$2345),0))), D739)</f>
        <v>tier - 2</v>
      </c>
      <c r="J739" t="str" cm="1">
        <f t="array" ref="J739">IF(G739="", INDEX($G$2:$G$2345, MODE(MATCH(IF($G$2:$G$2345&lt;&gt;"",$G$2:$G$2345), IF($G$2:$G$2345&lt;&gt;"",$G$2:$G$2345),0))), G739)</f>
        <v>tier - 2</v>
      </c>
      <c r="K739" t="str" cm="1">
        <f t="array" ref="K739">IF(E739="", INDEX($E$2:$E$2345, MODE(MATCH(IF($E$2:$E$2345&lt;&gt;"",$E$2:$E$2345), IF($E$2:$E$2345&lt;&gt;"",$E$2:$E$2345),0))), E739)</f>
        <v>R1013</v>
      </c>
      <c r="L739">
        <f t="shared" si="11"/>
        <v>20</v>
      </c>
      <c r="M739">
        <v>37562</v>
      </c>
    </row>
    <row r="740" spans="1:13" x14ac:dyDescent="0.25">
      <c r="A740" t="s">
        <v>699</v>
      </c>
      <c r="B740">
        <v>2</v>
      </c>
      <c r="C740">
        <v>5807.06</v>
      </c>
      <c r="D740" t="s">
        <v>9</v>
      </c>
      <c r="E740" t="s">
        <v>10</v>
      </c>
      <c r="F740" t="s">
        <v>9</v>
      </c>
      <c r="G740" t="s">
        <v>11</v>
      </c>
      <c r="H740">
        <v>1980</v>
      </c>
      <c r="I740" t="str" cm="1">
        <f t="array" ref="I740">IF(D740="", INDEX($D$2:$D$2345, MODE(MATCH(IF($D$2:$D$2345&lt;&gt;"",$D$2:$D$2345), IF($D$2:$D$2345&lt;&gt;"",$D$2:$D$2345),0))), D740)</f>
        <v>tier - 2</v>
      </c>
      <c r="J740" t="str" cm="1">
        <f t="array" ref="J740">IF(G740="", INDEX($G$2:$G$2345, MODE(MATCH(IF($G$2:$G$2345&lt;&gt;"",$G$2:$G$2345), IF($G$2:$G$2345&lt;&gt;"",$G$2:$G$2345),0))), G740)</f>
        <v>tier - 3</v>
      </c>
      <c r="K740" t="str" cm="1">
        <f t="array" ref="K740">IF(E740="", INDEX($E$2:$E$2345, MODE(MATCH(IF($E$2:$E$2345&lt;&gt;"",$E$2:$E$2345), IF($E$2:$E$2345&lt;&gt;"",$E$2:$E$2345),0))), E740)</f>
        <v>R1013</v>
      </c>
      <c r="L740">
        <f t="shared" si="11"/>
        <v>50</v>
      </c>
      <c r="M740">
        <v>26560</v>
      </c>
    </row>
    <row r="741" spans="1:13" x14ac:dyDescent="0.25">
      <c r="A741" t="s">
        <v>698</v>
      </c>
      <c r="B741">
        <v>0</v>
      </c>
      <c r="C741">
        <v>5778.71</v>
      </c>
      <c r="D741" t="s">
        <v>9</v>
      </c>
      <c r="E741" t="s">
        <v>623</v>
      </c>
      <c r="F741" t="s">
        <v>9</v>
      </c>
      <c r="G741" t="s">
        <v>11</v>
      </c>
      <c r="H741">
        <v>2004</v>
      </c>
      <c r="I741" t="str" cm="1">
        <f t="array" ref="I741">IF(D741="", INDEX($D$2:$D$2345, MODE(MATCH(IF($D$2:$D$2345&lt;&gt;"",$D$2:$D$2345), IF($D$2:$D$2345&lt;&gt;"",$D$2:$D$2345),0))), D741)</f>
        <v>tier - 2</v>
      </c>
      <c r="J741" t="str" cm="1">
        <f t="array" ref="J741">IF(G741="", INDEX($G$2:$G$2345, MODE(MATCH(IF($G$2:$G$2345&lt;&gt;"",$G$2:$G$2345), IF($G$2:$G$2345&lt;&gt;"",$G$2:$G$2345),0))), G741)</f>
        <v>tier - 3</v>
      </c>
      <c r="K741" t="str" cm="1">
        <f t="array" ref="K741">IF(E741="", INDEX($E$2:$E$2345, MODE(MATCH(IF($E$2:$E$2345&lt;&gt;"",$E$2:$E$2345), IF($E$2:$E$2345&lt;&gt;"",$E$2:$E$2345),0))), E741)</f>
        <v>R1022</v>
      </c>
      <c r="L741">
        <f t="shared" si="11"/>
        <v>42</v>
      </c>
      <c r="M741">
        <v>29526</v>
      </c>
    </row>
    <row r="742" spans="1:13" x14ac:dyDescent="0.25">
      <c r="A742" t="s">
        <v>697</v>
      </c>
      <c r="B742">
        <v>0</v>
      </c>
      <c r="C742">
        <v>5757.41</v>
      </c>
      <c r="D742" t="s">
        <v>9</v>
      </c>
      <c r="E742" t="s">
        <v>157</v>
      </c>
      <c r="F742" t="s">
        <v>9</v>
      </c>
      <c r="G742" t="s">
        <v>11</v>
      </c>
      <c r="H742">
        <v>1983</v>
      </c>
      <c r="I742" t="str" cm="1">
        <f t="array" ref="I742">IF(D742="", INDEX($D$2:$D$2345, MODE(MATCH(IF($D$2:$D$2345&lt;&gt;"",$D$2:$D$2345), IF($D$2:$D$2345&lt;&gt;"",$D$2:$D$2345),0))), D742)</f>
        <v>tier - 2</v>
      </c>
      <c r="J742" t="str" cm="1">
        <f t="array" ref="J742">IF(G742="", INDEX($G$2:$G$2345, MODE(MATCH(IF($G$2:$G$2345&lt;&gt;"",$G$2:$G$2345), IF($G$2:$G$2345&lt;&gt;"",$G$2:$G$2345),0))), G742)</f>
        <v>tier - 3</v>
      </c>
      <c r="K742" t="str" cm="1">
        <f t="array" ref="K742">IF(E742="", INDEX($E$2:$E$2345, MODE(MATCH(IF($E$2:$E$2345&lt;&gt;"",$E$2:$E$2345), IF($E$2:$E$2345&lt;&gt;"",$E$2:$E$2345),0))), E742)</f>
        <v>R1019</v>
      </c>
      <c r="L742">
        <f t="shared" si="11"/>
        <v>18</v>
      </c>
      <c r="M742">
        <v>38229</v>
      </c>
    </row>
    <row r="743" spans="1:13" x14ac:dyDescent="0.25">
      <c r="A743" t="s">
        <v>696</v>
      </c>
      <c r="B743">
        <v>0</v>
      </c>
      <c r="C743">
        <v>5748.13</v>
      </c>
      <c r="D743" t="s">
        <v>9</v>
      </c>
      <c r="E743" t="s">
        <v>291</v>
      </c>
      <c r="F743" t="s">
        <v>9</v>
      </c>
      <c r="G743" t="s">
        <v>13</v>
      </c>
      <c r="H743">
        <v>1993</v>
      </c>
      <c r="I743" t="str" cm="1">
        <f t="array" ref="I743">IF(D743="", INDEX($D$2:$D$2345, MODE(MATCH(IF($D$2:$D$2345&lt;&gt;"",$D$2:$D$2345), IF($D$2:$D$2345&lt;&gt;"",$D$2:$D$2345),0))), D743)</f>
        <v>tier - 2</v>
      </c>
      <c r="J743" t="str" cm="1">
        <f t="array" ref="J743">IF(G743="", INDEX($G$2:$G$2345, MODE(MATCH(IF($G$2:$G$2345&lt;&gt;"",$G$2:$G$2345), IF($G$2:$G$2345&lt;&gt;"",$G$2:$G$2345),0))), G743)</f>
        <v>tier - 1</v>
      </c>
      <c r="K743" t="str" cm="1">
        <f t="array" ref="K743">IF(E743="", INDEX($E$2:$E$2345, MODE(MATCH(IF($E$2:$E$2345&lt;&gt;"",$E$2:$E$2345), IF($E$2:$E$2345&lt;&gt;"",$E$2:$E$2345),0))), E743)</f>
        <v>R1021</v>
      </c>
      <c r="L743">
        <f t="shared" si="11"/>
        <v>39</v>
      </c>
      <c r="M743">
        <v>30477</v>
      </c>
    </row>
    <row r="744" spans="1:13" x14ac:dyDescent="0.25">
      <c r="A744" t="s">
        <v>695</v>
      </c>
      <c r="B744">
        <v>0</v>
      </c>
      <c r="C744">
        <v>5741.67</v>
      </c>
      <c r="D744" t="s">
        <v>9</v>
      </c>
      <c r="E744" t="s">
        <v>10</v>
      </c>
      <c r="F744" t="s">
        <v>9</v>
      </c>
      <c r="G744" t="s">
        <v>11</v>
      </c>
      <c r="H744">
        <v>1972</v>
      </c>
      <c r="I744" t="str" cm="1">
        <f t="array" ref="I744">IF(D744="", INDEX($D$2:$D$2345, MODE(MATCH(IF($D$2:$D$2345&lt;&gt;"",$D$2:$D$2345), IF($D$2:$D$2345&lt;&gt;"",$D$2:$D$2345),0))), D744)</f>
        <v>tier - 2</v>
      </c>
      <c r="J744" t="str" cm="1">
        <f t="array" ref="J744">IF(G744="", INDEX($G$2:$G$2345, MODE(MATCH(IF($G$2:$G$2345&lt;&gt;"",$G$2:$G$2345), IF($G$2:$G$2345&lt;&gt;"",$G$2:$G$2345),0))), G744)</f>
        <v>tier - 3</v>
      </c>
      <c r="K744" t="str" cm="1">
        <f t="array" ref="K744">IF(E744="", INDEX($E$2:$E$2345, MODE(MATCH(IF($E$2:$E$2345&lt;&gt;"",$E$2:$E$2345), IF($E$2:$E$2345&lt;&gt;"",$E$2:$E$2345),0))), E744)</f>
        <v>R1013</v>
      </c>
      <c r="L744">
        <f t="shared" si="11"/>
        <v>29</v>
      </c>
      <c r="M744">
        <v>34202</v>
      </c>
    </row>
    <row r="745" spans="1:13" x14ac:dyDescent="0.25">
      <c r="A745" t="s">
        <v>694</v>
      </c>
      <c r="B745">
        <v>2</v>
      </c>
      <c r="C745">
        <v>5729.01</v>
      </c>
      <c r="D745" t="s">
        <v>13</v>
      </c>
      <c r="E745" t="s">
        <v>18</v>
      </c>
      <c r="F745" t="s">
        <v>13</v>
      </c>
      <c r="G745" t="s">
        <v>9</v>
      </c>
      <c r="H745">
        <v>1987</v>
      </c>
      <c r="I745" t="str" cm="1">
        <f t="array" ref="I745">IF(D745="", INDEX($D$2:$D$2345, MODE(MATCH(IF($D$2:$D$2345&lt;&gt;"",$D$2:$D$2345), IF($D$2:$D$2345&lt;&gt;"",$D$2:$D$2345),0))), D745)</f>
        <v>tier - 1</v>
      </c>
      <c r="J745" t="str" cm="1">
        <f t="array" ref="J745">IF(G745="", INDEX($G$2:$G$2345, MODE(MATCH(IF($G$2:$G$2345&lt;&gt;"",$G$2:$G$2345), IF($G$2:$G$2345&lt;&gt;"",$G$2:$G$2345),0))), G745)</f>
        <v>tier - 2</v>
      </c>
      <c r="K745" t="str" cm="1">
        <f t="array" ref="K745">IF(E745="", INDEX($E$2:$E$2345, MODE(MATCH(IF($E$2:$E$2345&lt;&gt;"",$E$2:$E$2345), IF($E$2:$E$2345&lt;&gt;"",$E$2:$E$2345),0))), E745)</f>
        <v>R1012</v>
      </c>
      <c r="L745">
        <f t="shared" si="11"/>
        <v>50</v>
      </c>
      <c r="M745">
        <v>26591</v>
      </c>
    </row>
    <row r="746" spans="1:13" x14ac:dyDescent="0.25">
      <c r="A746" t="s">
        <v>693</v>
      </c>
      <c r="B746">
        <v>0</v>
      </c>
      <c r="C746">
        <v>5720.38</v>
      </c>
      <c r="D746" t="s">
        <v>9</v>
      </c>
      <c r="E746" t="s">
        <v>10</v>
      </c>
      <c r="F746" t="s">
        <v>9</v>
      </c>
      <c r="G746" t="s">
        <v>13</v>
      </c>
      <c r="H746">
        <v>1971</v>
      </c>
      <c r="I746" t="str" cm="1">
        <f t="array" ref="I746">IF(D746="", INDEX($D$2:$D$2345, MODE(MATCH(IF($D$2:$D$2345&lt;&gt;"",$D$2:$D$2345), IF($D$2:$D$2345&lt;&gt;"",$D$2:$D$2345),0))), D746)</f>
        <v>tier - 2</v>
      </c>
      <c r="J746" t="str" cm="1">
        <f t="array" ref="J746">IF(G746="", INDEX($G$2:$G$2345, MODE(MATCH(IF($G$2:$G$2345&lt;&gt;"",$G$2:$G$2345), IF($G$2:$G$2345&lt;&gt;"",$G$2:$G$2345),0))), G746)</f>
        <v>tier - 1</v>
      </c>
      <c r="K746" t="str" cm="1">
        <f t="array" ref="K746">IF(E746="", INDEX($E$2:$E$2345, MODE(MATCH(IF($E$2:$E$2345&lt;&gt;"",$E$2:$E$2345), IF($E$2:$E$2345&lt;&gt;"",$E$2:$E$2345),0))), E746)</f>
        <v>R1013</v>
      </c>
      <c r="L746">
        <f t="shared" si="11"/>
        <v>35</v>
      </c>
      <c r="M746">
        <v>32129</v>
      </c>
    </row>
    <row r="747" spans="1:13" x14ac:dyDescent="0.25">
      <c r="A747" t="s">
        <v>2197</v>
      </c>
      <c r="B747">
        <v>1</v>
      </c>
      <c r="C747">
        <v>37272.339999999997</v>
      </c>
      <c r="D747" t="s">
        <v>9</v>
      </c>
      <c r="E747" t="s">
        <v>33</v>
      </c>
      <c r="F747" t="s">
        <v>9</v>
      </c>
      <c r="G747" t="s">
        <v>11</v>
      </c>
      <c r="H747">
        <v>1975</v>
      </c>
      <c r="I747" t="str" cm="1">
        <f t="array" ref="I747">IF(D747="", INDEX($D$2:$D$2345, MODE(MATCH(IF($D$2:$D$2345&lt;&gt;"",$D$2:$D$2345), IF($D$2:$D$2345&lt;&gt;"",$D$2:$D$2345),0))), D747)</f>
        <v>tier - 2</v>
      </c>
      <c r="J747" t="str" cm="1">
        <f t="array" ref="J747">IF(G747="", INDEX($G$2:$G$2345, MODE(MATCH(IF($G$2:$G$2345&lt;&gt;"",$G$2:$G$2345), IF($G$2:$G$2345&lt;&gt;"",$G$2:$G$2345),0))), G747)</f>
        <v>tier - 3</v>
      </c>
      <c r="K747" t="str" cm="1">
        <f t="array" ref="K747">IF(E747="", INDEX($E$2:$E$2345, MODE(MATCH(IF($E$2:$E$2345&lt;&gt;"",$E$2:$E$2345), IF($E$2:$E$2345&lt;&gt;"",$E$2:$E$2345),0))), E747)</f>
        <v>R1011</v>
      </c>
      <c r="L747">
        <f t="shared" si="11"/>
        <v>53</v>
      </c>
      <c r="M747">
        <v>25516</v>
      </c>
    </row>
    <row r="748" spans="1:13" x14ac:dyDescent="0.25">
      <c r="A748" t="s">
        <v>692</v>
      </c>
      <c r="B748">
        <v>0</v>
      </c>
      <c r="C748">
        <v>5709.16</v>
      </c>
      <c r="D748" t="s">
        <v>11</v>
      </c>
      <c r="E748" t="s">
        <v>10</v>
      </c>
      <c r="F748" t="s">
        <v>11</v>
      </c>
      <c r="G748" t="s">
        <v>11</v>
      </c>
      <c r="H748">
        <v>1981</v>
      </c>
      <c r="I748" t="str" cm="1">
        <f t="array" ref="I748">IF(D748="", INDEX($D$2:$D$2345, MODE(MATCH(IF($D$2:$D$2345&lt;&gt;"",$D$2:$D$2345), IF($D$2:$D$2345&lt;&gt;"",$D$2:$D$2345),0))), D748)</f>
        <v>tier - 3</v>
      </c>
      <c r="J748" t="str" cm="1">
        <f t="array" ref="J748">IF(G748="", INDEX($G$2:$G$2345, MODE(MATCH(IF($G$2:$G$2345&lt;&gt;"",$G$2:$G$2345), IF($G$2:$G$2345&lt;&gt;"",$G$2:$G$2345),0))), G748)</f>
        <v>tier - 3</v>
      </c>
      <c r="K748" t="str" cm="1">
        <f t="array" ref="K748">IF(E748="", INDEX($E$2:$E$2345, MODE(MATCH(IF($E$2:$E$2345&lt;&gt;"",$E$2:$E$2345), IF($E$2:$E$2345&lt;&gt;"",$E$2:$E$2345),0))), E748)</f>
        <v>R1013</v>
      </c>
      <c r="L748">
        <f t="shared" si="11"/>
        <v>51</v>
      </c>
      <c r="M748">
        <v>26175</v>
      </c>
    </row>
    <row r="749" spans="1:13" x14ac:dyDescent="0.25">
      <c r="A749" t="s">
        <v>691</v>
      </c>
      <c r="B749">
        <v>4</v>
      </c>
      <c r="C749">
        <v>5708.87</v>
      </c>
      <c r="D749" t="s">
        <v>9</v>
      </c>
      <c r="E749" t="s">
        <v>33</v>
      </c>
      <c r="F749" t="s">
        <v>9</v>
      </c>
      <c r="G749" t="s">
        <v>13</v>
      </c>
      <c r="H749">
        <v>1993</v>
      </c>
      <c r="I749" t="str" cm="1">
        <f t="array" ref="I749">IF(D749="", INDEX($D$2:$D$2345, MODE(MATCH(IF($D$2:$D$2345&lt;&gt;"",$D$2:$D$2345), IF($D$2:$D$2345&lt;&gt;"",$D$2:$D$2345),0))), D749)</f>
        <v>tier - 2</v>
      </c>
      <c r="J749" t="str" cm="1">
        <f t="array" ref="J749">IF(G749="", INDEX($G$2:$G$2345, MODE(MATCH(IF($G$2:$G$2345&lt;&gt;"",$G$2:$G$2345), IF($G$2:$G$2345&lt;&gt;"",$G$2:$G$2345),0))), G749)</f>
        <v>tier - 1</v>
      </c>
      <c r="K749" t="str" cm="1">
        <f t="array" ref="K749">IF(E749="", INDEX($E$2:$E$2345, MODE(MATCH(IF($E$2:$E$2345&lt;&gt;"",$E$2:$E$2345), IF($E$2:$E$2345&lt;&gt;"",$E$2:$E$2345),0))), E749)</f>
        <v>R1011</v>
      </c>
      <c r="L749">
        <f t="shared" si="11"/>
        <v>41</v>
      </c>
      <c r="M749">
        <v>29893</v>
      </c>
    </row>
    <row r="750" spans="1:13" x14ac:dyDescent="0.25">
      <c r="A750" t="s">
        <v>690</v>
      </c>
      <c r="B750">
        <v>0</v>
      </c>
      <c r="C750">
        <v>5699.84</v>
      </c>
      <c r="D750" t="s">
        <v>9</v>
      </c>
      <c r="E750" t="s">
        <v>10</v>
      </c>
      <c r="F750" t="s">
        <v>9</v>
      </c>
      <c r="G750" t="s">
        <v>11</v>
      </c>
      <c r="H750">
        <v>1981</v>
      </c>
      <c r="I750" t="str" cm="1">
        <f t="array" ref="I750">IF(D750="", INDEX($D$2:$D$2345, MODE(MATCH(IF($D$2:$D$2345&lt;&gt;"",$D$2:$D$2345), IF($D$2:$D$2345&lt;&gt;"",$D$2:$D$2345),0))), D750)</f>
        <v>tier - 2</v>
      </c>
      <c r="J750" t="str" cm="1">
        <f t="array" ref="J750">IF(G750="", INDEX($G$2:$G$2345, MODE(MATCH(IF($G$2:$G$2345&lt;&gt;"",$G$2:$G$2345), IF($G$2:$G$2345&lt;&gt;"",$G$2:$G$2345),0))), G750)</f>
        <v>tier - 3</v>
      </c>
      <c r="K750" t="str" cm="1">
        <f t="array" ref="K750">IF(E750="", INDEX($E$2:$E$2345, MODE(MATCH(IF($E$2:$E$2345&lt;&gt;"",$E$2:$E$2345), IF($E$2:$E$2345&lt;&gt;"",$E$2:$E$2345),0))), E750)</f>
        <v>R1013</v>
      </c>
      <c r="L750">
        <f t="shared" si="11"/>
        <v>29</v>
      </c>
      <c r="M750">
        <v>34135</v>
      </c>
    </row>
    <row r="751" spans="1:13" x14ac:dyDescent="0.25">
      <c r="A751" t="s">
        <v>689</v>
      </c>
      <c r="B751">
        <v>0</v>
      </c>
      <c r="C751">
        <v>5698.74</v>
      </c>
      <c r="D751" t="s">
        <v>9</v>
      </c>
      <c r="E751" t="s">
        <v>18</v>
      </c>
      <c r="F751" t="s">
        <v>9</v>
      </c>
      <c r="G751" t="s">
        <v>9</v>
      </c>
      <c r="H751">
        <v>1974</v>
      </c>
      <c r="I751" t="str" cm="1">
        <f t="array" ref="I751">IF(D751="", INDEX($D$2:$D$2345, MODE(MATCH(IF($D$2:$D$2345&lt;&gt;"",$D$2:$D$2345), IF($D$2:$D$2345&lt;&gt;"",$D$2:$D$2345),0))), D751)</f>
        <v>tier - 2</v>
      </c>
      <c r="J751" t="str" cm="1">
        <f t="array" ref="J751">IF(G751="", INDEX($G$2:$G$2345, MODE(MATCH(IF($G$2:$G$2345&lt;&gt;"",$G$2:$G$2345), IF($G$2:$G$2345&lt;&gt;"",$G$2:$G$2345),0))), G751)</f>
        <v>tier - 2</v>
      </c>
      <c r="K751" t="str" cm="1">
        <f t="array" ref="K751">IF(E751="", INDEX($E$2:$E$2345, MODE(MATCH(IF($E$2:$E$2345&lt;&gt;"",$E$2:$E$2345), IF($E$2:$E$2345&lt;&gt;"",$E$2:$E$2345),0))), E751)</f>
        <v>R1012</v>
      </c>
      <c r="L751">
        <f t="shared" si="11"/>
        <v>41</v>
      </c>
      <c r="M751">
        <v>29773</v>
      </c>
    </row>
    <row r="752" spans="1:13" x14ac:dyDescent="0.25">
      <c r="A752" t="s">
        <v>688</v>
      </c>
      <c r="B752">
        <v>3</v>
      </c>
      <c r="C752">
        <v>5693.43</v>
      </c>
      <c r="D752" t="s">
        <v>9</v>
      </c>
      <c r="E752" t="s">
        <v>18</v>
      </c>
      <c r="F752" t="s">
        <v>9</v>
      </c>
      <c r="G752" t="s">
        <v>11</v>
      </c>
      <c r="H752">
        <v>1992</v>
      </c>
      <c r="I752" t="str" cm="1">
        <f t="array" ref="I752">IF(D752="", INDEX($D$2:$D$2345, MODE(MATCH(IF($D$2:$D$2345&lt;&gt;"",$D$2:$D$2345), IF($D$2:$D$2345&lt;&gt;"",$D$2:$D$2345),0))), D752)</f>
        <v>tier - 2</v>
      </c>
      <c r="J752" t="str" cm="1">
        <f t="array" ref="J752">IF(G752="", INDEX($G$2:$G$2345, MODE(MATCH(IF($G$2:$G$2345&lt;&gt;"",$G$2:$G$2345), IF($G$2:$G$2345&lt;&gt;"",$G$2:$G$2345),0))), G752)</f>
        <v>tier - 3</v>
      </c>
      <c r="K752" t="str" cm="1">
        <f t="array" ref="K752">IF(E752="", INDEX($E$2:$E$2345, MODE(MATCH(IF($E$2:$E$2345&lt;&gt;"",$E$2:$E$2345), IF($E$2:$E$2345&lt;&gt;"",$E$2:$E$2345),0))), E752)</f>
        <v>R1012</v>
      </c>
      <c r="L752">
        <f t="shared" si="11"/>
        <v>48</v>
      </c>
      <c r="M752">
        <v>27336</v>
      </c>
    </row>
    <row r="753" spans="1:13" x14ac:dyDescent="0.25">
      <c r="A753" t="s">
        <v>687</v>
      </c>
      <c r="B753">
        <v>0</v>
      </c>
      <c r="C753">
        <v>5690.79</v>
      </c>
      <c r="D753" t="s">
        <v>9</v>
      </c>
      <c r="E753" t="s">
        <v>10</v>
      </c>
      <c r="F753" t="s">
        <v>9</v>
      </c>
      <c r="G753" t="s">
        <v>13</v>
      </c>
      <c r="H753">
        <v>1972</v>
      </c>
      <c r="I753" t="str" cm="1">
        <f t="array" ref="I753">IF(D753="", INDEX($D$2:$D$2345, MODE(MATCH(IF($D$2:$D$2345&lt;&gt;"",$D$2:$D$2345), IF($D$2:$D$2345&lt;&gt;"",$D$2:$D$2345),0))), D753)</f>
        <v>tier - 2</v>
      </c>
      <c r="J753" t="str" cm="1">
        <f t="array" ref="J753">IF(G753="", INDEX($G$2:$G$2345, MODE(MATCH(IF($G$2:$G$2345&lt;&gt;"",$G$2:$G$2345), IF($G$2:$G$2345&lt;&gt;"",$G$2:$G$2345),0))), G753)</f>
        <v>tier - 1</v>
      </c>
      <c r="K753" t="str" cm="1">
        <f t="array" ref="K753">IF(E753="", INDEX($E$2:$E$2345, MODE(MATCH(IF($E$2:$E$2345&lt;&gt;"",$E$2:$E$2345), IF($E$2:$E$2345&lt;&gt;"",$E$2:$E$2345),0))), E753)</f>
        <v>R1013</v>
      </c>
      <c r="L753">
        <f t="shared" si="11"/>
        <v>30</v>
      </c>
      <c r="M753">
        <v>33905</v>
      </c>
    </row>
    <row r="754" spans="1:13" x14ac:dyDescent="0.25">
      <c r="A754" t="s">
        <v>686</v>
      </c>
      <c r="B754">
        <v>3</v>
      </c>
      <c r="C754">
        <v>5679.13</v>
      </c>
      <c r="D754" t="s">
        <v>9</v>
      </c>
      <c r="E754" t="s">
        <v>10</v>
      </c>
      <c r="F754" t="s">
        <v>9</v>
      </c>
      <c r="G754" t="s">
        <v>9</v>
      </c>
      <c r="H754">
        <v>1984</v>
      </c>
      <c r="I754" t="str" cm="1">
        <f t="array" ref="I754">IF(D754="", INDEX($D$2:$D$2345, MODE(MATCH(IF($D$2:$D$2345&lt;&gt;"",$D$2:$D$2345), IF($D$2:$D$2345&lt;&gt;"",$D$2:$D$2345),0))), D754)</f>
        <v>tier - 2</v>
      </c>
      <c r="J754" t="str" cm="1">
        <f t="array" ref="J754">IF(G754="", INDEX($G$2:$G$2345, MODE(MATCH(IF($G$2:$G$2345&lt;&gt;"",$G$2:$G$2345), IF($G$2:$G$2345&lt;&gt;"",$G$2:$G$2345),0))), G754)</f>
        <v>tier - 2</v>
      </c>
      <c r="K754" t="str" cm="1">
        <f t="array" ref="K754">IF(E754="", INDEX($E$2:$E$2345, MODE(MATCH(IF($E$2:$E$2345&lt;&gt;"",$E$2:$E$2345), IF($E$2:$E$2345&lt;&gt;"",$E$2:$E$2345),0))), E754)</f>
        <v>R1013</v>
      </c>
      <c r="L754">
        <f t="shared" si="11"/>
        <v>50</v>
      </c>
      <c r="M754">
        <v>26523</v>
      </c>
    </row>
    <row r="755" spans="1:13" x14ac:dyDescent="0.25">
      <c r="A755" t="s">
        <v>685</v>
      </c>
      <c r="B755">
        <v>0</v>
      </c>
      <c r="C755">
        <v>5662.23</v>
      </c>
      <c r="D755" t="s">
        <v>9</v>
      </c>
      <c r="E755" t="s">
        <v>10</v>
      </c>
      <c r="F755" t="s">
        <v>9</v>
      </c>
      <c r="G755" t="s">
        <v>13</v>
      </c>
      <c r="H755">
        <v>1983</v>
      </c>
      <c r="I755" t="str" cm="1">
        <f t="array" ref="I755">IF(D755="", INDEX($D$2:$D$2345, MODE(MATCH(IF($D$2:$D$2345&lt;&gt;"",$D$2:$D$2345), IF($D$2:$D$2345&lt;&gt;"",$D$2:$D$2345),0))), D755)</f>
        <v>tier - 2</v>
      </c>
      <c r="J755" t="str" cm="1">
        <f t="array" ref="J755">IF(G755="", INDEX($G$2:$G$2345, MODE(MATCH(IF($G$2:$G$2345&lt;&gt;"",$G$2:$G$2345), IF($G$2:$G$2345&lt;&gt;"",$G$2:$G$2345),0))), G755)</f>
        <v>tier - 1</v>
      </c>
      <c r="K755" t="str" cm="1">
        <f t="array" ref="K755">IF(E755="", INDEX($E$2:$E$2345, MODE(MATCH(IF($E$2:$E$2345&lt;&gt;"",$E$2:$E$2345), IF($E$2:$E$2345&lt;&gt;"",$E$2:$E$2345),0))), E755)</f>
        <v>R1013</v>
      </c>
      <c r="L755">
        <f t="shared" si="11"/>
        <v>38</v>
      </c>
      <c r="M755">
        <v>30928</v>
      </c>
    </row>
    <row r="756" spans="1:13" x14ac:dyDescent="0.25">
      <c r="A756" t="s">
        <v>684</v>
      </c>
      <c r="B756">
        <v>2</v>
      </c>
      <c r="C756">
        <v>5650.14</v>
      </c>
      <c r="D756" t="s">
        <v>9</v>
      </c>
      <c r="E756" t="s">
        <v>10</v>
      </c>
      <c r="F756" t="s">
        <v>9</v>
      </c>
      <c r="G756" t="s">
        <v>13</v>
      </c>
      <c r="H756">
        <v>1978</v>
      </c>
      <c r="I756" t="str" cm="1">
        <f t="array" ref="I756">IF(D756="", INDEX($D$2:$D$2345, MODE(MATCH(IF($D$2:$D$2345&lt;&gt;"",$D$2:$D$2345), IF($D$2:$D$2345&lt;&gt;"",$D$2:$D$2345),0))), D756)</f>
        <v>tier - 2</v>
      </c>
      <c r="J756" t="str" cm="1">
        <f t="array" ref="J756">IF(G756="", INDEX($G$2:$G$2345, MODE(MATCH(IF($G$2:$G$2345&lt;&gt;"",$G$2:$G$2345), IF($G$2:$G$2345&lt;&gt;"",$G$2:$G$2345),0))), G756)</f>
        <v>tier - 1</v>
      </c>
      <c r="K756" t="str" cm="1">
        <f t="array" ref="K756">IF(E756="", INDEX($E$2:$E$2345, MODE(MATCH(IF($E$2:$E$2345&lt;&gt;"",$E$2:$E$2345), IF($E$2:$E$2345&lt;&gt;"",$E$2:$E$2345),0))), E756)</f>
        <v>R1013</v>
      </c>
      <c r="L756">
        <f t="shared" si="11"/>
        <v>39</v>
      </c>
      <c r="M756">
        <v>30586</v>
      </c>
    </row>
    <row r="757" spans="1:13" x14ac:dyDescent="0.25">
      <c r="A757" t="s">
        <v>683</v>
      </c>
      <c r="B757">
        <v>0</v>
      </c>
      <c r="C757">
        <v>5649.72</v>
      </c>
      <c r="D757" t="s">
        <v>9</v>
      </c>
      <c r="E757" t="s">
        <v>33</v>
      </c>
      <c r="F757" t="s">
        <v>9</v>
      </c>
      <c r="G757" t="s">
        <v>11</v>
      </c>
      <c r="H757">
        <v>1983</v>
      </c>
      <c r="I757" t="str" cm="1">
        <f t="array" ref="I757">IF(D757="", INDEX($D$2:$D$2345, MODE(MATCH(IF($D$2:$D$2345&lt;&gt;"",$D$2:$D$2345), IF($D$2:$D$2345&lt;&gt;"",$D$2:$D$2345),0))), D757)</f>
        <v>tier - 2</v>
      </c>
      <c r="J757" t="str" cm="1">
        <f t="array" ref="J757">IF(G757="", INDEX($G$2:$G$2345, MODE(MATCH(IF($G$2:$G$2345&lt;&gt;"",$G$2:$G$2345), IF($G$2:$G$2345&lt;&gt;"",$G$2:$G$2345),0))), G757)</f>
        <v>tier - 3</v>
      </c>
      <c r="K757" t="str" cm="1">
        <f t="array" ref="K757">IF(E757="", INDEX($E$2:$E$2345, MODE(MATCH(IF($E$2:$E$2345&lt;&gt;"",$E$2:$E$2345), IF($E$2:$E$2345&lt;&gt;"",$E$2:$E$2345),0))), E757)</f>
        <v>R1011</v>
      </c>
      <c r="L757">
        <f t="shared" si="11"/>
        <v>45</v>
      </c>
      <c r="M757">
        <v>28649</v>
      </c>
    </row>
    <row r="758" spans="1:13" x14ac:dyDescent="0.25">
      <c r="A758" t="s">
        <v>2196</v>
      </c>
      <c r="B758">
        <v>0</v>
      </c>
      <c r="C758">
        <v>37270.15</v>
      </c>
      <c r="D758" t="s">
        <v>9</v>
      </c>
      <c r="E758" t="s">
        <v>238</v>
      </c>
      <c r="F758" t="s">
        <v>9</v>
      </c>
      <c r="G758" t="s">
        <v>13</v>
      </c>
      <c r="H758">
        <v>1985</v>
      </c>
      <c r="I758" t="str" cm="1">
        <f t="array" ref="I758">IF(D758="", INDEX($D$2:$D$2345, MODE(MATCH(IF($D$2:$D$2345&lt;&gt;"",$D$2:$D$2345), IF($D$2:$D$2345&lt;&gt;"",$D$2:$D$2345),0))), D758)</f>
        <v>tier - 2</v>
      </c>
      <c r="J758" t="str" cm="1">
        <f t="array" ref="J758">IF(G758="", INDEX($G$2:$G$2345, MODE(MATCH(IF($G$2:$G$2345&lt;&gt;"",$G$2:$G$2345), IF($G$2:$G$2345&lt;&gt;"",$G$2:$G$2345),0))), G758)</f>
        <v>tier - 1</v>
      </c>
      <c r="K758" t="str" cm="1">
        <f t="array" ref="K758">IF(E758="", INDEX($E$2:$E$2345, MODE(MATCH(IF($E$2:$E$2345&lt;&gt;"",$E$2:$E$2345), IF($E$2:$E$2345&lt;&gt;"",$E$2:$E$2345),0))), E758)</f>
        <v>R1024</v>
      </c>
      <c r="L758">
        <f t="shared" si="11"/>
        <v>47</v>
      </c>
      <c r="M758">
        <v>27715</v>
      </c>
    </row>
    <row r="759" spans="1:13" x14ac:dyDescent="0.25">
      <c r="A759" t="s">
        <v>682</v>
      </c>
      <c r="B759">
        <v>1</v>
      </c>
      <c r="C759">
        <v>5630.46</v>
      </c>
      <c r="D759" t="s">
        <v>9</v>
      </c>
      <c r="E759" t="s">
        <v>18</v>
      </c>
      <c r="F759" t="s">
        <v>9</v>
      </c>
      <c r="G759" t="s">
        <v>11</v>
      </c>
      <c r="H759">
        <v>1987</v>
      </c>
      <c r="I759" t="str" cm="1">
        <f t="array" ref="I759">IF(D759="", INDEX($D$2:$D$2345, MODE(MATCH(IF($D$2:$D$2345&lt;&gt;"",$D$2:$D$2345), IF($D$2:$D$2345&lt;&gt;"",$D$2:$D$2345),0))), D759)</f>
        <v>tier - 2</v>
      </c>
      <c r="J759" t="str" cm="1">
        <f t="array" ref="J759">IF(G759="", INDEX($G$2:$G$2345, MODE(MATCH(IF($G$2:$G$2345&lt;&gt;"",$G$2:$G$2345), IF($G$2:$G$2345&lt;&gt;"",$G$2:$G$2345),0))), G759)</f>
        <v>tier - 3</v>
      </c>
      <c r="K759" t="str" cm="1">
        <f t="array" ref="K759">IF(E759="", INDEX($E$2:$E$2345, MODE(MATCH(IF($E$2:$E$2345&lt;&gt;"",$E$2:$E$2345), IF($E$2:$E$2345&lt;&gt;"",$E$2:$E$2345),0))), E759)</f>
        <v>R1012</v>
      </c>
      <c r="L759">
        <f t="shared" si="11"/>
        <v>39</v>
      </c>
      <c r="M759">
        <v>30659</v>
      </c>
    </row>
    <row r="760" spans="1:13" x14ac:dyDescent="0.25">
      <c r="A760" t="s">
        <v>681</v>
      </c>
      <c r="B760">
        <v>5</v>
      </c>
      <c r="C760">
        <v>5615.37</v>
      </c>
      <c r="D760" t="s">
        <v>9</v>
      </c>
      <c r="E760" t="s">
        <v>33</v>
      </c>
      <c r="F760" t="s">
        <v>9</v>
      </c>
      <c r="G760" t="s">
        <v>11</v>
      </c>
      <c r="H760">
        <v>1994</v>
      </c>
      <c r="I760" t="str" cm="1">
        <f t="array" ref="I760">IF(D760="", INDEX($D$2:$D$2345, MODE(MATCH(IF($D$2:$D$2345&lt;&gt;"",$D$2:$D$2345), IF($D$2:$D$2345&lt;&gt;"",$D$2:$D$2345),0))), D760)</f>
        <v>tier - 2</v>
      </c>
      <c r="J760" t="str" cm="1">
        <f t="array" ref="J760">IF(G760="", INDEX($G$2:$G$2345, MODE(MATCH(IF($G$2:$G$2345&lt;&gt;"",$G$2:$G$2345), IF($G$2:$G$2345&lt;&gt;"",$G$2:$G$2345),0))), G760)</f>
        <v>tier - 3</v>
      </c>
      <c r="K760" t="str" cm="1">
        <f t="array" ref="K760">IF(E760="", INDEX($E$2:$E$2345, MODE(MATCH(IF($E$2:$E$2345&lt;&gt;"",$E$2:$E$2345), IF($E$2:$E$2345&lt;&gt;"",$E$2:$E$2345),0))), E760)</f>
        <v>R1011</v>
      </c>
      <c r="L760">
        <f t="shared" si="11"/>
        <v>35</v>
      </c>
      <c r="M760">
        <v>32096</v>
      </c>
    </row>
    <row r="761" spans="1:13" x14ac:dyDescent="0.25">
      <c r="A761" t="s">
        <v>680</v>
      </c>
      <c r="B761">
        <v>2</v>
      </c>
      <c r="C761">
        <v>5612.83</v>
      </c>
      <c r="D761" t="s">
        <v>9</v>
      </c>
      <c r="E761" t="s">
        <v>10</v>
      </c>
      <c r="F761" t="s">
        <v>9</v>
      </c>
      <c r="G761" t="s">
        <v>11</v>
      </c>
      <c r="H761">
        <v>1978</v>
      </c>
      <c r="I761" t="str" cm="1">
        <f t="array" ref="I761">IF(D761="", INDEX($D$2:$D$2345, MODE(MATCH(IF($D$2:$D$2345&lt;&gt;"",$D$2:$D$2345), IF($D$2:$D$2345&lt;&gt;"",$D$2:$D$2345),0))), D761)</f>
        <v>tier - 2</v>
      </c>
      <c r="J761" t="str" cm="1">
        <f t="array" ref="J761">IF(G761="", INDEX($G$2:$G$2345, MODE(MATCH(IF($G$2:$G$2345&lt;&gt;"",$G$2:$G$2345), IF($G$2:$G$2345&lt;&gt;"",$G$2:$G$2345),0))), G761)</f>
        <v>tier - 3</v>
      </c>
      <c r="K761" t="str" cm="1">
        <f t="array" ref="K761">IF(E761="", INDEX($E$2:$E$2345, MODE(MATCH(IF($E$2:$E$2345&lt;&gt;"",$E$2:$E$2345), IF($E$2:$E$2345&lt;&gt;"",$E$2:$E$2345),0))), E761)</f>
        <v>R1013</v>
      </c>
      <c r="L761">
        <f t="shared" si="11"/>
        <v>28</v>
      </c>
      <c r="M761">
        <v>34588</v>
      </c>
    </row>
    <row r="762" spans="1:13" x14ac:dyDescent="0.25">
      <c r="A762" t="s">
        <v>679</v>
      </c>
      <c r="B762">
        <v>1</v>
      </c>
      <c r="C762">
        <v>5594.85</v>
      </c>
      <c r="D762" t="s">
        <v>9</v>
      </c>
      <c r="E762" t="s">
        <v>238</v>
      </c>
      <c r="F762" t="s">
        <v>9</v>
      </c>
      <c r="G762" t="s">
        <v>11</v>
      </c>
      <c r="H762">
        <v>1988</v>
      </c>
      <c r="I762" t="str" cm="1">
        <f t="array" ref="I762">IF(D762="", INDEX($D$2:$D$2345, MODE(MATCH(IF($D$2:$D$2345&lt;&gt;"",$D$2:$D$2345), IF($D$2:$D$2345&lt;&gt;"",$D$2:$D$2345),0))), D762)</f>
        <v>tier - 2</v>
      </c>
      <c r="J762" t="str" cm="1">
        <f t="array" ref="J762">IF(G762="", INDEX($G$2:$G$2345, MODE(MATCH(IF($G$2:$G$2345&lt;&gt;"",$G$2:$G$2345), IF($G$2:$G$2345&lt;&gt;"",$G$2:$G$2345),0))), G762)</f>
        <v>tier - 3</v>
      </c>
      <c r="K762" t="str" cm="1">
        <f t="array" ref="K762">IF(E762="", INDEX($E$2:$E$2345, MODE(MATCH(IF($E$2:$E$2345&lt;&gt;"",$E$2:$E$2345), IF($E$2:$E$2345&lt;&gt;"",$E$2:$E$2345),0))), E762)</f>
        <v>R1024</v>
      </c>
      <c r="L762">
        <f t="shared" si="11"/>
        <v>44</v>
      </c>
      <c r="M762">
        <v>28812</v>
      </c>
    </row>
    <row r="763" spans="1:13" x14ac:dyDescent="0.25">
      <c r="A763" t="s">
        <v>678</v>
      </c>
      <c r="B763">
        <v>3</v>
      </c>
      <c r="C763">
        <v>5587.59</v>
      </c>
      <c r="D763" t="s">
        <v>9</v>
      </c>
      <c r="E763" t="s">
        <v>10</v>
      </c>
      <c r="F763" t="s">
        <v>9</v>
      </c>
      <c r="G763" t="s">
        <v>13</v>
      </c>
      <c r="H763">
        <v>1983</v>
      </c>
      <c r="I763" t="str" cm="1">
        <f t="array" ref="I763">IF(D763="", INDEX($D$2:$D$2345, MODE(MATCH(IF($D$2:$D$2345&lt;&gt;"",$D$2:$D$2345), IF($D$2:$D$2345&lt;&gt;"",$D$2:$D$2345),0))), D763)</f>
        <v>tier - 2</v>
      </c>
      <c r="J763" t="str" cm="1">
        <f t="array" ref="J763">IF(G763="", INDEX($G$2:$G$2345, MODE(MATCH(IF($G$2:$G$2345&lt;&gt;"",$G$2:$G$2345), IF($G$2:$G$2345&lt;&gt;"",$G$2:$G$2345),0))), G763)</f>
        <v>tier - 1</v>
      </c>
      <c r="K763" t="str" cm="1">
        <f t="array" ref="K763">IF(E763="", INDEX($E$2:$E$2345, MODE(MATCH(IF($E$2:$E$2345&lt;&gt;"",$E$2:$E$2345), IF($E$2:$E$2345&lt;&gt;"",$E$2:$E$2345),0))), E763)</f>
        <v>R1013</v>
      </c>
      <c r="L763">
        <f t="shared" si="11"/>
        <v>34</v>
      </c>
      <c r="M763">
        <v>32419</v>
      </c>
    </row>
    <row r="764" spans="1:13" x14ac:dyDescent="0.25">
      <c r="A764" t="s">
        <v>677</v>
      </c>
      <c r="B764">
        <v>2</v>
      </c>
      <c r="C764">
        <v>5584.31</v>
      </c>
      <c r="D764" t="s">
        <v>11</v>
      </c>
      <c r="E764" t="s">
        <v>10</v>
      </c>
      <c r="F764" t="s">
        <v>11</v>
      </c>
      <c r="G764" t="s">
        <v>13</v>
      </c>
      <c r="H764">
        <v>1986</v>
      </c>
      <c r="I764" t="str" cm="1">
        <f t="array" ref="I764">IF(D764="", INDEX($D$2:$D$2345, MODE(MATCH(IF($D$2:$D$2345&lt;&gt;"",$D$2:$D$2345), IF($D$2:$D$2345&lt;&gt;"",$D$2:$D$2345),0))), D764)</f>
        <v>tier - 3</v>
      </c>
      <c r="J764" t="str" cm="1">
        <f t="array" ref="J764">IF(G764="", INDEX($G$2:$G$2345, MODE(MATCH(IF($G$2:$G$2345&lt;&gt;"",$G$2:$G$2345), IF($G$2:$G$2345&lt;&gt;"",$G$2:$G$2345),0))), G764)</f>
        <v>tier - 1</v>
      </c>
      <c r="K764" t="str" cm="1">
        <f t="array" ref="K764">IF(E764="", INDEX($E$2:$E$2345, MODE(MATCH(IF($E$2:$E$2345&lt;&gt;"",$E$2:$E$2345), IF($E$2:$E$2345&lt;&gt;"",$E$2:$E$2345),0))), E764)</f>
        <v>R1013</v>
      </c>
      <c r="L764">
        <f t="shared" si="11"/>
        <v>39</v>
      </c>
      <c r="M764">
        <v>30641</v>
      </c>
    </row>
    <row r="765" spans="1:13" x14ac:dyDescent="0.25">
      <c r="A765" t="s">
        <v>676</v>
      </c>
      <c r="B765">
        <v>3</v>
      </c>
      <c r="C765">
        <v>5582.95</v>
      </c>
      <c r="D765" t="s">
        <v>9</v>
      </c>
      <c r="E765" t="s">
        <v>18</v>
      </c>
      <c r="F765" t="s">
        <v>9</v>
      </c>
      <c r="G765" t="s">
        <v>13</v>
      </c>
      <c r="H765">
        <v>1985</v>
      </c>
      <c r="I765" t="str" cm="1">
        <f t="array" ref="I765">IF(D765="", INDEX($D$2:$D$2345, MODE(MATCH(IF($D$2:$D$2345&lt;&gt;"",$D$2:$D$2345), IF($D$2:$D$2345&lt;&gt;"",$D$2:$D$2345),0))), D765)</f>
        <v>tier - 2</v>
      </c>
      <c r="J765" t="str" cm="1">
        <f t="array" ref="J765">IF(G765="", INDEX($G$2:$G$2345, MODE(MATCH(IF($G$2:$G$2345&lt;&gt;"",$G$2:$G$2345), IF($G$2:$G$2345&lt;&gt;"",$G$2:$G$2345),0))), G765)</f>
        <v>tier - 1</v>
      </c>
      <c r="K765" t="str" cm="1">
        <f t="array" ref="K765">IF(E765="", INDEX($E$2:$E$2345, MODE(MATCH(IF($E$2:$E$2345&lt;&gt;"",$E$2:$E$2345), IF($E$2:$E$2345&lt;&gt;"",$E$2:$E$2345),0))), E765)</f>
        <v>R1012</v>
      </c>
      <c r="L765">
        <f t="shared" si="11"/>
        <v>36</v>
      </c>
      <c r="M765">
        <v>31660</v>
      </c>
    </row>
    <row r="766" spans="1:13" x14ac:dyDescent="0.25">
      <c r="A766" t="s">
        <v>675</v>
      </c>
      <c r="B766">
        <v>0</v>
      </c>
      <c r="C766">
        <v>5576.35</v>
      </c>
      <c r="D766" t="s">
        <v>9</v>
      </c>
      <c r="E766" t="s">
        <v>10</v>
      </c>
      <c r="F766" t="s">
        <v>9</v>
      </c>
      <c r="G766" t="s">
        <v>11</v>
      </c>
      <c r="H766">
        <v>1974</v>
      </c>
      <c r="I766" t="str" cm="1">
        <f t="array" ref="I766">IF(D766="", INDEX($D$2:$D$2345, MODE(MATCH(IF($D$2:$D$2345&lt;&gt;"",$D$2:$D$2345), IF($D$2:$D$2345&lt;&gt;"",$D$2:$D$2345),0))), D766)</f>
        <v>tier - 2</v>
      </c>
      <c r="J766" t="str" cm="1">
        <f t="array" ref="J766">IF(G766="", INDEX($G$2:$G$2345, MODE(MATCH(IF($G$2:$G$2345&lt;&gt;"",$G$2:$G$2345), IF($G$2:$G$2345&lt;&gt;"",$G$2:$G$2345),0))), G766)</f>
        <v>tier - 3</v>
      </c>
      <c r="K766" t="str" cm="1">
        <f t="array" ref="K766">IF(E766="", INDEX($E$2:$E$2345, MODE(MATCH(IF($E$2:$E$2345&lt;&gt;"",$E$2:$E$2345), IF($E$2:$E$2345&lt;&gt;"",$E$2:$E$2345),0))), E766)</f>
        <v>R1013</v>
      </c>
      <c r="L766">
        <f t="shared" si="11"/>
        <v>37</v>
      </c>
      <c r="M766">
        <v>31308</v>
      </c>
    </row>
    <row r="767" spans="1:13" x14ac:dyDescent="0.25">
      <c r="A767" t="s">
        <v>674</v>
      </c>
      <c r="B767">
        <v>0</v>
      </c>
      <c r="C767">
        <v>5552.61</v>
      </c>
      <c r="D767" t="s">
        <v>9</v>
      </c>
      <c r="E767" t="s">
        <v>526</v>
      </c>
      <c r="F767" t="s">
        <v>9</v>
      </c>
      <c r="G767" t="s">
        <v>11</v>
      </c>
      <c r="H767">
        <v>1999</v>
      </c>
      <c r="I767" t="str" cm="1">
        <f t="array" ref="I767">IF(D767="", INDEX($D$2:$D$2345, MODE(MATCH(IF($D$2:$D$2345&lt;&gt;"",$D$2:$D$2345), IF($D$2:$D$2345&lt;&gt;"",$D$2:$D$2345),0))), D767)</f>
        <v>tier - 2</v>
      </c>
      <c r="J767" t="str" cm="1">
        <f t="array" ref="J767">IF(G767="", INDEX($G$2:$G$2345, MODE(MATCH(IF($G$2:$G$2345&lt;&gt;"",$G$2:$G$2345), IF($G$2:$G$2345&lt;&gt;"",$G$2:$G$2345),0))), G767)</f>
        <v>tier - 3</v>
      </c>
      <c r="K767" t="str" cm="1">
        <f t="array" ref="K767">IF(E767="", INDEX($E$2:$E$2345, MODE(MATCH(IF($E$2:$E$2345&lt;&gt;"",$E$2:$E$2345), IF($E$2:$E$2345&lt;&gt;"",$E$2:$E$2345),0))), E767)</f>
        <v>R1026</v>
      </c>
      <c r="L767">
        <f t="shared" si="11"/>
        <v>48</v>
      </c>
      <c r="M767">
        <v>27294</v>
      </c>
    </row>
    <row r="768" spans="1:13" x14ac:dyDescent="0.25">
      <c r="A768" t="s">
        <v>673</v>
      </c>
      <c r="B768">
        <v>2</v>
      </c>
      <c r="C768">
        <v>5540.35</v>
      </c>
      <c r="D768" t="s">
        <v>9</v>
      </c>
      <c r="E768" t="s">
        <v>18</v>
      </c>
      <c r="F768" t="s">
        <v>9</v>
      </c>
      <c r="G768" t="s">
        <v>9</v>
      </c>
      <c r="H768">
        <v>1980</v>
      </c>
      <c r="I768" t="str" cm="1">
        <f t="array" ref="I768">IF(D768="", INDEX($D$2:$D$2345, MODE(MATCH(IF($D$2:$D$2345&lt;&gt;"",$D$2:$D$2345), IF($D$2:$D$2345&lt;&gt;"",$D$2:$D$2345),0))), D768)</f>
        <v>tier - 2</v>
      </c>
      <c r="J768" t="str" cm="1">
        <f t="array" ref="J768">IF(G768="", INDEX($G$2:$G$2345, MODE(MATCH(IF($G$2:$G$2345&lt;&gt;"",$G$2:$G$2345), IF($G$2:$G$2345&lt;&gt;"",$G$2:$G$2345),0))), G768)</f>
        <v>tier - 2</v>
      </c>
      <c r="K768" t="str" cm="1">
        <f t="array" ref="K768">IF(E768="", INDEX($E$2:$E$2345, MODE(MATCH(IF($E$2:$E$2345&lt;&gt;"",$E$2:$E$2345), IF($E$2:$E$2345&lt;&gt;"",$E$2:$E$2345),0))), E768)</f>
        <v>R1012</v>
      </c>
      <c r="L768">
        <f t="shared" si="11"/>
        <v>23</v>
      </c>
      <c r="M768">
        <v>36501</v>
      </c>
    </row>
    <row r="769" spans="1:13" x14ac:dyDescent="0.25">
      <c r="A769" t="s">
        <v>2195</v>
      </c>
      <c r="B769">
        <v>3</v>
      </c>
      <c r="C769">
        <v>37251.22</v>
      </c>
      <c r="D769" t="s">
        <v>9</v>
      </c>
      <c r="E769" t="s">
        <v>33</v>
      </c>
      <c r="F769" t="s">
        <v>9</v>
      </c>
      <c r="G769" t="s">
        <v>9</v>
      </c>
      <c r="H769">
        <v>1990</v>
      </c>
      <c r="I769" t="str" cm="1">
        <f t="array" ref="I769">IF(D769="", INDEX($D$2:$D$2345, MODE(MATCH(IF($D$2:$D$2345&lt;&gt;"",$D$2:$D$2345), IF($D$2:$D$2345&lt;&gt;"",$D$2:$D$2345),0))), D769)</f>
        <v>tier - 2</v>
      </c>
      <c r="J769" t="str" cm="1">
        <f t="array" ref="J769">IF(G769="", INDEX($G$2:$G$2345, MODE(MATCH(IF($G$2:$G$2345&lt;&gt;"",$G$2:$G$2345), IF($G$2:$G$2345&lt;&gt;"",$G$2:$G$2345),0))), G769)</f>
        <v>tier - 2</v>
      </c>
      <c r="K769" t="str" cm="1">
        <f t="array" ref="K769">IF(E769="", INDEX($E$2:$E$2345, MODE(MATCH(IF($E$2:$E$2345&lt;&gt;"",$E$2:$E$2345), IF($E$2:$E$2345&lt;&gt;"",$E$2:$E$2345),0))), E769)</f>
        <v>R1011</v>
      </c>
      <c r="L769">
        <f t="shared" si="11"/>
        <v>37</v>
      </c>
      <c r="M769">
        <v>31337</v>
      </c>
    </row>
    <row r="770" spans="1:13" x14ac:dyDescent="0.25">
      <c r="A770" t="s">
        <v>672</v>
      </c>
      <c r="B770">
        <v>1</v>
      </c>
      <c r="C770">
        <v>5539.4</v>
      </c>
      <c r="D770" t="s">
        <v>9</v>
      </c>
      <c r="E770" t="s">
        <v>10</v>
      </c>
      <c r="F770" t="s">
        <v>9</v>
      </c>
      <c r="G770" t="s">
        <v>9</v>
      </c>
      <c r="H770">
        <v>1981</v>
      </c>
      <c r="I770" t="str" cm="1">
        <f t="array" ref="I770">IF(D770="", INDEX($D$2:$D$2345, MODE(MATCH(IF($D$2:$D$2345&lt;&gt;"",$D$2:$D$2345), IF($D$2:$D$2345&lt;&gt;"",$D$2:$D$2345),0))), D770)</f>
        <v>tier - 2</v>
      </c>
      <c r="J770" t="str" cm="1">
        <f t="array" ref="J770">IF(G770="", INDEX($G$2:$G$2345, MODE(MATCH(IF($G$2:$G$2345&lt;&gt;"",$G$2:$G$2345), IF($G$2:$G$2345&lt;&gt;"",$G$2:$G$2345),0))), G770)</f>
        <v>tier - 2</v>
      </c>
      <c r="K770" t="str" cm="1">
        <f t="array" ref="K770">IF(E770="", INDEX($E$2:$E$2345, MODE(MATCH(IF($E$2:$E$2345&lt;&gt;"",$E$2:$E$2345), IF($E$2:$E$2345&lt;&gt;"",$E$2:$E$2345),0))), E770)</f>
        <v>R1013</v>
      </c>
      <c r="L770">
        <f t="shared" ref="L770:L833" si="12">INT(YEARFRAC(M770,DATE(2023,6,8)))</f>
        <v>42</v>
      </c>
      <c r="M770">
        <v>29532</v>
      </c>
    </row>
    <row r="771" spans="1:13" x14ac:dyDescent="0.25">
      <c r="A771" t="s">
        <v>671</v>
      </c>
      <c r="B771">
        <v>3</v>
      </c>
      <c r="C771">
        <v>5503.36</v>
      </c>
      <c r="D771" t="s">
        <v>9</v>
      </c>
      <c r="E771" t="s">
        <v>18</v>
      </c>
      <c r="F771" t="s">
        <v>9</v>
      </c>
      <c r="G771" t="s">
        <v>9</v>
      </c>
      <c r="H771">
        <v>1988</v>
      </c>
      <c r="I771" t="str" cm="1">
        <f t="array" ref="I771">IF(D771="", INDEX($D$2:$D$2345, MODE(MATCH(IF($D$2:$D$2345&lt;&gt;"",$D$2:$D$2345), IF($D$2:$D$2345&lt;&gt;"",$D$2:$D$2345),0))), D771)</f>
        <v>tier - 2</v>
      </c>
      <c r="J771" t="str" cm="1">
        <f t="array" ref="J771">IF(G771="", INDEX($G$2:$G$2345, MODE(MATCH(IF($G$2:$G$2345&lt;&gt;"",$G$2:$G$2345), IF($G$2:$G$2345&lt;&gt;"",$G$2:$G$2345),0))), G771)</f>
        <v>tier - 2</v>
      </c>
      <c r="K771" t="str" cm="1">
        <f t="array" ref="K771">IF(E771="", INDEX($E$2:$E$2345, MODE(MATCH(IF($E$2:$E$2345&lt;&gt;"",$E$2:$E$2345), IF($E$2:$E$2345&lt;&gt;"",$E$2:$E$2345),0))), E771)</f>
        <v>R1012</v>
      </c>
      <c r="L771">
        <f t="shared" si="12"/>
        <v>41</v>
      </c>
      <c r="M771">
        <v>29796</v>
      </c>
    </row>
    <row r="772" spans="1:13" x14ac:dyDescent="0.25">
      <c r="A772" t="s">
        <v>670</v>
      </c>
      <c r="B772">
        <v>1</v>
      </c>
      <c r="C772">
        <v>5488.26</v>
      </c>
      <c r="D772" t="s">
        <v>9</v>
      </c>
      <c r="E772" t="s">
        <v>33</v>
      </c>
      <c r="F772" t="s">
        <v>9</v>
      </c>
      <c r="G772" t="s">
        <v>11</v>
      </c>
      <c r="H772">
        <v>1984</v>
      </c>
      <c r="I772" t="str" cm="1">
        <f t="array" ref="I772">IF(D772="", INDEX($D$2:$D$2345, MODE(MATCH(IF($D$2:$D$2345&lt;&gt;"",$D$2:$D$2345), IF($D$2:$D$2345&lt;&gt;"",$D$2:$D$2345),0))), D772)</f>
        <v>tier - 2</v>
      </c>
      <c r="J772" t="str" cm="1">
        <f t="array" ref="J772">IF(G772="", INDEX($G$2:$G$2345, MODE(MATCH(IF($G$2:$G$2345&lt;&gt;"",$G$2:$G$2345), IF($G$2:$G$2345&lt;&gt;"",$G$2:$G$2345),0))), G772)</f>
        <v>tier - 3</v>
      </c>
      <c r="K772" t="str" cm="1">
        <f t="array" ref="K772">IF(E772="", INDEX($E$2:$E$2345, MODE(MATCH(IF($E$2:$E$2345&lt;&gt;"",$E$2:$E$2345), IF($E$2:$E$2345&lt;&gt;"",$E$2:$E$2345),0))), E772)</f>
        <v>R1011</v>
      </c>
      <c r="L772">
        <f t="shared" si="12"/>
        <v>34</v>
      </c>
      <c r="M772">
        <v>32372</v>
      </c>
    </row>
    <row r="773" spans="1:13" x14ac:dyDescent="0.25">
      <c r="A773" t="s">
        <v>669</v>
      </c>
      <c r="B773">
        <v>1</v>
      </c>
      <c r="C773">
        <v>5484.47</v>
      </c>
      <c r="D773" t="s">
        <v>9</v>
      </c>
      <c r="E773" t="s">
        <v>10</v>
      </c>
      <c r="F773" t="s">
        <v>9</v>
      </c>
      <c r="G773" t="s">
        <v>9</v>
      </c>
      <c r="H773">
        <v>1984</v>
      </c>
      <c r="I773" t="str" cm="1">
        <f t="array" ref="I773">IF(D773="", INDEX($D$2:$D$2345, MODE(MATCH(IF($D$2:$D$2345&lt;&gt;"",$D$2:$D$2345), IF($D$2:$D$2345&lt;&gt;"",$D$2:$D$2345),0))), D773)</f>
        <v>tier - 2</v>
      </c>
      <c r="J773" t="str" cm="1">
        <f t="array" ref="J773">IF(G773="", INDEX($G$2:$G$2345, MODE(MATCH(IF($G$2:$G$2345&lt;&gt;"",$G$2:$G$2345), IF($G$2:$G$2345&lt;&gt;"",$G$2:$G$2345),0))), G773)</f>
        <v>tier - 2</v>
      </c>
      <c r="K773" t="str" cm="1">
        <f t="array" ref="K773">IF(E773="", INDEX($E$2:$E$2345, MODE(MATCH(IF($E$2:$E$2345&lt;&gt;"",$E$2:$E$2345), IF($E$2:$E$2345&lt;&gt;"",$E$2:$E$2345),0))), E773)</f>
        <v>R1013</v>
      </c>
      <c r="L773">
        <f t="shared" si="12"/>
        <v>38</v>
      </c>
      <c r="M773">
        <v>30920</v>
      </c>
    </row>
    <row r="774" spans="1:13" x14ac:dyDescent="0.25">
      <c r="A774" t="s">
        <v>668</v>
      </c>
      <c r="B774">
        <v>1</v>
      </c>
      <c r="C774">
        <v>5478.04</v>
      </c>
      <c r="D774" t="s">
        <v>9</v>
      </c>
      <c r="E774" t="s">
        <v>10</v>
      </c>
      <c r="F774" t="s">
        <v>9</v>
      </c>
      <c r="G774" t="s">
        <v>11</v>
      </c>
      <c r="H774">
        <v>1986</v>
      </c>
      <c r="I774" t="str" cm="1">
        <f t="array" ref="I774">IF(D774="", INDEX($D$2:$D$2345, MODE(MATCH(IF($D$2:$D$2345&lt;&gt;"",$D$2:$D$2345), IF($D$2:$D$2345&lt;&gt;"",$D$2:$D$2345),0))), D774)</f>
        <v>tier - 2</v>
      </c>
      <c r="J774" t="str" cm="1">
        <f t="array" ref="J774">IF(G774="", INDEX($G$2:$G$2345, MODE(MATCH(IF($G$2:$G$2345&lt;&gt;"",$G$2:$G$2345), IF($G$2:$G$2345&lt;&gt;"",$G$2:$G$2345),0))), G774)</f>
        <v>tier - 3</v>
      </c>
      <c r="K774" t="str" cm="1">
        <f t="array" ref="K774">IF(E774="", INDEX($E$2:$E$2345, MODE(MATCH(IF($E$2:$E$2345&lt;&gt;"",$E$2:$E$2345), IF($E$2:$E$2345&lt;&gt;"",$E$2:$E$2345),0))), E774)</f>
        <v>R1013</v>
      </c>
      <c r="L774">
        <f t="shared" si="12"/>
        <v>38</v>
      </c>
      <c r="M774">
        <v>30955</v>
      </c>
    </row>
    <row r="775" spans="1:13" x14ac:dyDescent="0.25">
      <c r="A775" t="s">
        <v>667</v>
      </c>
      <c r="B775">
        <v>1</v>
      </c>
      <c r="C775">
        <v>5472.45</v>
      </c>
      <c r="D775" t="s">
        <v>9</v>
      </c>
      <c r="E775" t="s">
        <v>33</v>
      </c>
      <c r="F775" t="s">
        <v>9</v>
      </c>
      <c r="G775" t="s">
        <v>11</v>
      </c>
      <c r="H775">
        <v>1986</v>
      </c>
      <c r="I775" t="str" cm="1">
        <f t="array" ref="I775">IF(D775="", INDEX($D$2:$D$2345, MODE(MATCH(IF($D$2:$D$2345&lt;&gt;"",$D$2:$D$2345), IF($D$2:$D$2345&lt;&gt;"",$D$2:$D$2345),0))), D775)</f>
        <v>tier - 2</v>
      </c>
      <c r="J775" t="str" cm="1">
        <f t="array" ref="J775">IF(G775="", INDEX($G$2:$G$2345, MODE(MATCH(IF($G$2:$G$2345&lt;&gt;"",$G$2:$G$2345), IF($G$2:$G$2345&lt;&gt;"",$G$2:$G$2345),0))), G775)</f>
        <v>tier - 3</v>
      </c>
      <c r="K775" t="str" cm="1">
        <f t="array" ref="K775">IF(E775="", INDEX($E$2:$E$2345, MODE(MATCH(IF($E$2:$E$2345&lt;&gt;"",$E$2:$E$2345), IF($E$2:$E$2345&lt;&gt;"",$E$2:$E$2345),0))), E775)</f>
        <v>R1011</v>
      </c>
      <c r="L775">
        <f t="shared" si="12"/>
        <v>36</v>
      </c>
      <c r="M775">
        <v>31605</v>
      </c>
    </row>
    <row r="776" spans="1:13" x14ac:dyDescent="0.25">
      <c r="A776" t="s">
        <v>666</v>
      </c>
      <c r="B776">
        <v>0</v>
      </c>
      <c r="C776">
        <v>5469.01</v>
      </c>
      <c r="D776" t="s">
        <v>9</v>
      </c>
      <c r="E776" t="s">
        <v>238</v>
      </c>
      <c r="F776" t="s">
        <v>9</v>
      </c>
      <c r="G776" t="s">
        <v>9</v>
      </c>
      <c r="H776">
        <v>1986</v>
      </c>
      <c r="I776" t="str" cm="1">
        <f t="array" ref="I776">IF(D776="", INDEX($D$2:$D$2345, MODE(MATCH(IF($D$2:$D$2345&lt;&gt;"",$D$2:$D$2345), IF($D$2:$D$2345&lt;&gt;"",$D$2:$D$2345),0))), D776)</f>
        <v>tier - 2</v>
      </c>
      <c r="J776" t="str" cm="1">
        <f t="array" ref="J776">IF(G776="", INDEX($G$2:$G$2345, MODE(MATCH(IF($G$2:$G$2345&lt;&gt;"",$G$2:$G$2345), IF($G$2:$G$2345&lt;&gt;"",$G$2:$G$2345),0))), G776)</f>
        <v>tier - 2</v>
      </c>
      <c r="K776" t="str" cm="1">
        <f t="array" ref="K776">IF(E776="", INDEX($E$2:$E$2345, MODE(MATCH(IF($E$2:$E$2345&lt;&gt;"",$E$2:$E$2345), IF($E$2:$E$2345&lt;&gt;"",$E$2:$E$2345),0))), E776)</f>
        <v>R1024</v>
      </c>
      <c r="L776">
        <f t="shared" si="12"/>
        <v>36</v>
      </c>
      <c r="M776">
        <v>31748</v>
      </c>
    </row>
    <row r="777" spans="1:13" x14ac:dyDescent="0.25">
      <c r="A777" t="s">
        <v>665</v>
      </c>
      <c r="B777">
        <v>0</v>
      </c>
      <c r="C777">
        <v>5466.88</v>
      </c>
      <c r="D777" t="s">
        <v>9</v>
      </c>
      <c r="E777" t="s">
        <v>10</v>
      </c>
      <c r="F777" t="s">
        <v>9</v>
      </c>
      <c r="G777" t="s">
        <v>9</v>
      </c>
      <c r="H777">
        <v>1973</v>
      </c>
      <c r="I777" t="str" cm="1">
        <f t="array" ref="I777">IF(D777="", INDEX($D$2:$D$2345, MODE(MATCH(IF($D$2:$D$2345&lt;&gt;"",$D$2:$D$2345), IF($D$2:$D$2345&lt;&gt;"",$D$2:$D$2345),0))), D777)</f>
        <v>tier - 2</v>
      </c>
      <c r="J777" t="str" cm="1">
        <f t="array" ref="J777">IF(G777="", INDEX($G$2:$G$2345, MODE(MATCH(IF($G$2:$G$2345&lt;&gt;"",$G$2:$G$2345), IF($G$2:$G$2345&lt;&gt;"",$G$2:$G$2345),0))), G777)</f>
        <v>tier - 2</v>
      </c>
      <c r="K777" t="str" cm="1">
        <f t="array" ref="K777">IF(E777="", INDEX($E$2:$E$2345, MODE(MATCH(IF($E$2:$E$2345&lt;&gt;"",$E$2:$E$2345), IF($E$2:$E$2345&lt;&gt;"",$E$2:$E$2345),0))), E777)</f>
        <v>R1013</v>
      </c>
      <c r="L777">
        <f t="shared" si="12"/>
        <v>36</v>
      </c>
      <c r="M777">
        <v>31709</v>
      </c>
    </row>
    <row r="778" spans="1:13" x14ac:dyDescent="0.25">
      <c r="A778" t="s">
        <v>664</v>
      </c>
      <c r="B778">
        <v>0</v>
      </c>
      <c r="C778">
        <v>5458.05</v>
      </c>
      <c r="D778" t="s">
        <v>9</v>
      </c>
      <c r="E778" t="s">
        <v>238</v>
      </c>
      <c r="F778" t="s">
        <v>9</v>
      </c>
      <c r="G778" t="s">
        <v>9</v>
      </c>
      <c r="H778">
        <v>1986</v>
      </c>
      <c r="I778" t="str" cm="1">
        <f t="array" ref="I778">IF(D778="", INDEX($D$2:$D$2345, MODE(MATCH(IF($D$2:$D$2345&lt;&gt;"",$D$2:$D$2345), IF($D$2:$D$2345&lt;&gt;"",$D$2:$D$2345),0))), D778)</f>
        <v>tier - 2</v>
      </c>
      <c r="J778" t="str" cm="1">
        <f t="array" ref="J778">IF(G778="", INDEX($G$2:$G$2345, MODE(MATCH(IF($G$2:$G$2345&lt;&gt;"",$G$2:$G$2345), IF($G$2:$G$2345&lt;&gt;"",$G$2:$G$2345),0))), G778)</f>
        <v>tier - 2</v>
      </c>
      <c r="K778" t="str" cm="1">
        <f t="array" ref="K778">IF(E778="", INDEX($E$2:$E$2345, MODE(MATCH(IF($E$2:$E$2345&lt;&gt;"",$E$2:$E$2345), IF($E$2:$E$2345&lt;&gt;"",$E$2:$E$2345),0))), E778)</f>
        <v>R1024</v>
      </c>
      <c r="L778">
        <f t="shared" si="12"/>
        <v>49</v>
      </c>
      <c r="M778">
        <v>27023</v>
      </c>
    </row>
    <row r="779" spans="1:13" x14ac:dyDescent="0.25">
      <c r="A779" t="s">
        <v>663</v>
      </c>
      <c r="B779">
        <v>0</v>
      </c>
      <c r="C779">
        <v>5438.75</v>
      </c>
      <c r="D779" t="s">
        <v>11</v>
      </c>
      <c r="E779" t="s">
        <v>10</v>
      </c>
      <c r="F779" t="s">
        <v>11</v>
      </c>
      <c r="G779" t="s">
        <v>9</v>
      </c>
      <c r="H779">
        <v>1982</v>
      </c>
      <c r="I779" t="str" cm="1">
        <f t="array" ref="I779">IF(D779="", INDEX($D$2:$D$2345, MODE(MATCH(IF($D$2:$D$2345&lt;&gt;"",$D$2:$D$2345), IF($D$2:$D$2345&lt;&gt;"",$D$2:$D$2345),0))), D779)</f>
        <v>tier - 3</v>
      </c>
      <c r="J779" t="str" cm="1">
        <f t="array" ref="J779">IF(G779="", INDEX($G$2:$G$2345, MODE(MATCH(IF($G$2:$G$2345&lt;&gt;"",$G$2:$G$2345), IF($G$2:$G$2345&lt;&gt;"",$G$2:$G$2345),0))), G779)</f>
        <v>tier - 2</v>
      </c>
      <c r="K779" t="str" cm="1">
        <f t="array" ref="K779">IF(E779="", INDEX($E$2:$E$2345, MODE(MATCH(IF($E$2:$E$2345&lt;&gt;"",$E$2:$E$2345), IF($E$2:$E$2345&lt;&gt;"",$E$2:$E$2345),0))), E779)</f>
        <v>R1013</v>
      </c>
      <c r="L779">
        <f t="shared" si="12"/>
        <v>36</v>
      </c>
      <c r="M779">
        <v>31649</v>
      </c>
    </row>
    <row r="780" spans="1:13" x14ac:dyDescent="0.25">
      <c r="A780" t="s">
        <v>2347</v>
      </c>
      <c r="B780">
        <v>1</v>
      </c>
      <c r="C780">
        <v>47928.03</v>
      </c>
      <c r="D780" t="s">
        <v>9</v>
      </c>
      <c r="E780" t="s">
        <v>33</v>
      </c>
      <c r="F780" t="s">
        <v>9</v>
      </c>
      <c r="G780" t="s">
        <v>11</v>
      </c>
      <c r="H780">
        <v>1958</v>
      </c>
      <c r="I780" t="str" cm="1">
        <f t="array" ref="I780">IF(D780="", INDEX($D$2:$D$2345, MODE(MATCH(IF($D$2:$D$2345&lt;&gt;"",$D$2:$D$2345), IF($D$2:$D$2345&lt;&gt;"",$D$2:$D$2345),0))), D780)</f>
        <v>tier - 2</v>
      </c>
      <c r="J780" t="str" cm="1">
        <f t="array" ref="J780">IF(G780="", INDEX($G$2:$G$2345, MODE(MATCH(IF($G$2:$G$2345&lt;&gt;"",$G$2:$G$2345), IF($G$2:$G$2345&lt;&gt;"",$G$2:$G$2345),0))), G780)</f>
        <v>tier - 3</v>
      </c>
      <c r="K780" t="str" cm="1">
        <f t="array" ref="K780">IF(E780="", INDEX($E$2:$E$2345, MODE(MATCH(IF($E$2:$E$2345&lt;&gt;"",$E$2:$E$2345), IF($E$2:$E$2345&lt;&gt;"",$E$2:$E$2345),0))), E780)</f>
        <v>R1011</v>
      </c>
      <c r="L780">
        <f t="shared" si="12"/>
        <v>60</v>
      </c>
      <c r="M780">
        <v>22966</v>
      </c>
    </row>
    <row r="781" spans="1:13" x14ac:dyDescent="0.25">
      <c r="A781" t="s">
        <v>2194</v>
      </c>
      <c r="B781">
        <v>1</v>
      </c>
      <c r="C781">
        <v>37165.160000000003</v>
      </c>
      <c r="D781" t="s">
        <v>13</v>
      </c>
      <c r="F781" t="s">
        <v>13</v>
      </c>
      <c r="G781" t="s">
        <v>11</v>
      </c>
      <c r="H781">
        <v>2000</v>
      </c>
      <c r="I781" t="str" cm="1">
        <f t="array" ref="I781">IF(D781="", INDEX($D$2:$D$2345, MODE(MATCH(IF($D$2:$D$2345&lt;&gt;"",$D$2:$D$2345), IF($D$2:$D$2345&lt;&gt;"",$D$2:$D$2345),0))), D781)</f>
        <v>tier - 1</v>
      </c>
      <c r="J781" t="str" cm="1">
        <f t="array" ref="J781">IF(G781="", INDEX($G$2:$G$2345, MODE(MATCH(IF($G$2:$G$2345&lt;&gt;"",$G$2:$G$2345), IF($G$2:$G$2345&lt;&gt;"",$G$2:$G$2345),0))), G781)</f>
        <v>tier - 3</v>
      </c>
      <c r="K781" t="str" cm="1">
        <f t="array" ref="K781">IF(E781="", INDEX($E$2:$E$2345, MODE(MATCH(IF($E$2:$E$2345&lt;&gt;"",$E$2:$E$2345), IF($E$2:$E$2345&lt;&gt;"",$E$2:$E$2345),0))), E781)</f>
        <v>R1013</v>
      </c>
      <c r="L781">
        <f t="shared" si="12"/>
        <v>32</v>
      </c>
      <c r="M781">
        <v>33121</v>
      </c>
    </row>
    <row r="782" spans="1:13" x14ac:dyDescent="0.25">
      <c r="A782" t="s">
        <v>662</v>
      </c>
      <c r="B782">
        <v>2</v>
      </c>
      <c r="C782">
        <v>5428.98</v>
      </c>
      <c r="D782" t="s">
        <v>9</v>
      </c>
      <c r="E782" t="s">
        <v>18</v>
      </c>
      <c r="F782" t="s">
        <v>9</v>
      </c>
      <c r="G782" t="s">
        <v>9</v>
      </c>
      <c r="H782">
        <v>1978</v>
      </c>
      <c r="I782" t="str" cm="1">
        <f t="array" ref="I782">IF(D782="", INDEX($D$2:$D$2345, MODE(MATCH(IF($D$2:$D$2345&lt;&gt;"",$D$2:$D$2345), IF($D$2:$D$2345&lt;&gt;"",$D$2:$D$2345),0))), D782)</f>
        <v>tier - 2</v>
      </c>
      <c r="J782" t="str" cm="1">
        <f t="array" ref="J782">IF(G782="", INDEX($G$2:$G$2345, MODE(MATCH(IF($G$2:$G$2345&lt;&gt;"",$G$2:$G$2345), IF($G$2:$G$2345&lt;&gt;"",$G$2:$G$2345),0))), G782)</f>
        <v>tier - 2</v>
      </c>
      <c r="K782" t="str" cm="1">
        <f t="array" ref="K782">IF(E782="", INDEX($E$2:$E$2345, MODE(MATCH(IF($E$2:$E$2345&lt;&gt;"",$E$2:$E$2345), IF($E$2:$E$2345&lt;&gt;"",$E$2:$E$2345),0))), E782)</f>
        <v>R1012</v>
      </c>
      <c r="L782">
        <f t="shared" si="12"/>
        <v>41</v>
      </c>
      <c r="M782">
        <v>30110</v>
      </c>
    </row>
    <row r="783" spans="1:13" x14ac:dyDescent="0.25">
      <c r="A783" t="s">
        <v>661</v>
      </c>
      <c r="B783">
        <v>3</v>
      </c>
      <c r="C783">
        <v>5428.73</v>
      </c>
      <c r="D783" t="s">
        <v>11</v>
      </c>
      <c r="E783" t="s">
        <v>347</v>
      </c>
      <c r="F783" t="s">
        <v>11</v>
      </c>
      <c r="G783" t="s">
        <v>13</v>
      </c>
      <c r="H783">
        <v>1992</v>
      </c>
      <c r="I783" t="str" cm="1">
        <f t="array" ref="I783">IF(D783="", INDEX($D$2:$D$2345, MODE(MATCH(IF($D$2:$D$2345&lt;&gt;"",$D$2:$D$2345), IF($D$2:$D$2345&lt;&gt;"",$D$2:$D$2345),0))), D783)</f>
        <v>tier - 3</v>
      </c>
      <c r="J783" t="str" cm="1">
        <f t="array" ref="J783">IF(G783="", INDEX($G$2:$G$2345, MODE(MATCH(IF($G$2:$G$2345&lt;&gt;"",$G$2:$G$2345), IF($G$2:$G$2345&lt;&gt;"",$G$2:$G$2345),0))), G783)</f>
        <v>tier - 1</v>
      </c>
      <c r="K783" t="str" cm="1">
        <f t="array" ref="K783">IF(E783="", INDEX($E$2:$E$2345, MODE(MATCH(IF($E$2:$E$2345&lt;&gt;"",$E$2:$E$2345), IF($E$2:$E$2345&lt;&gt;"",$E$2:$E$2345),0))), E783)</f>
        <v>R1017</v>
      </c>
      <c r="L783">
        <f t="shared" si="12"/>
        <v>44</v>
      </c>
      <c r="M783">
        <v>28750</v>
      </c>
    </row>
    <row r="784" spans="1:13" x14ac:dyDescent="0.25">
      <c r="A784" t="s">
        <v>660</v>
      </c>
      <c r="B784">
        <v>3</v>
      </c>
      <c r="C784">
        <v>5425.02</v>
      </c>
      <c r="D784" t="s">
        <v>9</v>
      </c>
      <c r="E784" t="s">
        <v>18</v>
      </c>
      <c r="F784" t="s">
        <v>9</v>
      </c>
      <c r="G784" t="s">
        <v>13</v>
      </c>
      <c r="H784">
        <v>1991</v>
      </c>
      <c r="I784" t="str" cm="1">
        <f t="array" ref="I784">IF(D784="", INDEX($D$2:$D$2345, MODE(MATCH(IF($D$2:$D$2345&lt;&gt;"",$D$2:$D$2345), IF($D$2:$D$2345&lt;&gt;"",$D$2:$D$2345),0))), D784)</f>
        <v>tier - 2</v>
      </c>
      <c r="J784" t="str" cm="1">
        <f t="array" ref="J784">IF(G784="", INDEX($G$2:$G$2345, MODE(MATCH(IF($G$2:$G$2345&lt;&gt;"",$G$2:$G$2345), IF($G$2:$G$2345&lt;&gt;"",$G$2:$G$2345),0))), G784)</f>
        <v>tier - 1</v>
      </c>
      <c r="K784" t="str" cm="1">
        <f t="array" ref="K784">IF(E784="", INDEX($E$2:$E$2345, MODE(MATCH(IF($E$2:$E$2345&lt;&gt;"",$E$2:$E$2345), IF($E$2:$E$2345&lt;&gt;"",$E$2:$E$2345),0))), E784)</f>
        <v>R1012</v>
      </c>
      <c r="L784">
        <f t="shared" si="12"/>
        <v>30</v>
      </c>
      <c r="M784">
        <v>33791</v>
      </c>
    </row>
    <row r="785" spans="1:13" x14ac:dyDescent="0.25">
      <c r="A785" t="s">
        <v>659</v>
      </c>
      <c r="B785">
        <v>0</v>
      </c>
      <c r="C785">
        <v>5415.66</v>
      </c>
      <c r="D785" t="s">
        <v>9</v>
      </c>
      <c r="E785" t="s">
        <v>10</v>
      </c>
      <c r="F785" t="s">
        <v>9</v>
      </c>
      <c r="G785" t="s">
        <v>11</v>
      </c>
      <c r="H785">
        <v>1982</v>
      </c>
      <c r="I785" t="str" cm="1">
        <f t="array" ref="I785">IF(D785="", INDEX($D$2:$D$2345, MODE(MATCH(IF($D$2:$D$2345&lt;&gt;"",$D$2:$D$2345), IF($D$2:$D$2345&lt;&gt;"",$D$2:$D$2345),0))), D785)</f>
        <v>tier - 2</v>
      </c>
      <c r="J785" t="str" cm="1">
        <f t="array" ref="J785">IF(G785="", INDEX($G$2:$G$2345, MODE(MATCH(IF($G$2:$G$2345&lt;&gt;"",$G$2:$G$2345), IF($G$2:$G$2345&lt;&gt;"",$G$2:$G$2345),0))), G785)</f>
        <v>tier - 3</v>
      </c>
      <c r="K785" t="str" cm="1">
        <f t="array" ref="K785">IF(E785="", INDEX($E$2:$E$2345, MODE(MATCH(IF($E$2:$E$2345&lt;&gt;"",$E$2:$E$2345), IF($E$2:$E$2345&lt;&gt;"",$E$2:$E$2345),0))), E785)</f>
        <v>R1013</v>
      </c>
      <c r="L785">
        <f t="shared" si="12"/>
        <v>31</v>
      </c>
      <c r="M785">
        <v>33508</v>
      </c>
    </row>
    <row r="786" spans="1:13" x14ac:dyDescent="0.25">
      <c r="A786" t="s">
        <v>658</v>
      </c>
      <c r="B786">
        <v>1</v>
      </c>
      <c r="C786">
        <v>5411.99</v>
      </c>
      <c r="D786" t="s">
        <v>9</v>
      </c>
      <c r="E786" t="s">
        <v>18</v>
      </c>
      <c r="F786" t="s">
        <v>9</v>
      </c>
      <c r="G786" t="s">
        <v>11</v>
      </c>
      <c r="H786">
        <v>1975</v>
      </c>
      <c r="I786" t="str" cm="1">
        <f t="array" ref="I786">IF(D786="", INDEX($D$2:$D$2345, MODE(MATCH(IF($D$2:$D$2345&lt;&gt;"",$D$2:$D$2345), IF($D$2:$D$2345&lt;&gt;"",$D$2:$D$2345),0))), D786)</f>
        <v>tier - 2</v>
      </c>
      <c r="J786" t="str" cm="1">
        <f t="array" ref="J786">IF(G786="", INDEX($G$2:$G$2345, MODE(MATCH(IF($G$2:$G$2345&lt;&gt;"",$G$2:$G$2345), IF($G$2:$G$2345&lt;&gt;"",$G$2:$G$2345),0))), G786)</f>
        <v>tier - 3</v>
      </c>
      <c r="K786" t="str" cm="1">
        <f t="array" ref="K786">IF(E786="", INDEX($E$2:$E$2345, MODE(MATCH(IF($E$2:$E$2345&lt;&gt;"",$E$2:$E$2345), IF($E$2:$E$2345&lt;&gt;"",$E$2:$E$2345),0))), E786)</f>
        <v>R1012</v>
      </c>
      <c r="L786">
        <f t="shared" si="12"/>
        <v>40</v>
      </c>
      <c r="M786">
        <v>30221</v>
      </c>
    </row>
    <row r="787" spans="1:13" x14ac:dyDescent="0.25">
      <c r="A787" t="s">
        <v>657</v>
      </c>
      <c r="B787">
        <v>3</v>
      </c>
      <c r="C787">
        <v>5402.89</v>
      </c>
      <c r="D787" t="s">
        <v>9</v>
      </c>
      <c r="E787" t="s">
        <v>10</v>
      </c>
      <c r="F787" t="s">
        <v>9</v>
      </c>
      <c r="G787" t="s">
        <v>13</v>
      </c>
      <c r="H787">
        <v>1985</v>
      </c>
      <c r="I787" t="str" cm="1">
        <f t="array" ref="I787">IF(D787="", INDEX($D$2:$D$2345, MODE(MATCH(IF($D$2:$D$2345&lt;&gt;"",$D$2:$D$2345), IF($D$2:$D$2345&lt;&gt;"",$D$2:$D$2345),0))), D787)</f>
        <v>tier - 2</v>
      </c>
      <c r="J787" t="str" cm="1">
        <f t="array" ref="J787">IF(G787="", INDEX($G$2:$G$2345, MODE(MATCH(IF($G$2:$G$2345&lt;&gt;"",$G$2:$G$2345), IF($G$2:$G$2345&lt;&gt;"",$G$2:$G$2345),0))), G787)</f>
        <v>tier - 1</v>
      </c>
      <c r="K787" t="str" cm="1">
        <f t="array" ref="K787">IF(E787="", INDEX($E$2:$E$2345, MODE(MATCH(IF($E$2:$E$2345&lt;&gt;"",$E$2:$E$2345), IF($E$2:$E$2345&lt;&gt;"",$E$2:$E$2345),0))), E787)</f>
        <v>R1013</v>
      </c>
      <c r="L787">
        <f t="shared" si="12"/>
        <v>47</v>
      </c>
      <c r="M787">
        <v>27751</v>
      </c>
    </row>
    <row r="788" spans="1:13" x14ac:dyDescent="0.25">
      <c r="A788" t="s">
        <v>656</v>
      </c>
      <c r="B788">
        <v>0</v>
      </c>
      <c r="C788">
        <v>5400.98</v>
      </c>
      <c r="D788" t="s">
        <v>9</v>
      </c>
      <c r="E788" t="s">
        <v>10</v>
      </c>
      <c r="F788" t="s">
        <v>9</v>
      </c>
      <c r="G788" t="s">
        <v>9</v>
      </c>
      <c r="H788">
        <v>1984</v>
      </c>
      <c r="I788" t="str" cm="1">
        <f t="array" ref="I788">IF(D788="", INDEX($D$2:$D$2345, MODE(MATCH(IF($D$2:$D$2345&lt;&gt;"",$D$2:$D$2345), IF($D$2:$D$2345&lt;&gt;"",$D$2:$D$2345),0))), D788)</f>
        <v>tier - 2</v>
      </c>
      <c r="J788" t="str" cm="1">
        <f t="array" ref="J788">IF(G788="", INDEX($G$2:$G$2345, MODE(MATCH(IF($G$2:$G$2345&lt;&gt;"",$G$2:$G$2345), IF($G$2:$G$2345&lt;&gt;"",$G$2:$G$2345),0))), G788)</f>
        <v>tier - 2</v>
      </c>
      <c r="K788" t="str" cm="1">
        <f t="array" ref="K788">IF(E788="", INDEX($E$2:$E$2345, MODE(MATCH(IF($E$2:$E$2345&lt;&gt;"",$E$2:$E$2345), IF($E$2:$E$2345&lt;&gt;"",$E$2:$E$2345),0))), E788)</f>
        <v>R1013</v>
      </c>
      <c r="L788">
        <f t="shared" si="12"/>
        <v>37</v>
      </c>
      <c r="M788">
        <v>31260</v>
      </c>
    </row>
    <row r="789" spans="1:13" x14ac:dyDescent="0.25">
      <c r="A789" t="s">
        <v>655</v>
      </c>
      <c r="B789">
        <v>0</v>
      </c>
      <c r="C789">
        <v>5397.62</v>
      </c>
      <c r="D789" t="s">
        <v>9</v>
      </c>
      <c r="E789" t="s">
        <v>10</v>
      </c>
      <c r="F789" t="s">
        <v>9</v>
      </c>
      <c r="G789" t="s">
        <v>9</v>
      </c>
      <c r="H789">
        <v>1984</v>
      </c>
      <c r="I789" t="str" cm="1">
        <f t="array" ref="I789">IF(D789="", INDEX($D$2:$D$2345, MODE(MATCH(IF($D$2:$D$2345&lt;&gt;"",$D$2:$D$2345), IF($D$2:$D$2345&lt;&gt;"",$D$2:$D$2345),0))), D789)</f>
        <v>tier - 2</v>
      </c>
      <c r="J789" t="str" cm="1">
        <f t="array" ref="J789">IF(G789="", INDEX($G$2:$G$2345, MODE(MATCH(IF($G$2:$G$2345&lt;&gt;"",$G$2:$G$2345), IF($G$2:$G$2345&lt;&gt;"",$G$2:$G$2345),0))), G789)</f>
        <v>tier - 2</v>
      </c>
      <c r="K789" t="str" cm="1">
        <f t="array" ref="K789">IF(E789="", INDEX($E$2:$E$2345, MODE(MATCH(IF($E$2:$E$2345&lt;&gt;"",$E$2:$E$2345), IF($E$2:$E$2345&lt;&gt;"",$E$2:$E$2345),0))), E789)</f>
        <v>R1013</v>
      </c>
      <c r="L789">
        <f t="shared" si="12"/>
        <v>38</v>
      </c>
      <c r="M789">
        <v>30928</v>
      </c>
    </row>
    <row r="790" spans="1:13" x14ac:dyDescent="0.25">
      <c r="A790" t="s">
        <v>654</v>
      </c>
      <c r="B790">
        <v>3</v>
      </c>
      <c r="C790">
        <v>5396.44</v>
      </c>
      <c r="D790" t="s">
        <v>9</v>
      </c>
      <c r="E790" t="s">
        <v>10</v>
      </c>
      <c r="F790" t="s">
        <v>9</v>
      </c>
      <c r="G790" t="s">
        <v>11</v>
      </c>
      <c r="H790">
        <v>1989</v>
      </c>
      <c r="I790" t="str" cm="1">
        <f t="array" ref="I790">IF(D790="", INDEX($D$2:$D$2345, MODE(MATCH(IF($D$2:$D$2345&lt;&gt;"",$D$2:$D$2345), IF($D$2:$D$2345&lt;&gt;"",$D$2:$D$2345),0))), D790)</f>
        <v>tier - 2</v>
      </c>
      <c r="J790" t="str" cm="1">
        <f t="array" ref="J790">IF(G790="", INDEX($G$2:$G$2345, MODE(MATCH(IF($G$2:$G$2345&lt;&gt;"",$G$2:$G$2345), IF($G$2:$G$2345&lt;&gt;"",$G$2:$G$2345),0))), G790)</f>
        <v>tier - 3</v>
      </c>
      <c r="K790" t="str" cm="1">
        <f t="array" ref="K790">IF(E790="", INDEX($E$2:$E$2345, MODE(MATCH(IF($E$2:$E$2345&lt;&gt;"",$E$2:$E$2345), IF($E$2:$E$2345&lt;&gt;"",$E$2:$E$2345),0))), E790)</f>
        <v>R1013</v>
      </c>
      <c r="L790">
        <f t="shared" si="12"/>
        <v>38</v>
      </c>
      <c r="M790">
        <v>30992</v>
      </c>
    </row>
    <row r="791" spans="1:13" x14ac:dyDescent="0.25">
      <c r="A791" t="s">
        <v>653</v>
      </c>
      <c r="B791">
        <v>1</v>
      </c>
      <c r="C791">
        <v>5385.34</v>
      </c>
      <c r="D791" t="s">
        <v>9</v>
      </c>
      <c r="E791" t="s">
        <v>18</v>
      </c>
      <c r="F791" t="s">
        <v>9</v>
      </c>
      <c r="G791" t="s">
        <v>11</v>
      </c>
      <c r="H791">
        <v>1988</v>
      </c>
      <c r="I791" t="str" cm="1">
        <f t="array" ref="I791">IF(D791="", INDEX($D$2:$D$2345, MODE(MATCH(IF($D$2:$D$2345&lt;&gt;"",$D$2:$D$2345), IF($D$2:$D$2345&lt;&gt;"",$D$2:$D$2345),0))), D791)</f>
        <v>tier - 2</v>
      </c>
      <c r="J791" t="str" cm="1">
        <f t="array" ref="J791">IF(G791="", INDEX($G$2:$G$2345, MODE(MATCH(IF($G$2:$G$2345&lt;&gt;"",$G$2:$G$2345), IF($G$2:$G$2345&lt;&gt;"",$G$2:$G$2345),0))), G791)</f>
        <v>tier - 3</v>
      </c>
      <c r="K791" t="str" cm="1">
        <f t="array" ref="K791">IF(E791="", INDEX($E$2:$E$2345, MODE(MATCH(IF($E$2:$E$2345&lt;&gt;"",$E$2:$E$2345), IF($E$2:$E$2345&lt;&gt;"",$E$2:$E$2345),0))), E791)</f>
        <v>R1012</v>
      </c>
      <c r="L791">
        <f t="shared" si="12"/>
        <v>33</v>
      </c>
      <c r="M791">
        <v>32728</v>
      </c>
    </row>
    <row r="792" spans="1:13" x14ac:dyDescent="0.25">
      <c r="A792" t="s">
        <v>2193</v>
      </c>
      <c r="B792">
        <v>0</v>
      </c>
      <c r="C792">
        <v>37133.9</v>
      </c>
      <c r="D792" t="s">
        <v>9</v>
      </c>
      <c r="E792" t="s">
        <v>10</v>
      </c>
      <c r="F792" t="s">
        <v>9</v>
      </c>
      <c r="G792" t="s">
        <v>9</v>
      </c>
      <c r="H792">
        <v>1995</v>
      </c>
      <c r="I792" t="str" cm="1">
        <f t="array" ref="I792">IF(D792="", INDEX($D$2:$D$2345, MODE(MATCH(IF($D$2:$D$2345&lt;&gt;"",$D$2:$D$2345), IF($D$2:$D$2345&lt;&gt;"",$D$2:$D$2345),0))), D792)</f>
        <v>tier - 2</v>
      </c>
      <c r="J792" t="str" cm="1">
        <f t="array" ref="J792">IF(G792="", INDEX($G$2:$G$2345, MODE(MATCH(IF($G$2:$G$2345&lt;&gt;"",$G$2:$G$2345), IF($G$2:$G$2345&lt;&gt;"",$G$2:$G$2345),0))), G792)</f>
        <v>tier - 2</v>
      </c>
      <c r="K792" t="str" cm="1">
        <f t="array" ref="K792">IF(E792="", INDEX($E$2:$E$2345, MODE(MATCH(IF($E$2:$E$2345&lt;&gt;"",$E$2:$E$2345), IF($E$2:$E$2345&lt;&gt;"",$E$2:$E$2345),0))), E792)</f>
        <v>R1013</v>
      </c>
      <c r="L792">
        <f t="shared" si="12"/>
        <v>22</v>
      </c>
      <c r="M792">
        <v>36829</v>
      </c>
    </row>
    <row r="793" spans="1:13" x14ac:dyDescent="0.25">
      <c r="A793" t="s">
        <v>652</v>
      </c>
      <c r="B793">
        <v>0</v>
      </c>
      <c r="C793">
        <v>5383.54</v>
      </c>
      <c r="D793" t="s">
        <v>9</v>
      </c>
      <c r="E793" t="s">
        <v>33</v>
      </c>
      <c r="F793" t="s">
        <v>9</v>
      </c>
      <c r="G793" t="s">
        <v>11</v>
      </c>
      <c r="H793">
        <v>1984</v>
      </c>
      <c r="I793" t="str" cm="1">
        <f t="array" ref="I793">IF(D793="", INDEX($D$2:$D$2345, MODE(MATCH(IF($D$2:$D$2345&lt;&gt;"",$D$2:$D$2345), IF($D$2:$D$2345&lt;&gt;"",$D$2:$D$2345),0))), D793)</f>
        <v>tier - 2</v>
      </c>
      <c r="J793" t="str" cm="1">
        <f t="array" ref="J793">IF(G793="", INDEX($G$2:$G$2345, MODE(MATCH(IF($G$2:$G$2345&lt;&gt;"",$G$2:$G$2345), IF($G$2:$G$2345&lt;&gt;"",$G$2:$G$2345),0))), G793)</f>
        <v>tier - 3</v>
      </c>
      <c r="K793" t="str" cm="1">
        <f t="array" ref="K793">IF(E793="", INDEX($E$2:$E$2345, MODE(MATCH(IF($E$2:$E$2345&lt;&gt;"",$E$2:$E$2345), IF($E$2:$E$2345&lt;&gt;"",$E$2:$E$2345),0))), E793)</f>
        <v>R1011</v>
      </c>
      <c r="L793">
        <f t="shared" si="12"/>
        <v>35</v>
      </c>
      <c r="M793">
        <v>32295</v>
      </c>
    </row>
    <row r="794" spans="1:13" x14ac:dyDescent="0.25">
      <c r="A794" t="s">
        <v>651</v>
      </c>
      <c r="B794">
        <v>1</v>
      </c>
      <c r="C794">
        <v>5377.46</v>
      </c>
      <c r="D794" t="s">
        <v>9</v>
      </c>
      <c r="E794" t="s">
        <v>18</v>
      </c>
      <c r="F794" t="s">
        <v>9</v>
      </c>
      <c r="G794" t="s">
        <v>11</v>
      </c>
      <c r="H794">
        <v>1986</v>
      </c>
      <c r="I794" t="str" cm="1">
        <f t="array" ref="I794">IF(D794="", INDEX($D$2:$D$2345, MODE(MATCH(IF($D$2:$D$2345&lt;&gt;"",$D$2:$D$2345), IF($D$2:$D$2345&lt;&gt;"",$D$2:$D$2345),0))), D794)</f>
        <v>tier - 2</v>
      </c>
      <c r="J794" t="str" cm="1">
        <f t="array" ref="J794">IF(G794="", INDEX($G$2:$G$2345, MODE(MATCH(IF($G$2:$G$2345&lt;&gt;"",$G$2:$G$2345), IF($G$2:$G$2345&lt;&gt;"",$G$2:$G$2345),0))), G794)</f>
        <v>tier - 3</v>
      </c>
      <c r="K794" t="str" cm="1">
        <f t="array" ref="K794">IF(E794="", INDEX($E$2:$E$2345, MODE(MATCH(IF($E$2:$E$2345&lt;&gt;"",$E$2:$E$2345), IF($E$2:$E$2345&lt;&gt;"",$E$2:$E$2345),0))), E794)</f>
        <v>R1012</v>
      </c>
      <c r="L794">
        <f t="shared" si="12"/>
        <v>38</v>
      </c>
      <c r="M794">
        <v>30885</v>
      </c>
    </row>
    <row r="795" spans="1:13" x14ac:dyDescent="0.25">
      <c r="A795" t="s">
        <v>650</v>
      </c>
      <c r="B795">
        <v>2</v>
      </c>
      <c r="C795">
        <v>5375.04</v>
      </c>
      <c r="D795" t="s">
        <v>9</v>
      </c>
      <c r="E795" t="s">
        <v>33</v>
      </c>
      <c r="F795" t="s">
        <v>9</v>
      </c>
      <c r="G795" t="s">
        <v>13</v>
      </c>
      <c r="H795">
        <v>1989</v>
      </c>
      <c r="I795" t="str" cm="1">
        <f t="array" ref="I795">IF(D795="", INDEX($D$2:$D$2345, MODE(MATCH(IF($D$2:$D$2345&lt;&gt;"",$D$2:$D$2345), IF($D$2:$D$2345&lt;&gt;"",$D$2:$D$2345),0))), D795)</f>
        <v>tier - 2</v>
      </c>
      <c r="J795" t="str" cm="1">
        <f t="array" ref="J795">IF(G795="", INDEX($G$2:$G$2345, MODE(MATCH(IF($G$2:$G$2345&lt;&gt;"",$G$2:$G$2345), IF($G$2:$G$2345&lt;&gt;"",$G$2:$G$2345),0))), G795)</f>
        <v>tier - 1</v>
      </c>
      <c r="K795" t="str" cm="1">
        <f t="array" ref="K795">IF(E795="", INDEX($E$2:$E$2345, MODE(MATCH(IF($E$2:$E$2345&lt;&gt;"",$E$2:$E$2345), IF($E$2:$E$2345&lt;&gt;"",$E$2:$E$2345),0))), E795)</f>
        <v>R1011</v>
      </c>
      <c r="L795">
        <f t="shared" si="12"/>
        <v>36</v>
      </c>
      <c r="M795">
        <v>31734</v>
      </c>
    </row>
    <row r="796" spans="1:13" x14ac:dyDescent="0.25">
      <c r="A796" t="s">
        <v>649</v>
      </c>
      <c r="B796">
        <v>1</v>
      </c>
      <c r="C796">
        <v>5373.36</v>
      </c>
      <c r="D796" t="s">
        <v>9</v>
      </c>
      <c r="E796" t="s">
        <v>18</v>
      </c>
      <c r="F796" t="s">
        <v>9</v>
      </c>
      <c r="G796" t="s">
        <v>9</v>
      </c>
      <c r="H796">
        <v>1986</v>
      </c>
      <c r="I796" t="str" cm="1">
        <f t="array" ref="I796">IF(D796="", INDEX($D$2:$D$2345, MODE(MATCH(IF($D$2:$D$2345&lt;&gt;"",$D$2:$D$2345), IF($D$2:$D$2345&lt;&gt;"",$D$2:$D$2345),0))), D796)</f>
        <v>tier - 2</v>
      </c>
      <c r="J796" t="str" cm="1">
        <f t="array" ref="J796">IF(G796="", INDEX($G$2:$G$2345, MODE(MATCH(IF($G$2:$G$2345&lt;&gt;"",$G$2:$G$2345), IF($G$2:$G$2345&lt;&gt;"",$G$2:$G$2345),0))), G796)</f>
        <v>tier - 2</v>
      </c>
      <c r="K796" t="str" cm="1">
        <f t="array" ref="K796">IF(E796="", INDEX($E$2:$E$2345, MODE(MATCH(IF($E$2:$E$2345&lt;&gt;"",$E$2:$E$2345), IF($E$2:$E$2345&lt;&gt;"",$E$2:$E$2345),0))), E796)</f>
        <v>R1012</v>
      </c>
      <c r="L796">
        <f t="shared" si="12"/>
        <v>34</v>
      </c>
      <c r="M796">
        <v>32660</v>
      </c>
    </row>
    <row r="797" spans="1:13" x14ac:dyDescent="0.25">
      <c r="A797" t="s">
        <v>648</v>
      </c>
      <c r="B797">
        <v>0</v>
      </c>
      <c r="C797">
        <v>5364.66</v>
      </c>
      <c r="D797" t="s">
        <v>9</v>
      </c>
      <c r="E797" t="s">
        <v>33</v>
      </c>
      <c r="F797" t="s">
        <v>9</v>
      </c>
      <c r="G797" t="s">
        <v>13</v>
      </c>
      <c r="H797">
        <v>1994</v>
      </c>
      <c r="I797" t="str" cm="1">
        <f t="array" ref="I797">IF(D797="", INDEX($D$2:$D$2345, MODE(MATCH(IF($D$2:$D$2345&lt;&gt;"",$D$2:$D$2345), IF($D$2:$D$2345&lt;&gt;"",$D$2:$D$2345),0))), D797)</f>
        <v>tier - 2</v>
      </c>
      <c r="J797" t="str" cm="1">
        <f t="array" ref="J797">IF(G797="", INDEX($G$2:$G$2345, MODE(MATCH(IF($G$2:$G$2345&lt;&gt;"",$G$2:$G$2345), IF($G$2:$G$2345&lt;&gt;"",$G$2:$G$2345),0))), G797)</f>
        <v>tier - 1</v>
      </c>
      <c r="K797" t="str" cm="1">
        <f t="array" ref="K797">IF(E797="", INDEX($E$2:$E$2345, MODE(MATCH(IF($E$2:$E$2345&lt;&gt;"",$E$2:$E$2345), IF($E$2:$E$2345&lt;&gt;"",$E$2:$E$2345),0))), E797)</f>
        <v>R1011</v>
      </c>
      <c r="L797">
        <f t="shared" si="12"/>
        <v>36</v>
      </c>
      <c r="M797">
        <v>31753</v>
      </c>
    </row>
    <row r="798" spans="1:13" x14ac:dyDescent="0.25">
      <c r="A798" t="s">
        <v>647</v>
      </c>
      <c r="B798">
        <v>1</v>
      </c>
      <c r="C798">
        <v>5354.07</v>
      </c>
      <c r="D798" t="s">
        <v>9</v>
      </c>
      <c r="E798" t="s">
        <v>238</v>
      </c>
      <c r="F798" t="s">
        <v>9</v>
      </c>
      <c r="G798" t="s">
        <v>11</v>
      </c>
      <c r="H798">
        <v>1989</v>
      </c>
      <c r="I798" t="str" cm="1">
        <f t="array" ref="I798">IF(D798="", INDEX($D$2:$D$2345, MODE(MATCH(IF($D$2:$D$2345&lt;&gt;"",$D$2:$D$2345), IF($D$2:$D$2345&lt;&gt;"",$D$2:$D$2345),0))), D798)</f>
        <v>tier - 2</v>
      </c>
      <c r="J798" t="str" cm="1">
        <f t="array" ref="J798">IF(G798="", INDEX($G$2:$G$2345, MODE(MATCH(IF($G$2:$G$2345&lt;&gt;"",$G$2:$G$2345), IF($G$2:$G$2345&lt;&gt;"",$G$2:$G$2345),0))), G798)</f>
        <v>tier - 3</v>
      </c>
      <c r="K798" t="str" cm="1">
        <f t="array" ref="K798">IF(E798="", INDEX($E$2:$E$2345, MODE(MATCH(IF($E$2:$E$2345&lt;&gt;"",$E$2:$E$2345), IF($E$2:$E$2345&lt;&gt;"",$E$2:$E$2345),0))), E798)</f>
        <v>R1024</v>
      </c>
      <c r="L798">
        <f t="shared" si="12"/>
        <v>28</v>
      </c>
      <c r="M798">
        <v>34645</v>
      </c>
    </row>
    <row r="799" spans="1:13" x14ac:dyDescent="0.25">
      <c r="A799" t="s">
        <v>646</v>
      </c>
      <c r="B799">
        <v>0</v>
      </c>
      <c r="C799">
        <v>5344.81</v>
      </c>
      <c r="D799" t="s">
        <v>9</v>
      </c>
      <c r="E799" t="s">
        <v>10</v>
      </c>
      <c r="F799" t="s">
        <v>9</v>
      </c>
      <c r="G799" t="s">
        <v>11</v>
      </c>
      <c r="H799">
        <v>1972</v>
      </c>
      <c r="I799" t="str" cm="1">
        <f t="array" ref="I799">IF(D799="", INDEX($D$2:$D$2345, MODE(MATCH(IF($D$2:$D$2345&lt;&gt;"",$D$2:$D$2345), IF($D$2:$D$2345&lt;&gt;"",$D$2:$D$2345),0))), D799)</f>
        <v>tier - 2</v>
      </c>
      <c r="J799" t="str" cm="1">
        <f t="array" ref="J799">IF(G799="", INDEX($G$2:$G$2345, MODE(MATCH(IF($G$2:$G$2345&lt;&gt;"",$G$2:$G$2345), IF($G$2:$G$2345&lt;&gt;"",$G$2:$G$2345),0))), G799)</f>
        <v>tier - 3</v>
      </c>
      <c r="K799" t="str" cm="1">
        <f t="array" ref="K799">IF(E799="", INDEX($E$2:$E$2345, MODE(MATCH(IF($E$2:$E$2345&lt;&gt;"",$E$2:$E$2345), IF($E$2:$E$2345&lt;&gt;"",$E$2:$E$2345),0))), E799)</f>
        <v>R1013</v>
      </c>
      <c r="L799">
        <f t="shared" si="12"/>
        <v>33</v>
      </c>
      <c r="M799">
        <v>32857</v>
      </c>
    </row>
    <row r="800" spans="1:13" x14ac:dyDescent="0.25">
      <c r="A800" t="s">
        <v>645</v>
      </c>
      <c r="B800">
        <v>2</v>
      </c>
      <c r="C800">
        <v>5327.4</v>
      </c>
      <c r="D800" t="s">
        <v>9</v>
      </c>
      <c r="E800" t="s">
        <v>18</v>
      </c>
      <c r="F800" t="s">
        <v>9</v>
      </c>
      <c r="G800" t="s">
        <v>13</v>
      </c>
      <c r="H800">
        <v>1991</v>
      </c>
      <c r="I800" t="str" cm="1">
        <f t="array" ref="I800">IF(D800="", INDEX($D$2:$D$2345, MODE(MATCH(IF($D$2:$D$2345&lt;&gt;"",$D$2:$D$2345), IF($D$2:$D$2345&lt;&gt;"",$D$2:$D$2345),0))), D800)</f>
        <v>tier - 2</v>
      </c>
      <c r="J800" t="str" cm="1">
        <f t="array" ref="J800">IF(G800="", INDEX($G$2:$G$2345, MODE(MATCH(IF($G$2:$G$2345&lt;&gt;"",$G$2:$G$2345), IF($G$2:$G$2345&lt;&gt;"",$G$2:$G$2345),0))), G800)</f>
        <v>tier - 1</v>
      </c>
      <c r="K800" t="str" cm="1">
        <f t="array" ref="K800">IF(E800="", INDEX($E$2:$E$2345, MODE(MATCH(IF($E$2:$E$2345&lt;&gt;"",$E$2:$E$2345), IF($E$2:$E$2345&lt;&gt;"",$E$2:$E$2345),0))), E800)</f>
        <v>R1012</v>
      </c>
      <c r="L800">
        <f t="shared" si="12"/>
        <v>50</v>
      </c>
      <c r="M800">
        <v>26539</v>
      </c>
    </row>
    <row r="801" spans="1:13" x14ac:dyDescent="0.25">
      <c r="A801" t="s">
        <v>644</v>
      </c>
      <c r="B801">
        <v>3</v>
      </c>
      <c r="C801">
        <v>5325.65</v>
      </c>
      <c r="D801" t="s">
        <v>9</v>
      </c>
      <c r="E801" t="s">
        <v>33</v>
      </c>
      <c r="F801" t="s">
        <v>9</v>
      </c>
      <c r="G801" t="s">
        <v>13</v>
      </c>
      <c r="H801">
        <v>1992</v>
      </c>
      <c r="I801" t="str" cm="1">
        <f t="array" ref="I801">IF(D801="", INDEX($D$2:$D$2345, MODE(MATCH(IF($D$2:$D$2345&lt;&gt;"",$D$2:$D$2345), IF($D$2:$D$2345&lt;&gt;"",$D$2:$D$2345),0))), D801)</f>
        <v>tier - 2</v>
      </c>
      <c r="J801" t="str" cm="1">
        <f t="array" ref="J801">IF(G801="", INDEX($G$2:$G$2345, MODE(MATCH(IF($G$2:$G$2345&lt;&gt;"",$G$2:$G$2345), IF($G$2:$G$2345&lt;&gt;"",$G$2:$G$2345),0))), G801)</f>
        <v>tier - 1</v>
      </c>
      <c r="K801" t="str" cm="1">
        <f t="array" ref="K801">IF(E801="", INDEX($E$2:$E$2345, MODE(MATCH(IF($E$2:$E$2345&lt;&gt;"",$E$2:$E$2345), IF($E$2:$E$2345&lt;&gt;"",$E$2:$E$2345),0))), E801)</f>
        <v>R1011</v>
      </c>
      <c r="L801">
        <f t="shared" si="12"/>
        <v>31</v>
      </c>
      <c r="M801">
        <v>33407</v>
      </c>
    </row>
    <row r="802" spans="1:13" x14ac:dyDescent="0.25">
      <c r="A802" t="s">
        <v>643</v>
      </c>
      <c r="B802">
        <v>0</v>
      </c>
      <c r="C802">
        <v>5322.24</v>
      </c>
      <c r="D802" t="s">
        <v>9</v>
      </c>
      <c r="E802" t="s">
        <v>18</v>
      </c>
      <c r="F802" t="s">
        <v>9</v>
      </c>
      <c r="G802" t="s">
        <v>13</v>
      </c>
      <c r="H802">
        <v>1974</v>
      </c>
      <c r="I802" t="str" cm="1">
        <f t="array" ref="I802">IF(D802="", INDEX($D$2:$D$2345, MODE(MATCH(IF($D$2:$D$2345&lt;&gt;"",$D$2:$D$2345), IF($D$2:$D$2345&lt;&gt;"",$D$2:$D$2345),0))), D802)</f>
        <v>tier - 2</v>
      </c>
      <c r="J802" t="str" cm="1">
        <f t="array" ref="J802">IF(G802="", INDEX($G$2:$G$2345, MODE(MATCH(IF($G$2:$G$2345&lt;&gt;"",$G$2:$G$2345), IF($G$2:$G$2345&lt;&gt;"",$G$2:$G$2345),0))), G802)</f>
        <v>tier - 1</v>
      </c>
      <c r="K802" t="str" cm="1">
        <f t="array" ref="K802">IF(E802="", INDEX($E$2:$E$2345, MODE(MATCH(IF($E$2:$E$2345&lt;&gt;"",$E$2:$E$2345), IF($E$2:$E$2345&lt;&gt;"",$E$2:$E$2345),0))), E802)</f>
        <v>R1012</v>
      </c>
      <c r="L802">
        <f t="shared" si="12"/>
        <v>30</v>
      </c>
      <c r="M802">
        <v>33849</v>
      </c>
    </row>
    <row r="803" spans="1:13" x14ac:dyDescent="0.25">
      <c r="A803" t="s">
        <v>2192</v>
      </c>
      <c r="B803">
        <v>0</v>
      </c>
      <c r="C803">
        <v>37079.370000000003</v>
      </c>
      <c r="D803" t="s">
        <v>9</v>
      </c>
      <c r="E803" t="s">
        <v>33</v>
      </c>
      <c r="F803" t="s">
        <v>9</v>
      </c>
      <c r="G803" t="s">
        <v>11</v>
      </c>
      <c r="H803">
        <v>1989</v>
      </c>
      <c r="I803" t="str" cm="1">
        <f t="array" ref="I803">IF(D803="", INDEX($D$2:$D$2345, MODE(MATCH(IF($D$2:$D$2345&lt;&gt;"",$D$2:$D$2345), IF($D$2:$D$2345&lt;&gt;"",$D$2:$D$2345),0))), D803)</f>
        <v>tier - 2</v>
      </c>
      <c r="J803" t="str" cm="1">
        <f t="array" ref="J803">IF(G803="", INDEX($G$2:$G$2345, MODE(MATCH(IF($G$2:$G$2345&lt;&gt;"",$G$2:$G$2345), IF($G$2:$G$2345&lt;&gt;"",$G$2:$G$2345),0))), G803)</f>
        <v>tier - 3</v>
      </c>
      <c r="K803" t="str" cm="1">
        <f t="array" ref="K803">IF(E803="", INDEX($E$2:$E$2345, MODE(MATCH(IF($E$2:$E$2345&lt;&gt;"",$E$2:$E$2345), IF($E$2:$E$2345&lt;&gt;"",$E$2:$E$2345),0))), E803)</f>
        <v>R1011</v>
      </c>
      <c r="L803">
        <f t="shared" si="12"/>
        <v>27</v>
      </c>
      <c r="M803">
        <v>34860</v>
      </c>
    </row>
    <row r="804" spans="1:13" x14ac:dyDescent="0.25">
      <c r="A804" t="s">
        <v>642</v>
      </c>
      <c r="B804">
        <v>3</v>
      </c>
      <c r="C804">
        <v>5312.17</v>
      </c>
      <c r="D804" t="s">
        <v>9</v>
      </c>
      <c r="E804" t="s">
        <v>18</v>
      </c>
      <c r="F804" t="s">
        <v>9</v>
      </c>
      <c r="G804" t="s">
        <v>9</v>
      </c>
      <c r="H804">
        <v>1994</v>
      </c>
      <c r="I804" t="str" cm="1">
        <f t="array" ref="I804">IF(D804="", INDEX($D$2:$D$2345, MODE(MATCH(IF($D$2:$D$2345&lt;&gt;"",$D$2:$D$2345), IF($D$2:$D$2345&lt;&gt;"",$D$2:$D$2345),0))), D804)</f>
        <v>tier - 2</v>
      </c>
      <c r="J804" t="str" cm="1">
        <f t="array" ref="J804">IF(G804="", INDEX($G$2:$G$2345, MODE(MATCH(IF($G$2:$G$2345&lt;&gt;"",$G$2:$G$2345), IF($G$2:$G$2345&lt;&gt;"",$G$2:$G$2345),0))), G804)</f>
        <v>tier - 2</v>
      </c>
      <c r="K804" t="str" cm="1">
        <f t="array" ref="K804">IF(E804="", INDEX($E$2:$E$2345, MODE(MATCH(IF($E$2:$E$2345&lt;&gt;"",$E$2:$E$2345), IF($E$2:$E$2345&lt;&gt;"",$E$2:$E$2345),0))), E804)</f>
        <v>R1012</v>
      </c>
      <c r="L804">
        <f t="shared" si="12"/>
        <v>48</v>
      </c>
      <c r="M804">
        <v>27346</v>
      </c>
    </row>
    <row r="805" spans="1:13" x14ac:dyDescent="0.25">
      <c r="A805" t="s">
        <v>641</v>
      </c>
      <c r="B805">
        <v>0</v>
      </c>
      <c r="C805">
        <v>5306.7</v>
      </c>
      <c r="D805" t="s">
        <v>9</v>
      </c>
      <c r="E805" t="s">
        <v>18</v>
      </c>
      <c r="F805" t="s">
        <v>9</v>
      </c>
      <c r="G805" t="s">
        <v>11</v>
      </c>
      <c r="H805">
        <v>2000</v>
      </c>
      <c r="I805" t="str" cm="1">
        <f t="array" ref="I805">IF(D805="", INDEX($D$2:$D$2345, MODE(MATCH(IF($D$2:$D$2345&lt;&gt;"",$D$2:$D$2345), IF($D$2:$D$2345&lt;&gt;"",$D$2:$D$2345),0))), D805)</f>
        <v>tier - 2</v>
      </c>
      <c r="J805" t="str" cm="1">
        <f t="array" ref="J805">IF(G805="", INDEX($G$2:$G$2345, MODE(MATCH(IF($G$2:$G$2345&lt;&gt;"",$G$2:$G$2345), IF($G$2:$G$2345&lt;&gt;"",$G$2:$G$2345),0))), G805)</f>
        <v>tier - 3</v>
      </c>
      <c r="K805" t="str" cm="1">
        <f t="array" ref="K805">IF(E805="", INDEX($E$2:$E$2345, MODE(MATCH(IF($E$2:$E$2345&lt;&gt;"",$E$2:$E$2345), IF($E$2:$E$2345&lt;&gt;"",$E$2:$E$2345),0))), E805)</f>
        <v>R1012</v>
      </c>
      <c r="L805">
        <f t="shared" si="12"/>
        <v>28</v>
      </c>
      <c r="M805">
        <v>34586</v>
      </c>
    </row>
    <row r="806" spans="1:13" x14ac:dyDescent="0.25">
      <c r="A806" t="s">
        <v>640</v>
      </c>
      <c r="B806">
        <v>0</v>
      </c>
      <c r="C806">
        <v>5293.67</v>
      </c>
      <c r="D806" t="s">
        <v>9</v>
      </c>
      <c r="E806" t="s">
        <v>623</v>
      </c>
      <c r="F806" t="s">
        <v>9</v>
      </c>
      <c r="G806" t="s">
        <v>9</v>
      </c>
      <c r="H806">
        <v>2004</v>
      </c>
      <c r="I806" t="str" cm="1">
        <f t="array" ref="I806">IF(D806="", INDEX($D$2:$D$2345, MODE(MATCH(IF($D$2:$D$2345&lt;&gt;"",$D$2:$D$2345), IF($D$2:$D$2345&lt;&gt;"",$D$2:$D$2345),0))), D806)</f>
        <v>tier - 2</v>
      </c>
      <c r="J806" t="str" cm="1">
        <f t="array" ref="J806">IF(G806="", INDEX($G$2:$G$2345, MODE(MATCH(IF($G$2:$G$2345&lt;&gt;"",$G$2:$G$2345), IF($G$2:$G$2345&lt;&gt;"",$G$2:$G$2345),0))), G806)</f>
        <v>tier - 2</v>
      </c>
      <c r="K806" t="str" cm="1">
        <f t="array" ref="K806">IF(E806="", INDEX($E$2:$E$2345, MODE(MATCH(IF($E$2:$E$2345&lt;&gt;"",$E$2:$E$2345), IF($E$2:$E$2345&lt;&gt;"",$E$2:$E$2345),0))), E806)</f>
        <v>R1022</v>
      </c>
      <c r="L806">
        <f t="shared" si="12"/>
        <v>22</v>
      </c>
      <c r="M806">
        <v>36760</v>
      </c>
    </row>
    <row r="807" spans="1:13" x14ac:dyDescent="0.25">
      <c r="A807" t="s">
        <v>639</v>
      </c>
      <c r="B807">
        <v>0</v>
      </c>
      <c r="C807">
        <v>5291.71</v>
      </c>
      <c r="D807" t="s">
        <v>9</v>
      </c>
      <c r="E807" t="s">
        <v>18</v>
      </c>
      <c r="F807" t="s">
        <v>9</v>
      </c>
      <c r="G807" t="s">
        <v>9</v>
      </c>
      <c r="H807">
        <v>1974</v>
      </c>
      <c r="I807" t="str" cm="1">
        <f t="array" ref="I807">IF(D807="", INDEX($D$2:$D$2345, MODE(MATCH(IF($D$2:$D$2345&lt;&gt;"",$D$2:$D$2345), IF($D$2:$D$2345&lt;&gt;"",$D$2:$D$2345),0))), D807)</f>
        <v>tier - 2</v>
      </c>
      <c r="J807" t="str" cm="1">
        <f t="array" ref="J807">IF(G807="", INDEX($G$2:$G$2345, MODE(MATCH(IF($G$2:$G$2345&lt;&gt;"",$G$2:$G$2345), IF($G$2:$G$2345&lt;&gt;"",$G$2:$G$2345),0))), G807)</f>
        <v>tier - 2</v>
      </c>
      <c r="K807" t="str" cm="1">
        <f t="array" ref="K807">IF(E807="", INDEX($E$2:$E$2345, MODE(MATCH(IF($E$2:$E$2345&lt;&gt;"",$E$2:$E$2345), IF($E$2:$E$2345&lt;&gt;"",$E$2:$E$2345),0))), E807)</f>
        <v>R1012</v>
      </c>
      <c r="L807">
        <f t="shared" si="12"/>
        <v>18</v>
      </c>
      <c r="M807">
        <v>38303</v>
      </c>
    </row>
    <row r="808" spans="1:13" x14ac:dyDescent="0.25">
      <c r="A808" t="s">
        <v>638</v>
      </c>
      <c r="B808">
        <v>3</v>
      </c>
      <c r="C808">
        <v>5275.86</v>
      </c>
      <c r="D808" t="s">
        <v>9</v>
      </c>
      <c r="E808" t="s">
        <v>10</v>
      </c>
      <c r="F808" t="s">
        <v>9</v>
      </c>
      <c r="G808" t="s">
        <v>9</v>
      </c>
      <c r="H808">
        <v>1987</v>
      </c>
      <c r="I808" t="str" cm="1">
        <f t="array" ref="I808">IF(D808="", INDEX($D$2:$D$2345, MODE(MATCH(IF($D$2:$D$2345&lt;&gt;"",$D$2:$D$2345), IF($D$2:$D$2345&lt;&gt;"",$D$2:$D$2345),0))), D808)</f>
        <v>tier - 2</v>
      </c>
      <c r="J808" t="str" cm="1">
        <f t="array" ref="J808">IF(G808="", INDEX($G$2:$G$2345, MODE(MATCH(IF($G$2:$G$2345&lt;&gt;"",$G$2:$G$2345), IF($G$2:$G$2345&lt;&gt;"",$G$2:$G$2345),0))), G808)</f>
        <v>tier - 2</v>
      </c>
      <c r="K808" t="str" cm="1">
        <f t="array" ref="K808">IF(E808="", INDEX($E$2:$E$2345, MODE(MATCH(IF($E$2:$E$2345&lt;&gt;"",$E$2:$E$2345), IF($E$2:$E$2345&lt;&gt;"",$E$2:$E$2345),0))), E808)</f>
        <v>R1013</v>
      </c>
      <c r="L808">
        <f t="shared" si="12"/>
        <v>48</v>
      </c>
      <c r="M808">
        <v>27273</v>
      </c>
    </row>
    <row r="809" spans="1:13" x14ac:dyDescent="0.25">
      <c r="A809" t="s">
        <v>637</v>
      </c>
      <c r="B809">
        <v>0</v>
      </c>
      <c r="C809">
        <v>5272.18</v>
      </c>
      <c r="D809" t="s">
        <v>9</v>
      </c>
      <c r="E809" t="s">
        <v>18</v>
      </c>
      <c r="F809" t="s">
        <v>9</v>
      </c>
      <c r="G809" t="s">
        <v>11</v>
      </c>
      <c r="H809">
        <v>1986</v>
      </c>
      <c r="I809" t="str" cm="1">
        <f t="array" ref="I809">IF(D809="", INDEX($D$2:$D$2345, MODE(MATCH(IF($D$2:$D$2345&lt;&gt;"",$D$2:$D$2345), IF($D$2:$D$2345&lt;&gt;"",$D$2:$D$2345),0))), D809)</f>
        <v>tier - 2</v>
      </c>
      <c r="J809" t="str" cm="1">
        <f t="array" ref="J809">IF(G809="", INDEX($G$2:$G$2345, MODE(MATCH(IF($G$2:$G$2345&lt;&gt;"",$G$2:$G$2345), IF($G$2:$G$2345&lt;&gt;"",$G$2:$G$2345),0))), G809)</f>
        <v>tier - 3</v>
      </c>
      <c r="K809" t="str" cm="1">
        <f t="array" ref="K809">IF(E809="", INDEX($E$2:$E$2345, MODE(MATCH(IF($E$2:$E$2345&lt;&gt;"",$E$2:$E$2345), IF($E$2:$E$2345&lt;&gt;"",$E$2:$E$2345),0))), E809)</f>
        <v>R1012</v>
      </c>
      <c r="L809">
        <f t="shared" si="12"/>
        <v>35</v>
      </c>
      <c r="M809">
        <v>32070</v>
      </c>
    </row>
    <row r="810" spans="1:13" x14ac:dyDescent="0.25">
      <c r="A810" t="s">
        <v>636</v>
      </c>
      <c r="B810">
        <v>0</v>
      </c>
      <c r="C810">
        <v>5267.82</v>
      </c>
      <c r="D810" t="s">
        <v>9</v>
      </c>
      <c r="E810" t="s">
        <v>18</v>
      </c>
      <c r="F810" t="s">
        <v>9</v>
      </c>
      <c r="G810" t="s">
        <v>9</v>
      </c>
      <c r="H810">
        <v>1986</v>
      </c>
      <c r="I810" t="str" cm="1">
        <f t="array" ref="I810">IF(D810="", INDEX($D$2:$D$2345, MODE(MATCH(IF($D$2:$D$2345&lt;&gt;"",$D$2:$D$2345), IF($D$2:$D$2345&lt;&gt;"",$D$2:$D$2345),0))), D810)</f>
        <v>tier - 2</v>
      </c>
      <c r="J810" t="str" cm="1">
        <f t="array" ref="J810">IF(G810="", INDEX($G$2:$G$2345, MODE(MATCH(IF($G$2:$G$2345&lt;&gt;"",$G$2:$G$2345), IF($G$2:$G$2345&lt;&gt;"",$G$2:$G$2345),0))), G810)</f>
        <v>tier - 2</v>
      </c>
      <c r="K810" t="str" cm="1">
        <f t="array" ref="K810">IF(E810="", INDEX($E$2:$E$2345, MODE(MATCH(IF($E$2:$E$2345&lt;&gt;"",$E$2:$E$2345), IF($E$2:$E$2345&lt;&gt;"",$E$2:$E$2345),0))), E810)</f>
        <v>R1012</v>
      </c>
      <c r="L810">
        <f t="shared" si="12"/>
        <v>36</v>
      </c>
      <c r="M810">
        <v>31675</v>
      </c>
    </row>
    <row r="811" spans="1:13" x14ac:dyDescent="0.25">
      <c r="A811" t="s">
        <v>635</v>
      </c>
      <c r="B811">
        <v>0</v>
      </c>
      <c r="C811">
        <v>5266.37</v>
      </c>
      <c r="D811" t="s">
        <v>9</v>
      </c>
      <c r="E811" t="s">
        <v>18</v>
      </c>
      <c r="F811" t="s">
        <v>9</v>
      </c>
      <c r="G811" t="s">
        <v>9</v>
      </c>
      <c r="H811">
        <v>1986</v>
      </c>
      <c r="I811" t="str" cm="1">
        <f t="array" ref="I811">IF(D811="", INDEX($D$2:$D$2345, MODE(MATCH(IF($D$2:$D$2345&lt;&gt;"",$D$2:$D$2345), IF($D$2:$D$2345&lt;&gt;"",$D$2:$D$2345),0))), D811)</f>
        <v>tier - 2</v>
      </c>
      <c r="J811" t="str" cm="1">
        <f t="array" ref="J811">IF(G811="", INDEX($G$2:$G$2345, MODE(MATCH(IF($G$2:$G$2345&lt;&gt;"",$G$2:$G$2345), IF($G$2:$G$2345&lt;&gt;"",$G$2:$G$2345),0))), G811)</f>
        <v>tier - 2</v>
      </c>
      <c r="K811" t="str" cm="1">
        <f t="array" ref="K811">IF(E811="", INDEX($E$2:$E$2345, MODE(MATCH(IF($E$2:$E$2345&lt;&gt;"",$E$2:$E$2345), IF($E$2:$E$2345&lt;&gt;"",$E$2:$E$2345),0))), E811)</f>
        <v>R1012</v>
      </c>
      <c r="L811">
        <f t="shared" si="12"/>
        <v>36</v>
      </c>
      <c r="M811">
        <v>31710</v>
      </c>
    </row>
    <row r="812" spans="1:13" x14ac:dyDescent="0.25">
      <c r="A812" t="s">
        <v>634</v>
      </c>
      <c r="B812">
        <v>2</v>
      </c>
      <c r="C812">
        <v>5261.47</v>
      </c>
      <c r="D812" t="s">
        <v>9</v>
      </c>
      <c r="E812" t="s">
        <v>18</v>
      </c>
      <c r="F812" t="s">
        <v>9</v>
      </c>
      <c r="G812" t="s">
        <v>9</v>
      </c>
      <c r="H812">
        <v>1989</v>
      </c>
      <c r="I812" t="str" cm="1">
        <f t="array" ref="I812">IF(D812="", INDEX($D$2:$D$2345, MODE(MATCH(IF($D$2:$D$2345&lt;&gt;"",$D$2:$D$2345), IF($D$2:$D$2345&lt;&gt;"",$D$2:$D$2345),0))), D812)</f>
        <v>tier - 2</v>
      </c>
      <c r="J812" t="str" cm="1">
        <f t="array" ref="J812">IF(G812="", INDEX($G$2:$G$2345, MODE(MATCH(IF($G$2:$G$2345&lt;&gt;"",$G$2:$G$2345), IF($G$2:$G$2345&lt;&gt;"",$G$2:$G$2345),0))), G812)</f>
        <v>tier - 2</v>
      </c>
      <c r="K812" t="str" cm="1">
        <f t="array" ref="K812">IF(E812="", INDEX($E$2:$E$2345, MODE(MATCH(IF($E$2:$E$2345&lt;&gt;"",$E$2:$E$2345), IF($E$2:$E$2345&lt;&gt;"",$E$2:$E$2345),0))), E812)</f>
        <v>R1012</v>
      </c>
      <c r="L812">
        <f t="shared" si="12"/>
        <v>36</v>
      </c>
      <c r="M812">
        <v>31612</v>
      </c>
    </row>
    <row r="813" spans="1:13" x14ac:dyDescent="0.25">
      <c r="A813" t="s">
        <v>633</v>
      </c>
      <c r="B813">
        <v>2</v>
      </c>
      <c r="C813">
        <v>5257.51</v>
      </c>
      <c r="D813" t="s">
        <v>9</v>
      </c>
      <c r="E813" t="s">
        <v>18</v>
      </c>
      <c r="F813" t="s">
        <v>9</v>
      </c>
      <c r="G813" t="s">
        <v>9</v>
      </c>
      <c r="H813">
        <v>1989</v>
      </c>
      <c r="I813" t="str" cm="1">
        <f t="array" ref="I813">IF(D813="", INDEX($D$2:$D$2345, MODE(MATCH(IF($D$2:$D$2345&lt;&gt;"",$D$2:$D$2345), IF($D$2:$D$2345&lt;&gt;"",$D$2:$D$2345),0))), D813)</f>
        <v>tier - 2</v>
      </c>
      <c r="J813" t="str" cm="1">
        <f t="array" ref="J813">IF(G813="", INDEX($G$2:$G$2345, MODE(MATCH(IF($G$2:$G$2345&lt;&gt;"",$G$2:$G$2345), IF($G$2:$G$2345&lt;&gt;"",$G$2:$G$2345),0))), G813)</f>
        <v>tier - 2</v>
      </c>
      <c r="K813" t="str" cm="1">
        <f t="array" ref="K813">IF(E813="", INDEX($E$2:$E$2345, MODE(MATCH(IF($E$2:$E$2345&lt;&gt;"",$E$2:$E$2345), IF($E$2:$E$2345&lt;&gt;"",$E$2:$E$2345),0))), E813)</f>
        <v>R1012</v>
      </c>
      <c r="L813">
        <f t="shared" si="12"/>
        <v>33</v>
      </c>
      <c r="M813">
        <v>32837</v>
      </c>
    </row>
    <row r="814" spans="1:13" x14ac:dyDescent="0.25">
      <c r="A814" t="s">
        <v>2191</v>
      </c>
      <c r="B814">
        <v>3</v>
      </c>
      <c r="C814">
        <v>37076.370000000003</v>
      </c>
      <c r="D814" t="s">
        <v>9</v>
      </c>
      <c r="E814" t="s">
        <v>33</v>
      </c>
      <c r="F814" t="s">
        <v>9</v>
      </c>
      <c r="G814" t="s">
        <v>13</v>
      </c>
      <c r="H814">
        <v>1988</v>
      </c>
      <c r="I814" t="str" cm="1">
        <f t="array" ref="I814">IF(D814="", INDEX($D$2:$D$2345, MODE(MATCH(IF($D$2:$D$2345&lt;&gt;"",$D$2:$D$2345), IF($D$2:$D$2345&lt;&gt;"",$D$2:$D$2345),0))), D814)</f>
        <v>tier - 2</v>
      </c>
      <c r="J814" t="str" cm="1">
        <f t="array" ref="J814">IF(G814="", INDEX($G$2:$G$2345, MODE(MATCH(IF($G$2:$G$2345&lt;&gt;"",$G$2:$G$2345), IF($G$2:$G$2345&lt;&gt;"",$G$2:$G$2345),0))), G814)</f>
        <v>tier - 1</v>
      </c>
      <c r="K814" t="str" cm="1">
        <f t="array" ref="K814">IF(E814="", INDEX($E$2:$E$2345, MODE(MATCH(IF($E$2:$E$2345&lt;&gt;"",$E$2:$E$2345), IF($E$2:$E$2345&lt;&gt;"",$E$2:$E$2345),0))), E814)</f>
        <v>R1011</v>
      </c>
      <c r="L814">
        <f t="shared" si="12"/>
        <v>33</v>
      </c>
      <c r="M814">
        <v>32859</v>
      </c>
    </row>
    <row r="815" spans="1:13" x14ac:dyDescent="0.25">
      <c r="A815" t="s">
        <v>632</v>
      </c>
      <c r="B815">
        <v>3</v>
      </c>
      <c r="C815">
        <v>5253.52</v>
      </c>
      <c r="D815" t="s">
        <v>11</v>
      </c>
      <c r="E815" t="s">
        <v>33</v>
      </c>
      <c r="F815" t="s">
        <v>11</v>
      </c>
      <c r="G815" t="s">
        <v>11</v>
      </c>
      <c r="H815">
        <v>1990</v>
      </c>
      <c r="I815" t="str" cm="1">
        <f t="array" ref="I815">IF(D815="", INDEX($D$2:$D$2345, MODE(MATCH(IF($D$2:$D$2345&lt;&gt;"",$D$2:$D$2345), IF($D$2:$D$2345&lt;&gt;"",$D$2:$D$2345),0))), D815)</f>
        <v>tier - 3</v>
      </c>
      <c r="J815" t="str" cm="1">
        <f t="array" ref="J815">IF(G815="", INDEX($G$2:$G$2345, MODE(MATCH(IF($G$2:$G$2345&lt;&gt;"",$G$2:$G$2345), IF($G$2:$G$2345&lt;&gt;"",$G$2:$G$2345),0))), G815)</f>
        <v>tier - 3</v>
      </c>
      <c r="K815" t="str" cm="1">
        <f t="array" ref="K815">IF(E815="", INDEX($E$2:$E$2345, MODE(MATCH(IF($E$2:$E$2345&lt;&gt;"",$E$2:$E$2345), IF($E$2:$E$2345&lt;&gt;"",$E$2:$E$2345),0))), E815)</f>
        <v>R1011</v>
      </c>
      <c r="L815">
        <f t="shared" si="12"/>
        <v>33</v>
      </c>
      <c r="M815">
        <v>32695</v>
      </c>
    </row>
    <row r="816" spans="1:13" x14ac:dyDescent="0.25">
      <c r="A816" t="s">
        <v>631</v>
      </c>
      <c r="B816">
        <v>1</v>
      </c>
      <c r="C816">
        <v>5246.05</v>
      </c>
      <c r="D816" t="s">
        <v>9</v>
      </c>
      <c r="E816" t="s">
        <v>33</v>
      </c>
      <c r="F816" t="s">
        <v>9</v>
      </c>
      <c r="G816" t="s">
        <v>11</v>
      </c>
      <c r="H816">
        <v>1987</v>
      </c>
      <c r="I816" t="str" cm="1">
        <f t="array" ref="I816">IF(D816="", INDEX($D$2:$D$2345, MODE(MATCH(IF($D$2:$D$2345&lt;&gt;"",$D$2:$D$2345), IF($D$2:$D$2345&lt;&gt;"",$D$2:$D$2345),0))), D816)</f>
        <v>tier - 2</v>
      </c>
      <c r="J816" t="str" cm="1">
        <f t="array" ref="J816">IF(G816="", INDEX($G$2:$G$2345, MODE(MATCH(IF($G$2:$G$2345&lt;&gt;"",$G$2:$G$2345), IF($G$2:$G$2345&lt;&gt;"",$G$2:$G$2345),0))), G816)</f>
        <v>tier - 3</v>
      </c>
      <c r="K816" t="str" cm="1">
        <f t="array" ref="K816">IF(E816="", INDEX($E$2:$E$2345, MODE(MATCH(IF($E$2:$E$2345&lt;&gt;"",$E$2:$E$2345), IF($E$2:$E$2345&lt;&gt;"",$E$2:$E$2345),0))), E816)</f>
        <v>R1011</v>
      </c>
      <c r="L816">
        <f t="shared" si="12"/>
        <v>32</v>
      </c>
      <c r="M816">
        <v>33125</v>
      </c>
    </row>
    <row r="817" spans="1:13" x14ac:dyDescent="0.25">
      <c r="A817" t="s">
        <v>630</v>
      </c>
      <c r="B817">
        <v>1</v>
      </c>
      <c r="C817">
        <v>5245.23</v>
      </c>
      <c r="D817" t="s">
        <v>9</v>
      </c>
      <c r="E817" t="s">
        <v>10</v>
      </c>
      <c r="F817" t="s">
        <v>9</v>
      </c>
      <c r="G817" t="s">
        <v>9</v>
      </c>
      <c r="H817">
        <v>1987</v>
      </c>
      <c r="I817" t="str" cm="1">
        <f t="array" ref="I817">IF(D817="", INDEX($D$2:$D$2345, MODE(MATCH(IF($D$2:$D$2345&lt;&gt;"",$D$2:$D$2345), IF($D$2:$D$2345&lt;&gt;"",$D$2:$D$2345),0))), D817)</f>
        <v>tier - 2</v>
      </c>
      <c r="J817" t="str" cm="1">
        <f t="array" ref="J817">IF(G817="", INDEX($G$2:$G$2345, MODE(MATCH(IF($G$2:$G$2345&lt;&gt;"",$G$2:$G$2345), IF($G$2:$G$2345&lt;&gt;"",$G$2:$G$2345),0))), G817)</f>
        <v>tier - 2</v>
      </c>
      <c r="K817" t="str" cm="1">
        <f t="array" ref="K817">IF(E817="", INDEX($E$2:$E$2345, MODE(MATCH(IF($E$2:$E$2345&lt;&gt;"",$E$2:$E$2345), IF($E$2:$E$2345&lt;&gt;"",$E$2:$E$2345),0))), E817)</f>
        <v>R1013</v>
      </c>
      <c r="L817">
        <f t="shared" si="12"/>
        <v>35</v>
      </c>
      <c r="M817">
        <v>31963</v>
      </c>
    </row>
    <row r="818" spans="1:13" x14ac:dyDescent="0.25">
      <c r="A818" t="s">
        <v>629</v>
      </c>
      <c r="B818">
        <v>1</v>
      </c>
      <c r="C818">
        <v>5240.7700000000004</v>
      </c>
      <c r="D818" t="s">
        <v>9</v>
      </c>
      <c r="E818" t="s">
        <v>33</v>
      </c>
      <c r="F818" t="s">
        <v>9</v>
      </c>
      <c r="G818" t="s">
        <v>9</v>
      </c>
      <c r="H818">
        <v>1987</v>
      </c>
      <c r="I818" t="str" cm="1">
        <f t="array" ref="I818">IF(D818="", INDEX($D$2:$D$2345, MODE(MATCH(IF($D$2:$D$2345&lt;&gt;"",$D$2:$D$2345), IF($D$2:$D$2345&lt;&gt;"",$D$2:$D$2345),0))), D818)</f>
        <v>tier - 2</v>
      </c>
      <c r="J818" t="str" cm="1">
        <f t="array" ref="J818">IF(G818="", INDEX($G$2:$G$2345, MODE(MATCH(IF($G$2:$G$2345&lt;&gt;"",$G$2:$G$2345), IF($G$2:$G$2345&lt;&gt;"",$G$2:$G$2345),0))), G818)</f>
        <v>tier - 2</v>
      </c>
      <c r="K818" t="str" cm="1">
        <f t="array" ref="K818">IF(E818="", INDEX($E$2:$E$2345, MODE(MATCH(IF($E$2:$E$2345&lt;&gt;"",$E$2:$E$2345), IF($E$2:$E$2345&lt;&gt;"",$E$2:$E$2345),0))), E818)</f>
        <v>R1011</v>
      </c>
      <c r="L818">
        <f t="shared" si="12"/>
        <v>35</v>
      </c>
      <c r="M818">
        <v>32137</v>
      </c>
    </row>
    <row r="819" spans="1:13" x14ac:dyDescent="0.25">
      <c r="A819" t="s">
        <v>628</v>
      </c>
      <c r="B819">
        <v>0</v>
      </c>
      <c r="C819">
        <v>5227.99</v>
      </c>
      <c r="D819" t="s">
        <v>9</v>
      </c>
      <c r="E819" t="s">
        <v>238</v>
      </c>
      <c r="F819" t="s">
        <v>9</v>
      </c>
      <c r="G819" t="s">
        <v>13</v>
      </c>
      <c r="H819">
        <v>1987</v>
      </c>
      <c r="I819" t="str" cm="1">
        <f t="array" ref="I819">IF(D819="", INDEX($D$2:$D$2345, MODE(MATCH(IF($D$2:$D$2345&lt;&gt;"",$D$2:$D$2345), IF($D$2:$D$2345&lt;&gt;"",$D$2:$D$2345),0))), D819)</f>
        <v>tier - 2</v>
      </c>
      <c r="J819" t="str" cm="1">
        <f t="array" ref="J819">IF(G819="", INDEX($G$2:$G$2345, MODE(MATCH(IF($G$2:$G$2345&lt;&gt;"",$G$2:$G$2345), IF($G$2:$G$2345&lt;&gt;"",$G$2:$G$2345),0))), G819)</f>
        <v>tier - 1</v>
      </c>
      <c r="K819" t="str" cm="1">
        <f t="array" ref="K819">IF(E819="", INDEX($E$2:$E$2345, MODE(MATCH(IF($E$2:$E$2345&lt;&gt;"",$E$2:$E$2345), IF($E$2:$E$2345&lt;&gt;"",$E$2:$E$2345),0))), E819)</f>
        <v>R1024</v>
      </c>
      <c r="L819">
        <f t="shared" si="12"/>
        <v>35</v>
      </c>
      <c r="M819">
        <v>31957</v>
      </c>
    </row>
    <row r="820" spans="1:13" x14ac:dyDescent="0.25">
      <c r="A820" t="s">
        <v>627</v>
      </c>
      <c r="B820">
        <v>0</v>
      </c>
      <c r="C820">
        <v>5216.4799999999996</v>
      </c>
      <c r="D820" t="s">
        <v>9</v>
      </c>
      <c r="E820" t="s">
        <v>191</v>
      </c>
      <c r="F820" t="s">
        <v>9</v>
      </c>
      <c r="G820" t="s">
        <v>9</v>
      </c>
      <c r="H820">
        <v>1995</v>
      </c>
      <c r="I820" t="str" cm="1">
        <f t="array" ref="I820">IF(D820="", INDEX($D$2:$D$2345, MODE(MATCH(IF($D$2:$D$2345&lt;&gt;"",$D$2:$D$2345), IF($D$2:$D$2345&lt;&gt;"",$D$2:$D$2345),0))), D820)</f>
        <v>tier - 2</v>
      </c>
      <c r="J820" t="str" cm="1">
        <f t="array" ref="J820">IF(G820="", INDEX($G$2:$G$2345, MODE(MATCH(IF($G$2:$G$2345&lt;&gt;"",$G$2:$G$2345), IF($G$2:$G$2345&lt;&gt;"",$G$2:$G$2345),0))), G820)</f>
        <v>tier - 2</v>
      </c>
      <c r="K820" t="str" cm="1">
        <f t="array" ref="K820">IF(E820="", INDEX($E$2:$E$2345, MODE(MATCH(IF($E$2:$E$2345&lt;&gt;"",$E$2:$E$2345), IF($E$2:$E$2345&lt;&gt;"",$E$2:$E$2345),0))), E820)</f>
        <v>R1025</v>
      </c>
      <c r="L820">
        <f t="shared" si="12"/>
        <v>36</v>
      </c>
      <c r="M820">
        <v>31934</v>
      </c>
    </row>
    <row r="821" spans="1:13" x14ac:dyDescent="0.25">
      <c r="A821" t="s">
        <v>626</v>
      </c>
      <c r="B821">
        <v>0</v>
      </c>
      <c r="C821">
        <v>5213.22</v>
      </c>
      <c r="D821" t="s">
        <v>9</v>
      </c>
      <c r="E821" t="s">
        <v>18</v>
      </c>
      <c r="F821" t="s">
        <v>9</v>
      </c>
      <c r="G821" t="s">
        <v>13</v>
      </c>
      <c r="H821">
        <v>1999</v>
      </c>
      <c r="I821" t="str" cm="1">
        <f t="array" ref="I821">IF(D821="", INDEX($D$2:$D$2345, MODE(MATCH(IF($D$2:$D$2345&lt;&gt;"",$D$2:$D$2345), IF($D$2:$D$2345&lt;&gt;"",$D$2:$D$2345),0))), D821)</f>
        <v>tier - 2</v>
      </c>
      <c r="J821" t="str" cm="1">
        <f t="array" ref="J821">IF(G821="", INDEX($G$2:$G$2345, MODE(MATCH(IF($G$2:$G$2345&lt;&gt;"",$G$2:$G$2345), IF($G$2:$G$2345&lt;&gt;"",$G$2:$G$2345),0))), G821)</f>
        <v>tier - 1</v>
      </c>
      <c r="K821" t="str" cm="1">
        <f t="array" ref="K821">IF(E821="", INDEX($E$2:$E$2345, MODE(MATCH(IF($E$2:$E$2345&lt;&gt;"",$E$2:$E$2345), IF($E$2:$E$2345&lt;&gt;"",$E$2:$E$2345),0))), E821)</f>
        <v>R1012</v>
      </c>
      <c r="L821">
        <f t="shared" si="12"/>
        <v>27</v>
      </c>
      <c r="M821">
        <v>35034</v>
      </c>
    </row>
    <row r="822" spans="1:13" x14ac:dyDescent="0.25">
      <c r="A822" t="s">
        <v>625</v>
      </c>
      <c r="B822">
        <v>3</v>
      </c>
      <c r="C822">
        <v>5209.58</v>
      </c>
      <c r="D822" t="s">
        <v>11</v>
      </c>
      <c r="E822" t="s">
        <v>347</v>
      </c>
      <c r="F822" t="s">
        <v>11</v>
      </c>
      <c r="G822" t="s">
        <v>11</v>
      </c>
      <c r="H822">
        <v>1993</v>
      </c>
      <c r="I822" t="str" cm="1">
        <f t="array" ref="I822">IF(D822="", INDEX($D$2:$D$2345, MODE(MATCH(IF($D$2:$D$2345&lt;&gt;"",$D$2:$D$2345), IF($D$2:$D$2345&lt;&gt;"",$D$2:$D$2345),0))), D822)</f>
        <v>tier - 3</v>
      </c>
      <c r="J822" t="str" cm="1">
        <f t="array" ref="J822">IF(G822="", INDEX($G$2:$G$2345, MODE(MATCH(IF($G$2:$G$2345&lt;&gt;"",$G$2:$G$2345), IF($G$2:$G$2345&lt;&gt;"",$G$2:$G$2345),0))), G822)</f>
        <v>tier - 3</v>
      </c>
      <c r="K822" t="str" cm="1">
        <f t="array" ref="K822">IF(E822="", INDEX($E$2:$E$2345, MODE(MATCH(IF($E$2:$E$2345&lt;&gt;"",$E$2:$E$2345), IF($E$2:$E$2345&lt;&gt;"",$E$2:$E$2345),0))), E822)</f>
        <v>R1017</v>
      </c>
      <c r="L822">
        <f t="shared" si="12"/>
        <v>23</v>
      </c>
      <c r="M822">
        <v>36328</v>
      </c>
    </row>
    <row r="823" spans="1:13" x14ac:dyDescent="0.25">
      <c r="A823" t="s">
        <v>624</v>
      </c>
      <c r="B823">
        <v>3</v>
      </c>
      <c r="C823">
        <v>5207.97</v>
      </c>
      <c r="D823" t="s">
        <v>9</v>
      </c>
      <c r="E823" t="s">
        <v>18</v>
      </c>
      <c r="F823" t="s">
        <v>9</v>
      </c>
      <c r="G823" t="s">
        <v>9</v>
      </c>
      <c r="H823">
        <v>1983</v>
      </c>
      <c r="I823" t="str" cm="1">
        <f t="array" ref="I823">IF(D823="", INDEX($D$2:$D$2345, MODE(MATCH(IF($D$2:$D$2345&lt;&gt;"",$D$2:$D$2345), IF($D$2:$D$2345&lt;&gt;"",$D$2:$D$2345),0))), D823)</f>
        <v>tier - 2</v>
      </c>
      <c r="J823" t="str" cm="1">
        <f t="array" ref="J823">IF(G823="", INDEX($G$2:$G$2345, MODE(MATCH(IF($G$2:$G$2345&lt;&gt;"",$G$2:$G$2345), IF($G$2:$G$2345&lt;&gt;"",$G$2:$G$2345),0))), G823)</f>
        <v>tier - 2</v>
      </c>
      <c r="K823" t="str" cm="1">
        <f t="array" ref="K823">IF(E823="", INDEX($E$2:$E$2345, MODE(MATCH(IF($E$2:$E$2345&lt;&gt;"",$E$2:$E$2345), IF($E$2:$E$2345&lt;&gt;"",$E$2:$E$2345),0))), E823)</f>
        <v>R1012</v>
      </c>
      <c r="L823">
        <f t="shared" si="12"/>
        <v>29</v>
      </c>
      <c r="M823">
        <v>34266</v>
      </c>
    </row>
    <row r="824" spans="1:13" x14ac:dyDescent="0.25">
      <c r="A824" t="s">
        <v>622</v>
      </c>
      <c r="B824">
        <v>0</v>
      </c>
      <c r="C824">
        <v>5198.6899999999996</v>
      </c>
      <c r="D824" t="s">
        <v>9</v>
      </c>
      <c r="E824" t="s">
        <v>623</v>
      </c>
      <c r="F824" t="s">
        <v>9</v>
      </c>
      <c r="G824" t="s">
        <v>9</v>
      </c>
      <c r="H824">
        <v>2004</v>
      </c>
      <c r="I824" t="str" cm="1">
        <f t="array" ref="I824">IF(D824="", INDEX($D$2:$D$2345, MODE(MATCH(IF($D$2:$D$2345&lt;&gt;"",$D$2:$D$2345), IF($D$2:$D$2345&lt;&gt;"",$D$2:$D$2345),0))), D824)</f>
        <v>tier - 2</v>
      </c>
      <c r="J824" t="str" cm="1">
        <f t="array" ref="J824">IF(G824="", INDEX($G$2:$G$2345, MODE(MATCH(IF($G$2:$G$2345&lt;&gt;"",$G$2:$G$2345), IF($G$2:$G$2345&lt;&gt;"",$G$2:$G$2345),0))), G824)</f>
        <v>tier - 2</v>
      </c>
      <c r="K824" t="str" cm="1">
        <f t="array" ref="K824">IF(E824="", INDEX($E$2:$E$2345, MODE(MATCH(IF($E$2:$E$2345&lt;&gt;"",$E$2:$E$2345), IF($E$2:$E$2345&lt;&gt;"",$E$2:$E$2345),0))), E824)</f>
        <v>R1022</v>
      </c>
      <c r="L824">
        <f t="shared" si="12"/>
        <v>40</v>
      </c>
      <c r="M824">
        <v>30473</v>
      </c>
    </row>
    <row r="825" spans="1:13" x14ac:dyDescent="0.25">
      <c r="A825" t="s">
        <v>2190</v>
      </c>
      <c r="B825">
        <v>3</v>
      </c>
      <c r="C825">
        <v>37040.879999999997</v>
      </c>
      <c r="D825" t="s">
        <v>9</v>
      </c>
      <c r="E825" t="s">
        <v>33</v>
      </c>
      <c r="F825" t="s">
        <v>9</v>
      </c>
      <c r="G825" t="s">
        <v>9</v>
      </c>
      <c r="H825">
        <v>1991</v>
      </c>
      <c r="I825" t="str" cm="1">
        <f t="array" ref="I825">IF(D825="", INDEX($D$2:$D$2345, MODE(MATCH(IF($D$2:$D$2345&lt;&gt;"",$D$2:$D$2345), IF($D$2:$D$2345&lt;&gt;"",$D$2:$D$2345),0))), D825)</f>
        <v>tier - 2</v>
      </c>
      <c r="J825" t="str" cm="1">
        <f t="array" ref="J825">IF(G825="", INDEX($G$2:$G$2345, MODE(MATCH(IF($G$2:$G$2345&lt;&gt;"",$G$2:$G$2345), IF($G$2:$G$2345&lt;&gt;"",$G$2:$G$2345),0))), G825)</f>
        <v>tier - 2</v>
      </c>
      <c r="K825" t="str" cm="1">
        <f t="array" ref="K825">IF(E825="", INDEX($E$2:$E$2345, MODE(MATCH(IF($E$2:$E$2345&lt;&gt;"",$E$2:$E$2345), IF($E$2:$E$2345&lt;&gt;"",$E$2:$E$2345),0))), E825)</f>
        <v>R1011</v>
      </c>
      <c r="L825">
        <f t="shared" si="12"/>
        <v>34</v>
      </c>
      <c r="M825">
        <v>32448</v>
      </c>
    </row>
    <row r="826" spans="1:13" x14ac:dyDescent="0.25">
      <c r="A826" t="s">
        <v>621</v>
      </c>
      <c r="B826">
        <v>2</v>
      </c>
      <c r="C826">
        <v>5195.58</v>
      </c>
      <c r="D826" t="s">
        <v>9</v>
      </c>
      <c r="E826" t="s">
        <v>10</v>
      </c>
      <c r="F826" t="s">
        <v>9</v>
      </c>
      <c r="G826" t="s">
        <v>9</v>
      </c>
      <c r="H826">
        <v>1979</v>
      </c>
      <c r="I826" t="str" cm="1">
        <f t="array" ref="I826">IF(D826="", INDEX($D$2:$D$2345, MODE(MATCH(IF($D$2:$D$2345&lt;&gt;"",$D$2:$D$2345), IF($D$2:$D$2345&lt;&gt;"",$D$2:$D$2345),0))), D826)</f>
        <v>tier - 2</v>
      </c>
      <c r="J826" t="str" cm="1">
        <f t="array" ref="J826">IF(G826="", INDEX($G$2:$G$2345, MODE(MATCH(IF($G$2:$G$2345&lt;&gt;"",$G$2:$G$2345), IF($G$2:$G$2345&lt;&gt;"",$G$2:$G$2345),0))), G826)</f>
        <v>tier - 2</v>
      </c>
      <c r="K826" t="str" cm="1">
        <f t="array" ref="K826">IF(E826="", INDEX($E$2:$E$2345, MODE(MATCH(IF($E$2:$E$2345&lt;&gt;"",$E$2:$E$2345), IF($E$2:$E$2345&lt;&gt;"",$E$2:$E$2345),0))), E826)</f>
        <v>R1013</v>
      </c>
      <c r="L826">
        <f t="shared" si="12"/>
        <v>18</v>
      </c>
      <c r="M826">
        <v>38242</v>
      </c>
    </row>
    <row r="827" spans="1:13" x14ac:dyDescent="0.25">
      <c r="A827" t="s">
        <v>620</v>
      </c>
      <c r="B827">
        <v>3</v>
      </c>
      <c r="C827">
        <v>5177.12</v>
      </c>
      <c r="D827" t="s">
        <v>9</v>
      </c>
      <c r="E827" t="s">
        <v>10</v>
      </c>
      <c r="F827" t="s">
        <v>9</v>
      </c>
      <c r="G827" t="s">
        <v>13</v>
      </c>
      <c r="H827">
        <v>1984</v>
      </c>
      <c r="I827" t="str" cm="1">
        <f t="array" ref="I827">IF(D827="", INDEX($D$2:$D$2345, MODE(MATCH(IF($D$2:$D$2345&lt;&gt;"",$D$2:$D$2345), IF($D$2:$D$2345&lt;&gt;"",$D$2:$D$2345),0))), D827)</f>
        <v>tier - 2</v>
      </c>
      <c r="J827" t="str" cm="1">
        <f t="array" ref="J827">IF(G827="", INDEX($G$2:$G$2345, MODE(MATCH(IF($G$2:$G$2345&lt;&gt;"",$G$2:$G$2345), IF($G$2:$G$2345&lt;&gt;"",$G$2:$G$2345),0))), G827)</f>
        <v>tier - 1</v>
      </c>
      <c r="K827" t="str" cm="1">
        <f t="array" ref="K827">IF(E827="", INDEX($E$2:$E$2345, MODE(MATCH(IF($E$2:$E$2345&lt;&gt;"",$E$2:$E$2345), IF($E$2:$E$2345&lt;&gt;"",$E$2:$E$2345),0))), E827)</f>
        <v>R1013</v>
      </c>
      <c r="L827">
        <f t="shared" si="12"/>
        <v>43</v>
      </c>
      <c r="M827">
        <v>29144</v>
      </c>
    </row>
    <row r="828" spans="1:13" x14ac:dyDescent="0.25">
      <c r="A828" t="s">
        <v>619</v>
      </c>
      <c r="B828">
        <v>3</v>
      </c>
      <c r="C828">
        <v>5166.96</v>
      </c>
      <c r="D828" t="s">
        <v>9</v>
      </c>
      <c r="E828" t="s">
        <v>18</v>
      </c>
      <c r="F828" t="s">
        <v>9</v>
      </c>
      <c r="G828" t="s">
        <v>9</v>
      </c>
      <c r="H828">
        <v>1991</v>
      </c>
      <c r="I828" t="str" cm="1">
        <f t="array" ref="I828">IF(D828="", INDEX($D$2:$D$2345, MODE(MATCH(IF($D$2:$D$2345&lt;&gt;"",$D$2:$D$2345), IF($D$2:$D$2345&lt;&gt;"",$D$2:$D$2345),0))), D828)</f>
        <v>tier - 2</v>
      </c>
      <c r="J828" t="str" cm="1">
        <f t="array" ref="J828">IF(G828="", INDEX($G$2:$G$2345, MODE(MATCH(IF($G$2:$G$2345&lt;&gt;"",$G$2:$G$2345), IF($G$2:$G$2345&lt;&gt;"",$G$2:$G$2345),0))), G828)</f>
        <v>tier - 2</v>
      </c>
      <c r="K828" t="str" cm="1">
        <f t="array" ref="K828">IF(E828="", INDEX($E$2:$E$2345, MODE(MATCH(IF($E$2:$E$2345&lt;&gt;"",$E$2:$E$2345), IF($E$2:$E$2345&lt;&gt;"",$E$2:$E$2345),0))), E828)</f>
        <v>R1012</v>
      </c>
      <c r="L828">
        <f t="shared" si="12"/>
        <v>38</v>
      </c>
      <c r="M828">
        <v>30923</v>
      </c>
    </row>
    <row r="829" spans="1:13" x14ac:dyDescent="0.25">
      <c r="A829" t="s">
        <v>618</v>
      </c>
      <c r="B829">
        <v>2</v>
      </c>
      <c r="C829">
        <v>5152.13</v>
      </c>
      <c r="D829" t="s">
        <v>9</v>
      </c>
      <c r="E829" t="s">
        <v>33</v>
      </c>
      <c r="F829" t="s">
        <v>9</v>
      </c>
      <c r="G829" t="s">
        <v>9</v>
      </c>
      <c r="H829">
        <v>1990</v>
      </c>
      <c r="I829" t="str" cm="1">
        <f t="array" ref="I829">IF(D829="", INDEX($D$2:$D$2345, MODE(MATCH(IF($D$2:$D$2345&lt;&gt;"",$D$2:$D$2345), IF($D$2:$D$2345&lt;&gt;"",$D$2:$D$2345),0))), D829)</f>
        <v>tier - 2</v>
      </c>
      <c r="J829" t="str" cm="1">
        <f t="array" ref="J829">IF(G829="", INDEX($G$2:$G$2345, MODE(MATCH(IF($G$2:$G$2345&lt;&gt;"",$G$2:$G$2345), IF($G$2:$G$2345&lt;&gt;"",$G$2:$G$2345),0))), G829)</f>
        <v>tier - 2</v>
      </c>
      <c r="K829" t="str" cm="1">
        <f t="array" ref="K829">IF(E829="", INDEX($E$2:$E$2345, MODE(MATCH(IF($E$2:$E$2345&lt;&gt;"",$E$2:$E$2345), IF($E$2:$E$2345&lt;&gt;"",$E$2:$E$2345),0))), E829)</f>
        <v>R1011</v>
      </c>
      <c r="L829">
        <f t="shared" si="12"/>
        <v>31</v>
      </c>
      <c r="M829">
        <v>33520</v>
      </c>
    </row>
    <row r="830" spans="1:13" x14ac:dyDescent="0.25">
      <c r="A830" t="s">
        <v>617</v>
      </c>
      <c r="B830">
        <v>1</v>
      </c>
      <c r="C830">
        <v>5148.55</v>
      </c>
      <c r="D830" t="s">
        <v>9</v>
      </c>
      <c r="E830" t="s">
        <v>238</v>
      </c>
      <c r="F830" t="s">
        <v>9</v>
      </c>
      <c r="G830" t="s">
        <v>9</v>
      </c>
      <c r="H830">
        <v>1990</v>
      </c>
      <c r="I830" t="str" cm="1">
        <f t="array" ref="I830">IF(D830="", INDEX($D$2:$D$2345, MODE(MATCH(IF($D$2:$D$2345&lt;&gt;"",$D$2:$D$2345), IF($D$2:$D$2345&lt;&gt;"",$D$2:$D$2345),0))), D830)</f>
        <v>tier - 2</v>
      </c>
      <c r="J830" t="str" cm="1">
        <f t="array" ref="J830">IF(G830="", INDEX($G$2:$G$2345, MODE(MATCH(IF($G$2:$G$2345&lt;&gt;"",$G$2:$G$2345), IF($G$2:$G$2345&lt;&gt;"",$G$2:$G$2345),0))), G830)</f>
        <v>tier - 2</v>
      </c>
      <c r="K830" t="str" cm="1">
        <f t="array" ref="K830">IF(E830="", INDEX($E$2:$E$2345, MODE(MATCH(IF($E$2:$E$2345&lt;&gt;"",$E$2:$E$2345), IF($E$2:$E$2345&lt;&gt;"",$E$2:$E$2345),0))), E830)</f>
        <v>R1024</v>
      </c>
      <c r="L830">
        <f t="shared" si="12"/>
        <v>32</v>
      </c>
      <c r="M830">
        <v>33107</v>
      </c>
    </row>
    <row r="831" spans="1:13" x14ac:dyDescent="0.25">
      <c r="A831" t="s">
        <v>616</v>
      </c>
      <c r="B831">
        <v>3</v>
      </c>
      <c r="C831">
        <v>5144.18</v>
      </c>
      <c r="D831" t="s">
        <v>9</v>
      </c>
      <c r="E831" t="s">
        <v>10</v>
      </c>
      <c r="F831" t="s">
        <v>9</v>
      </c>
      <c r="G831" t="s">
        <v>13</v>
      </c>
      <c r="H831">
        <v>1984</v>
      </c>
      <c r="I831" t="str" cm="1">
        <f t="array" ref="I831">IF(D831="", INDEX($D$2:$D$2345, MODE(MATCH(IF($D$2:$D$2345&lt;&gt;"",$D$2:$D$2345), IF($D$2:$D$2345&lt;&gt;"",$D$2:$D$2345),0))), D831)</f>
        <v>tier - 2</v>
      </c>
      <c r="J831" t="str" cm="1">
        <f t="array" ref="J831">IF(G831="", INDEX($G$2:$G$2345, MODE(MATCH(IF($G$2:$G$2345&lt;&gt;"",$G$2:$G$2345), IF($G$2:$G$2345&lt;&gt;"",$G$2:$G$2345),0))), G831)</f>
        <v>tier - 1</v>
      </c>
      <c r="K831" t="str" cm="1">
        <f t="array" ref="K831">IF(E831="", INDEX($E$2:$E$2345, MODE(MATCH(IF($E$2:$E$2345&lt;&gt;"",$E$2:$E$2345), IF($E$2:$E$2345&lt;&gt;"",$E$2:$E$2345),0))), E831)</f>
        <v>R1013</v>
      </c>
      <c r="L831">
        <f t="shared" si="12"/>
        <v>32</v>
      </c>
      <c r="M831">
        <v>33107</v>
      </c>
    </row>
    <row r="832" spans="1:13" x14ac:dyDescent="0.25">
      <c r="A832" t="s">
        <v>615</v>
      </c>
      <c r="B832">
        <v>3</v>
      </c>
      <c r="C832">
        <v>5138.26</v>
      </c>
      <c r="D832" t="s">
        <v>9</v>
      </c>
      <c r="E832" t="s">
        <v>10</v>
      </c>
      <c r="F832" t="s">
        <v>9</v>
      </c>
      <c r="G832" t="s">
        <v>9</v>
      </c>
      <c r="H832">
        <v>1993</v>
      </c>
      <c r="I832" t="str" cm="1">
        <f t="array" ref="I832">IF(D832="", INDEX($D$2:$D$2345, MODE(MATCH(IF($D$2:$D$2345&lt;&gt;"",$D$2:$D$2345), IF($D$2:$D$2345&lt;&gt;"",$D$2:$D$2345),0))), D832)</f>
        <v>tier - 2</v>
      </c>
      <c r="J832" t="str" cm="1">
        <f t="array" ref="J832">IF(G832="", INDEX($G$2:$G$2345, MODE(MATCH(IF($G$2:$G$2345&lt;&gt;"",$G$2:$G$2345), IF($G$2:$G$2345&lt;&gt;"",$G$2:$G$2345),0))), G832)</f>
        <v>tier - 2</v>
      </c>
      <c r="K832" t="str" cm="1">
        <f t="array" ref="K832">IF(E832="", INDEX($E$2:$E$2345, MODE(MATCH(IF($E$2:$E$2345&lt;&gt;"",$E$2:$E$2345), IF($E$2:$E$2345&lt;&gt;"",$E$2:$E$2345),0))), E832)</f>
        <v>R1013</v>
      </c>
      <c r="L832">
        <f t="shared" si="12"/>
        <v>38</v>
      </c>
      <c r="M832">
        <v>31026</v>
      </c>
    </row>
    <row r="833" spans="1:13" x14ac:dyDescent="0.25">
      <c r="A833" t="s">
        <v>614</v>
      </c>
      <c r="B833">
        <v>3</v>
      </c>
      <c r="C833">
        <v>5136.75</v>
      </c>
      <c r="D833" t="s">
        <v>9</v>
      </c>
      <c r="E833" t="s">
        <v>10</v>
      </c>
      <c r="F833" t="s">
        <v>9</v>
      </c>
      <c r="G833" t="s">
        <v>13</v>
      </c>
      <c r="H833">
        <v>1988</v>
      </c>
      <c r="I833" t="str" cm="1">
        <f t="array" ref="I833">IF(D833="", INDEX($D$2:$D$2345, MODE(MATCH(IF($D$2:$D$2345&lt;&gt;"",$D$2:$D$2345), IF($D$2:$D$2345&lt;&gt;"",$D$2:$D$2345),0))), D833)</f>
        <v>tier - 2</v>
      </c>
      <c r="J833" t="str" cm="1">
        <f t="array" ref="J833">IF(G833="", INDEX($G$2:$G$2345, MODE(MATCH(IF($G$2:$G$2345&lt;&gt;"",$G$2:$G$2345), IF($G$2:$G$2345&lt;&gt;"",$G$2:$G$2345),0))), G833)</f>
        <v>tier - 1</v>
      </c>
      <c r="K833" t="str" cm="1">
        <f t="array" ref="K833">IF(E833="", INDEX($E$2:$E$2345, MODE(MATCH(IF($E$2:$E$2345&lt;&gt;"",$E$2:$E$2345), IF($E$2:$E$2345&lt;&gt;"",$E$2:$E$2345),0))), E833)</f>
        <v>R1013</v>
      </c>
      <c r="L833">
        <f t="shared" si="12"/>
        <v>29</v>
      </c>
      <c r="M833">
        <v>34227</v>
      </c>
    </row>
    <row r="834" spans="1:13" x14ac:dyDescent="0.25">
      <c r="A834" t="s">
        <v>613</v>
      </c>
      <c r="B834">
        <v>1</v>
      </c>
      <c r="C834">
        <v>5125.22</v>
      </c>
      <c r="D834" t="s">
        <v>13</v>
      </c>
      <c r="E834" t="s">
        <v>18</v>
      </c>
      <c r="F834" t="s">
        <v>13</v>
      </c>
      <c r="G834" t="s">
        <v>9</v>
      </c>
      <c r="H834">
        <v>1987</v>
      </c>
      <c r="I834" t="str" cm="1">
        <f t="array" ref="I834">IF(D834="", INDEX($D$2:$D$2345, MODE(MATCH(IF($D$2:$D$2345&lt;&gt;"",$D$2:$D$2345), IF($D$2:$D$2345&lt;&gt;"",$D$2:$D$2345),0))), D834)</f>
        <v>tier - 1</v>
      </c>
      <c r="J834" t="str" cm="1">
        <f t="array" ref="J834">IF(G834="", INDEX($G$2:$G$2345, MODE(MATCH(IF($G$2:$G$2345&lt;&gt;"",$G$2:$G$2345), IF($G$2:$G$2345&lt;&gt;"",$G$2:$G$2345),0))), G834)</f>
        <v>tier - 2</v>
      </c>
      <c r="K834" t="str" cm="1">
        <f t="array" ref="K834">IF(E834="", INDEX($E$2:$E$2345, MODE(MATCH(IF($E$2:$E$2345&lt;&gt;"",$E$2:$E$2345), IF($E$2:$E$2345&lt;&gt;"",$E$2:$E$2345),0))), E834)</f>
        <v>R1012</v>
      </c>
      <c r="L834">
        <f t="shared" ref="L834:L897" si="13">INT(YEARFRAC(M834,DATE(2023,6,8)))</f>
        <v>34</v>
      </c>
      <c r="M834">
        <v>32399</v>
      </c>
    </row>
    <row r="835" spans="1:13" x14ac:dyDescent="0.25">
      <c r="A835" t="s">
        <v>612</v>
      </c>
      <c r="B835">
        <v>2</v>
      </c>
      <c r="C835">
        <v>5124.1899999999996</v>
      </c>
      <c r="D835" t="s">
        <v>9</v>
      </c>
      <c r="E835" t="s">
        <v>10</v>
      </c>
      <c r="F835" t="s">
        <v>9</v>
      </c>
      <c r="G835" t="s">
        <v>11</v>
      </c>
      <c r="H835">
        <v>1988</v>
      </c>
      <c r="I835" t="str" cm="1">
        <f t="array" ref="I835">IF(D835="", INDEX($D$2:$D$2345, MODE(MATCH(IF($D$2:$D$2345&lt;&gt;"",$D$2:$D$2345), IF($D$2:$D$2345&lt;&gt;"",$D$2:$D$2345),0))), D835)</f>
        <v>tier - 2</v>
      </c>
      <c r="J835" t="str" cm="1">
        <f t="array" ref="J835">IF(G835="", INDEX($G$2:$G$2345, MODE(MATCH(IF($G$2:$G$2345&lt;&gt;"",$G$2:$G$2345), IF($G$2:$G$2345&lt;&gt;"",$G$2:$G$2345),0))), G835)</f>
        <v>tier - 3</v>
      </c>
      <c r="K835" t="str" cm="1">
        <f t="array" ref="K835">IF(E835="", INDEX($E$2:$E$2345, MODE(MATCH(IF($E$2:$E$2345&lt;&gt;"",$E$2:$E$2345), IF($E$2:$E$2345&lt;&gt;"",$E$2:$E$2345),0))), E835)</f>
        <v>R1013</v>
      </c>
      <c r="L835">
        <f t="shared" si="13"/>
        <v>35</v>
      </c>
      <c r="M835">
        <v>32082</v>
      </c>
    </row>
    <row r="836" spans="1:13" x14ac:dyDescent="0.25">
      <c r="A836" t="s">
        <v>2189</v>
      </c>
      <c r="B836">
        <v>0</v>
      </c>
      <c r="C836">
        <v>36976.449999999997</v>
      </c>
      <c r="D836" t="s">
        <v>9</v>
      </c>
      <c r="E836" t="s">
        <v>33</v>
      </c>
      <c r="F836" t="s">
        <v>9</v>
      </c>
      <c r="G836" t="s">
        <v>11</v>
      </c>
      <c r="H836">
        <v>1992</v>
      </c>
      <c r="I836" t="str" cm="1">
        <f t="array" ref="I836">IF(D836="", INDEX($D$2:$D$2345, MODE(MATCH(IF($D$2:$D$2345&lt;&gt;"",$D$2:$D$2345), IF($D$2:$D$2345&lt;&gt;"",$D$2:$D$2345),0))), D836)</f>
        <v>tier - 2</v>
      </c>
      <c r="J836" t="str" cm="1">
        <f t="array" ref="J836">IF(G836="", INDEX($G$2:$G$2345, MODE(MATCH(IF($G$2:$G$2345&lt;&gt;"",$G$2:$G$2345), IF($G$2:$G$2345&lt;&gt;"",$G$2:$G$2345),0))), G836)</f>
        <v>tier - 3</v>
      </c>
      <c r="K836" t="str" cm="1">
        <f t="array" ref="K836">IF(E836="", INDEX($E$2:$E$2345, MODE(MATCH(IF($E$2:$E$2345&lt;&gt;"",$E$2:$E$2345), IF($E$2:$E$2345&lt;&gt;"",$E$2:$E$2345),0))), E836)</f>
        <v>R1011</v>
      </c>
      <c r="L836">
        <f t="shared" si="13"/>
        <v>31</v>
      </c>
      <c r="M836">
        <v>33494</v>
      </c>
    </row>
    <row r="837" spans="1:13" x14ac:dyDescent="0.25">
      <c r="A837" t="s">
        <v>611</v>
      </c>
      <c r="B837">
        <v>1</v>
      </c>
      <c r="C837">
        <v>5116.5</v>
      </c>
      <c r="D837" t="s">
        <v>9</v>
      </c>
      <c r="E837" t="s">
        <v>18</v>
      </c>
      <c r="F837" t="s">
        <v>9</v>
      </c>
      <c r="G837" t="s">
        <v>9</v>
      </c>
      <c r="H837">
        <v>1987</v>
      </c>
      <c r="I837" t="str" cm="1">
        <f t="array" ref="I837">IF(D837="", INDEX($D$2:$D$2345, MODE(MATCH(IF($D$2:$D$2345&lt;&gt;"",$D$2:$D$2345), IF($D$2:$D$2345&lt;&gt;"",$D$2:$D$2345),0))), D837)</f>
        <v>tier - 2</v>
      </c>
      <c r="J837" t="str" cm="1">
        <f t="array" ref="J837">IF(G837="", INDEX($G$2:$G$2345, MODE(MATCH(IF($G$2:$G$2345&lt;&gt;"",$G$2:$G$2345), IF($G$2:$G$2345&lt;&gt;"",$G$2:$G$2345),0))), G837)</f>
        <v>tier - 2</v>
      </c>
      <c r="K837" t="str" cm="1">
        <f t="array" ref="K837">IF(E837="", INDEX($E$2:$E$2345, MODE(MATCH(IF($E$2:$E$2345&lt;&gt;"",$E$2:$E$2345), IF($E$2:$E$2345&lt;&gt;"",$E$2:$E$2345),0))), E837)</f>
        <v>R1012</v>
      </c>
      <c r="L837">
        <f t="shared" si="13"/>
        <v>34</v>
      </c>
      <c r="M837">
        <v>32465</v>
      </c>
    </row>
    <row r="838" spans="1:13" x14ac:dyDescent="0.25">
      <c r="A838" t="s">
        <v>610</v>
      </c>
      <c r="B838">
        <v>0</v>
      </c>
      <c r="C838">
        <v>5087.92</v>
      </c>
      <c r="D838" t="s">
        <v>9</v>
      </c>
      <c r="E838" t="s">
        <v>526</v>
      </c>
      <c r="F838" t="s">
        <v>9</v>
      </c>
      <c r="G838" t="s">
        <v>9</v>
      </c>
      <c r="H838">
        <v>1999</v>
      </c>
      <c r="I838" t="str" cm="1">
        <f t="array" ref="I838">IF(D838="", INDEX($D$2:$D$2345, MODE(MATCH(IF($D$2:$D$2345&lt;&gt;"",$D$2:$D$2345), IF($D$2:$D$2345&lt;&gt;"",$D$2:$D$2345),0))), D838)</f>
        <v>tier - 2</v>
      </c>
      <c r="J838" t="str" cm="1">
        <f t="array" ref="J838">IF(G838="", INDEX($G$2:$G$2345, MODE(MATCH(IF($G$2:$G$2345&lt;&gt;"",$G$2:$G$2345), IF($G$2:$G$2345&lt;&gt;"",$G$2:$G$2345),0))), G838)</f>
        <v>tier - 2</v>
      </c>
      <c r="K838" t="str" cm="1">
        <f t="array" ref="K838">IF(E838="", INDEX($E$2:$E$2345, MODE(MATCH(IF($E$2:$E$2345&lt;&gt;"",$E$2:$E$2345), IF($E$2:$E$2345&lt;&gt;"",$E$2:$E$2345),0))), E838)</f>
        <v>R1026</v>
      </c>
      <c r="L838">
        <f t="shared" si="13"/>
        <v>35</v>
      </c>
      <c r="M838">
        <v>31947</v>
      </c>
    </row>
    <row r="839" spans="1:13" x14ac:dyDescent="0.25">
      <c r="A839" t="s">
        <v>609</v>
      </c>
      <c r="B839">
        <v>5</v>
      </c>
      <c r="C839">
        <v>5080.1000000000004</v>
      </c>
      <c r="D839" t="s">
        <v>11</v>
      </c>
      <c r="E839" t="s">
        <v>33</v>
      </c>
      <c r="F839" t="s">
        <v>11</v>
      </c>
      <c r="G839" t="s">
        <v>9</v>
      </c>
      <c r="H839">
        <v>1997</v>
      </c>
      <c r="I839" t="str" cm="1">
        <f t="array" ref="I839">IF(D839="", INDEX($D$2:$D$2345, MODE(MATCH(IF($D$2:$D$2345&lt;&gt;"",$D$2:$D$2345), IF($D$2:$D$2345&lt;&gt;"",$D$2:$D$2345),0))), D839)</f>
        <v>tier - 3</v>
      </c>
      <c r="J839" t="str" cm="1">
        <f t="array" ref="J839">IF(G839="", INDEX($G$2:$G$2345, MODE(MATCH(IF($G$2:$G$2345&lt;&gt;"",$G$2:$G$2345), IF($G$2:$G$2345&lt;&gt;"",$G$2:$G$2345),0))), G839)</f>
        <v>tier - 2</v>
      </c>
      <c r="K839" t="str" cm="1">
        <f t="array" ref="K839">IF(E839="", INDEX($E$2:$E$2345, MODE(MATCH(IF($E$2:$E$2345&lt;&gt;"",$E$2:$E$2345), IF($E$2:$E$2345&lt;&gt;"",$E$2:$E$2345),0))), E839)</f>
        <v>R1011</v>
      </c>
      <c r="L839">
        <f t="shared" si="13"/>
        <v>23</v>
      </c>
      <c r="M839">
        <v>36355</v>
      </c>
    </row>
    <row r="840" spans="1:13" x14ac:dyDescent="0.25">
      <c r="A840" t="s">
        <v>608</v>
      </c>
      <c r="B840">
        <v>2</v>
      </c>
      <c r="C840">
        <v>5077.1899999999996</v>
      </c>
      <c r="D840" t="s">
        <v>9</v>
      </c>
      <c r="E840" t="s">
        <v>18</v>
      </c>
      <c r="F840" t="s">
        <v>9</v>
      </c>
      <c r="G840" t="s">
        <v>11</v>
      </c>
      <c r="H840">
        <v>1978</v>
      </c>
      <c r="I840" t="str" cm="1">
        <f t="array" ref="I840">IF(D840="", INDEX($D$2:$D$2345, MODE(MATCH(IF($D$2:$D$2345&lt;&gt;"",$D$2:$D$2345), IF($D$2:$D$2345&lt;&gt;"",$D$2:$D$2345),0))), D840)</f>
        <v>tier - 2</v>
      </c>
      <c r="J840" t="str" cm="1">
        <f t="array" ref="J840">IF(G840="", INDEX($G$2:$G$2345, MODE(MATCH(IF($G$2:$G$2345&lt;&gt;"",$G$2:$G$2345), IF($G$2:$G$2345&lt;&gt;"",$G$2:$G$2345),0))), G840)</f>
        <v>tier - 3</v>
      </c>
      <c r="K840" t="str" cm="1">
        <f t="array" ref="K840">IF(E840="", INDEX($E$2:$E$2345, MODE(MATCH(IF($E$2:$E$2345&lt;&gt;"",$E$2:$E$2345), IF($E$2:$E$2345&lt;&gt;"",$E$2:$E$2345),0))), E840)</f>
        <v>R1012</v>
      </c>
      <c r="L840">
        <f t="shared" si="13"/>
        <v>25</v>
      </c>
      <c r="M840">
        <v>35756</v>
      </c>
    </row>
    <row r="841" spans="1:13" x14ac:dyDescent="0.25">
      <c r="A841" t="s">
        <v>607</v>
      </c>
      <c r="B841">
        <v>0</v>
      </c>
      <c r="C841">
        <v>5059.5600000000004</v>
      </c>
      <c r="D841" t="s">
        <v>9</v>
      </c>
      <c r="E841" t="s">
        <v>291</v>
      </c>
      <c r="F841" t="s">
        <v>9</v>
      </c>
      <c r="G841" t="s">
        <v>13</v>
      </c>
      <c r="H841">
        <v>1993</v>
      </c>
      <c r="I841" t="str" cm="1">
        <f t="array" ref="I841">IF(D841="", INDEX($D$2:$D$2345, MODE(MATCH(IF($D$2:$D$2345&lt;&gt;"",$D$2:$D$2345), IF($D$2:$D$2345&lt;&gt;"",$D$2:$D$2345),0))), D841)</f>
        <v>tier - 2</v>
      </c>
      <c r="J841" t="str" cm="1">
        <f t="array" ref="J841">IF(G841="", INDEX($G$2:$G$2345, MODE(MATCH(IF($G$2:$G$2345&lt;&gt;"",$G$2:$G$2345), IF($G$2:$G$2345&lt;&gt;"",$G$2:$G$2345),0))), G841)</f>
        <v>tier - 1</v>
      </c>
      <c r="K841" t="str" cm="1">
        <f t="array" ref="K841">IF(E841="", INDEX($E$2:$E$2345, MODE(MATCH(IF($E$2:$E$2345&lt;&gt;"",$E$2:$E$2345), IF($E$2:$E$2345&lt;&gt;"",$E$2:$E$2345),0))), E841)</f>
        <v>R1021</v>
      </c>
      <c r="L841">
        <f t="shared" si="13"/>
        <v>44</v>
      </c>
      <c r="M841">
        <v>28652</v>
      </c>
    </row>
    <row r="842" spans="1:13" x14ac:dyDescent="0.25">
      <c r="A842" t="s">
        <v>606</v>
      </c>
      <c r="B842">
        <v>2</v>
      </c>
      <c r="C842">
        <v>5054.05</v>
      </c>
      <c r="D842" t="s">
        <v>9</v>
      </c>
      <c r="E842" t="s">
        <v>10</v>
      </c>
      <c r="F842" t="s">
        <v>9</v>
      </c>
      <c r="G842" t="s">
        <v>9</v>
      </c>
      <c r="H842">
        <v>1980</v>
      </c>
      <c r="I842" t="str" cm="1">
        <f t="array" ref="I842">IF(D842="", INDEX($D$2:$D$2345, MODE(MATCH(IF($D$2:$D$2345&lt;&gt;"",$D$2:$D$2345), IF($D$2:$D$2345&lt;&gt;"",$D$2:$D$2345),0))), D842)</f>
        <v>tier - 2</v>
      </c>
      <c r="J842" t="str" cm="1">
        <f t="array" ref="J842">IF(G842="", INDEX($G$2:$G$2345, MODE(MATCH(IF($G$2:$G$2345&lt;&gt;"",$G$2:$G$2345), IF($G$2:$G$2345&lt;&gt;"",$G$2:$G$2345),0))), G842)</f>
        <v>tier - 2</v>
      </c>
      <c r="K842" t="str" cm="1">
        <f t="array" ref="K842">IF(E842="", INDEX($E$2:$E$2345, MODE(MATCH(IF($E$2:$E$2345&lt;&gt;"",$E$2:$E$2345), IF($E$2:$E$2345&lt;&gt;"",$E$2:$E$2345),0))), E842)</f>
        <v>R1013</v>
      </c>
      <c r="L842">
        <f t="shared" si="13"/>
        <v>29</v>
      </c>
      <c r="M842">
        <v>34219</v>
      </c>
    </row>
    <row r="843" spans="1:13" x14ac:dyDescent="0.25">
      <c r="A843" t="s">
        <v>605</v>
      </c>
      <c r="B843">
        <v>0</v>
      </c>
      <c r="C843">
        <v>5045.1499999999996</v>
      </c>
      <c r="D843" t="s">
        <v>9</v>
      </c>
      <c r="E843" t="s">
        <v>18</v>
      </c>
      <c r="F843" t="s">
        <v>9</v>
      </c>
      <c r="G843" t="s">
        <v>9</v>
      </c>
      <c r="H843">
        <v>1997</v>
      </c>
      <c r="I843" t="str" cm="1">
        <f t="array" ref="I843">IF(D843="", INDEX($D$2:$D$2345, MODE(MATCH(IF($D$2:$D$2345&lt;&gt;"",$D$2:$D$2345), IF($D$2:$D$2345&lt;&gt;"",$D$2:$D$2345),0))), D843)</f>
        <v>tier - 2</v>
      </c>
      <c r="J843" t="str" cm="1">
        <f t="array" ref="J843">IF(G843="", INDEX($G$2:$G$2345, MODE(MATCH(IF($G$2:$G$2345&lt;&gt;"",$G$2:$G$2345), IF($G$2:$G$2345&lt;&gt;"",$G$2:$G$2345),0))), G843)</f>
        <v>tier - 2</v>
      </c>
      <c r="K843" t="str" cm="1">
        <f t="array" ref="K843">IF(E843="", INDEX($E$2:$E$2345, MODE(MATCH(IF($E$2:$E$2345&lt;&gt;"",$E$2:$E$2345), IF($E$2:$E$2345&lt;&gt;"",$E$2:$E$2345),0))), E843)</f>
        <v>R1012</v>
      </c>
      <c r="L843">
        <f t="shared" si="13"/>
        <v>42</v>
      </c>
      <c r="M843">
        <v>29431</v>
      </c>
    </row>
    <row r="844" spans="1:13" x14ac:dyDescent="0.25">
      <c r="A844" t="s">
        <v>604</v>
      </c>
      <c r="B844">
        <v>0</v>
      </c>
      <c r="C844">
        <v>5043.13</v>
      </c>
      <c r="D844" t="s">
        <v>9</v>
      </c>
      <c r="E844" t="s">
        <v>33</v>
      </c>
      <c r="F844" t="s">
        <v>9</v>
      </c>
      <c r="G844" t="s">
        <v>11</v>
      </c>
      <c r="H844">
        <v>2001</v>
      </c>
      <c r="I844" t="str" cm="1">
        <f t="array" ref="I844">IF(D844="", INDEX($D$2:$D$2345, MODE(MATCH(IF($D$2:$D$2345&lt;&gt;"",$D$2:$D$2345), IF($D$2:$D$2345&lt;&gt;"",$D$2:$D$2345),0))), D844)</f>
        <v>tier - 2</v>
      </c>
      <c r="J844" t="str" cm="1">
        <f t="array" ref="J844">IF(G844="", INDEX($G$2:$G$2345, MODE(MATCH(IF($G$2:$G$2345&lt;&gt;"",$G$2:$G$2345), IF($G$2:$G$2345&lt;&gt;"",$G$2:$G$2345),0))), G844)</f>
        <v>tier - 3</v>
      </c>
      <c r="K844" t="str" cm="1">
        <f t="array" ref="K844">IF(E844="", INDEX($E$2:$E$2345, MODE(MATCH(IF($E$2:$E$2345&lt;&gt;"",$E$2:$E$2345), IF($E$2:$E$2345&lt;&gt;"",$E$2:$E$2345),0))), E844)</f>
        <v>R1011</v>
      </c>
      <c r="L844">
        <f t="shared" si="13"/>
        <v>25</v>
      </c>
      <c r="M844">
        <v>35719</v>
      </c>
    </row>
    <row r="845" spans="1:13" x14ac:dyDescent="0.25">
      <c r="A845" t="s">
        <v>603</v>
      </c>
      <c r="B845">
        <v>0</v>
      </c>
      <c r="C845">
        <v>5038.57</v>
      </c>
      <c r="D845" t="s">
        <v>9</v>
      </c>
      <c r="E845" t="s">
        <v>191</v>
      </c>
      <c r="F845" t="s">
        <v>9</v>
      </c>
      <c r="G845" t="s">
        <v>9</v>
      </c>
      <c r="H845">
        <v>1997</v>
      </c>
      <c r="I845" t="str" cm="1">
        <f t="array" ref="I845">IF(D845="", INDEX($D$2:$D$2345, MODE(MATCH(IF($D$2:$D$2345&lt;&gt;"",$D$2:$D$2345), IF($D$2:$D$2345&lt;&gt;"",$D$2:$D$2345),0))), D845)</f>
        <v>tier - 2</v>
      </c>
      <c r="J845" t="str" cm="1">
        <f t="array" ref="J845">IF(G845="", INDEX($G$2:$G$2345, MODE(MATCH(IF($G$2:$G$2345&lt;&gt;"",$G$2:$G$2345), IF($G$2:$G$2345&lt;&gt;"",$G$2:$G$2345),0))), G845)</f>
        <v>tier - 2</v>
      </c>
      <c r="K845" t="str" cm="1">
        <f t="array" ref="K845">IF(E845="", INDEX($E$2:$E$2345, MODE(MATCH(IF($E$2:$E$2345&lt;&gt;"",$E$2:$E$2345), IF($E$2:$E$2345&lt;&gt;"",$E$2:$E$2345),0))), E845)</f>
        <v>R1025</v>
      </c>
      <c r="L845">
        <f t="shared" si="13"/>
        <v>21</v>
      </c>
      <c r="M845">
        <v>37229</v>
      </c>
    </row>
    <row r="846" spans="1:13" x14ac:dyDescent="0.25">
      <c r="A846" t="s">
        <v>602</v>
      </c>
      <c r="B846">
        <v>3</v>
      </c>
      <c r="C846">
        <v>5034.1000000000004</v>
      </c>
      <c r="D846" t="s">
        <v>9</v>
      </c>
      <c r="E846" t="s">
        <v>10</v>
      </c>
      <c r="F846" t="s">
        <v>9</v>
      </c>
      <c r="G846" t="s">
        <v>9</v>
      </c>
      <c r="H846">
        <v>1986</v>
      </c>
      <c r="I846" t="str" cm="1">
        <f t="array" ref="I846">IF(D846="", INDEX($D$2:$D$2345, MODE(MATCH(IF($D$2:$D$2345&lt;&gt;"",$D$2:$D$2345), IF($D$2:$D$2345&lt;&gt;"",$D$2:$D$2345),0))), D846)</f>
        <v>tier - 2</v>
      </c>
      <c r="J846" t="str" cm="1">
        <f t="array" ref="J846">IF(G846="", INDEX($G$2:$G$2345, MODE(MATCH(IF($G$2:$G$2345&lt;&gt;"",$G$2:$G$2345), IF($G$2:$G$2345&lt;&gt;"",$G$2:$G$2345),0))), G846)</f>
        <v>tier - 2</v>
      </c>
      <c r="K846" t="str" cm="1">
        <f t="array" ref="K846">IF(E846="", INDEX($E$2:$E$2345, MODE(MATCH(IF($E$2:$E$2345&lt;&gt;"",$E$2:$E$2345), IF($E$2:$E$2345&lt;&gt;"",$E$2:$E$2345),0))), E846)</f>
        <v>R1013</v>
      </c>
      <c r="L846">
        <f t="shared" si="13"/>
        <v>25</v>
      </c>
      <c r="M846">
        <v>35610</v>
      </c>
    </row>
    <row r="847" spans="1:13" x14ac:dyDescent="0.25">
      <c r="A847" t="s">
        <v>2188</v>
      </c>
      <c r="B847">
        <v>0</v>
      </c>
      <c r="C847">
        <v>36950.26</v>
      </c>
      <c r="D847" t="s">
        <v>13</v>
      </c>
      <c r="E847" t="s">
        <v>10</v>
      </c>
      <c r="F847" t="s">
        <v>13</v>
      </c>
      <c r="G847" t="s">
        <v>13</v>
      </c>
      <c r="H847">
        <v>1992</v>
      </c>
      <c r="I847" t="str" cm="1">
        <f t="array" ref="I847">IF(D847="", INDEX($D$2:$D$2345, MODE(MATCH(IF($D$2:$D$2345&lt;&gt;"",$D$2:$D$2345), IF($D$2:$D$2345&lt;&gt;"",$D$2:$D$2345),0))), D847)</f>
        <v>tier - 1</v>
      </c>
      <c r="J847" t="str" cm="1">
        <f t="array" ref="J847">IF(G847="", INDEX($G$2:$G$2345, MODE(MATCH(IF($G$2:$G$2345&lt;&gt;"",$G$2:$G$2345), IF($G$2:$G$2345&lt;&gt;"",$G$2:$G$2345),0))), G847)</f>
        <v>tier - 1</v>
      </c>
      <c r="K847" t="str" cm="1">
        <f t="array" ref="K847">IF(E847="", INDEX($E$2:$E$2345, MODE(MATCH(IF($E$2:$E$2345&lt;&gt;"",$E$2:$E$2345), IF($E$2:$E$2345&lt;&gt;"",$E$2:$E$2345),0))), E847)</f>
        <v>R1013</v>
      </c>
      <c r="L847">
        <f t="shared" si="13"/>
        <v>30</v>
      </c>
      <c r="M847">
        <v>33841</v>
      </c>
    </row>
    <row r="848" spans="1:13" x14ac:dyDescent="0.25">
      <c r="A848" t="s">
        <v>601</v>
      </c>
      <c r="B848">
        <v>2</v>
      </c>
      <c r="C848">
        <v>5031.2700000000004</v>
      </c>
      <c r="D848" t="s">
        <v>11</v>
      </c>
      <c r="E848" t="s">
        <v>159</v>
      </c>
      <c r="F848" t="s">
        <v>11</v>
      </c>
      <c r="G848" t="s">
        <v>13</v>
      </c>
      <c r="H848">
        <v>1991</v>
      </c>
      <c r="I848" t="str" cm="1">
        <f t="array" ref="I848">IF(D848="", INDEX($D$2:$D$2345, MODE(MATCH(IF($D$2:$D$2345&lt;&gt;"",$D$2:$D$2345), IF($D$2:$D$2345&lt;&gt;"",$D$2:$D$2345),0))), D848)</f>
        <v>tier - 3</v>
      </c>
      <c r="J848" t="str" cm="1">
        <f t="array" ref="J848">IF(G848="", INDEX($G$2:$G$2345, MODE(MATCH(IF($G$2:$G$2345&lt;&gt;"",$G$2:$G$2345), IF($G$2:$G$2345&lt;&gt;"",$G$2:$G$2345),0))), G848)</f>
        <v>tier - 1</v>
      </c>
      <c r="K848" t="str" cm="1">
        <f t="array" ref="K848">IF(E848="", INDEX($E$2:$E$2345, MODE(MATCH(IF($E$2:$E$2345&lt;&gt;"",$E$2:$E$2345), IF($E$2:$E$2345&lt;&gt;"",$E$2:$E$2345),0))), E848)</f>
        <v>R1016</v>
      </c>
      <c r="L848">
        <f t="shared" si="13"/>
        <v>36</v>
      </c>
      <c r="M848">
        <v>31665</v>
      </c>
    </row>
    <row r="849" spans="1:13" x14ac:dyDescent="0.25">
      <c r="A849" t="s">
        <v>600</v>
      </c>
      <c r="B849">
        <v>0</v>
      </c>
      <c r="C849">
        <v>5028.1499999999996</v>
      </c>
      <c r="D849" t="s">
        <v>13</v>
      </c>
      <c r="E849" t="s">
        <v>18</v>
      </c>
      <c r="F849" t="s">
        <v>13</v>
      </c>
      <c r="G849" t="s">
        <v>9</v>
      </c>
      <c r="H849">
        <v>1985</v>
      </c>
      <c r="I849" t="str" cm="1">
        <f t="array" ref="I849">IF(D849="", INDEX($D$2:$D$2345, MODE(MATCH(IF($D$2:$D$2345&lt;&gt;"",$D$2:$D$2345), IF($D$2:$D$2345&lt;&gt;"",$D$2:$D$2345),0))), D849)</f>
        <v>tier - 1</v>
      </c>
      <c r="J849" t="str" cm="1">
        <f t="array" ref="J849">IF(G849="", INDEX($G$2:$G$2345, MODE(MATCH(IF($G$2:$G$2345&lt;&gt;"",$G$2:$G$2345), IF($G$2:$G$2345&lt;&gt;"",$G$2:$G$2345),0))), G849)</f>
        <v>tier - 2</v>
      </c>
      <c r="K849" t="str" cm="1">
        <f t="array" ref="K849">IF(E849="", INDEX($E$2:$E$2345, MODE(MATCH(IF($E$2:$E$2345&lt;&gt;"",$E$2:$E$2345), IF($E$2:$E$2345&lt;&gt;"",$E$2:$E$2345),0))), E849)</f>
        <v>R1012</v>
      </c>
      <c r="L849">
        <f t="shared" si="13"/>
        <v>31</v>
      </c>
      <c r="M849">
        <v>33600</v>
      </c>
    </row>
    <row r="850" spans="1:13" x14ac:dyDescent="0.25">
      <c r="A850" t="s">
        <v>599</v>
      </c>
      <c r="B850">
        <v>1</v>
      </c>
      <c r="C850">
        <v>5012.47</v>
      </c>
      <c r="D850" t="s">
        <v>9</v>
      </c>
      <c r="E850" t="s">
        <v>33</v>
      </c>
      <c r="F850" t="s">
        <v>9</v>
      </c>
      <c r="G850" t="s">
        <v>11</v>
      </c>
      <c r="H850">
        <v>1988</v>
      </c>
      <c r="I850" t="str" cm="1">
        <f t="array" ref="I850">IF(D850="", INDEX($D$2:$D$2345, MODE(MATCH(IF($D$2:$D$2345&lt;&gt;"",$D$2:$D$2345), IF($D$2:$D$2345&lt;&gt;"",$D$2:$D$2345),0))), D850)</f>
        <v>tier - 2</v>
      </c>
      <c r="J850" t="str" cm="1">
        <f t="array" ref="J850">IF(G850="", INDEX($G$2:$G$2345, MODE(MATCH(IF($G$2:$G$2345&lt;&gt;"",$G$2:$G$2345), IF($G$2:$G$2345&lt;&gt;"",$G$2:$G$2345),0))), G850)</f>
        <v>tier - 3</v>
      </c>
      <c r="K850" t="str" cm="1">
        <f t="array" ref="K850">IF(E850="", INDEX($E$2:$E$2345, MODE(MATCH(IF($E$2:$E$2345&lt;&gt;"",$E$2:$E$2345), IF($E$2:$E$2345&lt;&gt;"",$E$2:$E$2345),0))), E850)</f>
        <v>R1011</v>
      </c>
      <c r="L850">
        <f t="shared" si="13"/>
        <v>37</v>
      </c>
      <c r="M850">
        <v>31360</v>
      </c>
    </row>
    <row r="851" spans="1:13" x14ac:dyDescent="0.25">
      <c r="A851" t="s">
        <v>598</v>
      </c>
      <c r="B851">
        <v>1</v>
      </c>
      <c r="C851">
        <v>5003.8500000000004</v>
      </c>
      <c r="D851" t="s">
        <v>9</v>
      </c>
      <c r="E851" t="s">
        <v>33</v>
      </c>
      <c r="F851" t="s">
        <v>9</v>
      </c>
      <c r="G851" t="s">
        <v>11</v>
      </c>
      <c r="H851">
        <v>1988</v>
      </c>
      <c r="I851" t="str" cm="1">
        <f t="array" ref="I851">IF(D851="", INDEX($D$2:$D$2345, MODE(MATCH(IF($D$2:$D$2345&lt;&gt;"",$D$2:$D$2345), IF($D$2:$D$2345&lt;&gt;"",$D$2:$D$2345),0))), D851)</f>
        <v>tier - 2</v>
      </c>
      <c r="J851" t="str" cm="1">
        <f t="array" ref="J851">IF(G851="", INDEX($G$2:$G$2345, MODE(MATCH(IF($G$2:$G$2345&lt;&gt;"",$G$2:$G$2345), IF($G$2:$G$2345&lt;&gt;"",$G$2:$G$2345),0))), G851)</f>
        <v>tier - 3</v>
      </c>
      <c r="K851" t="str" cm="1">
        <f t="array" ref="K851">IF(E851="", INDEX($E$2:$E$2345, MODE(MATCH(IF($E$2:$E$2345&lt;&gt;"",$E$2:$E$2345), IF($E$2:$E$2345&lt;&gt;"",$E$2:$E$2345),0))), E851)</f>
        <v>R1011</v>
      </c>
      <c r="L851">
        <f t="shared" si="13"/>
        <v>34</v>
      </c>
      <c r="M851">
        <v>32332</v>
      </c>
    </row>
    <row r="852" spans="1:13" x14ac:dyDescent="0.25">
      <c r="A852" t="s">
        <v>597</v>
      </c>
      <c r="B852">
        <v>2</v>
      </c>
      <c r="C852">
        <v>5003.7700000000004</v>
      </c>
      <c r="D852" t="s">
        <v>9</v>
      </c>
      <c r="E852" t="s">
        <v>10</v>
      </c>
      <c r="F852" t="s">
        <v>9</v>
      </c>
      <c r="G852" t="s">
        <v>11</v>
      </c>
      <c r="H852">
        <v>1977</v>
      </c>
      <c r="I852" t="str" cm="1">
        <f t="array" ref="I852">IF(D852="", INDEX($D$2:$D$2345, MODE(MATCH(IF($D$2:$D$2345&lt;&gt;"",$D$2:$D$2345), IF($D$2:$D$2345&lt;&gt;"",$D$2:$D$2345),0))), D852)</f>
        <v>tier - 2</v>
      </c>
      <c r="J852" t="str" cm="1">
        <f t="array" ref="J852">IF(G852="", INDEX($G$2:$G$2345, MODE(MATCH(IF($G$2:$G$2345&lt;&gt;"",$G$2:$G$2345), IF($G$2:$G$2345&lt;&gt;"",$G$2:$G$2345),0))), G852)</f>
        <v>tier - 3</v>
      </c>
      <c r="K852" t="str" cm="1">
        <f t="array" ref="K852">IF(E852="", INDEX($E$2:$E$2345, MODE(MATCH(IF($E$2:$E$2345&lt;&gt;"",$E$2:$E$2345), IF($E$2:$E$2345&lt;&gt;"",$E$2:$E$2345),0))), E852)</f>
        <v>R1013</v>
      </c>
      <c r="L852">
        <f t="shared" si="13"/>
        <v>34</v>
      </c>
      <c r="M852">
        <v>32303</v>
      </c>
    </row>
    <row r="853" spans="1:13" x14ac:dyDescent="0.25">
      <c r="A853" t="s">
        <v>596</v>
      </c>
      <c r="B853">
        <v>1</v>
      </c>
      <c r="C853">
        <v>5002.78</v>
      </c>
      <c r="D853" t="s">
        <v>9</v>
      </c>
      <c r="E853" t="s">
        <v>10</v>
      </c>
      <c r="F853" t="s">
        <v>9</v>
      </c>
      <c r="G853" t="s">
        <v>9</v>
      </c>
      <c r="H853">
        <v>1988</v>
      </c>
      <c r="I853" t="str" cm="1">
        <f t="array" ref="I853">IF(D853="", INDEX($D$2:$D$2345, MODE(MATCH(IF($D$2:$D$2345&lt;&gt;"",$D$2:$D$2345), IF($D$2:$D$2345&lt;&gt;"",$D$2:$D$2345),0))), D853)</f>
        <v>tier - 2</v>
      </c>
      <c r="J853" t="str" cm="1">
        <f t="array" ref="J853">IF(G853="", INDEX($G$2:$G$2345, MODE(MATCH(IF($G$2:$G$2345&lt;&gt;"",$G$2:$G$2345), IF($G$2:$G$2345&lt;&gt;"",$G$2:$G$2345),0))), G853)</f>
        <v>tier - 2</v>
      </c>
      <c r="K853" t="str" cm="1">
        <f t="array" ref="K853">IF(E853="", INDEX($E$2:$E$2345, MODE(MATCH(IF($E$2:$E$2345&lt;&gt;"",$E$2:$E$2345), IF($E$2:$E$2345&lt;&gt;"",$E$2:$E$2345),0))), E853)</f>
        <v>R1013</v>
      </c>
      <c r="L853">
        <f t="shared" si="13"/>
        <v>45</v>
      </c>
      <c r="M853">
        <v>28372</v>
      </c>
    </row>
    <row r="854" spans="1:13" x14ac:dyDescent="0.25">
      <c r="A854" t="s">
        <v>595</v>
      </c>
      <c r="B854">
        <v>0</v>
      </c>
      <c r="C854">
        <v>4999.04</v>
      </c>
      <c r="D854" t="s">
        <v>9</v>
      </c>
      <c r="E854" t="s">
        <v>33</v>
      </c>
      <c r="F854" t="s">
        <v>9</v>
      </c>
      <c r="G854" t="s">
        <v>9</v>
      </c>
      <c r="H854">
        <v>2001</v>
      </c>
      <c r="I854" t="str" cm="1">
        <f t="array" ref="I854">IF(D854="", INDEX($D$2:$D$2345, MODE(MATCH(IF($D$2:$D$2345&lt;&gt;"",$D$2:$D$2345), IF($D$2:$D$2345&lt;&gt;"",$D$2:$D$2345),0))), D854)</f>
        <v>tier - 2</v>
      </c>
      <c r="J854" t="str" cm="1">
        <f t="array" ref="J854">IF(G854="", INDEX($G$2:$G$2345, MODE(MATCH(IF($G$2:$G$2345&lt;&gt;"",$G$2:$G$2345), IF($G$2:$G$2345&lt;&gt;"",$G$2:$G$2345),0))), G854)</f>
        <v>tier - 2</v>
      </c>
      <c r="K854" t="str" cm="1">
        <f t="array" ref="K854">IF(E854="", INDEX($E$2:$E$2345, MODE(MATCH(IF($E$2:$E$2345&lt;&gt;"",$E$2:$E$2345), IF($E$2:$E$2345&lt;&gt;"",$E$2:$E$2345),0))), E854)</f>
        <v>R1011</v>
      </c>
      <c r="L854">
        <f t="shared" si="13"/>
        <v>34</v>
      </c>
      <c r="M854">
        <v>32421</v>
      </c>
    </row>
    <row r="855" spans="1:13" x14ac:dyDescent="0.25">
      <c r="A855" t="s">
        <v>594</v>
      </c>
      <c r="B855">
        <v>0</v>
      </c>
      <c r="C855">
        <v>4992.38</v>
      </c>
      <c r="D855" t="s">
        <v>9</v>
      </c>
      <c r="E855" t="s">
        <v>238</v>
      </c>
      <c r="F855" t="s">
        <v>9</v>
      </c>
      <c r="G855" t="s">
        <v>11</v>
      </c>
      <c r="H855">
        <v>1988</v>
      </c>
      <c r="I855" t="str" cm="1">
        <f t="array" ref="I855">IF(D855="", INDEX($D$2:$D$2345, MODE(MATCH(IF($D$2:$D$2345&lt;&gt;"",$D$2:$D$2345), IF($D$2:$D$2345&lt;&gt;"",$D$2:$D$2345),0))), D855)</f>
        <v>tier - 2</v>
      </c>
      <c r="J855" t="str" cm="1">
        <f t="array" ref="J855">IF(G855="", INDEX($G$2:$G$2345, MODE(MATCH(IF($G$2:$G$2345&lt;&gt;"",$G$2:$G$2345), IF($G$2:$G$2345&lt;&gt;"",$G$2:$G$2345),0))), G855)</f>
        <v>tier - 3</v>
      </c>
      <c r="K855" t="str" cm="1">
        <f t="array" ref="K855">IF(E855="", INDEX($E$2:$E$2345, MODE(MATCH(IF($E$2:$E$2345&lt;&gt;"",$E$2:$E$2345), IF($E$2:$E$2345&lt;&gt;"",$E$2:$E$2345),0))), E855)</f>
        <v>R1024</v>
      </c>
      <c r="L855">
        <f t="shared" si="13"/>
        <v>21</v>
      </c>
      <c r="M855">
        <v>37066</v>
      </c>
    </row>
    <row r="856" spans="1:13" x14ac:dyDescent="0.25">
      <c r="A856" t="s">
        <v>593</v>
      </c>
      <c r="B856">
        <v>0</v>
      </c>
      <c r="C856">
        <v>4985.22</v>
      </c>
      <c r="D856" t="s">
        <v>9</v>
      </c>
      <c r="E856" t="s">
        <v>10</v>
      </c>
      <c r="F856" t="s">
        <v>9</v>
      </c>
      <c r="G856" t="s">
        <v>11</v>
      </c>
      <c r="H856">
        <v>1973</v>
      </c>
      <c r="I856" t="str" cm="1">
        <f t="array" ref="I856">IF(D856="", INDEX($D$2:$D$2345, MODE(MATCH(IF($D$2:$D$2345&lt;&gt;"",$D$2:$D$2345), IF($D$2:$D$2345&lt;&gt;"",$D$2:$D$2345),0))), D856)</f>
        <v>tier - 2</v>
      </c>
      <c r="J856" t="str" cm="1">
        <f t="array" ref="J856">IF(G856="", INDEX($G$2:$G$2345, MODE(MATCH(IF($G$2:$G$2345&lt;&gt;"",$G$2:$G$2345), IF($G$2:$G$2345&lt;&gt;"",$G$2:$G$2345),0))), G856)</f>
        <v>tier - 3</v>
      </c>
      <c r="K856" t="str" cm="1">
        <f t="array" ref="K856">IF(E856="", INDEX($E$2:$E$2345, MODE(MATCH(IF($E$2:$E$2345&lt;&gt;"",$E$2:$E$2345), IF($E$2:$E$2345&lt;&gt;"",$E$2:$E$2345),0))), E856)</f>
        <v>R1013</v>
      </c>
      <c r="L856">
        <f t="shared" si="13"/>
        <v>34</v>
      </c>
      <c r="M856">
        <v>32454</v>
      </c>
    </row>
    <row r="857" spans="1:13" x14ac:dyDescent="0.25">
      <c r="A857" t="s">
        <v>592</v>
      </c>
      <c r="B857">
        <v>2</v>
      </c>
      <c r="C857">
        <v>4949.76</v>
      </c>
      <c r="D857" t="s">
        <v>9</v>
      </c>
      <c r="E857" t="s">
        <v>10</v>
      </c>
      <c r="F857" t="s">
        <v>9</v>
      </c>
      <c r="G857" t="s">
        <v>13</v>
      </c>
      <c r="H857">
        <v>1991</v>
      </c>
      <c r="I857" t="str" cm="1">
        <f t="array" ref="I857">IF(D857="", INDEX($D$2:$D$2345, MODE(MATCH(IF($D$2:$D$2345&lt;&gt;"",$D$2:$D$2345), IF($D$2:$D$2345&lt;&gt;"",$D$2:$D$2345),0))), D857)</f>
        <v>tier - 2</v>
      </c>
      <c r="J857" t="str" cm="1">
        <f t="array" ref="J857">IF(G857="", INDEX($G$2:$G$2345, MODE(MATCH(IF($G$2:$G$2345&lt;&gt;"",$G$2:$G$2345), IF($G$2:$G$2345&lt;&gt;"",$G$2:$G$2345),0))), G857)</f>
        <v>tier - 1</v>
      </c>
      <c r="K857" t="str" cm="1">
        <f t="array" ref="K857">IF(E857="", INDEX($E$2:$E$2345, MODE(MATCH(IF($E$2:$E$2345&lt;&gt;"",$E$2:$E$2345), IF($E$2:$E$2345&lt;&gt;"",$E$2:$E$2345),0))), E857)</f>
        <v>R1013</v>
      </c>
      <c r="L857">
        <f t="shared" si="13"/>
        <v>49</v>
      </c>
      <c r="M857">
        <v>26906</v>
      </c>
    </row>
    <row r="858" spans="1:13" x14ac:dyDescent="0.25">
      <c r="A858" t="s">
        <v>2187</v>
      </c>
      <c r="B858">
        <v>2</v>
      </c>
      <c r="C858">
        <v>36935.64</v>
      </c>
      <c r="D858" t="s">
        <v>9</v>
      </c>
      <c r="E858" t="s">
        <v>33</v>
      </c>
      <c r="F858" t="s">
        <v>9</v>
      </c>
      <c r="G858" t="s">
        <v>13</v>
      </c>
      <c r="H858">
        <v>1977</v>
      </c>
      <c r="I858" t="str" cm="1">
        <f t="array" ref="I858">IF(D858="", INDEX($D$2:$D$2345, MODE(MATCH(IF($D$2:$D$2345&lt;&gt;"",$D$2:$D$2345), IF($D$2:$D$2345&lt;&gt;"",$D$2:$D$2345),0))), D858)</f>
        <v>tier - 2</v>
      </c>
      <c r="J858" t="str" cm="1">
        <f t="array" ref="J858">IF(G858="", INDEX($G$2:$G$2345, MODE(MATCH(IF($G$2:$G$2345&lt;&gt;"",$G$2:$G$2345), IF($G$2:$G$2345&lt;&gt;"",$G$2:$G$2345),0))), G858)</f>
        <v>tier - 1</v>
      </c>
      <c r="K858" t="str" cm="1">
        <f t="array" ref="K858">IF(E858="", INDEX($E$2:$E$2345, MODE(MATCH(IF($E$2:$E$2345&lt;&gt;"",$E$2:$E$2345), IF($E$2:$E$2345&lt;&gt;"",$E$2:$E$2345),0))), E858)</f>
        <v>R1011</v>
      </c>
      <c r="L858">
        <f t="shared" si="13"/>
        <v>30</v>
      </c>
      <c r="M858">
        <v>33829</v>
      </c>
    </row>
    <row r="859" spans="1:13" x14ac:dyDescent="0.25">
      <c r="A859" t="s">
        <v>591</v>
      </c>
      <c r="B859">
        <v>0</v>
      </c>
      <c r="C859">
        <v>4942.0600000000004</v>
      </c>
      <c r="D859" t="s">
        <v>9</v>
      </c>
      <c r="E859" t="s">
        <v>10</v>
      </c>
      <c r="F859" t="s">
        <v>9</v>
      </c>
      <c r="G859" t="s">
        <v>9</v>
      </c>
      <c r="H859">
        <v>1974</v>
      </c>
      <c r="I859" t="str" cm="1">
        <f t="array" ref="I859">IF(D859="", INDEX($D$2:$D$2345, MODE(MATCH(IF($D$2:$D$2345&lt;&gt;"",$D$2:$D$2345), IF($D$2:$D$2345&lt;&gt;"",$D$2:$D$2345),0))), D859)</f>
        <v>tier - 2</v>
      </c>
      <c r="J859" t="str" cm="1">
        <f t="array" ref="J859">IF(G859="", INDEX($G$2:$G$2345, MODE(MATCH(IF($G$2:$G$2345&lt;&gt;"",$G$2:$G$2345), IF($G$2:$G$2345&lt;&gt;"",$G$2:$G$2345),0))), G859)</f>
        <v>tier - 2</v>
      </c>
      <c r="K859" t="str" cm="1">
        <f t="array" ref="K859">IF(E859="", INDEX($E$2:$E$2345, MODE(MATCH(IF($E$2:$E$2345&lt;&gt;"",$E$2:$E$2345), IF($E$2:$E$2345&lt;&gt;"",$E$2:$E$2345),0))), E859)</f>
        <v>R1013</v>
      </c>
      <c r="L859">
        <f t="shared" si="13"/>
        <v>31</v>
      </c>
      <c r="M859">
        <v>33415</v>
      </c>
    </row>
    <row r="860" spans="1:13" x14ac:dyDescent="0.25">
      <c r="A860" t="s">
        <v>590</v>
      </c>
      <c r="B860">
        <v>2</v>
      </c>
      <c r="C860">
        <v>4934.71</v>
      </c>
      <c r="D860" t="s">
        <v>9</v>
      </c>
      <c r="E860" t="s">
        <v>33</v>
      </c>
      <c r="F860" t="s">
        <v>9</v>
      </c>
      <c r="G860" t="s">
        <v>11</v>
      </c>
      <c r="H860">
        <v>1991</v>
      </c>
      <c r="I860" t="str" cm="1">
        <f t="array" ref="I860">IF(D860="", INDEX($D$2:$D$2345, MODE(MATCH(IF($D$2:$D$2345&lt;&gt;"",$D$2:$D$2345), IF($D$2:$D$2345&lt;&gt;"",$D$2:$D$2345),0))), D860)</f>
        <v>tier - 2</v>
      </c>
      <c r="J860" t="str" cm="1">
        <f t="array" ref="J860">IF(G860="", INDEX($G$2:$G$2345, MODE(MATCH(IF($G$2:$G$2345&lt;&gt;"",$G$2:$G$2345), IF($G$2:$G$2345&lt;&gt;"",$G$2:$G$2345),0))), G860)</f>
        <v>tier - 3</v>
      </c>
      <c r="K860" t="str" cm="1">
        <f t="array" ref="K860">IF(E860="", INDEX($E$2:$E$2345, MODE(MATCH(IF($E$2:$E$2345&lt;&gt;"",$E$2:$E$2345), IF($E$2:$E$2345&lt;&gt;"",$E$2:$E$2345),0))), E860)</f>
        <v>R1011</v>
      </c>
      <c r="L860">
        <f t="shared" si="13"/>
        <v>48</v>
      </c>
      <c r="M860">
        <v>27360</v>
      </c>
    </row>
    <row r="861" spans="1:13" x14ac:dyDescent="0.25">
      <c r="A861" t="s">
        <v>589</v>
      </c>
      <c r="B861">
        <v>2</v>
      </c>
      <c r="C861">
        <v>4931.6499999999996</v>
      </c>
      <c r="D861" t="s">
        <v>9</v>
      </c>
      <c r="E861" t="s">
        <v>33</v>
      </c>
      <c r="F861" t="s">
        <v>9</v>
      </c>
      <c r="G861" t="s">
        <v>11</v>
      </c>
      <c r="H861">
        <v>1991</v>
      </c>
      <c r="I861" t="str" cm="1">
        <f t="array" ref="I861">IF(D861="", INDEX($D$2:$D$2345, MODE(MATCH(IF($D$2:$D$2345&lt;&gt;"",$D$2:$D$2345), IF($D$2:$D$2345&lt;&gt;"",$D$2:$D$2345),0))), D861)</f>
        <v>tier - 2</v>
      </c>
      <c r="J861" t="str" cm="1">
        <f t="array" ref="J861">IF(G861="", INDEX($G$2:$G$2345, MODE(MATCH(IF($G$2:$G$2345&lt;&gt;"",$G$2:$G$2345), IF($G$2:$G$2345&lt;&gt;"",$G$2:$G$2345),0))), G861)</f>
        <v>tier - 3</v>
      </c>
      <c r="K861" t="str" cm="1">
        <f t="array" ref="K861">IF(E861="", INDEX($E$2:$E$2345, MODE(MATCH(IF($E$2:$E$2345&lt;&gt;"",$E$2:$E$2345), IF($E$2:$E$2345&lt;&gt;"",$E$2:$E$2345),0))), E861)</f>
        <v>R1011</v>
      </c>
      <c r="L861">
        <f t="shared" si="13"/>
        <v>31</v>
      </c>
      <c r="M861">
        <v>33473</v>
      </c>
    </row>
    <row r="862" spans="1:13" x14ac:dyDescent="0.25">
      <c r="A862" t="s">
        <v>588</v>
      </c>
      <c r="B862">
        <v>2</v>
      </c>
      <c r="C862">
        <v>4922.92</v>
      </c>
      <c r="D862" t="s">
        <v>9</v>
      </c>
      <c r="E862" t="s">
        <v>18</v>
      </c>
      <c r="F862" t="s">
        <v>9</v>
      </c>
      <c r="G862" t="s">
        <v>9</v>
      </c>
      <c r="H862">
        <v>1993</v>
      </c>
      <c r="I862" t="str" cm="1">
        <f t="array" ref="I862">IF(D862="", INDEX($D$2:$D$2345, MODE(MATCH(IF($D$2:$D$2345&lt;&gt;"",$D$2:$D$2345), IF($D$2:$D$2345&lt;&gt;"",$D$2:$D$2345),0))), D862)</f>
        <v>tier - 2</v>
      </c>
      <c r="J862" t="str" cm="1">
        <f t="array" ref="J862">IF(G862="", INDEX($G$2:$G$2345, MODE(MATCH(IF($G$2:$G$2345&lt;&gt;"",$G$2:$G$2345), IF($G$2:$G$2345&lt;&gt;"",$G$2:$G$2345),0))), G862)</f>
        <v>tier - 2</v>
      </c>
      <c r="K862" t="str" cm="1">
        <f t="array" ref="K862">IF(E862="", INDEX($E$2:$E$2345, MODE(MATCH(IF($E$2:$E$2345&lt;&gt;"",$E$2:$E$2345), IF($E$2:$E$2345&lt;&gt;"",$E$2:$E$2345),0))), E862)</f>
        <v>R1012</v>
      </c>
      <c r="L862">
        <f t="shared" si="13"/>
        <v>31</v>
      </c>
      <c r="M862">
        <v>33460</v>
      </c>
    </row>
    <row r="863" spans="1:13" x14ac:dyDescent="0.25">
      <c r="A863" t="s">
        <v>587</v>
      </c>
      <c r="B863">
        <v>5</v>
      </c>
      <c r="C863">
        <v>4915.0600000000004</v>
      </c>
      <c r="D863" t="s">
        <v>9</v>
      </c>
      <c r="E863" t="s">
        <v>347</v>
      </c>
      <c r="F863" t="s">
        <v>9</v>
      </c>
      <c r="G863" t="s">
        <v>13</v>
      </c>
      <c r="H863">
        <v>2002</v>
      </c>
      <c r="I863" t="str" cm="1">
        <f t="array" ref="I863">IF(D863="", INDEX($D$2:$D$2345, MODE(MATCH(IF($D$2:$D$2345&lt;&gt;"",$D$2:$D$2345), IF($D$2:$D$2345&lt;&gt;"",$D$2:$D$2345),0))), D863)</f>
        <v>tier - 2</v>
      </c>
      <c r="J863" t="str" cm="1">
        <f t="array" ref="J863">IF(G863="", INDEX($G$2:$G$2345, MODE(MATCH(IF($G$2:$G$2345&lt;&gt;"",$G$2:$G$2345), IF($G$2:$G$2345&lt;&gt;"",$G$2:$G$2345),0))), G863)</f>
        <v>tier - 1</v>
      </c>
      <c r="K863" t="str" cm="1">
        <f t="array" ref="K863">IF(E863="", INDEX($E$2:$E$2345, MODE(MATCH(IF($E$2:$E$2345&lt;&gt;"",$E$2:$E$2345), IF($E$2:$E$2345&lt;&gt;"",$E$2:$E$2345),0))), E863)</f>
        <v>R1017</v>
      </c>
      <c r="L863">
        <f t="shared" si="13"/>
        <v>29</v>
      </c>
      <c r="M863">
        <v>34202</v>
      </c>
    </row>
    <row r="864" spans="1:13" x14ac:dyDescent="0.25">
      <c r="A864" t="s">
        <v>586</v>
      </c>
      <c r="B864">
        <v>1</v>
      </c>
      <c r="C864">
        <v>4911.8900000000003</v>
      </c>
      <c r="D864" t="s">
        <v>9</v>
      </c>
      <c r="E864" t="s">
        <v>10</v>
      </c>
      <c r="F864" t="s">
        <v>9</v>
      </c>
      <c r="G864" t="s">
        <v>11</v>
      </c>
      <c r="H864">
        <v>1981</v>
      </c>
      <c r="I864" t="str" cm="1">
        <f t="array" ref="I864">IF(D864="", INDEX($D$2:$D$2345, MODE(MATCH(IF($D$2:$D$2345&lt;&gt;"",$D$2:$D$2345), IF($D$2:$D$2345&lt;&gt;"",$D$2:$D$2345),0))), D864)</f>
        <v>tier - 2</v>
      </c>
      <c r="J864" t="str" cm="1">
        <f t="array" ref="J864">IF(G864="", INDEX($G$2:$G$2345, MODE(MATCH(IF($G$2:$G$2345&lt;&gt;"",$G$2:$G$2345), IF($G$2:$G$2345&lt;&gt;"",$G$2:$G$2345),0))), G864)</f>
        <v>tier - 3</v>
      </c>
      <c r="K864" t="str" cm="1">
        <f t="array" ref="K864">IF(E864="", INDEX($E$2:$E$2345, MODE(MATCH(IF($E$2:$E$2345&lt;&gt;"",$E$2:$E$2345), IF($E$2:$E$2345&lt;&gt;"",$E$2:$E$2345),0))), E864)</f>
        <v>R1013</v>
      </c>
      <c r="L864">
        <f t="shared" si="13"/>
        <v>20</v>
      </c>
      <c r="M864">
        <v>37547</v>
      </c>
    </row>
    <row r="865" spans="1:13" x14ac:dyDescent="0.25">
      <c r="A865" t="s">
        <v>585</v>
      </c>
      <c r="B865">
        <v>2</v>
      </c>
      <c r="C865">
        <v>4906.41</v>
      </c>
      <c r="D865" t="s">
        <v>9</v>
      </c>
      <c r="E865" t="s">
        <v>18</v>
      </c>
      <c r="F865" t="s">
        <v>9</v>
      </c>
      <c r="G865" t="s">
        <v>13</v>
      </c>
      <c r="H865">
        <v>1993</v>
      </c>
      <c r="I865" t="str" cm="1">
        <f t="array" ref="I865">IF(D865="", INDEX($D$2:$D$2345, MODE(MATCH(IF($D$2:$D$2345&lt;&gt;"",$D$2:$D$2345), IF($D$2:$D$2345&lt;&gt;"",$D$2:$D$2345),0))), D865)</f>
        <v>tier - 2</v>
      </c>
      <c r="J865" t="str" cm="1">
        <f t="array" ref="J865">IF(G865="", INDEX($G$2:$G$2345, MODE(MATCH(IF($G$2:$G$2345&lt;&gt;"",$G$2:$G$2345), IF($G$2:$G$2345&lt;&gt;"",$G$2:$G$2345),0))), G865)</f>
        <v>tier - 1</v>
      </c>
      <c r="K865" t="str" cm="1">
        <f t="array" ref="K865">IF(E865="", INDEX($E$2:$E$2345, MODE(MATCH(IF($E$2:$E$2345&lt;&gt;"",$E$2:$E$2345), IF($E$2:$E$2345&lt;&gt;"",$E$2:$E$2345),0))), E865)</f>
        <v>R1012</v>
      </c>
      <c r="L865">
        <f t="shared" si="13"/>
        <v>41</v>
      </c>
      <c r="M865">
        <v>29777</v>
      </c>
    </row>
    <row r="866" spans="1:13" x14ac:dyDescent="0.25">
      <c r="A866" t="s">
        <v>584</v>
      </c>
      <c r="B866">
        <v>1</v>
      </c>
      <c r="C866">
        <v>4894.75</v>
      </c>
      <c r="D866" t="s">
        <v>11</v>
      </c>
      <c r="E866" t="s">
        <v>18</v>
      </c>
      <c r="F866" t="s">
        <v>11</v>
      </c>
      <c r="G866" t="s">
        <v>11</v>
      </c>
      <c r="H866">
        <v>1988</v>
      </c>
      <c r="I866" t="str" cm="1">
        <f t="array" ref="I866">IF(D866="", INDEX($D$2:$D$2345, MODE(MATCH(IF($D$2:$D$2345&lt;&gt;"",$D$2:$D$2345), IF($D$2:$D$2345&lt;&gt;"",$D$2:$D$2345),0))), D866)</f>
        <v>tier - 3</v>
      </c>
      <c r="J866" t="str" cm="1">
        <f t="array" ref="J866">IF(G866="", INDEX($G$2:$G$2345, MODE(MATCH(IF($G$2:$G$2345&lt;&gt;"",$G$2:$G$2345), IF($G$2:$G$2345&lt;&gt;"",$G$2:$G$2345),0))), G866)</f>
        <v>tier - 3</v>
      </c>
      <c r="K866" t="str" cm="1">
        <f t="array" ref="K866">IF(E866="", INDEX($E$2:$E$2345, MODE(MATCH(IF($E$2:$E$2345&lt;&gt;"",$E$2:$E$2345), IF($E$2:$E$2345&lt;&gt;"",$E$2:$E$2345),0))), E866)</f>
        <v>R1012</v>
      </c>
      <c r="L866">
        <f t="shared" si="13"/>
        <v>29</v>
      </c>
      <c r="M866">
        <v>34235</v>
      </c>
    </row>
    <row r="867" spans="1:13" x14ac:dyDescent="0.25">
      <c r="A867" t="s">
        <v>583</v>
      </c>
      <c r="B867">
        <v>3</v>
      </c>
      <c r="C867">
        <v>4894.3900000000003</v>
      </c>
      <c r="D867" t="s">
        <v>9</v>
      </c>
      <c r="E867" t="s">
        <v>10</v>
      </c>
      <c r="F867" t="s">
        <v>9</v>
      </c>
      <c r="G867" t="s">
        <v>11</v>
      </c>
      <c r="H867">
        <v>1990</v>
      </c>
      <c r="I867" t="str" cm="1">
        <f t="array" ref="I867">IF(D867="", INDEX($D$2:$D$2345, MODE(MATCH(IF($D$2:$D$2345&lt;&gt;"",$D$2:$D$2345), IF($D$2:$D$2345&lt;&gt;"",$D$2:$D$2345),0))), D867)</f>
        <v>tier - 2</v>
      </c>
      <c r="J867" t="str" cm="1">
        <f t="array" ref="J867">IF(G867="", INDEX($G$2:$G$2345, MODE(MATCH(IF($G$2:$G$2345&lt;&gt;"",$G$2:$G$2345), IF($G$2:$G$2345&lt;&gt;"",$G$2:$G$2345),0))), G867)</f>
        <v>tier - 3</v>
      </c>
      <c r="K867" t="str" cm="1">
        <f t="array" ref="K867">IF(E867="", INDEX($E$2:$E$2345, MODE(MATCH(IF($E$2:$E$2345&lt;&gt;"",$E$2:$E$2345), IF($E$2:$E$2345&lt;&gt;"",$E$2:$E$2345),0))), E867)</f>
        <v>R1013</v>
      </c>
      <c r="L867">
        <f t="shared" si="13"/>
        <v>34</v>
      </c>
      <c r="M867">
        <v>32475</v>
      </c>
    </row>
    <row r="868" spans="1:13" x14ac:dyDescent="0.25">
      <c r="A868" t="s">
        <v>582</v>
      </c>
      <c r="B868">
        <v>2</v>
      </c>
      <c r="C868">
        <v>4890</v>
      </c>
      <c r="D868" t="s">
        <v>11</v>
      </c>
      <c r="E868" t="s">
        <v>10</v>
      </c>
      <c r="F868" t="s">
        <v>11</v>
      </c>
      <c r="G868" t="s">
        <v>9</v>
      </c>
      <c r="H868">
        <v>1989</v>
      </c>
      <c r="I868" t="str" cm="1">
        <f t="array" ref="I868">IF(D868="", INDEX($D$2:$D$2345, MODE(MATCH(IF($D$2:$D$2345&lt;&gt;"",$D$2:$D$2345), IF($D$2:$D$2345&lt;&gt;"",$D$2:$D$2345),0))), D868)</f>
        <v>tier - 3</v>
      </c>
      <c r="J868" t="str" cm="1">
        <f t="array" ref="J868">IF(G868="", INDEX($G$2:$G$2345, MODE(MATCH(IF($G$2:$G$2345&lt;&gt;"",$G$2:$G$2345), IF($G$2:$G$2345&lt;&gt;"",$G$2:$G$2345),0))), G868)</f>
        <v>tier - 2</v>
      </c>
      <c r="K868" t="str" cm="1">
        <f t="array" ref="K868">IF(E868="", INDEX($E$2:$E$2345, MODE(MATCH(IF($E$2:$E$2345&lt;&gt;"",$E$2:$E$2345), IF($E$2:$E$2345&lt;&gt;"",$E$2:$E$2345),0))), E868)</f>
        <v>R1013</v>
      </c>
      <c r="L868">
        <f t="shared" si="13"/>
        <v>32</v>
      </c>
      <c r="M868">
        <v>33064</v>
      </c>
    </row>
    <row r="869" spans="1:13" x14ac:dyDescent="0.25">
      <c r="A869" t="s">
        <v>2186</v>
      </c>
      <c r="B869">
        <v>0</v>
      </c>
      <c r="C869">
        <v>36922.61</v>
      </c>
      <c r="D869" t="s">
        <v>9</v>
      </c>
      <c r="E869" t="s">
        <v>33</v>
      </c>
      <c r="F869" t="s">
        <v>9</v>
      </c>
      <c r="G869" t="s">
        <v>13</v>
      </c>
      <c r="H869">
        <v>1968</v>
      </c>
      <c r="I869" t="str" cm="1">
        <f t="array" ref="I869">IF(D869="", INDEX($D$2:$D$2345, MODE(MATCH(IF($D$2:$D$2345&lt;&gt;"",$D$2:$D$2345), IF($D$2:$D$2345&lt;&gt;"",$D$2:$D$2345),0))), D869)</f>
        <v>tier - 2</v>
      </c>
      <c r="J869" t="str" cm="1">
        <f t="array" ref="J869">IF(G869="", INDEX($G$2:$G$2345, MODE(MATCH(IF($G$2:$G$2345&lt;&gt;"",$G$2:$G$2345), IF($G$2:$G$2345&lt;&gt;"",$G$2:$G$2345),0))), G869)</f>
        <v>tier - 1</v>
      </c>
      <c r="K869" t="str" cm="1">
        <f t="array" ref="K869">IF(E869="", INDEX($E$2:$E$2345, MODE(MATCH(IF($E$2:$E$2345&lt;&gt;"",$E$2:$E$2345), IF($E$2:$E$2345&lt;&gt;"",$E$2:$E$2345),0))), E869)</f>
        <v>R1011</v>
      </c>
      <c r="L869">
        <f t="shared" si="13"/>
        <v>45</v>
      </c>
      <c r="M869">
        <v>28420</v>
      </c>
    </row>
    <row r="870" spans="1:13" x14ac:dyDescent="0.25">
      <c r="A870" t="s">
        <v>581</v>
      </c>
      <c r="B870">
        <v>0</v>
      </c>
      <c r="C870">
        <v>4889.04</v>
      </c>
      <c r="D870" t="s">
        <v>9</v>
      </c>
      <c r="E870" t="s">
        <v>10</v>
      </c>
      <c r="F870" t="s">
        <v>9</v>
      </c>
      <c r="G870" t="s">
        <v>13</v>
      </c>
      <c r="H870">
        <v>1986</v>
      </c>
      <c r="I870" t="str" cm="1">
        <f t="array" ref="I870">IF(D870="", INDEX($D$2:$D$2345, MODE(MATCH(IF($D$2:$D$2345&lt;&gt;"",$D$2:$D$2345), IF($D$2:$D$2345&lt;&gt;"",$D$2:$D$2345),0))), D870)</f>
        <v>tier - 2</v>
      </c>
      <c r="J870" t="str" cm="1">
        <f t="array" ref="J870">IF(G870="", INDEX($G$2:$G$2345, MODE(MATCH(IF($G$2:$G$2345&lt;&gt;"",$G$2:$G$2345), IF($G$2:$G$2345&lt;&gt;"",$G$2:$G$2345),0))), G870)</f>
        <v>tier - 1</v>
      </c>
      <c r="K870" t="str" cm="1">
        <f t="array" ref="K870">IF(E870="", INDEX($E$2:$E$2345, MODE(MATCH(IF($E$2:$E$2345&lt;&gt;"",$E$2:$E$2345), IF($E$2:$E$2345&lt;&gt;"",$E$2:$E$2345),0))), E870)</f>
        <v>R1013</v>
      </c>
      <c r="L870">
        <f t="shared" si="13"/>
        <v>33</v>
      </c>
      <c r="M870">
        <v>32808</v>
      </c>
    </row>
    <row r="871" spans="1:13" x14ac:dyDescent="0.25">
      <c r="A871" t="s">
        <v>580</v>
      </c>
      <c r="B871">
        <v>0</v>
      </c>
      <c r="C871">
        <v>4883.87</v>
      </c>
      <c r="D871" t="s">
        <v>9</v>
      </c>
      <c r="E871" t="s">
        <v>33</v>
      </c>
      <c r="F871" t="s">
        <v>9</v>
      </c>
      <c r="G871" t="s">
        <v>13</v>
      </c>
      <c r="H871">
        <v>1986</v>
      </c>
      <c r="I871" t="str" cm="1">
        <f t="array" ref="I871">IF(D871="", INDEX($D$2:$D$2345, MODE(MATCH(IF($D$2:$D$2345&lt;&gt;"",$D$2:$D$2345), IF($D$2:$D$2345&lt;&gt;"",$D$2:$D$2345),0))), D871)</f>
        <v>tier - 2</v>
      </c>
      <c r="J871" t="str" cm="1">
        <f t="array" ref="J871">IF(G871="", INDEX($G$2:$G$2345, MODE(MATCH(IF($G$2:$G$2345&lt;&gt;"",$G$2:$G$2345), IF($G$2:$G$2345&lt;&gt;"",$G$2:$G$2345),0))), G871)</f>
        <v>tier - 1</v>
      </c>
      <c r="K871" t="str" cm="1">
        <f t="array" ref="K871">IF(E871="", INDEX($E$2:$E$2345, MODE(MATCH(IF($E$2:$E$2345&lt;&gt;"",$E$2:$E$2345), IF($E$2:$E$2345&lt;&gt;"",$E$2:$E$2345),0))), E871)</f>
        <v>R1011</v>
      </c>
      <c r="L871">
        <f t="shared" si="13"/>
        <v>36</v>
      </c>
      <c r="M871">
        <v>31769</v>
      </c>
    </row>
    <row r="872" spans="1:13" x14ac:dyDescent="0.25">
      <c r="A872" t="s">
        <v>579</v>
      </c>
      <c r="B872">
        <v>4</v>
      </c>
      <c r="C872">
        <v>4877.9799999999996</v>
      </c>
      <c r="D872" t="s">
        <v>9</v>
      </c>
      <c r="E872" t="s">
        <v>18</v>
      </c>
      <c r="F872" t="s">
        <v>9</v>
      </c>
      <c r="G872" t="s">
        <v>11</v>
      </c>
      <c r="H872">
        <v>1997</v>
      </c>
      <c r="I872" t="str" cm="1">
        <f t="array" ref="I872">IF(D872="", INDEX($D$2:$D$2345, MODE(MATCH(IF($D$2:$D$2345&lt;&gt;"",$D$2:$D$2345), IF($D$2:$D$2345&lt;&gt;"",$D$2:$D$2345),0))), D872)</f>
        <v>tier - 2</v>
      </c>
      <c r="J872" t="str" cm="1">
        <f t="array" ref="J872">IF(G872="", INDEX($G$2:$G$2345, MODE(MATCH(IF($G$2:$G$2345&lt;&gt;"",$G$2:$G$2345), IF($G$2:$G$2345&lt;&gt;"",$G$2:$G$2345),0))), G872)</f>
        <v>tier - 3</v>
      </c>
      <c r="K872" t="str" cm="1">
        <f t="array" ref="K872">IF(E872="", INDEX($E$2:$E$2345, MODE(MATCH(IF($E$2:$E$2345&lt;&gt;"",$E$2:$E$2345), IF($E$2:$E$2345&lt;&gt;"",$E$2:$E$2345),0))), E872)</f>
        <v>R1012</v>
      </c>
      <c r="L872">
        <f t="shared" si="13"/>
        <v>36</v>
      </c>
      <c r="M872">
        <v>31684</v>
      </c>
    </row>
    <row r="873" spans="1:13" x14ac:dyDescent="0.25">
      <c r="A873" t="s">
        <v>578</v>
      </c>
      <c r="B873">
        <v>3</v>
      </c>
      <c r="C873">
        <v>4859.8900000000003</v>
      </c>
      <c r="D873" t="s">
        <v>9</v>
      </c>
      <c r="E873" t="s">
        <v>33</v>
      </c>
      <c r="F873" t="s">
        <v>9</v>
      </c>
      <c r="G873" t="s">
        <v>11</v>
      </c>
      <c r="H873">
        <v>1989</v>
      </c>
      <c r="I873" t="str" cm="1">
        <f t="array" ref="I873">IF(D873="", INDEX($D$2:$D$2345, MODE(MATCH(IF($D$2:$D$2345&lt;&gt;"",$D$2:$D$2345), IF($D$2:$D$2345&lt;&gt;"",$D$2:$D$2345),0))), D873)</f>
        <v>tier - 2</v>
      </c>
      <c r="J873" t="str" cm="1">
        <f t="array" ref="J873">IF(G873="", INDEX($G$2:$G$2345, MODE(MATCH(IF($G$2:$G$2345&lt;&gt;"",$G$2:$G$2345), IF($G$2:$G$2345&lt;&gt;"",$G$2:$G$2345),0))), G873)</f>
        <v>tier - 3</v>
      </c>
      <c r="K873" t="str" cm="1">
        <f t="array" ref="K873">IF(E873="", INDEX($E$2:$E$2345, MODE(MATCH(IF($E$2:$E$2345&lt;&gt;"",$E$2:$E$2345), IF($E$2:$E$2345&lt;&gt;"",$E$2:$E$2345),0))), E873)</f>
        <v>R1011</v>
      </c>
      <c r="L873">
        <f t="shared" si="13"/>
        <v>25</v>
      </c>
      <c r="M873">
        <v>35674</v>
      </c>
    </row>
    <row r="874" spans="1:13" x14ac:dyDescent="0.25">
      <c r="A874" t="s">
        <v>577</v>
      </c>
      <c r="B874">
        <v>3</v>
      </c>
      <c r="C874">
        <v>4846.92</v>
      </c>
      <c r="D874" t="s">
        <v>9</v>
      </c>
      <c r="E874" t="s">
        <v>347</v>
      </c>
      <c r="F874" t="s">
        <v>9</v>
      </c>
      <c r="G874" t="s">
        <v>11</v>
      </c>
      <c r="H874">
        <v>1995</v>
      </c>
      <c r="I874" t="str" cm="1">
        <f t="array" ref="I874">IF(D874="", INDEX($D$2:$D$2345, MODE(MATCH(IF($D$2:$D$2345&lt;&gt;"",$D$2:$D$2345), IF($D$2:$D$2345&lt;&gt;"",$D$2:$D$2345),0))), D874)</f>
        <v>tier - 2</v>
      </c>
      <c r="J874" t="str" cm="1">
        <f t="array" ref="J874">IF(G874="", INDEX($G$2:$G$2345, MODE(MATCH(IF($G$2:$G$2345&lt;&gt;"",$G$2:$G$2345), IF($G$2:$G$2345&lt;&gt;"",$G$2:$G$2345),0))), G874)</f>
        <v>tier - 3</v>
      </c>
      <c r="K874" t="str" cm="1">
        <f t="array" ref="K874">IF(E874="", INDEX($E$2:$E$2345, MODE(MATCH(IF($E$2:$E$2345&lt;&gt;"",$E$2:$E$2345), IF($E$2:$E$2345&lt;&gt;"",$E$2:$E$2345),0))), E874)</f>
        <v>R1017</v>
      </c>
      <c r="L874">
        <f t="shared" si="13"/>
        <v>33</v>
      </c>
      <c r="M874">
        <v>32869</v>
      </c>
    </row>
    <row r="875" spans="1:13" x14ac:dyDescent="0.25">
      <c r="A875" t="s">
        <v>576</v>
      </c>
      <c r="B875">
        <v>0</v>
      </c>
      <c r="C875">
        <v>4846.53</v>
      </c>
      <c r="D875" t="s">
        <v>9</v>
      </c>
      <c r="E875" t="s">
        <v>291</v>
      </c>
      <c r="F875" t="s">
        <v>9</v>
      </c>
      <c r="G875" t="s">
        <v>11</v>
      </c>
      <c r="H875">
        <v>2001</v>
      </c>
      <c r="I875" t="str" cm="1">
        <f t="array" ref="I875">IF(D875="", INDEX($D$2:$D$2345, MODE(MATCH(IF($D$2:$D$2345&lt;&gt;"",$D$2:$D$2345), IF($D$2:$D$2345&lt;&gt;"",$D$2:$D$2345),0))), D875)</f>
        <v>tier - 2</v>
      </c>
      <c r="J875" t="str" cm="1">
        <f t="array" ref="J875">IF(G875="", INDEX($G$2:$G$2345, MODE(MATCH(IF($G$2:$G$2345&lt;&gt;"",$G$2:$G$2345), IF($G$2:$G$2345&lt;&gt;"",$G$2:$G$2345),0))), G875)</f>
        <v>tier - 3</v>
      </c>
      <c r="K875" t="str" cm="1">
        <f t="array" ref="K875">IF(E875="", INDEX($E$2:$E$2345, MODE(MATCH(IF($E$2:$E$2345&lt;&gt;"",$E$2:$E$2345), IF($E$2:$E$2345&lt;&gt;"",$E$2:$E$2345),0))), E875)</f>
        <v>R1021</v>
      </c>
      <c r="L875">
        <f t="shared" si="13"/>
        <v>28</v>
      </c>
      <c r="M875">
        <v>34857</v>
      </c>
    </row>
    <row r="876" spans="1:13" x14ac:dyDescent="0.25">
      <c r="A876" t="s">
        <v>575</v>
      </c>
      <c r="B876">
        <v>0</v>
      </c>
      <c r="C876">
        <v>4844.67</v>
      </c>
      <c r="D876" t="s">
        <v>9</v>
      </c>
      <c r="E876" t="s">
        <v>10</v>
      </c>
      <c r="F876" t="s">
        <v>9</v>
      </c>
      <c r="G876" t="s">
        <v>9</v>
      </c>
      <c r="H876">
        <v>1974</v>
      </c>
      <c r="I876" t="str" cm="1">
        <f t="array" ref="I876">IF(D876="", INDEX($D$2:$D$2345, MODE(MATCH(IF($D$2:$D$2345&lt;&gt;"",$D$2:$D$2345), IF($D$2:$D$2345&lt;&gt;"",$D$2:$D$2345),0))), D876)</f>
        <v>tier - 2</v>
      </c>
      <c r="J876" t="str" cm="1">
        <f t="array" ref="J876">IF(G876="", INDEX($G$2:$G$2345, MODE(MATCH(IF($G$2:$G$2345&lt;&gt;"",$G$2:$G$2345), IF($G$2:$G$2345&lt;&gt;"",$G$2:$G$2345),0))), G876)</f>
        <v>tier - 2</v>
      </c>
      <c r="K876" t="str" cm="1">
        <f t="array" ref="K876">IF(E876="", INDEX($E$2:$E$2345, MODE(MATCH(IF($E$2:$E$2345&lt;&gt;"",$E$2:$E$2345), IF($E$2:$E$2345&lt;&gt;"",$E$2:$E$2345),0))), E876)</f>
        <v>R1013</v>
      </c>
      <c r="L876">
        <f t="shared" si="13"/>
        <v>21</v>
      </c>
      <c r="M876">
        <v>37145</v>
      </c>
    </row>
    <row r="877" spans="1:13" x14ac:dyDescent="0.25">
      <c r="A877" t="s">
        <v>574</v>
      </c>
      <c r="B877">
        <v>2</v>
      </c>
      <c r="C877">
        <v>4843.79</v>
      </c>
      <c r="D877" t="s">
        <v>9</v>
      </c>
      <c r="E877" t="s">
        <v>10</v>
      </c>
      <c r="F877" t="s">
        <v>9</v>
      </c>
      <c r="G877" t="s">
        <v>11</v>
      </c>
      <c r="H877">
        <v>1979</v>
      </c>
      <c r="I877" t="str" cm="1">
        <f t="array" ref="I877">IF(D877="", INDEX($D$2:$D$2345, MODE(MATCH(IF($D$2:$D$2345&lt;&gt;"",$D$2:$D$2345), IF($D$2:$D$2345&lt;&gt;"",$D$2:$D$2345),0))), D877)</f>
        <v>tier - 2</v>
      </c>
      <c r="J877" t="str" cm="1">
        <f t="array" ref="J877">IF(G877="", INDEX($G$2:$G$2345, MODE(MATCH(IF($G$2:$G$2345&lt;&gt;"",$G$2:$G$2345), IF($G$2:$G$2345&lt;&gt;"",$G$2:$G$2345),0))), G877)</f>
        <v>tier - 3</v>
      </c>
      <c r="K877" t="str" cm="1">
        <f t="array" ref="K877">IF(E877="", INDEX($E$2:$E$2345, MODE(MATCH(IF($E$2:$E$2345&lt;&gt;"",$E$2:$E$2345), IF($E$2:$E$2345&lt;&gt;"",$E$2:$E$2345),0))), E877)</f>
        <v>R1013</v>
      </c>
      <c r="L877">
        <f t="shared" si="13"/>
        <v>48</v>
      </c>
      <c r="M877">
        <v>27376</v>
      </c>
    </row>
    <row r="878" spans="1:13" x14ac:dyDescent="0.25">
      <c r="A878" t="s">
        <v>573</v>
      </c>
      <c r="B878">
        <v>0</v>
      </c>
      <c r="C878">
        <v>4840.95</v>
      </c>
      <c r="D878" t="s">
        <v>9</v>
      </c>
      <c r="E878" t="s">
        <v>291</v>
      </c>
      <c r="F878" t="s">
        <v>9</v>
      </c>
      <c r="G878" t="s">
        <v>13</v>
      </c>
      <c r="H878">
        <v>1995</v>
      </c>
      <c r="I878" t="str" cm="1">
        <f t="array" ref="I878">IF(D878="", INDEX($D$2:$D$2345, MODE(MATCH(IF($D$2:$D$2345&lt;&gt;"",$D$2:$D$2345), IF($D$2:$D$2345&lt;&gt;"",$D$2:$D$2345),0))), D878)</f>
        <v>tier - 2</v>
      </c>
      <c r="J878" t="str" cm="1">
        <f t="array" ref="J878">IF(G878="", INDEX($G$2:$G$2345, MODE(MATCH(IF($G$2:$G$2345&lt;&gt;"",$G$2:$G$2345), IF($G$2:$G$2345&lt;&gt;"",$G$2:$G$2345),0))), G878)</f>
        <v>tier - 1</v>
      </c>
      <c r="K878" t="str" cm="1">
        <f t="array" ref="K878">IF(E878="", INDEX($E$2:$E$2345, MODE(MATCH(IF($E$2:$E$2345&lt;&gt;"",$E$2:$E$2345), IF($E$2:$E$2345&lt;&gt;"",$E$2:$E$2345),0))), E878)</f>
        <v>R1021</v>
      </c>
      <c r="L878">
        <f t="shared" si="13"/>
        <v>43</v>
      </c>
      <c r="M878">
        <v>29127</v>
      </c>
    </row>
    <row r="879" spans="1:13" x14ac:dyDescent="0.25">
      <c r="A879" t="s">
        <v>572</v>
      </c>
      <c r="B879">
        <v>3</v>
      </c>
      <c r="C879">
        <v>4839.18</v>
      </c>
      <c r="D879" t="s">
        <v>9</v>
      </c>
      <c r="E879" t="s">
        <v>18</v>
      </c>
      <c r="F879" t="s">
        <v>9</v>
      </c>
      <c r="G879" t="s">
        <v>13</v>
      </c>
      <c r="H879">
        <v>1984</v>
      </c>
      <c r="I879" t="str" cm="1">
        <f t="array" ref="I879">IF(D879="", INDEX($D$2:$D$2345, MODE(MATCH(IF($D$2:$D$2345&lt;&gt;"",$D$2:$D$2345), IF($D$2:$D$2345&lt;&gt;"",$D$2:$D$2345),0))), D879)</f>
        <v>tier - 2</v>
      </c>
      <c r="J879" t="str" cm="1">
        <f t="array" ref="J879">IF(G879="", INDEX($G$2:$G$2345, MODE(MATCH(IF($G$2:$G$2345&lt;&gt;"",$G$2:$G$2345), IF($G$2:$G$2345&lt;&gt;"",$G$2:$G$2345),0))), G879)</f>
        <v>tier - 1</v>
      </c>
      <c r="K879" t="str" cm="1">
        <f t="array" ref="K879">IF(E879="", INDEX($E$2:$E$2345, MODE(MATCH(IF($E$2:$E$2345&lt;&gt;"",$E$2:$E$2345), IF($E$2:$E$2345&lt;&gt;"",$E$2:$E$2345),0))), E879)</f>
        <v>R1012</v>
      </c>
      <c r="L879">
        <f t="shared" si="13"/>
        <v>27</v>
      </c>
      <c r="M879">
        <v>34987</v>
      </c>
    </row>
    <row r="880" spans="1:13" x14ac:dyDescent="0.25">
      <c r="A880" t="s">
        <v>2185</v>
      </c>
      <c r="B880">
        <v>3</v>
      </c>
      <c r="C880">
        <v>36911.99</v>
      </c>
      <c r="D880" t="s">
        <v>9</v>
      </c>
      <c r="E880" t="s">
        <v>33</v>
      </c>
      <c r="F880" t="s">
        <v>9</v>
      </c>
      <c r="G880" t="s">
        <v>9</v>
      </c>
      <c r="H880">
        <v>1991</v>
      </c>
      <c r="I880" t="str" cm="1">
        <f t="array" ref="I880">IF(D880="", INDEX($D$2:$D$2345, MODE(MATCH(IF($D$2:$D$2345&lt;&gt;"",$D$2:$D$2345), IF($D$2:$D$2345&lt;&gt;"",$D$2:$D$2345),0))), D880)</f>
        <v>tier - 2</v>
      </c>
      <c r="J880" t="str" cm="1">
        <f t="array" ref="J880">IF(G880="", INDEX($G$2:$G$2345, MODE(MATCH(IF($G$2:$G$2345&lt;&gt;"",$G$2:$G$2345), IF($G$2:$G$2345&lt;&gt;"",$G$2:$G$2345),0))), G880)</f>
        <v>tier - 2</v>
      </c>
      <c r="K880" t="str" cm="1">
        <f t="array" ref="K880">IF(E880="", INDEX($E$2:$E$2345, MODE(MATCH(IF($E$2:$E$2345&lt;&gt;"",$E$2:$E$2345), IF($E$2:$E$2345&lt;&gt;"",$E$2:$E$2345),0))), E880)</f>
        <v>R1011</v>
      </c>
      <c r="L880">
        <f t="shared" si="13"/>
        <v>54</v>
      </c>
      <c r="M880">
        <v>24999</v>
      </c>
    </row>
    <row r="881" spans="1:13" x14ac:dyDescent="0.25">
      <c r="A881" t="s">
        <v>571</v>
      </c>
      <c r="B881">
        <v>3</v>
      </c>
      <c r="C881">
        <v>4837.58</v>
      </c>
      <c r="D881" t="s">
        <v>11</v>
      </c>
      <c r="E881" t="s">
        <v>10</v>
      </c>
      <c r="F881" t="s">
        <v>11</v>
      </c>
      <c r="G881" t="s">
        <v>9</v>
      </c>
      <c r="H881">
        <v>1992</v>
      </c>
      <c r="I881" t="str" cm="1">
        <f t="array" ref="I881">IF(D881="", INDEX($D$2:$D$2345, MODE(MATCH(IF($D$2:$D$2345&lt;&gt;"",$D$2:$D$2345), IF($D$2:$D$2345&lt;&gt;"",$D$2:$D$2345),0))), D881)</f>
        <v>tier - 3</v>
      </c>
      <c r="J881" t="str" cm="1">
        <f t="array" ref="J881">IF(G881="", INDEX($G$2:$G$2345, MODE(MATCH(IF($G$2:$G$2345&lt;&gt;"",$G$2:$G$2345), IF($G$2:$G$2345&lt;&gt;"",$G$2:$G$2345),0))), G881)</f>
        <v>tier - 2</v>
      </c>
      <c r="K881" t="str" cm="1">
        <f t="array" ref="K881">IF(E881="", INDEX($E$2:$E$2345, MODE(MATCH(IF($E$2:$E$2345&lt;&gt;"",$E$2:$E$2345), IF($E$2:$E$2345&lt;&gt;"",$E$2:$E$2345),0))), E881)</f>
        <v>R1013</v>
      </c>
      <c r="L881">
        <f t="shared" si="13"/>
        <v>38</v>
      </c>
      <c r="M881">
        <v>30935</v>
      </c>
    </row>
    <row r="882" spans="1:13" x14ac:dyDescent="0.25">
      <c r="A882" t="s">
        <v>570</v>
      </c>
      <c r="B882">
        <v>0</v>
      </c>
      <c r="C882">
        <v>4835.43</v>
      </c>
      <c r="D882" t="s">
        <v>9</v>
      </c>
      <c r="E882" t="s">
        <v>291</v>
      </c>
      <c r="F882" t="s">
        <v>9</v>
      </c>
      <c r="G882" t="s">
        <v>9</v>
      </c>
      <c r="H882">
        <v>2000</v>
      </c>
      <c r="I882" t="str" cm="1">
        <f t="array" ref="I882">IF(D882="", INDEX($D$2:$D$2345, MODE(MATCH(IF($D$2:$D$2345&lt;&gt;"",$D$2:$D$2345), IF($D$2:$D$2345&lt;&gt;"",$D$2:$D$2345),0))), D882)</f>
        <v>tier - 2</v>
      </c>
      <c r="J882" t="str" cm="1">
        <f t="array" ref="J882">IF(G882="", INDEX($G$2:$G$2345, MODE(MATCH(IF($G$2:$G$2345&lt;&gt;"",$G$2:$G$2345), IF($G$2:$G$2345&lt;&gt;"",$G$2:$G$2345),0))), G882)</f>
        <v>tier - 2</v>
      </c>
      <c r="K882" t="str" cm="1">
        <f t="array" ref="K882">IF(E882="", INDEX($E$2:$E$2345, MODE(MATCH(IF($E$2:$E$2345&lt;&gt;"",$E$2:$E$2345), IF($E$2:$E$2345&lt;&gt;"",$E$2:$E$2345),0))), E882)</f>
        <v>R1021</v>
      </c>
      <c r="L882">
        <f t="shared" si="13"/>
        <v>30</v>
      </c>
      <c r="M882">
        <v>33949</v>
      </c>
    </row>
    <row r="883" spans="1:13" x14ac:dyDescent="0.25">
      <c r="A883" t="s">
        <v>569</v>
      </c>
      <c r="B883">
        <v>5</v>
      </c>
      <c r="C883">
        <v>4830.63</v>
      </c>
      <c r="D883" t="s">
        <v>9</v>
      </c>
      <c r="E883" t="s">
        <v>33</v>
      </c>
      <c r="F883" t="s">
        <v>9</v>
      </c>
      <c r="G883" t="s">
        <v>13</v>
      </c>
      <c r="H883">
        <v>2002</v>
      </c>
      <c r="I883" t="str" cm="1">
        <f t="array" ref="I883">IF(D883="", INDEX($D$2:$D$2345, MODE(MATCH(IF($D$2:$D$2345&lt;&gt;"",$D$2:$D$2345), IF($D$2:$D$2345&lt;&gt;"",$D$2:$D$2345),0))), D883)</f>
        <v>tier - 2</v>
      </c>
      <c r="J883" t="str" cm="1">
        <f t="array" ref="J883">IF(G883="", INDEX($G$2:$G$2345, MODE(MATCH(IF($G$2:$G$2345&lt;&gt;"",$G$2:$G$2345), IF($G$2:$G$2345&lt;&gt;"",$G$2:$G$2345),0))), G883)</f>
        <v>tier - 1</v>
      </c>
      <c r="K883" t="str" cm="1">
        <f t="array" ref="K883">IF(E883="", INDEX($E$2:$E$2345, MODE(MATCH(IF($E$2:$E$2345&lt;&gt;"",$E$2:$E$2345), IF($E$2:$E$2345&lt;&gt;"",$E$2:$E$2345),0))), E883)</f>
        <v>R1011</v>
      </c>
      <c r="L883">
        <f t="shared" si="13"/>
        <v>22</v>
      </c>
      <c r="M883">
        <v>36704</v>
      </c>
    </row>
    <row r="884" spans="1:13" x14ac:dyDescent="0.25">
      <c r="A884" t="s">
        <v>568</v>
      </c>
      <c r="B884">
        <v>3</v>
      </c>
      <c r="C884">
        <v>4827.8999999999996</v>
      </c>
      <c r="D884" t="s">
        <v>13</v>
      </c>
      <c r="F884" t="s">
        <v>13</v>
      </c>
      <c r="G884" t="s">
        <v>9</v>
      </c>
      <c r="H884">
        <v>1995</v>
      </c>
      <c r="I884" t="str" cm="1">
        <f t="array" ref="I884">IF(D884="", INDEX($D$2:$D$2345, MODE(MATCH(IF($D$2:$D$2345&lt;&gt;"",$D$2:$D$2345), IF($D$2:$D$2345&lt;&gt;"",$D$2:$D$2345),0))), D884)</f>
        <v>tier - 1</v>
      </c>
      <c r="J884" t="str" cm="1">
        <f t="array" ref="J884">IF(G884="", INDEX($G$2:$G$2345, MODE(MATCH(IF($G$2:$G$2345&lt;&gt;"",$G$2:$G$2345), IF($G$2:$G$2345&lt;&gt;"",$G$2:$G$2345),0))), G884)</f>
        <v>tier - 2</v>
      </c>
      <c r="K884" t="str" cm="1">
        <f t="array" ref="K884">IF(E884="", INDEX($E$2:$E$2345, MODE(MATCH(IF($E$2:$E$2345&lt;&gt;"",$E$2:$E$2345), IF($E$2:$E$2345&lt;&gt;"",$E$2:$E$2345),0))), E884)</f>
        <v>R1013</v>
      </c>
      <c r="L884">
        <f t="shared" si="13"/>
        <v>20</v>
      </c>
      <c r="M884">
        <v>37591</v>
      </c>
    </row>
    <row r="885" spans="1:13" x14ac:dyDescent="0.25">
      <c r="A885" t="s">
        <v>567</v>
      </c>
      <c r="B885">
        <v>1</v>
      </c>
      <c r="C885">
        <v>4827.1000000000004</v>
      </c>
      <c r="D885" t="s">
        <v>9</v>
      </c>
      <c r="E885" t="s">
        <v>10</v>
      </c>
      <c r="F885" t="s">
        <v>9</v>
      </c>
      <c r="G885" t="s">
        <v>13</v>
      </c>
      <c r="H885">
        <v>1981</v>
      </c>
      <c r="I885" t="str" cm="1">
        <f t="array" ref="I885">IF(D885="", INDEX($D$2:$D$2345, MODE(MATCH(IF($D$2:$D$2345&lt;&gt;"",$D$2:$D$2345), IF($D$2:$D$2345&lt;&gt;"",$D$2:$D$2345),0))), D885)</f>
        <v>tier - 2</v>
      </c>
      <c r="J885" t="str" cm="1">
        <f t="array" ref="J885">IF(G885="", INDEX($G$2:$G$2345, MODE(MATCH(IF($G$2:$G$2345&lt;&gt;"",$G$2:$G$2345), IF($G$2:$G$2345&lt;&gt;"",$G$2:$G$2345),0))), G885)</f>
        <v>tier - 1</v>
      </c>
      <c r="K885" t="str" cm="1">
        <f t="array" ref="K885">IF(E885="", INDEX($E$2:$E$2345, MODE(MATCH(IF($E$2:$E$2345&lt;&gt;"",$E$2:$E$2345), IF($E$2:$E$2345&lt;&gt;"",$E$2:$E$2345),0))), E885)</f>
        <v>R1013</v>
      </c>
      <c r="L885">
        <f t="shared" si="13"/>
        <v>27</v>
      </c>
      <c r="M885">
        <v>34883</v>
      </c>
    </row>
    <row r="886" spans="1:13" x14ac:dyDescent="0.25">
      <c r="A886" t="s">
        <v>566</v>
      </c>
      <c r="B886">
        <v>2</v>
      </c>
      <c r="C886">
        <v>4812.34</v>
      </c>
      <c r="D886" t="s">
        <v>9</v>
      </c>
      <c r="E886" t="s">
        <v>10</v>
      </c>
      <c r="F886" t="s">
        <v>9</v>
      </c>
      <c r="G886" t="s">
        <v>11</v>
      </c>
      <c r="H886">
        <v>1978</v>
      </c>
      <c r="I886" t="str" cm="1">
        <f t="array" ref="I886">IF(D886="", INDEX($D$2:$D$2345, MODE(MATCH(IF($D$2:$D$2345&lt;&gt;"",$D$2:$D$2345), IF($D$2:$D$2345&lt;&gt;"",$D$2:$D$2345),0))), D886)</f>
        <v>tier - 2</v>
      </c>
      <c r="J886" t="str" cm="1">
        <f t="array" ref="J886">IF(G886="", INDEX($G$2:$G$2345, MODE(MATCH(IF($G$2:$G$2345&lt;&gt;"",$G$2:$G$2345), IF($G$2:$G$2345&lt;&gt;"",$G$2:$G$2345),0))), G886)</f>
        <v>tier - 3</v>
      </c>
      <c r="K886" t="str" cm="1">
        <f t="array" ref="K886">IF(E886="", INDEX($E$2:$E$2345, MODE(MATCH(IF($E$2:$E$2345&lt;&gt;"",$E$2:$E$2345), IF($E$2:$E$2345&lt;&gt;"",$E$2:$E$2345),0))), E886)</f>
        <v>R1013</v>
      </c>
      <c r="L886">
        <f t="shared" si="13"/>
        <v>41</v>
      </c>
      <c r="M886">
        <v>29862</v>
      </c>
    </row>
    <row r="887" spans="1:13" x14ac:dyDescent="0.25">
      <c r="A887" t="s">
        <v>565</v>
      </c>
      <c r="B887">
        <v>1</v>
      </c>
      <c r="C887">
        <v>4795.66</v>
      </c>
      <c r="D887" t="s">
        <v>9</v>
      </c>
      <c r="E887" t="s">
        <v>10</v>
      </c>
      <c r="F887" t="s">
        <v>9</v>
      </c>
      <c r="G887" t="s">
        <v>13</v>
      </c>
      <c r="H887">
        <v>1989</v>
      </c>
      <c r="I887" t="str" cm="1">
        <f t="array" ref="I887">IF(D887="", INDEX($D$2:$D$2345, MODE(MATCH(IF($D$2:$D$2345&lt;&gt;"",$D$2:$D$2345), IF($D$2:$D$2345&lt;&gt;"",$D$2:$D$2345),0))), D887)</f>
        <v>tier - 2</v>
      </c>
      <c r="J887" t="str" cm="1">
        <f t="array" ref="J887">IF(G887="", INDEX($G$2:$G$2345, MODE(MATCH(IF($G$2:$G$2345&lt;&gt;"",$G$2:$G$2345), IF($G$2:$G$2345&lt;&gt;"",$G$2:$G$2345),0))), G887)</f>
        <v>tier - 1</v>
      </c>
      <c r="K887" t="str" cm="1">
        <f t="array" ref="K887">IF(E887="", INDEX($E$2:$E$2345, MODE(MATCH(IF($E$2:$E$2345&lt;&gt;"",$E$2:$E$2345), IF($E$2:$E$2345&lt;&gt;"",$E$2:$E$2345),0))), E887)</f>
        <v>R1013</v>
      </c>
      <c r="L887">
        <f t="shared" si="13"/>
        <v>44</v>
      </c>
      <c r="M887">
        <v>28840</v>
      </c>
    </row>
    <row r="888" spans="1:13" x14ac:dyDescent="0.25">
      <c r="A888" t="s">
        <v>564</v>
      </c>
      <c r="B888">
        <v>3</v>
      </c>
      <c r="C888">
        <v>4787.42</v>
      </c>
      <c r="D888" t="s">
        <v>9</v>
      </c>
      <c r="E888" t="s">
        <v>10</v>
      </c>
      <c r="F888" t="s">
        <v>9</v>
      </c>
      <c r="G888" t="s">
        <v>11</v>
      </c>
      <c r="H888">
        <v>1987</v>
      </c>
      <c r="I888" t="str" cm="1">
        <f t="array" ref="I888">IF(D888="", INDEX($D$2:$D$2345, MODE(MATCH(IF($D$2:$D$2345&lt;&gt;"",$D$2:$D$2345), IF($D$2:$D$2345&lt;&gt;"",$D$2:$D$2345),0))), D888)</f>
        <v>tier - 2</v>
      </c>
      <c r="J888" t="str" cm="1">
        <f t="array" ref="J888">IF(G888="", INDEX($G$2:$G$2345, MODE(MATCH(IF($G$2:$G$2345&lt;&gt;"",$G$2:$G$2345), IF($G$2:$G$2345&lt;&gt;"",$G$2:$G$2345),0))), G888)</f>
        <v>tier - 3</v>
      </c>
      <c r="K888" t="str" cm="1">
        <f t="array" ref="K888">IF(E888="", INDEX($E$2:$E$2345, MODE(MATCH(IF($E$2:$E$2345&lt;&gt;"",$E$2:$E$2345), IF($E$2:$E$2345&lt;&gt;"",$E$2:$E$2345),0))), E888)</f>
        <v>R1013</v>
      </c>
      <c r="L888">
        <f t="shared" si="13"/>
        <v>33</v>
      </c>
      <c r="M888">
        <v>32681</v>
      </c>
    </row>
    <row r="889" spans="1:13" x14ac:dyDescent="0.25">
      <c r="A889" t="s">
        <v>563</v>
      </c>
      <c r="B889">
        <v>1</v>
      </c>
      <c r="C889">
        <v>4779.6000000000004</v>
      </c>
      <c r="D889" t="s">
        <v>9</v>
      </c>
      <c r="E889" t="s">
        <v>10</v>
      </c>
      <c r="F889" t="s">
        <v>9</v>
      </c>
      <c r="G889" t="s">
        <v>11</v>
      </c>
      <c r="H889">
        <v>1989</v>
      </c>
      <c r="I889" t="str" cm="1">
        <f t="array" ref="I889">IF(D889="", INDEX($D$2:$D$2345, MODE(MATCH(IF($D$2:$D$2345&lt;&gt;"",$D$2:$D$2345), IF($D$2:$D$2345&lt;&gt;"",$D$2:$D$2345),0))), D889)</f>
        <v>tier - 2</v>
      </c>
      <c r="J889" t="str" cm="1">
        <f t="array" ref="J889">IF(G889="", INDEX($G$2:$G$2345, MODE(MATCH(IF($G$2:$G$2345&lt;&gt;"",$G$2:$G$2345), IF($G$2:$G$2345&lt;&gt;"",$G$2:$G$2345),0))), G889)</f>
        <v>tier - 3</v>
      </c>
      <c r="K889" t="str" cm="1">
        <f t="array" ref="K889">IF(E889="", INDEX($E$2:$E$2345, MODE(MATCH(IF($E$2:$E$2345&lt;&gt;"",$E$2:$E$2345), IF($E$2:$E$2345&lt;&gt;"",$E$2:$E$2345),0))), E889)</f>
        <v>R1013</v>
      </c>
      <c r="L889">
        <f t="shared" si="13"/>
        <v>35</v>
      </c>
      <c r="M889">
        <v>32120</v>
      </c>
    </row>
    <row r="890" spans="1:13" x14ac:dyDescent="0.25">
      <c r="A890" t="s">
        <v>562</v>
      </c>
      <c r="B890">
        <v>1</v>
      </c>
      <c r="C890">
        <v>4766.0200000000004</v>
      </c>
      <c r="D890" t="s">
        <v>9</v>
      </c>
      <c r="E890" t="s">
        <v>33</v>
      </c>
      <c r="F890" t="s">
        <v>9</v>
      </c>
      <c r="G890" t="s">
        <v>11</v>
      </c>
      <c r="H890">
        <v>1989</v>
      </c>
      <c r="I890" t="str" cm="1">
        <f t="array" ref="I890">IF(D890="", INDEX($D$2:$D$2345, MODE(MATCH(IF($D$2:$D$2345&lt;&gt;"",$D$2:$D$2345), IF($D$2:$D$2345&lt;&gt;"",$D$2:$D$2345),0))), D890)</f>
        <v>tier - 2</v>
      </c>
      <c r="J890" t="str" cm="1">
        <f t="array" ref="J890">IF(G890="", INDEX($G$2:$G$2345, MODE(MATCH(IF($G$2:$G$2345&lt;&gt;"",$G$2:$G$2345), IF($G$2:$G$2345&lt;&gt;"",$G$2:$G$2345),0))), G890)</f>
        <v>tier - 3</v>
      </c>
      <c r="K890" t="str" cm="1">
        <f t="array" ref="K890">IF(E890="", INDEX($E$2:$E$2345, MODE(MATCH(IF($E$2:$E$2345&lt;&gt;"",$E$2:$E$2345), IF($E$2:$E$2345&lt;&gt;"",$E$2:$E$2345),0))), E890)</f>
        <v>R1011</v>
      </c>
      <c r="L890">
        <f t="shared" si="13"/>
        <v>33</v>
      </c>
      <c r="M890">
        <v>32721</v>
      </c>
    </row>
    <row r="891" spans="1:13" x14ac:dyDescent="0.25">
      <c r="A891" t="s">
        <v>2346</v>
      </c>
      <c r="B891">
        <v>1</v>
      </c>
      <c r="C891">
        <v>47896.79</v>
      </c>
      <c r="D891" t="s">
        <v>13</v>
      </c>
      <c r="E891" t="s">
        <v>238</v>
      </c>
      <c r="F891" t="s">
        <v>13</v>
      </c>
      <c r="G891" t="s">
        <v>11</v>
      </c>
      <c r="H891">
        <v>1963</v>
      </c>
      <c r="I891" t="str" cm="1">
        <f t="array" ref="I891">IF(D891="", INDEX($D$2:$D$2345, MODE(MATCH(IF($D$2:$D$2345&lt;&gt;"",$D$2:$D$2345), IF($D$2:$D$2345&lt;&gt;"",$D$2:$D$2345),0))), D891)</f>
        <v>tier - 1</v>
      </c>
      <c r="J891" t="str" cm="1">
        <f t="array" ref="J891">IF(G891="", INDEX($G$2:$G$2345, MODE(MATCH(IF($G$2:$G$2345&lt;&gt;"",$G$2:$G$2345), IF($G$2:$G$2345&lt;&gt;"",$G$2:$G$2345),0))), G891)</f>
        <v>tier - 3</v>
      </c>
      <c r="K891" t="str" cm="1">
        <f t="array" ref="K891">IF(E891="", INDEX($E$2:$E$2345, MODE(MATCH(IF($E$2:$E$2345&lt;&gt;"",$E$2:$E$2345), IF($E$2:$E$2345&lt;&gt;"",$E$2:$E$2345),0))), E891)</f>
        <v>R1024</v>
      </c>
      <c r="L891">
        <f t="shared" si="13"/>
        <v>64</v>
      </c>
      <c r="M891">
        <v>21402</v>
      </c>
    </row>
    <row r="892" spans="1:13" x14ac:dyDescent="0.25">
      <c r="A892" t="s">
        <v>2184</v>
      </c>
      <c r="B892">
        <v>2</v>
      </c>
      <c r="C892">
        <v>36910.61</v>
      </c>
      <c r="D892" t="s">
        <v>9</v>
      </c>
      <c r="E892" t="s">
        <v>33</v>
      </c>
      <c r="F892" t="s">
        <v>9</v>
      </c>
      <c r="G892" t="s">
        <v>9</v>
      </c>
      <c r="H892">
        <v>1963</v>
      </c>
      <c r="I892" t="str" cm="1">
        <f t="array" ref="I892">IF(D892="", INDEX($D$2:$D$2345, MODE(MATCH(IF($D$2:$D$2345&lt;&gt;"",$D$2:$D$2345), IF($D$2:$D$2345&lt;&gt;"",$D$2:$D$2345),0))), D892)</f>
        <v>tier - 2</v>
      </c>
      <c r="J892" t="str" cm="1">
        <f t="array" ref="J892">IF(G892="", INDEX($G$2:$G$2345, MODE(MATCH(IF($G$2:$G$2345&lt;&gt;"",$G$2:$G$2345), IF($G$2:$G$2345&lt;&gt;"",$G$2:$G$2345),0))), G892)</f>
        <v>tier - 2</v>
      </c>
      <c r="K892" t="str" cm="1">
        <f t="array" ref="K892">IF(E892="", INDEX($E$2:$E$2345, MODE(MATCH(IF($E$2:$E$2345&lt;&gt;"",$E$2:$E$2345), IF($E$2:$E$2345&lt;&gt;"",$E$2:$E$2345),0))), E892)</f>
        <v>R1011</v>
      </c>
      <c r="L892">
        <f t="shared" si="13"/>
        <v>31</v>
      </c>
      <c r="M892">
        <v>33443</v>
      </c>
    </row>
    <row r="893" spans="1:13" x14ac:dyDescent="0.25">
      <c r="A893" t="s">
        <v>561</v>
      </c>
      <c r="B893">
        <v>1</v>
      </c>
      <c r="C893">
        <v>4762.33</v>
      </c>
      <c r="D893" t="s">
        <v>11</v>
      </c>
      <c r="E893" t="s">
        <v>33</v>
      </c>
      <c r="F893" t="s">
        <v>11</v>
      </c>
      <c r="G893" t="s">
        <v>11</v>
      </c>
      <c r="H893">
        <v>1987</v>
      </c>
      <c r="I893" t="str" cm="1">
        <f t="array" ref="I893">IF(D893="", INDEX($D$2:$D$2345, MODE(MATCH(IF($D$2:$D$2345&lt;&gt;"",$D$2:$D$2345), IF($D$2:$D$2345&lt;&gt;"",$D$2:$D$2345),0))), D893)</f>
        <v>tier - 3</v>
      </c>
      <c r="J893" t="str" cm="1">
        <f t="array" ref="J893">IF(G893="", INDEX($G$2:$G$2345, MODE(MATCH(IF($G$2:$G$2345&lt;&gt;"",$G$2:$G$2345), IF($G$2:$G$2345&lt;&gt;"",$G$2:$G$2345),0))), G893)</f>
        <v>tier - 3</v>
      </c>
      <c r="K893" t="str" cm="1">
        <f t="array" ref="K893">IF(E893="", INDEX($E$2:$E$2345, MODE(MATCH(IF($E$2:$E$2345&lt;&gt;"",$E$2:$E$2345), IF($E$2:$E$2345&lt;&gt;"",$E$2:$E$2345),0))), E893)</f>
        <v>R1011</v>
      </c>
      <c r="L893">
        <f t="shared" si="13"/>
        <v>33</v>
      </c>
      <c r="M893">
        <v>32778</v>
      </c>
    </row>
    <row r="894" spans="1:13" x14ac:dyDescent="0.25">
      <c r="A894" t="s">
        <v>560</v>
      </c>
      <c r="B894">
        <v>2</v>
      </c>
      <c r="C894">
        <v>4753.6400000000003</v>
      </c>
      <c r="D894" t="s">
        <v>9</v>
      </c>
      <c r="E894" t="s">
        <v>10</v>
      </c>
      <c r="F894" t="s">
        <v>9</v>
      </c>
      <c r="G894" t="s">
        <v>11</v>
      </c>
      <c r="H894">
        <v>1992</v>
      </c>
      <c r="I894" t="str" cm="1">
        <f t="array" ref="I894">IF(D894="", INDEX($D$2:$D$2345, MODE(MATCH(IF($D$2:$D$2345&lt;&gt;"",$D$2:$D$2345), IF($D$2:$D$2345&lt;&gt;"",$D$2:$D$2345),0))), D894)</f>
        <v>tier - 2</v>
      </c>
      <c r="J894" t="str" cm="1">
        <f t="array" ref="J894">IF(G894="", INDEX($G$2:$G$2345, MODE(MATCH(IF($G$2:$G$2345&lt;&gt;"",$G$2:$G$2345), IF($G$2:$G$2345&lt;&gt;"",$G$2:$G$2345),0))), G894)</f>
        <v>tier - 3</v>
      </c>
      <c r="K894" t="str" cm="1">
        <f t="array" ref="K894">IF(E894="", INDEX($E$2:$E$2345, MODE(MATCH(IF($E$2:$E$2345&lt;&gt;"",$E$2:$E$2345), IF($E$2:$E$2345&lt;&gt;"",$E$2:$E$2345),0))), E894)</f>
        <v>R1013</v>
      </c>
      <c r="L894">
        <f t="shared" si="13"/>
        <v>35</v>
      </c>
      <c r="M894">
        <v>32005</v>
      </c>
    </row>
    <row r="895" spans="1:13" x14ac:dyDescent="0.25">
      <c r="A895" t="s">
        <v>559</v>
      </c>
      <c r="B895">
        <v>1</v>
      </c>
      <c r="C895">
        <v>4751.07</v>
      </c>
      <c r="D895" t="s">
        <v>11</v>
      </c>
      <c r="E895" t="s">
        <v>33</v>
      </c>
      <c r="F895" t="s">
        <v>11</v>
      </c>
      <c r="G895" t="s">
        <v>13</v>
      </c>
      <c r="H895">
        <v>1987</v>
      </c>
      <c r="I895" t="str" cm="1">
        <f t="array" ref="I895">IF(D895="", INDEX($D$2:$D$2345, MODE(MATCH(IF($D$2:$D$2345&lt;&gt;"",$D$2:$D$2345), IF($D$2:$D$2345&lt;&gt;"",$D$2:$D$2345),0))), D895)</f>
        <v>tier - 3</v>
      </c>
      <c r="J895" t="str" cm="1">
        <f t="array" ref="J895">IF(G895="", INDEX($G$2:$G$2345, MODE(MATCH(IF($G$2:$G$2345&lt;&gt;"",$G$2:$G$2345), IF($G$2:$G$2345&lt;&gt;"",$G$2:$G$2345),0))), G895)</f>
        <v>tier - 1</v>
      </c>
      <c r="K895" t="str" cm="1">
        <f t="array" ref="K895">IF(E895="", INDEX($E$2:$E$2345, MODE(MATCH(IF($E$2:$E$2345&lt;&gt;"",$E$2:$E$2345), IF($E$2:$E$2345&lt;&gt;"",$E$2:$E$2345),0))), E895)</f>
        <v>R1011</v>
      </c>
      <c r="L895">
        <f t="shared" si="13"/>
        <v>30</v>
      </c>
      <c r="M895">
        <v>33930</v>
      </c>
    </row>
    <row r="896" spans="1:13" x14ac:dyDescent="0.25">
      <c r="A896" t="s">
        <v>558</v>
      </c>
      <c r="B896">
        <v>1</v>
      </c>
      <c r="C896">
        <v>4747.05</v>
      </c>
      <c r="D896" t="s">
        <v>9</v>
      </c>
      <c r="E896" t="s">
        <v>10</v>
      </c>
      <c r="F896" t="s">
        <v>9</v>
      </c>
      <c r="G896" t="s">
        <v>9</v>
      </c>
      <c r="H896">
        <v>1987</v>
      </c>
      <c r="I896" t="str" cm="1">
        <f t="array" ref="I896">IF(D896="", INDEX($D$2:$D$2345, MODE(MATCH(IF($D$2:$D$2345&lt;&gt;"",$D$2:$D$2345), IF($D$2:$D$2345&lt;&gt;"",$D$2:$D$2345),0))), D896)</f>
        <v>tier - 2</v>
      </c>
      <c r="J896" t="str" cm="1">
        <f t="array" ref="J896">IF(G896="", INDEX($G$2:$G$2345, MODE(MATCH(IF($G$2:$G$2345&lt;&gt;"",$G$2:$G$2345), IF($G$2:$G$2345&lt;&gt;"",$G$2:$G$2345),0))), G896)</f>
        <v>tier - 2</v>
      </c>
      <c r="K896" t="str" cm="1">
        <f t="array" ref="K896">IF(E896="", INDEX($E$2:$E$2345, MODE(MATCH(IF($E$2:$E$2345&lt;&gt;"",$E$2:$E$2345), IF($E$2:$E$2345&lt;&gt;"",$E$2:$E$2345),0))), E896)</f>
        <v>R1013</v>
      </c>
      <c r="L896">
        <f t="shared" si="13"/>
        <v>35</v>
      </c>
      <c r="M896">
        <v>32022</v>
      </c>
    </row>
    <row r="897" spans="1:13" x14ac:dyDescent="0.25">
      <c r="A897" t="s">
        <v>557</v>
      </c>
      <c r="B897">
        <v>1</v>
      </c>
      <c r="C897">
        <v>4746.34</v>
      </c>
      <c r="D897" t="s">
        <v>9</v>
      </c>
      <c r="E897" t="s">
        <v>33</v>
      </c>
      <c r="F897" t="s">
        <v>9</v>
      </c>
      <c r="G897" t="s">
        <v>9</v>
      </c>
      <c r="H897">
        <v>1987</v>
      </c>
      <c r="I897" t="str" cm="1">
        <f t="array" ref="I897">IF(D897="", INDEX($D$2:$D$2345, MODE(MATCH(IF($D$2:$D$2345&lt;&gt;"",$D$2:$D$2345), IF($D$2:$D$2345&lt;&gt;"",$D$2:$D$2345),0))), D897)</f>
        <v>tier - 2</v>
      </c>
      <c r="J897" t="str" cm="1">
        <f t="array" ref="J897">IF(G897="", INDEX($G$2:$G$2345, MODE(MATCH(IF($G$2:$G$2345&lt;&gt;"",$G$2:$G$2345), IF($G$2:$G$2345&lt;&gt;"",$G$2:$G$2345),0))), G897)</f>
        <v>tier - 2</v>
      </c>
      <c r="K897" t="str" cm="1">
        <f t="array" ref="K897">IF(E897="", INDEX($E$2:$E$2345, MODE(MATCH(IF($E$2:$E$2345&lt;&gt;"",$E$2:$E$2345), IF($E$2:$E$2345&lt;&gt;"",$E$2:$E$2345),0))), E897)</f>
        <v>R1011</v>
      </c>
      <c r="L897">
        <f t="shared" si="13"/>
        <v>36</v>
      </c>
      <c r="M897">
        <v>31933</v>
      </c>
    </row>
    <row r="898" spans="1:13" x14ac:dyDescent="0.25">
      <c r="A898" t="s">
        <v>556</v>
      </c>
      <c r="B898">
        <v>0</v>
      </c>
      <c r="C898">
        <v>4740.78</v>
      </c>
      <c r="D898" t="s">
        <v>9</v>
      </c>
      <c r="E898" t="s">
        <v>291</v>
      </c>
      <c r="F898" t="s">
        <v>9</v>
      </c>
      <c r="G898" t="s">
        <v>11</v>
      </c>
      <c r="H898">
        <v>2004</v>
      </c>
      <c r="I898" t="str" cm="1">
        <f t="array" ref="I898">IF(D898="", INDEX($D$2:$D$2345, MODE(MATCH(IF($D$2:$D$2345&lt;&gt;"",$D$2:$D$2345), IF($D$2:$D$2345&lt;&gt;"",$D$2:$D$2345),0))), D898)</f>
        <v>tier - 2</v>
      </c>
      <c r="J898" t="str" cm="1">
        <f t="array" ref="J898">IF(G898="", INDEX($G$2:$G$2345, MODE(MATCH(IF($G$2:$G$2345&lt;&gt;"",$G$2:$G$2345), IF($G$2:$G$2345&lt;&gt;"",$G$2:$G$2345),0))), G898)</f>
        <v>tier - 3</v>
      </c>
      <c r="K898" t="str" cm="1">
        <f t="array" ref="K898">IF(E898="", INDEX($E$2:$E$2345, MODE(MATCH(IF($E$2:$E$2345&lt;&gt;"",$E$2:$E$2345), IF($E$2:$E$2345&lt;&gt;"",$E$2:$E$2345),0))), E898)</f>
        <v>R1021</v>
      </c>
      <c r="L898">
        <f t="shared" ref="L898:L961" si="14">INT(YEARFRAC(M898,DATE(2023,6,8)))</f>
        <v>35</v>
      </c>
      <c r="M898">
        <v>32105</v>
      </c>
    </row>
    <row r="899" spans="1:13" x14ac:dyDescent="0.25">
      <c r="A899" t="s">
        <v>555</v>
      </c>
      <c r="B899">
        <v>1</v>
      </c>
      <c r="C899">
        <v>4738.2700000000004</v>
      </c>
      <c r="D899" t="s">
        <v>9</v>
      </c>
      <c r="E899" t="s">
        <v>18</v>
      </c>
      <c r="F899" t="s">
        <v>9</v>
      </c>
      <c r="G899" t="s">
        <v>11</v>
      </c>
      <c r="H899">
        <v>1991</v>
      </c>
      <c r="I899" t="str" cm="1">
        <f t="array" ref="I899">IF(D899="", INDEX($D$2:$D$2345, MODE(MATCH(IF($D$2:$D$2345&lt;&gt;"",$D$2:$D$2345), IF($D$2:$D$2345&lt;&gt;"",$D$2:$D$2345),0))), D899)</f>
        <v>tier - 2</v>
      </c>
      <c r="J899" t="str" cm="1">
        <f t="array" ref="J899">IF(G899="", INDEX($G$2:$G$2345, MODE(MATCH(IF($G$2:$G$2345&lt;&gt;"",$G$2:$G$2345), IF($G$2:$G$2345&lt;&gt;"",$G$2:$G$2345),0))), G899)</f>
        <v>tier - 3</v>
      </c>
      <c r="K899" t="str" cm="1">
        <f t="array" ref="K899">IF(E899="", INDEX($E$2:$E$2345, MODE(MATCH(IF($E$2:$E$2345&lt;&gt;"",$E$2:$E$2345), IF($E$2:$E$2345&lt;&gt;"",$E$2:$E$2345),0))), E899)</f>
        <v>R1012</v>
      </c>
      <c r="L899">
        <f t="shared" si="14"/>
        <v>18</v>
      </c>
      <c r="M899">
        <v>38272</v>
      </c>
    </row>
    <row r="900" spans="1:13" x14ac:dyDescent="0.25">
      <c r="A900" t="s">
        <v>554</v>
      </c>
      <c r="B900">
        <v>3</v>
      </c>
      <c r="C900">
        <v>4734.6400000000003</v>
      </c>
      <c r="D900" t="s">
        <v>9</v>
      </c>
      <c r="E900" t="s">
        <v>10</v>
      </c>
      <c r="F900" t="s">
        <v>9</v>
      </c>
      <c r="G900" t="s">
        <v>13</v>
      </c>
      <c r="H900">
        <v>1986</v>
      </c>
      <c r="I900" t="str" cm="1">
        <f t="array" ref="I900">IF(D900="", INDEX($D$2:$D$2345, MODE(MATCH(IF($D$2:$D$2345&lt;&gt;"",$D$2:$D$2345), IF($D$2:$D$2345&lt;&gt;"",$D$2:$D$2345),0))), D900)</f>
        <v>tier - 2</v>
      </c>
      <c r="J900" t="str" cm="1">
        <f t="array" ref="J900">IF(G900="", INDEX($G$2:$G$2345, MODE(MATCH(IF($G$2:$G$2345&lt;&gt;"",$G$2:$G$2345), IF($G$2:$G$2345&lt;&gt;"",$G$2:$G$2345),0))), G900)</f>
        <v>tier - 1</v>
      </c>
      <c r="K900" t="str" cm="1">
        <f t="array" ref="K900">IF(E900="", INDEX($E$2:$E$2345, MODE(MATCH(IF($E$2:$E$2345&lt;&gt;"",$E$2:$E$2345), IF($E$2:$E$2345&lt;&gt;"",$E$2:$E$2345),0))), E900)</f>
        <v>R1013</v>
      </c>
      <c r="L900">
        <f t="shared" si="14"/>
        <v>31</v>
      </c>
      <c r="M900">
        <v>33486</v>
      </c>
    </row>
    <row r="901" spans="1:13" x14ac:dyDescent="0.25">
      <c r="A901" t="s">
        <v>553</v>
      </c>
      <c r="B901">
        <v>2</v>
      </c>
      <c r="C901">
        <v>4728.71</v>
      </c>
      <c r="D901" t="s">
        <v>9</v>
      </c>
      <c r="E901" t="s">
        <v>18</v>
      </c>
      <c r="F901" t="s">
        <v>9</v>
      </c>
      <c r="G901" t="s">
        <v>11</v>
      </c>
      <c r="H901">
        <v>1980</v>
      </c>
      <c r="I901" t="str" cm="1">
        <f t="array" ref="I901">IF(D901="", INDEX($D$2:$D$2345, MODE(MATCH(IF($D$2:$D$2345&lt;&gt;"",$D$2:$D$2345), IF($D$2:$D$2345&lt;&gt;"",$D$2:$D$2345),0))), D901)</f>
        <v>tier - 2</v>
      </c>
      <c r="J901" t="str" cm="1">
        <f t="array" ref="J901">IF(G901="", INDEX($G$2:$G$2345, MODE(MATCH(IF($G$2:$G$2345&lt;&gt;"",$G$2:$G$2345), IF($G$2:$G$2345&lt;&gt;"",$G$2:$G$2345),0))), G901)</f>
        <v>tier - 3</v>
      </c>
      <c r="K901" t="str" cm="1">
        <f t="array" ref="K901">IF(E901="", INDEX($E$2:$E$2345, MODE(MATCH(IF($E$2:$E$2345&lt;&gt;"",$E$2:$E$2345), IF($E$2:$E$2345&lt;&gt;"",$E$2:$E$2345),0))), E901)</f>
        <v>R1012</v>
      </c>
      <c r="L901">
        <f t="shared" si="14"/>
        <v>36</v>
      </c>
      <c r="M901">
        <v>31595</v>
      </c>
    </row>
    <row r="902" spans="1:13" x14ac:dyDescent="0.25">
      <c r="A902" t="s">
        <v>552</v>
      </c>
      <c r="B902">
        <v>2</v>
      </c>
      <c r="C902">
        <v>4719.74</v>
      </c>
      <c r="D902" t="s">
        <v>9</v>
      </c>
      <c r="E902" t="s">
        <v>18</v>
      </c>
      <c r="F902" t="s">
        <v>9</v>
      </c>
      <c r="G902" t="s">
        <v>13</v>
      </c>
      <c r="H902">
        <v>1994</v>
      </c>
      <c r="I902" t="str" cm="1">
        <f t="array" ref="I902">IF(D902="", INDEX($D$2:$D$2345, MODE(MATCH(IF($D$2:$D$2345&lt;&gt;"",$D$2:$D$2345), IF($D$2:$D$2345&lt;&gt;"",$D$2:$D$2345),0))), D902)</f>
        <v>tier - 2</v>
      </c>
      <c r="J902" t="str" cm="1">
        <f t="array" ref="J902">IF(G902="", INDEX($G$2:$G$2345, MODE(MATCH(IF($G$2:$G$2345&lt;&gt;"",$G$2:$G$2345), IF($G$2:$G$2345&lt;&gt;"",$G$2:$G$2345),0))), G902)</f>
        <v>tier - 1</v>
      </c>
      <c r="K902" t="str" cm="1">
        <f t="array" ref="K902">IF(E902="", INDEX($E$2:$E$2345, MODE(MATCH(IF($E$2:$E$2345&lt;&gt;"",$E$2:$E$2345), IF($E$2:$E$2345&lt;&gt;"",$E$2:$E$2345),0))), E902)</f>
        <v>R1012</v>
      </c>
      <c r="L902">
        <f t="shared" si="14"/>
        <v>42</v>
      </c>
      <c r="M902">
        <v>29445</v>
      </c>
    </row>
    <row r="903" spans="1:13" x14ac:dyDescent="0.25">
      <c r="A903" t="s">
        <v>2183</v>
      </c>
      <c r="B903">
        <v>0</v>
      </c>
      <c r="C903">
        <v>36898.730000000003</v>
      </c>
      <c r="D903" t="s">
        <v>9</v>
      </c>
      <c r="E903" t="s">
        <v>18</v>
      </c>
      <c r="F903" t="s">
        <v>9</v>
      </c>
      <c r="G903" t="s">
        <v>13</v>
      </c>
      <c r="H903">
        <v>2003</v>
      </c>
      <c r="I903" t="str" cm="1">
        <f t="array" ref="I903">IF(D903="", INDEX($D$2:$D$2345, MODE(MATCH(IF($D$2:$D$2345&lt;&gt;"",$D$2:$D$2345), IF($D$2:$D$2345&lt;&gt;"",$D$2:$D$2345),0))), D903)</f>
        <v>tier - 2</v>
      </c>
      <c r="J903" t="str" cm="1">
        <f t="array" ref="J903">IF(G903="", INDEX($G$2:$G$2345, MODE(MATCH(IF($G$2:$G$2345&lt;&gt;"",$G$2:$G$2345), IF($G$2:$G$2345&lt;&gt;"",$G$2:$G$2345),0))), G903)</f>
        <v>tier - 1</v>
      </c>
      <c r="K903" t="str" cm="1">
        <f t="array" ref="K903">IF(E903="", INDEX($E$2:$E$2345, MODE(MATCH(IF($E$2:$E$2345&lt;&gt;"",$E$2:$E$2345), IF($E$2:$E$2345&lt;&gt;"",$E$2:$E$2345),0))), E903)</f>
        <v>R1012</v>
      </c>
      <c r="L903">
        <f t="shared" si="14"/>
        <v>59</v>
      </c>
      <c r="M903">
        <v>23183</v>
      </c>
    </row>
    <row r="904" spans="1:13" x14ac:dyDescent="0.25">
      <c r="A904" t="s">
        <v>551</v>
      </c>
      <c r="B904">
        <v>1</v>
      </c>
      <c r="C904">
        <v>4719.5200000000004</v>
      </c>
      <c r="D904" t="s">
        <v>9</v>
      </c>
      <c r="E904" t="s">
        <v>238</v>
      </c>
      <c r="F904" t="s">
        <v>9</v>
      </c>
      <c r="G904" t="s">
        <v>9</v>
      </c>
      <c r="H904">
        <v>1992</v>
      </c>
      <c r="I904" t="str" cm="1">
        <f t="array" ref="I904">IF(D904="", INDEX($D$2:$D$2345, MODE(MATCH(IF($D$2:$D$2345&lt;&gt;"",$D$2:$D$2345), IF($D$2:$D$2345&lt;&gt;"",$D$2:$D$2345),0))), D904)</f>
        <v>tier - 2</v>
      </c>
      <c r="J904" t="str" cm="1">
        <f t="array" ref="J904">IF(G904="", INDEX($G$2:$G$2345, MODE(MATCH(IF($G$2:$G$2345&lt;&gt;"",$G$2:$G$2345), IF($G$2:$G$2345&lt;&gt;"",$G$2:$G$2345),0))), G904)</f>
        <v>tier - 2</v>
      </c>
      <c r="K904" t="str" cm="1">
        <f t="array" ref="K904">IF(E904="", INDEX($E$2:$E$2345, MODE(MATCH(IF($E$2:$E$2345&lt;&gt;"",$E$2:$E$2345), IF($E$2:$E$2345&lt;&gt;"",$E$2:$E$2345),0))), E904)</f>
        <v>R1024</v>
      </c>
      <c r="L904">
        <f t="shared" si="14"/>
        <v>28</v>
      </c>
      <c r="M904">
        <v>34605</v>
      </c>
    </row>
    <row r="905" spans="1:13" x14ac:dyDescent="0.25">
      <c r="A905" t="s">
        <v>550</v>
      </c>
      <c r="B905">
        <v>1</v>
      </c>
      <c r="C905">
        <v>4718.2</v>
      </c>
      <c r="D905" t="s">
        <v>9</v>
      </c>
      <c r="E905" t="s">
        <v>238</v>
      </c>
      <c r="F905" t="s">
        <v>9</v>
      </c>
      <c r="G905" t="s">
        <v>11</v>
      </c>
      <c r="H905">
        <v>1992</v>
      </c>
      <c r="I905" t="str" cm="1">
        <f t="array" ref="I905">IF(D905="", INDEX($D$2:$D$2345, MODE(MATCH(IF($D$2:$D$2345&lt;&gt;"",$D$2:$D$2345), IF($D$2:$D$2345&lt;&gt;"",$D$2:$D$2345),0))), D905)</f>
        <v>tier - 2</v>
      </c>
      <c r="J905" t="str" cm="1">
        <f t="array" ref="J905">IF(G905="", INDEX($G$2:$G$2345, MODE(MATCH(IF($G$2:$G$2345&lt;&gt;"",$G$2:$G$2345), IF($G$2:$G$2345&lt;&gt;"",$G$2:$G$2345),0))), G905)</f>
        <v>tier - 3</v>
      </c>
      <c r="K905" t="str" cm="1">
        <f t="array" ref="K905">IF(E905="", INDEX($E$2:$E$2345, MODE(MATCH(IF($E$2:$E$2345&lt;&gt;"",$E$2:$E$2345), IF($E$2:$E$2345&lt;&gt;"",$E$2:$E$2345),0))), E905)</f>
        <v>R1024</v>
      </c>
      <c r="L905">
        <f t="shared" si="14"/>
        <v>30</v>
      </c>
      <c r="M905">
        <v>33886</v>
      </c>
    </row>
    <row r="906" spans="1:13" x14ac:dyDescent="0.25">
      <c r="A906" t="s">
        <v>549</v>
      </c>
      <c r="B906">
        <v>1</v>
      </c>
      <c r="C906">
        <v>4712.12</v>
      </c>
      <c r="D906" t="s">
        <v>9</v>
      </c>
      <c r="E906" t="s">
        <v>33</v>
      </c>
      <c r="F906" t="s">
        <v>9</v>
      </c>
      <c r="G906" t="s">
        <v>11</v>
      </c>
      <c r="H906">
        <v>1981</v>
      </c>
      <c r="I906" t="str" cm="1">
        <f t="array" ref="I906">IF(D906="", INDEX($D$2:$D$2345, MODE(MATCH(IF($D$2:$D$2345&lt;&gt;"",$D$2:$D$2345), IF($D$2:$D$2345&lt;&gt;"",$D$2:$D$2345),0))), D906)</f>
        <v>tier - 2</v>
      </c>
      <c r="J906" t="str" cm="1">
        <f t="array" ref="J906">IF(G906="", INDEX($G$2:$G$2345, MODE(MATCH(IF($G$2:$G$2345&lt;&gt;"",$G$2:$G$2345), IF($G$2:$G$2345&lt;&gt;"",$G$2:$G$2345),0))), G906)</f>
        <v>tier - 3</v>
      </c>
      <c r="K906" t="str" cm="1">
        <f t="array" ref="K906">IF(E906="", INDEX($E$2:$E$2345, MODE(MATCH(IF($E$2:$E$2345&lt;&gt;"",$E$2:$E$2345), IF($E$2:$E$2345&lt;&gt;"",$E$2:$E$2345),0))), E906)</f>
        <v>R1011</v>
      </c>
      <c r="L906">
        <f t="shared" si="14"/>
        <v>30</v>
      </c>
      <c r="M906">
        <v>33828</v>
      </c>
    </row>
    <row r="907" spans="1:13" x14ac:dyDescent="0.25">
      <c r="A907" t="s">
        <v>548</v>
      </c>
      <c r="B907">
        <v>2</v>
      </c>
      <c r="C907">
        <v>4699.47</v>
      </c>
      <c r="D907" t="s">
        <v>9</v>
      </c>
      <c r="E907" t="s">
        <v>10</v>
      </c>
      <c r="F907" t="s">
        <v>9</v>
      </c>
      <c r="G907" t="s">
        <v>11</v>
      </c>
      <c r="H907">
        <v>1977</v>
      </c>
      <c r="I907" t="str" cm="1">
        <f t="array" ref="I907">IF(D907="", INDEX($D$2:$D$2345, MODE(MATCH(IF($D$2:$D$2345&lt;&gt;"",$D$2:$D$2345), IF($D$2:$D$2345&lt;&gt;"",$D$2:$D$2345),0))), D907)</f>
        <v>tier - 2</v>
      </c>
      <c r="J907" t="str" cm="1">
        <f t="array" ref="J907">IF(G907="", INDEX($G$2:$G$2345, MODE(MATCH(IF($G$2:$G$2345&lt;&gt;"",$G$2:$G$2345), IF($G$2:$G$2345&lt;&gt;"",$G$2:$G$2345),0))), G907)</f>
        <v>tier - 3</v>
      </c>
      <c r="K907" t="str" cm="1">
        <f t="array" ref="K907">IF(E907="", INDEX($E$2:$E$2345, MODE(MATCH(IF($E$2:$E$2345&lt;&gt;"",$E$2:$E$2345), IF($E$2:$E$2345&lt;&gt;"",$E$2:$E$2345),0))), E907)</f>
        <v>R1013</v>
      </c>
      <c r="L907">
        <f t="shared" si="14"/>
        <v>41</v>
      </c>
      <c r="M907">
        <v>29924</v>
      </c>
    </row>
    <row r="908" spans="1:13" x14ac:dyDescent="0.25">
      <c r="A908" t="s">
        <v>547</v>
      </c>
      <c r="B908">
        <v>5</v>
      </c>
      <c r="C908">
        <v>4687.8</v>
      </c>
      <c r="D908" t="s">
        <v>9</v>
      </c>
      <c r="E908" t="s">
        <v>33</v>
      </c>
      <c r="F908" t="s">
        <v>9</v>
      </c>
      <c r="G908" t="s">
        <v>11</v>
      </c>
      <c r="H908">
        <v>2003</v>
      </c>
      <c r="I908" t="str" cm="1">
        <f t="array" ref="I908">IF(D908="", INDEX($D$2:$D$2345, MODE(MATCH(IF($D$2:$D$2345&lt;&gt;"",$D$2:$D$2345), IF($D$2:$D$2345&lt;&gt;"",$D$2:$D$2345),0))), D908)</f>
        <v>tier - 2</v>
      </c>
      <c r="J908" t="str" cm="1">
        <f t="array" ref="J908">IF(G908="", INDEX($G$2:$G$2345, MODE(MATCH(IF($G$2:$G$2345&lt;&gt;"",$G$2:$G$2345), IF($G$2:$G$2345&lt;&gt;"",$G$2:$G$2345),0))), G908)</f>
        <v>tier - 3</v>
      </c>
      <c r="K908" t="str" cm="1">
        <f t="array" ref="K908">IF(E908="", INDEX($E$2:$E$2345, MODE(MATCH(IF($E$2:$E$2345&lt;&gt;"",$E$2:$E$2345), IF($E$2:$E$2345&lt;&gt;"",$E$2:$E$2345),0))), E908)</f>
        <v>R1011</v>
      </c>
      <c r="L908">
        <f t="shared" si="14"/>
        <v>45</v>
      </c>
      <c r="M908">
        <v>28298</v>
      </c>
    </row>
    <row r="909" spans="1:13" x14ac:dyDescent="0.25">
      <c r="A909" t="s">
        <v>546</v>
      </c>
      <c r="B909">
        <v>2</v>
      </c>
      <c r="C909">
        <v>4686.3900000000003</v>
      </c>
      <c r="D909" t="s">
        <v>11</v>
      </c>
      <c r="E909" t="s">
        <v>10</v>
      </c>
      <c r="F909" t="s">
        <v>11</v>
      </c>
      <c r="G909" t="s">
        <v>11</v>
      </c>
      <c r="H909">
        <v>1990</v>
      </c>
      <c r="I909" t="str" cm="1">
        <f t="array" ref="I909">IF(D909="", INDEX($D$2:$D$2345, MODE(MATCH(IF($D$2:$D$2345&lt;&gt;"",$D$2:$D$2345), IF($D$2:$D$2345&lt;&gt;"",$D$2:$D$2345),0))), D909)</f>
        <v>tier - 3</v>
      </c>
      <c r="J909" t="str" cm="1">
        <f t="array" ref="J909">IF(G909="", INDEX($G$2:$G$2345, MODE(MATCH(IF($G$2:$G$2345&lt;&gt;"",$G$2:$G$2345), IF($G$2:$G$2345&lt;&gt;"",$G$2:$G$2345),0))), G909)</f>
        <v>tier - 3</v>
      </c>
      <c r="K909" t="str" cm="1">
        <f t="array" ref="K909">IF(E909="", INDEX($E$2:$E$2345, MODE(MATCH(IF($E$2:$E$2345&lt;&gt;"",$E$2:$E$2345), IF($E$2:$E$2345&lt;&gt;"",$E$2:$E$2345),0))), E909)</f>
        <v>R1013</v>
      </c>
      <c r="L909">
        <f t="shared" si="14"/>
        <v>19</v>
      </c>
      <c r="M909">
        <v>37868</v>
      </c>
    </row>
    <row r="910" spans="1:13" x14ac:dyDescent="0.25">
      <c r="A910" t="s">
        <v>545</v>
      </c>
      <c r="B910">
        <v>0</v>
      </c>
      <c r="C910">
        <v>4678.8</v>
      </c>
      <c r="D910" t="s">
        <v>9</v>
      </c>
      <c r="E910" t="s">
        <v>291</v>
      </c>
      <c r="F910" t="s">
        <v>9</v>
      </c>
      <c r="G910" t="s">
        <v>13</v>
      </c>
      <c r="H910">
        <v>2003</v>
      </c>
      <c r="I910" t="str" cm="1">
        <f t="array" ref="I910">IF(D910="", INDEX($D$2:$D$2345, MODE(MATCH(IF($D$2:$D$2345&lt;&gt;"",$D$2:$D$2345), IF($D$2:$D$2345&lt;&gt;"",$D$2:$D$2345),0))), D910)</f>
        <v>tier - 2</v>
      </c>
      <c r="J910" t="str" cm="1">
        <f t="array" ref="J910">IF(G910="", INDEX($G$2:$G$2345, MODE(MATCH(IF($G$2:$G$2345&lt;&gt;"",$G$2:$G$2345), IF($G$2:$G$2345&lt;&gt;"",$G$2:$G$2345),0))), G910)</f>
        <v>tier - 1</v>
      </c>
      <c r="K910" t="str" cm="1">
        <f t="array" ref="K910">IF(E910="", INDEX($E$2:$E$2345, MODE(MATCH(IF($E$2:$E$2345&lt;&gt;"",$E$2:$E$2345), IF($E$2:$E$2345&lt;&gt;"",$E$2:$E$2345),0))), E910)</f>
        <v>R1021</v>
      </c>
      <c r="L910">
        <f t="shared" si="14"/>
        <v>32</v>
      </c>
      <c r="M910">
        <v>33150</v>
      </c>
    </row>
    <row r="911" spans="1:13" x14ac:dyDescent="0.25">
      <c r="A911" t="s">
        <v>544</v>
      </c>
      <c r="B911">
        <v>2</v>
      </c>
      <c r="C911">
        <v>4674.2</v>
      </c>
      <c r="D911" t="s">
        <v>9</v>
      </c>
      <c r="E911" t="s">
        <v>10</v>
      </c>
      <c r="F911" t="s">
        <v>9</v>
      </c>
      <c r="G911" t="s">
        <v>13</v>
      </c>
      <c r="H911">
        <v>1979</v>
      </c>
      <c r="I911" t="str" cm="1">
        <f t="array" ref="I911">IF(D911="", INDEX($D$2:$D$2345, MODE(MATCH(IF($D$2:$D$2345&lt;&gt;"",$D$2:$D$2345), IF($D$2:$D$2345&lt;&gt;"",$D$2:$D$2345),0))), D911)</f>
        <v>tier - 2</v>
      </c>
      <c r="J911" t="str" cm="1">
        <f t="array" ref="J911">IF(G911="", INDEX($G$2:$G$2345, MODE(MATCH(IF($G$2:$G$2345&lt;&gt;"",$G$2:$G$2345), IF($G$2:$G$2345&lt;&gt;"",$G$2:$G$2345),0))), G911)</f>
        <v>tier - 1</v>
      </c>
      <c r="K911" t="str" cm="1">
        <f t="array" ref="K911">IF(E911="", INDEX($E$2:$E$2345, MODE(MATCH(IF($E$2:$E$2345&lt;&gt;"",$E$2:$E$2345), IF($E$2:$E$2345&lt;&gt;"",$E$2:$E$2345),0))), E911)</f>
        <v>R1013</v>
      </c>
      <c r="L911">
        <f t="shared" si="14"/>
        <v>19</v>
      </c>
      <c r="M911">
        <v>37912</v>
      </c>
    </row>
    <row r="912" spans="1:13" x14ac:dyDescent="0.25">
      <c r="A912" t="s">
        <v>543</v>
      </c>
      <c r="B912">
        <v>2</v>
      </c>
      <c r="C912">
        <v>4673.3900000000003</v>
      </c>
      <c r="D912" t="s">
        <v>9</v>
      </c>
      <c r="E912" t="s">
        <v>10</v>
      </c>
      <c r="F912" t="s">
        <v>9</v>
      </c>
      <c r="G912" t="s">
        <v>13</v>
      </c>
      <c r="H912">
        <v>1990</v>
      </c>
      <c r="I912" t="str" cm="1">
        <f t="array" ref="I912">IF(D912="", INDEX($D$2:$D$2345, MODE(MATCH(IF($D$2:$D$2345&lt;&gt;"",$D$2:$D$2345), IF($D$2:$D$2345&lt;&gt;"",$D$2:$D$2345),0))), D912)</f>
        <v>tier - 2</v>
      </c>
      <c r="J912" t="str" cm="1">
        <f t="array" ref="J912">IF(G912="", INDEX($G$2:$G$2345, MODE(MATCH(IF($G$2:$G$2345&lt;&gt;"",$G$2:$G$2345), IF($G$2:$G$2345&lt;&gt;"",$G$2:$G$2345),0))), G912)</f>
        <v>tier - 1</v>
      </c>
      <c r="K912" t="str" cm="1">
        <f t="array" ref="K912">IF(E912="", INDEX($E$2:$E$2345, MODE(MATCH(IF($E$2:$E$2345&lt;&gt;"",$E$2:$E$2345), IF($E$2:$E$2345&lt;&gt;"",$E$2:$E$2345),0))), E912)</f>
        <v>R1013</v>
      </c>
      <c r="L912">
        <f t="shared" si="14"/>
        <v>43</v>
      </c>
      <c r="M912">
        <v>29049</v>
      </c>
    </row>
    <row r="913" spans="1:13" x14ac:dyDescent="0.25">
      <c r="A913" t="s">
        <v>542</v>
      </c>
      <c r="B913">
        <v>2</v>
      </c>
      <c r="C913">
        <v>4670.6400000000003</v>
      </c>
      <c r="D913" t="s">
        <v>9</v>
      </c>
      <c r="E913" t="s">
        <v>33</v>
      </c>
      <c r="F913" t="s">
        <v>9</v>
      </c>
      <c r="G913" t="s">
        <v>9</v>
      </c>
      <c r="H913">
        <v>1990</v>
      </c>
      <c r="I913" t="str" cm="1">
        <f t="array" ref="I913">IF(D913="", INDEX($D$2:$D$2345, MODE(MATCH(IF($D$2:$D$2345&lt;&gt;"",$D$2:$D$2345), IF($D$2:$D$2345&lt;&gt;"",$D$2:$D$2345),0))), D913)</f>
        <v>tier - 2</v>
      </c>
      <c r="J913" t="str" cm="1">
        <f t="array" ref="J913">IF(G913="", INDEX($G$2:$G$2345, MODE(MATCH(IF($G$2:$G$2345&lt;&gt;"",$G$2:$G$2345), IF($G$2:$G$2345&lt;&gt;"",$G$2:$G$2345),0))), G913)</f>
        <v>tier - 2</v>
      </c>
      <c r="K913" t="str" cm="1">
        <f t="array" ref="K913">IF(E913="", INDEX($E$2:$E$2345, MODE(MATCH(IF($E$2:$E$2345&lt;&gt;"",$E$2:$E$2345), IF($E$2:$E$2345&lt;&gt;"",$E$2:$E$2345),0))), E913)</f>
        <v>R1011</v>
      </c>
      <c r="L913">
        <f t="shared" si="14"/>
        <v>32</v>
      </c>
      <c r="M913">
        <v>33142</v>
      </c>
    </row>
    <row r="914" spans="1:13" x14ac:dyDescent="0.25">
      <c r="A914" t="s">
        <v>2182</v>
      </c>
      <c r="B914">
        <v>0</v>
      </c>
      <c r="C914">
        <v>36889.99</v>
      </c>
      <c r="D914" t="s">
        <v>13</v>
      </c>
      <c r="E914" t="s">
        <v>33</v>
      </c>
      <c r="F914" t="s">
        <v>13</v>
      </c>
      <c r="G914" t="s">
        <v>11</v>
      </c>
      <c r="H914">
        <v>1972</v>
      </c>
      <c r="I914" t="str" cm="1">
        <f t="array" ref="I914">IF(D914="", INDEX($D$2:$D$2345, MODE(MATCH(IF($D$2:$D$2345&lt;&gt;"",$D$2:$D$2345), IF($D$2:$D$2345&lt;&gt;"",$D$2:$D$2345),0))), D914)</f>
        <v>tier - 1</v>
      </c>
      <c r="J914" t="str" cm="1">
        <f t="array" ref="J914">IF(G914="", INDEX($G$2:$G$2345, MODE(MATCH(IF($G$2:$G$2345&lt;&gt;"",$G$2:$G$2345), IF($G$2:$G$2345&lt;&gt;"",$G$2:$G$2345),0))), G914)</f>
        <v>tier - 3</v>
      </c>
      <c r="K914" t="str" cm="1">
        <f t="array" ref="K914">IF(E914="", INDEX($E$2:$E$2345, MODE(MATCH(IF($E$2:$E$2345&lt;&gt;"",$E$2:$E$2345), IF($E$2:$E$2345&lt;&gt;"",$E$2:$E$2345),0))), E914)</f>
        <v>R1011</v>
      </c>
      <c r="L914">
        <f t="shared" si="14"/>
        <v>19</v>
      </c>
      <c r="M914">
        <v>37960</v>
      </c>
    </row>
    <row r="915" spans="1:13" x14ac:dyDescent="0.25">
      <c r="A915" t="s">
        <v>541</v>
      </c>
      <c r="B915">
        <v>1</v>
      </c>
      <c r="C915">
        <v>4667.6099999999997</v>
      </c>
      <c r="D915" t="s">
        <v>11</v>
      </c>
      <c r="E915" t="s">
        <v>159</v>
      </c>
      <c r="F915" t="s">
        <v>11</v>
      </c>
      <c r="G915" t="s">
        <v>11</v>
      </c>
      <c r="H915">
        <v>1990</v>
      </c>
      <c r="I915" t="str" cm="1">
        <f t="array" ref="I915">IF(D915="", INDEX($D$2:$D$2345, MODE(MATCH(IF($D$2:$D$2345&lt;&gt;"",$D$2:$D$2345), IF($D$2:$D$2345&lt;&gt;"",$D$2:$D$2345),0))), D915)</f>
        <v>tier - 3</v>
      </c>
      <c r="J915" t="str" cm="1">
        <f t="array" ref="J915">IF(G915="", INDEX($G$2:$G$2345, MODE(MATCH(IF($G$2:$G$2345&lt;&gt;"",$G$2:$G$2345), IF($G$2:$G$2345&lt;&gt;"",$G$2:$G$2345),0))), G915)</f>
        <v>tier - 3</v>
      </c>
      <c r="K915" t="str" cm="1">
        <f t="array" ref="K915">IF(E915="", INDEX($E$2:$E$2345, MODE(MATCH(IF($E$2:$E$2345&lt;&gt;"",$E$2:$E$2345), IF($E$2:$E$2345&lt;&gt;"",$E$2:$E$2345),0))), E915)</f>
        <v>R1016</v>
      </c>
      <c r="L915">
        <f t="shared" si="14"/>
        <v>32</v>
      </c>
      <c r="M915">
        <v>33090</v>
      </c>
    </row>
    <row r="916" spans="1:13" x14ac:dyDescent="0.25">
      <c r="A916" t="s">
        <v>540</v>
      </c>
      <c r="B916">
        <v>3</v>
      </c>
      <c r="C916">
        <v>4661.29</v>
      </c>
      <c r="D916" t="s">
        <v>9</v>
      </c>
      <c r="E916" t="s">
        <v>347</v>
      </c>
      <c r="F916" t="s">
        <v>9</v>
      </c>
      <c r="G916" t="s">
        <v>13</v>
      </c>
      <c r="H916">
        <v>1996</v>
      </c>
      <c r="I916" t="str" cm="1">
        <f t="array" ref="I916">IF(D916="", INDEX($D$2:$D$2345, MODE(MATCH(IF($D$2:$D$2345&lt;&gt;"",$D$2:$D$2345), IF($D$2:$D$2345&lt;&gt;"",$D$2:$D$2345),0))), D916)</f>
        <v>tier - 2</v>
      </c>
      <c r="J916" t="str" cm="1">
        <f t="array" ref="J916">IF(G916="", INDEX($G$2:$G$2345, MODE(MATCH(IF($G$2:$G$2345&lt;&gt;"",$G$2:$G$2345), IF($G$2:$G$2345&lt;&gt;"",$G$2:$G$2345),0))), G916)</f>
        <v>tier - 1</v>
      </c>
      <c r="K916" t="str" cm="1">
        <f t="array" ref="K916">IF(E916="", INDEX($E$2:$E$2345, MODE(MATCH(IF($E$2:$E$2345&lt;&gt;"",$E$2:$E$2345), IF($E$2:$E$2345&lt;&gt;"",$E$2:$E$2345),0))), E916)</f>
        <v>R1017</v>
      </c>
      <c r="L916">
        <f t="shared" si="14"/>
        <v>32</v>
      </c>
      <c r="M916">
        <v>33171</v>
      </c>
    </row>
    <row r="917" spans="1:13" x14ac:dyDescent="0.25">
      <c r="A917" t="s">
        <v>539</v>
      </c>
      <c r="B917">
        <v>0</v>
      </c>
      <c r="C917">
        <v>4646.76</v>
      </c>
      <c r="D917" t="s">
        <v>13</v>
      </c>
      <c r="E917" t="s">
        <v>33</v>
      </c>
      <c r="F917" t="s">
        <v>13</v>
      </c>
      <c r="G917" t="s">
        <v>13</v>
      </c>
      <c r="H917">
        <v>1985</v>
      </c>
      <c r="I917" t="str" cm="1">
        <f t="array" ref="I917">IF(D917="", INDEX($D$2:$D$2345, MODE(MATCH(IF($D$2:$D$2345&lt;&gt;"",$D$2:$D$2345), IF($D$2:$D$2345&lt;&gt;"",$D$2:$D$2345),0))), D917)</f>
        <v>tier - 1</v>
      </c>
      <c r="J917" t="str" cm="1">
        <f t="array" ref="J917">IF(G917="", INDEX($G$2:$G$2345, MODE(MATCH(IF($G$2:$G$2345&lt;&gt;"",$G$2:$G$2345), IF($G$2:$G$2345&lt;&gt;"",$G$2:$G$2345),0))), G917)</f>
        <v>tier - 1</v>
      </c>
      <c r="K917" t="str" cm="1">
        <f t="array" ref="K917">IF(E917="", INDEX($E$2:$E$2345, MODE(MATCH(IF($E$2:$E$2345&lt;&gt;"",$E$2:$E$2345), IF($E$2:$E$2345&lt;&gt;"",$E$2:$E$2345),0))), E917)</f>
        <v>R1011</v>
      </c>
      <c r="L917">
        <f t="shared" si="14"/>
        <v>26</v>
      </c>
      <c r="M917">
        <v>35238</v>
      </c>
    </row>
    <row r="918" spans="1:13" x14ac:dyDescent="0.25">
      <c r="A918" t="s">
        <v>538</v>
      </c>
      <c r="B918">
        <v>3</v>
      </c>
      <c r="C918">
        <v>4618.08</v>
      </c>
      <c r="D918" t="s">
        <v>9</v>
      </c>
      <c r="E918" t="s">
        <v>18</v>
      </c>
      <c r="F918" t="s">
        <v>9</v>
      </c>
      <c r="G918" t="s">
        <v>13</v>
      </c>
      <c r="H918">
        <v>1998</v>
      </c>
      <c r="I918" t="str" cm="1">
        <f t="array" ref="I918">IF(D918="", INDEX($D$2:$D$2345, MODE(MATCH(IF($D$2:$D$2345&lt;&gt;"",$D$2:$D$2345), IF($D$2:$D$2345&lt;&gt;"",$D$2:$D$2345),0))), D918)</f>
        <v>tier - 2</v>
      </c>
      <c r="J918" t="str" cm="1">
        <f t="array" ref="J918">IF(G918="", INDEX($G$2:$G$2345, MODE(MATCH(IF($G$2:$G$2345&lt;&gt;"",$G$2:$G$2345), IF($G$2:$G$2345&lt;&gt;"",$G$2:$G$2345),0))), G918)</f>
        <v>tier - 1</v>
      </c>
      <c r="K918" t="str" cm="1">
        <f t="array" ref="K918">IF(E918="", INDEX($E$2:$E$2345, MODE(MATCH(IF($E$2:$E$2345&lt;&gt;"",$E$2:$E$2345), IF($E$2:$E$2345&lt;&gt;"",$E$2:$E$2345),0))), E918)</f>
        <v>R1012</v>
      </c>
      <c r="L918">
        <f t="shared" si="14"/>
        <v>37</v>
      </c>
      <c r="M918">
        <v>31227</v>
      </c>
    </row>
    <row r="919" spans="1:13" x14ac:dyDescent="0.25">
      <c r="A919" t="s">
        <v>537</v>
      </c>
      <c r="B919">
        <v>0</v>
      </c>
      <c r="C919">
        <v>4608.03</v>
      </c>
      <c r="D919" t="s">
        <v>9</v>
      </c>
      <c r="E919" t="s">
        <v>33</v>
      </c>
      <c r="F919" t="s">
        <v>9</v>
      </c>
      <c r="G919" t="s">
        <v>11</v>
      </c>
      <c r="H919">
        <v>2000</v>
      </c>
      <c r="I919" t="str" cm="1">
        <f t="array" ref="I919">IF(D919="", INDEX($D$2:$D$2345, MODE(MATCH(IF($D$2:$D$2345&lt;&gt;"",$D$2:$D$2345), IF($D$2:$D$2345&lt;&gt;"",$D$2:$D$2345),0))), D919)</f>
        <v>tier - 2</v>
      </c>
      <c r="J919" t="str" cm="1">
        <f t="array" ref="J919">IF(G919="", INDEX($G$2:$G$2345, MODE(MATCH(IF($G$2:$G$2345&lt;&gt;"",$G$2:$G$2345), IF($G$2:$G$2345&lt;&gt;"",$G$2:$G$2345),0))), G919)</f>
        <v>tier - 3</v>
      </c>
      <c r="K919" t="str" cm="1">
        <f t="array" ref="K919">IF(E919="", INDEX($E$2:$E$2345, MODE(MATCH(IF($E$2:$E$2345&lt;&gt;"",$E$2:$E$2345), IF($E$2:$E$2345&lt;&gt;"",$E$2:$E$2345),0))), E919)</f>
        <v>R1011</v>
      </c>
      <c r="L919">
        <f t="shared" si="14"/>
        <v>24</v>
      </c>
      <c r="M919">
        <v>35978</v>
      </c>
    </row>
    <row r="920" spans="1:13" x14ac:dyDescent="0.25">
      <c r="A920" t="s">
        <v>536</v>
      </c>
      <c r="B920">
        <v>0</v>
      </c>
      <c r="C920">
        <v>4571.41</v>
      </c>
      <c r="D920" t="s">
        <v>9</v>
      </c>
      <c r="E920" t="s">
        <v>18</v>
      </c>
      <c r="F920" t="s">
        <v>9</v>
      </c>
      <c r="G920" t="s">
        <v>9</v>
      </c>
      <c r="H920">
        <v>1989</v>
      </c>
      <c r="I920" t="str" cm="1">
        <f t="array" ref="I920">IF(D920="", INDEX($D$2:$D$2345, MODE(MATCH(IF($D$2:$D$2345&lt;&gt;"",$D$2:$D$2345), IF($D$2:$D$2345&lt;&gt;"",$D$2:$D$2345),0))), D920)</f>
        <v>tier - 2</v>
      </c>
      <c r="J920" t="str" cm="1">
        <f t="array" ref="J920">IF(G920="", INDEX($G$2:$G$2345, MODE(MATCH(IF($G$2:$G$2345&lt;&gt;"",$G$2:$G$2345), IF($G$2:$G$2345&lt;&gt;"",$G$2:$G$2345),0))), G920)</f>
        <v>tier - 2</v>
      </c>
      <c r="K920" t="str" cm="1">
        <f t="array" ref="K920">IF(E920="", INDEX($E$2:$E$2345, MODE(MATCH(IF($E$2:$E$2345&lt;&gt;"",$E$2:$E$2345), IF($E$2:$E$2345&lt;&gt;"",$E$2:$E$2345),0))), E920)</f>
        <v>R1012</v>
      </c>
      <c r="L920">
        <f t="shared" si="14"/>
        <v>22</v>
      </c>
      <c r="M920">
        <v>36787</v>
      </c>
    </row>
    <row r="921" spans="1:13" x14ac:dyDescent="0.25">
      <c r="A921" t="s">
        <v>535</v>
      </c>
      <c r="B921">
        <v>2</v>
      </c>
      <c r="C921">
        <v>4564.1899999999996</v>
      </c>
      <c r="D921" t="s">
        <v>9</v>
      </c>
      <c r="E921" t="s">
        <v>238</v>
      </c>
      <c r="F921" t="s">
        <v>9</v>
      </c>
      <c r="G921" t="s">
        <v>9</v>
      </c>
      <c r="H921">
        <v>1996</v>
      </c>
      <c r="I921" t="str" cm="1">
        <f t="array" ref="I921">IF(D921="", INDEX($D$2:$D$2345, MODE(MATCH(IF($D$2:$D$2345&lt;&gt;"",$D$2:$D$2345), IF($D$2:$D$2345&lt;&gt;"",$D$2:$D$2345),0))), D921)</f>
        <v>tier - 2</v>
      </c>
      <c r="J921" t="str" cm="1">
        <f t="array" ref="J921">IF(G921="", INDEX($G$2:$G$2345, MODE(MATCH(IF($G$2:$G$2345&lt;&gt;"",$G$2:$G$2345), IF($G$2:$G$2345&lt;&gt;"",$G$2:$G$2345),0))), G921)</f>
        <v>tier - 2</v>
      </c>
      <c r="K921" t="str" cm="1">
        <f t="array" ref="K921">IF(E921="", INDEX($E$2:$E$2345, MODE(MATCH(IF($E$2:$E$2345&lt;&gt;"",$E$2:$E$2345), IF($E$2:$E$2345&lt;&gt;"",$E$2:$E$2345),0))), E921)</f>
        <v>R1024</v>
      </c>
      <c r="L921">
        <f t="shared" si="14"/>
        <v>33</v>
      </c>
      <c r="M921">
        <v>32867</v>
      </c>
    </row>
    <row r="922" spans="1:13" x14ac:dyDescent="0.25">
      <c r="A922" t="s">
        <v>534</v>
      </c>
      <c r="B922">
        <v>1</v>
      </c>
      <c r="C922">
        <v>4562.84</v>
      </c>
      <c r="D922" t="s">
        <v>9</v>
      </c>
      <c r="E922" t="s">
        <v>10</v>
      </c>
      <c r="F922" t="s">
        <v>9</v>
      </c>
      <c r="G922" t="s">
        <v>9</v>
      </c>
      <c r="H922">
        <v>1990</v>
      </c>
      <c r="I922" t="str" cm="1">
        <f t="array" ref="I922">IF(D922="", INDEX($D$2:$D$2345, MODE(MATCH(IF($D$2:$D$2345&lt;&gt;"",$D$2:$D$2345), IF($D$2:$D$2345&lt;&gt;"",$D$2:$D$2345),0))), D922)</f>
        <v>tier - 2</v>
      </c>
      <c r="J922" t="str" cm="1">
        <f t="array" ref="J922">IF(G922="", INDEX($G$2:$G$2345, MODE(MATCH(IF($G$2:$G$2345&lt;&gt;"",$G$2:$G$2345), IF($G$2:$G$2345&lt;&gt;"",$G$2:$G$2345),0))), G922)</f>
        <v>tier - 2</v>
      </c>
      <c r="K922" t="str" cm="1">
        <f t="array" ref="K922">IF(E922="", INDEX($E$2:$E$2345, MODE(MATCH(IF($E$2:$E$2345&lt;&gt;"",$E$2:$E$2345), IF($E$2:$E$2345&lt;&gt;"",$E$2:$E$2345),0))), E922)</f>
        <v>R1013</v>
      </c>
      <c r="L922">
        <f t="shared" si="14"/>
        <v>26</v>
      </c>
      <c r="M922">
        <v>35328</v>
      </c>
    </row>
    <row r="923" spans="1:13" x14ac:dyDescent="0.25">
      <c r="A923" t="s">
        <v>533</v>
      </c>
      <c r="B923">
        <v>4</v>
      </c>
      <c r="C923">
        <v>4561.1899999999996</v>
      </c>
      <c r="D923" t="s">
        <v>9</v>
      </c>
      <c r="E923" t="s">
        <v>238</v>
      </c>
      <c r="F923" t="s">
        <v>9</v>
      </c>
      <c r="G923" t="s">
        <v>9</v>
      </c>
      <c r="H923">
        <v>2004</v>
      </c>
      <c r="I923" t="str" cm="1">
        <f t="array" ref="I923">IF(D923="", INDEX($D$2:$D$2345, MODE(MATCH(IF($D$2:$D$2345&lt;&gt;"",$D$2:$D$2345), IF($D$2:$D$2345&lt;&gt;"",$D$2:$D$2345),0))), D923)</f>
        <v>tier - 2</v>
      </c>
      <c r="J923" t="str" cm="1">
        <f t="array" ref="J923">IF(G923="", INDEX($G$2:$G$2345, MODE(MATCH(IF($G$2:$G$2345&lt;&gt;"",$G$2:$G$2345), IF($G$2:$G$2345&lt;&gt;"",$G$2:$G$2345),0))), G923)</f>
        <v>tier - 2</v>
      </c>
      <c r="K923" t="str" cm="1">
        <f t="array" ref="K923">IF(E923="", INDEX($E$2:$E$2345, MODE(MATCH(IF($E$2:$E$2345&lt;&gt;"",$E$2:$E$2345), IF($E$2:$E$2345&lt;&gt;"",$E$2:$E$2345),0))), E923)</f>
        <v>R1024</v>
      </c>
      <c r="L923">
        <f t="shared" si="14"/>
        <v>32</v>
      </c>
      <c r="M923">
        <v>33229</v>
      </c>
    </row>
    <row r="924" spans="1:13" x14ac:dyDescent="0.25">
      <c r="A924" t="s">
        <v>532</v>
      </c>
      <c r="B924">
        <v>0</v>
      </c>
      <c r="C924">
        <v>4544.2299999999996</v>
      </c>
      <c r="D924" t="s">
        <v>9</v>
      </c>
      <c r="E924" t="s">
        <v>238</v>
      </c>
      <c r="F924" t="s">
        <v>9</v>
      </c>
      <c r="G924" t="s">
        <v>13</v>
      </c>
      <c r="H924">
        <v>1990</v>
      </c>
      <c r="I924" t="str" cm="1">
        <f t="array" ref="I924">IF(D924="", INDEX($D$2:$D$2345, MODE(MATCH(IF($D$2:$D$2345&lt;&gt;"",$D$2:$D$2345), IF($D$2:$D$2345&lt;&gt;"",$D$2:$D$2345),0))), D924)</f>
        <v>tier - 2</v>
      </c>
      <c r="J924" t="str" cm="1">
        <f t="array" ref="J924">IF(G924="", INDEX($G$2:$G$2345, MODE(MATCH(IF($G$2:$G$2345&lt;&gt;"",$G$2:$G$2345), IF($G$2:$G$2345&lt;&gt;"",$G$2:$G$2345),0))), G924)</f>
        <v>tier - 1</v>
      </c>
      <c r="K924" t="str" cm="1">
        <f t="array" ref="K924">IF(E924="", INDEX($E$2:$E$2345, MODE(MATCH(IF($E$2:$E$2345&lt;&gt;"",$E$2:$E$2345), IF($E$2:$E$2345&lt;&gt;"",$E$2:$E$2345),0))), E924)</f>
        <v>R1024</v>
      </c>
      <c r="L924">
        <f t="shared" si="14"/>
        <v>18</v>
      </c>
      <c r="M924">
        <v>38308</v>
      </c>
    </row>
    <row r="925" spans="1:13" x14ac:dyDescent="0.25">
      <c r="A925" t="s">
        <v>2181</v>
      </c>
      <c r="B925">
        <v>0</v>
      </c>
      <c r="C925">
        <v>36837.47</v>
      </c>
      <c r="D925" t="s">
        <v>9</v>
      </c>
      <c r="E925" t="s">
        <v>33</v>
      </c>
      <c r="F925" t="s">
        <v>9</v>
      </c>
      <c r="G925" t="s">
        <v>11</v>
      </c>
      <c r="H925">
        <v>1992</v>
      </c>
      <c r="I925" t="str" cm="1">
        <f t="array" ref="I925">IF(D925="", INDEX($D$2:$D$2345, MODE(MATCH(IF($D$2:$D$2345&lt;&gt;"",$D$2:$D$2345), IF($D$2:$D$2345&lt;&gt;"",$D$2:$D$2345),0))), D925)</f>
        <v>tier - 2</v>
      </c>
      <c r="J925" t="str" cm="1">
        <f t="array" ref="J925">IF(G925="", INDEX($G$2:$G$2345, MODE(MATCH(IF($G$2:$G$2345&lt;&gt;"",$G$2:$G$2345), IF($G$2:$G$2345&lt;&gt;"",$G$2:$G$2345),0))), G925)</f>
        <v>tier - 3</v>
      </c>
      <c r="K925" t="str" cm="1">
        <f t="array" ref="K925">IF(E925="", INDEX($E$2:$E$2345, MODE(MATCH(IF($E$2:$E$2345&lt;&gt;"",$E$2:$E$2345), IF($E$2:$E$2345&lt;&gt;"",$E$2:$E$2345),0))), E925)</f>
        <v>R1011</v>
      </c>
      <c r="L925">
        <f t="shared" si="14"/>
        <v>50</v>
      </c>
      <c r="M925">
        <v>26484</v>
      </c>
    </row>
    <row r="926" spans="1:13" x14ac:dyDescent="0.25">
      <c r="A926" t="s">
        <v>531</v>
      </c>
      <c r="B926">
        <v>1</v>
      </c>
      <c r="C926">
        <v>4536.26</v>
      </c>
      <c r="D926" t="s">
        <v>9</v>
      </c>
      <c r="E926" t="s">
        <v>33</v>
      </c>
      <c r="F926" t="s">
        <v>9</v>
      </c>
      <c r="G926" t="s">
        <v>9</v>
      </c>
      <c r="H926">
        <v>1988</v>
      </c>
      <c r="I926" t="str" cm="1">
        <f t="array" ref="I926">IF(D926="", INDEX($D$2:$D$2345, MODE(MATCH(IF($D$2:$D$2345&lt;&gt;"",$D$2:$D$2345), IF($D$2:$D$2345&lt;&gt;"",$D$2:$D$2345),0))), D926)</f>
        <v>tier - 2</v>
      </c>
      <c r="J926" t="str" cm="1">
        <f t="array" ref="J926">IF(G926="", INDEX($G$2:$G$2345, MODE(MATCH(IF($G$2:$G$2345&lt;&gt;"",$G$2:$G$2345), IF($G$2:$G$2345&lt;&gt;"",$G$2:$G$2345),0))), G926)</f>
        <v>tier - 2</v>
      </c>
      <c r="K926" t="str" cm="1">
        <f t="array" ref="K926">IF(E926="", INDEX($E$2:$E$2345, MODE(MATCH(IF($E$2:$E$2345&lt;&gt;"",$E$2:$E$2345), IF($E$2:$E$2345&lt;&gt;"",$E$2:$E$2345),0))), E926)</f>
        <v>R1011</v>
      </c>
      <c r="L926">
        <f t="shared" si="14"/>
        <v>32</v>
      </c>
      <c r="M926">
        <v>33037</v>
      </c>
    </row>
    <row r="927" spans="1:13" x14ac:dyDescent="0.25">
      <c r="A927" t="s">
        <v>530</v>
      </c>
      <c r="B927">
        <v>2</v>
      </c>
      <c r="C927">
        <v>4529.4799999999996</v>
      </c>
      <c r="D927" t="s">
        <v>9</v>
      </c>
      <c r="E927" t="s">
        <v>33</v>
      </c>
      <c r="F927" t="s">
        <v>9</v>
      </c>
      <c r="G927" t="s">
        <v>13</v>
      </c>
      <c r="H927">
        <v>1993</v>
      </c>
      <c r="I927" t="str" cm="1">
        <f t="array" ref="I927">IF(D927="", INDEX($D$2:$D$2345, MODE(MATCH(IF($D$2:$D$2345&lt;&gt;"",$D$2:$D$2345), IF($D$2:$D$2345&lt;&gt;"",$D$2:$D$2345),0))), D927)</f>
        <v>tier - 2</v>
      </c>
      <c r="J927" t="str" cm="1">
        <f t="array" ref="J927">IF(G927="", INDEX($G$2:$G$2345, MODE(MATCH(IF($G$2:$G$2345&lt;&gt;"",$G$2:$G$2345), IF($G$2:$G$2345&lt;&gt;"",$G$2:$G$2345),0))), G927)</f>
        <v>tier - 1</v>
      </c>
      <c r="K927" t="str" cm="1">
        <f t="array" ref="K927">IF(E927="", INDEX($E$2:$E$2345, MODE(MATCH(IF($E$2:$E$2345&lt;&gt;"",$E$2:$E$2345), IF($E$2:$E$2345&lt;&gt;"",$E$2:$E$2345),0))), E927)</f>
        <v>R1011</v>
      </c>
      <c r="L927">
        <f t="shared" si="14"/>
        <v>34</v>
      </c>
      <c r="M927">
        <v>32323</v>
      </c>
    </row>
    <row r="928" spans="1:13" x14ac:dyDescent="0.25">
      <c r="A928" t="s">
        <v>529</v>
      </c>
      <c r="B928">
        <v>1</v>
      </c>
      <c r="C928">
        <v>4527.18</v>
      </c>
      <c r="D928" t="s">
        <v>9</v>
      </c>
      <c r="E928" t="s">
        <v>18</v>
      </c>
      <c r="F928" t="s">
        <v>9</v>
      </c>
      <c r="G928" t="s">
        <v>9</v>
      </c>
      <c r="H928">
        <v>1992</v>
      </c>
      <c r="I928" t="str" cm="1">
        <f t="array" ref="I928">IF(D928="", INDEX($D$2:$D$2345, MODE(MATCH(IF($D$2:$D$2345&lt;&gt;"",$D$2:$D$2345), IF($D$2:$D$2345&lt;&gt;"",$D$2:$D$2345),0))), D928)</f>
        <v>tier - 2</v>
      </c>
      <c r="J928" t="str" cm="1">
        <f t="array" ref="J928">IF(G928="", INDEX($G$2:$G$2345, MODE(MATCH(IF($G$2:$G$2345&lt;&gt;"",$G$2:$G$2345), IF($G$2:$G$2345&lt;&gt;"",$G$2:$G$2345),0))), G928)</f>
        <v>tier - 2</v>
      </c>
      <c r="K928" t="str" cm="1">
        <f t="array" ref="K928">IF(E928="", INDEX($E$2:$E$2345, MODE(MATCH(IF($E$2:$E$2345&lt;&gt;"",$E$2:$E$2345), IF($E$2:$E$2345&lt;&gt;"",$E$2:$E$2345),0))), E928)</f>
        <v>R1012</v>
      </c>
      <c r="L928">
        <f t="shared" si="14"/>
        <v>29</v>
      </c>
      <c r="M928">
        <v>34194</v>
      </c>
    </row>
    <row r="929" spans="1:13" x14ac:dyDescent="0.25">
      <c r="A929" t="s">
        <v>528</v>
      </c>
      <c r="B929">
        <v>0</v>
      </c>
      <c r="C929">
        <v>4518.83</v>
      </c>
      <c r="D929" t="s">
        <v>9</v>
      </c>
      <c r="E929" t="s">
        <v>347</v>
      </c>
      <c r="F929" t="s">
        <v>9</v>
      </c>
      <c r="G929" t="s">
        <v>9</v>
      </c>
      <c r="H929">
        <v>1988</v>
      </c>
      <c r="I929" t="str" cm="1">
        <f t="array" ref="I929">IF(D929="", INDEX($D$2:$D$2345, MODE(MATCH(IF($D$2:$D$2345&lt;&gt;"",$D$2:$D$2345), IF($D$2:$D$2345&lt;&gt;"",$D$2:$D$2345),0))), D929)</f>
        <v>tier - 2</v>
      </c>
      <c r="J929" t="str" cm="1">
        <f t="array" ref="J929">IF(G929="", INDEX($G$2:$G$2345, MODE(MATCH(IF($G$2:$G$2345&lt;&gt;"",$G$2:$G$2345), IF($G$2:$G$2345&lt;&gt;"",$G$2:$G$2345),0))), G929)</f>
        <v>tier - 2</v>
      </c>
      <c r="K929" t="str" cm="1">
        <f t="array" ref="K929">IF(E929="", INDEX($E$2:$E$2345, MODE(MATCH(IF($E$2:$E$2345&lt;&gt;"",$E$2:$E$2345), IF($E$2:$E$2345&lt;&gt;"",$E$2:$E$2345),0))), E929)</f>
        <v>R1017</v>
      </c>
      <c r="L929">
        <f t="shared" si="14"/>
        <v>30</v>
      </c>
      <c r="M929">
        <v>33959</v>
      </c>
    </row>
    <row r="930" spans="1:13" x14ac:dyDescent="0.25">
      <c r="A930" t="s">
        <v>527</v>
      </c>
      <c r="B930">
        <v>3</v>
      </c>
      <c r="C930">
        <v>4518.7700000000004</v>
      </c>
      <c r="D930" t="s">
        <v>9</v>
      </c>
      <c r="E930" t="s">
        <v>18</v>
      </c>
      <c r="F930" t="s">
        <v>9</v>
      </c>
      <c r="G930" t="s">
        <v>11</v>
      </c>
      <c r="H930">
        <v>1987</v>
      </c>
      <c r="I930" t="str" cm="1">
        <f t="array" ref="I930">IF(D930="", INDEX($D$2:$D$2345, MODE(MATCH(IF($D$2:$D$2345&lt;&gt;"",$D$2:$D$2345), IF($D$2:$D$2345&lt;&gt;"",$D$2:$D$2345),0))), D930)</f>
        <v>tier - 2</v>
      </c>
      <c r="J930" t="str" cm="1">
        <f t="array" ref="J930">IF(G930="", INDEX($G$2:$G$2345, MODE(MATCH(IF($G$2:$G$2345&lt;&gt;"",$G$2:$G$2345), IF($G$2:$G$2345&lt;&gt;"",$G$2:$G$2345),0))), G930)</f>
        <v>tier - 3</v>
      </c>
      <c r="K930" t="str" cm="1">
        <f t="array" ref="K930">IF(E930="", INDEX($E$2:$E$2345, MODE(MATCH(IF($E$2:$E$2345&lt;&gt;"",$E$2:$E$2345), IF($E$2:$E$2345&lt;&gt;"",$E$2:$E$2345),0))), E930)</f>
        <v>R1012</v>
      </c>
      <c r="L930">
        <f t="shared" si="14"/>
        <v>34</v>
      </c>
      <c r="M930">
        <v>32482</v>
      </c>
    </row>
    <row r="931" spans="1:13" x14ac:dyDescent="0.25">
      <c r="A931" t="s">
        <v>525</v>
      </c>
      <c r="B931">
        <v>0</v>
      </c>
      <c r="C931">
        <v>4518.3999999999996</v>
      </c>
      <c r="D931" t="s">
        <v>9</v>
      </c>
      <c r="E931" t="s">
        <v>526</v>
      </c>
      <c r="F931" t="s">
        <v>9</v>
      </c>
      <c r="G931" t="s">
        <v>11</v>
      </c>
      <c r="H931">
        <v>2003</v>
      </c>
      <c r="I931" t="str" cm="1">
        <f t="array" ref="I931">IF(D931="", INDEX($D$2:$D$2345, MODE(MATCH(IF($D$2:$D$2345&lt;&gt;"",$D$2:$D$2345), IF($D$2:$D$2345&lt;&gt;"",$D$2:$D$2345),0))), D931)</f>
        <v>tier - 2</v>
      </c>
      <c r="J931" t="str" cm="1">
        <f t="array" ref="J931">IF(G931="", INDEX($G$2:$G$2345, MODE(MATCH(IF($G$2:$G$2345&lt;&gt;"",$G$2:$G$2345), IF($G$2:$G$2345&lt;&gt;"",$G$2:$G$2345),0))), G931)</f>
        <v>tier - 3</v>
      </c>
      <c r="K931" t="str" cm="1">
        <f t="array" ref="K931">IF(E931="", INDEX($E$2:$E$2345, MODE(MATCH(IF($E$2:$E$2345&lt;&gt;"",$E$2:$E$2345), IF($E$2:$E$2345&lt;&gt;"",$E$2:$E$2345),0))), E931)</f>
        <v>R1026</v>
      </c>
      <c r="L931">
        <f t="shared" si="14"/>
        <v>35</v>
      </c>
      <c r="M931">
        <v>32052</v>
      </c>
    </row>
    <row r="932" spans="1:13" x14ac:dyDescent="0.25">
      <c r="A932" t="s">
        <v>524</v>
      </c>
      <c r="B932">
        <v>2</v>
      </c>
      <c r="C932">
        <v>4515.71</v>
      </c>
      <c r="D932" t="s">
        <v>9</v>
      </c>
      <c r="E932" t="s">
        <v>10</v>
      </c>
      <c r="F932" t="s">
        <v>9</v>
      </c>
      <c r="G932" t="s">
        <v>11</v>
      </c>
      <c r="H932">
        <v>1980</v>
      </c>
      <c r="I932" t="str" cm="1">
        <f t="array" ref="I932">IF(D932="", INDEX($D$2:$D$2345, MODE(MATCH(IF($D$2:$D$2345&lt;&gt;"",$D$2:$D$2345), IF($D$2:$D$2345&lt;&gt;"",$D$2:$D$2345),0))), D932)</f>
        <v>tier - 2</v>
      </c>
      <c r="J932" t="str" cm="1">
        <f t="array" ref="J932">IF(G932="", INDEX($G$2:$G$2345, MODE(MATCH(IF($G$2:$G$2345&lt;&gt;"",$G$2:$G$2345), IF($G$2:$G$2345&lt;&gt;"",$G$2:$G$2345),0))), G932)</f>
        <v>tier - 3</v>
      </c>
      <c r="K932" t="str" cm="1">
        <f t="array" ref="K932">IF(E932="", INDEX($E$2:$E$2345, MODE(MATCH(IF($E$2:$E$2345&lt;&gt;"",$E$2:$E$2345), IF($E$2:$E$2345&lt;&gt;"",$E$2:$E$2345),0))), E932)</f>
        <v>R1013</v>
      </c>
      <c r="L932">
        <f t="shared" si="14"/>
        <v>19</v>
      </c>
      <c r="M932">
        <v>37788</v>
      </c>
    </row>
    <row r="933" spans="1:13" x14ac:dyDescent="0.25">
      <c r="A933" t="s">
        <v>523</v>
      </c>
      <c r="B933">
        <v>3</v>
      </c>
      <c r="C933">
        <v>4511.41</v>
      </c>
      <c r="D933" t="s">
        <v>9</v>
      </c>
      <c r="E933" t="s">
        <v>10</v>
      </c>
      <c r="F933" t="s">
        <v>9</v>
      </c>
      <c r="G933" t="s">
        <v>11</v>
      </c>
      <c r="H933">
        <v>1982</v>
      </c>
      <c r="I933" t="str" cm="1">
        <f t="array" ref="I933">IF(D933="", INDEX($D$2:$D$2345, MODE(MATCH(IF($D$2:$D$2345&lt;&gt;"",$D$2:$D$2345), IF($D$2:$D$2345&lt;&gt;"",$D$2:$D$2345),0))), D933)</f>
        <v>tier - 2</v>
      </c>
      <c r="J933" t="str" cm="1">
        <f t="array" ref="J933">IF(G933="", INDEX($G$2:$G$2345, MODE(MATCH(IF($G$2:$G$2345&lt;&gt;"",$G$2:$G$2345), IF($G$2:$G$2345&lt;&gt;"",$G$2:$G$2345),0))), G933)</f>
        <v>tier - 3</v>
      </c>
      <c r="K933" t="str" cm="1">
        <f t="array" ref="K933">IF(E933="", INDEX($E$2:$E$2345, MODE(MATCH(IF($E$2:$E$2345&lt;&gt;"",$E$2:$E$2345), IF($E$2:$E$2345&lt;&gt;"",$E$2:$E$2345),0))), E933)</f>
        <v>R1013</v>
      </c>
      <c r="L933">
        <f t="shared" si="14"/>
        <v>42</v>
      </c>
      <c r="M933">
        <v>29491</v>
      </c>
    </row>
    <row r="934" spans="1:13" x14ac:dyDescent="0.25">
      <c r="A934" t="s">
        <v>522</v>
      </c>
      <c r="B934">
        <v>4</v>
      </c>
      <c r="C934">
        <v>4504.66</v>
      </c>
      <c r="D934" t="s">
        <v>13</v>
      </c>
      <c r="E934" t="s">
        <v>10</v>
      </c>
      <c r="F934" t="s">
        <v>13</v>
      </c>
      <c r="G934" t="s">
        <v>9</v>
      </c>
      <c r="H934">
        <v>1997</v>
      </c>
      <c r="I934" t="str" cm="1">
        <f t="array" ref="I934">IF(D934="", INDEX($D$2:$D$2345, MODE(MATCH(IF($D$2:$D$2345&lt;&gt;"",$D$2:$D$2345), IF($D$2:$D$2345&lt;&gt;"",$D$2:$D$2345),0))), D934)</f>
        <v>tier - 1</v>
      </c>
      <c r="J934" t="str" cm="1">
        <f t="array" ref="J934">IF(G934="", INDEX($G$2:$G$2345, MODE(MATCH(IF($G$2:$G$2345&lt;&gt;"",$G$2:$G$2345), IF($G$2:$G$2345&lt;&gt;"",$G$2:$G$2345),0))), G934)</f>
        <v>tier - 2</v>
      </c>
      <c r="K934" t="str" cm="1">
        <f t="array" ref="K934">IF(E934="", INDEX($E$2:$E$2345, MODE(MATCH(IF($E$2:$E$2345&lt;&gt;"",$E$2:$E$2345), IF($E$2:$E$2345&lt;&gt;"",$E$2:$E$2345),0))), E934)</f>
        <v>R1013</v>
      </c>
      <c r="L934">
        <f t="shared" si="14"/>
        <v>40</v>
      </c>
      <c r="M934">
        <v>30237</v>
      </c>
    </row>
    <row r="935" spans="1:13" x14ac:dyDescent="0.25">
      <c r="A935" t="s">
        <v>521</v>
      </c>
      <c r="B935">
        <v>0</v>
      </c>
      <c r="C935">
        <v>4500.34</v>
      </c>
      <c r="D935" t="s">
        <v>9</v>
      </c>
      <c r="E935" t="s">
        <v>347</v>
      </c>
      <c r="F935" t="s">
        <v>9</v>
      </c>
      <c r="G935" t="s">
        <v>13</v>
      </c>
      <c r="H935">
        <v>1988</v>
      </c>
      <c r="I935" t="str" cm="1">
        <f t="array" ref="I935">IF(D935="", INDEX($D$2:$D$2345, MODE(MATCH(IF($D$2:$D$2345&lt;&gt;"",$D$2:$D$2345), IF($D$2:$D$2345&lt;&gt;"",$D$2:$D$2345),0))), D935)</f>
        <v>tier - 2</v>
      </c>
      <c r="J935" t="str" cm="1">
        <f t="array" ref="J935">IF(G935="", INDEX($G$2:$G$2345, MODE(MATCH(IF($G$2:$G$2345&lt;&gt;"",$G$2:$G$2345), IF($G$2:$G$2345&lt;&gt;"",$G$2:$G$2345),0))), G935)</f>
        <v>tier - 1</v>
      </c>
      <c r="K935" t="str" cm="1">
        <f t="array" ref="K935">IF(E935="", INDEX($E$2:$E$2345, MODE(MATCH(IF($E$2:$E$2345&lt;&gt;"",$E$2:$E$2345), IF($E$2:$E$2345&lt;&gt;"",$E$2:$E$2345),0))), E935)</f>
        <v>R1017</v>
      </c>
      <c r="L935">
        <f t="shared" si="14"/>
        <v>25</v>
      </c>
      <c r="M935">
        <v>35607</v>
      </c>
    </row>
    <row r="936" spans="1:13" x14ac:dyDescent="0.25">
      <c r="A936" t="s">
        <v>2180</v>
      </c>
      <c r="B936">
        <v>0</v>
      </c>
      <c r="C936">
        <v>36795.29</v>
      </c>
      <c r="D936" t="s">
        <v>9</v>
      </c>
      <c r="E936" t="s">
        <v>33</v>
      </c>
      <c r="F936" t="s">
        <v>9</v>
      </c>
      <c r="G936" t="s">
        <v>13</v>
      </c>
      <c r="H936">
        <v>1965</v>
      </c>
      <c r="I936" t="str" cm="1">
        <f t="array" ref="I936">IF(D936="", INDEX($D$2:$D$2345, MODE(MATCH(IF($D$2:$D$2345&lt;&gt;"",$D$2:$D$2345), IF($D$2:$D$2345&lt;&gt;"",$D$2:$D$2345),0))), D936)</f>
        <v>tier - 2</v>
      </c>
      <c r="J936" t="str" cm="1">
        <f t="array" ref="J936">IF(G936="", INDEX($G$2:$G$2345, MODE(MATCH(IF($G$2:$G$2345&lt;&gt;"",$G$2:$G$2345), IF($G$2:$G$2345&lt;&gt;"",$G$2:$G$2345),0))), G936)</f>
        <v>tier - 1</v>
      </c>
      <c r="K936" t="str" cm="1">
        <f t="array" ref="K936">IF(E936="", INDEX($E$2:$E$2345, MODE(MATCH(IF($E$2:$E$2345&lt;&gt;"",$E$2:$E$2345), IF($E$2:$E$2345&lt;&gt;"",$E$2:$E$2345),0))), E936)</f>
        <v>R1011</v>
      </c>
      <c r="L936">
        <f t="shared" si="14"/>
        <v>30</v>
      </c>
      <c r="M936">
        <v>33966</v>
      </c>
    </row>
    <row r="937" spans="1:13" x14ac:dyDescent="0.25">
      <c r="A937" t="s">
        <v>520</v>
      </c>
      <c r="B937">
        <v>0</v>
      </c>
      <c r="C937">
        <v>4488.58</v>
      </c>
      <c r="D937" t="s">
        <v>9</v>
      </c>
      <c r="E937" t="s">
        <v>18</v>
      </c>
      <c r="F937" t="s">
        <v>9</v>
      </c>
      <c r="G937" t="s">
        <v>11</v>
      </c>
      <c r="H937">
        <v>1992</v>
      </c>
      <c r="I937" t="str" cm="1">
        <f t="array" ref="I937">IF(D937="", INDEX($D$2:$D$2345, MODE(MATCH(IF($D$2:$D$2345&lt;&gt;"",$D$2:$D$2345), IF($D$2:$D$2345&lt;&gt;"",$D$2:$D$2345),0))), D937)</f>
        <v>tier - 2</v>
      </c>
      <c r="J937" t="str" cm="1">
        <f t="array" ref="J937">IF(G937="", INDEX($G$2:$G$2345, MODE(MATCH(IF($G$2:$G$2345&lt;&gt;"",$G$2:$G$2345), IF($G$2:$G$2345&lt;&gt;"",$G$2:$G$2345),0))), G937)</f>
        <v>tier - 3</v>
      </c>
      <c r="K937" t="str" cm="1">
        <f t="array" ref="K937">IF(E937="", INDEX($E$2:$E$2345, MODE(MATCH(IF($E$2:$E$2345&lt;&gt;"",$E$2:$E$2345), IF($E$2:$E$2345&lt;&gt;"",$E$2:$E$2345),0))), E937)</f>
        <v>R1012</v>
      </c>
      <c r="L937">
        <f t="shared" si="14"/>
        <v>34</v>
      </c>
      <c r="M937">
        <v>32336</v>
      </c>
    </row>
    <row r="938" spans="1:13" x14ac:dyDescent="0.25">
      <c r="A938" t="s">
        <v>519</v>
      </c>
      <c r="B938">
        <v>0</v>
      </c>
      <c r="C938">
        <v>4468.25</v>
      </c>
      <c r="D938" t="s">
        <v>9</v>
      </c>
      <c r="E938" t="s">
        <v>18</v>
      </c>
      <c r="F938" t="s">
        <v>9</v>
      </c>
      <c r="G938" t="s">
        <v>9</v>
      </c>
      <c r="H938">
        <v>2004</v>
      </c>
      <c r="I938" t="str" cm="1">
        <f t="array" ref="I938">IF(D938="", INDEX($D$2:$D$2345, MODE(MATCH(IF($D$2:$D$2345&lt;&gt;"",$D$2:$D$2345), IF($D$2:$D$2345&lt;&gt;"",$D$2:$D$2345),0))), D938)</f>
        <v>tier - 2</v>
      </c>
      <c r="J938" t="str" cm="1">
        <f t="array" ref="J938">IF(G938="", INDEX($G$2:$G$2345, MODE(MATCH(IF($G$2:$G$2345&lt;&gt;"",$G$2:$G$2345), IF($G$2:$G$2345&lt;&gt;"",$G$2:$G$2345),0))), G938)</f>
        <v>tier - 2</v>
      </c>
      <c r="K938" t="str" cm="1">
        <f t="array" ref="K938">IF(E938="", INDEX($E$2:$E$2345, MODE(MATCH(IF($E$2:$E$2345&lt;&gt;"",$E$2:$E$2345), IF($E$2:$E$2345&lt;&gt;"",$E$2:$E$2345),0))), E938)</f>
        <v>R1012</v>
      </c>
      <c r="L938">
        <f t="shared" si="14"/>
        <v>30</v>
      </c>
      <c r="M938">
        <v>33803</v>
      </c>
    </row>
    <row r="939" spans="1:13" x14ac:dyDescent="0.25">
      <c r="A939" t="s">
        <v>518</v>
      </c>
      <c r="B939">
        <v>3</v>
      </c>
      <c r="C939">
        <v>4466.62</v>
      </c>
      <c r="D939" t="s">
        <v>9</v>
      </c>
      <c r="E939" t="s">
        <v>18</v>
      </c>
      <c r="F939" t="s">
        <v>9</v>
      </c>
      <c r="G939" t="s">
        <v>9</v>
      </c>
      <c r="H939">
        <v>1999</v>
      </c>
      <c r="I939" t="str" cm="1">
        <f t="array" ref="I939">IF(D939="", INDEX($D$2:$D$2345, MODE(MATCH(IF($D$2:$D$2345&lt;&gt;"",$D$2:$D$2345), IF($D$2:$D$2345&lt;&gt;"",$D$2:$D$2345),0))), D939)</f>
        <v>tier - 2</v>
      </c>
      <c r="J939" t="str" cm="1">
        <f t="array" ref="J939">IF(G939="", INDEX($G$2:$G$2345, MODE(MATCH(IF($G$2:$G$2345&lt;&gt;"",$G$2:$G$2345), IF($G$2:$G$2345&lt;&gt;"",$G$2:$G$2345),0))), G939)</f>
        <v>tier - 2</v>
      </c>
      <c r="K939" t="str" cm="1">
        <f t="array" ref="K939">IF(E939="", INDEX($E$2:$E$2345, MODE(MATCH(IF($E$2:$E$2345&lt;&gt;"",$E$2:$E$2345), IF($E$2:$E$2345&lt;&gt;"",$E$2:$E$2345),0))), E939)</f>
        <v>R1012</v>
      </c>
      <c r="L939">
        <f t="shared" si="14"/>
        <v>18</v>
      </c>
      <c r="M939">
        <v>38311</v>
      </c>
    </row>
    <row r="940" spans="1:13" x14ac:dyDescent="0.25">
      <c r="A940" t="s">
        <v>517</v>
      </c>
      <c r="B940">
        <v>2</v>
      </c>
      <c r="C940">
        <v>4463.21</v>
      </c>
      <c r="D940" t="s">
        <v>11</v>
      </c>
      <c r="E940" t="s">
        <v>10</v>
      </c>
      <c r="F940" t="s">
        <v>11</v>
      </c>
      <c r="G940" t="s">
        <v>11</v>
      </c>
      <c r="H940">
        <v>1991</v>
      </c>
      <c r="I940" t="str" cm="1">
        <f t="array" ref="I940">IF(D940="", INDEX($D$2:$D$2345, MODE(MATCH(IF($D$2:$D$2345&lt;&gt;"",$D$2:$D$2345), IF($D$2:$D$2345&lt;&gt;"",$D$2:$D$2345),0))), D940)</f>
        <v>tier - 3</v>
      </c>
      <c r="J940" t="str" cm="1">
        <f t="array" ref="J940">IF(G940="", INDEX($G$2:$G$2345, MODE(MATCH(IF($G$2:$G$2345&lt;&gt;"",$G$2:$G$2345), IF($G$2:$G$2345&lt;&gt;"",$G$2:$G$2345),0))), G940)</f>
        <v>tier - 3</v>
      </c>
      <c r="K940" t="str" cm="1">
        <f t="array" ref="K940">IF(E940="", INDEX($E$2:$E$2345, MODE(MATCH(IF($E$2:$E$2345&lt;&gt;"",$E$2:$E$2345), IF($E$2:$E$2345&lt;&gt;"",$E$2:$E$2345),0))), E940)</f>
        <v>R1013</v>
      </c>
      <c r="L940">
        <f t="shared" si="14"/>
        <v>23</v>
      </c>
      <c r="M940">
        <v>36345</v>
      </c>
    </row>
    <row r="941" spans="1:13" x14ac:dyDescent="0.25">
      <c r="A941" t="s">
        <v>516</v>
      </c>
      <c r="B941">
        <v>1</v>
      </c>
      <c r="C941">
        <v>4462.72</v>
      </c>
      <c r="D941" t="s">
        <v>9</v>
      </c>
      <c r="E941" t="s">
        <v>18</v>
      </c>
      <c r="F941" t="s">
        <v>9</v>
      </c>
      <c r="G941" t="s">
        <v>11</v>
      </c>
      <c r="H941">
        <v>1990</v>
      </c>
      <c r="I941" t="str" cm="1">
        <f t="array" ref="I941">IF(D941="", INDEX($D$2:$D$2345, MODE(MATCH(IF($D$2:$D$2345&lt;&gt;"",$D$2:$D$2345), IF($D$2:$D$2345&lt;&gt;"",$D$2:$D$2345),0))), D941)</f>
        <v>tier - 2</v>
      </c>
      <c r="J941" t="str" cm="1">
        <f t="array" ref="J941">IF(G941="", INDEX($G$2:$G$2345, MODE(MATCH(IF($G$2:$G$2345&lt;&gt;"",$G$2:$G$2345), IF($G$2:$G$2345&lt;&gt;"",$G$2:$G$2345),0))), G941)</f>
        <v>tier - 3</v>
      </c>
      <c r="K941" t="str" cm="1">
        <f t="array" ref="K941">IF(E941="", INDEX($E$2:$E$2345, MODE(MATCH(IF($E$2:$E$2345&lt;&gt;"",$E$2:$E$2345), IF($E$2:$E$2345&lt;&gt;"",$E$2:$E$2345),0))), E941)</f>
        <v>R1012</v>
      </c>
      <c r="L941">
        <f t="shared" si="14"/>
        <v>31</v>
      </c>
      <c r="M941">
        <v>33434</v>
      </c>
    </row>
    <row r="942" spans="1:13" x14ac:dyDescent="0.25">
      <c r="A942" t="s">
        <v>515</v>
      </c>
      <c r="B942">
        <v>1</v>
      </c>
      <c r="C942">
        <v>4454.3999999999996</v>
      </c>
      <c r="D942" t="s">
        <v>9</v>
      </c>
      <c r="E942" t="s">
        <v>18</v>
      </c>
      <c r="F942" t="s">
        <v>9</v>
      </c>
      <c r="G942" t="s">
        <v>11</v>
      </c>
      <c r="H942">
        <v>1990</v>
      </c>
      <c r="I942" t="str" cm="1">
        <f t="array" ref="I942">IF(D942="", INDEX($D$2:$D$2345, MODE(MATCH(IF($D$2:$D$2345&lt;&gt;"",$D$2:$D$2345), IF($D$2:$D$2345&lt;&gt;"",$D$2:$D$2345),0))), D942)</f>
        <v>tier - 2</v>
      </c>
      <c r="J942" t="str" cm="1">
        <f t="array" ref="J942">IF(G942="", INDEX($G$2:$G$2345, MODE(MATCH(IF($G$2:$G$2345&lt;&gt;"",$G$2:$G$2345), IF($G$2:$G$2345&lt;&gt;"",$G$2:$G$2345),0))), G942)</f>
        <v>tier - 3</v>
      </c>
      <c r="K942" t="str" cm="1">
        <f t="array" ref="K942">IF(E942="", INDEX($E$2:$E$2345, MODE(MATCH(IF($E$2:$E$2345&lt;&gt;"",$E$2:$E$2345), IF($E$2:$E$2345&lt;&gt;"",$E$2:$E$2345),0))), E942)</f>
        <v>R1012</v>
      </c>
      <c r="L942">
        <f t="shared" si="14"/>
        <v>32</v>
      </c>
      <c r="M942">
        <v>33093</v>
      </c>
    </row>
    <row r="943" spans="1:13" x14ac:dyDescent="0.25">
      <c r="A943" t="s">
        <v>514</v>
      </c>
      <c r="B943">
        <v>3</v>
      </c>
      <c r="C943">
        <v>4449.46</v>
      </c>
      <c r="D943" t="s">
        <v>13</v>
      </c>
      <c r="E943" t="s">
        <v>10</v>
      </c>
      <c r="F943" t="s">
        <v>13</v>
      </c>
      <c r="G943" t="s">
        <v>9</v>
      </c>
      <c r="H943">
        <v>1994</v>
      </c>
      <c r="I943" t="str" cm="1">
        <f t="array" ref="I943">IF(D943="", INDEX($D$2:$D$2345, MODE(MATCH(IF($D$2:$D$2345&lt;&gt;"",$D$2:$D$2345), IF($D$2:$D$2345&lt;&gt;"",$D$2:$D$2345),0))), D943)</f>
        <v>tier - 1</v>
      </c>
      <c r="J943" t="str" cm="1">
        <f t="array" ref="J943">IF(G943="", INDEX($G$2:$G$2345, MODE(MATCH(IF($G$2:$G$2345&lt;&gt;"",$G$2:$G$2345), IF($G$2:$G$2345&lt;&gt;"",$G$2:$G$2345),0))), G943)</f>
        <v>tier - 2</v>
      </c>
      <c r="K943" t="str" cm="1">
        <f t="array" ref="K943">IF(E943="", INDEX($E$2:$E$2345, MODE(MATCH(IF($E$2:$E$2345&lt;&gt;"",$E$2:$E$2345), IF($E$2:$E$2345&lt;&gt;"",$E$2:$E$2345),0))), E943)</f>
        <v>R1013</v>
      </c>
      <c r="L943">
        <f t="shared" si="14"/>
        <v>32</v>
      </c>
      <c r="M943">
        <v>33052</v>
      </c>
    </row>
    <row r="944" spans="1:13" x14ac:dyDescent="0.25">
      <c r="A944" t="s">
        <v>513</v>
      </c>
      <c r="B944">
        <v>1</v>
      </c>
      <c r="C944">
        <v>4441.21</v>
      </c>
      <c r="D944" t="s">
        <v>13</v>
      </c>
      <c r="E944" t="s">
        <v>267</v>
      </c>
      <c r="F944" t="s">
        <v>13</v>
      </c>
      <c r="G944" t="s">
        <v>9</v>
      </c>
      <c r="H944">
        <v>1991</v>
      </c>
      <c r="I944" t="str" cm="1">
        <f t="array" ref="I944">IF(D944="", INDEX($D$2:$D$2345, MODE(MATCH(IF($D$2:$D$2345&lt;&gt;"",$D$2:$D$2345), IF($D$2:$D$2345&lt;&gt;"",$D$2:$D$2345),0))), D944)</f>
        <v>tier - 1</v>
      </c>
      <c r="J944" t="str" cm="1">
        <f t="array" ref="J944">IF(G944="", INDEX($G$2:$G$2345, MODE(MATCH(IF($G$2:$G$2345&lt;&gt;"",$G$2:$G$2345), IF($G$2:$G$2345&lt;&gt;"",$G$2:$G$2345),0))), G944)</f>
        <v>tier - 2</v>
      </c>
      <c r="K944" t="str" cm="1">
        <f t="array" ref="K944">IF(E944="", INDEX($E$2:$E$2345, MODE(MATCH(IF($E$2:$E$2345&lt;&gt;"",$E$2:$E$2345), IF($E$2:$E$2345&lt;&gt;"",$E$2:$E$2345),0))), E944)</f>
        <v>R1014</v>
      </c>
      <c r="L944">
        <f t="shared" si="14"/>
        <v>28</v>
      </c>
      <c r="M944">
        <v>34580</v>
      </c>
    </row>
    <row r="945" spans="1:13" x14ac:dyDescent="0.25">
      <c r="A945" t="s">
        <v>512</v>
      </c>
      <c r="B945">
        <v>2</v>
      </c>
      <c r="C945">
        <v>4438.26</v>
      </c>
      <c r="D945" t="s">
        <v>9</v>
      </c>
      <c r="E945" t="s">
        <v>347</v>
      </c>
      <c r="F945" t="s">
        <v>9</v>
      </c>
      <c r="G945" t="s">
        <v>11</v>
      </c>
      <c r="H945">
        <v>1994</v>
      </c>
      <c r="I945" t="str" cm="1">
        <f t="array" ref="I945">IF(D945="", INDEX($D$2:$D$2345, MODE(MATCH(IF($D$2:$D$2345&lt;&gt;"",$D$2:$D$2345), IF($D$2:$D$2345&lt;&gt;"",$D$2:$D$2345),0))), D945)</f>
        <v>tier - 2</v>
      </c>
      <c r="J945" t="str" cm="1">
        <f t="array" ref="J945">IF(G945="", INDEX($G$2:$G$2345, MODE(MATCH(IF($G$2:$G$2345&lt;&gt;"",$G$2:$G$2345), IF($G$2:$G$2345&lt;&gt;"",$G$2:$G$2345),0))), G945)</f>
        <v>tier - 3</v>
      </c>
      <c r="K945" t="str" cm="1">
        <f t="array" ref="K945">IF(E945="", INDEX($E$2:$E$2345, MODE(MATCH(IF($E$2:$E$2345&lt;&gt;"",$E$2:$E$2345), IF($E$2:$E$2345&lt;&gt;"",$E$2:$E$2345),0))), E945)</f>
        <v>R1017</v>
      </c>
      <c r="L945">
        <f t="shared" si="14"/>
        <v>31</v>
      </c>
      <c r="M945">
        <v>33535</v>
      </c>
    </row>
    <row r="946" spans="1:13" x14ac:dyDescent="0.25">
      <c r="A946" t="s">
        <v>511</v>
      </c>
      <c r="B946">
        <v>2</v>
      </c>
      <c r="C946">
        <v>4435.09</v>
      </c>
      <c r="D946" t="s">
        <v>11</v>
      </c>
      <c r="E946" t="s">
        <v>159</v>
      </c>
      <c r="F946" t="s">
        <v>11</v>
      </c>
      <c r="G946" t="s">
        <v>9</v>
      </c>
      <c r="H946">
        <v>1994</v>
      </c>
      <c r="I946" t="str" cm="1">
        <f t="array" ref="I946">IF(D946="", INDEX($D$2:$D$2345, MODE(MATCH(IF($D$2:$D$2345&lt;&gt;"",$D$2:$D$2345), IF($D$2:$D$2345&lt;&gt;"",$D$2:$D$2345),0))), D946)</f>
        <v>tier - 3</v>
      </c>
      <c r="J946" t="str" cm="1">
        <f t="array" ref="J946">IF(G946="", INDEX($G$2:$G$2345, MODE(MATCH(IF($G$2:$G$2345&lt;&gt;"",$G$2:$G$2345), IF($G$2:$G$2345&lt;&gt;"",$G$2:$G$2345),0))), G946)</f>
        <v>tier - 2</v>
      </c>
      <c r="K946" t="str" cm="1">
        <f t="array" ref="K946">IF(E946="", INDEX($E$2:$E$2345, MODE(MATCH(IF($E$2:$E$2345&lt;&gt;"",$E$2:$E$2345), IF($E$2:$E$2345&lt;&gt;"",$E$2:$E$2345),0))), E946)</f>
        <v>R1016</v>
      </c>
      <c r="L946">
        <f t="shared" si="14"/>
        <v>28</v>
      </c>
      <c r="M946">
        <v>34615</v>
      </c>
    </row>
    <row r="947" spans="1:13" x14ac:dyDescent="0.25">
      <c r="A947" t="s">
        <v>2179</v>
      </c>
      <c r="B947">
        <v>0</v>
      </c>
      <c r="C947">
        <v>36786.370000000003</v>
      </c>
      <c r="D947" t="s">
        <v>13</v>
      </c>
      <c r="E947" t="s">
        <v>33</v>
      </c>
      <c r="F947" t="s">
        <v>13</v>
      </c>
      <c r="G947" t="s">
        <v>13</v>
      </c>
      <c r="H947">
        <v>1970</v>
      </c>
      <c r="I947" t="str" cm="1">
        <f t="array" ref="I947">IF(D947="", INDEX($D$2:$D$2345, MODE(MATCH(IF($D$2:$D$2345&lt;&gt;"",$D$2:$D$2345), IF($D$2:$D$2345&lt;&gt;"",$D$2:$D$2345),0))), D947)</f>
        <v>tier - 1</v>
      </c>
      <c r="J947" t="str" cm="1">
        <f t="array" ref="J947">IF(G947="", INDEX($G$2:$G$2345, MODE(MATCH(IF($G$2:$G$2345&lt;&gt;"",$G$2:$G$2345), IF($G$2:$G$2345&lt;&gt;"",$G$2:$G$2345),0))), G947)</f>
        <v>tier - 1</v>
      </c>
      <c r="K947" t="str" cm="1">
        <f t="array" ref="K947">IF(E947="", INDEX($E$2:$E$2345, MODE(MATCH(IF($E$2:$E$2345&lt;&gt;"",$E$2:$E$2345), IF($E$2:$E$2345&lt;&gt;"",$E$2:$E$2345),0))), E947)</f>
        <v>R1011</v>
      </c>
      <c r="L947">
        <f t="shared" si="14"/>
        <v>57</v>
      </c>
      <c r="M947">
        <v>23937</v>
      </c>
    </row>
    <row r="948" spans="1:13" x14ac:dyDescent="0.25">
      <c r="A948" t="s">
        <v>510</v>
      </c>
      <c r="B948">
        <v>2</v>
      </c>
      <c r="C948">
        <v>4433.92</v>
      </c>
      <c r="D948" t="s">
        <v>9</v>
      </c>
      <c r="E948" t="s">
        <v>18</v>
      </c>
      <c r="F948" t="s">
        <v>9</v>
      </c>
      <c r="G948" t="s">
        <v>9</v>
      </c>
      <c r="H948">
        <v>1993</v>
      </c>
      <c r="I948" t="str" cm="1">
        <f t="array" ref="I948">IF(D948="", INDEX($D$2:$D$2345, MODE(MATCH(IF($D$2:$D$2345&lt;&gt;"",$D$2:$D$2345), IF($D$2:$D$2345&lt;&gt;"",$D$2:$D$2345),0))), D948)</f>
        <v>tier - 2</v>
      </c>
      <c r="J948" t="str" cm="1">
        <f t="array" ref="J948">IF(G948="", INDEX($G$2:$G$2345, MODE(MATCH(IF($G$2:$G$2345&lt;&gt;"",$G$2:$G$2345), IF($G$2:$G$2345&lt;&gt;"",$G$2:$G$2345),0))), G948)</f>
        <v>tier - 2</v>
      </c>
      <c r="K948" t="str" cm="1">
        <f t="array" ref="K948">IF(E948="", INDEX($E$2:$E$2345, MODE(MATCH(IF($E$2:$E$2345&lt;&gt;"",$E$2:$E$2345), IF($E$2:$E$2345&lt;&gt;"",$E$2:$E$2345),0))), E948)</f>
        <v>R1012</v>
      </c>
      <c r="L948">
        <f t="shared" si="14"/>
        <v>28</v>
      </c>
      <c r="M948">
        <v>34691</v>
      </c>
    </row>
    <row r="949" spans="1:13" x14ac:dyDescent="0.25">
      <c r="A949" t="s">
        <v>509</v>
      </c>
      <c r="B949">
        <v>2</v>
      </c>
      <c r="C949">
        <v>4433.3900000000003</v>
      </c>
      <c r="D949" t="s">
        <v>9</v>
      </c>
      <c r="E949" t="s">
        <v>18</v>
      </c>
      <c r="F949" t="s">
        <v>9</v>
      </c>
      <c r="G949" t="s">
        <v>11</v>
      </c>
      <c r="H949">
        <v>1993</v>
      </c>
      <c r="I949" t="str" cm="1">
        <f t="array" ref="I949">IF(D949="", INDEX($D$2:$D$2345, MODE(MATCH(IF($D$2:$D$2345&lt;&gt;"",$D$2:$D$2345), IF($D$2:$D$2345&lt;&gt;"",$D$2:$D$2345),0))), D949)</f>
        <v>tier - 2</v>
      </c>
      <c r="J949" t="str" cm="1">
        <f t="array" ref="J949">IF(G949="", INDEX($G$2:$G$2345, MODE(MATCH(IF($G$2:$G$2345&lt;&gt;"",$G$2:$G$2345), IF($G$2:$G$2345&lt;&gt;"",$G$2:$G$2345),0))), G949)</f>
        <v>tier - 3</v>
      </c>
      <c r="K949" t="str" cm="1">
        <f t="array" ref="K949">IF(E949="", INDEX($E$2:$E$2345, MODE(MATCH(IF($E$2:$E$2345&lt;&gt;"",$E$2:$E$2345), IF($E$2:$E$2345&lt;&gt;"",$E$2:$E$2345),0))), E949)</f>
        <v>R1012</v>
      </c>
      <c r="L949">
        <f t="shared" si="14"/>
        <v>29</v>
      </c>
      <c r="M949">
        <v>34216</v>
      </c>
    </row>
    <row r="950" spans="1:13" x14ac:dyDescent="0.25">
      <c r="A950" t="s">
        <v>508</v>
      </c>
      <c r="B950">
        <v>2</v>
      </c>
      <c r="C950">
        <v>4428.8900000000003</v>
      </c>
      <c r="D950" t="s">
        <v>11</v>
      </c>
      <c r="E950" t="s">
        <v>347</v>
      </c>
      <c r="F950" t="s">
        <v>11</v>
      </c>
      <c r="G950" t="s">
        <v>13</v>
      </c>
      <c r="H950">
        <v>1994</v>
      </c>
      <c r="I950" t="str" cm="1">
        <f t="array" ref="I950">IF(D950="", INDEX($D$2:$D$2345, MODE(MATCH(IF($D$2:$D$2345&lt;&gt;"",$D$2:$D$2345), IF($D$2:$D$2345&lt;&gt;"",$D$2:$D$2345),0))), D950)</f>
        <v>tier - 3</v>
      </c>
      <c r="J950" t="str" cm="1">
        <f t="array" ref="J950">IF(G950="", INDEX($G$2:$G$2345, MODE(MATCH(IF($G$2:$G$2345&lt;&gt;"",$G$2:$G$2345), IF($G$2:$G$2345&lt;&gt;"",$G$2:$G$2345),0))), G950)</f>
        <v>tier - 1</v>
      </c>
      <c r="K950" t="str" cm="1">
        <f t="array" ref="K950">IF(E950="", INDEX($E$2:$E$2345, MODE(MATCH(IF($E$2:$E$2345&lt;&gt;"",$E$2:$E$2345), IF($E$2:$E$2345&lt;&gt;"",$E$2:$E$2345),0))), E950)</f>
        <v>R1017</v>
      </c>
      <c r="L950">
        <f t="shared" si="14"/>
        <v>29</v>
      </c>
      <c r="M950">
        <v>34332</v>
      </c>
    </row>
    <row r="951" spans="1:13" x14ac:dyDescent="0.25">
      <c r="A951" t="s">
        <v>506</v>
      </c>
      <c r="B951">
        <v>0</v>
      </c>
      <c r="C951">
        <v>4420.95</v>
      </c>
      <c r="D951" t="s">
        <v>9</v>
      </c>
      <c r="E951" t="s">
        <v>507</v>
      </c>
      <c r="F951" t="s">
        <v>9</v>
      </c>
      <c r="G951" t="s">
        <v>11</v>
      </c>
      <c r="H951">
        <v>1992</v>
      </c>
      <c r="I951" t="str" cm="1">
        <f t="array" ref="I951">IF(D951="", INDEX($D$2:$D$2345, MODE(MATCH(IF($D$2:$D$2345&lt;&gt;"",$D$2:$D$2345), IF($D$2:$D$2345&lt;&gt;"",$D$2:$D$2345),0))), D951)</f>
        <v>tier - 2</v>
      </c>
      <c r="J951" t="str" cm="1">
        <f t="array" ref="J951">IF(G951="", INDEX($G$2:$G$2345, MODE(MATCH(IF($G$2:$G$2345&lt;&gt;"",$G$2:$G$2345), IF($G$2:$G$2345&lt;&gt;"",$G$2:$G$2345),0))), G951)</f>
        <v>tier - 3</v>
      </c>
      <c r="K951" t="str" cm="1">
        <f t="array" ref="K951">IF(E951="", INDEX($E$2:$E$2345, MODE(MATCH(IF($E$2:$E$2345&lt;&gt;"",$E$2:$E$2345), IF($E$2:$E$2345&lt;&gt;"",$E$2:$E$2345),0))), E951)</f>
        <v>R1020</v>
      </c>
      <c r="L951">
        <f t="shared" si="14"/>
        <v>28</v>
      </c>
      <c r="M951">
        <v>34561</v>
      </c>
    </row>
    <row r="952" spans="1:13" x14ac:dyDescent="0.25">
      <c r="A952" t="s">
        <v>505</v>
      </c>
      <c r="B952">
        <v>0</v>
      </c>
      <c r="C952">
        <v>4415.16</v>
      </c>
      <c r="D952" t="s">
        <v>9</v>
      </c>
      <c r="E952" t="s">
        <v>10</v>
      </c>
      <c r="F952" t="s">
        <v>9</v>
      </c>
      <c r="G952" t="s">
        <v>13</v>
      </c>
      <c r="H952">
        <v>1988</v>
      </c>
      <c r="I952" t="str" cm="1">
        <f t="array" ref="I952">IF(D952="", INDEX($D$2:$D$2345, MODE(MATCH(IF($D$2:$D$2345&lt;&gt;"",$D$2:$D$2345), IF($D$2:$D$2345&lt;&gt;"",$D$2:$D$2345),0))), D952)</f>
        <v>tier - 2</v>
      </c>
      <c r="J952" t="str" cm="1">
        <f t="array" ref="J952">IF(G952="", INDEX($G$2:$G$2345, MODE(MATCH(IF($G$2:$G$2345&lt;&gt;"",$G$2:$G$2345), IF($G$2:$G$2345&lt;&gt;"",$G$2:$G$2345),0))), G952)</f>
        <v>tier - 1</v>
      </c>
      <c r="K952" t="str" cm="1">
        <f t="array" ref="K952">IF(E952="", INDEX($E$2:$E$2345, MODE(MATCH(IF($E$2:$E$2345&lt;&gt;"",$E$2:$E$2345), IF($E$2:$E$2345&lt;&gt;"",$E$2:$E$2345),0))), E952)</f>
        <v>R1013</v>
      </c>
      <c r="L952">
        <f t="shared" si="14"/>
        <v>30</v>
      </c>
      <c r="M952">
        <v>33863</v>
      </c>
    </row>
    <row r="953" spans="1:13" x14ac:dyDescent="0.25">
      <c r="A953" t="s">
        <v>504</v>
      </c>
      <c r="B953">
        <v>0</v>
      </c>
      <c r="C953">
        <v>4402.2299999999996</v>
      </c>
      <c r="D953" t="s">
        <v>9</v>
      </c>
      <c r="E953" t="s">
        <v>33</v>
      </c>
      <c r="F953" t="s">
        <v>9</v>
      </c>
      <c r="G953" t="s">
        <v>9</v>
      </c>
      <c r="H953">
        <v>1986</v>
      </c>
      <c r="I953" t="str" cm="1">
        <f t="array" ref="I953">IF(D953="", INDEX($D$2:$D$2345, MODE(MATCH(IF($D$2:$D$2345&lt;&gt;"",$D$2:$D$2345), IF($D$2:$D$2345&lt;&gt;"",$D$2:$D$2345),0))), D953)</f>
        <v>tier - 2</v>
      </c>
      <c r="J953" t="str" cm="1">
        <f t="array" ref="J953">IF(G953="", INDEX($G$2:$G$2345, MODE(MATCH(IF($G$2:$G$2345&lt;&gt;"",$G$2:$G$2345), IF($G$2:$G$2345&lt;&gt;"",$G$2:$G$2345),0))), G953)</f>
        <v>tier - 2</v>
      </c>
      <c r="K953" t="str" cm="1">
        <f t="array" ref="K953">IF(E953="", INDEX($E$2:$E$2345, MODE(MATCH(IF($E$2:$E$2345&lt;&gt;"",$E$2:$E$2345), IF($E$2:$E$2345&lt;&gt;"",$E$2:$E$2345),0))), E953)</f>
        <v>R1011</v>
      </c>
      <c r="L953">
        <f t="shared" si="14"/>
        <v>34</v>
      </c>
      <c r="M953">
        <v>32337</v>
      </c>
    </row>
    <row r="954" spans="1:13" x14ac:dyDescent="0.25">
      <c r="A954" t="s">
        <v>503</v>
      </c>
      <c r="B954">
        <v>0</v>
      </c>
      <c r="C954">
        <v>4399.7299999999996</v>
      </c>
      <c r="D954" t="s">
        <v>11</v>
      </c>
      <c r="E954" t="s">
        <v>10</v>
      </c>
      <c r="F954" t="s">
        <v>11</v>
      </c>
      <c r="G954" t="s">
        <v>9</v>
      </c>
      <c r="H954">
        <v>1986</v>
      </c>
      <c r="I954" t="str" cm="1">
        <f t="array" ref="I954">IF(D954="", INDEX($D$2:$D$2345, MODE(MATCH(IF($D$2:$D$2345&lt;&gt;"",$D$2:$D$2345), IF($D$2:$D$2345&lt;&gt;"",$D$2:$D$2345),0))), D954)</f>
        <v>tier - 3</v>
      </c>
      <c r="J954" t="str" cm="1">
        <f t="array" ref="J954">IF(G954="", INDEX($G$2:$G$2345, MODE(MATCH(IF($G$2:$G$2345&lt;&gt;"",$G$2:$G$2345), IF($G$2:$G$2345&lt;&gt;"",$G$2:$G$2345),0))), G954)</f>
        <v>tier - 2</v>
      </c>
      <c r="K954" t="str" cm="1">
        <f t="array" ref="K954">IF(E954="", INDEX($E$2:$E$2345, MODE(MATCH(IF($E$2:$E$2345&lt;&gt;"",$E$2:$E$2345), IF($E$2:$E$2345&lt;&gt;"",$E$2:$E$2345),0))), E954)</f>
        <v>R1013</v>
      </c>
      <c r="L954">
        <f t="shared" si="14"/>
        <v>36</v>
      </c>
      <c r="M954">
        <v>31635</v>
      </c>
    </row>
    <row r="955" spans="1:13" x14ac:dyDescent="0.25">
      <c r="A955" t="s">
        <v>502</v>
      </c>
      <c r="B955">
        <v>3</v>
      </c>
      <c r="C955">
        <v>4397.3100000000004</v>
      </c>
      <c r="D955" t="s">
        <v>9</v>
      </c>
      <c r="E955" t="s">
        <v>10</v>
      </c>
      <c r="F955" t="s">
        <v>9</v>
      </c>
      <c r="G955" t="s">
        <v>9</v>
      </c>
      <c r="H955">
        <v>1988</v>
      </c>
      <c r="I955" t="str" cm="1">
        <f t="array" ref="I955">IF(D955="", INDEX($D$2:$D$2345, MODE(MATCH(IF($D$2:$D$2345&lt;&gt;"",$D$2:$D$2345), IF($D$2:$D$2345&lt;&gt;"",$D$2:$D$2345),0))), D955)</f>
        <v>tier - 2</v>
      </c>
      <c r="J955" t="str" cm="1">
        <f t="array" ref="J955">IF(G955="", INDEX($G$2:$G$2345, MODE(MATCH(IF($G$2:$G$2345&lt;&gt;"",$G$2:$G$2345), IF($G$2:$G$2345&lt;&gt;"",$G$2:$G$2345),0))), G955)</f>
        <v>tier - 2</v>
      </c>
      <c r="K955" t="str" cm="1">
        <f t="array" ref="K955">IF(E955="", INDEX($E$2:$E$2345, MODE(MATCH(IF($E$2:$E$2345&lt;&gt;"",$E$2:$E$2345), IF($E$2:$E$2345&lt;&gt;"",$E$2:$E$2345),0))), E955)</f>
        <v>R1013</v>
      </c>
      <c r="L955">
        <f t="shared" si="14"/>
        <v>36</v>
      </c>
      <c r="M955">
        <v>31611</v>
      </c>
    </row>
    <row r="956" spans="1:13" x14ac:dyDescent="0.25">
      <c r="A956" t="s">
        <v>501</v>
      </c>
      <c r="B956">
        <v>3</v>
      </c>
      <c r="C956">
        <v>4392.7</v>
      </c>
      <c r="D956" t="s">
        <v>9</v>
      </c>
      <c r="E956" t="s">
        <v>10</v>
      </c>
      <c r="F956" t="s">
        <v>9</v>
      </c>
      <c r="G956" t="s">
        <v>9</v>
      </c>
      <c r="H956">
        <v>1982</v>
      </c>
      <c r="I956" t="str" cm="1">
        <f t="array" ref="I956">IF(D956="", INDEX($D$2:$D$2345, MODE(MATCH(IF($D$2:$D$2345&lt;&gt;"",$D$2:$D$2345), IF($D$2:$D$2345&lt;&gt;"",$D$2:$D$2345),0))), D956)</f>
        <v>tier - 2</v>
      </c>
      <c r="J956" t="str" cm="1">
        <f t="array" ref="J956">IF(G956="", INDEX($G$2:$G$2345, MODE(MATCH(IF($G$2:$G$2345&lt;&gt;"",$G$2:$G$2345), IF($G$2:$G$2345&lt;&gt;"",$G$2:$G$2345),0))), G956)</f>
        <v>tier - 2</v>
      </c>
      <c r="K956" t="str" cm="1">
        <f t="array" ref="K956">IF(E956="", INDEX($E$2:$E$2345, MODE(MATCH(IF($E$2:$E$2345&lt;&gt;"",$E$2:$E$2345), IF($E$2:$E$2345&lt;&gt;"",$E$2:$E$2345),0))), E956)</f>
        <v>R1013</v>
      </c>
      <c r="L956">
        <f t="shared" si="14"/>
        <v>34</v>
      </c>
      <c r="M956">
        <v>32323</v>
      </c>
    </row>
    <row r="957" spans="1:13" x14ac:dyDescent="0.25">
      <c r="A957" t="s">
        <v>500</v>
      </c>
      <c r="B957">
        <v>3</v>
      </c>
      <c r="C957">
        <v>4391.6499999999996</v>
      </c>
      <c r="D957" t="s">
        <v>9</v>
      </c>
      <c r="E957" t="s">
        <v>33</v>
      </c>
      <c r="F957" t="s">
        <v>9</v>
      </c>
      <c r="G957" t="s">
        <v>9</v>
      </c>
      <c r="H957">
        <v>1997</v>
      </c>
      <c r="I957" t="str" cm="1">
        <f t="array" ref="I957">IF(D957="", INDEX($D$2:$D$2345, MODE(MATCH(IF($D$2:$D$2345&lt;&gt;"",$D$2:$D$2345), IF($D$2:$D$2345&lt;&gt;"",$D$2:$D$2345),0))), D957)</f>
        <v>tier - 2</v>
      </c>
      <c r="J957" t="str" cm="1">
        <f t="array" ref="J957">IF(G957="", INDEX($G$2:$G$2345, MODE(MATCH(IF($G$2:$G$2345&lt;&gt;"",$G$2:$G$2345), IF($G$2:$G$2345&lt;&gt;"",$G$2:$G$2345),0))), G957)</f>
        <v>tier - 2</v>
      </c>
      <c r="K957" t="str" cm="1">
        <f t="array" ref="K957">IF(E957="", INDEX($E$2:$E$2345, MODE(MATCH(IF($E$2:$E$2345&lt;&gt;"",$E$2:$E$2345), IF($E$2:$E$2345&lt;&gt;"",$E$2:$E$2345),0))), E957)</f>
        <v>R1011</v>
      </c>
      <c r="L957">
        <f t="shared" si="14"/>
        <v>40</v>
      </c>
      <c r="M957">
        <v>30284</v>
      </c>
    </row>
    <row r="958" spans="1:13" x14ac:dyDescent="0.25">
      <c r="A958" t="s">
        <v>2178</v>
      </c>
      <c r="B958">
        <v>4</v>
      </c>
      <c r="C958">
        <v>36580.28</v>
      </c>
      <c r="D958" t="s">
        <v>9</v>
      </c>
      <c r="E958" t="s">
        <v>10</v>
      </c>
      <c r="F958" t="s">
        <v>9</v>
      </c>
      <c r="G958" t="s">
        <v>9</v>
      </c>
      <c r="H958">
        <v>1961</v>
      </c>
      <c r="I958" t="str" cm="1">
        <f t="array" ref="I958">IF(D958="", INDEX($D$2:$D$2345, MODE(MATCH(IF($D$2:$D$2345&lt;&gt;"",$D$2:$D$2345), IF($D$2:$D$2345&lt;&gt;"",$D$2:$D$2345),0))), D958)</f>
        <v>tier - 2</v>
      </c>
      <c r="J958" t="str" cm="1">
        <f t="array" ref="J958">IF(G958="", INDEX($G$2:$G$2345, MODE(MATCH(IF($G$2:$G$2345&lt;&gt;"",$G$2:$G$2345), IF($G$2:$G$2345&lt;&gt;"",$G$2:$G$2345),0))), G958)</f>
        <v>tier - 2</v>
      </c>
      <c r="K958" t="str" cm="1">
        <f t="array" ref="K958">IF(E958="", INDEX($E$2:$E$2345, MODE(MATCH(IF($E$2:$E$2345&lt;&gt;"",$E$2:$E$2345), IF($E$2:$E$2345&lt;&gt;"",$E$2:$E$2345),0))), E958)</f>
        <v>R1013</v>
      </c>
      <c r="L958">
        <f t="shared" si="14"/>
        <v>52</v>
      </c>
      <c r="M958">
        <v>25778</v>
      </c>
    </row>
    <row r="959" spans="1:13" x14ac:dyDescent="0.25">
      <c r="A959" t="s">
        <v>499</v>
      </c>
      <c r="B959">
        <v>0</v>
      </c>
      <c r="C959">
        <v>4357.04</v>
      </c>
      <c r="D959" t="s">
        <v>9</v>
      </c>
      <c r="E959" t="s">
        <v>18</v>
      </c>
      <c r="F959" t="s">
        <v>9</v>
      </c>
      <c r="G959" t="s">
        <v>11</v>
      </c>
      <c r="H959">
        <v>1990</v>
      </c>
      <c r="I959" t="str" cm="1">
        <f t="array" ref="I959">IF(D959="", INDEX($D$2:$D$2345, MODE(MATCH(IF($D$2:$D$2345&lt;&gt;"",$D$2:$D$2345), IF($D$2:$D$2345&lt;&gt;"",$D$2:$D$2345),0))), D959)</f>
        <v>tier - 2</v>
      </c>
      <c r="J959" t="str" cm="1">
        <f t="array" ref="J959">IF(G959="", INDEX($G$2:$G$2345, MODE(MATCH(IF($G$2:$G$2345&lt;&gt;"",$G$2:$G$2345), IF($G$2:$G$2345&lt;&gt;"",$G$2:$G$2345),0))), G959)</f>
        <v>tier - 3</v>
      </c>
      <c r="K959" t="str" cm="1">
        <f t="array" ref="K959">IF(E959="", INDEX($E$2:$E$2345, MODE(MATCH(IF($E$2:$E$2345&lt;&gt;"",$E$2:$E$2345), IF($E$2:$E$2345&lt;&gt;"",$E$2:$E$2345),0))), E959)</f>
        <v>R1012</v>
      </c>
      <c r="L959">
        <f t="shared" si="14"/>
        <v>25</v>
      </c>
      <c r="M959">
        <v>35670</v>
      </c>
    </row>
    <row r="960" spans="1:13" x14ac:dyDescent="0.25">
      <c r="A960" t="s">
        <v>498</v>
      </c>
      <c r="B960">
        <v>1</v>
      </c>
      <c r="C960">
        <v>4350.51</v>
      </c>
      <c r="D960" t="s">
        <v>9</v>
      </c>
      <c r="E960" t="s">
        <v>10</v>
      </c>
      <c r="F960" t="s">
        <v>9</v>
      </c>
      <c r="G960" t="s">
        <v>9</v>
      </c>
      <c r="H960">
        <v>1991</v>
      </c>
      <c r="I960" t="str" cm="1">
        <f t="array" ref="I960">IF(D960="", INDEX($D$2:$D$2345, MODE(MATCH(IF($D$2:$D$2345&lt;&gt;"",$D$2:$D$2345), IF($D$2:$D$2345&lt;&gt;"",$D$2:$D$2345),0))), D960)</f>
        <v>tier - 2</v>
      </c>
      <c r="J960" t="str" cm="1">
        <f t="array" ref="J960">IF(G960="", INDEX($G$2:$G$2345, MODE(MATCH(IF($G$2:$G$2345&lt;&gt;"",$G$2:$G$2345), IF($G$2:$G$2345&lt;&gt;"",$G$2:$G$2345),0))), G960)</f>
        <v>tier - 2</v>
      </c>
      <c r="K960" t="str" cm="1">
        <f t="array" ref="K960">IF(E960="", INDEX($E$2:$E$2345, MODE(MATCH(IF($E$2:$E$2345&lt;&gt;"",$E$2:$E$2345), IF($E$2:$E$2345&lt;&gt;"",$E$2:$E$2345),0))), E960)</f>
        <v>R1013</v>
      </c>
      <c r="L960">
        <f t="shared" si="14"/>
        <v>32</v>
      </c>
      <c r="M960">
        <v>33129</v>
      </c>
    </row>
    <row r="961" spans="1:13" x14ac:dyDescent="0.25">
      <c r="A961" t="s">
        <v>497</v>
      </c>
      <c r="B961">
        <v>2</v>
      </c>
      <c r="C961">
        <v>4349.46</v>
      </c>
      <c r="D961" t="s">
        <v>9</v>
      </c>
      <c r="E961" t="s">
        <v>10</v>
      </c>
      <c r="F961" t="s">
        <v>9</v>
      </c>
      <c r="G961" t="s">
        <v>9</v>
      </c>
      <c r="H961">
        <v>1994</v>
      </c>
      <c r="I961" t="str" cm="1">
        <f t="array" ref="I961">IF(D961="", INDEX($D$2:$D$2345, MODE(MATCH(IF($D$2:$D$2345&lt;&gt;"",$D$2:$D$2345), IF($D$2:$D$2345&lt;&gt;"",$D$2:$D$2345),0))), D961)</f>
        <v>tier - 2</v>
      </c>
      <c r="J961" t="str" cm="1">
        <f t="array" ref="J961">IF(G961="", INDEX($G$2:$G$2345, MODE(MATCH(IF($G$2:$G$2345&lt;&gt;"",$G$2:$G$2345), IF($G$2:$G$2345&lt;&gt;"",$G$2:$G$2345),0))), G961)</f>
        <v>tier - 2</v>
      </c>
      <c r="K961" t="str" cm="1">
        <f t="array" ref="K961">IF(E961="", INDEX($E$2:$E$2345, MODE(MATCH(IF($E$2:$E$2345&lt;&gt;"",$E$2:$E$2345), IF($E$2:$E$2345&lt;&gt;"",$E$2:$E$2345),0))), E961)</f>
        <v>R1013</v>
      </c>
      <c r="L961">
        <f t="shared" si="14"/>
        <v>31</v>
      </c>
      <c r="M961">
        <v>33543</v>
      </c>
    </row>
    <row r="962" spans="1:13" x14ac:dyDescent="0.25">
      <c r="A962" t="s">
        <v>496</v>
      </c>
      <c r="B962">
        <v>0</v>
      </c>
      <c r="C962">
        <v>4347.0200000000004</v>
      </c>
      <c r="D962" t="s">
        <v>9</v>
      </c>
      <c r="E962" t="s">
        <v>238</v>
      </c>
      <c r="F962" t="s">
        <v>9</v>
      </c>
      <c r="G962" t="s">
        <v>13</v>
      </c>
      <c r="H962">
        <v>1991</v>
      </c>
      <c r="I962" t="str" cm="1">
        <f t="array" ref="I962">IF(D962="", INDEX($D$2:$D$2345, MODE(MATCH(IF($D$2:$D$2345&lt;&gt;"",$D$2:$D$2345), IF($D$2:$D$2345&lt;&gt;"",$D$2:$D$2345),0))), D962)</f>
        <v>tier - 2</v>
      </c>
      <c r="J962" t="str" cm="1">
        <f t="array" ref="J962">IF(G962="", INDEX($G$2:$G$2345, MODE(MATCH(IF($G$2:$G$2345&lt;&gt;"",$G$2:$G$2345), IF($G$2:$G$2345&lt;&gt;"",$G$2:$G$2345),0))), G962)</f>
        <v>tier - 1</v>
      </c>
      <c r="K962" t="str" cm="1">
        <f t="array" ref="K962">IF(E962="", INDEX($E$2:$E$2345, MODE(MATCH(IF($E$2:$E$2345&lt;&gt;"",$E$2:$E$2345), IF($E$2:$E$2345&lt;&gt;"",$E$2:$E$2345),0))), E962)</f>
        <v>R1024</v>
      </c>
      <c r="L962">
        <f t="shared" ref="L962:L1025" si="15">INT(YEARFRAC(M962,DATE(2023,6,8)))</f>
        <v>29</v>
      </c>
      <c r="M962">
        <v>34486</v>
      </c>
    </row>
    <row r="963" spans="1:13" x14ac:dyDescent="0.25">
      <c r="A963" t="s">
        <v>495</v>
      </c>
      <c r="B963">
        <v>2</v>
      </c>
      <c r="C963">
        <v>4340.4399999999996</v>
      </c>
      <c r="D963" t="s">
        <v>9</v>
      </c>
      <c r="E963" t="s">
        <v>10</v>
      </c>
      <c r="F963" t="s">
        <v>9</v>
      </c>
      <c r="G963" t="s">
        <v>13</v>
      </c>
      <c r="H963">
        <v>1994</v>
      </c>
      <c r="I963" t="str" cm="1">
        <f t="array" ref="I963">IF(D963="", INDEX($D$2:$D$2345, MODE(MATCH(IF($D$2:$D$2345&lt;&gt;"",$D$2:$D$2345), IF($D$2:$D$2345&lt;&gt;"",$D$2:$D$2345),0))), D963)</f>
        <v>tier - 2</v>
      </c>
      <c r="J963" t="str" cm="1">
        <f t="array" ref="J963">IF(G963="", INDEX($G$2:$G$2345, MODE(MATCH(IF($G$2:$G$2345&lt;&gt;"",$G$2:$G$2345), IF($G$2:$G$2345&lt;&gt;"",$G$2:$G$2345),0))), G963)</f>
        <v>tier - 1</v>
      </c>
      <c r="K963" t="str" cm="1">
        <f t="array" ref="K963">IF(E963="", INDEX($E$2:$E$2345, MODE(MATCH(IF($E$2:$E$2345&lt;&gt;"",$E$2:$E$2345), IF($E$2:$E$2345&lt;&gt;"",$E$2:$E$2345),0))), E963)</f>
        <v>R1013</v>
      </c>
      <c r="L963">
        <f t="shared" si="15"/>
        <v>31</v>
      </c>
      <c r="M963">
        <v>33537</v>
      </c>
    </row>
    <row r="964" spans="1:13" x14ac:dyDescent="0.25">
      <c r="A964" t="s">
        <v>494</v>
      </c>
      <c r="B964">
        <v>1</v>
      </c>
      <c r="C964">
        <v>4337.74</v>
      </c>
      <c r="D964" t="s">
        <v>9</v>
      </c>
      <c r="E964" t="s">
        <v>238</v>
      </c>
      <c r="F964" t="s">
        <v>9</v>
      </c>
      <c r="G964" t="s">
        <v>13</v>
      </c>
      <c r="H964">
        <v>1994</v>
      </c>
      <c r="I964" t="str" cm="1">
        <f t="array" ref="I964">IF(D964="", INDEX($D$2:$D$2345, MODE(MATCH(IF($D$2:$D$2345&lt;&gt;"",$D$2:$D$2345), IF($D$2:$D$2345&lt;&gt;"",$D$2:$D$2345),0))), D964)</f>
        <v>tier - 2</v>
      </c>
      <c r="J964" t="str" cm="1">
        <f t="array" ref="J964">IF(G964="", INDEX($G$2:$G$2345, MODE(MATCH(IF($G$2:$G$2345&lt;&gt;"",$G$2:$G$2345), IF($G$2:$G$2345&lt;&gt;"",$G$2:$G$2345),0))), G964)</f>
        <v>tier - 1</v>
      </c>
      <c r="K964" t="str" cm="1">
        <f t="array" ref="K964">IF(E964="", INDEX($E$2:$E$2345, MODE(MATCH(IF($E$2:$E$2345&lt;&gt;"",$E$2:$E$2345), IF($E$2:$E$2345&lt;&gt;"",$E$2:$E$2345),0))), E964)</f>
        <v>R1024</v>
      </c>
      <c r="L964">
        <f t="shared" si="15"/>
        <v>28</v>
      </c>
      <c r="M964">
        <v>34640</v>
      </c>
    </row>
    <row r="965" spans="1:13" x14ac:dyDescent="0.25">
      <c r="A965" t="s">
        <v>493</v>
      </c>
      <c r="B965">
        <v>0</v>
      </c>
      <c r="C965">
        <v>4320.41</v>
      </c>
      <c r="D965" t="s">
        <v>9</v>
      </c>
      <c r="E965" t="s">
        <v>18</v>
      </c>
      <c r="F965" t="s">
        <v>9</v>
      </c>
      <c r="G965" t="s">
        <v>13</v>
      </c>
      <c r="H965">
        <v>1988</v>
      </c>
      <c r="I965" t="str" cm="1">
        <f t="array" ref="I965">IF(D965="", INDEX($D$2:$D$2345, MODE(MATCH(IF($D$2:$D$2345&lt;&gt;"",$D$2:$D$2345), IF($D$2:$D$2345&lt;&gt;"",$D$2:$D$2345),0))), D965)</f>
        <v>tier - 2</v>
      </c>
      <c r="J965" t="str" cm="1">
        <f t="array" ref="J965">IF(G965="", INDEX($G$2:$G$2345, MODE(MATCH(IF($G$2:$G$2345&lt;&gt;"",$G$2:$G$2345), IF($G$2:$G$2345&lt;&gt;"",$G$2:$G$2345),0))), G965)</f>
        <v>tier - 1</v>
      </c>
      <c r="K965" t="str" cm="1">
        <f t="array" ref="K965">IF(E965="", INDEX($E$2:$E$2345, MODE(MATCH(IF($E$2:$E$2345&lt;&gt;"",$E$2:$E$2345), IF($E$2:$E$2345&lt;&gt;"",$E$2:$E$2345),0))), E965)</f>
        <v>R1012</v>
      </c>
      <c r="L965">
        <f t="shared" si="15"/>
        <v>28</v>
      </c>
      <c r="M965">
        <v>34687</v>
      </c>
    </row>
    <row r="966" spans="1:13" x14ac:dyDescent="0.25">
      <c r="A966" t="s">
        <v>492</v>
      </c>
      <c r="B966">
        <v>3</v>
      </c>
      <c r="C966">
        <v>4296.2700000000004</v>
      </c>
      <c r="D966" t="s">
        <v>9</v>
      </c>
      <c r="E966" t="s">
        <v>18</v>
      </c>
      <c r="F966" t="s">
        <v>9</v>
      </c>
      <c r="G966" t="s">
        <v>11</v>
      </c>
      <c r="H966">
        <v>2000</v>
      </c>
      <c r="I966" t="str" cm="1">
        <f t="array" ref="I966">IF(D966="", INDEX($D$2:$D$2345, MODE(MATCH(IF($D$2:$D$2345&lt;&gt;"",$D$2:$D$2345), IF($D$2:$D$2345&lt;&gt;"",$D$2:$D$2345),0))), D966)</f>
        <v>tier - 2</v>
      </c>
      <c r="J966" t="str" cm="1">
        <f t="array" ref="J966">IF(G966="", INDEX($G$2:$G$2345, MODE(MATCH(IF($G$2:$G$2345&lt;&gt;"",$G$2:$G$2345), IF($G$2:$G$2345&lt;&gt;"",$G$2:$G$2345),0))), G966)</f>
        <v>tier - 3</v>
      </c>
      <c r="K966" t="str" cm="1">
        <f t="array" ref="K966">IF(E966="", INDEX($E$2:$E$2345, MODE(MATCH(IF($E$2:$E$2345&lt;&gt;"",$E$2:$E$2345), IF($E$2:$E$2345&lt;&gt;"",$E$2:$E$2345),0))), E966)</f>
        <v>R1012</v>
      </c>
      <c r="L966">
        <f t="shared" si="15"/>
        <v>34</v>
      </c>
      <c r="M966">
        <v>32472</v>
      </c>
    </row>
    <row r="967" spans="1:13" x14ac:dyDescent="0.25">
      <c r="A967" t="s">
        <v>491</v>
      </c>
      <c r="B967">
        <v>0</v>
      </c>
      <c r="C967">
        <v>4278.55</v>
      </c>
      <c r="D967" t="s">
        <v>9</v>
      </c>
      <c r="E967" t="s">
        <v>291</v>
      </c>
      <c r="F967" t="s">
        <v>9</v>
      </c>
      <c r="G967" t="s">
        <v>13</v>
      </c>
      <c r="H967">
        <v>2003</v>
      </c>
      <c r="I967" t="str" cm="1">
        <f t="array" ref="I967">IF(D967="", INDEX($D$2:$D$2345, MODE(MATCH(IF($D$2:$D$2345&lt;&gt;"",$D$2:$D$2345), IF($D$2:$D$2345&lt;&gt;"",$D$2:$D$2345),0))), D967)</f>
        <v>tier - 2</v>
      </c>
      <c r="J967" t="str" cm="1">
        <f t="array" ref="J967">IF(G967="", INDEX($G$2:$G$2345, MODE(MATCH(IF($G$2:$G$2345&lt;&gt;"",$G$2:$G$2345), IF($G$2:$G$2345&lt;&gt;"",$G$2:$G$2345),0))), G967)</f>
        <v>tier - 1</v>
      </c>
      <c r="K967" t="str" cm="1">
        <f t="array" ref="K967">IF(E967="", INDEX($E$2:$E$2345, MODE(MATCH(IF($E$2:$E$2345&lt;&gt;"",$E$2:$E$2345), IF($E$2:$E$2345&lt;&gt;"",$E$2:$E$2345),0))), E967)</f>
        <v>R1021</v>
      </c>
      <c r="L967">
        <f t="shared" si="15"/>
        <v>23</v>
      </c>
      <c r="M967">
        <v>36685</v>
      </c>
    </row>
    <row r="968" spans="1:13" x14ac:dyDescent="0.25">
      <c r="A968" t="s">
        <v>490</v>
      </c>
      <c r="B968">
        <v>2</v>
      </c>
      <c r="C968">
        <v>4266.17</v>
      </c>
      <c r="D968" t="s">
        <v>11</v>
      </c>
      <c r="E968" t="s">
        <v>10</v>
      </c>
      <c r="F968" t="s">
        <v>11</v>
      </c>
      <c r="G968" t="s">
        <v>9</v>
      </c>
      <c r="H968">
        <v>1992</v>
      </c>
      <c r="I968" t="str" cm="1">
        <f t="array" ref="I968">IF(D968="", INDEX($D$2:$D$2345, MODE(MATCH(IF($D$2:$D$2345&lt;&gt;"",$D$2:$D$2345), IF($D$2:$D$2345&lt;&gt;"",$D$2:$D$2345),0))), D968)</f>
        <v>tier - 3</v>
      </c>
      <c r="J968" t="str" cm="1">
        <f t="array" ref="J968">IF(G968="", INDEX($G$2:$G$2345, MODE(MATCH(IF($G$2:$G$2345&lt;&gt;"",$G$2:$G$2345), IF($G$2:$G$2345&lt;&gt;"",$G$2:$G$2345),0))), G968)</f>
        <v>tier - 2</v>
      </c>
      <c r="K968" t="str" cm="1">
        <f t="array" ref="K968">IF(E968="", INDEX($E$2:$E$2345, MODE(MATCH(IF($E$2:$E$2345&lt;&gt;"",$E$2:$E$2345), IF($E$2:$E$2345&lt;&gt;"",$E$2:$E$2345),0))), E968)</f>
        <v>R1013</v>
      </c>
      <c r="L968">
        <f t="shared" si="15"/>
        <v>19</v>
      </c>
      <c r="M968">
        <v>37790</v>
      </c>
    </row>
    <row r="969" spans="1:13" x14ac:dyDescent="0.25">
      <c r="A969" t="s">
        <v>2177</v>
      </c>
      <c r="B969">
        <v>0</v>
      </c>
      <c r="C969">
        <v>36572.800000000003</v>
      </c>
      <c r="D969" t="s">
        <v>13</v>
      </c>
      <c r="E969" t="s">
        <v>33</v>
      </c>
      <c r="F969" t="s">
        <v>13</v>
      </c>
      <c r="G969" t="s">
        <v>9</v>
      </c>
      <c r="H969">
        <v>1992</v>
      </c>
      <c r="I969" t="str" cm="1">
        <f t="array" ref="I969">IF(D969="", INDEX($D$2:$D$2345, MODE(MATCH(IF($D$2:$D$2345&lt;&gt;"",$D$2:$D$2345), IF($D$2:$D$2345&lt;&gt;"",$D$2:$D$2345),0))), D969)</f>
        <v>tier - 1</v>
      </c>
      <c r="J969" t="str" cm="1">
        <f t="array" ref="J969">IF(G969="", INDEX($G$2:$G$2345, MODE(MATCH(IF($G$2:$G$2345&lt;&gt;"",$G$2:$G$2345), IF($G$2:$G$2345&lt;&gt;"",$G$2:$G$2345),0))), G969)</f>
        <v>tier - 2</v>
      </c>
      <c r="K969" t="str" cm="1">
        <f t="array" ref="K969">IF(E969="", INDEX($E$2:$E$2345, MODE(MATCH(IF($E$2:$E$2345&lt;&gt;"",$E$2:$E$2345), IF($E$2:$E$2345&lt;&gt;"",$E$2:$E$2345),0))), E969)</f>
        <v>R1011</v>
      </c>
      <c r="L969">
        <f t="shared" si="15"/>
        <v>61</v>
      </c>
      <c r="M969">
        <v>22563</v>
      </c>
    </row>
    <row r="970" spans="1:13" x14ac:dyDescent="0.25">
      <c r="A970" t="s">
        <v>489</v>
      </c>
      <c r="B970">
        <v>3</v>
      </c>
      <c r="C970">
        <v>4265.01</v>
      </c>
      <c r="D970" t="s">
        <v>9</v>
      </c>
      <c r="E970" t="s">
        <v>18</v>
      </c>
      <c r="F970" t="s">
        <v>9</v>
      </c>
      <c r="G970" t="s">
        <v>13</v>
      </c>
      <c r="H970">
        <v>1983</v>
      </c>
      <c r="I970" t="str" cm="1">
        <f t="array" ref="I970">IF(D970="", INDEX($D$2:$D$2345, MODE(MATCH(IF($D$2:$D$2345&lt;&gt;"",$D$2:$D$2345), IF($D$2:$D$2345&lt;&gt;"",$D$2:$D$2345),0))), D970)</f>
        <v>tier - 2</v>
      </c>
      <c r="J970" t="str" cm="1">
        <f t="array" ref="J970">IF(G970="", INDEX($G$2:$G$2345, MODE(MATCH(IF($G$2:$G$2345&lt;&gt;"",$G$2:$G$2345), IF($G$2:$G$2345&lt;&gt;"",$G$2:$G$2345),0))), G970)</f>
        <v>tier - 1</v>
      </c>
      <c r="K970" t="str" cm="1">
        <f t="array" ref="K970">IF(E970="", INDEX($E$2:$E$2345, MODE(MATCH(IF($E$2:$E$2345&lt;&gt;"",$E$2:$E$2345), IF($E$2:$E$2345&lt;&gt;"",$E$2:$E$2345),0))), E970)</f>
        <v>R1012</v>
      </c>
      <c r="L970">
        <f t="shared" si="15"/>
        <v>30</v>
      </c>
      <c r="M970">
        <v>33928</v>
      </c>
    </row>
    <row r="971" spans="1:13" x14ac:dyDescent="0.25">
      <c r="A971" t="s">
        <v>488</v>
      </c>
      <c r="B971">
        <v>3</v>
      </c>
      <c r="C971">
        <v>4260.74</v>
      </c>
      <c r="D971" t="s">
        <v>11</v>
      </c>
      <c r="E971" t="s">
        <v>33</v>
      </c>
      <c r="F971" t="s">
        <v>11</v>
      </c>
      <c r="G971" t="s">
        <v>9</v>
      </c>
      <c r="H971">
        <v>1995</v>
      </c>
      <c r="I971" t="str" cm="1">
        <f t="array" ref="I971">IF(D971="", INDEX($D$2:$D$2345, MODE(MATCH(IF($D$2:$D$2345&lt;&gt;"",$D$2:$D$2345), IF($D$2:$D$2345&lt;&gt;"",$D$2:$D$2345),0))), D971)</f>
        <v>tier - 3</v>
      </c>
      <c r="J971" t="str" cm="1">
        <f t="array" ref="J971">IF(G971="", INDEX($G$2:$G$2345, MODE(MATCH(IF($G$2:$G$2345&lt;&gt;"",$G$2:$G$2345), IF($G$2:$G$2345&lt;&gt;"",$G$2:$G$2345),0))), G971)</f>
        <v>tier - 2</v>
      </c>
      <c r="K971" t="str" cm="1">
        <f t="array" ref="K971">IF(E971="", INDEX($E$2:$E$2345, MODE(MATCH(IF($E$2:$E$2345&lt;&gt;"",$E$2:$E$2345), IF($E$2:$E$2345&lt;&gt;"",$E$2:$E$2345),0))), E971)</f>
        <v>R1011</v>
      </c>
      <c r="L971">
        <f t="shared" si="15"/>
        <v>39</v>
      </c>
      <c r="M971">
        <v>30603</v>
      </c>
    </row>
    <row r="972" spans="1:13" x14ac:dyDescent="0.25">
      <c r="A972" t="s">
        <v>487</v>
      </c>
      <c r="B972">
        <v>3</v>
      </c>
      <c r="C972">
        <v>4250.24</v>
      </c>
      <c r="D972" t="s">
        <v>9</v>
      </c>
      <c r="E972" t="s">
        <v>10</v>
      </c>
      <c r="F972" t="s">
        <v>9</v>
      </c>
      <c r="G972" t="s">
        <v>11</v>
      </c>
      <c r="H972">
        <v>1982</v>
      </c>
      <c r="I972" t="str" cm="1">
        <f t="array" ref="I972">IF(D972="", INDEX($D$2:$D$2345, MODE(MATCH(IF($D$2:$D$2345&lt;&gt;"",$D$2:$D$2345), IF($D$2:$D$2345&lt;&gt;"",$D$2:$D$2345),0))), D972)</f>
        <v>tier - 2</v>
      </c>
      <c r="J972" t="str" cm="1">
        <f t="array" ref="J972">IF(G972="", INDEX($G$2:$G$2345, MODE(MATCH(IF($G$2:$G$2345&lt;&gt;"",$G$2:$G$2345), IF($G$2:$G$2345&lt;&gt;"",$G$2:$G$2345),0))), G972)</f>
        <v>tier - 3</v>
      </c>
      <c r="K972" t="str" cm="1">
        <f t="array" ref="K972">IF(E972="", INDEX($E$2:$E$2345, MODE(MATCH(IF($E$2:$E$2345&lt;&gt;"",$E$2:$E$2345), IF($E$2:$E$2345&lt;&gt;"",$E$2:$E$2345),0))), E972)</f>
        <v>R1013</v>
      </c>
      <c r="L972">
        <f t="shared" si="15"/>
        <v>27</v>
      </c>
      <c r="M972">
        <v>34866</v>
      </c>
    </row>
    <row r="973" spans="1:13" x14ac:dyDescent="0.25">
      <c r="A973" t="s">
        <v>486</v>
      </c>
      <c r="B973">
        <v>1</v>
      </c>
      <c r="C973">
        <v>4243.59</v>
      </c>
      <c r="D973" t="s">
        <v>11</v>
      </c>
      <c r="E973" t="s">
        <v>18</v>
      </c>
      <c r="F973" t="s">
        <v>11</v>
      </c>
      <c r="G973" t="s">
        <v>13</v>
      </c>
      <c r="H973">
        <v>1991</v>
      </c>
      <c r="I973" t="str" cm="1">
        <f t="array" ref="I973">IF(D973="", INDEX($D$2:$D$2345, MODE(MATCH(IF($D$2:$D$2345&lt;&gt;"",$D$2:$D$2345), IF($D$2:$D$2345&lt;&gt;"",$D$2:$D$2345),0))), D973)</f>
        <v>tier - 3</v>
      </c>
      <c r="J973" t="str" cm="1">
        <f t="array" ref="J973">IF(G973="", INDEX($G$2:$G$2345, MODE(MATCH(IF($G$2:$G$2345&lt;&gt;"",$G$2:$G$2345), IF($G$2:$G$2345&lt;&gt;"",$G$2:$G$2345),0))), G973)</f>
        <v>tier - 1</v>
      </c>
      <c r="K973" t="str" cm="1">
        <f t="array" ref="K973">IF(E973="", INDEX($E$2:$E$2345, MODE(MATCH(IF($E$2:$E$2345&lt;&gt;"",$E$2:$E$2345), IF($E$2:$E$2345&lt;&gt;"",$E$2:$E$2345),0))), E973)</f>
        <v>R1012</v>
      </c>
      <c r="L973">
        <f t="shared" si="15"/>
        <v>40</v>
      </c>
      <c r="M973">
        <v>30286</v>
      </c>
    </row>
    <row r="974" spans="1:13" x14ac:dyDescent="0.25">
      <c r="A974" t="s">
        <v>485</v>
      </c>
      <c r="B974">
        <v>1</v>
      </c>
      <c r="C974">
        <v>4239.8900000000003</v>
      </c>
      <c r="D974" t="s">
        <v>9</v>
      </c>
      <c r="E974" t="s">
        <v>18</v>
      </c>
      <c r="F974" t="s">
        <v>9</v>
      </c>
      <c r="G974" t="s">
        <v>9</v>
      </c>
      <c r="H974">
        <v>1991</v>
      </c>
      <c r="I974" t="str" cm="1">
        <f t="array" ref="I974">IF(D974="", INDEX($D$2:$D$2345, MODE(MATCH(IF($D$2:$D$2345&lt;&gt;"",$D$2:$D$2345), IF($D$2:$D$2345&lt;&gt;"",$D$2:$D$2345),0))), D974)</f>
        <v>tier - 2</v>
      </c>
      <c r="J974" t="str" cm="1">
        <f t="array" ref="J974">IF(G974="", INDEX($G$2:$G$2345, MODE(MATCH(IF($G$2:$G$2345&lt;&gt;"",$G$2:$G$2345), IF($G$2:$G$2345&lt;&gt;"",$G$2:$G$2345),0))), G974)</f>
        <v>tier - 2</v>
      </c>
      <c r="K974" t="str" cm="1">
        <f t="array" ref="K974">IF(E974="", INDEX($E$2:$E$2345, MODE(MATCH(IF($E$2:$E$2345&lt;&gt;"",$E$2:$E$2345), IF($E$2:$E$2345&lt;&gt;"",$E$2:$E$2345),0))), E974)</f>
        <v>R1012</v>
      </c>
      <c r="L974">
        <f t="shared" si="15"/>
        <v>31</v>
      </c>
      <c r="M974">
        <v>33545</v>
      </c>
    </row>
    <row r="975" spans="1:13" x14ac:dyDescent="0.25">
      <c r="A975" t="s">
        <v>484</v>
      </c>
      <c r="B975">
        <v>1</v>
      </c>
      <c r="C975">
        <v>4237.13</v>
      </c>
      <c r="D975" t="s">
        <v>11</v>
      </c>
      <c r="E975" t="s">
        <v>159</v>
      </c>
      <c r="F975" t="s">
        <v>11</v>
      </c>
      <c r="G975" t="s">
        <v>13</v>
      </c>
      <c r="H975">
        <v>1992</v>
      </c>
      <c r="I975" t="str" cm="1">
        <f t="array" ref="I975">IF(D975="", INDEX($D$2:$D$2345, MODE(MATCH(IF($D$2:$D$2345&lt;&gt;"",$D$2:$D$2345), IF($D$2:$D$2345&lt;&gt;"",$D$2:$D$2345),0))), D975)</f>
        <v>tier - 3</v>
      </c>
      <c r="J975" t="str" cm="1">
        <f t="array" ref="J975">IF(G975="", INDEX($G$2:$G$2345, MODE(MATCH(IF($G$2:$G$2345&lt;&gt;"",$G$2:$G$2345), IF($G$2:$G$2345&lt;&gt;"",$G$2:$G$2345),0))), G975)</f>
        <v>tier - 1</v>
      </c>
      <c r="K975" t="str" cm="1">
        <f t="array" ref="K975">IF(E975="", INDEX($E$2:$E$2345, MODE(MATCH(IF($E$2:$E$2345&lt;&gt;"",$E$2:$E$2345), IF($E$2:$E$2345&lt;&gt;"",$E$2:$E$2345),0))), E975)</f>
        <v>R1016</v>
      </c>
      <c r="L975">
        <f t="shared" si="15"/>
        <v>31</v>
      </c>
      <c r="M975">
        <v>33416</v>
      </c>
    </row>
    <row r="976" spans="1:13" x14ac:dyDescent="0.25">
      <c r="A976" t="s">
        <v>483</v>
      </c>
      <c r="B976">
        <v>3</v>
      </c>
      <c r="C976">
        <v>4234.93</v>
      </c>
      <c r="D976" t="s">
        <v>9</v>
      </c>
      <c r="E976" t="s">
        <v>33</v>
      </c>
      <c r="F976" t="s">
        <v>9</v>
      </c>
      <c r="G976" t="s">
        <v>13</v>
      </c>
      <c r="H976">
        <v>1998</v>
      </c>
      <c r="I976" t="str" cm="1">
        <f t="array" ref="I976">IF(D976="", INDEX($D$2:$D$2345, MODE(MATCH(IF($D$2:$D$2345&lt;&gt;"",$D$2:$D$2345), IF($D$2:$D$2345&lt;&gt;"",$D$2:$D$2345),0))), D976)</f>
        <v>tier - 2</v>
      </c>
      <c r="J976" t="str" cm="1">
        <f t="array" ref="J976">IF(G976="", INDEX($G$2:$G$2345, MODE(MATCH(IF($G$2:$G$2345&lt;&gt;"",$G$2:$G$2345), IF($G$2:$G$2345&lt;&gt;"",$G$2:$G$2345),0))), G976)</f>
        <v>tier - 1</v>
      </c>
      <c r="K976" t="str" cm="1">
        <f t="array" ref="K976">IF(E976="", INDEX($E$2:$E$2345, MODE(MATCH(IF($E$2:$E$2345&lt;&gt;"",$E$2:$E$2345), IF($E$2:$E$2345&lt;&gt;"",$E$2:$E$2345),0))), E976)</f>
        <v>R1011</v>
      </c>
      <c r="L976">
        <f t="shared" si="15"/>
        <v>30</v>
      </c>
      <c r="M976">
        <v>33952</v>
      </c>
    </row>
    <row r="977" spans="1:13" x14ac:dyDescent="0.25">
      <c r="A977" t="s">
        <v>482</v>
      </c>
      <c r="B977">
        <v>2</v>
      </c>
      <c r="C977">
        <v>4189.1099999999997</v>
      </c>
      <c r="D977" t="s">
        <v>9</v>
      </c>
      <c r="E977" t="s">
        <v>18</v>
      </c>
      <c r="F977" t="s">
        <v>9</v>
      </c>
      <c r="G977" t="s">
        <v>9</v>
      </c>
      <c r="H977">
        <v>1997</v>
      </c>
      <c r="I977" t="str" cm="1">
        <f t="array" ref="I977">IF(D977="", INDEX($D$2:$D$2345, MODE(MATCH(IF($D$2:$D$2345&lt;&gt;"",$D$2:$D$2345), IF($D$2:$D$2345&lt;&gt;"",$D$2:$D$2345),0))), D977)</f>
        <v>tier - 2</v>
      </c>
      <c r="J977" t="str" cm="1">
        <f t="array" ref="J977">IF(G977="", INDEX($G$2:$G$2345, MODE(MATCH(IF($G$2:$G$2345&lt;&gt;"",$G$2:$G$2345), IF($G$2:$G$2345&lt;&gt;"",$G$2:$G$2345),0))), G977)</f>
        <v>tier - 2</v>
      </c>
      <c r="K977" t="str" cm="1">
        <f t="array" ref="K977">IF(E977="", INDEX($E$2:$E$2345, MODE(MATCH(IF($E$2:$E$2345&lt;&gt;"",$E$2:$E$2345), IF($E$2:$E$2345&lt;&gt;"",$E$2:$E$2345),0))), E977)</f>
        <v>R1012</v>
      </c>
      <c r="L977">
        <f t="shared" si="15"/>
        <v>24</v>
      </c>
      <c r="M977">
        <v>36044</v>
      </c>
    </row>
    <row r="978" spans="1:13" x14ac:dyDescent="0.25">
      <c r="A978" t="s">
        <v>481</v>
      </c>
      <c r="B978">
        <v>0</v>
      </c>
      <c r="C978">
        <v>4188.7299999999996</v>
      </c>
      <c r="D978" t="s">
        <v>9</v>
      </c>
      <c r="E978" t="s">
        <v>191</v>
      </c>
      <c r="F978" t="s">
        <v>9</v>
      </c>
      <c r="G978" t="s">
        <v>9</v>
      </c>
      <c r="H978">
        <v>1995</v>
      </c>
      <c r="I978" t="str" cm="1">
        <f t="array" ref="I978">IF(D978="", INDEX($D$2:$D$2345, MODE(MATCH(IF($D$2:$D$2345&lt;&gt;"",$D$2:$D$2345), IF($D$2:$D$2345&lt;&gt;"",$D$2:$D$2345),0))), D978)</f>
        <v>tier - 2</v>
      </c>
      <c r="J978" t="str" cm="1">
        <f t="array" ref="J978">IF(G978="", INDEX($G$2:$G$2345, MODE(MATCH(IF($G$2:$G$2345&lt;&gt;"",$G$2:$G$2345), IF($G$2:$G$2345&lt;&gt;"",$G$2:$G$2345),0))), G978)</f>
        <v>tier - 2</v>
      </c>
      <c r="K978" t="str" cm="1">
        <f t="array" ref="K978">IF(E978="", INDEX($E$2:$E$2345, MODE(MATCH(IF($E$2:$E$2345&lt;&gt;"",$E$2:$E$2345), IF($E$2:$E$2345&lt;&gt;"",$E$2:$E$2345),0))), E978)</f>
        <v>R1025</v>
      </c>
      <c r="L978">
        <f t="shared" si="15"/>
        <v>25</v>
      </c>
      <c r="M978">
        <v>35706</v>
      </c>
    </row>
    <row r="979" spans="1:13" x14ac:dyDescent="0.25">
      <c r="A979" t="s">
        <v>480</v>
      </c>
      <c r="B979">
        <v>0</v>
      </c>
      <c r="C979">
        <v>4185.1000000000004</v>
      </c>
      <c r="D979" t="s">
        <v>9</v>
      </c>
      <c r="E979" t="s">
        <v>10</v>
      </c>
      <c r="F979" t="s">
        <v>9</v>
      </c>
      <c r="G979" t="s">
        <v>11</v>
      </c>
      <c r="H979">
        <v>1989</v>
      </c>
      <c r="I979" t="str" cm="1">
        <f t="array" ref="I979">IF(D979="", INDEX($D$2:$D$2345, MODE(MATCH(IF($D$2:$D$2345&lt;&gt;"",$D$2:$D$2345), IF($D$2:$D$2345&lt;&gt;"",$D$2:$D$2345),0))), D979)</f>
        <v>tier - 2</v>
      </c>
      <c r="J979" t="str" cm="1">
        <f t="array" ref="J979">IF(G979="", INDEX($G$2:$G$2345, MODE(MATCH(IF($G$2:$G$2345&lt;&gt;"",$G$2:$G$2345), IF($G$2:$G$2345&lt;&gt;"",$G$2:$G$2345),0))), G979)</f>
        <v>tier - 3</v>
      </c>
      <c r="K979" t="str" cm="1">
        <f t="array" ref="K979">IF(E979="", INDEX($E$2:$E$2345, MODE(MATCH(IF($E$2:$E$2345&lt;&gt;"",$E$2:$E$2345), IF($E$2:$E$2345&lt;&gt;"",$E$2:$E$2345),0))), E979)</f>
        <v>R1013</v>
      </c>
      <c r="L979">
        <f t="shared" si="15"/>
        <v>27</v>
      </c>
      <c r="M979">
        <v>34875</v>
      </c>
    </row>
    <row r="980" spans="1:13" x14ac:dyDescent="0.25">
      <c r="A980" t="s">
        <v>2176</v>
      </c>
      <c r="B980">
        <v>0</v>
      </c>
      <c r="C980">
        <v>36541.550000000003</v>
      </c>
      <c r="D980" t="s">
        <v>9</v>
      </c>
      <c r="E980" t="s">
        <v>33</v>
      </c>
      <c r="F980" t="s">
        <v>9</v>
      </c>
      <c r="G980" t="s">
        <v>11</v>
      </c>
      <c r="H980">
        <v>1973</v>
      </c>
      <c r="I980" t="str" cm="1">
        <f t="array" ref="I980">IF(D980="", INDEX($D$2:$D$2345, MODE(MATCH(IF($D$2:$D$2345&lt;&gt;"",$D$2:$D$2345), IF($D$2:$D$2345&lt;&gt;"",$D$2:$D$2345),0))), D980)</f>
        <v>tier - 2</v>
      </c>
      <c r="J980" t="str" cm="1">
        <f t="array" ref="J980">IF(G980="", INDEX($G$2:$G$2345, MODE(MATCH(IF($G$2:$G$2345&lt;&gt;"",$G$2:$G$2345), IF($G$2:$G$2345&lt;&gt;"",$G$2:$G$2345),0))), G980)</f>
        <v>tier - 3</v>
      </c>
      <c r="K980" t="str" cm="1">
        <f t="array" ref="K980">IF(E980="", INDEX($E$2:$E$2345, MODE(MATCH(IF($E$2:$E$2345&lt;&gt;"",$E$2:$E$2345), IF($E$2:$E$2345&lt;&gt;"",$E$2:$E$2345),0))), E980)</f>
        <v>R1011</v>
      </c>
      <c r="L980">
        <f t="shared" si="15"/>
        <v>30</v>
      </c>
      <c r="M980">
        <v>33825</v>
      </c>
    </row>
    <row r="981" spans="1:13" x14ac:dyDescent="0.25">
      <c r="A981" t="s">
        <v>479</v>
      </c>
      <c r="B981">
        <v>3</v>
      </c>
      <c r="C981">
        <v>4163.21</v>
      </c>
      <c r="D981" t="s">
        <v>9</v>
      </c>
      <c r="E981" t="s">
        <v>18</v>
      </c>
      <c r="F981" t="s">
        <v>9</v>
      </c>
      <c r="G981" t="s">
        <v>9</v>
      </c>
      <c r="H981">
        <v>1984</v>
      </c>
      <c r="I981" t="str" cm="1">
        <f t="array" ref="I981">IF(D981="", INDEX($D$2:$D$2345, MODE(MATCH(IF($D$2:$D$2345&lt;&gt;"",$D$2:$D$2345), IF($D$2:$D$2345&lt;&gt;"",$D$2:$D$2345),0))), D981)</f>
        <v>tier - 2</v>
      </c>
      <c r="J981" t="str" cm="1">
        <f t="array" ref="J981">IF(G981="", INDEX($G$2:$G$2345, MODE(MATCH(IF($G$2:$G$2345&lt;&gt;"",$G$2:$G$2345), IF($G$2:$G$2345&lt;&gt;"",$G$2:$G$2345),0))), G981)</f>
        <v>tier - 2</v>
      </c>
      <c r="K981" t="str" cm="1">
        <f t="array" ref="K981">IF(E981="", INDEX($E$2:$E$2345, MODE(MATCH(IF($E$2:$E$2345&lt;&gt;"",$E$2:$E$2345), IF($E$2:$E$2345&lt;&gt;"",$E$2:$E$2345),0))), E981)</f>
        <v>R1012</v>
      </c>
      <c r="L981">
        <f t="shared" si="15"/>
        <v>33</v>
      </c>
      <c r="M981">
        <v>32767</v>
      </c>
    </row>
    <row r="982" spans="1:13" x14ac:dyDescent="0.25">
      <c r="A982" t="s">
        <v>478</v>
      </c>
      <c r="B982">
        <v>0</v>
      </c>
      <c r="C982">
        <v>4154.97</v>
      </c>
      <c r="D982" t="s">
        <v>9</v>
      </c>
      <c r="E982" t="s">
        <v>18</v>
      </c>
      <c r="F982" t="s">
        <v>9</v>
      </c>
      <c r="G982" t="s">
        <v>13</v>
      </c>
      <c r="H982">
        <v>1998</v>
      </c>
      <c r="I982" t="str" cm="1">
        <f t="array" ref="I982">IF(D982="", INDEX($D$2:$D$2345, MODE(MATCH(IF($D$2:$D$2345&lt;&gt;"",$D$2:$D$2345), IF($D$2:$D$2345&lt;&gt;"",$D$2:$D$2345),0))), D982)</f>
        <v>tier - 2</v>
      </c>
      <c r="J982" t="str" cm="1">
        <f t="array" ref="J982">IF(G982="", INDEX($G$2:$G$2345, MODE(MATCH(IF($G$2:$G$2345&lt;&gt;"",$G$2:$G$2345), IF($G$2:$G$2345&lt;&gt;"",$G$2:$G$2345),0))), G982)</f>
        <v>tier - 1</v>
      </c>
      <c r="K982" t="str" cm="1">
        <f t="array" ref="K982">IF(E982="", INDEX($E$2:$E$2345, MODE(MATCH(IF($E$2:$E$2345&lt;&gt;"",$E$2:$E$2345), IF($E$2:$E$2345&lt;&gt;"",$E$2:$E$2345),0))), E982)</f>
        <v>R1012</v>
      </c>
      <c r="L982">
        <f t="shared" si="15"/>
        <v>38</v>
      </c>
      <c r="M982">
        <v>31012</v>
      </c>
    </row>
    <row r="983" spans="1:13" x14ac:dyDescent="0.25">
      <c r="A983" t="s">
        <v>477</v>
      </c>
      <c r="B983">
        <v>1</v>
      </c>
      <c r="C983">
        <v>4151.03</v>
      </c>
      <c r="D983" t="s">
        <v>9</v>
      </c>
      <c r="E983" t="s">
        <v>10</v>
      </c>
      <c r="F983" t="s">
        <v>9</v>
      </c>
      <c r="G983" t="s">
        <v>9</v>
      </c>
      <c r="H983">
        <v>1992</v>
      </c>
      <c r="I983" t="str" cm="1">
        <f t="array" ref="I983">IF(D983="", INDEX($D$2:$D$2345, MODE(MATCH(IF($D$2:$D$2345&lt;&gt;"",$D$2:$D$2345), IF($D$2:$D$2345&lt;&gt;"",$D$2:$D$2345),0))), D983)</f>
        <v>tier - 2</v>
      </c>
      <c r="J983" t="str" cm="1">
        <f t="array" ref="J983">IF(G983="", INDEX($G$2:$G$2345, MODE(MATCH(IF($G$2:$G$2345&lt;&gt;"",$G$2:$G$2345), IF($G$2:$G$2345&lt;&gt;"",$G$2:$G$2345),0))), G983)</f>
        <v>tier - 2</v>
      </c>
      <c r="K983" t="str" cm="1">
        <f t="array" ref="K983">IF(E983="", INDEX($E$2:$E$2345, MODE(MATCH(IF($E$2:$E$2345&lt;&gt;"",$E$2:$E$2345), IF($E$2:$E$2345&lt;&gt;"",$E$2:$E$2345),0))), E983)</f>
        <v>R1013</v>
      </c>
      <c r="L983">
        <f t="shared" si="15"/>
        <v>24</v>
      </c>
      <c r="M983">
        <v>36011</v>
      </c>
    </row>
    <row r="984" spans="1:13" x14ac:dyDescent="0.25">
      <c r="A984" t="s">
        <v>476</v>
      </c>
      <c r="B984">
        <v>1</v>
      </c>
      <c r="C984">
        <v>4149.74</v>
      </c>
      <c r="D984" t="s">
        <v>9</v>
      </c>
      <c r="E984" t="s">
        <v>33</v>
      </c>
      <c r="F984" t="s">
        <v>9</v>
      </c>
      <c r="G984" t="s">
        <v>13</v>
      </c>
      <c r="H984">
        <v>1992</v>
      </c>
      <c r="I984" t="str" cm="1">
        <f t="array" ref="I984">IF(D984="", INDEX($D$2:$D$2345, MODE(MATCH(IF($D$2:$D$2345&lt;&gt;"",$D$2:$D$2345), IF($D$2:$D$2345&lt;&gt;"",$D$2:$D$2345),0))), D984)</f>
        <v>tier - 2</v>
      </c>
      <c r="J984" t="str" cm="1">
        <f t="array" ref="J984">IF(G984="", INDEX($G$2:$G$2345, MODE(MATCH(IF($G$2:$G$2345&lt;&gt;"",$G$2:$G$2345), IF($G$2:$G$2345&lt;&gt;"",$G$2:$G$2345),0))), G984)</f>
        <v>tier - 1</v>
      </c>
      <c r="K984" t="str" cm="1">
        <f t="array" ref="K984">IF(E984="", INDEX($E$2:$E$2345, MODE(MATCH(IF($E$2:$E$2345&lt;&gt;"",$E$2:$E$2345), IF($E$2:$E$2345&lt;&gt;"",$E$2:$E$2345),0))), E984)</f>
        <v>R1011</v>
      </c>
      <c r="L984">
        <f t="shared" si="15"/>
        <v>30</v>
      </c>
      <c r="M984">
        <v>33783</v>
      </c>
    </row>
    <row r="985" spans="1:13" x14ac:dyDescent="0.25">
      <c r="A985" t="s">
        <v>475</v>
      </c>
      <c r="B985">
        <v>0</v>
      </c>
      <c r="C985">
        <v>4137.5200000000004</v>
      </c>
      <c r="D985" t="s">
        <v>9</v>
      </c>
      <c r="E985" t="s">
        <v>238</v>
      </c>
      <c r="F985" t="s">
        <v>9</v>
      </c>
      <c r="G985" t="s">
        <v>11</v>
      </c>
      <c r="H985">
        <v>1992</v>
      </c>
      <c r="I985" t="str" cm="1">
        <f t="array" ref="I985">IF(D985="", INDEX($D$2:$D$2345, MODE(MATCH(IF($D$2:$D$2345&lt;&gt;"",$D$2:$D$2345), IF($D$2:$D$2345&lt;&gt;"",$D$2:$D$2345),0))), D985)</f>
        <v>tier - 2</v>
      </c>
      <c r="J985" t="str" cm="1">
        <f t="array" ref="J985">IF(G985="", INDEX($G$2:$G$2345, MODE(MATCH(IF($G$2:$G$2345&lt;&gt;"",$G$2:$G$2345), IF($G$2:$G$2345&lt;&gt;"",$G$2:$G$2345),0))), G985)</f>
        <v>tier - 3</v>
      </c>
      <c r="K985" t="str" cm="1">
        <f t="array" ref="K985">IF(E985="", INDEX($E$2:$E$2345, MODE(MATCH(IF($E$2:$E$2345&lt;&gt;"",$E$2:$E$2345), IF($E$2:$E$2345&lt;&gt;"",$E$2:$E$2345),0))), E985)</f>
        <v>R1024</v>
      </c>
      <c r="L985">
        <f t="shared" si="15"/>
        <v>30</v>
      </c>
      <c r="M985">
        <v>33773</v>
      </c>
    </row>
    <row r="986" spans="1:13" x14ac:dyDescent="0.25">
      <c r="A986" t="s">
        <v>474</v>
      </c>
      <c r="B986">
        <v>0</v>
      </c>
      <c r="C986">
        <v>4134.08</v>
      </c>
      <c r="D986" t="s">
        <v>9</v>
      </c>
      <c r="E986" t="s">
        <v>18</v>
      </c>
      <c r="F986" t="s">
        <v>9</v>
      </c>
      <c r="G986" t="s">
        <v>13</v>
      </c>
      <c r="H986">
        <v>1991</v>
      </c>
      <c r="I986" t="str" cm="1">
        <f t="array" ref="I986">IF(D986="", INDEX($D$2:$D$2345, MODE(MATCH(IF($D$2:$D$2345&lt;&gt;"",$D$2:$D$2345), IF($D$2:$D$2345&lt;&gt;"",$D$2:$D$2345),0))), D986)</f>
        <v>tier - 2</v>
      </c>
      <c r="J986" t="str" cm="1">
        <f t="array" ref="J986">IF(G986="", INDEX($G$2:$G$2345, MODE(MATCH(IF($G$2:$G$2345&lt;&gt;"",$G$2:$G$2345), IF($G$2:$G$2345&lt;&gt;"",$G$2:$G$2345),0))), G986)</f>
        <v>tier - 1</v>
      </c>
      <c r="K986" t="str" cm="1">
        <f t="array" ref="K986">IF(E986="", INDEX($E$2:$E$2345, MODE(MATCH(IF($E$2:$E$2345&lt;&gt;"",$E$2:$E$2345), IF($E$2:$E$2345&lt;&gt;"",$E$2:$E$2345),0))), E986)</f>
        <v>R1012</v>
      </c>
      <c r="L986">
        <f t="shared" si="15"/>
        <v>30</v>
      </c>
      <c r="M986">
        <v>33822</v>
      </c>
    </row>
    <row r="987" spans="1:13" x14ac:dyDescent="0.25">
      <c r="A987" t="s">
        <v>473</v>
      </c>
      <c r="B987">
        <v>1</v>
      </c>
      <c r="C987">
        <v>4133.6400000000003</v>
      </c>
      <c r="D987" t="s">
        <v>9</v>
      </c>
      <c r="E987" t="s">
        <v>18</v>
      </c>
      <c r="F987" t="s">
        <v>9</v>
      </c>
      <c r="G987" t="s">
        <v>11</v>
      </c>
      <c r="H987">
        <v>1994</v>
      </c>
      <c r="I987" t="str" cm="1">
        <f t="array" ref="I987">IF(D987="", INDEX($D$2:$D$2345, MODE(MATCH(IF($D$2:$D$2345&lt;&gt;"",$D$2:$D$2345), IF($D$2:$D$2345&lt;&gt;"",$D$2:$D$2345),0))), D987)</f>
        <v>tier - 2</v>
      </c>
      <c r="J987" t="str" cm="1">
        <f t="array" ref="J987">IF(G987="", INDEX($G$2:$G$2345, MODE(MATCH(IF($G$2:$G$2345&lt;&gt;"",$G$2:$G$2345), IF($G$2:$G$2345&lt;&gt;"",$G$2:$G$2345),0))), G987)</f>
        <v>tier - 3</v>
      </c>
      <c r="K987" t="str" cm="1">
        <f t="array" ref="K987">IF(E987="", INDEX($E$2:$E$2345, MODE(MATCH(IF($E$2:$E$2345&lt;&gt;"",$E$2:$E$2345), IF($E$2:$E$2345&lt;&gt;"",$E$2:$E$2345),0))), E987)</f>
        <v>R1012</v>
      </c>
      <c r="L987">
        <f t="shared" si="15"/>
        <v>31</v>
      </c>
      <c r="M987">
        <v>33471</v>
      </c>
    </row>
    <row r="988" spans="1:13" x14ac:dyDescent="0.25">
      <c r="A988" t="s">
        <v>472</v>
      </c>
      <c r="B988">
        <v>1</v>
      </c>
      <c r="C988">
        <v>4076.5</v>
      </c>
      <c r="D988" t="s">
        <v>9</v>
      </c>
      <c r="E988" t="s">
        <v>33</v>
      </c>
      <c r="F988" t="s">
        <v>9</v>
      </c>
      <c r="G988" t="s">
        <v>11</v>
      </c>
      <c r="H988">
        <v>1990</v>
      </c>
      <c r="I988" t="str" cm="1">
        <f t="array" ref="I988">IF(D988="", INDEX($D$2:$D$2345, MODE(MATCH(IF($D$2:$D$2345&lt;&gt;"",$D$2:$D$2345), IF($D$2:$D$2345&lt;&gt;"",$D$2:$D$2345),0))), D988)</f>
        <v>tier - 2</v>
      </c>
      <c r="J988" t="str" cm="1">
        <f t="array" ref="J988">IF(G988="", INDEX($G$2:$G$2345, MODE(MATCH(IF($G$2:$G$2345&lt;&gt;"",$G$2:$G$2345), IF($G$2:$G$2345&lt;&gt;"",$G$2:$G$2345),0))), G988)</f>
        <v>tier - 3</v>
      </c>
      <c r="K988" t="str" cm="1">
        <f t="array" ref="K988">IF(E988="", INDEX($E$2:$E$2345, MODE(MATCH(IF($E$2:$E$2345&lt;&gt;"",$E$2:$E$2345), IF($E$2:$E$2345&lt;&gt;"",$E$2:$E$2345),0))), E988)</f>
        <v>R1011</v>
      </c>
      <c r="L988">
        <f t="shared" si="15"/>
        <v>28</v>
      </c>
      <c r="M988">
        <v>34682</v>
      </c>
    </row>
    <row r="989" spans="1:13" x14ac:dyDescent="0.25">
      <c r="A989" t="s">
        <v>471</v>
      </c>
      <c r="B989">
        <v>1</v>
      </c>
      <c r="C989">
        <v>4074.45</v>
      </c>
      <c r="D989" t="s">
        <v>11</v>
      </c>
      <c r="E989" t="s">
        <v>10</v>
      </c>
      <c r="F989" t="s">
        <v>11</v>
      </c>
      <c r="G989" t="s">
        <v>9</v>
      </c>
      <c r="H989">
        <v>1990</v>
      </c>
      <c r="I989" t="str" cm="1">
        <f t="array" ref="I989">IF(D989="", INDEX($D$2:$D$2345, MODE(MATCH(IF($D$2:$D$2345&lt;&gt;"",$D$2:$D$2345), IF($D$2:$D$2345&lt;&gt;"",$D$2:$D$2345),0))), D989)</f>
        <v>tier - 3</v>
      </c>
      <c r="J989" t="str" cm="1">
        <f t="array" ref="J989">IF(G989="", INDEX($G$2:$G$2345, MODE(MATCH(IF($G$2:$G$2345&lt;&gt;"",$G$2:$G$2345), IF($G$2:$G$2345&lt;&gt;"",$G$2:$G$2345),0))), G989)</f>
        <v>tier - 2</v>
      </c>
      <c r="K989" t="str" cm="1">
        <f t="array" ref="K989">IF(E989="", INDEX($E$2:$E$2345, MODE(MATCH(IF($E$2:$E$2345&lt;&gt;"",$E$2:$E$2345), IF($E$2:$E$2345&lt;&gt;"",$E$2:$E$2345),0))), E989)</f>
        <v>R1013</v>
      </c>
      <c r="L989">
        <f t="shared" si="15"/>
        <v>32</v>
      </c>
      <c r="M989">
        <v>33208</v>
      </c>
    </row>
    <row r="990" spans="1:13" x14ac:dyDescent="0.25">
      <c r="A990" t="s">
        <v>470</v>
      </c>
      <c r="B990">
        <v>0</v>
      </c>
      <c r="C990">
        <v>4070.51</v>
      </c>
      <c r="D990" t="s">
        <v>9</v>
      </c>
      <c r="E990" t="s">
        <v>18</v>
      </c>
      <c r="F990" t="s">
        <v>9</v>
      </c>
      <c r="G990" t="s">
        <v>13</v>
      </c>
      <c r="H990">
        <v>2002</v>
      </c>
      <c r="I990" t="str" cm="1">
        <f t="array" ref="I990">IF(D990="", INDEX($D$2:$D$2345, MODE(MATCH(IF($D$2:$D$2345&lt;&gt;"",$D$2:$D$2345), IF($D$2:$D$2345&lt;&gt;"",$D$2:$D$2345),0))), D990)</f>
        <v>tier - 2</v>
      </c>
      <c r="J990" t="str" cm="1">
        <f t="array" ref="J990">IF(G990="", INDEX($G$2:$G$2345, MODE(MATCH(IF($G$2:$G$2345&lt;&gt;"",$G$2:$G$2345), IF($G$2:$G$2345&lt;&gt;"",$G$2:$G$2345),0))), G990)</f>
        <v>tier - 1</v>
      </c>
      <c r="K990" t="str" cm="1">
        <f t="array" ref="K990">IF(E990="", INDEX($E$2:$E$2345, MODE(MATCH(IF($E$2:$E$2345&lt;&gt;"",$E$2:$E$2345), IF($E$2:$E$2345&lt;&gt;"",$E$2:$E$2345),0))), E990)</f>
        <v>R1012</v>
      </c>
      <c r="L990">
        <f t="shared" si="15"/>
        <v>32</v>
      </c>
      <c r="M990">
        <v>33164</v>
      </c>
    </row>
    <row r="991" spans="1:13" x14ac:dyDescent="0.25">
      <c r="A991" t="s">
        <v>2175</v>
      </c>
      <c r="B991">
        <v>0</v>
      </c>
      <c r="C991">
        <v>36445.550000000003</v>
      </c>
      <c r="D991" t="s">
        <v>9</v>
      </c>
      <c r="E991" t="s">
        <v>33</v>
      </c>
      <c r="F991" t="s">
        <v>9</v>
      </c>
      <c r="G991" t="s">
        <v>9</v>
      </c>
      <c r="H991">
        <v>1962</v>
      </c>
      <c r="I991" t="str" cm="1">
        <f t="array" ref="I991">IF(D991="", INDEX($D$2:$D$2345, MODE(MATCH(IF($D$2:$D$2345&lt;&gt;"",$D$2:$D$2345), IF($D$2:$D$2345&lt;&gt;"",$D$2:$D$2345),0))), D991)</f>
        <v>tier - 2</v>
      </c>
      <c r="J991" t="str" cm="1">
        <f t="array" ref="J991">IF(G991="", INDEX($G$2:$G$2345, MODE(MATCH(IF($G$2:$G$2345&lt;&gt;"",$G$2:$G$2345), IF($G$2:$G$2345&lt;&gt;"",$G$2:$G$2345),0))), G991)</f>
        <v>tier - 2</v>
      </c>
      <c r="K991" t="str" cm="1">
        <f t="array" ref="K991">IF(E991="", INDEX($E$2:$E$2345, MODE(MATCH(IF($E$2:$E$2345&lt;&gt;"",$E$2:$E$2345), IF($E$2:$E$2345&lt;&gt;"",$E$2:$E$2345),0))), E991)</f>
        <v>R1011</v>
      </c>
      <c r="L991">
        <f t="shared" si="15"/>
        <v>49</v>
      </c>
      <c r="M991">
        <v>26987</v>
      </c>
    </row>
    <row r="992" spans="1:13" x14ac:dyDescent="0.25">
      <c r="A992" t="s">
        <v>469</v>
      </c>
      <c r="B992">
        <v>3</v>
      </c>
      <c r="C992">
        <v>4070.42</v>
      </c>
      <c r="D992" t="s">
        <v>9</v>
      </c>
      <c r="E992" t="s">
        <v>10</v>
      </c>
      <c r="F992" t="s">
        <v>9</v>
      </c>
      <c r="G992" t="s">
        <v>13</v>
      </c>
      <c r="H992">
        <v>1983</v>
      </c>
      <c r="I992" t="str" cm="1">
        <f t="array" ref="I992">IF(D992="", INDEX($D$2:$D$2345, MODE(MATCH(IF($D$2:$D$2345&lt;&gt;"",$D$2:$D$2345), IF($D$2:$D$2345&lt;&gt;"",$D$2:$D$2345),0))), D992)</f>
        <v>tier - 2</v>
      </c>
      <c r="J992" t="str" cm="1">
        <f t="array" ref="J992">IF(G992="", INDEX($G$2:$G$2345, MODE(MATCH(IF($G$2:$G$2345&lt;&gt;"",$G$2:$G$2345), IF($G$2:$G$2345&lt;&gt;"",$G$2:$G$2345),0))), G992)</f>
        <v>tier - 1</v>
      </c>
      <c r="K992" t="str" cm="1">
        <f t="array" ref="K992">IF(E992="", INDEX($E$2:$E$2345, MODE(MATCH(IF($E$2:$E$2345&lt;&gt;"",$E$2:$E$2345), IF($E$2:$E$2345&lt;&gt;"",$E$2:$E$2345),0))), E992)</f>
        <v>R1013</v>
      </c>
      <c r="L992">
        <f t="shared" si="15"/>
        <v>20</v>
      </c>
      <c r="M992">
        <v>37515</v>
      </c>
    </row>
    <row r="993" spans="1:13" x14ac:dyDescent="0.25">
      <c r="A993" t="s">
        <v>468</v>
      </c>
      <c r="B993">
        <v>2</v>
      </c>
      <c r="C993">
        <v>4058.71</v>
      </c>
      <c r="D993" t="s">
        <v>11</v>
      </c>
      <c r="E993" t="s">
        <v>18</v>
      </c>
      <c r="F993" t="s">
        <v>11</v>
      </c>
      <c r="G993" t="s">
        <v>11</v>
      </c>
      <c r="H993">
        <v>1995</v>
      </c>
      <c r="I993" t="str" cm="1">
        <f t="array" ref="I993">IF(D993="", INDEX($D$2:$D$2345, MODE(MATCH(IF($D$2:$D$2345&lt;&gt;"",$D$2:$D$2345), IF($D$2:$D$2345&lt;&gt;"",$D$2:$D$2345),0))), D993)</f>
        <v>tier - 3</v>
      </c>
      <c r="J993" t="str" cm="1">
        <f t="array" ref="J993">IF(G993="", INDEX($G$2:$G$2345, MODE(MATCH(IF($G$2:$G$2345&lt;&gt;"",$G$2:$G$2345), IF($G$2:$G$2345&lt;&gt;"",$G$2:$G$2345),0))), G993)</f>
        <v>tier - 3</v>
      </c>
      <c r="K993" t="str" cm="1">
        <f t="array" ref="K993">IF(E993="", INDEX($E$2:$E$2345, MODE(MATCH(IF($E$2:$E$2345&lt;&gt;"",$E$2:$E$2345), IF($E$2:$E$2345&lt;&gt;"",$E$2:$E$2345),0))), E993)</f>
        <v>R1012</v>
      </c>
      <c r="L993">
        <f t="shared" si="15"/>
        <v>39</v>
      </c>
      <c r="M993">
        <v>30573</v>
      </c>
    </row>
    <row r="994" spans="1:13" x14ac:dyDescent="0.25">
      <c r="A994" t="s">
        <v>467</v>
      </c>
      <c r="B994">
        <v>2</v>
      </c>
      <c r="C994">
        <v>4058.12</v>
      </c>
      <c r="D994" t="s">
        <v>9</v>
      </c>
      <c r="E994" t="s">
        <v>10</v>
      </c>
      <c r="F994" t="s">
        <v>9</v>
      </c>
      <c r="G994" t="s">
        <v>13</v>
      </c>
      <c r="H994">
        <v>1993</v>
      </c>
      <c r="I994" t="str" cm="1">
        <f t="array" ref="I994">IF(D994="", INDEX($D$2:$D$2345, MODE(MATCH(IF($D$2:$D$2345&lt;&gt;"",$D$2:$D$2345), IF($D$2:$D$2345&lt;&gt;"",$D$2:$D$2345),0))), D994)</f>
        <v>tier - 2</v>
      </c>
      <c r="J994" t="str" cm="1">
        <f t="array" ref="J994">IF(G994="", INDEX($G$2:$G$2345, MODE(MATCH(IF($G$2:$G$2345&lt;&gt;"",$G$2:$G$2345), IF($G$2:$G$2345&lt;&gt;"",$G$2:$G$2345),0))), G994)</f>
        <v>tier - 1</v>
      </c>
      <c r="K994" t="str" cm="1">
        <f t="array" ref="K994">IF(E994="", INDEX($E$2:$E$2345, MODE(MATCH(IF($E$2:$E$2345&lt;&gt;"",$E$2:$E$2345), IF($E$2:$E$2345&lt;&gt;"",$E$2:$E$2345),0))), E994)</f>
        <v>R1013</v>
      </c>
      <c r="L994">
        <f t="shared" si="15"/>
        <v>27</v>
      </c>
      <c r="M994">
        <v>34924</v>
      </c>
    </row>
    <row r="995" spans="1:13" x14ac:dyDescent="0.25">
      <c r="A995" t="s">
        <v>466</v>
      </c>
      <c r="B995">
        <v>3</v>
      </c>
      <c r="C995">
        <v>4047.94</v>
      </c>
      <c r="D995" t="s">
        <v>9</v>
      </c>
      <c r="E995" t="s">
        <v>10</v>
      </c>
      <c r="F995" t="s">
        <v>9</v>
      </c>
      <c r="G995" t="s">
        <v>13</v>
      </c>
      <c r="H995">
        <v>1988</v>
      </c>
      <c r="I995" t="str" cm="1">
        <f t="array" ref="I995">IF(D995="", INDEX($D$2:$D$2345, MODE(MATCH(IF($D$2:$D$2345&lt;&gt;"",$D$2:$D$2345), IF($D$2:$D$2345&lt;&gt;"",$D$2:$D$2345),0))), D995)</f>
        <v>tier - 2</v>
      </c>
      <c r="J995" t="str" cm="1">
        <f t="array" ref="J995">IF(G995="", INDEX($G$2:$G$2345, MODE(MATCH(IF($G$2:$G$2345&lt;&gt;"",$G$2:$G$2345), IF($G$2:$G$2345&lt;&gt;"",$G$2:$G$2345),0))), G995)</f>
        <v>tier - 1</v>
      </c>
      <c r="K995" t="str" cm="1">
        <f t="array" ref="K995">IF(E995="", INDEX($E$2:$E$2345, MODE(MATCH(IF($E$2:$E$2345&lt;&gt;"",$E$2:$E$2345), IF($E$2:$E$2345&lt;&gt;"",$E$2:$E$2345),0))), E995)</f>
        <v>R1013</v>
      </c>
      <c r="L995">
        <f t="shared" si="15"/>
        <v>29</v>
      </c>
      <c r="M995">
        <v>34303</v>
      </c>
    </row>
    <row r="996" spans="1:13" x14ac:dyDescent="0.25">
      <c r="A996" t="s">
        <v>465</v>
      </c>
      <c r="B996">
        <v>1</v>
      </c>
      <c r="C996">
        <v>4040.56</v>
      </c>
      <c r="D996" t="s">
        <v>11</v>
      </c>
      <c r="E996" t="s">
        <v>155</v>
      </c>
      <c r="F996" t="s">
        <v>11</v>
      </c>
      <c r="G996" t="s">
        <v>11</v>
      </c>
      <c r="H996">
        <v>1993</v>
      </c>
      <c r="I996" t="str" cm="1">
        <f t="array" ref="I996">IF(D996="", INDEX($D$2:$D$2345, MODE(MATCH(IF($D$2:$D$2345&lt;&gt;"",$D$2:$D$2345), IF($D$2:$D$2345&lt;&gt;"",$D$2:$D$2345),0))), D996)</f>
        <v>tier - 3</v>
      </c>
      <c r="J996" t="str" cm="1">
        <f t="array" ref="J996">IF(G996="", INDEX($G$2:$G$2345, MODE(MATCH(IF($G$2:$G$2345&lt;&gt;"",$G$2:$G$2345), IF($G$2:$G$2345&lt;&gt;"",$G$2:$G$2345),0))), G996)</f>
        <v>tier - 3</v>
      </c>
      <c r="K996" t="str" cm="1">
        <f t="array" ref="K996">IF(E996="", INDEX($E$2:$E$2345, MODE(MATCH(IF($E$2:$E$2345&lt;&gt;"",$E$2:$E$2345), IF($E$2:$E$2345&lt;&gt;"",$E$2:$E$2345),0))), E996)</f>
        <v>R1015</v>
      </c>
      <c r="L996">
        <f t="shared" si="15"/>
        <v>34</v>
      </c>
      <c r="M996">
        <v>32503</v>
      </c>
    </row>
    <row r="997" spans="1:13" x14ac:dyDescent="0.25">
      <c r="A997" t="s">
        <v>464</v>
      </c>
      <c r="B997">
        <v>3</v>
      </c>
      <c r="C997">
        <v>4039.9</v>
      </c>
      <c r="D997" t="s">
        <v>9</v>
      </c>
      <c r="E997" t="s">
        <v>10</v>
      </c>
      <c r="F997" t="s">
        <v>9</v>
      </c>
      <c r="G997" t="s">
        <v>13</v>
      </c>
      <c r="H997">
        <v>1983</v>
      </c>
      <c r="I997" t="str" cm="1">
        <f t="array" ref="I997">IF(D997="", INDEX($D$2:$D$2345, MODE(MATCH(IF($D$2:$D$2345&lt;&gt;"",$D$2:$D$2345), IF($D$2:$D$2345&lt;&gt;"",$D$2:$D$2345),0))), D997)</f>
        <v>tier - 2</v>
      </c>
      <c r="J997" t="str" cm="1">
        <f t="array" ref="J997">IF(G997="", INDEX($G$2:$G$2345, MODE(MATCH(IF($G$2:$G$2345&lt;&gt;"",$G$2:$G$2345), IF($G$2:$G$2345&lt;&gt;"",$G$2:$G$2345),0))), G997)</f>
        <v>tier - 1</v>
      </c>
      <c r="K997" t="str" cm="1">
        <f t="array" ref="K997">IF(E997="", INDEX($E$2:$E$2345, MODE(MATCH(IF($E$2:$E$2345&lt;&gt;"",$E$2:$E$2345), IF($E$2:$E$2345&lt;&gt;"",$E$2:$E$2345),0))), E997)</f>
        <v>R1013</v>
      </c>
      <c r="L997">
        <f t="shared" si="15"/>
        <v>29</v>
      </c>
      <c r="M997">
        <v>34283</v>
      </c>
    </row>
    <row r="998" spans="1:13" x14ac:dyDescent="0.25">
      <c r="A998" t="s">
        <v>463</v>
      </c>
      <c r="B998">
        <v>3</v>
      </c>
      <c r="C998">
        <v>4038.41</v>
      </c>
      <c r="D998" t="s">
        <v>9</v>
      </c>
      <c r="E998" t="s">
        <v>10</v>
      </c>
      <c r="F998" t="s">
        <v>9</v>
      </c>
      <c r="G998" t="s">
        <v>13</v>
      </c>
      <c r="H998">
        <v>1984</v>
      </c>
      <c r="I998" t="str" cm="1">
        <f t="array" ref="I998">IF(D998="", INDEX($D$2:$D$2345, MODE(MATCH(IF($D$2:$D$2345&lt;&gt;"",$D$2:$D$2345), IF($D$2:$D$2345&lt;&gt;"",$D$2:$D$2345),0))), D998)</f>
        <v>tier - 2</v>
      </c>
      <c r="J998" t="str" cm="1">
        <f t="array" ref="J998">IF(G998="", INDEX($G$2:$G$2345, MODE(MATCH(IF($G$2:$G$2345&lt;&gt;"",$G$2:$G$2345), IF($G$2:$G$2345&lt;&gt;"",$G$2:$G$2345),0))), G998)</f>
        <v>tier - 1</v>
      </c>
      <c r="K998" t="str" cm="1">
        <f t="array" ref="K998">IF(E998="", INDEX($E$2:$E$2345, MODE(MATCH(IF($E$2:$E$2345&lt;&gt;"",$E$2:$E$2345), IF($E$2:$E$2345&lt;&gt;"",$E$2:$E$2345),0))), E998)</f>
        <v>R1013</v>
      </c>
      <c r="L998">
        <f t="shared" si="15"/>
        <v>39</v>
      </c>
      <c r="M998">
        <v>30504</v>
      </c>
    </row>
    <row r="999" spans="1:13" x14ac:dyDescent="0.25">
      <c r="A999" t="s">
        <v>462</v>
      </c>
      <c r="B999">
        <v>1</v>
      </c>
      <c r="C999">
        <v>4032.24</v>
      </c>
      <c r="D999" t="s">
        <v>11</v>
      </c>
      <c r="E999" t="s">
        <v>18</v>
      </c>
      <c r="F999" t="s">
        <v>11</v>
      </c>
      <c r="G999" t="s">
        <v>11</v>
      </c>
      <c r="H999">
        <v>1992</v>
      </c>
      <c r="I999" t="str" cm="1">
        <f t="array" ref="I999">IF(D999="", INDEX($D$2:$D$2345, MODE(MATCH(IF($D$2:$D$2345&lt;&gt;"",$D$2:$D$2345), IF($D$2:$D$2345&lt;&gt;"",$D$2:$D$2345),0))), D999)</f>
        <v>tier - 3</v>
      </c>
      <c r="J999" t="str" cm="1">
        <f t="array" ref="J999">IF(G999="", INDEX($G$2:$G$2345, MODE(MATCH(IF($G$2:$G$2345&lt;&gt;"",$G$2:$G$2345), IF($G$2:$G$2345&lt;&gt;"",$G$2:$G$2345),0))), G999)</f>
        <v>tier - 3</v>
      </c>
      <c r="K999" t="str" cm="1">
        <f t="array" ref="K999">IF(E999="", INDEX($E$2:$E$2345, MODE(MATCH(IF($E$2:$E$2345&lt;&gt;"",$E$2:$E$2345), IF($E$2:$E$2345&lt;&gt;"",$E$2:$E$2345),0))), E999)</f>
        <v>R1012</v>
      </c>
      <c r="L999">
        <f t="shared" si="15"/>
        <v>38</v>
      </c>
      <c r="M999">
        <v>30966</v>
      </c>
    </row>
    <row r="1000" spans="1:13" x14ac:dyDescent="0.25">
      <c r="A1000" t="s">
        <v>461</v>
      </c>
      <c r="B1000">
        <v>3</v>
      </c>
      <c r="C1000">
        <v>4005.42</v>
      </c>
      <c r="D1000" t="s">
        <v>9</v>
      </c>
      <c r="E1000" t="s">
        <v>155</v>
      </c>
      <c r="F1000" t="s">
        <v>9</v>
      </c>
      <c r="G1000" t="s">
        <v>13</v>
      </c>
      <c r="H1000">
        <v>2000</v>
      </c>
      <c r="I1000" t="str" cm="1">
        <f t="array" ref="I1000">IF(D1000="", INDEX($D$2:$D$2345, MODE(MATCH(IF($D$2:$D$2345&lt;&gt;"",$D$2:$D$2345), IF($D$2:$D$2345&lt;&gt;"",$D$2:$D$2345),0))), D1000)</f>
        <v>tier - 2</v>
      </c>
      <c r="J1000" t="str" cm="1">
        <f t="array" ref="J1000">IF(G1000="", INDEX($G$2:$G$2345, MODE(MATCH(IF($G$2:$G$2345&lt;&gt;"",$G$2:$G$2345), IF($G$2:$G$2345&lt;&gt;"",$G$2:$G$2345),0))), G1000)</f>
        <v>tier - 1</v>
      </c>
      <c r="K1000" t="str" cm="1">
        <f t="array" ref="K1000">IF(E1000="", INDEX($E$2:$E$2345, MODE(MATCH(IF($E$2:$E$2345&lt;&gt;"",$E$2:$E$2345), IF($E$2:$E$2345&lt;&gt;"",$E$2:$E$2345),0))), E1000)</f>
        <v>R1015</v>
      </c>
      <c r="L1000">
        <f t="shared" si="15"/>
        <v>30</v>
      </c>
      <c r="M1000">
        <v>33860</v>
      </c>
    </row>
    <row r="1001" spans="1:13" x14ac:dyDescent="0.25">
      <c r="A1001" t="s">
        <v>460</v>
      </c>
      <c r="B1001">
        <v>3</v>
      </c>
      <c r="C1001">
        <v>4002.36</v>
      </c>
      <c r="D1001" t="s">
        <v>9</v>
      </c>
      <c r="E1001" t="s">
        <v>10</v>
      </c>
      <c r="F1001" t="s">
        <v>9</v>
      </c>
      <c r="G1001" t="s">
        <v>13</v>
      </c>
      <c r="H1001">
        <v>1989</v>
      </c>
      <c r="I1001" t="str" cm="1">
        <f t="array" ref="I1001">IF(D1001="", INDEX($D$2:$D$2345, MODE(MATCH(IF($D$2:$D$2345&lt;&gt;"",$D$2:$D$2345), IF($D$2:$D$2345&lt;&gt;"",$D$2:$D$2345),0))), D1001)</f>
        <v>tier - 2</v>
      </c>
      <c r="J1001" t="str" cm="1">
        <f t="array" ref="J1001">IF(G1001="", INDEX($G$2:$G$2345, MODE(MATCH(IF($G$2:$G$2345&lt;&gt;"",$G$2:$G$2345), IF($G$2:$G$2345&lt;&gt;"",$G$2:$G$2345),0))), G1001)</f>
        <v>tier - 1</v>
      </c>
      <c r="K1001" t="str" cm="1">
        <f t="array" ref="K1001">IF(E1001="", INDEX($E$2:$E$2345, MODE(MATCH(IF($E$2:$E$2345&lt;&gt;"",$E$2:$E$2345), IF($E$2:$E$2345&lt;&gt;"",$E$2:$E$2345),0))), E1001)</f>
        <v>R1013</v>
      </c>
      <c r="L1001">
        <f t="shared" si="15"/>
        <v>22</v>
      </c>
      <c r="M1001">
        <v>36717</v>
      </c>
    </row>
    <row r="1002" spans="1:13" x14ac:dyDescent="0.25">
      <c r="A1002" t="s">
        <v>2345</v>
      </c>
      <c r="B1002">
        <v>2</v>
      </c>
      <c r="C1002">
        <v>47496.49</v>
      </c>
      <c r="D1002" t="s">
        <v>13</v>
      </c>
      <c r="E1002" t="s">
        <v>18</v>
      </c>
      <c r="F1002" t="s">
        <v>13</v>
      </c>
      <c r="G1002" t="s">
        <v>11</v>
      </c>
      <c r="H1002">
        <v>1964</v>
      </c>
      <c r="I1002" t="str" cm="1">
        <f t="array" ref="I1002">IF(D1002="", INDEX($D$2:$D$2345, MODE(MATCH(IF($D$2:$D$2345&lt;&gt;"",$D$2:$D$2345), IF($D$2:$D$2345&lt;&gt;"",$D$2:$D$2345),0))), D1002)</f>
        <v>tier - 1</v>
      </c>
      <c r="J1002" t="str" cm="1">
        <f t="array" ref="J1002">IF(G1002="", INDEX($G$2:$G$2345, MODE(MATCH(IF($G$2:$G$2345&lt;&gt;"",$G$2:$G$2345), IF($G$2:$G$2345&lt;&gt;"",$G$2:$G$2345),0))), G1002)</f>
        <v>tier - 3</v>
      </c>
      <c r="K1002" t="str" cm="1">
        <f t="array" ref="K1002">IF(E1002="", INDEX($E$2:$E$2345, MODE(MATCH(IF($E$2:$E$2345&lt;&gt;"",$E$2:$E$2345), IF($E$2:$E$2345&lt;&gt;"",$E$2:$E$2345),0))), E1002)</f>
        <v>R1012</v>
      </c>
      <c r="L1002">
        <f t="shared" si="15"/>
        <v>59</v>
      </c>
      <c r="M1002">
        <v>23322</v>
      </c>
    </row>
    <row r="1003" spans="1:13" x14ac:dyDescent="0.25">
      <c r="A1003" t="s">
        <v>2174</v>
      </c>
      <c r="B1003">
        <v>2</v>
      </c>
      <c r="C1003">
        <v>36397.58</v>
      </c>
      <c r="D1003" t="s">
        <v>9</v>
      </c>
      <c r="E1003" t="s">
        <v>33</v>
      </c>
      <c r="F1003" t="s">
        <v>9</v>
      </c>
      <c r="G1003" t="s">
        <v>11</v>
      </c>
      <c r="H1003">
        <v>2003</v>
      </c>
      <c r="I1003" t="str" cm="1">
        <f t="array" ref="I1003">IF(D1003="", INDEX($D$2:$D$2345, MODE(MATCH(IF($D$2:$D$2345&lt;&gt;"",$D$2:$D$2345), IF($D$2:$D$2345&lt;&gt;"",$D$2:$D$2345),0))), D1003)</f>
        <v>tier - 2</v>
      </c>
      <c r="J1003" t="str" cm="1">
        <f t="array" ref="J1003">IF(G1003="", INDEX($G$2:$G$2345, MODE(MATCH(IF($G$2:$G$2345&lt;&gt;"",$G$2:$G$2345), IF($G$2:$G$2345&lt;&gt;"",$G$2:$G$2345),0))), G1003)</f>
        <v>tier - 3</v>
      </c>
      <c r="K1003" t="str" cm="1">
        <f t="array" ref="K1003">IF(E1003="", INDEX($E$2:$E$2345, MODE(MATCH(IF($E$2:$E$2345&lt;&gt;"",$E$2:$E$2345), IF($E$2:$E$2345&lt;&gt;"",$E$2:$E$2345),0))), E1003)</f>
        <v>R1011</v>
      </c>
      <c r="L1003">
        <f t="shared" si="15"/>
        <v>60</v>
      </c>
      <c r="M1003">
        <v>22989</v>
      </c>
    </row>
    <row r="1004" spans="1:13" x14ac:dyDescent="0.25">
      <c r="A1004" t="s">
        <v>459</v>
      </c>
      <c r="B1004">
        <v>0</v>
      </c>
      <c r="C1004">
        <v>3994.18</v>
      </c>
      <c r="D1004" t="s">
        <v>9</v>
      </c>
      <c r="E1004" t="s">
        <v>10</v>
      </c>
      <c r="F1004" t="s">
        <v>9</v>
      </c>
      <c r="G1004" t="s">
        <v>9</v>
      </c>
      <c r="H1004">
        <v>1990</v>
      </c>
      <c r="I1004" t="str" cm="1">
        <f t="array" ref="I1004">IF(D1004="", INDEX($D$2:$D$2345, MODE(MATCH(IF($D$2:$D$2345&lt;&gt;"",$D$2:$D$2345), IF($D$2:$D$2345&lt;&gt;"",$D$2:$D$2345),0))), D1004)</f>
        <v>tier - 2</v>
      </c>
      <c r="J1004" t="str" cm="1">
        <f t="array" ref="J1004">IF(G1004="", INDEX($G$2:$G$2345, MODE(MATCH(IF($G$2:$G$2345&lt;&gt;"",$G$2:$G$2345), IF($G$2:$G$2345&lt;&gt;"",$G$2:$G$2345),0))), G1004)</f>
        <v>tier - 2</v>
      </c>
      <c r="K1004" t="str" cm="1">
        <f t="array" ref="K1004">IF(E1004="", INDEX($E$2:$E$2345, MODE(MATCH(IF($E$2:$E$2345&lt;&gt;"",$E$2:$E$2345), IF($E$2:$E$2345&lt;&gt;"",$E$2:$E$2345),0))), E1004)</f>
        <v>R1013</v>
      </c>
      <c r="L1004">
        <f t="shared" si="15"/>
        <v>33</v>
      </c>
      <c r="M1004">
        <v>32813</v>
      </c>
    </row>
    <row r="1005" spans="1:13" x14ac:dyDescent="0.25">
      <c r="A1005" t="s">
        <v>458</v>
      </c>
      <c r="B1005">
        <v>0</v>
      </c>
      <c r="C1005">
        <v>3989.84</v>
      </c>
      <c r="D1005" t="s">
        <v>9</v>
      </c>
      <c r="E1005" t="s">
        <v>33</v>
      </c>
      <c r="F1005" t="s">
        <v>9</v>
      </c>
      <c r="G1005" t="s">
        <v>9</v>
      </c>
      <c r="H1005">
        <v>1990</v>
      </c>
      <c r="I1005" t="str" cm="1">
        <f t="array" ref="I1005">IF(D1005="", INDEX($D$2:$D$2345, MODE(MATCH(IF($D$2:$D$2345&lt;&gt;"",$D$2:$D$2345), IF($D$2:$D$2345&lt;&gt;"",$D$2:$D$2345),0))), D1005)</f>
        <v>tier - 2</v>
      </c>
      <c r="J1005" t="str" cm="1">
        <f t="array" ref="J1005">IF(G1005="", INDEX($G$2:$G$2345, MODE(MATCH(IF($G$2:$G$2345&lt;&gt;"",$G$2:$G$2345), IF($G$2:$G$2345&lt;&gt;"",$G$2:$G$2345),0))), G1005)</f>
        <v>tier - 2</v>
      </c>
      <c r="K1005" t="str" cm="1">
        <f t="array" ref="K1005">IF(E1005="", INDEX($E$2:$E$2345, MODE(MATCH(IF($E$2:$E$2345&lt;&gt;"",$E$2:$E$2345), IF($E$2:$E$2345&lt;&gt;"",$E$2:$E$2345),0))), E1005)</f>
        <v>R1011</v>
      </c>
      <c r="L1005">
        <f t="shared" si="15"/>
        <v>32</v>
      </c>
      <c r="M1005">
        <v>33199</v>
      </c>
    </row>
    <row r="1006" spans="1:13" x14ac:dyDescent="0.25">
      <c r="A1006" t="s">
        <v>457</v>
      </c>
      <c r="B1006">
        <v>2</v>
      </c>
      <c r="C1006">
        <v>3987.93</v>
      </c>
      <c r="D1006" t="s">
        <v>9</v>
      </c>
      <c r="E1006" t="s">
        <v>33</v>
      </c>
      <c r="F1006" t="s">
        <v>9</v>
      </c>
      <c r="G1006" t="s">
        <v>9</v>
      </c>
      <c r="H1006">
        <v>1996</v>
      </c>
      <c r="I1006" t="str" cm="1">
        <f t="array" ref="I1006">IF(D1006="", INDEX($D$2:$D$2345, MODE(MATCH(IF($D$2:$D$2345&lt;&gt;"",$D$2:$D$2345), IF($D$2:$D$2345&lt;&gt;"",$D$2:$D$2345),0))), D1006)</f>
        <v>tier - 2</v>
      </c>
      <c r="J1006" t="str" cm="1">
        <f t="array" ref="J1006">IF(G1006="", INDEX($G$2:$G$2345, MODE(MATCH(IF($G$2:$G$2345&lt;&gt;"",$G$2:$G$2345), IF($G$2:$G$2345&lt;&gt;"",$G$2:$G$2345),0))), G1006)</f>
        <v>tier - 2</v>
      </c>
      <c r="K1006" t="str" cm="1">
        <f t="array" ref="K1006">IF(E1006="", INDEX($E$2:$E$2345, MODE(MATCH(IF($E$2:$E$2345&lt;&gt;"",$E$2:$E$2345), IF($E$2:$E$2345&lt;&gt;"",$E$2:$E$2345),0))), E1006)</f>
        <v>R1011</v>
      </c>
      <c r="L1006">
        <f t="shared" si="15"/>
        <v>32</v>
      </c>
      <c r="M1006">
        <v>33124</v>
      </c>
    </row>
    <row r="1007" spans="1:13" x14ac:dyDescent="0.25">
      <c r="A1007" t="s">
        <v>456</v>
      </c>
      <c r="B1007">
        <v>2</v>
      </c>
      <c r="C1007">
        <v>3981.98</v>
      </c>
      <c r="D1007" t="s">
        <v>9</v>
      </c>
      <c r="E1007" t="s">
        <v>10</v>
      </c>
      <c r="F1007" t="s">
        <v>9</v>
      </c>
      <c r="G1007" t="s">
        <v>9</v>
      </c>
      <c r="H1007">
        <v>1996</v>
      </c>
      <c r="I1007" t="str" cm="1">
        <f t="array" ref="I1007">IF(D1007="", INDEX($D$2:$D$2345, MODE(MATCH(IF($D$2:$D$2345&lt;&gt;"",$D$2:$D$2345), IF($D$2:$D$2345&lt;&gt;"",$D$2:$D$2345),0))), D1007)</f>
        <v>tier - 2</v>
      </c>
      <c r="J1007" t="str" cm="1">
        <f t="array" ref="J1007">IF(G1007="", INDEX($G$2:$G$2345, MODE(MATCH(IF($G$2:$G$2345&lt;&gt;"",$G$2:$G$2345), IF($G$2:$G$2345&lt;&gt;"",$G$2:$G$2345),0))), G1007)</f>
        <v>tier - 2</v>
      </c>
      <c r="K1007" t="str" cm="1">
        <f t="array" ref="K1007">IF(E1007="", INDEX($E$2:$E$2345, MODE(MATCH(IF($E$2:$E$2345&lt;&gt;"",$E$2:$E$2345), IF($E$2:$E$2345&lt;&gt;"",$E$2:$E$2345),0))), E1007)</f>
        <v>R1013</v>
      </c>
      <c r="L1007">
        <f t="shared" si="15"/>
        <v>26</v>
      </c>
      <c r="M1007">
        <v>35294</v>
      </c>
    </row>
    <row r="1008" spans="1:13" x14ac:dyDescent="0.25">
      <c r="A1008" t="s">
        <v>455</v>
      </c>
      <c r="B1008">
        <v>0</v>
      </c>
      <c r="C1008">
        <v>3972.92</v>
      </c>
      <c r="D1008" t="s">
        <v>9</v>
      </c>
      <c r="E1008" t="s">
        <v>10</v>
      </c>
      <c r="F1008" t="s">
        <v>9</v>
      </c>
      <c r="G1008" t="s">
        <v>11</v>
      </c>
      <c r="H1008">
        <v>1990</v>
      </c>
      <c r="I1008" t="str" cm="1">
        <f t="array" ref="I1008">IF(D1008="", INDEX($D$2:$D$2345, MODE(MATCH(IF($D$2:$D$2345&lt;&gt;"",$D$2:$D$2345), IF($D$2:$D$2345&lt;&gt;"",$D$2:$D$2345),0))), D1008)</f>
        <v>tier - 2</v>
      </c>
      <c r="J1008" t="str" cm="1">
        <f t="array" ref="J1008">IF(G1008="", INDEX($G$2:$G$2345, MODE(MATCH(IF($G$2:$G$2345&lt;&gt;"",$G$2:$G$2345), IF($G$2:$G$2345&lt;&gt;"",$G$2:$G$2345),0))), G1008)</f>
        <v>tier - 3</v>
      </c>
      <c r="K1008" t="str" cm="1">
        <f t="array" ref="K1008">IF(E1008="", INDEX($E$2:$E$2345, MODE(MATCH(IF($E$2:$E$2345&lt;&gt;"",$E$2:$E$2345), IF($E$2:$E$2345&lt;&gt;"",$E$2:$E$2345),0))), E1008)</f>
        <v>R1013</v>
      </c>
      <c r="L1008">
        <f t="shared" si="15"/>
        <v>26</v>
      </c>
      <c r="M1008">
        <v>35275</v>
      </c>
    </row>
    <row r="1009" spans="1:13" x14ac:dyDescent="0.25">
      <c r="A1009" t="s">
        <v>454</v>
      </c>
      <c r="B1009">
        <v>1</v>
      </c>
      <c r="C1009">
        <v>3956.07</v>
      </c>
      <c r="D1009" t="s">
        <v>9</v>
      </c>
      <c r="E1009" t="s">
        <v>18</v>
      </c>
      <c r="F1009" t="s">
        <v>9</v>
      </c>
      <c r="G1009" t="s">
        <v>9</v>
      </c>
      <c r="H1009">
        <v>1995</v>
      </c>
      <c r="I1009" t="str" cm="1">
        <f t="array" ref="I1009">IF(D1009="", INDEX($D$2:$D$2345, MODE(MATCH(IF($D$2:$D$2345&lt;&gt;"",$D$2:$D$2345), IF($D$2:$D$2345&lt;&gt;"",$D$2:$D$2345),0))), D1009)</f>
        <v>tier - 2</v>
      </c>
      <c r="J1009" t="str" cm="1">
        <f t="array" ref="J1009">IF(G1009="", INDEX($G$2:$G$2345, MODE(MATCH(IF($G$2:$G$2345&lt;&gt;"",$G$2:$G$2345), IF($G$2:$G$2345&lt;&gt;"",$G$2:$G$2345),0))), G1009)</f>
        <v>tier - 2</v>
      </c>
      <c r="K1009" t="str" cm="1">
        <f t="array" ref="K1009">IF(E1009="", INDEX($E$2:$E$2345, MODE(MATCH(IF($E$2:$E$2345&lt;&gt;"",$E$2:$E$2345), IF($E$2:$E$2345&lt;&gt;"",$E$2:$E$2345),0))), E1009)</f>
        <v>R1012</v>
      </c>
      <c r="L1009">
        <f t="shared" si="15"/>
        <v>32</v>
      </c>
      <c r="M1009">
        <v>33065</v>
      </c>
    </row>
    <row r="1010" spans="1:13" x14ac:dyDescent="0.25">
      <c r="A1010" t="s">
        <v>453</v>
      </c>
      <c r="B1010">
        <v>0</v>
      </c>
      <c r="C1010">
        <v>3955.98</v>
      </c>
      <c r="D1010" t="s">
        <v>9</v>
      </c>
      <c r="E1010" t="s">
        <v>291</v>
      </c>
      <c r="F1010" t="s">
        <v>9</v>
      </c>
      <c r="G1010" t="s">
        <v>11</v>
      </c>
      <c r="H1010">
        <v>1999</v>
      </c>
      <c r="I1010" t="str" cm="1">
        <f t="array" ref="I1010">IF(D1010="", INDEX($D$2:$D$2345, MODE(MATCH(IF($D$2:$D$2345&lt;&gt;"",$D$2:$D$2345), IF($D$2:$D$2345&lt;&gt;"",$D$2:$D$2345),0))), D1010)</f>
        <v>tier - 2</v>
      </c>
      <c r="J1010" t="str" cm="1">
        <f t="array" ref="J1010">IF(G1010="", INDEX($G$2:$G$2345, MODE(MATCH(IF($G$2:$G$2345&lt;&gt;"",$G$2:$G$2345), IF($G$2:$G$2345&lt;&gt;"",$G$2:$G$2345),0))), G1010)</f>
        <v>tier - 3</v>
      </c>
      <c r="K1010" t="str" cm="1">
        <f t="array" ref="K1010">IF(E1010="", INDEX($E$2:$E$2345, MODE(MATCH(IF($E$2:$E$2345&lt;&gt;"",$E$2:$E$2345), IF($E$2:$E$2345&lt;&gt;"",$E$2:$E$2345),0))), E1010)</f>
        <v>R1021</v>
      </c>
      <c r="L1010">
        <f t="shared" si="15"/>
        <v>27</v>
      </c>
      <c r="M1010">
        <v>34890</v>
      </c>
    </row>
    <row r="1011" spans="1:13" x14ac:dyDescent="0.25">
      <c r="A1011" t="s">
        <v>452</v>
      </c>
      <c r="B1011">
        <v>1</v>
      </c>
      <c r="C1011">
        <v>3947.41</v>
      </c>
      <c r="D1011" t="s">
        <v>9</v>
      </c>
      <c r="E1011" t="s">
        <v>10</v>
      </c>
      <c r="F1011" t="s">
        <v>9</v>
      </c>
      <c r="G1011" t="s">
        <v>9</v>
      </c>
      <c r="H1011">
        <v>1993</v>
      </c>
      <c r="I1011" t="str" cm="1">
        <f t="array" ref="I1011">IF(D1011="", INDEX($D$2:$D$2345, MODE(MATCH(IF($D$2:$D$2345&lt;&gt;"",$D$2:$D$2345), IF($D$2:$D$2345&lt;&gt;"",$D$2:$D$2345),0))), D1011)</f>
        <v>tier - 2</v>
      </c>
      <c r="J1011" t="str" cm="1">
        <f t="array" ref="J1011">IF(G1011="", INDEX($G$2:$G$2345, MODE(MATCH(IF($G$2:$G$2345&lt;&gt;"",$G$2:$G$2345), IF($G$2:$G$2345&lt;&gt;"",$G$2:$G$2345),0))), G1011)</f>
        <v>tier - 2</v>
      </c>
      <c r="K1011" t="str" cm="1">
        <f t="array" ref="K1011">IF(E1011="", INDEX($E$2:$E$2345, MODE(MATCH(IF($E$2:$E$2345&lt;&gt;"",$E$2:$E$2345), IF($E$2:$E$2345&lt;&gt;"",$E$2:$E$2345),0))), E1011)</f>
        <v>R1013</v>
      </c>
      <c r="L1011">
        <f t="shared" si="15"/>
        <v>23</v>
      </c>
      <c r="M1011">
        <v>36475</v>
      </c>
    </row>
    <row r="1012" spans="1:13" x14ac:dyDescent="0.25">
      <c r="A1012" t="s">
        <v>451</v>
      </c>
      <c r="B1012">
        <v>0</v>
      </c>
      <c r="C1012">
        <v>3943.6</v>
      </c>
      <c r="D1012" t="s">
        <v>9</v>
      </c>
      <c r="E1012" t="s">
        <v>238</v>
      </c>
      <c r="F1012" t="s">
        <v>9</v>
      </c>
      <c r="G1012" t="s">
        <v>11</v>
      </c>
      <c r="H1012">
        <v>1993</v>
      </c>
      <c r="I1012" t="str" cm="1">
        <f t="array" ref="I1012">IF(D1012="", INDEX($D$2:$D$2345, MODE(MATCH(IF($D$2:$D$2345&lt;&gt;"",$D$2:$D$2345), IF($D$2:$D$2345&lt;&gt;"",$D$2:$D$2345),0))), D1012)</f>
        <v>tier - 2</v>
      </c>
      <c r="J1012" t="str" cm="1">
        <f t="array" ref="J1012">IF(G1012="", INDEX($G$2:$G$2345, MODE(MATCH(IF($G$2:$G$2345&lt;&gt;"",$G$2:$G$2345), IF($G$2:$G$2345&lt;&gt;"",$G$2:$G$2345),0))), G1012)</f>
        <v>tier - 3</v>
      </c>
      <c r="K1012" t="str" cm="1">
        <f t="array" ref="K1012">IF(E1012="", INDEX($E$2:$E$2345, MODE(MATCH(IF($E$2:$E$2345&lt;&gt;"",$E$2:$E$2345), IF($E$2:$E$2345&lt;&gt;"",$E$2:$E$2345),0))), E1012)</f>
        <v>R1024</v>
      </c>
      <c r="L1012">
        <f t="shared" si="15"/>
        <v>29</v>
      </c>
      <c r="M1012">
        <v>34241</v>
      </c>
    </row>
    <row r="1013" spans="1:13" x14ac:dyDescent="0.25">
      <c r="A1013" t="s">
        <v>450</v>
      </c>
      <c r="B1013">
        <v>0</v>
      </c>
      <c r="C1013">
        <v>3935.18</v>
      </c>
      <c r="D1013" t="s">
        <v>11</v>
      </c>
      <c r="E1013" t="s">
        <v>10</v>
      </c>
      <c r="F1013" t="s">
        <v>11</v>
      </c>
      <c r="G1013" t="s">
        <v>13</v>
      </c>
      <c r="H1013">
        <v>1988</v>
      </c>
      <c r="I1013" t="str" cm="1">
        <f t="array" ref="I1013">IF(D1013="", INDEX($D$2:$D$2345, MODE(MATCH(IF($D$2:$D$2345&lt;&gt;"",$D$2:$D$2345), IF($D$2:$D$2345&lt;&gt;"",$D$2:$D$2345),0))), D1013)</f>
        <v>tier - 3</v>
      </c>
      <c r="J1013" t="str" cm="1">
        <f t="array" ref="J1013">IF(G1013="", INDEX($G$2:$G$2345, MODE(MATCH(IF($G$2:$G$2345&lt;&gt;"",$G$2:$G$2345), IF($G$2:$G$2345&lt;&gt;"",$G$2:$G$2345),0))), G1013)</f>
        <v>tier - 1</v>
      </c>
      <c r="K1013" t="str" cm="1">
        <f t="array" ref="K1013">IF(E1013="", INDEX($E$2:$E$2345, MODE(MATCH(IF($E$2:$E$2345&lt;&gt;"",$E$2:$E$2345), IF($E$2:$E$2345&lt;&gt;"",$E$2:$E$2345),0))), E1013)</f>
        <v>R1013</v>
      </c>
      <c r="L1013">
        <f t="shared" si="15"/>
        <v>29</v>
      </c>
      <c r="M1013">
        <v>34266</v>
      </c>
    </row>
    <row r="1014" spans="1:13" x14ac:dyDescent="0.25">
      <c r="A1014" t="s">
        <v>2173</v>
      </c>
      <c r="B1014">
        <v>1</v>
      </c>
      <c r="C1014">
        <v>36350.71</v>
      </c>
      <c r="D1014" t="s">
        <v>13</v>
      </c>
      <c r="E1014" t="s">
        <v>33</v>
      </c>
      <c r="F1014" t="s">
        <v>13</v>
      </c>
      <c r="G1014" t="s">
        <v>9</v>
      </c>
      <c r="H1014">
        <v>1975</v>
      </c>
      <c r="I1014" t="str" cm="1">
        <f t="array" ref="I1014">IF(D1014="", INDEX($D$2:$D$2345, MODE(MATCH(IF($D$2:$D$2345&lt;&gt;"",$D$2:$D$2345), IF($D$2:$D$2345&lt;&gt;"",$D$2:$D$2345),0))), D1014)</f>
        <v>tier - 1</v>
      </c>
      <c r="J1014" t="str" cm="1">
        <f t="array" ref="J1014">IF(G1014="", INDEX($G$2:$G$2345, MODE(MATCH(IF($G$2:$G$2345&lt;&gt;"",$G$2:$G$2345), IF($G$2:$G$2345&lt;&gt;"",$G$2:$G$2345),0))), G1014)</f>
        <v>tier - 2</v>
      </c>
      <c r="K1014" t="str" cm="1">
        <f t="array" ref="K1014">IF(E1014="", INDEX($E$2:$E$2345, MODE(MATCH(IF($E$2:$E$2345&lt;&gt;"",$E$2:$E$2345), IF($E$2:$E$2345&lt;&gt;"",$E$2:$E$2345),0))), E1014)</f>
        <v>R1011</v>
      </c>
      <c r="L1014">
        <f t="shared" si="15"/>
        <v>20</v>
      </c>
      <c r="M1014">
        <v>37777</v>
      </c>
    </row>
    <row r="1015" spans="1:13" x14ac:dyDescent="0.25">
      <c r="A1015" t="s">
        <v>449</v>
      </c>
      <c r="B1015">
        <v>0</v>
      </c>
      <c r="C1015">
        <v>3931.51</v>
      </c>
      <c r="D1015" t="s">
        <v>9</v>
      </c>
      <c r="E1015" t="s">
        <v>33</v>
      </c>
      <c r="F1015" t="s">
        <v>9</v>
      </c>
      <c r="G1015" t="s">
        <v>11</v>
      </c>
      <c r="H1015">
        <v>2002</v>
      </c>
      <c r="I1015" t="str" cm="1">
        <f t="array" ref="I1015">IF(D1015="", INDEX($D$2:$D$2345, MODE(MATCH(IF($D$2:$D$2345&lt;&gt;"",$D$2:$D$2345), IF($D$2:$D$2345&lt;&gt;"",$D$2:$D$2345),0))), D1015)</f>
        <v>tier - 2</v>
      </c>
      <c r="J1015" t="str" cm="1">
        <f t="array" ref="J1015">IF(G1015="", INDEX($G$2:$G$2345, MODE(MATCH(IF($G$2:$G$2345&lt;&gt;"",$G$2:$G$2345), IF($G$2:$G$2345&lt;&gt;"",$G$2:$G$2345),0))), G1015)</f>
        <v>tier - 3</v>
      </c>
      <c r="K1015" t="str" cm="1">
        <f t="array" ref="K1015">IF(E1015="", INDEX($E$2:$E$2345, MODE(MATCH(IF($E$2:$E$2345&lt;&gt;"",$E$2:$E$2345), IF($E$2:$E$2345&lt;&gt;"",$E$2:$E$2345),0))), E1015)</f>
        <v>R1011</v>
      </c>
      <c r="L1015">
        <f t="shared" si="15"/>
        <v>34</v>
      </c>
      <c r="M1015">
        <v>32309</v>
      </c>
    </row>
    <row r="1016" spans="1:13" x14ac:dyDescent="0.25">
      <c r="A1016" t="s">
        <v>448</v>
      </c>
      <c r="B1016">
        <v>2</v>
      </c>
      <c r="C1016">
        <v>3925.76</v>
      </c>
      <c r="D1016" t="s">
        <v>9</v>
      </c>
      <c r="E1016" t="s">
        <v>238</v>
      </c>
      <c r="F1016" t="s">
        <v>9</v>
      </c>
      <c r="G1016" t="s">
        <v>9</v>
      </c>
      <c r="H1016">
        <v>2000</v>
      </c>
      <c r="I1016" t="str" cm="1">
        <f t="array" ref="I1016">IF(D1016="", INDEX($D$2:$D$2345, MODE(MATCH(IF($D$2:$D$2345&lt;&gt;"",$D$2:$D$2345), IF($D$2:$D$2345&lt;&gt;"",$D$2:$D$2345),0))), D1016)</f>
        <v>tier - 2</v>
      </c>
      <c r="J1016" t="str" cm="1">
        <f t="array" ref="J1016">IF(G1016="", INDEX($G$2:$G$2345, MODE(MATCH(IF($G$2:$G$2345&lt;&gt;"",$G$2:$G$2345), IF($G$2:$G$2345&lt;&gt;"",$G$2:$G$2345),0))), G1016)</f>
        <v>tier - 2</v>
      </c>
      <c r="K1016" t="str" cm="1">
        <f t="array" ref="K1016">IF(E1016="", INDEX($E$2:$E$2345, MODE(MATCH(IF($E$2:$E$2345&lt;&gt;"",$E$2:$E$2345), IF($E$2:$E$2345&lt;&gt;"",$E$2:$E$2345),0))), E1016)</f>
        <v>R1024</v>
      </c>
      <c r="L1016">
        <f t="shared" si="15"/>
        <v>20</v>
      </c>
      <c r="M1016">
        <v>37447</v>
      </c>
    </row>
    <row r="1017" spans="1:13" x14ac:dyDescent="0.25">
      <c r="A1017" t="s">
        <v>447</v>
      </c>
      <c r="B1017">
        <v>3</v>
      </c>
      <c r="C1017">
        <v>3910.44</v>
      </c>
      <c r="D1017" t="s">
        <v>9</v>
      </c>
      <c r="E1017" t="s">
        <v>10</v>
      </c>
      <c r="F1017" t="s">
        <v>9</v>
      </c>
      <c r="G1017" t="s">
        <v>9</v>
      </c>
      <c r="H1017">
        <v>1985</v>
      </c>
      <c r="I1017" t="str" cm="1">
        <f t="array" ref="I1017">IF(D1017="", INDEX($D$2:$D$2345, MODE(MATCH(IF($D$2:$D$2345&lt;&gt;"",$D$2:$D$2345), IF($D$2:$D$2345&lt;&gt;"",$D$2:$D$2345),0))), D1017)</f>
        <v>tier - 2</v>
      </c>
      <c r="J1017" t="str" cm="1">
        <f t="array" ref="J1017">IF(G1017="", INDEX($G$2:$G$2345, MODE(MATCH(IF($G$2:$G$2345&lt;&gt;"",$G$2:$G$2345), IF($G$2:$G$2345&lt;&gt;"",$G$2:$G$2345),0))), G1017)</f>
        <v>tier - 2</v>
      </c>
      <c r="K1017" t="str" cm="1">
        <f t="array" ref="K1017">IF(E1017="", INDEX($E$2:$E$2345, MODE(MATCH(IF($E$2:$E$2345&lt;&gt;"",$E$2:$E$2345), IF($E$2:$E$2345&lt;&gt;"",$E$2:$E$2345),0))), E1017)</f>
        <v>R1013</v>
      </c>
      <c r="L1017">
        <f t="shared" si="15"/>
        <v>22</v>
      </c>
      <c r="M1017">
        <v>36712</v>
      </c>
    </row>
    <row r="1018" spans="1:13" x14ac:dyDescent="0.25">
      <c r="A1018" t="s">
        <v>446</v>
      </c>
      <c r="B1018">
        <v>3</v>
      </c>
      <c r="C1018">
        <v>3906.13</v>
      </c>
      <c r="D1018" t="s">
        <v>11</v>
      </c>
      <c r="E1018" t="s">
        <v>33</v>
      </c>
      <c r="F1018" t="s">
        <v>11</v>
      </c>
      <c r="G1018" t="s">
        <v>11</v>
      </c>
      <c r="H1018">
        <v>1997</v>
      </c>
      <c r="I1018" t="str" cm="1">
        <f t="array" ref="I1018">IF(D1018="", INDEX($D$2:$D$2345, MODE(MATCH(IF($D$2:$D$2345&lt;&gt;"",$D$2:$D$2345), IF($D$2:$D$2345&lt;&gt;"",$D$2:$D$2345),0))), D1018)</f>
        <v>tier - 3</v>
      </c>
      <c r="J1018" t="str" cm="1">
        <f t="array" ref="J1018">IF(G1018="", INDEX($G$2:$G$2345, MODE(MATCH(IF($G$2:$G$2345&lt;&gt;"",$G$2:$G$2345), IF($G$2:$G$2345&lt;&gt;"",$G$2:$G$2345),0))), G1018)</f>
        <v>tier - 3</v>
      </c>
      <c r="K1018" t="str" cm="1">
        <f t="array" ref="K1018">IF(E1018="", INDEX($E$2:$E$2345, MODE(MATCH(IF($E$2:$E$2345&lt;&gt;"",$E$2:$E$2345), IF($E$2:$E$2345&lt;&gt;"",$E$2:$E$2345),0))), E1018)</f>
        <v>R1011</v>
      </c>
      <c r="L1018">
        <f t="shared" si="15"/>
        <v>37</v>
      </c>
      <c r="M1018">
        <v>31375</v>
      </c>
    </row>
    <row r="1019" spans="1:13" x14ac:dyDescent="0.25">
      <c r="A1019" t="s">
        <v>445</v>
      </c>
      <c r="B1019">
        <v>1</v>
      </c>
      <c r="C1019">
        <v>3902.07</v>
      </c>
      <c r="D1019" t="s">
        <v>9</v>
      </c>
      <c r="E1019" t="s">
        <v>10</v>
      </c>
      <c r="F1019" t="s">
        <v>9</v>
      </c>
      <c r="G1019" t="s">
        <v>9</v>
      </c>
      <c r="H1019">
        <v>1981</v>
      </c>
      <c r="I1019" t="str" cm="1">
        <f t="array" ref="I1019">IF(D1019="", INDEX($D$2:$D$2345, MODE(MATCH(IF($D$2:$D$2345&lt;&gt;"",$D$2:$D$2345), IF($D$2:$D$2345&lt;&gt;"",$D$2:$D$2345),0))), D1019)</f>
        <v>tier - 2</v>
      </c>
      <c r="J1019" t="str" cm="1">
        <f t="array" ref="J1019">IF(G1019="", INDEX($G$2:$G$2345, MODE(MATCH(IF($G$2:$G$2345&lt;&gt;"",$G$2:$G$2345), IF($G$2:$G$2345&lt;&gt;"",$G$2:$G$2345),0))), G1019)</f>
        <v>tier - 2</v>
      </c>
      <c r="K1019" t="str" cm="1">
        <f t="array" ref="K1019">IF(E1019="", INDEX($E$2:$E$2345, MODE(MATCH(IF($E$2:$E$2345&lt;&gt;"",$E$2:$E$2345), IF($E$2:$E$2345&lt;&gt;"",$E$2:$E$2345),0))), E1019)</f>
        <v>R1013</v>
      </c>
      <c r="L1019">
        <f t="shared" si="15"/>
        <v>25</v>
      </c>
      <c r="M1019">
        <v>35669</v>
      </c>
    </row>
    <row r="1020" spans="1:13" x14ac:dyDescent="0.25">
      <c r="A1020" t="s">
        <v>444</v>
      </c>
      <c r="B1020">
        <v>0</v>
      </c>
      <c r="C1020">
        <v>3898.35</v>
      </c>
      <c r="D1020" t="s">
        <v>9</v>
      </c>
      <c r="E1020" t="s">
        <v>18</v>
      </c>
      <c r="F1020" t="s">
        <v>9</v>
      </c>
      <c r="G1020" t="s">
        <v>9</v>
      </c>
      <c r="H1020">
        <v>1993</v>
      </c>
      <c r="I1020" t="str" cm="1">
        <f t="array" ref="I1020">IF(D1020="", INDEX($D$2:$D$2345, MODE(MATCH(IF($D$2:$D$2345&lt;&gt;"",$D$2:$D$2345), IF($D$2:$D$2345&lt;&gt;"",$D$2:$D$2345),0))), D1020)</f>
        <v>tier - 2</v>
      </c>
      <c r="J1020" t="str" cm="1">
        <f t="array" ref="J1020">IF(G1020="", INDEX($G$2:$G$2345, MODE(MATCH(IF($G$2:$G$2345&lt;&gt;"",$G$2:$G$2345), IF($G$2:$G$2345&lt;&gt;"",$G$2:$G$2345),0))), G1020)</f>
        <v>tier - 2</v>
      </c>
      <c r="K1020" t="str" cm="1">
        <f t="array" ref="K1020">IF(E1020="", INDEX($E$2:$E$2345, MODE(MATCH(IF($E$2:$E$2345&lt;&gt;"",$E$2:$E$2345), IF($E$2:$E$2345&lt;&gt;"",$E$2:$E$2345),0))), E1020)</f>
        <v>R1012</v>
      </c>
      <c r="L1020">
        <f t="shared" si="15"/>
        <v>41</v>
      </c>
      <c r="M1020">
        <v>29843</v>
      </c>
    </row>
    <row r="1021" spans="1:13" x14ac:dyDescent="0.25">
      <c r="A1021" t="s">
        <v>443</v>
      </c>
      <c r="B1021">
        <v>0</v>
      </c>
      <c r="C1021">
        <v>3889.2</v>
      </c>
      <c r="D1021" t="s">
        <v>9</v>
      </c>
      <c r="E1021" t="s">
        <v>18</v>
      </c>
      <c r="F1021" t="s">
        <v>9</v>
      </c>
      <c r="G1021" t="s">
        <v>9</v>
      </c>
      <c r="H1021">
        <v>2004</v>
      </c>
      <c r="I1021" t="str" cm="1">
        <f t="array" ref="I1021">IF(D1021="", INDEX($D$2:$D$2345, MODE(MATCH(IF($D$2:$D$2345&lt;&gt;"",$D$2:$D$2345), IF($D$2:$D$2345&lt;&gt;"",$D$2:$D$2345),0))), D1021)</f>
        <v>tier - 2</v>
      </c>
      <c r="J1021" t="str" cm="1">
        <f t="array" ref="J1021">IF(G1021="", INDEX($G$2:$G$2345, MODE(MATCH(IF($G$2:$G$2345&lt;&gt;"",$G$2:$G$2345), IF($G$2:$G$2345&lt;&gt;"",$G$2:$G$2345),0))), G1021)</f>
        <v>tier - 2</v>
      </c>
      <c r="K1021" t="str" cm="1">
        <f t="array" ref="K1021">IF(E1021="", INDEX($E$2:$E$2345, MODE(MATCH(IF($E$2:$E$2345&lt;&gt;"",$E$2:$E$2345), IF($E$2:$E$2345&lt;&gt;"",$E$2:$E$2345),0))), E1021)</f>
        <v>R1012</v>
      </c>
      <c r="L1021">
        <f t="shared" si="15"/>
        <v>29</v>
      </c>
      <c r="M1021">
        <v>34163</v>
      </c>
    </row>
    <row r="1022" spans="1:13" x14ac:dyDescent="0.25">
      <c r="A1022" t="s">
        <v>442</v>
      </c>
      <c r="B1022">
        <v>2</v>
      </c>
      <c r="C1022">
        <v>3877.3</v>
      </c>
      <c r="D1022" t="s">
        <v>13</v>
      </c>
      <c r="E1022" t="s">
        <v>18</v>
      </c>
      <c r="F1022" t="s">
        <v>13</v>
      </c>
      <c r="G1022" t="s">
        <v>11</v>
      </c>
      <c r="H1022">
        <v>1996</v>
      </c>
      <c r="I1022" t="str" cm="1">
        <f t="array" ref="I1022">IF(D1022="", INDEX($D$2:$D$2345, MODE(MATCH(IF($D$2:$D$2345&lt;&gt;"",$D$2:$D$2345), IF($D$2:$D$2345&lt;&gt;"",$D$2:$D$2345),0))), D1022)</f>
        <v>tier - 1</v>
      </c>
      <c r="J1022" t="str" cm="1">
        <f t="array" ref="J1022">IF(G1022="", INDEX($G$2:$G$2345, MODE(MATCH(IF($G$2:$G$2345&lt;&gt;"",$G$2:$G$2345), IF($G$2:$G$2345&lt;&gt;"",$G$2:$G$2345),0))), G1022)</f>
        <v>tier - 3</v>
      </c>
      <c r="K1022" t="str" cm="1">
        <f t="array" ref="K1022">IF(E1022="", INDEX($E$2:$E$2345, MODE(MATCH(IF($E$2:$E$2345&lt;&gt;"",$E$2:$E$2345), IF($E$2:$E$2345&lt;&gt;"",$E$2:$E$2345),0))), E1022)</f>
        <v>R1012</v>
      </c>
      <c r="L1022">
        <f t="shared" si="15"/>
        <v>18</v>
      </c>
      <c r="M1022">
        <v>38283</v>
      </c>
    </row>
    <row r="1023" spans="1:13" x14ac:dyDescent="0.25">
      <c r="A1023" t="s">
        <v>441</v>
      </c>
      <c r="B1023">
        <v>1</v>
      </c>
      <c r="C1023">
        <v>3875.73</v>
      </c>
      <c r="D1023" t="s">
        <v>9</v>
      </c>
      <c r="E1023" t="s">
        <v>10</v>
      </c>
      <c r="F1023" t="s">
        <v>9</v>
      </c>
      <c r="G1023" t="s">
        <v>11</v>
      </c>
      <c r="H1023">
        <v>1991</v>
      </c>
      <c r="I1023" t="str" cm="1">
        <f t="array" ref="I1023">IF(D1023="", INDEX($D$2:$D$2345, MODE(MATCH(IF($D$2:$D$2345&lt;&gt;"",$D$2:$D$2345), IF($D$2:$D$2345&lt;&gt;"",$D$2:$D$2345),0))), D1023)</f>
        <v>tier - 2</v>
      </c>
      <c r="J1023" t="str" cm="1">
        <f t="array" ref="J1023">IF(G1023="", INDEX($G$2:$G$2345, MODE(MATCH(IF($G$2:$G$2345&lt;&gt;"",$G$2:$G$2345), IF($G$2:$G$2345&lt;&gt;"",$G$2:$G$2345),0))), G1023)</f>
        <v>tier - 3</v>
      </c>
      <c r="K1023" t="str" cm="1">
        <f t="array" ref="K1023">IF(E1023="", INDEX($E$2:$E$2345, MODE(MATCH(IF($E$2:$E$2345&lt;&gt;"",$E$2:$E$2345), IF($E$2:$E$2345&lt;&gt;"",$E$2:$E$2345),0))), E1023)</f>
        <v>R1013</v>
      </c>
      <c r="L1023">
        <f t="shared" si="15"/>
        <v>26</v>
      </c>
      <c r="M1023">
        <v>35271</v>
      </c>
    </row>
    <row r="1024" spans="1:13" x14ac:dyDescent="0.25">
      <c r="A1024" t="s">
        <v>440</v>
      </c>
      <c r="B1024">
        <v>0</v>
      </c>
      <c r="C1024">
        <v>3866.86</v>
      </c>
      <c r="D1024" t="s">
        <v>13</v>
      </c>
      <c r="E1024" t="s">
        <v>18</v>
      </c>
      <c r="F1024" t="s">
        <v>13</v>
      </c>
      <c r="G1024" t="s">
        <v>13</v>
      </c>
      <c r="H1024">
        <v>1990</v>
      </c>
      <c r="I1024" t="str" cm="1">
        <f t="array" ref="I1024">IF(D1024="", INDEX($D$2:$D$2345, MODE(MATCH(IF($D$2:$D$2345&lt;&gt;"",$D$2:$D$2345), IF($D$2:$D$2345&lt;&gt;"",$D$2:$D$2345),0))), D1024)</f>
        <v>tier - 1</v>
      </c>
      <c r="J1024" t="str" cm="1">
        <f t="array" ref="J1024">IF(G1024="", INDEX($G$2:$G$2345, MODE(MATCH(IF($G$2:$G$2345&lt;&gt;"",$G$2:$G$2345), IF($G$2:$G$2345&lt;&gt;"",$G$2:$G$2345),0))), G1024)</f>
        <v>tier - 1</v>
      </c>
      <c r="K1024" t="str" cm="1">
        <f t="array" ref="K1024">IF(E1024="", INDEX($E$2:$E$2345, MODE(MATCH(IF($E$2:$E$2345&lt;&gt;"",$E$2:$E$2345), IF($E$2:$E$2345&lt;&gt;"",$E$2:$E$2345),0))), E1024)</f>
        <v>R1012</v>
      </c>
      <c r="L1024">
        <f t="shared" si="15"/>
        <v>31</v>
      </c>
      <c r="M1024">
        <v>33413</v>
      </c>
    </row>
    <row r="1025" spans="1:13" x14ac:dyDescent="0.25">
      <c r="A1025" t="s">
        <v>2172</v>
      </c>
      <c r="B1025">
        <v>0</v>
      </c>
      <c r="C1025">
        <v>36332.449999999997</v>
      </c>
      <c r="D1025" t="s">
        <v>13</v>
      </c>
      <c r="E1025" t="s">
        <v>33</v>
      </c>
      <c r="F1025" t="s">
        <v>13</v>
      </c>
      <c r="G1025" t="s">
        <v>11</v>
      </c>
      <c r="H1025">
        <v>1967</v>
      </c>
      <c r="I1025" t="str" cm="1">
        <f t="array" ref="I1025">IF(D1025="", INDEX($D$2:$D$2345, MODE(MATCH(IF($D$2:$D$2345&lt;&gt;"",$D$2:$D$2345), IF($D$2:$D$2345&lt;&gt;"",$D$2:$D$2345),0))), D1025)</f>
        <v>tier - 1</v>
      </c>
      <c r="J1025" t="str" cm="1">
        <f t="array" ref="J1025">IF(G1025="", INDEX($G$2:$G$2345, MODE(MATCH(IF($G$2:$G$2345&lt;&gt;"",$G$2:$G$2345), IF($G$2:$G$2345&lt;&gt;"",$G$2:$G$2345),0))), G1025)</f>
        <v>tier - 3</v>
      </c>
      <c r="K1025" t="str" cm="1">
        <f t="array" ref="K1025">IF(E1025="", INDEX($E$2:$E$2345, MODE(MATCH(IF($E$2:$E$2345&lt;&gt;"",$E$2:$E$2345), IF($E$2:$E$2345&lt;&gt;"",$E$2:$E$2345),0))), E1025)</f>
        <v>R1011</v>
      </c>
      <c r="L1025">
        <f t="shared" si="15"/>
        <v>47</v>
      </c>
      <c r="M1025">
        <v>27685</v>
      </c>
    </row>
    <row r="1026" spans="1:13" x14ac:dyDescent="0.25">
      <c r="A1026" t="s">
        <v>439</v>
      </c>
      <c r="B1026">
        <v>3</v>
      </c>
      <c r="C1026">
        <v>3861.21</v>
      </c>
      <c r="D1026" t="s">
        <v>9</v>
      </c>
      <c r="E1026" t="s">
        <v>159</v>
      </c>
      <c r="F1026" t="s">
        <v>9</v>
      </c>
      <c r="G1026" t="s">
        <v>9</v>
      </c>
      <c r="H1026">
        <v>2001</v>
      </c>
      <c r="I1026" t="str" cm="1">
        <f t="array" ref="I1026">IF(D1026="", INDEX($D$2:$D$2345, MODE(MATCH(IF($D$2:$D$2345&lt;&gt;"",$D$2:$D$2345), IF($D$2:$D$2345&lt;&gt;"",$D$2:$D$2345),0))), D1026)</f>
        <v>tier - 2</v>
      </c>
      <c r="J1026" t="str" cm="1">
        <f t="array" ref="J1026">IF(G1026="", INDEX($G$2:$G$2345, MODE(MATCH(IF($G$2:$G$2345&lt;&gt;"",$G$2:$G$2345), IF($G$2:$G$2345&lt;&gt;"",$G$2:$G$2345),0))), G1026)</f>
        <v>tier - 2</v>
      </c>
      <c r="K1026" t="str" cm="1">
        <f t="array" ref="K1026">IF(E1026="", INDEX($E$2:$E$2345, MODE(MATCH(IF($E$2:$E$2345&lt;&gt;"",$E$2:$E$2345), IF($E$2:$E$2345&lt;&gt;"",$E$2:$E$2345),0))), E1026)</f>
        <v>R1016</v>
      </c>
      <c r="L1026">
        <f t="shared" ref="L1026:L1089" si="16">INT(YEARFRAC(M1026,DATE(2023,6,8)))</f>
        <v>32</v>
      </c>
      <c r="M1026">
        <v>33164</v>
      </c>
    </row>
    <row r="1027" spans="1:13" x14ac:dyDescent="0.25">
      <c r="A1027" t="s">
        <v>438</v>
      </c>
      <c r="B1027">
        <v>0</v>
      </c>
      <c r="C1027">
        <v>3858.51</v>
      </c>
      <c r="D1027" t="s">
        <v>9</v>
      </c>
      <c r="E1027" t="s">
        <v>191</v>
      </c>
      <c r="F1027" t="s">
        <v>9</v>
      </c>
      <c r="G1027" t="s">
        <v>11</v>
      </c>
      <c r="H1027">
        <v>2001</v>
      </c>
      <c r="I1027" t="str" cm="1">
        <f t="array" ref="I1027">IF(D1027="", INDEX($D$2:$D$2345, MODE(MATCH(IF($D$2:$D$2345&lt;&gt;"",$D$2:$D$2345), IF($D$2:$D$2345&lt;&gt;"",$D$2:$D$2345),0))), D1027)</f>
        <v>tier - 2</v>
      </c>
      <c r="J1027" t="str" cm="1">
        <f t="array" ref="J1027">IF(G1027="", INDEX($G$2:$G$2345, MODE(MATCH(IF($G$2:$G$2345&lt;&gt;"",$G$2:$G$2345), IF($G$2:$G$2345&lt;&gt;"",$G$2:$G$2345),0))), G1027)</f>
        <v>tier - 3</v>
      </c>
      <c r="K1027" t="str" cm="1">
        <f t="array" ref="K1027">IF(E1027="", INDEX($E$2:$E$2345, MODE(MATCH(IF($E$2:$E$2345&lt;&gt;"",$E$2:$E$2345), IF($E$2:$E$2345&lt;&gt;"",$E$2:$E$2345),0))), E1027)</f>
        <v>R1025</v>
      </c>
      <c r="L1027">
        <f t="shared" si="16"/>
        <v>22</v>
      </c>
      <c r="M1027">
        <v>37048</v>
      </c>
    </row>
    <row r="1028" spans="1:13" x14ac:dyDescent="0.25">
      <c r="A1028" t="s">
        <v>437</v>
      </c>
      <c r="B1028">
        <v>0</v>
      </c>
      <c r="C1028">
        <v>3857.76</v>
      </c>
      <c r="D1028" t="s">
        <v>11</v>
      </c>
      <c r="E1028" t="s">
        <v>159</v>
      </c>
      <c r="F1028" t="s">
        <v>11</v>
      </c>
      <c r="G1028" t="s">
        <v>13</v>
      </c>
      <c r="H1028">
        <v>1991</v>
      </c>
      <c r="I1028" t="str" cm="1">
        <f t="array" ref="I1028">IF(D1028="", INDEX($D$2:$D$2345, MODE(MATCH(IF($D$2:$D$2345&lt;&gt;"",$D$2:$D$2345), IF($D$2:$D$2345&lt;&gt;"",$D$2:$D$2345),0))), D1028)</f>
        <v>tier - 3</v>
      </c>
      <c r="J1028" t="str" cm="1">
        <f t="array" ref="J1028">IF(G1028="", INDEX($G$2:$G$2345, MODE(MATCH(IF($G$2:$G$2345&lt;&gt;"",$G$2:$G$2345), IF($G$2:$G$2345&lt;&gt;"",$G$2:$G$2345),0))), G1028)</f>
        <v>tier - 1</v>
      </c>
      <c r="K1028" t="str" cm="1">
        <f t="array" ref="K1028">IF(E1028="", INDEX($E$2:$E$2345, MODE(MATCH(IF($E$2:$E$2345&lt;&gt;"",$E$2:$E$2345), IF($E$2:$E$2345&lt;&gt;"",$E$2:$E$2345),0))), E1028)</f>
        <v>R1016</v>
      </c>
      <c r="L1028">
        <f t="shared" si="16"/>
        <v>21</v>
      </c>
      <c r="M1028">
        <v>37122</v>
      </c>
    </row>
    <row r="1029" spans="1:13" x14ac:dyDescent="0.25">
      <c r="A1029" t="s">
        <v>436</v>
      </c>
      <c r="B1029">
        <v>2</v>
      </c>
      <c r="C1029">
        <v>3847.67</v>
      </c>
      <c r="D1029" t="s">
        <v>11</v>
      </c>
      <c r="E1029" t="s">
        <v>33</v>
      </c>
      <c r="F1029" t="s">
        <v>11</v>
      </c>
      <c r="G1029" t="s">
        <v>9</v>
      </c>
      <c r="H1029">
        <v>1994</v>
      </c>
      <c r="I1029" t="str" cm="1">
        <f t="array" ref="I1029">IF(D1029="", INDEX($D$2:$D$2345, MODE(MATCH(IF($D$2:$D$2345&lt;&gt;"",$D$2:$D$2345), IF($D$2:$D$2345&lt;&gt;"",$D$2:$D$2345),0))), D1029)</f>
        <v>tier - 3</v>
      </c>
      <c r="J1029" t="str" cm="1">
        <f t="array" ref="J1029">IF(G1029="", INDEX($G$2:$G$2345, MODE(MATCH(IF($G$2:$G$2345&lt;&gt;"",$G$2:$G$2345), IF($G$2:$G$2345&lt;&gt;"",$G$2:$G$2345),0))), G1029)</f>
        <v>tier - 2</v>
      </c>
      <c r="K1029" t="str" cm="1">
        <f t="array" ref="K1029">IF(E1029="", INDEX($E$2:$E$2345, MODE(MATCH(IF($E$2:$E$2345&lt;&gt;"",$E$2:$E$2345), IF($E$2:$E$2345&lt;&gt;"",$E$2:$E$2345),0))), E1029)</f>
        <v>R1011</v>
      </c>
      <c r="L1029">
        <f t="shared" si="16"/>
        <v>31</v>
      </c>
      <c r="M1029">
        <v>33462</v>
      </c>
    </row>
    <row r="1030" spans="1:13" x14ac:dyDescent="0.25">
      <c r="A1030" t="s">
        <v>435</v>
      </c>
      <c r="B1030">
        <v>1</v>
      </c>
      <c r="C1030">
        <v>3797.2</v>
      </c>
      <c r="D1030" t="s">
        <v>9</v>
      </c>
      <c r="E1030" t="s">
        <v>18</v>
      </c>
      <c r="F1030" t="s">
        <v>9</v>
      </c>
      <c r="G1030" t="s">
        <v>11</v>
      </c>
      <c r="H1030">
        <v>1981</v>
      </c>
      <c r="I1030" t="str" cm="1">
        <f t="array" ref="I1030">IF(D1030="", INDEX($D$2:$D$2345, MODE(MATCH(IF($D$2:$D$2345&lt;&gt;"",$D$2:$D$2345), IF($D$2:$D$2345&lt;&gt;"",$D$2:$D$2345),0))), D1030)</f>
        <v>tier - 2</v>
      </c>
      <c r="J1030" t="str" cm="1">
        <f t="array" ref="J1030">IF(G1030="", INDEX($G$2:$G$2345, MODE(MATCH(IF($G$2:$G$2345&lt;&gt;"",$G$2:$G$2345), IF($G$2:$G$2345&lt;&gt;"",$G$2:$G$2345),0))), G1030)</f>
        <v>tier - 3</v>
      </c>
      <c r="K1030" t="str" cm="1">
        <f t="array" ref="K1030">IF(E1030="", INDEX($E$2:$E$2345, MODE(MATCH(IF($E$2:$E$2345&lt;&gt;"",$E$2:$E$2345), IF($E$2:$E$2345&lt;&gt;"",$E$2:$E$2345),0))), E1030)</f>
        <v>R1012</v>
      </c>
      <c r="L1030">
        <f t="shared" si="16"/>
        <v>28</v>
      </c>
      <c r="M1030">
        <v>34606</v>
      </c>
    </row>
    <row r="1031" spans="1:13" x14ac:dyDescent="0.25">
      <c r="A1031" t="s">
        <v>434</v>
      </c>
      <c r="B1031">
        <v>0</v>
      </c>
      <c r="C1031">
        <v>3796.36</v>
      </c>
      <c r="D1031" t="s">
        <v>9</v>
      </c>
      <c r="E1031" t="s">
        <v>18</v>
      </c>
      <c r="F1031" t="s">
        <v>9</v>
      </c>
      <c r="G1031" t="s">
        <v>11</v>
      </c>
      <c r="H1031">
        <v>1999</v>
      </c>
      <c r="I1031" t="str" cm="1">
        <f t="array" ref="I1031">IF(D1031="", INDEX($D$2:$D$2345, MODE(MATCH(IF($D$2:$D$2345&lt;&gt;"",$D$2:$D$2345), IF($D$2:$D$2345&lt;&gt;"",$D$2:$D$2345),0))), D1031)</f>
        <v>tier - 2</v>
      </c>
      <c r="J1031" t="str" cm="1">
        <f t="array" ref="J1031">IF(G1031="", INDEX($G$2:$G$2345, MODE(MATCH(IF($G$2:$G$2345&lt;&gt;"",$G$2:$G$2345), IF($G$2:$G$2345&lt;&gt;"",$G$2:$G$2345),0))), G1031)</f>
        <v>tier - 3</v>
      </c>
      <c r="K1031" t="str" cm="1">
        <f t="array" ref="K1031">IF(E1031="", INDEX($E$2:$E$2345, MODE(MATCH(IF($E$2:$E$2345&lt;&gt;"",$E$2:$E$2345), IF($E$2:$E$2345&lt;&gt;"",$E$2:$E$2345),0))), E1031)</f>
        <v>R1012</v>
      </c>
      <c r="L1031">
        <f t="shared" si="16"/>
        <v>41</v>
      </c>
      <c r="M1031">
        <v>29761</v>
      </c>
    </row>
    <row r="1032" spans="1:13" x14ac:dyDescent="0.25">
      <c r="A1032" t="s">
        <v>433</v>
      </c>
      <c r="B1032">
        <v>3</v>
      </c>
      <c r="C1032">
        <v>3793.55</v>
      </c>
      <c r="D1032" t="s">
        <v>9</v>
      </c>
      <c r="E1032" t="s">
        <v>10</v>
      </c>
      <c r="F1032" t="s">
        <v>9</v>
      </c>
      <c r="G1032" t="s">
        <v>11</v>
      </c>
      <c r="H1032">
        <v>1988</v>
      </c>
      <c r="I1032" t="str" cm="1">
        <f t="array" ref="I1032">IF(D1032="", INDEX($D$2:$D$2345, MODE(MATCH(IF($D$2:$D$2345&lt;&gt;"",$D$2:$D$2345), IF($D$2:$D$2345&lt;&gt;"",$D$2:$D$2345),0))), D1032)</f>
        <v>tier - 2</v>
      </c>
      <c r="J1032" t="str" cm="1">
        <f t="array" ref="J1032">IF(G1032="", INDEX($G$2:$G$2345, MODE(MATCH(IF($G$2:$G$2345&lt;&gt;"",$G$2:$G$2345), IF($G$2:$G$2345&lt;&gt;"",$G$2:$G$2345),0))), G1032)</f>
        <v>tier - 3</v>
      </c>
      <c r="K1032" t="str" cm="1">
        <f t="array" ref="K1032">IF(E1032="", INDEX($E$2:$E$2345, MODE(MATCH(IF($E$2:$E$2345&lt;&gt;"",$E$2:$E$2345), IF($E$2:$E$2345&lt;&gt;"",$E$2:$E$2345),0))), E1032)</f>
        <v>R1013</v>
      </c>
      <c r="L1032">
        <f t="shared" si="16"/>
        <v>23</v>
      </c>
      <c r="M1032">
        <v>36400</v>
      </c>
    </row>
    <row r="1033" spans="1:13" x14ac:dyDescent="0.25">
      <c r="A1033" t="s">
        <v>432</v>
      </c>
      <c r="B1033">
        <v>1</v>
      </c>
      <c r="C1033">
        <v>3785.77</v>
      </c>
      <c r="D1033" t="s">
        <v>9</v>
      </c>
      <c r="E1033" t="s">
        <v>10</v>
      </c>
      <c r="F1033" t="s">
        <v>9</v>
      </c>
      <c r="G1033" t="s">
        <v>13</v>
      </c>
      <c r="H1033">
        <v>1981</v>
      </c>
      <c r="I1033" t="str" cm="1">
        <f t="array" ref="I1033">IF(D1033="", INDEX($D$2:$D$2345, MODE(MATCH(IF($D$2:$D$2345&lt;&gt;"",$D$2:$D$2345), IF($D$2:$D$2345&lt;&gt;"",$D$2:$D$2345),0))), D1033)</f>
        <v>tier - 2</v>
      </c>
      <c r="J1033" t="str" cm="1">
        <f t="array" ref="J1033">IF(G1033="", INDEX($G$2:$G$2345, MODE(MATCH(IF($G$2:$G$2345&lt;&gt;"",$G$2:$G$2345), IF($G$2:$G$2345&lt;&gt;"",$G$2:$G$2345),0))), G1033)</f>
        <v>tier - 1</v>
      </c>
      <c r="K1033" t="str" cm="1">
        <f t="array" ref="K1033">IF(E1033="", INDEX($E$2:$E$2345, MODE(MATCH(IF($E$2:$E$2345&lt;&gt;"",$E$2:$E$2345), IF($E$2:$E$2345&lt;&gt;"",$E$2:$E$2345),0))), E1033)</f>
        <v>R1013</v>
      </c>
      <c r="L1033">
        <f t="shared" si="16"/>
        <v>34</v>
      </c>
      <c r="M1033">
        <v>32490</v>
      </c>
    </row>
    <row r="1034" spans="1:13" x14ac:dyDescent="0.25">
      <c r="A1034" t="s">
        <v>431</v>
      </c>
      <c r="B1034">
        <v>3</v>
      </c>
      <c r="C1034">
        <v>3773.23</v>
      </c>
      <c r="D1034" t="s">
        <v>9</v>
      </c>
      <c r="E1034" t="s">
        <v>10</v>
      </c>
      <c r="F1034" t="s">
        <v>9</v>
      </c>
      <c r="G1034" t="s">
        <v>11</v>
      </c>
      <c r="H1034">
        <v>1987</v>
      </c>
      <c r="I1034" t="str" cm="1">
        <f t="array" ref="I1034">IF(D1034="", INDEX($D$2:$D$2345, MODE(MATCH(IF($D$2:$D$2345&lt;&gt;"",$D$2:$D$2345), IF($D$2:$D$2345&lt;&gt;"",$D$2:$D$2345),0))), D1034)</f>
        <v>tier - 2</v>
      </c>
      <c r="J1034" t="str" cm="1">
        <f t="array" ref="J1034">IF(G1034="", INDEX($G$2:$G$2345, MODE(MATCH(IF($G$2:$G$2345&lt;&gt;"",$G$2:$G$2345), IF($G$2:$G$2345&lt;&gt;"",$G$2:$G$2345),0))), G1034)</f>
        <v>tier - 3</v>
      </c>
      <c r="K1034" t="str" cm="1">
        <f t="array" ref="K1034">IF(E1034="", INDEX($E$2:$E$2345, MODE(MATCH(IF($E$2:$E$2345&lt;&gt;"",$E$2:$E$2345), IF($E$2:$E$2345&lt;&gt;"",$E$2:$E$2345),0))), E1034)</f>
        <v>R1013</v>
      </c>
      <c r="L1034">
        <f t="shared" si="16"/>
        <v>41</v>
      </c>
      <c r="M1034">
        <v>29883</v>
      </c>
    </row>
    <row r="1035" spans="1:13" x14ac:dyDescent="0.25">
      <c r="A1035" t="s">
        <v>430</v>
      </c>
      <c r="B1035">
        <v>1</v>
      </c>
      <c r="C1035">
        <v>3766.88</v>
      </c>
      <c r="D1035" t="s">
        <v>9</v>
      </c>
      <c r="E1035" t="s">
        <v>10</v>
      </c>
      <c r="F1035" t="s">
        <v>9</v>
      </c>
      <c r="G1035" t="s">
        <v>13</v>
      </c>
      <c r="H1035">
        <v>1994</v>
      </c>
      <c r="I1035" t="str" cm="1">
        <f t="array" ref="I1035">IF(D1035="", INDEX($D$2:$D$2345, MODE(MATCH(IF($D$2:$D$2345&lt;&gt;"",$D$2:$D$2345), IF($D$2:$D$2345&lt;&gt;"",$D$2:$D$2345),0))), D1035)</f>
        <v>tier - 2</v>
      </c>
      <c r="J1035" t="str" cm="1">
        <f t="array" ref="J1035">IF(G1035="", INDEX($G$2:$G$2345, MODE(MATCH(IF($G$2:$G$2345&lt;&gt;"",$G$2:$G$2345), IF($G$2:$G$2345&lt;&gt;"",$G$2:$G$2345),0))), G1035)</f>
        <v>tier - 1</v>
      </c>
      <c r="K1035" t="str" cm="1">
        <f t="array" ref="K1035">IF(E1035="", INDEX($E$2:$E$2345, MODE(MATCH(IF($E$2:$E$2345&lt;&gt;"",$E$2:$E$2345), IF($E$2:$E$2345&lt;&gt;"",$E$2:$E$2345),0))), E1035)</f>
        <v>R1013</v>
      </c>
      <c r="L1035">
        <f t="shared" si="16"/>
        <v>35</v>
      </c>
      <c r="M1035">
        <v>32102</v>
      </c>
    </row>
    <row r="1036" spans="1:13" x14ac:dyDescent="0.25">
      <c r="A1036" t="s">
        <v>2171</v>
      </c>
      <c r="B1036">
        <v>0</v>
      </c>
      <c r="C1036">
        <v>36314.050000000003</v>
      </c>
      <c r="D1036" t="s">
        <v>9</v>
      </c>
      <c r="E1036" t="s">
        <v>33</v>
      </c>
      <c r="F1036" t="s">
        <v>9</v>
      </c>
      <c r="G1036" t="s">
        <v>9</v>
      </c>
      <c r="H1036">
        <v>1992</v>
      </c>
      <c r="I1036" t="str" cm="1">
        <f t="array" ref="I1036">IF(D1036="", INDEX($D$2:$D$2345, MODE(MATCH(IF($D$2:$D$2345&lt;&gt;"",$D$2:$D$2345), IF($D$2:$D$2345&lt;&gt;"",$D$2:$D$2345),0))), D1036)</f>
        <v>tier - 2</v>
      </c>
      <c r="J1036" t="str" cm="1">
        <f t="array" ref="J1036">IF(G1036="", INDEX($G$2:$G$2345, MODE(MATCH(IF($G$2:$G$2345&lt;&gt;"",$G$2:$G$2345), IF($G$2:$G$2345&lt;&gt;"",$G$2:$G$2345),0))), G1036)</f>
        <v>tier - 2</v>
      </c>
      <c r="K1036" t="str" cm="1">
        <f t="array" ref="K1036">IF(E1036="", INDEX($E$2:$E$2345, MODE(MATCH(IF($E$2:$E$2345&lt;&gt;"",$E$2:$E$2345), IF($E$2:$E$2345&lt;&gt;"",$E$2:$E$2345),0))), E1036)</f>
        <v>R1011</v>
      </c>
      <c r="L1036">
        <f t="shared" si="16"/>
        <v>55</v>
      </c>
      <c r="M1036">
        <v>24639</v>
      </c>
    </row>
    <row r="1037" spans="1:13" x14ac:dyDescent="0.25">
      <c r="A1037" t="s">
        <v>429</v>
      </c>
      <c r="B1037">
        <v>0</v>
      </c>
      <c r="C1037">
        <v>3761.29</v>
      </c>
      <c r="D1037" t="s">
        <v>9</v>
      </c>
      <c r="E1037" t="s">
        <v>33</v>
      </c>
      <c r="F1037" t="s">
        <v>9</v>
      </c>
      <c r="G1037" t="s">
        <v>11</v>
      </c>
      <c r="H1037">
        <v>1991</v>
      </c>
      <c r="I1037" t="str" cm="1">
        <f t="array" ref="I1037">IF(D1037="", INDEX($D$2:$D$2345, MODE(MATCH(IF($D$2:$D$2345&lt;&gt;"",$D$2:$D$2345), IF($D$2:$D$2345&lt;&gt;"",$D$2:$D$2345),0))), D1037)</f>
        <v>tier - 2</v>
      </c>
      <c r="J1037" t="str" cm="1">
        <f t="array" ref="J1037">IF(G1037="", INDEX($G$2:$G$2345, MODE(MATCH(IF($G$2:$G$2345&lt;&gt;"",$G$2:$G$2345), IF($G$2:$G$2345&lt;&gt;"",$G$2:$G$2345),0))), G1037)</f>
        <v>tier - 3</v>
      </c>
      <c r="K1037" t="str" cm="1">
        <f t="array" ref="K1037">IF(E1037="", INDEX($E$2:$E$2345, MODE(MATCH(IF($E$2:$E$2345&lt;&gt;"",$E$2:$E$2345), IF($E$2:$E$2345&lt;&gt;"",$E$2:$E$2345),0))), E1037)</f>
        <v>R1011</v>
      </c>
      <c r="L1037">
        <f t="shared" si="16"/>
        <v>28</v>
      </c>
      <c r="M1037">
        <v>34631</v>
      </c>
    </row>
    <row r="1038" spans="1:13" x14ac:dyDescent="0.25">
      <c r="A1038" t="s">
        <v>428</v>
      </c>
      <c r="B1038">
        <v>0</v>
      </c>
      <c r="C1038">
        <v>3757.84</v>
      </c>
      <c r="D1038" t="s">
        <v>9</v>
      </c>
      <c r="E1038" t="s">
        <v>10</v>
      </c>
      <c r="F1038" t="s">
        <v>9</v>
      </c>
      <c r="G1038" t="s">
        <v>13</v>
      </c>
      <c r="H1038">
        <v>1991</v>
      </c>
      <c r="I1038" t="str" cm="1">
        <f t="array" ref="I1038">IF(D1038="", INDEX($D$2:$D$2345, MODE(MATCH(IF($D$2:$D$2345&lt;&gt;"",$D$2:$D$2345), IF($D$2:$D$2345&lt;&gt;"",$D$2:$D$2345),0))), D1038)</f>
        <v>tier - 2</v>
      </c>
      <c r="J1038" t="str" cm="1">
        <f t="array" ref="J1038">IF(G1038="", INDEX($G$2:$G$2345, MODE(MATCH(IF($G$2:$G$2345&lt;&gt;"",$G$2:$G$2345), IF($G$2:$G$2345&lt;&gt;"",$G$2:$G$2345),0))), G1038)</f>
        <v>tier - 1</v>
      </c>
      <c r="K1038" t="str" cm="1">
        <f t="array" ref="K1038">IF(E1038="", INDEX($E$2:$E$2345, MODE(MATCH(IF($E$2:$E$2345&lt;&gt;"",$E$2:$E$2345), IF($E$2:$E$2345&lt;&gt;"",$E$2:$E$2345),0))), E1038)</f>
        <v>R1013</v>
      </c>
      <c r="L1038">
        <f t="shared" si="16"/>
        <v>31</v>
      </c>
      <c r="M1038">
        <v>33475</v>
      </c>
    </row>
    <row r="1039" spans="1:13" x14ac:dyDescent="0.25">
      <c r="A1039" t="s">
        <v>427</v>
      </c>
      <c r="B1039">
        <v>0</v>
      </c>
      <c r="C1039">
        <v>3756.62</v>
      </c>
      <c r="D1039" t="s">
        <v>9</v>
      </c>
      <c r="E1039" t="s">
        <v>10</v>
      </c>
      <c r="F1039" t="s">
        <v>9</v>
      </c>
      <c r="G1039" t="s">
        <v>9</v>
      </c>
      <c r="H1039">
        <v>1991</v>
      </c>
      <c r="I1039" t="str" cm="1">
        <f t="array" ref="I1039">IF(D1039="", INDEX($D$2:$D$2345, MODE(MATCH(IF($D$2:$D$2345&lt;&gt;"",$D$2:$D$2345), IF($D$2:$D$2345&lt;&gt;"",$D$2:$D$2345),0))), D1039)</f>
        <v>tier - 2</v>
      </c>
      <c r="J1039" t="str" cm="1">
        <f t="array" ref="J1039">IF(G1039="", INDEX($G$2:$G$2345, MODE(MATCH(IF($G$2:$G$2345&lt;&gt;"",$G$2:$G$2345), IF($G$2:$G$2345&lt;&gt;"",$G$2:$G$2345),0))), G1039)</f>
        <v>tier - 2</v>
      </c>
      <c r="K1039" t="str" cm="1">
        <f t="array" ref="K1039">IF(E1039="", INDEX($E$2:$E$2345, MODE(MATCH(IF($E$2:$E$2345&lt;&gt;"",$E$2:$E$2345), IF($E$2:$E$2345&lt;&gt;"",$E$2:$E$2345),0))), E1039)</f>
        <v>R1013</v>
      </c>
      <c r="L1039">
        <f t="shared" si="16"/>
        <v>31</v>
      </c>
      <c r="M1039">
        <v>33539</v>
      </c>
    </row>
    <row r="1040" spans="1:13" x14ac:dyDescent="0.25">
      <c r="A1040" t="s">
        <v>426</v>
      </c>
      <c r="B1040">
        <v>3</v>
      </c>
      <c r="C1040">
        <v>3748.56</v>
      </c>
      <c r="D1040" t="s">
        <v>9</v>
      </c>
      <c r="E1040" t="s">
        <v>10</v>
      </c>
      <c r="F1040" t="s">
        <v>9</v>
      </c>
      <c r="G1040" t="s">
        <v>9</v>
      </c>
      <c r="H1040">
        <v>1986</v>
      </c>
      <c r="I1040" t="str" cm="1">
        <f t="array" ref="I1040">IF(D1040="", INDEX($D$2:$D$2345, MODE(MATCH(IF($D$2:$D$2345&lt;&gt;"",$D$2:$D$2345), IF($D$2:$D$2345&lt;&gt;"",$D$2:$D$2345),0))), D1040)</f>
        <v>tier - 2</v>
      </c>
      <c r="J1040" t="str" cm="1">
        <f t="array" ref="J1040">IF(G1040="", INDEX($G$2:$G$2345, MODE(MATCH(IF($G$2:$G$2345&lt;&gt;"",$G$2:$G$2345), IF($G$2:$G$2345&lt;&gt;"",$G$2:$G$2345),0))), G1040)</f>
        <v>tier - 2</v>
      </c>
      <c r="K1040" t="str" cm="1">
        <f t="array" ref="K1040">IF(E1040="", INDEX($E$2:$E$2345, MODE(MATCH(IF($E$2:$E$2345&lt;&gt;"",$E$2:$E$2345), IF($E$2:$E$2345&lt;&gt;"",$E$2:$E$2345),0))), E1040)</f>
        <v>R1013</v>
      </c>
      <c r="L1040">
        <f t="shared" si="16"/>
        <v>31</v>
      </c>
      <c r="M1040">
        <v>33490</v>
      </c>
    </row>
    <row r="1041" spans="1:13" x14ac:dyDescent="0.25">
      <c r="A1041" t="s">
        <v>425</v>
      </c>
      <c r="B1041">
        <v>0</v>
      </c>
      <c r="C1041">
        <v>3736.46</v>
      </c>
      <c r="D1041" t="s">
        <v>9</v>
      </c>
      <c r="E1041" t="s">
        <v>18</v>
      </c>
      <c r="F1041" t="s">
        <v>9</v>
      </c>
      <c r="G1041" t="s">
        <v>9</v>
      </c>
      <c r="H1041">
        <v>1993</v>
      </c>
      <c r="I1041" t="str" cm="1">
        <f t="array" ref="I1041">IF(D1041="", INDEX($D$2:$D$2345, MODE(MATCH(IF($D$2:$D$2345&lt;&gt;"",$D$2:$D$2345), IF($D$2:$D$2345&lt;&gt;"",$D$2:$D$2345),0))), D1041)</f>
        <v>tier - 2</v>
      </c>
      <c r="J1041" t="str" cm="1">
        <f t="array" ref="J1041">IF(G1041="", INDEX($G$2:$G$2345, MODE(MATCH(IF($G$2:$G$2345&lt;&gt;"",$G$2:$G$2345), IF($G$2:$G$2345&lt;&gt;"",$G$2:$G$2345),0))), G1041)</f>
        <v>tier - 2</v>
      </c>
      <c r="K1041" t="str" cm="1">
        <f t="array" ref="K1041">IF(E1041="", INDEX($E$2:$E$2345, MODE(MATCH(IF($E$2:$E$2345&lt;&gt;"",$E$2:$E$2345), IF($E$2:$E$2345&lt;&gt;"",$E$2:$E$2345),0))), E1041)</f>
        <v>R1012</v>
      </c>
      <c r="L1041">
        <f t="shared" si="16"/>
        <v>36</v>
      </c>
      <c r="M1041">
        <v>31585</v>
      </c>
    </row>
    <row r="1042" spans="1:13" x14ac:dyDescent="0.25">
      <c r="A1042" t="s">
        <v>424</v>
      </c>
      <c r="B1042">
        <v>0</v>
      </c>
      <c r="C1042">
        <v>3732.63</v>
      </c>
      <c r="D1042" t="s">
        <v>9</v>
      </c>
      <c r="E1042" t="s">
        <v>238</v>
      </c>
      <c r="F1042" t="s">
        <v>9</v>
      </c>
      <c r="G1042" t="s">
        <v>11</v>
      </c>
      <c r="H1042">
        <v>1994</v>
      </c>
      <c r="I1042" t="str" cm="1">
        <f t="array" ref="I1042">IF(D1042="", INDEX($D$2:$D$2345, MODE(MATCH(IF($D$2:$D$2345&lt;&gt;"",$D$2:$D$2345), IF($D$2:$D$2345&lt;&gt;"",$D$2:$D$2345),0))), D1042)</f>
        <v>tier - 2</v>
      </c>
      <c r="J1042" t="str" cm="1">
        <f t="array" ref="J1042">IF(G1042="", INDEX($G$2:$G$2345, MODE(MATCH(IF($G$2:$G$2345&lt;&gt;"",$G$2:$G$2345), IF($G$2:$G$2345&lt;&gt;"",$G$2:$G$2345),0))), G1042)</f>
        <v>tier - 3</v>
      </c>
      <c r="K1042" t="str" cm="1">
        <f t="array" ref="K1042">IF(E1042="", INDEX($E$2:$E$2345, MODE(MATCH(IF($E$2:$E$2345&lt;&gt;"",$E$2:$E$2345), IF($E$2:$E$2345&lt;&gt;"",$E$2:$E$2345),0))), E1042)</f>
        <v>R1024</v>
      </c>
      <c r="L1042">
        <f t="shared" si="16"/>
        <v>29</v>
      </c>
      <c r="M1042">
        <v>34203</v>
      </c>
    </row>
    <row r="1043" spans="1:13" x14ac:dyDescent="0.25">
      <c r="A1043" t="s">
        <v>423</v>
      </c>
      <c r="B1043">
        <v>3</v>
      </c>
      <c r="C1043">
        <v>3731.6</v>
      </c>
      <c r="D1043" t="s">
        <v>9</v>
      </c>
      <c r="E1043" t="s">
        <v>10</v>
      </c>
      <c r="F1043" t="s">
        <v>9</v>
      </c>
      <c r="G1043" t="s">
        <v>9</v>
      </c>
      <c r="H1043">
        <v>1986</v>
      </c>
      <c r="I1043" t="str" cm="1">
        <f t="array" ref="I1043">IF(D1043="", INDEX($D$2:$D$2345, MODE(MATCH(IF($D$2:$D$2345&lt;&gt;"",$D$2:$D$2345), IF($D$2:$D$2345&lt;&gt;"",$D$2:$D$2345),0))), D1043)</f>
        <v>tier - 2</v>
      </c>
      <c r="J1043" t="str" cm="1">
        <f t="array" ref="J1043">IF(G1043="", INDEX($G$2:$G$2345, MODE(MATCH(IF($G$2:$G$2345&lt;&gt;"",$G$2:$G$2345), IF($G$2:$G$2345&lt;&gt;"",$G$2:$G$2345),0))), G1043)</f>
        <v>tier - 2</v>
      </c>
      <c r="K1043" t="str" cm="1">
        <f t="array" ref="K1043">IF(E1043="", INDEX($E$2:$E$2345, MODE(MATCH(IF($E$2:$E$2345&lt;&gt;"",$E$2:$E$2345), IF($E$2:$E$2345&lt;&gt;"",$E$2:$E$2345),0))), E1043)</f>
        <v>R1013</v>
      </c>
      <c r="L1043">
        <f t="shared" si="16"/>
        <v>28</v>
      </c>
      <c r="M1043">
        <v>34669</v>
      </c>
    </row>
    <row r="1044" spans="1:13" x14ac:dyDescent="0.25">
      <c r="A1044" t="s">
        <v>422</v>
      </c>
      <c r="B1044">
        <v>0</v>
      </c>
      <c r="C1044">
        <v>3722.23</v>
      </c>
      <c r="D1044" t="s">
        <v>9</v>
      </c>
      <c r="E1044" t="s">
        <v>191</v>
      </c>
      <c r="F1044" t="s">
        <v>9</v>
      </c>
      <c r="G1044" t="s">
        <v>9</v>
      </c>
      <c r="H1044">
        <v>2004</v>
      </c>
      <c r="I1044" t="str" cm="1">
        <f t="array" ref="I1044">IF(D1044="", INDEX($D$2:$D$2345, MODE(MATCH(IF($D$2:$D$2345&lt;&gt;"",$D$2:$D$2345), IF($D$2:$D$2345&lt;&gt;"",$D$2:$D$2345),0))), D1044)</f>
        <v>tier - 2</v>
      </c>
      <c r="J1044" t="str" cm="1">
        <f t="array" ref="J1044">IF(G1044="", INDEX($G$2:$G$2345, MODE(MATCH(IF($G$2:$G$2345&lt;&gt;"",$G$2:$G$2345), IF($G$2:$G$2345&lt;&gt;"",$G$2:$G$2345),0))), G1044)</f>
        <v>tier - 2</v>
      </c>
      <c r="K1044" t="str" cm="1">
        <f t="array" ref="K1044">IF(E1044="", INDEX($E$2:$E$2345, MODE(MATCH(IF($E$2:$E$2345&lt;&gt;"",$E$2:$E$2345), IF($E$2:$E$2345&lt;&gt;"",$E$2:$E$2345),0))), E1044)</f>
        <v>R1025</v>
      </c>
      <c r="L1044">
        <f t="shared" si="16"/>
        <v>36</v>
      </c>
      <c r="M1044">
        <v>31721</v>
      </c>
    </row>
    <row r="1045" spans="1:13" x14ac:dyDescent="0.25">
      <c r="A1045" t="s">
        <v>421</v>
      </c>
      <c r="B1045">
        <v>0</v>
      </c>
      <c r="C1045">
        <v>3704.35</v>
      </c>
      <c r="D1045" t="s">
        <v>9</v>
      </c>
      <c r="E1045" t="s">
        <v>10</v>
      </c>
      <c r="F1045" t="s">
        <v>9</v>
      </c>
      <c r="G1045" t="s">
        <v>9</v>
      </c>
      <c r="H1045">
        <v>1989</v>
      </c>
      <c r="I1045" t="str" cm="1">
        <f t="array" ref="I1045">IF(D1045="", INDEX($D$2:$D$2345, MODE(MATCH(IF($D$2:$D$2345&lt;&gt;"",$D$2:$D$2345), IF($D$2:$D$2345&lt;&gt;"",$D$2:$D$2345),0))), D1045)</f>
        <v>tier - 2</v>
      </c>
      <c r="J1045" t="str" cm="1">
        <f t="array" ref="J1045">IF(G1045="", INDEX($G$2:$G$2345, MODE(MATCH(IF($G$2:$G$2345&lt;&gt;"",$G$2:$G$2345), IF($G$2:$G$2345&lt;&gt;"",$G$2:$G$2345),0))), G1045)</f>
        <v>tier - 2</v>
      </c>
      <c r="K1045" t="str" cm="1">
        <f t="array" ref="K1045">IF(E1045="", INDEX($E$2:$E$2345, MODE(MATCH(IF($E$2:$E$2345&lt;&gt;"",$E$2:$E$2345), IF($E$2:$E$2345&lt;&gt;"",$E$2:$E$2345),0))), E1045)</f>
        <v>R1013</v>
      </c>
      <c r="L1045">
        <f t="shared" si="16"/>
        <v>18</v>
      </c>
      <c r="M1045">
        <v>38323</v>
      </c>
    </row>
    <row r="1046" spans="1:13" x14ac:dyDescent="0.25">
      <c r="A1046" t="s">
        <v>420</v>
      </c>
      <c r="B1046">
        <v>3</v>
      </c>
      <c r="C1046">
        <v>3699.54</v>
      </c>
      <c r="D1046" t="s">
        <v>9</v>
      </c>
      <c r="E1046" t="s">
        <v>10</v>
      </c>
      <c r="F1046" t="s">
        <v>9</v>
      </c>
      <c r="G1046" t="s">
        <v>11</v>
      </c>
      <c r="H1046">
        <v>1988</v>
      </c>
      <c r="I1046" t="str" cm="1">
        <f t="array" ref="I1046">IF(D1046="", INDEX($D$2:$D$2345, MODE(MATCH(IF($D$2:$D$2345&lt;&gt;"",$D$2:$D$2345), IF($D$2:$D$2345&lt;&gt;"",$D$2:$D$2345),0))), D1046)</f>
        <v>tier - 2</v>
      </c>
      <c r="J1046" t="str" cm="1">
        <f t="array" ref="J1046">IF(G1046="", INDEX($G$2:$G$2345, MODE(MATCH(IF($G$2:$G$2345&lt;&gt;"",$G$2:$G$2345), IF($G$2:$G$2345&lt;&gt;"",$G$2:$G$2345),0))), G1046)</f>
        <v>tier - 3</v>
      </c>
      <c r="K1046" t="str" cm="1">
        <f t="array" ref="K1046">IF(E1046="", INDEX($E$2:$E$2345, MODE(MATCH(IF($E$2:$E$2345&lt;&gt;"",$E$2:$E$2345), IF($E$2:$E$2345&lt;&gt;"",$E$2:$E$2345),0))), E1046)</f>
        <v>R1013</v>
      </c>
      <c r="L1046">
        <f t="shared" si="16"/>
        <v>33</v>
      </c>
      <c r="M1046">
        <v>32738</v>
      </c>
    </row>
    <row r="1047" spans="1:13" x14ac:dyDescent="0.25">
      <c r="A1047" t="s">
        <v>2170</v>
      </c>
      <c r="B1047">
        <v>0</v>
      </c>
      <c r="C1047">
        <v>36307.800000000003</v>
      </c>
      <c r="D1047" t="s">
        <v>13</v>
      </c>
      <c r="E1047" t="s">
        <v>10</v>
      </c>
      <c r="F1047" t="s">
        <v>13</v>
      </c>
      <c r="G1047" t="s">
        <v>9</v>
      </c>
      <c r="H1047">
        <v>2004</v>
      </c>
      <c r="I1047" t="str" cm="1">
        <f t="array" ref="I1047">IF(D1047="", INDEX($D$2:$D$2345, MODE(MATCH(IF($D$2:$D$2345&lt;&gt;"",$D$2:$D$2345), IF($D$2:$D$2345&lt;&gt;"",$D$2:$D$2345),0))), D1047)</f>
        <v>tier - 1</v>
      </c>
      <c r="J1047" t="str" cm="1">
        <f t="array" ref="J1047">IF(G1047="", INDEX($G$2:$G$2345, MODE(MATCH(IF($G$2:$G$2345&lt;&gt;"",$G$2:$G$2345), IF($G$2:$G$2345&lt;&gt;"",$G$2:$G$2345),0))), G1047)</f>
        <v>tier - 2</v>
      </c>
      <c r="K1047" t="str" cm="1">
        <f t="array" ref="K1047">IF(E1047="", INDEX($E$2:$E$2345, MODE(MATCH(IF($E$2:$E$2345&lt;&gt;"",$E$2:$E$2345), IF($E$2:$E$2345&lt;&gt;"",$E$2:$E$2345),0))), E1047)</f>
        <v>R1013</v>
      </c>
      <c r="L1047">
        <f t="shared" si="16"/>
        <v>30</v>
      </c>
      <c r="M1047">
        <v>33963</v>
      </c>
    </row>
    <row r="1048" spans="1:13" x14ac:dyDescent="0.25">
      <c r="A1048" t="s">
        <v>419</v>
      </c>
      <c r="B1048">
        <v>2</v>
      </c>
      <c r="C1048">
        <v>3693.43</v>
      </c>
      <c r="D1048" t="s">
        <v>9</v>
      </c>
      <c r="E1048" t="s">
        <v>33</v>
      </c>
      <c r="F1048" t="s">
        <v>9</v>
      </c>
      <c r="G1048" t="s">
        <v>11</v>
      </c>
      <c r="H1048">
        <v>1995</v>
      </c>
      <c r="I1048" t="str" cm="1">
        <f t="array" ref="I1048">IF(D1048="", INDEX($D$2:$D$2345, MODE(MATCH(IF($D$2:$D$2345&lt;&gt;"",$D$2:$D$2345), IF($D$2:$D$2345&lt;&gt;"",$D$2:$D$2345),0))), D1048)</f>
        <v>tier - 2</v>
      </c>
      <c r="J1048" t="str" cm="1">
        <f t="array" ref="J1048">IF(G1048="", INDEX($G$2:$G$2345, MODE(MATCH(IF($G$2:$G$2345&lt;&gt;"",$G$2:$G$2345), IF($G$2:$G$2345&lt;&gt;"",$G$2:$G$2345),0))), G1048)</f>
        <v>tier - 3</v>
      </c>
      <c r="K1048" t="str" cm="1">
        <f t="array" ref="K1048">IF(E1048="", INDEX($E$2:$E$2345, MODE(MATCH(IF($E$2:$E$2345&lt;&gt;"",$E$2:$E$2345), IF($E$2:$E$2345&lt;&gt;"",$E$2:$E$2345),0))), E1048)</f>
        <v>R1011</v>
      </c>
      <c r="L1048">
        <f t="shared" si="16"/>
        <v>34</v>
      </c>
      <c r="M1048">
        <v>32437</v>
      </c>
    </row>
    <row r="1049" spans="1:13" x14ac:dyDescent="0.25">
      <c r="A1049" t="s">
        <v>418</v>
      </c>
      <c r="B1049">
        <v>1</v>
      </c>
      <c r="C1049">
        <v>3688.38</v>
      </c>
      <c r="D1049" t="s">
        <v>9</v>
      </c>
      <c r="E1049" t="s">
        <v>10</v>
      </c>
      <c r="F1049" t="s">
        <v>9</v>
      </c>
      <c r="G1049" t="s">
        <v>9</v>
      </c>
      <c r="H1049">
        <v>1981</v>
      </c>
      <c r="I1049" t="str" cm="1">
        <f t="array" ref="I1049">IF(D1049="", INDEX($D$2:$D$2345, MODE(MATCH(IF($D$2:$D$2345&lt;&gt;"",$D$2:$D$2345), IF($D$2:$D$2345&lt;&gt;"",$D$2:$D$2345),0))), D1049)</f>
        <v>tier - 2</v>
      </c>
      <c r="J1049" t="str" cm="1">
        <f t="array" ref="J1049">IF(G1049="", INDEX($G$2:$G$2345, MODE(MATCH(IF($G$2:$G$2345&lt;&gt;"",$G$2:$G$2345), IF($G$2:$G$2345&lt;&gt;"",$G$2:$G$2345),0))), G1049)</f>
        <v>tier - 2</v>
      </c>
      <c r="K1049" t="str" cm="1">
        <f t="array" ref="K1049">IF(E1049="", INDEX($E$2:$E$2345, MODE(MATCH(IF($E$2:$E$2345&lt;&gt;"",$E$2:$E$2345), IF($E$2:$E$2345&lt;&gt;"",$E$2:$E$2345),0))), E1049)</f>
        <v>R1013</v>
      </c>
      <c r="L1049">
        <f t="shared" si="16"/>
        <v>27</v>
      </c>
      <c r="M1049">
        <v>35047</v>
      </c>
    </row>
    <row r="1050" spans="1:13" x14ac:dyDescent="0.25">
      <c r="A1050" t="s">
        <v>417</v>
      </c>
      <c r="B1050">
        <v>0</v>
      </c>
      <c r="C1050">
        <v>3688.35</v>
      </c>
      <c r="D1050" t="s">
        <v>9</v>
      </c>
      <c r="E1050" t="s">
        <v>291</v>
      </c>
      <c r="F1050" t="s">
        <v>9</v>
      </c>
      <c r="G1050" t="s">
        <v>9</v>
      </c>
      <c r="H1050">
        <v>2003</v>
      </c>
      <c r="I1050" t="str" cm="1">
        <f t="array" ref="I1050">IF(D1050="", INDEX($D$2:$D$2345, MODE(MATCH(IF($D$2:$D$2345&lt;&gt;"",$D$2:$D$2345), IF($D$2:$D$2345&lt;&gt;"",$D$2:$D$2345),0))), D1050)</f>
        <v>tier - 2</v>
      </c>
      <c r="J1050" t="str" cm="1">
        <f t="array" ref="J1050">IF(G1050="", INDEX($G$2:$G$2345, MODE(MATCH(IF($G$2:$G$2345&lt;&gt;"",$G$2:$G$2345), IF($G$2:$G$2345&lt;&gt;"",$G$2:$G$2345),0))), G1050)</f>
        <v>tier - 2</v>
      </c>
      <c r="K1050" t="str" cm="1">
        <f t="array" ref="K1050">IF(E1050="", INDEX($E$2:$E$2345, MODE(MATCH(IF($E$2:$E$2345&lt;&gt;"",$E$2:$E$2345), IF($E$2:$E$2345&lt;&gt;"",$E$2:$E$2345),0))), E1050)</f>
        <v>R1021</v>
      </c>
      <c r="L1050">
        <f t="shared" si="16"/>
        <v>41</v>
      </c>
      <c r="M1050">
        <v>29777</v>
      </c>
    </row>
    <row r="1051" spans="1:13" x14ac:dyDescent="0.25">
      <c r="A1051" t="s">
        <v>416</v>
      </c>
      <c r="B1051">
        <v>3</v>
      </c>
      <c r="C1051">
        <v>3678.86</v>
      </c>
      <c r="D1051" t="s">
        <v>9</v>
      </c>
      <c r="E1051" t="s">
        <v>10</v>
      </c>
      <c r="F1051" t="s">
        <v>9</v>
      </c>
      <c r="G1051" t="s">
        <v>11</v>
      </c>
      <c r="H1051">
        <v>1984</v>
      </c>
      <c r="I1051" t="str" cm="1">
        <f t="array" ref="I1051">IF(D1051="", INDEX($D$2:$D$2345, MODE(MATCH(IF($D$2:$D$2345&lt;&gt;"",$D$2:$D$2345), IF($D$2:$D$2345&lt;&gt;"",$D$2:$D$2345),0))), D1051)</f>
        <v>tier - 2</v>
      </c>
      <c r="J1051" t="str" cm="1">
        <f t="array" ref="J1051">IF(G1051="", INDEX($G$2:$G$2345, MODE(MATCH(IF($G$2:$G$2345&lt;&gt;"",$G$2:$G$2345), IF($G$2:$G$2345&lt;&gt;"",$G$2:$G$2345),0))), G1051)</f>
        <v>tier - 3</v>
      </c>
      <c r="K1051" t="str" cm="1">
        <f t="array" ref="K1051">IF(E1051="", INDEX($E$2:$E$2345, MODE(MATCH(IF($E$2:$E$2345&lt;&gt;"",$E$2:$E$2345), IF($E$2:$E$2345&lt;&gt;"",$E$2:$E$2345),0))), E1051)</f>
        <v>R1013</v>
      </c>
      <c r="L1051">
        <f t="shared" si="16"/>
        <v>19</v>
      </c>
      <c r="M1051">
        <v>37808</v>
      </c>
    </row>
    <row r="1052" spans="1:13" x14ac:dyDescent="0.25">
      <c r="A1052" t="s">
        <v>415</v>
      </c>
      <c r="B1052">
        <v>1</v>
      </c>
      <c r="C1052">
        <v>3659.35</v>
      </c>
      <c r="D1052" t="s">
        <v>11</v>
      </c>
      <c r="E1052" t="s">
        <v>33</v>
      </c>
      <c r="F1052" t="s">
        <v>11</v>
      </c>
      <c r="G1052" t="s">
        <v>13</v>
      </c>
      <c r="H1052">
        <v>1992</v>
      </c>
      <c r="I1052" t="str" cm="1">
        <f t="array" ref="I1052">IF(D1052="", INDEX($D$2:$D$2345, MODE(MATCH(IF($D$2:$D$2345&lt;&gt;"",$D$2:$D$2345), IF($D$2:$D$2345&lt;&gt;"",$D$2:$D$2345),0))), D1052)</f>
        <v>tier - 3</v>
      </c>
      <c r="J1052" t="str" cm="1">
        <f t="array" ref="J1052">IF(G1052="", INDEX($G$2:$G$2345, MODE(MATCH(IF($G$2:$G$2345&lt;&gt;"",$G$2:$G$2345), IF($G$2:$G$2345&lt;&gt;"",$G$2:$G$2345),0))), G1052)</f>
        <v>tier - 1</v>
      </c>
      <c r="K1052" t="str" cm="1">
        <f t="array" ref="K1052">IF(E1052="", INDEX($E$2:$E$2345, MODE(MATCH(IF($E$2:$E$2345&lt;&gt;"",$E$2:$E$2345), IF($E$2:$E$2345&lt;&gt;"",$E$2:$E$2345),0))), E1052)</f>
        <v>R1011</v>
      </c>
      <c r="L1052">
        <f t="shared" si="16"/>
        <v>38</v>
      </c>
      <c r="M1052">
        <v>30939</v>
      </c>
    </row>
    <row r="1053" spans="1:13" x14ac:dyDescent="0.25">
      <c r="A1053" t="s">
        <v>414</v>
      </c>
      <c r="B1053">
        <v>3</v>
      </c>
      <c r="C1053">
        <v>3653.29</v>
      </c>
      <c r="D1053" t="s">
        <v>9</v>
      </c>
      <c r="E1053" t="s">
        <v>33</v>
      </c>
      <c r="F1053" t="s">
        <v>9</v>
      </c>
      <c r="G1053" t="s">
        <v>11</v>
      </c>
      <c r="H1053">
        <v>1990</v>
      </c>
      <c r="I1053" t="str" cm="1">
        <f t="array" ref="I1053">IF(D1053="", INDEX($D$2:$D$2345, MODE(MATCH(IF($D$2:$D$2345&lt;&gt;"",$D$2:$D$2345), IF($D$2:$D$2345&lt;&gt;"",$D$2:$D$2345),0))), D1053)</f>
        <v>tier - 2</v>
      </c>
      <c r="J1053" t="str" cm="1">
        <f t="array" ref="J1053">IF(G1053="", INDEX($G$2:$G$2345, MODE(MATCH(IF($G$2:$G$2345&lt;&gt;"",$G$2:$G$2345), IF($G$2:$G$2345&lt;&gt;"",$G$2:$G$2345),0))), G1053)</f>
        <v>tier - 3</v>
      </c>
      <c r="K1053" t="str" cm="1">
        <f t="array" ref="K1053">IF(E1053="", INDEX($E$2:$E$2345, MODE(MATCH(IF($E$2:$E$2345&lt;&gt;"",$E$2:$E$2345), IF($E$2:$E$2345&lt;&gt;"",$E$2:$E$2345),0))), E1053)</f>
        <v>R1011</v>
      </c>
      <c r="L1053">
        <f t="shared" si="16"/>
        <v>30</v>
      </c>
      <c r="M1053">
        <v>33916</v>
      </c>
    </row>
    <row r="1054" spans="1:13" x14ac:dyDescent="0.25">
      <c r="A1054" t="s">
        <v>413</v>
      </c>
      <c r="B1054">
        <v>0</v>
      </c>
      <c r="C1054">
        <v>3645.09</v>
      </c>
      <c r="D1054" t="s">
        <v>13</v>
      </c>
      <c r="E1054" t="s">
        <v>267</v>
      </c>
      <c r="F1054" t="s">
        <v>13</v>
      </c>
      <c r="G1054" t="s">
        <v>9</v>
      </c>
      <c r="H1054">
        <v>1992</v>
      </c>
      <c r="I1054" t="str" cm="1">
        <f t="array" ref="I1054">IF(D1054="", INDEX($D$2:$D$2345, MODE(MATCH(IF($D$2:$D$2345&lt;&gt;"",$D$2:$D$2345), IF($D$2:$D$2345&lt;&gt;"",$D$2:$D$2345),0))), D1054)</f>
        <v>tier - 1</v>
      </c>
      <c r="J1054" t="str" cm="1">
        <f t="array" ref="J1054">IF(G1054="", INDEX($G$2:$G$2345, MODE(MATCH(IF($G$2:$G$2345&lt;&gt;"",$G$2:$G$2345), IF($G$2:$G$2345&lt;&gt;"",$G$2:$G$2345),0))), G1054)</f>
        <v>tier - 2</v>
      </c>
      <c r="K1054" t="str" cm="1">
        <f t="array" ref="K1054">IF(E1054="", INDEX($E$2:$E$2345, MODE(MATCH(IF($E$2:$E$2345&lt;&gt;"",$E$2:$E$2345), IF($E$2:$E$2345&lt;&gt;"",$E$2:$E$2345),0))), E1054)</f>
        <v>R1014</v>
      </c>
      <c r="L1054">
        <f t="shared" si="16"/>
        <v>32</v>
      </c>
      <c r="M1054">
        <v>33194</v>
      </c>
    </row>
    <row r="1055" spans="1:13" x14ac:dyDescent="0.25">
      <c r="A1055" t="s">
        <v>412</v>
      </c>
      <c r="B1055">
        <v>3</v>
      </c>
      <c r="C1055">
        <v>3622.13</v>
      </c>
      <c r="D1055" t="s">
        <v>9</v>
      </c>
      <c r="E1055" t="s">
        <v>10</v>
      </c>
      <c r="F1055" t="s">
        <v>9</v>
      </c>
      <c r="G1055" t="s">
        <v>13</v>
      </c>
      <c r="H1055">
        <v>1985</v>
      </c>
      <c r="I1055" t="str" cm="1">
        <f t="array" ref="I1055">IF(D1055="", INDEX($D$2:$D$2345, MODE(MATCH(IF($D$2:$D$2345&lt;&gt;"",$D$2:$D$2345), IF($D$2:$D$2345&lt;&gt;"",$D$2:$D$2345),0))), D1055)</f>
        <v>tier - 2</v>
      </c>
      <c r="J1055" t="str" cm="1">
        <f t="array" ref="J1055">IF(G1055="", INDEX($G$2:$G$2345, MODE(MATCH(IF($G$2:$G$2345&lt;&gt;"",$G$2:$G$2345), IF($G$2:$G$2345&lt;&gt;"",$G$2:$G$2345),0))), G1055)</f>
        <v>tier - 1</v>
      </c>
      <c r="K1055" t="str" cm="1">
        <f t="array" ref="K1055">IF(E1055="", INDEX($E$2:$E$2345, MODE(MATCH(IF($E$2:$E$2345&lt;&gt;"",$E$2:$E$2345), IF($E$2:$E$2345&lt;&gt;"",$E$2:$E$2345),0))), E1055)</f>
        <v>R1013</v>
      </c>
      <c r="L1055">
        <f t="shared" si="16"/>
        <v>30</v>
      </c>
      <c r="M1055">
        <v>33769</v>
      </c>
    </row>
    <row r="1056" spans="1:13" x14ac:dyDescent="0.25">
      <c r="A1056" t="s">
        <v>411</v>
      </c>
      <c r="B1056">
        <v>3</v>
      </c>
      <c r="C1056">
        <v>3606.43</v>
      </c>
      <c r="D1056" t="s">
        <v>9</v>
      </c>
      <c r="E1056" t="s">
        <v>10</v>
      </c>
      <c r="F1056" t="s">
        <v>9</v>
      </c>
      <c r="G1056" t="s">
        <v>13</v>
      </c>
      <c r="H1056">
        <v>1990</v>
      </c>
      <c r="I1056" t="str" cm="1">
        <f t="array" ref="I1056">IF(D1056="", INDEX($D$2:$D$2345, MODE(MATCH(IF($D$2:$D$2345&lt;&gt;"",$D$2:$D$2345), IF($D$2:$D$2345&lt;&gt;"",$D$2:$D$2345),0))), D1056)</f>
        <v>tier - 2</v>
      </c>
      <c r="J1056" t="str" cm="1">
        <f t="array" ref="J1056">IF(G1056="", INDEX($G$2:$G$2345, MODE(MATCH(IF($G$2:$G$2345&lt;&gt;"",$G$2:$G$2345), IF($G$2:$G$2345&lt;&gt;"",$G$2:$G$2345),0))), G1056)</f>
        <v>tier - 1</v>
      </c>
      <c r="K1056" t="str" cm="1">
        <f t="array" ref="K1056">IF(E1056="", INDEX($E$2:$E$2345, MODE(MATCH(IF($E$2:$E$2345&lt;&gt;"",$E$2:$E$2345), IF($E$2:$E$2345&lt;&gt;"",$E$2:$E$2345),0))), E1056)</f>
        <v>R1013</v>
      </c>
      <c r="L1056">
        <f t="shared" si="16"/>
        <v>37</v>
      </c>
      <c r="M1056">
        <v>31331</v>
      </c>
    </row>
    <row r="1057" spans="1:13" x14ac:dyDescent="0.25">
      <c r="A1057" t="s">
        <v>410</v>
      </c>
      <c r="B1057">
        <v>3</v>
      </c>
      <c r="C1057">
        <v>3603.6</v>
      </c>
      <c r="D1057" t="s">
        <v>9</v>
      </c>
      <c r="E1057" t="s">
        <v>10</v>
      </c>
      <c r="F1057" t="s">
        <v>9</v>
      </c>
      <c r="G1057" t="s">
        <v>13</v>
      </c>
      <c r="H1057">
        <v>1988</v>
      </c>
      <c r="I1057" t="str" cm="1">
        <f t="array" ref="I1057">IF(D1057="", INDEX($D$2:$D$2345, MODE(MATCH(IF($D$2:$D$2345&lt;&gt;"",$D$2:$D$2345), IF($D$2:$D$2345&lt;&gt;"",$D$2:$D$2345),0))), D1057)</f>
        <v>tier - 2</v>
      </c>
      <c r="J1057" t="str" cm="1">
        <f t="array" ref="J1057">IF(G1057="", INDEX($G$2:$G$2345, MODE(MATCH(IF($G$2:$G$2345&lt;&gt;"",$G$2:$G$2345), IF($G$2:$G$2345&lt;&gt;"",$G$2:$G$2345),0))), G1057)</f>
        <v>tier - 1</v>
      </c>
      <c r="K1057" t="str" cm="1">
        <f t="array" ref="K1057">IF(E1057="", INDEX($E$2:$E$2345, MODE(MATCH(IF($E$2:$E$2345&lt;&gt;"",$E$2:$E$2345), IF($E$2:$E$2345&lt;&gt;"",$E$2:$E$2345),0))), E1057)</f>
        <v>R1013</v>
      </c>
      <c r="L1057">
        <f t="shared" si="16"/>
        <v>32</v>
      </c>
      <c r="M1057">
        <v>33181</v>
      </c>
    </row>
    <row r="1058" spans="1:13" x14ac:dyDescent="0.25">
      <c r="A1058" t="s">
        <v>2169</v>
      </c>
      <c r="B1058">
        <v>0</v>
      </c>
      <c r="C1058">
        <v>36219.410000000003</v>
      </c>
      <c r="D1058" t="s">
        <v>13</v>
      </c>
      <c r="E1058" t="s">
        <v>18</v>
      </c>
      <c r="F1058" t="s">
        <v>13</v>
      </c>
      <c r="G1058" t="s">
        <v>13</v>
      </c>
      <c r="H1058">
        <v>2003</v>
      </c>
      <c r="I1058" t="str" cm="1">
        <f t="array" ref="I1058">IF(D1058="", INDEX($D$2:$D$2345, MODE(MATCH(IF($D$2:$D$2345&lt;&gt;"",$D$2:$D$2345), IF($D$2:$D$2345&lt;&gt;"",$D$2:$D$2345),0))), D1058)</f>
        <v>tier - 1</v>
      </c>
      <c r="J1058" t="str" cm="1">
        <f t="array" ref="J1058">IF(G1058="", INDEX($G$2:$G$2345, MODE(MATCH(IF($G$2:$G$2345&lt;&gt;"",$G$2:$G$2345), IF($G$2:$G$2345&lt;&gt;"",$G$2:$G$2345),0))), G1058)</f>
        <v>tier - 1</v>
      </c>
      <c r="K1058" t="str" cm="1">
        <f t="array" ref="K1058">IF(E1058="", INDEX($E$2:$E$2345, MODE(MATCH(IF($E$2:$E$2345&lt;&gt;"",$E$2:$E$2345), IF($E$2:$E$2345&lt;&gt;"",$E$2:$E$2345),0))), E1058)</f>
        <v>R1012</v>
      </c>
      <c r="L1058">
        <f t="shared" si="16"/>
        <v>18</v>
      </c>
      <c r="M1058">
        <v>38235</v>
      </c>
    </row>
    <row r="1059" spans="1:13" x14ac:dyDescent="0.25">
      <c r="A1059" t="s">
        <v>409</v>
      </c>
      <c r="B1059">
        <v>3</v>
      </c>
      <c r="C1059">
        <v>3597.6</v>
      </c>
      <c r="D1059" t="s">
        <v>9</v>
      </c>
      <c r="E1059" t="s">
        <v>33</v>
      </c>
      <c r="F1059" t="s">
        <v>9</v>
      </c>
      <c r="G1059" t="s">
        <v>9</v>
      </c>
      <c r="H1059">
        <v>1999</v>
      </c>
      <c r="I1059" t="str" cm="1">
        <f t="array" ref="I1059">IF(D1059="", INDEX($D$2:$D$2345, MODE(MATCH(IF($D$2:$D$2345&lt;&gt;"",$D$2:$D$2345), IF($D$2:$D$2345&lt;&gt;"",$D$2:$D$2345),0))), D1059)</f>
        <v>tier - 2</v>
      </c>
      <c r="J1059" t="str" cm="1">
        <f t="array" ref="J1059">IF(G1059="", INDEX($G$2:$G$2345, MODE(MATCH(IF($G$2:$G$2345&lt;&gt;"",$G$2:$G$2345), IF($G$2:$G$2345&lt;&gt;"",$G$2:$G$2345),0))), G1059)</f>
        <v>tier - 2</v>
      </c>
      <c r="K1059" t="str" cm="1">
        <f t="array" ref="K1059">IF(E1059="", INDEX($E$2:$E$2345, MODE(MATCH(IF($E$2:$E$2345&lt;&gt;"",$E$2:$E$2345), IF($E$2:$E$2345&lt;&gt;"",$E$2:$E$2345),0))), E1059)</f>
        <v>R1011</v>
      </c>
      <c r="L1059">
        <f t="shared" si="16"/>
        <v>34</v>
      </c>
      <c r="M1059">
        <v>32367</v>
      </c>
    </row>
    <row r="1060" spans="1:13" x14ac:dyDescent="0.25">
      <c r="A1060" t="s">
        <v>408</v>
      </c>
      <c r="B1060">
        <v>1</v>
      </c>
      <c r="C1060">
        <v>3594.17</v>
      </c>
      <c r="D1060" t="s">
        <v>9</v>
      </c>
      <c r="E1060" t="s">
        <v>18</v>
      </c>
      <c r="F1060" t="s">
        <v>9</v>
      </c>
      <c r="G1060" t="s">
        <v>9</v>
      </c>
      <c r="H1060">
        <v>1997</v>
      </c>
      <c r="I1060" t="str" cm="1">
        <f t="array" ref="I1060">IF(D1060="", INDEX($D$2:$D$2345, MODE(MATCH(IF($D$2:$D$2345&lt;&gt;"",$D$2:$D$2345), IF($D$2:$D$2345&lt;&gt;"",$D$2:$D$2345),0))), D1060)</f>
        <v>tier - 2</v>
      </c>
      <c r="J1060" t="str" cm="1">
        <f t="array" ref="J1060">IF(G1060="", INDEX($G$2:$G$2345, MODE(MATCH(IF($G$2:$G$2345&lt;&gt;"",$G$2:$G$2345), IF($G$2:$G$2345&lt;&gt;"",$G$2:$G$2345),0))), G1060)</f>
        <v>tier - 2</v>
      </c>
      <c r="K1060" t="str" cm="1">
        <f t="array" ref="K1060">IF(E1060="", INDEX($E$2:$E$2345, MODE(MATCH(IF($E$2:$E$2345&lt;&gt;"",$E$2:$E$2345), IF($E$2:$E$2345&lt;&gt;"",$E$2:$E$2345),0))), E1060)</f>
        <v>R1012</v>
      </c>
      <c r="L1060">
        <f t="shared" si="16"/>
        <v>23</v>
      </c>
      <c r="M1060">
        <v>36468</v>
      </c>
    </row>
    <row r="1061" spans="1:13" x14ac:dyDescent="0.25">
      <c r="A1061" t="s">
        <v>407</v>
      </c>
      <c r="B1061">
        <v>3</v>
      </c>
      <c r="C1061">
        <v>3591.48</v>
      </c>
      <c r="D1061" t="s">
        <v>9</v>
      </c>
      <c r="E1061" t="s">
        <v>33</v>
      </c>
      <c r="F1061" t="s">
        <v>9</v>
      </c>
      <c r="G1061" t="s">
        <v>11</v>
      </c>
      <c r="H1061">
        <v>1999</v>
      </c>
      <c r="I1061" t="str" cm="1">
        <f t="array" ref="I1061">IF(D1061="", INDEX($D$2:$D$2345, MODE(MATCH(IF($D$2:$D$2345&lt;&gt;"",$D$2:$D$2345), IF($D$2:$D$2345&lt;&gt;"",$D$2:$D$2345),0))), D1061)</f>
        <v>tier - 2</v>
      </c>
      <c r="J1061" t="str" cm="1">
        <f t="array" ref="J1061">IF(G1061="", INDEX($G$2:$G$2345, MODE(MATCH(IF($G$2:$G$2345&lt;&gt;"",$G$2:$G$2345), IF($G$2:$G$2345&lt;&gt;"",$G$2:$G$2345),0))), G1061)</f>
        <v>tier - 3</v>
      </c>
      <c r="K1061" t="str" cm="1">
        <f t="array" ref="K1061">IF(E1061="", INDEX($E$2:$E$2345, MODE(MATCH(IF($E$2:$E$2345&lt;&gt;"",$E$2:$E$2345), IF($E$2:$E$2345&lt;&gt;"",$E$2:$E$2345),0))), E1061)</f>
        <v>R1011</v>
      </c>
      <c r="L1061">
        <f t="shared" si="16"/>
        <v>26</v>
      </c>
      <c r="M1061">
        <v>35587</v>
      </c>
    </row>
    <row r="1062" spans="1:13" x14ac:dyDescent="0.25">
      <c r="A1062" t="s">
        <v>406</v>
      </c>
      <c r="B1062">
        <v>3</v>
      </c>
      <c r="C1062">
        <v>3589.14</v>
      </c>
      <c r="D1062" t="s">
        <v>9</v>
      </c>
      <c r="E1062" t="s">
        <v>10</v>
      </c>
      <c r="F1062" t="s">
        <v>9</v>
      </c>
      <c r="G1062" t="s">
        <v>9</v>
      </c>
      <c r="H1062">
        <v>1986</v>
      </c>
      <c r="I1062" t="str" cm="1">
        <f t="array" ref="I1062">IF(D1062="", INDEX($D$2:$D$2345, MODE(MATCH(IF($D$2:$D$2345&lt;&gt;"",$D$2:$D$2345), IF($D$2:$D$2345&lt;&gt;"",$D$2:$D$2345),0))), D1062)</f>
        <v>tier - 2</v>
      </c>
      <c r="J1062" t="str" cm="1">
        <f t="array" ref="J1062">IF(G1062="", INDEX($G$2:$G$2345, MODE(MATCH(IF($G$2:$G$2345&lt;&gt;"",$G$2:$G$2345), IF($G$2:$G$2345&lt;&gt;"",$G$2:$G$2345),0))), G1062)</f>
        <v>tier - 2</v>
      </c>
      <c r="K1062" t="str" cm="1">
        <f t="array" ref="K1062">IF(E1062="", INDEX($E$2:$E$2345, MODE(MATCH(IF($E$2:$E$2345&lt;&gt;"",$E$2:$E$2345), IF($E$2:$E$2345&lt;&gt;"",$E$2:$E$2345),0))), E1062)</f>
        <v>R1013</v>
      </c>
      <c r="L1062">
        <f t="shared" si="16"/>
        <v>23</v>
      </c>
      <c r="M1062">
        <v>36521</v>
      </c>
    </row>
    <row r="1063" spans="1:13" x14ac:dyDescent="0.25">
      <c r="A1063" t="s">
        <v>405</v>
      </c>
      <c r="B1063">
        <v>2</v>
      </c>
      <c r="C1063">
        <v>3579.83</v>
      </c>
      <c r="D1063" t="s">
        <v>9</v>
      </c>
      <c r="E1063" t="s">
        <v>18</v>
      </c>
      <c r="F1063" t="s">
        <v>9</v>
      </c>
      <c r="G1063" t="s">
        <v>9</v>
      </c>
      <c r="H1063">
        <v>2001</v>
      </c>
      <c r="I1063" t="str" cm="1">
        <f t="array" ref="I1063">IF(D1063="", INDEX($D$2:$D$2345, MODE(MATCH(IF($D$2:$D$2345&lt;&gt;"",$D$2:$D$2345), IF($D$2:$D$2345&lt;&gt;"",$D$2:$D$2345),0))), D1063)</f>
        <v>tier - 2</v>
      </c>
      <c r="J1063" t="str" cm="1">
        <f t="array" ref="J1063">IF(G1063="", INDEX($G$2:$G$2345, MODE(MATCH(IF($G$2:$G$2345&lt;&gt;"",$G$2:$G$2345), IF($G$2:$G$2345&lt;&gt;"",$G$2:$G$2345),0))), G1063)</f>
        <v>tier - 2</v>
      </c>
      <c r="K1063" t="str" cm="1">
        <f t="array" ref="K1063">IF(E1063="", INDEX($E$2:$E$2345, MODE(MATCH(IF($E$2:$E$2345&lt;&gt;"",$E$2:$E$2345), IF($E$2:$E$2345&lt;&gt;"",$E$2:$E$2345),0))), E1063)</f>
        <v>R1012</v>
      </c>
      <c r="L1063">
        <f t="shared" si="16"/>
        <v>36</v>
      </c>
      <c r="M1063">
        <v>31727</v>
      </c>
    </row>
    <row r="1064" spans="1:13" x14ac:dyDescent="0.25">
      <c r="A1064" t="s">
        <v>404</v>
      </c>
      <c r="B1064">
        <v>1</v>
      </c>
      <c r="C1064">
        <v>3578</v>
      </c>
      <c r="D1064" t="s">
        <v>9</v>
      </c>
      <c r="E1064" t="s">
        <v>33</v>
      </c>
      <c r="F1064" t="s">
        <v>9</v>
      </c>
      <c r="G1064" t="s">
        <v>11</v>
      </c>
      <c r="H1064">
        <v>1995</v>
      </c>
      <c r="I1064" t="str" cm="1">
        <f t="array" ref="I1064">IF(D1064="", INDEX($D$2:$D$2345, MODE(MATCH(IF($D$2:$D$2345&lt;&gt;"",$D$2:$D$2345), IF($D$2:$D$2345&lt;&gt;"",$D$2:$D$2345),0))), D1064)</f>
        <v>tier - 2</v>
      </c>
      <c r="J1064" t="str" cm="1">
        <f t="array" ref="J1064">IF(G1064="", INDEX($G$2:$G$2345, MODE(MATCH(IF($G$2:$G$2345&lt;&gt;"",$G$2:$G$2345), IF($G$2:$G$2345&lt;&gt;"",$G$2:$G$2345),0))), G1064)</f>
        <v>tier - 3</v>
      </c>
      <c r="K1064" t="str" cm="1">
        <f t="array" ref="K1064">IF(E1064="", INDEX($E$2:$E$2345, MODE(MATCH(IF($E$2:$E$2345&lt;&gt;"",$E$2:$E$2345), IF($E$2:$E$2345&lt;&gt;"",$E$2:$E$2345),0))), E1064)</f>
        <v>R1011</v>
      </c>
      <c r="L1064">
        <f t="shared" si="16"/>
        <v>21</v>
      </c>
      <c r="M1064">
        <v>37126</v>
      </c>
    </row>
    <row r="1065" spans="1:13" x14ac:dyDescent="0.25">
      <c r="A1065" t="s">
        <v>403</v>
      </c>
      <c r="B1065">
        <v>3</v>
      </c>
      <c r="C1065">
        <v>3569.96</v>
      </c>
      <c r="D1065" t="s">
        <v>9</v>
      </c>
      <c r="E1065" t="s">
        <v>18</v>
      </c>
      <c r="F1065" t="s">
        <v>9</v>
      </c>
      <c r="G1065" t="s">
        <v>13</v>
      </c>
      <c r="H1065">
        <v>1988</v>
      </c>
      <c r="I1065" t="str" cm="1">
        <f t="array" ref="I1065">IF(D1065="", INDEX($D$2:$D$2345, MODE(MATCH(IF($D$2:$D$2345&lt;&gt;"",$D$2:$D$2345), IF($D$2:$D$2345&lt;&gt;"",$D$2:$D$2345),0))), D1065)</f>
        <v>tier - 2</v>
      </c>
      <c r="J1065" t="str" cm="1">
        <f t="array" ref="J1065">IF(G1065="", INDEX($G$2:$G$2345, MODE(MATCH(IF($G$2:$G$2345&lt;&gt;"",$G$2:$G$2345), IF($G$2:$G$2345&lt;&gt;"",$G$2:$G$2345),0))), G1065)</f>
        <v>tier - 1</v>
      </c>
      <c r="K1065" t="str" cm="1">
        <f t="array" ref="K1065">IF(E1065="", INDEX($E$2:$E$2345, MODE(MATCH(IF($E$2:$E$2345&lt;&gt;"",$E$2:$E$2345), IF($E$2:$E$2345&lt;&gt;"",$E$2:$E$2345),0))), E1065)</f>
        <v>R1012</v>
      </c>
      <c r="L1065">
        <f t="shared" si="16"/>
        <v>27</v>
      </c>
      <c r="M1065">
        <v>34929</v>
      </c>
    </row>
    <row r="1066" spans="1:13" x14ac:dyDescent="0.25">
      <c r="A1066" t="s">
        <v>402</v>
      </c>
      <c r="B1066">
        <v>1</v>
      </c>
      <c r="C1066">
        <v>3562.87</v>
      </c>
      <c r="D1066" t="s">
        <v>9</v>
      </c>
      <c r="E1066" t="s">
        <v>10</v>
      </c>
      <c r="F1066" t="s">
        <v>9</v>
      </c>
      <c r="G1066" t="s">
        <v>13</v>
      </c>
      <c r="H1066">
        <v>1981</v>
      </c>
      <c r="I1066" t="str" cm="1">
        <f t="array" ref="I1066">IF(D1066="", INDEX($D$2:$D$2345, MODE(MATCH(IF($D$2:$D$2345&lt;&gt;"",$D$2:$D$2345), IF($D$2:$D$2345&lt;&gt;"",$D$2:$D$2345),0))), D1066)</f>
        <v>tier - 2</v>
      </c>
      <c r="J1066" t="str" cm="1">
        <f t="array" ref="J1066">IF(G1066="", INDEX($G$2:$G$2345, MODE(MATCH(IF($G$2:$G$2345&lt;&gt;"",$G$2:$G$2345), IF($G$2:$G$2345&lt;&gt;"",$G$2:$G$2345),0))), G1066)</f>
        <v>tier - 1</v>
      </c>
      <c r="K1066" t="str" cm="1">
        <f t="array" ref="K1066">IF(E1066="", INDEX($E$2:$E$2345, MODE(MATCH(IF($E$2:$E$2345&lt;&gt;"",$E$2:$E$2345), IF($E$2:$E$2345&lt;&gt;"",$E$2:$E$2345),0))), E1066)</f>
        <v>R1013</v>
      </c>
      <c r="L1066">
        <f t="shared" si="16"/>
        <v>34</v>
      </c>
      <c r="M1066">
        <v>32426</v>
      </c>
    </row>
    <row r="1067" spans="1:13" x14ac:dyDescent="0.25">
      <c r="A1067" t="s">
        <v>401</v>
      </c>
      <c r="B1067">
        <v>1</v>
      </c>
      <c r="C1067">
        <v>3561.89</v>
      </c>
      <c r="D1067" t="s">
        <v>9</v>
      </c>
      <c r="E1067" t="s">
        <v>10</v>
      </c>
      <c r="F1067" t="s">
        <v>9</v>
      </c>
      <c r="G1067" t="s">
        <v>13</v>
      </c>
      <c r="H1067">
        <v>1995</v>
      </c>
      <c r="I1067" t="str" cm="1">
        <f t="array" ref="I1067">IF(D1067="", INDEX($D$2:$D$2345, MODE(MATCH(IF($D$2:$D$2345&lt;&gt;"",$D$2:$D$2345), IF($D$2:$D$2345&lt;&gt;"",$D$2:$D$2345),0))), D1067)</f>
        <v>tier - 2</v>
      </c>
      <c r="J1067" t="str" cm="1">
        <f t="array" ref="J1067">IF(G1067="", INDEX($G$2:$G$2345, MODE(MATCH(IF($G$2:$G$2345&lt;&gt;"",$G$2:$G$2345), IF($G$2:$G$2345&lt;&gt;"",$G$2:$G$2345),0))), G1067)</f>
        <v>tier - 1</v>
      </c>
      <c r="K1067" t="str" cm="1">
        <f t="array" ref="K1067">IF(E1067="", INDEX($E$2:$E$2345, MODE(MATCH(IF($E$2:$E$2345&lt;&gt;"",$E$2:$E$2345), IF($E$2:$E$2345&lt;&gt;"",$E$2:$E$2345),0))), E1067)</f>
        <v>R1013</v>
      </c>
      <c r="L1067">
        <f t="shared" si="16"/>
        <v>41</v>
      </c>
      <c r="M1067">
        <v>29753</v>
      </c>
    </row>
    <row r="1068" spans="1:13" x14ac:dyDescent="0.25">
      <c r="A1068" t="s">
        <v>400</v>
      </c>
      <c r="B1068">
        <v>0</v>
      </c>
      <c r="C1068">
        <v>3558.62</v>
      </c>
      <c r="D1068" t="s">
        <v>9</v>
      </c>
      <c r="E1068" t="s">
        <v>238</v>
      </c>
      <c r="F1068" t="s">
        <v>9</v>
      </c>
      <c r="G1068" t="s">
        <v>11</v>
      </c>
      <c r="H1068">
        <v>1995</v>
      </c>
      <c r="I1068" t="str" cm="1">
        <f t="array" ref="I1068">IF(D1068="", INDEX($D$2:$D$2345, MODE(MATCH(IF($D$2:$D$2345&lt;&gt;"",$D$2:$D$2345), IF($D$2:$D$2345&lt;&gt;"",$D$2:$D$2345),0))), D1068)</f>
        <v>tier - 2</v>
      </c>
      <c r="J1068" t="str" cm="1">
        <f t="array" ref="J1068">IF(G1068="", INDEX($G$2:$G$2345, MODE(MATCH(IF($G$2:$G$2345&lt;&gt;"",$G$2:$G$2345), IF($G$2:$G$2345&lt;&gt;"",$G$2:$G$2345),0))), G1068)</f>
        <v>tier - 3</v>
      </c>
      <c r="K1068" t="str" cm="1">
        <f t="array" ref="K1068">IF(E1068="", INDEX($E$2:$E$2345, MODE(MATCH(IF($E$2:$E$2345&lt;&gt;"",$E$2:$E$2345), IF($E$2:$E$2345&lt;&gt;"",$E$2:$E$2345),0))), E1068)</f>
        <v>R1024</v>
      </c>
      <c r="L1068">
        <f t="shared" si="16"/>
        <v>27</v>
      </c>
      <c r="M1068">
        <v>34981</v>
      </c>
    </row>
    <row r="1069" spans="1:13" x14ac:dyDescent="0.25">
      <c r="A1069" t="s">
        <v>2168</v>
      </c>
      <c r="B1069">
        <v>0</v>
      </c>
      <c r="C1069">
        <v>36197.699999999997</v>
      </c>
      <c r="D1069" t="s">
        <v>13</v>
      </c>
      <c r="E1069" t="s">
        <v>33</v>
      </c>
      <c r="F1069" t="s">
        <v>13</v>
      </c>
      <c r="G1069" t="s">
        <v>11</v>
      </c>
      <c r="H1069">
        <v>1993</v>
      </c>
      <c r="I1069" t="str" cm="1">
        <f t="array" ref="I1069">IF(D1069="", INDEX($D$2:$D$2345, MODE(MATCH(IF($D$2:$D$2345&lt;&gt;"",$D$2:$D$2345), IF($D$2:$D$2345&lt;&gt;"",$D$2:$D$2345),0))), D1069)</f>
        <v>tier - 1</v>
      </c>
      <c r="J1069" t="str" cm="1">
        <f t="array" ref="J1069">IF(G1069="", INDEX($G$2:$G$2345, MODE(MATCH(IF($G$2:$G$2345&lt;&gt;"",$G$2:$G$2345), IF($G$2:$G$2345&lt;&gt;"",$G$2:$G$2345),0))), G1069)</f>
        <v>tier - 3</v>
      </c>
      <c r="K1069" t="str" cm="1">
        <f t="array" ref="K1069">IF(E1069="", INDEX($E$2:$E$2345, MODE(MATCH(IF($E$2:$E$2345&lt;&gt;"",$E$2:$E$2345), IF($E$2:$E$2345&lt;&gt;"",$E$2:$E$2345),0))), E1069)</f>
        <v>R1011</v>
      </c>
      <c r="L1069">
        <f t="shared" si="16"/>
        <v>19</v>
      </c>
      <c r="M1069">
        <v>37983</v>
      </c>
    </row>
    <row r="1070" spans="1:13" x14ac:dyDescent="0.25">
      <c r="A1070" t="s">
        <v>399</v>
      </c>
      <c r="B1070">
        <v>0</v>
      </c>
      <c r="C1070">
        <v>3556.92</v>
      </c>
      <c r="D1070" t="s">
        <v>9</v>
      </c>
      <c r="E1070" t="s">
        <v>18</v>
      </c>
      <c r="F1070" t="s">
        <v>9</v>
      </c>
      <c r="G1070" t="s">
        <v>11</v>
      </c>
      <c r="H1070">
        <v>1994</v>
      </c>
      <c r="I1070" t="str" cm="1">
        <f t="array" ref="I1070">IF(D1070="", INDEX($D$2:$D$2345, MODE(MATCH(IF($D$2:$D$2345&lt;&gt;"",$D$2:$D$2345), IF($D$2:$D$2345&lt;&gt;"",$D$2:$D$2345),0))), D1070)</f>
        <v>tier - 2</v>
      </c>
      <c r="J1070" t="str" cm="1">
        <f t="array" ref="J1070">IF(G1070="", INDEX($G$2:$G$2345, MODE(MATCH(IF($G$2:$G$2345&lt;&gt;"",$G$2:$G$2345), IF($G$2:$G$2345&lt;&gt;"",$G$2:$G$2345),0))), G1070)</f>
        <v>tier - 3</v>
      </c>
      <c r="K1070" t="str" cm="1">
        <f t="array" ref="K1070">IF(E1070="", INDEX($E$2:$E$2345, MODE(MATCH(IF($E$2:$E$2345&lt;&gt;"",$E$2:$E$2345), IF($E$2:$E$2345&lt;&gt;"",$E$2:$E$2345),0))), E1070)</f>
        <v>R1012</v>
      </c>
      <c r="L1070">
        <f t="shared" si="16"/>
        <v>27</v>
      </c>
      <c r="M1070">
        <v>34966</v>
      </c>
    </row>
    <row r="1071" spans="1:13" x14ac:dyDescent="0.25">
      <c r="A1071" t="s">
        <v>398</v>
      </c>
      <c r="B1071">
        <v>0</v>
      </c>
      <c r="C1071">
        <v>3554.2</v>
      </c>
      <c r="D1071" t="s">
        <v>9</v>
      </c>
      <c r="E1071" t="s">
        <v>33</v>
      </c>
      <c r="F1071" t="s">
        <v>9</v>
      </c>
      <c r="G1071" t="s">
        <v>11</v>
      </c>
      <c r="H1071">
        <v>1992</v>
      </c>
      <c r="I1071" t="str" cm="1">
        <f t="array" ref="I1071">IF(D1071="", INDEX($D$2:$D$2345, MODE(MATCH(IF($D$2:$D$2345&lt;&gt;"",$D$2:$D$2345), IF($D$2:$D$2345&lt;&gt;"",$D$2:$D$2345),0))), D1071)</f>
        <v>tier - 2</v>
      </c>
      <c r="J1071" t="str" cm="1">
        <f t="array" ref="J1071">IF(G1071="", INDEX($G$2:$G$2345, MODE(MATCH(IF($G$2:$G$2345&lt;&gt;"",$G$2:$G$2345), IF($G$2:$G$2345&lt;&gt;"",$G$2:$G$2345),0))), G1071)</f>
        <v>tier - 3</v>
      </c>
      <c r="K1071" t="str" cm="1">
        <f t="array" ref="K1071">IF(E1071="", INDEX($E$2:$E$2345, MODE(MATCH(IF($E$2:$E$2345&lt;&gt;"",$E$2:$E$2345), IF($E$2:$E$2345&lt;&gt;"",$E$2:$E$2345),0))), E1071)</f>
        <v>R1011</v>
      </c>
      <c r="L1071">
        <f t="shared" si="16"/>
        <v>28</v>
      </c>
      <c r="M1071">
        <v>34690</v>
      </c>
    </row>
    <row r="1072" spans="1:13" x14ac:dyDescent="0.25">
      <c r="A1072" t="s">
        <v>397</v>
      </c>
      <c r="B1072">
        <v>3</v>
      </c>
      <c r="C1072">
        <v>3540.12</v>
      </c>
      <c r="D1072" t="s">
        <v>9</v>
      </c>
      <c r="E1072" t="s">
        <v>10</v>
      </c>
      <c r="F1072" t="s">
        <v>9</v>
      </c>
      <c r="G1072" t="s">
        <v>13</v>
      </c>
      <c r="H1072">
        <v>1988</v>
      </c>
      <c r="I1072" t="str" cm="1">
        <f t="array" ref="I1072">IF(D1072="", INDEX($D$2:$D$2345, MODE(MATCH(IF($D$2:$D$2345&lt;&gt;"",$D$2:$D$2345), IF($D$2:$D$2345&lt;&gt;"",$D$2:$D$2345),0))), D1072)</f>
        <v>tier - 2</v>
      </c>
      <c r="J1072" t="str" cm="1">
        <f t="array" ref="J1072">IF(G1072="", INDEX($G$2:$G$2345, MODE(MATCH(IF($G$2:$G$2345&lt;&gt;"",$G$2:$G$2345), IF($G$2:$G$2345&lt;&gt;"",$G$2:$G$2345),0))), G1072)</f>
        <v>tier - 1</v>
      </c>
      <c r="K1072" t="str" cm="1">
        <f t="array" ref="K1072">IF(E1072="", INDEX($E$2:$E$2345, MODE(MATCH(IF($E$2:$E$2345&lt;&gt;"",$E$2:$E$2345), IF($E$2:$E$2345&lt;&gt;"",$E$2:$E$2345),0))), E1072)</f>
        <v>R1013</v>
      </c>
      <c r="L1072">
        <f t="shared" si="16"/>
        <v>30</v>
      </c>
      <c r="M1072">
        <v>33892</v>
      </c>
    </row>
    <row r="1073" spans="1:13" x14ac:dyDescent="0.25">
      <c r="A1073" t="s">
        <v>396</v>
      </c>
      <c r="B1073">
        <v>0</v>
      </c>
      <c r="C1073">
        <v>3538.9</v>
      </c>
      <c r="D1073" t="s">
        <v>9</v>
      </c>
      <c r="E1073" t="s">
        <v>18</v>
      </c>
      <c r="F1073" t="s">
        <v>9</v>
      </c>
      <c r="G1073" t="s">
        <v>9</v>
      </c>
      <c r="H1073">
        <v>2003</v>
      </c>
      <c r="I1073" t="str" cm="1">
        <f t="array" ref="I1073">IF(D1073="", INDEX($D$2:$D$2345, MODE(MATCH(IF($D$2:$D$2345&lt;&gt;"",$D$2:$D$2345), IF($D$2:$D$2345&lt;&gt;"",$D$2:$D$2345),0))), D1073)</f>
        <v>tier - 2</v>
      </c>
      <c r="J1073" t="str" cm="1">
        <f t="array" ref="J1073">IF(G1073="", INDEX($G$2:$G$2345, MODE(MATCH(IF($G$2:$G$2345&lt;&gt;"",$G$2:$G$2345), IF($G$2:$G$2345&lt;&gt;"",$G$2:$G$2345),0))), G1073)</f>
        <v>tier - 2</v>
      </c>
      <c r="K1073" t="str" cm="1">
        <f t="array" ref="K1073">IF(E1073="", INDEX($E$2:$E$2345, MODE(MATCH(IF($E$2:$E$2345&lt;&gt;"",$E$2:$E$2345), IF($E$2:$E$2345&lt;&gt;"",$E$2:$E$2345),0))), E1073)</f>
        <v>R1012</v>
      </c>
      <c r="L1073">
        <f t="shared" si="16"/>
        <v>34</v>
      </c>
      <c r="M1073">
        <v>32379</v>
      </c>
    </row>
    <row r="1074" spans="1:13" x14ac:dyDescent="0.25">
      <c r="A1074" t="s">
        <v>395</v>
      </c>
      <c r="B1074">
        <v>2</v>
      </c>
      <c r="C1074">
        <v>3537.7</v>
      </c>
      <c r="D1074" t="s">
        <v>11</v>
      </c>
      <c r="E1074" t="s">
        <v>18</v>
      </c>
      <c r="F1074" t="s">
        <v>11</v>
      </c>
      <c r="G1074" t="s">
        <v>11</v>
      </c>
      <c r="H1074">
        <v>1998</v>
      </c>
      <c r="I1074" t="str" cm="1">
        <f t="array" ref="I1074">IF(D1074="", INDEX($D$2:$D$2345, MODE(MATCH(IF($D$2:$D$2345&lt;&gt;"",$D$2:$D$2345), IF($D$2:$D$2345&lt;&gt;"",$D$2:$D$2345),0))), D1074)</f>
        <v>tier - 3</v>
      </c>
      <c r="J1074" t="str" cm="1">
        <f t="array" ref="J1074">IF(G1074="", INDEX($G$2:$G$2345, MODE(MATCH(IF($G$2:$G$2345&lt;&gt;"",$G$2:$G$2345), IF($G$2:$G$2345&lt;&gt;"",$G$2:$G$2345),0))), G1074)</f>
        <v>tier - 3</v>
      </c>
      <c r="K1074" t="str" cm="1">
        <f t="array" ref="K1074">IF(E1074="", INDEX($E$2:$E$2345, MODE(MATCH(IF($E$2:$E$2345&lt;&gt;"",$E$2:$E$2345), IF($E$2:$E$2345&lt;&gt;"",$E$2:$E$2345),0))), E1074)</f>
        <v>R1012</v>
      </c>
      <c r="L1074">
        <f t="shared" si="16"/>
        <v>19</v>
      </c>
      <c r="M1074">
        <v>37880</v>
      </c>
    </row>
    <row r="1075" spans="1:13" x14ac:dyDescent="0.25">
      <c r="A1075" t="s">
        <v>394</v>
      </c>
      <c r="B1075">
        <v>2</v>
      </c>
      <c r="C1075">
        <v>3500.61</v>
      </c>
      <c r="D1075" t="s">
        <v>9</v>
      </c>
      <c r="E1075" t="s">
        <v>10</v>
      </c>
      <c r="F1075" t="s">
        <v>9</v>
      </c>
      <c r="G1075" t="s">
        <v>9</v>
      </c>
      <c r="H1075">
        <v>1999</v>
      </c>
      <c r="I1075" t="str" cm="1">
        <f t="array" ref="I1075">IF(D1075="", INDEX($D$2:$D$2345, MODE(MATCH(IF($D$2:$D$2345&lt;&gt;"",$D$2:$D$2345), IF($D$2:$D$2345&lt;&gt;"",$D$2:$D$2345),0))), D1075)</f>
        <v>tier - 2</v>
      </c>
      <c r="J1075" t="str" cm="1">
        <f t="array" ref="J1075">IF(G1075="", INDEX($G$2:$G$2345, MODE(MATCH(IF($G$2:$G$2345&lt;&gt;"",$G$2:$G$2345), IF($G$2:$G$2345&lt;&gt;"",$G$2:$G$2345),0))), G1075)</f>
        <v>tier - 2</v>
      </c>
      <c r="K1075" t="str" cm="1">
        <f t="array" ref="K1075">IF(E1075="", INDEX($E$2:$E$2345, MODE(MATCH(IF($E$2:$E$2345&lt;&gt;"",$E$2:$E$2345), IF($E$2:$E$2345&lt;&gt;"",$E$2:$E$2345),0))), E1075)</f>
        <v>R1013</v>
      </c>
      <c r="L1075">
        <f t="shared" si="16"/>
        <v>24</v>
      </c>
      <c r="M1075">
        <v>36060</v>
      </c>
    </row>
    <row r="1076" spans="1:13" x14ac:dyDescent="0.25">
      <c r="A1076" t="s">
        <v>393</v>
      </c>
      <c r="B1076">
        <v>1</v>
      </c>
      <c r="C1076">
        <v>3490.55</v>
      </c>
      <c r="D1076" t="s">
        <v>13</v>
      </c>
      <c r="E1076" t="s">
        <v>155</v>
      </c>
      <c r="F1076" t="s">
        <v>13</v>
      </c>
      <c r="G1076" t="s">
        <v>9</v>
      </c>
      <c r="H1076">
        <v>1996</v>
      </c>
      <c r="I1076" t="str" cm="1">
        <f t="array" ref="I1076">IF(D1076="", INDEX($D$2:$D$2345, MODE(MATCH(IF($D$2:$D$2345&lt;&gt;"",$D$2:$D$2345), IF($D$2:$D$2345&lt;&gt;"",$D$2:$D$2345),0))), D1076)</f>
        <v>tier - 1</v>
      </c>
      <c r="J1076" t="str" cm="1">
        <f t="array" ref="J1076">IF(G1076="", INDEX($G$2:$G$2345, MODE(MATCH(IF($G$2:$G$2345&lt;&gt;"",$G$2:$G$2345), IF($G$2:$G$2345&lt;&gt;"",$G$2:$G$2345),0))), G1076)</f>
        <v>tier - 2</v>
      </c>
      <c r="K1076" t="str" cm="1">
        <f t="array" ref="K1076">IF(E1076="", INDEX($E$2:$E$2345, MODE(MATCH(IF($E$2:$E$2345&lt;&gt;"",$E$2:$E$2345), IF($E$2:$E$2345&lt;&gt;"",$E$2:$E$2345),0))), E1076)</f>
        <v>R1015</v>
      </c>
      <c r="L1076">
        <f t="shared" si="16"/>
        <v>23</v>
      </c>
      <c r="M1076">
        <v>36421</v>
      </c>
    </row>
    <row r="1077" spans="1:13" x14ac:dyDescent="0.25">
      <c r="A1077" t="s">
        <v>392</v>
      </c>
      <c r="B1077">
        <v>2</v>
      </c>
      <c r="C1077">
        <v>3484.33</v>
      </c>
      <c r="D1077" t="s">
        <v>11</v>
      </c>
      <c r="E1077" t="s">
        <v>33</v>
      </c>
      <c r="F1077" t="s">
        <v>11</v>
      </c>
      <c r="G1077" t="s">
        <v>11</v>
      </c>
      <c r="H1077">
        <v>1996</v>
      </c>
      <c r="I1077" t="str" cm="1">
        <f t="array" ref="I1077">IF(D1077="", INDEX($D$2:$D$2345, MODE(MATCH(IF($D$2:$D$2345&lt;&gt;"",$D$2:$D$2345), IF($D$2:$D$2345&lt;&gt;"",$D$2:$D$2345),0))), D1077)</f>
        <v>tier - 3</v>
      </c>
      <c r="J1077" t="str" cm="1">
        <f t="array" ref="J1077">IF(G1077="", INDEX($G$2:$G$2345, MODE(MATCH(IF($G$2:$G$2345&lt;&gt;"",$G$2:$G$2345), IF($G$2:$G$2345&lt;&gt;"",$G$2:$G$2345),0))), G1077)</f>
        <v>tier - 3</v>
      </c>
      <c r="K1077" t="str" cm="1">
        <f t="array" ref="K1077">IF(E1077="", INDEX($E$2:$E$2345, MODE(MATCH(IF($E$2:$E$2345&lt;&gt;"",$E$2:$E$2345), IF($E$2:$E$2345&lt;&gt;"",$E$2:$E$2345),0))), E1077)</f>
        <v>R1011</v>
      </c>
      <c r="L1077">
        <f t="shared" si="16"/>
        <v>26</v>
      </c>
      <c r="M1077">
        <v>35327</v>
      </c>
    </row>
    <row r="1078" spans="1:13" x14ac:dyDescent="0.25">
      <c r="A1078" t="s">
        <v>391</v>
      </c>
      <c r="B1078">
        <v>3</v>
      </c>
      <c r="C1078">
        <v>3481.87</v>
      </c>
      <c r="D1078" t="s">
        <v>9</v>
      </c>
      <c r="E1078" t="s">
        <v>159</v>
      </c>
      <c r="F1078" t="s">
        <v>9</v>
      </c>
      <c r="G1078" t="s">
        <v>11</v>
      </c>
      <c r="H1078">
        <v>2004</v>
      </c>
      <c r="I1078" t="str" cm="1">
        <f t="array" ref="I1078">IF(D1078="", INDEX($D$2:$D$2345, MODE(MATCH(IF($D$2:$D$2345&lt;&gt;"",$D$2:$D$2345), IF($D$2:$D$2345&lt;&gt;"",$D$2:$D$2345),0))), D1078)</f>
        <v>tier - 2</v>
      </c>
      <c r="J1078" t="str" cm="1">
        <f t="array" ref="J1078">IF(G1078="", INDEX($G$2:$G$2345, MODE(MATCH(IF($G$2:$G$2345&lt;&gt;"",$G$2:$G$2345), IF($G$2:$G$2345&lt;&gt;"",$G$2:$G$2345),0))), G1078)</f>
        <v>tier - 3</v>
      </c>
      <c r="K1078" t="str" cm="1">
        <f t="array" ref="K1078">IF(E1078="", INDEX($E$2:$E$2345, MODE(MATCH(IF($E$2:$E$2345&lt;&gt;"",$E$2:$E$2345), IF($E$2:$E$2345&lt;&gt;"",$E$2:$E$2345),0))), E1078)</f>
        <v>R1016</v>
      </c>
      <c r="L1078">
        <f t="shared" si="16"/>
        <v>26</v>
      </c>
      <c r="M1078">
        <v>35242</v>
      </c>
    </row>
    <row r="1079" spans="1:13" x14ac:dyDescent="0.25">
      <c r="A1079" t="s">
        <v>390</v>
      </c>
      <c r="B1079">
        <v>1</v>
      </c>
      <c r="C1079">
        <v>3471.41</v>
      </c>
      <c r="D1079" t="s">
        <v>9</v>
      </c>
      <c r="E1079" t="s">
        <v>10</v>
      </c>
      <c r="F1079" t="s">
        <v>9</v>
      </c>
      <c r="G1079" t="s">
        <v>9</v>
      </c>
      <c r="H1079">
        <v>1993</v>
      </c>
      <c r="I1079" t="str" cm="1">
        <f t="array" ref="I1079">IF(D1079="", INDEX($D$2:$D$2345, MODE(MATCH(IF($D$2:$D$2345&lt;&gt;"",$D$2:$D$2345), IF($D$2:$D$2345&lt;&gt;"",$D$2:$D$2345),0))), D1079)</f>
        <v>tier - 2</v>
      </c>
      <c r="J1079" t="str" cm="1">
        <f t="array" ref="J1079">IF(G1079="", INDEX($G$2:$G$2345, MODE(MATCH(IF($G$2:$G$2345&lt;&gt;"",$G$2:$G$2345), IF($G$2:$G$2345&lt;&gt;"",$G$2:$G$2345),0))), G1079)</f>
        <v>tier - 2</v>
      </c>
      <c r="K1079" t="str" cm="1">
        <f t="array" ref="K1079">IF(E1079="", INDEX($E$2:$E$2345, MODE(MATCH(IF($E$2:$E$2345&lt;&gt;"",$E$2:$E$2345), IF($E$2:$E$2345&lt;&gt;"",$E$2:$E$2345),0))), E1079)</f>
        <v>R1013</v>
      </c>
      <c r="L1079">
        <f t="shared" si="16"/>
        <v>18</v>
      </c>
      <c r="M1079">
        <v>38272</v>
      </c>
    </row>
    <row r="1080" spans="1:13" x14ac:dyDescent="0.25">
      <c r="A1080" t="s">
        <v>2167</v>
      </c>
      <c r="B1080">
        <v>3</v>
      </c>
      <c r="C1080">
        <v>36189.1</v>
      </c>
      <c r="D1080" t="s">
        <v>13</v>
      </c>
      <c r="E1080" t="s">
        <v>159</v>
      </c>
      <c r="F1080" t="s">
        <v>13</v>
      </c>
      <c r="G1080" t="s">
        <v>11</v>
      </c>
      <c r="H1080">
        <v>1999</v>
      </c>
      <c r="I1080" t="str" cm="1">
        <f t="array" ref="I1080">IF(D1080="", INDEX($D$2:$D$2345, MODE(MATCH(IF($D$2:$D$2345&lt;&gt;"",$D$2:$D$2345), IF($D$2:$D$2345&lt;&gt;"",$D$2:$D$2345),0))), D1080)</f>
        <v>tier - 1</v>
      </c>
      <c r="J1080" t="str" cm="1">
        <f t="array" ref="J1080">IF(G1080="", INDEX($G$2:$G$2345, MODE(MATCH(IF($G$2:$G$2345&lt;&gt;"",$G$2:$G$2345), IF($G$2:$G$2345&lt;&gt;"",$G$2:$G$2345),0))), G1080)</f>
        <v>tier - 3</v>
      </c>
      <c r="K1080" t="str" cm="1">
        <f t="array" ref="K1080">IF(E1080="", INDEX($E$2:$E$2345, MODE(MATCH(IF($E$2:$E$2345&lt;&gt;"",$E$2:$E$2345), IF($E$2:$E$2345&lt;&gt;"",$E$2:$E$2345),0))), E1080)</f>
        <v>R1016</v>
      </c>
      <c r="L1080">
        <f t="shared" si="16"/>
        <v>29</v>
      </c>
      <c r="M1080">
        <v>34243</v>
      </c>
    </row>
    <row r="1081" spans="1:13" x14ac:dyDescent="0.25">
      <c r="A1081" t="s">
        <v>389</v>
      </c>
      <c r="B1081">
        <v>0</v>
      </c>
      <c r="C1081">
        <v>3463.51</v>
      </c>
      <c r="D1081" t="s">
        <v>9</v>
      </c>
      <c r="E1081" t="s">
        <v>191</v>
      </c>
      <c r="F1081" t="s">
        <v>9</v>
      </c>
      <c r="G1081" t="s">
        <v>13</v>
      </c>
      <c r="H1081">
        <v>2003</v>
      </c>
      <c r="I1081" t="str" cm="1">
        <f t="array" ref="I1081">IF(D1081="", INDEX($D$2:$D$2345, MODE(MATCH(IF($D$2:$D$2345&lt;&gt;"",$D$2:$D$2345), IF($D$2:$D$2345&lt;&gt;"",$D$2:$D$2345),0))), D1081)</f>
        <v>tier - 2</v>
      </c>
      <c r="J1081" t="str" cm="1">
        <f t="array" ref="J1081">IF(G1081="", INDEX($G$2:$G$2345, MODE(MATCH(IF($G$2:$G$2345&lt;&gt;"",$G$2:$G$2345), IF($G$2:$G$2345&lt;&gt;"",$G$2:$G$2345),0))), G1081)</f>
        <v>tier - 1</v>
      </c>
      <c r="K1081" t="str" cm="1">
        <f t="array" ref="K1081">IF(E1081="", INDEX($E$2:$E$2345, MODE(MATCH(IF($E$2:$E$2345&lt;&gt;"",$E$2:$E$2345), IF($E$2:$E$2345&lt;&gt;"",$E$2:$E$2345),0))), E1081)</f>
        <v>R1025</v>
      </c>
      <c r="L1081">
        <f t="shared" si="16"/>
        <v>29</v>
      </c>
      <c r="M1081">
        <v>34179</v>
      </c>
    </row>
    <row r="1082" spans="1:13" x14ac:dyDescent="0.25">
      <c r="A1082" t="s">
        <v>388</v>
      </c>
      <c r="B1082">
        <v>3</v>
      </c>
      <c r="C1082">
        <v>3453.77</v>
      </c>
      <c r="D1082" t="s">
        <v>9</v>
      </c>
      <c r="E1082" t="s">
        <v>33</v>
      </c>
      <c r="F1082" t="s">
        <v>9</v>
      </c>
      <c r="G1082" t="s">
        <v>13</v>
      </c>
      <c r="H1082">
        <v>1987</v>
      </c>
      <c r="I1082" t="str" cm="1">
        <f t="array" ref="I1082">IF(D1082="", INDEX($D$2:$D$2345, MODE(MATCH(IF($D$2:$D$2345&lt;&gt;"",$D$2:$D$2345), IF($D$2:$D$2345&lt;&gt;"",$D$2:$D$2345),0))), D1082)</f>
        <v>tier - 2</v>
      </c>
      <c r="J1082" t="str" cm="1">
        <f t="array" ref="J1082">IF(G1082="", INDEX($G$2:$G$2345, MODE(MATCH(IF($G$2:$G$2345&lt;&gt;"",$G$2:$G$2345), IF($G$2:$G$2345&lt;&gt;"",$G$2:$G$2345),0))), G1082)</f>
        <v>tier - 1</v>
      </c>
      <c r="K1082" t="str" cm="1">
        <f t="array" ref="K1082">IF(E1082="", INDEX($E$2:$E$2345, MODE(MATCH(IF($E$2:$E$2345&lt;&gt;"",$E$2:$E$2345), IF($E$2:$E$2345&lt;&gt;"",$E$2:$E$2345),0))), E1082)</f>
        <v>R1011</v>
      </c>
      <c r="L1082">
        <f t="shared" si="16"/>
        <v>19</v>
      </c>
      <c r="M1082">
        <v>37878</v>
      </c>
    </row>
    <row r="1083" spans="1:13" x14ac:dyDescent="0.25">
      <c r="A1083" t="s">
        <v>387</v>
      </c>
      <c r="B1083">
        <v>3</v>
      </c>
      <c r="C1083">
        <v>3443.06</v>
      </c>
      <c r="D1083" t="s">
        <v>9</v>
      </c>
      <c r="E1083" t="s">
        <v>33</v>
      </c>
      <c r="F1083" t="s">
        <v>9</v>
      </c>
      <c r="G1083" t="s">
        <v>13</v>
      </c>
      <c r="H1083">
        <v>2000</v>
      </c>
      <c r="I1083" t="str" cm="1">
        <f t="array" ref="I1083">IF(D1083="", INDEX($D$2:$D$2345, MODE(MATCH(IF($D$2:$D$2345&lt;&gt;"",$D$2:$D$2345), IF($D$2:$D$2345&lt;&gt;"",$D$2:$D$2345),0))), D1083)</f>
        <v>tier - 2</v>
      </c>
      <c r="J1083" t="str" cm="1">
        <f t="array" ref="J1083">IF(G1083="", INDEX($G$2:$G$2345, MODE(MATCH(IF($G$2:$G$2345&lt;&gt;"",$G$2:$G$2345), IF($G$2:$G$2345&lt;&gt;"",$G$2:$G$2345),0))), G1083)</f>
        <v>tier - 1</v>
      </c>
      <c r="K1083" t="str" cm="1">
        <f t="array" ref="K1083">IF(E1083="", INDEX($E$2:$E$2345, MODE(MATCH(IF($E$2:$E$2345&lt;&gt;"",$E$2:$E$2345), IF($E$2:$E$2345&lt;&gt;"",$E$2:$E$2345),0))), E1083)</f>
        <v>R1011</v>
      </c>
      <c r="L1083">
        <f t="shared" si="16"/>
        <v>35</v>
      </c>
      <c r="M1083">
        <v>31948</v>
      </c>
    </row>
    <row r="1084" spans="1:13" x14ac:dyDescent="0.25">
      <c r="A1084" t="s">
        <v>386</v>
      </c>
      <c r="B1084">
        <v>3</v>
      </c>
      <c r="C1084">
        <v>3436.5</v>
      </c>
      <c r="D1084" t="s">
        <v>9</v>
      </c>
      <c r="E1084" t="s">
        <v>10</v>
      </c>
      <c r="F1084" t="s">
        <v>9</v>
      </c>
      <c r="G1084" t="s">
        <v>13</v>
      </c>
      <c r="H1084">
        <v>1986</v>
      </c>
      <c r="I1084" t="str" cm="1">
        <f t="array" ref="I1084">IF(D1084="", INDEX($D$2:$D$2345, MODE(MATCH(IF($D$2:$D$2345&lt;&gt;"",$D$2:$D$2345), IF($D$2:$D$2345&lt;&gt;"",$D$2:$D$2345),0))), D1084)</f>
        <v>tier - 2</v>
      </c>
      <c r="J1084" t="str" cm="1">
        <f t="array" ref="J1084">IF(G1084="", INDEX($G$2:$G$2345, MODE(MATCH(IF($G$2:$G$2345&lt;&gt;"",$G$2:$G$2345), IF($G$2:$G$2345&lt;&gt;"",$G$2:$G$2345),0))), G1084)</f>
        <v>tier - 1</v>
      </c>
      <c r="K1084" t="str" cm="1">
        <f t="array" ref="K1084">IF(E1084="", INDEX($E$2:$E$2345, MODE(MATCH(IF($E$2:$E$2345&lt;&gt;"",$E$2:$E$2345), IF($E$2:$E$2345&lt;&gt;"",$E$2:$E$2345),0))), E1084)</f>
        <v>R1013</v>
      </c>
      <c r="L1084">
        <f t="shared" si="16"/>
        <v>22</v>
      </c>
      <c r="M1084">
        <v>36765</v>
      </c>
    </row>
    <row r="1085" spans="1:13" x14ac:dyDescent="0.25">
      <c r="A1085" t="s">
        <v>385</v>
      </c>
      <c r="B1085">
        <v>0</v>
      </c>
      <c r="C1085">
        <v>3434.38</v>
      </c>
      <c r="D1085" t="s">
        <v>9</v>
      </c>
      <c r="E1085" t="s">
        <v>33</v>
      </c>
      <c r="F1085" t="s">
        <v>9</v>
      </c>
      <c r="G1085" t="s">
        <v>9</v>
      </c>
      <c r="H1085">
        <v>2001</v>
      </c>
      <c r="I1085" t="str" cm="1">
        <f t="array" ref="I1085">IF(D1085="", INDEX($D$2:$D$2345, MODE(MATCH(IF($D$2:$D$2345&lt;&gt;"",$D$2:$D$2345), IF($D$2:$D$2345&lt;&gt;"",$D$2:$D$2345),0))), D1085)</f>
        <v>tier - 2</v>
      </c>
      <c r="J1085" t="str" cm="1">
        <f t="array" ref="J1085">IF(G1085="", INDEX($G$2:$G$2345, MODE(MATCH(IF($G$2:$G$2345&lt;&gt;"",$G$2:$G$2345), IF($G$2:$G$2345&lt;&gt;"",$G$2:$G$2345),0))), G1085)</f>
        <v>tier - 2</v>
      </c>
      <c r="K1085" t="str" cm="1">
        <f t="array" ref="K1085">IF(E1085="", INDEX($E$2:$E$2345, MODE(MATCH(IF($E$2:$E$2345&lt;&gt;"",$E$2:$E$2345), IF($E$2:$E$2345&lt;&gt;"",$E$2:$E$2345),0))), E1085)</f>
        <v>R1011</v>
      </c>
      <c r="L1085">
        <f t="shared" si="16"/>
        <v>36</v>
      </c>
      <c r="M1085">
        <v>31772</v>
      </c>
    </row>
    <row r="1086" spans="1:13" x14ac:dyDescent="0.25">
      <c r="A1086" t="s">
        <v>384</v>
      </c>
      <c r="B1086">
        <v>1</v>
      </c>
      <c r="C1086">
        <v>3410.32</v>
      </c>
      <c r="D1086" t="s">
        <v>9</v>
      </c>
      <c r="E1086" t="s">
        <v>33</v>
      </c>
      <c r="F1086" t="s">
        <v>9</v>
      </c>
      <c r="G1086" t="s">
        <v>9</v>
      </c>
      <c r="H1086">
        <v>1996</v>
      </c>
      <c r="I1086" t="str" cm="1">
        <f t="array" ref="I1086">IF(D1086="", INDEX($D$2:$D$2345, MODE(MATCH(IF($D$2:$D$2345&lt;&gt;"",$D$2:$D$2345), IF($D$2:$D$2345&lt;&gt;"",$D$2:$D$2345),0))), D1086)</f>
        <v>tier - 2</v>
      </c>
      <c r="J1086" t="str" cm="1">
        <f t="array" ref="J1086">IF(G1086="", INDEX($G$2:$G$2345, MODE(MATCH(IF($G$2:$G$2345&lt;&gt;"",$G$2:$G$2345), IF($G$2:$G$2345&lt;&gt;"",$G$2:$G$2345),0))), G1086)</f>
        <v>tier - 2</v>
      </c>
      <c r="K1086" t="str" cm="1">
        <f t="array" ref="K1086">IF(E1086="", INDEX($E$2:$E$2345, MODE(MATCH(IF($E$2:$E$2345&lt;&gt;"",$E$2:$E$2345), IF($E$2:$E$2345&lt;&gt;"",$E$2:$E$2345),0))), E1086)</f>
        <v>R1011</v>
      </c>
      <c r="L1086">
        <f t="shared" si="16"/>
        <v>21</v>
      </c>
      <c r="M1086">
        <v>37244</v>
      </c>
    </row>
    <row r="1087" spans="1:13" x14ac:dyDescent="0.25">
      <c r="A1087" t="s">
        <v>383</v>
      </c>
      <c r="B1087">
        <v>2</v>
      </c>
      <c r="C1087">
        <v>3393.36</v>
      </c>
      <c r="D1087" t="s">
        <v>9</v>
      </c>
      <c r="E1087" t="s">
        <v>240</v>
      </c>
      <c r="F1087" t="s">
        <v>9</v>
      </c>
      <c r="G1087" t="s">
        <v>9</v>
      </c>
      <c r="H1087">
        <v>2004</v>
      </c>
      <c r="I1087" t="str" cm="1">
        <f t="array" ref="I1087">IF(D1087="", INDEX($D$2:$D$2345, MODE(MATCH(IF($D$2:$D$2345&lt;&gt;"",$D$2:$D$2345), IF($D$2:$D$2345&lt;&gt;"",$D$2:$D$2345),0))), D1087)</f>
        <v>tier - 2</v>
      </c>
      <c r="J1087" t="str" cm="1">
        <f t="array" ref="J1087">IF(G1087="", INDEX($G$2:$G$2345, MODE(MATCH(IF($G$2:$G$2345&lt;&gt;"",$G$2:$G$2345), IF($G$2:$G$2345&lt;&gt;"",$G$2:$G$2345),0))), G1087)</f>
        <v>tier - 2</v>
      </c>
      <c r="K1087" t="str" cm="1">
        <f t="array" ref="K1087">IF(E1087="", INDEX($E$2:$E$2345, MODE(MATCH(IF($E$2:$E$2345&lt;&gt;"",$E$2:$E$2345), IF($E$2:$E$2345&lt;&gt;"",$E$2:$E$2345),0))), E1087)</f>
        <v>R1023</v>
      </c>
      <c r="L1087">
        <f t="shared" si="16"/>
        <v>26</v>
      </c>
      <c r="M1087">
        <v>35262</v>
      </c>
    </row>
    <row r="1088" spans="1:13" x14ac:dyDescent="0.25">
      <c r="A1088" t="s">
        <v>382</v>
      </c>
      <c r="B1088">
        <v>1</v>
      </c>
      <c r="C1088">
        <v>3392.98</v>
      </c>
      <c r="D1088" t="s">
        <v>9</v>
      </c>
      <c r="E1088" t="s">
        <v>10</v>
      </c>
      <c r="F1088" t="s">
        <v>9</v>
      </c>
      <c r="G1088" t="s">
        <v>11</v>
      </c>
      <c r="H1088">
        <v>1996</v>
      </c>
      <c r="I1088" t="str" cm="1">
        <f t="array" ref="I1088">IF(D1088="", INDEX($D$2:$D$2345, MODE(MATCH(IF($D$2:$D$2345&lt;&gt;"",$D$2:$D$2345), IF($D$2:$D$2345&lt;&gt;"",$D$2:$D$2345),0))), D1088)</f>
        <v>tier - 2</v>
      </c>
      <c r="J1088" t="str" cm="1">
        <f t="array" ref="J1088">IF(G1088="", INDEX($G$2:$G$2345, MODE(MATCH(IF($G$2:$G$2345&lt;&gt;"",$G$2:$G$2345), IF($G$2:$G$2345&lt;&gt;"",$G$2:$G$2345),0))), G1088)</f>
        <v>tier - 3</v>
      </c>
      <c r="K1088" t="str" cm="1">
        <f t="array" ref="K1088">IF(E1088="", INDEX($E$2:$E$2345, MODE(MATCH(IF($E$2:$E$2345&lt;&gt;"",$E$2:$E$2345), IF($E$2:$E$2345&lt;&gt;"",$E$2:$E$2345),0))), E1088)</f>
        <v>R1013</v>
      </c>
      <c r="L1088">
        <f t="shared" si="16"/>
        <v>18</v>
      </c>
      <c r="M1088">
        <v>38287</v>
      </c>
    </row>
    <row r="1089" spans="1:13" x14ac:dyDescent="0.25">
      <c r="A1089" t="s">
        <v>381</v>
      </c>
      <c r="B1089">
        <v>1</v>
      </c>
      <c r="C1089">
        <v>3392.37</v>
      </c>
      <c r="D1089" t="s">
        <v>9</v>
      </c>
      <c r="E1089" t="s">
        <v>10</v>
      </c>
      <c r="F1089" t="s">
        <v>9</v>
      </c>
      <c r="G1089" t="s">
        <v>11</v>
      </c>
      <c r="H1089">
        <v>1996</v>
      </c>
      <c r="I1089" t="str" cm="1">
        <f t="array" ref="I1089">IF(D1089="", INDEX($D$2:$D$2345, MODE(MATCH(IF($D$2:$D$2345&lt;&gt;"",$D$2:$D$2345), IF($D$2:$D$2345&lt;&gt;"",$D$2:$D$2345),0))), D1089)</f>
        <v>tier - 2</v>
      </c>
      <c r="J1089" t="str" cm="1">
        <f t="array" ref="J1089">IF(G1089="", INDEX($G$2:$G$2345, MODE(MATCH(IF($G$2:$G$2345&lt;&gt;"",$G$2:$G$2345), IF($G$2:$G$2345&lt;&gt;"",$G$2:$G$2345),0))), G1089)</f>
        <v>tier - 3</v>
      </c>
      <c r="K1089" t="str" cm="1">
        <f t="array" ref="K1089">IF(E1089="", INDEX($E$2:$E$2345, MODE(MATCH(IF($E$2:$E$2345&lt;&gt;"",$E$2:$E$2345), IF($E$2:$E$2345&lt;&gt;"",$E$2:$E$2345),0))), E1089)</f>
        <v>R1013</v>
      </c>
      <c r="L1089">
        <f t="shared" si="16"/>
        <v>26</v>
      </c>
      <c r="M1089">
        <v>35287</v>
      </c>
    </row>
    <row r="1090" spans="1:13" x14ac:dyDescent="0.25">
      <c r="A1090" t="s">
        <v>380</v>
      </c>
      <c r="B1090">
        <v>0</v>
      </c>
      <c r="C1090">
        <v>3385.4</v>
      </c>
      <c r="D1090" t="s">
        <v>9</v>
      </c>
      <c r="E1090" t="s">
        <v>238</v>
      </c>
      <c r="F1090" t="s">
        <v>9</v>
      </c>
      <c r="G1090" t="s">
        <v>9</v>
      </c>
      <c r="H1090">
        <v>1996</v>
      </c>
      <c r="I1090" t="str" cm="1">
        <f t="array" ref="I1090">IF(D1090="", INDEX($D$2:$D$2345, MODE(MATCH(IF($D$2:$D$2345&lt;&gt;"",$D$2:$D$2345), IF($D$2:$D$2345&lt;&gt;"",$D$2:$D$2345),0))), D1090)</f>
        <v>tier - 2</v>
      </c>
      <c r="J1090" t="str" cm="1">
        <f t="array" ref="J1090">IF(G1090="", INDEX($G$2:$G$2345, MODE(MATCH(IF($G$2:$G$2345&lt;&gt;"",$G$2:$G$2345), IF($G$2:$G$2345&lt;&gt;"",$G$2:$G$2345),0))), G1090)</f>
        <v>tier - 2</v>
      </c>
      <c r="K1090" t="str" cm="1">
        <f t="array" ref="K1090">IF(E1090="", INDEX($E$2:$E$2345, MODE(MATCH(IF($E$2:$E$2345&lt;&gt;"",$E$2:$E$2345), IF($E$2:$E$2345&lt;&gt;"",$E$2:$E$2345),0))), E1090)</f>
        <v>R1024</v>
      </c>
      <c r="L1090">
        <f t="shared" ref="L1090:L1153" si="17">INT(YEARFRAC(M1090,DATE(2023,6,8)))</f>
        <v>26</v>
      </c>
      <c r="M1090">
        <v>35382</v>
      </c>
    </row>
    <row r="1091" spans="1:13" x14ac:dyDescent="0.25">
      <c r="A1091" t="s">
        <v>2166</v>
      </c>
      <c r="B1091">
        <v>0</v>
      </c>
      <c r="C1091">
        <v>36182.870000000003</v>
      </c>
      <c r="D1091" t="s">
        <v>9</v>
      </c>
      <c r="E1091" t="s">
        <v>18</v>
      </c>
      <c r="F1091" t="s">
        <v>9</v>
      </c>
      <c r="G1091" t="s">
        <v>11</v>
      </c>
      <c r="H1091">
        <v>1974</v>
      </c>
      <c r="I1091" t="str" cm="1">
        <f t="array" ref="I1091">IF(D1091="", INDEX($D$2:$D$2345, MODE(MATCH(IF($D$2:$D$2345&lt;&gt;"",$D$2:$D$2345), IF($D$2:$D$2345&lt;&gt;"",$D$2:$D$2345),0))), D1091)</f>
        <v>tier - 2</v>
      </c>
      <c r="J1091" t="str" cm="1">
        <f t="array" ref="J1091">IF(G1091="", INDEX($G$2:$G$2345, MODE(MATCH(IF($G$2:$G$2345&lt;&gt;"",$G$2:$G$2345), IF($G$2:$G$2345&lt;&gt;"",$G$2:$G$2345),0))), G1091)</f>
        <v>tier - 3</v>
      </c>
      <c r="K1091" t="str" cm="1">
        <f t="array" ref="K1091">IF(E1091="", INDEX($E$2:$E$2345, MODE(MATCH(IF($E$2:$E$2345&lt;&gt;"",$E$2:$E$2345), IF($E$2:$E$2345&lt;&gt;"",$E$2:$E$2345),0))), E1091)</f>
        <v>R1012</v>
      </c>
      <c r="L1091">
        <f t="shared" si="17"/>
        <v>23</v>
      </c>
      <c r="M1091">
        <v>36500</v>
      </c>
    </row>
    <row r="1092" spans="1:13" x14ac:dyDescent="0.25">
      <c r="A1092" t="s">
        <v>379</v>
      </c>
      <c r="B1092">
        <v>1</v>
      </c>
      <c r="C1092">
        <v>3378.91</v>
      </c>
      <c r="D1092" t="s">
        <v>9</v>
      </c>
      <c r="E1092" t="s">
        <v>33</v>
      </c>
      <c r="F1092" t="s">
        <v>9</v>
      </c>
      <c r="G1092" t="s">
        <v>13</v>
      </c>
      <c r="H1092">
        <v>1996</v>
      </c>
      <c r="I1092" t="str" cm="1">
        <f t="array" ref="I1092">IF(D1092="", INDEX($D$2:$D$2345, MODE(MATCH(IF($D$2:$D$2345&lt;&gt;"",$D$2:$D$2345), IF($D$2:$D$2345&lt;&gt;"",$D$2:$D$2345),0))), D1092)</f>
        <v>tier - 2</v>
      </c>
      <c r="J1092" t="str" cm="1">
        <f t="array" ref="J1092">IF(G1092="", INDEX($G$2:$G$2345, MODE(MATCH(IF($G$2:$G$2345&lt;&gt;"",$G$2:$G$2345), IF($G$2:$G$2345&lt;&gt;"",$G$2:$G$2345),0))), G1092)</f>
        <v>tier - 1</v>
      </c>
      <c r="K1092" t="str" cm="1">
        <f t="array" ref="K1092">IF(E1092="", INDEX($E$2:$E$2345, MODE(MATCH(IF($E$2:$E$2345&lt;&gt;"",$E$2:$E$2345), IF($E$2:$E$2345&lt;&gt;"",$E$2:$E$2345),0))), E1092)</f>
        <v>R1011</v>
      </c>
      <c r="L1092">
        <f t="shared" si="17"/>
        <v>26</v>
      </c>
      <c r="M1092">
        <v>35413</v>
      </c>
    </row>
    <row r="1093" spans="1:13" x14ac:dyDescent="0.25">
      <c r="A1093" t="s">
        <v>378</v>
      </c>
      <c r="B1093">
        <v>0</v>
      </c>
      <c r="C1093">
        <v>3366.67</v>
      </c>
      <c r="D1093" t="s">
        <v>9</v>
      </c>
      <c r="E1093" t="s">
        <v>10</v>
      </c>
      <c r="F1093" t="s">
        <v>9</v>
      </c>
      <c r="G1093" t="s">
        <v>9</v>
      </c>
      <c r="H1093">
        <v>1993</v>
      </c>
      <c r="I1093" t="str" cm="1">
        <f t="array" ref="I1093">IF(D1093="", INDEX($D$2:$D$2345, MODE(MATCH(IF($D$2:$D$2345&lt;&gt;"",$D$2:$D$2345), IF($D$2:$D$2345&lt;&gt;"",$D$2:$D$2345),0))), D1093)</f>
        <v>tier - 2</v>
      </c>
      <c r="J1093" t="str" cm="1">
        <f t="array" ref="J1093">IF(G1093="", INDEX($G$2:$G$2345, MODE(MATCH(IF($G$2:$G$2345&lt;&gt;"",$G$2:$G$2345), IF($G$2:$G$2345&lt;&gt;"",$G$2:$G$2345),0))), G1093)</f>
        <v>tier - 2</v>
      </c>
      <c r="K1093" t="str" cm="1">
        <f t="array" ref="K1093">IF(E1093="", INDEX($E$2:$E$2345, MODE(MATCH(IF($E$2:$E$2345&lt;&gt;"",$E$2:$E$2345), IF($E$2:$E$2345&lt;&gt;"",$E$2:$E$2345),0))), E1093)</f>
        <v>R1013</v>
      </c>
      <c r="L1093">
        <f t="shared" si="17"/>
        <v>26</v>
      </c>
      <c r="M1093">
        <v>35345</v>
      </c>
    </row>
    <row r="1094" spans="1:13" x14ac:dyDescent="0.25">
      <c r="A1094" t="s">
        <v>377</v>
      </c>
      <c r="B1094">
        <v>0</v>
      </c>
      <c r="C1094">
        <v>3353.47</v>
      </c>
      <c r="D1094" t="s">
        <v>9</v>
      </c>
      <c r="E1094" t="s">
        <v>18</v>
      </c>
      <c r="F1094" t="s">
        <v>9</v>
      </c>
      <c r="G1094" t="s">
        <v>11</v>
      </c>
      <c r="H1094">
        <v>1995</v>
      </c>
      <c r="I1094" t="str" cm="1">
        <f t="array" ref="I1094">IF(D1094="", INDEX($D$2:$D$2345, MODE(MATCH(IF($D$2:$D$2345&lt;&gt;"",$D$2:$D$2345), IF($D$2:$D$2345&lt;&gt;"",$D$2:$D$2345),0))), D1094)</f>
        <v>tier - 2</v>
      </c>
      <c r="J1094" t="str" cm="1">
        <f t="array" ref="J1094">IF(G1094="", INDEX($G$2:$G$2345, MODE(MATCH(IF($G$2:$G$2345&lt;&gt;"",$G$2:$G$2345), IF($G$2:$G$2345&lt;&gt;"",$G$2:$G$2345),0))), G1094)</f>
        <v>tier - 3</v>
      </c>
      <c r="K1094" t="str" cm="1">
        <f t="array" ref="K1094">IF(E1094="", INDEX($E$2:$E$2345, MODE(MATCH(IF($E$2:$E$2345&lt;&gt;"",$E$2:$E$2345), IF($E$2:$E$2345&lt;&gt;"",$E$2:$E$2345),0))), E1094)</f>
        <v>R1012</v>
      </c>
      <c r="L1094">
        <f t="shared" si="17"/>
        <v>29</v>
      </c>
      <c r="M1094">
        <v>34143</v>
      </c>
    </row>
    <row r="1095" spans="1:13" x14ac:dyDescent="0.25">
      <c r="A1095" t="s">
        <v>376</v>
      </c>
      <c r="B1095">
        <v>0</v>
      </c>
      <c r="C1095">
        <v>3353.28</v>
      </c>
      <c r="D1095" t="s">
        <v>9</v>
      </c>
      <c r="E1095" t="s">
        <v>33</v>
      </c>
      <c r="F1095" t="s">
        <v>9</v>
      </c>
      <c r="G1095" t="s">
        <v>13</v>
      </c>
      <c r="H1095">
        <v>1993</v>
      </c>
      <c r="I1095" t="str" cm="1">
        <f t="array" ref="I1095">IF(D1095="", INDEX($D$2:$D$2345, MODE(MATCH(IF($D$2:$D$2345&lt;&gt;"",$D$2:$D$2345), IF($D$2:$D$2345&lt;&gt;"",$D$2:$D$2345),0))), D1095)</f>
        <v>tier - 2</v>
      </c>
      <c r="J1095" t="str" cm="1">
        <f t="array" ref="J1095">IF(G1095="", INDEX($G$2:$G$2345, MODE(MATCH(IF($G$2:$G$2345&lt;&gt;"",$G$2:$G$2345), IF($G$2:$G$2345&lt;&gt;"",$G$2:$G$2345),0))), G1095)</f>
        <v>tier - 1</v>
      </c>
      <c r="K1095" t="str" cm="1">
        <f t="array" ref="K1095">IF(E1095="", INDEX($E$2:$E$2345, MODE(MATCH(IF($E$2:$E$2345&lt;&gt;"",$E$2:$E$2345), IF($E$2:$E$2345&lt;&gt;"",$E$2:$E$2345),0))), E1095)</f>
        <v>R1011</v>
      </c>
      <c r="L1095">
        <f t="shared" si="17"/>
        <v>27</v>
      </c>
      <c r="M1095">
        <v>35000</v>
      </c>
    </row>
    <row r="1096" spans="1:13" x14ac:dyDescent="0.25">
      <c r="A1096" t="s">
        <v>375</v>
      </c>
      <c r="B1096">
        <v>3</v>
      </c>
      <c r="C1096">
        <v>3342.79</v>
      </c>
      <c r="D1096" t="s">
        <v>9</v>
      </c>
      <c r="E1096" t="s">
        <v>10</v>
      </c>
      <c r="F1096" t="s">
        <v>9</v>
      </c>
      <c r="G1096" t="s">
        <v>13</v>
      </c>
      <c r="H1096">
        <v>1991</v>
      </c>
      <c r="I1096" t="str" cm="1">
        <f t="array" ref="I1096">IF(D1096="", INDEX($D$2:$D$2345, MODE(MATCH(IF($D$2:$D$2345&lt;&gt;"",$D$2:$D$2345), IF($D$2:$D$2345&lt;&gt;"",$D$2:$D$2345),0))), D1096)</f>
        <v>tier - 2</v>
      </c>
      <c r="J1096" t="str" cm="1">
        <f t="array" ref="J1096">IF(G1096="", INDEX($G$2:$G$2345, MODE(MATCH(IF($G$2:$G$2345&lt;&gt;"",$G$2:$G$2345), IF($G$2:$G$2345&lt;&gt;"",$G$2:$G$2345),0))), G1096)</f>
        <v>tier - 1</v>
      </c>
      <c r="K1096" t="str" cm="1">
        <f t="array" ref="K1096">IF(E1096="", INDEX($E$2:$E$2345, MODE(MATCH(IF($E$2:$E$2345&lt;&gt;"",$E$2:$E$2345), IF($E$2:$E$2345&lt;&gt;"",$E$2:$E$2345),0))), E1096)</f>
        <v>R1013</v>
      </c>
      <c r="L1096">
        <f t="shared" si="17"/>
        <v>29</v>
      </c>
      <c r="M1096">
        <v>34213</v>
      </c>
    </row>
    <row r="1097" spans="1:13" x14ac:dyDescent="0.25">
      <c r="A1097" t="s">
        <v>374</v>
      </c>
      <c r="B1097">
        <v>1</v>
      </c>
      <c r="C1097">
        <v>3309.79</v>
      </c>
      <c r="D1097" t="s">
        <v>11</v>
      </c>
      <c r="E1097" t="s">
        <v>347</v>
      </c>
      <c r="F1097" t="s">
        <v>11</v>
      </c>
      <c r="G1097" t="s">
        <v>11</v>
      </c>
      <c r="H1097">
        <v>1997</v>
      </c>
      <c r="I1097" t="str" cm="1">
        <f t="array" ref="I1097">IF(D1097="", INDEX($D$2:$D$2345, MODE(MATCH(IF($D$2:$D$2345&lt;&gt;"",$D$2:$D$2345), IF($D$2:$D$2345&lt;&gt;"",$D$2:$D$2345),0))), D1097)</f>
        <v>tier - 3</v>
      </c>
      <c r="J1097" t="str" cm="1">
        <f t="array" ref="J1097">IF(G1097="", INDEX($G$2:$G$2345, MODE(MATCH(IF($G$2:$G$2345&lt;&gt;"",$G$2:$G$2345), IF($G$2:$G$2345&lt;&gt;"",$G$2:$G$2345),0))), G1097)</f>
        <v>tier - 3</v>
      </c>
      <c r="K1097" t="str" cm="1">
        <f t="array" ref="K1097">IF(E1097="", INDEX($E$2:$E$2345, MODE(MATCH(IF($E$2:$E$2345&lt;&gt;"",$E$2:$E$2345), IF($E$2:$E$2345&lt;&gt;"",$E$2:$E$2345),0))), E1097)</f>
        <v>R1017</v>
      </c>
      <c r="L1097">
        <f t="shared" si="17"/>
        <v>31</v>
      </c>
      <c r="M1097">
        <v>33409</v>
      </c>
    </row>
    <row r="1098" spans="1:13" x14ac:dyDescent="0.25">
      <c r="A1098" t="s">
        <v>373</v>
      </c>
      <c r="B1098">
        <v>0</v>
      </c>
      <c r="C1098">
        <v>3308.46</v>
      </c>
      <c r="D1098" t="s">
        <v>9</v>
      </c>
      <c r="E1098" t="s">
        <v>291</v>
      </c>
      <c r="F1098" t="s">
        <v>9</v>
      </c>
      <c r="G1098" t="s">
        <v>13</v>
      </c>
      <c r="H1098">
        <v>2003</v>
      </c>
      <c r="I1098" t="str" cm="1">
        <f t="array" ref="I1098">IF(D1098="", INDEX($D$2:$D$2345, MODE(MATCH(IF($D$2:$D$2345&lt;&gt;"",$D$2:$D$2345), IF($D$2:$D$2345&lt;&gt;"",$D$2:$D$2345),0))), D1098)</f>
        <v>tier - 2</v>
      </c>
      <c r="J1098" t="str" cm="1">
        <f t="array" ref="J1098">IF(G1098="", INDEX($G$2:$G$2345, MODE(MATCH(IF($G$2:$G$2345&lt;&gt;"",$G$2:$G$2345), IF($G$2:$G$2345&lt;&gt;"",$G$2:$G$2345),0))), G1098)</f>
        <v>tier - 1</v>
      </c>
      <c r="K1098" t="str" cm="1">
        <f t="array" ref="K1098">IF(E1098="", INDEX($E$2:$E$2345, MODE(MATCH(IF($E$2:$E$2345&lt;&gt;"",$E$2:$E$2345), IF($E$2:$E$2345&lt;&gt;"",$E$2:$E$2345),0))), E1098)</f>
        <v>R1021</v>
      </c>
      <c r="L1098">
        <f t="shared" si="17"/>
        <v>25</v>
      </c>
      <c r="M1098">
        <v>35752</v>
      </c>
    </row>
    <row r="1099" spans="1:13" x14ac:dyDescent="0.25">
      <c r="A1099" t="s">
        <v>372</v>
      </c>
      <c r="B1099">
        <v>0</v>
      </c>
      <c r="C1099">
        <v>3300.7</v>
      </c>
      <c r="D1099" t="s">
        <v>9</v>
      </c>
      <c r="E1099" t="s">
        <v>191</v>
      </c>
      <c r="F1099" t="s">
        <v>9</v>
      </c>
      <c r="G1099" t="s">
        <v>9</v>
      </c>
      <c r="H1099">
        <v>2003</v>
      </c>
      <c r="I1099" t="str" cm="1">
        <f t="array" ref="I1099">IF(D1099="", INDEX($D$2:$D$2345, MODE(MATCH(IF($D$2:$D$2345&lt;&gt;"",$D$2:$D$2345), IF($D$2:$D$2345&lt;&gt;"",$D$2:$D$2345),0))), D1099)</f>
        <v>tier - 2</v>
      </c>
      <c r="J1099" t="str" cm="1">
        <f t="array" ref="J1099">IF(G1099="", INDEX($G$2:$G$2345, MODE(MATCH(IF($G$2:$G$2345&lt;&gt;"",$G$2:$G$2345), IF($G$2:$G$2345&lt;&gt;"",$G$2:$G$2345),0))), G1099)</f>
        <v>tier - 2</v>
      </c>
      <c r="K1099" t="str" cm="1">
        <f t="array" ref="K1099">IF(E1099="", INDEX($E$2:$E$2345, MODE(MATCH(IF($E$2:$E$2345&lt;&gt;"",$E$2:$E$2345), IF($E$2:$E$2345&lt;&gt;"",$E$2:$E$2345),0))), E1099)</f>
        <v>R1025</v>
      </c>
      <c r="L1099">
        <f t="shared" si="17"/>
        <v>19</v>
      </c>
      <c r="M1099">
        <v>37960</v>
      </c>
    </row>
    <row r="1100" spans="1:13" x14ac:dyDescent="0.25">
      <c r="A1100" t="s">
        <v>371</v>
      </c>
      <c r="B1100">
        <v>1</v>
      </c>
      <c r="C1100">
        <v>3292.53</v>
      </c>
      <c r="D1100" t="s">
        <v>9</v>
      </c>
      <c r="E1100" t="s">
        <v>18</v>
      </c>
      <c r="F1100" t="s">
        <v>9</v>
      </c>
      <c r="G1100" t="s">
        <v>9</v>
      </c>
      <c r="H1100">
        <v>1996</v>
      </c>
      <c r="I1100" t="str" cm="1">
        <f t="array" ref="I1100">IF(D1100="", INDEX($D$2:$D$2345, MODE(MATCH(IF($D$2:$D$2345&lt;&gt;"",$D$2:$D$2345), IF($D$2:$D$2345&lt;&gt;"",$D$2:$D$2345),0))), D1100)</f>
        <v>tier - 2</v>
      </c>
      <c r="J1100" t="str" cm="1">
        <f t="array" ref="J1100">IF(G1100="", INDEX($G$2:$G$2345, MODE(MATCH(IF($G$2:$G$2345&lt;&gt;"",$G$2:$G$2345), IF($G$2:$G$2345&lt;&gt;"",$G$2:$G$2345),0))), G1100)</f>
        <v>tier - 2</v>
      </c>
      <c r="K1100" t="str" cm="1">
        <f t="array" ref="K1100">IF(E1100="", INDEX($E$2:$E$2345, MODE(MATCH(IF($E$2:$E$2345&lt;&gt;"",$E$2:$E$2345), IF($E$2:$E$2345&lt;&gt;"",$E$2:$E$2345),0))), E1100)</f>
        <v>R1012</v>
      </c>
      <c r="L1100">
        <f t="shared" si="17"/>
        <v>19</v>
      </c>
      <c r="M1100">
        <v>37942</v>
      </c>
    </row>
    <row r="1101" spans="1:13" x14ac:dyDescent="0.25">
      <c r="A1101" t="s">
        <v>370</v>
      </c>
      <c r="B1101">
        <v>0</v>
      </c>
      <c r="C1101">
        <v>3280.22</v>
      </c>
      <c r="D1101" t="s">
        <v>9</v>
      </c>
      <c r="E1101" t="s">
        <v>33</v>
      </c>
      <c r="F1101" t="s">
        <v>9</v>
      </c>
      <c r="G1101" t="s">
        <v>11</v>
      </c>
      <c r="H1101">
        <v>2003</v>
      </c>
      <c r="I1101" t="str" cm="1">
        <f t="array" ref="I1101">IF(D1101="", INDEX($D$2:$D$2345, MODE(MATCH(IF($D$2:$D$2345&lt;&gt;"",$D$2:$D$2345), IF($D$2:$D$2345&lt;&gt;"",$D$2:$D$2345),0))), D1101)</f>
        <v>tier - 2</v>
      </c>
      <c r="J1101" t="str" cm="1">
        <f t="array" ref="J1101">IF(G1101="", INDEX($G$2:$G$2345, MODE(MATCH(IF($G$2:$G$2345&lt;&gt;"",$G$2:$G$2345), IF($G$2:$G$2345&lt;&gt;"",$G$2:$G$2345),0))), G1101)</f>
        <v>tier - 3</v>
      </c>
      <c r="K1101" t="str" cm="1">
        <f t="array" ref="K1101">IF(E1101="", INDEX($E$2:$E$2345, MODE(MATCH(IF($E$2:$E$2345&lt;&gt;"",$E$2:$E$2345), IF($E$2:$E$2345&lt;&gt;"",$E$2:$E$2345),0))), E1101)</f>
        <v>R1011</v>
      </c>
      <c r="L1101">
        <f t="shared" si="17"/>
        <v>26</v>
      </c>
      <c r="M1101">
        <v>35249</v>
      </c>
    </row>
    <row r="1102" spans="1:13" x14ac:dyDescent="0.25">
      <c r="A1102" t="s">
        <v>2165</v>
      </c>
      <c r="B1102">
        <v>0</v>
      </c>
      <c r="C1102">
        <v>36149.480000000003</v>
      </c>
      <c r="D1102" t="s">
        <v>9</v>
      </c>
      <c r="E1102" t="s">
        <v>10</v>
      </c>
      <c r="F1102" t="s">
        <v>9</v>
      </c>
      <c r="G1102" t="s">
        <v>9</v>
      </c>
      <c r="H1102">
        <v>2004</v>
      </c>
      <c r="I1102" t="str" cm="1">
        <f t="array" ref="I1102">IF(D1102="", INDEX($D$2:$D$2345, MODE(MATCH(IF($D$2:$D$2345&lt;&gt;"",$D$2:$D$2345), IF($D$2:$D$2345&lt;&gt;"",$D$2:$D$2345),0))), D1102)</f>
        <v>tier - 2</v>
      </c>
      <c r="J1102" t="str" cm="1">
        <f t="array" ref="J1102">IF(G1102="", INDEX($G$2:$G$2345, MODE(MATCH(IF($G$2:$G$2345&lt;&gt;"",$G$2:$G$2345), IF($G$2:$G$2345&lt;&gt;"",$G$2:$G$2345),0))), G1102)</f>
        <v>tier - 2</v>
      </c>
      <c r="K1102" t="str" cm="1">
        <f t="array" ref="K1102">IF(E1102="", INDEX($E$2:$E$2345, MODE(MATCH(IF($E$2:$E$2345&lt;&gt;"",$E$2:$E$2345), IF($E$2:$E$2345&lt;&gt;"",$E$2:$E$2345),0))), E1102)</f>
        <v>R1013</v>
      </c>
      <c r="L1102">
        <f t="shared" si="17"/>
        <v>48</v>
      </c>
      <c r="M1102">
        <v>27271</v>
      </c>
    </row>
    <row r="1103" spans="1:13" x14ac:dyDescent="0.25">
      <c r="A1103" t="s">
        <v>369</v>
      </c>
      <c r="B1103">
        <v>2</v>
      </c>
      <c r="C1103">
        <v>3279.87</v>
      </c>
      <c r="D1103" t="s">
        <v>9</v>
      </c>
      <c r="E1103" t="s">
        <v>347</v>
      </c>
      <c r="F1103" t="s">
        <v>9</v>
      </c>
      <c r="G1103" t="s">
        <v>13</v>
      </c>
      <c r="H1103">
        <v>2001</v>
      </c>
      <c r="I1103" t="str" cm="1">
        <f t="array" ref="I1103">IF(D1103="", INDEX($D$2:$D$2345, MODE(MATCH(IF($D$2:$D$2345&lt;&gt;"",$D$2:$D$2345), IF($D$2:$D$2345&lt;&gt;"",$D$2:$D$2345),0))), D1103)</f>
        <v>tier - 2</v>
      </c>
      <c r="J1103" t="str" cm="1">
        <f t="array" ref="J1103">IF(G1103="", INDEX($G$2:$G$2345, MODE(MATCH(IF($G$2:$G$2345&lt;&gt;"",$G$2:$G$2345), IF($G$2:$G$2345&lt;&gt;"",$G$2:$G$2345),0))), G1103)</f>
        <v>tier - 1</v>
      </c>
      <c r="K1103" t="str" cm="1">
        <f t="array" ref="K1103">IF(E1103="", INDEX($E$2:$E$2345, MODE(MATCH(IF($E$2:$E$2345&lt;&gt;"",$E$2:$E$2345), IF($E$2:$E$2345&lt;&gt;"",$E$2:$E$2345),0))), E1103)</f>
        <v>R1017</v>
      </c>
      <c r="L1103">
        <f t="shared" si="17"/>
        <v>19</v>
      </c>
      <c r="M1103">
        <v>37900</v>
      </c>
    </row>
    <row r="1104" spans="1:13" x14ac:dyDescent="0.25">
      <c r="A1104" t="s">
        <v>368</v>
      </c>
      <c r="B1104">
        <v>1</v>
      </c>
      <c r="C1104">
        <v>3277.16</v>
      </c>
      <c r="D1104" t="s">
        <v>9</v>
      </c>
      <c r="E1104" t="s">
        <v>33</v>
      </c>
      <c r="F1104" t="s">
        <v>9</v>
      </c>
      <c r="G1104" t="s">
        <v>11</v>
      </c>
      <c r="H1104">
        <v>1994</v>
      </c>
      <c r="I1104" t="str" cm="1">
        <f t="array" ref="I1104">IF(D1104="", INDEX($D$2:$D$2345, MODE(MATCH(IF($D$2:$D$2345&lt;&gt;"",$D$2:$D$2345), IF($D$2:$D$2345&lt;&gt;"",$D$2:$D$2345),0))), D1104)</f>
        <v>tier - 2</v>
      </c>
      <c r="J1104" t="str" cm="1">
        <f t="array" ref="J1104">IF(G1104="", INDEX($G$2:$G$2345, MODE(MATCH(IF($G$2:$G$2345&lt;&gt;"",$G$2:$G$2345), IF($G$2:$G$2345&lt;&gt;"",$G$2:$G$2345),0))), G1104)</f>
        <v>tier - 3</v>
      </c>
      <c r="K1104" t="str" cm="1">
        <f t="array" ref="K1104">IF(E1104="", INDEX($E$2:$E$2345, MODE(MATCH(IF($E$2:$E$2345&lt;&gt;"",$E$2:$E$2345), IF($E$2:$E$2345&lt;&gt;"",$E$2:$E$2345),0))), E1104)</f>
        <v>R1011</v>
      </c>
      <c r="L1104">
        <f t="shared" si="17"/>
        <v>21</v>
      </c>
      <c r="M1104">
        <v>37073</v>
      </c>
    </row>
    <row r="1105" spans="1:13" x14ac:dyDescent="0.25">
      <c r="A1105" t="s">
        <v>367</v>
      </c>
      <c r="B1105">
        <v>0</v>
      </c>
      <c r="C1105">
        <v>3268.85</v>
      </c>
      <c r="D1105" t="s">
        <v>11</v>
      </c>
      <c r="E1105" t="s">
        <v>159</v>
      </c>
      <c r="F1105" t="s">
        <v>11</v>
      </c>
      <c r="G1105" t="s">
        <v>13</v>
      </c>
      <c r="H1105">
        <v>1994</v>
      </c>
      <c r="I1105" t="str" cm="1">
        <f t="array" ref="I1105">IF(D1105="", INDEX($D$2:$D$2345, MODE(MATCH(IF($D$2:$D$2345&lt;&gt;"",$D$2:$D$2345), IF($D$2:$D$2345&lt;&gt;"",$D$2:$D$2345),0))), D1105)</f>
        <v>tier - 3</v>
      </c>
      <c r="J1105" t="str" cm="1">
        <f t="array" ref="J1105">IF(G1105="", INDEX($G$2:$G$2345, MODE(MATCH(IF($G$2:$G$2345&lt;&gt;"",$G$2:$G$2345), IF($G$2:$G$2345&lt;&gt;"",$G$2:$G$2345),0))), G1105)</f>
        <v>tier - 1</v>
      </c>
      <c r="K1105" t="str" cm="1">
        <f t="array" ref="K1105">IF(E1105="", INDEX($E$2:$E$2345, MODE(MATCH(IF($E$2:$E$2345&lt;&gt;"",$E$2:$E$2345), IF($E$2:$E$2345&lt;&gt;"",$E$2:$E$2345),0))), E1105)</f>
        <v>R1016</v>
      </c>
      <c r="L1105">
        <f t="shared" si="17"/>
        <v>28</v>
      </c>
      <c r="M1105">
        <v>34670</v>
      </c>
    </row>
    <row r="1106" spans="1:13" x14ac:dyDescent="0.25">
      <c r="A1106" t="s">
        <v>366</v>
      </c>
      <c r="B1106">
        <v>0</v>
      </c>
      <c r="C1106">
        <v>3260.2</v>
      </c>
      <c r="D1106" t="s">
        <v>11</v>
      </c>
      <c r="E1106" t="s">
        <v>33</v>
      </c>
      <c r="F1106" t="s">
        <v>11</v>
      </c>
      <c r="G1106" t="s">
        <v>9</v>
      </c>
      <c r="H1106">
        <v>1991</v>
      </c>
      <c r="I1106" t="str" cm="1">
        <f t="array" ref="I1106">IF(D1106="", INDEX($D$2:$D$2345, MODE(MATCH(IF($D$2:$D$2345&lt;&gt;"",$D$2:$D$2345), IF($D$2:$D$2345&lt;&gt;"",$D$2:$D$2345),0))), D1106)</f>
        <v>tier - 3</v>
      </c>
      <c r="J1106" t="str" cm="1">
        <f t="array" ref="J1106">IF(G1106="", INDEX($G$2:$G$2345, MODE(MATCH(IF($G$2:$G$2345&lt;&gt;"",$G$2:$G$2345), IF($G$2:$G$2345&lt;&gt;"",$G$2:$G$2345),0))), G1106)</f>
        <v>tier - 2</v>
      </c>
      <c r="K1106" t="str" cm="1">
        <f t="array" ref="K1106">IF(E1106="", INDEX($E$2:$E$2345, MODE(MATCH(IF($E$2:$E$2345&lt;&gt;"",$E$2:$E$2345), IF($E$2:$E$2345&lt;&gt;"",$E$2:$E$2345),0))), E1106)</f>
        <v>R1011</v>
      </c>
      <c r="L1106">
        <f t="shared" si="17"/>
        <v>28</v>
      </c>
      <c r="M1106">
        <v>34651</v>
      </c>
    </row>
    <row r="1107" spans="1:13" x14ac:dyDescent="0.25">
      <c r="A1107" t="s">
        <v>365</v>
      </c>
      <c r="B1107">
        <v>1</v>
      </c>
      <c r="C1107">
        <v>3238.44</v>
      </c>
      <c r="D1107" t="s">
        <v>9</v>
      </c>
      <c r="E1107" t="s">
        <v>10</v>
      </c>
      <c r="F1107" t="s">
        <v>9</v>
      </c>
      <c r="G1107" t="s">
        <v>11</v>
      </c>
      <c r="H1107">
        <v>1997</v>
      </c>
      <c r="I1107" t="str" cm="1">
        <f t="array" ref="I1107">IF(D1107="", INDEX($D$2:$D$2345, MODE(MATCH(IF($D$2:$D$2345&lt;&gt;"",$D$2:$D$2345), IF($D$2:$D$2345&lt;&gt;"",$D$2:$D$2345),0))), D1107)</f>
        <v>tier - 2</v>
      </c>
      <c r="J1107" t="str" cm="1">
        <f t="array" ref="J1107">IF(G1107="", INDEX($G$2:$G$2345, MODE(MATCH(IF($G$2:$G$2345&lt;&gt;"",$G$2:$G$2345), IF($G$2:$G$2345&lt;&gt;"",$G$2:$G$2345),0))), G1107)</f>
        <v>tier - 3</v>
      </c>
      <c r="K1107" t="str" cm="1">
        <f t="array" ref="K1107">IF(E1107="", INDEX($E$2:$E$2345, MODE(MATCH(IF($E$2:$E$2345&lt;&gt;"",$E$2:$E$2345), IF($E$2:$E$2345&lt;&gt;"",$E$2:$E$2345),0))), E1107)</f>
        <v>R1013</v>
      </c>
      <c r="L1107">
        <f t="shared" si="17"/>
        <v>31</v>
      </c>
      <c r="M1107">
        <v>33483</v>
      </c>
    </row>
    <row r="1108" spans="1:13" x14ac:dyDescent="0.25">
      <c r="A1108" t="s">
        <v>364</v>
      </c>
      <c r="B1108">
        <v>1</v>
      </c>
      <c r="C1108">
        <v>3227.12</v>
      </c>
      <c r="D1108" t="s">
        <v>9</v>
      </c>
      <c r="E1108" t="s">
        <v>10</v>
      </c>
      <c r="F1108" t="s">
        <v>9</v>
      </c>
      <c r="G1108" t="s">
        <v>11</v>
      </c>
      <c r="H1108">
        <v>1997</v>
      </c>
      <c r="I1108" t="str" cm="1">
        <f t="array" ref="I1108">IF(D1108="", INDEX($D$2:$D$2345, MODE(MATCH(IF($D$2:$D$2345&lt;&gt;"",$D$2:$D$2345), IF($D$2:$D$2345&lt;&gt;"",$D$2:$D$2345),0))), D1108)</f>
        <v>tier - 2</v>
      </c>
      <c r="J1108" t="str" cm="1">
        <f t="array" ref="J1108">IF(G1108="", INDEX($G$2:$G$2345, MODE(MATCH(IF($G$2:$G$2345&lt;&gt;"",$G$2:$G$2345), IF($G$2:$G$2345&lt;&gt;"",$G$2:$G$2345),0))), G1108)</f>
        <v>tier - 3</v>
      </c>
      <c r="K1108" t="str" cm="1">
        <f t="array" ref="K1108">IF(E1108="", INDEX($E$2:$E$2345, MODE(MATCH(IF($E$2:$E$2345&lt;&gt;"",$E$2:$E$2345), IF($E$2:$E$2345&lt;&gt;"",$E$2:$E$2345),0))), E1108)</f>
        <v>R1013</v>
      </c>
      <c r="L1108">
        <f t="shared" si="17"/>
        <v>25</v>
      </c>
      <c r="M1108">
        <v>35644</v>
      </c>
    </row>
    <row r="1109" spans="1:13" x14ac:dyDescent="0.25">
      <c r="A1109" t="s">
        <v>363</v>
      </c>
      <c r="B1109">
        <v>0</v>
      </c>
      <c r="C1109">
        <v>3213.62</v>
      </c>
      <c r="D1109" t="s">
        <v>9</v>
      </c>
      <c r="E1109" t="s">
        <v>238</v>
      </c>
      <c r="F1109" t="s">
        <v>9</v>
      </c>
      <c r="G1109" t="s">
        <v>9</v>
      </c>
      <c r="H1109">
        <v>1997</v>
      </c>
      <c r="I1109" t="str" cm="1">
        <f t="array" ref="I1109">IF(D1109="", INDEX($D$2:$D$2345, MODE(MATCH(IF($D$2:$D$2345&lt;&gt;"",$D$2:$D$2345), IF($D$2:$D$2345&lt;&gt;"",$D$2:$D$2345),0))), D1109)</f>
        <v>tier - 2</v>
      </c>
      <c r="J1109" t="str" cm="1">
        <f t="array" ref="J1109">IF(G1109="", INDEX($G$2:$G$2345, MODE(MATCH(IF($G$2:$G$2345&lt;&gt;"",$G$2:$G$2345), IF($G$2:$G$2345&lt;&gt;"",$G$2:$G$2345),0))), G1109)</f>
        <v>tier - 2</v>
      </c>
      <c r="K1109" t="str" cm="1">
        <f t="array" ref="K1109">IF(E1109="", INDEX($E$2:$E$2345, MODE(MATCH(IF($E$2:$E$2345&lt;&gt;"",$E$2:$E$2345), IF($E$2:$E$2345&lt;&gt;"",$E$2:$E$2345),0))), E1109)</f>
        <v>R1024</v>
      </c>
      <c r="L1109">
        <f t="shared" si="17"/>
        <v>25</v>
      </c>
      <c r="M1109">
        <v>35617</v>
      </c>
    </row>
    <row r="1110" spans="1:13" x14ac:dyDescent="0.25">
      <c r="A1110" t="s">
        <v>362</v>
      </c>
      <c r="B1110">
        <v>1</v>
      </c>
      <c r="C1110">
        <v>3208.79</v>
      </c>
      <c r="D1110" t="s">
        <v>9</v>
      </c>
      <c r="E1110" t="s">
        <v>33</v>
      </c>
      <c r="F1110" t="s">
        <v>9</v>
      </c>
      <c r="G1110" t="s">
        <v>11</v>
      </c>
      <c r="H1110">
        <v>1997</v>
      </c>
      <c r="I1110" t="str" cm="1">
        <f t="array" ref="I1110">IF(D1110="", INDEX($D$2:$D$2345, MODE(MATCH(IF($D$2:$D$2345&lt;&gt;"",$D$2:$D$2345), IF($D$2:$D$2345&lt;&gt;"",$D$2:$D$2345),0))), D1110)</f>
        <v>tier - 2</v>
      </c>
      <c r="J1110" t="str" cm="1">
        <f t="array" ref="J1110">IF(G1110="", INDEX($G$2:$G$2345, MODE(MATCH(IF($G$2:$G$2345&lt;&gt;"",$G$2:$G$2345), IF($G$2:$G$2345&lt;&gt;"",$G$2:$G$2345),0))), G1110)</f>
        <v>tier - 3</v>
      </c>
      <c r="K1110" t="str" cm="1">
        <f t="array" ref="K1110">IF(E1110="", INDEX($E$2:$E$2345, MODE(MATCH(IF($E$2:$E$2345&lt;&gt;"",$E$2:$E$2345), IF($E$2:$E$2345&lt;&gt;"",$E$2:$E$2345),0))), E1110)</f>
        <v>R1011</v>
      </c>
      <c r="L1110">
        <f t="shared" si="17"/>
        <v>25</v>
      </c>
      <c r="M1110">
        <v>35786</v>
      </c>
    </row>
    <row r="1111" spans="1:13" x14ac:dyDescent="0.25">
      <c r="A1111" t="s">
        <v>361</v>
      </c>
      <c r="B1111">
        <v>0</v>
      </c>
      <c r="C1111">
        <v>3206.49</v>
      </c>
      <c r="D1111" t="s">
        <v>9</v>
      </c>
      <c r="E1111" t="s">
        <v>238</v>
      </c>
      <c r="F1111" t="s">
        <v>9</v>
      </c>
      <c r="G1111" t="s">
        <v>11</v>
      </c>
      <c r="H1111">
        <v>1997</v>
      </c>
      <c r="I1111" t="str" cm="1">
        <f t="array" ref="I1111">IF(D1111="", INDEX($D$2:$D$2345, MODE(MATCH(IF($D$2:$D$2345&lt;&gt;"",$D$2:$D$2345), IF($D$2:$D$2345&lt;&gt;"",$D$2:$D$2345),0))), D1111)</f>
        <v>tier - 2</v>
      </c>
      <c r="J1111" t="str" cm="1">
        <f t="array" ref="J1111">IF(G1111="", INDEX($G$2:$G$2345, MODE(MATCH(IF($G$2:$G$2345&lt;&gt;"",$G$2:$G$2345), IF($G$2:$G$2345&lt;&gt;"",$G$2:$G$2345),0))), G1111)</f>
        <v>tier - 3</v>
      </c>
      <c r="K1111" t="str" cm="1">
        <f t="array" ref="K1111">IF(E1111="", INDEX($E$2:$E$2345, MODE(MATCH(IF($E$2:$E$2345&lt;&gt;"",$E$2:$E$2345), IF($E$2:$E$2345&lt;&gt;"",$E$2:$E$2345),0))), E1111)</f>
        <v>R1024</v>
      </c>
      <c r="L1111">
        <f t="shared" si="17"/>
        <v>25</v>
      </c>
      <c r="M1111">
        <v>35616</v>
      </c>
    </row>
    <row r="1112" spans="1:13" x14ac:dyDescent="0.25">
      <c r="A1112" t="s">
        <v>360</v>
      </c>
      <c r="B1112">
        <v>0</v>
      </c>
      <c r="C1112">
        <v>3201.25</v>
      </c>
      <c r="D1112" t="s">
        <v>9</v>
      </c>
      <c r="E1112" t="s">
        <v>18</v>
      </c>
      <c r="F1112" t="s">
        <v>9</v>
      </c>
      <c r="G1112" t="s">
        <v>11</v>
      </c>
      <c r="H1112">
        <v>1996</v>
      </c>
      <c r="I1112" t="str" cm="1">
        <f t="array" ref="I1112">IF(D1112="", INDEX($D$2:$D$2345, MODE(MATCH(IF($D$2:$D$2345&lt;&gt;"",$D$2:$D$2345), IF($D$2:$D$2345&lt;&gt;"",$D$2:$D$2345),0))), D1112)</f>
        <v>tier - 2</v>
      </c>
      <c r="J1112" t="str" cm="1">
        <f t="array" ref="J1112">IF(G1112="", INDEX($G$2:$G$2345, MODE(MATCH(IF($G$2:$G$2345&lt;&gt;"",$G$2:$G$2345), IF($G$2:$G$2345&lt;&gt;"",$G$2:$G$2345),0))), G1112)</f>
        <v>tier - 3</v>
      </c>
      <c r="K1112" t="str" cm="1">
        <f t="array" ref="K1112">IF(E1112="", INDEX($E$2:$E$2345, MODE(MATCH(IF($E$2:$E$2345&lt;&gt;"",$E$2:$E$2345), IF($E$2:$E$2345&lt;&gt;"",$E$2:$E$2345),0))), E1112)</f>
        <v>R1012</v>
      </c>
      <c r="L1112">
        <f t="shared" si="17"/>
        <v>25</v>
      </c>
      <c r="M1112">
        <v>35714</v>
      </c>
    </row>
    <row r="1113" spans="1:13" x14ac:dyDescent="0.25">
      <c r="A1113" t="s">
        <v>2362</v>
      </c>
      <c r="B1113">
        <v>0</v>
      </c>
      <c r="C1113">
        <v>62592.87</v>
      </c>
      <c r="D1113" t="s">
        <v>9</v>
      </c>
      <c r="E1113" t="s">
        <v>10</v>
      </c>
      <c r="F1113" t="s">
        <v>9</v>
      </c>
      <c r="G1113" t="s">
        <v>11</v>
      </c>
      <c r="H1113">
        <v>1977</v>
      </c>
      <c r="I1113" t="str" cm="1">
        <f t="array" ref="I1113">IF(D1113="", INDEX($D$2:$D$2345, MODE(MATCH(IF($D$2:$D$2345&lt;&gt;"",$D$2:$D$2345), IF($D$2:$D$2345&lt;&gt;"",$D$2:$D$2345),0))), D1113)</f>
        <v>tier - 2</v>
      </c>
      <c r="J1113" t="str" cm="1">
        <f t="array" ref="J1113">IF(G1113="", INDEX($G$2:$G$2345, MODE(MATCH(IF($G$2:$G$2345&lt;&gt;"",$G$2:$G$2345), IF($G$2:$G$2345&lt;&gt;"",$G$2:$G$2345),0))), G1113)</f>
        <v>tier - 3</v>
      </c>
      <c r="K1113" t="str" cm="1">
        <f t="array" ref="K1113">IF(E1113="", INDEX($E$2:$E$2345, MODE(MATCH(IF($E$2:$E$2345&lt;&gt;"",$E$2:$E$2345), IF($E$2:$E$2345&lt;&gt;"",$E$2:$E$2345),0))), E1113)</f>
        <v>R1013</v>
      </c>
      <c r="L1113">
        <f t="shared" si="17"/>
        <v>55</v>
      </c>
      <c r="M1113">
        <v>24997</v>
      </c>
    </row>
    <row r="1114" spans="1:13" x14ac:dyDescent="0.25">
      <c r="A1114" t="s">
        <v>2344</v>
      </c>
      <c r="B1114">
        <v>2</v>
      </c>
      <c r="C1114">
        <v>47462.89</v>
      </c>
      <c r="D1114" t="s">
        <v>13</v>
      </c>
      <c r="E1114" t="s">
        <v>10</v>
      </c>
      <c r="F1114" t="s">
        <v>13</v>
      </c>
      <c r="G1114" t="s">
        <v>9</v>
      </c>
      <c r="H1114">
        <v>1971</v>
      </c>
      <c r="I1114" t="str" cm="1">
        <f t="array" ref="I1114">IF(D1114="", INDEX($D$2:$D$2345, MODE(MATCH(IF($D$2:$D$2345&lt;&gt;"",$D$2:$D$2345), IF($D$2:$D$2345&lt;&gt;"",$D$2:$D$2345),0))), D1114)</f>
        <v>tier - 1</v>
      </c>
      <c r="J1114" t="str" cm="1">
        <f t="array" ref="J1114">IF(G1114="", INDEX($G$2:$G$2345, MODE(MATCH(IF($G$2:$G$2345&lt;&gt;"",$G$2:$G$2345), IF($G$2:$G$2345&lt;&gt;"",$G$2:$G$2345),0))), G1114)</f>
        <v>tier - 2</v>
      </c>
      <c r="K1114" t="str" cm="1">
        <f t="array" ref="K1114">IF(E1114="", INDEX($E$2:$E$2345, MODE(MATCH(IF($E$2:$E$2345&lt;&gt;"",$E$2:$E$2345), IF($E$2:$E$2345&lt;&gt;"",$E$2:$E$2345),0))), E1114)</f>
        <v>R1013</v>
      </c>
      <c r="L1114">
        <f t="shared" si="17"/>
        <v>58</v>
      </c>
      <c r="M1114">
        <v>23647</v>
      </c>
    </row>
    <row r="1115" spans="1:13" x14ac:dyDescent="0.25">
      <c r="A1115" t="s">
        <v>2164</v>
      </c>
      <c r="B1115">
        <v>2</v>
      </c>
      <c r="C1115">
        <v>36124.57</v>
      </c>
      <c r="D1115" t="s">
        <v>13</v>
      </c>
      <c r="E1115" t="s">
        <v>10</v>
      </c>
      <c r="F1115" t="s">
        <v>13</v>
      </c>
      <c r="G1115" t="s">
        <v>11</v>
      </c>
      <c r="H1115">
        <v>1997</v>
      </c>
      <c r="I1115" t="str" cm="1">
        <f t="array" ref="I1115">IF(D1115="", INDEX($D$2:$D$2345, MODE(MATCH(IF($D$2:$D$2345&lt;&gt;"",$D$2:$D$2345), IF($D$2:$D$2345&lt;&gt;"",$D$2:$D$2345),0))), D1115)</f>
        <v>tier - 1</v>
      </c>
      <c r="J1115" t="str" cm="1">
        <f t="array" ref="J1115">IF(G1115="", INDEX($G$2:$G$2345, MODE(MATCH(IF($G$2:$G$2345&lt;&gt;"",$G$2:$G$2345), IF($G$2:$G$2345&lt;&gt;"",$G$2:$G$2345),0))), G1115)</f>
        <v>tier - 3</v>
      </c>
      <c r="K1115" t="str" cm="1">
        <f t="array" ref="K1115">IF(E1115="", INDEX($E$2:$E$2345, MODE(MATCH(IF($E$2:$E$2345&lt;&gt;"",$E$2:$E$2345), IF($E$2:$E$2345&lt;&gt;"",$E$2:$E$2345),0))), E1115)</f>
        <v>R1013</v>
      </c>
      <c r="L1115">
        <f t="shared" si="17"/>
        <v>18</v>
      </c>
      <c r="M1115">
        <v>38150</v>
      </c>
    </row>
    <row r="1116" spans="1:13" x14ac:dyDescent="0.25">
      <c r="A1116" t="s">
        <v>359</v>
      </c>
      <c r="B1116">
        <v>2</v>
      </c>
      <c r="C1116">
        <v>3180.51</v>
      </c>
      <c r="D1116" t="s">
        <v>9</v>
      </c>
      <c r="E1116" t="s">
        <v>10</v>
      </c>
      <c r="F1116" t="s">
        <v>9</v>
      </c>
      <c r="G1116" t="s">
        <v>9</v>
      </c>
      <c r="H1116">
        <v>2001</v>
      </c>
      <c r="I1116" t="str" cm="1">
        <f t="array" ref="I1116">IF(D1116="", INDEX($D$2:$D$2345, MODE(MATCH(IF($D$2:$D$2345&lt;&gt;"",$D$2:$D$2345), IF($D$2:$D$2345&lt;&gt;"",$D$2:$D$2345),0))), D1116)</f>
        <v>tier - 2</v>
      </c>
      <c r="J1116" t="str" cm="1">
        <f t="array" ref="J1116">IF(G1116="", INDEX($G$2:$G$2345, MODE(MATCH(IF($G$2:$G$2345&lt;&gt;"",$G$2:$G$2345), IF($G$2:$G$2345&lt;&gt;"",$G$2:$G$2345),0))), G1116)</f>
        <v>tier - 2</v>
      </c>
      <c r="K1116" t="str" cm="1">
        <f t="array" ref="K1116">IF(E1116="", INDEX($E$2:$E$2345, MODE(MATCH(IF($E$2:$E$2345&lt;&gt;"",$E$2:$E$2345), IF($E$2:$E$2345&lt;&gt;"",$E$2:$E$2345),0))), E1116)</f>
        <v>R1013</v>
      </c>
      <c r="L1116">
        <f t="shared" si="17"/>
        <v>26</v>
      </c>
      <c r="M1116">
        <v>35310</v>
      </c>
    </row>
    <row r="1117" spans="1:13" x14ac:dyDescent="0.25">
      <c r="A1117" t="s">
        <v>358</v>
      </c>
      <c r="B1117">
        <v>0</v>
      </c>
      <c r="C1117">
        <v>3179.96</v>
      </c>
      <c r="D1117" t="s">
        <v>9</v>
      </c>
      <c r="E1117" t="s">
        <v>18</v>
      </c>
      <c r="F1117" t="s">
        <v>9</v>
      </c>
      <c r="G1117" t="s">
        <v>9</v>
      </c>
      <c r="H1117">
        <v>2000</v>
      </c>
      <c r="I1117" t="str" cm="1">
        <f t="array" ref="I1117">IF(D1117="", INDEX($D$2:$D$2345, MODE(MATCH(IF($D$2:$D$2345&lt;&gt;"",$D$2:$D$2345), IF($D$2:$D$2345&lt;&gt;"",$D$2:$D$2345),0))), D1117)</f>
        <v>tier - 2</v>
      </c>
      <c r="J1117" t="str" cm="1">
        <f t="array" ref="J1117">IF(G1117="", INDEX($G$2:$G$2345, MODE(MATCH(IF($G$2:$G$2345&lt;&gt;"",$G$2:$G$2345), IF($G$2:$G$2345&lt;&gt;"",$G$2:$G$2345),0))), G1117)</f>
        <v>tier - 2</v>
      </c>
      <c r="K1117" t="str" cm="1">
        <f t="array" ref="K1117">IF(E1117="", INDEX($E$2:$E$2345, MODE(MATCH(IF($E$2:$E$2345&lt;&gt;"",$E$2:$E$2345), IF($E$2:$E$2345&lt;&gt;"",$E$2:$E$2345),0))), E1117)</f>
        <v>R1012</v>
      </c>
      <c r="L1117">
        <f t="shared" si="17"/>
        <v>21</v>
      </c>
      <c r="M1117">
        <v>37157</v>
      </c>
    </row>
    <row r="1118" spans="1:13" x14ac:dyDescent="0.25">
      <c r="A1118" t="s">
        <v>357</v>
      </c>
      <c r="B1118">
        <v>0</v>
      </c>
      <c r="C1118">
        <v>3176.82</v>
      </c>
      <c r="D1118" t="s">
        <v>9</v>
      </c>
      <c r="E1118" t="s">
        <v>18</v>
      </c>
      <c r="F1118" t="s">
        <v>9</v>
      </c>
      <c r="G1118" t="s">
        <v>13</v>
      </c>
      <c r="H1118">
        <v>1996</v>
      </c>
      <c r="I1118" t="str" cm="1">
        <f t="array" ref="I1118">IF(D1118="", INDEX($D$2:$D$2345, MODE(MATCH(IF($D$2:$D$2345&lt;&gt;"",$D$2:$D$2345), IF($D$2:$D$2345&lt;&gt;"",$D$2:$D$2345),0))), D1118)</f>
        <v>tier - 2</v>
      </c>
      <c r="J1118" t="str" cm="1">
        <f t="array" ref="J1118">IF(G1118="", INDEX($G$2:$G$2345, MODE(MATCH(IF($G$2:$G$2345&lt;&gt;"",$G$2:$G$2345), IF($G$2:$G$2345&lt;&gt;"",$G$2:$G$2345),0))), G1118)</f>
        <v>tier - 1</v>
      </c>
      <c r="K1118" t="str" cm="1">
        <f t="array" ref="K1118">IF(E1118="", INDEX($E$2:$E$2345, MODE(MATCH(IF($E$2:$E$2345&lt;&gt;"",$E$2:$E$2345), IF($E$2:$E$2345&lt;&gt;"",$E$2:$E$2345),0))), E1118)</f>
        <v>R1012</v>
      </c>
      <c r="L1118">
        <f t="shared" si="17"/>
        <v>22</v>
      </c>
      <c r="M1118">
        <v>36710</v>
      </c>
    </row>
    <row r="1119" spans="1:13" x14ac:dyDescent="0.25">
      <c r="A1119" t="s">
        <v>356</v>
      </c>
      <c r="B1119">
        <v>0</v>
      </c>
      <c r="C1119">
        <v>3176.29</v>
      </c>
      <c r="D1119" t="s">
        <v>9</v>
      </c>
      <c r="E1119" t="s">
        <v>18</v>
      </c>
      <c r="F1119" t="s">
        <v>9</v>
      </c>
      <c r="G1119" t="s">
        <v>9</v>
      </c>
      <c r="H1119">
        <v>1996</v>
      </c>
      <c r="I1119" t="str" cm="1">
        <f t="array" ref="I1119">IF(D1119="", INDEX($D$2:$D$2345, MODE(MATCH(IF($D$2:$D$2345&lt;&gt;"",$D$2:$D$2345), IF($D$2:$D$2345&lt;&gt;"",$D$2:$D$2345),0))), D1119)</f>
        <v>tier - 2</v>
      </c>
      <c r="J1119" t="str" cm="1">
        <f t="array" ref="J1119">IF(G1119="", INDEX($G$2:$G$2345, MODE(MATCH(IF($G$2:$G$2345&lt;&gt;"",$G$2:$G$2345), IF($G$2:$G$2345&lt;&gt;"",$G$2:$G$2345),0))), G1119)</f>
        <v>tier - 2</v>
      </c>
      <c r="K1119" t="str" cm="1">
        <f t="array" ref="K1119">IF(E1119="", INDEX($E$2:$E$2345, MODE(MATCH(IF($E$2:$E$2345&lt;&gt;"",$E$2:$E$2345), IF($E$2:$E$2345&lt;&gt;"",$E$2:$E$2345),0))), E1119)</f>
        <v>R1012</v>
      </c>
      <c r="L1119">
        <f t="shared" si="17"/>
        <v>26</v>
      </c>
      <c r="M1119">
        <v>35291</v>
      </c>
    </row>
    <row r="1120" spans="1:13" x14ac:dyDescent="0.25">
      <c r="A1120" t="s">
        <v>355</v>
      </c>
      <c r="B1120">
        <v>0</v>
      </c>
      <c r="C1120">
        <v>3172.02</v>
      </c>
      <c r="D1120" t="s">
        <v>9</v>
      </c>
      <c r="E1120" t="s">
        <v>33</v>
      </c>
      <c r="F1120" t="s">
        <v>9</v>
      </c>
      <c r="G1120" t="s">
        <v>13</v>
      </c>
      <c r="H1120">
        <v>1994</v>
      </c>
      <c r="I1120" t="str" cm="1">
        <f t="array" ref="I1120">IF(D1120="", INDEX($D$2:$D$2345, MODE(MATCH(IF($D$2:$D$2345&lt;&gt;"",$D$2:$D$2345), IF($D$2:$D$2345&lt;&gt;"",$D$2:$D$2345),0))), D1120)</f>
        <v>tier - 2</v>
      </c>
      <c r="J1120" t="str" cm="1">
        <f t="array" ref="J1120">IF(G1120="", INDEX($G$2:$G$2345, MODE(MATCH(IF($G$2:$G$2345&lt;&gt;"",$G$2:$G$2345), IF($G$2:$G$2345&lt;&gt;"",$G$2:$G$2345),0))), G1120)</f>
        <v>tier - 1</v>
      </c>
      <c r="K1120" t="str" cm="1">
        <f t="array" ref="K1120">IF(E1120="", INDEX($E$2:$E$2345, MODE(MATCH(IF($E$2:$E$2345&lt;&gt;"",$E$2:$E$2345), IF($E$2:$E$2345&lt;&gt;"",$E$2:$E$2345),0))), E1120)</f>
        <v>R1011</v>
      </c>
      <c r="L1120">
        <f t="shared" si="17"/>
        <v>26</v>
      </c>
      <c r="M1120">
        <v>35252</v>
      </c>
    </row>
    <row r="1121" spans="1:13" x14ac:dyDescent="0.25">
      <c r="A1121" t="s">
        <v>354</v>
      </c>
      <c r="B1121">
        <v>0</v>
      </c>
      <c r="C1121">
        <v>3171.61</v>
      </c>
      <c r="D1121" t="s">
        <v>9</v>
      </c>
      <c r="E1121" t="s">
        <v>10</v>
      </c>
      <c r="F1121" t="s">
        <v>9</v>
      </c>
      <c r="G1121" t="s">
        <v>11</v>
      </c>
      <c r="H1121">
        <v>1994</v>
      </c>
      <c r="I1121" t="str" cm="1">
        <f t="array" ref="I1121">IF(D1121="", INDEX($D$2:$D$2345, MODE(MATCH(IF($D$2:$D$2345&lt;&gt;"",$D$2:$D$2345), IF($D$2:$D$2345&lt;&gt;"",$D$2:$D$2345),0))), D1121)</f>
        <v>tier - 2</v>
      </c>
      <c r="J1121" t="str" cm="1">
        <f t="array" ref="J1121">IF(G1121="", INDEX($G$2:$G$2345, MODE(MATCH(IF($G$2:$G$2345&lt;&gt;"",$G$2:$G$2345), IF($G$2:$G$2345&lt;&gt;"",$G$2:$G$2345),0))), G1121)</f>
        <v>tier - 3</v>
      </c>
      <c r="K1121" t="str" cm="1">
        <f t="array" ref="K1121">IF(E1121="", INDEX($E$2:$E$2345, MODE(MATCH(IF($E$2:$E$2345&lt;&gt;"",$E$2:$E$2345), IF($E$2:$E$2345&lt;&gt;"",$E$2:$E$2345),0))), E1121)</f>
        <v>R1013</v>
      </c>
      <c r="L1121">
        <f t="shared" si="17"/>
        <v>28</v>
      </c>
      <c r="M1121">
        <v>34632</v>
      </c>
    </row>
    <row r="1122" spans="1:13" x14ac:dyDescent="0.25">
      <c r="A1122" t="s">
        <v>353</v>
      </c>
      <c r="B1122">
        <v>1</v>
      </c>
      <c r="C1122">
        <v>3167.46</v>
      </c>
      <c r="D1122" t="s">
        <v>9</v>
      </c>
      <c r="E1122" t="s">
        <v>238</v>
      </c>
      <c r="F1122" t="s">
        <v>9</v>
      </c>
      <c r="G1122" t="s">
        <v>11</v>
      </c>
      <c r="H1122">
        <v>2001</v>
      </c>
      <c r="I1122" t="str" cm="1">
        <f t="array" ref="I1122">IF(D1122="", INDEX($D$2:$D$2345, MODE(MATCH(IF($D$2:$D$2345&lt;&gt;"",$D$2:$D$2345), IF($D$2:$D$2345&lt;&gt;"",$D$2:$D$2345),0))), D1122)</f>
        <v>tier - 2</v>
      </c>
      <c r="J1122" t="str" cm="1">
        <f t="array" ref="J1122">IF(G1122="", INDEX($G$2:$G$2345, MODE(MATCH(IF($G$2:$G$2345&lt;&gt;"",$G$2:$G$2345), IF($G$2:$G$2345&lt;&gt;"",$G$2:$G$2345),0))), G1122)</f>
        <v>tier - 3</v>
      </c>
      <c r="K1122" t="str" cm="1">
        <f t="array" ref="K1122">IF(E1122="", INDEX($E$2:$E$2345, MODE(MATCH(IF($E$2:$E$2345&lt;&gt;"",$E$2:$E$2345), IF($E$2:$E$2345&lt;&gt;"",$E$2:$E$2345),0))), E1122)</f>
        <v>R1024</v>
      </c>
      <c r="L1122">
        <f t="shared" si="17"/>
        <v>28</v>
      </c>
      <c r="M1122">
        <v>34575</v>
      </c>
    </row>
    <row r="1123" spans="1:13" x14ac:dyDescent="0.25">
      <c r="A1123" t="s">
        <v>352</v>
      </c>
      <c r="B1123">
        <v>0</v>
      </c>
      <c r="C1123">
        <v>3162.02</v>
      </c>
      <c r="D1123" t="s">
        <v>9</v>
      </c>
      <c r="E1123" t="s">
        <v>10</v>
      </c>
      <c r="F1123" t="s">
        <v>9</v>
      </c>
      <c r="G1123" t="s">
        <v>11</v>
      </c>
      <c r="H1123">
        <v>1993</v>
      </c>
      <c r="I1123" t="str" cm="1">
        <f t="array" ref="I1123">IF(D1123="", INDEX($D$2:$D$2345, MODE(MATCH(IF($D$2:$D$2345&lt;&gt;"",$D$2:$D$2345), IF($D$2:$D$2345&lt;&gt;"",$D$2:$D$2345),0))), D1123)</f>
        <v>tier - 2</v>
      </c>
      <c r="J1123" t="str" cm="1">
        <f t="array" ref="J1123">IF(G1123="", INDEX($G$2:$G$2345, MODE(MATCH(IF($G$2:$G$2345&lt;&gt;"",$G$2:$G$2345), IF($G$2:$G$2345&lt;&gt;"",$G$2:$G$2345),0))), G1123)</f>
        <v>tier - 3</v>
      </c>
      <c r="K1123" t="str" cm="1">
        <f t="array" ref="K1123">IF(E1123="", INDEX($E$2:$E$2345, MODE(MATCH(IF($E$2:$E$2345&lt;&gt;"",$E$2:$E$2345), IF($E$2:$E$2345&lt;&gt;"",$E$2:$E$2345),0))), E1123)</f>
        <v>R1013</v>
      </c>
      <c r="L1123">
        <f t="shared" si="17"/>
        <v>21</v>
      </c>
      <c r="M1123">
        <v>37159</v>
      </c>
    </row>
    <row r="1124" spans="1:13" x14ac:dyDescent="0.25">
      <c r="A1124" t="s">
        <v>351</v>
      </c>
      <c r="B1124">
        <v>0</v>
      </c>
      <c r="C1124">
        <v>3161.45</v>
      </c>
      <c r="D1124" t="s">
        <v>9</v>
      </c>
      <c r="E1124" t="s">
        <v>33</v>
      </c>
      <c r="F1124" t="s">
        <v>9</v>
      </c>
      <c r="G1124" t="s">
        <v>13</v>
      </c>
      <c r="H1124">
        <v>1994</v>
      </c>
      <c r="I1124" t="str" cm="1">
        <f t="array" ref="I1124">IF(D1124="", INDEX($D$2:$D$2345, MODE(MATCH(IF($D$2:$D$2345&lt;&gt;"",$D$2:$D$2345), IF($D$2:$D$2345&lt;&gt;"",$D$2:$D$2345),0))), D1124)</f>
        <v>tier - 2</v>
      </c>
      <c r="J1124" t="str" cm="1">
        <f t="array" ref="J1124">IF(G1124="", INDEX($G$2:$G$2345, MODE(MATCH(IF($G$2:$G$2345&lt;&gt;"",$G$2:$G$2345), IF($G$2:$G$2345&lt;&gt;"",$G$2:$G$2345),0))), G1124)</f>
        <v>tier - 1</v>
      </c>
      <c r="K1124" t="str" cm="1">
        <f t="array" ref="K1124">IF(E1124="", INDEX($E$2:$E$2345, MODE(MATCH(IF($E$2:$E$2345&lt;&gt;"",$E$2:$E$2345), IF($E$2:$E$2345&lt;&gt;"",$E$2:$E$2345),0))), E1124)</f>
        <v>R1011</v>
      </c>
      <c r="L1124">
        <f t="shared" si="17"/>
        <v>29</v>
      </c>
      <c r="M1124">
        <v>34160</v>
      </c>
    </row>
    <row r="1125" spans="1:13" x14ac:dyDescent="0.25">
      <c r="A1125" t="s">
        <v>350</v>
      </c>
      <c r="B1125">
        <v>0</v>
      </c>
      <c r="C1125">
        <v>3128.35</v>
      </c>
      <c r="D1125" t="s">
        <v>9</v>
      </c>
      <c r="E1125" t="s">
        <v>291</v>
      </c>
      <c r="F1125" t="s">
        <v>9</v>
      </c>
      <c r="G1125" t="s">
        <v>11</v>
      </c>
      <c r="H1125">
        <v>1999</v>
      </c>
      <c r="I1125" t="str" cm="1">
        <f t="array" ref="I1125">IF(D1125="", INDEX($D$2:$D$2345, MODE(MATCH(IF($D$2:$D$2345&lt;&gt;"",$D$2:$D$2345), IF($D$2:$D$2345&lt;&gt;"",$D$2:$D$2345),0))), D1125)</f>
        <v>tier - 2</v>
      </c>
      <c r="J1125" t="str" cm="1">
        <f t="array" ref="J1125">IF(G1125="", INDEX($G$2:$G$2345, MODE(MATCH(IF($G$2:$G$2345&lt;&gt;"",$G$2:$G$2345), IF($G$2:$G$2345&lt;&gt;"",$G$2:$G$2345),0))), G1125)</f>
        <v>tier - 3</v>
      </c>
      <c r="K1125" t="str" cm="1">
        <f t="array" ref="K1125">IF(E1125="", INDEX($E$2:$E$2345, MODE(MATCH(IF($E$2:$E$2345&lt;&gt;"",$E$2:$E$2345), IF($E$2:$E$2345&lt;&gt;"",$E$2:$E$2345),0))), E1125)</f>
        <v>R1021</v>
      </c>
      <c r="L1125">
        <f t="shared" si="17"/>
        <v>28</v>
      </c>
      <c r="M1125">
        <v>34510</v>
      </c>
    </row>
    <row r="1126" spans="1:13" x14ac:dyDescent="0.25">
      <c r="A1126" t="s">
        <v>2163</v>
      </c>
      <c r="B1126">
        <v>2</v>
      </c>
      <c r="C1126">
        <v>36090.49</v>
      </c>
      <c r="D1126" t="s">
        <v>9</v>
      </c>
      <c r="E1126" t="s">
        <v>33</v>
      </c>
      <c r="F1126" t="s">
        <v>9</v>
      </c>
      <c r="G1126" t="s">
        <v>9</v>
      </c>
      <c r="H1126">
        <v>1979</v>
      </c>
      <c r="I1126" t="str" cm="1">
        <f t="array" ref="I1126">IF(D1126="", INDEX($D$2:$D$2345, MODE(MATCH(IF($D$2:$D$2345&lt;&gt;"",$D$2:$D$2345), IF($D$2:$D$2345&lt;&gt;"",$D$2:$D$2345),0))), D1126)</f>
        <v>tier - 2</v>
      </c>
      <c r="J1126" t="str" cm="1">
        <f t="array" ref="J1126">IF(G1126="", INDEX($G$2:$G$2345, MODE(MATCH(IF($G$2:$G$2345&lt;&gt;"",$G$2:$G$2345), IF($G$2:$G$2345&lt;&gt;"",$G$2:$G$2345),0))), G1126)</f>
        <v>tier - 2</v>
      </c>
      <c r="K1126" t="str" cm="1">
        <f t="array" ref="K1126">IF(E1126="", INDEX($E$2:$E$2345, MODE(MATCH(IF($E$2:$E$2345&lt;&gt;"",$E$2:$E$2345), IF($E$2:$E$2345&lt;&gt;"",$E$2:$E$2345),0))), E1126)</f>
        <v>R1011</v>
      </c>
      <c r="L1126">
        <f t="shared" si="17"/>
        <v>25</v>
      </c>
      <c r="M1126">
        <v>35738</v>
      </c>
    </row>
    <row r="1127" spans="1:13" x14ac:dyDescent="0.25">
      <c r="A1127" t="s">
        <v>349</v>
      </c>
      <c r="B1127">
        <v>3</v>
      </c>
      <c r="C1127">
        <v>3088.06</v>
      </c>
      <c r="D1127" t="s">
        <v>9</v>
      </c>
      <c r="E1127" t="s">
        <v>10</v>
      </c>
      <c r="F1127" t="s">
        <v>9</v>
      </c>
      <c r="G1127" t="s">
        <v>9</v>
      </c>
      <c r="H1127">
        <v>1987</v>
      </c>
      <c r="I1127" t="str" cm="1">
        <f t="array" ref="I1127">IF(D1127="", INDEX($D$2:$D$2345, MODE(MATCH(IF($D$2:$D$2345&lt;&gt;"",$D$2:$D$2345), IF($D$2:$D$2345&lt;&gt;"",$D$2:$D$2345),0))), D1127)</f>
        <v>tier - 2</v>
      </c>
      <c r="J1127" t="str" cm="1">
        <f t="array" ref="J1127">IF(G1127="", INDEX($G$2:$G$2345, MODE(MATCH(IF($G$2:$G$2345&lt;&gt;"",$G$2:$G$2345), IF($G$2:$G$2345&lt;&gt;"",$G$2:$G$2345),0))), G1127)</f>
        <v>tier - 2</v>
      </c>
      <c r="K1127" t="str" cm="1">
        <f t="array" ref="K1127">IF(E1127="", INDEX($E$2:$E$2345, MODE(MATCH(IF($E$2:$E$2345&lt;&gt;"",$E$2:$E$2345), IF($E$2:$E$2345&lt;&gt;"",$E$2:$E$2345),0))), E1127)</f>
        <v>R1013</v>
      </c>
      <c r="L1127">
        <f t="shared" si="17"/>
        <v>23</v>
      </c>
      <c r="M1127">
        <v>36373</v>
      </c>
    </row>
    <row r="1128" spans="1:13" x14ac:dyDescent="0.25">
      <c r="A1128" t="s">
        <v>348</v>
      </c>
      <c r="B1128">
        <v>2</v>
      </c>
      <c r="C1128">
        <v>3077.1</v>
      </c>
      <c r="D1128" t="s">
        <v>9</v>
      </c>
      <c r="E1128" t="s">
        <v>18</v>
      </c>
      <c r="F1128" t="s">
        <v>9</v>
      </c>
      <c r="G1128" t="s">
        <v>13</v>
      </c>
      <c r="H1128">
        <v>2001</v>
      </c>
      <c r="I1128" t="str" cm="1">
        <f t="array" ref="I1128">IF(D1128="", INDEX($D$2:$D$2345, MODE(MATCH(IF($D$2:$D$2345&lt;&gt;"",$D$2:$D$2345), IF($D$2:$D$2345&lt;&gt;"",$D$2:$D$2345),0))), D1128)</f>
        <v>tier - 2</v>
      </c>
      <c r="J1128" t="str" cm="1">
        <f t="array" ref="J1128">IF(G1128="", INDEX($G$2:$G$2345, MODE(MATCH(IF($G$2:$G$2345&lt;&gt;"",$G$2:$G$2345), IF($G$2:$G$2345&lt;&gt;"",$G$2:$G$2345),0))), G1128)</f>
        <v>tier - 1</v>
      </c>
      <c r="K1128" t="str" cm="1">
        <f t="array" ref="K1128">IF(E1128="", INDEX($E$2:$E$2345, MODE(MATCH(IF($E$2:$E$2345&lt;&gt;"",$E$2:$E$2345), IF($E$2:$E$2345&lt;&gt;"",$E$2:$E$2345),0))), E1128)</f>
        <v>R1012</v>
      </c>
      <c r="L1128">
        <f t="shared" si="17"/>
        <v>35</v>
      </c>
      <c r="M1128">
        <v>32063</v>
      </c>
    </row>
    <row r="1129" spans="1:13" x14ac:dyDescent="0.25">
      <c r="A1129" t="s">
        <v>346</v>
      </c>
      <c r="B1129">
        <v>0</v>
      </c>
      <c r="C1129">
        <v>3070.81</v>
      </c>
      <c r="D1129" t="s">
        <v>11</v>
      </c>
      <c r="E1129" t="s">
        <v>347</v>
      </c>
      <c r="F1129" t="s">
        <v>11</v>
      </c>
      <c r="G1129" t="s">
        <v>13</v>
      </c>
      <c r="H1129">
        <v>1995</v>
      </c>
      <c r="I1129" t="str" cm="1">
        <f t="array" ref="I1129">IF(D1129="", INDEX($D$2:$D$2345, MODE(MATCH(IF($D$2:$D$2345&lt;&gt;"",$D$2:$D$2345), IF($D$2:$D$2345&lt;&gt;"",$D$2:$D$2345),0))), D1129)</f>
        <v>tier - 3</v>
      </c>
      <c r="J1129" t="str" cm="1">
        <f t="array" ref="J1129">IF(G1129="", INDEX($G$2:$G$2345, MODE(MATCH(IF($G$2:$G$2345&lt;&gt;"",$G$2:$G$2345), IF($G$2:$G$2345&lt;&gt;"",$G$2:$G$2345),0))), G1129)</f>
        <v>tier - 1</v>
      </c>
      <c r="K1129" t="str" cm="1">
        <f t="array" ref="K1129">IF(E1129="", INDEX($E$2:$E$2345, MODE(MATCH(IF($E$2:$E$2345&lt;&gt;"",$E$2:$E$2345), IF($E$2:$E$2345&lt;&gt;"",$E$2:$E$2345),0))), E1129)</f>
        <v>R1017</v>
      </c>
      <c r="L1129">
        <f t="shared" si="17"/>
        <v>21</v>
      </c>
      <c r="M1129">
        <v>37144</v>
      </c>
    </row>
    <row r="1130" spans="1:13" x14ac:dyDescent="0.25">
      <c r="A1130" t="s">
        <v>345</v>
      </c>
      <c r="B1130">
        <v>3</v>
      </c>
      <c r="C1130">
        <v>3065.49</v>
      </c>
      <c r="D1130" t="s">
        <v>9</v>
      </c>
      <c r="E1130" t="s">
        <v>18</v>
      </c>
      <c r="F1130" t="s">
        <v>9</v>
      </c>
      <c r="G1130" t="s">
        <v>13</v>
      </c>
      <c r="H1130">
        <v>1989</v>
      </c>
      <c r="I1130" t="str" cm="1">
        <f t="array" ref="I1130">IF(D1130="", INDEX($D$2:$D$2345, MODE(MATCH(IF($D$2:$D$2345&lt;&gt;"",$D$2:$D$2345), IF($D$2:$D$2345&lt;&gt;"",$D$2:$D$2345),0))), D1130)</f>
        <v>tier - 2</v>
      </c>
      <c r="J1130" t="str" cm="1">
        <f t="array" ref="J1130">IF(G1130="", INDEX($G$2:$G$2345, MODE(MATCH(IF($G$2:$G$2345&lt;&gt;"",$G$2:$G$2345), IF($G$2:$G$2345&lt;&gt;"",$G$2:$G$2345),0))), G1130)</f>
        <v>tier - 1</v>
      </c>
      <c r="K1130" t="str" cm="1">
        <f t="array" ref="K1130">IF(E1130="", INDEX($E$2:$E$2345, MODE(MATCH(IF($E$2:$E$2345&lt;&gt;"",$E$2:$E$2345), IF($E$2:$E$2345&lt;&gt;"",$E$2:$E$2345),0))), E1130)</f>
        <v>R1012</v>
      </c>
      <c r="L1130">
        <f t="shared" si="17"/>
        <v>27</v>
      </c>
      <c r="M1130">
        <v>34973</v>
      </c>
    </row>
    <row r="1131" spans="1:13" x14ac:dyDescent="0.25">
      <c r="A1131" t="s">
        <v>344</v>
      </c>
      <c r="B1131">
        <v>0</v>
      </c>
      <c r="C1131">
        <v>3062.51</v>
      </c>
      <c r="D1131" t="s">
        <v>11</v>
      </c>
      <c r="E1131" t="s">
        <v>18</v>
      </c>
      <c r="F1131" t="s">
        <v>11</v>
      </c>
      <c r="G1131" t="s">
        <v>13</v>
      </c>
      <c r="H1131">
        <v>1994</v>
      </c>
      <c r="I1131" t="str" cm="1">
        <f t="array" ref="I1131">IF(D1131="", INDEX($D$2:$D$2345, MODE(MATCH(IF($D$2:$D$2345&lt;&gt;"",$D$2:$D$2345), IF($D$2:$D$2345&lt;&gt;"",$D$2:$D$2345),0))), D1131)</f>
        <v>tier - 3</v>
      </c>
      <c r="J1131" t="str" cm="1">
        <f t="array" ref="J1131">IF(G1131="", INDEX($G$2:$G$2345, MODE(MATCH(IF($G$2:$G$2345&lt;&gt;"",$G$2:$G$2345), IF($G$2:$G$2345&lt;&gt;"",$G$2:$G$2345),0))), G1131)</f>
        <v>tier - 1</v>
      </c>
      <c r="K1131" t="str" cm="1">
        <f t="array" ref="K1131">IF(E1131="", INDEX($E$2:$E$2345, MODE(MATCH(IF($E$2:$E$2345&lt;&gt;"",$E$2:$E$2345), IF($E$2:$E$2345&lt;&gt;"",$E$2:$E$2345),0))), E1131)</f>
        <v>R1012</v>
      </c>
      <c r="L1131">
        <f t="shared" si="17"/>
        <v>33</v>
      </c>
      <c r="M1131">
        <v>32777</v>
      </c>
    </row>
    <row r="1132" spans="1:13" x14ac:dyDescent="0.25">
      <c r="A1132" t="s">
        <v>343</v>
      </c>
      <c r="B1132">
        <v>2</v>
      </c>
      <c r="C1132">
        <v>3056.39</v>
      </c>
      <c r="D1132" t="s">
        <v>9</v>
      </c>
      <c r="E1132" t="s">
        <v>10</v>
      </c>
      <c r="F1132" t="s">
        <v>9</v>
      </c>
      <c r="G1132" t="s">
        <v>11</v>
      </c>
      <c r="H1132">
        <v>2002</v>
      </c>
      <c r="I1132" t="str" cm="1">
        <f t="array" ref="I1132">IF(D1132="", INDEX($D$2:$D$2345, MODE(MATCH(IF($D$2:$D$2345&lt;&gt;"",$D$2:$D$2345), IF($D$2:$D$2345&lt;&gt;"",$D$2:$D$2345),0))), D1132)</f>
        <v>tier - 2</v>
      </c>
      <c r="J1132" t="str" cm="1">
        <f t="array" ref="J1132">IF(G1132="", INDEX($G$2:$G$2345, MODE(MATCH(IF($G$2:$G$2345&lt;&gt;"",$G$2:$G$2345), IF($G$2:$G$2345&lt;&gt;"",$G$2:$G$2345),0))), G1132)</f>
        <v>tier - 3</v>
      </c>
      <c r="K1132" t="str" cm="1">
        <f t="array" ref="K1132">IF(E1132="", INDEX($E$2:$E$2345, MODE(MATCH(IF($E$2:$E$2345&lt;&gt;"",$E$2:$E$2345), IF($E$2:$E$2345&lt;&gt;"",$E$2:$E$2345),0))), E1132)</f>
        <v>R1013</v>
      </c>
      <c r="L1132">
        <f t="shared" si="17"/>
        <v>28</v>
      </c>
      <c r="M1132">
        <v>34506</v>
      </c>
    </row>
    <row r="1133" spans="1:13" x14ac:dyDescent="0.25">
      <c r="A1133" t="s">
        <v>342</v>
      </c>
      <c r="B1133">
        <v>0</v>
      </c>
      <c r="C1133">
        <v>3051.73</v>
      </c>
      <c r="D1133" t="s">
        <v>9</v>
      </c>
      <c r="E1133" t="s">
        <v>33</v>
      </c>
      <c r="F1133" t="s">
        <v>9</v>
      </c>
      <c r="G1133" t="s">
        <v>9</v>
      </c>
      <c r="H1133">
        <v>1997</v>
      </c>
      <c r="I1133" t="str" cm="1">
        <f t="array" ref="I1133">IF(D1133="", INDEX($D$2:$D$2345, MODE(MATCH(IF($D$2:$D$2345&lt;&gt;"",$D$2:$D$2345), IF($D$2:$D$2345&lt;&gt;"",$D$2:$D$2345),0))), D1133)</f>
        <v>tier - 2</v>
      </c>
      <c r="J1133" t="str" cm="1">
        <f t="array" ref="J1133">IF(G1133="", INDEX($G$2:$G$2345, MODE(MATCH(IF($G$2:$G$2345&lt;&gt;"",$G$2:$G$2345), IF($G$2:$G$2345&lt;&gt;"",$G$2:$G$2345),0))), G1133)</f>
        <v>tier - 2</v>
      </c>
      <c r="K1133" t="str" cm="1">
        <f t="array" ref="K1133">IF(E1133="", INDEX($E$2:$E$2345, MODE(MATCH(IF($E$2:$E$2345&lt;&gt;"",$E$2:$E$2345), IF($E$2:$E$2345&lt;&gt;"",$E$2:$E$2345),0))), E1133)</f>
        <v>R1011</v>
      </c>
      <c r="L1133">
        <f t="shared" si="17"/>
        <v>20</v>
      </c>
      <c r="M1133">
        <v>37612</v>
      </c>
    </row>
    <row r="1134" spans="1:13" x14ac:dyDescent="0.25">
      <c r="A1134" t="s">
        <v>341</v>
      </c>
      <c r="B1134">
        <v>0</v>
      </c>
      <c r="C1134">
        <v>3046.06</v>
      </c>
      <c r="D1134" t="s">
        <v>9</v>
      </c>
      <c r="E1134" t="s">
        <v>240</v>
      </c>
      <c r="F1134" t="s">
        <v>9</v>
      </c>
      <c r="G1134" t="s">
        <v>13</v>
      </c>
      <c r="H1134">
        <v>1998</v>
      </c>
      <c r="I1134" t="str" cm="1">
        <f t="array" ref="I1134">IF(D1134="", INDEX($D$2:$D$2345, MODE(MATCH(IF($D$2:$D$2345&lt;&gt;"",$D$2:$D$2345), IF($D$2:$D$2345&lt;&gt;"",$D$2:$D$2345),0))), D1134)</f>
        <v>tier - 2</v>
      </c>
      <c r="J1134" t="str" cm="1">
        <f t="array" ref="J1134">IF(G1134="", INDEX($G$2:$G$2345, MODE(MATCH(IF($G$2:$G$2345&lt;&gt;"",$G$2:$G$2345), IF($G$2:$G$2345&lt;&gt;"",$G$2:$G$2345),0))), G1134)</f>
        <v>tier - 1</v>
      </c>
      <c r="K1134" t="str" cm="1">
        <f t="array" ref="K1134">IF(E1134="", INDEX($E$2:$E$2345, MODE(MATCH(IF($E$2:$E$2345&lt;&gt;"",$E$2:$E$2345), IF($E$2:$E$2345&lt;&gt;"",$E$2:$E$2345),0))), E1134)</f>
        <v>R1023</v>
      </c>
      <c r="L1134">
        <f t="shared" si="17"/>
        <v>25</v>
      </c>
      <c r="M1134">
        <v>35651</v>
      </c>
    </row>
    <row r="1135" spans="1:13" x14ac:dyDescent="0.25">
      <c r="A1135" t="s">
        <v>340</v>
      </c>
      <c r="B1135">
        <v>0</v>
      </c>
      <c r="C1135">
        <v>3044.21</v>
      </c>
      <c r="D1135" t="s">
        <v>9</v>
      </c>
      <c r="E1135" t="s">
        <v>238</v>
      </c>
      <c r="F1135" t="s">
        <v>9</v>
      </c>
      <c r="G1135" t="s">
        <v>11</v>
      </c>
      <c r="H1135">
        <v>1998</v>
      </c>
      <c r="I1135" t="str" cm="1">
        <f t="array" ref="I1135">IF(D1135="", INDEX($D$2:$D$2345, MODE(MATCH(IF($D$2:$D$2345&lt;&gt;"",$D$2:$D$2345), IF($D$2:$D$2345&lt;&gt;"",$D$2:$D$2345),0))), D1135)</f>
        <v>tier - 2</v>
      </c>
      <c r="J1135" t="str" cm="1">
        <f t="array" ref="J1135">IF(G1135="", INDEX($G$2:$G$2345, MODE(MATCH(IF($G$2:$G$2345&lt;&gt;"",$G$2:$G$2345), IF($G$2:$G$2345&lt;&gt;"",$G$2:$G$2345),0))), G1135)</f>
        <v>tier - 3</v>
      </c>
      <c r="K1135" t="str" cm="1">
        <f t="array" ref="K1135">IF(E1135="", INDEX($E$2:$E$2345, MODE(MATCH(IF($E$2:$E$2345&lt;&gt;"",$E$2:$E$2345), IF($E$2:$E$2345&lt;&gt;"",$E$2:$E$2345),0))), E1135)</f>
        <v>R1024</v>
      </c>
      <c r="L1135">
        <f t="shared" si="17"/>
        <v>24</v>
      </c>
      <c r="M1135">
        <v>36053</v>
      </c>
    </row>
    <row r="1136" spans="1:13" x14ac:dyDescent="0.25">
      <c r="A1136" t="s">
        <v>339</v>
      </c>
      <c r="B1136">
        <v>0</v>
      </c>
      <c r="C1136">
        <v>3021.81</v>
      </c>
      <c r="D1136" t="s">
        <v>9</v>
      </c>
      <c r="E1136" t="s">
        <v>18</v>
      </c>
      <c r="F1136" t="s">
        <v>9</v>
      </c>
      <c r="G1136" t="s">
        <v>11</v>
      </c>
      <c r="H1136">
        <v>1997</v>
      </c>
      <c r="I1136" t="str" cm="1">
        <f t="array" ref="I1136">IF(D1136="", INDEX($D$2:$D$2345, MODE(MATCH(IF($D$2:$D$2345&lt;&gt;"",$D$2:$D$2345), IF($D$2:$D$2345&lt;&gt;"",$D$2:$D$2345),0))), D1136)</f>
        <v>tier - 2</v>
      </c>
      <c r="J1136" t="str" cm="1">
        <f t="array" ref="J1136">IF(G1136="", INDEX($G$2:$G$2345, MODE(MATCH(IF($G$2:$G$2345&lt;&gt;"",$G$2:$G$2345), IF($G$2:$G$2345&lt;&gt;"",$G$2:$G$2345),0))), G1136)</f>
        <v>tier - 3</v>
      </c>
      <c r="K1136" t="str" cm="1">
        <f t="array" ref="K1136">IF(E1136="", INDEX($E$2:$E$2345, MODE(MATCH(IF($E$2:$E$2345&lt;&gt;"",$E$2:$E$2345), IF($E$2:$E$2345&lt;&gt;"",$E$2:$E$2345),0))), E1136)</f>
        <v>R1012</v>
      </c>
      <c r="L1136">
        <f t="shared" si="17"/>
        <v>24</v>
      </c>
      <c r="M1136">
        <v>36148</v>
      </c>
    </row>
    <row r="1137" spans="1:13" x14ac:dyDescent="0.25">
      <c r="A1137" t="s">
        <v>2162</v>
      </c>
      <c r="B1137">
        <v>2</v>
      </c>
      <c r="C1137">
        <v>36085.22</v>
      </c>
      <c r="D1137" t="s">
        <v>13</v>
      </c>
      <c r="E1137" t="s">
        <v>33</v>
      </c>
      <c r="F1137" t="s">
        <v>13</v>
      </c>
      <c r="G1137" t="s">
        <v>13</v>
      </c>
      <c r="H1137">
        <v>1996</v>
      </c>
      <c r="I1137" t="str" cm="1">
        <f t="array" ref="I1137">IF(D1137="", INDEX($D$2:$D$2345, MODE(MATCH(IF($D$2:$D$2345&lt;&gt;"",$D$2:$D$2345), IF($D$2:$D$2345&lt;&gt;"",$D$2:$D$2345),0))), D1137)</f>
        <v>tier - 1</v>
      </c>
      <c r="J1137" t="str" cm="1">
        <f t="array" ref="J1137">IF(G1137="", INDEX($G$2:$G$2345, MODE(MATCH(IF($G$2:$G$2345&lt;&gt;"",$G$2:$G$2345), IF($G$2:$G$2345&lt;&gt;"",$G$2:$G$2345),0))), G1137)</f>
        <v>tier - 1</v>
      </c>
      <c r="K1137" t="str" cm="1">
        <f t="array" ref="K1137">IF(E1137="", INDEX($E$2:$E$2345, MODE(MATCH(IF($E$2:$E$2345&lt;&gt;"",$E$2:$E$2345), IF($E$2:$E$2345&lt;&gt;"",$E$2:$E$2345),0))), E1137)</f>
        <v>R1011</v>
      </c>
      <c r="L1137">
        <f t="shared" si="17"/>
        <v>43</v>
      </c>
      <c r="M1137">
        <v>29087</v>
      </c>
    </row>
    <row r="1138" spans="1:13" x14ac:dyDescent="0.25">
      <c r="A1138" t="s">
        <v>338</v>
      </c>
      <c r="B1138">
        <v>3</v>
      </c>
      <c r="C1138">
        <v>3018.04</v>
      </c>
      <c r="D1138" t="s">
        <v>9</v>
      </c>
      <c r="E1138" t="s">
        <v>18</v>
      </c>
      <c r="F1138" t="s">
        <v>9</v>
      </c>
      <c r="G1138" t="s">
        <v>9</v>
      </c>
      <c r="H1138">
        <v>1988</v>
      </c>
      <c r="I1138" t="str" cm="1">
        <f t="array" ref="I1138">IF(D1138="", INDEX($D$2:$D$2345, MODE(MATCH(IF($D$2:$D$2345&lt;&gt;"",$D$2:$D$2345), IF($D$2:$D$2345&lt;&gt;"",$D$2:$D$2345),0))), D1138)</f>
        <v>tier - 2</v>
      </c>
      <c r="J1138" t="str" cm="1">
        <f t="array" ref="J1138">IF(G1138="", INDEX($G$2:$G$2345, MODE(MATCH(IF($G$2:$G$2345&lt;&gt;"",$G$2:$G$2345), IF($G$2:$G$2345&lt;&gt;"",$G$2:$G$2345),0))), G1138)</f>
        <v>tier - 2</v>
      </c>
      <c r="K1138" t="str" cm="1">
        <f t="array" ref="K1138">IF(E1138="", INDEX($E$2:$E$2345, MODE(MATCH(IF($E$2:$E$2345&lt;&gt;"",$E$2:$E$2345), IF($E$2:$E$2345&lt;&gt;"",$E$2:$E$2345),0))), E1138)</f>
        <v>R1012</v>
      </c>
      <c r="L1138">
        <f t="shared" si="17"/>
        <v>25</v>
      </c>
      <c r="M1138">
        <v>35701</v>
      </c>
    </row>
    <row r="1139" spans="1:13" x14ac:dyDescent="0.25">
      <c r="A1139" t="s">
        <v>337</v>
      </c>
      <c r="B1139">
        <v>0</v>
      </c>
      <c r="C1139">
        <v>3012.22</v>
      </c>
      <c r="D1139" t="s">
        <v>9</v>
      </c>
      <c r="E1139" t="s">
        <v>18</v>
      </c>
      <c r="F1139" t="s">
        <v>9</v>
      </c>
      <c r="G1139" t="s">
        <v>11</v>
      </c>
      <c r="H1139">
        <v>2002</v>
      </c>
      <c r="I1139" t="str" cm="1">
        <f t="array" ref="I1139">IF(D1139="", INDEX($D$2:$D$2345, MODE(MATCH(IF($D$2:$D$2345&lt;&gt;"",$D$2:$D$2345), IF($D$2:$D$2345&lt;&gt;"",$D$2:$D$2345),0))), D1139)</f>
        <v>tier - 2</v>
      </c>
      <c r="J1139" t="str" cm="1">
        <f t="array" ref="J1139">IF(G1139="", INDEX($G$2:$G$2345, MODE(MATCH(IF($G$2:$G$2345&lt;&gt;"",$G$2:$G$2345), IF($G$2:$G$2345&lt;&gt;"",$G$2:$G$2345),0))), G1139)</f>
        <v>tier - 3</v>
      </c>
      <c r="K1139" t="str" cm="1">
        <f t="array" ref="K1139">IF(E1139="", INDEX($E$2:$E$2345, MODE(MATCH(IF($E$2:$E$2345&lt;&gt;"",$E$2:$E$2345), IF($E$2:$E$2345&lt;&gt;"",$E$2:$E$2345),0))), E1139)</f>
        <v>R1012</v>
      </c>
      <c r="L1139">
        <f t="shared" si="17"/>
        <v>34</v>
      </c>
      <c r="M1139">
        <v>32492</v>
      </c>
    </row>
    <row r="1140" spans="1:13" x14ac:dyDescent="0.25">
      <c r="A1140" t="s">
        <v>336</v>
      </c>
      <c r="B1140">
        <v>3</v>
      </c>
      <c r="C1140">
        <v>2985.67</v>
      </c>
      <c r="D1140" t="s">
        <v>9</v>
      </c>
      <c r="E1140" t="s">
        <v>10</v>
      </c>
      <c r="F1140" t="s">
        <v>9</v>
      </c>
      <c r="G1140" t="s">
        <v>9</v>
      </c>
      <c r="H1140">
        <v>1991</v>
      </c>
      <c r="I1140" t="str" cm="1">
        <f t="array" ref="I1140">IF(D1140="", INDEX($D$2:$D$2345, MODE(MATCH(IF($D$2:$D$2345&lt;&gt;"",$D$2:$D$2345), IF($D$2:$D$2345&lt;&gt;"",$D$2:$D$2345),0))), D1140)</f>
        <v>tier - 2</v>
      </c>
      <c r="J1140" t="str" cm="1">
        <f t="array" ref="J1140">IF(G1140="", INDEX($G$2:$G$2345, MODE(MATCH(IF($G$2:$G$2345&lt;&gt;"",$G$2:$G$2345), IF($G$2:$G$2345&lt;&gt;"",$G$2:$G$2345),0))), G1140)</f>
        <v>tier - 2</v>
      </c>
      <c r="K1140" t="str" cm="1">
        <f t="array" ref="K1140">IF(E1140="", INDEX($E$2:$E$2345, MODE(MATCH(IF($E$2:$E$2345&lt;&gt;"",$E$2:$E$2345), IF($E$2:$E$2345&lt;&gt;"",$E$2:$E$2345),0))), E1140)</f>
        <v>R1013</v>
      </c>
      <c r="L1140">
        <f t="shared" si="17"/>
        <v>20</v>
      </c>
      <c r="M1140">
        <v>37580</v>
      </c>
    </row>
    <row r="1141" spans="1:13" x14ac:dyDescent="0.25">
      <c r="A1141" t="s">
        <v>335</v>
      </c>
      <c r="B1141">
        <v>3</v>
      </c>
      <c r="C1141">
        <v>2979.52</v>
      </c>
      <c r="D1141" t="s">
        <v>9</v>
      </c>
      <c r="E1141" t="s">
        <v>10</v>
      </c>
      <c r="F1141" t="s">
        <v>9</v>
      </c>
      <c r="G1141" t="s">
        <v>11</v>
      </c>
      <c r="H1141">
        <v>1987</v>
      </c>
      <c r="I1141" t="str" cm="1">
        <f t="array" ref="I1141">IF(D1141="", INDEX($D$2:$D$2345, MODE(MATCH(IF($D$2:$D$2345&lt;&gt;"",$D$2:$D$2345), IF($D$2:$D$2345&lt;&gt;"",$D$2:$D$2345),0))), D1141)</f>
        <v>tier - 2</v>
      </c>
      <c r="J1141" t="str" cm="1">
        <f t="array" ref="J1141">IF(G1141="", INDEX($G$2:$G$2345, MODE(MATCH(IF($G$2:$G$2345&lt;&gt;"",$G$2:$G$2345), IF($G$2:$G$2345&lt;&gt;"",$G$2:$G$2345),0))), G1141)</f>
        <v>tier - 3</v>
      </c>
      <c r="K1141" t="str" cm="1">
        <f t="array" ref="K1141">IF(E1141="", INDEX($E$2:$E$2345, MODE(MATCH(IF($E$2:$E$2345&lt;&gt;"",$E$2:$E$2345), IF($E$2:$E$2345&lt;&gt;"",$E$2:$E$2345),0))), E1141)</f>
        <v>R1013</v>
      </c>
      <c r="L1141">
        <f t="shared" si="17"/>
        <v>31</v>
      </c>
      <c r="M1141">
        <v>33407</v>
      </c>
    </row>
    <row r="1142" spans="1:13" x14ac:dyDescent="0.25">
      <c r="A1142" t="s">
        <v>334</v>
      </c>
      <c r="B1142">
        <v>0</v>
      </c>
      <c r="C1142">
        <v>2974.13</v>
      </c>
      <c r="D1142" t="s">
        <v>9</v>
      </c>
      <c r="E1142" t="s">
        <v>33</v>
      </c>
      <c r="F1142" t="s">
        <v>9</v>
      </c>
      <c r="G1142" t="s">
        <v>13</v>
      </c>
      <c r="H1142">
        <v>1995</v>
      </c>
      <c r="I1142" t="str" cm="1">
        <f t="array" ref="I1142">IF(D1142="", INDEX($D$2:$D$2345, MODE(MATCH(IF($D$2:$D$2345&lt;&gt;"",$D$2:$D$2345), IF($D$2:$D$2345&lt;&gt;"",$D$2:$D$2345),0))), D1142)</f>
        <v>tier - 2</v>
      </c>
      <c r="J1142" t="str" cm="1">
        <f t="array" ref="J1142">IF(G1142="", INDEX($G$2:$G$2345, MODE(MATCH(IF($G$2:$G$2345&lt;&gt;"",$G$2:$G$2345), IF($G$2:$G$2345&lt;&gt;"",$G$2:$G$2345),0))), G1142)</f>
        <v>tier - 1</v>
      </c>
      <c r="K1142" t="str" cm="1">
        <f t="array" ref="K1142">IF(E1142="", INDEX($E$2:$E$2345, MODE(MATCH(IF($E$2:$E$2345&lt;&gt;"",$E$2:$E$2345), IF($E$2:$E$2345&lt;&gt;"",$E$2:$E$2345),0))), E1142)</f>
        <v>R1011</v>
      </c>
      <c r="L1142">
        <f t="shared" si="17"/>
        <v>35</v>
      </c>
      <c r="M1142">
        <v>32044</v>
      </c>
    </row>
    <row r="1143" spans="1:13" x14ac:dyDescent="0.25">
      <c r="A1143" t="s">
        <v>333</v>
      </c>
      <c r="B1143">
        <v>0</v>
      </c>
      <c r="C1143">
        <v>2943.41</v>
      </c>
      <c r="D1143" t="s">
        <v>9</v>
      </c>
      <c r="E1143" t="s">
        <v>18</v>
      </c>
      <c r="F1143" t="s">
        <v>9</v>
      </c>
      <c r="G1143" t="s">
        <v>11</v>
      </c>
      <c r="H1143">
        <v>2002</v>
      </c>
      <c r="I1143" t="str" cm="1">
        <f t="array" ref="I1143">IF(D1143="", INDEX($D$2:$D$2345, MODE(MATCH(IF($D$2:$D$2345&lt;&gt;"",$D$2:$D$2345), IF($D$2:$D$2345&lt;&gt;"",$D$2:$D$2345),0))), D1143)</f>
        <v>tier - 2</v>
      </c>
      <c r="J1143" t="str" cm="1">
        <f t="array" ref="J1143">IF(G1143="", INDEX($G$2:$G$2345, MODE(MATCH(IF($G$2:$G$2345&lt;&gt;"",$G$2:$G$2345), IF($G$2:$G$2345&lt;&gt;"",$G$2:$G$2345),0))), G1143)</f>
        <v>tier - 3</v>
      </c>
      <c r="K1143" t="str" cm="1">
        <f t="array" ref="K1143">IF(E1143="", INDEX($E$2:$E$2345, MODE(MATCH(IF($E$2:$E$2345&lt;&gt;"",$E$2:$E$2345), IF($E$2:$E$2345&lt;&gt;"",$E$2:$E$2345),0))), E1143)</f>
        <v>R1012</v>
      </c>
      <c r="L1143">
        <f t="shared" si="17"/>
        <v>27</v>
      </c>
      <c r="M1143">
        <v>34972</v>
      </c>
    </row>
    <row r="1144" spans="1:13" x14ac:dyDescent="0.25">
      <c r="A1144" t="s">
        <v>332</v>
      </c>
      <c r="B1144">
        <v>1</v>
      </c>
      <c r="C1144">
        <v>2927.06</v>
      </c>
      <c r="D1144" t="s">
        <v>9</v>
      </c>
      <c r="E1144" t="s">
        <v>10</v>
      </c>
      <c r="F1144" t="s">
        <v>9</v>
      </c>
      <c r="G1144" t="s">
        <v>9</v>
      </c>
      <c r="H1144">
        <v>1996</v>
      </c>
      <c r="I1144" t="str" cm="1">
        <f t="array" ref="I1144">IF(D1144="", INDEX($D$2:$D$2345, MODE(MATCH(IF($D$2:$D$2345&lt;&gt;"",$D$2:$D$2345), IF($D$2:$D$2345&lt;&gt;"",$D$2:$D$2345),0))), D1144)</f>
        <v>tier - 2</v>
      </c>
      <c r="J1144" t="str" cm="1">
        <f t="array" ref="J1144">IF(G1144="", INDEX($G$2:$G$2345, MODE(MATCH(IF($G$2:$G$2345&lt;&gt;"",$G$2:$G$2345), IF($G$2:$G$2345&lt;&gt;"",$G$2:$G$2345),0))), G1144)</f>
        <v>tier - 2</v>
      </c>
      <c r="K1144" t="str" cm="1">
        <f t="array" ref="K1144">IF(E1144="", INDEX($E$2:$E$2345, MODE(MATCH(IF($E$2:$E$2345&lt;&gt;"",$E$2:$E$2345), IF($E$2:$E$2345&lt;&gt;"",$E$2:$E$2345),0))), E1144)</f>
        <v>R1013</v>
      </c>
      <c r="L1144">
        <f t="shared" si="17"/>
        <v>20</v>
      </c>
      <c r="M1144">
        <v>37437</v>
      </c>
    </row>
    <row r="1145" spans="1:13" x14ac:dyDescent="0.25">
      <c r="A1145" t="s">
        <v>331</v>
      </c>
      <c r="B1145">
        <v>2</v>
      </c>
      <c r="C1145">
        <v>2913.57</v>
      </c>
      <c r="D1145" t="s">
        <v>9</v>
      </c>
      <c r="E1145" t="s">
        <v>33</v>
      </c>
      <c r="F1145" t="s">
        <v>9</v>
      </c>
      <c r="G1145" t="s">
        <v>9</v>
      </c>
      <c r="H1145">
        <v>2003</v>
      </c>
      <c r="I1145" t="str" cm="1">
        <f t="array" ref="I1145">IF(D1145="", INDEX($D$2:$D$2345, MODE(MATCH(IF($D$2:$D$2345&lt;&gt;"",$D$2:$D$2345), IF($D$2:$D$2345&lt;&gt;"",$D$2:$D$2345),0))), D1145)</f>
        <v>tier - 2</v>
      </c>
      <c r="J1145" t="str" cm="1">
        <f t="array" ref="J1145">IF(G1145="", INDEX($G$2:$G$2345, MODE(MATCH(IF($G$2:$G$2345&lt;&gt;"",$G$2:$G$2345), IF($G$2:$G$2345&lt;&gt;"",$G$2:$G$2345),0))), G1145)</f>
        <v>tier - 2</v>
      </c>
      <c r="K1145" t="str" cm="1">
        <f t="array" ref="K1145">IF(E1145="", INDEX($E$2:$E$2345, MODE(MATCH(IF($E$2:$E$2345&lt;&gt;"",$E$2:$E$2345), IF($E$2:$E$2345&lt;&gt;"",$E$2:$E$2345),0))), E1145)</f>
        <v>R1011</v>
      </c>
      <c r="L1145">
        <f t="shared" si="17"/>
        <v>27</v>
      </c>
      <c r="M1145">
        <v>35221</v>
      </c>
    </row>
    <row r="1146" spans="1:13" x14ac:dyDescent="0.25">
      <c r="A1146" t="s">
        <v>330</v>
      </c>
      <c r="B1146">
        <v>1</v>
      </c>
      <c r="C1146">
        <v>2904.09</v>
      </c>
      <c r="D1146" t="s">
        <v>9</v>
      </c>
      <c r="E1146" t="s">
        <v>33</v>
      </c>
      <c r="F1146" t="s">
        <v>9</v>
      </c>
      <c r="G1146" t="s">
        <v>9</v>
      </c>
      <c r="H1146">
        <v>1996</v>
      </c>
      <c r="I1146" t="str" cm="1">
        <f t="array" ref="I1146">IF(D1146="", INDEX($D$2:$D$2345, MODE(MATCH(IF($D$2:$D$2345&lt;&gt;"",$D$2:$D$2345), IF($D$2:$D$2345&lt;&gt;"",$D$2:$D$2345),0))), D1146)</f>
        <v>tier - 2</v>
      </c>
      <c r="J1146" t="str" cm="1">
        <f t="array" ref="J1146">IF(G1146="", INDEX($G$2:$G$2345, MODE(MATCH(IF($G$2:$G$2345&lt;&gt;"",$G$2:$G$2345), IF($G$2:$G$2345&lt;&gt;"",$G$2:$G$2345),0))), G1146)</f>
        <v>tier - 2</v>
      </c>
      <c r="K1146" t="str" cm="1">
        <f t="array" ref="K1146">IF(E1146="", INDEX($E$2:$E$2345, MODE(MATCH(IF($E$2:$E$2345&lt;&gt;"",$E$2:$E$2345), IF($E$2:$E$2345&lt;&gt;"",$E$2:$E$2345),0))), E1146)</f>
        <v>R1011</v>
      </c>
      <c r="L1146">
        <f t="shared" si="17"/>
        <v>19</v>
      </c>
      <c r="M1146">
        <v>37785</v>
      </c>
    </row>
    <row r="1147" spans="1:13" x14ac:dyDescent="0.25">
      <c r="A1147" t="s">
        <v>329</v>
      </c>
      <c r="B1147">
        <v>1</v>
      </c>
      <c r="C1147">
        <v>2902.91</v>
      </c>
      <c r="D1147" t="s">
        <v>9</v>
      </c>
      <c r="E1147" t="s">
        <v>10</v>
      </c>
      <c r="F1147" t="s">
        <v>9</v>
      </c>
      <c r="G1147" t="s">
        <v>9</v>
      </c>
      <c r="H1147">
        <v>1996</v>
      </c>
      <c r="I1147" t="str" cm="1">
        <f t="array" ref="I1147">IF(D1147="", INDEX($D$2:$D$2345, MODE(MATCH(IF($D$2:$D$2345&lt;&gt;"",$D$2:$D$2345), IF($D$2:$D$2345&lt;&gt;"",$D$2:$D$2345),0))), D1147)</f>
        <v>tier - 2</v>
      </c>
      <c r="J1147" t="str" cm="1">
        <f t="array" ref="J1147">IF(G1147="", INDEX($G$2:$G$2345, MODE(MATCH(IF($G$2:$G$2345&lt;&gt;"",$G$2:$G$2345), IF($G$2:$G$2345&lt;&gt;"",$G$2:$G$2345),0))), G1147)</f>
        <v>tier - 2</v>
      </c>
      <c r="K1147" t="str" cm="1">
        <f t="array" ref="K1147">IF(E1147="", INDEX($E$2:$E$2345, MODE(MATCH(IF($E$2:$E$2345&lt;&gt;"",$E$2:$E$2345), IF($E$2:$E$2345&lt;&gt;"",$E$2:$E$2345),0))), E1147)</f>
        <v>R1013</v>
      </c>
      <c r="L1147">
        <f t="shared" si="17"/>
        <v>26</v>
      </c>
      <c r="M1147">
        <v>35362</v>
      </c>
    </row>
    <row r="1148" spans="1:13" x14ac:dyDescent="0.25">
      <c r="A1148" t="s">
        <v>2161</v>
      </c>
      <c r="B1148">
        <v>0</v>
      </c>
      <c r="C1148">
        <v>36074.339999999997</v>
      </c>
      <c r="D1148" t="s">
        <v>9</v>
      </c>
      <c r="E1148" t="s">
        <v>33</v>
      </c>
      <c r="F1148" t="s">
        <v>9</v>
      </c>
      <c r="G1148" t="s">
        <v>13</v>
      </c>
      <c r="H1148">
        <v>1963</v>
      </c>
      <c r="I1148" t="str" cm="1">
        <f t="array" ref="I1148">IF(D1148="", INDEX($D$2:$D$2345, MODE(MATCH(IF($D$2:$D$2345&lt;&gt;"",$D$2:$D$2345), IF($D$2:$D$2345&lt;&gt;"",$D$2:$D$2345),0))), D1148)</f>
        <v>tier - 2</v>
      </c>
      <c r="J1148" t="str" cm="1">
        <f t="array" ref="J1148">IF(G1148="", INDEX($G$2:$G$2345, MODE(MATCH(IF($G$2:$G$2345&lt;&gt;"",$G$2:$G$2345), IF($G$2:$G$2345&lt;&gt;"",$G$2:$G$2345),0))), G1148)</f>
        <v>tier - 1</v>
      </c>
      <c r="K1148" t="str" cm="1">
        <f t="array" ref="K1148">IF(E1148="", INDEX($E$2:$E$2345, MODE(MATCH(IF($E$2:$E$2345&lt;&gt;"",$E$2:$E$2345), IF($E$2:$E$2345&lt;&gt;"",$E$2:$E$2345),0))), E1148)</f>
        <v>R1011</v>
      </c>
      <c r="L1148">
        <f t="shared" si="17"/>
        <v>26</v>
      </c>
      <c r="M1148">
        <v>35268</v>
      </c>
    </row>
    <row r="1149" spans="1:13" x14ac:dyDescent="0.25">
      <c r="A1149" t="s">
        <v>328</v>
      </c>
      <c r="B1149">
        <v>0</v>
      </c>
      <c r="C1149">
        <v>2899.49</v>
      </c>
      <c r="D1149" t="s">
        <v>9</v>
      </c>
      <c r="E1149" t="s">
        <v>238</v>
      </c>
      <c r="F1149" t="s">
        <v>9</v>
      </c>
      <c r="G1149" t="s">
        <v>9</v>
      </c>
      <c r="H1149">
        <v>1999</v>
      </c>
      <c r="I1149" t="str" cm="1">
        <f t="array" ref="I1149">IF(D1149="", INDEX($D$2:$D$2345, MODE(MATCH(IF($D$2:$D$2345&lt;&gt;"",$D$2:$D$2345), IF($D$2:$D$2345&lt;&gt;"",$D$2:$D$2345),0))), D1149)</f>
        <v>tier - 2</v>
      </c>
      <c r="J1149" t="str" cm="1">
        <f t="array" ref="J1149">IF(G1149="", INDEX($G$2:$G$2345, MODE(MATCH(IF($G$2:$G$2345&lt;&gt;"",$G$2:$G$2345), IF($G$2:$G$2345&lt;&gt;"",$G$2:$G$2345),0))), G1149)</f>
        <v>tier - 2</v>
      </c>
      <c r="K1149" t="str" cm="1">
        <f t="array" ref="K1149">IF(E1149="", INDEX($E$2:$E$2345, MODE(MATCH(IF($E$2:$E$2345&lt;&gt;"",$E$2:$E$2345), IF($E$2:$E$2345&lt;&gt;"",$E$2:$E$2345),0))), E1149)</f>
        <v>R1024</v>
      </c>
      <c r="L1149">
        <f t="shared" si="17"/>
        <v>26</v>
      </c>
      <c r="M1149">
        <v>35370</v>
      </c>
    </row>
    <row r="1150" spans="1:13" x14ac:dyDescent="0.25">
      <c r="A1150" t="s">
        <v>327</v>
      </c>
      <c r="B1150">
        <v>0</v>
      </c>
      <c r="C1150">
        <v>2897.46</v>
      </c>
      <c r="D1150" t="s">
        <v>9</v>
      </c>
      <c r="E1150" t="s">
        <v>18</v>
      </c>
      <c r="F1150" t="s">
        <v>9</v>
      </c>
      <c r="G1150" t="s">
        <v>13</v>
      </c>
      <c r="H1150">
        <v>2000</v>
      </c>
      <c r="I1150" t="str" cm="1">
        <f t="array" ref="I1150">IF(D1150="", INDEX($D$2:$D$2345, MODE(MATCH(IF($D$2:$D$2345&lt;&gt;"",$D$2:$D$2345), IF($D$2:$D$2345&lt;&gt;"",$D$2:$D$2345),0))), D1150)</f>
        <v>tier - 2</v>
      </c>
      <c r="J1150" t="str" cm="1">
        <f t="array" ref="J1150">IF(G1150="", INDEX($G$2:$G$2345, MODE(MATCH(IF($G$2:$G$2345&lt;&gt;"",$G$2:$G$2345), IF($G$2:$G$2345&lt;&gt;"",$G$2:$G$2345),0))), G1150)</f>
        <v>tier - 1</v>
      </c>
      <c r="K1150" t="str" cm="1">
        <f t="array" ref="K1150">IF(E1150="", INDEX($E$2:$E$2345, MODE(MATCH(IF($E$2:$E$2345&lt;&gt;"",$E$2:$E$2345), IF($E$2:$E$2345&lt;&gt;"",$E$2:$E$2345),0))), E1150)</f>
        <v>R1012</v>
      </c>
      <c r="L1150">
        <f t="shared" si="17"/>
        <v>23</v>
      </c>
      <c r="M1150">
        <v>36355</v>
      </c>
    </row>
    <row r="1151" spans="1:13" x14ac:dyDescent="0.25">
      <c r="A1151" t="s">
        <v>326</v>
      </c>
      <c r="B1151">
        <v>0</v>
      </c>
      <c r="C1151">
        <v>2897.32</v>
      </c>
      <c r="D1151" t="s">
        <v>11</v>
      </c>
      <c r="E1151" t="s">
        <v>159</v>
      </c>
      <c r="F1151" t="s">
        <v>11</v>
      </c>
      <c r="G1151" t="s">
        <v>11</v>
      </c>
      <c r="H1151">
        <v>1996</v>
      </c>
      <c r="I1151" t="str" cm="1">
        <f t="array" ref="I1151">IF(D1151="", INDEX($D$2:$D$2345, MODE(MATCH(IF($D$2:$D$2345&lt;&gt;"",$D$2:$D$2345), IF($D$2:$D$2345&lt;&gt;"",$D$2:$D$2345),0))), D1151)</f>
        <v>tier - 3</v>
      </c>
      <c r="J1151" t="str" cm="1">
        <f t="array" ref="J1151">IF(G1151="", INDEX($G$2:$G$2345, MODE(MATCH(IF($G$2:$G$2345&lt;&gt;"",$G$2:$G$2345), IF($G$2:$G$2345&lt;&gt;"",$G$2:$G$2345),0))), G1151)</f>
        <v>tier - 3</v>
      </c>
      <c r="K1151" t="str" cm="1">
        <f t="array" ref="K1151">IF(E1151="", INDEX($E$2:$E$2345, MODE(MATCH(IF($E$2:$E$2345&lt;&gt;"",$E$2:$E$2345), IF($E$2:$E$2345&lt;&gt;"",$E$2:$E$2345),0))), E1151)</f>
        <v>R1016</v>
      </c>
      <c r="L1151">
        <f t="shared" si="17"/>
        <v>22</v>
      </c>
      <c r="M1151">
        <v>36698</v>
      </c>
    </row>
    <row r="1152" spans="1:13" x14ac:dyDescent="0.25">
      <c r="A1152" t="s">
        <v>325</v>
      </c>
      <c r="B1152">
        <v>0</v>
      </c>
      <c r="C1152">
        <v>2867.12</v>
      </c>
      <c r="D1152" t="s">
        <v>13</v>
      </c>
      <c r="E1152" t="s">
        <v>10</v>
      </c>
      <c r="F1152" t="s">
        <v>13</v>
      </c>
      <c r="G1152" t="s">
        <v>11</v>
      </c>
      <c r="H1152">
        <v>1993</v>
      </c>
      <c r="I1152" t="str" cm="1">
        <f t="array" ref="I1152">IF(D1152="", INDEX($D$2:$D$2345, MODE(MATCH(IF($D$2:$D$2345&lt;&gt;"",$D$2:$D$2345), IF($D$2:$D$2345&lt;&gt;"",$D$2:$D$2345),0))), D1152)</f>
        <v>tier - 1</v>
      </c>
      <c r="J1152" t="str" cm="1">
        <f t="array" ref="J1152">IF(G1152="", INDEX($G$2:$G$2345, MODE(MATCH(IF($G$2:$G$2345&lt;&gt;"",$G$2:$G$2345), IF($G$2:$G$2345&lt;&gt;"",$G$2:$G$2345),0))), G1152)</f>
        <v>tier - 3</v>
      </c>
      <c r="K1152" t="str" cm="1">
        <f t="array" ref="K1152">IF(E1152="", INDEX($E$2:$E$2345, MODE(MATCH(IF($E$2:$E$2345&lt;&gt;"",$E$2:$E$2345), IF($E$2:$E$2345&lt;&gt;"",$E$2:$E$2345),0))), E1152)</f>
        <v>R1013</v>
      </c>
      <c r="L1152">
        <f t="shared" si="17"/>
        <v>26</v>
      </c>
      <c r="M1152">
        <v>35289</v>
      </c>
    </row>
    <row r="1153" spans="1:13" x14ac:dyDescent="0.25">
      <c r="A1153" t="s">
        <v>324</v>
      </c>
      <c r="B1153">
        <v>0</v>
      </c>
      <c r="C1153">
        <v>2866.09</v>
      </c>
      <c r="D1153" t="s">
        <v>11</v>
      </c>
      <c r="E1153" t="s">
        <v>33</v>
      </c>
      <c r="F1153" t="s">
        <v>11</v>
      </c>
      <c r="G1153" t="s">
        <v>11</v>
      </c>
      <c r="H1153">
        <v>1993</v>
      </c>
      <c r="I1153" t="str" cm="1">
        <f t="array" ref="I1153">IF(D1153="", INDEX($D$2:$D$2345, MODE(MATCH(IF($D$2:$D$2345&lt;&gt;"",$D$2:$D$2345), IF($D$2:$D$2345&lt;&gt;"",$D$2:$D$2345),0))), D1153)</f>
        <v>tier - 3</v>
      </c>
      <c r="J1153" t="str" cm="1">
        <f t="array" ref="J1153">IF(G1153="", INDEX($G$2:$G$2345, MODE(MATCH(IF($G$2:$G$2345&lt;&gt;"",$G$2:$G$2345), IF($G$2:$G$2345&lt;&gt;"",$G$2:$G$2345),0))), G1153)</f>
        <v>tier - 3</v>
      </c>
      <c r="K1153" t="str" cm="1">
        <f t="array" ref="K1153">IF(E1153="", INDEX($E$2:$E$2345, MODE(MATCH(IF($E$2:$E$2345&lt;&gt;"",$E$2:$E$2345), IF($E$2:$E$2345&lt;&gt;"",$E$2:$E$2345),0))), E1153)</f>
        <v>R1011</v>
      </c>
      <c r="L1153">
        <f t="shared" si="17"/>
        <v>29</v>
      </c>
      <c r="M1153">
        <v>34274</v>
      </c>
    </row>
    <row r="1154" spans="1:13" x14ac:dyDescent="0.25">
      <c r="A1154" t="s">
        <v>323</v>
      </c>
      <c r="B1154">
        <v>0</v>
      </c>
      <c r="C1154">
        <v>2855.44</v>
      </c>
      <c r="D1154" t="s">
        <v>9</v>
      </c>
      <c r="E1154" t="s">
        <v>18</v>
      </c>
      <c r="F1154" t="s">
        <v>9</v>
      </c>
      <c r="G1154" t="s">
        <v>11</v>
      </c>
      <c r="H1154">
        <v>1998</v>
      </c>
      <c r="I1154" t="str" cm="1">
        <f t="array" ref="I1154">IF(D1154="", INDEX($D$2:$D$2345, MODE(MATCH(IF($D$2:$D$2345&lt;&gt;"",$D$2:$D$2345), IF($D$2:$D$2345&lt;&gt;"",$D$2:$D$2345),0))), D1154)</f>
        <v>tier - 2</v>
      </c>
      <c r="J1154" t="str" cm="1">
        <f t="array" ref="J1154">IF(G1154="", INDEX($G$2:$G$2345, MODE(MATCH(IF($G$2:$G$2345&lt;&gt;"",$G$2:$G$2345), IF($G$2:$G$2345&lt;&gt;"",$G$2:$G$2345),0))), G1154)</f>
        <v>tier - 3</v>
      </c>
      <c r="K1154" t="str" cm="1">
        <f t="array" ref="K1154">IF(E1154="", INDEX($E$2:$E$2345, MODE(MATCH(IF($E$2:$E$2345&lt;&gt;"",$E$2:$E$2345), IF($E$2:$E$2345&lt;&gt;"",$E$2:$E$2345),0))), E1154)</f>
        <v>R1012</v>
      </c>
      <c r="L1154">
        <f t="shared" ref="L1154:L1217" si="18">INT(YEARFRAC(M1154,DATE(2023,6,8)))</f>
        <v>29</v>
      </c>
      <c r="M1154">
        <v>34216</v>
      </c>
    </row>
    <row r="1155" spans="1:13" x14ac:dyDescent="0.25">
      <c r="A1155" t="s">
        <v>322</v>
      </c>
      <c r="B1155">
        <v>0</v>
      </c>
      <c r="C1155">
        <v>2850.68</v>
      </c>
      <c r="D1155" t="s">
        <v>9</v>
      </c>
      <c r="E1155" t="s">
        <v>18</v>
      </c>
      <c r="F1155" t="s">
        <v>9</v>
      </c>
      <c r="G1155" t="s">
        <v>11</v>
      </c>
      <c r="H1155">
        <v>1998</v>
      </c>
      <c r="I1155" t="str" cm="1">
        <f t="array" ref="I1155">IF(D1155="", INDEX($D$2:$D$2345, MODE(MATCH(IF($D$2:$D$2345&lt;&gt;"",$D$2:$D$2345), IF($D$2:$D$2345&lt;&gt;"",$D$2:$D$2345),0))), D1155)</f>
        <v>tier - 2</v>
      </c>
      <c r="J1155" t="str" cm="1">
        <f t="array" ref="J1155">IF(G1155="", INDEX($G$2:$G$2345, MODE(MATCH(IF($G$2:$G$2345&lt;&gt;"",$G$2:$G$2345), IF($G$2:$G$2345&lt;&gt;"",$G$2:$G$2345),0))), G1155)</f>
        <v>tier - 3</v>
      </c>
      <c r="K1155" t="str" cm="1">
        <f t="array" ref="K1155">IF(E1155="", INDEX($E$2:$E$2345, MODE(MATCH(IF($E$2:$E$2345&lt;&gt;"",$E$2:$E$2345), IF($E$2:$E$2345&lt;&gt;"",$E$2:$E$2345),0))), E1155)</f>
        <v>R1012</v>
      </c>
      <c r="L1155">
        <f t="shared" si="18"/>
        <v>24</v>
      </c>
      <c r="M1155">
        <v>35963</v>
      </c>
    </row>
    <row r="1156" spans="1:13" x14ac:dyDescent="0.25">
      <c r="A1156" t="s">
        <v>321</v>
      </c>
      <c r="B1156">
        <v>0</v>
      </c>
      <c r="C1156">
        <v>2842.76</v>
      </c>
      <c r="D1156" t="s">
        <v>9</v>
      </c>
      <c r="E1156" t="s">
        <v>18</v>
      </c>
      <c r="F1156" t="s">
        <v>9</v>
      </c>
      <c r="G1156" t="s">
        <v>11</v>
      </c>
      <c r="H1156">
        <v>1998</v>
      </c>
      <c r="I1156" t="str" cm="1">
        <f t="array" ref="I1156">IF(D1156="", INDEX($D$2:$D$2345, MODE(MATCH(IF($D$2:$D$2345&lt;&gt;"",$D$2:$D$2345), IF($D$2:$D$2345&lt;&gt;"",$D$2:$D$2345),0))), D1156)</f>
        <v>tier - 2</v>
      </c>
      <c r="J1156" t="str" cm="1">
        <f t="array" ref="J1156">IF(G1156="", INDEX($G$2:$G$2345, MODE(MATCH(IF($G$2:$G$2345&lt;&gt;"",$G$2:$G$2345), IF($G$2:$G$2345&lt;&gt;"",$G$2:$G$2345),0))), G1156)</f>
        <v>tier - 3</v>
      </c>
      <c r="K1156" t="str" cm="1">
        <f t="array" ref="K1156">IF(E1156="", INDEX($E$2:$E$2345, MODE(MATCH(IF($E$2:$E$2345&lt;&gt;"",$E$2:$E$2345), IF($E$2:$E$2345&lt;&gt;"",$E$2:$E$2345),0))), E1156)</f>
        <v>R1012</v>
      </c>
      <c r="L1156">
        <f t="shared" si="18"/>
        <v>24</v>
      </c>
      <c r="M1156">
        <v>36114</v>
      </c>
    </row>
    <row r="1157" spans="1:13" x14ac:dyDescent="0.25">
      <c r="A1157" t="s">
        <v>320</v>
      </c>
      <c r="B1157">
        <v>0</v>
      </c>
      <c r="C1157">
        <v>2819.51</v>
      </c>
      <c r="D1157" t="s">
        <v>9</v>
      </c>
      <c r="E1157" t="s">
        <v>33</v>
      </c>
      <c r="F1157" t="s">
        <v>9</v>
      </c>
      <c r="G1157" t="s">
        <v>11</v>
      </c>
      <c r="H1157">
        <v>2000</v>
      </c>
      <c r="I1157" t="str" cm="1">
        <f t="array" ref="I1157">IF(D1157="", INDEX($D$2:$D$2345, MODE(MATCH(IF($D$2:$D$2345&lt;&gt;"",$D$2:$D$2345), IF($D$2:$D$2345&lt;&gt;"",$D$2:$D$2345),0))), D1157)</f>
        <v>tier - 2</v>
      </c>
      <c r="J1157" t="str" cm="1">
        <f t="array" ref="J1157">IF(G1157="", INDEX($G$2:$G$2345, MODE(MATCH(IF($G$2:$G$2345&lt;&gt;"",$G$2:$G$2345), IF($G$2:$G$2345&lt;&gt;"",$G$2:$G$2345),0))), G1157)</f>
        <v>tier - 3</v>
      </c>
      <c r="K1157" t="str" cm="1">
        <f t="array" ref="K1157">IF(E1157="", INDEX($E$2:$E$2345, MODE(MATCH(IF($E$2:$E$2345&lt;&gt;"",$E$2:$E$2345), IF($E$2:$E$2345&lt;&gt;"",$E$2:$E$2345),0))), E1157)</f>
        <v>R1011</v>
      </c>
      <c r="L1157">
        <f t="shared" si="18"/>
        <v>24</v>
      </c>
      <c r="M1157">
        <v>36069</v>
      </c>
    </row>
    <row r="1158" spans="1:13" x14ac:dyDescent="0.25">
      <c r="A1158" t="s">
        <v>319</v>
      </c>
      <c r="B1158">
        <v>2</v>
      </c>
      <c r="C1158">
        <v>2803.7</v>
      </c>
      <c r="D1158" t="s">
        <v>9</v>
      </c>
      <c r="E1158" t="s">
        <v>18</v>
      </c>
      <c r="F1158" t="s">
        <v>9</v>
      </c>
      <c r="G1158" t="s">
        <v>13</v>
      </c>
      <c r="H1158">
        <v>2003</v>
      </c>
      <c r="I1158" t="str" cm="1">
        <f t="array" ref="I1158">IF(D1158="", INDEX($D$2:$D$2345, MODE(MATCH(IF($D$2:$D$2345&lt;&gt;"",$D$2:$D$2345), IF($D$2:$D$2345&lt;&gt;"",$D$2:$D$2345),0))), D1158)</f>
        <v>tier - 2</v>
      </c>
      <c r="J1158" t="str" cm="1">
        <f t="array" ref="J1158">IF(G1158="", INDEX($G$2:$G$2345, MODE(MATCH(IF($G$2:$G$2345&lt;&gt;"",$G$2:$G$2345), IF($G$2:$G$2345&lt;&gt;"",$G$2:$G$2345),0))), G1158)</f>
        <v>tier - 1</v>
      </c>
      <c r="K1158" t="str" cm="1">
        <f t="array" ref="K1158">IF(E1158="", INDEX($E$2:$E$2345, MODE(MATCH(IF($E$2:$E$2345&lt;&gt;"",$E$2:$E$2345), IF($E$2:$E$2345&lt;&gt;"",$E$2:$E$2345),0))), E1158)</f>
        <v>R1012</v>
      </c>
      <c r="L1158">
        <f t="shared" si="18"/>
        <v>22</v>
      </c>
      <c r="M1158">
        <v>36792</v>
      </c>
    </row>
    <row r="1159" spans="1:13" x14ac:dyDescent="0.25">
      <c r="A1159" t="s">
        <v>2160</v>
      </c>
      <c r="B1159">
        <v>2</v>
      </c>
      <c r="C1159">
        <v>36021.01</v>
      </c>
      <c r="D1159" t="s">
        <v>9</v>
      </c>
      <c r="E1159" t="s">
        <v>10</v>
      </c>
      <c r="F1159" t="s">
        <v>9</v>
      </c>
      <c r="G1159" t="s">
        <v>11</v>
      </c>
      <c r="H1159">
        <v>1999</v>
      </c>
      <c r="I1159" t="str" cm="1">
        <f t="array" ref="I1159">IF(D1159="", INDEX($D$2:$D$2345, MODE(MATCH(IF($D$2:$D$2345&lt;&gt;"",$D$2:$D$2345), IF($D$2:$D$2345&lt;&gt;"",$D$2:$D$2345),0))), D1159)</f>
        <v>tier - 2</v>
      </c>
      <c r="J1159" t="str" cm="1">
        <f t="array" ref="J1159">IF(G1159="", INDEX($G$2:$G$2345, MODE(MATCH(IF($G$2:$G$2345&lt;&gt;"",$G$2:$G$2345), IF($G$2:$G$2345&lt;&gt;"",$G$2:$G$2345),0))), G1159)</f>
        <v>tier - 3</v>
      </c>
      <c r="K1159" t="str" cm="1">
        <f t="array" ref="K1159">IF(E1159="", INDEX($E$2:$E$2345, MODE(MATCH(IF($E$2:$E$2345&lt;&gt;"",$E$2:$E$2345), IF($E$2:$E$2345&lt;&gt;"",$E$2:$E$2345),0))), E1159)</f>
        <v>R1013</v>
      </c>
      <c r="L1159">
        <f t="shared" si="18"/>
        <v>59</v>
      </c>
      <c r="M1159">
        <v>23258</v>
      </c>
    </row>
    <row r="1160" spans="1:13" x14ac:dyDescent="0.25">
      <c r="A1160" t="s">
        <v>318</v>
      </c>
      <c r="B1160">
        <v>2</v>
      </c>
      <c r="C1160">
        <v>2801.26</v>
      </c>
      <c r="D1160" t="s">
        <v>9</v>
      </c>
      <c r="E1160" t="s">
        <v>10</v>
      </c>
      <c r="F1160" t="s">
        <v>9</v>
      </c>
      <c r="G1160" t="s">
        <v>11</v>
      </c>
      <c r="H1160">
        <v>2004</v>
      </c>
      <c r="I1160" t="str" cm="1">
        <f t="array" ref="I1160">IF(D1160="", INDEX($D$2:$D$2345, MODE(MATCH(IF($D$2:$D$2345&lt;&gt;"",$D$2:$D$2345), IF($D$2:$D$2345&lt;&gt;"",$D$2:$D$2345),0))), D1160)</f>
        <v>tier - 2</v>
      </c>
      <c r="J1160" t="str" cm="1">
        <f t="array" ref="J1160">IF(G1160="", INDEX($G$2:$G$2345, MODE(MATCH(IF($G$2:$G$2345&lt;&gt;"",$G$2:$G$2345), IF($G$2:$G$2345&lt;&gt;"",$G$2:$G$2345),0))), G1160)</f>
        <v>tier - 3</v>
      </c>
      <c r="K1160" t="str" cm="1">
        <f t="array" ref="K1160">IF(E1160="", INDEX($E$2:$E$2345, MODE(MATCH(IF($E$2:$E$2345&lt;&gt;"",$E$2:$E$2345), IF($E$2:$E$2345&lt;&gt;"",$E$2:$E$2345),0))), E1160)</f>
        <v>R1013</v>
      </c>
      <c r="L1160">
        <f t="shared" si="18"/>
        <v>19</v>
      </c>
      <c r="M1160">
        <v>37837</v>
      </c>
    </row>
    <row r="1161" spans="1:13" x14ac:dyDescent="0.25">
      <c r="A1161" t="s">
        <v>317</v>
      </c>
      <c r="B1161">
        <v>1</v>
      </c>
      <c r="C1161">
        <v>2789.06</v>
      </c>
      <c r="D1161" t="s">
        <v>9</v>
      </c>
      <c r="E1161" t="s">
        <v>18</v>
      </c>
      <c r="F1161" t="s">
        <v>9</v>
      </c>
      <c r="G1161" t="s">
        <v>11</v>
      </c>
      <c r="H1161">
        <v>1999</v>
      </c>
      <c r="I1161" t="str" cm="1">
        <f t="array" ref="I1161">IF(D1161="", INDEX($D$2:$D$2345, MODE(MATCH(IF($D$2:$D$2345&lt;&gt;"",$D$2:$D$2345), IF($D$2:$D$2345&lt;&gt;"",$D$2:$D$2345),0))), D1161)</f>
        <v>tier - 2</v>
      </c>
      <c r="J1161" t="str" cm="1">
        <f t="array" ref="J1161">IF(G1161="", INDEX($G$2:$G$2345, MODE(MATCH(IF($G$2:$G$2345&lt;&gt;"",$G$2:$G$2345), IF($G$2:$G$2345&lt;&gt;"",$G$2:$G$2345),0))), G1161)</f>
        <v>tier - 3</v>
      </c>
      <c r="K1161" t="str" cm="1">
        <f t="array" ref="K1161">IF(E1161="", INDEX($E$2:$E$2345, MODE(MATCH(IF($E$2:$E$2345&lt;&gt;"",$E$2:$E$2345), IF($E$2:$E$2345&lt;&gt;"",$E$2:$E$2345),0))), E1161)</f>
        <v>R1012</v>
      </c>
      <c r="L1161">
        <f t="shared" si="18"/>
        <v>18</v>
      </c>
      <c r="M1161">
        <v>38345</v>
      </c>
    </row>
    <row r="1162" spans="1:13" x14ac:dyDescent="0.25">
      <c r="A1162" t="s">
        <v>316</v>
      </c>
      <c r="B1162">
        <v>1</v>
      </c>
      <c r="C1162">
        <v>2775.19</v>
      </c>
      <c r="D1162" t="s">
        <v>9</v>
      </c>
      <c r="E1162" t="s">
        <v>18</v>
      </c>
      <c r="F1162" t="s">
        <v>9</v>
      </c>
      <c r="G1162" t="s">
        <v>13</v>
      </c>
      <c r="H1162">
        <v>1999</v>
      </c>
      <c r="I1162" t="str" cm="1">
        <f t="array" ref="I1162">IF(D1162="", INDEX($D$2:$D$2345, MODE(MATCH(IF($D$2:$D$2345&lt;&gt;"",$D$2:$D$2345), IF($D$2:$D$2345&lt;&gt;"",$D$2:$D$2345),0))), D1162)</f>
        <v>tier - 2</v>
      </c>
      <c r="J1162" t="str" cm="1">
        <f t="array" ref="J1162">IF(G1162="", INDEX($G$2:$G$2345, MODE(MATCH(IF($G$2:$G$2345&lt;&gt;"",$G$2:$G$2345), IF($G$2:$G$2345&lt;&gt;"",$G$2:$G$2345),0))), G1162)</f>
        <v>tier - 1</v>
      </c>
      <c r="K1162" t="str" cm="1">
        <f t="array" ref="K1162">IF(E1162="", INDEX($E$2:$E$2345, MODE(MATCH(IF($E$2:$E$2345&lt;&gt;"",$E$2:$E$2345), IF($E$2:$E$2345&lt;&gt;"",$E$2:$E$2345),0))), E1162)</f>
        <v>R1012</v>
      </c>
      <c r="L1162">
        <f t="shared" si="18"/>
        <v>23</v>
      </c>
      <c r="M1162">
        <v>36401</v>
      </c>
    </row>
    <row r="1163" spans="1:13" x14ac:dyDescent="0.25">
      <c r="A1163" t="s">
        <v>315</v>
      </c>
      <c r="B1163">
        <v>0</v>
      </c>
      <c r="C1163">
        <v>2773.46</v>
      </c>
      <c r="D1163" t="s">
        <v>9</v>
      </c>
      <c r="E1163" t="s">
        <v>291</v>
      </c>
      <c r="F1163" t="s">
        <v>9</v>
      </c>
      <c r="G1163" t="s">
        <v>13</v>
      </c>
      <c r="H1163">
        <v>2004</v>
      </c>
      <c r="I1163" t="str" cm="1">
        <f t="array" ref="I1163">IF(D1163="", INDEX($D$2:$D$2345, MODE(MATCH(IF($D$2:$D$2345&lt;&gt;"",$D$2:$D$2345), IF($D$2:$D$2345&lt;&gt;"",$D$2:$D$2345),0))), D1163)</f>
        <v>tier - 2</v>
      </c>
      <c r="J1163" t="str" cm="1">
        <f t="array" ref="J1163">IF(G1163="", INDEX($G$2:$G$2345, MODE(MATCH(IF($G$2:$G$2345&lt;&gt;"",$G$2:$G$2345), IF($G$2:$G$2345&lt;&gt;"",$G$2:$G$2345),0))), G1163)</f>
        <v>tier - 1</v>
      </c>
      <c r="K1163" t="str" cm="1">
        <f t="array" ref="K1163">IF(E1163="", INDEX($E$2:$E$2345, MODE(MATCH(IF($E$2:$E$2345&lt;&gt;"",$E$2:$E$2345), IF($E$2:$E$2345&lt;&gt;"",$E$2:$E$2345),0))), E1163)</f>
        <v>R1021</v>
      </c>
      <c r="L1163">
        <f t="shared" si="18"/>
        <v>23</v>
      </c>
      <c r="M1163">
        <v>36478</v>
      </c>
    </row>
    <row r="1164" spans="1:13" x14ac:dyDescent="0.25">
      <c r="A1164" t="s">
        <v>314</v>
      </c>
      <c r="B1164">
        <v>0</v>
      </c>
      <c r="C1164">
        <v>2758.99</v>
      </c>
      <c r="D1164" t="s">
        <v>9</v>
      </c>
      <c r="E1164" t="s">
        <v>18</v>
      </c>
      <c r="F1164" t="s">
        <v>9</v>
      </c>
      <c r="G1164" t="s">
        <v>13</v>
      </c>
      <c r="H1164">
        <v>1997</v>
      </c>
      <c r="I1164" t="str" cm="1">
        <f t="array" ref="I1164">IF(D1164="", INDEX($D$2:$D$2345, MODE(MATCH(IF($D$2:$D$2345&lt;&gt;"",$D$2:$D$2345), IF($D$2:$D$2345&lt;&gt;"",$D$2:$D$2345),0))), D1164)</f>
        <v>tier - 2</v>
      </c>
      <c r="J1164" t="str" cm="1">
        <f t="array" ref="J1164">IF(G1164="", INDEX($G$2:$G$2345, MODE(MATCH(IF($G$2:$G$2345&lt;&gt;"",$G$2:$G$2345), IF($G$2:$G$2345&lt;&gt;"",$G$2:$G$2345),0))), G1164)</f>
        <v>tier - 1</v>
      </c>
      <c r="K1164" t="str" cm="1">
        <f t="array" ref="K1164">IF(E1164="", INDEX($E$2:$E$2345, MODE(MATCH(IF($E$2:$E$2345&lt;&gt;"",$E$2:$E$2345), IF($E$2:$E$2345&lt;&gt;"",$E$2:$E$2345),0))), E1164)</f>
        <v>R1012</v>
      </c>
      <c r="L1164">
        <f t="shared" si="18"/>
        <v>18</v>
      </c>
      <c r="M1164">
        <v>38209</v>
      </c>
    </row>
    <row r="1165" spans="1:13" x14ac:dyDescent="0.25">
      <c r="A1165" t="s">
        <v>313</v>
      </c>
      <c r="B1165">
        <v>0</v>
      </c>
      <c r="C1165">
        <v>2755.02</v>
      </c>
      <c r="D1165" t="s">
        <v>9</v>
      </c>
      <c r="E1165" t="s">
        <v>238</v>
      </c>
      <c r="F1165" t="s">
        <v>9</v>
      </c>
      <c r="G1165" t="s">
        <v>13</v>
      </c>
      <c r="H1165">
        <v>2000</v>
      </c>
      <c r="I1165" t="str" cm="1">
        <f t="array" ref="I1165">IF(D1165="", INDEX($D$2:$D$2345, MODE(MATCH(IF($D$2:$D$2345&lt;&gt;"",$D$2:$D$2345), IF($D$2:$D$2345&lt;&gt;"",$D$2:$D$2345),0))), D1165)</f>
        <v>tier - 2</v>
      </c>
      <c r="J1165" t="str" cm="1">
        <f t="array" ref="J1165">IF(G1165="", INDEX($G$2:$G$2345, MODE(MATCH(IF($G$2:$G$2345&lt;&gt;"",$G$2:$G$2345), IF($G$2:$G$2345&lt;&gt;"",$G$2:$G$2345),0))), G1165)</f>
        <v>tier - 1</v>
      </c>
      <c r="K1165" t="str" cm="1">
        <f t="array" ref="K1165">IF(E1165="", INDEX($E$2:$E$2345, MODE(MATCH(IF($E$2:$E$2345&lt;&gt;"",$E$2:$E$2345), IF($E$2:$E$2345&lt;&gt;"",$E$2:$E$2345),0))), E1165)</f>
        <v>R1024</v>
      </c>
      <c r="L1165">
        <f t="shared" si="18"/>
        <v>25</v>
      </c>
      <c r="M1165">
        <v>35714</v>
      </c>
    </row>
    <row r="1166" spans="1:13" x14ac:dyDescent="0.25">
      <c r="A1166" t="s">
        <v>312</v>
      </c>
      <c r="B1166">
        <v>0</v>
      </c>
      <c r="C1166">
        <v>2741.95</v>
      </c>
      <c r="D1166" t="s">
        <v>9</v>
      </c>
      <c r="E1166" t="s">
        <v>238</v>
      </c>
      <c r="F1166" t="s">
        <v>9</v>
      </c>
      <c r="G1166" t="s">
        <v>11</v>
      </c>
      <c r="H1166">
        <v>2000</v>
      </c>
      <c r="I1166" t="str" cm="1">
        <f t="array" ref="I1166">IF(D1166="", INDEX($D$2:$D$2345, MODE(MATCH(IF($D$2:$D$2345&lt;&gt;"",$D$2:$D$2345), IF($D$2:$D$2345&lt;&gt;"",$D$2:$D$2345),0))), D1166)</f>
        <v>tier - 2</v>
      </c>
      <c r="J1166" t="str" cm="1">
        <f t="array" ref="J1166">IF(G1166="", INDEX($G$2:$G$2345, MODE(MATCH(IF($G$2:$G$2345&lt;&gt;"",$G$2:$G$2345), IF($G$2:$G$2345&lt;&gt;"",$G$2:$G$2345),0))), G1166)</f>
        <v>tier - 3</v>
      </c>
      <c r="K1166" t="str" cm="1">
        <f t="array" ref="K1166">IF(E1166="", INDEX($E$2:$E$2345, MODE(MATCH(IF($E$2:$E$2345&lt;&gt;"",$E$2:$E$2345), IF($E$2:$E$2345&lt;&gt;"",$E$2:$E$2345),0))), E1166)</f>
        <v>R1024</v>
      </c>
      <c r="L1166">
        <f t="shared" si="18"/>
        <v>22</v>
      </c>
      <c r="M1166">
        <v>36802</v>
      </c>
    </row>
    <row r="1167" spans="1:13" x14ac:dyDescent="0.25">
      <c r="A1167" t="s">
        <v>311</v>
      </c>
      <c r="B1167">
        <v>0</v>
      </c>
      <c r="C1167">
        <v>2731.91</v>
      </c>
      <c r="D1167" t="s">
        <v>9</v>
      </c>
      <c r="E1167" t="s">
        <v>238</v>
      </c>
      <c r="F1167" t="s">
        <v>9</v>
      </c>
      <c r="G1167" t="s">
        <v>11</v>
      </c>
      <c r="H1167">
        <v>2000</v>
      </c>
      <c r="I1167" t="str" cm="1">
        <f t="array" ref="I1167">IF(D1167="", INDEX($D$2:$D$2345, MODE(MATCH(IF($D$2:$D$2345&lt;&gt;"",$D$2:$D$2345), IF($D$2:$D$2345&lt;&gt;"",$D$2:$D$2345),0))), D1167)</f>
        <v>tier - 2</v>
      </c>
      <c r="J1167" t="str" cm="1">
        <f t="array" ref="J1167">IF(G1167="", INDEX($G$2:$G$2345, MODE(MATCH(IF($G$2:$G$2345&lt;&gt;"",$G$2:$G$2345), IF($G$2:$G$2345&lt;&gt;"",$G$2:$G$2345),0))), G1167)</f>
        <v>tier - 3</v>
      </c>
      <c r="K1167" t="str" cm="1">
        <f t="array" ref="K1167">IF(E1167="", INDEX($E$2:$E$2345, MODE(MATCH(IF($E$2:$E$2345&lt;&gt;"",$E$2:$E$2345), IF($E$2:$E$2345&lt;&gt;"",$E$2:$E$2345),0))), E1167)</f>
        <v>R1024</v>
      </c>
      <c r="L1167">
        <f t="shared" si="18"/>
        <v>22</v>
      </c>
      <c r="M1167">
        <v>36877</v>
      </c>
    </row>
    <row r="1168" spans="1:13" x14ac:dyDescent="0.25">
      <c r="A1168" t="s">
        <v>310</v>
      </c>
      <c r="B1168">
        <v>1</v>
      </c>
      <c r="C1168">
        <v>2730.11</v>
      </c>
      <c r="D1168" t="s">
        <v>9</v>
      </c>
      <c r="E1168" t="s">
        <v>18</v>
      </c>
      <c r="F1168" t="s">
        <v>9</v>
      </c>
      <c r="G1168" t="s">
        <v>11</v>
      </c>
      <c r="H1168">
        <v>2003</v>
      </c>
      <c r="I1168" t="str" cm="1">
        <f t="array" ref="I1168">IF(D1168="", INDEX($D$2:$D$2345, MODE(MATCH(IF($D$2:$D$2345&lt;&gt;"",$D$2:$D$2345), IF($D$2:$D$2345&lt;&gt;"",$D$2:$D$2345),0))), D1168)</f>
        <v>tier - 2</v>
      </c>
      <c r="J1168" t="str" cm="1">
        <f t="array" ref="J1168">IF(G1168="", INDEX($G$2:$G$2345, MODE(MATCH(IF($G$2:$G$2345&lt;&gt;"",$G$2:$G$2345), IF($G$2:$G$2345&lt;&gt;"",$G$2:$G$2345),0))), G1168)</f>
        <v>tier - 3</v>
      </c>
      <c r="K1168" t="str" cm="1">
        <f t="array" ref="K1168">IF(E1168="", INDEX($E$2:$E$2345, MODE(MATCH(IF($E$2:$E$2345&lt;&gt;"",$E$2:$E$2345), IF($E$2:$E$2345&lt;&gt;"",$E$2:$E$2345),0))), E1168)</f>
        <v>R1012</v>
      </c>
      <c r="L1168">
        <f t="shared" si="18"/>
        <v>22</v>
      </c>
      <c r="M1168">
        <v>36863</v>
      </c>
    </row>
    <row r="1169" spans="1:13" x14ac:dyDescent="0.25">
      <c r="A1169" t="s">
        <v>309</v>
      </c>
      <c r="B1169">
        <v>0</v>
      </c>
      <c r="C1169">
        <v>2727.4</v>
      </c>
      <c r="D1169" t="s">
        <v>11</v>
      </c>
      <c r="E1169" t="s">
        <v>159</v>
      </c>
      <c r="F1169" t="s">
        <v>11</v>
      </c>
      <c r="G1169" t="s">
        <v>11</v>
      </c>
      <c r="H1169">
        <v>1997</v>
      </c>
      <c r="I1169" t="str" cm="1">
        <f t="array" ref="I1169">IF(D1169="", INDEX($D$2:$D$2345, MODE(MATCH(IF($D$2:$D$2345&lt;&gt;"",$D$2:$D$2345), IF($D$2:$D$2345&lt;&gt;"",$D$2:$D$2345),0))), D1169)</f>
        <v>tier - 3</v>
      </c>
      <c r="J1169" t="str" cm="1">
        <f t="array" ref="J1169">IF(G1169="", INDEX($G$2:$G$2345, MODE(MATCH(IF($G$2:$G$2345&lt;&gt;"",$G$2:$G$2345), IF($G$2:$G$2345&lt;&gt;"",$G$2:$G$2345),0))), G1169)</f>
        <v>tier - 3</v>
      </c>
      <c r="K1169" t="str" cm="1">
        <f t="array" ref="K1169">IF(E1169="", INDEX($E$2:$E$2345, MODE(MATCH(IF($E$2:$E$2345&lt;&gt;"",$E$2:$E$2345), IF($E$2:$E$2345&lt;&gt;"",$E$2:$E$2345),0))), E1169)</f>
        <v>R1016</v>
      </c>
      <c r="L1169">
        <f t="shared" si="18"/>
        <v>19</v>
      </c>
      <c r="M1169">
        <v>37900</v>
      </c>
    </row>
    <row r="1170" spans="1:13" x14ac:dyDescent="0.25">
      <c r="A1170" t="s">
        <v>2159</v>
      </c>
      <c r="B1170">
        <v>1</v>
      </c>
      <c r="C1170">
        <v>35952.65</v>
      </c>
      <c r="D1170" t="s">
        <v>13</v>
      </c>
      <c r="E1170" t="s">
        <v>33</v>
      </c>
      <c r="F1170" t="s">
        <v>13</v>
      </c>
      <c r="G1170" t="s">
        <v>11</v>
      </c>
      <c r="H1170">
        <v>1981</v>
      </c>
      <c r="I1170" t="str" cm="1">
        <f t="array" ref="I1170">IF(D1170="", INDEX($D$2:$D$2345, MODE(MATCH(IF($D$2:$D$2345&lt;&gt;"",$D$2:$D$2345), IF($D$2:$D$2345&lt;&gt;"",$D$2:$D$2345),0))), D1170)</f>
        <v>tier - 1</v>
      </c>
      <c r="J1170" t="str" cm="1">
        <f t="array" ref="J1170">IF(G1170="", INDEX($G$2:$G$2345, MODE(MATCH(IF($G$2:$G$2345&lt;&gt;"",$G$2:$G$2345), IF($G$2:$G$2345&lt;&gt;"",$G$2:$G$2345),0))), G1170)</f>
        <v>tier - 3</v>
      </c>
      <c r="K1170" t="str" cm="1">
        <f t="array" ref="K1170">IF(E1170="", INDEX($E$2:$E$2345, MODE(MATCH(IF($E$2:$E$2345&lt;&gt;"",$E$2:$E$2345), IF($E$2:$E$2345&lt;&gt;"",$E$2:$E$2345),0))), E1170)</f>
        <v>R1011</v>
      </c>
      <c r="L1170">
        <f t="shared" si="18"/>
        <v>23</v>
      </c>
      <c r="M1170">
        <v>36486</v>
      </c>
    </row>
    <row r="1171" spans="1:13" x14ac:dyDescent="0.25">
      <c r="A1171" t="s">
        <v>308</v>
      </c>
      <c r="B1171">
        <v>3</v>
      </c>
      <c r="C1171">
        <v>2726.06</v>
      </c>
      <c r="D1171" t="s">
        <v>9</v>
      </c>
      <c r="E1171" t="s">
        <v>10</v>
      </c>
      <c r="F1171" t="s">
        <v>9</v>
      </c>
      <c r="G1171" t="s">
        <v>9</v>
      </c>
      <c r="H1171">
        <v>1988</v>
      </c>
      <c r="I1171" t="str" cm="1">
        <f t="array" ref="I1171">IF(D1171="", INDEX($D$2:$D$2345, MODE(MATCH(IF($D$2:$D$2345&lt;&gt;"",$D$2:$D$2345), IF($D$2:$D$2345&lt;&gt;"",$D$2:$D$2345),0))), D1171)</f>
        <v>tier - 2</v>
      </c>
      <c r="J1171" t="str" cm="1">
        <f t="array" ref="J1171">IF(G1171="", INDEX($G$2:$G$2345, MODE(MATCH(IF($G$2:$G$2345&lt;&gt;"",$G$2:$G$2345), IF($G$2:$G$2345&lt;&gt;"",$G$2:$G$2345),0))), G1171)</f>
        <v>tier - 2</v>
      </c>
      <c r="K1171" t="str" cm="1">
        <f t="array" ref="K1171">IF(E1171="", INDEX($E$2:$E$2345, MODE(MATCH(IF($E$2:$E$2345&lt;&gt;"",$E$2:$E$2345), IF($E$2:$E$2345&lt;&gt;"",$E$2:$E$2345),0))), E1171)</f>
        <v>R1013</v>
      </c>
      <c r="L1171">
        <f t="shared" si="18"/>
        <v>25</v>
      </c>
      <c r="M1171">
        <v>35662</v>
      </c>
    </row>
    <row r="1172" spans="1:13" x14ac:dyDescent="0.25">
      <c r="A1172" t="s">
        <v>307</v>
      </c>
      <c r="B1172">
        <v>0</v>
      </c>
      <c r="C1172">
        <v>2721.32</v>
      </c>
      <c r="D1172" t="s">
        <v>13</v>
      </c>
      <c r="E1172" t="s">
        <v>267</v>
      </c>
      <c r="F1172" t="s">
        <v>13</v>
      </c>
      <c r="G1172" t="s">
        <v>11</v>
      </c>
      <c r="H1172">
        <v>1997</v>
      </c>
      <c r="I1172" t="str" cm="1">
        <f t="array" ref="I1172">IF(D1172="", INDEX($D$2:$D$2345, MODE(MATCH(IF($D$2:$D$2345&lt;&gt;"",$D$2:$D$2345), IF($D$2:$D$2345&lt;&gt;"",$D$2:$D$2345),0))), D1172)</f>
        <v>tier - 1</v>
      </c>
      <c r="J1172" t="str" cm="1">
        <f t="array" ref="J1172">IF(G1172="", INDEX($G$2:$G$2345, MODE(MATCH(IF($G$2:$G$2345&lt;&gt;"",$G$2:$G$2345), IF($G$2:$G$2345&lt;&gt;"",$G$2:$G$2345),0))), G1172)</f>
        <v>tier - 3</v>
      </c>
      <c r="K1172" t="str" cm="1">
        <f t="array" ref="K1172">IF(E1172="", INDEX($E$2:$E$2345, MODE(MATCH(IF($E$2:$E$2345&lt;&gt;"",$E$2:$E$2345), IF($E$2:$E$2345&lt;&gt;"",$E$2:$E$2345),0))), E1172)</f>
        <v>R1014</v>
      </c>
      <c r="L1172">
        <f t="shared" si="18"/>
        <v>34</v>
      </c>
      <c r="M1172">
        <v>32446</v>
      </c>
    </row>
    <row r="1173" spans="1:13" x14ac:dyDescent="0.25">
      <c r="A1173" t="s">
        <v>306</v>
      </c>
      <c r="B1173">
        <v>1</v>
      </c>
      <c r="C1173">
        <v>2719.28</v>
      </c>
      <c r="D1173" t="s">
        <v>9</v>
      </c>
      <c r="E1173" t="s">
        <v>18</v>
      </c>
      <c r="F1173" t="s">
        <v>9</v>
      </c>
      <c r="G1173" t="s">
        <v>9</v>
      </c>
      <c r="H1173">
        <v>2003</v>
      </c>
      <c r="I1173" t="str" cm="1">
        <f t="array" ref="I1173">IF(D1173="", INDEX($D$2:$D$2345, MODE(MATCH(IF($D$2:$D$2345&lt;&gt;"",$D$2:$D$2345), IF($D$2:$D$2345&lt;&gt;"",$D$2:$D$2345),0))), D1173)</f>
        <v>tier - 2</v>
      </c>
      <c r="J1173" t="str" cm="1">
        <f t="array" ref="J1173">IF(G1173="", INDEX($G$2:$G$2345, MODE(MATCH(IF($G$2:$G$2345&lt;&gt;"",$G$2:$G$2345), IF($G$2:$G$2345&lt;&gt;"",$G$2:$G$2345),0))), G1173)</f>
        <v>tier - 2</v>
      </c>
      <c r="K1173" t="str" cm="1">
        <f t="array" ref="K1173">IF(E1173="", INDEX($E$2:$E$2345, MODE(MATCH(IF($E$2:$E$2345&lt;&gt;"",$E$2:$E$2345), IF($E$2:$E$2345&lt;&gt;"",$E$2:$E$2345),0))), E1173)</f>
        <v>R1012</v>
      </c>
      <c r="L1173">
        <f t="shared" si="18"/>
        <v>25</v>
      </c>
      <c r="M1173">
        <v>35648</v>
      </c>
    </row>
    <row r="1174" spans="1:13" x14ac:dyDescent="0.25">
      <c r="A1174" t="s">
        <v>305</v>
      </c>
      <c r="B1174">
        <v>1</v>
      </c>
      <c r="C1174">
        <v>2710.83</v>
      </c>
      <c r="D1174" t="s">
        <v>9</v>
      </c>
      <c r="E1174" t="s">
        <v>18</v>
      </c>
      <c r="F1174" t="s">
        <v>9</v>
      </c>
      <c r="G1174" t="s">
        <v>11</v>
      </c>
      <c r="H1174">
        <v>2003</v>
      </c>
      <c r="I1174" t="str" cm="1">
        <f t="array" ref="I1174">IF(D1174="", INDEX($D$2:$D$2345, MODE(MATCH(IF($D$2:$D$2345&lt;&gt;"",$D$2:$D$2345), IF($D$2:$D$2345&lt;&gt;"",$D$2:$D$2345),0))), D1174)</f>
        <v>tier - 2</v>
      </c>
      <c r="J1174" t="str" cm="1">
        <f t="array" ref="J1174">IF(G1174="", INDEX($G$2:$G$2345, MODE(MATCH(IF($G$2:$G$2345&lt;&gt;"",$G$2:$G$2345), IF($G$2:$G$2345&lt;&gt;"",$G$2:$G$2345),0))), G1174)</f>
        <v>tier - 3</v>
      </c>
      <c r="K1174" t="str" cm="1">
        <f t="array" ref="K1174">IF(E1174="", INDEX($E$2:$E$2345, MODE(MATCH(IF($E$2:$E$2345&lt;&gt;"",$E$2:$E$2345), IF($E$2:$E$2345&lt;&gt;"",$E$2:$E$2345),0))), E1174)</f>
        <v>R1012</v>
      </c>
      <c r="L1174">
        <f t="shared" si="18"/>
        <v>19</v>
      </c>
      <c r="M1174">
        <v>37956</v>
      </c>
    </row>
    <row r="1175" spans="1:13" x14ac:dyDescent="0.25">
      <c r="A1175" t="s">
        <v>304</v>
      </c>
      <c r="B1175">
        <v>1</v>
      </c>
      <c r="C1175">
        <v>2709.24</v>
      </c>
      <c r="D1175" t="s">
        <v>9</v>
      </c>
      <c r="E1175" t="s">
        <v>18</v>
      </c>
      <c r="F1175" t="s">
        <v>9</v>
      </c>
      <c r="G1175" t="s">
        <v>9</v>
      </c>
      <c r="H1175">
        <v>2003</v>
      </c>
      <c r="I1175" t="str" cm="1">
        <f t="array" ref="I1175">IF(D1175="", INDEX($D$2:$D$2345, MODE(MATCH(IF($D$2:$D$2345&lt;&gt;"",$D$2:$D$2345), IF($D$2:$D$2345&lt;&gt;"",$D$2:$D$2345),0))), D1175)</f>
        <v>tier - 2</v>
      </c>
      <c r="J1175" t="str" cm="1">
        <f t="array" ref="J1175">IF(G1175="", INDEX($G$2:$G$2345, MODE(MATCH(IF($G$2:$G$2345&lt;&gt;"",$G$2:$G$2345), IF($G$2:$G$2345&lt;&gt;"",$G$2:$G$2345),0))), G1175)</f>
        <v>tier - 2</v>
      </c>
      <c r="K1175" t="str" cm="1">
        <f t="array" ref="K1175">IF(E1175="", INDEX($E$2:$E$2345, MODE(MATCH(IF($E$2:$E$2345&lt;&gt;"",$E$2:$E$2345), IF($E$2:$E$2345&lt;&gt;"",$E$2:$E$2345),0))), E1175)</f>
        <v>R1012</v>
      </c>
      <c r="L1175">
        <f t="shared" si="18"/>
        <v>19</v>
      </c>
      <c r="M1175">
        <v>37946</v>
      </c>
    </row>
    <row r="1176" spans="1:13" x14ac:dyDescent="0.25">
      <c r="A1176" t="s">
        <v>303</v>
      </c>
      <c r="B1176">
        <v>1</v>
      </c>
      <c r="C1176">
        <v>2709.11</v>
      </c>
      <c r="D1176" t="s">
        <v>9</v>
      </c>
      <c r="E1176" t="s">
        <v>18</v>
      </c>
      <c r="F1176" t="s">
        <v>9</v>
      </c>
      <c r="G1176" t="s">
        <v>9</v>
      </c>
      <c r="H1176">
        <v>2003</v>
      </c>
      <c r="I1176" t="str" cm="1">
        <f t="array" ref="I1176">IF(D1176="", INDEX($D$2:$D$2345, MODE(MATCH(IF($D$2:$D$2345&lt;&gt;"",$D$2:$D$2345), IF($D$2:$D$2345&lt;&gt;"",$D$2:$D$2345),0))), D1176)</f>
        <v>tier - 2</v>
      </c>
      <c r="J1176" t="str" cm="1">
        <f t="array" ref="J1176">IF(G1176="", INDEX($G$2:$G$2345, MODE(MATCH(IF($G$2:$G$2345&lt;&gt;"",$G$2:$G$2345), IF($G$2:$G$2345&lt;&gt;"",$G$2:$G$2345),0))), G1176)</f>
        <v>tier - 2</v>
      </c>
      <c r="K1176" t="str" cm="1">
        <f t="array" ref="K1176">IF(E1176="", INDEX($E$2:$E$2345, MODE(MATCH(IF($E$2:$E$2345&lt;&gt;"",$E$2:$E$2345), IF($E$2:$E$2345&lt;&gt;"",$E$2:$E$2345),0))), E1176)</f>
        <v>R1012</v>
      </c>
      <c r="L1176">
        <f t="shared" si="18"/>
        <v>19</v>
      </c>
      <c r="M1176">
        <v>37819</v>
      </c>
    </row>
    <row r="1177" spans="1:13" x14ac:dyDescent="0.25">
      <c r="A1177" t="s">
        <v>302</v>
      </c>
      <c r="B1177">
        <v>0</v>
      </c>
      <c r="C1177">
        <v>2699.57</v>
      </c>
      <c r="D1177" t="s">
        <v>9</v>
      </c>
      <c r="E1177" t="s">
        <v>18</v>
      </c>
      <c r="F1177" t="s">
        <v>9</v>
      </c>
      <c r="G1177" t="s">
        <v>13</v>
      </c>
      <c r="H1177">
        <v>1996</v>
      </c>
      <c r="I1177" t="str" cm="1">
        <f t="array" ref="I1177">IF(D1177="", INDEX($D$2:$D$2345, MODE(MATCH(IF($D$2:$D$2345&lt;&gt;"",$D$2:$D$2345), IF($D$2:$D$2345&lt;&gt;"",$D$2:$D$2345),0))), D1177)</f>
        <v>tier - 2</v>
      </c>
      <c r="J1177" t="str" cm="1">
        <f t="array" ref="J1177">IF(G1177="", INDEX($G$2:$G$2345, MODE(MATCH(IF($G$2:$G$2345&lt;&gt;"",$G$2:$G$2345), IF($G$2:$G$2345&lt;&gt;"",$G$2:$G$2345),0))), G1177)</f>
        <v>tier - 1</v>
      </c>
      <c r="K1177" t="str" cm="1">
        <f t="array" ref="K1177">IF(E1177="", INDEX($E$2:$E$2345, MODE(MATCH(IF($E$2:$E$2345&lt;&gt;"",$E$2:$E$2345), IF($E$2:$E$2345&lt;&gt;"",$E$2:$E$2345),0))), E1177)</f>
        <v>R1012</v>
      </c>
      <c r="L1177">
        <f t="shared" si="18"/>
        <v>19</v>
      </c>
      <c r="M1177">
        <v>37785</v>
      </c>
    </row>
    <row r="1178" spans="1:13" x14ac:dyDescent="0.25">
      <c r="A1178" t="s">
        <v>301</v>
      </c>
      <c r="B1178">
        <v>0</v>
      </c>
      <c r="C1178">
        <v>2690.11</v>
      </c>
      <c r="D1178" t="s">
        <v>9</v>
      </c>
      <c r="E1178" t="s">
        <v>18</v>
      </c>
      <c r="F1178" t="s">
        <v>9</v>
      </c>
      <c r="G1178" t="s">
        <v>9</v>
      </c>
      <c r="H1178">
        <v>1999</v>
      </c>
      <c r="I1178" t="str" cm="1">
        <f t="array" ref="I1178">IF(D1178="", INDEX($D$2:$D$2345, MODE(MATCH(IF($D$2:$D$2345&lt;&gt;"",$D$2:$D$2345), IF($D$2:$D$2345&lt;&gt;"",$D$2:$D$2345),0))), D1178)</f>
        <v>tier - 2</v>
      </c>
      <c r="J1178" t="str" cm="1">
        <f t="array" ref="J1178">IF(G1178="", INDEX($G$2:$G$2345, MODE(MATCH(IF($G$2:$G$2345&lt;&gt;"",$G$2:$G$2345), IF($G$2:$G$2345&lt;&gt;"",$G$2:$G$2345),0))), G1178)</f>
        <v>tier - 2</v>
      </c>
      <c r="K1178" t="str" cm="1">
        <f t="array" ref="K1178">IF(E1178="", INDEX($E$2:$E$2345, MODE(MATCH(IF($E$2:$E$2345&lt;&gt;"",$E$2:$E$2345), IF($E$2:$E$2345&lt;&gt;"",$E$2:$E$2345),0))), E1178)</f>
        <v>R1012</v>
      </c>
      <c r="L1178">
        <f t="shared" si="18"/>
        <v>26</v>
      </c>
      <c r="M1178">
        <v>35227</v>
      </c>
    </row>
    <row r="1179" spans="1:13" x14ac:dyDescent="0.25">
      <c r="A1179" t="s">
        <v>300</v>
      </c>
      <c r="B1179">
        <v>0</v>
      </c>
      <c r="C1179">
        <v>2689.5</v>
      </c>
      <c r="D1179" t="s">
        <v>11</v>
      </c>
      <c r="E1179" t="s">
        <v>10</v>
      </c>
      <c r="F1179" t="s">
        <v>11</v>
      </c>
      <c r="G1179" t="s">
        <v>9</v>
      </c>
      <c r="H1179">
        <v>1994</v>
      </c>
      <c r="I1179" t="str" cm="1">
        <f t="array" ref="I1179">IF(D1179="", INDEX($D$2:$D$2345, MODE(MATCH(IF($D$2:$D$2345&lt;&gt;"",$D$2:$D$2345), IF($D$2:$D$2345&lt;&gt;"",$D$2:$D$2345),0))), D1179)</f>
        <v>tier - 3</v>
      </c>
      <c r="J1179" t="str" cm="1">
        <f t="array" ref="J1179">IF(G1179="", INDEX($G$2:$G$2345, MODE(MATCH(IF($G$2:$G$2345&lt;&gt;"",$G$2:$G$2345), IF($G$2:$G$2345&lt;&gt;"",$G$2:$G$2345),0))), G1179)</f>
        <v>tier - 2</v>
      </c>
      <c r="K1179" t="str" cm="1">
        <f t="array" ref="K1179">IF(E1179="", INDEX($E$2:$E$2345, MODE(MATCH(IF($E$2:$E$2345&lt;&gt;"",$E$2:$E$2345), IF($E$2:$E$2345&lt;&gt;"",$E$2:$E$2345),0))), E1179)</f>
        <v>R1013</v>
      </c>
      <c r="L1179">
        <f t="shared" si="18"/>
        <v>23</v>
      </c>
      <c r="M1179">
        <v>36435</v>
      </c>
    </row>
    <row r="1180" spans="1:13" x14ac:dyDescent="0.25">
      <c r="A1180" t="s">
        <v>299</v>
      </c>
      <c r="B1180">
        <v>0</v>
      </c>
      <c r="C1180">
        <v>2684.69</v>
      </c>
      <c r="D1180" t="s">
        <v>9</v>
      </c>
      <c r="E1180" t="s">
        <v>10</v>
      </c>
      <c r="F1180" t="s">
        <v>9</v>
      </c>
      <c r="G1180" t="s">
        <v>9</v>
      </c>
      <c r="H1180">
        <v>1994</v>
      </c>
      <c r="I1180" t="str" cm="1">
        <f t="array" ref="I1180">IF(D1180="", INDEX($D$2:$D$2345, MODE(MATCH(IF($D$2:$D$2345&lt;&gt;"",$D$2:$D$2345), IF($D$2:$D$2345&lt;&gt;"",$D$2:$D$2345),0))), D1180)</f>
        <v>tier - 2</v>
      </c>
      <c r="J1180" t="str" cm="1">
        <f t="array" ref="J1180">IF(G1180="", INDEX($G$2:$G$2345, MODE(MATCH(IF($G$2:$G$2345&lt;&gt;"",$G$2:$G$2345), IF($G$2:$G$2345&lt;&gt;"",$G$2:$G$2345),0))), G1180)</f>
        <v>tier - 2</v>
      </c>
      <c r="K1180" t="str" cm="1">
        <f t="array" ref="K1180">IF(E1180="", INDEX($E$2:$E$2345, MODE(MATCH(IF($E$2:$E$2345&lt;&gt;"",$E$2:$E$2345), IF($E$2:$E$2345&lt;&gt;"",$E$2:$E$2345),0))), E1180)</f>
        <v>R1013</v>
      </c>
      <c r="L1180">
        <f t="shared" si="18"/>
        <v>28</v>
      </c>
      <c r="M1180">
        <v>34594</v>
      </c>
    </row>
    <row r="1181" spans="1:13" x14ac:dyDescent="0.25">
      <c r="A1181" t="s">
        <v>2158</v>
      </c>
      <c r="B1181">
        <v>0</v>
      </c>
      <c r="C1181">
        <v>35883.269999999997</v>
      </c>
      <c r="D1181" t="s">
        <v>9</v>
      </c>
      <c r="E1181" t="s">
        <v>33</v>
      </c>
      <c r="F1181" t="s">
        <v>9</v>
      </c>
      <c r="G1181" t="s">
        <v>13</v>
      </c>
      <c r="H1181">
        <v>1992</v>
      </c>
      <c r="I1181" t="str" cm="1">
        <f t="array" ref="I1181">IF(D1181="", INDEX($D$2:$D$2345, MODE(MATCH(IF($D$2:$D$2345&lt;&gt;"",$D$2:$D$2345), IF($D$2:$D$2345&lt;&gt;"",$D$2:$D$2345),0))), D1181)</f>
        <v>tier - 2</v>
      </c>
      <c r="J1181" t="str" cm="1">
        <f t="array" ref="J1181">IF(G1181="", INDEX($G$2:$G$2345, MODE(MATCH(IF($G$2:$G$2345&lt;&gt;"",$G$2:$G$2345), IF($G$2:$G$2345&lt;&gt;"",$G$2:$G$2345),0))), G1181)</f>
        <v>tier - 1</v>
      </c>
      <c r="K1181" t="str" cm="1">
        <f t="array" ref="K1181">IF(E1181="", INDEX($E$2:$E$2345, MODE(MATCH(IF($E$2:$E$2345&lt;&gt;"",$E$2:$E$2345), IF($E$2:$E$2345&lt;&gt;"",$E$2:$E$2345),0))), E1181)</f>
        <v>R1011</v>
      </c>
      <c r="L1181">
        <f t="shared" si="18"/>
        <v>41</v>
      </c>
      <c r="M1181">
        <v>29755</v>
      </c>
    </row>
    <row r="1182" spans="1:13" x14ac:dyDescent="0.25">
      <c r="A1182" t="s">
        <v>298</v>
      </c>
      <c r="B1182">
        <v>0</v>
      </c>
      <c r="C1182">
        <v>2680.95</v>
      </c>
      <c r="D1182" t="s">
        <v>11</v>
      </c>
      <c r="E1182" t="s">
        <v>18</v>
      </c>
      <c r="F1182" t="s">
        <v>11</v>
      </c>
      <c r="G1182" t="s">
        <v>9</v>
      </c>
      <c r="H1182">
        <v>1996</v>
      </c>
      <c r="I1182" t="str" cm="1">
        <f t="array" ref="I1182">IF(D1182="", INDEX($D$2:$D$2345, MODE(MATCH(IF($D$2:$D$2345&lt;&gt;"",$D$2:$D$2345), IF($D$2:$D$2345&lt;&gt;"",$D$2:$D$2345),0))), D1182)</f>
        <v>tier - 3</v>
      </c>
      <c r="J1182" t="str" cm="1">
        <f t="array" ref="J1182">IF(G1182="", INDEX($G$2:$G$2345, MODE(MATCH(IF($G$2:$G$2345&lt;&gt;"",$G$2:$G$2345), IF($G$2:$G$2345&lt;&gt;"",$G$2:$G$2345),0))), G1182)</f>
        <v>tier - 2</v>
      </c>
      <c r="K1182" t="str" cm="1">
        <f t="array" ref="K1182">IF(E1182="", INDEX($E$2:$E$2345, MODE(MATCH(IF($E$2:$E$2345&lt;&gt;"",$E$2:$E$2345), IF($E$2:$E$2345&lt;&gt;"",$E$2:$E$2345),0))), E1182)</f>
        <v>R1012</v>
      </c>
      <c r="L1182">
        <f t="shared" si="18"/>
        <v>28</v>
      </c>
      <c r="M1182">
        <v>34551</v>
      </c>
    </row>
    <row r="1183" spans="1:13" x14ac:dyDescent="0.25">
      <c r="A1183" t="s">
        <v>297</v>
      </c>
      <c r="B1183">
        <v>1</v>
      </c>
      <c r="C1183">
        <v>2643.27</v>
      </c>
      <c r="D1183" t="s">
        <v>9</v>
      </c>
      <c r="E1183" t="s">
        <v>18</v>
      </c>
      <c r="F1183" t="s">
        <v>9</v>
      </c>
      <c r="G1183" t="s">
        <v>13</v>
      </c>
      <c r="H1183">
        <v>2000</v>
      </c>
      <c r="I1183" t="str" cm="1">
        <f t="array" ref="I1183">IF(D1183="", INDEX($D$2:$D$2345, MODE(MATCH(IF($D$2:$D$2345&lt;&gt;"",$D$2:$D$2345), IF($D$2:$D$2345&lt;&gt;"",$D$2:$D$2345),0))), D1183)</f>
        <v>tier - 2</v>
      </c>
      <c r="J1183" t="str" cm="1">
        <f t="array" ref="J1183">IF(G1183="", INDEX($G$2:$G$2345, MODE(MATCH(IF($G$2:$G$2345&lt;&gt;"",$G$2:$G$2345), IF($G$2:$G$2345&lt;&gt;"",$G$2:$G$2345),0))), G1183)</f>
        <v>tier - 1</v>
      </c>
      <c r="K1183" t="str" cm="1">
        <f t="array" ref="K1183">IF(E1183="", INDEX($E$2:$E$2345, MODE(MATCH(IF($E$2:$E$2345&lt;&gt;"",$E$2:$E$2345), IF($E$2:$E$2345&lt;&gt;"",$E$2:$E$2345),0))), E1183)</f>
        <v>R1012</v>
      </c>
      <c r="L1183">
        <f t="shared" si="18"/>
        <v>26</v>
      </c>
      <c r="M1183">
        <v>35408</v>
      </c>
    </row>
    <row r="1184" spans="1:13" x14ac:dyDescent="0.25">
      <c r="A1184" t="s">
        <v>296</v>
      </c>
      <c r="B1184">
        <v>1</v>
      </c>
      <c r="C1184">
        <v>2639.04</v>
      </c>
      <c r="D1184" t="s">
        <v>9</v>
      </c>
      <c r="E1184" t="s">
        <v>18</v>
      </c>
      <c r="F1184" t="s">
        <v>9</v>
      </c>
      <c r="G1184" t="s">
        <v>9</v>
      </c>
      <c r="H1184">
        <v>2000</v>
      </c>
      <c r="I1184" t="str" cm="1">
        <f t="array" ref="I1184">IF(D1184="", INDEX($D$2:$D$2345, MODE(MATCH(IF($D$2:$D$2345&lt;&gt;"",$D$2:$D$2345), IF($D$2:$D$2345&lt;&gt;"",$D$2:$D$2345),0))), D1184)</f>
        <v>tier - 2</v>
      </c>
      <c r="J1184" t="str" cm="1">
        <f t="array" ref="J1184">IF(G1184="", INDEX($G$2:$G$2345, MODE(MATCH(IF($G$2:$G$2345&lt;&gt;"",$G$2:$G$2345), IF($G$2:$G$2345&lt;&gt;"",$G$2:$G$2345),0))), G1184)</f>
        <v>tier - 2</v>
      </c>
      <c r="K1184" t="str" cm="1">
        <f t="array" ref="K1184">IF(E1184="", INDEX($E$2:$E$2345, MODE(MATCH(IF($E$2:$E$2345&lt;&gt;"",$E$2:$E$2345), IF($E$2:$E$2345&lt;&gt;"",$E$2:$E$2345),0))), E1184)</f>
        <v>R1012</v>
      </c>
      <c r="L1184">
        <f t="shared" si="18"/>
        <v>22</v>
      </c>
      <c r="M1184">
        <v>36701</v>
      </c>
    </row>
    <row r="1185" spans="1:13" x14ac:dyDescent="0.25">
      <c r="A1185" t="s">
        <v>295</v>
      </c>
      <c r="B1185">
        <v>0</v>
      </c>
      <c r="C1185">
        <v>2632.99</v>
      </c>
      <c r="D1185" t="s">
        <v>9</v>
      </c>
      <c r="E1185" t="s">
        <v>33</v>
      </c>
      <c r="F1185" t="s">
        <v>9</v>
      </c>
      <c r="G1185" t="s">
        <v>13</v>
      </c>
      <c r="H1185">
        <v>1997</v>
      </c>
      <c r="I1185" t="str" cm="1">
        <f t="array" ref="I1185">IF(D1185="", INDEX($D$2:$D$2345, MODE(MATCH(IF($D$2:$D$2345&lt;&gt;"",$D$2:$D$2345), IF($D$2:$D$2345&lt;&gt;"",$D$2:$D$2345),0))), D1185)</f>
        <v>tier - 2</v>
      </c>
      <c r="J1185" t="str" cm="1">
        <f t="array" ref="J1185">IF(G1185="", INDEX($G$2:$G$2345, MODE(MATCH(IF($G$2:$G$2345&lt;&gt;"",$G$2:$G$2345), IF($G$2:$G$2345&lt;&gt;"",$G$2:$G$2345),0))), G1185)</f>
        <v>tier - 1</v>
      </c>
      <c r="K1185" t="str" cm="1">
        <f t="array" ref="K1185">IF(E1185="", INDEX($E$2:$E$2345, MODE(MATCH(IF($E$2:$E$2345&lt;&gt;"",$E$2:$E$2345), IF($E$2:$E$2345&lt;&gt;"",$E$2:$E$2345),0))), E1185)</f>
        <v>R1011</v>
      </c>
      <c r="L1185">
        <f t="shared" si="18"/>
        <v>22</v>
      </c>
      <c r="M1185">
        <v>36764</v>
      </c>
    </row>
    <row r="1186" spans="1:13" x14ac:dyDescent="0.25">
      <c r="A1186" t="s">
        <v>294</v>
      </c>
      <c r="B1186">
        <v>1</v>
      </c>
      <c r="C1186">
        <v>2597.7800000000002</v>
      </c>
      <c r="D1186" t="s">
        <v>9</v>
      </c>
      <c r="E1186" t="s">
        <v>33</v>
      </c>
      <c r="F1186" t="s">
        <v>9</v>
      </c>
      <c r="G1186" t="s">
        <v>13</v>
      </c>
      <c r="H1186">
        <v>2001</v>
      </c>
      <c r="I1186" t="str" cm="1">
        <f t="array" ref="I1186">IF(D1186="", INDEX($D$2:$D$2345, MODE(MATCH(IF($D$2:$D$2345&lt;&gt;"",$D$2:$D$2345), IF($D$2:$D$2345&lt;&gt;"",$D$2:$D$2345),0))), D1186)</f>
        <v>tier - 2</v>
      </c>
      <c r="J1186" t="str" cm="1">
        <f t="array" ref="J1186">IF(G1186="", INDEX($G$2:$G$2345, MODE(MATCH(IF($G$2:$G$2345&lt;&gt;"",$G$2:$G$2345), IF($G$2:$G$2345&lt;&gt;"",$G$2:$G$2345),0))), G1186)</f>
        <v>tier - 1</v>
      </c>
      <c r="K1186" t="str" cm="1">
        <f t="array" ref="K1186">IF(E1186="", INDEX($E$2:$E$2345, MODE(MATCH(IF($E$2:$E$2345&lt;&gt;"",$E$2:$E$2345), IF($E$2:$E$2345&lt;&gt;"",$E$2:$E$2345),0))), E1186)</f>
        <v>R1011</v>
      </c>
      <c r="L1186">
        <f t="shared" si="18"/>
        <v>25</v>
      </c>
      <c r="M1186">
        <v>35668</v>
      </c>
    </row>
    <row r="1187" spans="1:13" x14ac:dyDescent="0.25">
      <c r="A1187" t="s">
        <v>293</v>
      </c>
      <c r="B1187">
        <v>0</v>
      </c>
      <c r="C1187">
        <v>2585.85</v>
      </c>
      <c r="D1187" t="s">
        <v>9</v>
      </c>
      <c r="E1187" t="s">
        <v>238</v>
      </c>
      <c r="F1187" t="s">
        <v>9</v>
      </c>
      <c r="G1187" t="s">
        <v>9</v>
      </c>
      <c r="H1187">
        <v>2001</v>
      </c>
      <c r="I1187" t="str" cm="1">
        <f t="array" ref="I1187">IF(D1187="", INDEX($D$2:$D$2345, MODE(MATCH(IF($D$2:$D$2345&lt;&gt;"",$D$2:$D$2345), IF($D$2:$D$2345&lt;&gt;"",$D$2:$D$2345),0))), D1187)</f>
        <v>tier - 2</v>
      </c>
      <c r="J1187" t="str" cm="1">
        <f t="array" ref="J1187">IF(G1187="", INDEX($G$2:$G$2345, MODE(MATCH(IF($G$2:$G$2345&lt;&gt;"",$G$2:$G$2345), IF($G$2:$G$2345&lt;&gt;"",$G$2:$G$2345),0))), G1187)</f>
        <v>tier - 2</v>
      </c>
      <c r="K1187" t="str" cm="1">
        <f t="array" ref="K1187">IF(E1187="", INDEX($E$2:$E$2345, MODE(MATCH(IF($E$2:$E$2345&lt;&gt;"",$E$2:$E$2345), IF($E$2:$E$2345&lt;&gt;"",$E$2:$E$2345),0))), E1187)</f>
        <v>R1024</v>
      </c>
      <c r="L1187">
        <f t="shared" si="18"/>
        <v>21</v>
      </c>
      <c r="M1187">
        <v>37100</v>
      </c>
    </row>
    <row r="1188" spans="1:13" x14ac:dyDescent="0.25">
      <c r="A1188" t="s">
        <v>292</v>
      </c>
      <c r="B1188">
        <v>1</v>
      </c>
      <c r="C1188">
        <v>2585.27</v>
      </c>
      <c r="D1188" t="s">
        <v>9</v>
      </c>
      <c r="E1188" t="s">
        <v>33</v>
      </c>
      <c r="F1188" t="s">
        <v>9</v>
      </c>
      <c r="G1188" t="s">
        <v>11</v>
      </c>
      <c r="H1188">
        <v>2001</v>
      </c>
      <c r="I1188" t="str" cm="1">
        <f t="array" ref="I1188">IF(D1188="", INDEX($D$2:$D$2345, MODE(MATCH(IF($D$2:$D$2345&lt;&gt;"",$D$2:$D$2345), IF($D$2:$D$2345&lt;&gt;"",$D$2:$D$2345),0))), D1188)</f>
        <v>tier - 2</v>
      </c>
      <c r="J1188" t="str" cm="1">
        <f t="array" ref="J1188">IF(G1188="", INDEX($G$2:$G$2345, MODE(MATCH(IF($G$2:$G$2345&lt;&gt;"",$G$2:$G$2345), IF($G$2:$G$2345&lt;&gt;"",$G$2:$G$2345),0))), G1188)</f>
        <v>tier - 3</v>
      </c>
      <c r="K1188" t="str" cm="1">
        <f t="array" ref="K1188">IF(E1188="", INDEX($E$2:$E$2345, MODE(MATCH(IF($E$2:$E$2345&lt;&gt;"",$E$2:$E$2345), IF($E$2:$E$2345&lt;&gt;"",$E$2:$E$2345),0))), E1188)</f>
        <v>R1011</v>
      </c>
      <c r="L1188">
        <f t="shared" si="18"/>
        <v>21</v>
      </c>
      <c r="M1188">
        <v>37179</v>
      </c>
    </row>
    <row r="1189" spans="1:13" x14ac:dyDescent="0.25">
      <c r="A1189" t="s">
        <v>290</v>
      </c>
      <c r="B1189">
        <v>0</v>
      </c>
      <c r="C1189">
        <v>2585.04</v>
      </c>
      <c r="D1189" t="s">
        <v>9</v>
      </c>
      <c r="E1189" t="s">
        <v>291</v>
      </c>
      <c r="F1189" t="s">
        <v>9</v>
      </c>
      <c r="G1189" t="s">
        <v>9</v>
      </c>
      <c r="H1189">
        <v>2002</v>
      </c>
      <c r="I1189" t="str" cm="1">
        <f t="array" ref="I1189">IF(D1189="", INDEX($D$2:$D$2345, MODE(MATCH(IF($D$2:$D$2345&lt;&gt;"",$D$2:$D$2345), IF($D$2:$D$2345&lt;&gt;"",$D$2:$D$2345),0))), D1189)</f>
        <v>tier - 2</v>
      </c>
      <c r="J1189" t="str" cm="1">
        <f t="array" ref="J1189">IF(G1189="", INDEX($G$2:$G$2345, MODE(MATCH(IF($G$2:$G$2345&lt;&gt;"",$G$2:$G$2345), IF($G$2:$G$2345&lt;&gt;"",$G$2:$G$2345),0))), G1189)</f>
        <v>tier - 2</v>
      </c>
      <c r="K1189" t="str" cm="1">
        <f t="array" ref="K1189">IF(E1189="", INDEX($E$2:$E$2345, MODE(MATCH(IF($E$2:$E$2345&lt;&gt;"",$E$2:$E$2345), IF($E$2:$E$2345&lt;&gt;"",$E$2:$E$2345),0))), E1189)</f>
        <v>R1021</v>
      </c>
      <c r="L1189">
        <f t="shared" si="18"/>
        <v>21</v>
      </c>
      <c r="M1189">
        <v>37092</v>
      </c>
    </row>
    <row r="1190" spans="1:13" x14ac:dyDescent="0.25">
      <c r="A1190" t="s">
        <v>289</v>
      </c>
      <c r="B1190">
        <v>2</v>
      </c>
      <c r="C1190">
        <v>2566.4699999999998</v>
      </c>
      <c r="D1190" t="s">
        <v>9</v>
      </c>
      <c r="E1190" t="s">
        <v>10</v>
      </c>
      <c r="F1190" t="s">
        <v>9</v>
      </c>
      <c r="G1190" t="s">
        <v>11</v>
      </c>
      <c r="H1190">
        <v>2002</v>
      </c>
      <c r="I1190" t="str" cm="1">
        <f t="array" ref="I1190">IF(D1190="", INDEX($D$2:$D$2345, MODE(MATCH(IF($D$2:$D$2345&lt;&gt;"",$D$2:$D$2345), IF($D$2:$D$2345&lt;&gt;"",$D$2:$D$2345),0))), D1190)</f>
        <v>tier - 2</v>
      </c>
      <c r="J1190" t="str" cm="1">
        <f t="array" ref="J1190">IF(G1190="", INDEX($G$2:$G$2345, MODE(MATCH(IF($G$2:$G$2345&lt;&gt;"",$G$2:$G$2345), IF($G$2:$G$2345&lt;&gt;"",$G$2:$G$2345),0))), G1190)</f>
        <v>tier - 3</v>
      </c>
      <c r="K1190" t="str" cm="1">
        <f t="array" ref="K1190">IF(E1190="", INDEX($E$2:$E$2345, MODE(MATCH(IF($E$2:$E$2345&lt;&gt;"",$E$2:$E$2345), IF($E$2:$E$2345&lt;&gt;"",$E$2:$E$2345),0))), E1190)</f>
        <v>R1013</v>
      </c>
      <c r="L1190">
        <f t="shared" si="18"/>
        <v>20</v>
      </c>
      <c r="M1190">
        <v>37540</v>
      </c>
    </row>
    <row r="1191" spans="1:13" x14ac:dyDescent="0.25">
      <c r="A1191" t="s">
        <v>288</v>
      </c>
      <c r="B1191">
        <v>3</v>
      </c>
      <c r="C1191">
        <v>2545.6799999999998</v>
      </c>
      <c r="D1191" t="s">
        <v>9</v>
      </c>
      <c r="E1191" t="s">
        <v>10</v>
      </c>
      <c r="F1191" t="s">
        <v>9</v>
      </c>
      <c r="G1191" t="s">
        <v>13</v>
      </c>
      <c r="H1191">
        <v>1991</v>
      </c>
      <c r="I1191" t="str" cm="1">
        <f t="array" ref="I1191">IF(D1191="", INDEX($D$2:$D$2345, MODE(MATCH(IF($D$2:$D$2345&lt;&gt;"",$D$2:$D$2345), IF($D$2:$D$2345&lt;&gt;"",$D$2:$D$2345),0))), D1191)</f>
        <v>tier - 2</v>
      </c>
      <c r="J1191" t="str" cm="1">
        <f t="array" ref="J1191">IF(G1191="", INDEX($G$2:$G$2345, MODE(MATCH(IF($G$2:$G$2345&lt;&gt;"",$G$2:$G$2345), IF($G$2:$G$2345&lt;&gt;"",$G$2:$G$2345),0))), G1191)</f>
        <v>tier - 1</v>
      </c>
      <c r="K1191" t="str" cm="1">
        <f t="array" ref="K1191">IF(E1191="", INDEX($E$2:$E$2345, MODE(MATCH(IF($E$2:$E$2345&lt;&gt;"",$E$2:$E$2345), IF($E$2:$E$2345&lt;&gt;"",$E$2:$E$2345),0))), E1191)</f>
        <v>R1013</v>
      </c>
      <c r="L1191">
        <f t="shared" si="18"/>
        <v>20</v>
      </c>
      <c r="M1191">
        <v>37577</v>
      </c>
    </row>
    <row r="1192" spans="1:13" x14ac:dyDescent="0.25">
      <c r="A1192" t="s">
        <v>2157</v>
      </c>
      <c r="B1192">
        <v>2</v>
      </c>
      <c r="C1192">
        <v>35733.96</v>
      </c>
      <c r="D1192" t="s">
        <v>9</v>
      </c>
      <c r="E1192" t="s">
        <v>33</v>
      </c>
      <c r="F1192" t="s">
        <v>9</v>
      </c>
      <c r="G1192" t="s">
        <v>9</v>
      </c>
      <c r="H1192">
        <v>1976</v>
      </c>
      <c r="I1192" t="str" cm="1">
        <f t="array" ref="I1192">IF(D1192="", INDEX($D$2:$D$2345, MODE(MATCH(IF($D$2:$D$2345&lt;&gt;"",$D$2:$D$2345), IF($D$2:$D$2345&lt;&gt;"",$D$2:$D$2345),0))), D1192)</f>
        <v>tier - 2</v>
      </c>
      <c r="J1192" t="str" cm="1">
        <f t="array" ref="J1192">IF(G1192="", INDEX($G$2:$G$2345, MODE(MATCH(IF($G$2:$G$2345&lt;&gt;"",$G$2:$G$2345), IF($G$2:$G$2345&lt;&gt;"",$G$2:$G$2345),0))), G1192)</f>
        <v>tier - 2</v>
      </c>
      <c r="K1192" t="str" cm="1">
        <f t="array" ref="K1192">IF(E1192="", INDEX($E$2:$E$2345, MODE(MATCH(IF($E$2:$E$2345&lt;&gt;"",$E$2:$E$2345), IF($E$2:$E$2345&lt;&gt;"",$E$2:$E$2345),0))), E1192)</f>
        <v>R1011</v>
      </c>
      <c r="L1192">
        <f t="shared" si="18"/>
        <v>30</v>
      </c>
      <c r="M1192">
        <v>33881</v>
      </c>
    </row>
    <row r="1193" spans="1:13" x14ac:dyDescent="0.25">
      <c r="A1193" t="s">
        <v>287</v>
      </c>
      <c r="B1193">
        <v>3</v>
      </c>
      <c r="C1193">
        <v>2540.39</v>
      </c>
      <c r="D1193" t="s">
        <v>9</v>
      </c>
      <c r="E1193" t="s">
        <v>10</v>
      </c>
      <c r="F1193" t="s">
        <v>9</v>
      </c>
      <c r="G1193" t="s">
        <v>9</v>
      </c>
      <c r="H1193">
        <v>1990</v>
      </c>
      <c r="I1193" t="str" cm="1">
        <f t="array" ref="I1193">IF(D1193="", INDEX($D$2:$D$2345, MODE(MATCH(IF($D$2:$D$2345&lt;&gt;"",$D$2:$D$2345), IF($D$2:$D$2345&lt;&gt;"",$D$2:$D$2345),0))), D1193)</f>
        <v>tier - 2</v>
      </c>
      <c r="J1193" t="str" cm="1">
        <f t="array" ref="J1193">IF(G1193="", INDEX($G$2:$G$2345, MODE(MATCH(IF($G$2:$G$2345&lt;&gt;"",$G$2:$G$2345), IF($G$2:$G$2345&lt;&gt;"",$G$2:$G$2345),0))), G1193)</f>
        <v>tier - 2</v>
      </c>
      <c r="K1193" t="str" cm="1">
        <f t="array" ref="K1193">IF(E1193="", INDEX($E$2:$E$2345, MODE(MATCH(IF($E$2:$E$2345&lt;&gt;"",$E$2:$E$2345), IF($E$2:$E$2345&lt;&gt;"",$E$2:$E$2345),0))), E1193)</f>
        <v>R1013</v>
      </c>
      <c r="L1193">
        <f t="shared" si="18"/>
        <v>31</v>
      </c>
      <c r="M1193">
        <v>33512</v>
      </c>
    </row>
    <row r="1194" spans="1:13" x14ac:dyDescent="0.25">
      <c r="A1194" t="s">
        <v>286</v>
      </c>
      <c r="B1194">
        <v>0</v>
      </c>
      <c r="C1194">
        <v>2534.39</v>
      </c>
      <c r="D1194" t="s">
        <v>11</v>
      </c>
      <c r="E1194" t="s">
        <v>18</v>
      </c>
      <c r="F1194" t="s">
        <v>11</v>
      </c>
      <c r="G1194" t="s">
        <v>11</v>
      </c>
      <c r="H1194">
        <v>1997</v>
      </c>
      <c r="I1194" t="str" cm="1">
        <f t="array" ref="I1194">IF(D1194="", INDEX($D$2:$D$2345, MODE(MATCH(IF($D$2:$D$2345&lt;&gt;"",$D$2:$D$2345), IF($D$2:$D$2345&lt;&gt;"",$D$2:$D$2345),0))), D1194)</f>
        <v>tier - 3</v>
      </c>
      <c r="J1194" t="str" cm="1">
        <f t="array" ref="J1194">IF(G1194="", INDEX($G$2:$G$2345, MODE(MATCH(IF($G$2:$G$2345&lt;&gt;"",$G$2:$G$2345), IF($G$2:$G$2345&lt;&gt;"",$G$2:$G$2345),0))), G1194)</f>
        <v>tier - 3</v>
      </c>
      <c r="K1194" t="str" cm="1">
        <f t="array" ref="K1194">IF(E1194="", INDEX($E$2:$E$2345, MODE(MATCH(IF($E$2:$E$2345&lt;&gt;"",$E$2:$E$2345), IF($E$2:$E$2345&lt;&gt;"",$E$2:$E$2345),0))), E1194)</f>
        <v>R1012</v>
      </c>
      <c r="L1194">
        <f t="shared" si="18"/>
        <v>32</v>
      </c>
      <c r="M1194">
        <v>33082</v>
      </c>
    </row>
    <row r="1195" spans="1:13" x14ac:dyDescent="0.25">
      <c r="A1195" t="s">
        <v>285</v>
      </c>
      <c r="B1195">
        <v>0</v>
      </c>
      <c r="C1195">
        <v>2527.8200000000002</v>
      </c>
      <c r="D1195" t="s">
        <v>9</v>
      </c>
      <c r="E1195" t="s">
        <v>18</v>
      </c>
      <c r="F1195" t="s">
        <v>9</v>
      </c>
      <c r="G1195" t="s">
        <v>11</v>
      </c>
      <c r="H1195">
        <v>2000</v>
      </c>
      <c r="I1195" t="str" cm="1">
        <f t="array" ref="I1195">IF(D1195="", INDEX($D$2:$D$2345, MODE(MATCH(IF($D$2:$D$2345&lt;&gt;"",$D$2:$D$2345), IF($D$2:$D$2345&lt;&gt;"",$D$2:$D$2345),0))), D1195)</f>
        <v>tier - 2</v>
      </c>
      <c r="J1195" t="str" cm="1">
        <f t="array" ref="J1195">IF(G1195="", INDEX($G$2:$G$2345, MODE(MATCH(IF($G$2:$G$2345&lt;&gt;"",$G$2:$G$2345), IF($G$2:$G$2345&lt;&gt;"",$G$2:$G$2345),0))), G1195)</f>
        <v>tier - 3</v>
      </c>
      <c r="K1195" t="str" cm="1">
        <f t="array" ref="K1195">IF(E1195="", INDEX($E$2:$E$2345, MODE(MATCH(IF($E$2:$E$2345&lt;&gt;"",$E$2:$E$2345), IF($E$2:$E$2345&lt;&gt;"",$E$2:$E$2345),0))), E1195)</f>
        <v>R1012</v>
      </c>
      <c r="L1195">
        <f t="shared" si="18"/>
        <v>25</v>
      </c>
      <c r="M1195">
        <v>35667</v>
      </c>
    </row>
    <row r="1196" spans="1:13" x14ac:dyDescent="0.25">
      <c r="A1196" t="s">
        <v>284</v>
      </c>
      <c r="B1196">
        <v>0</v>
      </c>
      <c r="C1196">
        <v>2523.17</v>
      </c>
      <c r="D1196" t="s">
        <v>11</v>
      </c>
      <c r="E1196" t="s">
        <v>18</v>
      </c>
      <c r="F1196" t="s">
        <v>11</v>
      </c>
      <c r="G1196" t="s">
        <v>13</v>
      </c>
      <c r="H1196">
        <v>1997</v>
      </c>
      <c r="I1196" t="str" cm="1">
        <f t="array" ref="I1196">IF(D1196="", INDEX($D$2:$D$2345, MODE(MATCH(IF($D$2:$D$2345&lt;&gt;"",$D$2:$D$2345), IF($D$2:$D$2345&lt;&gt;"",$D$2:$D$2345),0))), D1196)</f>
        <v>tier - 3</v>
      </c>
      <c r="J1196" t="str" cm="1">
        <f t="array" ref="J1196">IF(G1196="", INDEX($G$2:$G$2345, MODE(MATCH(IF($G$2:$G$2345&lt;&gt;"",$G$2:$G$2345), IF($G$2:$G$2345&lt;&gt;"",$G$2:$G$2345),0))), G1196)</f>
        <v>tier - 1</v>
      </c>
      <c r="K1196" t="str" cm="1">
        <f t="array" ref="K1196">IF(E1196="", INDEX($E$2:$E$2345, MODE(MATCH(IF($E$2:$E$2345&lt;&gt;"",$E$2:$E$2345), IF($E$2:$E$2345&lt;&gt;"",$E$2:$E$2345),0))), E1196)</f>
        <v>R1012</v>
      </c>
      <c r="L1196">
        <f t="shared" si="18"/>
        <v>22</v>
      </c>
      <c r="M1196">
        <v>36832</v>
      </c>
    </row>
    <row r="1197" spans="1:13" x14ac:dyDescent="0.25">
      <c r="A1197" t="s">
        <v>283</v>
      </c>
      <c r="B1197">
        <v>3</v>
      </c>
      <c r="C1197">
        <v>2510.79</v>
      </c>
      <c r="D1197" t="s">
        <v>9</v>
      </c>
      <c r="E1197" t="s">
        <v>10</v>
      </c>
      <c r="F1197" t="s">
        <v>9</v>
      </c>
      <c r="G1197" t="s">
        <v>13</v>
      </c>
      <c r="H1197">
        <v>1991</v>
      </c>
      <c r="I1197" t="str" cm="1">
        <f t="array" ref="I1197">IF(D1197="", INDEX($D$2:$D$2345, MODE(MATCH(IF($D$2:$D$2345&lt;&gt;"",$D$2:$D$2345), IF($D$2:$D$2345&lt;&gt;"",$D$2:$D$2345),0))), D1197)</f>
        <v>tier - 2</v>
      </c>
      <c r="J1197" t="str" cm="1">
        <f t="array" ref="J1197">IF(G1197="", INDEX($G$2:$G$2345, MODE(MATCH(IF($G$2:$G$2345&lt;&gt;"",$G$2:$G$2345), IF($G$2:$G$2345&lt;&gt;"",$G$2:$G$2345),0))), G1197)</f>
        <v>tier - 1</v>
      </c>
      <c r="K1197" t="str" cm="1">
        <f t="array" ref="K1197">IF(E1197="", INDEX($E$2:$E$2345, MODE(MATCH(IF($E$2:$E$2345&lt;&gt;"",$E$2:$E$2345), IF($E$2:$E$2345&lt;&gt;"",$E$2:$E$2345),0))), E1197)</f>
        <v>R1013</v>
      </c>
      <c r="L1197">
        <f t="shared" si="18"/>
        <v>25</v>
      </c>
      <c r="M1197">
        <v>35647</v>
      </c>
    </row>
    <row r="1198" spans="1:13" x14ac:dyDescent="0.25">
      <c r="A1198" t="s">
        <v>282</v>
      </c>
      <c r="B1198">
        <v>0</v>
      </c>
      <c r="C1198">
        <v>2500.9299999999998</v>
      </c>
      <c r="D1198" t="s">
        <v>9</v>
      </c>
      <c r="E1198" t="s">
        <v>18</v>
      </c>
      <c r="F1198" t="s">
        <v>9</v>
      </c>
      <c r="G1198" t="s">
        <v>9</v>
      </c>
      <c r="H1198">
        <v>2004</v>
      </c>
      <c r="I1198" t="str" cm="1">
        <f t="array" ref="I1198">IF(D1198="", INDEX($D$2:$D$2345, MODE(MATCH(IF($D$2:$D$2345&lt;&gt;"",$D$2:$D$2345), IF($D$2:$D$2345&lt;&gt;"",$D$2:$D$2345),0))), D1198)</f>
        <v>tier - 2</v>
      </c>
      <c r="J1198" t="str" cm="1">
        <f t="array" ref="J1198">IF(G1198="", INDEX($G$2:$G$2345, MODE(MATCH(IF($G$2:$G$2345&lt;&gt;"",$G$2:$G$2345), IF($G$2:$G$2345&lt;&gt;"",$G$2:$G$2345),0))), G1198)</f>
        <v>tier - 2</v>
      </c>
      <c r="K1198" t="str" cm="1">
        <f t="array" ref="K1198">IF(E1198="", INDEX($E$2:$E$2345, MODE(MATCH(IF($E$2:$E$2345&lt;&gt;"",$E$2:$E$2345), IF($E$2:$E$2345&lt;&gt;"",$E$2:$E$2345),0))), E1198)</f>
        <v>R1012</v>
      </c>
      <c r="L1198">
        <f t="shared" si="18"/>
        <v>31</v>
      </c>
      <c r="M1198">
        <v>33487</v>
      </c>
    </row>
    <row r="1199" spans="1:13" x14ac:dyDescent="0.25">
      <c r="A1199" t="s">
        <v>281</v>
      </c>
      <c r="B1199">
        <v>0</v>
      </c>
      <c r="C1199">
        <v>2498.41</v>
      </c>
      <c r="D1199" t="s">
        <v>11</v>
      </c>
      <c r="E1199" t="s">
        <v>10</v>
      </c>
      <c r="F1199" t="s">
        <v>11</v>
      </c>
      <c r="G1199" t="s">
        <v>11</v>
      </c>
      <c r="H1199">
        <v>1995</v>
      </c>
      <c r="I1199" t="str" cm="1">
        <f t="array" ref="I1199">IF(D1199="", INDEX($D$2:$D$2345, MODE(MATCH(IF($D$2:$D$2345&lt;&gt;"",$D$2:$D$2345), IF($D$2:$D$2345&lt;&gt;"",$D$2:$D$2345),0))), D1199)</f>
        <v>tier - 3</v>
      </c>
      <c r="J1199" t="str" cm="1">
        <f t="array" ref="J1199">IF(G1199="", INDEX($G$2:$G$2345, MODE(MATCH(IF($G$2:$G$2345&lt;&gt;"",$G$2:$G$2345), IF($G$2:$G$2345&lt;&gt;"",$G$2:$G$2345),0))), G1199)</f>
        <v>tier - 3</v>
      </c>
      <c r="K1199" t="str" cm="1">
        <f t="array" ref="K1199">IF(E1199="", INDEX($E$2:$E$2345, MODE(MATCH(IF($E$2:$E$2345&lt;&gt;"",$E$2:$E$2345), IF($E$2:$E$2345&lt;&gt;"",$E$2:$E$2345),0))), E1199)</f>
        <v>R1013</v>
      </c>
      <c r="L1199">
        <f t="shared" si="18"/>
        <v>18</v>
      </c>
      <c r="M1199">
        <v>38275</v>
      </c>
    </row>
    <row r="1200" spans="1:13" x14ac:dyDescent="0.25">
      <c r="A1200" t="s">
        <v>280</v>
      </c>
      <c r="B1200">
        <v>0</v>
      </c>
      <c r="C1200">
        <v>2497.04</v>
      </c>
      <c r="D1200" t="s">
        <v>11</v>
      </c>
      <c r="E1200" t="s">
        <v>10</v>
      </c>
      <c r="F1200" t="s">
        <v>11</v>
      </c>
      <c r="G1200" t="s">
        <v>11</v>
      </c>
      <c r="H1200">
        <v>1995</v>
      </c>
      <c r="I1200" t="str" cm="1">
        <f t="array" ref="I1200">IF(D1200="", INDEX($D$2:$D$2345, MODE(MATCH(IF($D$2:$D$2345&lt;&gt;"",$D$2:$D$2345), IF($D$2:$D$2345&lt;&gt;"",$D$2:$D$2345),0))), D1200)</f>
        <v>tier - 3</v>
      </c>
      <c r="J1200" t="str" cm="1">
        <f t="array" ref="J1200">IF(G1200="", INDEX($G$2:$G$2345, MODE(MATCH(IF($G$2:$G$2345&lt;&gt;"",$G$2:$G$2345), IF($G$2:$G$2345&lt;&gt;"",$G$2:$G$2345),0))), G1200)</f>
        <v>tier - 3</v>
      </c>
      <c r="K1200" t="str" cm="1">
        <f t="array" ref="K1200">IF(E1200="", INDEX($E$2:$E$2345, MODE(MATCH(IF($E$2:$E$2345&lt;&gt;"",$E$2:$E$2345), IF($E$2:$E$2345&lt;&gt;"",$E$2:$E$2345),0))), E1200)</f>
        <v>R1013</v>
      </c>
      <c r="L1200">
        <f t="shared" si="18"/>
        <v>27</v>
      </c>
      <c r="M1200">
        <v>34889</v>
      </c>
    </row>
    <row r="1201" spans="1:13" x14ac:dyDescent="0.25">
      <c r="A1201" t="s">
        <v>279</v>
      </c>
      <c r="B1201">
        <v>0</v>
      </c>
      <c r="C1201">
        <v>2494.02</v>
      </c>
      <c r="D1201" t="s">
        <v>11</v>
      </c>
      <c r="E1201" t="s">
        <v>33</v>
      </c>
      <c r="F1201" t="s">
        <v>11</v>
      </c>
      <c r="G1201" t="s">
        <v>13</v>
      </c>
      <c r="H1201">
        <v>1995</v>
      </c>
      <c r="I1201" t="str" cm="1">
        <f t="array" ref="I1201">IF(D1201="", INDEX($D$2:$D$2345, MODE(MATCH(IF($D$2:$D$2345&lt;&gt;"",$D$2:$D$2345), IF($D$2:$D$2345&lt;&gt;"",$D$2:$D$2345),0))), D1201)</f>
        <v>tier - 3</v>
      </c>
      <c r="J1201" t="str" cm="1">
        <f t="array" ref="J1201">IF(G1201="", INDEX($G$2:$G$2345, MODE(MATCH(IF($G$2:$G$2345&lt;&gt;"",$G$2:$G$2345), IF($G$2:$G$2345&lt;&gt;"",$G$2:$G$2345),0))), G1201)</f>
        <v>tier - 1</v>
      </c>
      <c r="K1201" t="str" cm="1">
        <f t="array" ref="K1201">IF(E1201="", INDEX($E$2:$E$2345, MODE(MATCH(IF($E$2:$E$2345&lt;&gt;"",$E$2:$E$2345), IF($E$2:$E$2345&lt;&gt;"",$E$2:$E$2345),0))), E1201)</f>
        <v>R1011</v>
      </c>
      <c r="L1201">
        <f t="shared" si="18"/>
        <v>27</v>
      </c>
      <c r="M1201">
        <v>34986</v>
      </c>
    </row>
    <row r="1202" spans="1:13" x14ac:dyDescent="0.25">
      <c r="A1202" t="s">
        <v>278</v>
      </c>
      <c r="B1202">
        <v>0</v>
      </c>
      <c r="C1202">
        <v>2483.7399999999998</v>
      </c>
      <c r="D1202" t="s">
        <v>11</v>
      </c>
      <c r="E1202" t="s">
        <v>10</v>
      </c>
      <c r="F1202" t="s">
        <v>11</v>
      </c>
      <c r="G1202" t="s">
        <v>9</v>
      </c>
      <c r="H1202">
        <v>1995</v>
      </c>
      <c r="I1202" t="str" cm="1">
        <f t="array" ref="I1202">IF(D1202="", INDEX($D$2:$D$2345, MODE(MATCH(IF($D$2:$D$2345&lt;&gt;"",$D$2:$D$2345), IF($D$2:$D$2345&lt;&gt;"",$D$2:$D$2345),0))), D1202)</f>
        <v>tier - 3</v>
      </c>
      <c r="J1202" t="str" cm="1">
        <f t="array" ref="J1202">IF(G1202="", INDEX($G$2:$G$2345, MODE(MATCH(IF($G$2:$G$2345&lt;&gt;"",$G$2:$G$2345), IF($G$2:$G$2345&lt;&gt;"",$G$2:$G$2345),0))), G1202)</f>
        <v>tier - 2</v>
      </c>
      <c r="K1202" t="str" cm="1">
        <f t="array" ref="K1202">IF(E1202="", INDEX($E$2:$E$2345, MODE(MATCH(IF($E$2:$E$2345&lt;&gt;"",$E$2:$E$2345), IF($E$2:$E$2345&lt;&gt;"",$E$2:$E$2345),0))), E1202)</f>
        <v>R1013</v>
      </c>
      <c r="L1202">
        <f t="shared" si="18"/>
        <v>27</v>
      </c>
      <c r="M1202">
        <v>35009</v>
      </c>
    </row>
    <row r="1203" spans="1:13" x14ac:dyDescent="0.25">
      <c r="A1203" t="s">
        <v>2156</v>
      </c>
      <c r="B1203">
        <v>0</v>
      </c>
      <c r="C1203">
        <v>35711.39</v>
      </c>
      <c r="D1203" t="s">
        <v>9</v>
      </c>
      <c r="E1203" t="s">
        <v>18</v>
      </c>
      <c r="F1203" t="s">
        <v>9</v>
      </c>
      <c r="G1203" t="s">
        <v>11</v>
      </c>
      <c r="H1203">
        <v>1974</v>
      </c>
      <c r="I1203" t="str" cm="1">
        <f t="array" ref="I1203">IF(D1203="", INDEX($D$2:$D$2345, MODE(MATCH(IF($D$2:$D$2345&lt;&gt;"",$D$2:$D$2345), IF($D$2:$D$2345&lt;&gt;"",$D$2:$D$2345),0))), D1203)</f>
        <v>tier - 2</v>
      </c>
      <c r="J1203" t="str" cm="1">
        <f t="array" ref="J1203">IF(G1203="", INDEX($G$2:$G$2345, MODE(MATCH(IF($G$2:$G$2345&lt;&gt;"",$G$2:$G$2345), IF($G$2:$G$2345&lt;&gt;"",$G$2:$G$2345),0))), G1203)</f>
        <v>tier - 3</v>
      </c>
      <c r="K1203" t="str" cm="1">
        <f t="array" ref="K1203">IF(E1203="", INDEX($E$2:$E$2345, MODE(MATCH(IF($E$2:$E$2345&lt;&gt;"",$E$2:$E$2345), IF($E$2:$E$2345&lt;&gt;"",$E$2:$E$2345),0))), E1203)</f>
        <v>R1012</v>
      </c>
      <c r="L1203">
        <f t="shared" si="18"/>
        <v>46</v>
      </c>
      <c r="M1203">
        <v>27956</v>
      </c>
    </row>
    <row r="1204" spans="1:13" x14ac:dyDescent="0.25">
      <c r="A1204" t="s">
        <v>277</v>
      </c>
      <c r="B1204">
        <v>0</v>
      </c>
      <c r="C1204">
        <v>2480.98</v>
      </c>
      <c r="D1204" t="s">
        <v>9</v>
      </c>
      <c r="E1204" t="s">
        <v>10</v>
      </c>
      <c r="F1204" t="s">
        <v>9</v>
      </c>
      <c r="G1204" t="s">
        <v>9</v>
      </c>
      <c r="H1204">
        <v>1998</v>
      </c>
      <c r="I1204" t="str" cm="1">
        <f t="array" ref="I1204">IF(D1204="", INDEX($D$2:$D$2345, MODE(MATCH(IF($D$2:$D$2345&lt;&gt;"",$D$2:$D$2345), IF($D$2:$D$2345&lt;&gt;"",$D$2:$D$2345),0))), D1204)</f>
        <v>tier - 2</v>
      </c>
      <c r="J1204" t="str" cm="1">
        <f t="array" ref="J1204">IF(G1204="", INDEX($G$2:$G$2345, MODE(MATCH(IF($G$2:$G$2345&lt;&gt;"",$G$2:$G$2345), IF($G$2:$G$2345&lt;&gt;"",$G$2:$G$2345),0))), G1204)</f>
        <v>tier - 2</v>
      </c>
      <c r="K1204" t="str" cm="1">
        <f t="array" ref="K1204">IF(E1204="", INDEX($E$2:$E$2345, MODE(MATCH(IF($E$2:$E$2345&lt;&gt;"",$E$2:$E$2345), IF($E$2:$E$2345&lt;&gt;"",$E$2:$E$2345),0))), E1204)</f>
        <v>R1013</v>
      </c>
      <c r="L1204">
        <f t="shared" si="18"/>
        <v>27</v>
      </c>
      <c r="M1204">
        <v>34870</v>
      </c>
    </row>
    <row r="1205" spans="1:13" x14ac:dyDescent="0.25">
      <c r="A1205" t="s">
        <v>276</v>
      </c>
      <c r="B1205">
        <v>0</v>
      </c>
      <c r="C1205">
        <v>2473.33</v>
      </c>
      <c r="D1205" t="s">
        <v>9</v>
      </c>
      <c r="E1205" t="s">
        <v>10</v>
      </c>
      <c r="F1205" t="s">
        <v>9</v>
      </c>
      <c r="G1205" t="s">
        <v>11</v>
      </c>
      <c r="H1205">
        <v>1998</v>
      </c>
      <c r="I1205" t="str" cm="1">
        <f t="array" ref="I1205">IF(D1205="", INDEX($D$2:$D$2345, MODE(MATCH(IF($D$2:$D$2345&lt;&gt;"",$D$2:$D$2345), IF($D$2:$D$2345&lt;&gt;"",$D$2:$D$2345),0))), D1205)</f>
        <v>tier - 2</v>
      </c>
      <c r="J1205" t="str" cm="1">
        <f t="array" ref="J1205">IF(G1205="", INDEX($G$2:$G$2345, MODE(MATCH(IF($G$2:$G$2345&lt;&gt;"",$G$2:$G$2345), IF($G$2:$G$2345&lt;&gt;"",$G$2:$G$2345),0))), G1205)</f>
        <v>tier - 3</v>
      </c>
      <c r="K1205" t="str" cm="1">
        <f t="array" ref="K1205">IF(E1205="", INDEX($E$2:$E$2345, MODE(MATCH(IF($E$2:$E$2345&lt;&gt;"",$E$2:$E$2345), IF($E$2:$E$2345&lt;&gt;"",$E$2:$E$2345),0))), E1205)</f>
        <v>R1013</v>
      </c>
      <c r="L1205">
        <f t="shared" si="18"/>
        <v>24</v>
      </c>
      <c r="M1205">
        <v>35978</v>
      </c>
    </row>
    <row r="1206" spans="1:13" x14ac:dyDescent="0.25">
      <c r="A1206" t="s">
        <v>275</v>
      </c>
      <c r="B1206">
        <v>0</v>
      </c>
      <c r="C1206">
        <v>2464.62</v>
      </c>
      <c r="D1206" t="s">
        <v>9</v>
      </c>
      <c r="E1206" t="s">
        <v>10</v>
      </c>
      <c r="F1206" t="s">
        <v>9</v>
      </c>
      <c r="G1206" t="s">
        <v>11</v>
      </c>
      <c r="H1206">
        <v>1998</v>
      </c>
      <c r="I1206" t="str" cm="1">
        <f t="array" ref="I1206">IF(D1206="", INDEX($D$2:$D$2345, MODE(MATCH(IF($D$2:$D$2345&lt;&gt;"",$D$2:$D$2345), IF($D$2:$D$2345&lt;&gt;"",$D$2:$D$2345),0))), D1206)</f>
        <v>tier - 2</v>
      </c>
      <c r="J1206" t="str" cm="1">
        <f t="array" ref="J1206">IF(G1206="", INDEX($G$2:$G$2345, MODE(MATCH(IF($G$2:$G$2345&lt;&gt;"",$G$2:$G$2345), IF($G$2:$G$2345&lt;&gt;"",$G$2:$G$2345),0))), G1206)</f>
        <v>tier - 3</v>
      </c>
      <c r="K1206" t="str" cm="1">
        <f t="array" ref="K1206">IF(E1206="", INDEX($E$2:$E$2345, MODE(MATCH(IF($E$2:$E$2345&lt;&gt;"",$E$2:$E$2345), IF($E$2:$E$2345&lt;&gt;"",$E$2:$E$2345),0))), E1206)</f>
        <v>R1013</v>
      </c>
      <c r="L1206">
        <f t="shared" si="18"/>
        <v>24</v>
      </c>
      <c r="M1206">
        <v>36024</v>
      </c>
    </row>
    <row r="1207" spans="1:13" x14ac:dyDescent="0.25">
      <c r="A1207" t="s">
        <v>274</v>
      </c>
      <c r="B1207">
        <v>0</v>
      </c>
      <c r="C1207">
        <v>2459.7199999999998</v>
      </c>
      <c r="D1207" t="s">
        <v>9</v>
      </c>
      <c r="E1207" t="s">
        <v>238</v>
      </c>
      <c r="F1207" t="s">
        <v>9</v>
      </c>
      <c r="G1207" t="s">
        <v>9</v>
      </c>
      <c r="H1207">
        <v>2002</v>
      </c>
      <c r="I1207" t="str" cm="1">
        <f t="array" ref="I1207">IF(D1207="", INDEX($D$2:$D$2345, MODE(MATCH(IF($D$2:$D$2345&lt;&gt;"",$D$2:$D$2345), IF($D$2:$D$2345&lt;&gt;"",$D$2:$D$2345),0))), D1207)</f>
        <v>tier - 2</v>
      </c>
      <c r="J1207" t="str" cm="1">
        <f t="array" ref="J1207">IF(G1207="", INDEX($G$2:$G$2345, MODE(MATCH(IF($G$2:$G$2345&lt;&gt;"",$G$2:$G$2345), IF($G$2:$G$2345&lt;&gt;"",$G$2:$G$2345),0))), G1207)</f>
        <v>tier - 2</v>
      </c>
      <c r="K1207" t="str" cm="1">
        <f t="array" ref="K1207">IF(E1207="", INDEX($E$2:$E$2345, MODE(MATCH(IF($E$2:$E$2345&lt;&gt;"",$E$2:$E$2345), IF($E$2:$E$2345&lt;&gt;"",$E$2:$E$2345),0))), E1207)</f>
        <v>R1024</v>
      </c>
      <c r="L1207">
        <f t="shared" si="18"/>
        <v>24</v>
      </c>
      <c r="M1207">
        <v>35987</v>
      </c>
    </row>
    <row r="1208" spans="1:13" x14ac:dyDescent="0.25">
      <c r="A1208" t="s">
        <v>273</v>
      </c>
      <c r="B1208">
        <v>0</v>
      </c>
      <c r="C1208">
        <v>2457.5</v>
      </c>
      <c r="D1208" t="s">
        <v>9</v>
      </c>
      <c r="E1208" t="s">
        <v>33</v>
      </c>
      <c r="F1208" t="s">
        <v>9</v>
      </c>
      <c r="G1208" t="s">
        <v>13</v>
      </c>
      <c r="H1208">
        <v>1998</v>
      </c>
      <c r="I1208" t="str" cm="1">
        <f t="array" ref="I1208">IF(D1208="", INDEX($D$2:$D$2345, MODE(MATCH(IF($D$2:$D$2345&lt;&gt;"",$D$2:$D$2345), IF($D$2:$D$2345&lt;&gt;"",$D$2:$D$2345),0))), D1208)</f>
        <v>tier - 2</v>
      </c>
      <c r="J1208" t="str" cm="1">
        <f t="array" ref="J1208">IF(G1208="", INDEX($G$2:$G$2345, MODE(MATCH(IF($G$2:$G$2345&lt;&gt;"",$G$2:$G$2345), IF($G$2:$G$2345&lt;&gt;"",$G$2:$G$2345),0))), G1208)</f>
        <v>tier - 1</v>
      </c>
      <c r="K1208" t="str" cm="1">
        <f t="array" ref="K1208">IF(E1208="", INDEX($E$2:$E$2345, MODE(MATCH(IF($E$2:$E$2345&lt;&gt;"",$E$2:$E$2345), IF($E$2:$E$2345&lt;&gt;"",$E$2:$E$2345),0))), E1208)</f>
        <v>R1011</v>
      </c>
      <c r="L1208">
        <f t="shared" si="18"/>
        <v>20</v>
      </c>
      <c r="M1208">
        <v>37579</v>
      </c>
    </row>
    <row r="1209" spans="1:13" x14ac:dyDescent="0.25">
      <c r="A1209" t="s">
        <v>272</v>
      </c>
      <c r="B1209">
        <v>0</v>
      </c>
      <c r="C1209">
        <v>2457.21</v>
      </c>
      <c r="D1209" t="s">
        <v>9</v>
      </c>
      <c r="E1209" t="s">
        <v>238</v>
      </c>
      <c r="F1209" t="s">
        <v>9</v>
      </c>
      <c r="G1209" t="s">
        <v>13</v>
      </c>
      <c r="H1209">
        <v>2002</v>
      </c>
      <c r="I1209" t="str" cm="1">
        <f t="array" ref="I1209">IF(D1209="", INDEX($D$2:$D$2345, MODE(MATCH(IF($D$2:$D$2345&lt;&gt;"",$D$2:$D$2345), IF($D$2:$D$2345&lt;&gt;"",$D$2:$D$2345),0))), D1209)</f>
        <v>tier - 2</v>
      </c>
      <c r="J1209" t="str" cm="1">
        <f t="array" ref="J1209">IF(G1209="", INDEX($G$2:$G$2345, MODE(MATCH(IF($G$2:$G$2345&lt;&gt;"",$G$2:$G$2345), IF($G$2:$G$2345&lt;&gt;"",$G$2:$G$2345),0))), G1209)</f>
        <v>tier - 1</v>
      </c>
      <c r="K1209" t="str" cm="1">
        <f t="array" ref="K1209">IF(E1209="", INDEX($E$2:$E$2345, MODE(MATCH(IF($E$2:$E$2345&lt;&gt;"",$E$2:$E$2345), IF($E$2:$E$2345&lt;&gt;"",$E$2:$E$2345),0))), E1209)</f>
        <v>R1024</v>
      </c>
      <c r="L1209">
        <f t="shared" si="18"/>
        <v>24</v>
      </c>
      <c r="M1209">
        <v>36005</v>
      </c>
    </row>
    <row r="1210" spans="1:13" x14ac:dyDescent="0.25">
      <c r="A1210" t="s">
        <v>271</v>
      </c>
      <c r="B1210">
        <v>1</v>
      </c>
      <c r="C1210">
        <v>2438.06</v>
      </c>
      <c r="D1210" t="s">
        <v>9</v>
      </c>
      <c r="E1210" t="s">
        <v>10</v>
      </c>
      <c r="F1210" t="s">
        <v>9</v>
      </c>
      <c r="G1210" t="s">
        <v>9</v>
      </c>
      <c r="H1210">
        <v>1999</v>
      </c>
      <c r="I1210" t="str" cm="1">
        <f t="array" ref="I1210">IF(D1210="", INDEX($D$2:$D$2345, MODE(MATCH(IF($D$2:$D$2345&lt;&gt;"",$D$2:$D$2345), IF($D$2:$D$2345&lt;&gt;"",$D$2:$D$2345),0))), D1210)</f>
        <v>tier - 2</v>
      </c>
      <c r="J1210" t="str" cm="1">
        <f t="array" ref="J1210">IF(G1210="", INDEX($G$2:$G$2345, MODE(MATCH(IF($G$2:$G$2345&lt;&gt;"",$G$2:$G$2345), IF($G$2:$G$2345&lt;&gt;"",$G$2:$G$2345),0))), G1210)</f>
        <v>tier - 2</v>
      </c>
      <c r="K1210" t="str" cm="1">
        <f t="array" ref="K1210">IF(E1210="", INDEX($E$2:$E$2345, MODE(MATCH(IF($E$2:$E$2345&lt;&gt;"",$E$2:$E$2345), IF($E$2:$E$2345&lt;&gt;"",$E$2:$E$2345),0))), E1210)</f>
        <v>R1013</v>
      </c>
      <c r="L1210">
        <f t="shared" si="18"/>
        <v>20</v>
      </c>
      <c r="M1210">
        <v>37581</v>
      </c>
    </row>
    <row r="1211" spans="1:13" x14ac:dyDescent="0.25">
      <c r="A1211" t="s">
        <v>270</v>
      </c>
      <c r="B1211">
        <v>1</v>
      </c>
      <c r="C1211">
        <v>2416.96</v>
      </c>
      <c r="D1211" t="s">
        <v>9</v>
      </c>
      <c r="E1211" t="s">
        <v>33</v>
      </c>
      <c r="F1211" t="s">
        <v>9</v>
      </c>
      <c r="G1211" t="s">
        <v>9</v>
      </c>
      <c r="H1211">
        <v>1999</v>
      </c>
      <c r="I1211" t="str" cm="1">
        <f t="array" ref="I1211">IF(D1211="", INDEX($D$2:$D$2345, MODE(MATCH(IF($D$2:$D$2345&lt;&gt;"",$D$2:$D$2345), IF($D$2:$D$2345&lt;&gt;"",$D$2:$D$2345),0))), D1211)</f>
        <v>tier - 2</v>
      </c>
      <c r="J1211" t="str" cm="1">
        <f t="array" ref="J1211">IF(G1211="", INDEX($G$2:$G$2345, MODE(MATCH(IF($G$2:$G$2345&lt;&gt;"",$G$2:$G$2345), IF($G$2:$G$2345&lt;&gt;"",$G$2:$G$2345),0))), G1211)</f>
        <v>tier - 2</v>
      </c>
      <c r="K1211" t="str" cm="1">
        <f t="array" ref="K1211">IF(E1211="", INDEX($E$2:$E$2345, MODE(MATCH(IF($E$2:$E$2345&lt;&gt;"",$E$2:$E$2345), IF($E$2:$E$2345&lt;&gt;"",$E$2:$E$2345),0))), E1211)</f>
        <v>R1011</v>
      </c>
      <c r="L1211">
        <f t="shared" si="18"/>
        <v>23</v>
      </c>
      <c r="M1211">
        <v>36476</v>
      </c>
    </row>
    <row r="1212" spans="1:13" x14ac:dyDescent="0.25">
      <c r="A1212" t="s">
        <v>269</v>
      </c>
      <c r="B1212">
        <v>0</v>
      </c>
      <c r="C1212">
        <v>2404.73</v>
      </c>
      <c r="D1212" t="s">
        <v>9</v>
      </c>
      <c r="E1212" t="s">
        <v>18</v>
      </c>
      <c r="F1212" t="s">
        <v>9</v>
      </c>
      <c r="G1212" t="s">
        <v>11</v>
      </c>
      <c r="H1212">
        <v>2001</v>
      </c>
      <c r="I1212" t="str" cm="1">
        <f t="array" ref="I1212">IF(D1212="", INDEX($D$2:$D$2345, MODE(MATCH(IF($D$2:$D$2345&lt;&gt;"",$D$2:$D$2345), IF($D$2:$D$2345&lt;&gt;"",$D$2:$D$2345),0))), D1212)</f>
        <v>tier - 2</v>
      </c>
      <c r="J1212" t="str" cm="1">
        <f t="array" ref="J1212">IF(G1212="", INDEX($G$2:$G$2345, MODE(MATCH(IF($G$2:$G$2345&lt;&gt;"",$G$2:$G$2345), IF($G$2:$G$2345&lt;&gt;"",$G$2:$G$2345),0))), G1212)</f>
        <v>tier - 3</v>
      </c>
      <c r="K1212" t="str" cm="1">
        <f t="array" ref="K1212">IF(E1212="", INDEX($E$2:$E$2345, MODE(MATCH(IF($E$2:$E$2345&lt;&gt;"",$E$2:$E$2345), IF($E$2:$E$2345&lt;&gt;"",$E$2:$E$2345),0))), E1212)</f>
        <v>R1012</v>
      </c>
      <c r="L1212">
        <f t="shared" si="18"/>
        <v>24</v>
      </c>
      <c r="M1212">
        <v>36314</v>
      </c>
    </row>
    <row r="1213" spans="1:13" x14ac:dyDescent="0.25">
      <c r="A1213" t="s">
        <v>268</v>
      </c>
      <c r="B1213">
        <v>0</v>
      </c>
      <c r="C1213">
        <v>2396.1</v>
      </c>
      <c r="D1213" t="s">
        <v>9</v>
      </c>
      <c r="E1213" t="s">
        <v>157</v>
      </c>
      <c r="F1213" t="s">
        <v>9</v>
      </c>
      <c r="G1213" t="s">
        <v>13</v>
      </c>
      <c r="H1213">
        <v>1999</v>
      </c>
      <c r="I1213" t="str" cm="1">
        <f t="array" ref="I1213">IF(D1213="", INDEX($D$2:$D$2345, MODE(MATCH(IF($D$2:$D$2345&lt;&gt;"",$D$2:$D$2345), IF($D$2:$D$2345&lt;&gt;"",$D$2:$D$2345),0))), D1213)</f>
        <v>tier - 2</v>
      </c>
      <c r="J1213" t="str" cm="1">
        <f t="array" ref="J1213">IF(G1213="", INDEX($G$2:$G$2345, MODE(MATCH(IF($G$2:$G$2345&lt;&gt;"",$G$2:$G$2345), IF($G$2:$G$2345&lt;&gt;"",$G$2:$G$2345),0))), G1213)</f>
        <v>tier - 1</v>
      </c>
      <c r="K1213" t="str" cm="1">
        <f t="array" ref="K1213">IF(E1213="", INDEX($E$2:$E$2345, MODE(MATCH(IF($E$2:$E$2345&lt;&gt;"",$E$2:$E$2345), IF($E$2:$E$2345&lt;&gt;"",$E$2:$E$2345),0))), E1213)</f>
        <v>R1019</v>
      </c>
      <c r="L1213">
        <f t="shared" si="18"/>
        <v>21</v>
      </c>
      <c r="M1213">
        <v>37113</v>
      </c>
    </row>
    <row r="1214" spans="1:13" x14ac:dyDescent="0.25">
      <c r="A1214" t="s">
        <v>2155</v>
      </c>
      <c r="B1214">
        <v>2</v>
      </c>
      <c r="C1214">
        <v>35701.9</v>
      </c>
      <c r="D1214" t="s">
        <v>9</v>
      </c>
      <c r="E1214" t="s">
        <v>33</v>
      </c>
      <c r="F1214" t="s">
        <v>9</v>
      </c>
      <c r="G1214" t="s">
        <v>13</v>
      </c>
      <c r="H1214">
        <v>1978</v>
      </c>
      <c r="I1214" t="str" cm="1">
        <f t="array" ref="I1214">IF(D1214="", INDEX($D$2:$D$2345, MODE(MATCH(IF($D$2:$D$2345&lt;&gt;"",$D$2:$D$2345), IF($D$2:$D$2345&lt;&gt;"",$D$2:$D$2345),0))), D1214)</f>
        <v>tier - 2</v>
      </c>
      <c r="J1214" t="str" cm="1">
        <f t="array" ref="J1214">IF(G1214="", INDEX($G$2:$G$2345, MODE(MATCH(IF($G$2:$G$2345&lt;&gt;"",$G$2:$G$2345), IF($G$2:$G$2345&lt;&gt;"",$G$2:$G$2345),0))), G1214)</f>
        <v>tier - 1</v>
      </c>
      <c r="K1214" t="str" cm="1">
        <f t="array" ref="K1214">IF(E1214="", INDEX($E$2:$E$2345, MODE(MATCH(IF($E$2:$E$2345&lt;&gt;"",$E$2:$E$2345), IF($E$2:$E$2345&lt;&gt;"",$E$2:$E$2345),0))), E1214)</f>
        <v>R1011</v>
      </c>
      <c r="L1214">
        <f t="shared" si="18"/>
        <v>48</v>
      </c>
      <c r="M1214">
        <v>27382</v>
      </c>
    </row>
    <row r="1215" spans="1:13" x14ac:dyDescent="0.25">
      <c r="A1215" t="s">
        <v>266</v>
      </c>
      <c r="B1215">
        <v>0</v>
      </c>
      <c r="C1215">
        <v>2395.17</v>
      </c>
      <c r="D1215" t="s">
        <v>9</v>
      </c>
      <c r="E1215" t="s">
        <v>267</v>
      </c>
      <c r="F1215" t="s">
        <v>9</v>
      </c>
      <c r="G1215" t="s">
        <v>13</v>
      </c>
      <c r="H1215">
        <v>1999</v>
      </c>
      <c r="I1215" t="str" cm="1">
        <f t="array" ref="I1215">IF(D1215="", INDEX($D$2:$D$2345, MODE(MATCH(IF($D$2:$D$2345&lt;&gt;"",$D$2:$D$2345), IF($D$2:$D$2345&lt;&gt;"",$D$2:$D$2345),0))), D1215)</f>
        <v>tier - 2</v>
      </c>
      <c r="J1215" t="str" cm="1">
        <f t="array" ref="J1215">IF(G1215="", INDEX($G$2:$G$2345, MODE(MATCH(IF($G$2:$G$2345&lt;&gt;"",$G$2:$G$2345), IF($G$2:$G$2345&lt;&gt;"",$G$2:$G$2345),0))), G1215)</f>
        <v>tier - 1</v>
      </c>
      <c r="K1215" t="str" cm="1">
        <f t="array" ref="K1215">IF(E1215="", INDEX($E$2:$E$2345, MODE(MATCH(IF($E$2:$E$2345&lt;&gt;"",$E$2:$E$2345), IF($E$2:$E$2345&lt;&gt;"",$E$2:$E$2345),0))), E1215)</f>
        <v>R1014</v>
      </c>
      <c r="L1215">
        <f t="shared" si="18"/>
        <v>23</v>
      </c>
      <c r="M1215">
        <v>36511</v>
      </c>
    </row>
    <row r="1216" spans="1:13" x14ac:dyDescent="0.25">
      <c r="A1216" t="s">
        <v>265</v>
      </c>
      <c r="B1216">
        <v>3</v>
      </c>
      <c r="C1216">
        <v>2373.3000000000002</v>
      </c>
      <c r="D1216" t="s">
        <v>9</v>
      </c>
      <c r="E1216" t="s">
        <v>10</v>
      </c>
      <c r="F1216" t="s">
        <v>9</v>
      </c>
      <c r="G1216" t="s">
        <v>9</v>
      </c>
      <c r="H1216">
        <v>1988</v>
      </c>
      <c r="I1216" t="str" cm="1">
        <f t="array" ref="I1216">IF(D1216="", INDEX($D$2:$D$2345, MODE(MATCH(IF($D$2:$D$2345&lt;&gt;"",$D$2:$D$2345), IF($D$2:$D$2345&lt;&gt;"",$D$2:$D$2345),0))), D1216)</f>
        <v>tier - 2</v>
      </c>
      <c r="J1216" t="str" cm="1">
        <f t="array" ref="J1216">IF(G1216="", INDEX($G$2:$G$2345, MODE(MATCH(IF($G$2:$G$2345&lt;&gt;"",$G$2:$G$2345), IF($G$2:$G$2345&lt;&gt;"",$G$2:$G$2345),0))), G1216)</f>
        <v>tier - 2</v>
      </c>
      <c r="K1216" t="str" cm="1">
        <f t="array" ref="K1216">IF(E1216="", INDEX($E$2:$E$2345, MODE(MATCH(IF($E$2:$E$2345&lt;&gt;"",$E$2:$E$2345), IF($E$2:$E$2345&lt;&gt;"",$E$2:$E$2345),0))), E1216)</f>
        <v>R1013</v>
      </c>
      <c r="L1216">
        <f t="shared" si="18"/>
        <v>23</v>
      </c>
      <c r="M1216">
        <v>36506</v>
      </c>
    </row>
    <row r="1217" spans="1:13" x14ac:dyDescent="0.25">
      <c r="A1217" t="s">
        <v>264</v>
      </c>
      <c r="B1217">
        <v>1</v>
      </c>
      <c r="C1217">
        <v>2362.23</v>
      </c>
      <c r="D1217" t="s">
        <v>9</v>
      </c>
      <c r="E1217" t="s">
        <v>18</v>
      </c>
      <c r="F1217" t="s">
        <v>9</v>
      </c>
      <c r="G1217" t="s">
        <v>13</v>
      </c>
      <c r="H1217">
        <v>2002</v>
      </c>
      <c r="I1217" t="str" cm="1">
        <f t="array" ref="I1217">IF(D1217="", INDEX($D$2:$D$2345, MODE(MATCH(IF($D$2:$D$2345&lt;&gt;"",$D$2:$D$2345), IF($D$2:$D$2345&lt;&gt;"",$D$2:$D$2345),0))), D1217)</f>
        <v>tier - 2</v>
      </c>
      <c r="J1217" t="str" cm="1">
        <f t="array" ref="J1217">IF(G1217="", INDEX($G$2:$G$2345, MODE(MATCH(IF($G$2:$G$2345&lt;&gt;"",$G$2:$G$2345), IF($G$2:$G$2345&lt;&gt;"",$G$2:$G$2345),0))), G1217)</f>
        <v>tier - 1</v>
      </c>
      <c r="K1217" t="str" cm="1">
        <f t="array" ref="K1217">IF(E1217="", INDEX($E$2:$E$2345, MODE(MATCH(IF($E$2:$E$2345&lt;&gt;"",$E$2:$E$2345), IF($E$2:$E$2345&lt;&gt;"",$E$2:$E$2345),0))), E1217)</f>
        <v>R1012</v>
      </c>
      <c r="L1217">
        <f t="shared" si="18"/>
        <v>34</v>
      </c>
      <c r="M1217">
        <v>32452</v>
      </c>
    </row>
    <row r="1218" spans="1:13" x14ac:dyDescent="0.25">
      <c r="A1218" t="s">
        <v>263</v>
      </c>
      <c r="B1218">
        <v>0</v>
      </c>
      <c r="C1218">
        <v>2352.9699999999998</v>
      </c>
      <c r="D1218" t="s">
        <v>11</v>
      </c>
      <c r="E1218" t="s">
        <v>18</v>
      </c>
      <c r="F1218" t="s">
        <v>11</v>
      </c>
      <c r="G1218" t="s">
        <v>11</v>
      </c>
      <c r="H1218">
        <v>1998</v>
      </c>
      <c r="I1218" t="str" cm="1">
        <f t="array" ref="I1218">IF(D1218="", INDEX($D$2:$D$2345, MODE(MATCH(IF($D$2:$D$2345&lt;&gt;"",$D$2:$D$2345), IF($D$2:$D$2345&lt;&gt;"",$D$2:$D$2345),0))), D1218)</f>
        <v>tier - 3</v>
      </c>
      <c r="J1218" t="str" cm="1">
        <f t="array" ref="J1218">IF(G1218="", INDEX($G$2:$G$2345, MODE(MATCH(IF($G$2:$G$2345&lt;&gt;"",$G$2:$G$2345), IF($G$2:$G$2345&lt;&gt;"",$G$2:$G$2345),0))), G1218)</f>
        <v>tier - 3</v>
      </c>
      <c r="K1218" t="str" cm="1">
        <f t="array" ref="K1218">IF(E1218="", INDEX($E$2:$E$2345, MODE(MATCH(IF($E$2:$E$2345&lt;&gt;"",$E$2:$E$2345), IF($E$2:$E$2345&lt;&gt;"",$E$2:$E$2345),0))), E1218)</f>
        <v>R1012</v>
      </c>
      <c r="L1218">
        <f t="shared" ref="L1218:L1281" si="19">INT(YEARFRAC(M1218,DATE(2023,6,8)))</f>
        <v>20</v>
      </c>
      <c r="M1218">
        <v>37550</v>
      </c>
    </row>
    <row r="1219" spans="1:13" x14ac:dyDescent="0.25">
      <c r="A1219" t="s">
        <v>262</v>
      </c>
      <c r="B1219">
        <v>1</v>
      </c>
      <c r="C1219">
        <v>2331.52</v>
      </c>
      <c r="D1219" t="s">
        <v>9</v>
      </c>
      <c r="E1219" t="s">
        <v>33</v>
      </c>
      <c r="F1219" t="s">
        <v>9</v>
      </c>
      <c r="G1219" t="s">
        <v>11</v>
      </c>
      <c r="H1219">
        <v>2003</v>
      </c>
      <c r="I1219" t="str" cm="1">
        <f t="array" ref="I1219">IF(D1219="", INDEX($D$2:$D$2345, MODE(MATCH(IF($D$2:$D$2345&lt;&gt;"",$D$2:$D$2345), IF($D$2:$D$2345&lt;&gt;"",$D$2:$D$2345),0))), D1219)</f>
        <v>tier - 2</v>
      </c>
      <c r="J1219" t="str" cm="1">
        <f t="array" ref="J1219">IF(G1219="", INDEX($G$2:$G$2345, MODE(MATCH(IF($G$2:$G$2345&lt;&gt;"",$G$2:$G$2345), IF($G$2:$G$2345&lt;&gt;"",$G$2:$G$2345),0))), G1219)</f>
        <v>tier - 3</v>
      </c>
      <c r="K1219" t="str" cm="1">
        <f t="array" ref="K1219">IF(E1219="", INDEX($E$2:$E$2345, MODE(MATCH(IF($E$2:$E$2345&lt;&gt;"",$E$2:$E$2345), IF($E$2:$E$2345&lt;&gt;"",$E$2:$E$2345),0))), E1219)</f>
        <v>R1011</v>
      </c>
      <c r="L1219">
        <f t="shared" si="19"/>
        <v>24</v>
      </c>
      <c r="M1219">
        <v>36117</v>
      </c>
    </row>
    <row r="1220" spans="1:13" x14ac:dyDescent="0.25">
      <c r="A1220" t="s">
        <v>261</v>
      </c>
      <c r="B1220">
        <v>0</v>
      </c>
      <c r="C1220">
        <v>2322.62</v>
      </c>
      <c r="D1220" t="s">
        <v>9</v>
      </c>
      <c r="E1220" t="s">
        <v>10</v>
      </c>
      <c r="F1220" t="s">
        <v>9</v>
      </c>
      <c r="G1220" t="s">
        <v>13</v>
      </c>
      <c r="H1220">
        <v>1996</v>
      </c>
      <c r="I1220" t="str" cm="1">
        <f t="array" ref="I1220">IF(D1220="", INDEX($D$2:$D$2345, MODE(MATCH(IF($D$2:$D$2345&lt;&gt;"",$D$2:$D$2345), IF($D$2:$D$2345&lt;&gt;"",$D$2:$D$2345),0))), D1220)</f>
        <v>tier - 2</v>
      </c>
      <c r="J1220" t="str" cm="1">
        <f t="array" ref="J1220">IF(G1220="", INDEX($G$2:$G$2345, MODE(MATCH(IF($G$2:$G$2345&lt;&gt;"",$G$2:$G$2345), IF($G$2:$G$2345&lt;&gt;"",$G$2:$G$2345),0))), G1220)</f>
        <v>tier - 1</v>
      </c>
      <c r="K1220" t="str" cm="1">
        <f t="array" ref="K1220">IF(E1220="", INDEX($E$2:$E$2345, MODE(MATCH(IF($E$2:$E$2345&lt;&gt;"",$E$2:$E$2345), IF($E$2:$E$2345&lt;&gt;"",$E$2:$E$2345),0))), E1220)</f>
        <v>R1013</v>
      </c>
      <c r="L1220">
        <f t="shared" si="19"/>
        <v>19</v>
      </c>
      <c r="M1220">
        <v>37972</v>
      </c>
    </row>
    <row r="1221" spans="1:13" x14ac:dyDescent="0.25">
      <c r="A1221" t="s">
        <v>260</v>
      </c>
      <c r="B1221">
        <v>2</v>
      </c>
      <c r="C1221">
        <v>2304</v>
      </c>
      <c r="D1221" t="s">
        <v>9</v>
      </c>
      <c r="E1221" t="s">
        <v>10</v>
      </c>
      <c r="F1221" t="s">
        <v>9</v>
      </c>
      <c r="G1221" t="s">
        <v>11</v>
      </c>
      <c r="H1221">
        <v>2004</v>
      </c>
      <c r="I1221" t="str" cm="1">
        <f t="array" ref="I1221">IF(D1221="", INDEX($D$2:$D$2345, MODE(MATCH(IF($D$2:$D$2345&lt;&gt;"",$D$2:$D$2345), IF($D$2:$D$2345&lt;&gt;"",$D$2:$D$2345),0))), D1221)</f>
        <v>tier - 2</v>
      </c>
      <c r="J1221" t="str" cm="1">
        <f t="array" ref="J1221">IF(G1221="", INDEX($G$2:$G$2345, MODE(MATCH(IF($G$2:$G$2345&lt;&gt;"",$G$2:$G$2345), IF($G$2:$G$2345&lt;&gt;"",$G$2:$G$2345),0))), G1221)</f>
        <v>tier - 3</v>
      </c>
      <c r="K1221" t="str" cm="1">
        <f t="array" ref="K1221">IF(E1221="", INDEX($E$2:$E$2345, MODE(MATCH(IF($E$2:$E$2345&lt;&gt;"",$E$2:$E$2345), IF($E$2:$E$2345&lt;&gt;"",$E$2:$E$2345),0))), E1221)</f>
        <v>R1013</v>
      </c>
      <c r="L1221">
        <f t="shared" si="19"/>
        <v>26</v>
      </c>
      <c r="M1221">
        <v>35314</v>
      </c>
    </row>
    <row r="1222" spans="1:13" x14ac:dyDescent="0.25">
      <c r="A1222" t="s">
        <v>259</v>
      </c>
      <c r="B1222">
        <v>0</v>
      </c>
      <c r="C1222">
        <v>2302.3000000000002</v>
      </c>
      <c r="D1222" t="s">
        <v>13</v>
      </c>
      <c r="E1222" t="s">
        <v>33</v>
      </c>
      <c r="F1222" t="s">
        <v>13</v>
      </c>
      <c r="G1222" t="s">
        <v>9</v>
      </c>
      <c r="H1222">
        <v>1996</v>
      </c>
      <c r="I1222" t="str" cm="1">
        <f t="array" ref="I1222">IF(D1222="", INDEX($D$2:$D$2345, MODE(MATCH(IF($D$2:$D$2345&lt;&gt;"",$D$2:$D$2345), IF($D$2:$D$2345&lt;&gt;"",$D$2:$D$2345),0))), D1222)</f>
        <v>tier - 1</v>
      </c>
      <c r="J1222" t="str" cm="1">
        <f t="array" ref="J1222">IF(G1222="", INDEX($G$2:$G$2345, MODE(MATCH(IF($G$2:$G$2345&lt;&gt;"",$G$2:$G$2345), IF($G$2:$G$2345&lt;&gt;"",$G$2:$G$2345),0))), G1222)</f>
        <v>tier - 2</v>
      </c>
      <c r="K1222" t="str" cm="1">
        <f t="array" ref="K1222">IF(E1222="", INDEX($E$2:$E$2345, MODE(MATCH(IF($E$2:$E$2345&lt;&gt;"",$E$2:$E$2345), IF($E$2:$E$2345&lt;&gt;"",$E$2:$E$2345),0))), E1222)</f>
        <v>R1011</v>
      </c>
      <c r="L1222">
        <f t="shared" si="19"/>
        <v>18</v>
      </c>
      <c r="M1222">
        <v>38319</v>
      </c>
    </row>
    <row r="1223" spans="1:13" x14ac:dyDescent="0.25">
      <c r="A1223" t="s">
        <v>258</v>
      </c>
      <c r="B1223">
        <v>3</v>
      </c>
      <c r="C1223">
        <v>2295.2399999999998</v>
      </c>
      <c r="D1223" t="s">
        <v>9</v>
      </c>
      <c r="E1223" t="s">
        <v>10</v>
      </c>
      <c r="F1223" t="s">
        <v>9</v>
      </c>
      <c r="G1223" t="s">
        <v>13</v>
      </c>
      <c r="H1223">
        <v>1989</v>
      </c>
      <c r="I1223" t="str" cm="1">
        <f t="array" ref="I1223">IF(D1223="", INDEX($D$2:$D$2345, MODE(MATCH(IF($D$2:$D$2345&lt;&gt;"",$D$2:$D$2345), IF($D$2:$D$2345&lt;&gt;"",$D$2:$D$2345),0))), D1223)</f>
        <v>tier - 2</v>
      </c>
      <c r="J1223" t="str" cm="1">
        <f t="array" ref="J1223">IF(G1223="", INDEX($G$2:$G$2345, MODE(MATCH(IF($G$2:$G$2345&lt;&gt;"",$G$2:$G$2345), IF($G$2:$G$2345&lt;&gt;"",$G$2:$G$2345),0))), G1223)</f>
        <v>tier - 1</v>
      </c>
      <c r="K1223" t="str" cm="1">
        <f t="array" ref="K1223">IF(E1223="", INDEX($E$2:$E$2345, MODE(MATCH(IF($E$2:$E$2345&lt;&gt;"",$E$2:$E$2345), IF($E$2:$E$2345&lt;&gt;"",$E$2:$E$2345),0))), E1223)</f>
        <v>R1013</v>
      </c>
      <c r="L1223">
        <f t="shared" si="19"/>
        <v>26</v>
      </c>
      <c r="M1223">
        <v>35343</v>
      </c>
    </row>
    <row r="1224" spans="1:13" x14ac:dyDescent="0.25">
      <c r="A1224" t="s">
        <v>257</v>
      </c>
      <c r="B1224">
        <v>3</v>
      </c>
      <c r="C1224">
        <v>2277.7199999999998</v>
      </c>
      <c r="D1224" t="s">
        <v>9</v>
      </c>
      <c r="E1224" t="s">
        <v>10</v>
      </c>
      <c r="F1224" t="s">
        <v>9</v>
      </c>
      <c r="G1224" t="s">
        <v>13</v>
      </c>
      <c r="H1224">
        <v>1991</v>
      </c>
      <c r="I1224" t="str" cm="1">
        <f t="array" ref="I1224">IF(D1224="", INDEX($D$2:$D$2345, MODE(MATCH(IF($D$2:$D$2345&lt;&gt;"",$D$2:$D$2345), IF($D$2:$D$2345&lt;&gt;"",$D$2:$D$2345),0))), D1224)</f>
        <v>tier - 2</v>
      </c>
      <c r="J1224" t="str" cm="1">
        <f t="array" ref="J1224">IF(G1224="", INDEX($G$2:$G$2345, MODE(MATCH(IF($G$2:$G$2345&lt;&gt;"",$G$2:$G$2345), IF($G$2:$G$2345&lt;&gt;"",$G$2:$G$2345),0))), G1224)</f>
        <v>tier - 1</v>
      </c>
      <c r="K1224" t="str" cm="1">
        <f t="array" ref="K1224">IF(E1224="", INDEX($E$2:$E$2345, MODE(MATCH(IF($E$2:$E$2345&lt;&gt;"",$E$2:$E$2345), IF($E$2:$E$2345&lt;&gt;"",$E$2:$E$2345),0))), E1224)</f>
        <v>R1013</v>
      </c>
      <c r="L1224">
        <f t="shared" si="19"/>
        <v>33</v>
      </c>
      <c r="M1224">
        <v>32675</v>
      </c>
    </row>
    <row r="1225" spans="1:13" x14ac:dyDescent="0.25">
      <c r="A1225" t="s">
        <v>2343</v>
      </c>
      <c r="B1225">
        <v>1</v>
      </c>
      <c r="C1225">
        <v>47403.88</v>
      </c>
      <c r="D1225" t="s">
        <v>13</v>
      </c>
      <c r="E1225" t="s">
        <v>33</v>
      </c>
      <c r="F1225" t="s">
        <v>13</v>
      </c>
      <c r="G1225" t="s">
        <v>11</v>
      </c>
      <c r="H1225">
        <v>1961</v>
      </c>
      <c r="I1225" t="str" cm="1">
        <f t="array" ref="I1225">IF(D1225="", INDEX($D$2:$D$2345, MODE(MATCH(IF($D$2:$D$2345&lt;&gt;"",$D$2:$D$2345), IF($D$2:$D$2345&lt;&gt;"",$D$2:$D$2345),0))), D1225)</f>
        <v>tier - 1</v>
      </c>
      <c r="J1225" t="str" cm="1">
        <f t="array" ref="J1225">IF(G1225="", INDEX($G$2:$G$2345, MODE(MATCH(IF($G$2:$G$2345&lt;&gt;"",$G$2:$G$2345), IF($G$2:$G$2345&lt;&gt;"",$G$2:$G$2345),0))), G1225)</f>
        <v>tier - 3</v>
      </c>
      <c r="K1225" t="str" cm="1">
        <f t="array" ref="K1225">IF(E1225="", INDEX($E$2:$E$2345, MODE(MATCH(IF($E$2:$E$2345&lt;&gt;"",$E$2:$E$2345), IF($E$2:$E$2345&lt;&gt;"",$E$2:$E$2345),0))), E1225)</f>
        <v>R1011</v>
      </c>
      <c r="L1225">
        <f t="shared" si="19"/>
        <v>51</v>
      </c>
      <c r="M1225">
        <v>26097</v>
      </c>
    </row>
    <row r="1226" spans="1:13" x14ac:dyDescent="0.25">
      <c r="A1226" t="s">
        <v>2154</v>
      </c>
      <c r="B1226">
        <v>3</v>
      </c>
      <c r="C1226">
        <v>35595.589999999997</v>
      </c>
      <c r="D1226" t="s">
        <v>9</v>
      </c>
      <c r="E1226" t="s">
        <v>10</v>
      </c>
      <c r="F1226" t="s">
        <v>9</v>
      </c>
      <c r="G1226" t="s">
        <v>11</v>
      </c>
      <c r="H1226">
        <v>2000</v>
      </c>
      <c r="I1226" t="str" cm="1">
        <f t="array" ref="I1226">IF(D1226="", INDEX($D$2:$D$2345, MODE(MATCH(IF($D$2:$D$2345&lt;&gt;"",$D$2:$D$2345), IF($D$2:$D$2345&lt;&gt;"",$D$2:$D$2345),0))), D1226)</f>
        <v>tier - 2</v>
      </c>
      <c r="J1226" t="str" cm="1">
        <f t="array" ref="J1226">IF(G1226="", INDEX($G$2:$G$2345, MODE(MATCH(IF($G$2:$G$2345&lt;&gt;"",$G$2:$G$2345), IF($G$2:$G$2345&lt;&gt;"",$G$2:$G$2345),0))), G1226)</f>
        <v>tier - 3</v>
      </c>
      <c r="K1226" t="str" cm="1">
        <f t="array" ref="K1226">IF(E1226="", INDEX($E$2:$E$2345, MODE(MATCH(IF($E$2:$E$2345&lt;&gt;"",$E$2:$E$2345), IF($E$2:$E$2345&lt;&gt;"",$E$2:$E$2345),0))), E1226)</f>
        <v>R1013</v>
      </c>
      <c r="L1226">
        <f t="shared" si="19"/>
        <v>44</v>
      </c>
      <c r="M1226">
        <v>28841</v>
      </c>
    </row>
    <row r="1227" spans="1:13" x14ac:dyDescent="0.25">
      <c r="A1227" t="s">
        <v>256</v>
      </c>
      <c r="B1227">
        <v>0</v>
      </c>
      <c r="C1227">
        <v>2261.5700000000002</v>
      </c>
      <c r="D1227" t="s">
        <v>9</v>
      </c>
      <c r="E1227" t="s">
        <v>18</v>
      </c>
      <c r="F1227" t="s">
        <v>9</v>
      </c>
      <c r="G1227" t="s">
        <v>13</v>
      </c>
      <c r="H1227">
        <v>2002</v>
      </c>
      <c r="I1227" t="str" cm="1">
        <f t="array" ref="I1227">IF(D1227="", INDEX($D$2:$D$2345, MODE(MATCH(IF($D$2:$D$2345&lt;&gt;"",$D$2:$D$2345), IF($D$2:$D$2345&lt;&gt;"",$D$2:$D$2345),0))), D1227)</f>
        <v>tier - 2</v>
      </c>
      <c r="J1227" t="str" cm="1">
        <f t="array" ref="J1227">IF(G1227="", INDEX($G$2:$G$2345, MODE(MATCH(IF($G$2:$G$2345&lt;&gt;"",$G$2:$G$2345), IF($G$2:$G$2345&lt;&gt;"",$G$2:$G$2345),0))), G1227)</f>
        <v>tier - 1</v>
      </c>
      <c r="K1227" t="str" cm="1">
        <f t="array" ref="K1227">IF(E1227="", INDEX($E$2:$E$2345, MODE(MATCH(IF($E$2:$E$2345&lt;&gt;"",$E$2:$E$2345), IF($E$2:$E$2345&lt;&gt;"",$E$2:$E$2345),0))), E1227)</f>
        <v>R1012</v>
      </c>
      <c r="L1227">
        <f t="shared" si="19"/>
        <v>31</v>
      </c>
      <c r="M1227">
        <v>33554</v>
      </c>
    </row>
    <row r="1228" spans="1:13" x14ac:dyDescent="0.25">
      <c r="A1228" t="s">
        <v>255</v>
      </c>
      <c r="B1228">
        <v>0</v>
      </c>
      <c r="C1228">
        <v>2257.48</v>
      </c>
      <c r="D1228" t="s">
        <v>9</v>
      </c>
      <c r="E1228" t="s">
        <v>18</v>
      </c>
      <c r="F1228" t="s">
        <v>9</v>
      </c>
      <c r="G1228" t="s">
        <v>13</v>
      </c>
      <c r="H1228">
        <v>2002</v>
      </c>
      <c r="I1228" t="str" cm="1">
        <f t="array" ref="I1228">IF(D1228="", INDEX($D$2:$D$2345, MODE(MATCH(IF($D$2:$D$2345&lt;&gt;"",$D$2:$D$2345), IF($D$2:$D$2345&lt;&gt;"",$D$2:$D$2345),0))), D1228)</f>
        <v>tier - 2</v>
      </c>
      <c r="J1228" t="str" cm="1">
        <f t="array" ref="J1228">IF(G1228="", INDEX($G$2:$G$2345, MODE(MATCH(IF($G$2:$G$2345&lt;&gt;"",$G$2:$G$2345), IF($G$2:$G$2345&lt;&gt;"",$G$2:$G$2345),0))), G1228)</f>
        <v>tier - 1</v>
      </c>
      <c r="K1228" t="str" cm="1">
        <f t="array" ref="K1228">IF(E1228="", INDEX($E$2:$E$2345, MODE(MATCH(IF($E$2:$E$2345&lt;&gt;"",$E$2:$E$2345), IF($E$2:$E$2345&lt;&gt;"",$E$2:$E$2345),0))), E1228)</f>
        <v>R1012</v>
      </c>
      <c r="L1228">
        <f t="shared" si="19"/>
        <v>20</v>
      </c>
      <c r="M1228">
        <v>37452</v>
      </c>
    </row>
    <row r="1229" spans="1:13" x14ac:dyDescent="0.25">
      <c r="A1229" t="s">
        <v>254</v>
      </c>
      <c r="B1229">
        <v>0</v>
      </c>
      <c r="C1229">
        <v>2254.8000000000002</v>
      </c>
      <c r="D1229" t="s">
        <v>9</v>
      </c>
      <c r="E1229" t="s">
        <v>159</v>
      </c>
      <c r="F1229" t="s">
        <v>9</v>
      </c>
      <c r="G1229" t="s">
        <v>11</v>
      </c>
      <c r="H1229">
        <v>2000</v>
      </c>
      <c r="I1229" t="str" cm="1">
        <f t="array" ref="I1229">IF(D1229="", INDEX($D$2:$D$2345, MODE(MATCH(IF($D$2:$D$2345&lt;&gt;"",$D$2:$D$2345), IF($D$2:$D$2345&lt;&gt;"",$D$2:$D$2345),0))), D1229)</f>
        <v>tier - 2</v>
      </c>
      <c r="J1229" t="str" cm="1">
        <f t="array" ref="J1229">IF(G1229="", INDEX($G$2:$G$2345, MODE(MATCH(IF($G$2:$G$2345&lt;&gt;"",$G$2:$G$2345), IF($G$2:$G$2345&lt;&gt;"",$G$2:$G$2345),0))), G1229)</f>
        <v>tier - 3</v>
      </c>
      <c r="K1229" t="str" cm="1">
        <f t="array" ref="K1229">IF(E1229="", INDEX($E$2:$E$2345, MODE(MATCH(IF($E$2:$E$2345&lt;&gt;"",$E$2:$E$2345), IF($E$2:$E$2345&lt;&gt;"",$E$2:$E$2345),0))), E1229)</f>
        <v>R1016</v>
      </c>
      <c r="L1229">
        <f t="shared" si="19"/>
        <v>20</v>
      </c>
      <c r="M1229">
        <v>37601</v>
      </c>
    </row>
    <row r="1230" spans="1:13" x14ac:dyDescent="0.25">
      <c r="A1230" t="s">
        <v>253</v>
      </c>
      <c r="B1230">
        <v>0</v>
      </c>
      <c r="C1230">
        <v>2250.84</v>
      </c>
      <c r="D1230" t="s">
        <v>9</v>
      </c>
      <c r="E1230" t="s">
        <v>161</v>
      </c>
      <c r="F1230" t="s">
        <v>9</v>
      </c>
      <c r="G1230" t="s">
        <v>9</v>
      </c>
      <c r="H1230">
        <v>2000</v>
      </c>
      <c r="I1230" t="str" cm="1">
        <f t="array" ref="I1230">IF(D1230="", INDEX($D$2:$D$2345, MODE(MATCH(IF($D$2:$D$2345&lt;&gt;"",$D$2:$D$2345), IF($D$2:$D$2345&lt;&gt;"",$D$2:$D$2345),0))), D1230)</f>
        <v>tier - 2</v>
      </c>
      <c r="J1230" t="str" cm="1">
        <f t="array" ref="J1230">IF(G1230="", INDEX($G$2:$G$2345, MODE(MATCH(IF($G$2:$G$2345&lt;&gt;"",$G$2:$G$2345), IF($G$2:$G$2345&lt;&gt;"",$G$2:$G$2345),0))), G1230)</f>
        <v>tier - 2</v>
      </c>
      <c r="K1230" t="str" cm="1">
        <f t="array" ref="K1230">IF(E1230="", INDEX($E$2:$E$2345, MODE(MATCH(IF($E$2:$E$2345&lt;&gt;"",$E$2:$E$2345), IF($E$2:$E$2345&lt;&gt;"",$E$2:$E$2345),0))), E1230)</f>
        <v>R1018</v>
      </c>
      <c r="L1230">
        <f t="shared" si="19"/>
        <v>22</v>
      </c>
      <c r="M1230">
        <v>36707</v>
      </c>
    </row>
    <row r="1231" spans="1:13" x14ac:dyDescent="0.25">
      <c r="A1231" t="s">
        <v>252</v>
      </c>
      <c r="B1231">
        <v>1</v>
      </c>
      <c r="C1231">
        <v>2221.56</v>
      </c>
      <c r="D1231" t="s">
        <v>9</v>
      </c>
      <c r="E1231" t="s">
        <v>18</v>
      </c>
      <c r="F1231" t="s">
        <v>9</v>
      </c>
      <c r="G1231" t="s">
        <v>11</v>
      </c>
      <c r="H1231">
        <v>2003</v>
      </c>
      <c r="I1231" t="str" cm="1">
        <f t="array" ref="I1231">IF(D1231="", INDEX($D$2:$D$2345, MODE(MATCH(IF($D$2:$D$2345&lt;&gt;"",$D$2:$D$2345), IF($D$2:$D$2345&lt;&gt;"",$D$2:$D$2345),0))), D1231)</f>
        <v>tier - 2</v>
      </c>
      <c r="J1231" t="str" cm="1">
        <f t="array" ref="J1231">IF(G1231="", INDEX($G$2:$G$2345, MODE(MATCH(IF($G$2:$G$2345&lt;&gt;"",$G$2:$G$2345), IF($G$2:$G$2345&lt;&gt;"",$G$2:$G$2345),0))), G1231)</f>
        <v>tier - 3</v>
      </c>
      <c r="K1231" t="str" cm="1">
        <f t="array" ref="K1231">IF(E1231="", INDEX($E$2:$E$2345, MODE(MATCH(IF($E$2:$E$2345&lt;&gt;"",$E$2:$E$2345), IF($E$2:$E$2345&lt;&gt;"",$E$2:$E$2345),0))), E1231)</f>
        <v>R1012</v>
      </c>
      <c r="L1231">
        <f t="shared" si="19"/>
        <v>22</v>
      </c>
      <c r="M1231">
        <v>36870</v>
      </c>
    </row>
    <row r="1232" spans="1:13" x14ac:dyDescent="0.25">
      <c r="A1232" t="s">
        <v>251</v>
      </c>
      <c r="B1232">
        <v>1</v>
      </c>
      <c r="C1232">
        <v>2219.4499999999998</v>
      </c>
      <c r="D1232" t="s">
        <v>9</v>
      </c>
      <c r="E1232" t="s">
        <v>10</v>
      </c>
      <c r="F1232" t="s">
        <v>9</v>
      </c>
      <c r="G1232" t="s">
        <v>13</v>
      </c>
      <c r="H1232">
        <v>2004</v>
      </c>
      <c r="I1232" t="str" cm="1">
        <f t="array" ref="I1232">IF(D1232="", INDEX($D$2:$D$2345, MODE(MATCH(IF($D$2:$D$2345&lt;&gt;"",$D$2:$D$2345), IF($D$2:$D$2345&lt;&gt;"",$D$2:$D$2345),0))), D1232)</f>
        <v>tier - 2</v>
      </c>
      <c r="J1232" t="str" cm="1">
        <f t="array" ref="J1232">IF(G1232="", INDEX($G$2:$G$2345, MODE(MATCH(IF($G$2:$G$2345&lt;&gt;"",$G$2:$G$2345), IF($G$2:$G$2345&lt;&gt;"",$G$2:$G$2345),0))), G1232)</f>
        <v>tier - 1</v>
      </c>
      <c r="K1232" t="str" cm="1">
        <f t="array" ref="K1232">IF(E1232="", INDEX($E$2:$E$2345, MODE(MATCH(IF($E$2:$E$2345&lt;&gt;"",$E$2:$E$2345), IF($E$2:$E$2345&lt;&gt;"",$E$2:$E$2345),0))), E1232)</f>
        <v>R1013</v>
      </c>
      <c r="L1232">
        <f t="shared" si="19"/>
        <v>19</v>
      </c>
      <c r="M1232">
        <v>37967</v>
      </c>
    </row>
    <row r="1233" spans="1:13" x14ac:dyDescent="0.25">
      <c r="A1233" t="s">
        <v>250</v>
      </c>
      <c r="B1233">
        <v>0</v>
      </c>
      <c r="C1233">
        <v>2217.6</v>
      </c>
      <c r="D1233" t="s">
        <v>9</v>
      </c>
      <c r="E1233" t="s">
        <v>238</v>
      </c>
      <c r="F1233" t="s">
        <v>9</v>
      </c>
      <c r="G1233" t="s">
        <v>13</v>
      </c>
      <c r="H1233">
        <v>2004</v>
      </c>
      <c r="I1233" t="str" cm="1">
        <f t="array" ref="I1233">IF(D1233="", INDEX($D$2:$D$2345, MODE(MATCH(IF($D$2:$D$2345&lt;&gt;"",$D$2:$D$2345), IF($D$2:$D$2345&lt;&gt;"",$D$2:$D$2345),0))), D1233)</f>
        <v>tier - 2</v>
      </c>
      <c r="J1233" t="str" cm="1">
        <f t="array" ref="J1233">IF(G1233="", INDEX($G$2:$G$2345, MODE(MATCH(IF($G$2:$G$2345&lt;&gt;"",$G$2:$G$2345), IF($G$2:$G$2345&lt;&gt;"",$G$2:$G$2345),0))), G1233)</f>
        <v>tier - 1</v>
      </c>
      <c r="K1233" t="str" cm="1">
        <f t="array" ref="K1233">IF(E1233="", INDEX($E$2:$E$2345, MODE(MATCH(IF($E$2:$E$2345&lt;&gt;"",$E$2:$E$2345), IF($E$2:$E$2345&lt;&gt;"",$E$2:$E$2345),0))), E1233)</f>
        <v>R1024</v>
      </c>
      <c r="L1233">
        <f t="shared" si="19"/>
        <v>18</v>
      </c>
      <c r="M1233">
        <v>38255</v>
      </c>
    </row>
    <row r="1234" spans="1:13" x14ac:dyDescent="0.25">
      <c r="A1234" t="s">
        <v>249</v>
      </c>
      <c r="B1234">
        <v>0</v>
      </c>
      <c r="C1234">
        <v>2217.4699999999998</v>
      </c>
      <c r="D1234" t="s">
        <v>9</v>
      </c>
      <c r="E1234" t="s">
        <v>238</v>
      </c>
      <c r="F1234" t="s">
        <v>9</v>
      </c>
      <c r="G1234" t="s">
        <v>13</v>
      </c>
      <c r="H1234">
        <v>2004</v>
      </c>
      <c r="I1234" t="str" cm="1">
        <f t="array" ref="I1234">IF(D1234="", INDEX($D$2:$D$2345, MODE(MATCH(IF($D$2:$D$2345&lt;&gt;"",$D$2:$D$2345), IF($D$2:$D$2345&lt;&gt;"",$D$2:$D$2345),0))), D1234)</f>
        <v>tier - 2</v>
      </c>
      <c r="J1234" t="str" cm="1">
        <f t="array" ref="J1234">IF(G1234="", INDEX($G$2:$G$2345, MODE(MATCH(IF($G$2:$G$2345&lt;&gt;"",$G$2:$G$2345), IF($G$2:$G$2345&lt;&gt;"",$G$2:$G$2345),0))), G1234)</f>
        <v>tier - 1</v>
      </c>
      <c r="K1234" t="str" cm="1">
        <f t="array" ref="K1234">IF(E1234="", INDEX($E$2:$E$2345, MODE(MATCH(IF($E$2:$E$2345&lt;&gt;"",$E$2:$E$2345), IF($E$2:$E$2345&lt;&gt;"",$E$2:$E$2345),0))), E1234)</f>
        <v>R1024</v>
      </c>
      <c r="L1234">
        <f t="shared" si="19"/>
        <v>18</v>
      </c>
      <c r="M1234">
        <v>38151</v>
      </c>
    </row>
    <row r="1235" spans="1:13" x14ac:dyDescent="0.25">
      <c r="A1235" t="s">
        <v>248</v>
      </c>
      <c r="B1235">
        <v>0</v>
      </c>
      <c r="C1235">
        <v>2213.21</v>
      </c>
      <c r="D1235" t="s">
        <v>9</v>
      </c>
      <c r="E1235" t="s">
        <v>10</v>
      </c>
      <c r="F1235" t="s">
        <v>9</v>
      </c>
      <c r="G1235" t="s">
        <v>9</v>
      </c>
      <c r="H1235">
        <v>1994</v>
      </c>
      <c r="I1235" t="str" cm="1">
        <f t="array" ref="I1235">IF(D1235="", INDEX($D$2:$D$2345, MODE(MATCH(IF($D$2:$D$2345&lt;&gt;"",$D$2:$D$2345), IF($D$2:$D$2345&lt;&gt;"",$D$2:$D$2345),0))), D1235)</f>
        <v>tier - 2</v>
      </c>
      <c r="J1235" t="str" cm="1">
        <f t="array" ref="J1235">IF(G1235="", INDEX($G$2:$G$2345, MODE(MATCH(IF($G$2:$G$2345&lt;&gt;"",$G$2:$G$2345), IF($G$2:$G$2345&lt;&gt;"",$G$2:$G$2345),0))), G1235)</f>
        <v>tier - 2</v>
      </c>
      <c r="K1235" t="str" cm="1">
        <f t="array" ref="K1235">IF(E1235="", INDEX($E$2:$E$2345, MODE(MATCH(IF($E$2:$E$2345&lt;&gt;"",$E$2:$E$2345), IF($E$2:$E$2345&lt;&gt;"",$E$2:$E$2345),0))), E1235)</f>
        <v>R1013</v>
      </c>
      <c r="L1235">
        <f t="shared" si="19"/>
        <v>18</v>
      </c>
      <c r="M1235">
        <v>38308</v>
      </c>
    </row>
    <row r="1236" spans="1:13" x14ac:dyDescent="0.25">
      <c r="A1236" t="s">
        <v>247</v>
      </c>
      <c r="B1236">
        <v>0</v>
      </c>
      <c r="C1236">
        <v>2211.13</v>
      </c>
      <c r="D1236" t="s">
        <v>9</v>
      </c>
      <c r="E1236" t="s">
        <v>238</v>
      </c>
      <c r="F1236" t="s">
        <v>9</v>
      </c>
      <c r="G1236" t="s">
        <v>9</v>
      </c>
      <c r="H1236">
        <v>2004</v>
      </c>
      <c r="I1236" t="str" cm="1">
        <f t="array" ref="I1236">IF(D1236="", INDEX($D$2:$D$2345, MODE(MATCH(IF($D$2:$D$2345&lt;&gt;"",$D$2:$D$2345), IF($D$2:$D$2345&lt;&gt;"",$D$2:$D$2345),0))), D1236)</f>
        <v>tier - 2</v>
      </c>
      <c r="J1236" t="str" cm="1">
        <f t="array" ref="J1236">IF(G1236="", INDEX($G$2:$G$2345, MODE(MATCH(IF($G$2:$G$2345&lt;&gt;"",$G$2:$G$2345), IF($G$2:$G$2345&lt;&gt;"",$G$2:$G$2345),0))), G1236)</f>
        <v>tier - 2</v>
      </c>
      <c r="K1236" t="str" cm="1">
        <f t="array" ref="K1236">IF(E1236="", INDEX($E$2:$E$2345, MODE(MATCH(IF($E$2:$E$2345&lt;&gt;"",$E$2:$E$2345), IF($E$2:$E$2345&lt;&gt;"",$E$2:$E$2345),0))), E1236)</f>
        <v>R1024</v>
      </c>
      <c r="L1236">
        <f t="shared" si="19"/>
        <v>28</v>
      </c>
      <c r="M1236">
        <v>34542</v>
      </c>
    </row>
    <row r="1237" spans="1:13" x14ac:dyDescent="0.25">
      <c r="A1237" t="s">
        <v>2153</v>
      </c>
      <c r="B1237">
        <v>0</v>
      </c>
      <c r="C1237">
        <v>35585.58</v>
      </c>
      <c r="D1237" t="s">
        <v>9</v>
      </c>
      <c r="E1237" t="s">
        <v>33</v>
      </c>
      <c r="F1237" t="s">
        <v>9</v>
      </c>
      <c r="G1237" t="s">
        <v>11</v>
      </c>
      <c r="H1237">
        <v>2000</v>
      </c>
      <c r="I1237" t="str" cm="1">
        <f t="array" ref="I1237">IF(D1237="", INDEX($D$2:$D$2345, MODE(MATCH(IF($D$2:$D$2345&lt;&gt;"",$D$2:$D$2345), IF($D$2:$D$2345&lt;&gt;"",$D$2:$D$2345),0))), D1237)</f>
        <v>tier - 2</v>
      </c>
      <c r="J1237" t="str" cm="1">
        <f t="array" ref="J1237">IF(G1237="", INDEX($G$2:$G$2345, MODE(MATCH(IF($G$2:$G$2345&lt;&gt;"",$G$2:$G$2345), IF($G$2:$G$2345&lt;&gt;"",$G$2:$G$2345),0))), G1237)</f>
        <v>tier - 3</v>
      </c>
      <c r="K1237" t="str" cm="1">
        <f t="array" ref="K1237">IF(E1237="", INDEX($E$2:$E$2345, MODE(MATCH(IF($E$2:$E$2345&lt;&gt;"",$E$2:$E$2345), IF($E$2:$E$2345&lt;&gt;"",$E$2:$E$2345),0))), E1237)</f>
        <v>R1011</v>
      </c>
      <c r="L1237">
        <f t="shared" si="19"/>
        <v>22</v>
      </c>
      <c r="M1237">
        <v>36849</v>
      </c>
    </row>
    <row r="1238" spans="1:13" x14ac:dyDescent="0.25">
      <c r="A1238" t="s">
        <v>246</v>
      </c>
      <c r="B1238">
        <v>0</v>
      </c>
      <c r="C1238">
        <v>2207.6999999999998</v>
      </c>
      <c r="D1238" t="s">
        <v>9</v>
      </c>
      <c r="E1238" t="s">
        <v>238</v>
      </c>
      <c r="F1238" t="s">
        <v>9</v>
      </c>
      <c r="G1238" t="s">
        <v>9</v>
      </c>
      <c r="H1238">
        <v>2004</v>
      </c>
      <c r="I1238" t="str" cm="1">
        <f t="array" ref="I1238">IF(D1238="", INDEX($D$2:$D$2345, MODE(MATCH(IF($D$2:$D$2345&lt;&gt;"",$D$2:$D$2345), IF($D$2:$D$2345&lt;&gt;"",$D$2:$D$2345),0))), D1238)</f>
        <v>tier - 2</v>
      </c>
      <c r="J1238" t="str" cm="1">
        <f t="array" ref="J1238">IF(G1238="", INDEX($G$2:$G$2345, MODE(MATCH(IF($G$2:$G$2345&lt;&gt;"",$G$2:$G$2345), IF($G$2:$G$2345&lt;&gt;"",$G$2:$G$2345),0))), G1238)</f>
        <v>tier - 2</v>
      </c>
      <c r="K1238" t="str" cm="1">
        <f t="array" ref="K1238">IF(E1238="", INDEX($E$2:$E$2345, MODE(MATCH(IF($E$2:$E$2345&lt;&gt;"",$E$2:$E$2345), IF($E$2:$E$2345&lt;&gt;"",$E$2:$E$2345),0))), E1238)</f>
        <v>R1024</v>
      </c>
      <c r="L1238">
        <f t="shared" si="19"/>
        <v>18</v>
      </c>
      <c r="M1238">
        <v>38205</v>
      </c>
    </row>
    <row r="1239" spans="1:13" x14ac:dyDescent="0.25">
      <c r="A1239" t="s">
        <v>245</v>
      </c>
      <c r="B1239">
        <v>0</v>
      </c>
      <c r="C1239">
        <v>2205.98</v>
      </c>
      <c r="D1239" t="s">
        <v>9</v>
      </c>
      <c r="E1239" t="s">
        <v>238</v>
      </c>
      <c r="F1239" t="s">
        <v>9</v>
      </c>
      <c r="G1239" t="s">
        <v>11</v>
      </c>
      <c r="H1239">
        <v>2004</v>
      </c>
      <c r="I1239" t="str" cm="1">
        <f t="array" ref="I1239">IF(D1239="", INDEX($D$2:$D$2345, MODE(MATCH(IF($D$2:$D$2345&lt;&gt;"",$D$2:$D$2345), IF($D$2:$D$2345&lt;&gt;"",$D$2:$D$2345),0))), D1239)</f>
        <v>tier - 2</v>
      </c>
      <c r="J1239" t="str" cm="1">
        <f t="array" ref="J1239">IF(G1239="", INDEX($G$2:$G$2345, MODE(MATCH(IF($G$2:$G$2345&lt;&gt;"",$G$2:$G$2345), IF($G$2:$G$2345&lt;&gt;"",$G$2:$G$2345),0))), G1239)</f>
        <v>tier - 3</v>
      </c>
      <c r="K1239" t="str" cm="1">
        <f t="array" ref="K1239">IF(E1239="", INDEX($E$2:$E$2345, MODE(MATCH(IF($E$2:$E$2345&lt;&gt;"",$E$2:$E$2345), IF($E$2:$E$2345&lt;&gt;"",$E$2:$E$2345),0))), E1239)</f>
        <v>R1024</v>
      </c>
      <c r="L1239">
        <f t="shared" si="19"/>
        <v>18</v>
      </c>
      <c r="M1239">
        <v>38304</v>
      </c>
    </row>
    <row r="1240" spans="1:13" x14ac:dyDescent="0.25">
      <c r="A1240" t="s">
        <v>244</v>
      </c>
      <c r="B1240">
        <v>0</v>
      </c>
      <c r="C1240">
        <v>2203.7399999999998</v>
      </c>
      <c r="D1240" t="s">
        <v>9</v>
      </c>
      <c r="E1240" t="s">
        <v>238</v>
      </c>
      <c r="F1240" t="s">
        <v>9</v>
      </c>
      <c r="G1240" t="s">
        <v>9</v>
      </c>
      <c r="H1240">
        <v>2004</v>
      </c>
      <c r="I1240" t="str" cm="1">
        <f t="array" ref="I1240">IF(D1240="", INDEX($D$2:$D$2345, MODE(MATCH(IF($D$2:$D$2345&lt;&gt;"",$D$2:$D$2345), IF($D$2:$D$2345&lt;&gt;"",$D$2:$D$2345),0))), D1240)</f>
        <v>tier - 2</v>
      </c>
      <c r="J1240" t="str" cm="1">
        <f t="array" ref="J1240">IF(G1240="", INDEX($G$2:$G$2345, MODE(MATCH(IF($G$2:$G$2345&lt;&gt;"",$G$2:$G$2345), IF($G$2:$G$2345&lt;&gt;"",$G$2:$G$2345),0))), G1240)</f>
        <v>tier - 2</v>
      </c>
      <c r="K1240" t="str" cm="1">
        <f t="array" ref="K1240">IF(E1240="", INDEX($E$2:$E$2345, MODE(MATCH(IF($E$2:$E$2345&lt;&gt;"",$E$2:$E$2345), IF($E$2:$E$2345&lt;&gt;"",$E$2:$E$2345),0))), E1240)</f>
        <v>R1024</v>
      </c>
      <c r="L1240">
        <f t="shared" si="19"/>
        <v>18</v>
      </c>
      <c r="M1240">
        <v>38288</v>
      </c>
    </row>
    <row r="1241" spans="1:13" x14ac:dyDescent="0.25">
      <c r="A1241" t="s">
        <v>243</v>
      </c>
      <c r="B1241">
        <v>0</v>
      </c>
      <c r="C1241">
        <v>2203.4699999999998</v>
      </c>
      <c r="D1241" t="s">
        <v>9</v>
      </c>
      <c r="E1241" t="s">
        <v>238</v>
      </c>
      <c r="F1241" t="s">
        <v>9</v>
      </c>
      <c r="G1241" t="s">
        <v>9</v>
      </c>
      <c r="H1241">
        <v>2004</v>
      </c>
      <c r="I1241" t="str" cm="1">
        <f t="array" ref="I1241">IF(D1241="", INDEX($D$2:$D$2345, MODE(MATCH(IF($D$2:$D$2345&lt;&gt;"",$D$2:$D$2345), IF($D$2:$D$2345&lt;&gt;"",$D$2:$D$2345),0))), D1241)</f>
        <v>tier - 2</v>
      </c>
      <c r="J1241" t="str" cm="1">
        <f t="array" ref="J1241">IF(G1241="", INDEX($G$2:$G$2345, MODE(MATCH(IF($G$2:$G$2345&lt;&gt;"",$G$2:$G$2345), IF($G$2:$G$2345&lt;&gt;"",$G$2:$G$2345),0))), G1241)</f>
        <v>tier - 2</v>
      </c>
      <c r="K1241" t="str" cm="1">
        <f t="array" ref="K1241">IF(E1241="", INDEX($E$2:$E$2345, MODE(MATCH(IF($E$2:$E$2345&lt;&gt;"",$E$2:$E$2345), IF($E$2:$E$2345&lt;&gt;"",$E$2:$E$2345),0))), E1241)</f>
        <v>R1024</v>
      </c>
      <c r="L1241">
        <f t="shared" si="19"/>
        <v>18</v>
      </c>
      <c r="M1241">
        <v>38205</v>
      </c>
    </row>
    <row r="1242" spans="1:13" x14ac:dyDescent="0.25">
      <c r="A1242" t="s">
        <v>242</v>
      </c>
      <c r="B1242">
        <v>1</v>
      </c>
      <c r="C1242">
        <v>2201.1</v>
      </c>
      <c r="D1242" t="s">
        <v>9</v>
      </c>
      <c r="E1242" t="s">
        <v>10</v>
      </c>
      <c r="F1242" t="s">
        <v>9</v>
      </c>
      <c r="G1242" t="s">
        <v>11</v>
      </c>
      <c r="H1242">
        <v>2004</v>
      </c>
      <c r="I1242" t="str" cm="1">
        <f t="array" ref="I1242">IF(D1242="", INDEX($D$2:$D$2345, MODE(MATCH(IF($D$2:$D$2345&lt;&gt;"",$D$2:$D$2345), IF($D$2:$D$2345&lt;&gt;"",$D$2:$D$2345),0))), D1242)</f>
        <v>tier - 2</v>
      </c>
      <c r="J1242" t="str" cm="1">
        <f t="array" ref="J1242">IF(G1242="", INDEX($G$2:$G$2345, MODE(MATCH(IF($G$2:$G$2345&lt;&gt;"",$G$2:$G$2345), IF($G$2:$G$2345&lt;&gt;"",$G$2:$G$2345),0))), G1242)</f>
        <v>tier - 3</v>
      </c>
      <c r="K1242" t="str" cm="1">
        <f t="array" ref="K1242">IF(E1242="", INDEX($E$2:$E$2345, MODE(MATCH(IF($E$2:$E$2345&lt;&gt;"",$E$2:$E$2345), IF($E$2:$E$2345&lt;&gt;"",$E$2:$E$2345),0))), E1242)</f>
        <v>R1013</v>
      </c>
      <c r="L1242">
        <f t="shared" si="19"/>
        <v>18</v>
      </c>
      <c r="M1242">
        <v>38195</v>
      </c>
    </row>
    <row r="1243" spans="1:13" x14ac:dyDescent="0.25">
      <c r="A1243" t="s">
        <v>241</v>
      </c>
      <c r="B1243">
        <v>0</v>
      </c>
      <c r="C1243">
        <v>2200.83</v>
      </c>
      <c r="D1243" t="s">
        <v>9</v>
      </c>
      <c r="E1243" t="s">
        <v>238</v>
      </c>
      <c r="F1243" t="s">
        <v>9</v>
      </c>
      <c r="G1243" t="s">
        <v>9</v>
      </c>
      <c r="H1243">
        <v>2004</v>
      </c>
      <c r="I1243" t="str" cm="1">
        <f t="array" ref="I1243">IF(D1243="", INDEX($D$2:$D$2345, MODE(MATCH(IF($D$2:$D$2345&lt;&gt;"",$D$2:$D$2345), IF($D$2:$D$2345&lt;&gt;"",$D$2:$D$2345),0))), D1243)</f>
        <v>tier - 2</v>
      </c>
      <c r="J1243" t="str" cm="1">
        <f t="array" ref="J1243">IF(G1243="", INDEX($G$2:$G$2345, MODE(MATCH(IF($G$2:$G$2345&lt;&gt;"",$G$2:$G$2345), IF($G$2:$G$2345&lt;&gt;"",$G$2:$G$2345),0))), G1243)</f>
        <v>tier - 2</v>
      </c>
      <c r="K1243" t="str" cm="1">
        <f t="array" ref="K1243">IF(E1243="", INDEX($E$2:$E$2345, MODE(MATCH(IF($E$2:$E$2345&lt;&gt;"",$E$2:$E$2345), IF($E$2:$E$2345&lt;&gt;"",$E$2:$E$2345),0))), E1243)</f>
        <v>R1024</v>
      </c>
      <c r="L1243">
        <f t="shared" si="19"/>
        <v>18</v>
      </c>
      <c r="M1243">
        <v>38242</v>
      </c>
    </row>
    <row r="1244" spans="1:13" x14ac:dyDescent="0.25">
      <c r="A1244" t="s">
        <v>239</v>
      </c>
      <c r="B1244">
        <v>0</v>
      </c>
      <c r="C1244">
        <v>2198.19</v>
      </c>
      <c r="D1244" t="s">
        <v>9</v>
      </c>
      <c r="E1244" t="s">
        <v>240</v>
      </c>
      <c r="F1244" t="s">
        <v>9</v>
      </c>
      <c r="G1244" t="s">
        <v>13</v>
      </c>
      <c r="H1244">
        <v>2004</v>
      </c>
      <c r="I1244" t="str" cm="1">
        <f t="array" ref="I1244">IF(D1244="", INDEX($D$2:$D$2345, MODE(MATCH(IF($D$2:$D$2345&lt;&gt;"",$D$2:$D$2345), IF($D$2:$D$2345&lt;&gt;"",$D$2:$D$2345),0))), D1244)</f>
        <v>tier - 2</v>
      </c>
      <c r="J1244" t="str" cm="1">
        <f t="array" ref="J1244">IF(G1244="", INDEX($G$2:$G$2345, MODE(MATCH(IF($G$2:$G$2345&lt;&gt;"",$G$2:$G$2345), IF($G$2:$G$2345&lt;&gt;"",$G$2:$G$2345),0))), G1244)</f>
        <v>tier - 1</v>
      </c>
      <c r="K1244" t="str" cm="1">
        <f t="array" ref="K1244">IF(E1244="", INDEX($E$2:$E$2345, MODE(MATCH(IF($E$2:$E$2345&lt;&gt;"",$E$2:$E$2345), IF($E$2:$E$2345&lt;&gt;"",$E$2:$E$2345),0))), E1244)</f>
        <v>R1023</v>
      </c>
      <c r="L1244">
        <f t="shared" si="19"/>
        <v>18</v>
      </c>
      <c r="M1244">
        <v>38233</v>
      </c>
    </row>
    <row r="1245" spans="1:13" x14ac:dyDescent="0.25">
      <c r="A1245" t="s">
        <v>237</v>
      </c>
      <c r="B1245">
        <v>0</v>
      </c>
      <c r="C1245">
        <v>2196.4699999999998</v>
      </c>
      <c r="D1245" t="s">
        <v>9</v>
      </c>
      <c r="E1245" t="s">
        <v>238</v>
      </c>
      <c r="F1245" t="s">
        <v>9</v>
      </c>
      <c r="G1245" t="s">
        <v>11</v>
      </c>
      <c r="H1245">
        <v>2004</v>
      </c>
      <c r="I1245" t="str" cm="1">
        <f t="array" ref="I1245">IF(D1245="", INDEX($D$2:$D$2345, MODE(MATCH(IF($D$2:$D$2345&lt;&gt;"",$D$2:$D$2345), IF($D$2:$D$2345&lt;&gt;"",$D$2:$D$2345),0))), D1245)</f>
        <v>tier - 2</v>
      </c>
      <c r="J1245" t="str" cm="1">
        <f t="array" ref="J1245">IF(G1245="", INDEX($G$2:$G$2345, MODE(MATCH(IF($G$2:$G$2345&lt;&gt;"",$G$2:$G$2345), IF($G$2:$G$2345&lt;&gt;"",$G$2:$G$2345),0))), G1245)</f>
        <v>tier - 3</v>
      </c>
      <c r="K1245" t="str" cm="1">
        <f t="array" ref="K1245">IF(E1245="", INDEX($E$2:$E$2345, MODE(MATCH(IF($E$2:$E$2345&lt;&gt;"",$E$2:$E$2345), IF($E$2:$E$2345&lt;&gt;"",$E$2:$E$2345),0))), E1245)</f>
        <v>R1024</v>
      </c>
      <c r="L1245">
        <f t="shared" si="19"/>
        <v>18</v>
      </c>
      <c r="M1245">
        <v>38328</v>
      </c>
    </row>
    <row r="1246" spans="1:13" x14ac:dyDescent="0.25">
      <c r="A1246" t="s">
        <v>236</v>
      </c>
      <c r="B1246">
        <v>3</v>
      </c>
      <c r="C1246">
        <v>2193.1999999999998</v>
      </c>
      <c r="D1246" t="s">
        <v>9</v>
      </c>
      <c r="E1246" t="s">
        <v>18</v>
      </c>
      <c r="F1246" t="s">
        <v>9</v>
      </c>
      <c r="G1246" t="s">
        <v>9</v>
      </c>
      <c r="H1246">
        <v>1991</v>
      </c>
      <c r="I1246" t="str" cm="1">
        <f t="array" ref="I1246">IF(D1246="", INDEX($D$2:$D$2345, MODE(MATCH(IF($D$2:$D$2345&lt;&gt;"",$D$2:$D$2345), IF($D$2:$D$2345&lt;&gt;"",$D$2:$D$2345),0))), D1246)</f>
        <v>tier - 2</v>
      </c>
      <c r="J1246" t="str" cm="1">
        <f t="array" ref="J1246">IF(G1246="", INDEX($G$2:$G$2345, MODE(MATCH(IF($G$2:$G$2345&lt;&gt;"",$G$2:$G$2345), IF($G$2:$G$2345&lt;&gt;"",$G$2:$G$2345),0))), G1246)</f>
        <v>tier - 2</v>
      </c>
      <c r="K1246" t="str" cm="1">
        <f t="array" ref="K1246">IF(E1246="", INDEX($E$2:$E$2345, MODE(MATCH(IF($E$2:$E$2345&lt;&gt;"",$E$2:$E$2345), IF($E$2:$E$2345&lt;&gt;"",$E$2:$E$2345),0))), E1246)</f>
        <v>R1012</v>
      </c>
      <c r="L1246">
        <f t="shared" si="19"/>
        <v>18</v>
      </c>
      <c r="M1246">
        <v>38337</v>
      </c>
    </row>
    <row r="1247" spans="1:13" x14ac:dyDescent="0.25">
      <c r="A1247" t="s">
        <v>235</v>
      </c>
      <c r="B1247">
        <v>0</v>
      </c>
      <c r="C1247">
        <v>2170.08</v>
      </c>
      <c r="D1247" t="s">
        <v>9</v>
      </c>
      <c r="E1247" t="s">
        <v>10</v>
      </c>
      <c r="F1247" t="s">
        <v>9</v>
      </c>
      <c r="G1247" t="s">
        <v>9</v>
      </c>
      <c r="H1247">
        <v>1994</v>
      </c>
      <c r="I1247" t="str" cm="1">
        <f t="array" ref="I1247">IF(D1247="", INDEX($D$2:$D$2345, MODE(MATCH(IF($D$2:$D$2345&lt;&gt;"",$D$2:$D$2345), IF($D$2:$D$2345&lt;&gt;"",$D$2:$D$2345),0))), D1247)</f>
        <v>tier - 2</v>
      </c>
      <c r="J1247" t="str" cm="1">
        <f t="array" ref="J1247">IF(G1247="", INDEX($G$2:$G$2345, MODE(MATCH(IF($G$2:$G$2345&lt;&gt;"",$G$2:$G$2345), IF($G$2:$G$2345&lt;&gt;"",$G$2:$G$2345),0))), G1247)</f>
        <v>tier - 2</v>
      </c>
      <c r="K1247" t="str" cm="1">
        <f t="array" ref="K1247">IF(E1247="", INDEX($E$2:$E$2345, MODE(MATCH(IF($E$2:$E$2345&lt;&gt;"",$E$2:$E$2345), IF($E$2:$E$2345&lt;&gt;"",$E$2:$E$2345),0))), E1247)</f>
        <v>R1013</v>
      </c>
      <c r="L1247">
        <f t="shared" si="19"/>
        <v>31</v>
      </c>
      <c r="M1247">
        <v>33508</v>
      </c>
    </row>
    <row r="1248" spans="1:13" x14ac:dyDescent="0.25">
      <c r="A1248" t="s">
        <v>2152</v>
      </c>
      <c r="B1248">
        <v>0</v>
      </c>
      <c r="C1248">
        <v>35583.17</v>
      </c>
      <c r="D1248" t="s">
        <v>13</v>
      </c>
      <c r="E1248" t="s">
        <v>33</v>
      </c>
      <c r="F1248" t="s">
        <v>13</v>
      </c>
      <c r="G1248" t="s">
        <v>11</v>
      </c>
      <c r="H1248">
        <v>1971</v>
      </c>
      <c r="I1248" t="str" cm="1">
        <f t="array" ref="I1248">IF(D1248="", INDEX($D$2:$D$2345, MODE(MATCH(IF($D$2:$D$2345&lt;&gt;"",$D$2:$D$2345), IF($D$2:$D$2345&lt;&gt;"",$D$2:$D$2345),0))), D1248)</f>
        <v>tier - 1</v>
      </c>
      <c r="J1248" t="str" cm="1">
        <f t="array" ref="J1248">IF(G1248="", INDEX($G$2:$G$2345, MODE(MATCH(IF($G$2:$G$2345&lt;&gt;"",$G$2:$G$2345), IF($G$2:$G$2345&lt;&gt;"",$G$2:$G$2345),0))), G1248)</f>
        <v>tier - 3</v>
      </c>
      <c r="K1248" t="str" cm="1">
        <f t="array" ref="K1248">IF(E1248="", INDEX($E$2:$E$2345, MODE(MATCH(IF($E$2:$E$2345&lt;&gt;"",$E$2:$E$2345), IF($E$2:$E$2345&lt;&gt;"",$E$2:$E$2345),0))), E1248)</f>
        <v>R1011</v>
      </c>
      <c r="L1248">
        <f t="shared" si="19"/>
        <v>22</v>
      </c>
      <c r="M1248">
        <v>36748</v>
      </c>
    </row>
    <row r="1249" spans="1:13" x14ac:dyDescent="0.25">
      <c r="A1249" t="s">
        <v>234</v>
      </c>
      <c r="B1249">
        <v>0</v>
      </c>
      <c r="C1249">
        <v>2166.73</v>
      </c>
      <c r="D1249" t="s">
        <v>9</v>
      </c>
      <c r="E1249" t="s">
        <v>33</v>
      </c>
      <c r="F1249" t="s">
        <v>9</v>
      </c>
      <c r="G1249" t="s">
        <v>9</v>
      </c>
      <c r="H1249">
        <v>2000</v>
      </c>
      <c r="I1249" t="str" cm="1">
        <f t="array" ref="I1249">IF(D1249="", INDEX($D$2:$D$2345, MODE(MATCH(IF($D$2:$D$2345&lt;&gt;"",$D$2:$D$2345), IF($D$2:$D$2345&lt;&gt;"",$D$2:$D$2345),0))), D1249)</f>
        <v>tier - 2</v>
      </c>
      <c r="J1249" t="str" cm="1">
        <f t="array" ref="J1249">IF(G1249="", INDEX($G$2:$G$2345, MODE(MATCH(IF($G$2:$G$2345&lt;&gt;"",$G$2:$G$2345), IF($G$2:$G$2345&lt;&gt;"",$G$2:$G$2345),0))), G1249)</f>
        <v>tier - 2</v>
      </c>
      <c r="K1249" t="str" cm="1">
        <f t="array" ref="K1249">IF(E1249="", INDEX($E$2:$E$2345, MODE(MATCH(IF($E$2:$E$2345&lt;&gt;"",$E$2:$E$2345), IF($E$2:$E$2345&lt;&gt;"",$E$2:$E$2345),0))), E1249)</f>
        <v>R1011</v>
      </c>
      <c r="L1249">
        <f t="shared" si="19"/>
        <v>28</v>
      </c>
      <c r="M1249">
        <v>34569</v>
      </c>
    </row>
    <row r="1250" spans="1:13" x14ac:dyDescent="0.25">
      <c r="A1250" t="s">
        <v>233</v>
      </c>
      <c r="B1250">
        <v>0</v>
      </c>
      <c r="C1250">
        <v>2156.75</v>
      </c>
      <c r="D1250" t="s">
        <v>9</v>
      </c>
      <c r="E1250" t="s">
        <v>10</v>
      </c>
      <c r="F1250" t="s">
        <v>9</v>
      </c>
      <c r="G1250" t="s">
        <v>9</v>
      </c>
      <c r="H1250">
        <v>2000</v>
      </c>
      <c r="I1250" t="str" cm="1">
        <f t="array" ref="I1250">IF(D1250="", INDEX($D$2:$D$2345, MODE(MATCH(IF($D$2:$D$2345&lt;&gt;"",$D$2:$D$2345), IF($D$2:$D$2345&lt;&gt;"",$D$2:$D$2345),0))), D1250)</f>
        <v>tier - 2</v>
      </c>
      <c r="J1250" t="str" cm="1">
        <f t="array" ref="J1250">IF(G1250="", INDEX($G$2:$G$2345, MODE(MATCH(IF($G$2:$G$2345&lt;&gt;"",$G$2:$G$2345), IF($G$2:$G$2345&lt;&gt;"",$G$2:$G$2345),0))), G1250)</f>
        <v>tier - 2</v>
      </c>
      <c r="K1250" t="str" cm="1">
        <f t="array" ref="K1250">IF(E1250="", INDEX($E$2:$E$2345, MODE(MATCH(IF($E$2:$E$2345&lt;&gt;"",$E$2:$E$2345), IF($E$2:$E$2345&lt;&gt;"",$E$2:$E$2345),0))), E1250)</f>
        <v>R1013</v>
      </c>
      <c r="L1250">
        <f t="shared" si="19"/>
        <v>22</v>
      </c>
      <c r="M1250">
        <v>36870</v>
      </c>
    </row>
    <row r="1251" spans="1:13" x14ac:dyDescent="0.25">
      <c r="A1251" t="s">
        <v>232</v>
      </c>
      <c r="B1251">
        <v>0</v>
      </c>
      <c r="C1251">
        <v>2155.6799999999998</v>
      </c>
      <c r="D1251" t="s">
        <v>9</v>
      </c>
      <c r="E1251" t="s">
        <v>10</v>
      </c>
      <c r="F1251" t="s">
        <v>9</v>
      </c>
      <c r="G1251" t="s">
        <v>11</v>
      </c>
      <c r="H1251">
        <v>2000</v>
      </c>
      <c r="I1251" t="str" cm="1">
        <f t="array" ref="I1251">IF(D1251="", INDEX($D$2:$D$2345, MODE(MATCH(IF($D$2:$D$2345&lt;&gt;"",$D$2:$D$2345), IF($D$2:$D$2345&lt;&gt;"",$D$2:$D$2345),0))), D1251)</f>
        <v>tier - 2</v>
      </c>
      <c r="J1251" t="str" cm="1">
        <f t="array" ref="J1251">IF(G1251="", INDEX($G$2:$G$2345, MODE(MATCH(IF($G$2:$G$2345&lt;&gt;"",$G$2:$G$2345), IF($G$2:$G$2345&lt;&gt;"",$G$2:$G$2345),0))), G1251)</f>
        <v>tier - 3</v>
      </c>
      <c r="K1251" t="str" cm="1">
        <f t="array" ref="K1251">IF(E1251="", INDEX($E$2:$E$2345, MODE(MATCH(IF($E$2:$E$2345&lt;&gt;"",$E$2:$E$2345), IF($E$2:$E$2345&lt;&gt;"",$E$2:$E$2345),0))), E1251)</f>
        <v>R1013</v>
      </c>
      <c r="L1251">
        <f t="shared" si="19"/>
        <v>22</v>
      </c>
      <c r="M1251">
        <v>36859</v>
      </c>
    </row>
    <row r="1252" spans="1:13" x14ac:dyDescent="0.25">
      <c r="A1252" t="s">
        <v>231</v>
      </c>
      <c r="B1252">
        <v>0</v>
      </c>
      <c r="C1252">
        <v>2154.36</v>
      </c>
      <c r="D1252" t="s">
        <v>9</v>
      </c>
      <c r="E1252" t="s">
        <v>33</v>
      </c>
      <c r="F1252" t="s">
        <v>9</v>
      </c>
      <c r="G1252" t="s">
        <v>9</v>
      </c>
      <c r="H1252">
        <v>2000</v>
      </c>
      <c r="I1252" t="str" cm="1">
        <f t="array" ref="I1252">IF(D1252="", INDEX($D$2:$D$2345, MODE(MATCH(IF($D$2:$D$2345&lt;&gt;"",$D$2:$D$2345), IF($D$2:$D$2345&lt;&gt;"",$D$2:$D$2345),0))), D1252)</f>
        <v>tier - 2</v>
      </c>
      <c r="J1252" t="str" cm="1">
        <f t="array" ref="J1252">IF(G1252="", INDEX($G$2:$G$2345, MODE(MATCH(IF($G$2:$G$2345&lt;&gt;"",$G$2:$G$2345), IF($G$2:$G$2345&lt;&gt;"",$G$2:$G$2345),0))), G1252)</f>
        <v>tier - 2</v>
      </c>
      <c r="K1252" t="str" cm="1">
        <f t="array" ref="K1252">IF(E1252="", INDEX($E$2:$E$2345, MODE(MATCH(IF($E$2:$E$2345&lt;&gt;"",$E$2:$E$2345), IF($E$2:$E$2345&lt;&gt;"",$E$2:$E$2345),0))), E1252)</f>
        <v>R1011</v>
      </c>
      <c r="L1252">
        <f t="shared" si="19"/>
        <v>22</v>
      </c>
      <c r="M1252">
        <v>36821</v>
      </c>
    </row>
    <row r="1253" spans="1:13" x14ac:dyDescent="0.25">
      <c r="A1253" t="s">
        <v>230</v>
      </c>
      <c r="B1253">
        <v>0</v>
      </c>
      <c r="C1253">
        <v>2150.4699999999998</v>
      </c>
      <c r="D1253" t="s">
        <v>9</v>
      </c>
      <c r="E1253" t="s">
        <v>33</v>
      </c>
      <c r="F1253" t="s">
        <v>9</v>
      </c>
      <c r="G1253" t="s">
        <v>11</v>
      </c>
      <c r="H1253">
        <v>2000</v>
      </c>
      <c r="I1253" t="str" cm="1">
        <f t="array" ref="I1253">IF(D1253="", INDEX($D$2:$D$2345, MODE(MATCH(IF($D$2:$D$2345&lt;&gt;"",$D$2:$D$2345), IF($D$2:$D$2345&lt;&gt;"",$D$2:$D$2345),0))), D1253)</f>
        <v>tier - 2</v>
      </c>
      <c r="J1253" t="str" cm="1">
        <f t="array" ref="J1253">IF(G1253="", INDEX($G$2:$G$2345, MODE(MATCH(IF($G$2:$G$2345&lt;&gt;"",$G$2:$G$2345), IF($G$2:$G$2345&lt;&gt;"",$G$2:$G$2345),0))), G1253)</f>
        <v>tier - 3</v>
      </c>
      <c r="K1253" t="str" cm="1">
        <f t="array" ref="K1253">IF(E1253="", INDEX($E$2:$E$2345, MODE(MATCH(IF($E$2:$E$2345&lt;&gt;"",$E$2:$E$2345), IF($E$2:$E$2345&lt;&gt;"",$E$2:$E$2345),0))), E1253)</f>
        <v>R1011</v>
      </c>
      <c r="L1253">
        <f t="shared" si="19"/>
        <v>22</v>
      </c>
      <c r="M1253">
        <v>36887</v>
      </c>
    </row>
    <row r="1254" spans="1:13" x14ac:dyDescent="0.25">
      <c r="A1254" t="s">
        <v>229</v>
      </c>
      <c r="B1254">
        <v>0</v>
      </c>
      <c r="C1254">
        <v>2144.85</v>
      </c>
      <c r="D1254" t="s">
        <v>9</v>
      </c>
      <c r="E1254" t="s">
        <v>33</v>
      </c>
      <c r="F1254" t="s">
        <v>9</v>
      </c>
      <c r="G1254" t="s">
        <v>13</v>
      </c>
      <c r="H1254">
        <v>2004</v>
      </c>
      <c r="I1254" t="str" cm="1">
        <f t="array" ref="I1254">IF(D1254="", INDEX($D$2:$D$2345, MODE(MATCH(IF($D$2:$D$2345&lt;&gt;"",$D$2:$D$2345), IF($D$2:$D$2345&lt;&gt;"",$D$2:$D$2345),0))), D1254)</f>
        <v>tier - 2</v>
      </c>
      <c r="J1254" t="str" cm="1">
        <f t="array" ref="J1254">IF(G1254="", INDEX($G$2:$G$2345, MODE(MATCH(IF($G$2:$G$2345&lt;&gt;"",$G$2:$G$2345), IF($G$2:$G$2345&lt;&gt;"",$G$2:$G$2345),0))), G1254)</f>
        <v>tier - 1</v>
      </c>
      <c r="K1254" t="str" cm="1">
        <f t="array" ref="K1254">IF(E1254="", INDEX($E$2:$E$2345, MODE(MATCH(IF($E$2:$E$2345&lt;&gt;"",$E$2:$E$2345), IF($E$2:$E$2345&lt;&gt;"",$E$2:$E$2345),0))), E1254)</f>
        <v>R1011</v>
      </c>
      <c r="L1254">
        <f t="shared" si="19"/>
        <v>22</v>
      </c>
      <c r="M1254">
        <v>36803</v>
      </c>
    </row>
    <row r="1255" spans="1:13" x14ac:dyDescent="0.25">
      <c r="A1255" t="s">
        <v>228</v>
      </c>
      <c r="B1255">
        <v>0</v>
      </c>
      <c r="C1255">
        <v>2138.0700000000002</v>
      </c>
      <c r="D1255" t="s">
        <v>9</v>
      </c>
      <c r="E1255" t="s">
        <v>18</v>
      </c>
      <c r="F1255" t="s">
        <v>9</v>
      </c>
      <c r="G1255" t="s">
        <v>13</v>
      </c>
      <c r="H1255">
        <v>2003</v>
      </c>
      <c r="I1255" t="str" cm="1">
        <f t="array" ref="I1255">IF(D1255="", INDEX($D$2:$D$2345, MODE(MATCH(IF($D$2:$D$2345&lt;&gt;"",$D$2:$D$2345), IF($D$2:$D$2345&lt;&gt;"",$D$2:$D$2345),0))), D1255)</f>
        <v>tier - 2</v>
      </c>
      <c r="J1255" t="str" cm="1">
        <f t="array" ref="J1255">IF(G1255="", INDEX($G$2:$G$2345, MODE(MATCH(IF($G$2:$G$2345&lt;&gt;"",$G$2:$G$2345), IF($G$2:$G$2345&lt;&gt;"",$G$2:$G$2345),0))), G1255)</f>
        <v>tier - 1</v>
      </c>
      <c r="K1255" t="str" cm="1">
        <f t="array" ref="K1255">IF(E1255="", INDEX($E$2:$E$2345, MODE(MATCH(IF($E$2:$E$2345&lt;&gt;"",$E$2:$E$2345), IF($E$2:$E$2345&lt;&gt;"",$E$2:$E$2345),0))), E1255)</f>
        <v>R1012</v>
      </c>
      <c r="L1255">
        <f t="shared" si="19"/>
        <v>18</v>
      </c>
      <c r="M1255">
        <v>38218</v>
      </c>
    </row>
    <row r="1256" spans="1:13" x14ac:dyDescent="0.25">
      <c r="A1256" t="s">
        <v>227</v>
      </c>
      <c r="B1256">
        <v>0</v>
      </c>
      <c r="C1256">
        <v>2137.65</v>
      </c>
      <c r="D1256" t="s">
        <v>11</v>
      </c>
      <c r="E1256" t="s">
        <v>10</v>
      </c>
      <c r="F1256" t="s">
        <v>11</v>
      </c>
      <c r="G1256" t="s">
        <v>13</v>
      </c>
      <c r="H1256">
        <v>1997</v>
      </c>
      <c r="I1256" t="str" cm="1">
        <f t="array" ref="I1256">IF(D1256="", INDEX($D$2:$D$2345, MODE(MATCH(IF($D$2:$D$2345&lt;&gt;"",$D$2:$D$2345), IF($D$2:$D$2345&lt;&gt;"",$D$2:$D$2345),0))), D1256)</f>
        <v>tier - 3</v>
      </c>
      <c r="J1256" t="str" cm="1">
        <f t="array" ref="J1256">IF(G1256="", INDEX($G$2:$G$2345, MODE(MATCH(IF($G$2:$G$2345&lt;&gt;"",$G$2:$G$2345), IF($G$2:$G$2345&lt;&gt;"",$G$2:$G$2345),0))), G1256)</f>
        <v>tier - 1</v>
      </c>
      <c r="K1256" t="str" cm="1">
        <f t="array" ref="K1256">IF(E1256="", INDEX($E$2:$E$2345, MODE(MATCH(IF($E$2:$E$2345&lt;&gt;"",$E$2:$E$2345), IF($E$2:$E$2345&lt;&gt;"",$E$2:$E$2345),0))), E1256)</f>
        <v>R1013</v>
      </c>
      <c r="L1256">
        <f t="shared" si="19"/>
        <v>19</v>
      </c>
      <c r="M1256">
        <v>37867</v>
      </c>
    </row>
    <row r="1257" spans="1:13" x14ac:dyDescent="0.25">
      <c r="A1257" t="s">
        <v>226</v>
      </c>
      <c r="B1257">
        <v>0</v>
      </c>
      <c r="C1257">
        <v>2136.88</v>
      </c>
      <c r="D1257" t="s">
        <v>9</v>
      </c>
      <c r="E1257" t="s">
        <v>18</v>
      </c>
      <c r="F1257" t="s">
        <v>9</v>
      </c>
      <c r="G1257" t="s">
        <v>9</v>
      </c>
      <c r="H1257">
        <v>2003</v>
      </c>
      <c r="I1257" t="str" cm="1">
        <f t="array" ref="I1257">IF(D1257="", INDEX($D$2:$D$2345, MODE(MATCH(IF($D$2:$D$2345&lt;&gt;"",$D$2:$D$2345), IF($D$2:$D$2345&lt;&gt;"",$D$2:$D$2345),0))), D1257)</f>
        <v>tier - 2</v>
      </c>
      <c r="J1257" t="str" cm="1">
        <f t="array" ref="J1257">IF(G1257="", INDEX($G$2:$G$2345, MODE(MATCH(IF($G$2:$G$2345&lt;&gt;"",$G$2:$G$2345), IF($G$2:$G$2345&lt;&gt;"",$G$2:$G$2345),0))), G1257)</f>
        <v>tier - 2</v>
      </c>
      <c r="K1257" t="str" cm="1">
        <f t="array" ref="K1257">IF(E1257="", INDEX($E$2:$E$2345, MODE(MATCH(IF($E$2:$E$2345&lt;&gt;"",$E$2:$E$2345), IF($E$2:$E$2345&lt;&gt;"",$E$2:$E$2345),0))), E1257)</f>
        <v>R1012</v>
      </c>
      <c r="L1257">
        <f t="shared" si="19"/>
        <v>25</v>
      </c>
      <c r="M1257">
        <v>35699</v>
      </c>
    </row>
    <row r="1258" spans="1:13" x14ac:dyDescent="0.25">
      <c r="A1258" t="s">
        <v>225</v>
      </c>
      <c r="B1258">
        <v>0</v>
      </c>
      <c r="C1258">
        <v>2134.9</v>
      </c>
      <c r="D1258" t="s">
        <v>9</v>
      </c>
      <c r="E1258" t="s">
        <v>18</v>
      </c>
      <c r="F1258" t="s">
        <v>9</v>
      </c>
      <c r="G1258" t="s">
        <v>11</v>
      </c>
      <c r="H1258">
        <v>2003</v>
      </c>
      <c r="I1258" t="str" cm="1">
        <f t="array" ref="I1258">IF(D1258="", INDEX($D$2:$D$2345, MODE(MATCH(IF($D$2:$D$2345&lt;&gt;"",$D$2:$D$2345), IF($D$2:$D$2345&lt;&gt;"",$D$2:$D$2345),0))), D1258)</f>
        <v>tier - 2</v>
      </c>
      <c r="J1258" t="str" cm="1">
        <f t="array" ref="J1258">IF(G1258="", INDEX($G$2:$G$2345, MODE(MATCH(IF($G$2:$G$2345&lt;&gt;"",$G$2:$G$2345), IF($G$2:$G$2345&lt;&gt;"",$G$2:$G$2345),0))), G1258)</f>
        <v>tier - 3</v>
      </c>
      <c r="K1258" t="str" cm="1">
        <f t="array" ref="K1258">IF(E1258="", INDEX($E$2:$E$2345, MODE(MATCH(IF($E$2:$E$2345&lt;&gt;"",$E$2:$E$2345), IF($E$2:$E$2345&lt;&gt;"",$E$2:$E$2345),0))), E1258)</f>
        <v>R1012</v>
      </c>
      <c r="L1258">
        <f t="shared" si="19"/>
        <v>19</v>
      </c>
      <c r="M1258">
        <v>37865</v>
      </c>
    </row>
    <row r="1259" spans="1:13" x14ac:dyDescent="0.25">
      <c r="A1259" t="s">
        <v>2151</v>
      </c>
      <c r="B1259">
        <v>0</v>
      </c>
      <c r="C1259">
        <v>35573.26</v>
      </c>
      <c r="D1259" t="s">
        <v>9</v>
      </c>
      <c r="E1259" t="s">
        <v>33</v>
      </c>
      <c r="F1259" t="s">
        <v>9</v>
      </c>
      <c r="G1259" t="s">
        <v>13</v>
      </c>
      <c r="H1259">
        <v>1964</v>
      </c>
      <c r="I1259" t="str" cm="1">
        <f t="array" ref="I1259">IF(D1259="", INDEX($D$2:$D$2345, MODE(MATCH(IF($D$2:$D$2345&lt;&gt;"",$D$2:$D$2345), IF($D$2:$D$2345&lt;&gt;"",$D$2:$D$2345),0))), D1259)</f>
        <v>tier - 2</v>
      </c>
      <c r="J1259" t="str" cm="1">
        <f t="array" ref="J1259">IF(G1259="", INDEX($G$2:$G$2345, MODE(MATCH(IF($G$2:$G$2345&lt;&gt;"",$G$2:$G$2345), IF($G$2:$G$2345&lt;&gt;"",$G$2:$G$2345),0))), G1259)</f>
        <v>tier - 1</v>
      </c>
      <c r="K1259" t="str" cm="1">
        <f t="array" ref="K1259">IF(E1259="", INDEX($E$2:$E$2345, MODE(MATCH(IF($E$2:$E$2345&lt;&gt;"",$E$2:$E$2345), IF($E$2:$E$2345&lt;&gt;"",$E$2:$E$2345),0))), E1259)</f>
        <v>R1011</v>
      </c>
      <c r="L1259">
        <f t="shared" si="19"/>
        <v>51</v>
      </c>
      <c r="M1259">
        <v>26174</v>
      </c>
    </row>
    <row r="1260" spans="1:13" x14ac:dyDescent="0.25">
      <c r="A1260" t="s">
        <v>224</v>
      </c>
      <c r="B1260">
        <v>0</v>
      </c>
      <c r="C1260">
        <v>2130.6799999999998</v>
      </c>
      <c r="D1260" t="s">
        <v>9</v>
      </c>
      <c r="E1260" t="s">
        <v>18</v>
      </c>
      <c r="F1260" t="s">
        <v>9</v>
      </c>
      <c r="G1260" t="s">
        <v>11</v>
      </c>
      <c r="H1260">
        <v>2003</v>
      </c>
      <c r="I1260" t="str" cm="1">
        <f t="array" ref="I1260">IF(D1260="", INDEX($D$2:$D$2345, MODE(MATCH(IF($D$2:$D$2345&lt;&gt;"",$D$2:$D$2345), IF($D$2:$D$2345&lt;&gt;"",$D$2:$D$2345),0))), D1260)</f>
        <v>tier - 2</v>
      </c>
      <c r="J1260" t="str" cm="1">
        <f t="array" ref="J1260">IF(G1260="", INDEX($G$2:$G$2345, MODE(MATCH(IF($G$2:$G$2345&lt;&gt;"",$G$2:$G$2345), IF($G$2:$G$2345&lt;&gt;"",$G$2:$G$2345),0))), G1260)</f>
        <v>tier - 3</v>
      </c>
      <c r="K1260" t="str" cm="1">
        <f t="array" ref="K1260">IF(E1260="", INDEX($E$2:$E$2345, MODE(MATCH(IF($E$2:$E$2345&lt;&gt;"",$E$2:$E$2345), IF($E$2:$E$2345&lt;&gt;"",$E$2:$E$2345),0))), E1260)</f>
        <v>R1012</v>
      </c>
      <c r="L1260">
        <f t="shared" si="19"/>
        <v>19</v>
      </c>
      <c r="M1260">
        <v>37977</v>
      </c>
    </row>
    <row r="1261" spans="1:13" x14ac:dyDescent="0.25">
      <c r="A1261" t="s">
        <v>223</v>
      </c>
      <c r="B1261">
        <v>0</v>
      </c>
      <c r="C1261">
        <v>2128.4299999999998</v>
      </c>
      <c r="D1261" t="s">
        <v>9</v>
      </c>
      <c r="E1261" t="s">
        <v>18</v>
      </c>
      <c r="F1261" t="s">
        <v>9</v>
      </c>
      <c r="G1261" t="s">
        <v>13</v>
      </c>
      <c r="H1261">
        <v>2003</v>
      </c>
      <c r="I1261" t="str" cm="1">
        <f t="array" ref="I1261">IF(D1261="", INDEX($D$2:$D$2345, MODE(MATCH(IF($D$2:$D$2345&lt;&gt;"",$D$2:$D$2345), IF($D$2:$D$2345&lt;&gt;"",$D$2:$D$2345),0))), D1261)</f>
        <v>tier - 2</v>
      </c>
      <c r="J1261" t="str" cm="1">
        <f t="array" ref="J1261">IF(G1261="", INDEX($G$2:$G$2345, MODE(MATCH(IF($G$2:$G$2345&lt;&gt;"",$G$2:$G$2345), IF($G$2:$G$2345&lt;&gt;"",$G$2:$G$2345),0))), G1261)</f>
        <v>tier - 1</v>
      </c>
      <c r="K1261" t="str" cm="1">
        <f t="array" ref="K1261">IF(E1261="", INDEX($E$2:$E$2345, MODE(MATCH(IF($E$2:$E$2345&lt;&gt;"",$E$2:$E$2345), IF($E$2:$E$2345&lt;&gt;"",$E$2:$E$2345),0))), E1261)</f>
        <v>R1012</v>
      </c>
      <c r="L1261">
        <f t="shared" si="19"/>
        <v>19</v>
      </c>
      <c r="M1261">
        <v>37863</v>
      </c>
    </row>
    <row r="1262" spans="1:13" x14ac:dyDescent="0.25">
      <c r="A1262" t="s">
        <v>222</v>
      </c>
      <c r="B1262">
        <v>0</v>
      </c>
      <c r="C1262">
        <v>2118.61</v>
      </c>
      <c r="D1262" t="s">
        <v>9</v>
      </c>
      <c r="E1262" t="s">
        <v>18</v>
      </c>
      <c r="F1262" t="s">
        <v>9</v>
      </c>
      <c r="G1262" t="s">
        <v>13</v>
      </c>
      <c r="H1262">
        <v>2004</v>
      </c>
      <c r="I1262" t="str" cm="1">
        <f t="array" ref="I1262">IF(D1262="", INDEX($D$2:$D$2345, MODE(MATCH(IF($D$2:$D$2345&lt;&gt;"",$D$2:$D$2345), IF($D$2:$D$2345&lt;&gt;"",$D$2:$D$2345),0))), D1262)</f>
        <v>tier - 2</v>
      </c>
      <c r="J1262" t="str" cm="1">
        <f t="array" ref="J1262">IF(G1262="", INDEX($G$2:$G$2345, MODE(MATCH(IF($G$2:$G$2345&lt;&gt;"",$G$2:$G$2345), IF($G$2:$G$2345&lt;&gt;"",$G$2:$G$2345),0))), G1262)</f>
        <v>tier - 1</v>
      </c>
      <c r="K1262" t="str" cm="1">
        <f t="array" ref="K1262">IF(E1262="", INDEX($E$2:$E$2345, MODE(MATCH(IF($E$2:$E$2345&lt;&gt;"",$E$2:$E$2345), IF($E$2:$E$2345&lt;&gt;"",$E$2:$E$2345),0))), E1262)</f>
        <v>R1012</v>
      </c>
      <c r="L1262">
        <f t="shared" si="19"/>
        <v>19</v>
      </c>
      <c r="M1262">
        <v>37929</v>
      </c>
    </row>
    <row r="1263" spans="1:13" x14ac:dyDescent="0.25">
      <c r="A1263" t="s">
        <v>221</v>
      </c>
      <c r="B1263">
        <v>0</v>
      </c>
      <c r="C1263">
        <v>2117.34</v>
      </c>
      <c r="D1263" t="s">
        <v>9</v>
      </c>
      <c r="E1263" t="s">
        <v>18</v>
      </c>
      <c r="F1263" t="s">
        <v>9</v>
      </c>
      <c r="G1263" t="s">
        <v>11</v>
      </c>
      <c r="H1263">
        <v>2003</v>
      </c>
      <c r="I1263" t="str" cm="1">
        <f t="array" ref="I1263">IF(D1263="", INDEX($D$2:$D$2345, MODE(MATCH(IF($D$2:$D$2345&lt;&gt;"",$D$2:$D$2345), IF($D$2:$D$2345&lt;&gt;"",$D$2:$D$2345),0))), D1263)</f>
        <v>tier - 2</v>
      </c>
      <c r="J1263" t="str" cm="1">
        <f t="array" ref="J1263">IF(G1263="", INDEX($G$2:$G$2345, MODE(MATCH(IF($G$2:$G$2345&lt;&gt;"",$G$2:$G$2345), IF($G$2:$G$2345&lt;&gt;"",$G$2:$G$2345),0))), G1263)</f>
        <v>tier - 3</v>
      </c>
      <c r="K1263" t="str" cm="1">
        <f t="array" ref="K1263">IF(E1263="", INDEX($E$2:$E$2345, MODE(MATCH(IF($E$2:$E$2345&lt;&gt;"",$E$2:$E$2345), IF($E$2:$E$2345&lt;&gt;"",$E$2:$E$2345),0))), E1263)</f>
        <v>R1012</v>
      </c>
      <c r="L1263">
        <f t="shared" si="19"/>
        <v>18</v>
      </c>
      <c r="M1263">
        <v>38260</v>
      </c>
    </row>
    <row r="1264" spans="1:13" x14ac:dyDescent="0.25">
      <c r="A1264" t="s">
        <v>220</v>
      </c>
      <c r="B1264">
        <v>3</v>
      </c>
      <c r="C1264">
        <v>2106.2600000000002</v>
      </c>
      <c r="D1264" t="s">
        <v>9</v>
      </c>
      <c r="E1264" t="s">
        <v>10</v>
      </c>
      <c r="F1264" t="s">
        <v>9</v>
      </c>
      <c r="G1264" t="s">
        <v>9</v>
      </c>
      <c r="H1264">
        <v>1989</v>
      </c>
      <c r="I1264" t="str" cm="1">
        <f t="array" ref="I1264">IF(D1264="", INDEX($D$2:$D$2345, MODE(MATCH(IF($D$2:$D$2345&lt;&gt;"",$D$2:$D$2345), IF($D$2:$D$2345&lt;&gt;"",$D$2:$D$2345),0))), D1264)</f>
        <v>tier - 2</v>
      </c>
      <c r="J1264" t="str" cm="1">
        <f t="array" ref="J1264">IF(G1264="", INDEX($G$2:$G$2345, MODE(MATCH(IF($G$2:$G$2345&lt;&gt;"",$G$2:$G$2345), IF($G$2:$G$2345&lt;&gt;"",$G$2:$G$2345),0))), G1264)</f>
        <v>tier - 2</v>
      </c>
      <c r="K1264" t="str" cm="1">
        <f t="array" ref="K1264">IF(E1264="", INDEX($E$2:$E$2345, MODE(MATCH(IF($E$2:$E$2345&lt;&gt;"",$E$2:$E$2345), IF($E$2:$E$2345&lt;&gt;"",$E$2:$E$2345),0))), E1264)</f>
        <v>R1013</v>
      </c>
      <c r="L1264">
        <f t="shared" si="19"/>
        <v>19</v>
      </c>
      <c r="M1264">
        <v>37823</v>
      </c>
    </row>
    <row r="1265" spans="1:13" x14ac:dyDescent="0.25">
      <c r="A1265" t="s">
        <v>219</v>
      </c>
      <c r="B1265">
        <v>0</v>
      </c>
      <c r="C1265">
        <v>2104.11</v>
      </c>
      <c r="D1265" t="s">
        <v>9</v>
      </c>
      <c r="E1265" t="s">
        <v>159</v>
      </c>
      <c r="F1265" t="s">
        <v>9</v>
      </c>
      <c r="G1265" t="s">
        <v>13</v>
      </c>
      <c r="H1265">
        <v>2001</v>
      </c>
      <c r="I1265" t="str" cm="1">
        <f t="array" ref="I1265">IF(D1265="", INDEX($D$2:$D$2345, MODE(MATCH(IF($D$2:$D$2345&lt;&gt;"",$D$2:$D$2345), IF($D$2:$D$2345&lt;&gt;"",$D$2:$D$2345),0))), D1265)</f>
        <v>tier - 2</v>
      </c>
      <c r="J1265" t="str" cm="1">
        <f t="array" ref="J1265">IF(G1265="", INDEX($G$2:$G$2345, MODE(MATCH(IF($G$2:$G$2345&lt;&gt;"",$G$2:$G$2345), IF($G$2:$G$2345&lt;&gt;"",$G$2:$G$2345),0))), G1265)</f>
        <v>tier - 1</v>
      </c>
      <c r="K1265" t="str" cm="1">
        <f t="array" ref="K1265">IF(E1265="", INDEX($E$2:$E$2345, MODE(MATCH(IF($E$2:$E$2345&lt;&gt;"",$E$2:$E$2345), IF($E$2:$E$2345&lt;&gt;"",$E$2:$E$2345),0))), E1265)</f>
        <v>R1016</v>
      </c>
      <c r="L1265">
        <f t="shared" si="19"/>
        <v>33</v>
      </c>
      <c r="M1265">
        <v>32840</v>
      </c>
    </row>
    <row r="1266" spans="1:13" x14ac:dyDescent="0.25">
      <c r="A1266" t="s">
        <v>218</v>
      </c>
      <c r="B1266">
        <v>1</v>
      </c>
      <c r="C1266">
        <v>2103.08</v>
      </c>
      <c r="D1266" t="s">
        <v>11</v>
      </c>
      <c r="E1266" t="s">
        <v>33</v>
      </c>
      <c r="F1266" t="s">
        <v>11</v>
      </c>
      <c r="G1266" t="s">
        <v>9</v>
      </c>
      <c r="H1266">
        <v>2001</v>
      </c>
      <c r="I1266" t="str" cm="1">
        <f t="array" ref="I1266">IF(D1266="", INDEX($D$2:$D$2345, MODE(MATCH(IF($D$2:$D$2345&lt;&gt;"",$D$2:$D$2345), IF($D$2:$D$2345&lt;&gt;"",$D$2:$D$2345),0))), D1266)</f>
        <v>tier - 3</v>
      </c>
      <c r="J1266" t="str" cm="1">
        <f t="array" ref="J1266">IF(G1266="", INDEX($G$2:$G$2345, MODE(MATCH(IF($G$2:$G$2345&lt;&gt;"",$G$2:$G$2345), IF($G$2:$G$2345&lt;&gt;"",$G$2:$G$2345),0))), G1266)</f>
        <v>tier - 2</v>
      </c>
      <c r="K1266" t="str" cm="1">
        <f t="array" ref="K1266">IF(E1266="", INDEX($E$2:$E$2345, MODE(MATCH(IF($E$2:$E$2345&lt;&gt;"",$E$2:$E$2345), IF($E$2:$E$2345&lt;&gt;"",$E$2:$E$2345),0))), E1266)</f>
        <v>R1011</v>
      </c>
      <c r="L1266">
        <f t="shared" si="19"/>
        <v>21</v>
      </c>
      <c r="M1266">
        <v>37064</v>
      </c>
    </row>
    <row r="1267" spans="1:13" x14ac:dyDescent="0.25">
      <c r="A1267" t="s">
        <v>217</v>
      </c>
      <c r="B1267">
        <v>0</v>
      </c>
      <c r="C1267">
        <v>2102.2600000000002</v>
      </c>
      <c r="D1267" t="s">
        <v>11</v>
      </c>
      <c r="E1267" t="s">
        <v>157</v>
      </c>
      <c r="F1267" t="s">
        <v>11</v>
      </c>
      <c r="G1267" t="s">
        <v>9</v>
      </c>
      <c r="H1267">
        <v>2001</v>
      </c>
      <c r="I1267" t="str" cm="1">
        <f t="array" ref="I1267">IF(D1267="", INDEX($D$2:$D$2345, MODE(MATCH(IF($D$2:$D$2345&lt;&gt;"",$D$2:$D$2345), IF($D$2:$D$2345&lt;&gt;"",$D$2:$D$2345),0))), D1267)</f>
        <v>tier - 3</v>
      </c>
      <c r="J1267" t="str" cm="1">
        <f t="array" ref="J1267">IF(G1267="", INDEX($G$2:$G$2345, MODE(MATCH(IF($G$2:$G$2345&lt;&gt;"",$G$2:$G$2345), IF($G$2:$G$2345&lt;&gt;"",$G$2:$G$2345),0))), G1267)</f>
        <v>tier - 2</v>
      </c>
      <c r="K1267" t="str" cm="1">
        <f t="array" ref="K1267">IF(E1267="", INDEX($E$2:$E$2345, MODE(MATCH(IF($E$2:$E$2345&lt;&gt;"",$E$2:$E$2345), IF($E$2:$E$2345&lt;&gt;"",$E$2:$E$2345),0))), E1267)</f>
        <v>R1019</v>
      </c>
      <c r="L1267">
        <f t="shared" si="19"/>
        <v>21</v>
      </c>
      <c r="M1267">
        <v>37117</v>
      </c>
    </row>
    <row r="1268" spans="1:13" x14ac:dyDescent="0.25">
      <c r="A1268" t="s">
        <v>216</v>
      </c>
      <c r="B1268">
        <v>0</v>
      </c>
      <c r="C1268">
        <v>2094.1</v>
      </c>
      <c r="D1268" t="s">
        <v>11</v>
      </c>
      <c r="E1268" t="s">
        <v>191</v>
      </c>
      <c r="F1268" t="s">
        <v>11</v>
      </c>
      <c r="G1268" t="s">
        <v>9</v>
      </c>
      <c r="H1268">
        <v>2004</v>
      </c>
      <c r="I1268" t="str" cm="1">
        <f t="array" ref="I1268">IF(D1268="", INDEX($D$2:$D$2345, MODE(MATCH(IF($D$2:$D$2345&lt;&gt;"",$D$2:$D$2345), IF($D$2:$D$2345&lt;&gt;"",$D$2:$D$2345),0))), D1268)</f>
        <v>tier - 3</v>
      </c>
      <c r="J1268" t="str" cm="1">
        <f t="array" ref="J1268">IF(G1268="", INDEX($G$2:$G$2345, MODE(MATCH(IF($G$2:$G$2345&lt;&gt;"",$G$2:$G$2345), IF($G$2:$G$2345&lt;&gt;"",$G$2:$G$2345),0))), G1268)</f>
        <v>tier - 2</v>
      </c>
      <c r="K1268" t="str" cm="1">
        <f t="array" ref="K1268">IF(E1268="", INDEX($E$2:$E$2345, MODE(MATCH(IF($E$2:$E$2345&lt;&gt;"",$E$2:$E$2345), IF($E$2:$E$2345&lt;&gt;"",$E$2:$E$2345),0))), E1268)</f>
        <v>R1025</v>
      </c>
      <c r="L1268">
        <f t="shared" si="19"/>
        <v>21</v>
      </c>
      <c r="M1268">
        <v>37054</v>
      </c>
    </row>
    <row r="1269" spans="1:13" x14ac:dyDescent="0.25">
      <c r="A1269" t="s">
        <v>215</v>
      </c>
      <c r="B1269">
        <v>0</v>
      </c>
      <c r="C1269">
        <v>2055.3200000000002</v>
      </c>
      <c r="D1269" t="s">
        <v>11</v>
      </c>
      <c r="E1269" t="s">
        <v>18</v>
      </c>
      <c r="F1269" t="s">
        <v>11</v>
      </c>
      <c r="G1269" t="s">
        <v>11</v>
      </c>
      <c r="H1269">
        <v>2000</v>
      </c>
      <c r="I1269" t="str" cm="1">
        <f t="array" ref="I1269">IF(D1269="", INDEX($D$2:$D$2345, MODE(MATCH(IF($D$2:$D$2345&lt;&gt;"",$D$2:$D$2345), IF($D$2:$D$2345&lt;&gt;"",$D$2:$D$2345),0))), D1269)</f>
        <v>tier - 3</v>
      </c>
      <c r="J1269" t="str" cm="1">
        <f t="array" ref="J1269">IF(G1269="", INDEX($G$2:$G$2345, MODE(MATCH(IF($G$2:$G$2345&lt;&gt;"",$G$2:$G$2345), IF($G$2:$G$2345&lt;&gt;"",$G$2:$G$2345),0))), G1269)</f>
        <v>tier - 3</v>
      </c>
      <c r="K1269" t="str" cm="1">
        <f t="array" ref="K1269">IF(E1269="", INDEX($E$2:$E$2345, MODE(MATCH(IF($E$2:$E$2345&lt;&gt;"",$E$2:$E$2345), IF($E$2:$E$2345&lt;&gt;"",$E$2:$E$2345),0))), E1269)</f>
        <v>R1012</v>
      </c>
      <c r="L1269">
        <f t="shared" si="19"/>
        <v>18</v>
      </c>
      <c r="M1269">
        <v>38194</v>
      </c>
    </row>
    <row r="1270" spans="1:13" x14ac:dyDescent="0.25">
      <c r="A1270" t="s">
        <v>2150</v>
      </c>
      <c r="B1270">
        <v>0</v>
      </c>
      <c r="C1270">
        <v>35547.72</v>
      </c>
      <c r="D1270" t="s">
        <v>13</v>
      </c>
      <c r="E1270" t="s">
        <v>33</v>
      </c>
      <c r="F1270" t="s">
        <v>13</v>
      </c>
      <c r="G1270" t="s">
        <v>13</v>
      </c>
      <c r="H1270">
        <v>1973</v>
      </c>
      <c r="I1270" t="str" cm="1">
        <f t="array" ref="I1270">IF(D1270="", INDEX($D$2:$D$2345, MODE(MATCH(IF($D$2:$D$2345&lt;&gt;"",$D$2:$D$2345), IF($D$2:$D$2345&lt;&gt;"",$D$2:$D$2345),0))), D1270)</f>
        <v>tier - 1</v>
      </c>
      <c r="J1270" t="str" cm="1">
        <f t="array" ref="J1270">IF(G1270="", INDEX($G$2:$G$2345, MODE(MATCH(IF($G$2:$G$2345&lt;&gt;"",$G$2:$G$2345), IF($G$2:$G$2345&lt;&gt;"",$G$2:$G$2345),0))), G1270)</f>
        <v>tier - 1</v>
      </c>
      <c r="K1270" t="str" cm="1">
        <f t="array" ref="K1270">IF(E1270="", INDEX($E$2:$E$2345, MODE(MATCH(IF($E$2:$E$2345&lt;&gt;"",$E$2:$E$2345), IF($E$2:$E$2345&lt;&gt;"",$E$2:$E$2345),0))), E1270)</f>
        <v>R1011</v>
      </c>
      <c r="L1270">
        <f t="shared" si="19"/>
        <v>58</v>
      </c>
      <c r="M1270">
        <v>23677</v>
      </c>
    </row>
    <row r="1271" spans="1:13" x14ac:dyDescent="0.25">
      <c r="A1271" t="s">
        <v>214</v>
      </c>
      <c r="B1271">
        <v>0</v>
      </c>
      <c r="C1271">
        <v>2045.69</v>
      </c>
      <c r="D1271" t="s">
        <v>11</v>
      </c>
      <c r="E1271" t="s">
        <v>18</v>
      </c>
      <c r="F1271" t="s">
        <v>11</v>
      </c>
      <c r="G1271" t="s">
        <v>11</v>
      </c>
      <c r="H1271">
        <v>2000</v>
      </c>
      <c r="I1271" t="str" cm="1">
        <f t="array" ref="I1271">IF(D1271="", INDEX($D$2:$D$2345, MODE(MATCH(IF($D$2:$D$2345&lt;&gt;"",$D$2:$D$2345), IF($D$2:$D$2345&lt;&gt;"",$D$2:$D$2345),0))), D1271)</f>
        <v>tier - 3</v>
      </c>
      <c r="J1271" t="str" cm="1">
        <f t="array" ref="J1271">IF(G1271="", INDEX($G$2:$G$2345, MODE(MATCH(IF($G$2:$G$2345&lt;&gt;"",$G$2:$G$2345), IF($G$2:$G$2345&lt;&gt;"",$G$2:$G$2345),0))), G1271)</f>
        <v>tier - 3</v>
      </c>
      <c r="K1271" t="str" cm="1">
        <f t="array" ref="K1271">IF(E1271="", INDEX($E$2:$E$2345, MODE(MATCH(IF($E$2:$E$2345&lt;&gt;"",$E$2:$E$2345), IF($E$2:$E$2345&lt;&gt;"",$E$2:$E$2345),0))), E1271)</f>
        <v>R1012</v>
      </c>
      <c r="L1271">
        <f t="shared" si="19"/>
        <v>22</v>
      </c>
      <c r="M1271">
        <v>36771</v>
      </c>
    </row>
    <row r="1272" spans="1:13" x14ac:dyDescent="0.25">
      <c r="A1272" t="s">
        <v>213</v>
      </c>
      <c r="B1272">
        <v>0</v>
      </c>
      <c r="C1272">
        <v>2026.97</v>
      </c>
      <c r="D1272" t="s">
        <v>11</v>
      </c>
      <c r="E1272" t="s">
        <v>10</v>
      </c>
      <c r="F1272" t="s">
        <v>11</v>
      </c>
      <c r="G1272" t="s">
        <v>9</v>
      </c>
      <c r="H1272">
        <v>2001</v>
      </c>
      <c r="I1272" t="str" cm="1">
        <f t="array" ref="I1272">IF(D1272="", INDEX($D$2:$D$2345, MODE(MATCH(IF($D$2:$D$2345&lt;&gt;"",$D$2:$D$2345), IF($D$2:$D$2345&lt;&gt;"",$D$2:$D$2345),0))), D1272)</f>
        <v>tier - 3</v>
      </c>
      <c r="J1272" t="str" cm="1">
        <f t="array" ref="J1272">IF(G1272="", INDEX($G$2:$G$2345, MODE(MATCH(IF($G$2:$G$2345&lt;&gt;"",$G$2:$G$2345), IF($G$2:$G$2345&lt;&gt;"",$G$2:$G$2345),0))), G1272)</f>
        <v>tier - 2</v>
      </c>
      <c r="K1272" t="str" cm="1">
        <f t="array" ref="K1272">IF(E1272="", INDEX($E$2:$E$2345, MODE(MATCH(IF($E$2:$E$2345&lt;&gt;"",$E$2:$E$2345), IF($E$2:$E$2345&lt;&gt;"",$E$2:$E$2345),0))), E1272)</f>
        <v>R1013</v>
      </c>
      <c r="L1272">
        <f t="shared" si="19"/>
        <v>22</v>
      </c>
      <c r="M1272">
        <v>36742</v>
      </c>
    </row>
    <row r="1273" spans="1:13" x14ac:dyDescent="0.25">
      <c r="A1273" t="s">
        <v>212</v>
      </c>
      <c r="B1273">
        <v>0</v>
      </c>
      <c r="C1273">
        <v>2020.55</v>
      </c>
      <c r="D1273" t="s">
        <v>11</v>
      </c>
      <c r="E1273" t="s">
        <v>10</v>
      </c>
      <c r="F1273" t="s">
        <v>11</v>
      </c>
      <c r="G1273" t="s">
        <v>9</v>
      </c>
      <c r="H1273">
        <v>2001</v>
      </c>
      <c r="I1273" t="str" cm="1">
        <f t="array" ref="I1273">IF(D1273="", INDEX($D$2:$D$2345, MODE(MATCH(IF($D$2:$D$2345&lt;&gt;"",$D$2:$D$2345), IF($D$2:$D$2345&lt;&gt;"",$D$2:$D$2345),0))), D1273)</f>
        <v>tier - 3</v>
      </c>
      <c r="J1273" t="str" cm="1">
        <f t="array" ref="J1273">IF(G1273="", INDEX($G$2:$G$2345, MODE(MATCH(IF($G$2:$G$2345&lt;&gt;"",$G$2:$G$2345), IF($G$2:$G$2345&lt;&gt;"",$G$2:$G$2345),0))), G1273)</f>
        <v>tier - 2</v>
      </c>
      <c r="K1273" t="str" cm="1">
        <f t="array" ref="K1273">IF(E1273="", INDEX($E$2:$E$2345, MODE(MATCH(IF($E$2:$E$2345&lt;&gt;"",$E$2:$E$2345), IF($E$2:$E$2345&lt;&gt;"",$E$2:$E$2345),0))), E1273)</f>
        <v>R1013</v>
      </c>
      <c r="L1273">
        <f t="shared" si="19"/>
        <v>21</v>
      </c>
      <c r="M1273">
        <v>37140</v>
      </c>
    </row>
    <row r="1274" spans="1:13" x14ac:dyDescent="0.25">
      <c r="A1274" t="s">
        <v>211</v>
      </c>
      <c r="B1274">
        <v>0</v>
      </c>
      <c r="C1274">
        <v>2020.18</v>
      </c>
      <c r="D1274" t="s">
        <v>11</v>
      </c>
      <c r="E1274" t="s">
        <v>33</v>
      </c>
      <c r="F1274" t="s">
        <v>11</v>
      </c>
      <c r="G1274" t="s">
        <v>13</v>
      </c>
      <c r="H1274">
        <v>2001</v>
      </c>
      <c r="I1274" t="str" cm="1">
        <f t="array" ref="I1274">IF(D1274="", INDEX($D$2:$D$2345, MODE(MATCH(IF($D$2:$D$2345&lt;&gt;"",$D$2:$D$2345), IF($D$2:$D$2345&lt;&gt;"",$D$2:$D$2345),0))), D1274)</f>
        <v>tier - 3</v>
      </c>
      <c r="J1274" t="str" cm="1">
        <f t="array" ref="J1274">IF(G1274="", INDEX($G$2:$G$2345, MODE(MATCH(IF($G$2:$G$2345&lt;&gt;"",$G$2:$G$2345), IF($G$2:$G$2345&lt;&gt;"",$G$2:$G$2345),0))), G1274)</f>
        <v>tier - 1</v>
      </c>
      <c r="K1274" t="str" cm="1">
        <f t="array" ref="K1274">IF(E1274="", INDEX($E$2:$E$2345, MODE(MATCH(IF($E$2:$E$2345&lt;&gt;"",$E$2:$E$2345), IF($E$2:$E$2345&lt;&gt;"",$E$2:$E$2345),0))), E1274)</f>
        <v>R1011</v>
      </c>
      <c r="L1274">
        <f t="shared" si="19"/>
        <v>21</v>
      </c>
      <c r="M1274">
        <v>37073</v>
      </c>
    </row>
    <row r="1275" spans="1:13" x14ac:dyDescent="0.25">
      <c r="A1275" t="s">
        <v>210</v>
      </c>
      <c r="B1275">
        <v>0</v>
      </c>
      <c r="C1275">
        <v>2007.95</v>
      </c>
      <c r="D1275" t="s">
        <v>11</v>
      </c>
      <c r="E1275" t="s">
        <v>33</v>
      </c>
      <c r="F1275" t="s">
        <v>11</v>
      </c>
      <c r="G1275" t="s">
        <v>9</v>
      </c>
      <c r="H1275">
        <v>2001</v>
      </c>
      <c r="I1275" t="str" cm="1">
        <f t="array" ref="I1275">IF(D1275="", INDEX($D$2:$D$2345, MODE(MATCH(IF($D$2:$D$2345&lt;&gt;"",$D$2:$D$2345), IF($D$2:$D$2345&lt;&gt;"",$D$2:$D$2345),0))), D1275)</f>
        <v>tier - 3</v>
      </c>
      <c r="J1275" t="str" cm="1">
        <f t="array" ref="J1275">IF(G1275="", INDEX($G$2:$G$2345, MODE(MATCH(IF($G$2:$G$2345&lt;&gt;"",$G$2:$G$2345), IF($G$2:$G$2345&lt;&gt;"",$G$2:$G$2345),0))), G1275)</f>
        <v>tier - 2</v>
      </c>
      <c r="K1275" t="str" cm="1">
        <f t="array" ref="K1275">IF(E1275="", INDEX($E$2:$E$2345, MODE(MATCH(IF($E$2:$E$2345&lt;&gt;"",$E$2:$E$2345), IF($E$2:$E$2345&lt;&gt;"",$E$2:$E$2345),0))), E1275)</f>
        <v>R1011</v>
      </c>
      <c r="L1275">
        <f t="shared" si="19"/>
        <v>21</v>
      </c>
      <c r="M1275">
        <v>37117</v>
      </c>
    </row>
    <row r="1276" spans="1:13" x14ac:dyDescent="0.25">
      <c r="A1276" t="s">
        <v>209</v>
      </c>
      <c r="B1276">
        <v>0</v>
      </c>
      <c r="C1276">
        <v>1986.93</v>
      </c>
      <c r="D1276" t="s">
        <v>11</v>
      </c>
      <c r="E1276" t="s">
        <v>10</v>
      </c>
      <c r="F1276" t="s">
        <v>11</v>
      </c>
      <c r="G1276" t="s">
        <v>9</v>
      </c>
      <c r="H1276">
        <v>1998</v>
      </c>
      <c r="I1276" t="str" cm="1">
        <f t="array" ref="I1276">IF(D1276="", INDEX($D$2:$D$2345, MODE(MATCH(IF($D$2:$D$2345&lt;&gt;"",$D$2:$D$2345), IF($D$2:$D$2345&lt;&gt;"",$D$2:$D$2345),0))), D1276)</f>
        <v>tier - 3</v>
      </c>
      <c r="J1276" t="str" cm="1">
        <f t="array" ref="J1276">IF(G1276="", INDEX($G$2:$G$2345, MODE(MATCH(IF($G$2:$G$2345&lt;&gt;"",$G$2:$G$2345), IF($G$2:$G$2345&lt;&gt;"",$G$2:$G$2345),0))), G1276)</f>
        <v>tier - 2</v>
      </c>
      <c r="K1276" t="str" cm="1">
        <f t="array" ref="K1276">IF(E1276="", INDEX($E$2:$E$2345, MODE(MATCH(IF($E$2:$E$2345&lt;&gt;"",$E$2:$E$2345), IF($E$2:$E$2345&lt;&gt;"",$E$2:$E$2345),0))), E1276)</f>
        <v>R1013</v>
      </c>
      <c r="L1276">
        <f t="shared" si="19"/>
        <v>21</v>
      </c>
      <c r="M1276">
        <v>37148</v>
      </c>
    </row>
    <row r="1277" spans="1:13" x14ac:dyDescent="0.25">
      <c r="A1277" t="s">
        <v>208</v>
      </c>
      <c r="B1277">
        <v>0</v>
      </c>
      <c r="C1277">
        <v>1984.45</v>
      </c>
      <c r="D1277" t="s">
        <v>11</v>
      </c>
      <c r="E1277" t="s">
        <v>159</v>
      </c>
      <c r="F1277" t="s">
        <v>11</v>
      </c>
      <c r="G1277" t="s">
        <v>11</v>
      </c>
      <c r="H1277">
        <v>2002</v>
      </c>
      <c r="I1277" t="str" cm="1">
        <f t="array" ref="I1277">IF(D1277="", INDEX($D$2:$D$2345, MODE(MATCH(IF($D$2:$D$2345&lt;&gt;"",$D$2:$D$2345), IF($D$2:$D$2345&lt;&gt;"",$D$2:$D$2345),0))), D1277)</f>
        <v>tier - 3</v>
      </c>
      <c r="J1277" t="str" cm="1">
        <f t="array" ref="J1277">IF(G1277="", INDEX($G$2:$G$2345, MODE(MATCH(IF($G$2:$G$2345&lt;&gt;"",$G$2:$G$2345), IF($G$2:$G$2345&lt;&gt;"",$G$2:$G$2345),0))), G1277)</f>
        <v>tier - 3</v>
      </c>
      <c r="K1277" t="str" cm="1">
        <f t="array" ref="K1277">IF(E1277="", INDEX($E$2:$E$2345, MODE(MATCH(IF($E$2:$E$2345&lt;&gt;"",$E$2:$E$2345), IF($E$2:$E$2345&lt;&gt;"",$E$2:$E$2345),0))), E1277)</f>
        <v>R1016</v>
      </c>
      <c r="L1277">
        <f t="shared" si="19"/>
        <v>24</v>
      </c>
      <c r="M1277">
        <v>36067</v>
      </c>
    </row>
    <row r="1278" spans="1:13" x14ac:dyDescent="0.25">
      <c r="A1278" t="s">
        <v>207</v>
      </c>
      <c r="B1278">
        <v>0</v>
      </c>
      <c r="C1278">
        <v>1981.58</v>
      </c>
      <c r="D1278" t="s">
        <v>11</v>
      </c>
      <c r="E1278" t="s">
        <v>10</v>
      </c>
      <c r="F1278" t="s">
        <v>11</v>
      </c>
      <c r="G1278" t="s">
        <v>13</v>
      </c>
      <c r="H1278">
        <v>1998</v>
      </c>
      <c r="I1278" t="str" cm="1">
        <f t="array" ref="I1278">IF(D1278="", INDEX($D$2:$D$2345, MODE(MATCH(IF($D$2:$D$2345&lt;&gt;"",$D$2:$D$2345), IF($D$2:$D$2345&lt;&gt;"",$D$2:$D$2345),0))), D1278)</f>
        <v>tier - 3</v>
      </c>
      <c r="J1278" t="str" cm="1">
        <f t="array" ref="J1278">IF(G1278="", INDEX($G$2:$G$2345, MODE(MATCH(IF($G$2:$G$2345&lt;&gt;"",$G$2:$G$2345), IF($G$2:$G$2345&lt;&gt;"",$G$2:$G$2345),0))), G1278)</f>
        <v>tier - 1</v>
      </c>
      <c r="K1278" t="str" cm="1">
        <f t="array" ref="K1278">IF(E1278="", INDEX($E$2:$E$2345, MODE(MATCH(IF($E$2:$E$2345&lt;&gt;"",$E$2:$E$2345), IF($E$2:$E$2345&lt;&gt;"",$E$2:$E$2345),0))), E1278)</f>
        <v>R1013</v>
      </c>
      <c r="L1278">
        <f t="shared" si="19"/>
        <v>20</v>
      </c>
      <c r="M1278">
        <v>37619</v>
      </c>
    </row>
    <row r="1279" spans="1:13" x14ac:dyDescent="0.25">
      <c r="A1279" t="s">
        <v>206</v>
      </c>
      <c r="B1279">
        <v>1</v>
      </c>
      <c r="C1279">
        <v>1980.07</v>
      </c>
      <c r="D1279" t="s">
        <v>11</v>
      </c>
      <c r="E1279" t="s">
        <v>33</v>
      </c>
      <c r="F1279" t="s">
        <v>11</v>
      </c>
      <c r="G1279" t="s">
        <v>11</v>
      </c>
      <c r="H1279">
        <v>2002</v>
      </c>
      <c r="I1279" t="str" cm="1">
        <f t="array" ref="I1279">IF(D1279="", INDEX($D$2:$D$2345, MODE(MATCH(IF($D$2:$D$2345&lt;&gt;"",$D$2:$D$2345), IF($D$2:$D$2345&lt;&gt;"",$D$2:$D$2345),0))), D1279)</f>
        <v>tier - 3</v>
      </c>
      <c r="J1279" t="str" cm="1">
        <f t="array" ref="J1279">IF(G1279="", INDEX($G$2:$G$2345, MODE(MATCH(IF($G$2:$G$2345&lt;&gt;"",$G$2:$G$2345), IF($G$2:$G$2345&lt;&gt;"",$G$2:$G$2345),0))), G1279)</f>
        <v>tier - 3</v>
      </c>
      <c r="K1279" t="str" cm="1">
        <f t="array" ref="K1279">IF(E1279="", INDEX($E$2:$E$2345, MODE(MATCH(IF($E$2:$E$2345&lt;&gt;"",$E$2:$E$2345), IF($E$2:$E$2345&lt;&gt;"",$E$2:$E$2345),0))), E1279)</f>
        <v>R1011</v>
      </c>
      <c r="L1279">
        <f t="shared" si="19"/>
        <v>24</v>
      </c>
      <c r="M1279">
        <v>35992</v>
      </c>
    </row>
    <row r="1280" spans="1:13" x14ac:dyDescent="0.25">
      <c r="A1280" t="s">
        <v>205</v>
      </c>
      <c r="B1280">
        <v>0</v>
      </c>
      <c r="C1280">
        <v>1977.82</v>
      </c>
      <c r="D1280" t="s">
        <v>11</v>
      </c>
      <c r="E1280" t="s">
        <v>33</v>
      </c>
      <c r="F1280" t="s">
        <v>11</v>
      </c>
      <c r="G1280" t="s">
        <v>13</v>
      </c>
      <c r="H1280">
        <v>1998</v>
      </c>
      <c r="I1280" t="str" cm="1">
        <f t="array" ref="I1280">IF(D1280="", INDEX($D$2:$D$2345, MODE(MATCH(IF($D$2:$D$2345&lt;&gt;"",$D$2:$D$2345), IF($D$2:$D$2345&lt;&gt;"",$D$2:$D$2345),0))), D1280)</f>
        <v>tier - 3</v>
      </c>
      <c r="J1280" t="str" cm="1">
        <f t="array" ref="J1280">IF(G1280="", INDEX($G$2:$G$2345, MODE(MATCH(IF($G$2:$G$2345&lt;&gt;"",$G$2:$G$2345), IF($G$2:$G$2345&lt;&gt;"",$G$2:$G$2345),0))), G1280)</f>
        <v>tier - 1</v>
      </c>
      <c r="K1280" t="str" cm="1">
        <f t="array" ref="K1280">IF(E1280="", INDEX($E$2:$E$2345, MODE(MATCH(IF($E$2:$E$2345&lt;&gt;"",$E$2:$E$2345), IF($E$2:$E$2345&lt;&gt;"",$E$2:$E$2345),0))), E1280)</f>
        <v>R1011</v>
      </c>
      <c r="L1280">
        <f t="shared" si="19"/>
        <v>20</v>
      </c>
      <c r="M1280">
        <v>37528</v>
      </c>
    </row>
    <row r="1281" spans="1:13" x14ac:dyDescent="0.25">
      <c r="A1281" t="s">
        <v>2149</v>
      </c>
      <c r="B1281">
        <v>0</v>
      </c>
      <c r="C1281">
        <v>35547.47</v>
      </c>
      <c r="D1281" t="s">
        <v>9</v>
      </c>
      <c r="E1281" t="s">
        <v>33</v>
      </c>
      <c r="F1281" t="s">
        <v>9</v>
      </c>
      <c r="G1281" t="s">
        <v>11</v>
      </c>
      <c r="H1281">
        <v>1992</v>
      </c>
      <c r="I1281" t="str" cm="1">
        <f t="array" ref="I1281">IF(D1281="", INDEX($D$2:$D$2345, MODE(MATCH(IF($D$2:$D$2345&lt;&gt;"",$D$2:$D$2345), IF($D$2:$D$2345&lt;&gt;"",$D$2:$D$2345),0))), D1281)</f>
        <v>tier - 2</v>
      </c>
      <c r="J1281" t="str" cm="1">
        <f t="array" ref="J1281">IF(G1281="", INDEX($G$2:$G$2345, MODE(MATCH(IF($G$2:$G$2345&lt;&gt;"",$G$2:$G$2345), IF($G$2:$G$2345&lt;&gt;"",$G$2:$G$2345),0))), G1281)</f>
        <v>tier - 3</v>
      </c>
      <c r="K1281" t="str" cm="1">
        <f t="array" ref="K1281">IF(E1281="", INDEX($E$2:$E$2345, MODE(MATCH(IF($E$2:$E$2345&lt;&gt;"",$E$2:$E$2345), IF($E$2:$E$2345&lt;&gt;"",$E$2:$E$2345),0))), E1281)</f>
        <v>R1011</v>
      </c>
      <c r="L1281">
        <f t="shared" si="19"/>
        <v>49</v>
      </c>
      <c r="M1281">
        <v>26920</v>
      </c>
    </row>
    <row r="1282" spans="1:13" x14ac:dyDescent="0.25">
      <c r="A1282" t="s">
        <v>204</v>
      </c>
      <c r="B1282">
        <v>0</v>
      </c>
      <c r="C1282">
        <v>1972.95</v>
      </c>
      <c r="D1282" t="s">
        <v>11</v>
      </c>
      <c r="E1282" t="s">
        <v>33</v>
      </c>
      <c r="F1282" t="s">
        <v>11</v>
      </c>
      <c r="G1282" t="s">
        <v>13</v>
      </c>
      <c r="H1282">
        <v>1998</v>
      </c>
      <c r="I1282" t="str" cm="1">
        <f t="array" ref="I1282">IF(D1282="", INDEX($D$2:$D$2345, MODE(MATCH(IF($D$2:$D$2345&lt;&gt;"",$D$2:$D$2345), IF($D$2:$D$2345&lt;&gt;"",$D$2:$D$2345),0))), D1282)</f>
        <v>tier - 3</v>
      </c>
      <c r="J1282" t="str" cm="1">
        <f t="array" ref="J1282">IF(G1282="", INDEX($G$2:$G$2345, MODE(MATCH(IF($G$2:$G$2345&lt;&gt;"",$G$2:$G$2345), IF($G$2:$G$2345&lt;&gt;"",$G$2:$G$2345),0))), G1282)</f>
        <v>tier - 1</v>
      </c>
      <c r="K1282" t="str" cm="1">
        <f t="array" ref="K1282">IF(E1282="", INDEX($E$2:$E$2345, MODE(MATCH(IF($E$2:$E$2345&lt;&gt;"",$E$2:$E$2345), IF($E$2:$E$2345&lt;&gt;"",$E$2:$E$2345),0))), E1282)</f>
        <v>R1011</v>
      </c>
      <c r="L1282">
        <f t="shared" ref="L1282:L1345" si="20">INT(YEARFRAC(M1282,DATE(2023,6,8)))</f>
        <v>24</v>
      </c>
      <c r="M1282">
        <v>36073</v>
      </c>
    </row>
    <row r="1283" spans="1:13" x14ac:dyDescent="0.25">
      <c r="A1283" t="s">
        <v>203</v>
      </c>
      <c r="B1283">
        <v>0</v>
      </c>
      <c r="C1283">
        <v>1969.61</v>
      </c>
      <c r="D1283" t="s">
        <v>11</v>
      </c>
      <c r="E1283" t="s">
        <v>33</v>
      </c>
      <c r="F1283" t="s">
        <v>11</v>
      </c>
      <c r="G1283" t="s">
        <v>11</v>
      </c>
      <c r="H1283">
        <v>1998</v>
      </c>
      <c r="I1283" t="str" cm="1">
        <f t="array" ref="I1283">IF(D1283="", INDEX($D$2:$D$2345, MODE(MATCH(IF($D$2:$D$2345&lt;&gt;"",$D$2:$D$2345), IF($D$2:$D$2345&lt;&gt;"",$D$2:$D$2345),0))), D1283)</f>
        <v>tier - 3</v>
      </c>
      <c r="J1283" t="str" cm="1">
        <f t="array" ref="J1283">IF(G1283="", INDEX($G$2:$G$2345, MODE(MATCH(IF($G$2:$G$2345&lt;&gt;"",$G$2:$G$2345), IF($G$2:$G$2345&lt;&gt;"",$G$2:$G$2345),0))), G1283)</f>
        <v>tier - 3</v>
      </c>
      <c r="K1283" t="str" cm="1">
        <f t="array" ref="K1283">IF(E1283="", INDEX($E$2:$E$2345, MODE(MATCH(IF($E$2:$E$2345&lt;&gt;"",$E$2:$E$2345), IF($E$2:$E$2345&lt;&gt;"",$E$2:$E$2345),0))), E1283)</f>
        <v>R1011</v>
      </c>
      <c r="L1283">
        <f t="shared" si="20"/>
        <v>24</v>
      </c>
      <c r="M1283">
        <v>36066</v>
      </c>
    </row>
    <row r="1284" spans="1:13" x14ac:dyDescent="0.25">
      <c r="A1284" t="s">
        <v>202</v>
      </c>
      <c r="B1284">
        <v>0</v>
      </c>
      <c r="C1284">
        <v>1967.02</v>
      </c>
      <c r="D1284" t="s">
        <v>11</v>
      </c>
      <c r="E1284" t="s">
        <v>159</v>
      </c>
      <c r="F1284" t="s">
        <v>11</v>
      </c>
      <c r="G1284" t="s">
        <v>9</v>
      </c>
      <c r="H1284">
        <v>2002</v>
      </c>
      <c r="I1284" t="str" cm="1">
        <f t="array" ref="I1284">IF(D1284="", INDEX($D$2:$D$2345, MODE(MATCH(IF($D$2:$D$2345&lt;&gt;"",$D$2:$D$2345), IF($D$2:$D$2345&lt;&gt;"",$D$2:$D$2345),0))), D1284)</f>
        <v>tier - 3</v>
      </c>
      <c r="J1284" t="str" cm="1">
        <f t="array" ref="J1284">IF(G1284="", INDEX($G$2:$G$2345, MODE(MATCH(IF($G$2:$G$2345&lt;&gt;"",$G$2:$G$2345), IF($G$2:$G$2345&lt;&gt;"",$G$2:$G$2345),0))), G1284)</f>
        <v>tier - 2</v>
      </c>
      <c r="K1284" t="str" cm="1">
        <f t="array" ref="K1284">IF(E1284="", INDEX($E$2:$E$2345, MODE(MATCH(IF($E$2:$E$2345&lt;&gt;"",$E$2:$E$2345), IF($E$2:$E$2345&lt;&gt;"",$E$2:$E$2345),0))), E1284)</f>
        <v>R1016</v>
      </c>
      <c r="L1284">
        <f t="shared" si="20"/>
        <v>24</v>
      </c>
      <c r="M1284">
        <v>36005</v>
      </c>
    </row>
    <row r="1285" spans="1:13" x14ac:dyDescent="0.25">
      <c r="A1285" t="s">
        <v>201</v>
      </c>
      <c r="B1285">
        <v>1</v>
      </c>
      <c r="C1285">
        <v>1964.78</v>
      </c>
      <c r="D1285" t="s">
        <v>11</v>
      </c>
      <c r="E1285" t="s">
        <v>33</v>
      </c>
      <c r="F1285" t="s">
        <v>11</v>
      </c>
      <c r="G1285" t="s">
        <v>13</v>
      </c>
      <c r="H1285">
        <v>2002</v>
      </c>
      <c r="I1285" t="str" cm="1">
        <f t="array" ref="I1285">IF(D1285="", INDEX($D$2:$D$2345, MODE(MATCH(IF($D$2:$D$2345&lt;&gt;"",$D$2:$D$2345), IF($D$2:$D$2345&lt;&gt;"",$D$2:$D$2345),0))), D1285)</f>
        <v>tier - 3</v>
      </c>
      <c r="J1285" t="str" cm="1">
        <f t="array" ref="J1285">IF(G1285="", INDEX($G$2:$G$2345, MODE(MATCH(IF($G$2:$G$2345&lt;&gt;"",$G$2:$G$2345), IF($G$2:$G$2345&lt;&gt;"",$G$2:$G$2345),0))), G1285)</f>
        <v>tier - 1</v>
      </c>
      <c r="K1285" t="str" cm="1">
        <f t="array" ref="K1285">IF(E1285="", INDEX($E$2:$E$2345, MODE(MATCH(IF($E$2:$E$2345&lt;&gt;"",$E$2:$E$2345), IF($E$2:$E$2345&lt;&gt;"",$E$2:$E$2345),0))), E1285)</f>
        <v>R1011</v>
      </c>
      <c r="L1285">
        <f t="shared" si="20"/>
        <v>20</v>
      </c>
      <c r="M1285">
        <v>37506</v>
      </c>
    </row>
    <row r="1286" spans="1:13" x14ac:dyDescent="0.25">
      <c r="A1286" t="s">
        <v>200</v>
      </c>
      <c r="B1286">
        <v>0</v>
      </c>
      <c r="C1286">
        <v>1917.32</v>
      </c>
      <c r="D1286" t="s">
        <v>11</v>
      </c>
      <c r="E1286" t="s">
        <v>18</v>
      </c>
      <c r="F1286" t="s">
        <v>11</v>
      </c>
      <c r="G1286" t="s">
        <v>9</v>
      </c>
      <c r="H1286">
        <v>2001</v>
      </c>
      <c r="I1286" t="str" cm="1">
        <f t="array" ref="I1286">IF(D1286="", INDEX($D$2:$D$2345, MODE(MATCH(IF($D$2:$D$2345&lt;&gt;"",$D$2:$D$2345), IF($D$2:$D$2345&lt;&gt;"",$D$2:$D$2345),0))), D1286)</f>
        <v>tier - 3</v>
      </c>
      <c r="J1286" t="str" cm="1">
        <f t="array" ref="J1286">IF(G1286="", INDEX($G$2:$G$2345, MODE(MATCH(IF($G$2:$G$2345&lt;&gt;"",$G$2:$G$2345), IF($G$2:$G$2345&lt;&gt;"",$G$2:$G$2345),0))), G1286)</f>
        <v>tier - 2</v>
      </c>
      <c r="K1286" t="str" cm="1">
        <f t="array" ref="K1286">IF(E1286="", INDEX($E$2:$E$2345, MODE(MATCH(IF($E$2:$E$2345&lt;&gt;"",$E$2:$E$2345), IF($E$2:$E$2345&lt;&gt;"",$E$2:$E$2345),0))), E1286)</f>
        <v>R1012</v>
      </c>
      <c r="L1286">
        <f t="shared" si="20"/>
        <v>20</v>
      </c>
      <c r="M1286">
        <v>37599</v>
      </c>
    </row>
    <row r="1287" spans="1:13" x14ac:dyDescent="0.25">
      <c r="A1287" t="s">
        <v>199</v>
      </c>
      <c r="B1287">
        <v>0</v>
      </c>
      <c r="C1287">
        <v>1909.53</v>
      </c>
      <c r="D1287" t="s">
        <v>11</v>
      </c>
      <c r="E1287" t="s">
        <v>18</v>
      </c>
      <c r="F1287" t="s">
        <v>11</v>
      </c>
      <c r="G1287" t="s">
        <v>11</v>
      </c>
      <c r="H1287">
        <v>2001</v>
      </c>
      <c r="I1287" t="str" cm="1">
        <f t="array" ref="I1287">IF(D1287="", INDEX($D$2:$D$2345, MODE(MATCH(IF($D$2:$D$2345&lt;&gt;"",$D$2:$D$2345), IF($D$2:$D$2345&lt;&gt;"",$D$2:$D$2345),0))), D1287)</f>
        <v>tier - 3</v>
      </c>
      <c r="J1287" t="str" cm="1">
        <f t="array" ref="J1287">IF(G1287="", INDEX($G$2:$G$2345, MODE(MATCH(IF($G$2:$G$2345&lt;&gt;"",$G$2:$G$2345), IF($G$2:$G$2345&lt;&gt;"",$G$2:$G$2345),0))), G1287)</f>
        <v>tier - 3</v>
      </c>
      <c r="K1287" t="str" cm="1">
        <f t="array" ref="K1287">IF(E1287="", INDEX($E$2:$E$2345, MODE(MATCH(IF($E$2:$E$2345&lt;&gt;"",$E$2:$E$2345), IF($E$2:$E$2345&lt;&gt;"",$E$2:$E$2345),0))), E1287)</f>
        <v>R1012</v>
      </c>
      <c r="L1287">
        <f t="shared" si="20"/>
        <v>21</v>
      </c>
      <c r="M1287">
        <v>37106</v>
      </c>
    </row>
    <row r="1288" spans="1:13" x14ac:dyDescent="0.25">
      <c r="A1288" t="s">
        <v>198</v>
      </c>
      <c r="B1288">
        <v>0</v>
      </c>
      <c r="C1288">
        <v>1908.9</v>
      </c>
      <c r="D1288" t="s">
        <v>11</v>
      </c>
      <c r="E1288" t="s">
        <v>10</v>
      </c>
      <c r="F1288" t="s">
        <v>11</v>
      </c>
      <c r="G1288" t="s">
        <v>11</v>
      </c>
      <c r="H1288">
        <v>1994</v>
      </c>
      <c r="I1288" t="str" cm="1">
        <f t="array" ref="I1288">IF(D1288="", INDEX($D$2:$D$2345, MODE(MATCH(IF($D$2:$D$2345&lt;&gt;"",$D$2:$D$2345), IF($D$2:$D$2345&lt;&gt;"",$D$2:$D$2345),0))), D1288)</f>
        <v>tier - 3</v>
      </c>
      <c r="J1288" t="str" cm="1">
        <f t="array" ref="J1288">IF(G1288="", INDEX($G$2:$G$2345, MODE(MATCH(IF($G$2:$G$2345&lt;&gt;"",$G$2:$G$2345), IF($G$2:$G$2345&lt;&gt;"",$G$2:$G$2345),0))), G1288)</f>
        <v>tier - 3</v>
      </c>
      <c r="K1288" t="str" cm="1">
        <f t="array" ref="K1288">IF(E1288="", INDEX($E$2:$E$2345, MODE(MATCH(IF($E$2:$E$2345&lt;&gt;"",$E$2:$E$2345), IF($E$2:$E$2345&lt;&gt;"",$E$2:$E$2345),0))), E1288)</f>
        <v>R1013</v>
      </c>
      <c r="L1288">
        <f t="shared" si="20"/>
        <v>21</v>
      </c>
      <c r="M1288">
        <v>37170</v>
      </c>
    </row>
    <row r="1289" spans="1:13" x14ac:dyDescent="0.25">
      <c r="A1289" t="s">
        <v>197</v>
      </c>
      <c r="B1289">
        <v>0</v>
      </c>
      <c r="C1289">
        <v>1906.36</v>
      </c>
      <c r="D1289" t="s">
        <v>11</v>
      </c>
      <c r="E1289" t="s">
        <v>18</v>
      </c>
      <c r="F1289" t="s">
        <v>11</v>
      </c>
      <c r="G1289" t="s">
        <v>13</v>
      </c>
      <c r="H1289">
        <v>2001</v>
      </c>
      <c r="I1289" t="str" cm="1">
        <f t="array" ref="I1289">IF(D1289="", INDEX($D$2:$D$2345, MODE(MATCH(IF($D$2:$D$2345&lt;&gt;"",$D$2:$D$2345), IF($D$2:$D$2345&lt;&gt;"",$D$2:$D$2345),0))), D1289)</f>
        <v>tier - 3</v>
      </c>
      <c r="J1289" t="str" cm="1">
        <f t="array" ref="J1289">IF(G1289="", INDEX($G$2:$G$2345, MODE(MATCH(IF($G$2:$G$2345&lt;&gt;"",$G$2:$G$2345), IF($G$2:$G$2345&lt;&gt;"",$G$2:$G$2345),0))), G1289)</f>
        <v>tier - 1</v>
      </c>
      <c r="K1289" t="str" cm="1">
        <f t="array" ref="K1289">IF(E1289="", INDEX($E$2:$E$2345, MODE(MATCH(IF($E$2:$E$2345&lt;&gt;"",$E$2:$E$2345), IF($E$2:$E$2345&lt;&gt;"",$E$2:$E$2345),0))), E1289)</f>
        <v>R1012</v>
      </c>
      <c r="L1289">
        <f t="shared" si="20"/>
        <v>28</v>
      </c>
      <c r="M1289">
        <v>34556</v>
      </c>
    </row>
    <row r="1290" spans="1:13" x14ac:dyDescent="0.25">
      <c r="A1290" t="s">
        <v>196</v>
      </c>
      <c r="B1290">
        <v>0</v>
      </c>
      <c r="C1290">
        <v>1880.49</v>
      </c>
      <c r="D1290" t="s">
        <v>11</v>
      </c>
      <c r="E1290" t="s">
        <v>33</v>
      </c>
      <c r="F1290" t="s">
        <v>11</v>
      </c>
      <c r="G1290" t="s">
        <v>13</v>
      </c>
      <c r="H1290">
        <v>2002</v>
      </c>
      <c r="I1290" t="str" cm="1">
        <f t="array" ref="I1290">IF(D1290="", INDEX($D$2:$D$2345, MODE(MATCH(IF($D$2:$D$2345&lt;&gt;"",$D$2:$D$2345), IF($D$2:$D$2345&lt;&gt;"",$D$2:$D$2345),0))), D1290)</f>
        <v>tier - 3</v>
      </c>
      <c r="J1290" t="str" cm="1">
        <f t="array" ref="J1290">IF(G1290="", INDEX($G$2:$G$2345, MODE(MATCH(IF($G$2:$G$2345&lt;&gt;"",$G$2:$G$2345), IF($G$2:$G$2345&lt;&gt;"",$G$2:$G$2345),0))), G1290)</f>
        <v>tier - 1</v>
      </c>
      <c r="K1290" t="str" cm="1">
        <f t="array" ref="K1290">IF(E1290="", INDEX($E$2:$E$2345, MODE(MATCH(IF($E$2:$E$2345&lt;&gt;"",$E$2:$E$2345), IF($E$2:$E$2345&lt;&gt;"",$E$2:$E$2345),0))), E1290)</f>
        <v>R1011</v>
      </c>
      <c r="L1290">
        <f t="shared" si="20"/>
        <v>21</v>
      </c>
      <c r="M1290">
        <v>37124</v>
      </c>
    </row>
    <row r="1291" spans="1:13" x14ac:dyDescent="0.25">
      <c r="A1291" t="s">
        <v>195</v>
      </c>
      <c r="B1291">
        <v>0</v>
      </c>
      <c r="C1291">
        <v>1880.07</v>
      </c>
      <c r="D1291" t="s">
        <v>11</v>
      </c>
      <c r="E1291" t="s">
        <v>10</v>
      </c>
      <c r="F1291" t="s">
        <v>11</v>
      </c>
      <c r="G1291" t="s">
        <v>9</v>
      </c>
      <c r="H1291">
        <v>2002</v>
      </c>
      <c r="I1291" t="str" cm="1">
        <f t="array" ref="I1291">IF(D1291="", INDEX($D$2:$D$2345, MODE(MATCH(IF($D$2:$D$2345&lt;&gt;"",$D$2:$D$2345), IF($D$2:$D$2345&lt;&gt;"",$D$2:$D$2345),0))), D1291)</f>
        <v>tier - 3</v>
      </c>
      <c r="J1291" t="str" cm="1">
        <f t="array" ref="J1291">IF(G1291="", INDEX($G$2:$G$2345, MODE(MATCH(IF($G$2:$G$2345&lt;&gt;"",$G$2:$G$2345), IF($G$2:$G$2345&lt;&gt;"",$G$2:$G$2345),0))), G1291)</f>
        <v>tier - 2</v>
      </c>
      <c r="K1291" t="str" cm="1">
        <f t="array" ref="K1291">IF(E1291="", INDEX($E$2:$E$2345, MODE(MATCH(IF($E$2:$E$2345&lt;&gt;"",$E$2:$E$2345), IF($E$2:$E$2345&lt;&gt;"",$E$2:$E$2345),0))), E1291)</f>
        <v>R1013</v>
      </c>
      <c r="L1291">
        <f t="shared" si="20"/>
        <v>20</v>
      </c>
      <c r="M1291">
        <v>37497</v>
      </c>
    </row>
    <row r="1292" spans="1:13" x14ac:dyDescent="0.25">
      <c r="A1292" t="s">
        <v>2148</v>
      </c>
      <c r="B1292">
        <v>0</v>
      </c>
      <c r="C1292">
        <v>35517.19</v>
      </c>
      <c r="D1292" t="s">
        <v>9</v>
      </c>
      <c r="E1292" t="s">
        <v>33</v>
      </c>
      <c r="F1292" t="s">
        <v>9</v>
      </c>
      <c r="G1292" t="s">
        <v>9</v>
      </c>
      <c r="H1292">
        <v>1973</v>
      </c>
      <c r="I1292" t="str" cm="1">
        <f t="array" ref="I1292">IF(D1292="", INDEX($D$2:$D$2345, MODE(MATCH(IF($D$2:$D$2345&lt;&gt;"",$D$2:$D$2345), IF($D$2:$D$2345&lt;&gt;"",$D$2:$D$2345),0))), D1292)</f>
        <v>tier - 2</v>
      </c>
      <c r="J1292" t="str" cm="1">
        <f t="array" ref="J1292">IF(G1292="", INDEX($G$2:$G$2345, MODE(MATCH(IF($G$2:$G$2345&lt;&gt;"",$G$2:$G$2345), IF($G$2:$G$2345&lt;&gt;"",$G$2:$G$2345),0))), G1292)</f>
        <v>tier - 2</v>
      </c>
      <c r="K1292" t="str" cm="1">
        <f t="array" ref="K1292">IF(E1292="", INDEX($E$2:$E$2345, MODE(MATCH(IF($E$2:$E$2345&lt;&gt;"",$E$2:$E$2345), IF($E$2:$E$2345&lt;&gt;"",$E$2:$E$2345),0))), E1292)</f>
        <v>R1011</v>
      </c>
      <c r="L1292">
        <f t="shared" si="20"/>
        <v>30</v>
      </c>
      <c r="M1292">
        <v>33954</v>
      </c>
    </row>
    <row r="1293" spans="1:13" x14ac:dyDescent="0.25">
      <c r="A1293" t="s">
        <v>194</v>
      </c>
      <c r="B1293">
        <v>0</v>
      </c>
      <c r="C1293">
        <v>1877.93</v>
      </c>
      <c r="D1293" t="s">
        <v>11</v>
      </c>
      <c r="E1293" t="s">
        <v>10</v>
      </c>
      <c r="F1293" t="s">
        <v>11</v>
      </c>
      <c r="G1293" t="s">
        <v>13</v>
      </c>
      <c r="H1293">
        <v>2002</v>
      </c>
      <c r="I1293" t="str" cm="1">
        <f t="array" ref="I1293">IF(D1293="", INDEX($D$2:$D$2345, MODE(MATCH(IF($D$2:$D$2345&lt;&gt;"",$D$2:$D$2345), IF($D$2:$D$2345&lt;&gt;"",$D$2:$D$2345),0))), D1293)</f>
        <v>tier - 3</v>
      </c>
      <c r="J1293" t="str" cm="1">
        <f t="array" ref="J1293">IF(G1293="", INDEX($G$2:$G$2345, MODE(MATCH(IF($G$2:$G$2345&lt;&gt;"",$G$2:$G$2345), IF($G$2:$G$2345&lt;&gt;"",$G$2:$G$2345),0))), G1293)</f>
        <v>tier - 1</v>
      </c>
      <c r="K1293" t="str" cm="1">
        <f t="array" ref="K1293">IF(E1293="", INDEX($E$2:$E$2345, MODE(MATCH(IF($E$2:$E$2345&lt;&gt;"",$E$2:$E$2345), IF($E$2:$E$2345&lt;&gt;"",$E$2:$E$2345),0))), E1293)</f>
        <v>R1013</v>
      </c>
      <c r="L1293">
        <f t="shared" si="20"/>
        <v>20</v>
      </c>
      <c r="M1293">
        <v>37558</v>
      </c>
    </row>
    <row r="1294" spans="1:13" x14ac:dyDescent="0.25">
      <c r="A1294" t="s">
        <v>193</v>
      </c>
      <c r="B1294">
        <v>0</v>
      </c>
      <c r="C1294">
        <v>1875.34</v>
      </c>
      <c r="D1294" t="s">
        <v>11</v>
      </c>
      <c r="E1294" t="s">
        <v>33</v>
      </c>
      <c r="F1294" t="s">
        <v>11</v>
      </c>
      <c r="G1294" t="s">
        <v>9</v>
      </c>
      <c r="H1294">
        <v>2002</v>
      </c>
      <c r="I1294" t="str" cm="1">
        <f t="array" ref="I1294">IF(D1294="", INDEX($D$2:$D$2345, MODE(MATCH(IF($D$2:$D$2345&lt;&gt;"",$D$2:$D$2345), IF($D$2:$D$2345&lt;&gt;"",$D$2:$D$2345),0))), D1294)</f>
        <v>tier - 3</v>
      </c>
      <c r="J1294" t="str" cm="1">
        <f t="array" ref="J1294">IF(G1294="", INDEX($G$2:$G$2345, MODE(MATCH(IF($G$2:$G$2345&lt;&gt;"",$G$2:$G$2345), IF($G$2:$G$2345&lt;&gt;"",$G$2:$G$2345),0))), G1294)</f>
        <v>tier - 2</v>
      </c>
      <c r="K1294" t="str" cm="1">
        <f t="array" ref="K1294">IF(E1294="", INDEX($E$2:$E$2345, MODE(MATCH(IF($E$2:$E$2345&lt;&gt;"",$E$2:$E$2345), IF($E$2:$E$2345&lt;&gt;"",$E$2:$E$2345),0))), E1294)</f>
        <v>R1011</v>
      </c>
      <c r="L1294">
        <f t="shared" si="20"/>
        <v>20</v>
      </c>
      <c r="M1294">
        <v>37521</v>
      </c>
    </row>
    <row r="1295" spans="1:13" x14ac:dyDescent="0.25">
      <c r="A1295" t="s">
        <v>192</v>
      </c>
      <c r="B1295">
        <v>0</v>
      </c>
      <c r="C1295">
        <v>1865.98</v>
      </c>
      <c r="D1295" t="s">
        <v>11</v>
      </c>
      <c r="E1295" t="s">
        <v>18</v>
      </c>
      <c r="F1295" t="s">
        <v>11</v>
      </c>
      <c r="G1295" t="s">
        <v>11</v>
      </c>
      <c r="H1295">
        <v>1996</v>
      </c>
      <c r="I1295" t="str" cm="1">
        <f t="array" ref="I1295">IF(D1295="", INDEX($D$2:$D$2345, MODE(MATCH(IF($D$2:$D$2345&lt;&gt;"",$D$2:$D$2345), IF($D$2:$D$2345&lt;&gt;"",$D$2:$D$2345),0))), D1295)</f>
        <v>tier - 3</v>
      </c>
      <c r="J1295" t="str" cm="1">
        <f t="array" ref="J1295">IF(G1295="", INDEX($G$2:$G$2345, MODE(MATCH(IF($G$2:$G$2345&lt;&gt;"",$G$2:$G$2345), IF($G$2:$G$2345&lt;&gt;"",$G$2:$G$2345),0))), G1295)</f>
        <v>tier - 3</v>
      </c>
      <c r="K1295" t="str" cm="1">
        <f t="array" ref="K1295">IF(E1295="", INDEX($E$2:$E$2345, MODE(MATCH(IF($E$2:$E$2345&lt;&gt;"",$E$2:$E$2345), IF($E$2:$E$2345&lt;&gt;"",$E$2:$E$2345),0))), E1295)</f>
        <v>R1012</v>
      </c>
      <c r="L1295">
        <f t="shared" si="20"/>
        <v>20</v>
      </c>
      <c r="M1295">
        <v>37439</v>
      </c>
    </row>
    <row r="1296" spans="1:13" x14ac:dyDescent="0.25">
      <c r="A1296" t="s">
        <v>190</v>
      </c>
      <c r="B1296">
        <v>0</v>
      </c>
      <c r="C1296">
        <v>1863.45</v>
      </c>
      <c r="D1296" t="s">
        <v>11</v>
      </c>
      <c r="E1296" t="s">
        <v>191</v>
      </c>
      <c r="F1296" t="s">
        <v>11</v>
      </c>
      <c r="G1296" t="s">
        <v>13</v>
      </c>
      <c r="H1296">
        <v>2004</v>
      </c>
      <c r="I1296" t="str" cm="1">
        <f t="array" ref="I1296">IF(D1296="", INDEX($D$2:$D$2345, MODE(MATCH(IF($D$2:$D$2345&lt;&gt;"",$D$2:$D$2345), IF($D$2:$D$2345&lt;&gt;"",$D$2:$D$2345),0))), D1296)</f>
        <v>tier - 3</v>
      </c>
      <c r="J1296" t="str" cm="1">
        <f t="array" ref="J1296">IF(G1296="", INDEX($G$2:$G$2345, MODE(MATCH(IF($G$2:$G$2345&lt;&gt;"",$G$2:$G$2345), IF($G$2:$G$2345&lt;&gt;"",$G$2:$G$2345),0))), G1296)</f>
        <v>tier - 1</v>
      </c>
      <c r="K1296" t="str" cm="1">
        <f t="array" ref="K1296">IF(E1296="", INDEX($E$2:$E$2345, MODE(MATCH(IF($E$2:$E$2345&lt;&gt;"",$E$2:$E$2345), IF($E$2:$E$2345&lt;&gt;"",$E$2:$E$2345),0))), E1296)</f>
        <v>R1025</v>
      </c>
      <c r="L1296">
        <f t="shared" si="20"/>
        <v>26</v>
      </c>
      <c r="M1296">
        <v>35426</v>
      </c>
    </row>
    <row r="1297" spans="1:13" x14ac:dyDescent="0.25">
      <c r="A1297" t="s">
        <v>189</v>
      </c>
      <c r="B1297">
        <v>0</v>
      </c>
      <c r="C1297">
        <v>1850.55</v>
      </c>
      <c r="D1297" t="s">
        <v>11</v>
      </c>
      <c r="E1297" t="s">
        <v>18</v>
      </c>
      <c r="F1297" t="s">
        <v>11</v>
      </c>
      <c r="G1297" t="s">
        <v>9</v>
      </c>
      <c r="H1297">
        <v>1994</v>
      </c>
      <c r="I1297" t="str" cm="1">
        <f t="array" ref="I1297">IF(D1297="", INDEX($D$2:$D$2345, MODE(MATCH(IF($D$2:$D$2345&lt;&gt;"",$D$2:$D$2345), IF($D$2:$D$2345&lt;&gt;"",$D$2:$D$2345),0))), D1297)</f>
        <v>tier - 3</v>
      </c>
      <c r="J1297" t="str" cm="1">
        <f t="array" ref="J1297">IF(G1297="", INDEX($G$2:$G$2345, MODE(MATCH(IF($G$2:$G$2345&lt;&gt;"",$G$2:$G$2345), IF($G$2:$G$2345&lt;&gt;"",$G$2:$G$2345),0))), G1297)</f>
        <v>tier - 2</v>
      </c>
      <c r="K1297" t="str" cm="1">
        <f t="array" ref="K1297">IF(E1297="", INDEX($E$2:$E$2345, MODE(MATCH(IF($E$2:$E$2345&lt;&gt;"",$E$2:$E$2345), IF($E$2:$E$2345&lt;&gt;"",$E$2:$E$2345),0))), E1297)</f>
        <v>R1012</v>
      </c>
      <c r="L1297">
        <f t="shared" si="20"/>
        <v>18</v>
      </c>
      <c r="M1297">
        <v>38327</v>
      </c>
    </row>
    <row r="1298" spans="1:13" x14ac:dyDescent="0.25">
      <c r="A1298" t="s">
        <v>188</v>
      </c>
      <c r="B1298">
        <v>1</v>
      </c>
      <c r="C1298">
        <v>1842.52</v>
      </c>
      <c r="D1298" t="s">
        <v>11</v>
      </c>
      <c r="E1298" t="s">
        <v>33</v>
      </c>
      <c r="F1298" t="s">
        <v>11</v>
      </c>
      <c r="G1298" t="s">
        <v>9</v>
      </c>
      <c r="H1298">
        <v>2003</v>
      </c>
      <c r="I1298" t="str" cm="1">
        <f t="array" ref="I1298">IF(D1298="", INDEX($D$2:$D$2345, MODE(MATCH(IF($D$2:$D$2345&lt;&gt;"",$D$2:$D$2345), IF($D$2:$D$2345&lt;&gt;"",$D$2:$D$2345),0))), D1298)</f>
        <v>tier - 3</v>
      </c>
      <c r="J1298" t="str" cm="1">
        <f t="array" ref="J1298">IF(G1298="", INDEX($G$2:$G$2345, MODE(MATCH(IF($G$2:$G$2345&lt;&gt;"",$G$2:$G$2345), IF($G$2:$G$2345&lt;&gt;"",$G$2:$G$2345),0))), G1298)</f>
        <v>tier - 2</v>
      </c>
      <c r="K1298" t="str" cm="1">
        <f t="array" ref="K1298">IF(E1298="", INDEX($E$2:$E$2345, MODE(MATCH(IF($E$2:$E$2345&lt;&gt;"",$E$2:$E$2345), IF($E$2:$E$2345&lt;&gt;"",$E$2:$E$2345),0))), E1298)</f>
        <v>R1011</v>
      </c>
      <c r="L1298">
        <f t="shared" si="20"/>
        <v>28</v>
      </c>
      <c r="M1298">
        <v>34535</v>
      </c>
    </row>
    <row r="1299" spans="1:13" x14ac:dyDescent="0.25">
      <c r="A1299" t="s">
        <v>187</v>
      </c>
      <c r="B1299">
        <v>0</v>
      </c>
      <c r="C1299">
        <v>1837.28</v>
      </c>
      <c r="D1299" t="s">
        <v>11</v>
      </c>
      <c r="E1299" t="s">
        <v>10</v>
      </c>
      <c r="F1299" t="s">
        <v>11</v>
      </c>
      <c r="G1299" t="s">
        <v>9</v>
      </c>
      <c r="H1299">
        <v>1999</v>
      </c>
      <c r="I1299" t="str" cm="1">
        <f t="array" ref="I1299">IF(D1299="", INDEX($D$2:$D$2345, MODE(MATCH(IF($D$2:$D$2345&lt;&gt;"",$D$2:$D$2345), IF($D$2:$D$2345&lt;&gt;"",$D$2:$D$2345),0))), D1299)</f>
        <v>tier - 3</v>
      </c>
      <c r="J1299" t="str" cm="1">
        <f t="array" ref="J1299">IF(G1299="", INDEX($G$2:$G$2345, MODE(MATCH(IF($G$2:$G$2345&lt;&gt;"",$G$2:$G$2345), IF($G$2:$G$2345&lt;&gt;"",$G$2:$G$2345),0))), G1299)</f>
        <v>tier - 2</v>
      </c>
      <c r="K1299" t="str" cm="1">
        <f t="array" ref="K1299">IF(E1299="", INDEX($E$2:$E$2345, MODE(MATCH(IF($E$2:$E$2345&lt;&gt;"",$E$2:$E$2345), IF($E$2:$E$2345&lt;&gt;"",$E$2:$E$2345),0))), E1299)</f>
        <v>R1013</v>
      </c>
      <c r="L1299">
        <f t="shared" si="20"/>
        <v>19</v>
      </c>
      <c r="M1299">
        <v>37967</v>
      </c>
    </row>
    <row r="1300" spans="1:13" x14ac:dyDescent="0.25">
      <c r="A1300" t="s">
        <v>186</v>
      </c>
      <c r="B1300">
        <v>1</v>
      </c>
      <c r="C1300">
        <v>1837.24</v>
      </c>
      <c r="D1300" t="s">
        <v>11</v>
      </c>
      <c r="E1300" t="s">
        <v>33</v>
      </c>
      <c r="F1300" t="s">
        <v>11</v>
      </c>
      <c r="G1300" t="s">
        <v>9</v>
      </c>
      <c r="H1300">
        <v>2003</v>
      </c>
      <c r="I1300" t="str" cm="1">
        <f t="array" ref="I1300">IF(D1300="", INDEX($D$2:$D$2345, MODE(MATCH(IF($D$2:$D$2345&lt;&gt;"",$D$2:$D$2345), IF($D$2:$D$2345&lt;&gt;"",$D$2:$D$2345),0))), D1300)</f>
        <v>tier - 3</v>
      </c>
      <c r="J1300" t="str" cm="1">
        <f t="array" ref="J1300">IF(G1300="", INDEX($G$2:$G$2345, MODE(MATCH(IF($G$2:$G$2345&lt;&gt;"",$G$2:$G$2345), IF($G$2:$G$2345&lt;&gt;"",$G$2:$G$2345),0))), G1300)</f>
        <v>tier - 2</v>
      </c>
      <c r="K1300" t="str" cm="1">
        <f t="array" ref="K1300">IF(E1300="", INDEX($E$2:$E$2345, MODE(MATCH(IF($E$2:$E$2345&lt;&gt;"",$E$2:$E$2345), IF($E$2:$E$2345&lt;&gt;"",$E$2:$E$2345),0))), E1300)</f>
        <v>R1011</v>
      </c>
      <c r="L1300">
        <f t="shared" si="20"/>
        <v>23</v>
      </c>
      <c r="M1300">
        <v>36376</v>
      </c>
    </row>
    <row r="1301" spans="1:13" x14ac:dyDescent="0.25">
      <c r="A1301" t="s">
        <v>185</v>
      </c>
      <c r="B1301">
        <v>1</v>
      </c>
      <c r="C1301">
        <v>1832.09</v>
      </c>
      <c r="D1301" t="s">
        <v>11</v>
      </c>
      <c r="E1301" t="s">
        <v>33</v>
      </c>
      <c r="F1301" t="s">
        <v>11</v>
      </c>
      <c r="G1301" t="s">
        <v>11</v>
      </c>
      <c r="H1301">
        <v>2003</v>
      </c>
      <c r="I1301" t="str" cm="1">
        <f t="array" ref="I1301">IF(D1301="", INDEX($D$2:$D$2345, MODE(MATCH(IF($D$2:$D$2345&lt;&gt;"",$D$2:$D$2345), IF($D$2:$D$2345&lt;&gt;"",$D$2:$D$2345),0))), D1301)</f>
        <v>tier - 3</v>
      </c>
      <c r="J1301" t="str" cm="1">
        <f t="array" ref="J1301">IF(G1301="", INDEX($G$2:$G$2345, MODE(MATCH(IF($G$2:$G$2345&lt;&gt;"",$G$2:$G$2345), IF($G$2:$G$2345&lt;&gt;"",$G$2:$G$2345),0))), G1301)</f>
        <v>tier - 3</v>
      </c>
      <c r="K1301" t="str" cm="1">
        <f t="array" ref="K1301">IF(E1301="", INDEX($E$2:$E$2345, MODE(MATCH(IF($E$2:$E$2345&lt;&gt;"",$E$2:$E$2345), IF($E$2:$E$2345&lt;&gt;"",$E$2:$E$2345),0))), E1301)</f>
        <v>R1011</v>
      </c>
      <c r="L1301">
        <f t="shared" si="20"/>
        <v>19</v>
      </c>
      <c r="M1301">
        <v>37844</v>
      </c>
    </row>
    <row r="1302" spans="1:13" x14ac:dyDescent="0.25">
      <c r="A1302" t="s">
        <v>184</v>
      </c>
      <c r="B1302">
        <v>0</v>
      </c>
      <c r="C1302">
        <v>1826.84</v>
      </c>
      <c r="D1302" t="s">
        <v>11</v>
      </c>
      <c r="E1302" t="s">
        <v>33</v>
      </c>
      <c r="F1302" t="s">
        <v>11</v>
      </c>
      <c r="G1302" t="s">
        <v>9</v>
      </c>
      <c r="H1302">
        <v>1999</v>
      </c>
      <c r="I1302" t="str" cm="1">
        <f t="array" ref="I1302">IF(D1302="", INDEX($D$2:$D$2345, MODE(MATCH(IF($D$2:$D$2345&lt;&gt;"",$D$2:$D$2345), IF($D$2:$D$2345&lt;&gt;"",$D$2:$D$2345),0))), D1302)</f>
        <v>tier - 3</v>
      </c>
      <c r="J1302" t="str" cm="1">
        <f t="array" ref="J1302">IF(G1302="", INDEX($G$2:$G$2345, MODE(MATCH(IF($G$2:$G$2345&lt;&gt;"",$G$2:$G$2345), IF($G$2:$G$2345&lt;&gt;"",$G$2:$G$2345),0))), G1302)</f>
        <v>tier - 2</v>
      </c>
      <c r="K1302" t="str" cm="1">
        <f t="array" ref="K1302">IF(E1302="", INDEX($E$2:$E$2345, MODE(MATCH(IF($E$2:$E$2345&lt;&gt;"",$E$2:$E$2345), IF($E$2:$E$2345&lt;&gt;"",$E$2:$E$2345),0))), E1302)</f>
        <v>R1011</v>
      </c>
      <c r="L1302">
        <f t="shared" si="20"/>
        <v>19</v>
      </c>
      <c r="M1302">
        <v>37895</v>
      </c>
    </row>
    <row r="1303" spans="1:13" x14ac:dyDescent="0.25">
      <c r="A1303" t="s">
        <v>2147</v>
      </c>
      <c r="B1303">
        <v>0</v>
      </c>
      <c r="C1303">
        <v>35491.64</v>
      </c>
      <c r="D1303" t="s">
        <v>13</v>
      </c>
      <c r="E1303" t="s">
        <v>33</v>
      </c>
      <c r="F1303" t="s">
        <v>13</v>
      </c>
      <c r="G1303" t="s">
        <v>9</v>
      </c>
      <c r="H1303">
        <v>1988</v>
      </c>
      <c r="I1303" t="str" cm="1">
        <f t="array" ref="I1303">IF(D1303="", INDEX($D$2:$D$2345, MODE(MATCH(IF($D$2:$D$2345&lt;&gt;"",$D$2:$D$2345), IF($D$2:$D$2345&lt;&gt;"",$D$2:$D$2345),0))), D1303)</f>
        <v>tier - 1</v>
      </c>
      <c r="J1303" t="str" cm="1">
        <f t="array" ref="J1303">IF(G1303="", INDEX($G$2:$G$2345, MODE(MATCH(IF($G$2:$G$2345&lt;&gt;"",$G$2:$G$2345), IF($G$2:$G$2345&lt;&gt;"",$G$2:$G$2345),0))), G1303)</f>
        <v>tier - 2</v>
      </c>
      <c r="K1303" t="str" cm="1">
        <f t="array" ref="K1303">IF(E1303="", INDEX($E$2:$E$2345, MODE(MATCH(IF($E$2:$E$2345&lt;&gt;"",$E$2:$E$2345), IF($E$2:$E$2345&lt;&gt;"",$E$2:$E$2345),0))), E1303)</f>
        <v>R1011</v>
      </c>
      <c r="L1303">
        <f t="shared" si="20"/>
        <v>49</v>
      </c>
      <c r="M1303">
        <v>26988</v>
      </c>
    </row>
    <row r="1304" spans="1:13" x14ac:dyDescent="0.25">
      <c r="A1304" t="s">
        <v>183</v>
      </c>
      <c r="B1304">
        <v>0</v>
      </c>
      <c r="C1304">
        <v>1824.29</v>
      </c>
      <c r="D1304" t="s">
        <v>11</v>
      </c>
      <c r="E1304" t="s">
        <v>10</v>
      </c>
      <c r="F1304" t="s">
        <v>11</v>
      </c>
      <c r="G1304" t="s">
        <v>11</v>
      </c>
      <c r="H1304">
        <v>1999</v>
      </c>
      <c r="I1304" t="str" cm="1">
        <f t="array" ref="I1304">IF(D1304="", INDEX($D$2:$D$2345, MODE(MATCH(IF($D$2:$D$2345&lt;&gt;"",$D$2:$D$2345), IF($D$2:$D$2345&lt;&gt;"",$D$2:$D$2345),0))), D1304)</f>
        <v>tier - 3</v>
      </c>
      <c r="J1304" t="str" cm="1">
        <f t="array" ref="J1304">IF(G1304="", INDEX($G$2:$G$2345, MODE(MATCH(IF($G$2:$G$2345&lt;&gt;"",$G$2:$G$2345), IF($G$2:$G$2345&lt;&gt;"",$G$2:$G$2345),0))), G1304)</f>
        <v>tier - 3</v>
      </c>
      <c r="K1304" t="str" cm="1">
        <f t="array" ref="K1304">IF(E1304="", INDEX($E$2:$E$2345, MODE(MATCH(IF($E$2:$E$2345&lt;&gt;"",$E$2:$E$2345), IF($E$2:$E$2345&lt;&gt;"",$E$2:$E$2345),0))), E1304)</f>
        <v>R1013</v>
      </c>
      <c r="L1304">
        <f t="shared" si="20"/>
        <v>23</v>
      </c>
      <c r="M1304">
        <v>36481</v>
      </c>
    </row>
    <row r="1305" spans="1:13" x14ac:dyDescent="0.25">
      <c r="A1305" t="s">
        <v>182</v>
      </c>
      <c r="B1305">
        <v>0</v>
      </c>
      <c r="C1305">
        <v>1822.54</v>
      </c>
      <c r="D1305" t="s">
        <v>11</v>
      </c>
      <c r="E1305" t="s">
        <v>18</v>
      </c>
      <c r="F1305" t="s">
        <v>11</v>
      </c>
      <c r="G1305" t="s">
        <v>13</v>
      </c>
      <c r="H1305">
        <v>2004</v>
      </c>
      <c r="I1305" t="str" cm="1">
        <f t="array" ref="I1305">IF(D1305="", INDEX($D$2:$D$2345, MODE(MATCH(IF($D$2:$D$2345&lt;&gt;"",$D$2:$D$2345), IF($D$2:$D$2345&lt;&gt;"",$D$2:$D$2345),0))), D1305)</f>
        <v>tier - 3</v>
      </c>
      <c r="J1305" t="str" cm="1">
        <f t="array" ref="J1305">IF(G1305="", INDEX($G$2:$G$2345, MODE(MATCH(IF($G$2:$G$2345&lt;&gt;"",$G$2:$G$2345), IF($G$2:$G$2345&lt;&gt;"",$G$2:$G$2345),0))), G1305)</f>
        <v>tier - 1</v>
      </c>
      <c r="K1305" t="str" cm="1">
        <f t="array" ref="K1305">IF(E1305="", INDEX($E$2:$E$2345, MODE(MATCH(IF($E$2:$E$2345&lt;&gt;"",$E$2:$E$2345), IF($E$2:$E$2345&lt;&gt;"",$E$2:$E$2345),0))), E1305)</f>
        <v>R1012</v>
      </c>
      <c r="L1305">
        <f t="shared" si="20"/>
        <v>23</v>
      </c>
      <c r="M1305">
        <v>36391</v>
      </c>
    </row>
    <row r="1306" spans="1:13" x14ac:dyDescent="0.25">
      <c r="A1306" t="s">
        <v>181</v>
      </c>
      <c r="B1306">
        <v>0</v>
      </c>
      <c r="C1306">
        <v>1815.88</v>
      </c>
      <c r="D1306" t="s">
        <v>11</v>
      </c>
      <c r="E1306" t="s">
        <v>10</v>
      </c>
      <c r="F1306" t="s">
        <v>11</v>
      </c>
      <c r="G1306" t="s">
        <v>11</v>
      </c>
      <c r="H1306">
        <v>1999</v>
      </c>
      <c r="I1306" t="str" cm="1">
        <f t="array" ref="I1306">IF(D1306="", INDEX($D$2:$D$2345, MODE(MATCH(IF($D$2:$D$2345&lt;&gt;"",$D$2:$D$2345), IF($D$2:$D$2345&lt;&gt;"",$D$2:$D$2345),0))), D1306)</f>
        <v>tier - 3</v>
      </c>
      <c r="J1306" t="str" cm="1">
        <f t="array" ref="J1306">IF(G1306="", INDEX($G$2:$G$2345, MODE(MATCH(IF($G$2:$G$2345&lt;&gt;"",$G$2:$G$2345), IF($G$2:$G$2345&lt;&gt;"",$G$2:$G$2345),0))), G1306)</f>
        <v>tier - 3</v>
      </c>
      <c r="K1306" t="str" cm="1">
        <f t="array" ref="K1306">IF(E1306="", INDEX($E$2:$E$2345, MODE(MATCH(IF($E$2:$E$2345&lt;&gt;"",$E$2:$E$2345), IF($E$2:$E$2345&lt;&gt;"",$E$2:$E$2345),0))), E1306)</f>
        <v>R1013</v>
      </c>
      <c r="L1306">
        <f t="shared" si="20"/>
        <v>18</v>
      </c>
      <c r="M1306">
        <v>38255</v>
      </c>
    </row>
    <row r="1307" spans="1:13" x14ac:dyDescent="0.25">
      <c r="A1307" t="s">
        <v>180</v>
      </c>
      <c r="B1307">
        <v>0</v>
      </c>
      <c r="C1307">
        <v>1769.53</v>
      </c>
      <c r="D1307" t="s">
        <v>11</v>
      </c>
      <c r="E1307" t="s">
        <v>18</v>
      </c>
      <c r="F1307" t="s">
        <v>11</v>
      </c>
      <c r="G1307" t="s">
        <v>11</v>
      </c>
      <c r="H1307">
        <v>2002</v>
      </c>
      <c r="I1307" t="str" cm="1">
        <f t="array" ref="I1307">IF(D1307="", INDEX($D$2:$D$2345, MODE(MATCH(IF($D$2:$D$2345&lt;&gt;"",$D$2:$D$2345), IF($D$2:$D$2345&lt;&gt;"",$D$2:$D$2345),0))), D1307)</f>
        <v>tier - 3</v>
      </c>
      <c r="J1307" t="str" cm="1">
        <f t="array" ref="J1307">IF(G1307="", INDEX($G$2:$G$2345, MODE(MATCH(IF($G$2:$G$2345&lt;&gt;"",$G$2:$G$2345), IF($G$2:$G$2345&lt;&gt;"",$G$2:$G$2345),0))), G1307)</f>
        <v>tier - 3</v>
      </c>
      <c r="K1307" t="str" cm="1">
        <f t="array" ref="K1307">IF(E1307="", INDEX($E$2:$E$2345, MODE(MATCH(IF($E$2:$E$2345&lt;&gt;"",$E$2:$E$2345), IF($E$2:$E$2345&lt;&gt;"",$E$2:$E$2345),0))), E1307)</f>
        <v>R1012</v>
      </c>
      <c r="L1307">
        <f t="shared" si="20"/>
        <v>23</v>
      </c>
      <c r="M1307">
        <v>36507</v>
      </c>
    </row>
    <row r="1308" spans="1:13" x14ac:dyDescent="0.25">
      <c r="A1308" t="s">
        <v>179</v>
      </c>
      <c r="B1308">
        <v>0</v>
      </c>
      <c r="C1308">
        <v>1759.34</v>
      </c>
      <c r="D1308" t="s">
        <v>11</v>
      </c>
      <c r="E1308" t="s">
        <v>33</v>
      </c>
      <c r="F1308" t="s">
        <v>11</v>
      </c>
      <c r="G1308" t="s">
        <v>13</v>
      </c>
      <c r="H1308">
        <v>2003</v>
      </c>
      <c r="I1308" t="str" cm="1">
        <f t="array" ref="I1308">IF(D1308="", INDEX($D$2:$D$2345, MODE(MATCH(IF($D$2:$D$2345&lt;&gt;"",$D$2:$D$2345), IF($D$2:$D$2345&lt;&gt;"",$D$2:$D$2345),0))), D1308)</f>
        <v>tier - 3</v>
      </c>
      <c r="J1308" t="str" cm="1">
        <f t="array" ref="J1308">IF(G1308="", INDEX($G$2:$G$2345, MODE(MATCH(IF($G$2:$G$2345&lt;&gt;"",$G$2:$G$2345), IF($G$2:$G$2345&lt;&gt;"",$G$2:$G$2345),0))), G1308)</f>
        <v>tier - 1</v>
      </c>
      <c r="K1308" t="str" cm="1">
        <f t="array" ref="K1308">IF(E1308="", INDEX($E$2:$E$2345, MODE(MATCH(IF($E$2:$E$2345&lt;&gt;"",$E$2:$E$2345), IF($E$2:$E$2345&lt;&gt;"",$E$2:$E$2345),0))), E1308)</f>
        <v>R1011</v>
      </c>
      <c r="L1308">
        <f t="shared" si="20"/>
        <v>20</v>
      </c>
      <c r="M1308">
        <v>37579</v>
      </c>
    </row>
    <row r="1309" spans="1:13" x14ac:dyDescent="0.25">
      <c r="A1309" t="s">
        <v>178</v>
      </c>
      <c r="B1309">
        <v>0</v>
      </c>
      <c r="C1309">
        <v>1756.6</v>
      </c>
      <c r="D1309" t="s">
        <v>11</v>
      </c>
      <c r="E1309" t="s">
        <v>10</v>
      </c>
      <c r="F1309" t="s">
        <v>11</v>
      </c>
      <c r="G1309" t="s">
        <v>11</v>
      </c>
      <c r="H1309">
        <v>1998</v>
      </c>
      <c r="I1309" t="str" cm="1">
        <f t="array" ref="I1309">IF(D1309="", INDEX($D$2:$D$2345, MODE(MATCH(IF($D$2:$D$2345&lt;&gt;"",$D$2:$D$2345), IF($D$2:$D$2345&lt;&gt;"",$D$2:$D$2345),0))), D1309)</f>
        <v>tier - 3</v>
      </c>
      <c r="J1309" t="str" cm="1">
        <f t="array" ref="J1309">IF(G1309="", INDEX($G$2:$G$2345, MODE(MATCH(IF($G$2:$G$2345&lt;&gt;"",$G$2:$G$2345), IF($G$2:$G$2345&lt;&gt;"",$G$2:$G$2345),0))), G1309)</f>
        <v>tier - 3</v>
      </c>
      <c r="K1309" t="str" cm="1">
        <f t="array" ref="K1309">IF(E1309="", INDEX($E$2:$E$2345, MODE(MATCH(IF($E$2:$E$2345&lt;&gt;"",$E$2:$E$2345), IF($E$2:$E$2345&lt;&gt;"",$E$2:$E$2345),0))), E1309)</f>
        <v>R1013</v>
      </c>
      <c r="L1309">
        <f t="shared" si="20"/>
        <v>19</v>
      </c>
      <c r="M1309">
        <v>37901</v>
      </c>
    </row>
    <row r="1310" spans="1:13" x14ac:dyDescent="0.25">
      <c r="A1310" t="s">
        <v>177</v>
      </c>
      <c r="B1310">
        <v>0</v>
      </c>
      <c r="C1310">
        <v>1748.77</v>
      </c>
      <c r="D1310" t="s">
        <v>11</v>
      </c>
      <c r="E1310" t="s">
        <v>33</v>
      </c>
      <c r="F1310" t="s">
        <v>11</v>
      </c>
      <c r="G1310" t="s">
        <v>13</v>
      </c>
      <c r="H1310">
        <v>2003</v>
      </c>
      <c r="I1310" t="str" cm="1">
        <f t="array" ref="I1310">IF(D1310="", INDEX($D$2:$D$2345, MODE(MATCH(IF($D$2:$D$2345&lt;&gt;"",$D$2:$D$2345), IF($D$2:$D$2345&lt;&gt;"",$D$2:$D$2345),0))), D1310)</f>
        <v>tier - 3</v>
      </c>
      <c r="J1310" t="str" cm="1">
        <f t="array" ref="J1310">IF(G1310="", INDEX($G$2:$G$2345, MODE(MATCH(IF($G$2:$G$2345&lt;&gt;"",$G$2:$G$2345), IF($G$2:$G$2345&lt;&gt;"",$G$2:$G$2345),0))), G1310)</f>
        <v>tier - 1</v>
      </c>
      <c r="K1310" t="str" cm="1">
        <f t="array" ref="K1310">IF(E1310="", INDEX($E$2:$E$2345, MODE(MATCH(IF($E$2:$E$2345&lt;&gt;"",$E$2:$E$2345), IF($E$2:$E$2345&lt;&gt;"",$E$2:$E$2345),0))), E1310)</f>
        <v>R1011</v>
      </c>
      <c r="L1310">
        <f t="shared" si="20"/>
        <v>24</v>
      </c>
      <c r="M1310">
        <v>36064</v>
      </c>
    </row>
    <row r="1311" spans="1:13" x14ac:dyDescent="0.25">
      <c r="A1311" t="s">
        <v>176</v>
      </c>
      <c r="B1311">
        <v>0</v>
      </c>
      <c r="C1311">
        <v>1744.47</v>
      </c>
      <c r="D1311" t="s">
        <v>11</v>
      </c>
      <c r="E1311" t="s">
        <v>33</v>
      </c>
      <c r="F1311" t="s">
        <v>11</v>
      </c>
      <c r="G1311" t="s">
        <v>13</v>
      </c>
      <c r="H1311">
        <v>2003</v>
      </c>
      <c r="I1311" t="str" cm="1">
        <f t="array" ref="I1311">IF(D1311="", INDEX($D$2:$D$2345, MODE(MATCH(IF($D$2:$D$2345&lt;&gt;"",$D$2:$D$2345), IF($D$2:$D$2345&lt;&gt;"",$D$2:$D$2345),0))), D1311)</f>
        <v>tier - 3</v>
      </c>
      <c r="J1311" t="str" cm="1">
        <f t="array" ref="J1311">IF(G1311="", INDEX($G$2:$G$2345, MODE(MATCH(IF($G$2:$G$2345&lt;&gt;"",$G$2:$G$2345), IF($G$2:$G$2345&lt;&gt;"",$G$2:$G$2345),0))), G1311)</f>
        <v>tier - 1</v>
      </c>
      <c r="K1311" t="str" cm="1">
        <f t="array" ref="K1311">IF(E1311="", INDEX($E$2:$E$2345, MODE(MATCH(IF($E$2:$E$2345&lt;&gt;"",$E$2:$E$2345), IF($E$2:$E$2345&lt;&gt;"",$E$2:$E$2345),0))), E1311)</f>
        <v>R1011</v>
      </c>
      <c r="L1311">
        <f t="shared" si="20"/>
        <v>19</v>
      </c>
      <c r="M1311">
        <v>37830</v>
      </c>
    </row>
    <row r="1312" spans="1:13" x14ac:dyDescent="0.25">
      <c r="A1312" t="s">
        <v>175</v>
      </c>
      <c r="B1312">
        <v>0</v>
      </c>
      <c r="C1312">
        <v>1743.21</v>
      </c>
      <c r="D1312" t="s">
        <v>11</v>
      </c>
      <c r="E1312" t="s">
        <v>33</v>
      </c>
      <c r="F1312" t="s">
        <v>11</v>
      </c>
      <c r="G1312" t="s">
        <v>13</v>
      </c>
      <c r="H1312">
        <v>2003</v>
      </c>
      <c r="I1312" t="str" cm="1">
        <f t="array" ref="I1312">IF(D1312="", INDEX($D$2:$D$2345, MODE(MATCH(IF($D$2:$D$2345&lt;&gt;"",$D$2:$D$2345), IF($D$2:$D$2345&lt;&gt;"",$D$2:$D$2345),0))), D1312)</f>
        <v>tier - 3</v>
      </c>
      <c r="J1312" t="str" cm="1">
        <f t="array" ref="J1312">IF(G1312="", INDEX($G$2:$G$2345, MODE(MATCH(IF($G$2:$G$2345&lt;&gt;"",$G$2:$G$2345), IF($G$2:$G$2345&lt;&gt;"",$G$2:$G$2345),0))), G1312)</f>
        <v>tier - 1</v>
      </c>
      <c r="K1312" t="str" cm="1">
        <f t="array" ref="K1312">IF(E1312="", INDEX($E$2:$E$2345, MODE(MATCH(IF($E$2:$E$2345&lt;&gt;"",$E$2:$E$2345), IF($E$2:$E$2345&lt;&gt;"",$E$2:$E$2345),0))), E1312)</f>
        <v>R1011</v>
      </c>
      <c r="L1312">
        <f t="shared" si="20"/>
        <v>19</v>
      </c>
      <c r="M1312">
        <v>37827</v>
      </c>
    </row>
    <row r="1313" spans="1:13" x14ac:dyDescent="0.25">
      <c r="A1313" t="s">
        <v>174</v>
      </c>
      <c r="B1313">
        <v>0</v>
      </c>
      <c r="C1313">
        <v>1737.38</v>
      </c>
      <c r="D1313" t="s">
        <v>11</v>
      </c>
      <c r="E1313" t="s">
        <v>33</v>
      </c>
      <c r="F1313" t="s">
        <v>11</v>
      </c>
      <c r="G1313" t="s">
        <v>9</v>
      </c>
      <c r="H1313">
        <v>2003</v>
      </c>
      <c r="I1313" t="str" cm="1">
        <f t="array" ref="I1313">IF(D1313="", INDEX($D$2:$D$2345, MODE(MATCH(IF($D$2:$D$2345&lt;&gt;"",$D$2:$D$2345), IF($D$2:$D$2345&lt;&gt;"",$D$2:$D$2345),0))), D1313)</f>
        <v>tier - 3</v>
      </c>
      <c r="J1313" t="str" cm="1">
        <f t="array" ref="J1313">IF(G1313="", INDEX($G$2:$G$2345, MODE(MATCH(IF($G$2:$G$2345&lt;&gt;"",$G$2:$G$2345), IF($G$2:$G$2345&lt;&gt;"",$G$2:$G$2345),0))), G1313)</f>
        <v>tier - 2</v>
      </c>
      <c r="K1313" t="str" cm="1">
        <f t="array" ref="K1313">IF(E1313="", INDEX($E$2:$E$2345, MODE(MATCH(IF($E$2:$E$2345&lt;&gt;"",$E$2:$E$2345), IF($E$2:$E$2345&lt;&gt;"",$E$2:$E$2345),0))), E1313)</f>
        <v>R1011</v>
      </c>
      <c r="L1313">
        <f t="shared" si="20"/>
        <v>19</v>
      </c>
      <c r="M1313">
        <v>37939</v>
      </c>
    </row>
    <row r="1314" spans="1:13" x14ac:dyDescent="0.25">
      <c r="A1314" t="s">
        <v>2146</v>
      </c>
      <c r="B1314">
        <v>0</v>
      </c>
      <c r="C1314">
        <v>35345.730000000003</v>
      </c>
      <c r="D1314" t="s">
        <v>9</v>
      </c>
      <c r="E1314" t="s">
        <v>33</v>
      </c>
      <c r="F1314" t="s">
        <v>9</v>
      </c>
      <c r="G1314" t="s">
        <v>11</v>
      </c>
      <c r="H1314">
        <v>1971</v>
      </c>
      <c r="I1314" t="str" cm="1">
        <f t="array" ref="I1314">IF(D1314="", INDEX($D$2:$D$2345, MODE(MATCH(IF($D$2:$D$2345&lt;&gt;"",$D$2:$D$2345), IF($D$2:$D$2345&lt;&gt;"",$D$2:$D$2345),0))), D1314)</f>
        <v>tier - 2</v>
      </c>
      <c r="J1314" t="str" cm="1">
        <f t="array" ref="J1314">IF(G1314="", INDEX($G$2:$G$2345, MODE(MATCH(IF($G$2:$G$2345&lt;&gt;"",$G$2:$G$2345), IF($G$2:$G$2345&lt;&gt;"",$G$2:$G$2345),0))), G1314)</f>
        <v>tier - 3</v>
      </c>
      <c r="K1314" t="str" cm="1">
        <f t="array" ref="K1314">IF(E1314="", INDEX($E$2:$E$2345, MODE(MATCH(IF($E$2:$E$2345&lt;&gt;"",$E$2:$E$2345), IF($E$2:$E$2345&lt;&gt;"",$E$2:$E$2345),0))), E1314)</f>
        <v>R1011</v>
      </c>
      <c r="L1314">
        <f t="shared" si="20"/>
        <v>34</v>
      </c>
      <c r="M1314">
        <v>32408</v>
      </c>
    </row>
    <row r="1315" spans="1:13" x14ac:dyDescent="0.25">
      <c r="A1315" t="s">
        <v>173</v>
      </c>
      <c r="B1315">
        <v>0</v>
      </c>
      <c r="C1315">
        <v>1731.68</v>
      </c>
      <c r="D1315" t="s">
        <v>11</v>
      </c>
      <c r="E1315" t="s">
        <v>33</v>
      </c>
      <c r="F1315" t="s">
        <v>11</v>
      </c>
      <c r="G1315" t="s">
        <v>9</v>
      </c>
      <c r="H1315">
        <v>2003</v>
      </c>
      <c r="I1315" t="str" cm="1">
        <f t="array" ref="I1315">IF(D1315="", INDEX($D$2:$D$2345, MODE(MATCH(IF($D$2:$D$2345&lt;&gt;"",$D$2:$D$2345), IF($D$2:$D$2345&lt;&gt;"",$D$2:$D$2345),0))), D1315)</f>
        <v>tier - 3</v>
      </c>
      <c r="J1315" t="str" cm="1">
        <f t="array" ref="J1315">IF(G1315="", INDEX($G$2:$G$2345, MODE(MATCH(IF($G$2:$G$2345&lt;&gt;"",$G$2:$G$2345), IF($G$2:$G$2345&lt;&gt;"",$G$2:$G$2345),0))), G1315)</f>
        <v>tier - 2</v>
      </c>
      <c r="K1315" t="str" cm="1">
        <f t="array" ref="K1315">IF(E1315="", INDEX($E$2:$E$2345, MODE(MATCH(IF($E$2:$E$2345&lt;&gt;"",$E$2:$E$2345), IF($E$2:$E$2345&lt;&gt;"",$E$2:$E$2345),0))), E1315)</f>
        <v>R1011</v>
      </c>
      <c r="L1315">
        <f t="shared" si="20"/>
        <v>19</v>
      </c>
      <c r="M1315">
        <v>37934</v>
      </c>
    </row>
    <row r="1316" spans="1:13" x14ac:dyDescent="0.25">
      <c r="A1316" t="s">
        <v>172</v>
      </c>
      <c r="B1316">
        <v>0</v>
      </c>
      <c r="C1316">
        <v>1728.9</v>
      </c>
      <c r="D1316" t="s">
        <v>11</v>
      </c>
      <c r="E1316" t="s">
        <v>33</v>
      </c>
      <c r="F1316" t="s">
        <v>11</v>
      </c>
      <c r="G1316" t="s">
        <v>9</v>
      </c>
      <c r="H1316">
        <v>2003</v>
      </c>
      <c r="I1316" t="str" cm="1">
        <f t="array" ref="I1316">IF(D1316="", INDEX($D$2:$D$2345, MODE(MATCH(IF($D$2:$D$2345&lt;&gt;"",$D$2:$D$2345), IF($D$2:$D$2345&lt;&gt;"",$D$2:$D$2345),0))), D1316)</f>
        <v>tier - 3</v>
      </c>
      <c r="J1316" t="str" cm="1">
        <f t="array" ref="J1316">IF(G1316="", INDEX($G$2:$G$2345, MODE(MATCH(IF($G$2:$G$2345&lt;&gt;"",$G$2:$G$2345), IF($G$2:$G$2345&lt;&gt;"",$G$2:$G$2345),0))), G1316)</f>
        <v>tier - 2</v>
      </c>
      <c r="K1316" t="str" cm="1">
        <f t="array" ref="K1316">IF(E1316="", INDEX($E$2:$E$2345, MODE(MATCH(IF($E$2:$E$2345&lt;&gt;"",$E$2:$E$2345), IF($E$2:$E$2345&lt;&gt;"",$E$2:$E$2345),0))), E1316)</f>
        <v>R1011</v>
      </c>
      <c r="L1316">
        <f t="shared" si="20"/>
        <v>19</v>
      </c>
      <c r="M1316">
        <v>37865</v>
      </c>
    </row>
    <row r="1317" spans="1:13" x14ac:dyDescent="0.25">
      <c r="A1317" t="s">
        <v>171</v>
      </c>
      <c r="B1317">
        <v>0</v>
      </c>
      <c r="C1317">
        <v>1727.79</v>
      </c>
      <c r="D1317" t="s">
        <v>11</v>
      </c>
      <c r="E1317" t="s">
        <v>33</v>
      </c>
      <c r="F1317" t="s">
        <v>11</v>
      </c>
      <c r="G1317" t="s">
        <v>11</v>
      </c>
      <c r="H1317">
        <v>2003</v>
      </c>
      <c r="I1317" t="str" cm="1">
        <f t="array" ref="I1317">IF(D1317="", INDEX($D$2:$D$2345, MODE(MATCH(IF($D$2:$D$2345&lt;&gt;"",$D$2:$D$2345), IF($D$2:$D$2345&lt;&gt;"",$D$2:$D$2345),0))), D1317)</f>
        <v>tier - 3</v>
      </c>
      <c r="J1317" t="str" cm="1">
        <f t="array" ref="J1317">IF(G1317="", INDEX($G$2:$G$2345, MODE(MATCH(IF($G$2:$G$2345&lt;&gt;"",$G$2:$G$2345), IF($G$2:$G$2345&lt;&gt;"",$G$2:$G$2345),0))), G1317)</f>
        <v>tier - 3</v>
      </c>
      <c r="K1317" t="str" cm="1">
        <f t="array" ref="K1317">IF(E1317="", INDEX($E$2:$E$2345, MODE(MATCH(IF($E$2:$E$2345&lt;&gt;"",$E$2:$E$2345), IF($E$2:$E$2345&lt;&gt;"",$E$2:$E$2345),0))), E1317)</f>
        <v>R1011</v>
      </c>
      <c r="L1317">
        <f t="shared" si="20"/>
        <v>19</v>
      </c>
      <c r="M1317">
        <v>37946</v>
      </c>
    </row>
    <row r="1318" spans="1:13" x14ac:dyDescent="0.25">
      <c r="A1318" t="s">
        <v>170</v>
      </c>
      <c r="B1318">
        <v>1</v>
      </c>
      <c r="C1318">
        <v>1727.54</v>
      </c>
      <c r="D1318" t="s">
        <v>11</v>
      </c>
      <c r="E1318" t="s">
        <v>10</v>
      </c>
      <c r="F1318" t="s">
        <v>11</v>
      </c>
      <c r="G1318" t="s">
        <v>13</v>
      </c>
      <c r="H1318">
        <v>2004</v>
      </c>
      <c r="I1318" t="str" cm="1">
        <f t="array" ref="I1318">IF(D1318="", INDEX($D$2:$D$2345, MODE(MATCH(IF($D$2:$D$2345&lt;&gt;"",$D$2:$D$2345), IF($D$2:$D$2345&lt;&gt;"",$D$2:$D$2345),0))), D1318)</f>
        <v>tier - 3</v>
      </c>
      <c r="J1318" t="str" cm="1">
        <f t="array" ref="J1318">IF(G1318="", INDEX($G$2:$G$2345, MODE(MATCH(IF($G$2:$G$2345&lt;&gt;"",$G$2:$G$2345), IF($G$2:$G$2345&lt;&gt;"",$G$2:$G$2345),0))), G1318)</f>
        <v>tier - 1</v>
      </c>
      <c r="K1318" t="str" cm="1">
        <f t="array" ref="K1318">IF(E1318="", INDEX($E$2:$E$2345, MODE(MATCH(IF($E$2:$E$2345&lt;&gt;"",$E$2:$E$2345), IF($E$2:$E$2345&lt;&gt;"",$E$2:$E$2345),0))), E1318)</f>
        <v>R1013</v>
      </c>
      <c r="L1318">
        <f t="shared" si="20"/>
        <v>19</v>
      </c>
      <c r="M1318">
        <v>37873</v>
      </c>
    </row>
    <row r="1319" spans="1:13" x14ac:dyDescent="0.25">
      <c r="A1319" t="s">
        <v>169</v>
      </c>
      <c r="B1319">
        <v>1</v>
      </c>
      <c r="C1319">
        <v>1725.55</v>
      </c>
      <c r="D1319" t="s">
        <v>11</v>
      </c>
      <c r="E1319" t="s">
        <v>10</v>
      </c>
      <c r="F1319" t="s">
        <v>11</v>
      </c>
      <c r="G1319" t="s">
        <v>9</v>
      </c>
      <c r="H1319">
        <v>2004</v>
      </c>
      <c r="I1319" t="str" cm="1">
        <f t="array" ref="I1319">IF(D1319="", INDEX($D$2:$D$2345, MODE(MATCH(IF($D$2:$D$2345&lt;&gt;"",$D$2:$D$2345), IF($D$2:$D$2345&lt;&gt;"",$D$2:$D$2345),0))), D1319)</f>
        <v>tier - 3</v>
      </c>
      <c r="J1319" t="str" cm="1">
        <f t="array" ref="J1319">IF(G1319="", INDEX($G$2:$G$2345, MODE(MATCH(IF($G$2:$G$2345&lt;&gt;"",$G$2:$G$2345), IF($G$2:$G$2345&lt;&gt;"",$G$2:$G$2345),0))), G1319)</f>
        <v>tier - 2</v>
      </c>
      <c r="K1319" t="str" cm="1">
        <f t="array" ref="K1319">IF(E1319="", INDEX($E$2:$E$2345, MODE(MATCH(IF($E$2:$E$2345&lt;&gt;"",$E$2:$E$2345), IF($E$2:$E$2345&lt;&gt;"",$E$2:$E$2345),0))), E1319)</f>
        <v>R1013</v>
      </c>
      <c r="L1319">
        <f t="shared" si="20"/>
        <v>18</v>
      </c>
      <c r="M1319">
        <v>38281</v>
      </c>
    </row>
    <row r="1320" spans="1:13" x14ac:dyDescent="0.25">
      <c r="A1320" t="s">
        <v>168</v>
      </c>
      <c r="B1320">
        <v>1</v>
      </c>
      <c r="C1320">
        <v>1720.35</v>
      </c>
      <c r="D1320" t="s">
        <v>11</v>
      </c>
      <c r="E1320" t="s">
        <v>10</v>
      </c>
      <c r="F1320" t="s">
        <v>11</v>
      </c>
      <c r="G1320" t="s">
        <v>11</v>
      </c>
      <c r="H1320">
        <v>2004</v>
      </c>
      <c r="I1320" t="str" cm="1">
        <f t="array" ref="I1320">IF(D1320="", INDEX($D$2:$D$2345, MODE(MATCH(IF($D$2:$D$2345&lt;&gt;"",$D$2:$D$2345), IF($D$2:$D$2345&lt;&gt;"",$D$2:$D$2345),0))), D1320)</f>
        <v>tier - 3</v>
      </c>
      <c r="J1320" t="str" cm="1">
        <f t="array" ref="J1320">IF(G1320="", INDEX($G$2:$G$2345, MODE(MATCH(IF($G$2:$G$2345&lt;&gt;"",$G$2:$G$2345), IF($G$2:$G$2345&lt;&gt;"",$G$2:$G$2345),0))), G1320)</f>
        <v>tier - 3</v>
      </c>
      <c r="K1320" t="str" cm="1">
        <f t="array" ref="K1320">IF(E1320="", INDEX($E$2:$E$2345, MODE(MATCH(IF($E$2:$E$2345&lt;&gt;"",$E$2:$E$2345), IF($E$2:$E$2345&lt;&gt;"",$E$2:$E$2345),0))), E1320)</f>
        <v>R1013</v>
      </c>
      <c r="L1320">
        <f t="shared" si="20"/>
        <v>18</v>
      </c>
      <c r="M1320">
        <v>38241</v>
      </c>
    </row>
    <row r="1321" spans="1:13" x14ac:dyDescent="0.25">
      <c r="A1321" t="s">
        <v>167</v>
      </c>
      <c r="B1321">
        <v>1</v>
      </c>
      <c r="C1321">
        <v>1719.44</v>
      </c>
      <c r="D1321" t="s">
        <v>11</v>
      </c>
      <c r="E1321" t="s">
        <v>10</v>
      </c>
      <c r="F1321" t="s">
        <v>11</v>
      </c>
      <c r="G1321" t="s">
        <v>11</v>
      </c>
      <c r="H1321">
        <v>2004</v>
      </c>
      <c r="I1321" t="str" cm="1">
        <f t="array" ref="I1321">IF(D1321="", INDEX($D$2:$D$2345, MODE(MATCH(IF($D$2:$D$2345&lt;&gt;"",$D$2:$D$2345), IF($D$2:$D$2345&lt;&gt;"",$D$2:$D$2345),0))), D1321)</f>
        <v>tier - 3</v>
      </c>
      <c r="J1321" t="str" cm="1">
        <f t="array" ref="J1321">IF(G1321="", INDEX($G$2:$G$2345, MODE(MATCH(IF($G$2:$G$2345&lt;&gt;"",$G$2:$G$2345), IF($G$2:$G$2345&lt;&gt;"",$G$2:$G$2345),0))), G1321)</f>
        <v>tier - 3</v>
      </c>
      <c r="K1321" t="str" cm="1">
        <f t="array" ref="K1321">IF(E1321="", INDEX($E$2:$E$2345, MODE(MATCH(IF($E$2:$E$2345&lt;&gt;"",$E$2:$E$2345), IF($E$2:$E$2345&lt;&gt;"",$E$2:$E$2345),0))), E1321)</f>
        <v>R1013</v>
      </c>
      <c r="L1321">
        <f t="shared" si="20"/>
        <v>18</v>
      </c>
      <c r="M1321">
        <v>38148</v>
      </c>
    </row>
    <row r="1322" spans="1:13" x14ac:dyDescent="0.25">
      <c r="A1322" t="s">
        <v>166</v>
      </c>
      <c r="B1322">
        <v>0</v>
      </c>
      <c r="C1322">
        <v>1712.23</v>
      </c>
      <c r="D1322" t="s">
        <v>11</v>
      </c>
      <c r="E1322" t="s">
        <v>159</v>
      </c>
      <c r="F1322" t="s">
        <v>11</v>
      </c>
      <c r="G1322" t="s">
        <v>13</v>
      </c>
      <c r="H1322">
        <v>2004</v>
      </c>
      <c r="I1322" t="str" cm="1">
        <f t="array" ref="I1322">IF(D1322="", INDEX($D$2:$D$2345, MODE(MATCH(IF($D$2:$D$2345&lt;&gt;"",$D$2:$D$2345), IF($D$2:$D$2345&lt;&gt;"",$D$2:$D$2345),0))), D1322)</f>
        <v>tier - 3</v>
      </c>
      <c r="J1322" t="str" cm="1">
        <f t="array" ref="J1322">IF(G1322="", INDEX($G$2:$G$2345, MODE(MATCH(IF($G$2:$G$2345&lt;&gt;"",$G$2:$G$2345), IF($G$2:$G$2345&lt;&gt;"",$G$2:$G$2345),0))), G1322)</f>
        <v>tier - 1</v>
      </c>
      <c r="K1322" t="str" cm="1">
        <f t="array" ref="K1322">IF(E1322="", INDEX($E$2:$E$2345, MODE(MATCH(IF($E$2:$E$2345&lt;&gt;"",$E$2:$E$2345), IF($E$2:$E$2345&lt;&gt;"",$E$2:$E$2345),0))), E1322)</f>
        <v>R1016</v>
      </c>
      <c r="L1322">
        <f t="shared" si="20"/>
        <v>18</v>
      </c>
      <c r="M1322">
        <v>38251</v>
      </c>
    </row>
    <row r="1323" spans="1:13" x14ac:dyDescent="0.25">
      <c r="A1323" t="s">
        <v>165</v>
      </c>
      <c r="B1323">
        <v>1</v>
      </c>
      <c r="C1323">
        <v>1711.03</v>
      </c>
      <c r="D1323" t="s">
        <v>11</v>
      </c>
      <c r="E1323" t="s">
        <v>10</v>
      </c>
      <c r="F1323" t="s">
        <v>11</v>
      </c>
      <c r="G1323" t="s">
        <v>11</v>
      </c>
      <c r="H1323">
        <v>2004</v>
      </c>
      <c r="I1323" t="str" cm="1">
        <f t="array" ref="I1323">IF(D1323="", INDEX($D$2:$D$2345, MODE(MATCH(IF($D$2:$D$2345&lt;&gt;"",$D$2:$D$2345), IF($D$2:$D$2345&lt;&gt;"",$D$2:$D$2345),0))), D1323)</f>
        <v>tier - 3</v>
      </c>
      <c r="J1323" t="str" cm="1">
        <f t="array" ref="J1323">IF(G1323="", INDEX($G$2:$G$2345, MODE(MATCH(IF($G$2:$G$2345&lt;&gt;"",$G$2:$G$2345), IF($G$2:$G$2345&lt;&gt;"",$G$2:$G$2345),0))), G1323)</f>
        <v>tier - 3</v>
      </c>
      <c r="K1323" t="str" cm="1">
        <f t="array" ref="K1323">IF(E1323="", INDEX($E$2:$E$2345, MODE(MATCH(IF($E$2:$E$2345&lt;&gt;"",$E$2:$E$2345), IF($E$2:$E$2345&lt;&gt;"",$E$2:$E$2345),0))), E1323)</f>
        <v>R1013</v>
      </c>
      <c r="L1323">
        <f t="shared" si="20"/>
        <v>18</v>
      </c>
      <c r="M1323">
        <v>38249</v>
      </c>
    </row>
    <row r="1324" spans="1:13" x14ac:dyDescent="0.25">
      <c r="A1324" t="s">
        <v>164</v>
      </c>
      <c r="B1324">
        <v>0</v>
      </c>
      <c r="C1324">
        <v>1708.93</v>
      </c>
      <c r="D1324" t="s">
        <v>11</v>
      </c>
      <c r="E1324" t="s">
        <v>157</v>
      </c>
      <c r="F1324" t="s">
        <v>11</v>
      </c>
      <c r="G1324" t="s">
        <v>13</v>
      </c>
      <c r="H1324">
        <v>2004</v>
      </c>
      <c r="I1324" t="str" cm="1">
        <f t="array" ref="I1324">IF(D1324="", INDEX($D$2:$D$2345, MODE(MATCH(IF($D$2:$D$2345&lt;&gt;"",$D$2:$D$2345), IF($D$2:$D$2345&lt;&gt;"",$D$2:$D$2345),0))), D1324)</f>
        <v>tier - 3</v>
      </c>
      <c r="J1324" t="str" cm="1">
        <f t="array" ref="J1324">IF(G1324="", INDEX($G$2:$G$2345, MODE(MATCH(IF($G$2:$G$2345&lt;&gt;"",$G$2:$G$2345), IF($G$2:$G$2345&lt;&gt;"",$G$2:$G$2345),0))), G1324)</f>
        <v>tier - 1</v>
      </c>
      <c r="K1324" t="str" cm="1">
        <f t="array" ref="K1324">IF(E1324="", INDEX($E$2:$E$2345, MODE(MATCH(IF($E$2:$E$2345&lt;&gt;"",$E$2:$E$2345), IF($E$2:$E$2345&lt;&gt;"",$E$2:$E$2345),0))), E1324)</f>
        <v>R1019</v>
      </c>
      <c r="L1324">
        <f t="shared" si="20"/>
        <v>18</v>
      </c>
      <c r="M1324">
        <v>38333</v>
      </c>
    </row>
    <row r="1325" spans="1:13" x14ac:dyDescent="0.25">
      <c r="A1325" t="s">
        <v>2145</v>
      </c>
      <c r="B1325">
        <v>3</v>
      </c>
      <c r="C1325">
        <v>35315.96</v>
      </c>
      <c r="D1325" t="s">
        <v>9</v>
      </c>
      <c r="E1325" t="s">
        <v>33</v>
      </c>
      <c r="F1325" t="s">
        <v>9</v>
      </c>
      <c r="G1325" t="s">
        <v>13</v>
      </c>
      <c r="H1325">
        <v>1988</v>
      </c>
      <c r="I1325" t="str" cm="1">
        <f t="array" ref="I1325">IF(D1325="", INDEX($D$2:$D$2345, MODE(MATCH(IF($D$2:$D$2345&lt;&gt;"",$D$2:$D$2345), IF($D$2:$D$2345&lt;&gt;"",$D$2:$D$2345),0))), D1325)</f>
        <v>tier - 2</v>
      </c>
      <c r="J1325" t="str" cm="1">
        <f t="array" ref="J1325">IF(G1325="", INDEX($G$2:$G$2345, MODE(MATCH(IF($G$2:$G$2345&lt;&gt;"",$G$2:$G$2345), IF($G$2:$G$2345&lt;&gt;"",$G$2:$G$2345),0))), G1325)</f>
        <v>tier - 1</v>
      </c>
      <c r="K1325" t="str" cm="1">
        <f t="array" ref="K1325">IF(E1325="", INDEX($E$2:$E$2345, MODE(MATCH(IF($E$2:$E$2345&lt;&gt;"",$E$2:$E$2345), IF($E$2:$E$2345&lt;&gt;"",$E$2:$E$2345),0))), E1325)</f>
        <v>R1011</v>
      </c>
      <c r="L1325">
        <f t="shared" si="20"/>
        <v>51</v>
      </c>
      <c r="M1325">
        <v>26195</v>
      </c>
    </row>
    <row r="1326" spans="1:13" x14ac:dyDescent="0.25">
      <c r="A1326" t="s">
        <v>163</v>
      </c>
      <c r="B1326">
        <v>0</v>
      </c>
      <c r="C1326">
        <v>1708</v>
      </c>
      <c r="D1326" t="s">
        <v>11</v>
      </c>
      <c r="E1326" t="s">
        <v>159</v>
      </c>
      <c r="F1326" t="s">
        <v>11</v>
      </c>
      <c r="G1326" t="s">
        <v>9</v>
      </c>
      <c r="H1326">
        <v>2004</v>
      </c>
      <c r="I1326" t="str" cm="1">
        <f t="array" ref="I1326">IF(D1326="", INDEX($D$2:$D$2345, MODE(MATCH(IF($D$2:$D$2345&lt;&gt;"",$D$2:$D$2345), IF($D$2:$D$2345&lt;&gt;"",$D$2:$D$2345),0))), D1326)</f>
        <v>tier - 3</v>
      </c>
      <c r="J1326" t="str" cm="1">
        <f t="array" ref="J1326">IF(G1326="", INDEX($G$2:$G$2345, MODE(MATCH(IF($G$2:$G$2345&lt;&gt;"",$G$2:$G$2345), IF($G$2:$G$2345&lt;&gt;"",$G$2:$G$2345),0))), G1326)</f>
        <v>tier - 2</v>
      </c>
      <c r="K1326" t="str" cm="1">
        <f t="array" ref="K1326">IF(E1326="", INDEX($E$2:$E$2345, MODE(MATCH(IF($E$2:$E$2345&lt;&gt;"",$E$2:$E$2345), IF($E$2:$E$2345&lt;&gt;"",$E$2:$E$2345),0))), E1326)</f>
        <v>R1016</v>
      </c>
      <c r="L1326">
        <f t="shared" si="20"/>
        <v>18</v>
      </c>
      <c r="M1326">
        <v>38277</v>
      </c>
    </row>
    <row r="1327" spans="1:13" x14ac:dyDescent="0.25">
      <c r="A1327" t="s">
        <v>162</v>
      </c>
      <c r="B1327">
        <v>0</v>
      </c>
      <c r="C1327">
        <v>1705.62</v>
      </c>
      <c r="D1327" t="s">
        <v>9</v>
      </c>
      <c r="E1327" t="s">
        <v>155</v>
      </c>
      <c r="F1327" t="s">
        <v>9</v>
      </c>
      <c r="G1327" t="s">
        <v>9</v>
      </c>
      <c r="H1327">
        <v>2004</v>
      </c>
      <c r="I1327" t="str" cm="1">
        <f t="array" ref="I1327">IF(D1327="", INDEX($D$2:$D$2345, MODE(MATCH(IF($D$2:$D$2345&lt;&gt;"",$D$2:$D$2345), IF($D$2:$D$2345&lt;&gt;"",$D$2:$D$2345),0))), D1327)</f>
        <v>tier - 2</v>
      </c>
      <c r="J1327" t="str" cm="1">
        <f t="array" ref="J1327">IF(G1327="", INDEX($G$2:$G$2345, MODE(MATCH(IF($G$2:$G$2345&lt;&gt;"",$G$2:$G$2345), IF($G$2:$G$2345&lt;&gt;"",$G$2:$G$2345),0))), G1327)</f>
        <v>tier - 2</v>
      </c>
      <c r="K1327" t="str" cm="1">
        <f t="array" ref="K1327">IF(E1327="", INDEX($E$2:$E$2345, MODE(MATCH(IF($E$2:$E$2345&lt;&gt;"",$E$2:$E$2345), IF($E$2:$E$2345&lt;&gt;"",$E$2:$E$2345),0))), E1327)</f>
        <v>R1015</v>
      </c>
      <c r="L1327">
        <f t="shared" si="20"/>
        <v>18</v>
      </c>
      <c r="M1327">
        <v>38327</v>
      </c>
    </row>
    <row r="1328" spans="1:13" x14ac:dyDescent="0.25">
      <c r="A1328" t="s">
        <v>160</v>
      </c>
      <c r="B1328">
        <v>0</v>
      </c>
      <c r="C1328">
        <v>1704.7</v>
      </c>
      <c r="D1328" t="s">
        <v>9</v>
      </c>
      <c r="E1328" t="s">
        <v>161</v>
      </c>
      <c r="F1328" t="s">
        <v>9</v>
      </c>
      <c r="G1328" t="s">
        <v>11</v>
      </c>
      <c r="H1328">
        <v>2004</v>
      </c>
      <c r="I1328" t="str" cm="1">
        <f t="array" ref="I1328">IF(D1328="", INDEX($D$2:$D$2345, MODE(MATCH(IF($D$2:$D$2345&lt;&gt;"",$D$2:$D$2345), IF($D$2:$D$2345&lt;&gt;"",$D$2:$D$2345),0))), D1328)</f>
        <v>tier - 2</v>
      </c>
      <c r="J1328" t="str" cm="1">
        <f t="array" ref="J1328">IF(G1328="", INDEX($G$2:$G$2345, MODE(MATCH(IF($G$2:$G$2345&lt;&gt;"",$G$2:$G$2345), IF($G$2:$G$2345&lt;&gt;"",$G$2:$G$2345),0))), G1328)</f>
        <v>tier - 3</v>
      </c>
      <c r="K1328" t="str" cm="1">
        <f t="array" ref="K1328">IF(E1328="", INDEX($E$2:$E$2345, MODE(MATCH(IF($E$2:$E$2345&lt;&gt;"",$E$2:$E$2345), IF($E$2:$E$2345&lt;&gt;"",$E$2:$E$2345),0))), E1328)</f>
        <v>R1018</v>
      </c>
      <c r="L1328">
        <f t="shared" si="20"/>
        <v>18</v>
      </c>
      <c r="M1328">
        <v>38335</v>
      </c>
    </row>
    <row r="1329" spans="1:13" x14ac:dyDescent="0.25">
      <c r="A1329" t="s">
        <v>158</v>
      </c>
      <c r="B1329">
        <v>0</v>
      </c>
      <c r="C1329">
        <v>1704.57</v>
      </c>
      <c r="D1329" t="s">
        <v>9</v>
      </c>
      <c r="E1329" t="s">
        <v>159</v>
      </c>
      <c r="F1329" t="s">
        <v>9</v>
      </c>
      <c r="G1329" t="s">
        <v>13</v>
      </c>
      <c r="H1329">
        <v>2004</v>
      </c>
      <c r="I1329" t="str" cm="1">
        <f t="array" ref="I1329">IF(D1329="", INDEX($D$2:$D$2345, MODE(MATCH(IF($D$2:$D$2345&lt;&gt;"",$D$2:$D$2345), IF($D$2:$D$2345&lt;&gt;"",$D$2:$D$2345),0))), D1329)</f>
        <v>tier - 2</v>
      </c>
      <c r="J1329" t="str" cm="1">
        <f t="array" ref="J1329">IF(G1329="", INDEX($G$2:$G$2345, MODE(MATCH(IF($G$2:$G$2345&lt;&gt;"",$G$2:$G$2345), IF($G$2:$G$2345&lt;&gt;"",$G$2:$G$2345),0))), G1329)</f>
        <v>tier - 1</v>
      </c>
      <c r="K1329" t="str" cm="1">
        <f t="array" ref="K1329">IF(E1329="", INDEX($E$2:$E$2345, MODE(MATCH(IF($E$2:$E$2345&lt;&gt;"",$E$2:$E$2345), IF($E$2:$E$2345&lt;&gt;"",$E$2:$E$2345),0))), E1329)</f>
        <v>R1016</v>
      </c>
      <c r="L1329">
        <f t="shared" si="20"/>
        <v>18</v>
      </c>
      <c r="M1329">
        <v>38298</v>
      </c>
    </row>
    <row r="1330" spans="1:13" x14ac:dyDescent="0.25">
      <c r="A1330" t="s">
        <v>156</v>
      </c>
      <c r="B1330">
        <v>0</v>
      </c>
      <c r="C1330">
        <v>1702.46</v>
      </c>
      <c r="D1330" t="s">
        <v>9</v>
      </c>
      <c r="E1330" t="s">
        <v>157</v>
      </c>
      <c r="F1330" t="s">
        <v>9</v>
      </c>
      <c r="G1330" t="s">
        <v>11</v>
      </c>
      <c r="H1330">
        <v>2004</v>
      </c>
      <c r="I1330" t="str" cm="1">
        <f t="array" ref="I1330">IF(D1330="", INDEX($D$2:$D$2345, MODE(MATCH(IF($D$2:$D$2345&lt;&gt;"",$D$2:$D$2345), IF($D$2:$D$2345&lt;&gt;"",$D$2:$D$2345),0))), D1330)</f>
        <v>tier - 2</v>
      </c>
      <c r="J1330" t="str" cm="1">
        <f t="array" ref="J1330">IF(G1330="", INDEX($G$2:$G$2345, MODE(MATCH(IF($G$2:$G$2345&lt;&gt;"",$G$2:$G$2345), IF($G$2:$G$2345&lt;&gt;"",$G$2:$G$2345),0))), G1330)</f>
        <v>tier - 3</v>
      </c>
      <c r="K1330" t="str" cm="1">
        <f t="array" ref="K1330">IF(E1330="", INDEX($E$2:$E$2345, MODE(MATCH(IF($E$2:$E$2345&lt;&gt;"",$E$2:$E$2345), IF($E$2:$E$2345&lt;&gt;"",$E$2:$E$2345),0))), E1330)</f>
        <v>R1019</v>
      </c>
      <c r="L1330">
        <f t="shared" si="20"/>
        <v>18</v>
      </c>
      <c r="M1330">
        <v>38331</v>
      </c>
    </row>
    <row r="1331" spans="1:13" x14ac:dyDescent="0.25">
      <c r="A1331" t="s">
        <v>154</v>
      </c>
      <c r="B1331">
        <v>0</v>
      </c>
      <c r="C1331">
        <v>1694.8</v>
      </c>
      <c r="D1331" t="s">
        <v>9</v>
      </c>
      <c r="E1331" t="s">
        <v>155</v>
      </c>
      <c r="F1331" t="s">
        <v>9</v>
      </c>
      <c r="G1331" t="s">
        <v>9</v>
      </c>
      <c r="H1331">
        <v>2004</v>
      </c>
      <c r="I1331" t="str" cm="1">
        <f t="array" ref="I1331">IF(D1331="", INDEX($D$2:$D$2345, MODE(MATCH(IF($D$2:$D$2345&lt;&gt;"",$D$2:$D$2345), IF($D$2:$D$2345&lt;&gt;"",$D$2:$D$2345),0))), D1331)</f>
        <v>tier - 2</v>
      </c>
      <c r="J1331" t="str" cm="1">
        <f t="array" ref="J1331">IF(G1331="", INDEX($G$2:$G$2345, MODE(MATCH(IF($G$2:$G$2345&lt;&gt;"",$G$2:$G$2345), IF($G$2:$G$2345&lt;&gt;"",$G$2:$G$2345),0))), G1331)</f>
        <v>tier - 2</v>
      </c>
      <c r="K1331" t="str" cm="1">
        <f t="array" ref="K1331">IF(E1331="", INDEX($E$2:$E$2345, MODE(MATCH(IF($E$2:$E$2345&lt;&gt;"",$E$2:$E$2345), IF($E$2:$E$2345&lt;&gt;"",$E$2:$E$2345),0))), E1331)</f>
        <v>R1015</v>
      </c>
      <c r="L1331">
        <f t="shared" si="20"/>
        <v>18</v>
      </c>
      <c r="M1331">
        <v>38308</v>
      </c>
    </row>
    <row r="1332" spans="1:13" x14ac:dyDescent="0.25">
      <c r="A1332" t="s">
        <v>153</v>
      </c>
      <c r="B1332">
        <v>0</v>
      </c>
      <c r="C1332">
        <v>1682.6</v>
      </c>
      <c r="D1332" t="s">
        <v>9</v>
      </c>
      <c r="E1332" t="s">
        <v>33</v>
      </c>
      <c r="F1332" t="s">
        <v>9</v>
      </c>
      <c r="G1332" t="s">
        <v>9</v>
      </c>
      <c r="H1332">
        <v>2000</v>
      </c>
      <c r="I1332" t="str" cm="1">
        <f t="array" ref="I1332">IF(D1332="", INDEX($D$2:$D$2345, MODE(MATCH(IF($D$2:$D$2345&lt;&gt;"",$D$2:$D$2345), IF($D$2:$D$2345&lt;&gt;"",$D$2:$D$2345),0))), D1332)</f>
        <v>tier - 2</v>
      </c>
      <c r="J1332" t="str" cm="1">
        <f t="array" ref="J1332">IF(G1332="", INDEX($G$2:$G$2345, MODE(MATCH(IF($G$2:$G$2345&lt;&gt;"",$G$2:$G$2345), IF($G$2:$G$2345&lt;&gt;"",$G$2:$G$2345),0))), G1332)</f>
        <v>tier - 2</v>
      </c>
      <c r="K1332" t="str" cm="1">
        <f t="array" ref="K1332">IF(E1332="", INDEX($E$2:$E$2345, MODE(MATCH(IF($E$2:$E$2345&lt;&gt;"",$E$2:$E$2345), IF($E$2:$E$2345&lt;&gt;"",$E$2:$E$2345),0))), E1332)</f>
        <v>R1011</v>
      </c>
      <c r="L1332">
        <f t="shared" si="20"/>
        <v>18</v>
      </c>
      <c r="M1332">
        <v>38281</v>
      </c>
    </row>
    <row r="1333" spans="1:13" x14ac:dyDescent="0.25">
      <c r="A1333" t="s">
        <v>152</v>
      </c>
      <c r="B1333">
        <v>0</v>
      </c>
      <c r="C1333">
        <v>1674.63</v>
      </c>
      <c r="D1333" t="s">
        <v>9</v>
      </c>
      <c r="E1333" t="s">
        <v>10</v>
      </c>
      <c r="F1333" t="s">
        <v>9</v>
      </c>
      <c r="G1333" t="s">
        <v>9</v>
      </c>
      <c r="H1333">
        <v>2000</v>
      </c>
      <c r="I1333" t="str" cm="1">
        <f t="array" ref="I1333">IF(D1333="", INDEX($D$2:$D$2345, MODE(MATCH(IF($D$2:$D$2345&lt;&gt;"",$D$2:$D$2345), IF($D$2:$D$2345&lt;&gt;"",$D$2:$D$2345),0))), D1333)</f>
        <v>tier - 2</v>
      </c>
      <c r="J1333" t="str" cm="1">
        <f t="array" ref="J1333">IF(G1333="", INDEX($G$2:$G$2345, MODE(MATCH(IF($G$2:$G$2345&lt;&gt;"",$G$2:$G$2345), IF($G$2:$G$2345&lt;&gt;"",$G$2:$G$2345),0))), G1333)</f>
        <v>tier - 2</v>
      </c>
      <c r="K1333" t="str" cm="1">
        <f t="array" ref="K1333">IF(E1333="", INDEX($E$2:$E$2345, MODE(MATCH(IF($E$2:$E$2345&lt;&gt;"",$E$2:$E$2345), IF($E$2:$E$2345&lt;&gt;"",$E$2:$E$2345),0))), E1333)</f>
        <v>R1013</v>
      </c>
      <c r="L1333">
        <f t="shared" si="20"/>
        <v>22</v>
      </c>
      <c r="M1333">
        <v>36687</v>
      </c>
    </row>
    <row r="1334" spans="1:13" x14ac:dyDescent="0.25">
      <c r="A1334" t="s">
        <v>151</v>
      </c>
      <c r="B1334">
        <v>0</v>
      </c>
      <c r="C1334">
        <v>1665</v>
      </c>
      <c r="D1334" t="s">
        <v>9</v>
      </c>
      <c r="E1334" t="s">
        <v>10</v>
      </c>
      <c r="F1334" t="s">
        <v>9</v>
      </c>
      <c r="G1334" t="s">
        <v>9</v>
      </c>
      <c r="H1334">
        <v>2000</v>
      </c>
      <c r="I1334" t="str" cm="1">
        <f t="array" ref="I1334">IF(D1334="", INDEX($D$2:$D$2345, MODE(MATCH(IF($D$2:$D$2345&lt;&gt;"",$D$2:$D$2345), IF($D$2:$D$2345&lt;&gt;"",$D$2:$D$2345),0))), D1334)</f>
        <v>tier - 2</v>
      </c>
      <c r="J1334" t="str" cm="1">
        <f t="array" ref="J1334">IF(G1334="", INDEX($G$2:$G$2345, MODE(MATCH(IF($G$2:$G$2345&lt;&gt;"",$G$2:$G$2345), IF($G$2:$G$2345&lt;&gt;"",$G$2:$G$2345),0))), G1334)</f>
        <v>tier - 2</v>
      </c>
      <c r="K1334" t="str" cm="1">
        <f t="array" ref="K1334">IF(E1334="", INDEX($E$2:$E$2345, MODE(MATCH(IF($E$2:$E$2345&lt;&gt;"",$E$2:$E$2345), IF($E$2:$E$2345&lt;&gt;"",$E$2:$E$2345),0))), E1334)</f>
        <v>R1013</v>
      </c>
      <c r="L1334">
        <f t="shared" si="20"/>
        <v>22</v>
      </c>
      <c r="M1334">
        <v>36822</v>
      </c>
    </row>
    <row r="1335" spans="1:13" x14ac:dyDescent="0.25">
      <c r="A1335" t="s">
        <v>150</v>
      </c>
      <c r="B1335">
        <v>0</v>
      </c>
      <c r="C1335">
        <v>1646.43</v>
      </c>
      <c r="D1335" t="s">
        <v>9</v>
      </c>
      <c r="E1335" t="s">
        <v>18</v>
      </c>
      <c r="F1335" t="s">
        <v>9</v>
      </c>
      <c r="G1335" t="s">
        <v>13</v>
      </c>
      <c r="H1335">
        <v>2003</v>
      </c>
      <c r="I1335" t="str" cm="1">
        <f t="array" ref="I1335">IF(D1335="", INDEX($D$2:$D$2345, MODE(MATCH(IF($D$2:$D$2345&lt;&gt;"",$D$2:$D$2345), IF($D$2:$D$2345&lt;&gt;"",$D$2:$D$2345),0))), D1335)</f>
        <v>tier - 2</v>
      </c>
      <c r="J1335" t="str" cm="1">
        <f t="array" ref="J1335">IF(G1335="", INDEX($G$2:$G$2345, MODE(MATCH(IF($G$2:$G$2345&lt;&gt;"",$G$2:$G$2345), IF($G$2:$G$2345&lt;&gt;"",$G$2:$G$2345),0))), G1335)</f>
        <v>tier - 1</v>
      </c>
      <c r="K1335" t="str" cm="1">
        <f t="array" ref="K1335">IF(E1335="", INDEX($E$2:$E$2345, MODE(MATCH(IF($E$2:$E$2345&lt;&gt;"",$E$2:$E$2345), IF($E$2:$E$2345&lt;&gt;"",$E$2:$E$2345),0))), E1335)</f>
        <v>R1012</v>
      </c>
      <c r="L1335">
        <f t="shared" si="20"/>
        <v>22</v>
      </c>
      <c r="M1335">
        <v>36890</v>
      </c>
    </row>
    <row r="1336" spans="1:13" x14ac:dyDescent="0.25">
      <c r="A1336" t="s">
        <v>2342</v>
      </c>
      <c r="B1336">
        <v>2</v>
      </c>
      <c r="C1336">
        <v>47305.31</v>
      </c>
      <c r="D1336" t="s">
        <v>9</v>
      </c>
      <c r="E1336" t="s">
        <v>33</v>
      </c>
      <c r="F1336" t="s">
        <v>9</v>
      </c>
      <c r="G1336" t="s">
        <v>13</v>
      </c>
      <c r="H1336">
        <v>1959</v>
      </c>
      <c r="I1336" t="str" cm="1">
        <f t="array" ref="I1336">IF(D1336="", INDEX($D$2:$D$2345, MODE(MATCH(IF($D$2:$D$2345&lt;&gt;"",$D$2:$D$2345), IF($D$2:$D$2345&lt;&gt;"",$D$2:$D$2345),0))), D1336)</f>
        <v>tier - 2</v>
      </c>
      <c r="J1336" t="str" cm="1">
        <f t="array" ref="J1336">IF(G1336="", INDEX($G$2:$G$2345, MODE(MATCH(IF($G$2:$G$2345&lt;&gt;"",$G$2:$G$2345), IF($G$2:$G$2345&lt;&gt;"",$G$2:$G$2345),0))), G1336)</f>
        <v>tier - 1</v>
      </c>
      <c r="K1336" t="str" cm="1">
        <f t="array" ref="K1336">IF(E1336="", INDEX($E$2:$E$2345, MODE(MATCH(IF($E$2:$E$2345&lt;&gt;"",$E$2:$E$2345), IF($E$2:$E$2345&lt;&gt;"",$E$2:$E$2345),0))), E1336)</f>
        <v>R1011</v>
      </c>
      <c r="L1336">
        <f t="shared" si="20"/>
        <v>61</v>
      </c>
      <c r="M1336">
        <v>22558</v>
      </c>
    </row>
    <row r="1337" spans="1:13" x14ac:dyDescent="0.25">
      <c r="A1337" t="s">
        <v>2144</v>
      </c>
      <c r="B1337">
        <v>0</v>
      </c>
      <c r="C1337">
        <v>35302.089999999997</v>
      </c>
      <c r="D1337" t="s">
        <v>13</v>
      </c>
      <c r="E1337" t="s">
        <v>33</v>
      </c>
      <c r="F1337" t="s">
        <v>13</v>
      </c>
      <c r="G1337" t="s">
        <v>9</v>
      </c>
      <c r="H1337">
        <v>1997</v>
      </c>
      <c r="I1337" t="str" cm="1">
        <f t="array" ref="I1337">IF(D1337="", INDEX($D$2:$D$2345, MODE(MATCH(IF($D$2:$D$2345&lt;&gt;"",$D$2:$D$2345), IF($D$2:$D$2345&lt;&gt;"",$D$2:$D$2345),0))), D1337)</f>
        <v>tier - 1</v>
      </c>
      <c r="J1337" t="str" cm="1">
        <f t="array" ref="J1337">IF(G1337="", INDEX($G$2:$G$2345, MODE(MATCH(IF($G$2:$G$2345&lt;&gt;"",$G$2:$G$2345), IF($G$2:$G$2345&lt;&gt;"",$G$2:$G$2345),0))), G1337)</f>
        <v>tier - 2</v>
      </c>
      <c r="K1337" t="str" cm="1">
        <f t="array" ref="K1337">IF(E1337="", INDEX($E$2:$E$2345, MODE(MATCH(IF($E$2:$E$2345&lt;&gt;"",$E$2:$E$2345), IF($E$2:$E$2345&lt;&gt;"",$E$2:$E$2345),0))), E1337)</f>
        <v>R1011</v>
      </c>
      <c r="L1337">
        <f t="shared" si="20"/>
        <v>34</v>
      </c>
      <c r="M1337">
        <v>32333</v>
      </c>
    </row>
    <row r="1338" spans="1:13" x14ac:dyDescent="0.25">
      <c r="A1338" t="s">
        <v>149</v>
      </c>
      <c r="B1338">
        <v>0</v>
      </c>
      <c r="C1338">
        <v>1639.56</v>
      </c>
      <c r="D1338" t="s">
        <v>9</v>
      </c>
      <c r="E1338" t="s">
        <v>18</v>
      </c>
      <c r="F1338" t="s">
        <v>9</v>
      </c>
      <c r="G1338" t="s">
        <v>9</v>
      </c>
      <c r="H1338">
        <v>2003</v>
      </c>
      <c r="I1338" t="str" cm="1">
        <f t="array" ref="I1338">IF(D1338="", INDEX($D$2:$D$2345, MODE(MATCH(IF($D$2:$D$2345&lt;&gt;"",$D$2:$D$2345), IF($D$2:$D$2345&lt;&gt;"",$D$2:$D$2345),0))), D1338)</f>
        <v>tier - 2</v>
      </c>
      <c r="J1338" t="str" cm="1">
        <f t="array" ref="J1338">IF(G1338="", INDEX($G$2:$G$2345, MODE(MATCH(IF($G$2:$G$2345&lt;&gt;"",$G$2:$G$2345), IF($G$2:$G$2345&lt;&gt;"",$G$2:$G$2345),0))), G1338)</f>
        <v>tier - 2</v>
      </c>
      <c r="K1338" t="str" cm="1">
        <f t="array" ref="K1338">IF(E1338="", INDEX($E$2:$E$2345, MODE(MATCH(IF($E$2:$E$2345&lt;&gt;"",$E$2:$E$2345), IF($E$2:$E$2345&lt;&gt;"",$E$2:$E$2345),0))), E1338)</f>
        <v>R1012</v>
      </c>
      <c r="L1338">
        <f t="shared" si="20"/>
        <v>19</v>
      </c>
      <c r="M1338">
        <v>37854</v>
      </c>
    </row>
    <row r="1339" spans="1:13" x14ac:dyDescent="0.25">
      <c r="A1339" t="s">
        <v>148</v>
      </c>
      <c r="B1339">
        <v>0</v>
      </c>
      <c r="C1339">
        <v>1639.56</v>
      </c>
      <c r="D1339" t="s">
        <v>9</v>
      </c>
      <c r="E1339" t="s">
        <v>18</v>
      </c>
      <c r="F1339" t="s">
        <v>9</v>
      </c>
      <c r="G1339" t="s">
        <v>9</v>
      </c>
      <c r="H1339">
        <v>2003</v>
      </c>
      <c r="I1339" t="str" cm="1">
        <f t="array" ref="I1339">IF(D1339="", INDEX($D$2:$D$2345, MODE(MATCH(IF($D$2:$D$2345&lt;&gt;"",$D$2:$D$2345), IF($D$2:$D$2345&lt;&gt;"",$D$2:$D$2345),0))), D1339)</f>
        <v>tier - 2</v>
      </c>
      <c r="J1339" t="str" cm="1">
        <f t="array" ref="J1339">IF(G1339="", INDEX($G$2:$G$2345, MODE(MATCH(IF($G$2:$G$2345&lt;&gt;"",$G$2:$G$2345), IF($G$2:$G$2345&lt;&gt;"",$G$2:$G$2345),0))), G1339)</f>
        <v>tier - 2</v>
      </c>
      <c r="K1339" t="str" cm="1">
        <f t="array" ref="K1339">IF(E1339="", INDEX($E$2:$E$2345, MODE(MATCH(IF($E$2:$E$2345&lt;&gt;"",$E$2:$E$2345), IF($E$2:$E$2345&lt;&gt;"",$E$2:$E$2345),0))), E1339)</f>
        <v>R1012</v>
      </c>
      <c r="L1339">
        <f t="shared" si="20"/>
        <v>19</v>
      </c>
      <c r="M1339">
        <v>37880</v>
      </c>
    </row>
    <row r="1340" spans="1:13" x14ac:dyDescent="0.25">
      <c r="A1340" t="s">
        <v>147</v>
      </c>
      <c r="B1340">
        <v>0</v>
      </c>
      <c r="C1340">
        <v>1635.73</v>
      </c>
      <c r="D1340" t="s">
        <v>9</v>
      </c>
      <c r="E1340" t="s">
        <v>18</v>
      </c>
      <c r="F1340" t="s">
        <v>9</v>
      </c>
      <c r="G1340" t="s">
        <v>11</v>
      </c>
      <c r="H1340">
        <v>2003</v>
      </c>
      <c r="I1340" t="str" cm="1">
        <f t="array" ref="I1340">IF(D1340="", INDEX($D$2:$D$2345, MODE(MATCH(IF($D$2:$D$2345&lt;&gt;"",$D$2:$D$2345), IF($D$2:$D$2345&lt;&gt;"",$D$2:$D$2345),0))), D1340)</f>
        <v>tier - 2</v>
      </c>
      <c r="J1340" t="str" cm="1">
        <f t="array" ref="J1340">IF(G1340="", INDEX($G$2:$G$2345, MODE(MATCH(IF($G$2:$G$2345&lt;&gt;"",$G$2:$G$2345), IF($G$2:$G$2345&lt;&gt;"",$G$2:$G$2345),0))), G1340)</f>
        <v>tier - 3</v>
      </c>
      <c r="K1340" t="str" cm="1">
        <f t="array" ref="K1340">IF(E1340="", INDEX($E$2:$E$2345, MODE(MATCH(IF($E$2:$E$2345&lt;&gt;"",$E$2:$E$2345), IF($E$2:$E$2345&lt;&gt;"",$E$2:$E$2345),0))), E1340)</f>
        <v>R1012</v>
      </c>
      <c r="L1340">
        <f t="shared" si="20"/>
        <v>19</v>
      </c>
      <c r="M1340">
        <v>37985</v>
      </c>
    </row>
    <row r="1341" spans="1:13" x14ac:dyDescent="0.25">
      <c r="A1341" t="s">
        <v>146</v>
      </c>
      <c r="B1341">
        <v>0</v>
      </c>
      <c r="C1341">
        <v>1634.57</v>
      </c>
      <c r="D1341" t="s">
        <v>9</v>
      </c>
      <c r="E1341" t="s">
        <v>10</v>
      </c>
      <c r="F1341" t="s">
        <v>9</v>
      </c>
      <c r="G1341" t="s">
        <v>9</v>
      </c>
      <c r="H1341">
        <v>2004</v>
      </c>
      <c r="I1341" t="str" cm="1">
        <f t="array" ref="I1341">IF(D1341="", INDEX($D$2:$D$2345, MODE(MATCH(IF($D$2:$D$2345&lt;&gt;"",$D$2:$D$2345), IF($D$2:$D$2345&lt;&gt;"",$D$2:$D$2345),0))), D1341)</f>
        <v>tier - 2</v>
      </c>
      <c r="J1341" t="str" cm="1">
        <f t="array" ref="J1341">IF(G1341="", INDEX($G$2:$G$2345, MODE(MATCH(IF($G$2:$G$2345&lt;&gt;"",$G$2:$G$2345), IF($G$2:$G$2345&lt;&gt;"",$G$2:$G$2345),0))), G1341)</f>
        <v>tier - 2</v>
      </c>
      <c r="K1341" t="str" cm="1">
        <f t="array" ref="K1341">IF(E1341="", INDEX($E$2:$E$2345, MODE(MATCH(IF($E$2:$E$2345&lt;&gt;"",$E$2:$E$2345), IF($E$2:$E$2345&lt;&gt;"",$E$2:$E$2345),0))), E1341)</f>
        <v>R1013</v>
      </c>
      <c r="L1341">
        <f t="shared" si="20"/>
        <v>19</v>
      </c>
      <c r="M1341">
        <v>37785</v>
      </c>
    </row>
    <row r="1342" spans="1:13" x14ac:dyDescent="0.25">
      <c r="A1342" t="s">
        <v>145</v>
      </c>
      <c r="B1342">
        <v>0</v>
      </c>
      <c r="C1342">
        <v>1633.96</v>
      </c>
      <c r="D1342" t="s">
        <v>9</v>
      </c>
      <c r="E1342" t="s">
        <v>10</v>
      </c>
      <c r="F1342" t="s">
        <v>9</v>
      </c>
      <c r="G1342" t="s">
        <v>13</v>
      </c>
      <c r="H1342">
        <v>2004</v>
      </c>
      <c r="I1342" t="str" cm="1">
        <f t="array" ref="I1342">IF(D1342="", INDEX($D$2:$D$2345, MODE(MATCH(IF($D$2:$D$2345&lt;&gt;"",$D$2:$D$2345), IF($D$2:$D$2345&lt;&gt;"",$D$2:$D$2345),0))), D1342)</f>
        <v>tier - 2</v>
      </c>
      <c r="J1342" t="str" cm="1">
        <f t="array" ref="J1342">IF(G1342="", INDEX($G$2:$G$2345, MODE(MATCH(IF($G$2:$G$2345&lt;&gt;"",$G$2:$G$2345), IF($G$2:$G$2345&lt;&gt;"",$G$2:$G$2345),0))), G1342)</f>
        <v>tier - 1</v>
      </c>
      <c r="K1342" t="str" cm="1">
        <f t="array" ref="K1342">IF(E1342="", INDEX($E$2:$E$2345, MODE(MATCH(IF($E$2:$E$2345&lt;&gt;"",$E$2:$E$2345), IF($E$2:$E$2345&lt;&gt;"",$E$2:$E$2345),0))), E1342)</f>
        <v>R1013</v>
      </c>
      <c r="L1342">
        <f t="shared" si="20"/>
        <v>18</v>
      </c>
      <c r="M1342">
        <v>38207</v>
      </c>
    </row>
    <row r="1343" spans="1:13" x14ac:dyDescent="0.25">
      <c r="A1343" t="s">
        <v>144</v>
      </c>
      <c r="B1343">
        <v>0</v>
      </c>
      <c r="C1343">
        <v>1633.04</v>
      </c>
      <c r="D1343" t="s">
        <v>9</v>
      </c>
      <c r="E1343" t="s">
        <v>10</v>
      </c>
      <c r="F1343" t="s">
        <v>9</v>
      </c>
      <c r="G1343" t="s">
        <v>9</v>
      </c>
      <c r="H1343">
        <v>2004</v>
      </c>
      <c r="I1343" t="str" cm="1">
        <f t="array" ref="I1343">IF(D1343="", INDEX($D$2:$D$2345, MODE(MATCH(IF($D$2:$D$2345&lt;&gt;"",$D$2:$D$2345), IF($D$2:$D$2345&lt;&gt;"",$D$2:$D$2345),0))), D1343)</f>
        <v>tier - 2</v>
      </c>
      <c r="J1343" t="str" cm="1">
        <f t="array" ref="J1343">IF(G1343="", INDEX($G$2:$G$2345, MODE(MATCH(IF($G$2:$G$2345&lt;&gt;"",$G$2:$G$2345), IF($G$2:$G$2345&lt;&gt;"",$G$2:$G$2345),0))), G1343)</f>
        <v>tier - 2</v>
      </c>
      <c r="K1343" t="str" cm="1">
        <f t="array" ref="K1343">IF(E1343="", INDEX($E$2:$E$2345, MODE(MATCH(IF($E$2:$E$2345&lt;&gt;"",$E$2:$E$2345), IF($E$2:$E$2345&lt;&gt;"",$E$2:$E$2345),0))), E1343)</f>
        <v>R1013</v>
      </c>
      <c r="L1343">
        <f t="shared" si="20"/>
        <v>18</v>
      </c>
      <c r="M1343">
        <v>38334</v>
      </c>
    </row>
    <row r="1344" spans="1:13" x14ac:dyDescent="0.25">
      <c r="A1344" t="s">
        <v>143</v>
      </c>
      <c r="B1344">
        <v>0</v>
      </c>
      <c r="C1344">
        <v>1632.56</v>
      </c>
      <c r="D1344" t="s">
        <v>9</v>
      </c>
      <c r="E1344" t="s">
        <v>18</v>
      </c>
      <c r="F1344" t="s">
        <v>9</v>
      </c>
      <c r="G1344" t="s">
        <v>9</v>
      </c>
      <c r="H1344">
        <v>2003</v>
      </c>
      <c r="I1344" t="str" cm="1">
        <f t="array" ref="I1344">IF(D1344="", INDEX($D$2:$D$2345, MODE(MATCH(IF($D$2:$D$2345&lt;&gt;"",$D$2:$D$2345), IF($D$2:$D$2345&lt;&gt;"",$D$2:$D$2345),0))), D1344)</f>
        <v>tier - 2</v>
      </c>
      <c r="J1344" t="str" cm="1">
        <f t="array" ref="J1344">IF(G1344="", INDEX($G$2:$G$2345, MODE(MATCH(IF($G$2:$G$2345&lt;&gt;"",$G$2:$G$2345), IF($G$2:$G$2345&lt;&gt;"",$G$2:$G$2345),0))), G1344)</f>
        <v>tier - 2</v>
      </c>
      <c r="K1344" t="str" cm="1">
        <f t="array" ref="K1344">IF(E1344="", INDEX($E$2:$E$2345, MODE(MATCH(IF($E$2:$E$2345&lt;&gt;"",$E$2:$E$2345), IF($E$2:$E$2345&lt;&gt;"",$E$2:$E$2345),0))), E1344)</f>
        <v>R1012</v>
      </c>
      <c r="L1344">
        <f t="shared" si="20"/>
        <v>18</v>
      </c>
      <c r="M1344">
        <v>38246</v>
      </c>
    </row>
    <row r="1345" spans="1:13" x14ac:dyDescent="0.25">
      <c r="A1345" t="s">
        <v>142</v>
      </c>
      <c r="B1345">
        <v>0</v>
      </c>
      <c r="C1345">
        <v>1632.04</v>
      </c>
      <c r="D1345" t="s">
        <v>9</v>
      </c>
      <c r="E1345" t="s">
        <v>18</v>
      </c>
      <c r="F1345" t="s">
        <v>9</v>
      </c>
      <c r="G1345" t="s">
        <v>9</v>
      </c>
      <c r="H1345">
        <v>2003</v>
      </c>
      <c r="I1345" t="str" cm="1">
        <f t="array" ref="I1345">IF(D1345="", INDEX($D$2:$D$2345, MODE(MATCH(IF($D$2:$D$2345&lt;&gt;"",$D$2:$D$2345), IF($D$2:$D$2345&lt;&gt;"",$D$2:$D$2345),0))), D1345)</f>
        <v>tier - 2</v>
      </c>
      <c r="J1345" t="str" cm="1">
        <f t="array" ref="J1345">IF(G1345="", INDEX($G$2:$G$2345, MODE(MATCH(IF($G$2:$G$2345&lt;&gt;"",$G$2:$G$2345), IF($G$2:$G$2345&lt;&gt;"",$G$2:$G$2345),0))), G1345)</f>
        <v>tier - 2</v>
      </c>
      <c r="K1345" t="str" cm="1">
        <f t="array" ref="K1345">IF(E1345="", INDEX($E$2:$E$2345, MODE(MATCH(IF($E$2:$E$2345&lt;&gt;"",$E$2:$E$2345), IF($E$2:$E$2345&lt;&gt;"",$E$2:$E$2345),0))), E1345)</f>
        <v>R1012</v>
      </c>
      <c r="L1345">
        <f t="shared" si="20"/>
        <v>19</v>
      </c>
      <c r="M1345">
        <v>37897</v>
      </c>
    </row>
    <row r="1346" spans="1:13" x14ac:dyDescent="0.25">
      <c r="A1346" t="s">
        <v>141</v>
      </c>
      <c r="B1346">
        <v>0</v>
      </c>
      <c r="C1346">
        <v>1631.82</v>
      </c>
      <c r="D1346" t="s">
        <v>9</v>
      </c>
      <c r="E1346" t="s">
        <v>10</v>
      </c>
      <c r="F1346" t="s">
        <v>9</v>
      </c>
      <c r="G1346" t="s">
        <v>13</v>
      </c>
      <c r="H1346">
        <v>2004</v>
      </c>
      <c r="I1346" t="str" cm="1">
        <f t="array" ref="I1346">IF(D1346="", INDEX($D$2:$D$2345, MODE(MATCH(IF($D$2:$D$2345&lt;&gt;"",$D$2:$D$2345), IF($D$2:$D$2345&lt;&gt;"",$D$2:$D$2345),0))), D1346)</f>
        <v>tier - 2</v>
      </c>
      <c r="J1346" t="str" cm="1">
        <f t="array" ref="J1346">IF(G1346="", INDEX($G$2:$G$2345, MODE(MATCH(IF($G$2:$G$2345&lt;&gt;"",$G$2:$G$2345), IF($G$2:$G$2345&lt;&gt;"",$G$2:$G$2345),0))), G1346)</f>
        <v>tier - 1</v>
      </c>
      <c r="K1346" t="str" cm="1">
        <f t="array" ref="K1346">IF(E1346="", INDEX($E$2:$E$2345, MODE(MATCH(IF($E$2:$E$2345&lt;&gt;"",$E$2:$E$2345), IF($E$2:$E$2345&lt;&gt;"",$E$2:$E$2345),0))), E1346)</f>
        <v>R1013</v>
      </c>
      <c r="L1346">
        <f t="shared" ref="L1346:L1409" si="21">INT(YEARFRAC(M1346,DATE(2023,6,8)))</f>
        <v>19</v>
      </c>
      <c r="M1346">
        <v>37811</v>
      </c>
    </row>
    <row r="1347" spans="1:13" x14ac:dyDescent="0.25">
      <c r="A1347" t="s">
        <v>140</v>
      </c>
      <c r="B1347">
        <v>0</v>
      </c>
      <c r="C1347">
        <v>1631.67</v>
      </c>
      <c r="D1347" t="s">
        <v>9</v>
      </c>
      <c r="E1347" t="s">
        <v>10</v>
      </c>
      <c r="F1347" t="s">
        <v>9</v>
      </c>
      <c r="G1347" t="s">
        <v>11</v>
      </c>
      <c r="H1347">
        <v>2004</v>
      </c>
      <c r="I1347" t="str" cm="1">
        <f t="array" ref="I1347">IF(D1347="", INDEX($D$2:$D$2345, MODE(MATCH(IF($D$2:$D$2345&lt;&gt;"",$D$2:$D$2345), IF($D$2:$D$2345&lt;&gt;"",$D$2:$D$2345),0))), D1347)</f>
        <v>tier - 2</v>
      </c>
      <c r="J1347" t="str" cm="1">
        <f t="array" ref="J1347">IF(G1347="", INDEX($G$2:$G$2345, MODE(MATCH(IF($G$2:$G$2345&lt;&gt;"",$G$2:$G$2345), IF($G$2:$G$2345&lt;&gt;"",$G$2:$G$2345),0))), G1347)</f>
        <v>tier - 3</v>
      </c>
      <c r="K1347" t="str" cm="1">
        <f t="array" ref="K1347">IF(E1347="", INDEX($E$2:$E$2345, MODE(MATCH(IF($E$2:$E$2345&lt;&gt;"",$E$2:$E$2345), IF($E$2:$E$2345&lt;&gt;"",$E$2:$E$2345),0))), E1347)</f>
        <v>R1013</v>
      </c>
      <c r="L1347">
        <f t="shared" si="21"/>
        <v>18</v>
      </c>
      <c r="M1347">
        <v>38326</v>
      </c>
    </row>
    <row r="1348" spans="1:13" x14ac:dyDescent="0.25">
      <c r="A1348" t="s">
        <v>2143</v>
      </c>
      <c r="B1348">
        <v>1</v>
      </c>
      <c r="C1348">
        <v>35160.129999999997</v>
      </c>
      <c r="D1348" t="s">
        <v>9</v>
      </c>
      <c r="E1348" t="s">
        <v>33</v>
      </c>
      <c r="F1348" t="s">
        <v>9</v>
      </c>
      <c r="G1348" t="s">
        <v>9</v>
      </c>
      <c r="H1348">
        <v>1967</v>
      </c>
      <c r="I1348" t="str" cm="1">
        <f t="array" ref="I1348">IF(D1348="", INDEX($D$2:$D$2345, MODE(MATCH(IF($D$2:$D$2345&lt;&gt;"",$D$2:$D$2345), IF($D$2:$D$2345&lt;&gt;"",$D$2:$D$2345),0))), D1348)</f>
        <v>tier - 2</v>
      </c>
      <c r="J1348" t="str" cm="1">
        <f t="array" ref="J1348">IF(G1348="", INDEX($G$2:$G$2345, MODE(MATCH(IF($G$2:$G$2345&lt;&gt;"",$G$2:$G$2345), IF($G$2:$G$2345&lt;&gt;"",$G$2:$G$2345),0))), G1348)</f>
        <v>tier - 2</v>
      </c>
      <c r="K1348" t="str" cm="1">
        <f t="array" ref="K1348">IF(E1348="", INDEX($E$2:$E$2345, MODE(MATCH(IF($E$2:$E$2345&lt;&gt;"",$E$2:$E$2345), IF($E$2:$E$2345&lt;&gt;"",$E$2:$E$2345),0))), E1348)</f>
        <v>R1011</v>
      </c>
      <c r="L1348">
        <f t="shared" si="21"/>
        <v>25</v>
      </c>
      <c r="M1348">
        <v>35794</v>
      </c>
    </row>
    <row r="1349" spans="1:13" x14ac:dyDescent="0.25">
      <c r="A1349" t="s">
        <v>139</v>
      </c>
      <c r="B1349">
        <v>0</v>
      </c>
      <c r="C1349">
        <v>1629.83</v>
      </c>
      <c r="D1349" t="s">
        <v>9</v>
      </c>
      <c r="E1349" t="s">
        <v>10</v>
      </c>
      <c r="F1349" t="s">
        <v>9</v>
      </c>
      <c r="G1349" t="s">
        <v>9</v>
      </c>
      <c r="H1349">
        <v>2004</v>
      </c>
      <c r="I1349" t="str" cm="1">
        <f t="array" ref="I1349">IF(D1349="", INDEX($D$2:$D$2345, MODE(MATCH(IF($D$2:$D$2345&lt;&gt;"",$D$2:$D$2345), IF($D$2:$D$2345&lt;&gt;"",$D$2:$D$2345),0))), D1349)</f>
        <v>tier - 2</v>
      </c>
      <c r="J1349" t="str" cm="1">
        <f t="array" ref="J1349">IF(G1349="", INDEX($G$2:$G$2345, MODE(MATCH(IF($G$2:$G$2345&lt;&gt;"",$G$2:$G$2345), IF($G$2:$G$2345&lt;&gt;"",$G$2:$G$2345),0))), G1349)</f>
        <v>tier - 2</v>
      </c>
      <c r="K1349" t="str" cm="1">
        <f t="array" ref="K1349">IF(E1349="", INDEX($E$2:$E$2345, MODE(MATCH(IF($E$2:$E$2345&lt;&gt;"",$E$2:$E$2345), IF($E$2:$E$2345&lt;&gt;"",$E$2:$E$2345),0))), E1349)</f>
        <v>R1013</v>
      </c>
      <c r="L1349">
        <f t="shared" si="21"/>
        <v>18</v>
      </c>
      <c r="M1349">
        <v>38264</v>
      </c>
    </row>
    <row r="1350" spans="1:13" x14ac:dyDescent="0.25">
      <c r="A1350" t="s">
        <v>138</v>
      </c>
      <c r="B1350">
        <v>0</v>
      </c>
      <c r="C1350">
        <v>1628.47</v>
      </c>
      <c r="D1350" t="s">
        <v>9</v>
      </c>
      <c r="E1350" t="s">
        <v>18</v>
      </c>
      <c r="F1350" t="s">
        <v>9</v>
      </c>
      <c r="G1350" t="s">
        <v>13</v>
      </c>
      <c r="H1350">
        <v>2003</v>
      </c>
      <c r="I1350" t="str" cm="1">
        <f t="array" ref="I1350">IF(D1350="", INDEX($D$2:$D$2345, MODE(MATCH(IF($D$2:$D$2345&lt;&gt;"",$D$2:$D$2345), IF($D$2:$D$2345&lt;&gt;"",$D$2:$D$2345),0))), D1350)</f>
        <v>tier - 2</v>
      </c>
      <c r="J1350" t="str" cm="1">
        <f t="array" ref="J1350">IF(G1350="", INDEX($G$2:$G$2345, MODE(MATCH(IF($G$2:$G$2345&lt;&gt;"",$G$2:$G$2345), IF($G$2:$G$2345&lt;&gt;"",$G$2:$G$2345),0))), G1350)</f>
        <v>tier - 1</v>
      </c>
      <c r="K1350" t="str" cm="1">
        <f t="array" ref="K1350">IF(E1350="", INDEX($E$2:$E$2345, MODE(MATCH(IF($E$2:$E$2345&lt;&gt;"",$E$2:$E$2345), IF($E$2:$E$2345&lt;&gt;"",$E$2:$E$2345),0))), E1350)</f>
        <v>R1012</v>
      </c>
      <c r="L1350">
        <f t="shared" si="21"/>
        <v>18</v>
      </c>
      <c r="M1350">
        <v>38185</v>
      </c>
    </row>
    <row r="1351" spans="1:13" x14ac:dyDescent="0.25">
      <c r="A1351" t="s">
        <v>137</v>
      </c>
      <c r="B1351">
        <v>0</v>
      </c>
      <c r="C1351">
        <v>1627.28</v>
      </c>
      <c r="D1351" t="s">
        <v>9</v>
      </c>
      <c r="E1351" t="s">
        <v>18</v>
      </c>
      <c r="F1351" t="s">
        <v>9</v>
      </c>
      <c r="G1351" t="s">
        <v>9</v>
      </c>
      <c r="H1351">
        <v>2003</v>
      </c>
      <c r="I1351" t="str" cm="1">
        <f t="array" ref="I1351">IF(D1351="", INDEX($D$2:$D$2345, MODE(MATCH(IF($D$2:$D$2345&lt;&gt;"",$D$2:$D$2345), IF($D$2:$D$2345&lt;&gt;"",$D$2:$D$2345),0))), D1351)</f>
        <v>tier - 2</v>
      </c>
      <c r="J1351" t="str" cm="1">
        <f t="array" ref="J1351">IF(G1351="", INDEX($G$2:$G$2345, MODE(MATCH(IF($G$2:$G$2345&lt;&gt;"",$G$2:$G$2345), IF($G$2:$G$2345&lt;&gt;"",$G$2:$G$2345),0))), G1351)</f>
        <v>tier - 2</v>
      </c>
      <c r="K1351" t="str" cm="1">
        <f t="array" ref="K1351">IF(E1351="", INDEX($E$2:$E$2345, MODE(MATCH(IF($E$2:$E$2345&lt;&gt;"",$E$2:$E$2345), IF($E$2:$E$2345&lt;&gt;"",$E$2:$E$2345),0))), E1351)</f>
        <v>R1012</v>
      </c>
      <c r="L1351">
        <f t="shared" si="21"/>
        <v>19</v>
      </c>
      <c r="M1351">
        <v>37959</v>
      </c>
    </row>
    <row r="1352" spans="1:13" x14ac:dyDescent="0.25">
      <c r="A1352" t="s">
        <v>136</v>
      </c>
      <c r="B1352">
        <v>0</v>
      </c>
      <c r="C1352">
        <v>1625.43</v>
      </c>
      <c r="D1352" t="s">
        <v>9</v>
      </c>
      <c r="E1352" t="s">
        <v>18</v>
      </c>
      <c r="F1352" t="s">
        <v>9</v>
      </c>
      <c r="G1352" t="s">
        <v>11</v>
      </c>
      <c r="H1352">
        <v>2003</v>
      </c>
      <c r="I1352" t="str" cm="1">
        <f t="array" ref="I1352">IF(D1352="", INDEX($D$2:$D$2345, MODE(MATCH(IF($D$2:$D$2345&lt;&gt;"",$D$2:$D$2345), IF($D$2:$D$2345&lt;&gt;"",$D$2:$D$2345),0))), D1352)</f>
        <v>tier - 2</v>
      </c>
      <c r="J1352" t="str" cm="1">
        <f t="array" ref="J1352">IF(G1352="", INDEX($G$2:$G$2345, MODE(MATCH(IF($G$2:$G$2345&lt;&gt;"",$G$2:$G$2345), IF($G$2:$G$2345&lt;&gt;"",$G$2:$G$2345),0))), G1352)</f>
        <v>tier - 3</v>
      </c>
      <c r="K1352" t="str" cm="1">
        <f t="array" ref="K1352">IF(E1352="", INDEX($E$2:$E$2345, MODE(MATCH(IF($E$2:$E$2345&lt;&gt;"",$E$2:$E$2345), IF($E$2:$E$2345&lt;&gt;"",$E$2:$E$2345),0))), E1352)</f>
        <v>R1012</v>
      </c>
      <c r="L1352">
        <f t="shared" si="21"/>
        <v>19</v>
      </c>
      <c r="M1352">
        <v>37873</v>
      </c>
    </row>
    <row r="1353" spans="1:13" x14ac:dyDescent="0.25">
      <c r="A1353" t="s">
        <v>135</v>
      </c>
      <c r="B1353">
        <v>0</v>
      </c>
      <c r="C1353">
        <v>1622.19</v>
      </c>
      <c r="D1353" t="s">
        <v>9</v>
      </c>
      <c r="E1353" t="s">
        <v>10</v>
      </c>
      <c r="F1353" t="s">
        <v>9</v>
      </c>
      <c r="G1353" t="s">
        <v>13</v>
      </c>
      <c r="H1353">
        <v>2004</v>
      </c>
      <c r="I1353" t="str" cm="1">
        <f t="array" ref="I1353">IF(D1353="", INDEX($D$2:$D$2345, MODE(MATCH(IF($D$2:$D$2345&lt;&gt;"",$D$2:$D$2345), IF($D$2:$D$2345&lt;&gt;"",$D$2:$D$2345),0))), D1353)</f>
        <v>tier - 2</v>
      </c>
      <c r="J1353" t="str" cm="1">
        <f t="array" ref="J1353">IF(G1353="", INDEX($G$2:$G$2345, MODE(MATCH(IF($G$2:$G$2345&lt;&gt;"",$G$2:$G$2345), IF($G$2:$G$2345&lt;&gt;"",$G$2:$G$2345),0))), G1353)</f>
        <v>tier - 1</v>
      </c>
      <c r="K1353" t="str" cm="1">
        <f t="array" ref="K1353">IF(E1353="", INDEX($E$2:$E$2345, MODE(MATCH(IF($E$2:$E$2345&lt;&gt;"",$E$2:$E$2345), IF($E$2:$E$2345&lt;&gt;"",$E$2:$E$2345),0))), E1353)</f>
        <v>R1013</v>
      </c>
      <c r="L1353">
        <f t="shared" si="21"/>
        <v>19</v>
      </c>
      <c r="M1353">
        <v>37827</v>
      </c>
    </row>
    <row r="1354" spans="1:13" x14ac:dyDescent="0.25">
      <c r="A1354" t="s">
        <v>134</v>
      </c>
      <c r="B1354">
        <v>0</v>
      </c>
      <c r="C1354">
        <v>1621.88</v>
      </c>
      <c r="D1354" t="s">
        <v>9</v>
      </c>
      <c r="E1354" t="s">
        <v>10</v>
      </c>
      <c r="F1354" t="s">
        <v>9</v>
      </c>
      <c r="G1354" t="s">
        <v>9</v>
      </c>
      <c r="H1354">
        <v>2004</v>
      </c>
      <c r="I1354" t="str" cm="1">
        <f t="array" ref="I1354">IF(D1354="", INDEX($D$2:$D$2345, MODE(MATCH(IF($D$2:$D$2345&lt;&gt;"",$D$2:$D$2345), IF($D$2:$D$2345&lt;&gt;"",$D$2:$D$2345),0))), D1354)</f>
        <v>tier - 2</v>
      </c>
      <c r="J1354" t="str" cm="1">
        <f t="array" ref="J1354">IF(G1354="", INDEX($G$2:$G$2345, MODE(MATCH(IF($G$2:$G$2345&lt;&gt;"",$G$2:$G$2345), IF($G$2:$G$2345&lt;&gt;"",$G$2:$G$2345),0))), G1354)</f>
        <v>tier - 2</v>
      </c>
      <c r="K1354" t="str" cm="1">
        <f t="array" ref="K1354">IF(E1354="", INDEX($E$2:$E$2345, MODE(MATCH(IF($E$2:$E$2345&lt;&gt;"",$E$2:$E$2345), IF($E$2:$E$2345&lt;&gt;"",$E$2:$E$2345),0))), E1354)</f>
        <v>R1013</v>
      </c>
      <c r="L1354">
        <f t="shared" si="21"/>
        <v>18</v>
      </c>
      <c r="M1354">
        <v>38220</v>
      </c>
    </row>
    <row r="1355" spans="1:13" x14ac:dyDescent="0.25">
      <c r="A1355" t="s">
        <v>133</v>
      </c>
      <c r="B1355">
        <v>0</v>
      </c>
      <c r="C1355">
        <v>1621.34</v>
      </c>
      <c r="D1355" t="s">
        <v>9</v>
      </c>
      <c r="E1355" t="s">
        <v>18</v>
      </c>
      <c r="F1355" t="s">
        <v>9</v>
      </c>
      <c r="G1355" t="s">
        <v>9</v>
      </c>
      <c r="H1355">
        <v>2003</v>
      </c>
      <c r="I1355" t="str" cm="1">
        <f t="array" ref="I1355">IF(D1355="", INDEX($D$2:$D$2345, MODE(MATCH(IF($D$2:$D$2345&lt;&gt;"",$D$2:$D$2345), IF($D$2:$D$2345&lt;&gt;"",$D$2:$D$2345),0))), D1355)</f>
        <v>tier - 2</v>
      </c>
      <c r="J1355" t="str" cm="1">
        <f t="array" ref="J1355">IF(G1355="", INDEX($G$2:$G$2345, MODE(MATCH(IF($G$2:$G$2345&lt;&gt;"",$G$2:$G$2345), IF($G$2:$G$2345&lt;&gt;"",$G$2:$G$2345),0))), G1355)</f>
        <v>tier - 2</v>
      </c>
      <c r="K1355" t="str" cm="1">
        <f t="array" ref="K1355">IF(E1355="", INDEX($E$2:$E$2345, MODE(MATCH(IF($E$2:$E$2345&lt;&gt;"",$E$2:$E$2345), IF($E$2:$E$2345&lt;&gt;"",$E$2:$E$2345),0))), E1355)</f>
        <v>R1012</v>
      </c>
      <c r="L1355">
        <f t="shared" si="21"/>
        <v>18</v>
      </c>
      <c r="M1355">
        <v>38244</v>
      </c>
    </row>
    <row r="1356" spans="1:13" x14ac:dyDescent="0.25">
      <c r="A1356" t="s">
        <v>132</v>
      </c>
      <c r="B1356">
        <v>0</v>
      </c>
      <c r="C1356">
        <v>1617.16</v>
      </c>
      <c r="D1356" t="s">
        <v>9</v>
      </c>
      <c r="E1356" t="s">
        <v>10</v>
      </c>
      <c r="F1356" t="s">
        <v>9</v>
      </c>
      <c r="G1356" t="s">
        <v>13</v>
      </c>
      <c r="H1356">
        <v>1995</v>
      </c>
      <c r="I1356" t="str" cm="1">
        <f t="array" ref="I1356">IF(D1356="", INDEX($D$2:$D$2345, MODE(MATCH(IF($D$2:$D$2345&lt;&gt;"",$D$2:$D$2345), IF($D$2:$D$2345&lt;&gt;"",$D$2:$D$2345),0))), D1356)</f>
        <v>tier - 2</v>
      </c>
      <c r="J1356" t="str" cm="1">
        <f t="array" ref="J1356">IF(G1356="", INDEX($G$2:$G$2345, MODE(MATCH(IF($G$2:$G$2345&lt;&gt;"",$G$2:$G$2345), IF($G$2:$G$2345&lt;&gt;"",$G$2:$G$2345),0))), G1356)</f>
        <v>tier - 1</v>
      </c>
      <c r="K1356" t="str" cm="1">
        <f t="array" ref="K1356">IF(E1356="", INDEX($E$2:$E$2345, MODE(MATCH(IF($E$2:$E$2345&lt;&gt;"",$E$2:$E$2345), IF($E$2:$E$2345&lt;&gt;"",$E$2:$E$2345),0))), E1356)</f>
        <v>R1013</v>
      </c>
      <c r="L1356">
        <f t="shared" si="21"/>
        <v>19</v>
      </c>
      <c r="M1356">
        <v>37838</v>
      </c>
    </row>
    <row r="1357" spans="1:13" x14ac:dyDescent="0.25">
      <c r="A1357" t="s">
        <v>131</v>
      </c>
      <c r="B1357">
        <v>0</v>
      </c>
      <c r="C1357">
        <v>1615.77</v>
      </c>
      <c r="D1357" t="s">
        <v>9</v>
      </c>
      <c r="E1357" t="s">
        <v>10</v>
      </c>
      <c r="F1357" t="s">
        <v>9</v>
      </c>
      <c r="G1357" t="s">
        <v>13</v>
      </c>
      <c r="H1357">
        <v>2004</v>
      </c>
      <c r="I1357" t="str" cm="1">
        <f t="array" ref="I1357">IF(D1357="", INDEX($D$2:$D$2345, MODE(MATCH(IF($D$2:$D$2345&lt;&gt;"",$D$2:$D$2345), IF($D$2:$D$2345&lt;&gt;"",$D$2:$D$2345),0))), D1357)</f>
        <v>tier - 2</v>
      </c>
      <c r="J1357" t="str" cm="1">
        <f t="array" ref="J1357">IF(G1357="", INDEX($G$2:$G$2345, MODE(MATCH(IF($G$2:$G$2345&lt;&gt;"",$G$2:$G$2345), IF($G$2:$G$2345&lt;&gt;"",$G$2:$G$2345),0))), G1357)</f>
        <v>tier - 1</v>
      </c>
      <c r="K1357" t="str" cm="1">
        <f t="array" ref="K1357">IF(E1357="", INDEX($E$2:$E$2345, MODE(MATCH(IF($E$2:$E$2345&lt;&gt;"",$E$2:$E$2345), IF($E$2:$E$2345&lt;&gt;"",$E$2:$E$2345),0))), E1357)</f>
        <v>R1013</v>
      </c>
      <c r="L1357">
        <f t="shared" si="21"/>
        <v>27</v>
      </c>
      <c r="M1357">
        <v>34902</v>
      </c>
    </row>
    <row r="1358" spans="1:13" x14ac:dyDescent="0.25">
      <c r="A1358" t="s">
        <v>130</v>
      </c>
      <c r="B1358">
        <v>0</v>
      </c>
      <c r="C1358">
        <v>1607.51</v>
      </c>
      <c r="D1358" t="s">
        <v>9</v>
      </c>
      <c r="E1358" t="s">
        <v>10</v>
      </c>
      <c r="F1358" t="s">
        <v>9</v>
      </c>
      <c r="G1358" t="s">
        <v>11</v>
      </c>
      <c r="H1358">
        <v>2004</v>
      </c>
      <c r="I1358" t="str" cm="1">
        <f t="array" ref="I1358">IF(D1358="", INDEX($D$2:$D$2345, MODE(MATCH(IF($D$2:$D$2345&lt;&gt;"",$D$2:$D$2345), IF($D$2:$D$2345&lt;&gt;"",$D$2:$D$2345),0))), D1358)</f>
        <v>tier - 2</v>
      </c>
      <c r="J1358" t="str" cm="1">
        <f t="array" ref="J1358">IF(G1358="", INDEX($G$2:$G$2345, MODE(MATCH(IF($G$2:$G$2345&lt;&gt;"",$G$2:$G$2345), IF($G$2:$G$2345&lt;&gt;"",$G$2:$G$2345),0))), G1358)</f>
        <v>tier - 3</v>
      </c>
      <c r="K1358" t="str" cm="1">
        <f t="array" ref="K1358">IF(E1358="", INDEX($E$2:$E$2345, MODE(MATCH(IF($E$2:$E$2345&lt;&gt;"",$E$2:$E$2345), IF($E$2:$E$2345&lt;&gt;"",$E$2:$E$2345),0))), E1358)</f>
        <v>R1013</v>
      </c>
      <c r="L1358">
        <f t="shared" si="21"/>
        <v>18</v>
      </c>
      <c r="M1358">
        <v>38310</v>
      </c>
    </row>
    <row r="1359" spans="1:13" x14ac:dyDescent="0.25">
      <c r="A1359" t="s">
        <v>2142</v>
      </c>
      <c r="B1359">
        <v>0</v>
      </c>
      <c r="C1359">
        <v>35147.53</v>
      </c>
      <c r="D1359" t="s">
        <v>13</v>
      </c>
      <c r="E1359" t="s">
        <v>159</v>
      </c>
      <c r="F1359" t="s">
        <v>13</v>
      </c>
      <c r="G1359" t="s">
        <v>13</v>
      </c>
      <c r="H1359">
        <v>1998</v>
      </c>
      <c r="I1359" t="str" cm="1">
        <f t="array" ref="I1359">IF(D1359="", INDEX($D$2:$D$2345, MODE(MATCH(IF($D$2:$D$2345&lt;&gt;"",$D$2:$D$2345), IF($D$2:$D$2345&lt;&gt;"",$D$2:$D$2345),0))), D1359)</f>
        <v>tier - 1</v>
      </c>
      <c r="J1359" t="str" cm="1">
        <f t="array" ref="J1359">IF(G1359="", INDEX($G$2:$G$2345, MODE(MATCH(IF($G$2:$G$2345&lt;&gt;"",$G$2:$G$2345), IF($G$2:$G$2345&lt;&gt;"",$G$2:$G$2345),0))), G1359)</f>
        <v>tier - 1</v>
      </c>
      <c r="K1359" t="str" cm="1">
        <f t="array" ref="K1359">IF(E1359="", INDEX($E$2:$E$2345, MODE(MATCH(IF($E$2:$E$2345&lt;&gt;"",$E$2:$E$2345), IF($E$2:$E$2345&lt;&gt;"",$E$2:$E$2345),0))), E1359)</f>
        <v>R1016</v>
      </c>
      <c r="L1359">
        <f t="shared" si="21"/>
        <v>55</v>
      </c>
      <c r="M1359">
        <v>24828</v>
      </c>
    </row>
    <row r="1360" spans="1:13" x14ac:dyDescent="0.25">
      <c r="A1360" t="s">
        <v>129</v>
      </c>
      <c r="B1360">
        <v>0</v>
      </c>
      <c r="C1360">
        <v>1566.88</v>
      </c>
      <c r="D1360" t="s">
        <v>9</v>
      </c>
      <c r="E1360" t="s">
        <v>10</v>
      </c>
      <c r="F1360" t="s">
        <v>9</v>
      </c>
      <c r="G1360" t="s">
        <v>13</v>
      </c>
      <c r="H1360">
        <v>1992</v>
      </c>
      <c r="I1360" t="str" cm="1">
        <f t="array" ref="I1360">IF(D1360="", INDEX($D$2:$D$2345, MODE(MATCH(IF($D$2:$D$2345&lt;&gt;"",$D$2:$D$2345), IF($D$2:$D$2345&lt;&gt;"",$D$2:$D$2345),0))), D1360)</f>
        <v>tier - 2</v>
      </c>
      <c r="J1360" t="str" cm="1">
        <f t="array" ref="J1360">IF(G1360="", INDEX($G$2:$G$2345, MODE(MATCH(IF($G$2:$G$2345&lt;&gt;"",$G$2:$G$2345), IF($G$2:$G$2345&lt;&gt;"",$G$2:$G$2345),0))), G1360)</f>
        <v>tier - 1</v>
      </c>
      <c r="K1360" t="str" cm="1">
        <f t="array" ref="K1360">IF(E1360="", INDEX($E$2:$E$2345, MODE(MATCH(IF($E$2:$E$2345&lt;&gt;"",$E$2:$E$2345), IF($E$2:$E$2345&lt;&gt;"",$E$2:$E$2345),0))), E1360)</f>
        <v>R1013</v>
      </c>
      <c r="L1360">
        <f t="shared" si="21"/>
        <v>18</v>
      </c>
      <c r="M1360">
        <v>38252</v>
      </c>
    </row>
    <row r="1361" spans="1:13" x14ac:dyDescent="0.25">
      <c r="A1361" t="s">
        <v>128</v>
      </c>
      <c r="B1361">
        <v>0</v>
      </c>
      <c r="C1361">
        <v>1534.3</v>
      </c>
      <c r="D1361" t="s">
        <v>9</v>
      </c>
      <c r="E1361" t="s">
        <v>10</v>
      </c>
      <c r="F1361" t="s">
        <v>9</v>
      </c>
      <c r="G1361" t="s">
        <v>9</v>
      </c>
      <c r="H1361">
        <v>2001</v>
      </c>
      <c r="I1361" t="str" cm="1">
        <f t="array" ref="I1361">IF(D1361="", INDEX($D$2:$D$2345, MODE(MATCH(IF($D$2:$D$2345&lt;&gt;"",$D$2:$D$2345), IF($D$2:$D$2345&lt;&gt;"",$D$2:$D$2345),0))), D1361)</f>
        <v>tier - 2</v>
      </c>
      <c r="J1361" t="str" cm="1">
        <f t="array" ref="J1361">IF(G1361="", INDEX($G$2:$G$2345, MODE(MATCH(IF($G$2:$G$2345&lt;&gt;"",$G$2:$G$2345), IF($G$2:$G$2345&lt;&gt;"",$G$2:$G$2345),0))), G1361)</f>
        <v>tier - 2</v>
      </c>
      <c r="K1361" t="str" cm="1">
        <f t="array" ref="K1361">IF(E1361="", INDEX($E$2:$E$2345, MODE(MATCH(IF($E$2:$E$2345&lt;&gt;"",$E$2:$E$2345), IF($E$2:$E$2345&lt;&gt;"",$E$2:$E$2345),0))), E1361)</f>
        <v>R1013</v>
      </c>
      <c r="L1361">
        <f t="shared" si="21"/>
        <v>30</v>
      </c>
      <c r="M1361">
        <v>33943</v>
      </c>
    </row>
    <row r="1362" spans="1:13" x14ac:dyDescent="0.25">
      <c r="A1362" t="s">
        <v>127</v>
      </c>
      <c r="B1362">
        <v>0</v>
      </c>
      <c r="C1362">
        <v>1532.47</v>
      </c>
      <c r="D1362" t="s">
        <v>9</v>
      </c>
      <c r="E1362" t="s">
        <v>10</v>
      </c>
      <c r="F1362" t="s">
        <v>9</v>
      </c>
      <c r="G1362" t="s">
        <v>9</v>
      </c>
      <c r="H1362">
        <v>2001</v>
      </c>
      <c r="I1362" t="str" cm="1">
        <f t="array" ref="I1362">IF(D1362="", INDEX($D$2:$D$2345, MODE(MATCH(IF($D$2:$D$2345&lt;&gt;"",$D$2:$D$2345), IF($D$2:$D$2345&lt;&gt;"",$D$2:$D$2345),0))), D1362)</f>
        <v>tier - 2</v>
      </c>
      <c r="J1362" t="str" cm="1">
        <f t="array" ref="J1362">IF(G1362="", INDEX($G$2:$G$2345, MODE(MATCH(IF($G$2:$G$2345&lt;&gt;"",$G$2:$G$2345), IF($G$2:$G$2345&lt;&gt;"",$G$2:$G$2345),0))), G1362)</f>
        <v>tier - 2</v>
      </c>
      <c r="K1362" t="str" cm="1">
        <f t="array" ref="K1362">IF(E1362="", INDEX($E$2:$E$2345, MODE(MATCH(IF($E$2:$E$2345&lt;&gt;"",$E$2:$E$2345), IF($E$2:$E$2345&lt;&gt;"",$E$2:$E$2345),0))), E1362)</f>
        <v>R1013</v>
      </c>
      <c r="L1362">
        <f t="shared" si="21"/>
        <v>22</v>
      </c>
      <c r="M1362">
        <v>37044</v>
      </c>
    </row>
    <row r="1363" spans="1:13" x14ac:dyDescent="0.25">
      <c r="A1363" t="s">
        <v>126</v>
      </c>
      <c r="B1363">
        <v>0</v>
      </c>
      <c r="C1363">
        <v>1526.31</v>
      </c>
      <c r="D1363" t="s">
        <v>9</v>
      </c>
      <c r="E1363" t="s">
        <v>33</v>
      </c>
      <c r="F1363" t="s">
        <v>9</v>
      </c>
      <c r="G1363" t="s">
        <v>11</v>
      </c>
      <c r="H1363">
        <v>2001</v>
      </c>
      <c r="I1363" t="str" cm="1">
        <f t="array" ref="I1363">IF(D1363="", INDEX($D$2:$D$2345, MODE(MATCH(IF($D$2:$D$2345&lt;&gt;"",$D$2:$D$2345), IF($D$2:$D$2345&lt;&gt;"",$D$2:$D$2345),0))), D1363)</f>
        <v>tier - 2</v>
      </c>
      <c r="J1363" t="str" cm="1">
        <f t="array" ref="J1363">IF(G1363="", INDEX($G$2:$G$2345, MODE(MATCH(IF($G$2:$G$2345&lt;&gt;"",$G$2:$G$2345), IF($G$2:$G$2345&lt;&gt;"",$G$2:$G$2345),0))), G1363)</f>
        <v>tier - 3</v>
      </c>
      <c r="K1363" t="str" cm="1">
        <f t="array" ref="K1363">IF(E1363="", INDEX($E$2:$E$2345, MODE(MATCH(IF($E$2:$E$2345&lt;&gt;"",$E$2:$E$2345), IF($E$2:$E$2345&lt;&gt;"",$E$2:$E$2345),0))), E1363)</f>
        <v>R1011</v>
      </c>
      <c r="L1363">
        <f t="shared" si="21"/>
        <v>21</v>
      </c>
      <c r="M1363">
        <v>37079</v>
      </c>
    </row>
    <row r="1364" spans="1:13" x14ac:dyDescent="0.25">
      <c r="A1364" t="s">
        <v>125</v>
      </c>
      <c r="B1364">
        <v>0</v>
      </c>
      <c r="C1364">
        <v>1515.34</v>
      </c>
      <c r="D1364" t="s">
        <v>9</v>
      </c>
      <c r="E1364" t="s">
        <v>10</v>
      </c>
      <c r="F1364" t="s">
        <v>9</v>
      </c>
      <c r="G1364" t="s">
        <v>11</v>
      </c>
      <c r="H1364">
        <v>2001</v>
      </c>
      <c r="I1364" t="str" cm="1">
        <f t="array" ref="I1364">IF(D1364="", INDEX($D$2:$D$2345, MODE(MATCH(IF($D$2:$D$2345&lt;&gt;"",$D$2:$D$2345), IF($D$2:$D$2345&lt;&gt;"",$D$2:$D$2345),0))), D1364)</f>
        <v>tier - 2</v>
      </c>
      <c r="J1364" t="str" cm="1">
        <f t="array" ref="J1364">IF(G1364="", INDEX($G$2:$G$2345, MODE(MATCH(IF($G$2:$G$2345&lt;&gt;"",$G$2:$G$2345), IF($G$2:$G$2345&lt;&gt;"",$G$2:$G$2345),0))), G1364)</f>
        <v>tier - 3</v>
      </c>
      <c r="K1364" t="str" cm="1">
        <f t="array" ref="K1364">IF(E1364="", INDEX($E$2:$E$2345, MODE(MATCH(IF($E$2:$E$2345&lt;&gt;"",$E$2:$E$2345), IF($E$2:$E$2345&lt;&gt;"",$E$2:$E$2345),0))), E1364)</f>
        <v>R1013</v>
      </c>
      <c r="L1364">
        <f t="shared" si="21"/>
        <v>21</v>
      </c>
      <c r="M1364">
        <v>37128</v>
      </c>
    </row>
    <row r="1365" spans="1:13" x14ac:dyDescent="0.25">
      <c r="A1365" t="s">
        <v>124</v>
      </c>
      <c r="B1365">
        <v>0</v>
      </c>
      <c r="C1365">
        <v>1497</v>
      </c>
      <c r="D1365" t="s">
        <v>9</v>
      </c>
      <c r="E1365" t="s">
        <v>10</v>
      </c>
      <c r="F1365" t="s">
        <v>9</v>
      </c>
      <c r="G1365" t="s">
        <v>9</v>
      </c>
      <c r="H1365">
        <v>1998</v>
      </c>
      <c r="I1365" t="str" cm="1">
        <f t="array" ref="I1365">IF(D1365="", INDEX($D$2:$D$2345, MODE(MATCH(IF($D$2:$D$2345&lt;&gt;"",$D$2:$D$2345), IF($D$2:$D$2345&lt;&gt;"",$D$2:$D$2345),0))), D1365)</f>
        <v>tier - 2</v>
      </c>
      <c r="J1365" t="str" cm="1">
        <f t="array" ref="J1365">IF(G1365="", INDEX($G$2:$G$2345, MODE(MATCH(IF($G$2:$G$2345&lt;&gt;"",$G$2:$G$2345), IF($G$2:$G$2345&lt;&gt;"",$G$2:$G$2345),0))), G1365)</f>
        <v>tier - 2</v>
      </c>
      <c r="K1365" t="str" cm="1">
        <f t="array" ref="K1365">IF(E1365="", INDEX($E$2:$E$2345, MODE(MATCH(IF($E$2:$E$2345&lt;&gt;"",$E$2:$E$2345), IF($E$2:$E$2345&lt;&gt;"",$E$2:$E$2345),0))), E1365)</f>
        <v>R1013</v>
      </c>
      <c r="L1365">
        <f t="shared" si="21"/>
        <v>21</v>
      </c>
      <c r="M1365">
        <v>37061</v>
      </c>
    </row>
    <row r="1366" spans="1:13" x14ac:dyDescent="0.25">
      <c r="A1366" t="s">
        <v>123</v>
      </c>
      <c r="B1366">
        <v>0</v>
      </c>
      <c r="C1366">
        <v>1493</v>
      </c>
      <c r="D1366" t="s">
        <v>9</v>
      </c>
      <c r="E1366" t="s">
        <v>10</v>
      </c>
      <c r="F1366" t="s">
        <v>9</v>
      </c>
      <c r="G1366" t="s">
        <v>11</v>
      </c>
      <c r="H1366">
        <v>1995</v>
      </c>
      <c r="I1366" t="str" cm="1">
        <f t="array" ref="I1366">IF(D1366="", INDEX($D$2:$D$2345, MODE(MATCH(IF($D$2:$D$2345&lt;&gt;"",$D$2:$D$2345), IF($D$2:$D$2345&lt;&gt;"",$D$2:$D$2345),0))), D1366)</f>
        <v>tier - 2</v>
      </c>
      <c r="J1366" t="str" cm="1">
        <f t="array" ref="J1366">IF(G1366="", INDEX($G$2:$G$2345, MODE(MATCH(IF($G$2:$G$2345&lt;&gt;"",$G$2:$G$2345), IF($G$2:$G$2345&lt;&gt;"",$G$2:$G$2345),0))), G1366)</f>
        <v>tier - 3</v>
      </c>
      <c r="K1366" t="str" cm="1">
        <f t="array" ref="K1366">IF(E1366="", INDEX($E$2:$E$2345, MODE(MATCH(IF($E$2:$E$2345&lt;&gt;"",$E$2:$E$2345), IF($E$2:$E$2345&lt;&gt;"",$E$2:$E$2345),0))), E1366)</f>
        <v>R1013</v>
      </c>
      <c r="L1366">
        <f t="shared" si="21"/>
        <v>24</v>
      </c>
      <c r="M1366">
        <v>36075</v>
      </c>
    </row>
    <row r="1367" spans="1:13" x14ac:dyDescent="0.25">
      <c r="A1367" t="s">
        <v>122</v>
      </c>
      <c r="B1367">
        <v>0</v>
      </c>
      <c r="C1367">
        <v>1481</v>
      </c>
      <c r="D1367" t="s">
        <v>9</v>
      </c>
      <c r="E1367" t="s">
        <v>18</v>
      </c>
      <c r="F1367" t="s">
        <v>9</v>
      </c>
      <c r="G1367" t="s">
        <v>13</v>
      </c>
      <c r="H1367">
        <v>1997</v>
      </c>
      <c r="I1367" t="str" cm="1">
        <f t="array" ref="I1367">IF(D1367="", INDEX($D$2:$D$2345, MODE(MATCH(IF($D$2:$D$2345&lt;&gt;"",$D$2:$D$2345), IF($D$2:$D$2345&lt;&gt;"",$D$2:$D$2345),0))), D1367)</f>
        <v>tier - 2</v>
      </c>
      <c r="J1367" t="str" cm="1">
        <f t="array" ref="J1367">IF(G1367="", INDEX($G$2:$G$2345, MODE(MATCH(IF($G$2:$G$2345&lt;&gt;"",$G$2:$G$2345), IF($G$2:$G$2345&lt;&gt;"",$G$2:$G$2345),0))), G1367)</f>
        <v>tier - 1</v>
      </c>
      <c r="K1367" t="str" cm="1">
        <f t="array" ref="K1367">IF(E1367="", INDEX($E$2:$E$2345, MODE(MATCH(IF($E$2:$E$2345&lt;&gt;"",$E$2:$E$2345), IF($E$2:$E$2345&lt;&gt;"",$E$2:$E$2345),0))), E1367)</f>
        <v>R1012</v>
      </c>
      <c r="L1367">
        <f t="shared" si="21"/>
        <v>27</v>
      </c>
      <c r="M1367">
        <v>34859</v>
      </c>
    </row>
    <row r="1368" spans="1:13" x14ac:dyDescent="0.25">
      <c r="A1368" t="s">
        <v>121</v>
      </c>
      <c r="B1368">
        <v>0</v>
      </c>
      <c r="C1368">
        <v>1477</v>
      </c>
      <c r="D1368" t="s">
        <v>9</v>
      </c>
      <c r="E1368" t="s">
        <v>10</v>
      </c>
      <c r="F1368" t="s">
        <v>9</v>
      </c>
      <c r="G1368" t="s">
        <v>13</v>
      </c>
      <c r="H1368">
        <v>1998</v>
      </c>
      <c r="I1368" t="str" cm="1">
        <f t="array" ref="I1368">IF(D1368="", INDEX($D$2:$D$2345, MODE(MATCH(IF($D$2:$D$2345&lt;&gt;"",$D$2:$D$2345), IF($D$2:$D$2345&lt;&gt;"",$D$2:$D$2345),0))), D1368)</f>
        <v>tier - 2</v>
      </c>
      <c r="J1368" t="str" cm="1">
        <f t="array" ref="J1368">IF(G1368="", INDEX($G$2:$G$2345, MODE(MATCH(IF($G$2:$G$2345&lt;&gt;"",$G$2:$G$2345), IF($G$2:$G$2345&lt;&gt;"",$G$2:$G$2345),0))), G1368)</f>
        <v>tier - 1</v>
      </c>
      <c r="K1368" t="str" cm="1">
        <f t="array" ref="K1368">IF(E1368="", INDEX($E$2:$E$2345, MODE(MATCH(IF($E$2:$E$2345&lt;&gt;"",$E$2:$E$2345), IF($E$2:$E$2345&lt;&gt;"",$E$2:$E$2345),0))), E1368)</f>
        <v>R1013</v>
      </c>
      <c r="L1368">
        <f t="shared" si="21"/>
        <v>25</v>
      </c>
      <c r="M1368">
        <v>35771</v>
      </c>
    </row>
    <row r="1369" spans="1:13" x14ac:dyDescent="0.25">
      <c r="A1369" t="s">
        <v>120</v>
      </c>
      <c r="B1369">
        <v>0</v>
      </c>
      <c r="C1369">
        <v>1467</v>
      </c>
      <c r="D1369" t="s">
        <v>9</v>
      </c>
      <c r="E1369" t="s">
        <v>10</v>
      </c>
      <c r="F1369" t="s">
        <v>9</v>
      </c>
      <c r="G1369" t="s">
        <v>9</v>
      </c>
      <c r="H1369">
        <v>2003</v>
      </c>
      <c r="I1369" t="str" cm="1">
        <f t="array" ref="I1369">IF(D1369="", INDEX($D$2:$D$2345, MODE(MATCH(IF($D$2:$D$2345&lt;&gt;"",$D$2:$D$2345), IF($D$2:$D$2345&lt;&gt;"",$D$2:$D$2345),0))), D1369)</f>
        <v>tier - 2</v>
      </c>
      <c r="J1369" t="str" cm="1">
        <f t="array" ref="J1369">IF(G1369="", INDEX($G$2:$G$2345, MODE(MATCH(IF($G$2:$G$2345&lt;&gt;"",$G$2:$G$2345), IF($G$2:$G$2345&lt;&gt;"",$G$2:$G$2345),0))), G1369)</f>
        <v>tier - 2</v>
      </c>
      <c r="K1369" t="str" cm="1">
        <f t="array" ref="K1369">IF(E1369="", INDEX($E$2:$E$2345, MODE(MATCH(IF($E$2:$E$2345&lt;&gt;"",$E$2:$E$2345), IF($E$2:$E$2345&lt;&gt;"",$E$2:$E$2345),0))), E1369)</f>
        <v>R1013</v>
      </c>
      <c r="L1369">
        <f t="shared" si="21"/>
        <v>24</v>
      </c>
      <c r="M1369">
        <v>35966</v>
      </c>
    </row>
    <row r="1370" spans="1:13" x14ac:dyDescent="0.25">
      <c r="A1370" t="s">
        <v>2141</v>
      </c>
      <c r="B1370">
        <v>0</v>
      </c>
      <c r="C1370">
        <v>35069.370000000003</v>
      </c>
      <c r="D1370" t="s">
        <v>13</v>
      </c>
      <c r="E1370" t="s">
        <v>347</v>
      </c>
      <c r="F1370" t="s">
        <v>13</v>
      </c>
      <c r="G1370" t="s">
        <v>13</v>
      </c>
      <c r="H1370">
        <v>1977</v>
      </c>
      <c r="I1370" t="str" cm="1">
        <f t="array" ref="I1370">IF(D1370="", INDEX($D$2:$D$2345, MODE(MATCH(IF($D$2:$D$2345&lt;&gt;"",$D$2:$D$2345), IF($D$2:$D$2345&lt;&gt;"",$D$2:$D$2345),0))), D1370)</f>
        <v>tier - 1</v>
      </c>
      <c r="J1370" t="str" cm="1">
        <f t="array" ref="J1370">IF(G1370="", INDEX($G$2:$G$2345, MODE(MATCH(IF($G$2:$G$2345&lt;&gt;"",$G$2:$G$2345), IF($G$2:$G$2345&lt;&gt;"",$G$2:$G$2345),0))), G1370)</f>
        <v>tier - 1</v>
      </c>
      <c r="K1370" t="str" cm="1">
        <f t="array" ref="K1370">IF(E1370="", INDEX($E$2:$E$2345, MODE(MATCH(IF($E$2:$E$2345&lt;&gt;"",$E$2:$E$2345), IF($E$2:$E$2345&lt;&gt;"",$E$2:$E$2345),0))), E1370)</f>
        <v>R1017</v>
      </c>
      <c r="L1370">
        <f t="shared" si="21"/>
        <v>24</v>
      </c>
      <c r="M1370">
        <v>35975</v>
      </c>
    </row>
    <row r="1371" spans="1:13" x14ac:dyDescent="0.25">
      <c r="A1371" t="s">
        <v>119</v>
      </c>
      <c r="B1371">
        <v>0</v>
      </c>
      <c r="C1371">
        <v>1445</v>
      </c>
      <c r="D1371" t="s">
        <v>9</v>
      </c>
      <c r="E1371" t="s">
        <v>10</v>
      </c>
      <c r="F1371" t="s">
        <v>9</v>
      </c>
      <c r="G1371" t="s">
        <v>13</v>
      </c>
      <c r="H1371">
        <v>1997</v>
      </c>
      <c r="I1371" t="str" cm="1">
        <f t="array" ref="I1371">IF(D1371="", INDEX($D$2:$D$2345, MODE(MATCH(IF($D$2:$D$2345&lt;&gt;"",$D$2:$D$2345), IF($D$2:$D$2345&lt;&gt;"",$D$2:$D$2345),0))), D1371)</f>
        <v>tier - 2</v>
      </c>
      <c r="J1371" t="str" cm="1">
        <f t="array" ref="J1371">IF(G1371="", INDEX($G$2:$G$2345, MODE(MATCH(IF($G$2:$G$2345&lt;&gt;"",$G$2:$G$2345), IF($G$2:$G$2345&lt;&gt;"",$G$2:$G$2345),0))), G1371)</f>
        <v>tier - 1</v>
      </c>
      <c r="K1371" t="str" cm="1">
        <f t="array" ref="K1371">IF(E1371="", INDEX($E$2:$E$2345, MODE(MATCH(IF($E$2:$E$2345&lt;&gt;"",$E$2:$E$2345), IF($E$2:$E$2345&lt;&gt;"",$E$2:$E$2345),0))), E1371)</f>
        <v>R1013</v>
      </c>
      <c r="L1371">
        <f t="shared" si="21"/>
        <v>19</v>
      </c>
      <c r="M1371">
        <v>37791</v>
      </c>
    </row>
    <row r="1372" spans="1:13" x14ac:dyDescent="0.25">
      <c r="A1372" t="s">
        <v>118</v>
      </c>
      <c r="B1372">
        <v>0</v>
      </c>
      <c r="C1372">
        <v>1438</v>
      </c>
      <c r="D1372" t="s">
        <v>9</v>
      </c>
      <c r="E1372" t="s">
        <v>10</v>
      </c>
      <c r="F1372" t="s">
        <v>9</v>
      </c>
      <c r="G1372" t="s">
        <v>9</v>
      </c>
      <c r="H1372">
        <v>2000</v>
      </c>
      <c r="I1372" t="str" cm="1">
        <f t="array" ref="I1372">IF(D1372="", INDEX($D$2:$D$2345, MODE(MATCH(IF($D$2:$D$2345&lt;&gt;"",$D$2:$D$2345), IF($D$2:$D$2345&lt;&gt;"",$D$2:$D$2345),0))), D1372)</f>
        <v>tier - 2</v>
      </c>
      <c r="J1372" t="str" cm="1">
        <f t="array" ref="J1372">IF(G1372="", INDEX($G$2:$G$2345, MODE(MATCH(IF($G$2:$G$2345&lt;&gt;"",$G$2:$G$2345), IF($G$2:$G$2345&lt;&gt;"",$G$2:$G$2345),0))), G1372)</f>
        <v>tier - 2</v>
      </c>
      <c r="K1372" t="str" cm="1">
        <f t="array" ref="K1372">IF(E1372="", INDEX($E$2:$E$2345, MODE(MATCH(IF($E$2:$E$2345&lt;&gt;"",$E$2:$E$2345), IF($E$2:$E$2345&lt;&gt;"",$E$2:$E$2345),0))), E1372)</f>
        <v>R1013</v>
      </c>
      <c r="L1372">
        <f t="shared" si="21"/>
        <v>25</v>
      </c>
      <c r="M1372">
        <v>35674</v>
      </c>
    </row>
    <row r="1373" spans="1:13" x14ac:dyDescent="0.25">
      <c r="A1373" t="s">
        <v>117</v>
      </c>
      <c r="B1373">
        <v>0</v>
      </c>
      <c r="C1373">
        <v>1422</v>
      </c>
      <c r="D1373" t="s">
        <v>9</v>
      </c>
      <c r="E1373" t="s">
        <v>10</v>
      </c>
      <c r="F1373" t="s">
        <v>9</v>
      </c>
      <c r="G1373" t="s">
        <v>9</v>
      </c>
      <c r="H1373">
        <v>1997</v>
      </c>
      <c r="I1373" t="str" cm="1">
        <f t="array" ref="I1373">IF(D1373="", INDEX($D$2:$D$2345, MODE(MATCH(IF($D$2:$D$2345&lt;&gt;"",$D$2:$D$2345), IF($D$2:$D$2345&lt;&gt;"",$D$2:$D$2345),0))), D1373)</f>
        <v>tier - 2</v>
      </c>
      <c r="J1373" t="str" cm="1">
        <f t="array" ref="J1373">IF(G1373="", INDEX($G$2:$G$2345, MODE(MATCH(IF($G$2:$G$2345&lt;&gt;"",$G$2:$G$2345), IF($G$2:$G$2345&lt;&gt;"",$G$2:$G$2345),0))), G1373)</f>
        <v>tier - 2</v>
      </c>
      <c r="K1373" t="str" cm="1">
        <f t="array" ref="K1373">IF(E1373="", INDEX($E$2:$E$2345, MODE(MATCH(IF($E$2:$E$2345&lt;&gt;"",$E$2:$E$2345), IF($E$2:$E$2345&lt;&gt;"",$E$2:$E$2345),0))), E1373)</f>
        <v>R1013</v>
      </c>
      <c r="L1373">
        <f t="shared" si="21"/>
        <v>22</v>
      </c>
      <c r="M1373">
        <v>36865</v>
      </c>
    </row>
    <row r="1374" spans="1:13" x14ac:dyDescent="0.25">
      <c r="A1374" t="s">
        <v>116</v>
      </c>
      <c r="B1374">
        <v>0</v>
      </c>
      <c r="C1374">
        <v>1421</v>
      </c>
      <c r="D1374" t="s">
        <v>9</v>
      </c>
      <c r="E1374" t="s">
        <v>10</v>
      </c>
      <c r="F1374" t="s">
        <v>9</v>
      </c>
      <c r="G1374" t="s">
        <v>9</v>
      </c>
      <c r="H1374">
        <v>2001</v>
      </c>
      <c r="I1374" t="str" cm="1">
        <f t="array" ref="I1374">IF(D1374="", INDEX($D$2:$D$2345, MODE(MATCH(IF($D$2:$D$2345&lt;&gt;"",$D$2:$D$2345), IF($D$2:$D$2345&lt;&gt;"",$D$2:$D$2345),0))), D1374)</f>
        <v>tier - 2</v>
      </c>
      <c r="J1374" t="str" cm="1">
        <f t="array" ref="J1374">IF(G1374="", INDEX($G$2:$G$2345, MODE(MATCH(IF($G$2:$G$2345&lt;&gt;"",$G$2:$G$2345), IF($G$2:$G$2345&lt;&gt;"",$G$2:$G$2345),0))), G1374)</f>
        <v>tier - 2</v>
      </c>
      <c r="K1374" t="str" cm="1">
        <f t="array" ref="K1374">IF(E1374="", INDEX($E$2:$E$2345, MODE(MATCH(IF($E$2:$E$2345&lt;&gt;"",$E$2:$E$2345), IF($E$2:$E$2345&lt;&gt;"",$E$2:$E$2345),0))), E1374)</f>
        <v>R1013</v>
      </c>
      <c r="L1374">
        <f t="shared" si="21"/>
        <v>25</v>
      </c>
      <c r="M1374">
        <v>35665</v>
      </c>
    </row>
    <row r="1375" spans="1:13" x14ac:dyDescent="0.25">
      <c r="A1375" t="s">
        <v>115</v>
      </c>
      <c r="B1375">
        <v>0</v>
      </c>
      <c r="C1375">
        <v>1417</v>
      </c>
      <c r="D1375" t="s">
        <v>9</v>
      </c>
      <c r="E1375" t="s">
        <v>10</v>
      </c>
      <c r="F1375" t="s">
        <v>9</v>
      </c>
      <c r="G1375" t="s">
        <v>11</v>
      </c>
      <c r="H1375">
        <v>1996</v>
      </c>
      <c r="I1375" t="str" cm="1">
        <f t="array" ref="I1375">IF(D1375="", INDEX($D$2:$D$2345, MODE(MATCH(IF($D$2:$D$2345&lt;&gt;"",$D$2:$D$2345), IF($D$2:$D$2345&lt;&gt;"",$D$2:$D$2345),0))), D1375)</f>
        <v>tier - 2</v>
      </c>
      <c r="J1375" t="str" cm="1">
        <f t="array" ref="J1375">IF(G1375="", INDEX($G$2:$G$2345, MODE(MATCH(IF($G$2:$G$2345&lt;&gt;"",$G$2:$G$2345), IF($G$2:$G$2345&lt;&gt;"",$G$2:$G$2345),0))), G1375)</f>
        <v>tier - 3</v>
      </c>
      <c r="K1375" t="str" cm="1">
        <f t="array" ref="K1375">IF(E1375="", INDEX($E$2:$E$2345, MODE(MATCH(IF($E$2:$E$2345&lt;&gt;"",$E$2:$E$2345), IF($E$2:$E$2345&lt;&gt;"",$E$2:$E$2345),0))), E1375)</f>
        <v>R1013</v>
      </c>
      <c r="L1375">
        <f t="shared" si="21"/>
        <v>21</v>
      </c>
      <c r="M1375">
        <v>37065</v>
      </c>
    </row>
    <row r="1376" spans="1:13" x14ac:dyDescent="0.25">
      <c r="A1376" t="s">
        <v>114</v>
      </c>
      <c r="B1376">
        <v>0</v>
      </c>
      <c r="C1376">
        <v>1402</v>
      </c>
      <c r="D1376" t="s">
        <v>9</v>
      </c>
      <c r="E1376" t="s">
        <v>33</v>
      </c>
      <c r="F1376" t="s">
        <v>9</v>
      </c>
      <c r="G1376" t="s">
        <v>11</v>
      </c>
      <c r="H1376">
        <v>1997</v>
      </c>
      <c r="I1376" t="str" cm="1">
        <f t="array" ref="I1376">IF(D1376="", INDEX($D$2:$D$2345, MODE(MATCH(IF($D$2:$D$2345&lt;&gt;"",$D$2:$D$2345), IF($D$2:$D$2345&lt;&gt;"",$D$2:$D$2345),0))), D1376)</f>
        <v>tier - 2</v>
      </c>
      <c r="J1376" t="str" cm="1">
        <f t="array" ref="J1376">IF(G1376="", INDEX($G$2:$G$2345, MODE(MATCH(IF($G$2:$G$2345&lt;&gt;"",$G$2:$G$2345), IF($G$2:$G$2345&lt;&gt;"",$G$2:$G$2345),0))), G1376)</f>
        <v>tier - 3</v>
      </c>
      <c r="K1376" t="str" cm="1">
        <f t="array" ref="K1376">IF(E1376="", INDEX($E$2:$E$2345, MODE(MATCH(IF($E$2:$E$2345&lt;&gt;"",$E$2:$E$2345), IF($E$2:$E$2345&lt;&gt;"",$E$2:$E$2345),0))), E1376)</f>
        <v>R1011</v>
      </c>
      <c r="L1376">
        <f t="shared" si="21"/>
        <v>26</v>
      </c>
      <c r="M1376">
        <v>35365</v>
      </c>
    </row>
    <row r="1377" spans="1:13" x14ac:dyDescent="0.25">
      <c r="A1377" t="s">
        <v>113</v>
      </c>
      <c r="B1377">
        <v>0</v>
      </c>
      <c r="C1377">
        <v>1400.44</v>
      </c>
      <c r="D1377" t="s">
        <v>9</v>
      </c>
      <c r="E1377" t="s">
        <v>10</v>
      </c>
      <c r="F1377" t="s">
        <v>9</v>
      </c>
      <c r="G1377" t="s">
        <v>9</v>
      </c>
      <c r="H1377">
        <v>1998</v>
      </c>
      <c r="I1377" t="str" cm="1">
        <f t="array" ref="I1377">IF(D1377="", INDEX($D$2:$D$2345, MODE(MATCH(IF($D$2:$D$2345&lt;&gt;"",$D$2:$D$2345), IF($D$2:$D$2345&lt;&gt;"",$D$2:$D$2345),0))), D1377)</f>
        <v>tier - 2</v>
      </c>
      <c r="J1377" t="str" cm="1">
        <f t="array" ref="J1377">IF(G1377="", INDEX($G$2:$G$2345, MODE(MATCH(IF($G$2:$G$2345&lt;&gt;"",$G$2:$G$2345), IF($G$2:$G$2345&lt;&gt;"",$G$2:$G$2345),0))), G1377)</f>
        <v>tier - 2</v>
      </c>
      <c r="K1377" t="str" cm="1">
        <f t="array" ref="K1377">IF(E1377="", INDEX($E$2:$E$2345, MODE(MATCH(IF($E$2:$E$2345&lt;&gt;"",$E$2:$E$2345), IF($E$2:$E$2345&lt;&gt;"",$E$2:$E$2345),0))), E1377)</f>
        <v>R1013</v>
      </c>
      <c r="L1377">
        <f t="shared" si="21"/>
        <v>25</v>
      </c>
      <c r="M1377">
        <v>35678</v>
      </c>
    </row>
    <row r="1378" spans="1:13" x14ac:dyDescent="0.25">
      <c r="A1378" t="s">
        <v>112</v>
      </c>
      <c r="B1378">
        <v>0</v>
      </c>
      <c r="C1378">
        <v>1391.53</v>
      </c>
      <c r="D1378" t="s">
        <v>9</v>
      </c>
      <c r="E1378" t="s">
        <v>10</v>
      </c>
      <c r="F1378" t="s">
        <v>9</v>
      </c>
      <c r="G1378" t="s">
        <v>13</v>
      </c>
      <c r="H1378">
        <v>2002</v>
      </c>
      <c r="I1378" t="str" cm="1">
        <f t="array" ref="I1378">IF(D1378="", INDEX($D$2:$D$2345, MODE(MATCH(IF($D$2:$D$2345&lt;&gt;"",$D$2:$D$2345), IF($D$2:$D$2345&lt;&gt;"",$D$2:$D$2345),0))), D1378)</f>
        <v>tier - 2</v>
      </c>
      <c r="J1378" t="str" cm="1">
        <f t="array" ref="J1378">IF(G1378="", INDEX($G$2:$G$2345, MODE(MATCH(IF($G$2:$G$2345&lt;&gt;"",$G$2:$G$2345), IF($G$2:$G$2345&lt;&gt;"",$G$2:$G$2345),0))), G1378)</f>
        <v>tier - 1</v>
      </c>
      <c r="K1378" t="str" cm="1">
        <f t="array" ref="K1378">IF(E1378="", INDEX($E$2:$E$2345, MODE(MATCH(IF($E$2:$E$2345&lt;&gt;"",$E$2:$E$2345), IF($E$2:$E$2345&lt;&gt;"",$E$2:$E$2345),0))), E1378)</f>
        <v>R1013</v>
      </c>
      <c r="L1378">
        <f t="shared" si="21"/>
        <v>24</v>
      </c>
      <c r="M1378">
        <v>36151</v>
      </c>
    </row>
    <row r="1379" spans="1:13" x14ac:dyDescent="0.25">
      <c r="A1379" t="s">
        <v>111</v>
      </c>
      <c r="B1379">
        <v>0</v>
      </c>
      <c r="C1379">
        <v>1390</v>
      </c>
      <c r="D1379" t="s">
        <v>9</v>
      </c>
      <c r="E1379" t="s">
        <v>10</v>
      </c>
      <c r="F1379" t="s">
        <v>9</v>
      </c>
      <c r="G1379" t="s">
        <v>9</v>
      </c>
      <c r="H1379">
        <v>2002</v>
      </c>
      <c r="I1379" t="str" cm="1">
        <f t="array" ref="I1379">IF(D1379="", INDEX($D$2:$D$2345, MODE(MATCH(IF($D$2:$D$2345&lt;&gt;"",$D$2:$D$2345), IF($D$2:$D$2345&lt;&gt;"",$D$2:$D$2345),0))), D1379)</f>
        <v>tier - 2</v>
      </c>
      <c r="J1379" t="str" cm="1">
        <f t="array" ref="J1379">IF(G1379="", INDEX($G$2:$G$2345, MODE(MATCH(IF($G$2:$G$2345&lt;&gt;"",$G$2:$G$2345), IF($G$2:$G$2345&lt;&gt;"",$G$2:$G$2345),0))), G1379)</f>
        <v>tier - 2</v>
      </c>
      <c r="K1379" t="str" cm="1">
        <f t="array" ref="K1379">IF(E1379="", INDEX($E$2:$E$2345, MODE(MATCH(IF($E$2:$E$2345&lt;&gt;"",$E$2:$E$2345), IF($E$2:$E$2345&lt;&gt;"",$E$2:$E$2345),0))), E1379)</f>
        <v>R1013</v>
      </c>
      <c r="L1379">
        <f t="shared" si="21"/>
        <v>20</v>
      </c>
      <c r="M1379">
        <v>37574</v>
      </c>
    </row>
    <row r="1380" spans="1:13" x14ac:dyDescent="0.25">
      <c r="A1380" t="s">
        <v>110</v>
      </c>
      <c r="B1380">
        <v>0</v>
      </c>
      <c r="C1380">
        <v>1389</v>
      </c>
      <c r="D1380" t="s">
        <v>9</v>
      </c>
      <c r="E1380" t="s">
        <v>10</v>
      </c>
      <c r="F1380" t="s">
        <v>9</v>
      </c>
      <c r="G1380" t="s">
        <v>9</v>
      </c>
      <c r="H1380">
        <v>1999</v>
      </c>
      <c r="I1380" t="str" cm="1">
        <f t="array" ref="I1380">IF(D1380="", INDEX($D$2:$D$2345, MODE(MATCH(IF($D$2:$D$2345&lt;&gt;"",$D$2:$D$2345), IF($D$2:$D$2345&lt;&gt;"",$D$2:$D$2345),0))), D1380)</f>
        <v>tier - 2</v>
      </c>
      <c r="J1380" t="str" cm="1">
        <f t="array" ref="J1380">IF(G1380="", INDEX($G$2:$G$2345, MODE(MATCH(IF($G$2:$G$2345&lt;&gt;"",$G$2:$G$2345), IF($G$2:$G$2345&lt;&gt;"",$G$2:$G$2345),0))), G1380)</f>
        <v>tier - 2</v>
      </c>
      <c r="K1380" t="str" cm="1">
        <f t="array" ref="K1380">IF(E1380="", INDEX($E$2:$E$2345, MODE(MATCH(IF($E$2:$E$2345&lt;&gt;"",$E$2:$E$2345), IF($E$2:$E$2345&lt;&gt;"",$E$2:$E$2345),0))), E1380)</f>
        <v>R1013</v>
      </c>
      <c r="L1380">
        <f t="shared" si="21"/>
        <v>20</v>
      </c>
      <c r="M1380">
        <v>37443</v>
      </c>
    </row>
    <row r="1381" spans="1:13" x14ac:dyDescent="0.25">
      <c r="A1381" t="s">
        <v>2140</v>
      </c>
      <c r="B1381">
        <v>1</v>
      </c>
      <c r="C1381">
        <v>35050.620000000003</v>
      </c>
      <c r="D1381" t="s">
        <v>9</v>
      </c>
      <c r="E1381" t="s">
        <v>33</v>
      </c>
      <c r="F1381" t="s">
        <v>9</v>
      </c>
      <c r="G1381" t="s">
        <v>13</v>
      </c>
      <c r="H1381">
        <v>1975</v>
      </c>
      <c r="I1381" t="str" cm="1">
        <f t="array" ref="I1381">IF(D1381="", INDEX($D$2:$D$2345, MODE(MATCH(IF($D$2:$D$2345&lt;&gt;"",$D$2:$D$2345), IF($D$2:$D$2345&lt;&gt;"",$D$2:$D$2345),0))), D1381)</f>
        <v>tier - 2</v>
      </c>
      <c r="J1381" t="str" cm="1">
        <f t="array" ref="J1381">IF(G1381="", INDEX($G$2:$G$2345, MODE(MATCH(IF($G$2:$G$2345&lt;&gt;"",$G$2:$G$2345), IF($G$2:$G$2345&lt;&gt;"",$G$2:$G$2345),0))), G1381)</f>
        <v>tier - 1</v>
      </c>
      <c r="K1381" t="str" cm="1">
        <f t="array" ref="K1381">IF(E1381="", INDEX($E$2:$E$2345, MODE(MATCH(IF($E$2:$E$2345&lt;&gt;"",$E$2:$E$2345), IF($E$2:$E$2345&lt;&gt;"",$E$2:$E$2345),0))), E1381)</f>
        <v>R1011</v>
      </c>
      <c r="L1381">
        <f t="shared" si="21"/>
        <v>45</v>
      </c>
      <c r="M1381">
        <v>28366</v>
      </c>
    </row>
    <row r="1382" spans="1:13" x14ac:dyDescent="0.25">
      <c r="A1382" t="s">
        <v>109</v>
      </c>
      <c r="B1382">
        <v>0</v>
      </c>
      <c r="C1382">
        <v>1382</v>
      </c>
      <c r="D1382" t="s">
        <v>9</v>
      </c>
      <c r="E1382" t="s">
        <v>10</v>
      </c>
      <c r="F1382" t="s">
        <v>9</v>
      </c>
      <c r="G1382" t="s">
        <v>13</v>
      </c>
      <c r="H1382">
        <v>2002</v>
      </c>
      <c r="I1382" t="str" cm="1">
        <f t="array" ref="I1382">IF(D1382="", INDEX($D$2:$D$2345, MODE(MATCH(IF($D$2:$D$2345&lt;&gt;"",$D$2:$D$2345), IF($D$2:$D$2345&lt;&gt;"",$D$2:$D$2345),0))), D1382)</f>
        <v>tier - 2</v>
      </c>
      <c r="J1382" t="str" cm="1">
        <f t="array" ref="J1382">IF(G1382="", INDEX($G$2:$G$2345, MODE(MATCH(IF($G$2:$G$2345&lt;&gt;"",$G$2:$G$2345), IF($G$2:$G$2345&lt;&gt;"",$G$2:$G$2345),0))), G1382)</f>
        <v>tier - 1</v>
      </c>
      <c r="K1382" t="str" cm="1">
        <f t="array" ref="K1382">IF(E1382="", INDEX($E$2:$E$2345, MODE(MATCH(IF($E$2:$E$2345&lt;&gt;"",$E$2:$E$2345), IF($E$2:$E$2345&lt;&gt;"",$E$2:$E$2345),0))), E1382)</f>
        <v>R1013</v>
      </c>
      <c r="L1382">
        <f t="shared" si="21"/>
        <v>23</v>
      </c>
      <c r="M1382">
        <v>36387</v>
      </c>
    </row>
    <row r="1383" spans="1:13" x14ac:dyDescent="0.25">
      <c r="A1383" t="s">
        <v>108</v>
      </c>
      <c r="B1383">
        <v>0</v>
      </c>
      <c r="C1383">
        <v>1359</v>
      </c>
      <c r="D1383" t="s">
        <v>9</v>
      </c>
      <c r="E1383" t="s">
        <v>10</v>
      </c>
      <c r="F1383" t="s">
        <v>9</v>
      </c>
      <c r="G1383" t="s">
        <v>13</v>
      </c>
      <c r="H1383">
        <v>1998</v>
      </c>
      <c r="I1383" t="str" cm="1">
        <f t="array" ref="I1383">IF(D1383="", INDEX($D$2:$D$2345, MODE(MATCH(IF($D$2:$D$2345&lt;&gt;"",$D$2:$D$2345), IF($D$2:$D$2345&lt;&gt;"",$D$2:$D$2345),0))), D1383)</f>
        <v>tier - 2</v>
      </c>
      <c r="J1383" t="str" cm="1">
        <f t="array" ref="J1383">IF(G1383="", INDEX($G$2:$G$2345, MODE(MATCH(IF($G$2:$G$2345&lt;&gt;"",$G$2:$G$2345), IF($G$2:$G$2345&lt;&gt;"",$G$2:$G$2345),0))), G1383)</f>
        <v>tier - 1</v>
      </c>
      <c r="K1383" t="str" cm="1">
        <f t="array" ref="K1383">IF(E1383="", INDEX($E$2:$E$2345, MODE(MATCH(IF($E$2:$E$2345&lt;&gt;"",$E$2:$E$2345), IF($E$2:$E$2345&lt;&gt;"",$E$2:$E$2345),0))), E1383)</f>
        <v>R1013</v>
      </c>
      <c r="L1383">
        <f t="shared" si="21"/>
        <v>20</v>
      </c>
      <c r="M1383">
        <v>37593</v>
      </c>
    </row>
    <row r="1384" spans="1:13" x14ac:dyDescent="0.25">
      <c r="A1384" t="s">
        <v>107</v>
      </c>
      <c r="B1384">
        <v>0</v>
      </c>
      <c r="C1384">
        <v>1341.16</v>
      </c>
      <c r="D1384" t="s">
        <v>9</v>
      </c>
      <c r="E1384" t="s">
        <v>18</v>
      </c>
      <c r="F1384" t="s">
        <v>9</v>
      </c>
      <c r="G1384" t="s">
        <v>9</v>
      </c>
      <c r="H1384">
        <v>1997</v>
      </c>
      <c r="I1384" t="str" cm="1">
        <f t="array" ref="I1384">IF(D1384="", INDEX($D$2:$D$2345, MODE(MATCH(IF($D$2:$D$2345&lt;&gt;"",$D$2:$D$2345), IF($D$2:$D$2345&lt;&gt;"",$D$2:$D$2345),0))), D1384)</f>
        <v>tier - 2</v>
      </c>
      <c r="J1384" t="str" cm="1">
        <f t="array" ref="J1384">IF(G1384="", INDEX($G$2:$G$2345, MODE(MATCH(IF($G$2:$G$2345&lt;&gt;"",$G$2:$G$2345), IF($G$2:$G$2345&lt;&gt;"",$G$2:$G$2345),0))), G1384)</f>
        <v>tier - 2</v>
      </c>
      <c r="K1384" t="str" cm="1">
        <f t="array" ref="K1384">IF(E1384="", INDEX($E$2:$E$2345, MODE(MATCH(IF($E$2:$E$2345&lt;&gt;"",$E$2:$E$2345), IF($E$2:$E$2345&lt;&gt;"",$E$2:$E$2345),0))), E1384)</f>
        <v>R1012</v>
      </c>
      <c r="L1384">
        <f t="shared" si="21"/>
        <v>24</v>
      </c>
      <c r="M1384">
        <v>36106</v>
      </c>
    </row>
    <row r="1385" spans="1:13" x14ac:dyDescent="0.25">
      <c r="A1385" t="s">
        <v>106</v>
      </c>
      <c r="B1385">
        <v>0</v>
      </c>
      <c r="C1385">
        <v>1338</v>
      </c>
      <c r="D1385" t="s">
        <v>9</v>
      </c>
      <c r="E1385" t="s">
        <v>18</v>
      </c>
      <c r="F1385" t="s">
        <v>9</v>
      </c>
      <c r="G1385" t="s">
        <v>11</v>
      </c>
      <c r="H1385">
        <v>1995</v>
      </c>
      <c r="I1385" t="str" cm="1">
        <f t="array" ref="I1385">IF(D1385="", INDEX($D$2:$D$2345, MODE(MATCH(IF($D$2:$D$2345&lt;&gt;"",$D$2:$D$2345), IF($D$2:$D$2345&lt;&gt;"",$D$2:$D$2345),0))), D1385)</f>
        <v>tier - 2</v>
      </c>
      <c r="J1385" t="str" cm="1">
        <f t="array" ref="J1385">IF(G1385="", INDEX($G$2:$G$2345, MODE(MATCH(IF($G$2:$G$2345&lt;&gt;"",$G$2:$G$2345), IF($G$2:$G$2345&lt;&gt;"",$G$2:$G$2345),0))), G1385)</f>
        <v>tier - 3</v>
      </c>
      <c r="K1385" t="str" cm="1">
        <f t="array" ref="K1385">IF(E1385="", INDEX($E$2:$E$2345, MODE(MATCH(IF($E$2:$E$2345&lt;&gt;"",$E$2:$E$2345), IF($E$2:$E$2345&lt;&gt;"",$E$2:$E$2345),0))), E1385)</f>
        <v>R1012</v>
      </c>
      <c r="L1385">
        <f t="shared" si="21"/>
        <v>25</v>
      </c>
      <c r="M1385">
        <v>35641</v>
      </c>
    </row>
    <row r="1386" spans="1:13" x14ac:dyDescent="0.25">
      <c r="A1386" t="s">
        <v>105</v>
      </c>
      <c r="B1386">
        <v>0</v>
      </c>
      <c r="C1386">
        <v>1332.61</v>
      </c>
      <c r="D1386" t="s">
        <v>9</v>
      </c>
      <c r="E1386" t="s">
        <v>10</v>
      </c>
      <c r="F1386" t="s">
        <v>9</v>
      </c>
      <c r="G1386" t="s">
        <v>11</v>
      </c>
      <c r="H1386">
        <v>1998</v>
      </c>
      <c r="I1386" t="str" cm="1">
        <f t="array" ref="I1386">IF(D1386="", INDEX($D$2:$D$2345, MODE(MATCH(IF($D$2:$D$2345&lt;&gt;"",$D$2:$D$2345), IF($D$2:$D$2345&lt;&gt;"",$D$2:$D$2345),0))), D1386)</f>
        <v>tier - 2</v>
      </c>
      <c r="J1386" t="str" cm="1">
        <f t="array" ref="J1386">IF(G1386="", INDEX($G$2:$G$2345, MODE(MATCH(IF($G$2:$G$2345&lt;&gt;"",$G$2:$G$2345), IF($G$2:$G$2345&lt;&gt;"",$G$2:$G$2345),0))), G1386)</f>
        <v>tier - 3</v>
      </c>
      <c r="K1386" t="str" cm="1">
        <f t="array" ref="K1386">IF(E1386="", INDEX($E$2:$E$2345, MODE(MATCH(IF($E$2:$E$2345&lt;&gt;"",$E$2:$E$2345), IF($E$2:$E$2345&lt;&gt;"",$E$2:$E$2345),0))), E1386)</f>
        <v>R1013</v>
      </c>
      <c r="L1386">
        <f t="shared" si="21"/>
        <v>27</v>
      </c>
      <c r="M1386">
        <v>34892</v>
      </c>
    </row>
    <row r="1387" spans="1:13" x14ac:dyDescent="0.25">
      <c r="A1387" t="s">
        <v>104</v>
      </c>
      <c r="B1387">
        <v>0</v>
      </c>
      <c r="C1387">
        <v>1329.17</v>
      </c>
      <c r="D1387" t="s">
        <v>9</v>
      </c>
      <c r="E1387" t="s">
        <v>10</v>
      </c>
      <c r="F1387" t="s">
        <v>9</v>
      </c>
      <c r="G1387" t="s">
        <v>11</v>
      </c>
      <c r="H1387">
        <v>1999</v>
      </c>
      <c r="I1387" t="str" cm="1">
        <f t="array" ref="I1387">IF(D1387="", INDEX($D$2:$D$2345, MODE(MATCH(IF($D$2:$D$2345&lt;&gt;"",$D$2:$D$2345), IF($D$2:$D$2345&lt;&gt;"",$D$2:$D$2345),0))), D1387)</f>
        <v>tier - 2</v>
      </c>
      <c r="J1387" t="str" cm="1">
        <f t="array" ref="J1387">IF(G1387="", INDEX($G$2:$G$2345, MODE(MATCH(IF($G$2:$G$2345&lt;&gt;"",$G$2:$G$2345), IF($G$2:$G$2345&lt;&gt;"",$G$2:$G$2345),0))), G1387)</f>
        <v>tier - 3</v>
      </c>
      <c r="K1387" t="str" cm="1">
        <f t="array" ref="K1387">IF(E1387="", INDEX($E$2:$E$2345, MODE(MATCH(IF($E$2:$E$2345&lt;&gt;"",$E$2:$E$2345), IF($E$2:$E$2345&lt;&gt;"",$E$2:$E$2345),0))), E1387)</f>
        <v>R1013</v>
      </c>
      <c r="L1387">
        <f t="shared" si="21"/>
        <v>24</v>
      </c>
      <c r="M1387">
        <v>36082</v>
      </c>
    </row>
    <row r="1388" spans="1:13" x14ac:dyDescent="0.25">
      <c r="A1388" t="s">
        <v>103</v>
      </c>
      <c r="B1388">
        <v>0</v>
      </c>
      <c r="C1388">
        <v>1315</v>
      </c>
      <c r="D1388" t="s">
        <v>9</v>
      </c>
      <c r="E1388" t="s">
        <v>10</v>
      </c>
      <c r="F1388" t="s">
        <v>9</v>
      </c>
      <c r="G1388" t="s">
        <v>9</v>
      </c>
      <c r="H1388">
        <v>2002</v>
      </c>
      <c r="I1388" t="str" cm="1">
        <f t="array" ref="I1388">IF(D1388="", INDEX($D$2:$D$2345, MODE(MATCH(IF($D$2:$D$2345&lt;&gt;"",$D$2:$D$2345), IF($D$2:$D$2345&lt;&gt;"",$D$2:$D$2345),0))), D1388)</f>
        <v>tier - 2</v>
      </c>
      <c r="J1388" t="str" cm="1">
        <f t="array" ref="J1388">IF(G1388="", INDEX($G$2:$G$2345, MODE(MATCH(IF($G$2:$G$2345&lt;&gt;"",$G$2:$G$2345), IF($G$2:$G$2345&lt;&gt;"",$G$2:$G$2345),0))), G1388)</f>
        <v>tier - 2</v>
      </c>
      <c r="K1388" t="str" cm="1">
        <f t="array" ref="K1388">IF(E1388="", INDEX($E$2:$E$2345, MODE(MATCH(IF($E$2:$E$2345&lt;&gt;"",$E$2:$E$2345), IF($E$2:$E$2345&lt;&gt;"",$E$2:$E$2345),0))), E1388)</f>
        <v>R1013</v>
      </c>
      <c r="L1388">
        <f t="shared" si="21"/>
        <v>23</v>
      </c>
      <c r="M1388">
        <v>36446</v>
      </c>
    </row>
    <row r="1389" spans="1:13" x14ac:dyDescent="0.25">
      <c r="A1389" t="s">
        <v>102</v>
      </c>
      <c r="B1389">
        <v>0</v>
      </c>
      <c r="C1389">
        <v>1304</v>
      </c>
      <c r="D1389" t="s">
        <v>9</v>
      </c>
      <c r="E1389" t="s">
        <v>10</v>
      </c>
      <c r="F1389" t="s">
        <v>9</v>
      </c>
      <c r="G1389" t="s">
        <v>9</v>
      </c>
      <c r="H1389">
        <v>1999</v>
      </c>
      <c r="I1389" t="str" cm="1">
        <f t="array" ref="I1389">IF(D1389="", INDEX($D$2:$D$2345, MODE(MATCH(IF($D$2:$D$2345&lt;&gt;"",$D$2:$D$2345), IF($D$2:$D$2345&lt;&gt;"",$D$2:$D$2345),0))), D1389)</f>
        <v>tier - 2</v>
      </c>
      <c r="J1389" t="str" cm="1">
        <f t="array" ref="J1389">IF(G1389="", INDEX($G$2:$G$2345, MODE(MATCH(IF($G$2:$G$2345&lt;&gt;"",$G$2:$G$2345), IF($G$2:$G$2345&lt;&gt;"",$G$2:$G$2345),0))), G1389)</f>
        <v>tier - 2</v>
      </c>
      <c r="K1389" t="str" cm="1">
        <f t="array" ref="K1389">IF(E1389="", INDEX($E$2:$E$2345, MODE(MATCH(IF($E$2:$E$2345&lt;&gt;"",$E$2:$E$2345), IF($E$2:$E$2345&lt;&gt;"",$E$2:$E$2345),0))), E1389)</f>
        <v>R1013</v>
      </c>
      <c r="L1389">
        <f t="shared" si="21"/>
        <v>20</v>
      </c>
      <c r="M1389">
        <v>37592</v>
      </c>
    </row>
    <row r="1390" spans="1:13" x14ac:dyDescent="0.25">
      <c r="A1390" t="s">
        <v>101</v>
      </c>
      <c r="B1390">
        <v>0</v>
      </c>
      <c r="C1390">
        <v>1304</v>
      </c>
      <c r="D1390" t="s">
        <v>9</v>
      </c>
      <c r="E1390" t="s">
        <v>18</v>
      </c>
      <c r="F1390" t="s">
        <v>9</v>
      </c>
      <c r="G1390" t="s">
        <v>9</v>
      </c>
      <c r="H1390">
        <v>2002</v>
      </c>
      <c r="I1390" t="str" cm="1">
        <f t="array" ref="I1390">IF(D1390="", INDEX($D$2:$D$2345, MODE(MATCH(IF($D$2:$D$2345&lt;&gt;"",$D$2:$D$2345), IF($D$2:$D$2345&lt;&gt;"",$D$2:$D$2345),0))), D1390)</f>
        <v>tier - 2</v>
      </c>
      <c r="J1390" t="str" cm="1">
        <f t="array" ref="J1390">IF(G1390="", INDEX($G$2:$G$2345, MODE(MATCH(IF($G$2:$G$2345&lt;&gt;"",$G$2:$G$2345), IF($G$2:$G$2345&lt;&gt;"",$G$2:$G$2345),0))), G1390)</f>
        <v>tier - 2</v>
      </c>
      <c r="K1390" t="str" cm="1">
        <f t="array" ref="K1390">IF(E1390="", INDEX($E$2:$E$2345, MODE(MATCH(IF($E$2:$E$2345&lt;&gt;"",$E$2:$E$2345), IF($E$2:$E$2345&lt;&gt;"",$E$2:$E$2345),0))), E1390)</f>
        <v>R1012</v>
      </c>
      <c r="L1390">
        <f t="shared" si="21"/>
        <v>23</v>
      </c>
      <c r="M1390">
        <v>36504</v>
      </c>
    </row>
    <row r="1391" spans="1:13" x14ac:dyDescent="0.25">
      <c r="A1391" t="s">
        <v>100</v>
      </c>
      <c r="B1391">
        <v>0</v>
      </c>
      <c r="C1391">
        <v>1293</v>
      </c>
      <c r="D1391" t="s">
        <v>9</v>
      </c>
      <c r="E1391" t="s">
        <v>18</v>
      </c>
      <c r="F1391" t="s">
        <v>9</v>
      </c>
      <c r="G1391" t="s">
        <v>11</v>
      </c>
      <c r="H1391">
        <v>2001</v>
      </c>
      <c r="I1391" t="str" cm="1">
        <f t="array" ref="I1391">IF(D1391="", INDEX($D$2:$D$2345, MODE(MATCH(IF($D$2:$D$2345&lt;&gt;"",$D$2:$D$2345), IF($D$2:$D$2345&lt;&gt;"",$D$2:$D$2345),0))), D1391)</f>
        <v>tier - 2</v>
      </c>
      <c r="J1391" t="str" cm="1">
        <f t="array" ref="J1391">IF(G1391="", INDEX($G$2:$G$2345, MODE(MATCH(IF($G$2:$G$2345&lt;&gt;"",$G$2:$G$2345), IF($G$2:$G$2345&lt;&gt;"",$G$2:$G$2345),0))), G1391)</f>
        <v>tier - 3</v>
      </c>
      <c r="K1391" t="str" cm="1">
        <f t="array" ref="K1391">IF(E1391="", INDEX($E$2:$E$2345, MODE(MATCH(IF($E$2:$E$2345&lt;&gt;"",$E$2:$E$2345), IF($E$2:$E$2345&lt;&gt;"",$E$2:$E$2345),0))), E1391)</f>
        <v>R1012</v>
      </c>
      <c r="L1391">
        <f t="shared" si="21"/>
        <v>20</v>
      </c>
      <c r="M1391">
        <v>37589</v>
      </c>
    </row>
    <row r="1392" spans="1:13" x14ac:dyDescent="0.25">
      <c r="A1392" t="s">
        <v>2139</v>
      </c>
      <c r="B1392">
        <v>3</v>
      </c>
      <c r="C1392">
        <v>35000.730000000003</v>
      </c>
      <c r="D1392" t="s">
        <v>9</v>
      </c>
      <c r="E1392" t="s">
        <v>33</v>
      </c>
      <c r="F1392" t="s">
        <v>9</v>
      </c>
      <c r="G1392" t="s">
        <v>11</v>
      </c>
      <c r="H1392">
        <v>1982</v>
      </c>
      <c r="I1392" t="str" cm="1">
        <f t="array" ref="I1392">IF(D1392="", INDEX($D$2:$D$2345, MODE(MATCH(IF($D$2:$D$2345&lt;&gt;"",$D$2:$D$2345), IF($D$2:$D$2345&lt;&gt;"",$D$2:$D$2345),0))), D1392)</f>
        <v>tier - 2</v>
      </c>
      <c r="J1392" t="str" cm="1">
        <f t="array" ref="J1392">IF(G1392="", INDEX($G$2:$G$2345, MODE(MATCH(IF($G$2:$G$2345&lt;&gt;"",$G$2:$G$2345), IF($G$2:$G$2345&lt;&gt;"",$G$2:$G$2345),0))), G1392)</f>
        <v>tier - 3</v>
      </c>
      <c r="K1392" t="str" cm="1">
        <f t="array" ref="K1392">IF(E1392="", INDEX($E$2:$E$2345, MODE(MATCH(IF($E$2:$E$2345&lt;&gt;"",$E$2:$E$2345), IF($E$2:$E$2345&lt;&gt;"",$E$2:$E$2345),0))), E1392)</f>
        <v>R1011</v>
      </c>
      <c r="L1392">
        <f t="shared" si="21"/>
        <v>47</v>
      </c>
      <c r="M1392">
        <v>27580</v>
      </c>
    </row>
    <row r="1393" spans="1:13" x14ac:dyDescent="0.25">
      <c r="A1393" t="s">
        <v>99</v>
      </c>
      <c r="B1393">
        <v>0</v>
      </c>
      <c r="C1393">
        <v>1290.93</v>
      </c>
      <c r="D1393" t="s">
        <v>9</v>
      </c>
      <c r="E1393" t="s">
        <v>10</v>
      </c>
      <c r="F1393" t="s">
        <v>9</v>
      </c>
      <c r="G1393" t="s">
        <v>9</v>
      </c>
      <c r="H1393">
        <v>1998</v>
      </c>
      <c r="I1393" t="str" cm="1">
        <f t="array" ref="I1393">IF(D1393="", INDEX($D$2:$D$2345, MODE(MATCH(IF($D$2:$D$2345&lt;&gt;"",$D$2:$D$2345), IF($D$2:$D$2345&lt;&gt;"",$D$2:$D$2345),0))), D1393)</f>
        <v>tier - 2</v>
      </c>
      <c r="J1393" t="str" cm="1">
        <f t="array" ref="J1393">IF(G1393="", INDEX($G$2:$G$2345, MODE(MATCH(IF($G$2:$G$2345&lt;&gt;"",$G$2:$G$2345), IF($G$2:$G$2345&lt;&gt;"",$G$2:$G$2345),0))), G1393)</f>
        <v>tier - 2</v>
      </c>
      <c r="K1393" t="str" cm="1">
        <f t="array" ref="K1393">IF(E1393="", INDEX($E$2:$E$2345, MODE(MATCH(IF($E$2:$E$2345&lt;&gt;"",$E$2:$E$2345), IF($E$2:$E$2345&lt;&gt;"",$E$2:$E$2345),0))), E1393)</f>
        <v>R1013</v>
      </c>
      <c r="L1393">
        <f t="shared" si="21"/>
        <v>22</v>
      </c>
      <c r="M1393">
        <v>37046</v>
      </c>
    </row>
    <row r="1394" spans="1:13" x14ac:dyDescent="0.25">
      <c r="A1394" t="s">
        <v>98</v>
      </c>
      <c r="B1394">
        <v>0</v>
      </c>
      <c r="C1394">
        <v>1286</v>
      </c>
      <c r="D1394" t="s">
        <v>9</v>
      </c>
      <c r="E1394" t="s">
        <v>10</v>
      </c>
      <c r="F1394" t="s">
        <v>9</v>
      </c>
      <c r="G1394" t="s">
        <v>9</v>
      </c>
      <c r="H1394">
        <v>2000</v>
      </c>
      <c r="I1394" t="str" cm="1">
        <f t="array" ref="I1394">IF(D1394="", INDEX($D$2:$D$2345, MODE(MATCH(IF($D$2:$D$2345&lt;&gt;"",$D$2:$D$2345), IF($D$2:$D$2345&lt;&gt;"",$D$2:$D$2345),0))), D1394)</f>
        <v>tier - 2</v>
      </c>
      <c r="J1394" t="str" cm="1">
        <f t="array" ref="J1394">IF(G1394="", INDEX($G$2:$G$2345, MODE(MATCH(IF($G$2:$G$2345&lt;&gt;"",$G$2:$G$2345), IF($G$2:$G$2345&lt;&gt;"",$G$2:$G$2345),0))), G1394)</f>
        <v>tier - 2</v>
      </c>
      <c r="K1394" t="str" cm="1">
        <f t="array" ref="K1394">IF(E1394="", INDEX($E$2:$E$2345, MODE(MATCH(IF($E$2:$E$2345&lt;&gt;"",$E$2:$E$2345), IF($E$2:$E$2345&lt;&gt;"",$E$2:$E$2345),0))), E1394)</f>
        <v>R1013</v>
      </c>
      <c r="L1394">
        <f t="shared" si="21"/>
        <v>24</v>
      </c>
      <c r="M1394">
        <v>35972</v>
      </c>
    </row>
    <row r="1395" spans="1:13" x14ac:dyDescent="0.25">
      <c r="A1395" t="s">
        <v>97</v>
      </c>
      <c r="B1395">
        <v>0</v>
      </c>
      <c r="C1395">
        <v>1285</v>
      </c>
      <c r="D1395" t="s">
        <v>9</v>
      </c>
      <c r="E1395" t="s">
        <v>10</v>
      </c>
      <c r="F1395" t="s">
        <v>9</v>
      </c>
      <c r="G1395" t="s">
        <v>11</v>
      </c>
      <c r="H1395">
        <v>2004</v>
      </c>
      <c r="I1395" t="str" cm="1">
        <f t="array" ref="I1395">IF(D1395="", INDEX($D$2:$D$2345, MODE(MATCH(IF($D$2:$D$2345&lt;&gt;"",$D$2:$D$2345), IF($D$2:$D$2345&lt;&gt;"",$D$2:$D$2345),0))), D1395)</f>
        <v>tier - 2</v>
      </c>
      <c r="J1395" t="str" cm="1">
        <f t="array" ref="J1395">IF(G1395="", INDEX($G$2:$G$2345, MODE(MATCH(IF($G$2:$G$2345&lt;&gt;"",$G$2:$G$2345), IF($G$2:$G$2345&lt;&gt;"",$G$2:$G$2345),0))), G1395)</f>
        <v>tier - 3</v>
      </c>
      <c r="K1395" t="str" cm="1">
        <f t="array" ref="K1395">IF(E1395="", INDEX($E$2:$E$2345, MODE(MATCH(IF($E$2:$E$2345&lt;&gt;"",$E$2:$E$2345), IF($E$2:$E$2345&lt;&gt;"",$E$2:$E$2345),0))), E1395)</f>
        <v>R1013</v>
      </c>
      <c r="L1395">
        <f t="shared" si="21"/>
        <v>22</v>
      </c>
      <c r="M1395">
        <v>36735</v>
      </c>
    </row>
    <row r="1396" spans="1:13" x14ac:dyDescent="0.25">
      <c r="A1396" t="s">
        <v>96</v>
      </c>
      <c r="B1396">
        <v>0</v>
      </c>
      <c r="C1396">
        <v>1283</v>
      </c>
      <c r="D1396" t="s">
        <v>9</v>
      </c>
      <c r="E1396" t="s">
        <v>10</v>
      </c>
      <c r="F1396" t="s">
        <v>9</v>
      </c>
      <c r="G1396" t="s">
        <v>13</v>
      </c>
      <c r="H1396">
        <v>2004</v>
      </c>
      <c r="I1396" t="str" cm="1">
        <f t="array" ref="I1396">IF(D1396="", INDEX($D$2:$D$2345, MODE(MATCH(IF($D$2:$D$2345&lt;&gt;"",$D$2:$D$2345), IF($D$2:$D$2345&lt;&gt;"",$D$2:$D$2345),0))), D1396)</f>
        <v>tier - 2</v>
      </c>
      <c r="J1396" t="str" cm="1">
        <f t="array" ref="J1396">IF(G1396="", INDEX($G$2:$G$2345, MODE(MATCH(IF($G$2:$G$2345&lt;&gt;"",$G$2:$G$2345), IF($G$2:$G$2345&lt;&gt;"",$G$2:$G$2345),0))), G1396)</f>
        <v>tier - 1</v>
      </c>
      <c r="K1396" t="str" cm="1">
        <f t="array" ref="K1396">IF(E1396="", INDEX($E$2:$E$2345, MODE(MATCH(IF($E$2:$E$2345&lt;&gt;"",$E$2:$E$2345), IF($E$2:$E$2345&lt;&gt;"",$E$2:$E$2345),0))), E1396)</f>
        <v>R1013</v>
      </c>
      <c r="L1396">
        <f t="shared" si="21"/>
        <v>18</v>
      </c>
      <c r="M1396">
        <v>38260</v>
      </c>
    </row>
    <row r="1397" spans="1:13" x14ac:dyDescent="0.25">
      <c r="A1397" t="s">
        <v>95</v>
      </c>
      <c r="B1397">
        <v>0</v>
      </c>
      <c r="C1397">
        <v>1276</v>
      </c>
      <c r="D1397" t="s">
        <v>9</v>
      </c>
      <c r="E1397" t="s">
        <v>18</v>
      </c>
      <c r="F1397" t="s">
        <v>9</v>
      </c>
      <c r="G1397" t="s">
        <v>9</v>
      </c>
      <c r="H1397">
        <v>1997</v>
      </c>
      <c r="I1397" t="str" cm="1">
        <f t="array" ref="I1397">IF(D1397="", INDEX($D$2:$D$2345, MODE(MATCH(IF($D$2:$D$2345&lt;&gt;"",$D$2:$D$2345), IF($D$2:$D$2345&lt;&gt;"",$D$2:$D$2345),0))), D1397)</f>
        <v>tier - 2</v>
      </c>
      <c r="J1397" t="str" cm="1">
        <f t="array" ref="J1397">IF(G1397="", INDEX($G$2:$G$2345, MODE(MATCH(IF($G$2:$G$2345&lt;&gt;"",$G$2:$G$2345), IF($G$2:$G$2345&lt;&gt;"",$G$2:$G$2345),0))), G1397)</f>
        <v>tier - 2</v>
      </c>
      <c r="K1397" t="str" cm="1">
        <f t="array" ref="K1397">IF(E1397="", INDEX($E$2:$E$2345, MODE(MATCH(IF($E$2:$E$2345&lt;&gt;"",$E$2:$E$2345), IF($E$2:$E$2345&lt;&gt;"",$E$2:$E$2345),0))), E1397)</f>
        <v>R1012</v>
      </c>
      <c r="L1397">
        <f t="shared" si="21"/>
        <v>18</v>
      </c>
      <c r="M1397">
        <v>38286</v>
      </c>
    </row>
    <row r="1398" spans="1:13" x14ac:dyDescent="0.25">
      <c r="A1398" t="s">
        <v>94</v>
      </c>
      <c r="B1398">
        <v>0</v>
      </c>
      <c r="C1398">
        <v>1267</v>
      </c>
      <c r="D1398" t="s">
        <v>9</v>
      </c>
      <c r="E1398" t="s">
        <v>10</v>
      </c>
      <c r="F1398" t="s">
        <v>9</v>
      </c>
      <c r="G1398" t="s">
        <v>13</v>
      </c>
      <c r="H1398">
        <v>2002</v>
      </c>
      <c r="I1398" t="str" cm="1">
        <f t="array" ref="I1398">IF(D1398="", INDEX($D$2:$D$2345, MODE(MATCH(IF($D$2:$D$2345&lt;&gt;"",$D$2:$D$2345), IF($D$2:$D$2345&lt;&gt;"",$D$2:$D$2345),0))), D1398)</f>
        <v>tier - 2</v>
      </c>
      <c r="J1398" t="str" cm="1">
        <f t="array" ref="J1398">IF(G1398="", INDEX($G$2:$G$2345, MODE(MATCH(IF($G$2:$G$2345&lt;&gt;"",$G$2:$G$2345), IF($G$2:$G$2345&lt;&gt;"",$G$2:$G$2345),0))), G1398)</f>
        <v>tier - 1</v>
      </c>
      <c r="K1398" t="str" cm="1">
        <f t="array" ref="K1398">IF(E1398="", INDEX($E$2:$E$2345, MODE(MATCH(IF($E$2:$E$2345&lt;&gt;"",$E$2:$E$2345), IF($E$2:$E$2345&lt;&gt;"",$E$2:$E$2345),0))), E1398)</f>
        <v>R1013</v>
      </c>
      <c r="L1398">
        <f t="shared" si="21"/>
        <v>25</v>
      </c>
      <c r="M1398">
        <v>35768</v>
      </c>
    </row>
    <row r="1399" spans="1:13" x14ac:dyDescent="0.25">
      <c r="A1399" t="s">
        <v>93</v>
      </c>
      <c r="B1399">
        <v>0</v>
      </c>
      <c r="C1399">
        <v>1263.25</v>
      </c>
      <c r="D1399" t="s">
        <v>9</v>
      </c>
      <c r="E1399" t="s">
        <v>33</v>
      </c>
      <c r="F1399" t="s">
        <v>9</v>
      </c>
      <c r="G1399" t="s">
        <v>11</v>
      </c>
      <c r="H1399">
        <v>2003</v>
      </c>
      <c r="I1399" t="str" cm="1">
        <f t="array" ref="I1399">IF(D1399="", INDEX($D$2:$D$2345, MODE(MATCH(IF($D$2:$D$2345&lt;&gt;"",$D$2:$D$2345), IF($D$2:$D$2345&lt;&gt;"",$D$2:$D$2345),0))), D1399)</f>
        <v>tier - 2</v>
      </c>
      <c r="J1399" t="str" cm="1">
        <f t="array" ref="J1399">IF(G1399="", INDEX($G$2:$G$2345, MODE(MATCH(IF($G$2:$G$2345&lt;&gt;"",$G$2:$G$2345), IF($G$2:$G$2345&lt;&gt;"",$G$2:$G$2345),0))), G1399)</f>
        <v>tier - 3</v>
      </c>
      <c r="K1399" t="str" cm="1">
        <f t="array" ref="K1399">IF(E1399="", INDEX($E$2:$E$2345, MODE(MATCH(IF($E$2:$E$2345&lt;&gt;"",$E$2:$E$2345), IF($E$2:$E$2345&lt;&gt;"",$E$2:$E$2345),0))), E1399)</f>
        <v>R1011</v>
      </c>
      <c r="L1399">
        <f t="shared" si="21"/>
        <v>20</v>
      </c>
      <c r="M1399">
        <v>37581</v>
      </c>
    </row>
    <row r="1400" spans="1:13" x14ac:dyDescent="0.25">
      <c r="A1400" t="s">
        <v>92</v>
      </c>
      <c r="B1400">
        <v>0</v>
      </c>
      <c r="C1400">
        <v>1261.8599999999999</v>
      </c>
      <c r="D1400" t="s">
        <v>9</v>
      </c>
      <c r="E1400" t="s">
        <v>33</v>
      </c>
      <c r="F1400" t="s">
        <v>9</v>
      </c>
      <c r="G1400" t="s">
        <v>11</v>
      </c>
      <c r="H1400">
        <v>2003</v>
      </c>
      <c r="I1400" t="str" cm="1">
        <f t="array" ref="I1400">IF(D1400="", INDEX($D$2:$D$2345, MODE(MATCH(IF($D$2:$D$2345&lt;&gt;"",$D$2:$D$2345), IF($D$2:$D$2345&lt;&gt;"",$D$2:$D$2345),0))), D1400)</f>
        <v>tier - 2</v>
      </c>
      <c r="J1400" t="str" cm="1">
        <f t="array" ref="J1400">IF(G1400="", INDEX($G$2:$G$2345, MODE(MATCH(IF($G$2:$G$2345&lt;&gt;"",$G$2:$G$2345), IF($G$2:$G$2345&lt;&gt;"",$G$2:$G$2345),0))), G1400)</f>
        <v>tier - 3</v>
      </c>
      <c r="K1400" t="str" cm="1">
        <f t="array" ref="K1400">IF(E1400="", INDEX($E$2:$E$2345, MODE(MATCH(IF($E$2:$E$2345&lt;&gt;"",$E$2:$E$2345), IF($E$2:$E$2345&lt;&gt;"",$E$2:$E$2345),0))), E1400)</f>
        <v>R1011</v>
      </c>
      <c r="L1400">
        <f t="shared" si="21"/>
        <v>19</v>
      </c>
      <c r="M1400">
        <v>37848</v>
      </c>
    </row>
    <row r="1401" spans="1:13" x14ac:dyDescent="0.25">
      <c r="A1401" t="s">
        <v>91</v>
      </c>
      <c r="B1401">
        <v>0</v>
      </c>
      <c r="C1401">
        <v>1261.44</v>
      </c>
      <c r="D1401" t="s">
        <v>9</v>
      </c>
      <c r="E1401" t="s">
        <v>33</v>
      </c>
      <c r="F1401" t="s">
        <v>9</v>
      </c>
      <c r="G1401" t="s">
        <v>11</v>
      </c>
      <c r="H1401">
        <v>2003</v>
      </c>
      <c r="I1401" t="str" cm="1">
        <f t="array" ref="I1401">IF(D1401="", INDEX($D$2:$D$2345, MODE(MATCH(IF($D$2:$D$2345&lt;&gt;"",$D$2:$D$2345), IF($D$2:$D$2345&lt;&gt;"",$D$2:$D$2345),0))), D1401)</f>
        <v>tier - 2</v>
      </c>
      <c r="J1401" t="str" cm="1">
        <f t="array" ref="J1401">IF(G1401="", INDEX($G$2:$G$2345, MODE(MATCH(IF($G$2:$G$2345&lt;&gt;"",$G$2:$G$2345), IF($G$2:$G$2345&lt;&gt;"",$G$2:$G$2345),0))), G1401)</f>
        <v>tier - 3</v>
      </c>
      <c r="K1401" t="str" cm="1">
        <f t="array" ref="K1401">IF(E1401="", INDEX($E$2:$E$2345, MODE(MATCH(IF($E$2:$E$2345&lt;&gt;"",$E$2:$E$2345), IF($E$2:$E$2345&lt;&gt;"",$E$2:$E$2345),0))), E1401)</f>
        <v>R1011</v>
      </c>
      <c r="L1401">
        <f t="shared" si="21"/>
        <v>19</v>
      </c>
      <c r="M1401">
        <v>37924</v>
      </c>
    </row>
    <row r="1402" spans="1:13" x14ac:dyDescent="0.25">
      <c r="A1402" t="s">
        <v>90</v>
      </c>
      <c r="B1402">
        <v>0</v>
      </c>
      <c r="C1402">
        <v>1256.3</v>
      </c>
      <c r="D1402" t="s">
        <v>9</v>
      </c>
      <c r="E1402" t="s">
        <v>33</v>
      </c>
      <c r="F1402" t="s">
        <v>9</v>
      </c>
      <c r="G1402" t="s">
        <v>11</v>
      </c>
      <c r="H1402">
        <v>2003</v>
      </c>
      <c r="I1402" t="str" cm="1">
        <f t="array" ref="I1402">IF(D1402="", INDEX($D$2:$D$2345, MODE(MATCH(IF($D$2:$D$2345&lt;&gt;"",$D$2:$D$2345), IF($D$2:$D$2345&lt;&gt;"",$D$2:$D$2345),0))), D1402)</f>
        <v>tier - 2</v>
      </c>
      <c r="J1402" t="str" cm="1">
        <f t="array" ref="J1402">IF(G1402="", INDEX($G$2:$G$2345, MODE(MATCH(IF($G$2:$G$2345&lt;&gt;"",$G$2:$G$2345), IF($G$2:$G$2345&lt;&gt;"",$G$2:$G$2345),0))), G1402)</f>
        <v>tier - 3</v>
      </c>
      <c r="K1402" t="str" cm="1">
        <f t="array" ref="K1402">IF(E1402="", INDEX($E$2:$E$2345, MODE(MATCH(IF($E$2:$E$2345&lt;&gt;"",$E$2:$E$2345), IF($E$2:$E$2345&lt;&gt;"",$E$2:$E$2345),0))), E1402)</f>
        <v>R1011</v>
      </c>
      <c r="L1402">
        <f t="shared" si="21"/>
        <v>19</v>
      </c>
      <c r="M1402">
        <v>37907</v>
      </c>
    </row>
    <row r="1403" spans="1:13" x14ac:dyDescent="0.25">
      <c r="A1403" t="s">
        <v>2138</v>
      </c>
      <c r="B1403">
        <v>0</v>
      </c>
      <c r="C1403">
        <v>34979.86</v>
      </c>
      <c r="D1403" t="s">
        <v>9</v>
      </c>
      <c r="E1403" t="s">
        <v>33</v>
      </c>
      <c r="F1403" t="s">
        <v>9</v>
      </c>
      <c r="G1403" t="s">
        <v>9</v>
      </c>
      <c r="H1403">
        <v>1997</v>
      </c>
      <c r="I1403" t="str" cm="1">
        <f t="array" ref="I1403">IF(D1403="", INDEX($D$2:$D$2345, MODE(MATCH(IF($D$2:$D$2345&lt;&gt;"",$D$2:$D$2345), IF($D$2:$D$2345&lt;&gt;"",$D$2:$D$2345),0))), D1403)</f>
        <v>tier - 2</v>
      </c>
      <c r="J1403" t="str" cm="1">
        <f t="array" ref="J1403">IF(G1403="", INDEX($G$2:$G$2345, MODE(MATCH(IF($G$2:$G$2345&lt;&gt;"",$G$2:$G$2345), IF($G$2:$G$2345&lt;&gt;"",$G$2:$G$2345),0))), G1403)</f>
        <v>tier - 2</v>
      </c>
      <c r="K1403" t="str" cm="1">
        <f t="array" ref="K1403">IF(E1403="", INDEX($E$2:$E$2345, MODE(MATCH(IF($E$2:$E$2345&lt;&gt;"",$E$2:$E$2345), IF($E$2:$E$2345&lt;&gt;"",$E$2:$E$2345),0))), E1403)</f>
        <v>R1011</v>
      </c>
      <c r="L1403">
        <f t="shared" si="21"/>
        <v>40</v>
      </c>
      <c r="M1403">
        <v>30185</v>
      </c>
    </row>
    <row r="1404" spans="1:13" x14ac:dyDescent="0.25">
      <c r="A1404" t="s">
        <v>89</v>
      </c>
      <c r="B1404">
        <v>0</v>
      </c>
      <c r="C1404">
        <v>1253.94</v>
      </c>
      <c r="D1404" t="s">
        <v>9</v>
      </c>
      <c r="E1404" t="s">
        <v>33</v>
      </c>
      <c r="F1404" t="s">
        <v>9</v>
      </c>
      <c r="G1404" t="s">
        <v>9</v>
      </c>
      <c r="H1404">
        <v>2003</v>
      </c>
      <c r="I1404" t="str" cm="1">
        <f t="array" ref="I1404">IF(D1404="", INDEX($D$2:$D$2345, MODE(MATCH(IF($D$2:$D$2345&lt;&gt;"",$D$2:$D$2345), IF($D$2:$D$2345&lt;&gt;"",$D$2:$D$2345),0))), D1404)</f>
        <v>tier - 2</v>
      </c>
      <c r="J1404" t="str" cm="1">
        <f t="array" ref="J1404">IF(G1404="", INDEX($G$2:$G$2345, MODE(MATCH(IF($G$2:$G$2345&lt;&gt;"",$G$2:$G$2345), IF($G$2:$G$2345&lt;&gt;"",$G$2:$G$2345),0))), G1404)</f>
        <v>tier - 2</v>
      </c>
      <c r="K1404" t="str" cm="1">
        <f t="array" ref="K1404">IF(E1404="", INDEX($E$2:$E$2345, MODE(MATCH(IF($E$2:$E$2345&lt;&gt;"",$E$2:$E$2345), IF($E$2:$E$2345&lt;&gt;"",$E$2:$E$2345),0))), E1404)</f>
        <v>R1011</v>
      </c>
      <c r="L1404">
        <f t="shared" si="21"/>
        <v>19</v>
      </c>
      <c r="M1404">
        <v>37965</v>
      </c>
    </row>
    <row r="1405" spans="1:13" x14ac:dyDescent="0.25">
      <c r="A1405" t="s">
        <v>88</v>
      </c>
      <c r="B1405">
        <v>0</v>
      </c>
      <c r="C1405">
        <v>1253</v>
      </c>
      <c r="D1405" t="s">
        <v>9</v>
      </c>
      <c r="E1405" t="s">
        <v>10</v>
      </c>
      <c r="F1405" t="s">
        <v>9</v>
      </c>
      <c r="G1405" t="s">
        <v>9</v>
      </c>
      <c r="H1405">
        <v>1997</v>
      </c>
      <c r="I1405" t="str" cm="1">
        <f t="array" ref="I1405">IF(D1405="", INDEX($D$2:$D$2345, MODE(MATCH(IF($D$2:$D$2345&lt;&gt;"",$D$2:$D$2345), IF($D$2:$D$2345&lt;&gt;"",$D$2:$D$2345),0))), D1405)</f>
        <v>tier - 2</v>
      </c>
      <c r="J1405" t="str" cm="1">
        <f t="array" ref="J1405">IF(G1405="", INDEX($G$2:$G$2345, MODE(MATCH(IF($G$2:$G$2345&lt;&gt;"",$G$2:$G$2345), IF($G$2:$G$2345&lt;&gt;"",$G$2:$G$2345),0))), G1405)</f>
        <v>tier - 2</v>
      </c>
      <c r="K1405" t="str" cm="1">
        <f t="array" ref="K1405">IF(E1405="", INDEX($E$2:$E$2345, MODE(MATCH(IF($E$2:$E$2345&lt;&gt;"",$E$2:$E$2345), IF($E$2:$E$2345&lt;&gt;"",$E$2:$E$2345),0))), E1405)</f>
        <v>R1013</v>
      </c>
      <c r="L1405">
        <f t="shared" si="21"/>
        <v>19</v>
      </c>
      <c r="M1405">
        <v>37929</v>
      </c>
    </row>
    <row r="1406" spans="1:13" x14ac:dyDescent="0.25">
      <c r="A1406" t="s">
        <v>87</v>
      </c>
      <c r="B1406">
        <v>0</v>
      </c>
      <c r="C1406">
        <v>1252.4100000000001</v>
      </c>
      <c r="D1406" t="s">
        <v>9</v>
      </c>
      <c r="E1406" t="s">
        <v>33</v>
      </c>
      <c r="F1406" t="s">
        <v>9</v>
      </c>
      <c r="G1406" t="s">
        <v>11</v>
      </c>
      <c r="H1406">
        <v>2003</v>
      </c>
      <c r="I1406" t="str" cm="1">
        <f t="array" ref="I1406">IF(D1406="", INDEX($D$2:$D$2345, MODE(MATCH(IF($D$2:$D$2345&lt;&gt;"",$D$2:$D$2345), IF($D$2:$D$2345&lt;&gt;"",$D$2:$D$2345),0))), D1406)</f>
        <v>tier - 2</v>
      </c>
      <c r="J1406" t="str" cm="1">
        <f t="array" ref="J1406">IF(G1406="", INDEX($G$2:$G$2345, MODE(MATCH(IF($G$2:$G$2345&lt;&gt;"",$G$2:$G$2345), IF($G$2:$G$2345&lt;&gt;"",$G$2:$G$2345),0))), G1406)</f>
        <v>tier - 3</v>
      </c>
      <c r="K1406" t="str" cm="1">
        <f t="array" ref="K1406">IF(E1406="", INDEX($E$2:$E$2345, MODE(MATCH(IF($E$2:$E$2345&lt;&gt;"",$E$2:$E$2345), IF($E$2:$E$2345&lt;&gt;"",$E$2:$E$2345),0))), E1406)</f>
        <v>R1011</v>
      </c>
      <c r="L1406">
        <f t="shared" si="21"/>
        <v>25</v>
      </c>
      <c r="M1406">
        <v>35688</v>
      </c>
    </row>
    <row r="1407" spans="1:13" x14ac:dyDescent="0.25">
      <c r="A1407" t="s">
        <v>86</v>
      </c>
      <c r="B1407">
        <v>0</v>
      </c>
      <c r="C1407">
        <v>1242.82</v>
      </c>
      <c r="D1407" t="s">
        <v>9</v>
      </c>
      <c r="E1407" t="s">
        <v>33</v>
      </c>
      <c r="F1407" t="s">
        <v>9</v>
      </c>
      <c r="G1407" t="s">
        <v>13</v>
      </c>
      <c r="H1407">
        <v>2003</v>
      </c>
      <c r="I1407" t="str" cm="1">
        <f t="array" ref="I1407">IF(D1407="", INDEX($D$2:$D$2345, MODE(MATCH(IF($D$2:$D$2345&lt;&gt;"",$D$2:$D$2345), IF($D$2:$D$2345&lt;&gt;"",$D$2:$D$2345),0))), D1407)</f>
        <v>tier - 2</v>
      </c>
      <c r="J1407" t="str" cm="1">
        <f t="array" ref="J1407">IF(G1407="", INDEX($G$2:$G$2345, MODE(MATCH(IF($G$2:$G$2345&lt;&gt;"",$G$2:$G$2345), IF($G$2:$G$2345&lt;&gt;"",$G$2:$G$2345),0))), G1407)</f>
        <v>tier - 1</v>
      </c>
      <c r="K1407" t="str" cm="1">
        <f t="array" ref="K1407">IF(E1407="", INDEX($E$2:$E$2345, MODE(MATCH(IF($E$2:$E$2345&lt;&gt;"",$E$2:$E$2345), IF($E$2:$E$2345&lt;&gt;"",$E$2:$E$2345),0))), E1407)</f>
        <v>R1011</v>
      </c>
      <c r="L1407">
        <f t="shared" si="21"/>
        <v>19</v>
      </c>
      <c r="M1407">
        <v>37872</v>
      </c>
    </row>
    <row r="1408" spans="1:13" x14ac:dyDescent="0.25">
      <c r="A1408" t="s">
        <v>85</v>
      </c>
      <c r="B1408">
        <v>0</v>
      </c>
      <c r="C1408">
        <v>1242.26</v>
      </c>
      <c r="D1408" t="s">
        <v>9</v>
      </c>
      <c r="E1408" t="s">
        <v>33</v>
      </c>
      <c r="F1408" t="s">
        <v>9</v>
      </c>
      <c r="G1408" t="s">
        <v>13</v>
      </c>
      <c r="H1408">
        <v>2003</v>
      </c>
      <c r="I1408" t="str" cm="1">
        <f t="array" ref="I1408">IF(D1408="", INDEX($D$2:$D$2345, MODE(MATCH(IF($D$2:$D$2345&lt;&gt;"",$D$2:$D$2345), IF($D$2:$D$2345&lt;&gt;"",$D$2:$D$2345),0))), D1408)</f>
        <v>tier - 2</v>
      </c>
      <c r="J1408" t="str" cm="1">
        <f t="array" ref="J1408">IF(G1408="", INDEX($G$2:$G$2345, MODE(MATCH(IF($G$2:$G$2345&lt;&gt;"",$G$2:$G$2345), IF($G$2:$G$2345&lt;&gt;"",$G$2:$G$2345),0))), G1408)</f>
        <v>tier - 1</v>
      </c>
      <c r="K1408" t="str" cm="1">
        <f t="array" ref="K1408">IF(E1408="", INDEX($E$2:$E$2345, MODE(MATCH(IF($E$2:$E$2345&lt;&gt;"",$E$2:$E$2345), IF($E$2:$E$2345&lt;&gt;"",$E$2:$E$2345),0))), E1408)</f>
        <v>R1011</v>
      </c>
      <c r="L1408">
        <f t="shared" si="21"/>
        <v>19</v>
      </c>
      <c r="M1408">
        <v>37879</v>
      </c>
    </row>
    <row r="1409" spans="1:13" x14ac:dyDescent="0.25">
      <c r="A1409" t="s">
        <v>84</v>
      </c>
      <c r="B1409">
        <v>0</v>
      </c>
      <c r="C1409">
        <v>1241.57</v>
      </c>
      <c r="D1409" t="s">
        <v>9</v>
      </c>
      <c r="E1409" t="s">
        <v>33</v>
      </c>
      <c r="F1409" t="s">
        <v>9</v>
      </c>
      <c r="G1409" t="s">
        <v>9</v>
      </c>
      <c r="H1409">
        <v>2003</v>
      </c>
      <c r="I1409" t="str" cm="1">
        <f t="array" ref="I1409">IF(D1409="", INDEX($D$2:$D$2345, MODE(MATCH(IF($D$2:$D$2345&lt;&gt;"",$D$2:$D$2345), IF($D$2:$D$2345&lt;&gt;"",$D$2:$D$2345),0))), D1409)</f>
        <v>tier - 2</v>
      </c>
      <c r="J1409" t="str" cm="1">
        <f t="array" ref="J1409">IF(G1409="", INDEX($G$2:$G$2345, MODE(MATCH(IF($G$2:$G$2345&lt;&gt;"",$G$2:$G$2345), IF($G$2:$G$2345&lt;&gt;"",$G$2:$G$2345),0))), G1409)</f>
        <v>tier - 2</v>
      </c>
      <c r="K1409" t="str" cm="1">
        <f t="array" ref="K1409">IF(E1409="", INDEX($E$2:$E$2345, MODE(MATCH(IF($E$2:$E$2345&lt;&gt;"",$E$2:$E$2345), IF($E$2:$E$2345&lt;&gt;"",$E$2:$E$2345),0))), E1409)</f>
        <v>R1011</v>
      </c>
      <c r="L1409">
        <f t="shared" si="21"/>
        <v>19</v>
      </c>
      <c r="M1409">
        <v>37835</v>
      </c>
    </row>
    <row r="1410" spans="1:13" x14ac:dyDescent="0.25">
      <c r="A1410" t="s">
        <v>83</v>
      </c>
      <c r="B1410">
        <v>0</v>
      </c>
      <c r="C1410">
        <v>1241</v>
      </c>
      <c r="D1410" t="s">
        <v>9</v>
      </c>
      <c r="E1410" t="s">
        <v>10</v>
      </c>
      <c r="F1410" t="s">
        <v>9</v>
      </c>
      <c r="G1410" t="s">
        <v>9</v>
      </c>
      <c r="H1410">
        <v>2002</v>
      </c>
      <c r="I1410" t="str" cm="1">
        <f t="array" ref="I1410">IF(D1410="", INDEX($D$2:$D$2345, MODE(MATCH(IF($D$2:$D$2345&lt;&gt;"",$D$2:$D$2345), IF($D$2:$D$2345&lt;&gt;"",$D$2:$D$2345),0))), D1410)</f>
        <v>tier - 2</v>
      </c>
      <c r="J1410" t="str" cm="1">
        <f t="array" ref="J1410">IF(G1410="", INDEX($G$2:$G$2345, MODE(MATCH(IF($G$2:$G$2345&lt;&gt;"",$G$2:$G$2345), IF($G$2:$G$2345&lt;&gt;"",$G$2:$G$2345),0))), G1410)</f>
        <v>tier - 2</v>
      </c>
      <c r="K1410" t="str" cm="1">
        <f t="array" ref="K1410">IF(E1410="", INDEX($E$2:$E$2345, MODE(MATCH(IF($E$2:$E$2345&lt;&gt;"",$E$2:$E$2345), IF($E$2:$E$2345&lt;&gt;"",$E$2:$E$2345),0))), E1410)</f>
        <v>R1013</v>
      </c>
      <c r="L1410">
        <f t="shared" ref="L1410:L1473" si="22">INT(YEARFRAC(M1410,DATE(2023,6,8)))</f>
        <v>19</v>
      </c>
      <c r="M1410">
        <v>37803</v>
      </c>
    </row>
    <row r="1411" spans="1:13" x14ac:dyDescent="0.25">
      <c r="A1411" t="s">
        <v>82</v>
      </c>
      <c r="B1411">
        <v>0</v>
      </c>
      <c r="C1411">
        <v>1240</v>
      </c>
      <c r="D1411" t="s">
        <v>9</v>
      </c>
      <c r="E1411" t="s">
        <v>18</v>
      </c>
      <c r="F1411" t="s">
        <v>9</v>
      </c>
      <c r="G1411" t="s">
        <v>13</v>
      </c>
      <c r="H1411">
        <v>1998</v>
      </c>
      <c r="I1411" t="str" cm="1">
        <f t="array" ref="I1411">IF(D1411="", INDEX($D$2:$D$2345, MODE(MATCH(IF($D$2:$D$2345&lt;&gt;"",$D$2:$D$2345), IF($D$2:$D$2345&lt;&gt;"",$D$2:$D$2345),0))), D1411)</f>
        <v>tier - 2</v>
      </c>
      <c r="J1411" t="str" cm="1">
        <f t="array" ref="J1411">IF(G1411="", INDEX($G$2:$G$2345, MODE(MATCH(IF($G$2:$G$2345&lt;&gt;"",$G$2:$G$2345), IF($G$2:$G$2345&lt;&gt;"",$G$2:$G$2345),0))), G1411)</f>
        <v>tier - 1</v>
      </c>
      <c r="K1411" t="str" cm="1">
        <f t="array" ref="K1411">IF(E1411="", INDEX($E$2:$E$2345, MODE(MATCH(IF($E$2:$E$2345&lt;&gt;"",$E$2:$E$2345), IF($E$2:$E$2345&lt;&gt;"",$E$2:$E$2345),0))), E1411)</f>
        <v>R1012</v>
      </c>
      <c r="L1411">
        <f t="shared" si="22"/>
        <v>20</v>
      </c>
      <c r="M1411">
        <v>37540</v>
      </c>
    </row>
    <row r="1412" spans="1:13" x14ac:dyDescent="0.25">
      <c r="A1412" t="s">
        <v>81</v>
      </c>
      <c r="B1412">
        <v>0</v>
      </c>
      <c r="C1412">
        <v>1237</v>
      </c>
      <c r="D1412" t="s">
        <v>9</v>
      </c>
      <c r="E1412" t="s">
        <v>10</v>
      </c>
      <c r="F1412" t="s">
        <v>9</v>
      </c>
      <c r="G1412" t="s">
        <v>9</v>
      </c>
      <c r="H1412">
        <v>2002</v>
      </c>
      <c r="I1412" t="str" cm="1">
        <f t="array" ref="I1412">IF(D1412="", INDEX($D$2:$D$2345, MODE(MATCH(IF($D$2:$D$2345&lt;&gt;"",$D$2:$D$2345), IF($D$2:$D$2345&lt;&gt;"",$D$2:$D$2345),0))), D1412)</f>
        <v>tier - 2</v>
      </c>
      <c r="J1412" t="str" cm="1">
        <f t="array" ref="J1412">IF(G1412="", INDEX($G$2:$G$2345, MODE(MATCH(IF($G$2:$G$2345&lt;&gt;"",$G$2:$G$2345), IF($G$2:$G$2345&lt;&gt;"",$G$2:$G$2345),0))), G1412)</f>
        <v>tier - 2</v>
      </c>
      <c r="K1412" t="str" cm="1">
        <f t="array" ref="K1412">IF(E1412="", INDEX($E$2:$E$2345, MODE(MATCH(IF($E$2:$E$2345&lt;&gt;"",$E$2:$E$2345), IF($E$2:$E$2345&lt;&gt;"",$E$2:$E$2345),0))), E1412)</f>
        <v>R1013</v>
      </c>
      <c r="L1412">
        <f t="shared" si="22"/>
        <v>24</v>
      </c>
      <c r="M1412">
        <v>36141</v>
      </c>
    </row>
    <row r="1413" spans="1:13" x14ac:dyDescent="0.25">
      <c r="A1413" t="s">
        <v>80</v>
      </c>
      <c r="B1413">
        <v>0</v>
      </c>
      <c r="C1413">
        <v>1234</v>
      </c>
      <c r="D1413" t="s">
        <v>9</v>
      </c>
      <c r="E1413" t="s">
        <v>10</v>
      </c>
      <c r="F1413" t="s">
        <v>9</v>
      </c>
      <c r="G1413" t="s">
        <v>13</v>
      </c>
      <c r="H1413">
        <v>1998</v>
      </c>
      <c r="I1413" t="str" cm="1">
        <f t="array" ref="I1413">IF(D1413="", INDEX($D$2:$D$2345, MODE(MATCH(IF($D$2:$D$2345&lt;&gt;"",$D$2:$D$2345), IF($D$2:$D$2345&lt;&gt;"",$D$2:$D$2345),0))), D1413)</f>
        <v>tier - 2</v>
      </c>
      <c r="J1413" t="str" cm="1">
        <f t="array" ref="J1413">IF(G1413="", INDEX($G$2:$G$2345, MODE(MATCH(IF($G$2:$G$2345&lt;&gt;"",$G$2:$G$2345), IF($G$2:$G$2345&lt;&gt;"",$G$2:$G$2345),0))), G1413)</f>
        <v>tier - 1</v>
      </c>
      <c r="K1413" t="str" cm="1">
        <f t="array" ref="K1413">IF(E1413="", INDEX($E$2:$E$2345, MODE(MATCH(IF($E$2:$E$2345&lt;&gt;"",$E$2:$E$2345), IF($E$2:$E$2345&lt;&gt;"",$E$2:$E$2345),0))), E1413)</f>
        <v>R1013</v>
      </c>
      <c r="L1413">
        <f t="shared" si="22"/>
        <v>20</v>
      </c>
      <c r="M1413">
        <v>37450</v>
      </c>
    </row>
    <row r="1414" spans="1:13" x14ac:dyDescent="0.25">
      <c r="A1414" t="s">
        <v>2137</v>
      </c>
      <c r="B1414">
        <v>0</v>
      </c>
      <c r="C1414">
        <v>34976.42</v>
      </c>
      <c r="D1414" t="s">
        <v>9</v>
      </c>
      <c r="E1414" t="s">
        <v>33</v>
      </c>
      <c r="F1414" t="s">
        <v>9</v>
      </c>
      <c r="G1414" t="s">
        <v>13</v>
      </c>
      <c r="H1414">
        <v>1998</v>
      </c>
      <c r="I1414" t="str" cm="1">
        <f t="array" ref="I1414">IF(D1414="", INDEX($D$2:$D$2345, MODE(MATCH(IF($D$2:$D$2345&lt;&gt;"",$D$2:$D$2345), IF($D$2:$D$2345&lt;&gt;"",$D$2:$D$2345),0))), D1414)</f>
        <v>tier - 2</v>
      </c>
      <c r="J1414" t="str" cm="1">
        <f t="array" ref="J1414">IF(G1414="", INDEX($G$2:$G$2345, MODE(MATCH(IF($G$2:$G$2345&lt;&gt;"",$G$2:$G$2345), IF($G$2:$G$2345&lt;&gt;"",$G$2:$G$2345),0))), G1414)</f>
        <v>tier - 1</v>
      </c>
      <c r="K1414" t="str" cm="1">
        <f t="array" ref="K1414">IF(E1414="", INDEX($E$2:$E$2345, MODE(MATCH(IF($E$2:$E$2345&lt;&gt;"",$E$2:$E$2345), IF($E$2:$E$2345&lt;&gt;"",$E$2:$E$2345),0))), E1414)</f>
        <v>R1011</v>
      </c>
      <c r="L1414">
        <f t="shared" si="22"/>
        <v>25</v>
      </c>
      <c r="M1414">
        <v>35664</v>
      </c>
    </row>
    <row r="1415" spans="1:13" x14ac:dyDescent="0.25">
      <c r="A1415" t="s">
        <v>79</v>
      </c>
      <c r="B1415">
        <v>0</v>
      </c>
      <c r="C1415">
        <v>1228</v>
      </c>
      <c r="D1415" t="s">
        <v>9</v>
      </c>
      <c r="E1415" t="s">
        <v>18</v>
      </c>
      <c r="F1415" t="s">
        <v>9</v>
      </c>
      <c r="G1415" t="s">
        <v>13</v>
      </c>
      <c r="H1415">
        <v>2004</v>
      </c>
      <c r="I1415" t="str" cm="1">
        <f t="array" ref="I1415">IF(D1415="", INDEX($D$2:$D$2345, MODE(MATCH(IF($D$2:$D$2345&lt;&gt;"",$D$2:$D$2345), IF($D$2:$D$2345&lt;&gt;"",$D$2:$D$2345),0))), D1415)</f>
        <v>tier - 2</v>
      </c>
      <c r="J1415" t="str" cm="1">
        <f t="array" ref="J1415">IF(G1415="", INDEX($G$2:$G$2345, MODE(MATCH(IF($G$2:$G$2345&lt;&gt;"",$G$2:$G$2345), IF($G$2:$G$2345&lt;&gt;"",$G$2:$G$2345),0))), G1415)</f>
        <v>tier - 1</v>
      </c>
      <c r="K1415" t="str" cm="1">
        <f t="array" ref="K1415">IF(E1415="", INDEX($E$2:$E$2345, MODE(MATCH(IF($E$2:$E$2345&lt;&gt;"",$E$2:$E$2345), IF($E$2:$E$2345&lt;&gt;"",$E$2:$E$2345),0))), E1415)</f>
        <v>R1012</v>
      </c>
      <c r="L1415">
        <f t="shared" si="22"/>
        <v>24</v>
      </c>
      <c r="M1415">
        <v>36084</v>
      </c>
    </row>
    <row r="1416" spans="1:13" x14ac:dyDescent="0.25">
      <c r="A1416" t="s">
        <v>78</v>
      </c>
      <c r="B1416">
        <v>0</v>
      </c>
      <c r="C1416">
        <v>1224</v>
      </c>
      <c r="D1416" t="s">
        <v>9</v>
      </c>
      <c r="E1416" t="s">
        <v>10</v>
      </c>
      <c r="F1416" t="s">
        <v>9</v>
      </c>
      <c r="G1416" t="s">
        <v>13</v>
      </c>
      <c r="H1416">
        <v>2004</v>
      </c>
      <c r="I1416" t="str" cm="1">
        <f t="array" ref="I1416">IF(D1416="", INDEX($D$2:$D$2345, MODE(MATCH(IF($D$2:$D$2345&lt;&gt;"",$D$2:$D$2345), IF($D$2:$D$2345&lt;&gt;"",$D$2:$D$2345),0))), D1416)</f>
        <v>tier - 2</v>
      </c>
      <c r="J1416" t="str" cm="1">
        <f t="array" ref="J1416">IF(G1416="", INDEX($G$2:$G$2345, MODE(MATCH(IF($G$2:$G$2345&lt;&gt;"",$G$2:$G$2345), IF($G$2:$G$2345&lt;&gt;"",$G$2:$G$2345),0))), G1416)</f>
        <v>tier - 1</v>
      </c>
      <c r="K1416" t="str" cm="1">
        <f t="array" ref="K1416">IF(E1416="", INDEX($E$2:$E$2345, MODE(MATCH(IF($E$2:$E$2345&lt;&gt;"",$E$2:$E$2345), IF($E$2:$E$2345&lt;&gt;"",$E$2:$E$2345),0))), E1416)</f>
        <v>R1013</v>
      </c>
      <c r="L1416">
        <f t="shared" si="22"/>
        <v>18</v>
      </c>
      <c r="M1416">
        <v>38177</v>
      </c>
    </row>
    <row r="1417" spans="1:13" x14ac:dyDescent="0.25">
      <c r="A1417" t="s">
        <v>77</v>
      </c>
      <c r="B1417">
        <v>0</v>
      </c>
      <c r="C1417">
        <v>1220</v>
      </c>
      <c r="D1417" t="s">
        <v>9</v>
      </c>
      <c r="E1417" t="s">
        <v>18</v>
      </c>
      <c r="F1417" t="s">
        <v>9</v>
      </c>
      <c r="G1417" t="s">
        <v>11</v>
      </c>
      <c r="H1417">
        <v>1996</v>
      </c>
      <c r="I1417" t="str" cm="1">
        <f t="array" ref="I1417">IF(D1417="", INDEX($D$2:$D$2345, MODE(MATCH(IF($D$2:$D$2345&lt;&gt;"",$D$2:$D$2345), IF($D$2:$D$2345&lt;&gt;"",$D$2:$D$2345),0))), D1417)</f>
        <v>tier - 2</v>
      </c>
      <c r="J1417" t="str" cm="1">
        <f t="array" ref="J1417">IF(G1417="", INDEX($G$2:$G$2345, MODE(MATCH(IF($G$2:$G$2345&lt;&gt;"",$G$2:$G$2345), IF($G$2:$G$2345&lt;&gt;"",$G$2:$G$2345),0))), G1417)</f>
        <v>tier - 3</v>
      </c>
      <c r="K1417" t="str" cm="1">
        <f t="array" ref="K1417">IF(E1417="", INDEX($E$2:$E$2345, MODE(MATCH(IF($E$2:$E$2345&lt;&gt;"",$E$2:$E$2345), IF($E$2:$E$2345&lt;&gt;"",$E$2:$E$2345),0))), E1417)</f>
        <v>R1012</v>
      </c>
      <c r="L1417">
        <f t="shared" si="22"/>
        <v>18</v>
      </c>
      <c r="M1417">
        <v>38295</v>
      </c>
    </row>
    <row r="1418" spans="1:13" x14ac:dyDescent="0.25">
      <c r="A1418" t="s">
        <v>76</v>
      </c>
      <c r="B1418">
        <v>0</v>
      </c>
      <c r="C1418">
        <v>1210</v>
      </c>
      <c r="D1418" t="s">
        <v>9</v>
      </c>
      <c r="E1418" t="s">
        <v>10</v>
      </c>
      <c r="F1418" t="s">
        <v>9</v>
      </c>
      <c r="G1418" t="s">
        <v>13</v>
      </c>
      <c r="H1418">
        <v>2004</v>
      </c>
      <c r="I1418" t="str" cm="1">
        <f t="array" ref="I1418">IF(D1418="", INDEX($D$2:$D$2345, MODE(MATCH(IF($D$2:$D$2345&lt;&gt;"",$D$2:$D$2345), IF($D$2:$D$2345&lt;&gt;"",$D$2:$D$2345),0))), D1418)</f>
        <v>tier - 2</v>
      </c>
      <c r="J1418" t="str" cm="1">
        <f t="array" ref="J1418">IF(G1418="", INDEX($G$2:$G$2345, MODE(MATCH(IF($G$2:$G$2345&lt;&gt;"",$G$2:$G$2345), IF($G$2:$G$2345&lt;&gt;"",$G$2:$G$2345),0))), G1418)</f>
        <v>tier - 1</v>
      </c>
      <c r="K1418" t="str" cm="1">
        <f t="array" ref="K1418">IF(E1418="", INDEX($E$2:$E$2345, MODE(MATCH(IF($E$2:$E$2345&lt;&gt;"",$E$2:$E$2345), IF($E$2:$E$2345&lt;&gt;"",$E$2:$E$2345),0))), E1418)</f>
        <v>R1013</v>
      </c>
      <c r="L1418">
        <f t="shared" si="22"/>
        <v>27</v>
      </c>
      <c r="M1418">
        <v>35218</v>
      </c>
    </row>
    <row r="1419" spans="1:13" x14ac:dyDescent="0.25">
      <c r="A1419" t="s">
        <v>75</v>
      </c>
      <c r="B1419">
        <v>0</v>
      </c>
      <c r="C1419">
        <v>1200.55</v>
      </c>
      <c r="D1419" t="s">
        <v>9</v>
      </c>
      <c r="E1419" t="s">
        <v>10</v>
      </c>
      <c r="F1419" t="s">
        <v>9</v>
      </c>
      <c r="G1419" t="s">
        <v>11</v>
      </c>
      <c r="H1419">
        <v>1992</v>
      </c>
      <c r="I1419" t="str" cm="1">
        <f t="array" ref="I1419">IF(D1419="", INDEX($D$2:$D$2345, MODE(MATCH(IF($D$2:$D$2345&lt;&gt;"",$D$2:$D$2345), IF($D$2:$D$2345&lt;&gt;"",$D$2:$D$2345),0))), D1419)</f>
        <v>tier - 2</v>
      </c>
      <c r="J1419" t="str" cm="1">
        <f t="array" ref="J1419">IF(G1419="", INDEX($G$2:$G$2345, MODE(MATCH(IF($G$2:$G$2345&lt;&gt;"",$G$2:$G$2345), IF($G$2:$G$2345&lt;&gt;"",$G$2:$G$2345),0))), G1419)</f>
        <v>tier - 3</v>
      </c>
      <c r="K1419" t="str" cm="1">
        <f t="array" ref="K1419">IF(E1419="", INDEX($E$2:$E$2345, MODE(MATCH(IF($E$2:$E$2345&lt;&gt;"",$E$2:$E$2345), IF($E$2:$E$2345&lt;&gt;"",$E$2:$E$2345),0))), E1419)</f>
        <v>R1013</v>
      </c>
      <c r="L1419">
        <f t="shared" si="22"/>
        <v>18</v>
      </c>
      <c r="M1419">
        <v>38266</v>
      </c>
    </row>
    <row r="1420" spans="1:13" x14ac:dyDescent="0.25">
      <c r="A1420" t="s">
        <v>74</v>
      </c>
      <c r="B1420">
        <v>0</v>
      </c>
      <c r="C1420">
        <v>1200</v>
      </c>
      <c r="D1420" t="s">
        <v>9</v>
      </c>
      <c r="E1420" t="s">
        <v>18</v>
      </c>
      <c r="F1420" t="s">
        <v>9</v>
      </c>
      <c r="G1420" t="s">
        <v>11</v>
      </c>
      <c r="H1420">
        <v>1999</v>
      </c>
      <c r="I1420" t="str" cm="1">
        <f t="array" ref="I1420">IF(D1420="", INDEX($D$2:$D$2345, MODE(MATCH(IF($D$2:$D$2345&lt;&gt;"",$D$2:$D$2345), IF($D$2:$D$2345&lt;&gt;"",$D$2:$D$2345),0))), D1420)</f>
        <v>tier - 2</v>
      </c>
      <c r="J1420" t="str" cm="1">
        <f t="array" ref="J1420">IF(G1420="", INDEX($G$2:$G$2345, MODE(MATCH(IF($G$2:$G$2345&lt;&gt;"",$G$2:$G$2345), IF($G$2:$G$2345&lt;&gt;"",$G$2:$G$2345),0))), G1420)</f>
        <v>tier - 3</v>
      </c>
      <c r="K1420" t="str" cm="1">
        <f t="array" ref="K1420">IF(E1420="", INDEX($E$2:$E$2345, MODE(MATCH(IF($E$2:$E$2345&lt;&gt;"",$E$2:$E$2345), IF($E$2:$E$2345&lt;&gt;"",$E$2:$E$2345),0))), E1420)</f>
        <v>R1012</v>
      </c>
      <c r="L1420">
        <f t="shared" si="22"/>
        <v>30</v>
      </c>
      <c r="M1420">
        <v>33783</v>
      </c>
    </row>
    <row r="1421" spans="1:13" x14ac:dyDescent="0.25">
      <c r="A1421" t="s">
        <v>73</v>
      </c>
      <c r="B1421">
        <v>0</v>
      </c>
      <c r="C1421">
        <v>1191</v>
      </c>
      <c r="D1421" t="s">
        <v>9</v>
      </c>
      <c r="E1421" t="s">
        <v>10</v>
      </c>
      <c r="F1421" t="s">
        <v>9</v>
      </c>
      <c r="G1421" t="s">
        <v>13</v>
      </c>
      <c r="H1421">
        <v>2002</v>
      </c>
      <c r="I1421" t="str" cm="1">
        <f t="array" ref="I1421">IF(D1421="", INDEX($D$2:$D$2345, MODE(MATCH(IF($D$2:$D$2345&lt;&gt;"",$D$2:$D$2345), IF($D$2:$D$2345&lt;&gt;"",$D$2:$D$2345),0))), D1421)</f>
        <v>tier - 2</v>
      </c>
      <c r="J1421" t="str" cm="1">
        <f t="array" ref="J1421">IF(G1421="", INDEX($G$2:$G$2345, MODE(MATCH(IF($G$2:$G$2345&lt;&gt;"",$G$2:$G$2345), IF($G$2:$G$2345&lt;&gt;"",$G$2:$G$2345),0))), G1421)</f>
        <v>tier - 1</v>
      </c>
      <c r="K1421" t="str" cm="1">
        <f t="array" ref="K1421">IF(E1421="", INDEX($E$2:$E$2345, MODE(MATCH(IF($E$2:$E$2345&lt;&gt;"",$E$2:$E$2345), IF($E$2:$E$2345&lt;&gt;"",$E$2:$E$2345),0))), E1421)</f>
        <v>R1013</v>
      </c>
      <c r="L1421">
        <f t="shared" si="22"/>
        <v>23</v>
      </c>
      <c r="M1421">
        <v>36398</v>
      </c>
    </row>
    <row r="1422" spans="1:13" x14ac:dyDescent="0.25">
      <c r="A1422" t="s">
        <v>72</v>
      </c>
      <c r="B1422">
        <v>0</v>
      </c>
      <c r="C1422">
        <v>1178.07</v>
      </c>
      <c r="D1422" t="s">
        <v>9</v>
      </c>
      <c r="E1422" t="s">
        <v>10</v>
      </c>
      <c r="F1422" t="s">
        <v>9</v>
      </c>
      <c r="G1422" t="s">
        <v>9</v>
      </c>
      <c r="H1422">
        <v>1997</v>
      </c>
      <c r="I1422" t="str" cm="1">
        <f t="array" ref="I1422">IF(D1422="", INDEX($D$2:$D$2345, MODE(MATCH(IF($D$2:$D$2345&lt;&gt;"",$D$2:$D$2345), IF($D$2:$D$2345&lt;&gt;"",$D$2:$D$2345),0))), D1422)</f>
        <v>tier - 2</v>
      </c>
      <c r="J1422" t="str" cm="1">
        <f t="array" ref="J1422">IF(G1422="", INDEX($G$2:$G$2345, MODE(MATCH(IF($G$2:$G$2345&lt;&gt;"",$G$2:$G$2345), IF($G$2:$G$2345&lt;&gt;"",$G$2:$G$2345),0))), G1422)</f>
        <v>tier - 2</v>
      </c>
      <c r="K1422" t="str" cm="1">
        <f t="array" ref="K1422">IF(E1422="", INDEX($E$2:$E$2345, MODE(MATCH(IF($E$2:$E$2345&lt;&gt;"",$E$2:$E$2345), IF($E$2:$E$2345&lt;&gt;"",$E$2:$E$2345),0))), E1422)</f>
        <v>R1013</v>
      </c>
      <c r="L1422">
        <f t="shared" si="22"/>
        <v>20</v>
      </c>
      <c r="M1422">
        <v>37435</v>
      </c>
    </row>
    <row r="1423" spans="1:13" x14ac:dyDescent="0.25">
      <c r="A1423" t="s">
        <v>71</v>
      </c>
      <c r="B1423">
        <v>0</v>
      </c>
      <c r="C1423">
        <v>1178</v>
      </c>
      <c r="D1423" t="s">
        <v>9</v>
      </c>
      <c r="E1423" t="s">
        <v>10</v>
      </c>
      <c r="F1423" t="s">
        <v>9</v>
      </c>
      <c r="G1423" t="s">
        <v>11</v>
      </c>
      <c r="H1423">
        <v>1996</v>
      </c>
      <c r="I1423" t="str" cm="1">
        <f t="array" ref="I1423">IF(D1423="", INDEX($D$2:$D$2345, MODE(MATCH(IF($D$2:$D$2345&lt;&gt;"",$D$2:$D$2345), IF($D$2:$D$2345&lt;&gt;"",$D$2:$D$2345),0))), D1423)</f>
        <v>tier - 2</v>
      </c>
      <c r="J1423" t="str" cm="1">
        <f t="array" ref="J1423">IF(G1423="", INDEX($G$2:$G$2345, MODE(MATCH(IF($G$2:$G$2345&lt;&gt;"",$G$2:$G$2345), IF($G$2:$G$2345&lt;&gt;"",$G$2:$G$2345),0))), G1423)</f>
        <v>tier - 3</v>
      </c>
      <c r="K1423" t="str" cm="1">
        <f t="array" ref="K1423">IF(E1423="", INDEX($E$2:$E$2345, MODE(MATCH(IF($E$2:$E$2345&lt;&gt;"",$E$2:$E$2345), IF($E$2:$E$2345&lt;&gt;"",$E$2:$E$2345),0))), E1423)</f>
        <v>R1013</v>
      </c>
      <c r="L1423">
        <f t="shared" si="22"/>
        <v>25</v>
      </c>
      <c r="M1423">
        <v>35653</v>
      </c>
    </row>
    <row r="1424" spans="1:13" x14ac:dyDescent="0.25">
      <c r="A1424" t="s">
        <v>70</v>
      </c>
      <c r="B1424">
        <v>0</v>
      </c>
      <c r="C1424">
        <v>1167</v>
      </c>
      <c r="D1424" t="s">
        <v>9</v>
      </c>
      <c r="E1424" t="s">
        <v>10</v>
      </c>
      <c r="F1424" t="s">
        <v>9</v>
      </c>
      <c r="G1424" t="s">
        <v>13</v>
      </c>
      <c r="H1424">
        <v>2001</v>
      </c>
      <c r="I1424" t="str" cm="1">
        <f t="array" ref="I1424">IF(D1424="", INDEX($D$2:$D$2345, MODE(MATCH(IF($D$2:$D$2345&lt;&gt;"",$D$2:$D$2345), IF($D$2:$D$2345&lt;&gt;"",$D$2:$D$2345),0))), D1424)</f>
        <v>tier - 2</v>
      </c>
      <c r="J1424" t="str" cm="1">
        <f t="array" ref="J1424">IF(G1424="", INDEX($G$2:$G$2345, MODE(MATCH(IF($G$2:$G$2345&lt;&gt;"",$G$2:$G$2345), IF($G$2:$G$2345&lt;&gt;"",$G$2:$G$2345),0))), G1424)</f>
        <v>tier - 1</v>
      </c>
      <c r="K1424" t="str" cm="1">
        <f t="array" ref="K1424">IF(E1424="", INDEX($E$2:$E$2345, MODE(MATCH(IF($E$2:$E$2345&lt;&gt;"",$E$2:$E$2345), IF($E$2:$E$2345&lt;&gt;"",$E$2:$E$2345),0))), E1424)</f>
        <v>R1013</v>
      </c>
      <c r="L1424">
        <f t="shared" si="22"/>
        <v>26</v>
      </c>
      <c r="M1424">
        <v>35381</v>
      </c>
    </row>
    <row r="1425" spans="1:13" x14ac:dyDescent="0.25">
      <c r="A1425" t="s">
        <v>2136</v>
      </c>
      <c r="B1425">
        <v>0</v>
      </c>
      <c r="C1425">
        <v>34975.68</v>
      </c>
      <c r="D1425" t="s">
        <v>9</v>
      </c>
      <c r="E1425" t="s">
        <v>33</v>
      </c>
      <c r="F1425" t="s">
        <v>9</v>
      </c>
      <c r="G1425" t="s">
        <v>9</v>
      </c>
      <c r="H1425">
        <v>1967</v>
      </c>
      <c r="I1425" t="str" cm="1">
        <f t="array" ref="I1425">IF(D1425="", INDEX($D$2:$D$2345, MODE(MATCH(IF($D$2:$D$2345&lt;&gt;"",$D$2:$D$2345), IF($D$2:$D$2345&lt;&gt;"",$D$2:$D$2345),0))), D1425)</f>
        <v>tier - 2</v>
      </c>
      <c r="J1425" t="str" cm="1">
        <f t="array" ref="J1425">IF(G1425="", INDEX($G$2:$G$2345, MODE(MATCH(IF($G$2:$G$2345&lt;&gt;"",$G$2:$G$2345), IF($G$2:$G$2345&lt;&gt;"",$G$2:$G$2345),0))), G1425)</f>
        <v>tier - 2</v>
      </c>
      <c r="K1425" t="str" cm="1">
        <f t="array" ref="K1425">IF(E1425="", INDEX($E$2:$E$2345, MODE(MATCH(IF($E$2:$E$2345&lt;&gt;"",$E$2:$E$2345), IF($E$2:$E$2345&lt;&gt;"",$E$2:$E$2345),0))), E1425)</f>
        <v>R1011</v>
      </c>
      <c r="L1425">
        <f t="shared" si="22"/>
        <v>24</v>
      </c>
      <c r="M1425">
        <v>36075</v>
      </c>
    </row>
    <row r="1426" spans="1:13" x14ac:dyDescent="0.25">
      <c r="A1426" t="s">
        <v>69</v>
      </c>
      <c r="B1426">
        <v>0</v>
      </c>
      <c r="C1426">
        <v>1165</v>
      </c>
      <c r="D1426" t="s">
        <v>9</v>
      </c>
      <c r="E1426" t="s">
        <v>18</v>
      </c>
      <c r="F1426" t="s">
        <v>9</v>
      </c>
      <c r="G1426" t="s">
        <v>11</v>
      </c>
      <c r="H1426">
        <v>2002</v>
      </c>
      <c r="I1426" t="str" cm="1">
        <f t="array" ref="I1426">IF(D1426="", INDEX($D$2:$D$2345, MODE(MATCH(IF($D$2:$D$2345&lt;&gt;"",$D$2:$D$2345), IF($D$2:$D$2345&lt;&gt;"",$D$2:$D$2345),0))), D1426)</f>
        <v>tier - 2</v>
      </c>
      <c r="J1426" t="str" cm="1">
        <f t="array" ref="J1426">IF(G1426="", INDEX($G$2:$G$2345, MODE(MATCH(IF($G$2:$G$2345&lt;&gt;"",$G$2:$G$2345), IF($G$2:$G$2345&lt;&gt;"",$G$2:$G$2345),0))), G1426)</f>
        <v>tier - 3</v>
      </c>
      <c r="K1426" t="str" cm="1">
        <f t="array" ref="K1426">IF(E1426="", INDEX($E$2:$E$2345, MODE(MATCH(IF($E$2:$E$2345&lt;&gt;"",$E$2:$E$2345), IF($E$2:$E$2345&lt;&gt;"",$E$2:$E$2345),0))), E1426)</f>
        <v>R1012</v>
      </c>
      <c r="L1426">
        <f t="shared" si="22"/>
        <v>21</v>
      </c>
      <c r="M1426">
        <v>37053</v>
      </c>
    </row>
    <row r="1427" spans="1:13" x14ac:dyDescent="0.25">
      <c r="A1427" t="s">
        <v>68</v>
      </c>
      <c r="B1427">
        <v>0</v>
      </c>
      <c r="C1427">
        <v>1163.46</v>
      </c>
      <c r="D1427" t="s">
        <v>9</v>
      </c>
      <c r="E1427" t="s">
        <v>10</v>
      </c>
      <c r="F1427" t="s">
        <v>9</v>
      </c>
      <c r="G1427" t="s">
        <v>11</v>
      </c>
      <c r="H1427">
        <v>2004</v>
      </c>
      <c r="I1427" t="str" cm="1">
        <f t="array" ref="I1427">IF(D1427="", INDEX($D$2:$D$2345, MODE(MATCH(IF($D$2:$D$2345&lt;&gt;"",$D$2:$D$2345), IF($D$2:$D$2345&lt;&gt;"",$D$2:$D$2345),0))), D1427)</f>
        <v>tier - 2</v>
      </c>
      <c r="J1427" t="str" cm="1">
        <f t="array" ref="J1427">IF(G1427="", INDEX($G$2:$G$2345, MODE(MATCH(IF($G$2:$G$2345&lt;&gt;"",$G$2:$G$2345), IF($G$2:$G$2345&lt;&gt;"",$G$2:$G$2345),0))), G1427)</f>
        <v>tier - 3</v>
      </c>
      <c r="K1427" t="str" cm="1">
        <f t="array" ref="K1427">IF(E1427="", INDEX($E$2:$E$2345, MODE(MATCH(IF($E$2:$E$2345&lt;&gt;"",$E$2:$E$2345), IF($E$2:$E$2345&lt;&gt;"",$E$2:$E$2345),0))), E1427)</f>
        <v>R1013</v>
      </c>
      <c r="L1427">
        <f t="shared" si="22"/>
        <v>20</v>
      </c>
      <c r="M1427">
        <v>37571</v>
      </c>
    </row>
    <row r="1428" spans="1:13" x14ac:dyDescent="0.25">
      <c r="A1428" t="s">
        <v>67</v>
      </c>
      <c r="B1428">
        <v>0</v>
      </c>
      <c r="C1428">
        <v>1158.32</v>
      </c>
      <c r="D1428" t="s">
        <v>9</v>
      </c>
      <c r="E1428" t="s">
        <v>10</v>
      </c>
      <c r="F1428" t="s">
        <v>9</v>
      </c>
      <c r="G1428" t="s">
        <v>13</v>
      </c>
      <c r="H1428">
        <v>1994</v>
      </c>
      <c r="I1428" t="str" cm="1">
        <f t="array" ref="I1428">IF(D1428="", INDEX($D$2:$D$2345, MODE(MATCH(IF($D$2:$D$2345&lt;&gt;"",$D$2:$D$2345), IF($D$2:$D$2345&lt;&gt;"",$D$2:$D$2345),0))), D1428)</f>
        <v>tier - 2</v>
      </c>
      <c r="J1428" t="str" cm="1">
        <f t="array" ref="J1428">IF(G1428="", INDEX($G$2:$G$2345, MODE(MATCH(IF($G$2:$G$2345&lt;&gt;"",$G$2:$G$2345), IF($G$2:$G$2345&lt;&gt;"",$G$2:$G$2345),0))), G1428)</f>
        <v>tier - 1</v>
      </c>
      <c r="K1428" t="str" cm="1">
        <f t="array" ref="K1428">IF(E1428="", INDEX($E$2:$E$2345, MODE(MATCH(IF($E$2:$E$2345&lt;&gt;"",$E$2:$E$2345), IF($E$2:$E$2345&lt;&gt;"",$E$2:$E$2345),0))), E1428)</f>
        <v>R1013</v>
      </c>
      <c r="L1428">
        <f t="shared" si="22"/>
        <v>18</v>
      </c>
      <c r="M1428">
        <v>38194</v>
      </c>
    </row>
    <row r="1429" spans="1:13" x14ac:dyDescent="0.25">
      <c r="A1429" t="s">
        <v>66</v>
      </c>
      <c r="B1429">
        <v>0</v>
      </c>
      <c r="C1429">
        <v>1149.4000000000001</v>
      </c>
      <c r="D1429" t="s">
        <v>9</v>
      </c>
      <c r="E1429" t="s">
        <v>10</v>
      </c>
      <c r="F1429" t="s">
        <v>9</v>
      </c>
      <c r="G1429" t="s">
        <v>9</v>
      </c>
      <c r="H1429">
        <v>2004</v>
      </c>
      <c r="I1429" t="str" cm="1">
        <f t="array" ref="I1429">IF(D1429="", INDEX($D$2:$D$2345, MODE(MATCH(IF($D$2:$D$2345&lt;&gt;"",$D$2:$D$2345), IF($D$2:$D$2345&lt;&gt;"",$D$2:$D$2345),0))), D1429)</f>
        <v>tier - 2</v>
      </c>
      <c r="J1429" t="str" cm="1">
        <f t="array" ref="J1429">IF(G1429="", INDEX($G$2:$G$2345, MODE(MATCH(IF($G$2:$G$2345&lt;&gt;"",$G$2:$G$2345), IF($G$2:$G$2345&lt;&gt;"",$G$2:$G$2345),0))), G1429)</f>
        <v>tier - 2</v>
      </c>
      <c r="K1429" t="str" cm="1">
        <f t="array" ref="K1429">IF(E1429="", INDEX($E$2:$E$2345, MODE(MATCH(IF($E$2:$E$2345&lt;&gt;"",$E$2:$E$2345), IF($E$2:$E$2345&lt;&gt;"",$E$2:$E$2345),0))), E1429)</f>
        <v>R1013</v>
      </c>
      <c r="L1429">
        <f t="shared" si="22"/>
        <v>28</v>
      </c>
      <c r="M1429">
        <v>34533</v>
      </c>
    </row>
    <row r="1430" spans="1:13" x14ac:dyDescent="0.25">
      <c r="A1430" t="s">
        <v>65</v>
      </c>
      <c r="B1430">
        <v>0</v>
      </c>
      <c r="C1430">
        <v>1149</v>
      </c>
      <c r="D1430" t="s">
        <v>9</v>
      </c>
      <c r="E1430" t="s">
        <v>18</v>
      </c>
      <c r="F1430" t="s">
        <v>9</v>
      </c>
      <c r="G1430" t="s">
        <v>13</v>
      </c>
      <c r="H1430">
        <v>2003</v>
      </c>
      <c r="I1430" t="str" cm="1">
        <f t="array" ref="I1430">IF(D1430="", INDEX($D$2:$D$2345, MODE(MATCH(IF($D$2:$D$2345&lt;&gt;"",$D$2:$D$2345), IF($D$2:$D$2345&lt;&gt;"",$D$2:$D$2345),0))), D1430)</f>
        <v>tier - 2</v>
      </c>
      <c r="J1430" t="str" cm="1">
        <f t="array" ref="J1430">IF(G1430="", INDEX($G$2:$G$2345, MODE(MATCH(IF($G$2:$G$2345&lt;&gt;"",$G$2:$G$2345), IF($G$2:$G$2345&lt;&gt;"",$G$2:$G$2345),0))), G1430)</f>
        <v>tier - 1</v>
      </c>
      <c r="K1430" t="str" cm="1">
        <f t="array" ref="K1430">IF(E1430="", INDEX($E$2:$E$2345, MODE(MATCH(IF($E$2:$E$2345&lt;&gt;"",$E$2:$E$2345), IF($E$2:$E$2345&lt;&gt;"",$E$2:$E$2345),0))), E1430)</f>
        <v>R1012</v>
      </c>
      <c r="L1430">
        <f t="shared" si="22"/>
        <v>18</v>
      </c>
      <c r="M1430">
        <v>38150</v>
      </c>
    </row>
    <row r="1431" spans="1:13" x14ac:dyDescent="0.25">
      <c r="A1431" t="s">
        <v>64</v>
      </c>
      <c r="B1431">
        <v>0</v>
      </c>
      <c r="C1431">
        <v>1146.8</v>
      </c>
      <c r="D1431" t="s">
        <v>9</v>
      </c>
      <c r="E1431" t="s">
        <v>10</v>
      </c>
      <c r="F1431" t="s">
        <v>9</v>
      </c>
      <c r="G1431" t="s">
        <v>9</v>
      </c>
      <c r="H1431">
        <v>2004</v>
      </c>
      <c r="I1431" t="str" cm="1">
        <f t="array" ref="I1431">IF(D1431="", INDEX($D$2:$D$2345, MODE(MATCH(IF($D$2:$D$2345&lt;&gt;"",$D$2:$D$2345), IF($D$2:$D$2345&lt;&gt;"",$D$2:$D$2345),0))), D1431)</f>
        <v>tier - 2</v>
      </c>
      <c r="J1431" t="str" cm="1">
        <f t="array" ref="J1431">IF(G1431="", INDEX($G$2:$G$2345, MODE(MATCH(IF($G$2:$G$2345&lt;&gt;"",$G$2:$G$2345), IF($G$2:$G$2345&lt;&gt;"",$G$2:$G$2345),0))), G1431)</f>
        <v>tier - 2</v>
      </c>
      <c r="K1431" t="str" cm="1">
        <f t="array" ref="K1431">IF(E1431="", INDEX($E$2:$E$2345, MODE(MATCH(IF($E$2:$E$2345&lt;&gt;"",$E$2:$E$2345), IF($E$2:$E$2345&lt;&gt;"",$E$2:$E$2345),0))), E1431)</f>
        <v>R1013</v>
      </c>
      <c r="L1431">
        <f t="shared" si="22"/>
        <v>19</v>
      </c>
      <c r="M1431">
        <v>37782</v>
      </c>
    </row>
    <row r="1432" spans="1:13" x14ac:dyDescent="0.25">
      <c r="A1432" t="s">
        <v>63</v>
      </c>
      <c r="B1432">
        <v>0</v>
      </c>
      <c r="C1432">
        <v>1142</v>
      </c>
      <c r="D1432" t="s">
        <v>11</v>
      </c>
      <c r="E1432" t="s">
        <v>33</v>
      </c>
      <c r="F1432" t="s">
        <v>11</v>
      </c>
      <c r="G1432" t="s">
        <v>9</v>
      </c>
      <c r="H1432">
        <v>2002</v>
      </c>
      <c r="I1432" t="str" cm="1">
        <f t="array" ref="I1432">IF(D1432="", INDEX($D$2:$D$2345, MODE(MATCH(IF($D$2:$D$2345&lt;&gt;"",$D$2:$D$2345), IF($D$2:$D$2345&lt;&gt;"",$D$2:$D$2345),0))), D1432)</f>
        <v>tier - 3</v>
      </c>
      <c r="J1432" t="str" cm="1">
        <f t="array" ref="J1432">IF(G1432="", INDEX($G$2:$G$2345, MODE(MATCH(IF($G$2:$G$2345&lt;&gt;"",$G$2:$G$2345), IF($G$2:$G$2345&lt;&gt;"",$G$2:$G$2345),0))), G1432)</f>
        <v>tier - 2</v>
      </c>
      <c r="K1432" t="str" cm="1">
        <f t="array" ref="K1432">IF(E1432="", INDEX($E$2:$E$2345, MODE(MATCH(IF($E$2:$E$2345&lt;&gt;"",$E$2:$E$2345), IF($E$2:$E$2345&lt;&gt;"",$E$2:$E$2345),0))), E1432)</f>
        <v>R1011</v>
      </c>
      <c r="L1432">
        <f t="shared" si="22"/>
        <v>18</v>
      </c>
      <c r="M1432">
        <v>38261</v>
      </c>
    </row>
    <row r="1433" spans="1:13" x14ac:dyDescent="0.25">
      <c r="A1433" t="s">
        <v>62</v>
      </c>
      <c r="B1433">
        <v>0</v>
      </c>
      <c r="C1433">
        <v>1141.45</v>
      </c>
      <c r="D1433" t="s">
        <v>11</v>
      </c>
      <c r="E1433" t="s">
        <v>10</v>
      </c>
      <c r="F1433" t="s">
        <v>11</v>
      </c>
      <c r="G1433" t="s">
        <v>11</v>
      </c>
      <c r="H1433">
        <v>2004</v>
      </c>
      <c r="I1433" t="str" cm="1">
        <f t="array" ref="I1433">IF(D1433="", INDEX($D$2:$D$2345, MODE(MATCH(IF($D$2:$D$2345&lt;&gt;"",$D$2:$D$2345), IF($D$2:$D$2345&lt;&gt;"",$D$2:$D$2345),0))), D1433)</f>
        <v>tier - 3</v>
      </c>
      <c r="J1433" t="str" cm="1">
        <f t="array" ref="J1433">IF(G1433="", INDEX($G$2:$G$2345, MODE(MATCH(IF($G$2:$G$2345&lt;&gt;"",$G$2:$G$2345), IF($G$2:$G$2345&lt;&gt;"",$G$2:$G$2345),0))), G1433)</f>
        <v>tier - 3</v>
      </c>
      <c r="K1433" t="str" cm="1">
        <f t="array" ref="K1433">IF(E1433="", INDEX($E$2:$E$2345, MODE(MATCH(IF($E$2:$E$2345&lt;&gt;"",$E$2:$E$2345), IF($E$2:$E$2345&lt;&gt;"",$E$2:$E$2345),0))), E1433)</f>
        <v>R1013</v>
      </c>
      <c r="L1433">
        <f t="shared" si="22"/>
        <v>20</v>
      </c>
      <c r="M1433">
        <v>37511</v>
      </c>
    </row>
    <row r="1434" spans="1:13" x14ac:dyDescent="0.25">
      <c r="A1434" t="s">
        <v>61</v>
      </c>
      <c r="B1434">
        <v>0</v>
      </c>
      <c r="C1434">
        <v>1141</v>
      </c>
      <c r="D1434" t="s">
        <v>11</v>
      </c>
      <c r="E1434" t="s">
        <v>10</v>
      </c>
      <c r="F1434" t="s">
        <v>11</v>
      </c>
      <c r="G1434" t="s">
        <v>13</v>
      </c>
      <c r="H1434">
        <v>2001</v>
      </c>
      <c r="I1434" t="str" cm="1">
        <f t="array" ref="I1434">IF(D1434="", INDEX($D$2:$D$2345, MODE(MATCH(IF($D$2:$D$2345&lt;&gt;"",$D$2:$D$2345), IF($D$2:$D$2345&lt;&gt;"",$D$2:$D$2345),0))), D1434)</f>
        <v>tier - 3</v>
      </c>
      <c r="J1434" t="str" cm="1">
        <f t="array" ref="J1434">IF(G1434="", INDEX($G$2:$G$2345, MODE(MATCH(IF($G$2:$G$2345&lt;&gt;"",$G$2:$G$2345), IF($G$2:$G$2345&lt;&gt;"",$G$2:$G$2345),0))), G1434)</f>
        <v>tier - 1</v>
      </c>
      <c r="K1434" t="str" cm="1">
        <f t="array" ref="K1434">IF(E1434="", INDEX($E$2:$E$2345, MODE(MATCH(IF($E$2:$E$2345&lt;&gt;"",$E$2:$E$2345), IF($E$2:$E$2345&lt;&gt;"",$E$2:$E$2345),0))), E1434)</f>
        <v>R1013</v>
      </c>
      <c r="L1434">
        <f t="shared" si="22"/>
        <v>18</v>
      </c>
      <c r="M1434">
        <v>38285</v>
      </c>
    </row>
    <row r="1435" spans="1:13" x14ac:dyDescent="0.25">
      <c r="A1435" t="s">
        <v>60</v>
      </c>
      <c r="B1435">
        <v>0</v>
      </c>
      <c r="C1435">
        <v>1137.47</v>
      </c>
      <c r="D1435" t="s">
        <v>11</v>
      </c>
      <c r="E1435" t="s">
        <v>10</v>
      </c>
      <c r="F1435" t="s">
        <v>11</v>
      </c>
      <c r="G1435" t="s">
        <v>9</v>
      </c>
      <c r="H1435">
        <v>2004</v>
      </c>
      <c r="I1435" t="str" cm="1">
        <f t="array" ref="I1435">IF(D1435="", INDEX($D$2:$D$2345, MODE(MATCH(IF($D$2:$D$2345&lt;&gt;"",$D$2:$D$2345), IF($D$2:$D$2345&lt;&gt;"",$D$2:$D$2345),0))), D1435)</f>
        <v>tier - 3</v>
      </c>
      <c r="J1435" t="str" cm="1">
        <f t="array" ref="J1435">IF(G1435="", INDEX($G$2:$G$2345, MODE(MATCH(IF($G$2:$G$2345&lt;&gt;"",$G$2:$G$2345), IF($G$2:$G$2345&lt;&gt;"",$G$2:$G$2345),0))), G1435)</f>
        <v>tier - 2</v>
      </c>
      <c r="K1435" t="str" cm="1">
        <f t="array" ref="K1435">IF(E1435="", INDEX($E$2:$E$2345, MODE(MATCH(IF($E$2:$E$2345&lt;&gt;"",$E$2:$E$2345), IF($E$2:$E$2345&lt;&gt;"",$E$2:$E$2345),0))), E1435)</f>
        <v>R1013</v>
      </c>
      <c r="L1435">
        <f t="shared" si="22"/>
        <v>21</v>
      </c>
      <c r="M1435">
        <v>37222</v>
      </c>
    </row>
    <row r="1436" spans="1:13" x14ac:dyDescent="0.25">
      <c r="A1436" t="s">
        <v>2135</v>
      </c>
      <c r="B1436">
        <v>3</v>
      </c>
      <c r="C1436">
        <v>34940.61</v>
      </c>
      <c r="D1436" t="s">
        <v>9</v>
      </c>
      <c r="E1436" t="s">
        <v>33</v>
      </c>
      <c r="F1436" t="s">
        <v>9</v>
      </c>
      <c r="G1436" t="s">
        <v>11</v>
      </c>
      <c r="H1436">
        <v>1983</v>
      </c>
      <c r="I1436" t="str" cm="1">
        <f t="array" ref="I1436">IF(D1436="", INDEX($D$2:$D$2345, MODE(MATCH(IF($D$2:$D$2345&lt;&gt;"",$D$2:$D$2345), IF($D$2:$D$2345&lt;&gt;"",$D$2:$D$2345),0))), D1436)</f>
        <v>tier - 2</v>
      </c>
      <c r="J1436" t="str" cm="1">
        <f t="array" ref="J1436">IF(G1436="", INDEX($G$2:$G$2345, MODE(MATCH(IF($G$2:$G$2345&lt;&gt;"",$G$2:$G$2345), IF($G$2:$G$2345&lt;&gt;"",$G$2:$G$2345),0))), G1436)</f>
        <v>tier - 3</v>
      </c>
      <c r="K1436" t="str" cm="1">
        <f t="array" ref="K1436">IF(E1436="", INDEX($E$2:$E$2345, MODE(MATCH(IF($E$2:$E$2345&lt;&gt;"",$E$2:$E$2345), IF($E$2:$E$2345&lt;&gt;"",$E$2:$E$2345),0))), E1436)</f>
        <v>R1011</v>
      </c>
      <c r="L1436">
        <f t="shared" si="22"/>
        <v>55</v>
      </c>
      <c r="M1436">
        <v>24682</v>
      </c>
    </row>
    <row r="1437" spans="1:13" x14ac:dyDescent="0.25">
      <c r="A1437" t="s">
        <v>59</v>
      </c>
      <c r="B1437">
        <v>0</v>
      </c>
      <c r="C1437">
        <v>1137.01</v>
      </c>
      <c r="D1437" t="s">
        <v>11</v>
      </c>
      <c r="E1437" t="s">
        <v>10</v>
      </c>
      <c r="F1437" t="s">
        <v>11</v>
      </c>
      <c r="G1437" t="s">
        <v>13</v>
      </c>
      <c r="H1437">
        <v>2004</v>
      </c>
      <c r="I1437" t="str" cm="1">
        <f t="array" ref="I1437">IF(D1437="", INDEX($D$2:$D$2345, MODE(MATCH(IF($D$2:$D$2345&lt;&gt;"",$D$2:$D$2345), IF($D$2:$D$2345&lt;&gt;"",$D$2:$D$2345),0))), D1437)</f>
        <v>tier - 3</v>
      </c>
      <c r="J1437" t="str" cm="1">
        <f t="array" ref="J1437">IF(G1437="", INDEX($G$2:$G$2345, MODE(MATCH(IF($G$2:$G$2345&lt;&gt;"",$G$2:$G$2345), IF($G$2:$G$2345&lt;&gt;"",$G$2:$G$2345),0))), G1437)</f>
        <v>tier - 1</v>
      </c>
      <c r="K1437" t="str" cm="1">
        <f t="array" ref="K1437">IF(E1437="", INDEX($E$2:$E$2345, MODE(MATCH(IF($E$2:$E$2345&lt;&gt;"",$E$2:$E$2345), IF($E$2:$E$2345&lt;&gt;"",$E$2:$E$2345),0))), E1437)</f>
        <v>R1013</v>
      </c>
      <c r="L1437">
        <f t="shared" si="22"/>
        <v>18</v>
      </c>
      <c r="M1437">
        <v>38275</v>
      </c>
    </row>
    <row r="1438" spans="1:13" x14ac:dyDescent="0.25">
      <c r="A1438" t="s">
        <v>58</v>
      </c>
      <c r="B1438">
        <v>0</v>
      </c>
      <c r="C1438">
        <v>1137</v>
      </c>
      <c r="D1438" t="s">
        <v>11</v>
      </c>
      <c r="E1438" t="s">
        <v>10</v>
      </c>
      <c r="F1438" t="s">
        <v>11</v>
      </c>
      <c r="G1438" t="s">
        <v>13</v>
      </c>
      <c r="H1438">
        <v>2002</v>
      </c>
      <c r="I1438" t="str" cm="1">
        <f t="array" ref="I1438">IF(D1438="", INDEX($D$2:$D$2345, MODE(MATCH(IF($D$2:$D$2345&lt;&gt;"",$D$2:$D$2345), IF($D$2:$D$2345&lt;&gt;"",$D$2:$D$2345),0))), D1438)</f>
        <v>tier - 3</v>
      </c>
      <c r="J1438" t="str" cm="1">
        <f t="array" ref="J1438">IF(G1438="", INDEX($G$2:$G$2345, MODE(MATCH(IF($G$2:$G$2345&lt;&gt;"",$G$2:$G$2345), IF($G$2:$G$2345&lt;&gt;"",$G$2:$G$2345),0))), G1438)</f>
        <v>tier - 1</v>
      </c>
      <c r="K1438" t="str" cm="1">
        <f t="array" ref="K1438">IF(E1438="", INDEX($E$2:$E$2345, MODE(MATCH(IF($E$2:$E$2345&lt;&gt;"",$E$2:$E$2345), IF($E$2:$E$2345&lt;&gt;"",$E$2:$E$2345),0))), E1438)</f>
        <v>R1013</v>
      </c>
      <c r="L1438">
        <f t="shared" si="22"/>
        <v>18</v>
      </c>
      <c r="M1438">
        <v>38210</v>
      </c>
    </row>
    <row r="1439" spans="1:13" x14ac:dyDescent="0.25">
      <c r="A1439" t="s">
        <v>57</v>
      </c>
      <c r="B1439">
        <v>0</v>
      </c>
      <c r="C1439">
        <v>1136.4000000000001</v>
      </c>
      <c r="D1439" t="s">
        <v>11</v>
      </c>
      <c r="E1439" t="s">
        <v>10</v>
      </c>
      <c r="F1439" t="s">
        <v>11</v>
      </c>
      <c r="G1439" t="s">
        <v>11</v>
      </c>
      <c r="H1439">
        <v>2004</v>
      </c>
      <c r="I1439" t="str" cm="1">
        <f t="array" ref="I1439">IF(D1439="", INDEX($D$2:$D$2345, MODE(MATCH(IF($D$2:$D$2345&lt;&gt;"",$D$2:$D$2345), IF($D$2:$D$2345&lt;&gt;"",$D$2:$D$2345),0))), D1439)</f>
        <v>tier - 3</v>
      </c>
      <c r="J1439" t="str" cm="1">
        <f t="array" ref="J1439">IF(G1439="", INDEX($G$2:$G$2345, MODE(MATCH(IF($G$2:$G$2345&lt;&gt;"",$G$2:$G$2345), IF($G$2:$G$2345&lt;&gt;"",$G$2:$G$2345),0))), G1439)</f>
        <v>tier - 3</v>
      </c>
      <c r="K1439" t="str" cm="1">
        <f t="array" ref="K1439">IF(E1439="", INDEX($E$2:$E$2345, MODE(MATCH(IF($E$2:$E$2345&lt;&gt;"",$E$2:$E$2345), IF($E$2:$E$2345&lt;&gt;"",$E$2:$E$2345),0))), E1439)</f>
        <v>R1013</v>
      </c>
      <c r="L1439">
        <f t="shared" si="22"/>
        <v>20</v>
      </c>
      <c r="M1439">
        <v>37588</v>
      </c>
    </row>
    <row r="1440" spans="1:13" x14ac:dyDescent="0.25">
      <c r="A1440" t="s">
        <v>56</v>
      </c>
      <c r="B1440">
        <v>0</v>
      </c>
      <c r="C1440">
        <v>1135.94</v>
      </c>
      <c r="D1440" t="s">
        <v>11</v>
      </c>
      <c r="E1440" t="s">
        <v>10</v>
      </c>
      <c r="F1440" t="s">
        <v>11</v>
      </c>
      <c r="G1440" t="s">
        <v>11</v>
      </c>
      <c r="H1440">
        <v>2004</v>
      </c>
      <c r="I1440" t="str" cm="1">
        <f t="array" ref="I1440">IF(D1440="", INDEX($D$2:$D$2345, MODE(MATCH(IF($D$2:$D$2345&lt;&gt;"",$D$2:$D$2345), IF($D$2:$D$2345&lt;&gt;"",$D$2:$D$2345),0))), D1440)</f>
        <v>tier - 3</v>
      </c>
      <c r="J1440" t="str" cm="1">
        <f t="array" ref="J1440">IF(G1440="", INDEX($G$2:$G$2345, MODE(MATCH(IF($G$2:$G$2345&lt;&gt;"",$G$2:$G$2345), IF($G$2:$G$2345&lt;&gt;"",$G$2:$G$2345),0))), G1440)</f>
        <v>tier - 3</v>
      </c>
      <c r="K1440" t="str" cm="1">
        <f t="array" ref="K1440">IF(E1440="", INDEX($E$2:$E$2345, MODE(MATCH(IF($E$2:$E$2345&lt;&gt;"",$E$2:$E$2345), IF($E$2:$E$2345&lt;&gt;"",$E$2:$E$2345),0))), E1440)</f>
        <v>R1013</v>
      </c>
      <c r="L1440">
        <f t="shared" si="22"/>
        <v>18</v>
      </c>
      <c r="M1440">
        <v>38149</v>
      </c>
    </row>
    <row r="1441" spans="1:13" x14ac:dyDescent="0.25">
      <c r="A1441" t="s">
        <v>55</v>
      </c>
      <c r="B1441">
        <v>0</v>
      </c>
      <c r="C1441">
        <v>1135</v>
      </c>
      <c r="D1441" t="s">
        <v>11</v>
      </c>
      <c r="E1441" t="s">
        <v>10</v>
      </c>
      <c r="F1441" t="s">
        <v>11</v>
      </c>
      <c r="G1441" t="s">
        <v>11</v>
      </c>
      <c r="H1441">
        <v>2004</v>
      </c>
      <c r="I1441" t="str" cm="1">
        <f t="array" ref="I1441">IF(D1441="", INDEX($D$2:$D$2345, MODE(MATCH(IF($D$2:$D$2345&lt;&gt;"",$D$2:$D$2345), IF($D$2:$D$2345&lt;&gt;"",$D$2:$D$2345),0))), D1441)</f>
        <v>tier - 3</v>
      </c>
      <c r="J1441" t="str" cm="1">
        <f t="array" ref="J1441">IF(G1441="", INDEX($G$2:$G$2345, MODE(MATCH(IF($G$2:$G$2345&lt;&gt;"",$G$2:$G$2345), IF($G$2:$G$2345&lt;&gt;"",$G$2:$G$2345),0))), G1441)</f>
        <v>tier - 3</v>
      </c>
      <c r="K1441" t="str" cm="1">
        <f t="array" ref="K1441">IF(E1441="", INDEX($E$2:$E$2345, MODE(MATCH(IF($E$2:$E$2345&lt;&gt;"",$E$2:$E$2345), IF($E$2:$E$2345&lt;&gt;"",$E$2:$E$2345),0))), E1441)</f>
        <v>R1013</v>
      </c>
      <c r="L1441">
        <f t="shared" si="22"/>
        <v>18</v>
      </c>
      <c r="M1441">
        <v>38266</v>
      </c>
    </row>
    <row r="1442" spans="1:13" x14ac:dyDescent="0.25">
      <c r="A1442" t="s">
        <v>54</v>
      </c>
      <c r="B1442">
        <v>0</v>
      </c>
      <c r="C1442">
        <v>1132</v>
      </c>
      <c r="D1442" t="s">
        <v>11</v>
      </c>
      <c r="E1442" t="s">
        <v>10</v>
      </c>
      <c r="F1442" t="s">
        <v>11</v>
      </c>
      <c r="G1442" t="s">
        <v>13</v>
      </c>
      <c r="H1442">
        <v>2002</v>
      </c>
      <c r="I1442" t="str" cm="1">
        <f t="array" ref="I1442">IF(D1442="", INDEX($D$2:$D$2345, MODE(MATCH(IF($D$2:$D$2345&lt;&gt;"",$D$2:$D$2345), IF($D$2:$D$2345&lt;&gt;"",$D$2:$D$2345),0))), D1442)</f>
        <v>tier - 3</v>
      </c>
      <c r="J1442" t="str" cm="1">
        <f t="array" ref="J1442">IF(G1442="", INDEX($G$2:$G$2345, MODE(MATCH(IF($G$2:$G$2345&lt;&gt;"",$G$2:$G$2345), IF($G$2:$G$2345&lt;&gt;"",$G$2:$G$2345),0))), G1442)</f>
        <v>tier - 1</v>
      </c>
      <c r="K1442" t="str" cm="1">
        <f t="array" ref="K1442">IF(E1442="", INDEX($E$2:$E$2345, MODE(MATCH(IF($E$2:$E$2345&lt;&gt;"",$E$2:$E$2345), IF($E$2:$E$2345&lt;&gt;"",$E$2:$E$2345),0))), E1442)</f>
        <v>R1013</v>
      </c>
      <c r="L1442">
        <f t="shared" si="22"/>
        <v>18</v>
      </c>
      <c r="M1442">
        <v>38187</v>
      </c>
    </row>
    <row r="1443" spans="1:13" x14ac:dyDescent="0.25">
      <c r="A1443" t="s">
        <v>53</v>
      </c>
      <c r="B1443">
        <v>0</v>
      </c>
      <c r="C1443">
        <v>1131.51</v>
      </c>
      <c r="D1443" t="s">
        <v>11</v>
      </c>
      <c r="E1443" t="s">
        <v>10</v>
      </c>
      <c r="F1443" t="s">
        <v>11</v>
      </c>
      <c r="G1443" t="s">
        <v>13</v>
      </c>
      <c r="H1443">
        <v>2004</v>
      </c>
      <c r="I1443" t="str" cm="1">
        <f t="array" ref="I1443">IF(D1443="", INDEX($D$2:$D$2345, MODE(MATCH(IF($D$2:$D$2345&lt;&gt;"",$D$2:$D$2345), IF($D$2:$D$2345&lt;&gt;"",$D$2:$D$2345),0))), D1443)</f>
        <v>tier - 3</v>
      </c>
      <c r="J1443" t="str" cm="1">
        <f t="array" ref="J1443">IF(G1443="", INDEX($G$2:$G$2345, MODE(MATCH(IF($G$2:$G$2345&lt;&gt;"",$G$2:$G$2345), IF($G$2:$G$2345&lt;&gt;"",$G$2:$G$2345),0))), G1443)</f>
        <v>tier - 1</v>
      </c>
      <c r="K1443" t="str" cm="1">
        <f t="array" ref="K1443">IF(E1443="", INDEX($E$2:$E$2345, MODE(MATCH(IF($E$2:$E$2345&lt;&gt;"",$E$2:$E$2345), IF($E$2:$E$2345&lt;&gt;"",$E$2:$E$2345),0))), E1443)</f>
        <v>R1013</v>
      </c>
      <c r="L1443">
        <f t="shared" si="22"/>
        <v>20</v>
      </c>
      <c r="M1443">
        <v>37421</v>
      </c>
    </row>
    <row r="1444" spans="1:13" x14ac:dyDescent="0.25">
      <c r="A1444" t="s">
        <v>52</v>
      </c>
      <c r="B1444">
        <v>0</v>
      </c>
      <c r="C1444">
        <v>1121.8699999999999</v>
      </c>
      <c r="D1444" t="s">
        <v>11</v>
      </c>
      <c r="E1444" t="s">
        <v>10</v>
      </c>
      <c r="F1444" t="s">
        <v>11</v>
      </c>
      <c r="G1444" t="s">
        <v>13</v>
      </c>
      <c r="H1444">
        <v>2004</v>
      </c>
      <c r="I1444" t="str" cm="1">
        <f t="array" ref="I1444">IF(D1444="", INDEX($D$2:$D$2345, MODE(MATCH(IF($D$2:$D$2345&lt;&gt;"",$D$2:$D$2345), IF($D$2:$D$2345&lt;&gt;"",$D$2:$D$2345),0))), D1444)</f>
        <v>tier - 3</v>
      </c>
      <c r="J1444" t="str" cm="1">
        <f t="array" ref="J1444">IF(G1444="", INDEX($G$2:$G$2345, MODE(MATCH(IF($G$2:$G$2345&lt;&gt;"",$G$2:$G$2345), IF($G$2:$G$2345&lt;&gt;"",$G$2:$G$2345),0))), G1444)</f>
        <v>tier - 1</v>
      </c>
      <c r="K1444" t="str" cm="1">
        <f t="array" ref="K1444">IF(E1444="", INDEX($E$2:$E$2345, MODE(MATCH(IF($E$2:$E$2345&lt;&gt;"",$E$2:$E$2345), IF($E$2:$E$2345&lt;&gt;"",$E$2:$E$2345),0))), E1444)</f>
        <v>R1013</v>
      </c>
      <c r="L1444">
        <f t="shared" si="22"/>
        <v>18</v>
      </c>
      <c r="M1444">
        <v>38303</v>
      </c>
    </row>
    <row r="1445" spans="1:13" x14ac:dyDescent="0.25">
      <c r="A1445" t="s">
        <v>51</v>
      </c>
      <c r="B1445">
        <v>0</v>
      </c>
      <c r="C1445">
        <v>1086</v>
      </c>
      <c r="D1445" t="s">
        <v>11</v>
      </c>
      <c r="E1445" t="s">
        <v>10</v>
      </c>
      <c r="F1445" t="s">
        <v>11</v>
      </c>
      <c r="G1445" t="s">
        <v>11</v>
      </c>
      <c r="H1445">
        <v>2002</v>
      </c>
      <c r="I1445" t="str" cm="1">
        <f t="array" ref="I1445">IF(D1445="", INDEX($D$2:$D$2345, MODE(MATCH(IF($D$2:$D$2345&lt;&gt;"",$D$2:$D$2345), IF($D$2:$D$2345&lt;&gt;"",$D$2:$D$2345),0))), D1445)</f>
        <v>tier - 3</v>
      </c>
      <c r="J1445" t="str" cm="1">
        <f t="array" ref="J1445">IF(G1445="", INDEX($G$2:$G$2345, MODE(MATCH(IF($G$2:$G$2345&lt;&gt;"",$G$2:$G$2345), IF($G$2:$G$2345&lt;&gt;"",$G$2:$G$2345),0))), G1445)</f>
        <v>tier - 3</v>
      </c>
      <c r="K1445" t="str" cm="1">
        <f t="array" ref="K1445">IF(E1445="", INDEX($E$2:$E$2345, MODE(MATCH(IF($E$2:$E$2345&lt;&gt;"",$E$2:$E$2345), IF($E$2:$E$2345&lt;&gt;"",$E$2:$E$2345),0))), E1445)</f>
        <v>R1013</v>
      </c>
      <c r="L1445">
        <f t="shared" si="22"/>
        <v>18</v>
      </c>
      <c r="M1445">
        <v>38212</v>
      </c>
    </row>
    <row r="1446" spans="1:13" x14ac:dyDescent="0.25">
      <c r="A1446" t="s">
        <v>50</v>
      </c>
      <c r="B1446">
        <v>0</v>
      </c>
      <c r="C1446">
        <v>1082</v>
      </c>
      <c r="D1446" t="s">
        <v>11</v>
      </c>
      <c r="E1446" t="s">
        <v>10</v>
      </c>
      <c r="F1446" t="s">
        <v>11</v>
      </c>
      <c r="G1446" t="s">
        <v>9</v>
      </c>
      <c r="H1446">
        <v>1998</v>
      </c>
      <c r="I1446" t="str" cm="1">
        <f t="array" ref="I1446">IF(D1446="", INDEX($D$2:$D$2345, MODE(MATCH(IF($D$2:$D$2345&lt;&gt;"",$D$2:$D$2345), IF($D$2:$D$2345&lt;&gt;"",$D$2:$D$2345),0))), D1446)</f>
        <v>tier - 3</v>
      </c>
      <c r="J1446" t="str" cm="1">
        <f t="array" ref="J1446">IF(G1446="", INDEX($G$2:$G$2345, MODE(MATCH(IF($G$2:$G$2345&lt;&gt;"",$G$2:$G$2345), IF($G$2:$G$2345&lt;&gt;"",$G$2:$G$2345),0))), G1446)</f>
        <v>tier - 2</v>
      </c>
      <c r="K1446" t="str" cm="1">
        <f t="array" ref="K1446">IF(E1446="", INDEX($E$2:$E$2345, MODE(MATCH(IF($E$2:$E$2345&lt;&gt;"",$E$2:$E$2345), IF($E$2:$E$2345&lt;&gt;"",$E$2:$E$2345),0))), E1446)</f>
        <v>R1013</v>
      </c>
      <c r="L1446">
        <f t="shared" si="22"/>
        <v>20</v>
      </c>
      <c r="M1446">
        <v>37616</v>
      </c>
    </row>
    <row r="1447" spans="1:13" x14ac:dyDescent="0.25">
      <c r="A1447" t="s">
        <v>2341</v>
      </c>
      <c r="B1447">
        <v>2</v>
      </c>
      <c r="C1447">
        <v>47291.06</v>
      </c>
      <c r="D1447" t="s">
        <v>9</v>
      </c>
      <c r="E1447" t="s">
        <v>33</v>
      </c>
      <c r="F1447" t="s">
        <v>9</v>
      </c>
      <c r="G1447" t="s">
        <v>13</v>
      </c>
      <c r="H1447">
        <v>1958</v>
      </c>
      <c r="I1447" t="str" cm="1">
        <f t="array" ref="I1447">IF(D1447="", INDEX($D$2:$D$2345, MODE(MATCH(IF($D$2:$D$2345&lt;&gt;"",$D$2:$D$2345), IF($D$2:$D$2345&lt;&gt;"",$D$2:$D$2345),0))), D1447)</f>
        <v>tier - 2</v>
      </c>
      <c r="J1447" t="str" cm="1">
        <f t="array" ref="J1447">IF(G1447="", INDEX($G$2:$G$2345, MODE(MATCH(IF($G$2:$G$2345&lt;&gt;"",$G$2:$G$2345), IF($G$2:$G$2345&lt;&gt;"",$G$2:$G$2345),0))), G1447)</f>
        <v>tier - 1</v>
      </c>
      <c r="K1447" t="str" cm="1">
        <f t="array" ref="K1447">IF(E1447="", INDEX($E$2:$E$2345, MODE(MATCH(IF($E$2:$E$2345&lt;&gt;"",$E$2:$E$2345), IF($E$2:$E$2345&lt;&gt;"",$E$2:$E$2345),0))), E1447)</f>
        <v>R1011</v>
      </c>
      <c r="L1447">
        <f t="shared" si="22"/>
        <v>63</v>
      </c>
      <c r="M1447">
        <v>21796</v>
      </c>
    </row>
    <row r="1448" spans="1:13" x14ac:dyDescent="0.25">
      <c r="A1448" t="s">
        <v>2134</v>
      </c>
      <c r="B1448">
        <v>0</v>
      </c>
      <c r="C1448">
        <v>34838.870000000003</v>
      </c>
      <c r="D1448" t="s">
        <v>9</v>
      </c>
      <c r="E1448" t="s">
        <v>33</v>
      </c>
      <c r="F1448" t="s">
        <v>9</v>
      </c>
      <c r="G1448" t="s">
        <v>11</v>
      </c>
      <c r="H1448">
        <v>1995</v>
      </c>
      <c r="I1448" t="str" cm="1">
        <f t="array" ref="I1448">IF(D1448="", INDEX($D$2:$D$2345, MODE(MATCH(IF($D$2:$D$2345&lt;&gt;"",$D$2:$D$2345), IF($D$2:$D$2345&lt;&gt;"",$D$2:$D$2345),0))), D1448)</f>
        <v>tier - 2</v>
      </c>
      <c r="J1448" t="str" cm="1">
        <f t="array" ref="J1448">IF(G1448="", INDEX($G$2:$G$2345, MODE(MATCH(IF($G$2:$G$2345&lt;&gt;"",$G$2:$G$2345), IF($G$2:$G$2345&lt;&gt;"",$G$2:$G$2345),0))), G1448)</f>
        <v>tier - 3</v>
      </c>
      <c r="K1448" t="str" cm="1">
        <f t="array" ref="K1448">IF(E1448="", INDEX($E$2:$E$2345, MODE(MATCH(IF($E$2:$E$2345&lt;&gt;"",$E$2:$E$2345), IF($E$2:$E$2345&lt;&gt;"",$E$2:$E$2345),0))), E1448)</f>
        <v>R1011</v>
      </c>
      <c r="L1448">
        <f t="shared" si="22"/>
        <v>39</v>
      </c>
      <c r="M1448">
        <v>30606</v>
      </c>
    </row>
    <row r="1449" spans="1:13" x14ac:dyDescent="0.25">
      <c r="A1449" t="s">
        <v>49</v>
      </c>
      <c r="B1449">
        <v>0</v>
      </c>
      <c r="C1449">
        <v>1071</v>
      </c>
      <c r="D1449" t="s">
        <v>11</v>
      </c>
      <c r="E1449" t="s">
        <v>10</v>
      </c>
      <c r="F1449" t="s">
        <v>11</v>
      </c>
      <c r="G1449" t="s">
        <v>11</v>
      </c>
      <c r="H1449">
        <v>1997</v>
      </c>
      <c r="I1449" t="str" cm="1">
        <f t="array" ref="I1449">IF(D1449="", INDEX($D$2:$D$2345, MODE(MATCH(IF($D$2:$D$2345&lt;&gt;"",$D$2:$D$2345), IF($D$2:$D$2345&lt;&gt;"",$D$2:$D$2345),0))), D1449)</f>
        <v>tier - 3</v>
      </c>
      <c r="J1449" t="str" cm="1">
        <f t="array" ref="J1449">IF(G1449="", INDEX($G$2:$G$2345, MODE(MATCH(IF($G$2:$G$2345&lt;&gt;"",$G$2:$G$2345), IF($G$2:$G$2345&lt;&gt;"",$G$2:$G$2345),0))), G1449)</f>
        <v>tier - 3</v>
      </c>
      <c r="K1449" t="str" cm="1">
        <f t="array" ref="K1449">IF(E1449="", INDEX($E$2:$E$2345, MODE(MATCH(IF($E$2:$E$2345&lt;&gt;"",$E$2:$E$2345), IF($E$2:$E$2345&lt;&gt;"",$E$2:$E$2345),0))), E1449)</f>
        <v>R1013</v>
      </c>
      <c r="L1449">
        <f t="shared" si="22"/>
        <v>24</v>
      </c>
      <c r="M1449">
        <v>36020</v>
      </c>
    </row>
    <row r="1450" spans="1:13" x14ac:dyDescent="0.25">
      <c r="A1450" t="s">
        <v>48</v>
      </c>
      <c r="B1450">
        <v>0</v>
      </c>
      <c r="C1450">
        <v>1070</v>
      </c>
      <c r="D1450" t="s">
        <v>11</v>
      </c>
      <c r="E1450" t="s">
        <v>10</v>
      </c>
      <c r="F1450" t="s">
        <v>11</v>
      </c>
      <c r="G1450" t="s">
        <v>11</v>
      </c>
      <c r="H1450">
        <v>2004</v>
      </c>
      <c r="I1450" t="str" cm="1">
        <f t="array" ref="I1450">IF(D1450="", INDEX($D$2:$D$2345, MODE(MATCH(IF($D$2:$D$2345&lt;&gt;"",$D$2:$D$2345), IF($D$2:$D$2345&lt;&gt;"",$D$2:$D$2345),0))), D1450)</f>
        <v>tier - 3</v>
      </c>
      <c r="J1450" t="str" cm="1">
        <f t="array" ref="J1450">IF(G1450="", INDEX($G$2:$G$2345, MODE(MATCH(IF($G$2:$G$2345&lt;&gt;"",$G$2:$G$2345), IF($G$2:$G$2345&lt;&gt;"",$G$2:$G$2345),0))), G1450)</f>
        <v>tier - 3</v>
      </c>
      <c r="K1450" t="str" cm="1">
        <f t="array" ref="K1450">IF(E1450="", INDEX($E$2:$E$2345, MODE(MATCH(IF($E$2:$E$2345&lt;&gt;"",$E$2:$E$2345), IF($E$2:$E$2345&lt;&gt;"",$E$2:$E$2345),0))), E1450)</f>
        <v>R1013</v>
      </c>
      <c r="L1450">
        <f t="shared" si="22"/>
        <v>25</v>
      </c>
      <c r="M1450">
        <v>35666</v>
      </c>
    </row>
    <row r="1451" spans="1:13" x14ac:dyDescent="0.25">
      <c r="A1451" t="s">
        <v>47</v>
      </c>
      <c r="B1451">
        <v>0</v>
      </c>
      <c r="C1451">
        <v>1068</v>
      </c>
      <c r="D1451" t="s">
        <v>11</v>
      </c>
      <c r="E1451" t="s">
        <v>10</v>
      </c>
      <c r="F1451" t="s">
        <v>11</v>
      </c>
      <c r="G1451" t="s">
        <v>13</v>
      </c>
      <c r="H1451">
        <v>1993</v>
      </c>
      <c r="I1451" t="str" cm="1">
        <f t="array" ref="I1451">IF(D1451="", INDEX($D$2:$D$2345, MODE(MATCH(IF($D$2:$D$2345&lt;&gt;"",$D$2:$D$2345), IF($D$2:$D$2345&lt;&gt;"",$D$2:$D$2345),0))), D1451)</f>
        <v>tier - 3</v>
      </c>
      <c r="J1451" t="str" cm="1">
        <f t="array" ref="J1451">IF(G1451="", INDEX($G$2:$G$2345, MODE(MATCH(IF($G$2:$G$2345&lt;&gt;"",$G$2:$G$2345), IF($G$2:$G$2345&lt;&gt;"",$G$2:$G$2345),0))), G1451)</f>
        <v>tier - 1</v>
      </c>
      <c r="K1451" t="str" cm="1">
        <f t="array" ref="K1451">IF(E1451="", INDEX($E$2:$E$2345, MODE(MATCH(IF($E$2:$E$2345&lt;&gt;"",$E$2:$E$2345), IF($E$2:$E$2345&lt;&gt;"",$E$2:$E$2345),0))), E1451)</f>
        <v>R1013</v>
      </c>
      <c r="L1451">
        <f t="shared" si="22"/>
        <v>18</v>
      </c>
      <c r="M1451">
        <v>38258</v>
      </c>
    </row>
    <row r="1452" spans="1:13" x14ac:dyDescent="0.25">
      <c r="A1452" t="s">
        <v>46</v>
      </c>
      <c r="B1452">
        <v>0</v>
      </c>
      <c r="C1452">
        <v>1056</v>
      </c>
      <c r="D1452" t="s">
        <v>11</v>
      </c>
      <c r="E1452" t="s">
        <v>10</v>
      </c>
      <c r="F1452" t="s">
        <v>11</v>
      </c>
      <c r="G1452" t="s">
        <v>9</v>
      </c>
      <c r="H1452">
        <v>1995</v>
      </c>
      <c r="I1452" t="str" cm="1">
        <f t="array" ref="I1452">IF(D1452="", INDEX($D$2:$D$2345, MODE(MATCH(IF($D$2:$D$2345&lt;&gt;"",$D$2:$D$2345), IF($D$2:$D$2345&lt;&gt;"",$D$2:$D$2345),0))), D1452)</f>
        <v>tier - 3</v>
      </c>
      <c r="J1452" t="str" cm="1">
        <f t="array" ref="J1452">IF(G1452="", INDEX($G$2:$G$2345, MODE(MATCH(IF($G$2:$G$2345&lt;&gt;"",$G$2:$G$2345), IF($G$2:$G$2345&lt;&gt;"",$G$2:$G$2345),0))), G1452)</f>
        <v>tier - 2</v>
      </c>
      <c r="K1452" t="str" cm="1">
        <f t="array" ref="K1452">IF(E1452="", INDEX($E$2:$E$2345, MODE(MATCH(IF($E$2:$E$2345&lt;&gt;"",$E$2:$E$2345), IF($E$2:$E$2345&lt;&gt;"",$E$2:$E$2345),0))), E1452)</f>
        <v>R1013</v>
      </c>
      <c r="L1452">
        <f t="shared" si="22"/>
        <v>30</v>
      </c>
      <c r="M1452">
        <v>34121</v>
      </c>
    </row>
    <row r="1453" spans="1:13" x14ac:dyDescent="0.25">
      <c r="A1453" t="s">
        <v>45</v>
      </c>
      <c r="B1453">
        <v>0</v>
      </c>
      <c r="C1453">
        <v>1049</v>
      </c>
      <c r="D1453" t="s">
        <v>11</v>
      </c>
      <c r="E1453" t="s">
        <v>18</v>
      </c>
      <c r="F1453" t="s">
        <v>11</v>
      </c>
      <c r="G1453" t="s">
        <v>9</v>
      </c>
      <c r="H1453">
        <v>2002</v>
      </c>
      <c r="I1453" t="str" cm="1">
        <f t="array" ref="I1453">IF(D1453="", INDEX($D$2:$D$2345, MODE(MATCH(IF($D$2:$D$2345&lt;&gt;"",$D$2:$D$2345), IF($D$2:$D$2345&lt;&gt;"",$D$2:$D$2345),0))), D1453)</f>
        <v>tier - 3</v>
      </c>
      <c r="J1453" t="str" cm="1">
        <f t="array" ref="J1453">IF(G1453="", INDEX($G$2:$G$2345, MODE(MATCH(IF($G$2:$G$2345&lt;&gt;"",$G$2:$G$2345), IF($G$2:$G$2345&lt;&gt;"",$G$2:$G$2345),0))), G1453)</f>
        <v>tier - 2</v>
      </c>
      <c r="K1453" t="str" cm="1">
        <f t="array" ref="K1453">IF(E1453="", INDEX($E$2:$E$2345, MODE(MATCH(IF($E$2:$E$2345&lt;&gt;"",$E$2:$E$2345), IF($E$2:$E$2345&lt;&gt;"",$E$2:$E$2345),0))), E1453)</f>
        <v>R1012</v>
      </c>
      <c r="L1453">
        <f t="shared" si="22"/>
        <v>27</v>
      </c>
      <c r="M1453">
        <v>34881</v>
      </c>
    </row>
    <row r="1454" spans="1:13" x14ac:dyDescent="0.25">
      <c r="A1454" t="s">
        <v>44</v>
      </c>
      <c r="B1454">
        <v>0</v>
      </c>
      <c r="C1454">
        <v>1047</v>
      </c>
      <c r="D1454" t="s">
        <v>11</v>
      </c>
      <c r="E1454" t="s">
        <v>10</v>
      </c>
      <c r="F1454" t="s">
        <v>11</v>
      </c>
      <c r="G1454" t="s">
        <v>13</v>
      </c>
      <c r="H1454">
        <v>2002</v>
      </c>
      <c r="I1454" t="str" cm="1">
        <f t="array" ref="I1454">IF(D1454="", INDEX($D$2:$D$2345, MODE(MATCH(IF($D$2:$D$2345&lt;&gt;"",$D$2:$D$2345), IF($D$2:$D$2345&lt;&gt;"",$D$2:$D$2345),0))), D1454)</f>
        <v>tier - 3</v>
      </c>
      <c r="J1454" t="str" cm="1">
        <f t="array" ref="J1454">IF(G1454="", INDEX($G$2:$G$2345, MODE(MATCH(IF($G$2:$G$2345&lt;&gt;"",$G$2:$G$2345), IF($G$2:$G$2345&lt;&gt;"",$G$2:$G$2345),0))), G1454)</f>
        <v>tier - 1</v>
      </c>
      <c r="K1454" t="str" cm="1">
        <f t="array" ref="K1454">IF(E1454="", INDEX($E$2:$E$2345, MODE(MATCH(IF($E$2:$E$2345&lt;&gt;"",$E$2:$E$2345), IF($E$2:$E$2345&lt;&gt;"",$E$2:$E$2345),0))), E1454)</f>
        <v>R1013</v>
      </c>
      <c r="L1454">
        <f t="shared" si="22"/>
        <v>20</v>
      </c>
      <c r="M1454">
        <v>37457</v>
      </c>
    </row>
    <row r="1455" spans="1:13" x14ac:dyDescent="0.25">
      <c r="A1455" t="s">
        <v>43</v>
      </c>
      <c r="B1455">
        <v>0</v>
      </c>
      <c r="C1455">
        <v>1044</v>
      </c>
      <c r="D1455" t="s">
        <v>11</v>
      </c>
      <c r="E1455" t="s">
        <v>10</v>
      </c>
      <c r="F1455" t="s">
        <v>11</v>
      </c>
      <c r="G1455" t="s">
        <v>9</v>
      </c>
      <c r="H1455">
        <v>1994</v>
      </c>
      <c r="I1455" t="str" cm="1">
        <f t="array" ref="I1455">IF(D1455="", INDEX($D$2:$D$2345, MODE(MATCH(IF($D$2:$D$2345&lt;&gt;"",$D$2:$D$2345), IF($D$2:$D$2345&lt;&gt;"",$D$2:$D$2345),0))), D1455)</f>
        <v>tier - 3</v>
      </c>
      <c r="J1455" t="str" cm="1">
        <f t="array" ref="J1455">IF(G1455="", INDEX($G$2:$G$2345, MODE(MATCH(IF($G$2:$G$2345&lt;&gt;"",$G$2:$G$2345), IF($G$2:$G$2345&lt;&gt;"",$G$2:$G$2345),0))), G1455)</f>
        <v>tier - 2</v>
      </c>
      <c r="K1455" t="str" cm="1">
        <f t="array" ref="K1455">IF(E1455="", INDEX($E$2:$E$2345, MODE(MATCH(IF($E$2:$E$2345&lt;&gt;"",$E$2:$E$2345), IF($E$2:$E$2345&lt;&gt;"",$E$2:$E$2345),0))), E1455)</f>
        <v>R1013</v>
      </c>
      <c r="L1455">
        <f t="shared" si="22"/>
        <v>20</v>
      </c>
      <c r="M1455">
        <v>37577</v>
      </c>
    </row>
    <row r="1456" spans="1:13" x14ac:dyDescent="0.25">
      <c r="A1456" t="s">
        <v>42</v>
      </c>
      <c r="B1456">
        <v>0</v>
      </c>
      <c r="C1456">
        <v>1033.74</v>
      </c>
      <c r="D1456" t="s">
        <v>11</v>
      </c>
      <c r="E1456" t="s">
        <v>10</v>
      </c>
      <c r="F1456" t="s">
        <v>11</v>
      </c>
      <c r="G1456" t="s">
        <v>13</v>
      </c>
      <c r="H1456">
        <v>1995</v>
      </c>
      <c r="I1456" t="str" cm="1">
        <f t="array" ref="I1456">IF(D1456="", INDEX($D$2:$D$2345, MODE(MATCH(IF($D$2:$D$2345&lt;&gt;"",$D$2:$D$2345), IF($D$2:$D$2345&lt;&gt;"",$D$2:$D$2345),0))), D1456)</f>
        <v>tier - 3</v>
      </c>
      <c r="J1456" t="str" cm="1">
        <f t="array" ref="J1456">IF(G1456="", INDEX($G$2:$G$2345, MODE(MATCH(IF($G$2:$G$2345&lt;&gt;"",$G$2:$G$2345), IF($G$2:$G$2345&lt;&gt;"",$G$2:$G$2345),0))), G1456)</f>
        <v>tier - 1</v>
      </c>
      <c r="K1456" t="str" cm="1">
        <f t="array" ref="K1456">IF(E1456="", INDEX($E$2:$E$2345, MODE(MATCH(IF($E$2:$E$2345&lt;&gt;"",$E$2:$E$2345), IF($E$2:$E$2345&lt;&gt;"",$E$2:$E$2345),0))), E1456)</f>
        <v>R1013</v>
      </c>
      <c r="L1456">
        <f t="shared" si="22"/>
        <v>28</v>
      </c>
      <c r="M1456">
        <v>34612</v>
      </c>
    </row>
    <row r="1457" spans="1:13" x14ac:dyDescent="0.25">
      <c r="A1457" t="s">
        <v>41</v>
      </c>
      <c r="B1457">
        <v>0</v>
      </c>
      <c r="C1457">
        <v>1019</v>
      </c>
      <c r="D1457" t="s">
        <v>11</v>
      </c>
      <c r="E1457" t="s">
        <v>10</v>
      </c>
      <c r="F1457" t="s">
        <v>11</v>
      </c>
      <c r="G1457" t="s">
        <v>9</v>
      </c>
      <c r="H1457">
        <v>1999</v>
      </c>
      <c r="I1457" t="str" cm="1">
        <f t="array" ref="I1457">IF(D1457="", INDEX($D$2:$D$2345, MODE(MATCH(IF($D$2:$D$2345&lt;&gt;"",$D$2:$D$2345), IF($D$2:$D$2345&lt;&gt;"",$D$2:$D$2345),0))), D1457)</f>
        <v>tier - 3</v>
      </c>
      <c r="J1457" t="str" cm="1">
        <f t="array" ref="J1457">IF(G1457="", INDEX($G$2:$G$2345, MODE(MATCH(IF($G$2:$G$2345&lt;&gt;"",$G$2:$G$2345), IF($G$2:$G$2345&lt;&gt;"",$G$2:$G$2345),0))), G1457)</f>
        <v>tier - 2</v>
      </c>
      <c r="K1457" t="str" cm="1">
        <f t="array" ref="K1457">IF(E1457="", INDEX($E$2:$E$2345, MODE(MATCH(IF($E$2:$E$2345&lt;&gt;"",$E$2:$E$2345), IF($E$2:$E$2345&lt;&gt;"",$E$2:$E$2345),0))), E1457)</f>
        <v>R1013</v>
      </c>
      <c r="L1457">
        <f t="shared" si="22"/>
        <v>27</v>
      </c>
      <c r="M1457">
        <v>34916</v>
      </c>
    </row>
    <row r="1458" spans="1:13" x14ac:dyDescent="0.25">
      <c r="A1458" t="s">
        <v>40</v>
      </c>
      <c r="B1458">
        <v>0</v>
      </c>
      <c r="C1458">
        <v>1012</v>
      </c>
      <c r="D1458" t="s">
        <v>11</v>
      </c>
      <c r="E1458" t="s">
        <v>10</v>
      </c>
      <c r="F1458" t="s">
        <v>11</v>
      </c>
      <c r="G1458" t="s">
        <v>9</v>
      </c>
      <c r="H1458">
        <v>2000</v>
      </c>
      <c r="I1458" t="str" cm="1">
        <f t="array" ref="I1458">IF(D1458="", INDEX($D$2:$D$2345, MODE(MATCH(IF($D$2:$D$2345&lt;&gt;"",$D$2:$D$2345), IF($D$2:$D$2345&lt;&gt;"",$D$2:$D$2345),0))), D1458)</f>
        <v>tier - 3</v>
      </c>
      <c r="J1458" t="str" cm="1">
        <f t="array" ref="J1458">IF(G1458="", INDEX($G$2:$G$2345, MODE(MATCH(IF($G$2:$G$2345&lt;&gt;"",$G$2:$G$2345), IF($G$2:$G$2345&lt;&gt;"",$G$2:$G$2345),0))), G1458)</f>
        <v>tier - 2</v>
      </c>
      <c r="K1458" t="str" cm="1">
        <f t="array" ref="K1458">IF(E1458="", INDEX($E$2:$E$2345, MODE(MATCH(IF($E$2:$E$2345&lt;&gt;"",$E$2:$E$2345), IF($E$2:$E$2345&lt;&gt;"",$E$2:$E$2345),0))), E1458)</f>
        <v>R1013</v>
      </c>
      <c r="L1458">
        <f t="shared" si="22"/>
        <v>23</v>
      </c>
      <c r="M1458">
        <v>36442</v>
      </c>
    </row>
    <row r="1459" spans="1:13" x14ac:dyDescent="0.25">
      <c r="A1459" t="s">
        <v>2133</v>
      </c>
      <c r="B1459">
        <v>0</v>
      </c>
      <c r="C1459">
        <v>34828.65</v>
      </c>
      <c r="D1459" t="s">
        <v>13</v>
      </c>
      <c r="E1459" t="s">
        <v>33</v>
      </c>
      <c r="F1459" t="s">
        <v>13</v>
      </c>
      <c r="G1459" t="s">
        <v>11</v>
      </c>
      <c r="H1459">
        <v>2003</v>
      </c>
      <c r="I1459" t="str" cm="1">
        <f t="array" ref="I1459">IF(D1459="", INDEX($D$2:$D$2345, MODE(MATCH(IF($D$2:$D$2345&lt;&gt;"",$D$2:$D$2345), IF($D$2:$D$2345&lt;&gt;"",$D$2:$D$2345),0))), D1459)</f>
        <v>tier - 1</v>
      </c>
      <c r="J1459" t="str" cm="1">
        <f t="array" ref="J1459">IF(G1459="", INDEX($G$2:$G$2345, MODE(MATCH(IF($G$2:$G$2345&lt;&gt;"",$G$2:$G$2345), IF($G$2:$G$2345&lt;&gt;"",$G$2:$G$2345),0))), G1459)</f>
        <v>tier - 3</v>
      </c>
      <c r="K1459" t="str" cm="1">
        <f t="array" ref="K1459">IF(E1459="", INDEX($E$2:$E$2345, MODE(MATCH(IF($E$2:$E$2345&lt;&gt;"",$E$2:$E$2345), IF($E$2:$E$2345&lt;&gt;"",$E$2:$E$2345),0))), E1459)</f>
        <v>R1011</v>
      </c>
      <c r="L1459">
        <f t="shared" si="22"/>
        <v>27</v>
      </c>
      <c r="M1459">
        <v>34959</v>
      </c>
    </row>
    <row r="1460" spans="1:13" x14ac:dyDescent="0.25">
      <c r="A1460" t="s">
        <v>39</v>
      </c>
      <c r="B1460">
        <v>0</v>
      </c>
      <c r="C1460">
        <v>1006.65</v>
      </c>
      <c r="D1460" t="s">
        <v>11</v>
      </c>
      <c r="E1460" t="s">
        <v>10</v>
      </c>
      <c r="F1460" t="s">
        <v>11</v>
      </c>
      <c r="G1460" t="s">
        <v>9</v>
      </c>
      <c r="H1460">
        <v>1994</v>
      </c>
      <c r="I1460" t="str" cm="1">
        <f t="array" ref="I1460">IF(D1460="", INDEX($D$2:$D$2345, MODE(MATCH(IF($D$2:$D$2345&lt;&gt;"",$D$2:$D$2345), IF($D$2:$D$2345&lt;&gt;"",$D$2:$D$2345),0))), D1460)</f>
        <v>tier - 3</v>
      </c>
      <c r="J1460" t="str" cm="1">
        <f t="array" ref="J1460">IF(G1460="", INDEX($G$2:$G$2345, MODE(MATCH(IF($G$2:$G$2345&lt;&gt;"",$G$2:$G$2345), IF($G$2:$G$2345&lt;&gt;"",$G$2:$G$2345),0))), G1460)</f>
        <v>tier - 2</v>
      </c>
      <c r="K1460" t="str" cm="1">
        <f t="array" ref="K1460">IF(E1460="", INDEX($E$2:$E$2345, MODE(MATCH(IF($E$2:$E$2345&lt;&gt;"",$E$2:$E$2345), IF($E$2:$E$2345&lt;&gt;"",$E$2:$E$2345),0))), E1460)</f>
        <v>R1013</v>
      </c>
      <c r="L1460">
        <f t="shared" si="22"/>
        <v>22</v>
      </c>
      <c r="M1460">
        <v>36852</v>
      </c>
    </row>
    <row r="1461" spans="1:13" x14ac:dyDescent="0.25">
      <c r="A1461" t="s">
        <v>38</v>
      </c>
      <c r="B1461">
        <v>0</v>
      </c>
      <c r="C1461">
        <v>964.71</v>
      </c>
      <c r="D1461" t="s">
        <v>11</v>
      </c>
      <c r="E1461" t="s">
        <v>10</v>
      </c>
      <c r="F1461" t="s">
        <v>11</v>
      </c>
      <c r="G1461" t="s">
        <v>9</v>
      </c>
      <c r="H1461">
        <v>2001</v>
      </c>
      <c r="I1461" t="str" cm="1">
        <f t="array" ref="I1461">IF(D1461="", INDEX($D$2:$D$2345, MODE(MATCH(IF($D$2:$D$2345&lt;&gt;"",$D$2:$D$2345), IF($D$2:$D$2345&lt;&gt;"",$D$2:$D$2345),0))), D1461)</f>
        <v>tier - 3</v>
      </c>
      <c r="J1461" t="str" cm="1">
        <f t="array" ref="J1461">IF(G1461="", INDEX($G$2:$G$2345, MODE(MATCH(IF($G$2:$G$2345&lt;&gt;"",$G$2:$G$2345), IF($G$2:$G$2345&lt;&gt;"",$G$2:$G$2345),0))), G1461)</f>
        <v>tier - 2</v>
      </c>
      <c r="K1461" t="str" cm="1">
        <f t="array" ref="K1461">IF(E1461="", INDEX($E$2:$E$2345, MODE(MATCH(IF($E$2:$E$2345&lt;&gt;"",$E$2:$E$2345), IF($E$2:$E$2345&lt;&gt;"",$E$2:$E$2345),0))), E1461)</f>
        <v>R1013</v>
      </c>
      <c r="L1461">
        <f t="shared" si="22"/>
        <v>28</v>
      </c>
      <c r="M1461">
        <v>34565</v>
      </c>
    </row>
    <row r="1462" spans="1:13" x14ac:dyDescent="0.25">
      <c r="A1462" t="s">
        <v>37</v>
      </c>
      <c r="B1462">
        <v>0</v>
      </c>
      <c r="C1462">
        <v>928.59</v>
      </c>
      <c r="D1462" t="s">
        <v>11</v>
      </c>
      <c r="E1462" t="s">
        <v>10</v>
      </c>
      <c r="F1462" t="s">
        <v>11</v>
      </c>
      <c r="G1462" t="s">
        <v>13</v>
      </c>
      <c r="H1462">
        <v>1995</v>
      </c>
      <c r="I1462" t="str" cm="1">
        <f t="array" ref="I1462">IF(D1462="", INDEX($D$2:$D$2345, MODE(MATCH(IF($D$2:$D$2345&lt;&gt;"",$D$2:$D$2345), IF($D$2:$D$2345&lt;&gt;"",$D$2:$D$2345),0))), D1462)</f>
        <v>tier - 3</v>
      </c>
      <c r="J1462" t="str" cm="1">
        <f t="array" ref="J1462">IF(G1462="", INDEX($G$2:$G$2345, MODE(MATCH(IF($G$2:$G$2345&lt;&gt;"",$G$2:$G$2345), IF($G$2:$G$2345&lt;&gt;"",$G$2:$G$2345),0))), G1462)</f>
        <v>tier - 1</v>
      </c>
      <c r="K1462" t="str" cm="1">
        <f t="array" ref="K1462">IF(E1462="", INDEX($E$2:$E$2345, MODE(MATCH(IF($E$2:$E$2345&lt;&gt;"",$E$2:$E$2345), IF($E$2:$E$2345&lt;&gt;"",$E$2:$E$2345),0))), E1462)</f>
        <v>R1013</v>
      </c>
      <c r="L1462">
        <f t="shared" si="22"/>
        <v>21</v>
      </c>
      <c r="M1462">
        <v>37192</v>
      </c>
    </row>
    <row r="1463" spans="1:13" x14ac:dyDescent="0.25">
      <c r="A1463" t="s">
        <v>36</v>
      </c>
      <c r="B1463">
        <v>0</v>
      </c>
      <c r="C1463">
        <v>915.07</v>
      </c>
      <c r="D1463" t="s">
        <v>11</v>
      </c>
      <c r="E1463" t="s">
        <v>10</v>
      </c>
      <c r="F1463" t="s">
        <v>11</v>
      </c>
      <c r="G1463" t="s">
        <v>13</v>
      </c>
      <c r="H1463">
        <v>1994</v>
      </c>
      <c r="I1463" t="str" cm="1">
        <f t="array" ref="I1463">IF(D1463="", INDEX($D$2:$D$2345, MODE(MATCH(IF($D$2:$D$2345&lt;&gt;"",$D$2:$D$2345), IF($D$2:$D$2345&lt;&gt;"",$D$2:$D$2345),0))), D1463)</f>
        <v>tier - 3</v>
      </c>
      <c r="J1463" t="str" cm="1">
        <f t="array" ref="J1463">IF(G1463="", INDEX($G$2:$G$2345, MODE(MATCH(IF($G$2:$G$2345&lt;&gt;"",$G$2:$G$2345), IF($G$2:$G$2345&lt;&gt;"",$G$2:$G$2345),0))), G1463)</f>
        <v>tier - 1</v>
      </c>
      <c r="K1463" t="str" cm="1">
        <f t="array" ref="K1463">IF(E1463="", INDEX($E$2:$E$2345, MODE(MATCH(IF($E$2:$E$2345&lt;&gt;"",$E$2:$E$2345), IF($E$2:$E$2345&lt;&gt;"",$E$2:$E$2345),0))), E1463)</f>
        <v>R1013</v>
      </c>
      <c r="L1463">
        <f t="shared" si="22"/>
        <v>27</v>
      </c>
      <c r="M1463">
        <v>35002</v>
      </c>
    </row>
    <row r="1464" spans="1:13" x14ac:dyDescent="0.25">
      <c r="A1464" t="s">
        <v>35</v>
      </c>
      <c r="B1464">
        <v>0</v>
      </c>
      <c r="C1464">
        <v>896.21</v>
      </c>
      <c r="D1464" t="s">
        <v>11</v>
      </c>
      <c r="E1464" t="s">
        <v>10</v>
      </c>
      <c r="F1464" t="s">
        <v>11</v>
      </c>
      <c r="G1464" t="s">
        <v>13</v>
      </c>
      <c r="H1464">
        <v>1993</v>
      </c>
      <c r="I1464" t="str" cm="1">
        <f t="array" ref="I1464">IF(D1464="", INDEX($D$2:$D$2345, MODE(MATCH(IF($D$2:$D$2345&lt;&gt;"",$D$2:$D$2345), IF($D$2:$D$2345&lt;&gt;"",$D$2:$D$2345),0))), D1464)</f>
        <v>tier - 3</v>
      </c>
      <c r="J1464" t="str" cm="1">
        <f t="array" ref="J1464">IF(G1464="", INDEX($G$2:$G$2345, MODE(MATCH(IF($G$2:$G$2345&lt;&gt;"",$G$2:$G$2345), IF($G$2:$G$2345&lt;&gt;"",$G$2:$G$2345),0))), G1464)</f>
        <v>tier - 1</v>
      </c>
      <c r="K1464" t="str" cm="1">
        <f t="array" ref="K1464">IF(E1464="", INDEX($E$2:$E$2345, MODE(MATCH(IF($E$2:$E$2345&lt;&gt;"",$E$2:$E$2345), IF($E$2:$E$2345&lt;&gt;"",$E$2:$E$2345),0))), E1464)</f>
        <v>R1013</v>
      </c>
      <c r="L1464">
        <f t="shared" si="22"/>
        <v>28</v>
      </c>
      <c r="M1464">
        <v>34665</v>
      </c>
    </row>
    <row r="1465" spans="1:13" x14ac:dyDescent="0.25">
      <c r="A1465" t="s">
        <v>34</v>
      </c>
      <c r="B1465">
        <v>0</v>
      </c>
      <c r="C1465">
        <v>865.41</v>
      </c>
      <c r="D1465" t="s">
        <v>11</v>
      </c>
      <c r="E1465" t="s">
        <v>10</v>
      </c>
      <c r="F1465" t="s">
        <v>11</v>
      </c>
      <c r="G1465" t="s">
        <v>13</v>
      </c>
      <c r="H1465">
        <v>2000</v>
      </c>
      <c r="I1465" t="str" cm="1">
        <f t="array" ref="I1465">IF(D1465="", INDEX($D$2:$D$2345, MODE(MATCH(IF($D$2:$D$2345&lt;&gt;"",$D$2:$D$2345), IF($D$2:$D$2345&lt;&gt;"",$D$2:$D$2345),0))), D1465)</f>
        <v>tier - 3</v>
      </c>
      <c r="J1465" t="str" cm="1">
        <f t="array" ref="J1465">IF(G1465="", INDEX($G$2:$G$2345, MODE(MATCH(IF($G$2:$G$2345&lt;&gt;"",$G$2:$G$2345), IF($G$2:$G$2345&lt;&gt;"",$G$2:$G$2345),0))), G1465)</f>
        <v>tier - 1</v>
      </c>
      <c r="K1465" t="str" cm="1">
        <f t="array" ref="K1465">IF(E1465="", INDEX($E$2:$E$2345, MODE(MATCH(IF($E$2:$E$2345&lt;&gt;"",$E$2:$E$2345), IF($E$2:$E$2345&lt;&gt;"",$E$2:$E$2345),0))), E1465)</f>
        <v>R1013</v>
      </c>
      <c r="L1465">
        <f t="shared" si="22"/>
        <v>29</v>
      </c>
      <c r="M1465">
        <v>34291</v>
      </c>
    </row>
    <row r="1466" spans="1:13" x14ac:dyDescent="0.25">
      <c r="A1466" t="s">
        <v>32</v>
      </c>
      <c r="B1466">
        <v>0</v>
      </c>
      <c r="C1466">
        <v>830.52</v>
      </c>
      <c r="D1466" t="s">
        <v>11</v>
      </c>
      <c r="E1466" t="s">
        <v>33</v>
      </c>
      <c r="F1466" t="s">
        <v>11</v>
      </c>
      <c r="G1466" t="s">
        <v>9</v>
      </c>
      <c r="H1466">
        <v>2004</v>
      </c>
      <c r="I1466" t="str" cm="1">
        <f t="array" ref="I1466">IF(D1466="", INDEX($D$2:$D$2345, MODE(MATCH(IF($D$2:$D$2345&lt;&gt;"",$D$2:$D$2345), IF($D$2:$D$2345&lt;&gt;"",$D$2:$D$2345),0))), D1466)</f>
        <v>tier - 3</v>
      </c>
      <c r="J1466" t="str" cm="1">
        <f t="array" ref="J1466">IF(G1466="", INDEX($G$2:$G$2345, MODE(MATCH(IF($G$2:$G$2345&lt;&gt;"",$G$2:$G$2345), IF($G$2:$G$2345&lt;&gt;"",$G$2:$G$2345),0))), G1466)</f>
        <v>tier - 2</v>
      </c>
      <c r="K1466" t="str" cm="1">
        <f t="array" ref="K1466">IF(E1466="", INDEX($E$2:$E$2345, MODE(MATCH(IF($E$2:$E$2345&lt;&gt;"",$E$2:$E$2345), IF($E$2:$E$2345&lt;&gt;"",$E$2:$E$2345),0))), E1466)</f>
        <v>R1011</v>
      </c>
      <c r="L1466">
        <f t="shared" si="22"/>
        <v>22</v>
      </c>
      <c r="M1466">
        <v>36806</v>
      </c>
    </row>
    <row r="1467" spans="1:13" x14ac:dyDescent="0.25">
      <c r="A1467" t="s">
        <v>31</v>
      </c>
      <c r="B1467">
        <v>0</v>
      </c>
      <c r="C1467">
        <v>773.54</v>
      </c>
      <c r="D1467" t="s">
        <v>11</v>
      </c>
      <c r="E1467" t="s">
        <v>10</v>
      </c>
      <c r="F1467" t="s">
        <v>11</v>
      </c>
      <c r="G1467" t="s">
        <v>9</v>
      </c>
      <c r="H1467">
        <v>1995</v>
      </c>
      <c r="I1467" t="str" cm="1">
        <f t="array" ref="I1467">IF(D1467="", INDEX($D$2:$D$2345, MODE(MATCH(IF($D$2:$D$2345&lt;&gt;"",$D$2:$D$2345), IF($D$2:$D$2345&lt;&gt;"",$D$2:$D$2345),0))), D1467)</f>
        <v>tier - 3</v>
      </c>
      <c r="J1467" t="str" cm="1">
        <f t="array" ref="J1467">IF(G1467="", INDEX($G$2:$G$2345, MODE(MATCH(IF($G$2:$G$2345&lt;&gt;"",$G$2:$G$2345), IF($G$2:$G$2345&lt;&gt;"",$G$2:$G$2345),0))), G1467)</f>
        <v>tier - 2</v>
      </c>
      <c r="K1467" t="str" cm="1">
        <f t="array" ref="K1467">IF(E1467="", INDEX($E$2:$E$2345, MODE(MATCH(IF($E$2:$E$2345&lt;&gt;"",$E$2:$E$2345), IF($E$2:$E$2345&lt;&gt;"",$E$2:$E$2345),0))), E1467)</f>
        <v>R1013</v>
      </c>
      <c r="L1467">
        <f t="shared" si="22"/>
        <v>18</v>
      </c>
      <c r="M1467">
        <v>38328</v>
      </c>
    </row>
    <row r="1468" spans="1:13" x14ac:dyDescent="0.25">
      <c r="A1468" t="s">
        <v>30</v>
      </c>
      <c r="B1468">
        <v>0</v>
      </c>
      <c r="C1468">
        <v>770.38</v>
      </c>
      <c r="D1468" t="s">
        <v>11</v>
      </c>
      <c r="E1468" t="s">
        <v>18</v>
      </c>
      <c r="F1468" t="s">
        <v>11</v>
      </c>
      <c r="H1468">
        <v>1996</v>
      </c>
      <c r="I1468" t="str" cm="1">
        <f t="array" ref="I1468">IF(D1468="", INDEX($D$2:$D$2345, MODE(MATCH(IF($D$2:$D$2345&lt;&gt;"",$D$2:$D$2345), IF($D$2:$D$2345&lt;&gt;"",$D$2:$D$2345),0))), D1468)</f>
        <v>tier - 3</v>
      </c>
      <c r="J1468" t="str" cm="1">
        <f t="array" ref="J1468">IF(G1468="", INDEX($G$2:$G$2345, MODE(MATCH(IF($G$2:$G$2345&lt;&gt;"",$G$2:$G$2345), IF($G$2:$G$2345&lt;&gt;"",$G$2:$G$2345),0))), G1468)</f>
        <v>tier - 2</v>
      </c>
      <c r="K1468" t="str" cm="1">
        <f t="array" ref="K1468">IF(E1468="", INDEX($E$2:$E$2345, MODE(MATCH(IF($E$2:$E$2345&lt;&gt;"",$E$2:$E$2345), IF($E$2:$E$2345&lt;&gt;"",$E$2:$E$2345),0))), E1468)</f>
        <v>R1012</v>
      </c>
      <c r="L1468">
        <f t="shared" si="22"/>
        <v>27</v>
      </c>
      <c r="M1468">
        <v>34960</v>
      </c>
    </row>
    <row r="1469" spans="1:13" x14ac:dyDescent="0.25">
      <c r="A1469" t="s">
        <v>29</v>
      </c>
      <c r="B1469">
        <v>0</v>
      </c>
      <c r="C1469">
        <v>770</v>
      </c>
      <c r="D1469" t="s">
        <v>11</v>
      </c>
      <c r="E1469" t="s">
        <v>10</v>
      </c>
      <c r="F1469" t="s">
        <v>11</v>
      </c>
      <c r="G1469" t="s">
        <v>11</v>
      </c>
      <c r="H1469">
        <v>1993</v>
      </c>
      <c r="I1469" t="str" cm="1">
        <f t="array" ref="I1469">IF(D1469="", INDEX($D$2:$D$2345, MODE(MATCH(IF($D$2:$D$2345&lt;&gt;"",$D$2:$D$2345), IF($D$2:$D$2345&lt;&gt;"",$D$2:$D$2345),0))), D1469)</f>
        <v>tier - 3</v>
      </c>
      <c r="J1469" t="str" cm="1">
        <f t="array" ref="J1469">IF(G1469="", INDEX($G$2:$G$2345, MODE(MATCH(IF($G$2:$G$2345&lt;&gt;"",$G$2:$G$2345), IF($G$2:$G$2345&lt;&gt;"",$G$2:$G$2345),0))), G1469)</f>
        <v>tier - 3</v>
      </c>
      <c r="K1469" t="str" cm="1">
        <f t="array" ref="K1469">IF(E1469="", INDEX($E$2:$E$2345, MODE(MATCH(IF($E$2:$E$2345&lt;&gt;"",$E$2:$E$2345), IF($E$2:$E$2345&lt;&gt;"",$E$2:$E$2345),0))), E1469)</f>
        <v>R1013</v>
      </c>
      <c r="L1469">
        <f t="shared" si="22"/>
        <v>26</v>
      </c>
      <c r="M1469">
        <v>35244</v>
      </c>
    </row>
    <row r="1470" spans="1:13" x14ac:dyDescent="0.25">
      <c r="A1470" t="s">
        <v>2132</v>
      </c>
      <c r="B1470">
        <v>1</v>
      </c>
      <c r="C1470">
        <v>34806.47</v>
      </c>
      <c r="D1470" t="s">
        <v>13</v>
      </c>
      <c r="E1470" t="s">
        <v>10</v>
      </c>
      <c r="F1470" t="s">
        <v>13</v>
      </c>
      <c r="G1470" t="s">
        <v>9</v>
      </c>
      <c r="H1470">
        <v>1995</v>
      </c>
      <c r="I1470" t="str" cm="1">
        <f t="array" ref="I1470">IF(D1470="", INDEX($D$2:$D$2345, MODE(MATCH(IF($D$2:$D$2345&lt;&gt;"",$D$2:$D$2345), IF($D$2:$D$2345&lt;&gt;"",$D$2:$D$2345),0))), D1470)</f>
        <v>tier - 1</v>
      </c>
      <c r="J1470" t="str" cm="1">
        <f t="array" ref="J1470">IF(G1470="", INDEX($G$2:$G$2345, MODE(MATCH(IF($G$2:$G$2345&lt;&gt;"",$G$2:$G$2345), IF($G$2:$G$2345&lt;&gt;"",$G$2:$G$2345),0))), G1470)</f>
        <v>tier - 2</v>
      </c>
      <c r="K1470" t="str" cm="1">
        <f t="array" ref="K1470">IF(E1470="", INDEX($E$2:$E$2345, MODE(MATCH(IF($E$2:$E$2345&lt;&gt;"",$E$2:$E$2345), IF($E$2:$E$2345&lt;&gt;"",$E$2:$E$2345),0))), E1470)</f>
        <v>R1013</v>
      </c>
      <c r="L1470">
        <f t="shared" si="22"/>
        <v>19</v>
      </c>
      <c r="M1470">
        <v>37982</v>
      </c>
    </row>
    <row r="1471" spans="1:13" x14ac:dyDescent="0.25">
      <c r="A1471" t="s">
        <v>28</v>
      </c>
      <c r="B1471">
        <v>0</v>
      </c>
      <c r="C1471">
        <v>760</v>
      </c>
      <c r="D1471" t="s">
        <v>11</v>
      </c>
      <c r="E1471" t="s">
        <v>10</v>
      </c>
      <c r="F1471" t="s">
        <v>11</v>
      </c>
      <c r="G1471" t="s">
        <v>11</v>
      </c>
      <c r="H1471">
        <v>1996</v>
      </c>
      <c r="I1471" t="str" cm="1">
        <f t="array" ref="I1471">IF(D1471="", INDEX($D$2:$D$2345, MODE(MATCH(IF($D$2:$D$2345&lt;&gt;"",$D$2:$D$2345), IF($D$2:$D$2345&lt;&gt;"",$D$2:$D$2345),0))), D1471)</f>
        <v>tier - 3</v>
      </c>
      <c r="J1471" t="str" cm="1">
        <f t="array" ref="J1471">IF(G1471="", INDEX($G$2:$G$2345, MODE(MATCH(IF($G$2:$G$2345&lt;&gt;"",$G$2:$G$2345), IF($G$2:$G$2345&lt;&gt;"",$G$2:$G$2345),0))), G1471)</f>
        <v>tier - 3</v>
      </c>
      <c r="K1471" t="str" cm="1">
        <f t="array" ref="K1471">IF(E1471="", INDEX($E$2:$E$2345, MODE(MATCH(IF($E$2:$E$2345&lt;&gt;"",$E$2:$E$2345), IF($E$2:$E$2345&lt;&gt;"",$E$2:$E$2345),0))), E1471)</f>
        <v>R1013</v>
      </c>
      <c r="L1471">
        <f t="shared" si="22"/>
        <v>29</v>
      </c>
      <c r="M1471">
        <v>34264</v>
      </c>
    </row>
    <row r="1472" spans="1:13" x14ac:dyDescent="0.25">
      <c r="A1472" t="s">
        <v>27</v>
      </c>
      <c r="B1472">
        <v>0</v>
      </c>
      <c r="C1472">
        <v>760</v>
      </c>
      <c r="D1472" t="s">
        <v>11</v>
      </c>
      <c r="E1472" t="s">
        <v>10</v>
      </c>
      <c r="F1472" t="s">
        <v>11</v>
      </c>
      <c r="G1472" t="s">
        <v>13</v>
      </c>
      <c r="H1472">
        <v>1993</v>
      </c>
      <c r="I1472" t="str" cm="1">
        <f t="array" ref="I1472">IF(D1472="", INDEX($D$2:$D$2345, MODE(MATCH(IF($D$2:$D$2345&lt;&gt;"",$D$2:$D$2345), IF($D$2:$D$2345&lt;&gt;"",$D$2:$D$2345),0))), D1472)</f>
        <v>tier - 3</v>
      </c>
      <c r="J1472" t="str" cm="1">
        <f t="array" ref="J1472">IF(G1472="", INDEX($G$2:$G$2345, MODE(MATCH(IF($G$2:$G$2345&lt;&gt;"",$G$2:$G$2345), IF($G$2:$G$2345&lt;&gt;"",$G$2:$G$2345),0))), G1472)</f>
        <v>tier - 1</v>
      </c>
      <c r="K1472" t="str" cm="1">
        <f t="array" ref="K1472">IF(E1472="", INDEX($E$2:$E$2345, MODE(MATCH(IF($E$2:$E$2345&lt;&gt;"",$E$2:$E$2345), IF($E$2:$E$2345&lt;&gt;"",$E$2:$E$2345),0))), E1472)</f>
        <v>R1013</v>
      </c>
      <c r="L1472">
        <f t="shared" si="22"/>
        <v>26</v>
      </c>
      <c r="M1472">
        <v>35286</v>
      </c>
    </row>
    <row r="1473" spans="1:13" x14ac:dyDescent="0.25">
      <c r="A1473" t="s">
        <v>26</v>
      </c>
      <c r="B1473">
        <v>0</v>
      </c>
      <c r="C1473">
        <v>750</v>
      </c>
      <c r="D1473" t="s">
        <v>11</v>
      </c>
      <c r="E1473" t="s">
        <v>18</v>
      </c>
      <c r="F1473" t="s">
        <v>11</v>
      </c>
      <c r="G1473" t="s">
        <v>13</v>
      </c>
      <c r="H1473">
        <v>2002</v>
      </c>
      <c r="I1473" t="str" cm="1">
        <f t="array" ref="I1473">IF(D1473="", INDEX($D$2:$D$2345, MODE(MATCH(IF($D$2:$D$2345&lt;&gt;"",$D$2:$D$2345), IF($D$2:$D$2345&lt;&gt;"",$D$2:$D$2345),0))), D1473)</f>
        <v>tier - 3</v>
      </c>
      <c r="J1473" t="str" cm="1">
        <f t="array" ref="J1473">IF(G1473="", INDEX($G$2:$G$2345, MODE(MATCH(IF($G$2:$G$2345&lt;&gt;"",$G$2:$G$2345), IF($G$2:$G$2345&lt;&gt;"",$G$2:$G$2345),0))), G1473)</f>
        <v>tier - 1</v>
      </c>
      <c r="K1473" t="str" cm="1">
        <f t="array" ref="K1473">IF(E1473="", INDEX($E$2:$E$2345, MODE(MATCH(IF($E$2:$E$2345&lt;&gt;"",$E$2:$E$2345), IF($E$2:$E$2345&lt;&gt;"",$E$2:$E$2345),0))), E1473)</f>
        <v>R1012</v>
      </c>
      <c r="L1473">
        <f t="shared" si="22"/>
        <v>29</v>
      </c>
      <c r="M1473">
        <v>34231</v>
      </c>
    </row>
    <row r="1474" spans="1:13" x14ac:dyDescent="0.25">
      <c r="A1474" t="s">
        <v>25</v>
      </c>
      <c r="B1474">
        <v>0</v>
      </c>
      <c r="C1474">
        <v>722.99</v>
      </c>
      <c r="D1474" t="s">
        <v>11</v>
      </c>
      <c r="E1474" t="s">
        <v>10</v>
      </c>
      <c r="F1474" t="s">
        <v>11</v>
      </c>
      <c r="G1474" t="s">
        <v>13</v>
      </c>
      <c r="H1474">
        <v>1999</v>
      </c>
      <c r="I1474" t="str" cm="1">
        <f t="array" ref="I1474">IF(D1474="", INDEX($D$2:$D$2345, MODE(MATCH(IF($D$2:$D$2345&lt;&gt;"",$D$2:$D$2345), IF($D$2:$D$2345&lt;&gt;"",$D$2:$D$2345),0))), D1474)</f>
        <v>tier - 3</v>
      </c>
      <c r="J1474" t="str" cm="1">
        <f t="array" ref="J1474">IF(G1474="", INDEX($G$2:$G$2345, MODE(MATCH(IF($G$2:$G$2345&lt;&gt;"",$G$2:$G$2345), IF($G$2:$G$2345&lt;&gt;"",$G$2:$G$2345),0))), G1474)</f>
        <v>tier - 1</v>
      </c>
      <c r="K1474" t="str" cm="1">
        <f t="array" ref="K1474">IF(E1474="", INDEX($E$2:$E$2345, MODE(MATCH(IF($E$2:$E$2345&lt;&gt;"",$E$2:$E$2345), IF($E$2:$E$2345&lt;&gt;"",$E$2:$E$2345),0))), E1474)</f>
        <v>R1013</v>
      </c>
      <c r="L1474">
        <f t="shared" ref="L1474:L1537" si="23">INT(YEARFRAC(M1474,DATE(2023,6,8)))</f>
        <v>20</v>
      </c>
      <c r="M1474">
        <v>37604</v>
      </c>
    </row>
    <row r="1475" spans="1:13" x14ac:dyDescent="0.25">
      <c r="A1475" t="s">
        <v>24</v>
      </c>
      <c r="B1475">
        <v>0</v>
      </c>
      <c r="C1475">
        <v>700</v>
      </c>
      <c r="E1475" t="s">
        <v>10</v>
      </c>
      <c r="F1475" t="s">
        <v>9</v>
      </c>
      <c r="G1475" t="s">
        <v>11</v>
      </c>
      <c r="H1475">
        <v>1999</v>
      </c>
      <c r="I1475" t="str" cm="1">
        <f t="array" ref="I1475">IF(D1475="", INDEX($D$2:$D$2345, MODE(MATCH(IF($D$2:$D$2345&lt;&gt;"",$D$2:$D$2345), IF($D$2:$D$2345&lt;&gt;"",$D$2:$D$2345),0))), D1475)</f>
        <v>tier - 2</v>
      </c>
      <c r="J1475" t="str" cm="1">
        <f t="array" ref="J1475">IF(G1475="", INDEX($G$2:$G$2345, MODE(MATCH(IF($G$2:$G$2345&lt;&gt;"",$G$2:$G$2345), IF($G$2:$G$2345&lt;&gt;"",$G$2:$G$2345),0))), G1475)</f>
        <v>tier - 3</v>
      </c>
      <c r="K1475" t="str" cm="1">
        <f t="array" ref="K1475">IF(E1475="", INDEX($E$2:$E$2345, MODE(MATCH(IF($E$2:$E$2345&lt;&gt;"",$E$2:$E$2345), IF($E$2:$E$2345&lt;&gt;"",$E$2:$E$2345),0))), E1475)</f>
        <v>R1013</v>
      </c>
      <c r="L1475">
        <f t="shared" si="23"/>
        <v>23</v>
      </c>
      <c r="M1475">
        <v>36520</v>
      </c>
    </row>
    <row r="1476" spans="1:13" x14ac:dyDescent="0.25">
      <c r="A1476" t="s">
        <v>23</v>
      </c>
      <c r="B1476">
        <v>0</v>
      </c>
      <c r="C1476">
        <v>687.54</v>
      </c>
      <c r="D1476" t="s">
        <v>11</v>
      </c>
      <c r="E1476" t="s">
        <v>10</v>
      </c>
      <c r="F1476" t="s">
        <v>11</v>
      </c>
      <c r="G1476" t="s">
        <v>9</v>
      </c>
      <c r="H1476">
        <v>2001</v>
      </c>
      <c r="I1476" t="str" cm="1">
        <f t="array" ref="I1476">IF(D1476="", INDEX($D$2:$D$2345, MODE(MATCH(IF($D$2:$D$2345&lt;&gt;"",$D$2:$D$2345), IF($D$2:$D$2345&lt;&gt;"",$D$2:$D$2345),0))), D1476)</f>
        <v>tier - 3</v>
      </c>
      <c r="J1476" t="str" cm="1">
        <f t="array" ref="J1476">IF(G1476="", INDEX($G$2:$G$2345, MODE(MATCH(IF($G$2:$G$2345&lt;&gt;"",$G$2:$G$2345), IF($G$2:$G$2345&lt;&gt;"",$G$2:$G$2345),0))), G1476)</f>
        <v>tier - 2</v>
      </c>
      <c r="K1476" t="str" cm="1">
        <f t="array" ref="K1476">IF(E1476="", INDEX($E$2:$E$2345, MODE(MATCH(IF($E$2:$E$2345&lt;&gt;"",$E$2:$E$2345), IF($E$2:$E$2345&lt;&gt;"",$E$2:$E$2345),0))), E1476)</f>
        <v>R1013</v>
      </c>
      <c r="L1476">
        <f t="shared" si="23"/>
        <v>23</v>
      </c>
      <c r="M1476">
        <v>36415</v>
      </c>
    </row>
    <row r="1477" spans="1:13" x14ac:dyDescent="0.25">
      <c r="A1477" t="s">
        <v>22</v>
      </c>
      <c r="B1477">
        <v>0</v>
      </c>
      <c r="C1477">
        <v>670</v>
      </c>
      <c r="D1477" t="s">
        <v>11</v>
      </c>
      <c r="E1477" t="s">
        <v>10</v>
      </c>
      <c r="F1477" t="s">
        <v>11</v>
      </c>
      <c r="G1477" t="s">
        <v>11</v>
      </c>
      <c r="H1477">
        <v>1997</v>
      </c>
      <c r="I1477" t="str" cm="1">
        <f t="array" ref="I1477">IF(D1477="", INDEX($D$2:$D$2345, MODE(MATCH(IF($D$2:$D$2345&lt;&gt;"",$D$2:$D$2345), IF($D$2:$D$2345&lt;&gt;"",$D$2:$D$2345),0))), D1477)</f>
        <v>tier - 3</v>
      </c>
      <c r="J1477" t="str" cm="1">
        <f t="array" ref="J1477">IF(G1477="", INDEX($G$2:$G$2345, MODE(MATCH(IF($G$2:$G$2345&lt;&gt;"",$G$2:$G$2345), IF($G$2:$G$2345&lt;&gt;"",$G$2:$G$2345),0))), G1477)</f>
        <v>tier - 3</v>
      </c>
      <c r="K1477" t="str" cm="1">
        <f t="array" ref="K1477">IF(E1477="", INDEX($E$2:$E$2345, MODE(MATCH(IF($E$2:$E$2345&lt;&gt;"",$E$2:$E$2345), IF($E$2:$E$2345&lt;&gt;"",$E$2:$E$2345),0))), E1477)</f>
        <v>R1013</v>
      </c>
      <c r="L1477">
        <f t="shared" si="23"/>
        <v>21</v>
      </c>
      <c r="M1477">
        <v>37204</v>
      </c>
    </row>
    <row r="1478" spans="1:13" x14ac:dyDescent="0.25">
      <c r="A1478" t="s">
        <v>21</v>
      </c>
      <c r="B1478">
        <v>0</v>
      </c>
      <c r="C1478">
        <v>668</v>
      </c>
      <c r="D1478" t="s">
        <v>11</v>
      </c>
      <c r="E1478" t="s">
        <v>18</v>
      </c>
      <c r="F1478" t="s">
        <v>11</v>
      </c>
      <c r="G1478" t="s">
        <v>9</v>
      </c>
      <c r="H1478">
        <v>2002</v>
      </c>
      <c r="I1478" t="str" cm="1">
        <f t="array" ref="I1478">IF(D1478="", INDEX($D$2:$D$2345, MODE(MATCH(IF($D$2:$D$2345&lt;&gt;"",$D$2:$D$2345), IF($D$2:$D$2345&lt;&gt;"",$D$2:$D$2345),0))), D1478)</f>
        <v>tier - 3</v>
      </c>
      <c r="J1478" t="str" cm="1">
        <f t="array" ref="J1478">IF(G1478="", INDEX($G$2:$G$2345, MODE(MATCH(IF($G$2:$G$2345&lt;&gt;"",$G$2:$G$2345), IF($G$2:$G$2345&lt;&gt;"",$G$2:$G$2345),0))), G1478)</f>
        <v>tier - 2</v>
      </c>
      <c r="K1478" t="str" cm="1">
        <f t="array" ref="K1478">IF(E1478="", INDEX($E$2:$E$2345, MODE(MATCH(IF($E$2:$E$2345&lt;&gt;"",$E$2:$E$2345), IF($E$2:$E$2345&lt;&gt;"",$E$2:$E$2345),0))), E1478)</f>
        <v>R1012</v>
      </c>
      <c r="L1478">
        <f t="shared" si="23"/>
        <v>25</v>
      </c>
      <c r="M1478">
        <v>35763</v>
      </c>
    </row>
    <row r="1479" spans="1:13" x14ac:dyDescent="0.25">
      <c r="A1479" t="s">
        <v>20</v>
      </c>
      <c r="B1479">
        <v>0</v>
      </c>
      <c r="C1479">
        <v>650</v>
      </c>
      <c r="D1479" t="s">
        <v>11</v>
      </c>
      <c r="E1479" t="s">
        <v>10</v>
      </c>
      <c r="F1479" t="s">
        <v>11</v>
      </c>
      <c r="G1479" t="s">
        <v>11</v>
      </c>
      <c r="H1479">
        <v>1995</v>
      </c>
      <c r="I1479" t="str" cm="1">
        <f t="array" ref="I1479">IF(D1479="", INDEX($D$2:$D$2345, MODE(MATCH(IF($D$2:$D$2345&lt;&gt;"",$D$2:$D$2345), IF($D$2:$D$2345&lt;&gt;"",$D$2:$D$2345),0))), D1479)</f>
        <v>tier - 3</v>
      </c>
      <c r="J1479" t="str" cm="1">
        <f t="array" ref="J1479">IF(G1479="", INDEX($G$2:$G$2345, MODE(MATCH(IF($G$2:$G$2345&lt;&gt;"",$G$2:$G$2345), IF($G$2:$G$2345&lt;&gt;"",$G$2:$G$2345),0))), G1479)</f>
        <v>tier - 3</v>
      </c>
      <c r="K1479" t="str" cm="1">
        <f t="array" ref="K1479">IF(E1479="", INDEX($E$2:$E$2345, MODE(MATCH(IF($E$2:$E$2345&lt;&gt;"",$E$2:$E$2345), IF($E$2:$E$2345&lt;&gt;"",$E$2:$E$2345),0))), E1479)</f>
        <v>R1013</v>
      </c>
      <c r="L1479">
        <f t="shared" si="23"/>
        <v>20</v>
      </c>
      <c r="M1479">
        <v>37441</v>
      </c>
    </row>
    <row r="1480" spans="1:13" x14ac:dyDescent="0.25">
      <c r="A1480" t="s">
        <v>19</v>
      </c>
      <c r="B1480">
        <v>0</v>
      </c>
      <c r="C1480">
        <v>650</v>
      </c>
      <c r="D1480" t="s">
        <v>11</v>
      </c>
      <c r="E1480" t="s">
        <v>10</v>
      </c>
      <c r="F1480" t="s">
        <v>11</v>
      </c>
      <c r="G1480" t="s">
        <v>11</v>
      </c>
      <c r="H1480">
        <v>1993</v>
      </c>
      <c r="I1480" t="str" cm="1">
        <f t="array" ref="I1480">IF(D1480="", INDEX($D$2:$D$2345, MODE(MATCH(IF($D$2:$D$2345&lt;&gt;"",$D$2:$D$2345), IF($D$2:$D$2345&lt;&gt;"",$D$2:$D$2345),0))), D1480)</f>
        <v>tier - 3</v>
      </c>
      <c r="J1480" t="str" cm="1">
        <f t="array" ref="J1480">IF(G1480="", INDEX($G$2:$G$2345, MODE(MATCH(IF($G$2:$G$2345&lt;&gt;"",$G$2:$G$2345), IF($G$2:$G$2345&lt;&gt;"",$G$2:$G$2345),0))), G1480)</f>
        <v>tier - 3</v>
      </c>
      <c r="K1480" t="str" cm="1">
        <f t="array" ref="K1480">IF(E1480="", INDEX($E$2:$E$2345, MODE(MATCH(IF($E$2:$E$2345&lt;&gt;"",$E$2:$E$2345), IF($E$2:$E$2345&lt;&gt;"",$E$2:$E$2345),0))), E1480)</f>
        <v>R1013</v>
      </c>
      <c r="L1480">
        <f t="shared" si="23"/>
        <v>28</v>
      </c>
      <c r="M1480">
        <v>34851</v>
      </c>
    </row>
    <row r="1481" spans="1:13" x14ac:dyDescent="0.25">
      <c r="A1481" t="s">
        <v>2131</v>
      </c>
      <c r="B1481">
        <v>0</v>
      </c>
      <c r="C1481">
        <v>34779.620000000003</v>
      </c>
      <c r="D1481" t="s">
        <v>13</v>
      </c>
      <c r="E1481" t="s">
        <v>33</v>
      </c>
      <c r="F1481" t="s">
        <v>13</v>
      </c>
      <c r="G1481" t="s">
        <v>9</v>
      </c>
      <c r="H1481">
        <v>2003</v>
      </c>
      <c r="I1481" t="str" cm="1">
        <f t="array" ref="I1481">IF(D1481="", INDEX($D$2:$D$2345, MODE(MATCH(IF($D$2:$D$2345&lt;&gt;"",$D$2:$D$2345), IF($D$2:$D$2345&lt;&gt;"",$D$2:$D$2345),0))), D1481)</f>
        <v>tier - 1</v>
      </c>
      <c r="J1481" t="str" cm="1">
        <f t="array" ref="J1481">IF(G1481="", INDEX($G$2:$G$2345, MODE(MATCH(IF($G$2:$G$2345&lt;&gt;"",$G$2:$G$2345), IF($G$2:$G$2345&lt;&gt;"",$G$2:$G$2345),0))), G1481)</f>
        <v>tier - 2</v>
      </c>
      <c r="K1481" t="str" cm="1">
        <f t="array" ref="K1481">IF(E1481="", INDEX($E$2:$E$2345, MODE(MATCH(IF($E$2:$E$2345&lt;&gt;"",$E$2:$E$2345), IF($E$2:$E$2345&lt;&gt;"",$E$2:$E$2345),0))), E1481)</f>
        <v>R1011</v>
      </c>
      <c r="L1481">
        <f t="shared" si="23"/>
        <v>27</v>
      </c>
      <c r="M1481">
        <v>34883</v>
      </c>
    </row>
    <row r="1482" spans="1:13" x14ac:dyDescent="0.25">
      <c r="A1482" t="s">
        <v>17</v>
      </c>
      <c r="B1482">
        <v>0</v>
      </c>
      <c r="C1482">
        <v>646.14</v>
      </c>
      <c r="D1482" t="s">
        <v>11</v>
      </c>
      <c r="E1482" t="s">
        <v>18</v>
      </c>
      <c r="F1482" t="s">
        <v>11</v>
      </c>
      <c r="G1482" t="s">
        <v>11</v>
      </c>
      <c r="H1482">
        <v>2001</v>
      </c>
      <c r="I1482" t="str" cm="1">
        <f t="array" ref="I1482">IF(D1482="", INDEX($D$2:$D$2345, MODE(MATCH(IF($D$2:$D$2345&lt;&gt;"",$D$2:$D$2345), IF($D$2:$D$2345&lt;&gt;"",$D$2:$D$2345),0))), D1482)</f>
        <v>tier - 3</v>
      </c>
      <c r="J1482" t="str" cm="1">
        <f t="array" ref="J1482">IF(G1482="", INDEX($G$2:$G$2345, MODE(MATCH(IF($G$2:$G$2345&lt;&gt;"",$G$2:$G$2345), IF($G$2:$G$2345&lt;&gt;"",$G$2:$G$2345),0))), G1482)</f>
        <v>tier - 3</v>
      </c>
      <c r="K1482" t="str" cm="1">
        <f t="array" ref="K1482">IF(E1482="", INDEX($E$2:$E$2345, MODE(MATCH(IF($E$2:$E$2345&lt;&gt;"",$E$2:$E$2345), IF($E$2:$E$2345&lt;&gt;"",$E$2:$E$2345),0))), E1482)</f>
        <v>R1012</v>
      </c>
      <c r="L1482">
        <f t="shared" si="23"/>
        <v>29</v>
      </c>
      <c r="M1482">
        <v>34293</v>
      </c>
    </row>
    <row r="1483" spans="1:13" x14ac:dyDescent="0.25">
      <c r="A1483" t="s">
        <v>16</v>
      </c>
      <c r="B1483">
        <v>0</v>
      </c>
      <c r="C1483">
        <v>637.26</v>
      </c>
      <c r="D1483" t="s">
        <v>11</v>
      </c>
      <c r="E1483" t="s">
        <v>10</v>
      </c>
      <c r="F1483" t="s">
        <v>11</v>
      </c>
      <c r="G1483" t="s">
        <v>11</v>
      </c>
      <c r="H1483">
        <v>1998</v>
      </c>
      <c r="I1483" t="str" cm="1">
        <f t="array" ref="I1483">IF(D1483="", INDEX($D$2:$D$2345, MODE(MATCH(IF($D$2:$D$2345&lt;&gt;"",$D$2:$D$2345), IF($D$2:$D$2345&lt;&gt;"",$D$2:$D$2345),0))), D1483)</f>
        <v>tier - 3</v>
      </c>
      <c r="J1483" t="str" cm="1">
        <f t="array" ref="J1483">IF(G1483="", INDEX($G$2:$G$2345, MODE(MATCH(IF($G$2:$G$2345&lt;&gt;"",$G$2:$G$2345), IF($G$2:$G$2345&lt;&gt;"",$G$2:$G$2345),0))), G1483)</f>
        <v>tier - 3</v>
      </c>
      <c r="K1483" t="str" cm="1">
        <f t="array" ref="K1483">IF(E1483="", INDEX($E$2:$E$2345, MODE(MATCH(IF($E$2:$E$2345&lt;&gt;"",$E$2:$E$2345), IF($E$2:$E$2345&lt;&gt;"",$E$2:$E$2345),0))), E1483)</f>
        <v>R1013</v>
      </c>
      <c r="L1483">
        <f t="shared" si="23"/>
        <v>21</v>
      </c>
      <c r="M1483">
        <v>37099</v>
      </c>
    </row>
    <row r="1484" spans="1:13" x14ac:dyDescent="0.25">
      <c r="A1484" t="s">
        <v>15</v>
      </c>
      <c r="B1484">
        <v>0</v>
      </c>
      <c r="C1484">
        <v>604.54</v>
      </c>
      <c r="D1484" t="s">
        <v>11</v>
      </c>
      <c r="E1484" t="s">
        <v>10</v>
      </c>
      <c r="F1484" t="s">
        <v>11</v>
      </c>
      <c r="G1484" t="s">
        <v>11</v>
      </c>
      <c r="H1484">
        <v>1992</v>
      </c>
      <c r="I1484" t="str" cm="1">
        <f t="array" ref="I1484">IF(D1484="", INDEX($D$2:$D$2345, MODE(MATCH(IF($D$2:$D$2345&lt;&gt;"",$D$2:$D$2345), IF($D$2:$D$2345&lt;&gt;"",$D$2:$D$2345),0))), D1484)</f>
        <v>tier - 3</v>
      </c>
      <c r="J1484" t="str" cm="1">
        <f t="array" ref="J1484">IF(G1484="", INDEX($G$2:$G$2345, MODE(MATCH(IF($G$2:$G$2345&lt;&gt;"",$G$2:$G$2345), IF($G$2:$G$2345&lt;&gt;"",$G$2:$G$2345),0))), G1484)</f>
        <v>tier - 3</v>
      </c>
      <c r="K1484" t="str" cm="1">
        <f t="array" ref="K1484">IF(E1484="", INDEX($E$2:$E$2345, MODE(MATCH(IF($E$2:$E$2345&lt;&gt;"",$E$2:$E$2345), IF($E$2:$E$2345&lt;&gt;"",$E$2:$E$2345),0))), E1484)</f>
        <v>R1013</v>
      </c>
      <c r="L1484">
        <f t="shared" si="23"/>
        <v>24</v>
      </c>
      <c r="M1484">
        <v>36051</v>
      </c>
    </row>
    <row r="1485" spans="1:13" x14ac:dyDescent="0.25">
      <c r="A1485" t="s">
        <v>14</v>
      </c>
      <c r="B1485">
        <v>0</v>
      </c>
      <c r="C1485">
        <v>600</v>
      </c>
      <c r="D1485" t="s">
        <v>9</v>
      </c>
      <c r="E1485" t="s">
        <v>10</v>
      </c>
      <c r="F1485" t="s">
        <v>9</v>
      </c>
      <c r="G1485" t="s">
        <v>13</v>
      </c>
      <c r="H1485">
        <v>1993</v>
      </c>
      <c r="I1485" t="str" cm="1">
        <f t="array" ref="I1485">IF(D1485="", INDEX($D$2:$D$2345, MODE(MATCH(IF($D$2:$D$2345&lt;&gt;"",$D$2:$D$2345), IF($D$2:$D$2345&lt;&gt;"",$D$2:$D$2345),0))), D1485)</f>
        <v>tier - 2</v>
      </c>
      <c r="J1485" t="str" cm="1">
        <f t="array" ref="J1485">IF(G1485="", INDEX($G$2:$G$2345, MODE(MATCH(IF($G$2:$G$2345&lt;&gt;"",$G$2:$G$2345), IF($G$2:$G$2345&lt;&gt;"",$G$2:$G$2345),0))), G1485)</f>
        <v>tier - 1</v>
      </c>
      <c r="K1485" t="str" cm="1">
        <f t="array" ref="K1485">IF(E1485="", INDEX($E$2:$E$2345, MODE(MATCH(IF($E$2:$E$2345&lt;&gt;"",$E$2:$E$2345), IF($E$2:$E$2345&lt;&gt;"",$E$2:$E$2345),0))), E1485)</f>
        <v>R1013</v>
      </c>
      <c r="L1485">
        <f t="shared" si="23"/>
        <v>30</v>
      </c>
      <c r="M1485">
        <v>33785</v>
      </c>
    </row>
    <row r="1486" spans="1:13" x14ac:dyDescent="0.25">
      <c r="A1486" t="s">
        <v>12</v>
      </c>
      <c r="B1486">
        <v>0</v>
      </c>
      <c r="C1486">
        <v>570.62</v>
      </c>
      <c r="D1486" t="s">
        <v>9</v>
      </c>
      <c r="E1486" t="s">
        <v>10</v>
      </c>
      <c r="F1486" t="s">
        <v>9</v>
      </c>
      <c r="G1486" t="s">
        <v>13</v>
      </c>
      <c r="H1486">
        <v>1992</v>
      </c>
      <c r="I1486" t="str" cm="1">
        <f t="array" ref="I1486">IF(D1486="", INDEX($D$2:$D$2345, MODE(MATCH(IF($D$2:$D$2345&lt;&gt;"",$D$2:$D$2345), IF($D$2:$D$2345&lt;&gt;"",$D$2:$D$2345),0))), D1486)</f>
        <v>tier - 2</v>
      </c>
      <c r="J1486" t="str" cm="1">
        <f t="array" ref="J1486">IF(G1486="", INDEX($G$2:$G$2345, MODE(MATCH(IF($G$2:$G$2345&lt;&gt;"",$G$2:$G$2345), IF($G$2:$G$2345&lt;&gt;"",$G$2:$G$2345),0))), G1486)</f>
        <v>tier - 1</v>
      </c>
      <c r="K1486" t="str" cm="1">
        <f t="array" ref="K1486">IF(E1486="", INDEX($E$2:$E$2345, MODE(MATCH(IF($E$2:$E$2345&lt;&gt;"",$E$2:$E$2345), IF($E$2:$E$2345&lt;&gt;"",$E$2:$E$2345),0))), E1486)</f>
        <v>R1013</v>
      </c>
      <c r="L1486">
        <f t="shared" si="23"/>
        <v>29</v>
      </c>
      <c r="M1486">
        <v>34303</v>
      </c>
    </row>
    <row r="1487" spans="1:13" x14ac:dyDescent="0.25">
      <c r="A1487" t="s">
        <v>8</v>
      </c>
      <c r="B1487">
        <v>0</v>
      </c>
      <c r="C1487">
        <v>563.84</v>
      </c>
      <c r="D1487" t="s">
        <v>9</v>
      </c>
      <c r="E1487" t="s">
        <v>10</v>
      </c>
      <c r="F1487" t="s">
        <v>9</v>
      </c>
      <c r="G1487" t="s">
        <v>11</v>
      </c>
      <c r="H1487">
        <v>1992</v>
      </c>
      <c r="I1487" t="str">
        <f t="array" ref="I1487">IF(D1487="", INDEX($D$2:$D$2345, MODE(MATCH(IF($D$2:$D$2345&lt;&gt;"",$D$2:$D$2345), IF($D$2:$D$2345&lt;&gt;"",$D$2:$D$2345),0))), D1487)</f>
        <v>tier - 2</v>
      </c>
      <c r="J1487" t="str" cm="1">
        <f t="array" ref="J1487">IF(G1487="", INDEX($G$2:$G$2345, MODE(MATCH(IF($G$2:$G$2345&lt;&gt;"",$G$2:$G$2345), IF($G$2:$G$2345&lt;&gt;"",$G$2:$G$2345),0))), G1487)</f>
        <v>tier - 3</v>
      </c>
      <c r="K1487" t="s">
        <v>10</v>
      </c>
      <c r="L1487">
        <f t="shared" si="23"/>
        <v>30</v>
      </c>
      <c r="M1487">
        <v>33794</v>
      </c>
    </row>
    <row r="1488" spans="1:13" x14ac:dyDescent="0.25">
      <c r="A1488" t="s">
        <v>2130</v>
      </c>
      <c r="B1488">
        <v>0</v>
      </c>
      <c r="C1488">
        <v>34672.15</v>
      </c>
      <c r="D1488" t="s">
        <v>13</v>
      </c>
      <c r="E1488" t="s">
        <v>10</v>
      </c>
      <c r="F1488" t="s">
        <v>13</v>
      </c>
      <c r="G1488" t="s">
        <v>11</v>
      </c>
      <c r="H1488">
        <v>1994</v>
      </c>
      <c r="I1488" t="str" cm="1">
        <f t="array" ref="I1488">IF(D1488="", INDEX($D$2:$D$2345, MODE(MATCH(IF($D$2:$D$2345&lt;&gt;"",$D$2:$D$2345), IF($D$2:$D$2345&lt;&gt;"",$D$2:$D$2345),0))), D1488)</f>
        <v>tier - 1</v>
      </c>
      <c r="J1488" t="str" cm="1">
        <f t="array" ref="J1488">IF(G1488="", INDEX($G$2:$G$2345, MODE(MATCH(IF($G$2:$G$2345&lt;&gt;"",$G$2:$G$2345), IF($G$2:$G$2345&lt;&gt;"",$G$2:$G$2345),0))), G1488)</f>
        <v>tier - 3</v>
      </c>
      <c r="K1488" t="str" cm="1">
        <f t="array" ref="K1488">IF(E1488="", INDEX($E$2:$E$2345, MODE(MATCH(IF($E$2:$E$2345&lt;&gt;"",$E$2:$E$2345), IF($E$2:$E$2345&lt;&gt;"",$E$2:$E$2345),0))), E1488)</f>
        <v>R1013</v>
      </c>
      <c r="L1488">
        <f t="shared" si="23"/>
        <v>19</v>
      </c>
      <c r="M1488">
        <v>37809</v>
      </c>
    </row>
    <row r="1489" spans="1:13" x14ac:dyDescent="0.25">
      <c r="A1489" t="s">
        <v>2129</v>
      </c>
      <c r="B1489">
        <v>0</v>
      </c>
      <c r="C1489">
        <v>34617.839999999997</v>
      </c>
      <c r="D1489" t="s">
        <v>13</v>
      </c>
      <c r="E1489" t="s">
        <v>159</v>
      </c>
      <c r="F1489" t="s">
        <v>13</v>
      </c>
      <c r="G1489" t="s">
        <v>11</v>
      </c>
      <c r="H1489">
        <v>2004</v>
      </c>
      <c r="I1489" t="str" cm="1">
        <f t="array" ref="I1489">IF(D1489="", INDEX($D$2:$D$2345, MODE(MATCH(IF($D$2:$D$2345&lt;&gt;"",$D$2:$D$2345), IF($D$2:$D$2345&lt;&gt;"",$D$2:$D$2345),0))), D1489)</f>
        <v>tier - 1</v>
      </c>
      <c r="J1489" t="str" cm="1">
        <f t="array" ref="J1489">IF(G1489="", INDEX($G$2:$G$2345, MODE(MATCH(IF($G$2:$G$2345&lt;&gt;"",$G$2:$G$2345), IF($G$2:$G$2345&lt;&gt;"",$G$2:$G$2345),0))), G1489)</f>
        <v>tier - 3</v>
      </c>
      <c r="K1489" t="str" cm="1">
        <f t="array" ref="K1489">IF(E1489="", INDEX($E$2:$E$2345, MODE(MATCH(IF($E$2:$E$2345&lt;&gt;"",$E$2:$E$2345), IF($E$2:$E$2345&lt;&gt;"",$E$2:$E$2345),0))), E1489)</f>
        <v>R1016</v>
      </c>
      <c r="L1489">
        <f t="shared" si="23"/>
        <v>28</v>
      </c>
      <c r="M1489">
        <v>34616</v>
      </c>
    </row>
    <row r="1490" spans="1:13" x14ac:dyDescent="0.25">
      <c r="A1490" t="s">
        <v>2128</v>
      </c>
      <c r="B1490">
        <v>2</v>
      </c>
      <c r="C1490">
        <v>34543.39</v>
      </c>
      <c r="D1490" t="s">
        <v>9</v>
      </c>
      <c r="E1490" t="s">
        <v>33</v>
      </c>
      <c r="F1490" t="s">
        <v>9</v>
      </c>
      <c r="G1490" t="s">
        <v>11</v>
      </c>
      <c r="H1490">
        <v>1976</v>
      </c>
      <c r="I1490" t="str" cm="1">
        <f t="array" ref="I1490">IF(D1490="", INDEX($D$2:$D$2345, MODE(MATCH(IF($D$2:$D$2345&lt;&gt;"",$D$2:$D$2345), IF($D$2:$D$2345&lt;&gt;"",$D$2:$D$2345),0))), D1490)</f>
        <v>tier - 2</v>
      </c>
      <c r="J1490" t="str" cm="1">
        <f t="array" ref="J1490">IF(G1490="", INDEX($G$2:$G$2345, MODE(MATCH(IF($G$2:$G$2345&lt;&gt;"",$G$2:$G$2345), IF($G$2:$G$2345&lt;&gt;"",$G$2:$G$2345),0))), G1490)</f>
        <v>tier - 3</v>
      </c>
      <c r="K1490" t="str" cm="1">
        <f t="array" ref="K1490">IF(E1490="", INDEX($E$2:$E$2345, MODE(MATCH(IF($E$2:$E$2345&lt;&gt;"",$E$2:$E$2345), IF($E$2:$E$2345&lt;&gt;"",$E$2:$E$2345),0))), E1490)</f>
        <v>R1011</v>
      </c>
      <c r="L1490">
        <f t="shared" si="23"/>
        <v>18</v>
      </c>
      <c r="M1490">
        <v>38316</v>
      </c>
    </row>
    <row r="1491" spans="1:13" x14ac:dyDescent="0.25">
      <c r="A1491" t="s">
        <v>2127</v>
      </c>
      <c r="B1491">
        <v>0</v>
      </c>
      <c r="C1491">
        <v>34472.839999999997</v>
      </c>
      <c r="D1491" t="s">
        <v>13</v>
      </c>
      <c r="E1491" t="s">
        <v>33</v>
      </c>
      <c r="F1491" t="s">
        <v>13</v>
      </c>
      <c r="G1491" t="s">
        <v>11</v>
      </c>
      <c r="H1491">
        <v>1998</v>
      </c>
      <c r="I1491" t="str" cm="1">
        <f t="array" ref="I1491">IF(D1491="", INDEX($D$2:$D$2345, MODE(MATCH(IF($D$2:$D$2345&lt;&gt;"",$D$2:$D$2345), IF($D$2:$D$2345&lt;&gt;"",$D$2:$D$2345),0))), D1491)</f>
        <v>tier - 1</v>
      </c>
      <c r="J1491" t="str" cm="1">
        <f t="array" ref="J1491">IF(G1491="", INDEX($G$2:$G$2345, MODE(MATCH(IF($G$2:$G$2345&lt;&gt;"",$G$2:$G$2345), IF($G$2:$G$2345&lt;&gt;"",$G$2:$G$2345),0))), G1491)</f>
        <v>tier - 3</v>
      </c>
      <c r="K1491" t="str" cm="1">
        <f t="array" ref="K1491">IF(E1491="", INDEX($E$2:$E$2345, MODE(MATCH(IF($E$2:$E$2345&lt;&gt;"",$E$2:$E$2345), IF($E$2:$E$2345&lt;&gt;"",$E$2:$E$2345),0))), E1491)</f>
        <v>R1011</v>
      </c>
      <c r="L1491">
        <f t="shared" si="23"/>
        <v>46</v>
      </c>
      <c r="M1491">
        <v>27935</v>
      </c>
    </row>
    <row r="1492" spans="1:13" x14ac:dyDescent="0.25">
      <c r="A1492" t="s">
        <v>2126</v>
      </c>
      <c r="B1492">
        <v>3</v>
      </c>
      <c r="C1492">
        <v>34456.269999999997</v>
      </c>
      <c r="D1492" t="s">
        <v>13</v>
      </c>
      <c r="E1492" t="s">
        <v>33</v>
      </c>
      <c r="F1492" t="s">
        <v>13</v>
      </c>
      <c r="G1492" t="s">
        <v>9</v>
      </c>
      <c r="H1492">
        <v>1990</v>
      </c>
      <c r="I1492" t="str" cm="1">
        <f t="array" ref="I1492">IF(D1492="", INDEX($D$2:$D$2345, MODE(MATCH(IF($D$2:$D$2345&lt;&gt;"",$D$2:$D$2345), IF($D$2:$D$2345&lt;&gt;"",$D$2:$D$2345),0))), D1492)</f>
        <v>tier - 1</v>
      </c>
      <c r="J1492" t="str" cm="1">
        <f t="array" ref="J1492">IF(G1492="", INDEX($G$2:$G$2345, MODE(MATCH(IF($G$2:$G$2345&lt;&gt;"",$G$2:$G$2345), IF($G$2:$G$2345&lt;&gt;"",$G$2:$G$2345),0))), G1492)</f>
        <v>tier - 2</v>
      </c>
      <c r="K1492" t="str" cm="1">
        <f t="array" ref="K1492">IF(E1492="", INDEX($E$2:$E$2345, MODE(MATCH(IF($E$2:$E$2345&lt;&gt;"",$E$2:$E$2345), IF($E$2:$E$2345&lt;&gt;"",$E$2:$E$2345),0))), E1492)</f>
        <v>R1011</v>
      </c>
      <c r="L1492">
        <f t="shared" si="23"/>
        <v>24</v>
      </c>
      <c r="M1492">
        <v>36062</v>
      </c>
    </row>
    <row r="1493" spans="1:13" x14ac:dyDescent="0.25">
      <c r="A1493" t="s">
        <v>2125</v>
      </c>
      <c r="B1493">
        <v>0</v>
      </c>
      <c r="C1493">
        <v>34439.86</v>
      </c>
      <c r="D1493" t="s">
        <v>9</v>
      </c>
      <c r="E1493" t="s">
        <v>10</v>
      </c>
      <c r="F1493" t="s">
        <v>9</v>
      </c>
      <c r="G1493" t="s">
        <v>13</v>
      </c>
      <c r="H1493">
        <v>2003</v>
      </c>
      <c r="I1493" t="str" cm="1">
        <f t="array" ref="I1493">IF(D1493="", INDEX($D$2:$D$2345, MODE(MATCH(IF($D$2:$D$2345&lt;&gt;"",$D$2:$D$2345), IF($D$2:$D$2345&lt;&gt;"",$D$2:$D$2345),0))), D1493)</f>
        <v>tier - 2</v>
      </c>
      <c r="J1493" t="str" cm="1">
        <f t="array" ref="J1493">IF(G1493="", INDEX($G$2:$G$2345, MODE(MATCH(IF($G$2:$G$2345&lt;&gt;"",$G$2:$G$2345), IF($G$2:$G$2345&lt;&gt;"",$G$2:$G$2345),0))), G1493)</f>
        <v>tier - 1</v>
      </c>
      <c r="K1493" t="str" cm="1">
        <f t="array" ref="K1493">IF(E1493="", INDEX($E$2:$E$2345, MODE(MATCH(IF($E$2:$E$2345&lt;&gt;"",$E$2:$E$2345), IF($E$2:$E$2345&lt;&gt;"",$E$2:$E$2345),0))), E1493)</f>
        <v>R1013</v>
      </c>
      <c r="L1493">
        <f t="shared" si="23"/>
        <v>32</v>
      </c>
      <c r="M1493">
        <v>33151</v>
      </c>
    </row>
    <row r="1494" spans="1:13" x14ac:dyDescent="0.25">
      <c r="A1494" t="s">
        <v>2340</v>
      </c>
      <c r="B1494">
        <v>2</v>
      </c>
      <c r="C1494">
        <v>47269.85</v>
      </c>
      <c r="D1494" t="s">
        <v>13</v>
      </c>
      <c r="E1494" t="s">
        <v>10</v>
      </c>
      <c r="F1494" t="s">
        <v>13</v>
      </c>
      <c r="G1494" t="s">
        <v>9</v>
      </c>
      <c r="H1494">
        <v>1970</v>
      </c>
      <c r="I1494" t="str" cm="1">
        <f t="array" ref="I1494">IF(D1494="", INDEX($D$2:$D$2345, MODE(MATCH(IF($D$2:$D$2345&lt;&gt;"",$D$2:$D$2345), IF($D$2:$D$2345&lt;&gt;"",$D$2:$D$2345),0))), D1494)</f>
        <v>tier - 1</v>
      </c>
      <c r="J1494" t="str" cm="1">
        <f t="array" ref="J1494">IF(G1494="", INDEX($G$2:$G$2345, MODE(MATCH(IF($G$2:$G$2345&lt;&gt;"",$G$2:$G$2345), IF($G$2:$G$2345&lt;&gt;"",$G$2:$G$2345),0))), G1494)</f>
        <v>tier - 2</v>
      </c>
      <c r="K1494" t="str" cm="1">
        <f t="array" ref="K1494">IF(E1494="", INDEX($E$2:$E$2345, MODE(MATCH(IF($E$2:$E$2345&lt;&gt;"",$E$2:$E$2345), IF($E$2:$E$2345&lt;&gt;"",$E$2:$E$2345),0))), E1494)</f>
        <v>R1013</v>
      </c>
      <c r="L1494">
        <f t="shared" si="23"/>
        <v>64</v>
      </c>
      <c r="M1494">
        <v>21547</v>
      </c>
    </row>
    <row r="1495" spans="1:13" x14ac:dyDescent="0.25">
      <c r="A1495" t="s">
        <v>2124</v>
      </c>
      <c r="B1495">
        <v>3</v>
      </c>
      <c r="C1495">
        <v>34402.22</v>
      </c>
      <c r="D1495" t="s">
        <v>9</v>
      </c>
      <c r="E1495" t="s">
        <v>33</v>
      </c>
      <c r="F1495" t="s">
        <v>9</v>
      </c>
      <c r="G1495" t="s">
        <v>11</v>
      </c>
      <c r="H1495">
        <v>1984</v>
      </c>
      <c r="I1495" t="str" cm="1">
        <f t="array" ref="I1495">IF(D1495="", INDEX($D$2:$D$2345, MODE(MATCH(IF($D$2:$D$2345&lt;&gt;"",$D$2:$D$2345), IF($D$2:$D$2345&lt;&gt;"",$D$2:$D$2345),0))), D1495)</f>
        <v>tier - 2</v>
      </c>
      <c r="J1495" t="str" cm="1">
        <f t="array" ref="J1495">IF(G1495="", INDEX($G$2:$G$2345, MODE(MATCH(IF($G$2:$G$2345&lt;&gt;"",$G$2:$G$2345), IF($G$2:$G$2345&lt;&gt;"",$G$2:$G$2345),0))), G1495)</f>
        <v>tier - 3</v>
      </c>
      <c r="K1495" t="str" cm="1">
        <f t="array" ref="K1495">IF(E1495="", INDEX($E$2:$E$2345, MODE(MATCH(IF($E$2:$E$2345&lt;&gt;"",$E$2:$E$2345), IF($E$2:$E$2345&lt;&gt;"",$E$2:$E$2345),0))), E1495)</f>
        <v>R1011</v>
      </c>
      <c r="L1495">
        <f t="shared" si="23"/>
        <v>19</v>
      </c>
      <c r="M1495">
        <v>37895</v>
      </c>
    </row>
    <row r="1496" spans="1:13" x14ac:dyDescent="0.25">
      <c r="A1496" t="s">
        <v>2123</v>
      </c>
      <c r="B1496">
        <v>3</v>
      </c>
      <c r="C1496">
        <v>34307.22</v>
      </c>
      <c r="D1496" t="s">
        <v>9</v>
      </c>
      <c r="E1496" t="s">
        <v>18</v>
      </c>
      <c r="F1496" t="s">
        <v>9</v>
      </c>
      <c r="G1496" t="s">
        <v>9</v>
      </c>
      <c r="H1496">
        <v>1983</v>
      </c>
      <c r="I1496" t="str" cm="1">
        <f t="array" ref="I1496">IF(D1496="", INDEX($D$2:$D$2345, MODE(MATCH(IF($D$2:$D$2345&lt;&gt;"",$D$2:$D$2345), IF($D$2:$D$2345&lt;&gt;"",$D$2:$D$2345),0))), D1496)</f>
        <v>tier - 2</v>
      </c>
      <c r="J1496" t="str" cm="1">
        <f t="array" ref="J1496">IF(G1496="", INDEX($G$2:$G$2345, MODE(MATCH(IF($G$2:$G$2345&lt;&gt;"",$G$2:$G$2345), IF($G$2:$G$2345&lt;&gt;"",$G$2:$G$2345),0))), G1496)</f>
        <v>tier - 2</v>
      </c>
      <c r="K1496" t="str" cm="1">
        <f t="array" ref="K1496">IF(E1496="", INDEX($E$2:$E$2345, MODE(MATCH(IF($E$2:$E$2345&lt;&gt;"",$E$2:$E$2345), IF($E$2:$E$2345&lt;&gt;"",$E$2:$E$2345),0))), E1496)</f>
        <v>R1012</v>
      </c>
      <c r="L1496">
        <f t="shared" si="23"/>
        <v>38</v>
      </c>
      <c r="M1496">
        <v>30957</v>
      </c>
    </row>
    <row r="1497" spans="1:13" x14ac:dyDescent="0.25">
      <c r="A1497" t="s">
        <v>2121</v>
      </c>
      <c r="B1497">
        <v>3</v>
      </c>
      <c r="C1497">
        <v>34293.120000000003</v>
      </c>
      <c r="D1497" t="s">
        <v>13</v>
      </c>
      <c r="E1497" t="s">
        <v>33</v>
      </c>
      <c r="F1497" t="s">
        <v>13</v>
      </c>
      <c r="G1497" t="s">
        <v>9</v>
      </c>
      <c r="H1497">
        <v>1986</v>
      </c>
      <c r="I1497" t="str" cm="1">
        <f t="array" ref="I1497">IF(D1497="", INDEX($D$2:$D$2345, MODE(MATCH(IF($D$2:$D$2345&lt;&gt;"",$D$2:$D$2345), IF($D$2:$D$2345&lt;&gt;"",$D$2:$D$2345),0))), D1497)</f>
        <v>tier - 1</v>
      </c>
      <c r="J1497" t="str" cm="1">
        <f t="array" ref="J1497">IF(G1497="", INDEX($G$2:$G$2345, MODE(MATCH(IF($G$2:$G$2345&lt;&gt;"",$G$2:$G$2345), IF($G$2:$G$2345&lt;&gt;"",$G$2:$G$2345),0))), G1497)</f>
        <v>tier - 2</v>
      </c>
      <c r="K1497" t="str" cm="1">
        <f t="array" ref="K1497">IF(E1497="", INDEX($E$2:$E$2345, MODE(MATCH(IF($E$2:$E$2345&lt;&gt;"",$E$2:$E$2345), IF($E$2:$E$2345&lt;&gt;"",$E$2:$E$2345),0))), E1497)</f>
        <v>R1011</v>
      </c>
      <c r="L1497">
        <f t="shared" si="23"/>
        <v>18</v>
      </c>
      <c r="M1497">
        <v>38271</v>
      </c>
    </row>
    <row r="1498" spans="1:13" x14ac:dyDescent="0.25">
      <c r="A1498" t="s">
        <v>2120</v>
      </c>
      <c r="B1498">
        <v>0</v>
      </c>
      <c r="C1498">
        <v>34289.43</v>
      </c>
      <c r="D1498" t="s">
        <v>13</v>
      </c>
      <c r="E1498" t="s">
        <v>33</v>
      </c>
      <c r="F1498" t="s">
        <v>13</v>
      </c>
      <c r="G1498" t="s">
        <v>13</v>
      </c>
      <c r="H1498">
        <v>1995</v>
      </c>
      <c r="I1498" t="str" cm="1">
        <f t="array" ref="I1498">IF(D1498="", INDEX($D$2:$D$2345, MODE(MATCH(IF($D$2:$D$2345&lt;&gt;"",$D$2:$D$2345), IF($D$2:$D$2345&lt;&gt;"",$D$2:$D$2345),0))), D1498)</f>
        <v>tier - 1</v>
      </c>
      <c r="J1498" t="str" cm="1">
        <f t="array" ref="J1498">IF(G1498="", INDEX($G$2:$G$2345, MODE(MATCH(IF($G$2:$G$2345&lt;&gt;"",$G$2:$G$2345), IF($G$2:$G$2345&lt;&gt;"",$G$2:$G$2345),0))), G1498)</f>
        <v>tier - 1</v>
      </c>
      <c r="K1498" t="str" cm="1">
        <f t="array" ref="K1498">IF(E1498="", INDEX($E$2:$E$2345, MODE(MATCH(IF($E$2:$E$2345&lt;&gt;"",$E$2:$E$2345), IF($E$2:$E$2345&lt;&gt;"",$E$2:$E$2345),0))), E1498)</f>
        <v>R1011</v>
      </c>
      <c r="L1498">
        <f t="shared" si="23"/>
        <v>36</v>
      </c>
      <c r="M1498">
        <v>31715</v>
      </c>
    </row>
    <row r="1499" spans="1:13" x14ac:dyDescent="0.25">
      <c r="A1499" t="s">
        <v>2119</v>
      </c>
      <c r="B1499">
        <v>0</v>
      </c>
      <c r="C1499">
        <v>34254.050000000003</v>
      </c>
      <c r="D1499" t="s">
        <v>13</v>
      </c>
      <c r="E1499" t="s">
        <v>157</v>
      </c>
      <c r="F1499" t="s">
        <v>13</v>
      </c>
      <c r="G1499" t="s">
        <v>11</v>
      </c>
      <c r="H1499">
        <v>1998</v>
      </c>
      <c r="I1499" t="str" cm="1">
        <f t="array" ref="I1499">IF(D1499="", INDEX($D$2:$D$2345, MODE(MATCH(IF($D$2:$D$2345&lt;&gt;"",$D$2:$D$2345), IF($D$2:$D$2345&lt;&gt;"",$D$2:$D$2345),0))), D1499)</f>
        <v>tier - 1</v>
      </c>
      <c r="J1499" t="str" cm="1">
        <f t="array" ref="J1499">IF(G1499="", INDEX($G$2:$G$2345, MODE(MATCH(IF($G$2:$G$2345&lt;&gt;"",$G$2:$G$2345), IF($G$2:$G$2345&lt;&gt;"",$G$2:$G$2345),0))), G1499)</f>
        <v>tier - 3</v>
      </c>
      <c r="K1499" t="str" cm="1">
        <f t="array" ref="K1499">IF(E1499="", INDEX($E$2:$E$2345, MODE(MATCH(IF($E$2:$E$2345&lt;&gt;"",$E$2:$E$2345), IF($E$2:$E$2345&lt;&gt;"",$E$2:$E$2345),0))), E1499)</f>
        <v>R1019</v>
      </c>
      <c r="L1499">
        <f t="shared" si="23"/>
        <v>27</v>
      </c>
      <c r="M1499">
        <v>34861</v>
      </c>
    </row>
    <row r="1500" spans="1:13" x14ac:dyDescent="0.25">
      <c r="A1500" t="s">
        <v>1887</v>
      </c>
      <c r="B1500">
        <v>2</v>
      </c>
      <c r="C1500">
        <v>20984.09</v>
      </c>
      <c r="D1500" t="s">
        <v>9</v>
      </c>
      <c r="E1500" t="s">
        <v>155</v>
      </c>
      <c r="F1500" t="s">
        <v>9</v>
      </c>
      <c r="G1500" t="s">
        <v>9</v>
      </c>
      <c r="H1500">
        <v>1987</v>
      </c>
      <c r="I1500" t="str" cm="1">
        <f t="array" ref="I1500">IF(D1500="", INDEX($D$2:$D$2345, MODE(MATCH(IF($D$2:$D$2345&lt;&gt;"",$D$2:$D$2345), IF($D$2:$D$2345&lt;&gt;"",$D$2:$D$2345),0))), D1500)</f>
        <v>tier - 2</v>
      </c>
      <c r="J1500" t="str" cm="1">
        <f t="array" ref="J1500">IF(G1500="", INDEX($G$2:$G$2345, MODE(MATCH(IF($G$2:$G$2345&lt;&gt;"",$G$2:$G$2345), IF($G$2:$G$2345&lt;&gt;"",$G$2:$G$2345),0))), G1500)</f>
        <v>tier - 2</v>
      </c>
      <c r="K1500" t="str" cm="1">
        <f t="array" ref="K1500">IF(E1500="", INDEX($E$2:$E$2345, MODE(MATCH(IF($E$2:$E$2345&lt;&gt;"",$E$2:$E$2345), IF($E$2:$E$2345&lt;&gt;"",$E$2:$E$2345),0))), E1500)</f>
        <v>R1015</v>
      </c>
      <c r="L1500">
        <f t="shared" si="23"/>
        <v>39</v>
      </c>
      <c r="M1500">
        <v>30647</v>
      </c>
    </row>
    <row r="1501" spans="1:13" x14ac:dyDescent="0.25">
      <c r="A1501" t="s">
        <v>2118</v>
      </c>
      <c r="B1501">
        <v>0</v>
      </c>
      <c r="C1501">
        <v>34218.019999999997</v>
      </c>
      <c r="D1501" t="s">
        <v>13</v>
      </c>
      <c r="E1501" t="s">
        <v>33</v>
      </c>
      <c r="F1501" t="s">
        <v>13</v>
      </c>
      <c r="G1501" t="s">
        <v>13</v>
      </c>
      <c r="H1501">
        <v>1962</v>
      </c>
      <c r="I1501" t="str" cm="1">
        <f t="array" ref="I1501">IF(D1501="", INDEX($D$2:$D$2345, MODE(MATCH(IF($D$2:$D$2345&lt;&gt;"",$D$2:$D$2345), IF($D$2:$D$2345&lt;&gt;"",$D$2:$D$2345),0))), D1501)</f>
        <v>tier - 1</v>
      </c>
      <c r="J1501" t="str" cm="1">
        <f t="array" ref="J1501">IF(G1501="", INDEX($G$2:$G$2345, MODE(MATCH(IF($G$2:$G$2345&lt;&gt;"",$G$2:$G$2345), IF($G$2:$G$2345&lt;&gt;"",$G$2:$G$2345),0))), G1501)</f>
        <v>tier - 1</v>
      </c>
      <c r="K1501" t="str" cm="1">
        <f t="array" ref="K1501">IF(E1501="", INDEX($E$2:$E$2345, MODE(MATCH(IF($E$2:$E$2345&lt;&gt;"",$E$2:$E$2345), IF($E$2:$E$2345&lt;&gt;"",$E$2:$E$2345),0))), E1501)</f>
        <v>R1011</v>
      </c>
      <c r="L1501">
        <f t="shared" si="23"/>
        <v>24</v>
      </c>
      <c r="M1501">
        <v>35981</v>
      </c>
    </row>
    <row r="1502" spans="1:13" x14ac:dyDescent="0.25">
      <c r="A1502" t="s">
        <v>2117</v>
      </c>
      <c r="B1502">
        <v>1</v>
      </c>
      <c r="C1502">
        <v>34210.33</v>
      </c>
      <c r="D1502" t="s">
        <v>9</v>
      </c>
      <c r="E1502" t="s">
        <v>18</v>
      </c>
      <c r="F1502" t="s">
        <v>9</v>
      </c>
      <c r="G1502" t="s">
        <v>13</v>
      </c>
      <c r="H1502">
        <v>1975</v>
      </c>
      <c r="I1502" t="str" cm="1">
        <f t="array" ref="I1502">IF(D1502="", INDEX($D$2:$D$2345, MODE(MATCH(IF($D$2:$D$2345&lt;&gt;"",$D$2:$D$2345), IF($D$2:$D$2345&lt;&gt;"",$D$2:$D$2345),0))), D1502)</f>
        <v>tier - 2</v>
      </c>
      <c r="J1502" t="str" cm="1">
        <f t="array" ref="J1502">IF(G1502="", INDEX($G$2:$G$2345, MODE(MATCH(IF($G$2:$G$2345&lt;&gt;"",$G$2:$G$2345), IF($G$2:$G$2345&lt;&gt;"",$G$2:$G$2345),0))), G1502)</f>
        <v>tier - 1</v>
      </c>
      <c r="K1502" t="str" cm="1">
        <f t="array" ref="K1502">IF(E1502="", INDEX($E$2:$E$2345, MODE(MATCH(IF($E$2:$E$2345&lt;&gt;"",$E$2:$E$2345), IF($E$2:$E$2345&lt;&gt;"",$E$2:$E$2345),0))), E1502)</f>
        <v>R1012</v>
      </c>
      <c r="L1502">
        <f t="shared" si="23"/>
        <v>60</v>
      </c>
      <c r="M1502">
        <v>22848</v>
      </c>
    </row>
    <row r="1503" spans="1:13" x14ac:dyDescent="0.25">
      <c r="A1503" t="s">
        <v>2116</v>
      </c>
      <c r="B1503">
        <v>0</v>
      </c>
      <c r="C1503">
        <v>34205.07</v>
      </c>
      <c r="D1503" t="s">
        <v>9</v>
      </c>
      <c r="E1503" t="s">
        <v>33</v>
      </c>
      <c r="F1503" t="s">
        <v>9</v>
      </c>
      <c r="G1503" t="s">
        <v>9</v>
      </c>
      <c r="H1503">
        <v>1971</v>
      </c>
      <c r="I1503" t="str" cm="1">
        <f t="array" ref="I1503">IF(D1503="", INDEX($D$2:$D$2345, MODE(MATCH(IF($D$2:$D$2345&lt;&gt;"",$D$2:$D$2345), IF($D$2:$D$2345&lt;&gt;"",$D$2:$D$2345),0))), D1503)</f>
        <v>tier - 2</v>
      </c>
      <c r="J1503" t="str" cm="1">
        <f t="array" ref="J1503">IF(G1503="", INDEX($G$2:$G$2345, MODE(MATCH(IF($G$2:$G$2345&lt;&gt;"",$G$2:$G$2345), IF($G$2:$G$2345&lt;&gt;"",$G$2:$G$2345),0))), G1503)</f>
        <v>tier - 2</v>
      </c>
      <c r="K1503" t="str" cm="1">
        <f t="array" ref="K1503">IF(E1503="", INDEX($E$2:$E$2345, MODE(MATCH(IF($E$2:$E$2345&lt;&gt;"",$E$2:$E$2345), IF($E$2:$E$2345&lt;&gt;"",$E$2:$E$2345),0))), E1503)</f>
        <v>R1011</v>
      </c>
      <c r="L1503">
        <f t="shared" si="23"/>
        <v>47</v>
      </c>
      <c r="M1503">
        <v>27631</v>
      </c>
    </row>
    <row r="1504" spans="1:13" x14ac:dyDescent="0.25">
      <c r="A1504" t="s">
        <v>2115</v>
      </c>
      <c r="B1504">
        <v>0</v>
      </c>
      <c r="C1504">
        <v>34166.269999999997</v>
      </c>
      <c r="D1504" t="s">
        <v>9</v>
      </c>
      <c r="E1504" t="s">
        <v>33</v>
      </c>
      <c r="F1504" t="s">
        <v>9</v>
      </c>
      <c r="G1504" t="s">
        <v>11</v>
      </c>
      <c r="H1504">
        <v>1999</v>
      </c>
      <c r="I1504" t="str" cm="1">
        <f t="array" ref="I1504">IF(D1504="", INDEX($D$2:$D$2345, MODE(MATCH(IF($D$2:$D$2345&lt;&gt;"",$D$2:$D$2345), IF($D$2:$D$2345&lt;&gt;"",$D$2:$D$2345),0))), D1504)</f>
        <v>tier - 2</v>
      </c>
      <c r="J1504" t="str" cm="1">
        <f t="array" ref="J1504">IF(G1504="", INDEX($G$2:$G$2345, MODE(MATCH(IF($G$2:$G$2345&lt;&gt;"",$G$2:$G$2345), IF($G$2:$G$2345&lt;&gt;"",$G$2:$G$2345),0))), G1504)</f>
        <v>tier - 3</v>
      </c>
      <c r="K1504" t="str" cm="1">
        <f t="array" ref="K1504">IF(E1504="", INDEX($E$2:$E$2345, MODE(MATCH(IF($E$2:$E$2345&lt;&gt;"",$E$2:$E$2345), IF($E$2:$E$2345&lt;&gt;"",$E$2:$E$2345),0))), E1504)</f>
        <v>R1011</v>
      </c>
      <c r="L1504">
        <f t="shared" si="23"/>
        <v>51</v>
      </c>
      <c r="M1504">
        <v>26243</v>
      </c>
    </row>
    <row r="1505" spans="1:13" x14ac:dyDescent="0.25">
      <c r="A1505" t="s">
        <v>2114</v>
      </c>
      <c r="B1505">
        <v>0</v>
      </c>
      <c r="C1505">
        <v>34084.68</v>
      </c>
      <c r="D1505" t="s">
        <v>9</v>
      </c>
      <c r="E1505" t="s">
        <v>33</v>
      </c>
      <c r="F1505" t="s">
        <v>9</v>
      </c>
      <c r="G1505" t="s">
        <v>11</v>
      </c>
      <c r="H1505">
        <v>2002</v>
      </c>
      <c r="I1505" t="str" cm="1">
        <f t="array" ref="I1505">IF(D1505="", INDEX($D$2:$D$2345, MODE(MATCH(IF($D$2:$D$2345&lt;&gt;"",$D$2:$D$2345), IF($D$2:$D$2345&lt;&gt;"",$D$2:$D$2345),0))), D1505)</f>
        <v>tier - 2</v>
      </c>
      <c r="J1505" t="str" cm="1">
        <f t="array" ref="J1505">IF(G1505="", INDEX($G$2:$G$2345, MODE(MATCH(IF($G$2:$G$2345&lt;&gt;"",$G$2:$G$2345), IF($G$2:$G$2345&lt;&gt;"",$G$2:$G$2345),0))), G1505)</f>
        <v>tier - 3</v>
      </c>
      <c r="K1505" t="str" cm="1">
        <f t="array" ref="K1505">IF(E1505="", INDEX($E$2:$E$2345, MODE(MATCH(IF($E$2:$E$2345&lt;&gt;"",$E$2:$E$2345), IF($E$2:$E$2345&lt;&gt;"",$E$2:$E$2345),0))), E1505)</f>
        <v>R1011</v>
      </c>
      <c r="L1505">
        <f t="shared" si="23"/>
        <v>23</v>
      </c>
      <c r="M1505">
        <v>36520</v>
      </c>
    </row>
    <row r="1506" spans="1:13" x14ac:dyDescent="0.25">
      <c r="A1506" t="s">
        <v>2339</v>
      </c>
      <c r="B1506">
        <v>0</v>
      </c>
      <c r="C1506">
        <v>47055.53</v>
      </c>
      <c r="D1506" t="s">
        <v>9</v>
      </c>
      <c r="E1506" t="s">
        <v>10</v>
      </c>
      <c r="F1506" t="s">
        <v>9</v>
      </c>
      <c r="G1506" t="s">
        <v>13</v>
      </c>
      <c r="H1506">
        <v>1959</v>
      </c>
      <c r="I1506" t="str" cm="1">
        <f t="array" ref="I1506">IF(D1506="", INDEX($D$2:$D$2345, MODE(MATCH(IF($D$2:$D$2345&lt;&gt;"",$D$2:$D$2345), IF($D$2:$D$2345&lt;&gt;"",$D$2:$D$2345),0))), D1506)</f>
        <v>tier - 2</v>
      </c>
      <c r="J1506" t="str" cm="1">
        <f t="array" ref="J1506">IF(G1506="", INDEX($G$2:$G$2345, MODE(MATCH(IF($G$2:$G$2345&lt;&gt;"",$G$2:$G$2345), IF($G$2:$G$2345&lt;&gt;"",$G$2:$G$2345),0))), G1506)</f>
        <v>tier - 1</v>
      </c>
      <c r="K1506" t="str" cm="1">
        <f t="array" ref="K1506">IF(E1506="", INDEX($E$2:$E$2345, MODE(MATCH(IF($E$2:$E$2345&lt;&gt;"",$E$2:$E$2345), IF($E$2:$E$2345&lt;&gt;"",$E$2:$E$2345),0))), E1506)</f>
        <v>R1013</v>
      </c>
      <c r="L1506">
        <f t="shared" si="23"/>
        <v>52</v>
      </c>
      <c r="M1506">
        <v>25763</v>
      </c>
    </row>
    <row r="1507" spans="1:13" x14ac:dyDescent="0.25">
      <c r="A1507" t="s">
        <v>2113</v>
      </c>
      <c r="B1507">
        <v>0</v>
      </c>
      <c r="C1507">
        <v>34053.360000000001</v>
      </c>
      <c r="D1507" t="s">
        <v>9</v>
      </c>
      <c r="E1507" t="s">
        <v>33</v>
      </c>
      <c r="F1507" t="s">
        <v>9</v>
      </c>
      <c r="G1507" t="s">
        <v>9</v>
      </c>
      <c r="H1507">
        <v>1972</v>
      </c>
      <c r="I1507" t="str" cm="1">
        <f t="array" ref="I1507">IF(D1507="", INDEX($D$2:$D$2345, MODE(MATCH(IF($D$2:$D$2345&lt;&gt;"",$D$2:$D$2345), IF($D$2:$D$2345&lt;&gt;"",$D$2:$D$2345),0))), D1507)</f>
        <v>tier - 2</v>
      </c>
      <c r="J1507" t="str" cm="1">
        <f t="array" ref="J1507">IF(G1507="", INDEX($G$2:$G$2345, MODE(MATCH(IF($G$2:$G$2345&lt;&gt;"",$G$2:$G$2345), IF($G$2:$G$2345&lt;&gt;"",$G$2:$G$2345),0))), G1507)</f>
        <v>tier - 2</v>
      </c>
      <c r="K1507" t="str" cm="1">
        <f t="array" ref="K1507">IF(E1507="", INDEX($E$2:$E$2345, MODE(MATCH(IF($E$2:$E$2345&lt;&gt;"",$E$2:$E$2345), IF($E$2:$E$2345&lt;&gt;"",$E$2:$E$2345),0))), E1507)</f>
        <v>R1011</v>
      </c>
      <c r="L1507">
        <f t="shared" si="23"/>
        <v>20</v>
      </c>
      <c r="M1507">
        <v>37463</v>
      </c>
    </row>
    <row r="1508" spans="1:13" x14ac:dyDescent="0.25">
      <c r="A1508" t="s">
        <v>2112</v>
      </c>
      <c r="B1508">
        <v>0</v>
      </c>
      <c r="C1508">
        <v>33975.47</v>
      </c>
      <c r="D1508" t="s">
        <v>9</v>
      </c>
      <c r="E1508" t="s">
        <v>33</v>
      </c>
      <c r="F1508" t="s">
        <v>9</v>
      </c>
      <c r="G1508" t="s">
        <v>9</v>
      </c>
      <c r="H1508">
        <v>1994</v>
      </c>
      <c r="I1508" t="str" cm="1">
        <f t="array" ref="I1508">IF(D1508="", INDEX($D$2:$D$2345, MODE(MATCH(IF($D$2:$D$2345&lt;&gt;"",$D$2:$D$2345), IF($D$2:$D$2345&lt;&gt;"",$D$2:$D$2345),0))), D1508)</f>
        <v>tier - 2</v>
      </c>
      <c r="J1508" t="str" cm="1">
        <f t="array" ref="J1508">IF(G1508="", INDEX($G$2:$G$2345, MODE(MATCH(IF($G$2:$G$2345&lt;&gt;"",$G$2:$G$2345), IF($G$2:$G$2345&lt;&gt;"",$G$2:$G$2345),0))), G1508)</f>
        <v>tier - 2</v>
      </c>
      <c r="K1508" t="str" cm="1">
        <f t="array" ref="K1508">IF(E1508="", INDEX($E$2:$E$2345, MODE(MATCH(IF($E$2:$E$2345&lt;&gt;"",$E$2:$E$2345), IF($E$2:$E$2345&lt;&gt;"",$E$2:$E$2345),0))), E1508)</f>
        <v>R1011</v>
      </c>
      <c r="L1508">
        <f t="shared" si="23"/>
        <v>50</v>
      </c>
      <c r="M1508">
        <v>26567</v>
      </c>
    </row>
    <row r="1509" spans="1:13" x14ac:dyDescent="0.25">
      <c r="A1509" t="s">
        <v>2111</v>
      </c>
      <c r="B1509">
        <v>0</v>
      </c>
      <c r="C1509">
        <v>33907.550000000003</v>
      </c>
      <c r="D1509" t="s">
        <v>9</v>
      </c>
      <c r="E1509" t="s">
        <v>18</v>
      </c>
      <c r="F1509" t="s">
        <v>9</v>
      </c>
      <c r="G1509" t="s">
        <v>9</v>
      </c>
      <c r="H1509">
        <v>2000</v>
      </c>
      <c r="I1509" t="str" cm="1">
        <f t="array" ref="I1509">IF(D1509="", INDEX($D$2:$D$2345, MODE(MATCH(IF($D$2:$D$2345&lt;&gt;"",$D$2:$D$2345), IF($D$2:$D$2345&lt;&gt;"",$D$2:$D$2345),0))), D1509)</f>
        <v>tier - 2</v>
      </c>
      <c r="J1509" t="str" cm="1">
        <f t="array" ref="J1509">IF(G1509="", INDEX($G$2:$G$2345, MODE(MATCH(IF($G$2:$G$2345&lt;&gt;"",$G$2:$G$2345), IF($G$2:$G$2345&lt;&gt;"",$G$2:$G$2345),0))), G1509)</f>
        <v>tier - 2</v>
      </c>
      <c r="K1509" t="str" cm="1">
        <f t="array" ref="K1509">IF(E1509="", INDEX($E$2:$E$2345, MODE(MATCH(IF($E$2:$E$2345&lt;&gt;"",$E$2:$E$2345), IF($E$2:$E$2345&lt;&gt;"",$E$2:$E$2345),0))), E1509)</f>
        <v>R1012</v>
      </c>
      <c r="L1509">
        <f t="shared" si="23"/>
        <v>28</v>
      </c>
      <c r="M1509">
        <v>34695</v>
      </c>
    </row>
    <row r="1510" spans="1:13" x14ac:dyDescent="0.25">
      <c r="A1510" t="s">
        <v>2110</v>
      </c>
      <c r="B1510">
        <v>0</v>
      </c>
      <c r="C1510">
        <v>33900.65</v>
      </c>
      <c r="D1510" t="s">
        <v>9</v>
      </c>
      <c r="E1510" t="s">
        <v>33</v>
      </c>
      <c r="F1510" t="s">
        <v>9</v>
      </c>
      <c r="G1510" t="s">
        <v>11</v>
      </c>
      <c r="H1510">
        <v>1997</v>
      </c>
      <c r="I1510" t="str" cm="1">
        <f t="array" ref="I1510">IF(D1510="", INDEX($D$2:$D$2345, MODE(MATCH(IF($D$2:$D$2345&lt;&gt;"",$D$2:$D$2345), IF($D$2:$D$2345&lt;&gt;"",$D$2:$D$2345),0))), D1510)</f>
        <v>tier - 2</v>
      </c>
      <c r="J1510" t="str" cm="1">
        <f t="array" ref="J1510">IF(G1510="", INDEX($G$2:$G$2345, MODE(MATCH(IF($G$2:$G$2345&lt;&gt;"",$G$2:$G$2345), IF($G$2:$G$2345&lt;&gt;"",$G$2:$G$2345),0))), G1510)</f>
        <v>tier - 3</v>
      </c>
      <c r="K1510" t="str" cm="1">
        <f t="array" ref="K1510">IF(E1510="", INDEX($E$2:$E$2345, MODE(MATCH(IF($E$2:$E$2345&lt;&gt;"",$E$2:$E$2345), IF($E$2:$E$2345&lt;&gt;"",$E$2:$E$2345),0))), E1510)</f>
        <v>R1011</v>
      </c>
      <c r="L1510">
        <f t="shared" si="23"/>
        <v>22</v>
      </c>
      <c r="M1510">
        <v>36747</v>
      </c>
    </row>
    <row r="1511" spans="1:13" x14ac:dyDescent="0.25">
      <c r="A1511" t="s">
        <v>2109</v>
      </c>
      <c r="B1511">
        <v>0</v>
      </c>
      <c r="C1511">
        <v>33829.39</v>
      </c>
      <c r="D1511" t="s">
        <v>9</v>
      </c>
      <c r="E1511" t="s">
        <v>33</v>
      </c>
      <c r="F1511" t="s">
        <v>9</v>
      </c>
      <c r="G1511" t="s">
        <v>11</v>
      </c>
      <c r="H1511">
        <v>2000</v>
      </c>
      <c r="I1511" t="str" cm="1">
        <f t="array" ref="I1511">IF(D1511="", INDEX($D$2:$D$2345, MODE(MATCH(IF($D$2:$D$2345&lt;&gt;"",$D$2:$D$2345), IF($D$2:$D$2345&lt;&gt;"",$D$2:$D$2345),0))), D1511)</f>
        <v>tier - 2</v>
      </c>
      <c r="J1511" t="str" cm="1">
        <f t="array" ref="J1511">IF(G1511="", INDEX($G$2:$G$2345, MODE(MATCH(IF($G$2:$G$2345&lt;&gt;"",$G$2:$G$2345), IF($G$2:$G$2345&lt;&gt;"",$G$2:$G$2345),0))), G1511)</f>
        <v>tier - 3</v>
      </c>
      <c r="K1511" t="str" cm="1">
        <f t="array" ref="K1511">IF(E1511="", INDEX($E$2:$E$2345, MODE(MATCH(IF($E$2:$E$2345&lt;&gt;"",$E$2:$E$2345), IF($E$2:$E$2345&lt;&gt;"",$E$2:$E$2345),0))), E1511)</f>
        <v>R1011</v>
      </c>
      <c r="L1511">
        <f t="shared" si="23"/>
        <v>25</v>
      </c>
      <c r="M1511">
        <v>35729</v>
      </c>
    </row>
    <row r="1512" spans="1:13" x14ac:dyDescent="0.25">
      <c r="A1512" t="s">
        <v>2108</v>
      </c>
      <c r="B1512">
        <v>0</v>
      </c>
      <c r="C1512">
        <v>33753.32</v>
      </c>
      <c r="D1512" t="s">
        <v>13</v>
      </c>
      <c r="E1512" t="s">
        <v>33</v>
      </c>
      <c r="F1512" t="s">
        <v>13</v>
      </c>
      <c r="G1512" t="s">
        <v>11</v>
      </c>
      <c r="H1512">
        <v>1962</v>
      </c>
      <c r="I1512" t="str" cm="1">
        <f t="array" ref="I1512">IF(D1512="", INDEX($D$2:$D$2345, MODE(MATCH(IF($D$2:$D$2345&lt;&gt;"",$D$2:$D$2345), IF($D$2:$D$2345&lt;&gt;"",$D$2:$D$2345),0))), D1512)</f>
        <v>tier - 1</v>
      </c>
      <c r="J1512" t="str" cm="1">
        <f t="array" ref="J1512">IF(G1512="", INDEX($G$2:$G$2345, MODE(MATCH(IF($G$2:$G$2345&lt;&gt;"",$G$2:$G$2345), IF($G$2:$G$2345&lt;&gt;"",$G$2:$G$2345),0))), G1512)</f>
        <v>tier - 3</v>
      </c>
      <c r="K1512" t="str" cm="1">
        <f t="array" ref="K1512">IF(E1512="", INDEX($E$2:$E$2345, MODE(MATCH(IF($E$2:$E$2345&lt;&gt;"",$E$2:$E$2345), IF($E$2:$E$2345&lt;&gt;"",$E$2:$E$2345),0))), E1512)</f>
        <v>R1011</v>
      </c>
      <c r="L1512">
        <f t="shared" si="23"/>
        <v>22</v>
      </c>
      <c r="M1512">
        <v>36871</v>
      </c>
    </row>
    <row r="1513" spans="1:13" x14ac:dyDescent="0.25">
      <c r="A1513" t="s">
        <v>2107</v>
      </c>
      <c r="B1513">
        <v>0</v>
      </c>
      <c r="C1513">
        <v>33750.29</v>
      </c>
      <c r="D1513" t="s">
        <v>13</v>
      </c>
      <c r="E1513" t="s">
        <v>18</v>
      </c>
      <c r="F1513" t="s">
        <v>13</v>
      </c>
      <c r="G1513" t="s">
        <v>11</v>
      </c>
      <c r="H1513">
        <v>2003</v>
      </c>
      <c r="I1513" t="str" cm="1">
        <f t="array" ref="I1513">IF(D1513="", INDEX($D$2:$D$2345, MODE(MATCH(IF($D$2:$D$2345&lt;&gt;"",$D$2:$D$2345), IF($D$2:$D$2345&lt;&gt;"",$D$2:$D$2345),0))), D1513)</f>
        <v>tier - 1</v>
      </c>
      <c r="J1513" t="str" cm="1">
        <f t="array" ref="J1513">IF(G1513="", INDEX($G$2:$G$2345, MODE(MATCH(IF($G$2:$G$2345&lt;&gt;"",$G$2:$G$2345), IF($G$2:$G$2345&lt;&gt;"",$G$2:$G$2345),0))), G1513)</f>
        <v>tier - 3</v>
      </c>
      <c r="K1513" t="str" cm="1">
        <f t="array" ref="K1513">IF(E1513="", INDEX($E$2:$E$2345, MODE(MATCH(IF($E$2:$E$2345&lt;&gt;"",$E$2:$E$2345), IF($E$2:$E$2345&lt;&gt;"",$E$2:$E$2345),0))), E1513)</f>
        <v>R1012</v>
      </c>
      <c r="L1513">
        <f t="shared" si="23"/>
        <v>60</v>
      </c>
      <c r="M1513">
        <v>22901</v>
      </c>
    </row>
    <row r="1514" spans="1:13" x14ac:dyDescent="0.25">
      <c r="A1514" t="s">
        <v>2106</v>
      </c>
      <c r="B1514">
        <v>0</v>
      </c>
      <c r="C1514">
        <v>33732.69</v>
      </c>
      <c r="D1514" t="s">
        <v>13</v>
      </c>
      <c r="E1514" t="s">
        <v>347</v>
      </c>
      <c r="F1514" t="s">
        <v>13</v>
      </c>
      <c r="G1514" t="s">
        <v>13</v>
      </c>
      <c r="H1514">
        <v>2004</v>
      </c>
      <c r="I1514" t="str" cm="1">
        <f t="array" ref="I1514">IF(D1514="", INDEX($D$2:$D$2345, MODE(MATCH(IF($D$2:$D$2345&lt;&gt;"",$D$2:$D$2345), IF($D$2:$D$2345&lt;&gt;"",$D$2:$D$2345),0))), D1514)</f>
        <v>tier - 1</v>
      </c>
      <c r="J1514" t="str" cm="1">
        <f t="array" ref="J1514">IF(G1514="", INDEX($G$2:$G$2345, MODE(MATCH(IF($G$2:$G$2345&lt;&gt;"",$G$2:$G$2345), IF($G$2:$G$2345&lt;&gt;"",$G$2:$G$2345),0))), G1514)</f>
        <v>tier - 1</v>
      </c>
      <c r="K1514" t="str" cm="1">
        <f t="array" ref="K1514">IF(E1514="", INDEX($E$2:$E$2345, MODE(MATCH(IF($E$2:$E$2345&lt;&gt;"",$E$2:$E$2345), IF($E$2:$E$2345&lt;&gt;"",$E$2:$E$2345),0))), E1514)</f>
        <v>R1017</v>
      </c>
      <c r="L1514">
        <f t="shared" si="23"/>
        <v>19</v>
      </c>
      <c r="M1514">
        <v>37926</v>
      </c>
    </row>
    <row r="1515" spans="1:13" x14ac:dyDescent="0.25">
      <c r="A1515" t="s">
        <v>2105</v>
      </c>
      <c r="B1515">
        <v>0</v>
      </c>
      <c r="C1515">
        <v>33707.550000000003</v>
      </c>
      <c r="D1515" t="s">
        <v>9</v>
      </c>
      <c r="E1515" t="s">
        <v>33</v>
      </c>
      <c r="F1515" t="s">
        <v>9</v>
      </c>
      <c r="G1515" t="s">
        <v>9</v>
      </c>
      <c r="H1515">
        <v>1993</v>
      </c>
      <c r="I1515" t="str" cm="1">
        <f t="array" ref="I1515">IF(D1515="", INDEX($D$2:$D$2345, MODE(MATCH(IF($D$2:$D$2345&lt;&gt;"",$D$2:$D$2345), IF($D$2:$D$2345&lt;&gt;"",$D$2:$D$2345),0))), D1515)</f>
        <v>tier - 2</v>
      </c>
      <c r="J1515" t="str" cm="1">
        <f t="array" ref="J1515">IF(G1515="", INDEX($G$2:$G$2345, MODE(MATCH(IF($G$2:$G$2345&lt;&gt;"",$G$2:$G$2345), IF($G$2:$G$2345&lt;&gt;"",$G$2:$G$2345),0))), G1515)</f>
        <v>tier - 2</v>
      </c>
      <c r="K1515" t="str" cm="1">
        <f t="array" ref="K1515">IF(E1515="", INDEX($E$2:$E$2345, MODE(MATCH(IF($E$2:$E$2345&lt;&gt;"",$E$2:$E$2345), IF($E$2:$E$2345&lt;&gt;"",$E$2:$E$2345),0))), E1515)</f>
        <v>R1011</v>
      </c>
      <c r="L1515">
        <f t="shared" si="23"/>
        <v>18</v>
      </c>
      <c r="M1515">
        <v>38319</v>
      </c>
    </row>
    <row r="1516" spans="1:13" x14ac:dyDescent="0.25">
      <c r="A1516" t="s">
        <v>2104</v>
      </c>
      <c r="B1516">
        <v>0</v>
      </c>
      <c r="C1516">
        <v>33611.71</v>
      </c>
      <c r="D1516" t="s">
        <v>13</v>
      </c>
      <c r="E1516" t="s">
        <v>33</v>
      </c>
      <c r="F1516" t="s">
        <v>13</v>
      </c>
      <c r="G1516" t="s">
        <v>9</v>
      </c>
      <c r="H1516">
        <v>2003</v>
      </c>
      <c r="I1516" t="str" cm="1">
        <f t="array" ref="I1516">IF(D1516="", INDEX($D$2:$D$2345, MODE(MATCH(IF($D$2:$D$2345&lt;&gt;"",$D$2:$D$2345), IF($D$2:$D$2345&lt;&gt;"",$D$2:$D$2345),0))), D1516)</f>
        <v>tier - 1</v>
      </c>
      <c r="J1516" t="str" cm="1">
        <f t="array" ref="J1516">IF(G1516="", INDEX($G$2:$G$2345, MODE(MATCH(IF($G$2:$G$2345&lt;&gt;"",$G$2:$G$2345), IF($G$2:$G$2345&lt;&gt;"",$G$2:$G$2345),0))), G1516)</f>
        <v>tier - 2</v>
      </c>
      <c r="K1516" t="str" cm="1">
        <f t="array" ref="K1516">IF(E1516="", INDEX($E$2:$E$2345, MODE(MATCH(IF($E$2:$E$2345&lt;&gt;"",$E$2:$E$2345), IF($E$2:$E$2345&lt;&gt;"",$E$2:$E$2345),0))), E1516)</f>
        <v>R1011</v>
      </c>
      <c r="L1516">
        <f t="shared" si="23"/>
        <v>29</v>
      </c>
      <c r="M1516">
        <v>34221</v>
      </c>
    </row>
    <row r="1517" spans="1:13" x14ac:dyDescent="0.25">
      <c r="A1517" t="s">
        <v>2338</v>
      </c>
      <c r="B1517">
        <v>0</v>
      </c>
      <c r="C1517">
        <v>46889.26</v>
      </c>
      <c r="D1517" t="s">
        <v>9</v>
      </c>
      <c r="E1517" t="s">
        <v>10</v>
      </c>
      <c r="F1517" t="s">
        <v>9</v>
      </c>
      <c r="G1517" t="s">
        <v>11</v>
      </c>
      <c r="H1517">
        <v>1958</v>
      </c>
      <c r="I1517" t="str" cm="1">
        <f t="array" ref="I1517">IF(D1517="", INDEX($D$2:$D$2345, MODE(MATCH(IF($D$2:$D$2345&lt;&gt;"",$D$2:$D$2345), IF($D$2:$D$2345&lt;&gt;"",$D$2:$D$2345),0))), D1517)</f>
        <v>tier - 2</v>
      </c>
      <c r="J1517" t="str" cm="1">
        <f t="array" ref="J1517">IF(G1517="", INDEX($G$2:$G$2345, MODE(MATCH(IF($G$2:$G$2345&lt;&gt;"",$G$2:$G$2345), IF($G$2:$G$2345&lt;&gt;"",$G$2:$G$2345),0))), G1517)</f>
        <v>tier - 3</v>
      </c>
      <c r="K1517" t="str" cm="1">
        <f t="array" ref="K1517">IF(E1517="", INDEX($E$2:$E$2345, MODE(MATCH(IF($E$2:$E$2345&lt;&gt;"",$E$2:$E$2345), IF($E$2:$E$2345&lt;&gt;"",$E$2:$E$2345),0))), E1517)</f>
        <v>R1013</v>
      </c>
      <c r="L1517">
        <f t="shared" si="23"/>
        <v>63</v>
      </c>
      <c r="M1517">
        <v>21808</v>
      </c>
    </row>
    <row r="1518" spans="1:13" x14ac:dyDescent="0.25">
      <c r="A1518" t="s">
        <v>2103</v>
      </c>
      <c r="B1518">
        <v>3</v>
      </c>
      <c r="C1518">
        <v>33527.1</v>
      </c>
      <c r="D1518" t="s">
        <v>9</v>
      </c>
      <c r="E1518" t="s">
        <v>33</v>
      </c>
      <c r="F1518" t="s">
        <v>9</v>
      </c>
      <c r="G1518" t="s">
        <v>11</v>
      </c>
      <c r="H1518">
        <v>1984</v>
      </c>
      <c r="I1518" t="str" cm="1">
        <f t="array" ref="I1518">IF(D1518="", INDEX($D$2:$D$2345, MODE(MATCH(IF($D$2:$D$2345&lt;&gt;"",$D$2:$D$2345), IF($D$2:$D$2345&lt;&gt;"",$D$2:$D$2345),0))), D1518)</f>
        <v>tier - 2</v>
      </c>
      <c r="J1518" t="str" cm="1">
        <f t="array" ref="J1518">IF(G1518="", INDEX($G$2:$G$2345, MODE(MATCH(IF($G$2:$G$2345&lt;&gt;"",$G$2:$G$2345), IF($G$2:$G$2345&lt;&gt;"",$G$2:$G$2345),0))), G1518)</f>
        <v>tier - 3</v>
      </c>
      <c r="K1518" t="str" cm="1">
        <f t="array" ref="K1518">IF(E1518="", INDEX($E$2:$E$2345, MODE(MATCH(IF($E$2:$E$2345&lt;&gt;"",$E$2:$E$2345), IF($E$2:$E$2345&lt;&gt;"",$E$2:$E$2345),0))), E1518)</f>
        <v>R1011</v>
      </c>
      <c r="L1518">
        <f t="shared" si="23"/>
        <v>19</v>
      </c>
      <c r="M1518">
        <v>37824</v>
      </c>
    </row>
    <row r="1519" spans="1:13" x14ac:dyDescent="0.25">
      <c r="A1519" t="s">
        <v>2102</v>
      </c>
      <c r="B1519">
        <v>0</v>
      </c>
      <c r="C1519">
        <v>33475.82</v>
      </c>
      <c r="D1519" t="s">
        <v>13</v>
      </c>
      <c r="E1519" t="s">
        <v>161</v>
      </c>
      <c r="F1519" t="s">
        <v>13</v>
      </c>
      <c r="G1519" t="s">
        <v>13</v>
      </c>
      <c r="H1519">
        <v>2002</v>
      </c>
      <c r="I1519" t="str" cm="1">
        <f t="array" ref="I1519">IF(D1519="", INDEX($D$2:$D$2345, MODE(MATCH(IF($D$2:$D$2345&lt;&gt;"",$D$2:$D$2345), IF($D$2:$D$2345&lt;&gt;"",$D$2:$D$2345),0))), D1519)</f>
        <v>tier - 1</v>
      </c>
      <c r="J1519" t="str" cm="1">
        <f t="array" ref="J1519">IF(G1519="", INDEX($G$2:$G$2345, MODE(MATCH(IF($G$2:$G$2345&lt;&gt;"",$G$2:$G$2345), IF($G$2:$G$2345&lt;&gt;"",$G$2:$G$2345),0))), G1519)</f>
        <v>tier - 1</v>
      </c>
      <c r="K1519" t="str" cm="1">
        <f t="array" ref="K1519">IF(E1519="", INDEX($E$2:$E$2345, MODE(MATCH(IF($E$2:$E$2345&lt;&gt;"",$E$2:$E$2345), IF($E$2:$E$2345&lt;&gt;"",$E$2:$E$2345),0))), E1519)</f>
        <v>R1018</v>
      </c>
      <c r="L1519">
        <f t="shared" si="23"/>
        <v>38</v>
      </c>
      <c r="M1519">
        <v>30919</v>
      </c>
    </row>
    <row r="1520" spans="1:13" x14ac:dyDescent="0.25">
      <c r="A1520" t="s">
        <v>2101</v>
      </c>
      <c r="B1520">
        <v>2</v>
      </c>
      <c r="C1520">
        <v>33471.97</v>
      </c>
      <c r="D1520" t="s">
        <v>9</v>
      </c>
      <c r="E1520" t="s">
        <v>18</v>
      </c>
      <c r="F1520" t="s">
        <v>9</v>
      </c>
      <c r="G1520" t="s">
        <v>9</v>
      </c>
      <c r="H1520">
        <v>1970</v>
      </c>
      <c r="I1520" t="str" cm="1">
        <f t="array" ref="I1520">IF(D1520="", INDEX($D$2:$D$2345, MODE(MATCH(IF($D$2:$D$2345&lt;&gt;"",$D$2:$D$2345), IF($D$2:$D$2345&lt;&gt;"",$D$2:$D$2345),0))), D1520)</f>
        <v>tier - 2</v>
      </c>
      <c r="J1520" t="str" cm="1">
        <f t="array" ref="J1520">IF(G1520="", INDEX($G$2:$G$2345, MODE(MATCH(IF($G$2:$G$2345&lt;&gt;"",$G$2:$G$2345), IF($G$2:$G$2345&lt;&gt;"",$G$2:$G$2345),0))), G1520)</f>
        <v>tier - 2</v>
      </c>
      <c r="K1520" t="str" cm="1">
        <f t="array" ref="K1520">IF(E1520="", INDEX($E$2:$E$2345, MODE(MATCH(IF($E$2:$E$2345&lt;&gt;"",$E$2:$E$2345), IF($E$2:$E$2345&lt;&gt;"",$E$2:$E$2345),0))), E1520)</f>
        <v>R1012</v>
      </c>
      <c r="L1520">
        <f t="shared" si="23"/>
        <v>20</v>
      </c>
      <c r="M1520">
        <v>37425</v>
      </c>
    </row>
    <row r="1521" spans="1:13" x14ac:dyDescent="0.25">
      <c r="A1521" t="s">
        <v>2100</v>
      </c>
      <c r="B1521">
        <v>3</v>
      </c>
      <c r="C1521">
        <v>33450.99</v>
      </c>
      <c r="D1521" t="s">
        <v>9</v>
      </c>
      <c r="E1521" t="s">
        <v>33</v>
      </c>
      <c r="F1521" t="s">
        <v>9</v>
      </c>
      <c r="G1521" t="s">
        <v>9</v>
      </c>
      <c r="H1521">
        <v>1985</v>
      </c>
      <c r="I1521" t="str" cm="1">
        <f t="array" ref="I1521">IF(D1521="", INDEX($D$2:$D$2345, MODE(MATCH(IF($D$2:$D$2345&lt;&gt;"",$D$2:$D$2345), IF($D$2:$D$2345&lt;&gt;"",$D$2:$D$2345),0))), D1521)</f>
        <v>tier - 2</v>
      </c>
      <c r="J1521" t="str" cm="1">
        <f t="array" ref="J1521">IF(G1521="", INDEX($G$2:$G$2345, MODE(MATCH(IF($G$2:$G$2345&lt;&gt;"",$G$2:$G$2345), IF($G$2:$G$2345&lt;&gt;"",$G$2:$G$2345),0))), G1521)</f>
        <v>tier - 2</v>
      </c>
      <c r="K1521" t="str" cm="1">
        <f t="array" ref="K1521">IF(E1521="", INDEX($E$2:$E$2345, MODE(MATCH(IF($E$2:$E$2345&lt;&gt;"",$E$2:$E$2345), IF($E$2:$E$2345&lt;&gt;"",$E$2:$E$2345),0))), E1521)</f>
        <v>R1011</v>
      </c>
      <c r="L1521">
        <f t="shared" si="23"/>
        <v>52</v>
      </c>
      <c r="M1521">
        <v>25909</v>
      </c>
    </row>
    <row r="1522" spans="1:13" x14ac:dyDescent="0.25">
      <c r="A1522" t="s">
        <v>2099</v>
      </c>
      <c r="B1522">
        <v>0</v>
      </c>
      <c r="C1522">
        <v>33344.449999999997</v>
      </c>
      <c r="D1522" t="s">
        <v>9</v>
      </c>
      <c r="E1522" t="s">
        <v>33</v>
      </c>
      <c r="F1522" t="s">
        <v>9</v>
      </c>
      <c r="G1522" t="s">
        <v>11</v>
      </c>
      <c r="H1522">
        <v>1972</v>
      </c>
      <c r="I1522" t="str" cm="1">
        <f t="array" ref="I1522">IF(D1522="", INDEX($D$2:$D$2345, MODE(MATCH(IF($D$2:$D$2345&lt;&gt;"",$D$2:$D$2345), IF($D$2:$D$2345&lt;&gt;"",$D$2:$D$2345),0))), D1522)</f>
        <v>tier - 2</v>
      </c>
      <c r="J1522" t="str" cm="1">
        <f t="array" ref="J1522">IF(G1522="", INDEX($G$2:$G$2345, MODE(MATCH(IF($G$2:$G$2345&lt;&gt;"",$G$2:$G$2345), IF($G$2:$G$2345&lt;&gt;"",$G$2:$G$2345),0))), G1522)</f>
        <v>tier - 3</v>
      </c>
      <c r="K1522" t="str" cm="1">
        <f t="array" ref="K1522">IF(E1522="", INDEX($E$2:$E$2345, MODE(MATCH(IF($E$2:$E$2345&lt;&gt;"",$E$2:$E$2345), IF($E$2:$E$2345&lt;&gt;"",$E$2:$E$2345),0))), E1522)</f>
        <v>R1011</v>
      </c>
      <c r="L1522">
        <f t="shared" si="23"/>
        <v>37</v>
      </c>
      <c r="M1522">
        <v>31295</v>
      </c>
    </row>
    <row r="1523" spans="1:13" x14ac:dyDescent="0.25">
      <c r="A1523" t="s">
        <v>2098</v>
      </c>
      <c r="B1523">
        <v>0</v>
      </c>
      <c r="C1523">
        <v>33307.550000000003</v>
      </c>
      <c r="D1523" t="s">
        <v>9</v>
      </c>
      <c r="E1523" t="s">
        <v>18</v>
      </c>
      <c r="F1523" t="s">
        <v>9</v>
      </c>
      <c r="G1523" t="s">
        <v>11</v>
      </c>
      <c r="H1523">
        <v>2003</v>
      </c>
      <c r="I1523" t="str" cm="1">
        <f t="array" ref="I1523">IF(D1523="", INDEX($D$2:$D$2345, MODE(MATCH(IF($D$2:$D$2345&lt;&gt;"",$D$2:$D$2345), IF($D$2:$D$2345&lt;&gt;"",$D$2:$D$2345),0))), D1523)</f>
        <v>tier - 2</v>
      </c>
      <c r="J1523" t="str" cm="1">
        <f t="array" ref="J1523">IF(G1523="", INDEX($G$2:$G$2345, MODE(MATCH(IF($G$2:$G$2345&lt;&gt;"",$G$2:$G$2345), IF($G$2:$G$2345&lt;&gt;"",$G$2:$G$2345),0))), G1523)</f>
        <v>tier - 3</v>
      </c>
      <c r="K1523" t="str" cm="1">
        <f t="array" ref="K1523">IF(E1523="", INDEX($E$2:$E$2345, MODE(MATCH(IF($E$2:$E$2345&lt;&gt;"",$E$2:$E$2345), IF($E$2:$E$2345&lt;&gt;"",$E$2:$E$2345),0))), E1523)</f>
        <v>R1012</v>
      </c>
      <c r="L1523">
        <f t="shared" si="23"/>
        <v>50</v>
      </c>
      <c r="M1523">
        <v>26631</v>
      </c>
    </row>
    <row r="1524" spans="1:13" x14ac:dyDescent="0.25">
      <c r="A1524" t="s">
        <v>2097</v>
      </c>
      <c r="B1524">
        <v>3</v>
      </c>
      <c r="C1524">
        <v>33292.83</v>
      </c>
      <c r="D1524" t="s">
        <v>9</v>
      </c>
      <c r="E1524" t="s">
        <v>33</v>
      </c>
      <c r="F1524" t="s">
        <v>9</v>
      </c>
      <c r="G1524" t="s">
        <v>13</v>
      </c>
      <c r="H1524">
        <v>1990</v>
      </c>
      <c r="I1524" t="str" cm="1">
        <f t="array" ref="I1524">IF(D1524="", INDEX($D$2:$D$2345, MODE(MATCH(IF($D$2:$D$2345&lt;&gt;"",$D$2:$D$2345), IF($D$2:$D$2345&lt;&gt;"",$D$2:$D$2345),0))), D1524)</f>
        <v>tier - 2</v>
      </c>
      <c r="J1524" t="str" cm="1">
        <f t="array" ref="J1524">IF(G1524="", INDEX($G$2:$G$2345, MODE(MATCH(IF($G$2:$G$2345&lt;&gt;"",$G$2:$G$2345), IF($G$2:$G$2345&lt;&gt;"",$G$2:$G$2345),0))), G1524)</f>
        <v>tier - 1</v>
      </c>
      <c r="K1524" t="str" cm="1">
        <f t="array" ref="K1524">IF(E1524="", INDEX($E$2:$E$2345, MODE(MATCH(IF($E$2:$E$2345&lt;&gt;"",$E$2:$E$2345), IF($E$2:$E$2345&lt;&gt;"",$E$2:$E$2345),0))), E1524)</f>
        <v>R1011</v>
      </c>
      <c r="L1524">
        <f t="shared" si="23"/>
        <v>19</v>
      </c>
      <c r="M1524">
        <v>37906</v>
      </c>
    </row>
    <row r="1525" spans="1:13" x14ac:dyDescent="0.25">
      <c r="A1525" t="s">
        <v>2096</v>
      </c>
      <c r="B1525">
        <v>3</v>
      </c>
      <c r="C1525">
        <v>33121</v>
      </c>
      <c r="D1525" t="s">
        <v>9</v>
      </c>
      <c r="E1525" t="s">
        <v>33</v>
      </c>
      <c r="F1525" t="s">
        <v>9</v>
      </c>
      <c r="G1525" t="s">
        <v>13</v>
      </c>
      <c r="H1525">
        <v>1985</v>
      </c>
      <c r="I1525" t="str" cm="1">
        <f t="array" ref="I1525">IF(D1525="", INDEX($D$2:$D$2345, MODE(MATCH(IF($D$2:$D$2345&lt;&gt;"",$D$2:$D$2345), IF($D$2:$D$2345&lt;&gt;"",$D$2:$D$2345),0))), D1525)</f>
        <v>tier - 2</v>
      </c>
      <c r="J1525" t="str" cm="1">
        <f t="array" ref="J1525">IF(G1525="", INDEX($G$2:$G$2345, MODE(MATCH(IF($G$2:$G$2345&lt;&gt;"",$G$2:$G$2345), IF($G$2:$G$2345&lt;&gt;"",$G$2:$G$2345),0))), G1525)</f>
        <v>tier - 1</v>
      </c>
      <c r="K1525" t="str" cm="1">
        <f t="array" ref="K1525">IF(E1525="", INDEX($E$2:$E$2345, MODE(MATCH(IF($E$2:$E$2345&lt;&gt;"",$E$2:$E$2345), IF($E$2:$E$2345&lt;&gt;"",$E$2:$E$2345),0))), E1525)</f>
        <v>R1011</v>
      </c>
      <c r="L1525">
        <f t="shared" si="23"/>
        <v>32</v>
      </c>
      <c r="M1525">
        <v>33069</v>
      </c>
    </row>
    <row r="1526" spans="1:13" x14ac:dyDescent="0.25">
      <c r="A1526" t="s">
        <v>2095</v>
      </c>
      <c r="B1526">
        <v>0</v>
      </c>
      <c r="C1526">
        <v>33090.660000000003</v>
      </c>
      <c r="D1526" t="s">
        <v>9</v>
      </c>
      <c r="E1526" t="s">
        <v>33</v>
      </c>
      <c r="F1526" t="s">
        <v>9</v>
      </c>
      <c r="G1526" t="s">
        <v>9</v>
      </c>
      <c r="H1526">
        <v>1969</v>
      </c>
      <c r="I1526" t="str" cm="1">
        <f t="array" ref="I1526">IF(D1526="", INDEX($D$2:$D$2345, MODE(MATCH(IF($D$2:$D$2345&lt;&gt;"",$D$2:$D$2345), IF($D$2:$D$2345&lt;&gt;"",$D$2:$D$2345),0))), D1526)</f>
        <v>tier - 2</v>
      </c>
      <c r="J1526" t="str" cm="1">
        <f t="array" ref="J1526">IF(G1526="", INDEX($G$2:$G$2345, MODE(MATCH(IF($G$2:$G$2345&lt;&gt;"",$G$2:$G$2345), IF($G$2:$G$2345&lt;&gt;"",$G$2:$G$2345),0))), G1526)</f>
        <v>tier - 2</v>
      </c>
      <c r="K1526" t="str" cm="1">
        <f t="array" ref="K1526">IF(E1526="", INDEX($E$2:$E$2345, MODE(MATCH(IF($E$2:$E$2345&lt;&gt;"",$E$2:$E$2345), IF($E$2:$E$2345&lt;&gt;"",$E$2:$E$2345),0))), E1526)</f>
        <v>R1011</v>
      </c>
      <c r="L1526">
        <f t="shared" si="23"/>
        <v>37</v>
      </c>
      <c r="M1526">
        <v>31350</v>
      </c>
    </row>
    <row r="1527" spans="1:13" x14ac:dyDescent="0.25">
      <c r="A1527" t="s">
        <v>2094</v>
      </c>
      <c r="B1527">
        <v>0</v>
      </c>
      <c r="C1527">
        <v>33074.94</v>
      </c>
      <c r="D1527" t="s">
        <v>13</v>
      </c>
      <c r="E1527" t="s">
        <v>33</v>
      </c>
      <c r="F1527" t="s">
        <v>13</v>
      </c>
      <c r="G1527" t="s">
        <v>9</v>
      </c>
      <c r="H1527">
        <v>1962</v>
      </c>
      <c r="I1527" t="str" cm="1">
        <f t="array" ref="I1527">IF(D1527="", INDEX($D$2:$D$2345, MODE(MATCH(IF($D$2:$D$2345&lt;&gt;"",$D$2:$D$2345), IF($D$2:$D$2345&lt;&gt;"",$D$2:$D$2345),0))), D1527)</f>
        <v>tier - 1</v>
      </c>
      <c r="J1527" t="str" cm="1">
        <f t="array" ref="J1527">IF(G1527="", INDEX($G$2:$G$2345, MODE(MATCH(IF($G$2:$G$2345&lt;&gt;"",$G$2:$G$2345), IF($G$2:$G$2345&lt;&gt;"",$G$2:$G$2345),0))), G1527)</f>
        <v>tier - 2</v>
      </c>
      <c r="K1527" t="str" cm="1">
        <f t="array" ref="K1527">IF(E1527="", INDEX($E$2:$E$2345, MODE(MATCH(IF($E$2:$E$2345&lt;&gt;"",$E$2:$E$2345), IF($E$2:$E$2345&lt;&gt;"",$E$2:$E$2345),0))), E1527)</f>
        <v>R1011</v>
      </c>
      <c r="L1527">
        <f t="shared" si="23"/>
        <v>53</v>
      </c>
      <c r="M1527">
        <v>25385</v>
      </c>
    </row>
    <row r="1528" spans="1:13" x14ac:dyDescent="0.25">
      <c r="A1528" t="s">
        <v>2337</v>
      </c>
      <c r="B1528">
        <v>3</v>
      </c>
      <c r="C1528">
        <v>46718.16</v>
      </c>
      <c r="D1528" t="s">
        <v>13</v>
      </c>
      <c r="E1528" t="s">
        <v>18</v>
      </c>
      <c r="F1528" t="s">
        <v>13</v>
      </c>
      <c r="G1528" t="s">
        <v>13</v>
      </c>
      <c r="H1528">
        <v>1960</v>
      </c>
      <c r="I1528" t="str" cm="1">
        <f t="array" ref="I1528">IF(D1528="", INDEX($D$2:$D$2345, MODE(MATCH(IF($D$2:$D$2345&lt;&gt;"",$D$2:$D$2345), IF($D$2:$D$2345&lt;&gt;"",$D$2:$D$2345),0))), D1528)</f>
        <v>tier - 1</v>
      </c>
      <c r="J1528" t="str" cm="1">
        <f t="array" ref="J1528">IF(G1528="", INDEX($G$2:$G$2345, MODE(MATCH(IF($G$2:$G$2345&lt;&gt;"",$G$2:$G$2345), IF($G$2:$G$2345&lt;&gt;"",$G$2:$G$2345),0))), G1528)</f>
        <v>tier - 1</v>
      </c>
      <c r="K1528" t="str" cm="1">
        <f t="array" ref="K1528">IF(E1528="", INDEX($E$2:$E$2345, MODE(MATCH(IF($E$2:$E$2345&lt;&gt;"",$E$2:$E$2345), IF($E$2:$E$2345&lt;&gt;"",$E$2:$E$2345),0))), E1528)</f>
        <v>R1012</v>
      </c>
      <c r="L1528">
        <f t="shared" si="23"/>
        <v>64</v>
      </c>
      <c r="M1528">
        <v>21506</v>
      </c>
    </row>
    <row r="1529" spans="1:13" x14ac:dyDescent="0.25">
      <c r="A1529" t="s">
        <v>2093</v>
      </c>
      <c r="B1529">
        <v>0</v>
      </c>
      <c r="C1529">
        <v>33057.230000000003</v>
      </c>
      <c r="D1529" t="s">
        <v>13</v>
      </c>
      <c r="E1529" t="s">
        <v>33</v>
      </c>
      <c r="F1529" t="s">
        <v>13</v>
      </c>
      <c r="G1529" t="s">
        <v>9</v>
      </c>
      <c r="H1529">
        <v>1994</v>
      </c>
      <c r="I1529" t="str" cm="1">
        <f t="array" ref="I1529">IF(D1529="", INDEX($D$2:$D$2345, MODE(MATCH(IF($D$2:$D$2345&lt;&gt;"",$D$2:$D$2345), IF($D$2:$D$2345&lt;&gt;"",$D$2:$D$2345),0))), D1529)</f>
        <v>tier - 1</v>
      </c>
      <c r="J1529" t="str" cm="1">
        <f t="array" ref="J1529">IF(G1529="", INDEX($G$2:$G$2345, MODE(MATCH(IF($G$2:$G$2345&lt;&gt;"",$G$2:$G$2345), IF($G$2:$G$2345&lt;&gt;"",$G$2:$G$2345),0))), G1529)</f>
        <v>tier - 2</v>
      </c>
      <c r="K1529" t="str" cm="1">
        <f t="array" ref="K1529">IF(E1529="", INDEX($E$2:$E$2345, MODE(MATCH(IF($E$2:$E$2345&lt;&gt;"",$E$2:$E$2345), IF($E$2:$E$2345&lt;&gt;"",$E$2:$E$2345),0))), E1529)</f>
        <v>R1011</v>
      </c>
      <c r="L1529">
        <f t="shared" si="23"/>
        <v>60</v>
      </c>
      <c r="M1529">
        <v>22855</v>
      </c>
    </row>
    <row r="1530" spans="1:13" x14ac:dyDescent="0.25">
      <c r="A1530" t="s">
        <v>2092</v>
      </c>
      <c r="B1530">
        <v>0</v>
      </c>
      <c r="C1530">
        <v>33025.32</v>
      </c>
      <c r="D1530" t="s">
        <v>9</v>
      </c>
      <c r="E1530" t="s">
        <v>33</v>
      </c>
      <c r="F1530" t="s">
        <v>9</v>
      </c>
      <c r="G1530" t="s">
        <v>11</v>
      </c>
      <c r="H1530">
        <v>1967</v>
      </c>
      <c r="I1530" t="str" cm="1">
        <f t="array" ref="I1530">IF(D1530="", INDEX($D$2:$D$2345, MODE(MATCH(IF($D$2:$D$2345&lt;&gt;"",$D$2:$D$2345), IF($D$2:$D$2345&lt;&gt;"",$D$2:$D$2345),0))), D1530)</f>
        <v>tier - 2</v>
      </c>
      <c r="J1530" t="str" cm="1">
        <f t="array" ref="J1530">IF(G1530="", INDEX($G$2:$G$2345, MODE(MATCH(IF($G$2:$G$2345&lt;&gt;"",$G$2:$G$2345), IF($G$2:$G$2345&lt;&gt;"",$G$2:$G$2345),0))), G1530)</f>
        <v>tier - 3</v>
      </c>
      <c r="K1530" t="str" cm="1">
        <f t="array" ref="K1530">IF(E1530="", INDEX($E$2:$E$2345, MODE(MATCH(IF($E$2:$E$2345&lt;&gt;"",$E$2:$E$2345), IF($E$2:$E$2345&lt;&gt;"",$E$2:$E$2345),0))), E1530)</f>
        <v>R1011</v>
      </c>
      <c r="L1530">
        <f t="shared" si="23"/>
        <v>28</v>
      </c>
      <c r="M1530">
        <v>34525</v>
      </c>
    </row>
    <row r="1531" spans="1:13" x14ac:dyDescent="0.25">
      <c r="A1531" t="s">
        <v>2091</v>
      </c>
      <c r="B1531">
        <v>0</v>
      </c>
      <c r="C1531">
        <v>33017.46</v>
      </c>
      <c r="D1531" t="s">
        <v>13</v>
      </c>
      <c r="E1531" t="s">
        <v>33</v>
      </c>
      <c r="F1531" t="s">
        <v>13</v>
      </c>
      <c r="G1531" t="s">
        <v>13</v>
      </c>
      <c r="H1531">
        <v>1995</v>
      </c>
      <c r="I1531" t="str" cm="1">
        <f t="array" ref="I1531">IF(D1531="", INDEX($D$2:$D$2345, MODE(MATCH(IF($D$2:$D$2345&lt;&gt;"",$D$2:$D$2345), IF($D$2:$D$2345&lt;&gt;"",$D$2:$D$2345),0))), D1531)</f>
        <v>tier - 1</v>
      </c>
      <c r="J1531" t="str" cm="1">
        <f t="array" ref="J1531">IF(G1531="", INDEX($G$2:$G$2345, MODE(MATCH(IF($G$2:$G$2345&lt;&gt;"",$G$2:$G$2345), IF($G$2:$G$2345&lt;&gt;"",$G$2:$G$2345),0))), G1531)</f>
        <v>tier - 1</v>
      </c>
      <c r="K1531" t="str" cm="1">
        <f t="array" ref="K1531">IF(E1531="", INDEX($E$2:$E$2345, MODE(MATCH(IF($E$2:$E$2345&lt;&gt;"",$E$2:$E$2345), IF($E$2:$E$2345&lt;&gt;"",$E$2:$E$2345),0))), E1531)</f>
        <v>R1011</v>
      </c>
      <c r="L1531">
        <f t="shared" si="23"/>
        <v>55</v>
      </c>
      <c r="M1531">
        <v>24661</v>
      </c>
    </row>
    <row r="1532" spans="1:13" x14ac:dyDescent="0.25">
      <c r="A1532" t="s">
        <v>2090</v>
      </c>
      <c r="B1532">
        <v>0</v>
      </c>
      <c r="C1532">
        <v>32947.629999999997</v>
      </c>
      <c r="D1532" t="s">
        <v>9</v>
      </c>
      <c r="E1532" t="s">
        <v>33</v>
      </c>
      <c r="F1532" t="s">
        <v>9</v>
      </c>
      <c r="G1532" t="s">
        <v>13</v>
      </c>
      <c r="H1532">
        <v>1971</v>
      </c>
      <c r="I1532" t="str" cm="1">
        <f t="array" ref="I1532">IF(D1532="", INDEX($D$2:$D$2345, MODE(MATCH(IF($D$2:$D$2345&lt;&gt;"",$D$2:$D$2345), IF($D$2:$D$2345&lt;&gt;"",$D$2:$D$2345),0))), D1532)</f>
        <v>tier - 2</v>
      </c>
      <c r="J1532" t="str" cm="1">
        <f t="array" ref="J1532">IF(G1532="", INDEX($G$2:$G$2345, MODE(MATCH(IF($G$2:$G$2345&lt;&gt;"",$G$2:$G$2345), IF($G$2:$G$2345&lt;&gt;"",$G$2:$G$2345),0))), G1532)</f>
        <v>tier - 1</v>
      </c>
      <c r="K1532" t="str" cm="1">
        <f t="array" ref="K1532">IF(E1532="", INDEX($E$2:$E$2345, MODE(MATCH(IF($E$2:$E$2345&lt;&gt;"",$E$2:$E$2345), IF($E$2:$E$2345&lt;&gt;"",$E$2:$E$2345),0))), E1532)</f>
        <v>R1011</v>
      </c>
      <c r="L1532">
        <f t="shared" si="23"/>
        <v>27</v>
      </c>
      <c r="M1532">
        <v>34935</v>
      </c>
    </row>
    <row r="1533" spans="1:13" x14ac:dyDescent="0.25">
      <c r="A1533" t="s">
        <v>2089</v>
      </c>
      <c r="B1533">
        <v>1</v>
      </c>
      <c r="C1533">
        <v>32906.69</v>
      </c>
      <c r="D1533" t="s">
        <v>9</v>
      </c>
      <c r="E1533" t="s">
        <v>33</v>
      </c>
      <c r="F1533" t="s">
        <v>9</v>
      </c>
      <c r="G1533" t="s">
        <v>11</v>
      </c>
      <c r="H1533">
        <v>1981</v>
      </c>
      <c r="I1533" t="str" cm="1">
        <f t="array" ref="I1533">IF(D1533="", INDEX($D$2:$D$2345, MODE(MATCH(IF($D$2:$D$2345&lt;&gt;"",$D$2:$D$2345), IF($D$2:$D$2345&lt;&gt;"",$D$2:$D$2345),0))), D1533)</f>
        <v>tier - 2</v>
      </c>
      <c r="J1533" t="str" cm="1">
        <f t="array" ref="J1533">IF(G1533="", INDEX($G$2:$G$2345, MODE(MATCH(IF($G$2:$G$2345&lt;&gt;"",$G$2:$G$2345), IF($G$2:$G$2345&lt;&gt;"",$G$2:$G$2345),0))), G1533)</f>
        <v>tier - 3</v>
      </c>
      <c r="K1533" t="str" cm="1">
        <f t="array" ref="K1533">IF(E1533="", INDEX($E$2:$E$2345, MODE(MATCH(IF($E$2:$E$2345&lt;&gt;"",$E$2:$E$2345), IF($E$2:$E$2345&lt;&gt;"",$E$2:$E$2345),0))), E1533)</f>
        <v>R1011</v>
      </c>
      <c r="L1533">
        <f t="shared" si="23"/>
        <v>51</v>
      </c>
      <c r="M1533">
        <v>26254</v>
      </c>
    </row>
    <row r="1534" spans="1:13" x14ac:dyDescent="0.25">
      <c r="A1534" t="s">
        <v>2088</v>
      </c>
      <c r="B1534">
        <v>0</v>
      </c>
      <c r="C1534">
        <v>32827.51</v>
      </c>
      <c r="D1534" t="s">
        <v>13</v>
      </c>
      <c r="E1534" t="s">
        <v>33</v>
      </c>
      <c r="F1534" t="s">
        <v>13</v>
      </c>
      <c r="G1534" t="s">
        <v>9</v>
      </c>
      <c r="H1534">
        <v>1995</v>
      </c>
      <c r="I1534" t="str" cm="1">
        <f t="array" ref="I1534">IF(D1534="", INDEX($D$2:$D$2345, MODE(MATCH(IF($D$2:$D$2345&lt;&gt;"",$D$2:$D$2345), IF($D$2:$D$2345&lt;&gt;"",$D$2:$D$2345),0))), D1534)</f>
        <v>tier - 1</v>
      </c>
      <c r="J1534" t="str" cm="1">
        <f t="array" ref="J1534">IF(G1534="", INDEX($G$2:$G$2345, MODE(MATCH(IF($G$2:$G$2345&lt;&gt;"",$G$2:$G$2345), IF($G$2:$G$2345&lt;&gt;"",$G$2:$G$2345),0))), G1534)</f>
        <v>tier - 2</v>
      </c>
      <c r="K1534" t="str" cm="1">
        <f t="array" ref="K1534">IF(E1534="", INDEX($E$2:$E$2345, MODE(MATCH(IF($E$2:$E$2345&lt;&gt;"",$E$2:$E$2345), IF($E$2:$E$2345&lt;&gt;"",$E$2:$E$2345),0))), E1534)</f>
        <v>R1011</v>
      </c>
      <c r="L1534">
        <f t="shared" si="23"/>
        <v>41</v>
      </c>
      <c r="M1534">
        <v>29924</v>
      </c>
    </row>
    <row r="1535" spans="1:13" x14ac:dyDescent="0.25">
      <c r="A1535" t="s">
        <v>2087</v>
      </c>
      <c r="B1535">
        <v>3</v>
      </c>
      <c r="C1535">
        <v>32787.46</v>
      </c>
      <c r="D1535" t="s">
        <v>13</v>
      </c>
      <c r="E1535" t="s">
        <v>18</v>
      </c>
      <c r="F1535" t="s">
        <v>13</v>
      </c>
      <c r="G1535" t="s">
        <v>11</v>
      </c>
      <c r="H1535">
        <v>1980</v>
      </c>
      <c r="I1535" t="str" cm="1">
        <f t="array" ref="I1535">IF(D1535="", INDEX($D$2:$D$2345, MODE(MATCH(IF($D$2:$D$2345&lt;&gt;"",$D$2:$D$2345), IF($D$2:$D$2345&lt;&gt;"",$D$2:$D$2345),0))), D1535)</f>
        <v>tier - 1</v>
      </c>
      <c r="J1535" t="str" cm="1">
        <f t="array" ref="J1535">IF(G1535="", INDEX($G$2:$G$2345, MODE(MATCH(IF($G$2:$G$2345&lt;&gt;"",$G$2:$G$2345), IF($G$2:$G$2345&lt;&gt;"",$G$2:$G$2345),0))), G1535)</f>
        <v>tier - 3</v>
      </c>
      <c r="K1535" t="str" cm="1">
        <f t="array" ref="K1535">IF(E1535="", INDEX($E$2:$E$2345, MODE(MATCH(IF($E$2:$E$2345&lt;&gt;"",$E$2:$E$2345), IF($E$2:$E$2345&lt;&gt;"",$E$2:$E$2345),0))), E1535)</f>
        <v>R1012</v>
      </c>
      <c r="L1535">
        <f t="shared" si="23"/>
        <v>27</v>
      </c>
      <c r="M1535">
        <v>35045</v>
      </c>
    </row>
    <row r="1536" spans="1:13" x14ac:dyDescent="0.25">
      <c r="A1536" t="s">
        <v>2086</v>
      </c>
      <c r="B1536">
        <v>0</v>
      </c>
      <c r="C1536">
        <v>32765.33</v>
      </c>
      <c r="D1536" t="s">
        <v>9</v>
      </c>
      <c r="E1536" t="s">
        <v>18</v>
      </c>
      <c r="F1536" t="s">
        <v>9</v>
      </c>
      <c r="G1536" t="s">
        <v>9</v>
      </c>
      <c r="H1536">
        <v>1972</v>
      </c>
      <c r="I1536" t="str" cm="1">
        <f t="array" ref="I1536">IF(D1536="", INDEX($D$2:$D$2345, MODE(MATCH(IF($D$2:$D$2345&lt;&gt;"",$D$2:$D$2345), IF($D$2:$D$2345&lt;&gt;"",$D$2:$D$2345),0))), D1536)</f>
        <v>tier - 2</v>
      </c>
      <c r="J1536" t="str" cm="1">
        <f t="array" ref="J1536">IF(G1536="", INDEX($G$2:$G$2345, MODE(MATCH(IF($G$2:$G$2345&lt;&gt;"",$G$2:$G$2345), IF($G$2:$G$2345&lt;&gt;"",$G$2:$G$2345),0))), G1536)</f>
        <v>tier - 2</v>
      </c>
      <c r="K1536" t="str" cm="1">
        <f t="array" ref="K1536">IF(E1536="", INDEX($E$2:$E$2345, MODE(MATCH(IF($E$2:$E$2345&lt;&gt;"",$E$2:$E$2345), IF($E$2:$E$2345&lt;&gt;"",$E$2:$E$2345),0))), E1536)</f>
        <v>R1012</v>
      </c>
      <c r="L1536">
        <f t="shared" si="23"/>
        <v>42</v>
      </c>
      <c r="M1536">
        <v>29532</v>
      </c>
    </row>
    <row r="1537" spans="1:13" x14ac:dyDescent="0.25">
      <c r="A1537" t="s">
        <v>2085</v>
      </c>
      <c r="B1537">
        <v>0</v>
      </c>
      <c r="C1537">
        <v>32760.48</v>
      </c>
      <c r="D1537" t="s">
        <v>13</v>
      </c>
      <c r="E1537" t="s">
        <v>33</v>
      </c>
      <c r="F1537" t="s">
        <v>13</v>
      </c>
      <c r="G1537" t="s">
        <v>13</v>
      </c>
      <c r="H1537">
        <v>1974</v>
      </c>
      <c r="I1537" t="str" cm="1">
        <f t="array" ref="I1537">IF(D1537="", INDEX($D$2:$D$2345, MODE(MATCH(IF($D$2:$D$2345&lt;&gt;"",$D$2:$D$2345), IF($D$2:$D$2345&lt;&gt;"",$D$2:$D$2345),0))), D1537)</f>
        <v>tier - 1</v>
      </c>
      <c r="J1537" t="str" cm="1">
        <f t="array" ref="J1537">IF(G1537="", INDEX($G$2:$G$2345, MODE(MATCH(IF($G$2:$G$2345&lt;&gt;"",$G$2:$G$2345), IF($G$2:$G$2345&lt;&gt;"",$G$2:$G$2345),0))), G1537)</f>
        <v>tier - 1</v>
      </c>
      <c r="K1537" t="str" cm="1">
        <f t="array" ref="K1537">IF(E1537="", INDEX($E$2:$E$2345, MODE(MATCH(IF($E$2:$E$2345&lt;&gt;"",$E$2:$E$2345), IF($E$2:$E$2345&lt;&gt;"",$E$2:$E$2345),0))), E1537)</f>
        <v>R1011</v>
      </c>
      <c r="L1537">
        <f t="shared" si="23"/>
        <v>50</v>
      </c>
      <c r="M1537">
        <v>26639</v>
      </c>
    </row>
    <row r="1538" spans="1:13" x14ac:dyDescent="0.25">
      <c r="A1538" t="s">
        <v>2084</v>
      </c>
      <c r="B1538">
        <v>2</v>
      </c>
      <c r="C1538">
        <v>32734.19</v>
      </c>
      <c r="D1538" t="s">
        <v>9</v>
      </c>
      <c r="E1538" t="s">
        <v>18</v>
      </c>
      <c r="F1538" t="s">
        <v>9</v>
      </c>
      <c r="G1538" t="s">
        <v>13</v>
      </c>
      <c r="H1538">
        <v>1990</v>
      </c>
      <c r="I1538" t="str" cm="1">
        <f t="array" ref="I1538">IF(D1538="", INDEX($D$2:$D$2345, MODE(MATCH(IF($D$2:$D$2345&lt;&gt;"",$D$2:$D$2345), IF($D$2:$D$2345&lt;&gt;"",$D$2:$D$2345),0))), D1538)</f>
        <v>tier - 2</v>
      </c>
      <c r="J1538" t="str" cm="1">
        <f t="array" ref="J1538">IF(G1538="", INDEX($G$2:$G$2345, MODE(MATCH(IF($G$2:$G$2345&lt;&gt;"",$G$2:$G$2345), IF($G$2:$G$2345&lt;&gt;"",$G$2:$G$2345),0))), G1538)</f>
        <v>tier - 1</v>
      </c>
      <c r="K1538" t="str" cm="1">
        <f t="array" ref="K1538">IF(E1538="", INDEX($E$2:$E$2345, MODE(MATCH(IF($E$2:$E$2345&lt;&gt;"",$E$2:$E$2345), IF($E$2:$E$2345&lt;&gt;"",$E$2:$E$2345),0))), E1538)</f>
        <v>R1012</v>
      </c>
      <c r="L1538">
        <f t="shared" ref="L1538:L1601" si="24">INT(YEARFRAC(M1538,DATE(2023,6,8)))</f>
        <v>48</v>
      </c>
      <c r="M1538">
        <v>27219</v>
      </c>
    </row>
    <row r="1539" spans="1:13" x14ac:dyDescent="0.25">
      <c r="A1539" t="s">
        <v>2336</v>
      </c>
      <c r="B1539">
        <v>3</v>
      </c>
      <c r="C1539">
        <v>46661.440000000002</v>
      </c>
      <c r="D1539" t="s">
        <v>13</v>
      </c>
      <c r="E1539" t="s">
        <v>18</v>
      </c>
      <c r="F1539" t="s">
        <v>13</v>
      </c>
      <c r="G1539" t="s">
        <v>11</v>
      </c>
      <c r="H1539">
        <v>1969</v>
      </c>
      <c r="I1539" t="str" cm="1">
        <f t="array" ref="I1539">IF(D1539="", INDEX($D$2:$D$2345, MODE(MATCH(IF($D$2:$D$2345&lt;&gt;"",$D$2:$D$2345), IF($D$2:$D$2345&lt;&gt;"",$D$2:$D$2345),0))), D1539)</f>
        <v>tier - 1</v>
      </c>
      <c r="J1539" t="str" cm="1">
        <f t="array" ref="J1539">IF(G1539="", INDEX($G$2:$G$2345, MODE(MATCH(IF($G$2:$G$2345&lt;&gt;"",$G$2:$G$2345), IF($G$2:$G$2345&lt;&gt;"",$G$2:$G$2345),0))), G1539)</f>
        <v>tier - 3</v>
      </c>
      <c r="K1539" t="str" cm="1">
        <f t="array" ref="K1539">IF(E1539="", INDEX($E$2:$E$2345, MODE(MATCH(IF($E$2:$E$2345&lt;&gt;"",$E$2:$E$2345), IF($E$2:$E$2345&lt;&gt;"",$E$2:$E$2345),0))), E1539)</f>
        <v>R1012</v>
      </c>
      <c r="L1539">
        <f t="shared" si="24"/>
        <v>62</v>
      </c>
      <c r="M1539">
        <v>22090</v>
      </c>
    </row>
    <row r="1540" spans="1:13" x14ac:dyDescent="0.25">
      <c r="A1540" t="s">
        <v>2083</v>
      </c>
      <c r="B1540">
        <v>3</v>
      </c>
      <c r="C1540">
        <v>32716.2</v>
      </c>
      <c r="D1540" t="s">
        <v>13</v>
      </c>
      <c r="E1540" t="s">
        <v>33</v>
      </c>
      <c r="F1540" t="s">
        <v>13</v>
      </c>
      <c r="G1540" t="s">
        <v>9</v>
      </c>
      <c r="H1540">
        <v>1990</v>
      </c>
      <c r="I1540" t="str" cm="1">
        <f t="array" ref="I1540">IF(D1540="", INDEX($D$2:$D$2345, MODE(MATCH(IF($D$2:$D$2345&lt;&gt;"",$D$2:$D$2345), IF($D$2:$D$2345&lt;&gt;"",$D$2:$D$2345),0))), D1540)</f>
        <v>tier - 1</v>
      </c>
      <c r="J1540" t="str" cm="1">
        <f t="array" ref="J1540">IF(G1540="", INDEX($G$2:$G$2345, MODE(MATCH(IF($G$2:$G$2345&lt;&gt;"",$G$2:$G$2345), IF($G$2:$G$2345&lt;&gt;"",$G$2:$G$2345),0))), G1540)</f>
        <v>tier - 2</v>
      </c>
      <c r="K1540" t="str" cm="1">
        <f t="array" ref="K1540">IF(E1540="", INDEX($E$2:$E$2345, MODE(MATCH(IF($E$2:$E$2345&lt;&gt;"",$E$2:$E$2345), IF($E$2:$E$2345&lt;&gt;"",$E$2:$E$2345),0))), E1540)</f>
        <v>R1011</v>
      </c>
      <c r="L1540">
        <f t="shared" si="24"/>
        <v>32</v>
      </c>
      <c r="M1540">
        <v>33146</v>
      </c>
    </row>
    <row r="1541" spans="1:13" x14ac:dyDescent="0.25">
      <c r="A1541" t="s">
        <v>2082</v>
      </c>
      <c r="B1541">
        <v>0</v>
      </c>
      <c r="C1541">
        <v>32686.080000000002</v>
      </c>
      <c r="D1541" t="s">
        <v>9</v>
      </c>
      <c r="E1541" t="s">
        <v>33</v>
      </c>
      <c r="F1541" t="s">
        <v>9</v>
      </c>
      <c r="G1541" t="s">
        <v>11</v>
      </c>
      <c r="H1541">
        <v>1968</v>
      </c>
      <c r="I1541" t="str" cm="1">
        <f t="array" ref="I1541">IF(D1541="", INDEX($D$2:$D$2345, MODE(MATCH(IF($D$2:$D$2345&lt;&gt;"",$D$2:$D$2345), IF($D$2:$D$2345&lt;&gt;"",$D$2:$D$2345),0))), D1541)</f>
        <v>tier - 2</v>
      </c>
      <c r="J1541" t="str" cm="1">
        <f t="array" ref="J1541">IF(G1541="", INDEX($G$2:$G$2345, MODE(MATCH(IF($G$2:$G$2345&lt;&gt;"",$G$2:$G$2345), IF($G$2:$G$2345&lt;&gt;"",$G$2:$G$2345),0))), G1541)</f>
        <v>tier - 3</v>
      </c>
      <c r="K1541" t="str" cm="1">
        <f t="array" ref="K1541">IF(E1541="", INDEX($E$2:$E$2345, MODE(MATCH(IF($E$2:$E$2345&lt;&gt;"",$E$2:$E$2345), IF($E$2:$E$2345&lt;&gt;"",$E$2:$E$2345),0))), E1541)</f>
        <v>R1011</v>
      </c>
      <c r="L1541">
        <f t="shared" si="24"/>
        <v>32</v>
      </c>
      <c r="M1541">
        <v>33178</v>
      </c>
    </row>
    <row r="1542" spans="1:13" x14ac:dyDescent="0.25">
      <c r="A1542" t="s">
        <v>2081</v>
      </c>
      <c r="B1542">
        <v>3</v>
      </c>
      <c r="C1542">
        <v>32672.11</v>
      </c>
      <c r="D1542" t="s">
        <v>13</v>
      </c>
      <c r="E1542" t="s">
        <v>33</v>
      </c>
      <c r="F1542" t="s">
        <v>13</v>
      </c>
      <c r="G1542" t="s">
        <v>13</v>
      </c>
      <c r="H1542">
        <v>1990</v>
      </c>
      <c r="I1542" t="str" cm="1">
        <f t="array" ref="I1542">IF(D1542="", INDEX($D$2:$D$2345, MODE(MATCH(IF($D$2:$D$2345&lt;&gt;"",$D$2:$D$2345), IF($D$2:$D$2345&lt;&gt;"",$D$2:$D$2345),0))), D1542)</f>
        <v>tier - 1</v>
      </c>
      <c r="J1542" t="str" cm="1">
        <f t="array" ref="J1542">IF(G1542="", INDEX($G$2:$G$2345, MODE(MATCH(IF($G$2:$G$2345&lt;&gt;"",$G$2:$G$2345), IF($G$2:$G$2345&lt;&gt;"",$G$2:$G$2345),0))), G1542)</f>
        <v>tier - 1</v>
      </c>
      <c r="K1542" t="str" cm="1">
        <f t="array" ref="K1542">IF(E1542="", INDEX($E$2:$E$2345, MODE(MATCH(IF($E$2:$E$2345&lt;&gt;"",$E$2:$E$2345), IF($E$2:$E$2345&lt;&gt;"",$E$2:$E$2345),0))), E1542)</f>
        <v>R1011</v>
      </c>
      <c r="L1542">
        <f t="shared" si="24"/>
        <v>54</v>
      </c>
      <c r="M1542">
        <v>25032</v>
      </c>
    </row>
    <row r="1543" spans="1:13" x14ac:dyDescent="0.25">
      <c r="A1543" t="s">
        <v>2080</v>
      </c>
      <c r="B1543">
        <v>0</v>
      </c>
      <c r="C1543">
        <v>32548.34</v>
      </c>
      <c r="D1543" t="s">
        <v>13</v>
      </c>
      <c r="E1543" t="s">
        <v>10</v>
      </c>
      <c r="F1543" t="s">
        <v>13</v>
      </c>
      <c r="G1543" t="s">
        <v>9</v>
      </c>
      <c r="H1543">
        <v>2003</v>
      </c>
      <c r="I1543" t="str" cm="1">
        <f t="array" ref="I1543">IF(D1543="", INDEX($D$2:$D$2345, MODE(MATCH(IF($D$2:$D$2345&lt;&gt;"",$D$2:$D$2345), IF($D$2:$D$2345&lt;&gt;"",$D$2:$D$2345),0))), D1543)</f>
        <v>tier - 1</v>
      </c>
      <c r="J1543" t="str" cm="1">
        <f t="array" ref="J1543">IF(G1543="", INDEX($G$2:$G$2345, MODE(MATCH(IF($G$2:$G$2345&lt;&gt;"",$G$2:$G$2345), IF($G$2:$G$2345&lt;&gt;"",$G$2:$G$2345),0))), G1543)</f>
        <v>tier - 2</v>
      </c>
      <c r="K1543" t="str" cm="1">
        <f t="array" ref="K1543">IF(E1543="", INDEX($E$2:$E$2345, MODE(MATCH(IF($E$2:$E$2345&lt;&gt;"",$E$2:$E$2345), IF($E$2:$E$2345&lt;&gt;"",$E$2:$E$2345),0))), E1543)</f>
        <v>R1013</v>
      </c>
      <c r="L1543">
        <f t="shared" si="24"/>
        <v>32</v>
      </c>
      <c r="M1543">
        <v>33154</v>
      </c>
    </row>
    <row r="1544" spans="1:13" x14ac:dyDescent="0.25">
      <c r="A1544" t="s">
        <v>2079</v>
      </c>
      <c r="B1544">
        <v>2</v>
      </c>
      <c r="C1544">
        <v>32485.46</v>
      </c>
      <c r="D1544" t="s">
        <v>9</v>
      </c>
      <c r="E1544" t="s">
        <v>33</v>
      </c>
      <c r="F1544" t="s">
        <v>9</v>
      </c>
      <c r="G1544" t="s">
        <v>13</v>
      </c>
      <c r="H1544">
        <v>1976</v>
      </c>
      <c r="I1544" t="str" cm="1">
        <f t="array" ref="I1544">IF(D1544="", INDEX($D$2:$D$2345, MODE(MATCH(IF($D$2:$D$2345&lt;&gt;"",$D$2:$D$2345), IF($D$2:$D$2345&lt;&gt;"",$D$2:$D$2345),0))), D1544)</f>
        <v>tier - 2</v>
      </c>
      <c r="J1544" t="str" cm="1">
        <f t="array" ref="J1544">IF(G1544="", INDEX($G$2:$G$2345, MODE(MATCH(IF($G$2:$G$2345&lt;&gt;"",$G$2:$G$2345), IF($G$2:$G$2345&lt;&gt;"",$G$2:$G$2345),0))), G1544)</f>
        <v>tier - 1</v>
      </c>
      <c r="K1544" t="str" cm="1">
        <f t="array" ref="K1544">IF(E1544="", INDEX($E$2:$E$2345, MODE(MATCH(IF($E$2:$E$2345&lt;&gt;"",$E$2:$E$2345), IF($E$2:$E$2345&lt;&gt;"",$E$2:$E$2345),0))), E1544)</f>
        <v>R1011</v>
      </c>
      <c r="L1544">
        <f t="shared" si="24"/>
        <v>19</v>
      </c>
      <c r="M1544">
        <v>37883</v>
      </c>
    </row>
    <row r="1545" spans="1:13" x14ac:dyDescent="0.25">
      <c r="A1545" t="s">
        <v>2078</v>
      </c>
      <c r="B1545">
        <v>1</v>
      </c>
      <c r="C1545">
        <v>32462.35</v>
      </c>
      <c r="D1545" t="s">
        <v>9</v>
      </c>
      <c r="E1545" t="s">
        <v>33</v>
      </c>
      <c r="F1545" t="s">
        <v>9</v>
      </c>
      <c r="G1545" t="s">
        <v>9</v>
      </c>
      <c r="H1545">
        <v>1981</v>
      </c>
      <c r="I1545" t="str" cm="1">
        <f t="array" ref="I1545">IF(D1545="", INDEX($D$2:$D$2345, MODE(MATCH(IF($D$2:$D$2345&lt;&gt;"",$D$2:$D$2345), IF($D$2:$D$2345&lt;&gt;"",$D$2:$D$2345),0))), D1545)</f>
        <v>tier - 2</v>
      </c>
      <c r="J1545" t="str" cm="1">
        <f t="array" ref="J1545">IF(G1545="", INDEX($G$2:$G$2345, MODE(MATCH(IF($G$2:$G$2345&lt;&gt;"",$G$2:$G$2345), IF($G$2:$G$2345&lt;&gt;"",$G$2:$G$2345),0))), G1545)</f>
        <v>tier - 2</v>
      </c>
      <c r="K1545" t="str" cm="1">
        <f t="array" ref="K1545">IF(E1545="", INDEX($E$2:$E$2345, MODE(MATCH(IF($E$2:$E$2345&lt;&gt;"",$E$2:$E$2345), IF($E$2:$E$2345&lt;&gt;"",$E$2:$E$2345),0))), E1545)</f>
        <v>R1011</v>
      </c>
      <c r="L1545">
        <f t="shared" si="24"/>
        <v>46</v>
      </c>
      <c r="M1545">
        <v>28030</v>
      </c>
    </row>
    <row r="1546" spans="1:13" x14ac:dyDescent="0.25">
      <c r="A1546" t="s">
        <v>2077</v>
      </c>
      <c r="B1546">
        <v>2</v>
      </c>
      <c r="C1546">
        <v>32430.22</v>
      </c>
      <c r="D1546" t="s">
        <v>9</v>
      </c>
      <c r="E1546" t="s">
        <v>33</v>
      </c>
      <c r="F1546" t="s">
        <v>9</v>
      </c>
      <c r="G1546" t="s">
        <v>11</v>
      </c>
      <c r="H1546">
        <v>1976</v>
      </c>
      <c r="I1546" t="str" cm="1">
        <f t="array" ref="I1546">IF(D1546="", INDEX($D$2:$D$2345, MODE(MATCH(IF($D$2:$D$2345&lt;&gt;"",$D$2:$D$2345), IF($D$2:$D$2345&lt;&gt;"",$D$2:$D$2345),0))), D1546)</f>
        <v>tier - 2</v>
      </c>
      <c r="J1546" t="str" cm="1">
        <f t="array" ref="J1546">IF(G1546="", INDEX($G$2:$G$2345, MODE(MATCH(IF($G$2:$G$2345&lt;&gt;"",$G$2:$G$2345), IF($G$2:$G$2345&lt;&gt;"",$G$2:$G$2345),0))), G1546)</f>
        <v>tier - 3</v>
      </c>
      <c r="K1546" t="str" cm="1">
        <f t="array" ref="K1546">IF(E1546="", INDEX($E$2:$E$2345, MODE(MATCH(IF($E$2:$E$2345&lt;&gt;"",$E$2:$E$2345), IF($E$2:$E$2345&lt;&gt;"",$E$2:$E$2345),0))), E1546)</f>
        <v>R1011</v>
      </c>
      <c r="L1546">
        <f t="shared" si="24"/>
        <v>41</v>
      </c>
      <c r="M1546">
        <v>29807</v>
      </c>
    </row>
    <row r="1547" spans="1:13" x14ac:dyDescent="0.25">
      <c r="A1547" t="s">
        <v>2076</v>
      </c>
      <c r="B1547">
        <v>0</v>
      </c>
      <c r="C1547">
        <v>32428.63</v>
      </c>
      <c r="D1547" t="s">
        <v>9</v>
      </c>
      <c r="E1547" t="s">
        <v>33</v>
      </c>
      <c r="F1547" t="s">
        <v>9</v>
      </c>
      <c r="G1547" t="s">
        <v>9</v>
      </c>
      <c r="H1547">
        <v>1972</v>
      </c>
      <c r="I1547" t="str" cm="1">
        <f t="array" ref="I1547">IF(D1547="", INDEX($D$2:$D$2345, MODE(MATCH(IF($D$2:$D$2345&lt;&gt;"",$D$2:$D$2345), IF($D$2:$D$2345&lt;&gt;"",$D$2:$D$2345),0))), D1547)</f>
        <v>tier - 2</v>
      </c>
      <c r="J1547" t="str" cm="1">
        <f t="array" ref="J1547">IF(G1547="", INDEX($G$2:$G$2345, MODE(MATCH(IF($G$2:$G$2345&lt;&gt;"",$G$2:$G$2345), IF($G$2:$G$2345&lt;&gt;"",$G$2:$G$2345),0))), G1547)</f>
        <v>tier - 2</v>
      </c>
      <c r="K1547" t="str" cm="1">
        <f t="array" ref="K1547">IF(E1547="", INDEX($E$2:$E$2345, MODE(MATCH(IF($E$2:$E$2345&lt;&gt;"",$E$2:$E$2345), IF($E$2:$E$2345&lt;&gt;"",$E$2:$E$2345),0))), E1547)</f>
        <v>R1011</v>
      </c>
      <c r="L1547">
        <f t="shared" si="24"/>
        <v>46</v>
      </c>
      <c r="M1547">
        <v>28052</v>
      </c>
    </row>
    <row r="1548" spans="1:13" x14ac:dyDescent="0.25">
      <c r="A1548" t="s">
        <v>2075</v>
      </c>
      <c r="B1548">
        <v>3</v>
      </c>
      <c r="C1548">
        <v>32288.49</v>
      </c>
      <c r="D1548" t="s">
        <v>9</v>
      </c>
      <c r="E1548" t="s">
        <v>33</v>
      </c>
      <c r="F1548" t="s">
        <v>9</v>
      </c>
      <c r="G1548" t="s">
        <v>9</v>
      </c>
      <c r="H1548">
        <v>1986</v>
      </c>
      <c r="I1548" t="str" cm="1">
        <f t="array" ref="I1548">IF(D1548="", INDEX($D$2:$D$2345, MODE(MATCH(IF($D$2:$D$2345&lt;&gt;"",$D$2:$D$2345), IF($D$2:$D$2345&lt;&gt;"",$D$2:$D$2345),0))), D1548)</f>
        <v>tier - 2</v>
      </c>
      <c r="J1548" t="str" cm="1">
        <f t="array" ref="J1548">IF(G1548="", INDEX($G$2:$G$2345, MODE(MATCH(IF($G$2:$G$2345&lt;&gt;"",$G$2:$G$2345), IF($G$2:$G$2345&lt;&gt;"",$G$2:$G$2345),0))), G1548)</f>
        <v>tier - 2</v>
      </c>
      <c r="K1548" t="str" cm="1">
        <f t="array" ref="K1548">IF(E1548="", INDEX($E$2:$E$2345, MODE(MATCH(IF($E$2:$E$2345&lt;&gt;"",$E$2:$E$2345), IF($E$2:$E$2345&lt;&gt;"",$E$2:$E$2345),0))), E1548)</f>
        <v>R1011</v>
      </c>
      <c r="L1548">
        <f t="shared" si="24"/>
        <v>50</v>
      </c>
      <c r="M1548">
        <v>26635</v>
      </c>
    </row>
    <row r="1549" spans="1:13" x14ac:dyDescent="0.25">
      <c r="A1549" t="s">
        <v>2074</v>
      </c>
      <c r="B1549">
        <v>1</v>
      </c>
      <c r="C1549">
        <v>32259.96</v>
      </c>
      <c r="D1549" t="s">
        <v>9</v>
      </c>
      <c r="E1549" t="s">
        <v>18</v>
      </c>
      <c r="F1549" t="s">
        <v>9</v>
      </c>
      <c r="G1549" t="s">
        <v>11</v>
      </c>
      <c r="H1549">
        <v>1975</v>
      </c>
      <c r="I1549" t="str" cm="1">
        <f t="array" ref="I1549">IF(D1549="", INDEX($D$2:$D$2345, MODE(MATCH(IF($D$2:$D$2345&lt;&gt;"",$D$2:$D$2345), IF($D$2:$D$2345&lt;&gt;"",$D$2:$D$2345),0))), D1549)</f>
        <v>tier - 2</v>
      </c>
      <c r="J1549" t="str" cm="1">
        <f t="array" ref="J1549">IF(G1549="", INDEX($G$2:$G$2345, MODE(MATCH(IF($G$2:$G$2345&lt;&gt;"",$G$2:$G$2345), IF($G$2:$G$2345&lt;&gt;"",$G$2:$G$2345),0))), G1549)</f>
        <v>tier - 3</v>
      </c>
      <c r="K1549" t="str" cm="1">
        <f t="array" ref="K1549">IF(E1549="", INDEX($E$2:$E$2345, MODE(MATCH(IF($E$2:$E$2345&lt;&gt;"",$E$2:$E$2345), IF($E$2:$E$2345&lt;&gt;"",$E$2:$E$2345),0))), E1549)</f>
        <v>R1012</v>
      </c>
      <c r="L1549">
        <f t="shared" si="24"/>
        <v>36</v>
      </c>
      <c r="M1549">
        <v>31763</v>
      </c>
    </row>
    <row r="1550" spans="1:13" x14ac:dyDescent="0.25">
      <c r="A1550" t="s">
        <v>2335</v>
      </c>
      <c r="B1550">
        <v>0</v>
      </c>
      <c r="C1550">
        <v>46599.11</v>
      </c>
      <c r="D1550" t="s">
        <v>13</v>
      </c>
      <c r="E1550" t="s">
        <v>10</v>
      </c>
      <c r="F1550" t="s">
        <v>13</v>
      </c>
      <c r="G1550" t="s">
        <v>13</v>
      </c>
      <c r="H1550">
        <v>1961</v>
      </c>
      <c r="I1550" t="str" cm="1">
        <f t="array" ref="I1550">IF(D1550="", INDEX($D$2:$D$2345, MODE(MATCH(IF($D$2:$D$2345&lt;&gt;"",$D$2:$D$2345), IF($D$2:$D$2345&lt;&gt;"",$D$2:$D$2345),0))), D1550)</f>
        <v>tier - 1</v>
      </c>
      <c r="J1550" t="str" cm="1">
        <f t="array" ref="J1550">IF(G1550="", INDEX($G$2:$G$2345, MODE(MATCH(IF($G$2:$G$2345&lt;&gt;"",$G$2:$G$2345), IF($G$2:$G$2345&lt;&gt;"",$G$2:$G$2345),0))), G1550)</f>
        <v>tier - 1</v>
      </c>
      <c r="K1550" t="str" cm="1">
        <f t="array" ref="K1550">IF(E1550="", INDEX($E$2:$E$2345, MODE(MATCH(IF($E$2:$E$2345&lt;&gt;"",$E$2:$E$2345), IF($E$2:$E$2345&lt;&gt;"",$E$2:$E$2345),0))), E1550)</f>
        <v>R1013</v>
      </c>
      <c r="L1550">
        <f t="shared" si="24"/>
        <v>53</v>
      </c>
      <c r="M1550">
        <v>25423</v>
      </c>
    </row>
    <row r="1551" spans="1:13" x14ac:dyDescent="0.25">
      <c r="A1551" t="s">
        <v>2073</v>
      </c>
      <c r="B1551">
        <v>0</v>
      </c>
      <c r="C1551">
        <v>32222.81</v>
      </c>
      <c r="D1551" t="s">
        <v>9</v>
      </c>
      <c r="E1551" t="s">
        <v>33</v>
      </c>
      <c r="F1551" t="s">
        <v>9</v>
      </c>
      <c r="G1551" t="s">
        <v>13</v>
      </c>
      <c r="H1551">
        <v>1994</v>
      </c>
      <c r="I1551" t="str" cm="1">
        <f t="array" ref="I1551">IF(D1551="", INDEX($D$2:$D$2345, MODE(MATCH(IF($D$2:$D$2345&lt;&gt;"",$D$2:$D$2345), IF($D$2:$D$2345&lt;&gt;"",$D$2:$D$2345),0))), D1551)</f>
        <v>tier - 2</v>
      </c>
      <c r="J1551" t="str" cm="1">
        <f t="array" ref="J1551">IF(G1551="", INDEX($G$2:$G$2345, MODE(MATCH(IF($G$2:$G$2345&lt;&gt;"",$G$2:$G$2345), IF($G$2:$G$2345&lt;&gt;"",$G$2:$G$2345),0))), G1551)</f>
        <v>tier - 1</v>
      </c>
      <c r="K1551" t="str" cm="1">
        <f t="array" ref="K1551">IF(E1551="", INDEX($E$2:$E$2345, MODE(MATCH(IF($E$2:$E$2345&lt;&gt;"",$E$2:$E$2345), IF($E$2:$E$2345&lt;&gt;"",$E$2:$E$2345),0))), E1551)</f>
        <v>R1011</v>
      </c>
      <c r="L1551">
        <f t="shared" si="24"/>
        <v>47</v>
      </c>
      <c r="M1551">
        <v>27645</v>
      </c>
    </row>
    <row r="1552" spans="1:13" x14ac:dyDescent="0.25">
      <c r="A1552" t="s">
        <v>2072</v>
      </c>
      <c r="B1552">
        <v>0</v>
      </c>
      <c r="C1552">
        <v>32192.76</v>
      </c>
      <c r="D1552" t="s">
        <v>13</v>
      </c>
      <c r="E1552" t="s">
        <v>33</v>
      </c>
      <c r="F1552" t="s">
        <v>13</v>
      </c>
      <c r="G1552" t="s">
        <v>9</v>
      </c>
      <c r="H1552">
        <v>1969</v>
      </c>
      <c r="I1552" t="str" cm="1">
        <f t="array" ref="I1552">IF(D1552="", INDEX($D$2:$D$2345, MODE(MATCH(IF($D$2:$D$2345&lt;&gt;"",$D$2:$D$2345), IF($D$2:$D$2345&lt;&gt;"",$D$2:$D$2345),0))), D1552)</f>
        <v>tier - 1</v>
      </c>
      <c r="J1552" t="str" cm="1">
        <f t="array" ref="J1552">IF(G1552="", INDEX($G$2:$G$2345, MODE(MATCH(IF($G$2:$G$2345&lt;&gt;"",$G$2:$G$2345), IF($G$2:$G$2345&lt;&gt;"",$G$2:$G$2345),0))), G1552)</f>
        <v>tier - 2</v>
      </c>
      <c r="K1552" t="str" cm="1">
        <f t="array" ref="K1552">IF(E1552="", INDEX($E$2:$E$2345, MODE(MATCH(IF($E$2:$E$2345&lt;&gt;"",$E$2:$E$2345), IF($E$2:$E$2345&lt;&gt;"",$E$2:$E$2345),0))), E1552)</f>
        <v>R1011</v>
      </c>
      <c r="L1552">
        <f t="shared" si="24"/>
        <v>28</v>
      </c>
      <c r="M1552">
        <v>34588</v>
      </c>
    </row>
    <row r="1553" spans="1:13" x14ac:dyDescent="0.25">
      <c r="A1553" t="s">
        <v>2071</v>
      </c>
      <c r="B1553">
        <v>2</v>
      </c>
      <c r="C1553">
        <v>32108.66</v>
      </c>
      <c r="D1553" t="s">
        <v>13</v>
      </c>
      <c r="E1553" t="s">
        <v>347</v>
      </c>
      <c r="F1553" t="s">
        <v>13</v>
      </c>
      <c r="G1553" t="s">
        <v>11</v>
      </c>
      <c r="H1553">
        <v>1978</v>
      </c>
      <c r="I1553" t="str" cm="1">
        <f t="array" ref="I1553">IF(D1553="", INDEX($D$2:$D$2345, MODE(MATCH(IF($D$2:$D$2345&lt;&gt;"",$D$2:$D$2345), IF($D$2:$D$2345&lt;&gt;"",$D$2:$D$2345),0))), D1553)</f>
        <v>tier - 1</v>
      </c>
      <c r="J1553" t="str" cm="1">
        <f t="array" ref="J1553">IF(G1553="", INDEX($G$2:$G$2345, MODE(MATCH(IF($G$2:$G$2345&lt;&gt;"",$G$2:$G$2345), IF($G$2:$G$2345&lt;&gt;"",$G$2:$G$2345),0))), G1553)</f>
        <v>tier - 3</v>
      </c>
      <c r="K1553" t="str" cm="1">
        <f t="array" ref="K1553">IF(E1553="", INDEX($E$2:$E$2345, MODE(MATCH(IF($E$2:$E$2345&lt;&gt;"",$E$2:$E$2345), IF($E$2:$E$2345&lt;&gt;"",$E$2:$E$2345),0))), E1553)</f>
        <v>R1017</v>
      </c>
      <c r="L1553">
        <f t="shared" si="24"/>
        <v>53</v>
      </c>
      <c r="M1553">
        <v>25517</v>
      </c>
    </row>
    <row r="1554" spans="1:13" x14ac:dyDescent="0.25">
      <c r="A1554" t="s">
        <v>2070</v>
      </c>
      <c r="B1554">
        <v>0</v>
      </c>
      <c r="C1554">
        <v>32086.21</v>
      </c>
      <c r="D1554" t="s">
        <v>13</v>
      </c>
      <c r="E1554" t="s">
        <v>33</v>
      </c>
      <c r="F1554" t="s">
        <v>13</v>
      </c>
      <c r="G1554" t="s">
        <v>11</v>
      </c>
      <c r="H1554">
        <v>1993</v>
      </c>
      <c r="I1554" t="str" cm="1">
        <f t="array" ref="I1554">IF(D1554="", INDEX($D$2:$D$2345, MODE(MATCH(IF($D$2:$D$2345&lt;&gt;"",$D$2:$D$2345), IF($D$2:$D$2345&lt;&gt;"",$D$2:$D$2345),0))), D1554)</f>
        <v>tier - 1</v>
      </c>
      <c r="J1554" t="str" cm="1">
        <f t="array" ref="J1554">IF(G1554="", INDEX($G$2:$G$2345, MODE(MATCH(IF($G$2:$G$2345&lt;&gt;"",$G$2:$G$2345), IF($G$2:$G$2345&lt;&gt;"",$G$2:$G$2345),0))), G1554)</f>
        <v>tier - 3</v>
      </c>
      <c r="K1554" t="str" cm="1">
        <f t="array" ref="K1554">IF(E1554="", INDEX($E$2:$E$2345, MODE(MATCH(IF($E$2:$E$2345&lt;&gt;"",$E$2:$E$2345), IF($E$2:$E$2345&lt;&gt;"",$E$2:$E$2345),0))), E1554)</f>
        <v>R1011</v>
      </c>
      <c r="L1554">
        <f t="shared" si="24"/>
        <v>44</v>
      </c>
      <c r="M1554">
        <v>28746</v>
      </c>
    </row>
    <row r="1555" spans="1:13" x14ac:dyDescent="0.25">
      <c r="A1555" t="s">
        <v>2069</v>
      </c>
      <c r="B1555">
        <v>0</v>
      </c>
      <c r="C1555">
        <v>31980.89</v>
      </c>
      <c r="D1555" t="s">
        <v>9</v>
      </c>
      <c r="E1555" t="s">
        <v>33</v>
      </c>
      <c r="F1555" t="s">
        <v>9</v>
      </c>
      <c r="G1555" t="s">
        <v>13</v>
      </c>
      <c r="H1555">
        <v>1972</v>
      </c>
      <c r="I1555" t="str" cm="1">
        <f t="array" ref="I1555">IF(D1555="", INDEX($D$2:$D$2345, MODE(MATCH(IF($D$2:$D$2345&lt;&gt;"",$D$2:$D$2345), IF($D$2:$D$2345&lt;&gt;"",$D$2:$D$2345),0))), D1555)</f>
        <v>tier - 2</v>
      </c>
      <c r="J1555" t="str" cm="1">
        <f t="array" ref="J1555">IF(G1555="", INDEX($G$2:$G$2345, MODE(MATCH(IF($G$2:$G$2345&lt;&gt;"",$G$2:$G$2345), IF($G$2:$G$2345&lt;&gt;"",$G$2:$G$2345),0))), G1555)</f>
        <v>tier - 1</v>
      </c>
      <c r="K1555" t="str" cm="1">
        <f t="array" ref="K1555">IF(E1555="", INDEX($E$2:$E$2345, MODE(MATCH(IF($E$2:$E$2345&lt;&gt;"",$E$2:$E$2345), IF($E$2:$E$2345&lt;&gt;"",$E$2:$E$2345),0))), E1555)</f>
        <v>R1011</v>
      </c>
      <c r="L1555">
        <f t="shared" si="24"/>
        <v>29</v>
      </c>
      <c r="M1555">
        <v>34233</v>
      </c>
    </row>
    <row r="1556" spans="1:13" x14ac:dyDescent="0.25">
      <c r="A1556" t="s">
        <v>2068</v>
      </c>
      <c r="B1556">
        <v>1</v>
      </c>
      <c r="C1556">
        <v>31897.1</v>
      </c>
      <c r="D1556" t="s">
        <v>9</v>
      </c>
      <c r="E1556" t="s">
        <v>33</v>
      </c>
      <c r="F1556" t="s">
        <v>9</v>
      </c>
      <c r="G1556" t="s">
        <v>11</v>
      </c>
      <c r="H1556">
        <v>1975</v>
      </c>
      <c r="I1556" t="str" cm="1">
        <f t="array" ref="I1556">IF(D1556="", INDEX($D$2:$D$2345, MODE(MATCH(IF($D$2:$D$2345&lt;&gt;"",$D$2:$D$2345), IF($D$2:$D$2345&lt;&gt;"",$D$2:$D$2345),0))), D1556)</f>
        <v>tier - 2</v>
      </c>
      <c r="J1556" t="str" cm="1">
        <f t="array" ref="J1556">IF(G1556="", INDEX($G$2:$G$2345, MODE(MATCH(IF($G$2:$G$2345&lt;&gt;"",$G$2:$G$2345), IF($G$2:$G$2345&lt;&gt;"",$G$2:$G$2345),0))), G1556)</f>
        <v>tier - 3</v>
      </c>
      <c r="K1556" t="str" cm="1">
        <f t="array" ref="K1556">IF(E1556="", INDEX($E$2:$E$2345, MODE(MATCH(IF($E$2:$E$2345&lt;&gt;"",$E$2:$E$2345), IF($E$2:$E$2345&lt;&gt;"",$E$2:$E$2345),0))), E1556)</f>
        <v>R1011</v>
      </c>
      <c r="L1556">
        <f t="shared" si="24"/>
        <v>50</v>
      </c>
      <c r="M1556">
        <v>26567</v>
      </c>
    </row>
    <row r="1557" spans="1:13" x14ac:dyDescent="0.25">
      <c r="A1557" t="s">
        <v>2067</v>
      </c>
      <c r="B1557">
        <v>3</v>
      </c>
      <c r="C1557">
        <v>31743.919999999998</v>
      </c>
      <c r="D1557" t="s">
        <v>9</v>
      </c>
      <c r="E1557" t="s">
        <v>33</v>
      </c>
      <c r="F1557" t="s">
        <v>9</v>
      </c>
      <c r="G1557" t="s">
        <v>13</v>
      </c>
      <c r="H1557">
        <v>1984</v>
      </c>
      <c r="I1557" t="str" cm="1">
        <f t="array" ref="I1557">IF(D1557="", INDEX($D$2:$D$2345, MODE(MATCH(IF($D$2:$D$2345&lt;&gt;"",$D$2:$D$2345), IF($D$2:$D$2345&lt;&gt;"",$D$2:$D$2345),0))), D1557)</f>
        <v>tier - 2</v>
      </c>
      <c r="J1557" t="str" cm="1">
        <f t="array" ref="J1557">IF(G1557="", INDEX($G$2:$G$2345, MODE(MATCH(IF($G$2:$G$2345&lt;&gt;"",$G$2:$G$2345), IF($G$2:$G$2345&lt;&gt;"",$G$2:$G$2345),0))), G1557)</f>
        <v>tier - 1</v>
      </c>
      <c r="K1557" t="str" cm="1">
        <f t="array" ref="K1557">IF(E1557="", INDEX($E$2:$E$2345, MODE(MATCH(IF($E$2:$E$2345&lt;&gt;"",$E$2:$E$2345), IF($E$2:$E$2345&lt;&gt;"",$E$2:$E$2345),0))), E1557)</f>
        <v>R1011</v>
      </c>
      <c r="L1557">
        <f t="shared" si="24"/>
        <v>47</v>
      </c>
      <c r="M1557">
        <v>27647</v>
      </c>
    </row>
    <row r="1558" spans="1:13" x14ac:dyDescent="0.25">
      <c r="A1558" t="s">
        <v>2066</v>
      </c>
      <c r="B1558">
        <v>2</v>
      </c>
      <c r="C1558">
        <v>31736.7</v>
      </c>
      <c r="D1558" t="s">
        <v>9</v>
      </c>
      <c r="E1558" t="s">
        <v>18</v>
      </c>
      <c r="F1558" t="s">
        <v>9</v>
      </c>
      <c r="G1558" t="s">
        <v>9</v>
      </c>
      <c r="H1558">
        <v>1977</v>
      </c>
      <c r="I1558" t="str" cm="1">
        <f t="array" ref="I1558">IF(D1558="", INDEX($D$2:$D$2345, MODE(MATCH(IF($D$2:$D$2345&lt;&gt;"",$D$2:$D$2345), IF($D$2:$D$2345&lt;&gt;"",$D$2:$D$2345),0))), D1558)</f>
        <v>tier - 2</v>
      </c>
      <c r="J1558" t="str" cm="1">
        <f t="array" ref="J1558">IF(G1558="", INDEX($G$2:$G$2345, MODE(MATCH(IF($G$2:$G$2345&lt;&gt;"",$G$2:$G$2345), IF($G$2:$G$2345&lt;&gt;"",$G$2:$G$2345),0))), G1558)</f>
        <v>tier - 2</v>
      </c>
      <c r="K1558" t="str" cm="1">
        <f t="array" ref="K1558">IF(E1558="", INDEX($E$2:$E$2345, MODE(MATCH(IF($E$2:$E$2345&lt;&gt;"",$E$2:$E$2345), IF($E$2:$E$2345&lt;&gt;"",$E$2:$E$2345),0))), E1558)</f>
        <v>R1012</v>
      </c>
      <c r="L1558">
        <f t="shared" si="24"/>
        <v>38</v>
      </c>
      <c r="M1558">
        <v>30969</v>
      </c>
    </row>
    <row r="1559" spans="1:13" x14ac:dyDescent="0.25">
      <c r="A1559" t="s">
        <v>2065</v>
      </c>
      <c r="B1559">
        <v>1</v>
      </c>
      <c r="C1559">
        <v>31620</v>
      </c>
      <c r="D1559" t="s">
        <v>9</v>
      </c>
      <c r="E1559" t="s">
        <v>238</v>
      </c>
      <c r="F1559" t="s">
        <v>9</v>
      </c>
      <c r="G1559" t="s">
        <v>13</v>
      </c>
      <c r="H1559">
        <v>1960</v>
      </c>
      <c r="I1559" t="str" cm="1">
        <f t="array" ref="I1559">IF(D1559="", INDEX($D$2:$D$2345, MODE(MATCH(IF($D$2:$D$2345&lt;&gt;"",$D$2:$D$2345), IF($D$2:$D$2345&lt;&gt;"",$D$2:$D$2345),0))), D1559)</f>
        <v>tier - 2</v>
      </c>
      <c r="J1559" t="str" cm="1">
        <f t="array" ref="J1559">IF(G1559="", INDEX($G$2:$G$2345, MODE(MATCH(IF($G$2:$G$2345&lt;&gt;"",$G$2:$G$2345), IF($G$2:$G$2345&lt;&gt;"",$G$2:$G$2345),0))), G1559)</f>
        <v>tier - 1</v>
      </c>
      <c r="K1559" t="str" cm="1">
        <f t="array" ref="K1559">IF(E1559="", INDEX($E$2:$E$2345, MODE(MATCH(IF($E$2:$E$2345&lt;&gt;"",$E$2:$E$2345), IF($E$2:$E$2345&lt;&gt;"",$E$2:$E$2345),0))), E1559)</f>
        <v>R1024</v>
      </c>
      <c r="L1559">
        <f t="shared" si="24"/>
        <v>45</v>
      </c>
      <c r="M1559">
        <v>28472</v>
      </c>
    </row>
    <row r="1560" spans="1:13" x14ac:dyDescent="0.25">
      <c r="A1560" t="s">
        <v>2064</v>
      </c>
      <c r="B1560">
        <v>1</v>
      </c>
      <c r="C1560">
        <v>31591.82</v>
      </c>
      <c r="D1560" t="s">
        <v>9</v>
      </c>
      <c r="E1560" t="s">
        <v>33</v>
      </c>
      <c r="F1560" t="s">
        <v>9</v>
      </c>
      <c r="G1560" t="s">
        <v>13</v>
      </c>
      <c r="H1560">
        <v>1975</v>
      </c>
      <c r="I1560" t="str" cm="1">
        <f t="array" ref="I1560">IF(D1560="", INDEX($D$2:$D$2345, MODE(MATCH(IF($D$2:$D$2345&lt;&gt;"",$D$2:$D$2345), IF($D$2:$D$2345&lt;&gt;"",$D$2:$D$2345),0))), D1560)</f>
        <v>tier - 2</v>
      </c>
      <c r="J1560" t="str" cm="1">
        <f t="array" ref="J1560">IF(G1560="", INDEX($G$2:$G$2345, MODE(MATCH(IF($G$2:$G$2345&lt;&gt;"",$G$2:$G$2345), IF($G$2:$G$2345&lt;&gt;"",$G$2:$G$2345),0))), G1560)</f>
        <v>tier - 1</v>
      </c>
      <c r="K1560" t="str" cm="1">
        <f t="array" ref="K1560">IF(E1560="", INDEX($E$2:$E$2345, MODE(MATCH(IF($E$2:$E$2345&lt;&gt;"",$E$2:$E$2345), IF($E$2:$E$2345&lt;&gt;"",$E$2:$E$2345),0))), E1560)</f>
        <v>R1011</v>
      </c>
      <c r="L1560">
        <f t="shared" si="24"/>
        <v>62</v>
      </c>
      <c r="M1560">
        <v>22218</v>
      </c>
    </row>
    <row r="1561" spans="1:13" x14ac:dyDescent="0.25">
      <c r="A1561" t="s">
        <v>2361</v>
      </c>
      <c r="B1561">
        <v>3</v>
      </c>
      <c r="C1561">
        <v>60021.4</v>
      </c>
      <c r="D1561" t="s">
        <v>13</v>
      </c>
      <c r="E1561" t="s">
        <v>18</v>
      </c>
      <c r="F1561" t="s">
        <v>13</v>
      </c>
      <c r="G1561" t="s">
        <v>13</v>
      </c>
      <c r="H1561">
        <v>1970</v>
      </c>
      <c r="I1561" t="str" cm="1">
        <f t="array" ref="I1561">IF(D1561="", INDEX($D$2:$D$2345, MODE(MATCH(IF($D$2:$D$2345&lt;&gt;"",$D$2:$D$2345), IF($D$2:$D$2345&lt;&gt;"",$D$2:$D$2345),0))), D1561)</f>
        <v>tier - 1</v>
      </c>
      <c r="J1561" t="str" cm="1">
        <f t="array" ref="J1561">IF(G1561="", INDEX($G$2:$G$2345, MODE(MATCH(IF($G$2:$G$2345&lt;&gt;"",$G$2:$G$2345), IF($G$2:$G$2345&lt;&gt;"",$G$2:$G$2345),0))), G1561)</f>
        <v>tier - 1</v>
      </c>
      <c r="K1561" t="str" cm="1">
        <f t="array" ref="K1561">IF(E1561="", INDEX($E$2:$E$2345, MODE(MATCH(IF($E$2:$E$2345&lt;&gt;"",$E$2:$E$2345), IF($E$2:$E$2345&lt;&gt;"",$E$2:$E$2345),0))), E1561)</f>
        <v>R1012</v>
      </c>
      <c r="L1561">
        <f t="shared" si="24"/>
        <v>45</v>
      </c>
      <c r="M1561">
        <v>28379</v>
      </c>
    </row>
    <row r="1562" spans="1:13" x14ac:dyDescent="0.25">
      <c r="A1562" t="s">
        <v>2334</v>
      </c>
      <c r="B1562">
        <v>3</v>
      </c>
      <c r="C1562">
        <v>46255.11</v>
      </c>
      <c r="D1562" t="s">
        <v>13</v>
      </c>
      <c r="E1562" t="s">
        <v>238</v>
      </c>
      <c r="F1562" t="s">
        <v>13</v>
      </c>
      <c r="G1562" t="s">
        <v>11</v>
      </c>
      <c r="H1562">
        <v>1971</v>
      </c>
      <c r="I1562" t="str" cm="1">
        <f t="array" ref="I1562">IF(D1562="", INDEX($D$2:$D$2345, MODE(MATCH(IF($D$2:$D$2345&lt;&gt;"",$D$2:$D$2345), IF($D$2:$D$2345&lt;&gt;"",$D$2:$D$2345),0))), D1562)</f>
        <v>tier - 1</v>
      </c>
      <c r="J1562" t="str" cm="1">
        <f t="array" ref="J1562">IF(G1562="", INDEX($G$2:$G$2345, MODE(MATCH(IF($G$2:$G$2345&lt;&gt;"",$G$2:$G$2345), IF($G$2:$G$2345&lt;&gt;"",$G$2:$G$2345),0))), G1562)</f>
        <v>tier - 3</v>
      </c>
      <c r="K1562" t="str" cm="1">
        <f t="array" ref="K1562">IF(E1562="", INDEX($E$2:$E$2345, MODE(MATCH(IF($E$2:$E$2345&lt;&gt;"",$E$2:$E$2345), IF($E$2:$E$2345&lt;&gt;"",$E$2:$E$2345),0))), E1562)</f>
        <v>R1024</v>
      </c>
      <c r="L1562">
        <f t="shared" si="24"/>
        <v>61</v>
      </c>
      <c r="M1562">
        <v>22621</v>
      </c>
    </row>
    <row r="1563" spans="1:13" x14ac:dyDescent="0.25">
      <c r="A1563" t="s">
        <v>2063</v>
      </c>
      <c r="B1563">
        <v>0</v>
      </c>
      <c r="C1563">
        <v>31368.81</v>
      </c>
      <c r="D1563" t="s">
        <v>9</v>
      </c>
      <c r="E1563" t="s">
        <v>33</v>
      </c>
      <c r="F1563" t="s">
        <v>9</v>
      </c>
      <c r="G1563" t="s">
        <v>11</v>
      </c>
      <c r="H1563">
        <v>1974</v>
      </c>
      <c r="I1563" t="str" cm="1">
        <f t="array" ref="I1563">IF(D1563="", INDEX($D$2:$D$2345, MODE(MATCH(IF($D$2:$D$2345&lt;&gt;"",$D$2:$D$2345), IF($D$2:$D$2345&lt;&gt;"",$D$2:$D$2345),0))), D1563)</f>
        <v>tier - 2</v>
      </c>
      <c r="J1563" t="str" cm="1">
        <f t="array" ref="J1563">IF(G1563="", INDEX($G$2:$G$2345, MODE(MATCH(IF($G$2:$G$2345&lt;&gt;"",$G$2:$G$2345), IF($G$2:$G$2345&lt;&gt;"",$G$2:$G$2345),0))), G1563)</f>
        <v>tier - 3</v>
      </c>
      <c r="K1563" t="str" cm="1">
        <f t="array" ref="K1563">IF(E1563="", INDEX($E$2:$E$2345, MODE(MATCH(IF($E$2:$E$2345&lt;&gt;"",$E$2:$E$2345), IF($E$2:$E$2345&lt;&gt;"",$E$2:$E$2345),0))), E1563)</f>
        <v>R1011</v>
      </c>
      <c r="L1563">
        <f t="shared" si="24"/>
        <v>47</v>
      </c>
      <c r="M1563">
        <v>27675</v>
      </c>
    </row>
    <row r="1564" spans="1:13" x14ac:dyDescent="0.25">
      <c r="A1564" t="s">
        <v>2062</v>
      </c>
      <c r="B1564">
        <v>0</v>
      </c>
      <c r="C1564">
        <v>31328.27</v>
      </c>
      <c r="D1564" t="s">
        <v>9</v>
      </c>
      <c r="E1564" t="s">
        <v>33</v>
      </c>
      <c r="F1564" t="s">
        <v>9</v>
      </c>
      <c r="G1564" t="s">
        <v>9</v>
      </c>
      <c r="H1564">
        <v>1995</v>
      </c>
      <c r="I1564" t="str" cm="1">
        <f t="array" ref="I1564">IF(D1564="", INDEX($D$2:$D$2345, MODE(MATCH(IF($D$2:$D$2345&lt;&gt;"",$D$2:$D$2345), IF($D$2:$D$2345&lt;&gt;"",$D$2:$D$2345),0))), D1564)</f>
        <v>tier - 2</v>
      </c>
      <c r="J1564" t="str" cm="1">
        <f t="array" ref="J1564">IF(G1564="", INDEX($G$2:$G$2345, MODE(MATCH(IF($G$2:$G$2345&lt;&gt;"",$G$2:$G$2345), IF($G$2:$G$2345&lt;&gt;"",$G$2:$G$2345),0))), G1564)</f>
        <v>tier - 2</v>
      </c>
      <c r="K1564" t="str" cm="1">
        <f t="array" ref="K1564">IF(E1564="", INDEX($E$2:$E$2345, MODE(MATCH(IF($E$2:$E$2345&lt;&gt;"",$E$2:$E$2345), IF($E$2:$E$2345&lt;&gt;"",$E$2:$E$2345),0))), E1564)</f>
        <v>R1011</v>
      </c>
      <c r="L1564">
        <f t="shared" si="24"/>
        <v>48</v>
      </c>
      <c r="M1564">
        <v>27299</v>
      </c>
    </row>
    <row r="1565" spans="1:13" x14ac:dyDescent="0.25">
      <c r="A1565" t="s">
        <v>2061</v>
      </c>
      <c r="B1565">
        <v>0</v>
      </c>
      <c r="C1565">
        <v>31322.53</v>
      </c>
      <c r="D1565" t="s">
        <v>9</v>
      </c>
      <c r="E1565" t="s">
        <v>33</v>
      </c>
      <c r="F1565" t="s">
        <v>9</v>
      </c>
      <c r="G1565" t="s">
        <v>13</v>
      </c>
      <c r="H1565">
        <v>1968</v>
      </c>
      <c r="I1565" t="str" cm="1">
        <f t="array" ref="I1565">IF(D1565="", INDEX($D$2:$D$2345, MODE(MATCH(IF($D$2:$D$2345&lt;&gt;"",$D$2:$D$2345), IF($D$2:$D$2345&lt;&gt;"",$D$2:$D$2345),0))), D1565)</f>
        <v>tier - 2</v>
      </c>
      <c r="J1565" t="str" cm="1">
        <f t="array" ref="J1565">IF(G1565="", INDEX($G$2:$G$2345, MODE(MATCH(IF($G$2:$G$2345&lt;&gt;"",$G$2:$G$2345), IF($G$2:$G$2345&lt;&gt;"",$G$2:$G$2345),0))), G1565)</f>
        <v>tier - 1</v>
      </c>
      <c r="K1565" t="str" cm="1">
        <f t="array" ref="K1565">IF(E1565="", INDEX($E$2:$E$2345, MODE(MATCH(IF($E$2:$E$2345&lt;&gt;"",$E$2:$E$2345), IF($E$2:$E$2345&lt;&gt;"",$E$2:$E$2345),0))), E1565)</f>
        <v>R1011</v>
      </c>
      <c r="L1565">
        <f t="shared" si="24"/>
        <v>27</v>
      </c>
      <c r="M1565">
        <v>34889</v>
      </c>
    </row>
    <row r="1566" spans="1:13" x14ac:dyDescent="0.25">
      <c r="A1566" t="s">
        <v>2060</v>
      </c>
      <c r="B1566">
        <v>0</v>
      </c>
      <c r="C1566">
        <v>31234.560000000001</v>
      </c>
      <c r="D1566" t="s">
        <v>13</v>
      </c>
      <c r="E1566" t="s">
        <v>33</v>
      </c>
      <c r="F1566" t="s">
        <v>13</v>
      </c>
      <c r="G1566" t="s">
        <v>13</v>
      </c>
      <c r="H1566">
        <v>2000</v>
      </c>
      <c r="I1566" t="str" cm="1">
        <f t="array" ref="I1566">IF(D1566="", INDEX($D$2:$D$2345, MODE(MATCH(IF($D$2:$D$2345&lt;&gt;"",$D$2:$D$2345), IF($D$2:$D$2345&lt;&gt;"",$D$2:$D$2345),0))), D1566)</f>
        <v>tier - 1</v>
      </c>
      <c r="J1566" t="str" cm="1">
        <f t="array" ref="J1566">IF(G1566="", INDEX($G$2:$G$2345, MODE(MATCH(IF($G$2:$G$2345&lt;&gt;"",$G$2:$G$2345), IF($G$2:$G$2345&lt;&gt;"",$G$2:$G$2345),0))), G1566)</f>
        <v>tier - 1</v>
      </c>
      <c r="K1566" t="str" cm="1">
        <f t="array" ref="K1566">IF(E1566="", INDEX($E$2:$E$2345, MODE(MATCH(IF($E$2:$E$2345&lt;&gt;"",$E$2:$E$2345), IF($E$2:$E$2345&lt;&gt;"",$E$2:$E$2345),0))), E1566)</f>
        <v>R1011</v>
      </c>
      <c r="L1566">
        <f t="shared" si="24"/>
        <v>54</v>
      </c>
      <c r="M1566">
        <v>25041</v>
      </c>
    </row>
    <row r="1567" spans="1:13" x14ac:dyDescent="0.25">
      <c r="A1567" t="s">
        <v>2059</v>
      </c>
      <c r="B1567">
        <v>0</v>
      </c>
      <c r="C1567">
        <v>31196.61</v>
      </c>
      <c r="D1567" t="s">
        <v>9</v>
      </c>
      <c r="E1567" t="s">
        <v>33</v>
      </c>
      <c r="F1567" t="s">
        <v>9</v>
      </c>
      <c r="G1567" t="s">
        <v>13</v>
      </c>
      <c r="H1567">
        <v>2004</v>
      </c>
      <c r="I1567" t="str" cm="1">
        <f t="array" ref="I1567">IF(D1567="", INDEX($D$2:$D$2345, MODE(MATCH(IF($D$2:$D$2345&lt;&gt;"",$D$2:$D$2345), IF($D$2:$D$2345&lt;&gt;"",$D$2:$D$2345),0))), D1567)</f>
        <v>tier - 2</v>
      </c>
      <c r="J1567" t="str" cm="1">
        <f t="array" ref="J1567">IF(G1567="", INDEX($G$2:$G$2345, MODE(MATCH(IF($G$2:$G$2345&lt;&gt;"",$G$2:$G$2345), IF($G$2:$G$2345&lt;&gt;"",$G$2:$G$2345),0))), G1567)</f>
        <v>tier - 1</v>
      </c>
      <c r="K1567" t="str" cm="1">
        <f t="array" ref="K1567">IF(E1567="", INDEX($E$2:$E$2345, MODE(MATCH(IF($E$2:$E$2345&lt;&gt;"",$E$2:$E$2345), IF($E$2:$E$2345&lt;&gt;"",$E$2:$E$2345),0))), E1567)</f>
        <v>R1011</v>
      </c>
      <c r="L1567">
        <f t="shared" si="24"/>
        <v>22</v>
      </c>
      <c r="M1567">
        <v>36839</v>
      </c>
    </row>
    <row r="1568" spans="1:13" x14ac:dyDescent="0.25">
      <c r="A1568" t="s">
        <v>2058</v>
      </c>
      <c r="B1568">
        <v>3</v>
      </c>
      <c r="C1568">
        <v>30942.19</v>
      </c>
      <c r="D1568" t="s">
        <v>9</v>
      </c>
      <c r="E1568" t="s">
        <v>10</v>
      </c>
      <c r="F1568" t="s">
        <v>9</v>
      </c>
      <c r="G1568" t="s">
        <v>9</v>
      </c>
      <c r="H1568">
        <v>1961</v>
      </c>
      <c r="I1568" t="str" cm="1">
        <f t="array" ref="I1568">IF(D1568="", INDEX($D$2:$D$2345, MODE(MATCH(IF($D$2:$D$2345&lt;&gt;"",$D$2:$D$2345), IF($D$2:$D$2345&lt;&gt;"",$D$2:$D$2345),0))), D1568)</f>
        <v>tier - 2</v>
      </c>
      <c r="J1568" t="str" cm="1">
        <f t="array" ref="J1568">IF(G1568="", INDEX($G$2:$G$2345, MODE(MATCH(IF($G$2:$G$2345&lt;&gt;"",$G$2:$G$2345), IF($G$2:$G$2345&lt;&gt;"",$G$2:$G$2345),0))), G1568)</f>
        <v>tier - 2</v>
      </c>
      <c r="K1568" t="str" cm="1">
        <f t="array" ref="K1568">IF(E1568="", INDEX($E$2:$E$2345, MODE(MATCH(IF($E$2:$E$2345&lt;&gt;"",$E$2:$E$2345), IF($E$2:$E$2345&lt;&gt;"",$E$2:$E$2345),0))), E1568)</f>
        <v>R1013</v>
      </c>
      <c r="L1568">
        <f t="shared" si="24"/>
        <v>18</v>
      </c>
      <c r="M1568">
        <v>38239</v>
      </c>
    </row>
    <row r="1569" spans="1:13" x14ac:dyDescent="0.25">
      <c r="A1569" t="s">
        <v>2057</v>
      </c>
      <c r="B1569">
        <v>3</v>
      </c>
      <c r="C1569">
        <v>30763.01</v>
      </c>
      <c r="D1569" t="s">
        <v>9</v>
      </c>
      <c r="E1569" t="s">
        <v>33</v>
      </c>
      <c r="F1569" t="s">
        <v>9</v>
      </c>
      <c r="G1569" t="s">
        <v>13</v>
      </c>
      <c r="H1569">
        <v>1988</v>
      </c>
      <c r="I1569" t="str" cm="1">
        <f t="array" ref="I1569">IF(D1569="", INDEX($D$2:$D$2345, MODE(MATCH(IF($D$2:$D$2345&lt;&gt;"",$D$2:$D$2345), IF($D$2:$D$2345&lt;&gt;"",$D$2:$D$2345),0))), D1569)</f>
        <v>tier - 2</v>
      </c>
      <c r="J1569" t="str" cm="1">
        <f t="array" ref="J1569">IF(G1569="", INDEX($G$2:$G$2345, MODE(MATCH(IF($G$2:$G$2345&lt;&gt;"",$G$2:$G$2345), IF($G$2:$G$2345&lt;&gt;"",$G$2:$G$2345),0))), G1569)</f>
        <v>tier - 1</v>
      </c>
      <c r="K1569" t="str" cm="1">
        <f t="array" ref="K1569">IF(E1569="", INDEX($E$2:$E$2345, MODE(MATCH(IF($E$2:$E$2345&lt;&gt;"",$E$2:$E$2345), IF($E$2:$E$2345&lt;&gt;"",$E$2:$E$2345),0))), E1569)</f>
        <v>R1011</v>
      </c>
      <c r="L1569">
        <f t="shared" si="24"/>
        <v>61</v>
      </c>
      <c r="M1569">
        <v>22529</v>
      </c>
    </row>
    <row r="1570" spans="1:13" x14ac:dyDescent="0.25">
      <c r="A1570" t="s">
        <v>2056</v>
      </c>
      <c r="B1570">
        <v>3</v>
      </c>
      <c r="C1570">
        <v>30724.44</v>
      </c>
      <c r="D1570" t="s">
        <v>9</v>
      </c>
      <c r="E1570" t="s">
        <v>33</v>
      </c>
      <c r="F1570" t="s">
        <v>9</v>
      </c>
      <c r="G1570" t="s">
        <v>11</v>
      </c>
      <c r="H1570">
        <v>1983</v>
      </c>
      <c r="I1570" t="str" cm="1">
        <f t="array" ref="I1570">IF(D1570="", INDEX($D$2:$D$2345, MODE(MATCH(IF($D$2:$D$2345&lt;&gt;"",$D$2:$D$2345), IF($D$2:$D$2345&lt;&gt;"",$D$2:$D$2345),0))), D1570)</f>
        <v>tier - 2</v>
      </c>
      <c r="J1570" t="str" cm="1">
        <f t="array" ref="J1570">IF(G1570="", INDEX($G$2:$G$2345, MODE(MATCH(IF($G$2:$G$2345&lt;&gt;"",$G$2:$G$2345), IF($G$2:$G$2345&lt;&gt;"",$G$2:$G$2345),0))), G1570)</f>
        <v>tier - 3</v>
      </c>
      <c r="K1570" t="str" cm="1">
        <f t="array" ref="K1570">IF(E1570="", INDEX($E$2:$E$2345, MODE(MATCH(IF($E$2:$E$2345&lt;&gt;"",$E$2:$E$2345), IF($E$2:$E$2345&lt;&gt;"",$E$2:$E$2345),0))), E1570)</f>
        <v>R1011</v>
      </c>
      <c r="L1570">
        <f t="shared" si="24"/>
        <v>34</v>
      </c>
      <c r="M1570">
        <v>32498</v>
      </c>
    </row>
    <row r="1571" spans="1:13" x14ac:dyDescent="0.25">
      <c r="A1571" t="s">
        <v>2055</v>
      </c>
      <c r="B1571">
        <v>0</v>
      </c>
      <c r="C1571">
        <v>30697.71</v>
      </c>
      <c r="D1571" t="s">
        <v>13</v>
      </c>
      <c r="E1571" t="s">
        <v>33</v>
      </c>
      <c r="F1571" t="s">
        <v>13</v>
      </c>
      <c r="G1571" t="s">
        <v>9</v>
      </c>
      <c r="H1571">
        <v>1999</v>
      </c>
      <c r="I1571" t="str" cm="1">
        <f t="array" ref="I1571">IF(D1571="", INDEX($D$2:$D$2345, MODE(MATCH(IF($D$2:$D$2345&lt;&gt;"",$D$2:$D$2345), IF($D$2:$D$2345&lt;&gt;"",$D$2:$D$2345),0))), D1571)</f>
        <v>tier - 1</v>
      </c>
      <c r="J1571" t="str" cm="1">
        <f t="array" ref="J1571">IF(G1571="", INDEX($G$2:$G$2345, MODE(MATCH(IF($G$2:$G$2345&lt;&gt;"",$G$2:$G$2345), IF($G$2:$G$2345&lt;&gt;"",$G$2:$G$2345),0))), G1571)</f>
        <v>tier - 2</v>
      </c>
      <c r="K1571" t="str" cm="1">
        <f t="array" ref="K1571">IF(E1571="", INDEX($E$2:$E$2345, MODE(MATCH(IF($E$2:$E$2345&lt;&gt;"",$E$2:$E$2345), IF($E$2:$E$2345&lt;&gt;"",$E$2:$E$2345),0))), E1571)</f>
        <v>R1011</v>
      </c>
      <c r="L1571">
        <f t="shared" si="24"/>
        <v>39</v>
      </c>
      <c r="M1571">
        <v>30580</v>
      </c>
    </row>
    <row r="1572" spans="1:13" x14ac:dyDescent="0.25">
      <c r="A1572" t="s">
        <v>2054</v>
      </c>
      <c r="B1572">
        <v>0</v>
      </c>
      <c r="C1572">
        <v>30625.65</v>
      </c>
      <c r="D1572" t="s">
        <v>9</v>
      </c>
      <c r="E1572" t="s">
        <v>33</v>
      </c>
      <c r="F1572" t="s">
        <v>9</v>
      </c>
      <c r="G1572" t="s">
        <v>11</v>
      </c>
      <c r="H1572">
        <v>1970</v>
      </c>
      <c r="I1572" t="str" cm="1">
        <f t="array" ref="I1572">IF(D1572="", INDEX($D$2:$D$2345, MODE(MATCH(IF($D$2:$D$2345&lt;&gt;"",$D$2:$D$2345), IF($D$2:$D$2345&lt;&gt;"",$D$2:$D$2345),0))), D1572)</f>
        <v>tier - 2</v>
      </c>
      <c r="J1572" t="str" cm="1">
        <f t="array" ref="J1572">IF(G1572="", INDEX($G$2:$G$2345, MODE(MATCH(IF($G$2:$G$2345&lt;&gt;"",$G$2:$G$2345), IF($G$2:$G$2345&lt;&gt;"",$G$2:$G$2345),0))), G1572)</f>
        <v>tier - 3</v>
      </c>
      <c r="K1572" t="str" cm="1">
        <f t="array" ref="K1572">IF(E1572="", INDEX($E$2:$E$2345, MODE(MATCH(IF($E$2:$E$2345&lt;&gt;"",$E$2:$E$2345), IF($E$2:$E$2345&lt;&gt;"",$E$2:$E$2345),0))), E1572)</f>
        <v>R1011</v>
      </c>
      <c r="L1572">
        <f t="shared" si="24"/>
        <v>23</v>
      </c>
      <c r="M1572">
        <v>36475</v>
      </c>
    </row>
    <row r="1573" spans="1:13" x14ac:dyDescent="0.25">
      <c r="A1573" t="s">
        <v>2333</v>
      </c>
      <c r="B1573">
        <v>2</v>
      </c>
      <c r="C1573">
        <v>46200.99</v>
      </c>
      <c r="D1573" t="s">
        <v>13</v>
      </c>
      <c r="E1573" t="s">
        <v>10</v>
      </c>
      <c r="F1573" t="s">
        <v>13</v>
      </c>
      <c r="G1573" t="s">
        <v>13</v>
      </c>
      <c r="H1573">
        <v>1978</v>
      </c>
      <c r="I1573" t="str" cm="1">
        <f t="array" ref="I1573">IF(D1573="", INDEX($D$2:$D$2345, MODE(MATCH(IF($D$2:$D$2345&lt;&gt;"",$D$2:$D$2345), IF($D$2:$D$2345&lt;&gt;"",$D$2:$D$2345),0))), D1573)</f>
        <v>tier - 1</v>
      </c>
      <c r="J1573" t="str" cm="1">
        <f t="array" ref="J1573">IF(G1573="", INDEX($G$2:$G$2345, MODE(MATCH(IF($G$2:$G$2345&lt;&gt;"",$G$2:$G$2345), IF($G$2:$G$2345&lt;&gt;"",$G$2:$G$2345),0))), G1573)</f>
        <v>tier - 1</v>
      </c>
      <c r="K1573" t="str" cm="1">
        <f t="array" ref="K1573">IF(E1573="", INDEX($E$2:$E$2345, MODE(MATCH(IF($E$2:$E$2345&lt;&gt;"",$E$2:$E$2345), IF($E$2:$E$2345&lt;&gt;"",$E$2:$E$2345),0))), E1573)</f>
        <v>R1013</v>
      </c>
      <c r="L1573">
        <f t="shared" si="24"/>
        <v>51</v>
      </c>
      <c r="M1573">
        <v>26162</v>
      </c>
    </row>
    <row r="1574" spans="1:13" x14ac:dyDescent="0.25">
      <c r="A1574" t="s">
        <v>2053</v>
      </c>
      <c r="B1574">
        <v>3</v>
      </c>
      <c r="C1574">
        <v>30530.5</v>
      </c>
      <c r="D1574" t="s">
        <v>9</v>
      </c>
      <c r="E1574" t="s">
        <v>33</v>
      </c>
      <c r="F1574" t="s">
        <v>9</v>
      </c>
      <c r="G1574" t="s">
        <v>13</v>
      </c>
      <c r="H1574">
        <v>1986</v>
      </c>
      <c r="I1574" t="str" cm="1">
        <f t="array" ref="I1574">IF(D1574="", INDEX($D$2:$D$2345, MODE(MATCH(IF($D$2:$D$2345&lt;&gt;"",$D$2:$D$2345), IF($D$2:$D$2345&lt;&gt;"",$D$2:$D$2345),0))), D1574)</f>
        <v>tier - 2</v>
      </c>
      <c r="J1574" t="str" cm="1">
        <f t="array" ref="J1574">IF(G1574="", INDEX($G$2:$G$2345, MODE(MATCH(IF($G$2:$G$2345&lt;&gt;"",$G$2:$G$2345), IF($G$2:$G$2345&lt;&gt;"",$G$2:$G$2345),0))), G1574)</f>
        <v>tier - 1</v>
      </c>
      <c r="K1574" t="str" cm="1">
        <f t="array" ref="K1574">IF(E1574="", INDEX($E$2:$E$2345, MODE(MATCH(IF($E$2:$E$2345&lt;&gt;"",$E$2:$E$2345), IF($E$2:$E$2345&lt;&gt;"",$E$2:$E$2345),0))), E1574)</f>
        <v>R1011</v>
      </c>
      <c r="L1574">
        <f t="shared" si="24"/>
        <v>52</v>
      </c>
      <c r="M1574">
        <v>25790</v>
      </c>
    </row>
    <row r="1575" spans="1:13" x14ac:dyDescent="0.25">
      <c r="A1575" t="s">
        <v>2052</v>
      </c>
      <c r="B1575">
        <v>3</v>
      </c>
      <c r="C1575">
        <v>30457.37</v>
      </c>
      <c r="D1575" t="s">
        <v>9</v>
      </c>
      <c r="E1575" t="s">
        <v>18</v>
      </c>
      <c r="F1575" t="s">
        <v>9</v>
      </c>
      <c r="G1575" t="s">
        <v>13</v>
      </c>
      <c r="H1575">
        <v>1983</v>
      </c>
      <c r="I1575" t="str" cm="1">
        <f t="array" ref="I1575">IF(D1575="", INDEX($D$2:$D$2345, MODE(MATCH(IF($D$2:$D$2345&lt;&gt;"",$D$2:$D$2345), IF($D$2:$D$2345&lt;&gt;"",$D$2:$D$2345),0))), D1575)</f>
        <v>tier - 2</v>
      </c>
      <c r="J1575" t="str" cm="1">
        <f t="array" ref="J1575">IF(G1575="", INDEX($G$2:$G$2345, MODE(MATCH(IF($G$2:$G$2345&lt;&gt;"",$G$2:$G$2345), IF($G$2:$G$2345&lt;&gt;"",$G$2:$G$2345),0))), G1575)</f>
        <v>tier - 1</v>
      </c>
      <c r="K1575" t="str" cm="1">
        <f t="array" ref="K1575">IF(E1575="", INDEX($E$2:$E$2345, MODE(MATCH(IF($E$2:$E$2345&lt;&gt;"",$E$2:$E$2345), IF($E$2:$E$2345&lt;&gt;"",$E$2:$E$2345),0))), E1575)</f>
        <v>R1012</v>
      </c>
      <c r="L1575">
        <f t="shared" si="24"/>
        <v>36</v>
      </c>
      <c r="M1575">
        <v>31658</v>
      </c>
    </row>
    <row r="1576" spans="1:13" x14ac:dyDescent="0.25">
      <c r="A1576" t="s">
        <v>2051</v>
      </c>
      <c r="B1576">
        <v>0</v>
      </c>
      <c r="C1576">
        <v>30422.03</v>
      </c>
      <c r="D1576" t="s">
        <v>9</v>
      </c>
      <c r="E1576" t="s">
        <v>33</v>
      </c>
      <c r="F1576" t="s">
        <v>9</v>
      </c>
      <c r="G1576" t="s">
        <v>11</v>
      </c>
      <c r="H1576">
        <v>1998</v>
      </c>
      <c r="I1576" t="str" cm="1">
        <f t="array" ref="I1576">IF(D1576="", INDEX($D$2:$D$2345, MODE(MATCH(IF($D$2:$D$2345&lt;&gt;"",$D$2:$D$2345), IF($D$2:$D$2345&lt;&gt;"",$D$2:$D$2345),0))), D1576)</f>
        <v>tier - 2</v>
      </c>
      <c r="J1576" t="str" cm="1">
        <f t="array" ref="J1576">IF(G1576="", INDEX($G$2:$G$2345, MODE(MATCH(IF($G$2:$G$2345&lt;&gt;"",$G$2:$G$2345), IF($G$2:$G$2345&lt;&gt;"",$G$2:$G$2345),0))), G1576)</f>
        <v>tier - 3</v>
      </c>
      <c r="K1576" t="str" cm="1">
        <f t="array" ref="K1576">IF(E1576="", INDEX($E$2:$E$2345, MODE(MATCH(IF($E$2:$E$2345&lt;&gt;"",$E$2:$E$2345), IF($E$2:$E$2345&lt;&gt;"",$E$2:$E$2345),0))), E1576)</f>
        <v>R1011</v>
      </c>
      <c r="L1576">
        <f t="shared" si="24"/>
        <v>39</v>
      </c>
      <c r="M1576">
        <v>30617</v>
      </c>
    </row>
    <row r="1577" spans="1:13" x14ac:dyDescent="0.25">
      <c r="A1577" t="s">
        <v>2050</v>
      </c>
      <c r="B1577">
        <v>2</v>
      </c>
      <c r="C1577">
        <v>30409.53</v>
      </c>
      <c r="D1577" t="s">
        <v>9</v>
      </c>
      <c r="E1577" t="s">
        <v>18</v>
      </c>
      <c r="F1577" t="s">
        <v>9</v>
      </c>
      <c r="G1577" t="s">
        <v>11</v>
      </c>
      <c r="H1577">
        <v>1976</v>
      </c>
      <c r="I1577" t="str" cm="1">
        <f t="array" ref="I1577">IF(D1577="", INDEX($D$2:$D$2345, MODE(MATCH(IF($D$2:$D$2345&lt;&gt;"",$D$2:$D$2345), IF($D$2:$D$2345&lt;&gt;"",$D$2:$D$2345),0))), D1577)</f>
        <v>tier - 2</v>
      </c>
      <c r="J1577" t="str" cm="1">
        <f t="array" ref="J1577">IF(G1577="", INDEX($G$2:$G$2345, MODE(MATCH(IF($G$2:$G$2345&lt;&gt;"",$G$2:$G$2345), IF($G$2:$G$2345&lt;&gt;"",$G$2:$G$2345),0))), G1577)</f>
        <v>tier - 3</v>
      </c>
      <c r="K1577" t="str" cm="1">
        <f t="array" ref="K1577">IF(E1577="", INDEX($E$2:$E$2345, MODE(MATCH(IF($E$2:$E$2345&lt;&gt;"",$E$2:$E$2345), IF($E$2:$E$2345&lt;&gt;"",$E$2:$E$2345),0))), E1577)</f>
        <v>R1012</v>
      </c>
      <c r="L1577">
        <f t="shared" si="24"/>
        <v>24</v>
      </c>
      <c r="M1577">
        <v>36041</v>
      </c>
    </row>
    <row r="1578" spans="1:13" x14ac:dyDescent="0.25">
      <c r="A1578" t="s">
        <v>2049</v>
      </c>
      <c r="B1578">
        <v>0</v>
      </c>
      <c r="C1578">
        <v>30366.93</v>
      </c>
      <c r="D1578" t="s">
        <v>9</v>
      </c>
      <c r="E1578" t="s">
        <v>33</v>
      </c>
      <c r="F1578" t="s">
        <v>9</v>
      </c>
      <c r="G1578" t="s">
        <v>9</v>
      </c>
      <c r="H1578">
        <v>1969</v>
      </c>
      <c r="I1578" t="str" cm="1">
        <f t="array" ref="I1578">IF(D1578="", INDEX($D$2:$D$2345, MODE(MATCH(IF($D$2:$D$2345&lt;&gt;"",$D$2:$D$2345), IF($D$2:$D$2345&lt;&gt;"",$D$2:$D$2345),0))), D1578)</f>
        <v>tier - 2</v>
      </c>
      <c r="J1578" t="str" cm="1">
        <f t="array" ref="J1578">IF(G1578="", INDEX($G$2:$G$2345, MODE(MATCH(IF($G$2:$G$2345&lt;&gt;"",$G$2:$G$2345), IF($G$2:$G$2345&lt;&gt;"",$G$2:$G$2345),0))), G1578)</f>
        <v>tier - 2</v>
      </c>
      <c r="K1578" t="str" cm="1">
        <f t="array" ref="K1578">IF(E1578="", INDEX($E$2:$E$2345, MODE(MATCH(IF($E$2:$E$2345&lt;&gt;"",$E$2:$E$2345), IF($E$2:$E$2345&lt;&gt;"",$E$2:$E$2345),0))), E1578)</f>
        <v>R1011</v>
      </c>
      <c r="L1578">
        <f t="shared" si="24"/>
        <v>46</v>
      </c>
      <c r="M1578">
        <v>27971</v>
      </c>
    </row>
    <row r="1579" spans="1:13" x14ac:dyDescent="0.25">
      <c r="A1579" t="s">
        <v>2048</v>
      </c>
      <c r="B1579">
        <v>0</v>
      </c>
      <c r="C1579">
        <v>30328.27</v>
      </c>
      <c r="D1579" t="s">
        <v>9</v>
      </c>
      <c r="E1579" t="s">
        <v>33</v>
      </c>
      <c r="F1579" t="s">
        <v>9</v>
      </c>
      <c r="G1579" t="s">
        <v>9</v>
      </c>
      <c r="H1579">
        <v>2004</v>
      </c>
      <c r="I1579" t="str" cm="1">
        <f t="array" ref="I1579">IF(D1579="", INDEX($D$2:$D$2345, MODE(MATCH(IF($D$2:$D$2345&lt;&gt;"",$D$2:$D$2345), IF($D$2:$D$2345&lt;&gt;"",$D$2:$D$2345),0))), D1579)</f>
        <v>tier - 2</v>
      </c>
      <c r="J1579" t="str" cm="1">
        <f t="array" ref="J1579">IF(G1579="", INDEX($G$2:$G$2345, MODE(MATCH(IF($G$2:$G$2345&lt;&gt;"",$G$2:$G$2345), IF($G$2:$G$2345&lt;&gt;"",$G$2:$G$2345),0))), G1579)</f>
        <v>tier - 2</v>
      </c>
      <c r="K1579" t="str" cm="1">
        <f t="array" ref="K1579">IF(E1579="", INDEX($E$2:$E$2345, MODE(MATCH(IF($E$2:$E$2345&lt;&gt;"",$E$2:$E$2345), IF($E$2:$E$2345&lt;&gt;"",$E$2:$E$2345),0))), E1579)</f>
        <v>R1011</v>
      </c>
      <c r="L1579">
        <f t="shared" si="24"/>
        <v>54</v>
      </c>
      <c r="M1579">
        <v>25355</v>
      </c>
    </row>
    <row r="1580" spans="1:13" x14ac:dyDescent="0.25">
      <c r="A1580" t="s">
        <v>2047</v>
      </c>
      <c r="B1580">
        <v>2</v>
      </c>
      <c r="C1580">
        <v>30284.639999999999</v>
      </c>
      <c r="D1580" t="s">
        <v>13</v>
      </c>
      <c r="E1580" t="s">
        <v>18</v>
      </c>
      <c r="F1580" t="s">
        <v>13</v>
      </c>
      <c r="G1580" t="s">
        <v>13</v>
      </c>
      <c r="H1580">
        <v>1972</v>
      </c>
      <c r="I1580" t="str" cm="1">
        <f t="array" ref="I1580">IF(D1580="", INDEX($D$2:$D$2345, MODE(MATCH(IF($D$2:$D$2345&lt;&gt;"",$D$2:$D$2345), IF($D$2:$D$2345&lt;&gt;"",$D$2:$D$2345),0))), D1580)</f>
        <v>tier - 1</v>
      </c>
      <c r="J1580" t="str" cm="1">
        <f t="array" ref="J1580">IF(G1580="", INDEX($G$2:$G$2345, MODE(MATCH(IF($G$2:$G$2345&lt;&gt;"",$G$2:$G$2345), IF($G$2:$G$2345&lt;&gt;"",$G$2:$G$2345),0))), G1580)</f>
        <v>tier - 1</v>
      </c>
      <c r="K1580" t="str" cm="1">
        <f t="array" ref="K1580">IF(E1580="", INDEX($E$2:$E$2345, MODE(MATCH(IF($E$2:$E$2345&lt;&gt;"",$E$2:$E$2345), IF($E$2:$E$2345&lt;&gt;"",$E$2:$E$2345),0))), E1580)</f>
        <v>R1012</v>
      </c>
      <c r="L1580">
        <f t="shared" si="24"/>
        <v>18</v>
      </c>
      <c r="M1580">
        <v>38192</v>
      </c>
    </row>
    <row r="1581" spans="1:13" x14ac:dyDescent="0.25">
      <c r="A1581" t="s">
        <v>2046</v>
      </c>
      <c r="B1581">
        <v>0</v>
      </c>
      <c r="C1581">
        <v>30260</v>
      </c>
      <c r="D1581" t="s">
        <v>13</v>
      </c>
      <c r="E1581" t="s">
        <v>267</v>
      </c>
      <c r="F1581" t="s">
        <v>13</v>
      </c>
      <c r="G1581" t="s">
        <v>13</v>
      </c>
      <c r="H1581">
        <v>1962</v>
      </c>
      <c r="I1581" t="str" cm="1">
        <f t="array" ref="I1581">IF(D1581="", INDEX($D$2:$D$2345, MODE(MATCH(IF($D$2:$D$2345&lt;&gt;"",$D$2:$D$2345), IF($D$2:$D$2345&lt;&gt;"",$D$2:$D$2345),0))), D1581)</f>
        <v>tier - 1</v>
      </c>
      <c r="J1581" t="str" cm="1">
        <f t="array" ref="J1581">IF(G1581="", INDEX($G$2:$G$2345, MODE(MATCH(IF($G$2:$G$2345&lt;&gt;"",$G$2:$G$2345), IF($G$2:$G$2345&lt;&gt;"",$G$2:$G$2345),0))), G1581)</f>
        <v>tier - 1</v>
      </c>
      <c r="K1581" t="str" cm="1">
        <f t="array" ref="K1581">IF(E1581="", INDEX($E$2:$E$2345, MODE(MATCH(IF($E$2:$E$2345&lt;&gt;"",$E$2:$E$2345), IF($E$2:$E$2345&lt;&gt;"",$E$2:$E$2345),0))), E1581)</f>
        <v>R1014</v>
      </c>
      <c r="L1581">
        <f t="shared" si="24"/>
        <v>50</v>
      </c>
      <c r="M1581">
        <v>26557</v>
      </c>
    </row>
    <row r="1582" spans="1:13" x14ac:dyDescent="0.25">
      <c r="A1582" t="s">
        <v>2045</v>
      </c>
      <c r="B1582">
        <v>3</v>
      </c>
      <c r="C1582">
        <v>30184.94</v>
      </c>
      <c r="D1582" t="s">
        <v>13</v>
      </c>
      <c r="E1582" t="s">
        <v>267</v>
      </c>
      <c r="F1582" t="s">
        <v>13</v>
      </c>
      <c r="G1582" t="s">
        <v>13</v>
      </c>
      <c r="H1582">
        <v>1963</v>
      </c>
      <c r="I1582" t="str" cm="1">
        <f t="array" ref="I1582">IF(D1582="", INDEX($D$2:$D$2345, MODE(MATCH(IF($D$2:$D$2345&lt;&gt;"",$D$2:$D$2345), IF($D$2:$D$2345&lt;&gt;"",$D$2:$D$2345),0))), D1582)</f>
        <v>tier - 1</v>
      </c>
      <c r="J1582" t="str" cm="1">
        <f t="array" ref="J1582">IF(G1582="", INDEX($G$2:$G$2345, MODE(MATCH(IF($G$2:$G$2345&lt;&gt;"",$G$2:$G$2345), IF($G$2:$G$2345&lt;&gt;"",$G$2:$G$2345),0))), G1582)</f>
        <v>tier - 1</v>
      </c>
      <c r="K1582" t="str" cm="1">
        <f t="array" ref="K1582">IF(E1582="", INDEX($E$2:$E$2345, MODE(MATCH(IF($E$2:$E$2345&lt;&gt;"",$E$2:$E$2345), IF($E$2:$E$2345&lt;&gt;"",$E$2:$E$2345),0))), E1582)</f>
        <v>R1014</v>
      </c>
      <c r="L1582">
        <f t="shared" si="24"/>
        <v>60</v>
      </c>
      <c r="M1582">
        <v>22902</v>
      </c>
    </row>
    <row r="1583" spans="1:13" x14ac:dyDescent="0.25">
      <c r="A1583" t="s">
        <v>2044</v>
      </c>
      <c r="B1583">
        <v>1</v>
      </c>
      <c r="C1583">
        <v>30166.62</v>
      </c>
      <c r="D1583" t="s">
        <v>13</v>
      </c>
      <c r="E1583" t="s">
        <v>18</v>
      </c>
      <c r="F1583" t="s">
        <v>13</v>
      </c>
      <c r="G1583" t="s">
        <v>11</v>
      </c>
      <c r="H1583">
        <v>1958</v>
      </c>
      <c r="I1583" t="str" cm="1">
        <f t="array" ref="I1583">IF(D1583="", INDEX($D$2:$D$2345, MODE(MATCH(IF($D$2:$D$2345&lt;&gt;"",$D$2:$D$2345), IF($D$2:$D$2345&lt;&gt;"",$D$2:$D$2345),0))), D1583)</f>
        <v>tier - 1</v>
      </c>
      <c r="J1583" t="str" cm="1">
        <f t="array" ref="J1583">IF(G1583="", INDEX($G$2:$G$2345, MODE(MATCH(IF($G$2:$G$2345&lt;&gt;"",$G$2:$G$2345), IF($G$2:$G$2345&lt;&gt;"",$G$2:$G$2345),0))), G1583)</f>
        <v>tier - 3</v>
      </c>
      <c r="K1583" t="str" cm="1">
        <f t="array" ref="K1583">IF(E1583="", INDEX($E$2:$E$2345, MODE(MATCH(IF($E$2:$E$2345&lt;&gt;"",$E$2:$E$2345), IF($E$2:$E$2345&lt;&gt;"",$E$2:$E$2345),0))), E1583)</f>
        <v>R1012</v>
      </c>
      <c r="L1583">
        <f t="shared" si="24"/>
        <v>59</v>
      </c>
      <c r="M1583">
        <v>23234</v>
      </c>
    </row>
    <row r="1584" spans="1:13" x14ac:dyDescent="0.25">
      <c r="A1584" t="s">
        <v>2332</v>
      </c>
      <c r="B1584">
        <v>3</v>
      </c>
      <c r="C1584">
        <v>46151.12</v>
      </c>
      <c r="D1584" t="s">
        <v>13</v>
      </c>
      <c r="E1584" t="s">
        <v>10</v>
      </c>
      <c r="F1584" t="s">
        <v>13</v>
      </c>
      <c r="G1584" t="s">
        <v>11</v>
      </c>
      <c r="H1584">
        <v>1976</v>
      </c>
      <c r="I1584" t="str" cm="1">
        <f t="array" ref="I1584">IF(D1584="", INDEX($D$2:$D$2345, MODE(MATCH(IF($D$2:$D$2345&lt;&gt;"",$D$2:$D$2345), IF($D$2:$D$2345&lt;&gt;"",$D$2:$D$2345),0))), D1584)</f>
        <v>tier - 1</v>
      </c>
      <c r="J1584" t="str" cm="1">
        <f t="array" ref="J1584">IF(G1584="", INDEX($G$2:$G$2345, MODE(MATCH(IF($G$2:$G$2345&lt;&gt;"",$G$2:$G$2345), IF($G$2:$G$2345&lt;&gt;"",$G$2:$G$2345),0))), G1584)</f>
        <v>tier - 3</v>
      </c>
      <c r="K1584" t="str" cm="1">
        <f t="array" ref="K1584">IF(E1584="", INDEX($E$2:$E$2345, MODE(MATCH(IF($E$2:$E$2345&lt;&gt;"",$E$2:$E$2345), IF($E$2:$E$2345&lt;&gt;"",$E$2:$E$2345),0))), E1584)</f>
        <v>R1013</v>
      </c>
      <c r="L1584">
        <f t="shared" si="24"/>
        <v>44</v>
      </c>
      <c r="M1584">
        <v>28826</v>
      </c>
    </row>
    <row r="1585" spans="1:13" x14ac:dyDescent="0.25">
      <c r="A1585" t="s">
        <v>2043</v>
      </c>
      <c r="B1585">
        <v>0</v>
      </c>
      <c r="C1585">
        <v>30134.75</v>
      </c>
      <c r="D1585" t="s">
        <v>9</v>
      </c>
      <c r="E1585" t="s">
        <v>33</v>
      </c>
      <c r="F1585" t="s">
        <v>9</v>
      </c>
      <c r="G1585" t="s">
        <v>11</v>
      </c>
      <c r="H1585">
        <v>1971</v>
      </c>
      <c r="I1585" t="str" cm="1">
        <f t="array" ref="I1585">IF(D1585="", INDEX($D$2:$D$2345, MODE(MATCH(IF($D$2:$D$2345&lt;&gt;"",$D$2:$D$2345), IF($D$2:$D$2345&lt;&gt;"",$D$2:$D$2345),0))), D1585)</f>
        <v>tier - 2</v>
      </c>
      <c r="J1585" t="str" cm="1">
        <f t="array" ref="J1585">IF(G1585="", INDEX($G$2:$G$2345, MODE(MATCH(IF($G$2:$G$2345&lt;&gt;"",$G$2:$G$2345), IF($G$2:$G$2345&lt;&gt;"",$G$2:$G$2345),0))), G1585)</f>
        <v>tier - 3</v>
      </c>
      <c r="K1585" t="str" cm="1">
        <f t="array" ref="K1585">IF(E1585="", INDEX($E$2:$E$2345, MODE(MATCH(IF($E$2:$E$2345&lt;&gt;"",$E$2:$E$2345), IF($E$2:$E$2345&lt;&gt;"",$E$2:$E$2345),0))), E1585)</f>
        <v>R1011</v>
      </c>
      <c r="L1585">
        <f t="shared" si="24"/>
        <v>64</v>
      </c>
      <c r="M1585">
        <v>21544</v>
      </c>
    </row>
    <row r="1586" spans="1:13" x14ac:dyDescent="0.25">
      <c r="A1586" t="s">
        <v>2042</v>
      </c>
      <c r="B1586">
        <v>2</v>
      </c>
      <c r="C1586">
        <v>30095.97</v>
      </c>
      <c r="D1586" t="s">
        <v>9</v>
      </c>
      <c r="E1586" t="s">
        <v>33</v>
      </c>
      <c r="F1586" t="s">
        <v>9</v>
      </c>
      <c r="G1586" t="s">
        <v>11</v>
      </c>
      <c r="H1586">
        <v>1979</v>
      </c>
      <c r="I1586" t="str" cm="1">
        <f t="array" ref="I1586">IF(D1586="", INDEX($D$2:$D$2345, MODE(MATCH(IF($D$2:$D$2345&lt;&gt;"",$D$2:$D$2345), IF($D$2:$D$2345&lt;&gt;"",$D$2:$D$2345),0))), D1586)</f>
        <v>tier - 2</v>
      </c>
      <c r="J1586" t="str" cm="1">
        <f t="array" ref="J1586">IF(G1586="", INDEX($G$2:$G$2345, MODE(MATCH(IF($G$2:$G$2345&lt;&gt;"",$G$2:$G$2345), IF($G$2:$G$2345&lt;&gt;"",$G$2:$G$2345),0))), G1586)</f>
        <v>tier - 3</v>
      </c>
      <c r="K1586" t="str" cm="1">
        <f t="array" ref="K1586">IF(E1586="", INDEX($E$2:$E$2345, MODE(MATCH(IF($E$2:$E$2345&lt;&gt;"",$E$2:$E$2345), IF($E$2:$E$2345&lt;&gt;"",$E$2:$E$2345),0))), E1586)</f>
        <v>R1011</v>
      </c>
      <c r="L1586">
        <f t="shared" si="24"/>
        <v>51</v>
      </c>
      <c r="M1586">
        <v>26178</v>
      </c>
    </row>
    <row r="1587" spans="1:13" x14ac:dyDescent="0.25">
      <c r="A1587" t="s">
        <v>2041</v>
      </c>
      <c r="B1587">
        <v>3</v>
      </c>
      <c r="C1587">
        <v>30063.58</v>
      </c>
      <c r="D1587" t="s">
        <v>13</v>
      </c>
      <c r="E1587" t="s">
        <v>18</v>
      </c>
      <c r="F1587" t="s">
        <v>13</v>
      </c>
      <c r="G1587" t="s">
        <v>13</v>
      </c>
      <c r="H1587">
        <v>1967</v>
      </c>
      <c r="I1587" t="str" cm="1">
        <f t="array" ref="I1587">IF(D1587="", INDEX($D$2:$D$2345, MODE(MATCH(IF($D$2:$D$2345&lt;&gt;"",$D$2:$D$2345), IF($D$2:$D$2345&lt;&gt;"",$D$2:$D$2345),0))), D1587)</f>
        <v>tier - 1</v>
      </c>
      <c r="J1587" t="str" cm="1">
        <f t="array" ref="J1587">IF(G1587="", INDEX($G$2:$G$2345, MODE(MATCH(IF($G$2:$G$2345&lt;&gt;"",$G$2:$G$2345), IF($G$2:$G$2345&lt;&gt;"",$G$2:$G$2345),0))), G1587)</f>
        <v>tier - 1</v>
      </c>
      <c r="K1587" t="str" cm="1">
        <f t="array" ref="K1587">IF(E1587="", INDEX($E$2:$E$2345, MODE(MATCH(IF($E$2:$E$2345&lt;&gt;"",$E$2:$E$2345), IF($E$2:$E$2345&lt;&gt;"",$E$2:$E$2345),0))), E1587)</f>
        <v>R1012</v>
      </c>
      <c r="L1587">
        <f t="shared" si="24"/>
        <v>43</v>
      </c>
      <c r="M1587">
        <v>29022</v>
      </c>
    </row>
    <row r="1588" spans="1:13" x14ac:dyDescent="0.25">
      <c r="A1588" t="s">
        <v>2040</v>
      </c>
      <c r="B1588">
        <v>1</v>
      </c>
      <c r="C1588">
        <v>30026.87</v>
      </c>
      <c r="D1588" t="s">
        <v>9</v>
      </c>
      <c r="E1588" t="s">
        <v>18</v>
      </c>
      <c r="F1588" t="s">
        <v>9</v>
      </c>
      <c r="G1588" t="s">
        <v>11</v>
      </c>
      <c r="H1588">
        <v>1981</v>
      </c>
      <c r="I1588" t="str" cm="1">
        <f t="array" ref="I1588">IF(D1588="", INDEX($D$2:$D$2345, MODE(MATCH(IF($D$2:$D$2345&lt;&gt;"",$D$2:$D$2345), IF($D$2:$D$2345&lt;&gt;"",$D$2:$D$2345),0))), D1588)</f>
        <v>tier - 2</v>
      </c>
      <c r="J1588" t="str" cm="1">
        <f t="array" ref="J1588">IF(G1588="", INDEX($G$2:$G$2345, MODE(MATCH(IF($G$2:$G$2345&lt;&gt;"",$G$2:$G$2345), IF($G$2:$G$2345&lt;&gt;"",$G$2:$G$2345),0))), G1588)</f>
        <v>tier - 3</v>
      </c>
      <c r="K1588" t="str" cm="1">
        <f t="array" ref="K1588">IF(E1588="", INDEX($E$2:$E$2345, MODE(MATCH(IF($E$2:$E$2345&lt;&gt;"",$E$2:$E$2345), IF($E$2:$E$2345&lt;&gt;"",$E$2:$E$2345),0))), E1588)</f>
        <v>R1012</v>
      </c>
      <c r="L1588">
        <f t="shared" si="24"/>
        <v>55</v>
      </c>
      <c r="M1588">
        <v>24688</v>
      </c>
    </row>
    <row r="1589" spans="1:13" x14ac:dyDescent="0.25">
      <c r="A1589" t="s">
        <v>2039</v>
      </c>
      <c r="B1589">
        <v>3</v>
      </c>
      <c r="C1589">
        <v>29969.67</v>
      </c>
      <c r="D1589" t="s">
        <v>13</v>
      </c>
      <c r="E1589" t="s">
        <v>33</v>
      </c>
      <c r="F1589" t="s">
        <v>13</v>
      </c>
      <c r="G1589" t="s">
        <v>13</v>
      </c>
      <c r="H1589">
        <v>1991</v>
      </c>
      <c r="I1589" t="str" cm="1">
        <f t="array" ref="I1589">IF(D1589="", INDEX($D$2:$D$2345, MODE(MATCH(IF($D$2:$D$2345&lt;&gt;"",$D$2:$D$2345), IF($D$2:$D$2345&lt;&gt;"",$D$2:$D$2345),0))), D1589)</f>
        <v>tier - 1</v>
      </c>
      <c r="J1589" t="str" cm="1">
        <f t="array" ref="J1589">IF(G1589="", INDEX($G$2:$G$2345, MODE(MATCH(IF($G$2:$G$2345&lt;&gt;"",$G$2:$G$2345), IF($G$2:$G$2345&lt;&gt;"",$G$2:$G$2345),0))), G1589)</f>
        <v>tier - 1</v>
      </c>
      <c r="K1589" t="str" cm="1">
        <f t="array" ref="K1589">IF(E1589="", INDEX($E$2:$E$2345, MODE(MATCH(IF($E$2:$E$2345&lt;&gt;"",$E$2:$E$2345), IF($E$2:$E$2345&lt;&gt;"",$E$2:$E$2345),0))), E1589)</f>
        <v>R1011</v>
      </c>
      <c r="L1589">
        <f t="shared" si="24"/>
        <v>41</v>
      </c>
      <c r="M1589">
        <v>29864</v>
      </c>
    </row>
    <row r="1590" spans="1:13" x14ac:dyDescent="0.25">
      <c r="A1590" t="s">
        <v>2038</v>
      </c>
      <c r="B1590">
        <v>2</v>
      </c>
      <c r="C1590">
        <v>29933.75</v>
      </c>
      <c r="D1590" t="s">
        <v>13</v>
      </c>
      <c r="E1590" t="s">
        <v>33</v>
      </c>
      <c r="F1590" t="s">
        <v>13</v>
      </c>
      <c r="G1590" t="s">
        <v>13</v>
      </c>
      <c r="H1590">
        <v>1976</v>
      </c>
      <c r="I1590" t="str" cm="1">
        <f t="array" ref="I1590">IF(D1590="", INDEX($D$2:$D$2345, MODE(MATCH(IF($D$2:$D$2345&lt;&gt;"",$D$2:$D$2345), IF($D$2:$D$2345&lt;&gt;"",$D$2:$D$2345),0))), D1590)</f>
        <v>tier - 1</v>
      </c>
      <c r="J1590" t="str" cm="1">
        <f t="array" ref="J1590">IF(G1590="", INDEX($G$2:$G$2345, MODE(MATCH(IF($G$2:$G$2345&lt;&gt;"",$G$2:$G$2345), IF($G$2:$G$2345&lt;&gt;"",$G$2:$G$2345),0))), G1590)</f>
        <v>tier - 1</v>
      </c>
      <c r="K1590" t="str" cm="1">
        <f t="array" ref="K1590">IF(E1590="", INDEX($E$2:$E$2345, MODE(MATCH(IF($E$2:$E$2345&lt;&gt;"",$E$2:$E$2345), IF($E$2:$E$2345&lt;&gt;"",$E$2:$E$2345),0))), E1590)</f>
        <v>R1011</v>
      </c>
      <c r="L1590">
        <f t="shared" si="24"/>
        <v>31</v>
      </c>
      <c r="M1590">
        <v>33401</v>
      </c>
    </row>
    <row r="1591" spans="1:13" x14ac:dyDescent="0.25">
      <c r="A1591" t="s">
        <v>2037</v>
      </c>
      <c r="B1591">
        <v>3</v>
      </c>
      <c r="C1591">
        <v>29929.56</v>
      </c>
      <c r="D1591" t="s">
        <v>13</v>
      </c>
      <c r="E1591" t="s">
        <v>33</v>
      </c>
      <c r="F1591" t="s">
        <v>13</v>
      </c>
      <c r="G1591" t="s">
        <v>13</v>
      </c>
      <c r="H1591">
        <v>1988</v>
      </c>
      <c r="I1591" t="str" cm="1">
        <f t="array" ref="I1591">IF(D1591="", INDEX($D$2:$D$2345, MODE(MATCH(IF($D$2:$D$2345&lt;&gt;"",$D$2:$D$2345), IF($D$2:$D$2345&lt;&gt;"",$D$2:$D$2345),0))), D1591)</f>
        <v>tier - 1</v>
      </c>
      <c r="J1591" t="str" cm="1">
        <f t="array" ref="J1591">IF(G1591="", INDEX($G$2:$G$2345, MODE(MATCH(IF($G$2:$G$2345&lt;&gt;"",$G$2:$G$2345), IF($G$2:$G$2345&lt;&gt;"",$G$2:$G$2345),0))), G1591)</f>
        <v>tier - 1</v>
      </c>
      <c r="K1591" t="str" cm="1">
        <f t="array" ref="K1591">IF(E1591="", INDEX($E$2:$E$2345, MODE(MATCH(IF($E$2:$E$2345&lt;&gt;"",$E$2:$E$2345), IF($E$2:$E$2345&lt;&gt;"",$E$2:$E$2345),0))), E1591)</f>
        <v>R1011</v>
      </c>
      <c r="L1591">
        <f t="shared" si="24"/>
        <v>46</v>
      </c>
      <c r="M1591">
        <v>28124</v>
      </c>
    </row>
    <row r="1592" spans="1:13" x14ac:dyDescent="0.25">
      <c r="A1592" t="s">
        <v>2036</v>
      </c>
      <c r="B1592">
        <v>1</v>
      </c>
      <c r="C1592">
        <v>29899.25</v>
      </c>
      <c r="D1592" t="s">
        <v>13</v>
      </c>
      <c r="E1592" t="s">
        <v>33</v>
      </c>
      <c r="F1592" t="s">
        <v>13</v>
      </c>
      <c r="G1592" t="s">
        <v>11</v>
      </c>
      <c r="H1592">
        <v>1975</v>
      </c>
      <c r="I1592" t="str" cm="1">
        <f t="array" ref="I1592">IF(D1592="", INDEX($D$2:$D$2345, MODE(MATCH(IF($D$2:$D$2345&lt;&gt;"",$D$2:$D$2345), IF($D$2:$D$2345&lt;&gt;"",$D$2:$D$2345),0))), D1592)</f>
        <v>tier - 1</v>
      </c>
      <c r="J1592" t="str" cm="1">
        <f t="array" ref="J1592">IF(G1592="", INDEX($G$2:$G$2345, MODE(MATCH(IF($G$2:$G$2345&lt;&gt;"",$G$2:$G$2345), IF($G$2:$G$2345&lt;&gt;"",$G$2:$G$2345),0))), G1592)</f>
        <v>tier - 3</v>
      </c>
      <c r="K1592" t="str" cm="1">
        <f t="array" ref="K1592">IF(E1592="", INDEX($E$2:$E$2345, MODE(MATCH(IF($E$2:$E$2345&lt;&gt;"",$E$2:$E$2345), IF($E$2:$E$2345&lt;&gt;"",$E$2:$E$2345),0))), E1592)</f>
        <v>R1011</v>
      </c>
      <c r="L1592">
        <f t="shared" si="24"/>
        <v>34</v>
      </c>
      <c r="M1592">
        <v>32374</v>
      </c>
    </row>
    <row r="1593" spans="1:13" x14ac:dyDescent="0.25">
      <c r="A1593" t="s">
        <v>2035</v>
      </c>
      <c r="B1593">
        <v>3</v>
      </c>
      <c r="C1593">
        <v>29852.48</v>
      </c>
      <c r="D1593" t="s">
        <v>13</v>
      </c>
      <c r="E1593" t="s">
        <v>33</v>
      </c>
      <c r="F1593" t="s">
        <v>13</v>
      </c>
      <c r="G1593" t="s">
        <v>11</v>
      </c>
      <c r="H1593">
        <v>1989</v>
      </c>
      <c r="I1593" t="str" cm="1">
        <f t="array" ref="I1593">IF(D1593="", INDEX($D$2:$D$2345, MODE(MATCH(IF($D$2:$D$2345&lt;&gt;"",$D$2:$D$2345), IF($D$2:$D$2345&lt;&gt;"",$D$2:$D$2345),0))), D1593)</f>
        <v>tier - 1</v>
      </c>
      <c r="J1593" t="str" cm="1">
        <f t="array" ref="J1593">IF(G1593="", INDEX($G$2:$G$2345, MODE(MATCH(IF($G$2:$G$2345&lt;&gt;"",$G$2:$G$2345), IF($G$2:$G$2345&lt;&gt;"",$G$2:$G$2345),0))), G1593)</f>
        <v>tier - 3</v>
      </c>
      <c r="K1593" t="str" cm="1">
        <f t="array" ref="K1593">IF(E1593="", INDEX($E$2:$E$2345, MODE(MATCH(IF($E$2:$E$2345&lt;&gt;"",$E$2:$E$2345), IF($E$2:$E$2345&lt;&gt;"",$E$2:$E$2345),0))), E1593)</f>
        <v>R1011</v>
      </c>
      <c r="L1593">
        <f t="shared" si="24"/>
        <v>47</v>
      </c>
      <c r="M1593">
        <v>27758</v>
      </c>
    </row>
    <row r="1594" spans="1:13" x14ac:dyDescent="0.25">
      <c r="A1594" t="s">
        <v>2034</v>
      </c>
      <c r="B1594">
        <v>3</v>
      </c>
      <c r="C1594">
        <v>29818.76</v>
      </c>
      <c r="D1594" t="s">
        <v>13</v>
      </c>
      <c r="E1594" t="s">
        <v>18</v>
      </c>
      <c r="F1594" t="s">
        <v>13</v>
      </c>
      <c r="G1594" t="s">
        <v>13</v>
      </c>
      <c r="H1594">
        <v>1982</v>
      </c>
      <c r="I1594" t="str" cm="1">
        <f t="array" ref="I1594">IF(D1594="", INDEX($D$2:$D$2345, MODE(MATCH(IF($D$2:$D$2345&lt;&gt;"",$D$2:$D$2345), IF($D$2:$D$2345&lt;&gt;"",$D$2:$D$2345),0))), D1594)</f>
        <v>tier - 1</v>
      </c>
      <c r="J1594" t="str" cm="1">
        <f t="array" ref="J1594">IF(G1594="", INDEX($G$2:$G$2345, MODE(MATCH(IF($G$2:$G$2345&lt;&gt;"",$G$2:$G$2345), IF($G$2:$G$2345&lt;&gt;"",$G$2:$G$2345),0))), G1594)</f>
        <v>tier - 1</v>
      </c>
      <c r="K1594" t="str" cm="1">
        <f t="array" ref="K1594">IF(E1594="", INDEX($E$2:$E$2345, MODE(MATCH(IF($E$2:$E$2345&lt;&gt;"",$E$2:$E$2345), IF($E$2:$E$2345&lt;&gt;"",$E$2:$E$2345),0))), E1594)</f>
        <v>R1012</v>
      </c>
      <c r="L1594">
        <f t="shared" si="24"/>
        <v>33</v>
      </c>
      <c r="M1594">
        <v>32810</v>
      </c>
    </row>
    <row r="1595" spans="1:13" x14ac:dyDescent="0.25">
      <c r="A1595" t="s">
        <v>2331</v>
      </c>
      <c r="B1595">
        <v>3</v>
      </c>
      <c r="C1595">
        <v>46130.53</v>
      </c>
      <c r="D1595" t="s">
        <v>13</v>
      </c>
      <c r="E1595" t="s">
        <v>18</v>
      </c>
      <c r="F1595" t="s">
        <v>13</v>
      </c>
      <c r="G1595" t="s">
        <v>13</v>
      </c>
      <c r="H1595">
        <v>1962</v>
      </c>
      <c r="I1595" t="str" cm="1">
        <f t="array" ref="I1595">IF(D1595="", INDEX($D$2:$D$2345, MODE(MATCH(IF($D$2:$D$2345&lt;&gt;"",$D$2:$D$2345), IF($D$2:$D$2345&lt;&gt;"",$D$2:$D$2345),0))), D1595)</f>
        <v>tier - 1</v>
      </c>
      <c r="J1595" t="str" cm="1">
        <f t="array" ref="J1595">IF(G1595="", INDEX($G$2:$G$2345, MODE(MATCH(IF($G$2:$G$2345&lt;&gt;"",$G$2:$G$2345), IF($G$2:$G$2345&lt;&gt;"",$G$2:$G$2345),0))), G1595)</f>
        <v>tier - 1</v>
      </c>
      <c r="K1595" t="str" cm="1">
        <f t="array" ref="K1595">IF(E1595="", INDEX($E$2:$E$2345, MODE(MATCH(IF($E$2:$E$2345&lt;&gt;"",$E$2:$E$2345), IF($E$2:$E$2345&lt;&gt;"",$E$2:$E$2345),0))), E1595)</f>
        <v>R1012</v>
      </c>
      <c r="L1595">
        <f t="shared" si="24"/>
        <v>46</v>
      </c>
      <c r="M1595">
        <v>28098</v>
      </c>
    </row>
    <row r="1596" spans="1:13" x14ac:dyDescent="0.25">
      <c r="A1596" t="s">
        <v>2033</v>
      </c>
      <c r="B1596">
        <v>1</v>
      </c>
      <c r="C1596">
        <v>29816.639999999999</v>
      </c>
      <c r="D1596" t="s">
        <v>13</v>
      </c>
      <c r="E1596" t="s">
        <v>33</v>
      </c>
      <c r="F1596" t="s">
        <v>13</v>
      </c>
      <c r="G1596" t="s">
        <v>9</v>
      </c>
      <c r="H1596">
        <v>1981</v>
      </c>
      <c r="I1596" t="str" cm="1">
        <f t="array" ref="I1596">IF(D1596="", INDEX($D$2:$D$2345, MODE(MATCH(IF($D$2:$D$2345&lt;&gt;"",$D$2:$D$2345), IF($D$2:$D$2345&lt;&gt;"",$D$2:$D$2345),0))), D1596)</f>
        <v>tier - 1</v>
      </c>
      <c r="J1596" t="str" cm="1">
        <f t="array" ref="J1596">IF(G1596="", INDEX($G$2:$G$2345, MODE(MATCH(IF($G$2:$G$2345&lt;&gt;"",$G$2:$G$2345), IF($G$2:$G$2345&lt;&gt;"",$G$2:$G$2345),0))), G1596)</f>
        <v>tier - 2</v>
      </c>
      <c r="K1596" t="str" cm="1">
        <f t="array" ref="K1596">IF(E1596="", INDEX($E$2:$E$2345, MODE(MATCH(IF($E$2:$E$2345&lt;&gt;"",$E$2:$E$2345), IF($E$2:$E$2345&lt;&gt;"",$E$2:$E$2345),0))), E1596)</f>
        <v>R1011</v>
      </c>
      <c r="L1596">
        <f t="shared" si="24"/>
        <v>40</v>
      </c>
      <c r="M1596">
        <v>30176</v>
      </c>
    </row>
    <row r="1597" spans="1:13" x14ac:dyDescent="0.25">
      <c r="A1597" t="s">
        <v>2032</v>
      </c>
      <c r="B1597">
        <v>0</v>
      </c>
      <c r="C1597">
        <v>29760.6</v>
      </c>
      <c r="D1597" t="s">
        <v>13</v>
      </c>
      <c r="E1597" t="s">
        <v>33</v>
      </c>
      <c r="F1597" t="s">
        <v>13</v>
      </c>
      <c r="G1597" t="s">
        <v>9</v>
      </c>
      <c r="H1597">
        <v>1998</v>
      </c>
      <c r="I1597" t="str" cm="1">
        <f t="array" ref="I1597">IF(D1597="", INDEX($D$2:$D$2345, MODE(MATCH(IF($D$2:$D$2345&lt;&gt;"",$D$2:$D$2345), IF($D$2:$D$2345&lt;&gt;"",$D$2:$D$2345),0))), D1597)</f>
        <v>tier - 1</v>
      </c>
      <c r="J1597" t="str" cm="1">
        <f t="array" ref="J1597">IF(G1597="", INDEX($G$2:$G$2345, MODE(MATCH(IF($G$2:$G$2345&lt;&gt;"",$G$2:$G$2345), IF($G$2:$G$2345&lt;&gt;"",$G$2:$G$2345),0))), G1597)</f>
        <v>tier - 2</v>
      </c>
      <c r="K1597" t="str" cm="1">
        <f t="array" ref="K1597">IF(E1597="", INDEX($E$2:$E$2345, MODE(MATCH(IF($E$2:$E$2345&lt;&gt;"",$E$2:$E$2345), IF($E$2:$E$2345&lt;&gt;"",$E$2:$E$2345),0))), E1597)</f>
        <v>R1011</v>
      </c>
      <c r="L1597">
        <f t="shared" si="24"/>
        <v>41</v>
      </c>
      <c r="M1597">
        <v>29757</v>
      </c>
    </row>
    <row r="1598" spans="1:13" x14ac:dyDescent="0.25">
      <c r="A1598" t="s">
        <v>2031</v>
      </c>
      <c r="B1598">
        <v>0</v>
      </c>
      <c r="C1598">
        <v>29757.69</v>
      </c>
      <c r="D1598" t="s">
        <v>13</v>
      </c>
      <c r="E1598" t="s">
        <v>33</v>
      </c>
      <c r="F1598" t="s">
        <v>13</v>
      </c>
      <c r="G1598" t="s">
        <v>11</v>
      </c>
      <c r="H1598">
        <v>1973</v>
      </c>
      <c r="I1598" t="str" cm="1">
        <f t="array" ref="I1598">IF(D1598="", INDEX($D$2:$D$2345, MODE(MATCH(IF($D$2:$D$2345&lt;&gt;"",$D$2:$D$2345), IF($D$2:$D$2345&lt;&gt;"",$D$2:$D$2345),0))), D1598)</f>
        <v>tier - 1</v>
      </c>
      <c r="J1598" t="str" cm="1">
        <f t="array" ref="J1598">IF(G1598="", INDEX($G$2:$G$2345, MODE(MATCH(IF($G$2:$G$2345&lt;&gt;"",$G$2:$G$2345), IF($G$2:$G$2345&lt;&gt;"",$G$2:$G$2345),0))), G1598)</f>
        <v>tier - 3</v>
      </c>
      <c r="K1598" t="str" cm="1">
        <f t="array" ref="K1598">IF(E1598="", INDEX($E$2:$E$2345, MODE(MATCH(IF($E$2:$E$2345&lt;&gt;"",$E$2:$E$2345), IF($E$2:$E$2345&lt;&gt;"",$E$2:$E$2345),0))), E1598)</f>
        <v>R1011</v>
      </c>
      <c r="L1598">
        <f t="shared" si="24"/>
        <v>24</v>
      </c>
      <c r="M1598">
        <v>36030</v>
      </c>
    </row>
    <row r="1599" spans="1:13" x14ac:dyDescent="0.25">
      <c r="A1599" t="s">
        <v>2030</v>
      </c>
      <c r="B1599">
        <v>0</v>
      </c>
      <c r="C1599">
        <v>29622.69</v>
      </c>
      <c r="D1599" t="s">
        <v>13</v>
      </c>
      <c r="E1599" t="s">
        <v>33</v>
      </c>
      <c r="F1599" t="s">
        <v>13</v>
      </c>
      <c r="G1599" t="s">
        <v>13</v>
      </c>
      <c r="H1599">
        <v>1993</v>
      </c>
      <c r="I1599" t="str" cm="1">
        <f t="array" ref="I1599">IF(D1599="", INDEX($D$2:$D$2345, MODE(MATCH(IF($D$2:$D$2345&lt;&gt;"",$D$2:$D$2345), IF($D$2:$D$2345&lt;&gt;"",$D$2:$D$2345),0))), D1599)</f>
        <v>tier - 1</v>
      </c>
      <c r="J1599" t="str" cm="1">
        <f t="array" ref="J1599">IF(G1599="", INDEX($G$2:$G$2345, MODE(MATCH(IF($G$2:$G$2345&lt;&gt;"",$G$2:$G$2345), IF($G$2:$G$2345&lt;&gt;"",$G$2:$G$2345),0))), G1599)</f>
        <v>tier - 1</v>
      </c>
      <c r="K1599" t="str" cm="1">
        <f t="array" ref="K1599">IF(E1599="", INDEX($E$2:$E$2345, MODE(MATCH(IF($E$2:$E$2345&lt;&gt;"",$E$2:$E$2345), IF($E$2:$E$2345&lt;&gt;"",$E$2:$E$2345),0))), E1599)</f>
        <v>R1011</v>
      </c>
      <c r="L1599">
        <f t="shared" si="24"/>
        <v>49</v>
      </c>
      <c r="M1599">
        <v>26872</v>
      </c>
    </row>
    <row r="1600" spans="1:13" x14ac:dyDescent="0.25">
      <c r="A1600" t="s">
        <v>2029</v>
      </c>
      <c r="B1600">
        <v>1</v>
      </c>
      <c r="C1600">
        <v>29583.8</v>
      </c>
      <c r="D1600" t="s">
        <v>13</v>
      </c>
      <c r="E1600" t="s">
        <v>33</v>
      </c>
      <c r="F1600" t="s">
        <v>13</v>
      </c>
      <c r="G1600" t="s">
        <v>13</v>
      </c>
      <c r="H1600">
        <v>1975</v>
      </c>
      <c r="I1600" t="str" cm="1">
        <f t="array" ref="I1600">IF(D1600="", INDEX($D$2:$D$2345, MODE(MATCH(IF($D$2:$D$2345&lt;&gt;"",$D$2:$D$2345), IF($D$2:$D$2345&lt;&gt;"",$D$2:$D$2345),0))), D1600)</f>
        <v>tier - 1</v>
      </c>
      <c r="J1600" t="str" cm="1">
        <f t="array" ref="J1600">IF(G1600="", INDEX($G$2:$G$2345, MODE(MATCH(IF($G$2:$G$2345&lt;&gt;"",$G$2:$G$2345), IF($G$2:$G$2345&lt;&gt;"",$G$2:$G$2345),0))), G1600)</f>
        <v>tier - 1</v>
      </c>
      <c r="K1600" t="str" cm="1">
        <f t="array" ref="K1600">IF(E1600="", INDEX($E$2:$E$2345, MODE(MATCH(IF($E$2:$E$2345&lt;&gt;"",$E$2:$E$2345), IF($E$2:$E$2345&lt;&gt;"",$E$2:$E$2345),0))), E1600)</f>
        <v>R1011</v>
      </c>
      <c r="L1600">
        <f t="shared" si="24"/>
        <v>29</v>
      </c>
      <c r="M1600">
        <v>34276</v>
      </c>
    </row>
    <row r="1601" spans="1:13" x14ac:dyDescent="0.25">
      <c r="A1601" t="s">
        <v>2028</v>
      </c>
      <c r="B1601">
        <v>0</v>
      </c>
      <c r="C1601">
        <v>29523.17</v>
      </c>
      <c r="D1601" t="s">
        <v>13</v>
      </c>
      <c r="E1601" t="s">
        <v>238</v>
      </c>
      <c r="F1601" t="s">
        <v>13</v>
      </c>
      <c r="G1601" t="s">
        <v>9</v>
      </c>
      <c r="H1601">
        <v>1959</v>
      </c>
      <c r="I1601" t="str" cm="1">
        <f t="array" ref="I1601">IF(D1601="", INDEX($D$2:$D$2345, MODE(MATCH(IF($D$2:$D$2345&lt;&gt;"",$D$2:$D$2345), IF($D$2:$D$2345&lt;&gt;"",$D$2:$D$2345),0))), D1601)</f>
        <v>tier - 1</v>
      </c>
      <c r="J1601" t="str" cm="1">
        <f t="array" ref="J1601">IF(G1601="", INDEX($G$2:$G$2345, MODE(MATCH(IF($G$2:$G$2345&lt;&gt;"",$G$2:$G$2345), IF($G$2:$G$2345&lt;&gt;"",$G$2:$G$2345),0))), G1601)</f>
        <v>tier - 2</v>
      </c>
      <c r="K1601" t="str" cm="1">
        <f t="array" ref="K1601">IF(E1601="", INDEX($E$2:$E$2345, MODE(MATCH(IF($E$2:$E$2345&lt;&gt;"",$E$2:$E$2345), IF($E$2:$E$2345&lt;&gt;"",$E$2:$E$2345),0))), E1601)</f>
        <v>R1024</v>
      </c>
      <c r="L1601">
        <f t="shared" si="24"/>
        <v>47</v>
      </c>
      <c r="M1601">
        <v>27687</v>
      </c>
    </row>
    <row r="1602" spans="1:13" x14ac:dyDescent="0.25">
      <c r="A1602" t="s">
        <v>2027</v>
      </c>
      <c r="B1602">
        <v>3</v>
      </c>
      <c r="C1602">
        <v>29443.59</v>
      </c>
      <c r="D1602" t="s">
        <v>13</v>
      </c>
      <c r="E1602" t="s">
        <v>33</v>
      </c>
      <c r="F1602" t="s">
        <v>13</v>
      </c>
      <c r="G1602" t="s">
        <v>13</v>
      </c>
      <c r="H1602">
        <v>1987</v>
      </c>
      <c r="I1602" t="str" cm="1">
        <f t="array" ref="I1602">IF(D1602="", INDEX($D$2:$D$2345, MODE(MATCH(IF($D$2:$D$2345&lt;&gt;"",$D$2:$D$2345), IF($D$2:$D$2345&lt;&gt;"",$D$2:$D$2345),0))), D1602)</f>
        <v>tier - 1</v>
      </c>
      <c r="J1602" t="str" cm="1">
        <f t="array" ref="J1602">IF(G1602="", INDEX($G$2:$G$2345, MODE(MATCH(IF($G$2:$G$2345&lt;&gt;"",$G$2:$G$2345), IF($G$2:$G$2345&lt;&gt;"",$G$2:$G$2345),0))), G1602)</f>
        <v>tier - 1</v>
      </c>
      <c r="K1602" t="str" cm="1">
        <f t="array" ref="K1602">IF(E1602="", INDEX($E$2:$E$2345, MODE(MATCH(IF($E$2:$E$2345&lt;&gt;"",$E$2:$E$2345), IF($E$2:$E$2345&lt;&gt;"",$E$2:$E$2345),0))), E1602)</f>
        <v>R1011</v>
      </c>
      <c r="L1602">
        <f t="shared" ref="L1602:L1665" si="25">INT(YEARFRAC(M1602,DATE(2023,6,8)))</f>
        <v>63</v>
      </c>
      <c r="M1602">
        <v>21747</v>
      </c>
    </row>
    <row r="1603" spans="1:13" x14ac:dyDescent="0.25">
      <c r="A1603" t="s">
        <v>2026</v>
      </c>
      <c r="B1603">
        <v>3</v>
      </c>
      <c r="C1603">
        <v>29352.560000000001</v>
      </c>
      <c r="D1603" t="s">
        <v>13</v>
      </c>
      <c r="E1603" t="s">
        <v>33</v>
      </c>
      <c r="F1603" t="s">
        <v>13</v>
      </c>
      <c r="G1603" t="s">
        <v>13</v>
      </c>
      <c r="H1603">
        <v>1985</v>
      </c>
      <c r="I1603" t="str" cm="1">
        <f t="array" ref="I1603">IF(D1603="", INDEX($D$2:$D$2345, MODE(MATCH(IF($D$2:$D$2345&lt;&gt;"",$D$2:$D$2345), IF($D$2:$D$2345&lt;&gt;"",$D$2:$D$2345),0))), D1603)</f>
        <v>tier - 1</v>
      </c>
      <c r="J1603" t="str" cm="1">
        <f t="array" ref="J1603">IF(G1603="", INDEX($G$2:$G$2345, MODE(MATCH(IF($G$2:$G$2345&lt;&gt;"",$G$2:$G$2345), IF($G$2:$G$2345&lt;&gt;"",$G$2:$G$2345),0))), G1603)</f>
        <v>tier - 1</v>
      </c>
      <c r="K1603" t="str" cm="1">
        <f t="array" ref="K1603">IF(E1603="", INDEX($E$2:$E$2345, MODE(MATCH(IF($E$2:$E$2345&lt;&gt;"",$E$2:$E$2345), IF($E$2:$E$2345&lt;&gt;"",$E$2:$E$2345),0))), E1603)</f>
        <v>R1011</v>
      </c>
      <c r="L1603">
        <f t="shared" si="25"/>
        <v>35</v>
      </c>
      <c r="M1603">
        <v>32088</v>
      </c>
    </row>
    <row r="1604" spans="1:13" x14ac:dyDescent="0.25">
      <c r="A1604" t="s">
        <v>2025</v>
      </c>
      <c r="B1604">
        <v>0</v>
      </c>
      <c r="C1604">
        <v>29330.98</v>
      </c>
      <c r="D1604" t="s">
        <v>13</v>
      </c>
      <c r="E1604" t="s">
        <v>18</v>
      </c>
      <c r="F1604" t="s">
        <v>13</v>
      </c>
      <c r="G1604" t="s">
        <v>9</v>
      </c>
      <c r="H1604">
        <v>1958</v>
      </c>
      <c r="I1604" t="str" cm="1">
        <f t="array" ref="I1604">IF(D1604="", INDEX($D$2:$D$2345, MODE(MATCH(IF($D$2:$D$2345&lt;&gt;"",$D$2:$D$2345), IF($D$2:$D$2345&lt;&gt;"",$D$2:$D$2345),0))), D1604)</f>
        <v>tier - 1</v>
      </c>
      <c r="J1604" t="str" cm="1">
        <f t="array" ref="J1604">IF(G1604="", INDEX($G$2:$G$2345, MODE(MATCH(IF($G$2:$G$2345&lt;&gt;"",$G$2:$G$2345), IF($G$2:$G$2345&lt;&gt;"",$G$2:$G$2345),0))), G1604)</f>
        <v>tier - 2</v>
      </c>
      <c r="K1604" t="str" cm="1">
        <f t="array" ref="K1604">IF(E1604="", INDEX($E$2:$E$2345, MODE(MATCH(IF($E$2:$E$2345&lt;&gt;"",$E$2:$E$2345), IF($E$2:$E$2345&lt;&gt;"",$E$2:$E$2345),0))), E1604)</f>
        <v>R1012</v>
      </c>
      <c r="L1604">
        <f t="shared" si="25"/>
        <v>38</v>
      </c>
      <c r="M1604">
        <v>31203</v>
      </c>
    </row>
    <row r="1605" spans="1:13" x14ac:dyDescent="0.25">
      <c r="A1605" t="s">
        <v>2024</v>
      </c>
      <c r="B1605">
        <v>2</v>
      </c>
      <c r="C1605">
        <v>29227.599999999999</v>
      </c>
      <c r="D1605" t="s">
        <v>13</v>
      </c>
      <c r="E1605" t="s">
        <v>18</v>
      </c>
      <c r="F1605" t="s">
        <v>13</v>
      </c>
      <c r="G1605" t="s">
        <v>11</v>
      </c>
      <c r="H1605">
        <v>1978</v>
      </c>
      <c r="I1605" t="str" cm="1">
        <f t="array" ref="I1605">IF(D1605="", INDEX($D$2:$D$2345, MODE(MATCH(IF($D$2:$D$2345&lt;&gt;"",$D$2:$D$2345), IF($D$2:$D$2345&lt;&gt;"",$D$2:$D$2345),0))), D1605)</f>
        <v>tier - 1</v>
      </c>
      <c r="J1605" t="str" cm="1">
        <f t="array" ref="J1605">IF(G1605="", INDEX($G$2:$G$2345, MODE(MATCH(IF($G$2:$G$2345&lt;&gt;"",$G$2:$G$2345), IF($G$2:$G$2345&lt;&gt;"",$G$2:$G$2345),0))), G1605)</f>
        <v>tier - 3</v>
      </c>
      <c r="K1605" t="str" cm="1">
        <f t="array" ref="K1605">IF(E1605="", INDEX($E$2:$E$2345, MODE(MATCH(IF($E$2:$E$2345&lt;&gt;"",$E$2:$E$2345), IF($E$2:$E$2345&lt;&gt;"",$E$2:$E$2345),0))), E1605)</f>
        <v>R1012</v>
      </c>
      <c r="L1605">
        <f t="shared" si="25"/>
        <v>64</v>
      </c>
      <c r="M1605">
        <v>21387</v>
      </c>
    </row>
    <row r="1606" spans="1:13" x14ac:dyDescent="0.25">
      <c r="A1606" t="s">
        <v>2330</v>
      </c>
      <c r="B1606">
        <v>2</v>
      </c>
      <c r="C1606">
        <v>46113.51</v>
      </c>
      <c r="D1606" t="s">
        <v>9</v>
      </c>
      <c r="E1606" t="s">
        <v>33</v>
      </c>
      <c r="F1606" t="s">
        <v>9</v>
      </c>
      <c r="G1606" t="s">
        <v>11</v>
      </c>
      <c r="H1606">
        <v>1985</v>
      </c>
      <c r="I1606" t="str" cm="1">
        <f t="array" ref="I1606">IF(D1606="", INDEX($D$2:$D$2345, MODE(MATCH(IF($D$2:$D$2345&lt;&gt;"",$D$2:$D$2345), IF($D$2:$D$2345&lt;&gt;"",$D$2:$D$2345),0))), D1606)</f>
        <v>tier - 2</v>
      </c>
      <c r="J1606" t="str" cm="1">
        <f t="array" ref="J1606">IF(G1606="", INDEX($G$2:$G$2345, MODE(MATCH(IF($G$2:$G$2345&lt;&gt;"",$G$2:$G$2345), IF($G$2:$G$2345&lt;&gt;"",$G$2:$G$2345),0))), G1606)</f>
        <v>tier - 3</v>
      </c>
      <c r="K1606" t="str" cm="1">
        <f t="array" ref="K1606">IF(E1606="", INDEX($E$2:$E$2345, MODE(MATCH(IF($E$2:$E$2345&lt;&gt;"",$E$2:$E$2345), IF($E$2:$E$2345&lt;&gt;"",$E$2:$E$2345),0))), E1606)</f>
        <v>R1011</v>
      </c>
      <c r="L1606">
        <f t="shared" si="25"/>
        <v>60</v>
      </c>
      <c r="M1606">
        <v>22919</v>
      </c>
    </row>
    <row r="1607" spans="1:13" x14ac:dyDescent="0.25">
      <c r="A1607" t="s">
        <v>2023</v>
      </c>
      <c r="B1607">
        <v>2</v>
      </c>
      <c r="C1607">
        <v>29186.48</v>
      </c>
      <c r="D1607" t="s">
        <v>13</v>
      </c>
      <c r="E1607" t="s">
        <v>238</v>
      </c>
      <c r="F1607" t="s">
        <v>13</v>
      </c>
      <c r="G1607" t="s">
        <v>11</v>
      </c>
      <c r="H1607">
        <v>1969</v>
      </c>
      <c r="I1607" t="str" cm="1">
        <f t="array" ref="I1607">IF(D1607="", INDEX($D$2:$D$2345, MODE(MATCH(IF($D$2:$D$2345&lt;&gt;"",$D$2:$D$2345), IF($D$2:$D$2345&lt;&gt;"",$D$2:$D$2345),0))), D1607)</f>
        <v>tier - 1</v>
      </c>
      <c r="J1607" t="str" cm="1">
        <f t="array" ref="J1607">IF(G1607="", INDEX($G$2:$G$2345, MODE(MATCH(IF($G$2:$G$2345&lt;&gt;"",$G$2:$G$2345), IF($G$2:$G$2345&lt;&gt;"",$G$2:$G$2345),0))), G1607)</f>
        <v>tier - 3</v>
      </c>
      <c r="K1607" t="str" cm="1">
        <f t="array" ref="K1607">IF(E1607="", INDEX($E$2:$E$2345, MODE(MATCH(IF($E$2:$E$2345&lt;&gt;"",$E$2:$E$2345), IF($E$2:$E$2345&lt;&gt;"",$E$2:$E$2345),0))), E1607)</f>
        <v>R1024</v>
      </c>
      <c r="L1607">
        <f t="shared" si="25"/>
        <v>44</v>
      </c>
      <c r="M1607">
        <v>28680</v>
      </c>
    </row>
    <row r="1608" spans="1:13" x14ac:dyDescent="0.25">
      <c r="A1608" t="s">
        <v>2022</v>
      </c>
      <c r="B1608">
        <v>2</v>
      </c>
      <c r="C1608">
        <v>29160.39</v>
      </c>
      <c r="D1608" t="s">
        <v>13</v>
      </c>
      <c r="E1608" t="s">
        <v>33</v>
      </c>
      <c r="F1608" t="s">
        <v>13</v>
      </c>
      <c r="G1608" t="s">
        <v>9</v>
      </c>
      <c r="H1608">
        <v>1976</v>
      </c>
      <c r="I1608" t="str" cm="1">
        <f t="array" ref="I1608">IF(D1608="", INDEX($D$2:$D$2345, MODE(MATCH(IF($D$2:$D$2345&lt;&gt;"",$D$2:$D$2345), IF($D$2:$D$2345&lt;&gt;"",$D$2:$D$2345),0))), D1608)</f>
        <v>tier - 1</v>
      </c>
      <c r="J1608" t="str" cm="1">
        <f t="array" ref="J1608">IF(G1608="", INDEX($G$2:$G$2345, MODE(MATCH(IF($G$2:$G$2345&lt;&gt;"",$G$2:$G$2345), IF($G$2:$G$2345&lt;&gt;"",$G$2:$G$2345),0))), G1608)</f>
        <v>tier - 2</v>
      </c>
      <c r="K1608" t="str" cm="1">
        <f t="array" ref="K1608">IF(E1608="", INDEX($E$2:$E$2345, MODE(MATCH(IF($E$2:$E$2345&lt;&gt;"",$E$2:$E$2345), IF($E$2:$E$2345&lt;&gt;"",$E$2:$E$2345),0))), E1608)</f>
        <v>R1011</v>
      </c>
      <c r="L1608">
        <f t="shared" si="25"/>
        <v>53</v>
      </c>
      <c r="M1608">
        <v>25515</v>
      </c>
    </row>
    <row r="1609" spans="1:13" x14ac:dyDescent="0.25">
      <c r="A1609" t="s">
        <v>2021</v>
      </c>
      <c r="B1609">
        <v>0</v>
      </c>
      <c r="C1609">
        <v>29141.360000000001</v>
      </c>
      <c r="D1609" t="s">
        <v>13</v>
      </c>
      <c r="E1609" t="s">
        <v>18</v>
      </c>
      <c r="F1609" t="s">
        <v>13</v>
      </c>
      <c r="G1609" t="s">
        <v>11</v>
      </c>
      <c r="H1609">
        <v>1961</v>
      </c>
      <c r="I1609" t="str" cm="1">
        <f t="array" ref="I1609">IF(D1609="", INDEX($D$2:$D$2345, MODE(MATCH(IF($D$2:$D$2345&lt;&gt;"",$D$2:$D$2345), IF($D$2:$D$2345&lt;&gt;"",$D$2:$D$2345),0))), D1609)</f>
        <v>tier - 1</v>
      </c>
      <c r="J1609" t="str" cm="1">
        <f t="array" ref="J1609">IF(G1609="", INDEX($G$2:$G$2345, MODE(MATCH(IF($G$2:$G$2345&lt;&gt;"",$G$2:$G$2345), IF($G$2:$G$2345&lt;&gt;"",$G$2:$G$2345),0))), G1609)</f>
        <v>tier - 3</v>
      </c>
      <c r="K1609" t="str" cm="1">
        <f t="array" ref="K1609">IF(E1609="", INDEX($E$2:$E$2345, MODE(MATCH(IF($E$2:$E$2345&lt;&gt;"",$E$2:$E$2345), IF($E$2:$E$2345&lt;&gt;"",$E$2:$E$2345),0))), E1609)</f>
        <v>R1012</v>
      </c>
      <c r="L1609">
        <f t="shared" si="25"/>
        <v>46</v>
      </c>
      <c r="M1609">
        <v>28118</v>
      </c>
    </row>
    <row r="1610" spans="1:13" x14ac:dyDescent="0.25">
      <c r="A1610" t="s">
        <v>2020</v>
      </c>
      <c r="B1610">
        <v>2</v>
      </c>
      <c r="C1610">
        <v>29114.77</v>
      </c>
      <c r="D1610" t="s">
        <v>13</v>
      </c>
      <c r="E1610" t="s">
        <v>33</v>
      </c>
      <c r="F1610" t="s">
        <v>13</v>
      </c>
      <c r="G1610" t="s">
        <v>13</v>
      </c>
      <c r="H1610">
        <v>1978</v>
      </c>
      <c r="I1610" t="str" cm="1">
        <f t="array" ref="I1610">IF(D1610="", INDEX($D$2:$D$2345, MODE(MATCH(IF($D$2:$D$2345&lt;&gt;"",$D$2:$D$2345), IF($D$2:$D$2345&lt;&gt;"",$D$2:$D$2345),0))), D1610)</f>
        <v>tier - 1</v>
      </c>
      <c r="J1610" t="str" cm="1">
        <f t="array" ref="J1610">IF(G1610="", INDEX($G$2:$G$2345, MODE(MATCH(IF($G$2:$G$2345&lt;&gt;"",$G$2:$G$2345), IF($G$2:$G$2345&lt;&gt;"",$G$2:$G$2345),0))), G1610)</f>
        <v>tier - 1</v>
      </c>
      <c r="K1610" t="str" cm="1">
        <f t="array" ref="K1610">IF(E1610="", INDEX($E$2:$E$2345, MODE(MATCH(IF($E$2:$E$2345&lt;&gt;"",$E$2:$E$2345), IF($E$2:$E$2345&lt;&gt;"",$E$2:$E$2345),0))), E1610)</f>
        <v>R1011</v>
      </c>
      <c r="L1610">
        <f t="shared" si="25"/>
        <v>61</v>
      </c>
      <c r="M1610">
        <v>22614</v>
      </c>
    </row>
    <row r="1611" spans="1:13" x14ac:dyDescent="0.25">
      <c r="A1611" t="s">
        <v>2019</v>
      </c>
      <c r="B1611">
        <v>2</v>
      </c>
      <c r="C1611">
        <v>29114.21</v>
      </c>
      <c r="D1611" t="s">
        <v>13</v>
      </c>
      <c r="E1611" t="s">
        <v>33</v>
      </c>
      <c r="F1611" t="s">
        <v>13</v>
      </c>
      <c r="G1611" t="s">
        <v>11</v>
      </c>
      <c r="H1611">
        <v>1980</v>
      </c>
      <c r="I1611" t="str" cm="1">
        <f t="array" ref="I1611">IF(D1611="", INDEX($D$2:$D$2345, MODE(MATCH(IF($D$2:$D$2345&lt;&gt;"",$D$2:$D$2345), IF($D$2:$D$2345&lt;&gt;"",$D$2:$D$2345),0))), D1611)</f>
        <v>tier - 1</v>
      </c>
      <c r="J1611" t="str" cm="1">
        <f t="array" ref="J1611">IF(G1611="", INDEX($G$2:$G$2345, MODE(MATCH(IF($G$2:$G$2345&lt;&gt;"",$G$2:$G$2345), IF($G$2:$G$2345&lt;&gt;"",$G$2:$G$2345),0))), G1611)</f>
        <v>tier - 3</v>
      </c>
      <c r="K1611" t="str" cm="1">
        <f t="array" ref="K1611">IF(E1611="", INDEX($E$2:$E$2345, MODE(MATCH(IF($E$2:$E$2345&lt;&gt;"",$E$2:$E$2345), IF($E$2:$E$2345&lt;&gt;"",$E$2:$E$2345),0))), E1611)</f>
        <v>R1011</v>
      </c>
      <c r="L1611">
        <f t="shared" si="25"/>
        <v>44</v>
      </c>
      <c r="M1611">
        <v>28685</v>
      </c>
    </row>
    <row r="1612" spans="1:13" x14ac:dyDescent="0.25">
      <c r="A1612" t="s">
        <v>2122</v>
      </c>
      <c r="B1612">
        <v>2</v>
      </c>
      <c r="C1612">
        <v>34303.17</v>
      </c>
      <c r="D1612" t="s">
        <v>13</v>
      </c>
      <c r="E1612" t="s">
        <v>10</v>
      </c>
      <c r="F1612" t="s">
        <v>13</v>
      </c>
      <c r="G1612" t="s">
        <v>11</v>
      </c>
      <c r="H1612">
        <v>2004</v>
      </c>
      <c r="I1612" t="str" cm="1">
        <f t="array" ref="I1612">IF(D1612="", INDEX($D$2:$D$2345, MODE(MATCH(IF($D$2:$D$2345&lt;&gt;"",$D$2:$D$2345), IF($D$2:$D$2345&lt;&gt;"",$D$2:$D$2345),0))), D1612)</f>
        <v>tier - 1</v>
      </c>
      <c r="J1612" t="str" cm="1">
        <f t="array" ref="J1612">IF(G1612="", INDEX($G$2:$G$2345, MODE(MATCH(IF($G$2:$G$2345&lt;&gt;"",$G$2:$G$2345), IF($G$2:$G$2345&lt;&gt;"",$G$2:$G$2345),0))), G1612)</f>
        <v>tier - 3</v>
      </c>
      <c r="K1612" t="str" cm="1">
        <f t="array" ref="K1612">IF(E1612="", INDEX($E$2:$E$2345, MODE(MATCH(IF($E$2:$E$2345&lt;&gt;"",$E$2:$E$2345), IF($E$2:$E$2345&lt;&gt;"",$E$2:$E$2345),0))), E1612)</f>
        <v>R1013</v>
      </c>
      <c r="L1612">
        <f t="shared" si="25"/>
        <v>39</v>
      </c>
      <c r="M1612">
        <v>30621</v>
      </c>
    </row>
    <row r="1613" spans="1:13" x14ac:dyDescent="0.25">
      <c r="A1613" t="s">
        <v>2018</v>
      </c>
      <c r="B1613">
        <v>0</v>
      </c>
      <c r="C1613">
        <v>29007.82</v>
      </c>
      <c r="D1613" t="s">
        <v>13</v>
      </c>
      <c r="E1613" t="s">
        <v>33</v>
      </c>
      <c r="F1613" t="s">
        <v>13</v>
      </c>
      <c r="G1613" t="s">
        <v>11</v>
      </c>
      <c r="H1613">
        <v>1992</v>
      </c>
      <c r="I1613" t="str" cm="1">
        <f t="array" ref="I1613">IF(D1613="", INDEX($D$2:$D$2345, MODE(MATCH(IF($D$2:$D$2345&lt;&gt;"",$D$2:$D$2345), IF($D$2:$D$2345&lt;&gt;"",$D$2:$D$2345),0))), D1613)</f>
        <v>tier - 1</v>
      </c>
      <c r="J1613" t="str" cm="1">
        <f t="array" ref="J1613">IF(G1613="", INDEX($G$2:$G$2345, MODE(MATCH(IF($G$2:$G$2345&lt;&gt;"",$G$2:$G$2345), IF($G$2:$G$2345&lt;&gt;"",$G$2:$G$2345),0))), G1613)</f>
        <v>tier - 3</v>
      </c>
      <c r="K1613" t="str" cm="1">
        <f t="array" ref="K1613">IF(E1613="", INDEX($E$2:$E$2345, MODE(MATCH(IF($E$2:$E$2345&lt;&gt;"",$E$2:$E$2345), IF($E$2:$E$2345&lt;&gt;"",$E$2:$E$2345),0))), E1613)</f>
        <v>R1011</v>
      </c>
      <c r="L1613">
        <f t="shared" si="25"/>
        <v>42</v>
      </c>
      <c r="M1613">
        <v>29409</v>
      </c>
    </row>
    <row r="1614" spans="1:13" x14ac:dyDescent="0.25">
      <c r="A1614" t="s">
        <v>2017</v>
      </c>
      <c r="B1614">
        <v>0</v>
      </c>
      <c r="C1614">
        <v>28998.68</v>
      </c>
      <c r="D1614" t="s">
        <v>13</v>
      </c>
      <c r="E1614" t="s">
        <v>33</v>
      </c>
      <c r="F1614" t="s">
        <v>13</v>
      </c>
      <c r="G1614" t="s">
        <v>11</v>
      </c>
      <c r="H1614">
        <v>2003</v>
      </c>
      <c r="I1614" t="str" cm="1">
        <f t="array" ref="I1614">IF(D1614="", INDEX($D$2:$D$2345, MODE(MATCH(IF($D$2:$D$2345&lt;&gt;"",$D$2:$D$2345), IF($D$2:$D$2345&lt;&gt;"",$D$2:$D$2345),0))), D1614)</f>
        <v>tier - 1</v>
      </c>
      <c r="J1614" t="str" cm="1">
        <f t="array" ref="J1614">IF(G1614="", INDEX($G$2:$G$2345, MODE(MATCH(IF($G$2:$G$2345&lt;&gt;"",$G$2:$G$2345), IF($G$2:$G$2345&lt;&gt;"",$G$2:$G$2345),0))), G1614)</f>
        <v>tier - 3</v>
      </c>
      <c r="K1614" t="str" cm="1">
        <f t="array" ref="K1614">IF(E1614="", INDEX($E$2:$E$2345, MODE(MATCH(IF($E$2:$E$2345&lt;&gt;"",$E$2:$E$2345), IF($E$2:$E$2345&lt;&gt;"",$E$2:$E$2345),0))), E1614)</f>
        <v>R1011</v>
      </c>
      <c r="L1614">
        <f t="shared" si="25"/>
        <v>30</v>
      </c>
      <c r="M1614">
        <v>33848</v>
      </c>
    </row>
    <row r="1615" spans="1:13" x14ac:dyDescent="0.25">
      <c r="A1615" t="s">
        <v>2016</v>
      </c>
      <c r="B1615">
        <v>0</v>
      </c>
      <c r="C1615">
        <v>28950.47</v>
      </c>
      <c r="D1615" t="s">
        <v>13</v>
      </c>
      <c r="E1615" t="s">
        <v>18</v>
      </c>
      <c r="F1615" t="s">
        <v>13</v>
      </c>
      <c r="G1615" t="s">
        <v>13</v>
      </c>
      <c r="H1615">
        <v>1959</v>
      </c>
      <c r="I1615" t="str" cm="1">
        <f t="array" ref="I1615">IF(D1615="", INDEX($D$2:$D$2345, MODE(MATCH(IF($D$2:$D$2345&lt;&gt;"",$D$2:$D$2345), IF($D$2:$D$2345&lt;&gt;"",$D$2:$D$2345),0))), D1615)</f>
        <v>tier - 1</v>
      </c>
      <c r="J1615" t="str" cm="1">
        <f t="array" ref="J1615">IF(G1615="", INDEX($G$2:$G$2345, MODE(MATCH(IF($G$2:$G$2345&lt;&gt;"",$G$2:$G$2345), IF($G$2:$G$2345&lt;&gt;"",$G$2:$G$2345),0))), G1615)</f>
        <v>tier - 1</v>
      </c>
      <c r="K1615" t="str" cm="1">
        <f t="array" ref="K1615">IF(E1615="", INDEX($E$2:$E$2345, MODE(MATCH(IF($E$2:$E$2345&lt;&gt;"",$E$2:$E$2345), IF($E$2:$E$2345&lt;&gt;"",$E$2:$E$2345),0))), E1615)</f>
        <v>R1012</v>
      </c>
      <c r="L1615">
        <f t="shared" si="25"/>
        <v>19</v>
      </c>
      <c r="M1615">
        <v>37960</v>
      </c>
    </row>
    <row r="1616" spans="1:13" x14ac:dyDescent="0.25">
      <c r="A1616" t="s">
        <v>2015</v>
      </c>
      <c r="B1616">
        <v>0</v>
      </c>
      <c r="C1616">
        <v>28923.14</v>
      </c>
      <c r="D1616" t="s">
        <v>13</v>
      </c>
      <c r="E1616" t="s">
        <v>18</v>
      </c>
      <c r="F1616" t="s">
        <v>13</v>
      </c>
      <c r="G1616" t="s">
        <v>13</v>
      </c>
      <c r="H1616">
        <v>1962</v>
      </c>
      <c r="I1616" t="str" cm="1">
        <f t="array" ref="I1616">IF(D1616="", INDEX($D$2:$D$2345, MODE(MATCH(IF($D$2:$D$2345&lt;&gt;"",$D$2:$D$2345), IF($D$2:$D$2345&lt;&gt;"",$D$2:$D$2345),0))), D1616)</f>
        <v>tier - 1</v>
      </c>
      <c r="J1616" t="str" cm="1">
        <f t="array" ref="J1616">IF(G1616="", INDEX($G$2:$G$2345, MODE(MATCH(IF($G$2:$G$2345&lt;&gt;"",$G$2:$G$2345), IF($G$2:$G$2345&lt;&gt;"",$G$2:$G$2345),0))), G1616)</f>
        <v>tier - 1</v>
      </c>
      <c r="K1616" t="str" cm="1">
        <f t="array" ref="K1616">IF(E1616="", INDEX($E$2:$E$2345, MODE(MATCH(IF($E$2:$E$2345&lt;&gt;"",$E$2:$E$2345), IF($E$2:$E$2345&lt;&gt;"",$E$2:$E$2345),0))), E1616)</f>
        <v>R1012</v>
      </c>
      <c r="L1616">
        <f t="shared" si="25"/>
        <v>63</v>
      </c>
      <c r="M1616">
        <v>21756</v>
      </c>
    </row>
    <row r="1617" spans="1:13" x14ac:dyDescent="0.25">
      <c r="A1617" t="s">
        <v>2014</v>
      </c>
      <c r="B1617">
        <v>1</v>
      </c>
      <c r="C1617">
        <v>28868.66</v>
      </c>
      <c r="D1617" t="s">
        <v>13</v>
      </c>
      <c r="E1617" t="s">
        <v>18</v>
      </c>
      <c r="F1617" t="s">
        <v>13</v>
      </c>
      <c r="G1617" t="s">
        <v>9</v>
      </c>
      <c r="H1617">
        <v>1961</v>
      </c>
      <c r="I1617" t="str" cm="1">
        <f t="array" ref="I1617">IF(D1617="", INDEX($D$2:$D$2345, MODE(MATCH(IF($D$2:$D$2345&lt;&gt;"",$D$2:$D$2345), IF($D$2:$D$2345&lt;&gt;"",$D$2:$D$2345),0))), D1617)</f>
        <v>tier - 1</v>
      </c>
      <c r="J1617" t="str" cm="1">
        <f t="array" ref="J1617">IF(G1617="", INDEX($G$2:$G$2345, MODE(MATCH(IF($G$2:$G$2345&lt;&gt;"",$G$2:$G$2345), IF($G$2:$G$2345&lt;&gt;"",$G$2:$G$2345),0))), G1617)</f>
        <v>tier - 2</v>
      </c>
      <c r="K1617" t="str" cm="1">
        <f t="array" ref="K1617">IF(E1617="", INDEX($E$2:$E$2345, MODE(MATCH(IF($E$2:$E$2345&lt;&gt;"",$E$2:$E$2345), IF($E$2:$E$2345&lt;&gt;"",$E$2:$E$2345),0))), E1617)</f>
        <v>R1012</v>
      </c>
      <c r="L1617">
        <f t="shared" si="25"/>
        <v>60</v>
      </c>
      <c r="M1617">
        <v>22861</v>
      </c>
    </row>
    <row r="1618" spans="1:13" x14ac:dyDescent="0.25">
      <c r="A1618" t="s">
        <v>2329</v>
      </c>
      <c r="B1618">
        <v>0</v>
      </c>
      <c r="C1618">
        <v>45863.21</v>
      </c>
      <c r="D1618" t="s">
        <v>9</v>
      </c>
      <c r="E1618" t="s">
        <v>10</v>
      </c>
      <c r="F1618" t="s">
        <v>9</v>
      </c>
      <c r="G1618" t="s">
        <v>13</v>
      </c>
      <c r="H1618">
        <v>1979</v>
      </c>
      <c r="I1618" t="str" cm="1">
        <f t="array" ref="I1618">IF(D1618="", INDEX($D$2:$D$2345, MODE(MATCH(IF($D$2:$D$2345&lt;&gt;"",$D$2:$D$2345), IF($D$2:$D$2345&lt;&gt;"",$D$2:$D$2345),0))), D1618)</f>
        <v>tier - 2</v>
      </c>
      <c r="J1618" t="str" cm="1">
        <f t="array" ref="J1618">IF(G1618="", INDEX($G$2:$G$2345, MODE(MATCH(IF($G$2:$G$2345&lt;&gt;"",$G$2:$G$2345), IF($G$2:$G$2345&lt;&gt;"",$G$2:$G$2345),0))), G1618)</f>
        <v>tier - 1</v>
      </c>
      <c r="K1618" t="str" cm="1">
        <f t="array" ref="K1618">IF(E1618="", INDEX($E$2:$E$2345, MODE(MATCH(IF($E$2:$E$2345&lt;&gt;"",$E$2:$E$2345), IF($E$2:$E$2345&lt;&gt;"",$E$2:$E$2345),0))), E1618)</f>
        <v>R1013</v>
      </c>
      <c r="L1618">
        <f t="shared" si="25"/>
        <v>37</v>
      </c>
      <c r="M1618">
        <v>31271</v>
      </c>
    </row>
    <row r="1619" spans="1:13" x14ac:dyDescent="0.25">
      <c r="A1619" t="s">
        <v>2013</v>
      </c>
      <c r="B1619">
        <v>3</v>
      </c>
      <c r="C1619">
        <v>28716.14</v>
      </c>
      <c r="D1619" t="s">
        <v>13</v>
      </c>
      <c r="E1619" t="s">
        <v>33</v>
      </c>
      <c r="F1619" t="s">
        <v>13</v>
      </c>
      <c r="G1619" t="s">
        <v>11</v>
      </c>
      <c r="H1619">
        <v>1990</v>
      </c>
      <c r="I1619" t="str" cm="1">
        <f t="array" ref="I1619">IF(D1619="", INDEX($D$2:$D$2345, MODE(MATCH(IF($D$2:$D$2345&lt;&gt;"",$D$2:$D$2345), IF($D$2:$D$2345&lt;&gt;"",$D$2:$D$2345),0))), D1619)</f>
        <v>tier - 1</v>
      </c>
      <c r="J1619" t="str" cm="1">
        <f t="array" ref="J1619">IF(G1619="", INDEX($G$2:$G$2345, MODE(MATCH(IF($G$2:$G$2345&lt;&gt;"",$G$2:$G$2345), IF($G$2:$G$2345&lt;&gt;"",$G$2:$G$2345),0))), G1619)</f>
        <v>tier - 3</v>
      </c>
      <c r="K1619" t="str" cm="1">
        <f t="array" ref="K1619">IF(E1619="", INDEX($E$2:$E$2345, MODE(MATCH(IF($E$2:$E$2345&lt;&gt;"",$E$2:$E$2345), IF($E$2:$E$2345&lt;&gt;"",$E$2:$E$2345),0))), E1619)</f>
        <v>R1011</v>
      </c>
      <c r="L1619">
        <f t="shared" si="25"/>
        <v>61</v>
      </c>
      <c r="M1619">
        <v>22620</v>
      </c>
    </row>
    <row r="1620" spans="1:13" x14ac:dyDescent="0.25">
      <c r="A1620" t="s">
        <v>2012</v>
      </c>
      <c r="B1620">
        <v>3</v>
      </c>
      <c r="C1620">
        <v>28542.86</v>
      </c>
      <c r="D1620" t="s">
        <v>13</v>
      </c>
      <c r="E1620" t="s">
        <v>33</v>
      </c>
      <c r="F1620" t="s">
        <v>13</v>
      </c>
      <c r="G1620" t="s">
        <v>11</v>
      </c>
      <c r="H1620">
        <v>1985</v>
      </c>
      <c r="I1620" t="str" cm="1">
        <f t="array" ref="I1620">IF(D1620="", INDEX($D$2:$D$2345, MODE(MATCH(IF($D$2:$D$2345&lt;&gt;"",$D$2:$D$2345), IF($D$2:$D$2345&lt;&gt;"",$D$2:$D$2345),0))), D1620)</f>
        <v>tier - 1</v>
      </c>
      <c r="J1620" t="str" cm="1">
        <f t="array" ref="J1620">IF(G1620="", INDEX($G$2:$G$2345, MODE(MATCH(IF($G$2:$G$2345&lt;&gt;"",$G$2:$G$2345), IF($G$2:$G$2345&lt;&gt;"",$G$2:$G$2345),0))), G1620)</f>
        <v>tier - 3</v>
      </c>
      <c r="K1620" t="str" cm="1">
        <f t="array" ref="K1620">IF(E1620="", INDEX($E$2:$E$2345, MODE(MATCH(IF($E$2:$E$2345&lt;&gt;"",$E$2:$E$2345), IF($E$2:$E$2345&lt;&gt;"",$E$2:$E$2345),0))), E1620)</f>
        <v>R1011</v>
      </c>
      <c r="L1620">
        <f t="shared" si="25"/>
        <v>32</v>
      </c>
      <c r="M1620">
        <v>33143</v>
      </c>
    </row>
    <row r="1621" spans="1:13" x14ac:dyDescent="0.25">
      <c r="A1621" t="s">
        <v>2011</v>
      </c>
      <c r="B1621">
        <v>1</v>
      </c>
      <c r="C1621">
        <v>28476.73</v>
      </c>
      <c r="D1621" t="s">
        <v>13</v>
      </c>
      <c r="E1621" t="s">
        <v>18</v>
      </c>
      <c r="F1621" t="s">
        <v>13</v>
      </c>
      <c r="G1621" t="s">
        <v>9</v>
      </c>
      <c r="H1621">
        <v>1982</v>
      </c>
      <c r="I1621" t="str" cm="1">
        <f t="array" ref="I1621">IF(D1621="", INDEX($D$2:$D$2345, MODE(MATCH(IF($D$2:$D$2345&lt;&gt;"",$D$2:$D$2345), IF($D$2:$D$2345&lt;&gt;"",$D$2:$D$2345),0))), D1621)</f>
        <v>tier - 1</v>
      </c>
      <c r="J1621" t="str" cm="1">
        <f t="array" ref="J1621">IF(G1621="", INDEX($G$2:$G$2345, MODE(MATCH(IF($G$2:$G$2345&lt;&gt;"",$G$2:$G$2345), IF($G$2:$G$2345&lt;&gt;"",$G$2:$G$2345),0))), G1621)</f>
        <v>tier - 2</v>
      </c>
      <c r="K1621" t="str" cm="1">
        <f t="array" ref="K1621">IF(E1621="", INDEX($E$2:$E$2345, MODE(MATCH(IF($E$2:$E$2345&lt;&gt;"",$E$2:$E$2345), IF($E$2:$E$2345&lt;&gt;"",$E$2:$E$2345),0))), E1621)</f>
        <v>R1012</v>
      </c>
      <c r="L1621">
        <f t="shared" si="25"/>
        <v>37</v>
      </c>
      <c r="M1621">
        <v>31392</v>
      </c>
    </row>
    <row r="1622" spans="1:13" x14ac:dyDescent="0.25">
      <c r="A1622" t="s">
        <v>2010</v>
      </c>
      <c r="B1622">
        <v>1</v>
      </c>
      <c r="C1622">
        <v>28468.92</v>
      </c>
      <c r="D1622" t="s">
        <v>13</v>
      </c>
      <c r="E1622" t="s">
        <v>18</v>
      </c>
      <c r="F1622" t="s">
        <v>13</v>
      </c>
      <c r="G1622" t="s">
        <v>13</v>
      </c>
      <c r="H1622">
        <v>1974</v>
      </c>
      <c r="I1622" t="str" cm="1">
        <f t="array" ref="I1622">IF(D1622="", INDEX($D$2:$D$2345, MODE(MATCH(IF($D$2:$D$2345&lt;&gt;"",$D$2:$D$2345), IF($D$2:$D$2345&lt;&gt;"",$D$2:$D$2345),0))), D1622)</f>
        <v>tier - 1</v>
      </c>
      <c r="J1622" t="str" cm="1">
        <f t="array" ref="J1622">IF(G1622="", INDEX($G$2:$G$2345, MODE(MATCH(IF($G$2:$G$2345&lt;&gt;"",$G$2:$G$2345), IF($G$2:$G$2345&lt;&gt;"",$G$2:$G$2345),0))), G1622)</f>
        <v>tier - 1</v>
      </c>
      <c r="K1622" t="str" cm="1">
        <f t="array" ref="K1622">IF(E1622="", INDEX($E$2:$E$2345, MODE(MATCH(IF($E$2:$E$2345&lt;&gt;"",$E$2:$E$2345), IF($E$2:$E$2345&lt;&gt;"",$E$2:$E$2345),0))), E1622)</f>
        <v>R1012</v>
      </c>
      <c r="L1622">
        <f t="shared" si="25"/>
        <v>40</v>
      </c>
      <c r="M1622">
        <v>30210</v>
      </c>
    </row>
    <row r="1623" spans="1:13" x14ac:dyDescent="0.25">
      <c r="A1623" t="s">
        <v>2009</v>
      </c>
      <c r="B1623">
        <v>1</v>
      </c>
      <c r="C1623">
        <v>28340.19</v>
      </c>
      <c r="D1623" t="s">
        <v>13</v>
      </c>
      <c r="E1623" t="s">
        <v>18</v>
      </c>
      <c r="F1623" t="s">
        <v>13</v>
      </c>
      <c r="G1623" t="s">
        <v>9</v>
      </c>
      <c r="H1623">
        <v>1977</v>
      </c>
      <c r="I1623" t="str" cm="1">
        <f t="array" ref="I1623">IF(D1623="", INDEX($D$2:$D$2345, MODE(MATCH(IF($D$2:$D$2345&lt;&gt;"",$D$2:$D$2345), IF($D$2:$D$2345&lt;&gt;"",$D$2:$D$2345),0))), D1623)</f>
        <v>tier - 1</v>
      </c>
      <c r="J1623" t="str" cm="1">
        <f t="array" ref="J1623">IF(G1623="", INDEX($G$2:$G$2345, MODE(MATCH(IF($G$2:$G$2345&lt;&gt;"",$G$2:$G$2345), IF($G$2:$G$2345&lt;&gt;"",$G$2:$G$2345),0))), G1623)</f>
        <v>tier - 2</v>
      </c>
      <c r="K1623" t="str" cm="1">
        <f t="array" ref="K1623">IF(E1623="", INDEX($E$2:$E$2345, MODE(MATCH(IF($E$2:$E$2345&lt;&gt;"",$E$2:$E$2345), IF($E$2:$E$2345&lt;&gt;"",$E$2:$E$2345),0))), E1623)</f>
        <v>R1012</v>
      </c>
      <c r="L1623">
        <f t="shared" si="25"/>
        <v>48</v>
      </c>
      <c r="M1623">
        <v>27365</v>
      </c>
    </row>
    <row r="1624" spans="1:13" x14ac:dyDescent="0.25">
      <c r="A1624" t="s">
        <v>2008</v>
      </c>
      <c r="B1624">
        <v>3</v>
      </c>
      <c r="C1624">
        <v>28302.33</v>
      </c>
      <c r="D1624" t="s">
        <v>13</v>
      </c>
      <c r="E1624" t="s">
        <v>33</v>
      </c>
      <c r="F1624" t="s">
        <v>13</v>
      </c>
      <c r="G1624" t="s">
        <v>9</v>
      </c>
      <c r="H1624">
        <v>1990</v>
      </c>
      <c r="I1624" t="str" cm="1">
        <f t="array" ref="I1624">IF(D1624="", INDEX($D$2:$D$2345, MODE(MATCH(IF($D$2:$D$2345&lt;&gt;"",$D$2:$D$2345), IF($D$2:$D$2345&lt;&gt;"",$D$2:$D$2345),0))), D1624)</f>
        <v>tier - 1</v>
      </c>
      <c r="J1624" t="str" cm="1">
        <f t="array" ref="J1624">IF(G1624="", INDEX($G$2:$G$2345, MODE(MATCH(IF($G$2:$G$2345&lt;&gt;"",$G$2:$G$2345), IF($G$2:$G$2345&lt;&gt;"",$G$2:$G$2345),0))), G1624)</f>
        <v>tier - 2</v>
      </c>
      <c r="K1624" t="str" cm="1">
        <f t="array" ref="K1624">IF(E1624="", INDEX($E$2:$E$2345, MODE(MATCH(IF($E$2:$E$2345&lt;&gt;"",$E$2:$E$2345), IF($E$2:$E$2345&lt;&gt;"",$E$2:$E$2345),0))), E1624)</f>
        <v>R1011</v>
      </c>
      <c r="L1624">
        <f t="shared" si="25"/>
        <v>45</v>
      </c>
      <c r="M1624">
        <v>28483</v>
      </c>
    </row>
    <row r="1625" spans="1:13" x14ac:dyDescent="0.25">
      <c r="A1625" t="s">
        <v>2007</v>
      </c>
      <c r="B1625">
        <v>1</v>
      </c>
      <c r="C1625">
        <v>28287.9</v>
      </c>
      <c r="D1625" t="s">
        <v>13</v>
      </c>
      <c r="E1625" t="s">
        <v>10</v>
      </c>
      <c r="F1625" t="s">
        <v>13</v>
      </c>
      <c r="G1625" t="s">
        <v>13</v>
      </c>
      <c r="H1625">
        <v>1963</v>
      </c>
      <c r="I1625" t="str" cm="1">
        <f t="array" ref="I1625">IF(D1625="", INDEX($D$2:$D$2345, MODE(MATCH(IF($D$2:$D$2345&lt;&gt;"",$D$2:$D$2345), IF($D$2:$D$2345&lt;&gt;"",$D$2:$D$2345),0))), D1625)</f>
        <v>tier - 1</v>
      </c>
      <c r="J1625" t="str" cm="1">
        <f t="array" ref="J1625">IF(G1625="", INDEX($G$2:$G$2345, MODE(MATCH(IF($G$2:$G$2345&lt;&gt;"",$G$2:$G$2345), IF($G$2:$G$2345&lt;&gt;"",$G$2:$G$2345),0))), G1625)</f>
        <v>tier - 1</v>
      </c>
      <c r="K1625" t="str" cm="1">
        <f t="array" ref="K1625">IF(E1625="", INDEX($E$2:$E$2345, MODE(MATCH(IF($E$2:$E$2345&lt;&gt;"",$E$2:$E$2345), IF($E$2:$E$2345&lt;&gt;"",$E$2:$E$2345),0))), E1625)</f>
        <v>R1013</v>
      </c>
      <c r="L1625">
        <f t="shared" si="25"/>
        <v>32</v>
      </c>
      <c r="M1625">
        <v>33202</v>
      </c>
    </row>
    <row r="1626" spans="1:13" x14ac:dyDescent="0.25">
      <c r="A1626" t="s">
        <v>2006</v>
      </c>
      <c r="B1626">
        <v>0</v>
      </c>
      <c r="C1626">
        <v>28245.34</v>
      </c>
      <c r="D1626" t="s">
        <v>13</v>
      </c>
      <c r="E1626" t="s">
        <v>33</v>
      </c>
      <c r="F1626" t="s">
        <v>13</v>
      </c>
      <c r="G1626" t="s">
        <v>11</v>
      </c>
      <c r="H1626">
        <v>1999</v>
      </c>
      <c r="I1626" t="str" cm="1">
        <f t="array" ref="I1626">IF(D1626="", INDEX($D$2:$D$2345, MODE(MATCH(IF($D$2:$D$2345&lt;&gt;"",$D$2:$D$2345), IF($D$2:$D$2345&lt;&gt;"",$D$2:$D$2345),0))), D1626)</f>
        <v>tier - 1</v>
      </c>
      <c r="J1626" t="str" cm="1">
        <f t="array" ref="J1626">IF(G1626="", INDEX($G$2:$G$2345, MODE(MATCH(IF($G$2:$G$2345&lt;&gt;"",$G$2:$G$2345), IF($G$2:$G$2345&lt;&gt;"",$G$2:$G$2345),0))), G1626)</f>
        <v>tier - 3</v>
      </c>
      <c r="K1626" t="str" cm="1">
        <f t="array" ref="K1626">IF(E1626="", INDEX($E$2:$E$2345, MODE(MATCH(IF($E$2:$E$2345&lt;&gt;"",$E$2:$E$2345), IF($E$2:$E$2345&lt;&gt;"",$E$2:$E$2345),0))), E1626)</f>
        <v>R1011</v>
      </c>
      <c r="L1626">
        <f t="shared" si="25"/>
        <v>59</v>
      </c>
      <c r="M1626">
        <v>23260</v>
      </c>
    </row>
    <row r="1627" spans="1:13" x14ac:dyDescent="0.25">
      <c r="A1627" t="s">
        <v>2005</v>
      </c>
      <c r="B1627">
        <v>0</v>
      </c>
      <c r="C1627">
        <v>28101.33</v>
      </c>
      <c r="D1627" t="s">
        <v>13</v>
      </c>
      <c r="E1627" t="s">
        <v>157</v>
      </c>
      <c r="F1627" t="s">
        <v>13</v>
      </c>
      <c r="G1627" t="s">
        <v>9</v>
      </c>
      <c r="H1627">
        <v>1960</v>
      </c>
      <c r="I1627" t="str" cm="1">
        <f t="array" ref="I1627">IF(D1627="", INDEX($D$2:$D$2345, MODE(MATCH(IF($D$2:$D$2345&lt;&gt;"",$D$2:$D$2345), IF($D$2:$D$2345&lt;&gt;"",$D$2:$D$2345),0))), D1627)</f>
        <v>tier - 1</v>
      </c>
      <c r="J1627" t="str" cm="1">
        <f t="array" ref="J1627">IF(G1627="", INDEX($G$2:$G$2345, MODE(MATCH(IF($G$2:$G$2345&lt;&gt;"",$G$2:$G$2345), IF($G$2:$G$2345&lt;&gt;"",$G$2:$G$2345),0))), G1627)</f>
        <v>tier - 2</v>
      </c>
      <c r="K1627" t="str" cm="1">
        <f t="array" ref="K1627">IF(E1627="", INDEX($E$2:$E$2345, MODE(MATCH(IF($E$2:$E$2345&lt;&gt;"",$E$2:$E$2345), IF($E$2:$E$2345&lt;&gt;"",$E$2:$E$2345),0))), E1627)</f>
        <v>R1019</v>
      </c>
      <c r="L1627">
        <f t="shared" si="25"/>
        <v>23</v>
      </c>
      <c r="M1627">
        <v>36486</v>
      </c>
    </row>
    <row r="1628" spans="1:13" x14ac:dyDescent="0.25">
      <c r="A1628" t="s">
        <v>2004</v>
      </c>
      <c r="B1628">
        <v>3</v>
      </c>
      <c r="C1628">
        <v>28006.94</v>
      </c>
      <c r="D1628" t="s">
        <v>13</v>
      </c>
      <c r="E1628" t="s">
        <v>33</v>
      </c>
      <c r="F1628" t="s">
        <v>13</v>
      </c>
      <c r="G1628" t="s">
        <v>9</v>
      </c>
      <c r="H1628">
        <v>1985</v>
      </c>
      <c r="I1628" t="str" cm="1">
        <f t="array" ref="I1628">IF(D1628="", INDEX($D$2:$D$2345, MODE(MATCH(IF($D$2:$D$2345&lt;&gt;"",$D$2:$D$2345), IF($D$2:$D$2345&lt;&gt;"",$D$2:$D$2345),0))), D1628)</f>
        <v>tier - 1</v>
      </c>
      <c r="J1628" t="str" cm="1">
        <f t="array" ref="J1628">IF(G1628="", INDEX($G$2:$G$2345, MODE(MATCH(IF($G$2:$G$2345&lt;&gt;"",$G$2:$G$2345), IF($G$2:$G$2345&lt;&gt;"",$G$2:$G$2345),0))), G1628)</f>
        <v>tier - 2</v>
      </c>
      <c r="K1628" t="str" cm="1">
        <f t="array" ref="K1628">IF(E1628="", INDEX($E$2:$E$2345, MODE(MATCH(IF($E$2:$E$2345&lt;&gt;"",$E$2:$E$2345), IF($E$2:$E$2345&lt;&gt;"",$E$2:$E$2345),0))), E1628)</f>
        <v>R1011</v>
      </c>
      <c r="L1628">
        <f t="shared" si="25"/>
        <v>62</v>
      </c>
      <c r="M1628">
        <v>22249</v>
      </c>
    </row>
    <row r="1629" spans="1:13" x14ac:dyDescent="0.25">
      <c r="A1629" t="s">
        <v>2328</v>
      </c>
      <c r="B1629">
        <v>0</v>
      </c>
      <c r="C1629">
        <v>45710.21</v>
      </c>
      <c r="D1629" t="s">
        <v>9</v>
      </c>
      <c r="E1629" t="s">
        <v>159</v>
      </c>
      <c r="F1629" t="s">
        <v>9</v>
      </c>
      <c r="G1629" t="s">
        <v>9</v>
      </c>
      <c r="H1629">
        <v>1960</v>
      </c>
      <c r="I1629" t="str" cm="1">
        <f t="array" ref="I1629">IF(D1629="", INDEX($D$2:$D$2345, MODE(MATCH(IF($D$2:$D$2345&lt;&gt;"",$D$2:$D$2345), IF($D$2:$D$2345&lt;&gt;"",$D$2:$D$2345),0))), D1629)</f>
        <v>tier - 2</v>
      </c>
      <c r="J1629" t="str" cm="1">
        <f t="array" ref="J1629">IF(G1629="", INDEX($G$2:$G$2345, MODE(MATCH(IF($G$2:$G$2345&lt;&gt;"",$G$2:$G$2345), IF($G$2:$G$2345&lt;&gt;"",$G$2:$G$2345),0))), G1629)</f>
        <v>tier - 2</v>
      </c>
      <c r="K1629" t="str" cm="1">
        <f t="array" ref="K1629">IF(E1629="", INDEX($E$2:$E$2345, MODE(MATCH(IF($E$2:$E$2345&lt;&gt;"",$E$2:$E$2345), IF($E$2:$E$2345&lt;&gt;"",$E$2:$E$2345),0))), E1629)</f>
        <v>R1016</v>
      </c>
      <c r="L1629">
        <f t="shared" si="25"/>
        <v>43</v>
      </c>
      <c r="M1629">
        <v>29210</v>
      </c>
    </row>
    <row r="1630" spans="1:13" x14ac:dyDescent="0.25">
      <c r="A1630" t="s">
        <v>2003</v>
      </c>
      <c r="B1630">
        <v>0</v>
      </c>
      <c r="C1630">
        <v>27980.77</v>
      </c>
      <c r="D1630" t="s">
        <v>13</v>
      </c>
      <c r="E1630" t="s">
        <v>33</v>
      </c>
      <c r="F1630" t="s">
        <v>13</v>
      </c>
      <c r="G1630" t="s">
        <v>13</v>
      </c>
      <c r="H1630">
        <v>1999</v>
      </c>
      <c r="I1630" t="str" cm="1">
        <f t="array" ref="I1630">IF(D1630="", INDEX($D$2:$D$2345, MODE(MATCH(IF($D$2:$D$2345&lt;&gt;"",$D$2:$D$2345), IF($D$2:$D$2345&lt;&gt;"",$D$2:$D$2345),0))), D1630)</f>
        <v>tier - 1</v>
      </c>
      <c r="J1630" t="str" cm="1">
        <f t="array" ref="J1630">IF(G1630="", INDEX($G$2:$G$2345, MODE(MATCH(IF($G$2:$G$2345&lt;&gt;"",$G$2:$G$2345), IF($G$2:$G$2345&lt;&gt;"",$G$2:$G$2345),0))), G1630)</f>
        <v>tier - 1</v>
      </c>
      <c r="K1630" t="str" cm="1">
        <f t="array" ref="K1630">IF(E1630="", INDEX($E$2:$E$2345, MODE(MATCH(IF($E$2:$E$2345&lt;&gt;"",$E$2:$E$2345), IF($E$2:$E$2345&lt;&gt;"",$E$2:$E$2345),0))), E1630)</f>
        <v>R1011</v>
      </c>
      <c r="L1630">
        <f t="shared" si="25"/>
        <v>37</v>
      </c>
      <c r="M1630">
        <v>31402</v>
      </c>
    </row>
    <row r="1631" spans="1:13" x14ac:dyDescent="0.25">
      <c r="A1631" t="s">
        <v>2002</v>
      </c>
      <c r="B1631">
        <v>3</v>
      </c>
      <c r="C1631">
        <v>27941.29</v>
      </c>
      <c r="D1631" t="s">
        <v>13</v>
      </c>
      <c r="E1631" t="s">
        <v>33</v>
      </c>
      <c r="F1631" t="s">
        <v>13</v>
      </c>
      <c r="G1631" t="s">
        <v>11</v>
      </c>
      <c r="H1631">
        <v>1961</v>
      </c>
      <c r="I1631" t="str" cm="1">
        <f t="array" ref="I1631">IF(D1631="", INDEX($D$2:$D$2345, MODE(MATCH(IF($D$2:$D$2345&lt;&gt;"",$D$2:$D$2345), IF($D$2:$D$2345&lt;&gt;"",$D$2:$D$2345),0))), D1631)</f>
        <v>tier - 1</v>
      </c>
      <c r="J1631" t="str" cm="1">
        <f t="array" ref="J1631">IF(G1631="", INDEX($G$2:$G$2345, MODE(MATCH(IF($G$2:$G$2345&lt;&gt;"",$G$2:$G$2345), IF($G$2:$G$2345&lt;&gt;"",$G$2:$G$2345),0))), G1631)</f>
        <v>tier - 3</v>
      </c>
      <c r="K1631" t="str" cm="1">
        <f t="array" ref="K1631">IF(E1631="", INDEX($E$2:$E$2345, MODE(MATCH(IF($E$2:$E$2345&lt;&gt;"",$E$2:$E$2345), IF($E$2:$E$2345&lt;&gt;"",$E$2:$E$2345),0))), E1631)</f>
        <v>R1011</v>
      </c>
      <c r="L1631">
        <f t="shared" si="25"/>
        <v>23</v>
      </c>
      <c r="M1631">
        <v>36369</v>
      </c>
    </row>
    <row r="1632" spans="1:13" x14ac:dyDescent="0.25">
      <c r="A1632" t="s">
        <v>2001</v>
      </c>
      <c r="B1632">
        <v>3</v>
      </c>
      <c r="C1632">
        <v>27931.11</v>
      </c>
      <c r="D1632" t="s">
        <v>13</v>
      </c>
      <c r="E1632" t="s">
        <v>33</v>
      </c>
      <c r="F1632" t="s">
        <v>13</v>
      </c>
      <c r="G1632" t="s">
        <v>11</v>
      </c>
      <c r="H1632">
        <v>1991</v>
      </c>
      <c r="I1632" t="str" cm="1">
        <f t="array" ref="I1632">IF(D1632="", INDEX($D$2:$D$2345, MODE(MATCH(IF($D$2:$D$2345&lt;&gt;"",$D$2:$D$2345), IF($D$2:$D$2345&lt;&gt;"",$D$2:$D$2345),0))), D1632)</f>
        <v>tier - 1</v>
      </c>
      <c r="J1632" t="str" cm="1">
        <f t="array" ref="J1632">IF(G1632="", INDEX($G$2:$G$2345, MODE(MATCH(IF($G$2:$G$2345&lt;&gt;"",$G$2:$G$2345), IF($G$2:$G$2345&lt;&gt;"",$G$2:$G$2345),0))), G1632)</f>
        <v>tier - 3</v>
      </c>
      <c r="K1632" t="str" cm="1">
        <f t="array" ref="K1632">IF(E1632="", INDEX($E$2:$E$2345, MODE(MATCH(IF($E$2:$E$2345&lt;&gt;"",$E$2:$E$2345), IF($E$2:$E$2345&lt;&gt;"",$E$2:$E$2345),0))), E1632)</f>
        <v>R1011</v>
      </c>
      <c r="L1632">
        <f t="shared" si="25"/>
        <v>62</v>
      </c>
      <c r="M1632">
        <v>22436</v>
      </c>
    </row>
    <row r="1633" spans="1:13" x14ac:dyDescent="0.25">
      <c r="A1633" t="s">
        <v>2000</v>
      </c>
      <c r="B1633">
        <v>3</v>
      </c>
      <c r="C1633">
        <v>27925.86</v>
      </c>
      <c r="D1633" t="s">
        <v>13</v>
      </c>
      <c r="E1633" t="s">
        <v>33</v>
      </c>
      <c r="F1633" t="s">
        <v>13</v>
      </c>
      <c r="G1633" t="s">
        <v>9</v>
      </c>
      <c r="H1633">
        <v>1989</v>
      </c>
      <c r="I1633" t="str" cm="1">
        <f t="array" ref="I1633">IF(D1633="", INDEX($D$2:$D$2345, MODE(MATCH(IF($D$2:$D$2345&lt;&gt;"",$D$2:$D$2345), IF($D$2:$D$2345&lt;&gt;"",$D$2:$D$2345),0))), D1633)</f>
        <v>tier - 1</v>
      </c>
      <c r="J1633" t="str" cm="1">
        <f t="array" ref="J1633">IF(G1633="", INDEX($G$2:$G$2345, MODE(MATCH(IF($G$2:$G$2345&lt;&gt;"",$G$2:$G$2345), IF($G$2:$G$2345&lt;&gt;"",$G$2:$G$2345),0))), G1633)</f>
        <v>tier - 2</v>
      </c>
      <c r="K1633" t="str" cm="1">
        <f t="array" ref="K1633">IF(E1633="", INDEX($E$2:$E$2345, MODE(MATCH(IF($E$2:$E$2345&lt;&gt;"",$E$2:$E$2345), IF($E$2:$E$2345&lt;&gt;"",$E$2:$E$2345),0))), E1633)</f>
        <v>R1011</v>
      </c>
      <c r="L1633">
        <f t="shared" si="25"/>
        <v>31</v>
      </c>
      <c r="M1633">
        <v>33563</v>
      </c>
    </row>
    <row r="1634" spans="1:13" x14ac:dyDescent="0.25">
      <c r="A1634" t="s">
        <v>1999</v>
      </c>
      <c r="B1634">
        <v>3</v>
      </c>
      <c r="C1634">
        <v>27849.94</v>
      </c>
      <c r="D1634" t="s">
        <v>13</v>
      </c>
      <c r="E1634" t="s">
        <v>33</v>
      </c>
      <c r="F1634" t="s">
        <v>13</v>
      </c>
      <c r="G1634" t="s">
        <v>13</v>
      </c>
      <c r="H1634">
        <v>1985</v>
      </c>
      <c r="I1634" t="str" cm="1">
        <f t="array" ref="I1634">IF(D1634="", INDEX($D$2:$D$2345, MODE(MATCH(IF($D$2:$D$2345&lt;&gt;"",$D$2:$D$2345), IF($D$2:$D$2345&lt;&gt;"",$D$2:$D$2345),0))), D1634)</f>
        <v>tier - 1</v>
      </c>
      <c r="J1634" t="str" cm="1">
        <f t="array" ref="J1634">IF(G1634="", INDEX($G$2:$G$2345, MODE(MATCH(IF($G$2:$G$2345&lt;&gt;"",$G$2:$G$2345), IF($G$2:$G$2345&lt;&gt;"",$G$2:$G$2345),0))), G1634)</f>
        <v>tier - 1</v>
      </c>
      <c r="K1634" t="str" cm="1">
        <f t="array" ref="K1634">IF(E1634="", INDEX($E$2:$E$2345, MODE(MATCH(IF($E$2:$E$2345&lt;&gt;"",$E$2:$E$2345), IF($E$2:$E$2345&lt;&gt;"",$E$2:$E$2345),0))), E1634)</f>
        <v>R1011</v>
      </c>
      <c r="L1634">
        <f t="shared" si="25"/>
        <v>33</v>
      </c>
      <c r="M1634">
        <v>32846</v>
      </c>
    </row>
    <row r="1635" spans="1:13" x14ac:dyDescent="0.25">
      <c r="A1635" t="s">
        <v>1998</v>
      </c>
      <c r="B1635">
        <v>0</v>
      </c>
      <c r="C1635">
        <v>27808.73</v>
      </c>
      <c r="D1635" t="s">
        <v>13</v>
      </c>
      <c r="E1635" t="s">
        <v>10</v>
      </c>
      <c r="F1635" t="s">
        <v>13</v>
      </c>
      <c r="G1635" t="s">
        <v>13</v>
      </c>
      <c r="H1635">
        <v>1960</v>
      </c>
      <c r="I1635" t="str" cm="1">
        <f t="array" ref="I1635">IF(D1635="", INDEX($D$2:$D$2345, MODE(MATCH(IF($D$2:$D$2345&lt;&gt;"",$D$2:$D$2345), IF($D$2:$D$2345&lt;&gt;"",$D$2:$D$2345),0))), D1635)</f>
        <v>tier - 1</v>
      </c>
      <c r="J1635" t="str" cm="1">
        <f t="array" ref="J1635">IF(G1635="", INDEX($G$2:$G$2345, MODE(MATCH(IF($G$2:$G$2345&lt;&gt;"",$G$2:$G$2345), IF($G$2:$G$2345&lt;&gt;"",$G$2:$G$2345),0))), G1635)</f>
        <v>tier - 1</v>
      </c>
      <c r="K1635" t="str" cm="1">
        <f t="array" ref="K1635">IF(E1635="", INDEX($E$2:$E$2345, MODE(MATCH(IF($E$2:$E$2345&lt;&gt;"",$E$2:$E$2345), IF($E$2:$E$2345&lt;&gt;"",$E$2:$E$2345),0))), E1635)</f>
        <v>R1013</v>
      </c>
      <c r="L1635">
        <f t="shared" si="25"/>
        <v>37</v>
      </c>
      <c r="M1635">
        <v>31234</v>
      </c>
    </row>
    <row r="1636" spans="1:13" x14ac:dyDescent="0.25">
      <c r="A1636" t="s">
        <v>1997</v>
      </c>
      <c r="B1636">
        <v>1</v>
      </c>
      <c r="C1636">
        <v>27724.29</v>
      </c>
      <c r="D1636" t="s">
        <v>13</v>
      </c>
      <c r="E1636" t="s">
        <v>10</v>
      </c>
      <c r="F1636" t="s">
        <v>13</v>
      </c>
      <c r="G1636" t="s">
        <v>11</v>
      </c>
      <c r="H1636">
        <v>2002</v>
      </c>
      <c r="I1636" t="str" cm="1">
        <f t="array" ref="I1636">IF(D1636="", INDEX($D$2:$D$2345, MODE(MATCH(IF($D$2:$D$2345&lt;&gt;"",$D$2:$D$2345), IF($D$2:$D$2345&lt;&gt;"",$D$2:$D$2345),0))), D1636)</f>
        <v>tier - 1</v>
      </c>
      <c r="J1636" t="str" cm="1">
        <f t="array" ref="J1636">IF(G1636="", INDEX($G$2:$G$2345, MODE(MATCH(IF($G$2:$G$2345&lt;&gt;"",$G$2:$G$2345), IF($G$2:$G$2345&lt;&gt;"",$G$2:$G$2345),0))), G1636)</f>
        <v>tier - 3</v>
      </c>
      <c r="K1636" t="str" cm="1">
        <f t="array" ref="K1636">IF(E1636="", INDEX($E$2:$E$2345, MODE(MATCH(IF($E$2:$E$2345&lt;&gt;"",$E$2:$E$2345), IF($E$2:$E$2345&lt;&gt;"",$E$2:$E$2345),0))), E1636)</f>
        <v>R1013</v>
      </c>
      <c r="L1636">
        <f t="shared" si="25"/>
        <v>62</v>
      </c>
      <c r="M1636">
        <v>22256</v>
      </c>
    </row>
    <row r="1637" spans="1:13" x14ac:dyDescent="0.25">
      <c r="A1637" t="s">
        <v>1996</v>
      </c>
      <c r="B1637">
        <v>0</v>
      </c>
      <c r="C1637">
        <v>27696.11</v>
      </c>
      <c r="D1637" t="s">
        <v>13</v>
      </c>
      <c r="E1637" t="s">
        <v>33</v>
      </c>
      <c r="F1637" t="s">
        <v>13</v>
      </c>
      <c r="G1637" t="s">
        <v>9</v>
      </c>
      <c r="H1637">
        <v>1992</v>
      </c>
      <c r="I1637" t="str" cm="1">
        <f t="array" ref="I1637">IF(D1637="", INDEX($D$2:$D$2345, MODE(MATCH(IF($D$2:$D$2345&lt;&gt;"",$D$2:$D$2345), IF($D$2:$D$2345&lt;&gt;"",$D$2:$D$2345),0))), D1637)</f>
        <v>tier - 1</v>
      </c>
      <c r="J1637" t="str" cm="1">
        <f t="array" ref="J1637">IF(G1637="", INDEX($G$2:$G$2345, MODE(MATCH(IF($G$2:$G$2345&lt;&gt;"",$G$2:$G$2345), IF($G$2:$G$2345&lt;&gt;"",$G$2:$G$2345),0))), G1637)</f>
        <v>tier - 2</v>
      </c>
      <c r="K1637" t="str" cm="1">
        <f t="array" ref="K1637">IF(E1637="", INDEX($E$2:$E$2345, MODE(MATCH(IF($E$2:$E$2345&lt;&gt;"",$E$2:$E$2345), IF($E$2:$E$2345&lt;&gt;"",$E$2:$E$2345),0))), E1637)</f>
        <v>R1011</v>
      </c>
      <c r="L1637">
        <f t="shared" si="25"/>
        <v>20</v>
      </c>
      <c r="M1637">
        <v>37440</v>
      </c>
    </row>
    <row r="1638" spans="1:13" x14ac:dyDescent="0.25">
      <c r="A1638" t="s">
        <v>1995</v>
      </c>
      <c r="B1638">
        <v>0</v>
      </c>
      <c r="C1638">
        <v>27625.17</v>
      </c>
      <c r="D1638" t="s">
        <v>13</v>
      </c>
      <c r="E1638" t="s">
        <v>33</v>
      </c>
      <c r="F1638" t="s">
        <v>13</v>
      </c>
      <c r="G1638" t="s">
        <v>13</v>
      </c>
      <c r="H1638">
        <v>1997</v>
      </c>
      <c r="I1638" t="str" cm="1">
        <f t="array" ref="I1638">IF(D1638="", INDEX($D$2:$D$2345, MODE(MATCH(IF($D$2:$D$2345&lt;&gt;"",$D$2:$D$2345), IF($D$2:$D$2345&lt;&gt;"",$D$2:$D$2345),0))), D1638)</f>
        <v>tier - 1</v>
      </c>
      <c r="J1638" t="str" cm="1">
        <f t="array" ref="J1638">IF(G1638="", INDEX($G$2:$G$2345, MODE(MATCH(IF($G$2:$G$2345&lt;&gt;"",$G$2:$G$2345), IF($G$2:$G$2345&lt;&gt;"",$G$2:$G$2345),0))), G1638)</f>
        <v>tier - 1</v>
      </c>
      <c r="K1638" t="str" cm="1">
        <f t="array" ref="K1638">IF(E1638="", INDEX($E$2:$E$2345, MODE(MATCH(IF($E$2:$E$2345&lt;&gt;"",$E$2:$E$2345), IF($E$2:$E$2345&lt;&gt;"",$E$2:$E$2345),0))), E1638)</f>
        <v>R1011</v>
      </c>
      <c r="L1638">
        <f t="shared" si="25"/>
        <v>30</v>
      </c>
      <c r="M1638">
        <v>33884</v>
      </c>
    </row>
    <row r="1639" spans="1:13" x14ac:dyDescent="0.25">
      <c r="A1639" t="s">
        <v>1994</v>
      </c>
      <c r="B1639">
        <v>0</v>
      </c>
      <c r="C1639">
        <v>27619.360000000001</v>
      </c>
      <c r="D1639" t="s">
        <v>9</v>
      </c>
      <c r="E1639" t="s">
        <v>33</v>
      </c>
      <c r="F1639" t="s">
        <v>9</v>
      </c>
      <c r="G1639" t="s">
        <v>11</v>
      </c>
      <c r="H1639">
        <v>1997</v>
      </c>
      <c r="I1639" t="str" cm="1">
        <f t="array" ref="I1639">IF(D1639="", INDEX($D$2:$D$2345, MODE(MATCH(IF($D$2:$D$2345&lt;&gt;"",$D$2:$D$2345), IF($D$2:$D$2345&lt;&gt;"",$D$2:$D$2345),0))), D1639)</f>
        <v>tier - 2</v>
      </c>
      <c r="J1639" t="str" cm="1">
        <f t="array" ref="J1639">IF(G1639="", INDEX($G$2:$G$2345, MODE(MATCH(IF($G$2:$G$2345&lt;&gt;"",$G$2:$G$2345), IF($G$2:$G$2345&lt;&gt;"",$G$2:$G$2345),0))), G1639)</f>
        <v>tier - 3</v>
      </c>
      <c r="K1639" t="str" cm="1">
        <f t="array" ref="K1639">IF(E1639="", INDEX($E$2:$E$2345, MODE(MATCH(IF($E$2:$E$2345&lt;&gt;"",$E$2:$E$2345), IF($E$2:$E$2345&lt;&gt;"",$E$2:$E$2345),0))), E1639)</f>
        <v>R1011</v>
      </c>
      <c r="L1639">
        <f t="shared" si="25"/>
        <v>25</v>
      </c>
      <c r="M1639">
        <v>35682</v>
      </c>
    </row>
    <row r="1640" spans="1:13" x14ac:dyDescent="0.25">
      <c r="A1640" t="s">
        <v>2327</v>
      </c>
      <c r="B1640">
        <v>2</v>
      </c>
      <c r="C1640">
        <v>45702.02</v>
      </c>
      <c r="D1640" t="s">
        <v>9</v>
      </c>
      <c r="E1640" t="s">
        <v>18</v>
      </c>
      <c r="F1640" t="s">
        <v>9</v>
      </c>
      <c r="G1640" t="s">
        <v>9</v>
      </c>
      <c r="H1640">
        <v>1974</v>
      </c>
      <c r="I1640" t="str" cm="1">
        <f t="array" ref="I1640">IF(D1640="", INDEX($D$2:$D$2345, MODE(MATCH(IF($D$2:$D$2345&lt;&gt;"",$D$2:$D$2345), IF($D$2:$D$2345&lt;&gt;"",$D$2:$D$2345),0))), D1640)</f>
        <v>tier - 2</v>
      </c>
      <c r="J1640" t="str" cm="1">
        <f t="array" ref="J1640">IF(G1640="", INDEX($G$2:$G$2345, MODE(MATCH(IF($G$2:$G$2345&lt;&gt;"",$G$2:$G$2345), IF($G$2:$G$2345&lt;&gt;"",$G$2:$G$2345),0))), G1640)</f>
        <v>tier - 2</v>
      </c>
      <c r="K1640" t="str" cm="1">
        <f t="array" ref="K1640">IF(E1640="", INDEX($E$2:$E$2345, MODE(MATCH(IF($E$2:$E$2345&lt;&gt;"",$E$2:$E$2345), IF($E$2:$E$2345&lt;&gt;"",$E$2:$E$2345),0))), E1640)</f>
        <v>R1012</v>
      </c>
      <c r="L1640">
        <f t="shared" si="25"/>
        <v>62</v>
      </c>
      <c r="M1640">
        <v>22137</v>
      </c>
    </row>
    <row r="1641" spans="1:13" x14ac:dyDescent="0.25">
      <c r="A1641" t="s">
        <v>1993</v>
      </c>
      <c r="B1641">
        <v>0</v>
      </c>
      <c r="C1641">
        <v>27614.71</v>
      </c>
      <c r="D1641" t="s">
        <v>9</v>
      </c>
      <c r="E1641" t="s">
        <v>33</v>
      </c>
      <c r="F1641" t="s">
        <v>9</v>
      </c>
      <c r="G1641" t="s">
        <v>11</v>
      </c>
      <c r="H1641">
        <v>1992</v>
      </c>
      <c r="I1641" t="str" cm="1">
        <f t="array" ref="I1641">IF(D1641="", INDEX($D$2:$D$2345, MODE(MATCH(IF($D$2:$D$2345&lt;&gt;"",$D$2:$D$2345), IF($D$2:$D$2345&lt;&gt;"",$D$2:$D$2345),0))), D1641)</f>
        <v>tier - 2</v>
      </c>
      <c r="J1641" t="str" cm="1">
        <f t="array" ref="J1641">IF(G1641="", INDEX($G$2:$G$2345, MODE(MATCH(IF($G$2:$G$2345&lt;&gt;"",$G$2:$G$2345), IF($G$2:$G$2345&lt;&gt;"",$G$2:$G$2345),0))), G1641)</f>
        <v>tier - 3</v>
      </c>
      <c r="K1641" t="str" cm="1">
        <f t="array" ref="K1641">IF(E1641="", INDEX($E$2:$E$2345, MODE(MATCH(IF($E$2:$E$2345&lt;&gt;"",$E$2:$E$2345), IF($E$2:$E$2345&lt;&gt;"",$E$2:$E$2345),0))), E1641)</f>
        <v>R1011</v>
      </c>
      <c r="L1641">
        <f t="shared" si="25"/>
        <v>25</v>
      </c>
      <c r="M1641">
        <v>35592</v>
      </c>
    </row>
    <row r="1642" spans="1:13" x14ac:dyDescent="0.25">
      <c r="A1642" t="s">
        <v>1992</v>
      </c>
      <c r="B1642">
        <v>3</v>
      </c>
      <c r="C1642">
        <v>27598.93</v>
      </c>
      <c r="D1642" t="s">
        <v>9</v>
      </c>
      <c r="E1642" t="s">
        <v>33</v>
      </c>
      <c r="F1642" t="s">
        <v>9</v>
      </c>
      <c r="G1642" t="s">
        <v>13</v>
      </c>
      <c r="H1642">
        <v>1985</v>
      </c>
      <c r="I1642" t="str" cm="1">
        <f t="array" ref="I1642">IF(D1642="", INDEX($D$2:$D$2345, MODE(MATCH(IF($D$2:$D$2345&lt;&gt;"",$D$2:$D$2345), IF($D$2:$D$2345&lt;&gt;"",$D$2:$D$2345),0))), D1642)</f>
        <v>tier - 2</v>
      </c>
      <c r="J1642" t="str" cm="1">
        <f t="array" ref="J1642">IF(G1642="", INDEX($G$2:$G$2345, MODE(MATCH(IF($G$2:$G$2345&lt;&gt;"",$G$2:$G$2345), IF($G$2:$G$2345&lt;&gt;"",$G$2:$G$2345),0))), G1642)</f>
        <v>tier - 1</v>
      </c>
      <c r="K1642" t="str" cm="1">
        <f t="array" ref="K1642">IF(E1642="", INDEX($E$2:$E$2345, MODE(MATCH(IF($E$2:$E$2345&lt;&gt;"",$E$2:$E$2345), IF($E$2:$E$2345&lt;&gt;"",$E$2:$E$2345),0))), E1642)</f>
        <v>R1011</v>
      </c>
      <c r="L1642">
        <f t="shared" si="25"/>
        <v>30</v>
      </c>
      <c r="M1642">
        <v>33914</v>
      </c>
    </row>
    <row r="1643" spans="1:13" x14ac:dyDescent="0.25">
      <c r="A1643" t="s">
        <v>1991</v>
      </c>
      <c r="B1643">
        <v>3</v>
      </c>
      <c r="C1643">
        <v>27534.53</v>
      </c>
      <c r="D1643" t="s">
        <v>9</v>
      </c>
      <c r="E1643" t="s">
        <v>33</v>
      </c>
      <c r="F1643" t="s">
        <v>9</v>
      </c>
      <c r="G1643" t="s">
        <v>9</v>
      </c>
      <c r="H1643">
        <v>1984</v>
      </c>
      <c r="I1643" t="str" cm="1">
        <f t="array" ref="I1643">IF(D1643="", INDEX($D$2:$D$2345, MODE(MATCH(IF($D$2:$D$2345&lt;&gt;"",$D$2:$D$2345), IF($D$2:$D$2345&lt;&gt;"",$D$2:$D$2345),0))), D1643)</f>
        <v>tier - 2</v>
      </c>
      <c r="J1643" t="str" cm="1">
        <f t="array" ref="J1643">IF(G1643="", INDEX($G$2:$G$2345, MODE(MATCH(IF($G$2:$G$2345&lt;&gt;"",$G$2:$G$2345), IF($G$2:$G$2345&lt;&gt;"",$G$2:$G$2345),0))), G1643)</f>
        <v>tier - 2</v>
      </c>
      <c r="K1643" t="str" cm="1">
        <f t="array" ref="K1643">IF(E1643="", INDEX($E$2:$E$2345, MODE(MATCH(IF($E$2:$E$2345&lt;&gt;"",$E$2:$E$2345), IF($E$2:$E$2345&lt;&gt;"",$E$2:$E$2345),0))), E1643)</f>
        <v>R1011</v>
      </c>
      <c r="L1643">
        <f t="shared" si="25"/>
        <v>37</v>
      </c>
      <c r="M1643">
        <v>31250</v>
      </c>
    </row>
    <row r="1644" spans="1:13" x14ac:dyDescent="0.25">
      <c r="A1644" t="s">
        <v>1990</v>
      </c>
      <c r="B1644">
        <v>0</v>
      </c>
      <c r="C1644">
        <v>27533.91</v>
      </c>
      <c r="D1644" t="s">
        <v>9</v>
      </c>
      <c r="E1644" t="s">
        <v>10</v>
      </c>
      <c r="F1644" t="s">
        <v>9</v>
      </c>
      <c r="G1644" t="s">
        <v>11</v>
      </c>
      <c r="H1644">
        <v>1965</v>
      </c>
      <c r="I1644" t="str" cm="1">
        <f t="array" ref="I1644">IF(D1644="", INDEX($D$2:$D$2345, MODE(MATCH(IF($D$2:$D$2345&lt;&gt;"",$D$2:$D$2345), IF($D$2:$D$2345&lt;&gt;"",$D$2:$D$2345),0))), D1644)</f>
        <v>tier - 2</v>
      </c>
      <c r="J1644" t="str" cm="1">
        <f t="array" ref="J1644">IF(G1644="", INDEX($G$2:$G$2345, MODE(MATCH(IF($G$2:$G$2345&lt;&gt;"",$G$2:$G$2345), IF($G$2:$G$2345&lt;&gt;"",$G$2:$G$2345),0))), G1644)</f>
        <v>tier - 3</v>
      </c>
      <c r="K1644" t="str" cm="1">
        <f t="array" ref="K1644">IF(E1644="", INDEX($E$2:$E$2345, MODE(MATCH(IF($E$2:$E$2345&lt;&gt;"",$E$2:$E$2345), IF($E$2:$E$2345&lt;&gt;"",$E$2:$E$2345),0))), E1644)</f>
        <v>R1013</v>
      </c>
      <c r="L1644">
        <f t="shared" si="25"/>
        <v>38</v>
      </c>
      <c r="M1644">
        <v>30974</v>
      </c>
    </row>
    <row r="1645" spans="1:13" x14ac:dyDescent="0.25">
      <c r="A1645" t="s">
        <v>1989</v>
      </c>
      <c r="B1645">
        <v>1</v>
      </c>
      <c r="C1645">
        <v>27495.59</v>
      </c>
      <c r="D1645" t="s">
        <v>9</v>
      </c>
      <c r="E1645" t="s">
        <v>33</v>
      </c>
      <c r="F1645" t="s">
        <v>9</v>
      </c>
      <c r="G1645" t="s">
        <v>13</v>
      </c>
      <c r="H1645">
        <v>1981</v>
      </c>
      <c r="I1645" t="str" cm="1">
        <f t="array" ref="I1645">IF(D1645="", INDEX($D$2:$D$2345, MODE(MATCH(IF($D$2:$D$2345&lt;&gt;"",$D$2:$D$2345), IF($D$2:$D$2345&lt;&gt;"",$D$2:$D$2345),0))), D1645)</f>
        <v>tier - 2</v>
      </c>
      <c r="J1645" t="str" cm="1">
        <f t="array" ref="J1645">IF(G1645="", INDEX($G$2:$G$2345, MODE(MATCH(IF($G$2:$G$2345&lt;&gt;"",$G$2:$G$2345), IF($G$2:$G$2345&lt;&gt;"",$G$2:$G$2345),0))), G1645)</f>
        <v>tier - 1</v>
      </c>
      <c r="K1645" t="str" cm="1">
        <f t="array" ref="K1645">IF(E1645="", INDEX($E$2:$E$2345, MODE(MATCH(IF($E$2:$E$2345&lt;&gt;"",$E$2:$E$2345), IF($E$2:$E$2345&lt;&gt;"",$E$2:$E$2345),0))), E1645)</f>
        <v>R1011</v>
      </c>
      <c r="L1645">
        <f t="shared" si="25"/>
        <v>57</v>
      </c>
      <c r="M1645">
        <v>24018</v>
      </c>
    </row>
    <row r="1646" spans="1:13" x14ac:dyDescent="0.25">
      <c r="A1646" t="s">
        <v>1988</v>
      </c>
      <c r="B1646">
        <v>3</v>
      </c>
      <c r="C1646">
        <v>27432.73</v>
      </c>
      <c r="D1646" t="s">
        <v>9</v>
      </c>
      <c r="E1646" t="s">
        <v>33</v>
      </c>
      <c r="F1646" t="s">
        <v>9</v>
      </c>
      <c r="G1646" t="s">
        <v>13</v>
      </c>
      <c r="H1646">
        <v>1985</v>
      </c>
      <c r="I1646" t="str" cm="1">
        <f t="array" ref="I1646">IF(D1646="", INDEX($D$2:$D$2345, MODE(MATCH(IF($D$2:$D$2345&lt;&gt;"",$D$2:$D$2345), IF($D$2:$D$2345&lt;&gt;"",$D$2:$D$2345),0))), D1646)</f>
        <v>tier - 2</v>
      </c>
      <c r="J1646" t="str" cm="1">
        <f t="array" ref="J1646">IF(G1646="", INDEX($G$2:$G$2345, MODE(MATCH(IF($G$2:$G$2345&lt;&gt;"",$G$2:$G$2345), IF($G$2:$G$2345&lt;&gt;"",$G$2:$G$2345),0))), G1646)</f>
        <v>tier - 1</v>
      </c>
      <c r="K1646" t="str" cm="1">
        <f t="array" ref="K1646">IF(E1646="", INDEX($E$2:$E$2345, MODE(MATCH(IF($E$2:$E$2345&lt;&gt;"",$E$2:$E$2345), IF($E$2:$E$2345&lt;&gt;"",$E$2:$E$2345),0))), E1646)</f>
        <v>R1011</v>
      </c>
      <c r="L1646">
        <f t="shared" si="25"/>
        <v>41</v>
      </c>
      <c r="M1646">
        <v>29925</v>
      </c>
    </row>
    <row r="1647" spans="1:13" x14ac:dyDescent="0.25">
      <c r="A1647" t="s">
        <v>1987</v>
      </c>
      <c r="B1647">
        <v>2</v>
      </c>
      <c r="C1647">
        <v>27375.9</v>
      </c>
      <c r="D1647" t="s">
        <v>9</v>
      </c>
      <c r="E1647" t="s">
        <v>155</v>
      </c>
      <c r="F1647" t="s">
        <v>9</v>
      </c>
      <c r="G1647" t="s">
        <v>11</v>
      </c>
      <c r="H1647">
        <v>1988</v>
      </c>
      <c r="I1647" t="str" cm="1">
        <f t="array" ref="I1647">IF(D1647="", INDEX($D$2:$D$2345, MODE(MATCH(IF($D$2:$D$2345&lt;&gt;"",$D$2:$D$2345), IF($D$2:$D$2345&lt;&gt;"",$D$2:$D$2345),0))), D1647)</f>
        <v>tier - 2</v>
      </c>
      <c r="J1647" t="str" cm="1">
        <f t="array" ref="J1647">IF(G1647="", INDEX($G$2:$G$2345, MODE(MATCH(IF($G$2:$G$2345&lt;&gt;"",$G$2:$G$2345), IF($G$2:$G$2345&lt;&gt;"",$G$2:$G$2345),0))), G1647)</f>
        <v>tier - 3</v>
      </c>
      <c r="K1647" t="str" cm="1">
        <f t="array" ref="K1647">IF(E1647="", INDEX($E$2:$E$2345, MODE(MATCH(IF($E$2:$E$2345&lt;&gt;"",$E$2:$E$2345), IF($E$2:$E$2345&lt;&gt;"",$E$2:$E$2345),0))), E1647)</f>
        <v>R1015</v>
      </c>
      <c r="L1647">
        <f t="shared" si="25"/>
        <v>37</v>
      </c>
      <c r="M1647">
        <v>31305</v>
      </c>
    </row>
    <row r="1648" spans="1:13" x14ac:dyDescent="0.25">
      <c r="A1648" t="s">
        <v>1986</v>
      </c>
      <c r="B1648">
        <v>0</v>
      </c>
      <c r="C1648">
        <v>27346.04</v>
      </c>
      <c r="D1648" t="s">
        <v>9</v>
      </c>
      <c r="E1648" t="s">
        <v>10</v>
      </c>
      <c r="F1648" t="s">
        <v>9</v>
      </c>
      <c r="G1648" t="s">
        <v>9</v>
      </c>
      <c r="H1648">
        <v>1969</v>
      </c>
      <c r="I1648" t="str" cm="1">
        <f t="array" ref="I1648">IF(D1648="", INDEX($D$2:$D$2345, MODE(MATCH(IF($D$2:$D$2345&lt;&gt;"",$D$2:$D$2345), IF($D$2:$D$2345&lt;&gt;"",$D$2:$D$2345),0))), D1648)</f>
        <v>tier - 2</v>
      </c>
      <c r="J1648" t="str" cm="1">
        <f t="array" ref="J1648">IF(G1648="", INDEX($G$2:$G$2345, MODE(MATCH(IF($G$2:$G$2345&lt;&gt;"",$G$2:$G$2345), IF($G$2:$G$2345&lt;&gt;"",$G$2:$G$2345),0))), G1648)</f>
        <v>tier - 2</v>
      </c>
      <c r="K1648" t="str" cm="1">
        <f t="array" ref="K1648">IF(E1648="", INDEX($E$2:$E$2345, MODE(MATCH(IF($E$2:$E$2345&lt;&gt;"",$E$2:$E$2345), IF($E$2:$E$2345&lt;&gt;"",$E$2:$E$2345),0))), E1648)</f>
        <v>R1013</v>
      </c>
      <c r="L1648">
        <f t="shared" si="25"/>
        <v>34</v>
      </c>
      <c r="M1648">
        <v>32432</v>
      </c>
    </row>
    <row r="1649" spans="1:13" x14ac:dyDescent="0.25">
      <c r="A1649" t="s">
        <v>1985</v>
      </c>
      <c r="B1649">
        <v>3</v>
      </c>
      <c r="C1649">
        <v>27322.73</v>
      </c>
      <c r="D1649" t="s">
        <v>9</v>
      </c>
      <c r="E1649" t="s">
        <v>10</v>
      </c>
      <c r="F1649" t="s">
        <v>9</v>
      </c>
      <c r="G1649" t="s">
        <v>9</v>
      </c>
      <c r="H1649">
        <v>1968</v>
      </c>
      <c r="I1649" t="str" cm="1">
        <f t="array" ref="I1649">IF(D1649="", INDEX($D$2:$D$2345, MODE(MATCH(IF($D$2:$D$2345&lt;&gt;"",$D$2:$D$2345), IF($D$2:$D$2345&lt;&gt;"",$D$2:$D$2345),0))), D1649)</f>
        <v>tier - 2</v>
      </c>
      <c r="J1649" t="str" cm="1">
        <f t="array" ref="J1649">IF(G1649="", INDEX($G$2:$G$2345, MODE(MATCH(IF($G$2:$G$2345&lt;&gt;"",$G$2:$G$2345), IF($G$2:$G$2345&lt;&gt;"",$G$2:$G$2345),0))), G1649)</f>
        <v>tier - 2</v>
      </c>
      <c r="K1649" t="str" cm="1">
        <f t="array" ref="K1649">IF(E1649="", INDEX($E$2:$E$2345, MODE(MATCH(IF($E$2:$E$2345&lt;&gt;"",$E$2:$E$2345), IF($E$2:$E$2345&lt;&gt;"",$E$2:$E$2345),0))), E1649)</f>
        <v>R1013</v>
      </c>
      <c r="L1649">
        <f t="shared" si="25"/>
        <v>54</v>
      </c>
      <c r="M1649">
        <v>25360</v>
      </c>
    </row>
    <row r="1650" spans="1:13" x14ac:dyDescent="0.25">
      <c r="A1650" t="s">
        <v>1984</v>
      </c>
      <c r="B1650">
        <v>0</v>
      </c>
      <c r="C1650">
        <v>27236.959999999999</v>
      </c>
      <c r="D1650" t="s">
        <v>9</v>
      </c>
      <c r="E1650" t="s">
        <v>33</v>
      </c>
      <c r="F1650" t="s">
        <v>9</v>
      </c>
      <c r="G1650" t="s">
        <v>13</v>
      </c>
      <c r="H1650">
        <v>1999</v>
      </c>
      <c r="I1650" t="str" cm="1">
        <f t="array" ref="I1650">IF(D1650="", INDEX($D$2:$D$2345, MODE(MATCH(IF($D$2:$D$2345&lt;&gt;"",$D$2:$D$2345), IF($D$2:$D$2345&lt;&gt;"",$D$2:$D$2345),0))), D1650)</f>
        <v>tier - 2</v>
      </c>
      <c r="J1650" t="str" cm="1">
        <f t="array" ref="J1650">IF(G1650="", INDEX($G$2:$G$2345, MODE(MATCH(IF($G$2:$G$2345&lt;&gt;"",$G$2:$G$2345), IF($G$2:$G$2345&lt;&gt;"",$G$2:$G$2345),0))), G1650)</f>
        <v>tier - 1</v>
      </c>
      <c r="K1650" t="str" cm="1">
        <f t="array" ref="K1650">IF(E1650="", INDEX($E$2:$E$2345, MODE(MATCH(IF($E$2:$E$2345&lt;&gt;"",$E$2:$E$2345), IF($E$2:$E$2345&lt;&gt;"",$E$2:$E$2345),0))), E1650)</f>
        <v>R1011</v>
      </c>
      <c r="L1650">
        <f t="shared" si="25"/>
        <v>54</v>
      </c>
      <c r="M1650">
        <v>25174</v>
      </c>
    </row>
    <row r="1651" spans="1:13" x14ac:dyDescent="0.25">
      <c r="A1651" t="s">
        <v>2326</v>
      </c>
      <c r="B1651">
        <v>0</v>
      </c>
      <c r="C1651">
        <v>45008.959999999999</v>
      </c>
      <c r="D1651" t="s">
        <v>9</v>
      </c>
      <c r="E1651" t="s">
        <v>10</v>
      </c>
      <c r="F1651" t="s">
        <v>9</v>
      </c>
      <c r="G1651" t="s">
        <v>9</v>
      </c>
      <c r="H1651">
        <v>1962</v>
      </c>
      <c r="I1651" t="str" cm="1">
        <f t="array" ref="I1651">IF(D1651="", INDEX($D$2:$D$2345, MODE(MATCH(IF($D$2:$D$2345&lt;&gt;"",$D$2:$D$2345), IF($D$2:$D$2345&lt;&gt;"",$D$2:$D$2345),0))), D1651)</f>
        <v>tier - 2</v>
      </c>
      <c r="J1651" t="str" cm="1">
        <f t="array" ref="J1651">IF(G1651="", INDEX($G$2:$G$2345, MODE(MATCH(IF($G$2:$G$2345&lt;&gt;"",$G$2:$G$2345), IF($G$2:$G$2345&lt;&gt;"",$G$2:$G$2345),0))), G1651)</f>
        <v>tier - 2</v>
      </c>
      <c r="K1651" t="str" cm="1">
        <f t="array" ref="K1651">IF(E1651="", INDEX($E$2:$E$2345, MODE(MATCH(IF($E$2:$E$2345&lt;&gt;"",$E$2:$E$2345), IF($E$2:$E$2345&lt;&gt;"",$E$2:$E$2345),0))), E1651)</f>
        <v>R1013</v>
      </c>
      <c r="L1651">
        <f t="shared" si="25"/>
        <v>48</v>
      </c>
      <c r="M1651">
        <v>27380</v>
      </c>
    </row>
    <row r="1652" spans="1:13" x14ac:dyDescent="0.25">
      <c r="A1652" t="s">
        <v>1983</v>
      </c>
      <c r="B1652">
        <v>0</v>
      </c>
      <c r="C1652">
        <v>27218.44</v>
      </c>
      <c r="D1652" t="s">
        <v>9</v>
      </c>
      <c r="E1652" t="s">
        <v>347</v>
      </c>
      <c r="F1652" t="s">
        <v>9</v>
      </c>
      <c r="G1652" t="s">
        <v>13</v>
      </c>
      <c r="H1652">
        <v>1965</v>
      </c>
      <c r="I1652" t="str" cm="1">
        <f t="array" ref="I1652">IF(D1652="", INDEX($D$2:$D$2345, MODE(MATCH(IF($D$2:$D$2345&lt;&gt;"",$D$2:$D$2345), IF($D$2:$D$2345&lt;&gt;"",$D$2:$D$2345),0))), D1652)</f>
        <v>tier - 2</v>
      </c>
      <c r="J1652" t="str" cm="1">
        <f t="array" ref="J1652">IF(G1652="", INDEX($G$2:$G$2345, MODE(MATCH(IF($G$2:$G$2345&lt;&gt;"",$G$2:$G$2345), IF($G$2:$G$2345&lt;&gt;"",$G$2:$G$2345),0))), G1652)</f>
        <v>tier - 1</v>
      </c>
      <c r="K1652" t="str" cm="1">
        <f t="array" ref="K1652">IF(E1652="", INDEX($E$2:$E$2345, MODE(MATCH(IF($E$2:$E$2345&lt;&gt;"",$E$2:$E$2345), IF($E$2:$E$2345&lt;&gt;"",$E$2:$E$2345),0))), E1652)</f>
        <v>R1017</v>
      </c>
      <c r="L1652">
        <f t="shared" si="25"/>
        <v>23</v>
      </c>
      <c r="M1652">
        <v>36515</v>
      </c>
    </row>
    <row r="1653" spans="1:13" x14ac:dyDescent="0.25">
      <c r="A1653" t="s">
        <v>1982</v>
      </c>
      <c r="B1653">
        <v>0</v>
      </c>
      <c r="C1653">
        <v>27117.99</v>
      </c>
      <c r="D1653" t="s">
        <v>9</v>
      </c>
      <c r="E1653" t="s">
        <v>10</v>
      </c>
      <c r="F1653" t="s">
        <v>9</v>
      </c>
      <c r="G1653" t="s">
        <v>9</v>
      </c>
      <c r="H1653">
        <v>1970</v>
      </c>
      <c r="I1653" t="str" cm="1">
        <f t="array" ref="I1653">IF(D1653="", INDEX($D$2:$D$2345, MODE(MATCH(IF($D$2:$D$2345&lt;&gt;"",$D$2:$D$2345), IF($D$2:$D$2345&lt;&gt;"",$D$2:$D$2345),0))), D1653)</f>
        <v>tier - 2</v>
      </c>
      <c r="J1653" t="str" cm="1">
        <f t="array" ref="J1653">IF(G1653="", INDEX($G$2:$G$2345, MODE(MATCH(IF($G$2:$G$2345&lt;&gt;"",$G$2:$G$2345), IF($G$2:$G$2345&lt;&gt;"",$G$2:$G$2345),0))), G1653)</f>
        <v>tier - 2</v>
      </c>
      <c r="K1653" t="str" cm="1">
        <f t="array" ref="K1653">IF(E1653="", INDEX($E$2:$E$2345, MODE(MATCH(IF($E$2:$E$2345&lt;&gt;"",$E$2:$E$2345), IF($E$2:$E$2345&lt;&gt;"",$E$2:$E$2345),0))), E1653)</f>
        <v>R1013</v>
      </c>
      <c r="L1653">
        <f t="shared" si="25"/>
        <v>57</v>
      </c>
      <c r="M1653">
        <v>24017</v>
      </c>
    </row>
    <row r="1654" spans="1:13" x14ac:dyDescent="0.25">
      <c r="A1654" t="s">
        <v>1981</v>
      </c>
      <c r="B1654">
        <v>3</v>
      </c>
      <c r="C1654">
        <v>27092.38</v>
      </c>
      <c r="D1654" t="s">
        <v>9</v>
      </c>
      <c r="E1654" t="s">
        <v>33</v>
      </c>
      <c r="F1654" t="s">
        <v>9</v>
      </c>
      <c r="G1654" t="s">
        <v>11</v>
      </c>
      <c r="H1654">
        <v>1990</v>
      </c>
      <c r="I1654" t="str" cm="1">
        <f t="array" ref="I1654">IF(D1654="", INDEX($D$2:$D$2345, MODE(MATCH(IF($D$2:$D$2345&lt;&gt;"",$D$2:$D$2345), IF($D$2:$D$2345&lt;&gt;"",$D$2:$D$2345),0))), D1654)</f>
        <v>tier - 2</v>
      </c>
      <c r="J1654" t="str" cm="1">
        <f t="array" ref="J1654">IF(G1654="", INDEX($G$2:$G$2345, MODE(MATCH(IF($G$2:$G$2345&lt;&gt;"",$G$2:$G$2345), IF($G$2:$G$2345&lt;&gt;"",$G$2:$G$2345),0))), G1654)</f>
        <v>tier - 3</v>
      </c>
      <c r="K1654" t="str" cm="1">
        <f t="array" ref="K1654">IF(E1654="", INDEX($E$2:$E$2345, MODE(MATCH(IF($E$2:$E$2345&lt;&gt;"",$E$2:$E$2345), IF($E$2:$E$2345&lt;&gt;"",$E$2:$E$2345),0))), E1654)</f>
        <v>R1011</v>
      </c>
      <c r="L1654">
        <f t="shared" si="25"/>
        <v>52</v>
      </c>
      <c r="M1654">
        <v>25915</v>
      </c>
    </row>
    <row r="1655" spans="1:13" x14ac:dyDescent="0.25">
      <c r="A1655" t="s">
        <v>1980</v>
      </c>
      <c r="B1655">
        <v>0</v>
      </c>
      <c r="C1655">
        <v>27080.639999999999</v>
      </c>
      <c r="D1655" t="s">
        <v>9</v>
      </c>
      <c r="E1655" t="s">
        <v>33</v>
      </c>
      <c r="F1655" t="s">
        <v>9</v>
      </c>
      <c r="G1655" t="s">
        <v>9</v>
      </c>
      <c r="H1655">
        <v>1994</v>
      </c>
      <c r="I1655" t="str" cm="1">
        <f t="array" ref="I1655">IF(D1655="", INDEX($D$2:$D$2345, MODE(MATCH(IF($D$2:$D$2345&lt;&gt;"",$D$2:$D$2345), IF($D$2:$D$2345&lt;&gt;"",$D$2:$D$2345),0))), D1655)</f>
        <v>tier - 2</v>
      </c>
      <c r="J1655" t="str" cm="1">
        <f t="array" ref="J1655">IF(G1655="", INDEX($G$2:$G$2345, MODE(MATCH(IF($G$2:$G$2345&lt;&gt;"",$G$2:$G$2345), IF($G$2:$G$2345&lt;&gt;"",$G$2:$G$2345),0))), G1655)</f>
        <v>tier - 2</v>
      </c>
      <c r="K1655" t="str" cm="1">
        <f t="array" ref="K1655">IF(E1655="", INDEX($E$2:$E$2345, MODE(MATCH(IF($E$2:$E$2345&lt;&gt;"",$E$2:$E$2345), IF($E$2:$E$2345&lt;&gt;"",$E$2:$E$2345),0))), E1655)</f>
        <v>R1011</v>
      </c>
      <c r="L1655">
        <f t="shared" si="25"/>
        <v>32</v>
      </c>
      <c r="M1655">
        <v>33056</v>
      </c>
    </row>
    <row r="1656" spans="1:13" x14ac:dyDescent="0.25">
      <c r="A1656" t="s">
        <v>1979</v>
      </c>
      <c r="B1656">
        <v>0</v>
      </c>
      <c r="C1656">
        <v>27037.91</v>
      </c>
      <c r="D1656" t="s">
        <v>9</v>
      </c>
      <c r="E1656" t="s">
        <v>10</v>
      </c>
      <c r="F1656" t="s">
        <v>9</v>
      </c>
      <c r="G1656" t="s">
        <v>9</v>
      </c>
      <c r="H1656">
        <v>1958</v>
      </c>
      <c r="I1656" t="str" cm="1">
        <f t="array" ref="I1656">IF(D1656="", INDEX($D$2:$D$2345, MODE(MATCH(IF($D$2:$D$2345&lt;&gt;"",$D$2:$D$2345), IF($D$2:$D$2345&lt;&gt;"",$D$2:$D$2345),0))), D1656)</f>
        <v>tier - 2</v>
      </c>
      <c r="J1656" t="str" cm="1">
        <f t="array" ref="J1656">IF(G1656="", INDEX($G$2:$G$2345, MODE(MATCH(IF($G$2:$G$2345&lt;&gt;"",$G$2:$G$2345), IF($G$2:$G$2345&lt;&gt;"",$G$2:$G$2345),0))), G1656)</f>
        <v>tier - 2</v>
      </c>
      <c r="K1656" t="str" cm="1">
        <f t="array" ref="K1656">IF(E1656="", INDEX($E$2:$E$2345, MODE(MATCH(IF($E$2:$E$2345&lt;&gt;"",$E$2:$E$2345), IF($E$2:$E$2345&lt;&gt;"",$E$2:$E$2345),0))), E1656)</f>
        <v>R1013</v>
      </c>
      <c r="L1656">
        <f t="shared" si="25"/>
        <v>28</v>
      </c>
      <c r="M1656">
        <v>34515</v>
      </c>
    </row>
    <row r="1657" spans="1:13" x14ac:dyDescent="0.25">
      <c r="A1657" t="s">
        <v>1978</v>
      </c>
      <c r="B1657">
        <v>1</v>
      </c>
      <c r="C1657">
        <v>27000.98</v>
      </c>
      <c r="D1657" t="s">
        <v>9</v>
      </c>
      <c r="E1657" t="s">
        <v>10</v>
      </c>
      <c r="F1657" t="s">
        <v>9</v>
      </c>
      <c r="G1657" t="s">
        <v>9</v>
      </c>
      <c r="H1657">
        <v>1960</v>
      </c>
      <c r="I1657" t="str" cm="1">
        <f t="array" ref="I1657">IF(D1657="", INDEX($D$2:$D$2345, MODE(MATCH(IF($D$2:$D$2345&lt;&gt;"",$D$2:$D$2345), IF($D$2:$D$2345&lt;&gt;"",$D$2:$D$2345),0))), D1657)</f>
        <v>tier - 2</v>
      </c>
      <c r="J1657" t="str" cm="1">
        <f t="array" ref="J1657">IF(G1657="", INDEX($G$2:$G$2345, MODE(MATCH(IF($G$2:$G$2345&lt;&gt;"",$G$2:$G$2345), IF($G$2:$G$2345&lt;&gt;"",$G$2:$G$2345),0))), G1657)</f>
        <v>tier - 2</v>
      </c>
      <c r="K1657" t="str" cm="1">
        <f t="array" ref="K1657">IF(E1657="", INDEX($E$2:$E$2345, MODE(MATCH(IF($E$2:$E$2345&lt;&gt;"",$E$2:$E$2345), IF($E$2:$E$2345&lt;&gt;"",$E$2:$E$2345),0))), E1657)</f>
        <v>R1013</v>
      </c>
      <c r="L1657">
        <f t="shared" si="25"/>
        <v>64</v>
      </c>
      <c r="M1657">
        <v>21375</v>
      </c>
    </row>
    <row r="1658" spans="1:13" x14ac:dyDescent="0.25">
      <c r="A1658" t="s">
        <v>1977</v>
      </c>
      <c r="B1658">
        <v>0</v>
      </c>
      <c r="C1658">
        <v>26936.98</v>
      </c>
      <c r="D1658" t="s">
        <v>9</v>
      </c>
      <c r="E1658" t="s">
        <v>33</v>
      </c>
      <c r="F1658" t="s">
        <v>9</v>
      </c>
      <c r="G1658" t="s">
        <v>11</v>
      </c>
      <c r="H1658">
        <v>2000</v>
      </c>
      <c r="I1658" t="str" cm="1">
        <f t="array" ref="I1658">IF(D1658="", INDEX($D$2:$D$2345, MODE(MATCH(IF($D$2:$D$2345&lt;&gt;"",$D$2:$D$2345), IF($D$2:$D$2345&lt;&gt;"",$D$2:$D$2345),0))), D1658)</f>
        <v>tier - 2</v>
      </c>
      <c r="J1658" t="str" cm="1">
        <f t="array" ref="J1658">IF(G1658="", INDEX($G$2:$G$2345, MODE(MATCH(IF($G$2:$G$2345&lt;&gt;"",$G$2:$G$2345), IF($G$2:$G$2345&lt;&gt;"",$G$2:$G$2345),0))), G1658)</f>
        <v>tier - 3</v>
      </c>
      <c r="K1658" t="str" cm="1">
        <f t="array" ref="K1658">IF(E1658="", INDEX($E$2:$E$2345, MODE(MATCH(IF($E$2:$E$2345&lt;&gt;"",$E$2:$E$2345), IF($E$2:$E$2345&lt;&gt;"",$E$2:$E$2345),0))), E1658)</f>
        <v>R1011</v>
      </c>
      <c r="L1658">
        <f t="shared" si="25"/>
        <v>62</v>
      </c>
      <c r="M1658">
        <v>22229</v>
      </c>
    </row>
    <row r="1659" spans="1:13" x14ac:dyDescent="0.25">
      <c r="A1659" t="s">
        <v>1976</v>
      </c>
      <c r="B1659">
        <v>0</v>
      </c>
      <c r="C1659">
        <v>26927.69</v>
      </c>
      <c r="D1659" t="s">
        <v>9</v>
      </c>
      <c r="E1659" t="s">
        <v>33</v>
      </c>
      <c r="F1659" t="s">
        <v>9</v>
      </c>
      <c r="G1659" t="s">
        <v>9</v>
      </c>
      <c r="H1659">
        <v>2002</v>
      </c>
      <c r="I1659" t="str" cm="1">
        <f t="array" ref="I1659">IF(D1659="", INDEX($D$2:$D$2345, MODE(MATCH(IF($D$2:$D$2345&lt;&gt;"",$D$2:$D$2345), IF($D$2:$D$2345&lt;&gt;"",$D$2:$D$2345),0))), D1659)</f>
        <v>tier - 2</v>
      </c>
      <c r="J1659" t="str" cm="1">
        <f t="array" ref="J1659">IF(G1659="", INDEX($G$2:$G$2345, MODE(MATCH(IF($G$2:$G$2345&lt;&gt;"",$G$2:$G$2345), IF($G$2:$G$2345&lt;&gt;"",$G$2:$G$2345),0))), G1659)</f>
        <v>tier - 2</v>
      </c>
      <c r="K1659" t="str" cm="1">
        <f t="array" ref="K1659">IF(E1659="", INDEX($E$2:$E$2345, MODE(MATCH(IF($E$2:$E$2345&lt;&gt;"",$E$2:$E$2345), IF($E$2:$E$2345&lt;&gt;"",$E$2:$E$2345),0))), E1659)</f>
        <v>R1011</v>
      </c>
      <c r="L1659">
        <f t="shared" si="25"/>
        <v>22</v>
      </c>
      <c r="M1659">
        <v>36694</v>
      </c>
    </row>
    <row r="1660" spans="1:13" x14ac:dyDescent="0.25">
      <c r="A1660" t="s">
        <v>1975</v>
      </c>
      <c r="B1660">
        <v>0</v>
      </c>
      <c r="C1660">
        <v>26926.51</v>
      </c>
      <c r="D1660" t="s">
        <v>9</v>
      </c>
      <c r="E1660" t="s">
        <v>10</v>
      </c>
      <c r="F1660" t="s">
        <v>9</v>
      </c>
      <c r="G1660" t="s">
        <v>13</v>
      </c>
      <c r="H1660">
        <v>1958</v>
      </c>
      <c r="I1660" t="str" cm="1">
        <f t="array" ref="I1660">IF(D1660="", INDEX($D$2:$D$2345, MODE(MATCH(IF($D$2:$D$2345&lt;&gt;"",$D$2:$D$2345), IF($D$2:$D$2345&lt;&gt;"",$D$2:$D$2345),0))), D1660)</f>
        <v>tier - 2</v>
      </c>
      <c r="J1660" t="str" cm="1">
        <f t="array" ref="J1660">IF(G1660="", INDEX($G$2:$G$2345, MODE(MATCH(IF($G$2:$G$2345&lt;&gt;"",$G$2:$G$2345), IF($G$2:$G$2345&lt;&gt;"",$G$2:$G$2345),0))), G1660)</f>
        <v>tier - 1</v>
      </c>
      <c r="K1660" t="str" cm="1">
        <f t="array" ref="K1660">IF(E1660="", INDEX($E$2:$E$2345, MODE(MATCH(IF($E$2:$E$2345&lt;&gt;"",$E$2:$E$2345), IF($E$2:$E$2345&lt;&gt;"",$E$2:$E$2345),0))), E1660)</f>
        <v>R1013</v>
      </c>
      <c r="L1660">
        <f t="shared" si="25"/>
        <v>20</v>
      </c>
      <c r="M1660">
        <v>37615</v>
      </c>
    </row>
    <row r="1661" spans="1:13" x14ac:dyDescent="0.25">
      <c r="A1661" t="s">
        <v>1974</v>
      </c>
      <c r="B1661">
        <v>3</v>
      </c>
      <c r="C1661">
        <v>26912.560000000001</v>
      </c>
      <c r="D1661" t="s">
        <v>9</v>
      </c>
      <c r="E1661" t="s">
        <v>33</v>
      </c>
      <c r="F1661" t="s">
        <v>9</v>
      </c>
      <c r="G1661" t="s">
        <v>9</v>
      </c>
      <c r="H1661">
        <v>1991</v>
      </c>
      <c r="I1661" t="str" cm="1">
        <f t="array" ref="I1661">IF(D1661="", INDEX($D$2:$D$2345, MODE(MATCH(IF($D$2:$D$2345&lt;&gt;"",$D$2:$D$2345), IF($D$2:$D$2345&lt;&gt;"",$D$2:$D$2345),0))), D1661)</f>
        <v>tier - 2</v>
      </c>
      <c r="J1661" t="str" cm="1">
        <f t="array" ref="J1661">IF(G1661="", INDEX($G$2:$G$2345, MODE(MATCH(IF($G$2:$G$2345&lt;&gt;"",$G$2:$G$2345), IF($G$2:$G$2345&lt;&gt;"",$G$2:$G$2345),0))), G1661)</f>
        <v>tier - 2</v>
      </c>
      <c r="K1661" t="str" cm="1">
        <f t="array" ref="K1661">IF(E1661="", INDEX($E$2:$E$2345, MODE(MATCH(IF($E$2:$E$2345&lt;&gt;"",$E$2:$E$2345), IF($E$2:$E$2345&lt;&gt;"",$E$2:$E$2345),0))), E1661)</f>
        <v>R1011</v>
      </c>
      <c r="L1661">
        <f t="shared" si="25"/>
        <v>64</v>
      </c>
      <c r="M1661">
        <v>21419</v>
      </c>
    </row>
    <row r="1662" spans="1:13" x14ac:dyDescent="0.25">
      <c r="A1662" t="s">
        <v>2325</v>
      </c>
      <c r="B1662">
        <v>2</v>
      </c>
      <c r="C1662">
        <v>44641.2</v>
      </c>
      <c r="D1662" t="s">
        <v>9</v>
      </c>
      <c r="E1662" t="s">
        <v>238</v>
      </c>
      <c r="F1662" t="s">
        <v>9</v>
      </c>
      <c r="G1662" t="s">
        <v>11</v>
      </c>
      <c r="H1662">
        <v>1971</v>
      </c>
      <c r="I1662" t="str" cm="1">
        <f t="array" ref="I1662">IF(D1662="", INDEX($D$2:$D$2345, MODE(MATCH(IF($D$2:$D$2345&lt;&gt;"",$D$2:$D$2345), IF($D$2:$D$2345&lt;&gt;"",$D$2:$D$2345),0))), D1662)</f>
        <v>tier - 2</v>
      </c>
      <c r="J1662" t="str" cm="1">
        <f t="array" ref="J1662">IF(G1662="", INDEX($G$2:$G$2345, MODE(MATCH(IF($G$2:$G$2345&lt;&gt;"",$G$2:$G$2345), IF($G$2:$G$2345&lt;&gt;"",$G$2:$G$2345),0))), G1662)</f>
        <v>tier - 3</v>
      </c>
      <c r="K1662" t="str" cm="1">
        <f t="array" ref="K1662">IF(E1662="", INDEX($E$2:$E$2345, MODE(MATCH(IF($E$2:$E$2345&lt;&gt;"",$E$2:$E$2345), IF($E$2:$E$2345&lt;&gt;"",$E$2:$E$2345),0))), E1662)</f>
        <v>R1024</v>
      </c>
      <c r="L1662">
        <f t="shared" si="25"/>
        <v>60</v>
      </c>
      <c r="M1662">
        <v>22871</v>
      </c>
    </row>
    <row r="1663" spans="1:13" x14ac:dyDescent="0.25">
      <c r="A1663" t="s">
        <v>1973</v>
      </c>
      <c r="B1663">
        <v>3</v>
      </c>
      <c r="C1663">
        <v>26607.89</v>
      </c>
      <c r="D1663" t="s">
        <v>9</v>
      </c>
      <c r="E1663" t="s">
        <v>33</v>
      </c>
      <c r="F1663" t="s">
        <v>9</v>
      </c>
      <c r="G1663" t="s">
        <v>13</v>
      </c>
      <c r="H1663">
        <v>1988</v>
      </c>
      <c r="I1663" t="str" cm="1">
        <f t="array" ref="I1663">IF(D1663="", INDEX($D$2:$D$2345, MODE(MATCH(IF($D$2:$D$2345&lt;&gt;"",$D$2:$D$2345), IF($D$2:$D$2345&lt;&gt;"",$D$2:$D$2345),0))), D1663)</f>
        <v>tier - 2</v>
      </c>
      <c r="J1663" t="str" cm="1">
        <f t="array" ref="J1663">IF(G1663="", INDEX($G$2:$G$2345, MODE(MATCH(IF($G$2:$G$2345&lt;&gt;"",$G$2:$G$2345), IF($G$2:$G$2345&lt;&gt;"",$G$2:$G$2345),0))), G1663)</f>
        <v>tier - 1</v>
      </c>
      <c r="K1663" t="str" cm="1">
        <f t="array" ref="K1663">IF(E1663="", INDEX($E$2:$E$2345, MODE(MATCH(IF($E$2:$E$2345&lt;&gt;"",$E$2:$E$2345), IF($E$2:$E$2345&lt;&gt;"",$E$2:$E$2345),0))), E1663)</f>
        <v>R1011</v>
      </c>
      <c r="L1663">
        <f t="shared" si="25"/>
        <v>31</v>
      </c>
      <c r="M1663">
        <v>33441</v>
      </c>
    </row>
    <row r="1664" spans="1:13" x14ac:dyDescent="0.25">
      <c r="A1664" t="s">
        <v>1972</v>
      </c>
      <c r="B1664">
        <v>0</v>
      </c>
      <c r="C1664">
        <v>26479.4</v>
      </c>
      <c r="D1664" t="s">
        <v>9</v>
      </c>
      <c r="E1664" t="s">
        <v>33</v>
      </c>
      <c r="F1664" t="s">
        <v>9</v>
      </c>
      <c r="G1664" t="s">
        <v>9</v>
      </c>
      <c r="H1664">
        <v>2004</v>
      </c>
      <c r="I1664" t="str" cm="1">
        <f t="array" ref="I1664">IF(D1664="", INDEX($D$2:$D$2345, MODE(MATCH(IF($D$2:$D$2345&lt;&gt;"",$D$2:$D$2345), IF($D$2:$D$2345&lt;&gt;"",$D$2:$D$2345),0))), D1664)</f>
        <v>tier - 2</v>
      </c>
      <c r="J1664" t="str" cm="1">
        <f t="array" ref="J1664">IF(G1664="", INDEX($G$2:$G$2345, MODE(MATCH(IF($G$2:$G$2345&lt;&gt;"",$G$2:$G$2345), IF($G$2:$G$2345&lt;&gt;"",$G$2:$G$2345),0))), G1664)</f>
        <v>tier - 2</v>
      </c>
      <c r="K1664" t="str" cm="1">
        <f t="array" ref="K1664">IF(E1664="", INDEX($E$2:$E$2345, MODE(MATCH(IF($E$2:$E$2345&lt;&gt;"",$E$2:$E$2345), IF($E$2:$E$2345&lt;&gt;"",$E$2:$E$2345),0))), E1664)</f>
        <v>R1011</v>
      </c>
      <c r="L1664">
        <f t="shared" si="25"/>
        <v>34</v>
      </c>
      <c r="M1664">
        <v>32391</v>
      </c>
    </row>
    <row r="1665" spans="1:13" x14ac:dyDescent="0.25">
      <c r="A1665" t="s">
        <v>1971</v>
      </c>
      <c r="B1665">
        <v>2</v>
      </c>
      <c r="C1665">
        <v>26467.1</v>
      </c>
      <c r="D1665" t="s">
        <v>9</v>
      </c>
      <c r="E1665" t="s">
        <v>18</v>
      </c>
      <c r="F1665" t="s">
        <v>9</v>
      </c>
      <c r="G1665" t="s">
        <v>11</v>
      </c>
      <c r="H1665">
        <v>1970</v>
      </c>
      <c r="I1665" t="str" cm="1">
        <f t="array" ref="I1665">IF(D1665="", INDEX($D$2:$D$2345, MODE(MATCH(IF($D$2:$D$2345&lt;&gt;"",$D$2:$D$2345), IF($D$2:$D$2345&lt;&gt;"",$D$2:$D$2345),0))), D1665)</f>
        <v>tier - 2</v>
      </c>
      <c r="J1665" t="str" cm="1">
        <f t="array" ref="J1665">IF(G1665="", INDEX($G$2:$G$2345, MODE(MATCH(IF($G$2:$G$2345&lt;&gt;"",$G$2:$G$2345), IF($G$2:$G$2345&lt;&gt;"",$G$2:$G$2345),0))), G1665)</f>
        <v>tier - 3</v>
      </c>
      <c r="K1665" t="str" cm="1">
        <f t="array" ref="K1665">IF(E1665="", INDEX($E$2:$E$2345, MODE(MATCH(IF($E$2:$E$2345&lt;&gt;"",$E$2:$E$2345), IF($E$2:$E$2345&lt;&gt;"",$E$2:$E$2345),0))), E1665)</f>
        <v>R1012</v>
      </c>
      <c r="L1665">
        <f t="shared" si="25"/>
        <v>18</v>
      </c>
      <c r="M1665">
        <v>38226</v>
      </c>
    </row>
    <row r="1666" spans="1:13" x14ac:dyDescent="0.25">
      <c r="A1666" t="s">
        <v>1970</v>
      </c>
      <c r="B1666">
        <v>1</v>
      </c>
      <c r="C1666">
        <v>26392.26</v>
      </c>
      <c r="D1666" t="s">
        <v>9</v>
      </c>
      <c r="E1666" t="s">
        <v>238</v>
      </c>
      <c r="F1666" t="s">
        <v>9</v>
      </c>
      <c r="G1666" t="s">
        <v>9</v>
      </c>
      <c r="H1666">
        <v>1974</v>
      </c>
      <c r="I1666" t="str" cm="1">
        <f t="array" ref="I1666">IF(D1666="", INDEX($D$2:$D$2345, MODE(MATCH(IF($D$2:$D$2345&lt;&gt;"",$D$2:$D$2345), IF($D$2:$D$2345&lt;&gt;"",$D$2:$D$2345),0))), D1666)</f>
        <v>tier - 2</v>
      </c>
      <c r="J1666" t="str" cm="1">
        <f t="array" ref="J1666">IF(G1666="", INDEX($G$2:$G$2345, MODE(MATCH(IF($G$2:$G$2345&lt;&gt;"",$G$2:$G$2345), IF($G$2:$G$2345&lt;&gt;"",$G$2:$G$2345),0))), G1666)</f>
        <v>tier - 2</v>
      </c>
      <c r="K1666" t="str" cm="1">
        <f t="array" ref="K1666">IF(E1666="", INDEX($E$2:$E$2345, MODE(MATCH(IF($E$2:$E$2345&lt;&gt;"",$E$2:$E$2345), IF($E$2:$E$2345&lt;&gt;"",$E$2:$E$2345),0))), E1666)</f>
        <v>R1024</v>
      </c>
      <c r="L1666">
        <f t="shared" ref="L1666:L1729" si="26">INT(YEARFRAC(M1666,DATE(2023,6,8)))</f>
        <v>52</v>
      </c>
      <c r="M1666">
        <v>25832</v>
      </c>
    </row>
    <row r="1667" spans="1:13" x14ac:dyDescent="0.25">
      <c r="A1667" t="s">
        <v>1969</v>
      </c>
      <c r="B1667">
        <v>0</v>
      </c>
      <c r="C1667">
        <v>26316.59</v>
      </c>
      <c r="D1667" t="s">
        <v>9</v>
      </c>
      <c r="E1667" t="s">
        <v>33</v>
      </c>
      <c r="F1667" t="s">
        <v>9</v>
      </c>
      <c r="G1667" t="s">
        <v>11</v>
      </c>
      <c r="H1667">
        <v>2004</v>
      </c>
      <c r="I1667" t="str" cm="1">
        <f t="array" ref="I1667">IF(D1667="", INDEX($D$2:$D$2345, MODE(MATCH(IF($D$2:$D$2345&lt;&gt;"",$D$2:$D$2345), IF($D$2:$D$2345&lt;&gt;"",$D$2:$D$2345),0))), D1667)</f>
        <v>tier - 2</v>
      </c>
      <c r="J1667" t="str" cm="1">
        <f t="array" ref="J1667">IF(G1667="", INDEX($G$2:$G$2345, MODE(MATCH(IF($G$2:$G$2345&lt;&gt;"",$G$2:$G$2345), IF($G$2:$G$2345&lt;&gt;"",$G$2:$G$2345),0))), G1667)</f>
        <v>tier - 3</v>
      </c>
      <c r="K1667" t="str" cm="1">
        <f t="array" ref="K1667">IF(E1667="", INDEX($E$2:$E$2345, MODE(MATCH(IF($E$2:$E$2345&lt;&gt;"",$E$2:$E$2345), IF($E$2:$E$2345&lt;&gt;"",$E$2:$E$2345),0))), E1667)</f>
        <v>R1011</v>
      </c>
      <c r="L1667">
        <f t="shared" si="26"/>
        <v>48</v>
      </c>
      <c r="M1667">
        <v>27368</v>
      </c>
    </row>
    <row r="1668" spans="1:13" x14ac:dyDescent="0.25">
      <c r="A1668" t="s">
        <v>1968</v>
      </c>
      <c r="B1668">
        <v>1</v>
      </c>
      <c r="C1668">
        <v>26236.58</v>
      </c>
      <c r="D1668" t="s">
        <v>9</v>
      </c>
      <c r="E1668" t="s">
        <v>33</v>
      </c>
      <c r="F1668" t="s">
        <v>9</v>
      </c>
      <c r="G1668" t="s">
        <v>13</v>
      </c>
      <c r="H1668">
        <v>1975</v>
      </c>
      <c r="I1668" t="str" cm="1">
        <f t="array" ref="I1668">IF(D1668="", INDEX($D$2:$D$2345, MODE(MATCH(IF($D$2:$D$2345&lt;&gt;"",$D$2:$D$2345), IF($D$2:$D$2345&lt;&gt;"",$D$2:$D$2345),0))), D1668)</f>
        <v>tier - 2</v>
      </c>
      <c r="J1668" t="str" cm="1">
        <f t="array" ref="J1668">IF(G1668="", INDEX($G$2:$G$2345, MODE(MATCH(IF($G$2:$G$2345&lt;&gt;"",$G$2:$G$2345), IF($G$2:$G$2345&lt;&gt;"",$G$2:$G$2345),0))), G1668)</f>
        <v>tier - 1</v>
      </c>
      <c r="K1668" t="str" cm="1">
        <f t="array" ref="K1668">IF(E1668="", INDEX($E$2:$E$2345, MODE(MATCH(IF($E$2:$E$2345&lt;&gt;"",$E$2:$E$2345), IF($E$2:$E$2345&lt;&gt;"",$E$2:$E$2345),0))), E1668)</f>
        <v>R1011</v>
      </c>
      <c r="L1668">
        <f t="shared" si="26"/>
        <v>19</v>
      </c>
      <c r="M1668">
        <v>38142</v>
      </c>
    </row>
    <row r="1669" spans="1:13" x14ac:dyDescent="0.25">
      <c r="A1669" t="s">
        <v>1967</v>
      </c>
      <c r="B1669">
        <v>1</v>
      </c>
      <c r="C1669">
        <v>26140.36</v>
      </c>
      <c r="D1669" t="s">
        <v>9</v>
      </c>
      <c r="E1669" t="s">
        <v>33</v>
      </c>
      <c r="F1669" t="s">
        <v>9</v>
      </c>
      <c r="G1669" t="s">
        <v>11</v>
      </c>
      <c r="H1669">
        <v>1973</v>
      </c>
      <c r="I1669" t="str" cm="1">
        <f t="array" ref="I1669">IF(D1669="", INDEX($D$2:$D$2345, MODE(MATCH(IF($D$2:$D$2345&lt;&gt;"",$D$2:$D$2345), IF($D$2:$D$2345&lt;&gt;"",$D$2:$D$2345),0))), D1669)</f>
        <v>tier - 2</v>
      </c>
      <c r="J1669" t="str" cm="1">
        <f t="array" ref="J1669">IF(G1669="", INDEX($G$2:$G$2345, MODE(MATCH(IF($G$2:$G$2345&lt;&gt;"",$G$2:$G$2345), IF($G$2:$G$2345&lt;&gt;"",$G$2:$G$2345),0))), G1669)</f>
        <v>tier - 3</v>
      </c>
      <c r="K1669" t="str" cm="1">
        <f t="array" ref="K1669">IF(E1669="", INDEX($E$2:$E$2345, MODE(MATCH(IF($E$2:$E$2345&lt;&gt;"",$E$2:$E$2345), IF($E$2:$E$2345&lt;&gt;"",$E$2:$E$2345),0))), E1669)</f>
        <v>R1011</v>
      </c>
      <c r="L1669">
        <f t="shared" si="26"/>
        <v>47</v>
      </c>
      <c r="M1669">
        <v>27582</v>
      </c>
    </row>
    <row r="1670" spans="1:13" x14ac:dyDescent="0.25">
      <c r="A1670" t="s">
        <v>1966</v>
      </c>
      <c r="B1670">
        <v>0</v>
      </c>
      <c r="C1670">
        <v>26125.67</v>
      </c>
      <c r="D1670" t="s">
        <v>9</v>
      </c>
      <c r="E1670" t="s">
        <v>10</v>
      </c>
      <c r="F1670" t="s">
        <v>9</v>
      </c>
      <c r="G1670" t="s">
        <v>13</v>
      </c>
      <c r="H1670">
        <v>2002</v>
      </c>
      <c r="I1670" t="str" cm="1">
        <f t="array" ref="I1670">IF(D1670="", INDEX($D$2:$D$2345, MODE(MATCH(IF($D$2:$D$2345&lt;&gt;"",$D$2:$D$2345), IF($D$2:$D$2345&lt;&gt;"",$D$2:$D$2345),0))), D1670)</f>
        <v>tier - 2</v>
      </c>
      <c r="J1670" t="str" cm="1">
        <f t="array" ref="J1670">IF(G1670="", INDEX($G$2:$G$2345, MODE(MATCH(IF($G$2:$G$2345&lt;&gt;"",$G$2:$G$2345), IF($G$2:$G$2345&lt;&gt;"",$G$2:$G$2345),0))), G1670)</f>
        <v>tier - 1</v>
      </c>
      <c r="K1670" t="str" cm="1">
        <f t="array" ref="K1670">IF(E1670="", INDEX($E$2:$E$2345, MODE(MATCH(IF($E$2:$E$2345&lt;&gt;"",$E$2:$E$2345), IF($E$2:$E$2345&lt;&gt;"",$E$2:$E$2345),0))), E1670)</f>
        <v>R1013</v>
      </c>
      <c r="L1670">
        <f t="shared" si="26"/>
        <v>49</v>
      </c>
      <c r="M1670">
        <v>26948</v>
      </c>
    </row>
    <row r="1671" spans="1:13" x14ac:dyDescent="0.25">
      <c r="A1671" t="s">
        <v>1965</v>
      </c>
      <c r="B1671">
        <v>1</v>
      </c>
      <c r="C1671">
        <v>26109.33</v>
      </c>
      <c r="D1671" t="s">
        <v>9</v>
      </c>
      <c r="E1671" t="s">
        <v>18</v>
      </c>
      <c r="F1671" t="s">
        <v>9</v>
      </c>
      <c r="G1671" t="s">
        <v>11</v>
      </c>
      <c r="H1671">
        <v>1966</v>
      </c>
      <c r="I1671" t="str" cm="1">
        <f t="array" ref="I1671">IF(D1671="", INDEX($D$2:$D$2345, MODE(MATCH(IF($D$2:$D$2345&lt;&gt;"",$D$2:$D$2345), IF($D$2:$D$2345&lt;&gt;"",$D$2:$D$2345),0))), D1671)</f>
        <v>tier - 2</v>
      </c>
      <c r="J1671" t="str" cm="1">
        <f t="array" ref="J1671">IF(G1671="", INDEX($G$2:$G$2345, MODE(MATCH(IF($G$2:$G$2345&lt;&gt;"",$G$2:$G$2345), IF($G$2:$G$2345&lt;&gt;"",$G$2:$G$2345),0))), G1671)</f>
        <v>tier - 3</v>
      </c>
      <c r="K1671" t="str" cm="1">
        <f t="array" ref="K1671">IF(E1671="", INDEX($E$2:$E$2345, MODE(MATCH(IF($E$2:$E$2345&lt;&gt;"",$E$2:$E$2345), IF($E$2:$E$2345&lt;&gt;"",$E$2:$E$2345),0))), E1671)</f>
        <v>R1012</v>
      </c>
      <c r="L1671">
        <f t="shared" si="26"/>
        <v>20</v>
      </c>
      <c r="M1671">
        <v>37446</v>
      </c>
    </row>
    <row r="1672" spans="1:13" x14ac:dyDescent="0.25">
      <c r="A1672" t="s">
        <v>1964</v>
      </c>
      <c r="B1672">
        <v>0</v>
      </c>
      <c r="C1672">
        <v>26026.97</v>
      </c>
      <c r="D1672" t="s">
        <v>9</v>
      </c>
      <c r="E1672" t="s">
        <v>33</v>
      </c>
      <c r="F1672" t="s">
        <v>9</v>
      </c>
      <c r="G1672" t="s">
        <v>11</v>
      </c>
      <c r="H1672">
        <v>2000</v>
      </c>
      <c r="I1672" t="str" cm="1">
        <f t="array" ref="I1672">IF(D1672="", INDEX($D$2:$D$2345, MODE(MATCH(IF($D$2:$D$2345&lt;&gt;"",$D$2:$D$2345), IF($D$2:$D$2345&lt;&gt;"",$D$2:$D$2345),0))), D1672)</f>
        <v>tier - 2</v>
      </c>
      <c r="J1672" t="str" cm="1">
        <f t="array" ref="J1672">IF(G1672="", INDEX($G$2:$G$2345, MODE(MATCH(IF($G$2:$G$2345&lt;&gt;"",$G$2:$G$2345), IF($G$2:$G$2345&lt;&gt;"",$G$2:$G$2345),0))), G1672)</f>
        <v>tier - 3</v>
      </c>
      <c r="K1672" t="str" cm="1">
        <f t="array" ref="K1672">IF(E1672="", INDEX($E$2:$E$2345, MODE(MATCH(IF($E$2:$E$2345&lt;&gt;"",$E$2:$E$2345), IF($E$2:$E$2345&lt;&gt;"",$E$2:$E$2345),0))), E1672)</f>
        <v>R1011</v>
      </c>
      <c r="L1672">
        <f t="shared" si="26"/>
        <v>56</v>
      </c>
      <c r="M1672">
        <v>24467</v>
      </c>
    </row>
    <row r="1673" spans="1:13" x14ac:dyDescent="0.25">
      <c r="A1673" t="s">
        <v>2360</v>
      </c>
      <c r="B1673">
        <v>1</v>
      </c>
      <c r="C1673">
        <v>58571.07</v>
      </c>
      <c r="D1673" t="s">
        <v>13</v>
      </c>
      <c r="E1673" t="s">
        <v>238</v>
      </c>
      <c r="F1673" t="s">
        <v>13</v>
      </c>
      <c r="G1673" t="s">
        <v>11</v>
      </c>
      <c r="H1673">
        <v>1991</v>
      </c>
      <c r="I1673" t="str" cm="1">
        <f t="array" ref="I1673">IF(D1673="", INDEX($D$2:$D$2345, MODE(MATCH(IF($D$2:$D$2345&lt;&gt;"",$D$2:$D$2345), IF($D$2:$D$2345&lt;&gt;"",$D$2:$D$2345),0))), D1673)</f>
        <v>tier - 1</v>
      </c>
      <c r="J1673" t="str" cm="1">
        <f t="array" ref="J1673">IF(G1673="", INDEX($G$2:$G$2345, MODE(MATCH(IF($G$2:$G$2345&lt;&gt;"",$G$2:$G$2345), IF($G$2:$G$2345&lt;&gt;"",$G$2:$G$2345),0))), G1673)</f>
        <v>tier - 3</v>
      </c>
      <c r="K1673" t="str" cm="1">
        <f t="array" ref="K1673">IF(E1673="", INDEX($E$2:$E$2345, MODE(MATCH(IF($E$2:$E$2345&lt;&gt;"",$E$2:$E$2345), IF($E$2:$E$2345&lt;&gt;"",$E$2:$E$2345),0))), E1673)</f>
        <v>R1024</v>
      </c>
      <c r="L1673">
        <f t="shared" si="26"/>
        <v>53</v>
      </c>
      <c r="M1673">
        <v>25725</v>
      </c>
    </row>
    <row r="1674" spans="1:13" x14ac:dyDescent="0.25">
      <c r="A1674" t="s">
        <v>2324</v>
      </c>
      <c r="B1674">
        <v>2</v>
      </c>
      <c r="C1674">
        <v>44585.46</v>
      </c>
      <c r="D1674" t="s">
        <v>9</v>
      </c>
      <c r="E1674" t="s">
        <v>33</v>
      </c>
      <c r="F1674" t="s">
        <v>9</v>
      </c>
      <c r="G1674" t="s">
        <v>9</v>
      </c>
      <c r="H1674">
        <v>1993</v>
      </c>
      <c r="I1674" t="str" cm="1">
        <f t="array" ref="I1674">IF(D1674="", INDEX($D$2:$D$2345, MODE(MATCH(IF($D$2:$D$2345&lt;&gt;"",$D$2:$D$2345), IF($D$2:$D$2345&lt;&gt;"",$D$2:$D$2345),0))), D1674)</f>
        <v>tier - 2</v>
      </c>
      <c r="J1674" t="str" cm="1">
        <f t="array" ref="J1674">IF(G1674="", INDEX($G$2:$G$2345, MODE(MATCH(IF($G$2:$G$2345&lt;&gt;"",$G$2:$G$2345), IF($G$2:$G$2345&lt;&gt;"",$G$2:$G$2345),0))), G1674)</f>
        <v>tier - 2</v>
      </c>
      <c r="K1674" t="str" cm="1">
        <f t="array" ref="K1674">IF(E1674="", INDEX($E$2:$E$2345, MODE(MATCH(IF($E$2:$E$2345&lt;&gt;"",$E$2:$E$2345), IF($E$2:$E$2345&lt;&gt;"",$E$2:$E$2345),0))), E1674)</f>
        <v>R1011</v>
      </c>
      <c r="L1674">
        <f t="shared" si="26"/>
        <v>51</v>
      </c>
      <c r="M1674">
        <v>26217</v>
      </c>
    </row>
    <row r="1675" spans="1:13" x14ac:dyDescent="0.25">
      <c r="A1675" t="s">
        <v>1963</v>
      </c>
      <c r="B1675">
        <v>2</v>
      </c>
      <c r="C1675">
        <v>26018.95</v>
      </c>
      <c r="D1675" t="s">
        <v>9</v>
      </c>
      <c r="E1675" t="s">
        <v>18</v>
      </c>
      <c r="F1675" t="s">
        <v>9</v>
      </c>
      <c r="G1675" t="s">
        <v>9</v>
      </c>
      <c r="H1675">
        <v>2001</v>
      </c>
      <c r="I1675" t="str" cm="1">
        <f t="array" ref="I1675">IF(D1675="", INDEX($D$2:$D$2345, MODE(MATCH(IF($D$2:$D$2345&lt;&gt;"",$D$2:$D$2345), IF($D$2:$D$2345&lt;&gt;"",$D$2:$D$2345),0))), D1675)</f>
        <v>tier - 2</v>
      </c>
      <c r="J1675" t="str" cm="1">
        <f t="array" ref="J1675">IF(G1675="", INDEX($G$2:$G$2345, MODE(MATCH(IF($G$2:$G$2345&lt;&gt;"",$G$2:$G$2345), IF($G$2:$G$2345&lt;&gt;"",$G$2:$G$2345),0))), G1675)</f>
        <v>tier - 2</v>
      </c>
      <c r="K1675" t="str" cm="1">
        <f t="array" ref="K1675">IF(E1675="", INDEX($E$2:$E$2345, MODE(MATCH(IF($E$2:$E$2345&lt;&gt;"",$E$2:$E$2345), IF($E$2:$E$2345&lt;&gt;"",$E$2:$E$2345),0))), E1675)</f>
        <v>R1012</v>
      </c>
      <c r="L1675">
        <f t="shared" si="26"/>
        <v>23</v>
      </c>
      <c r="M1675">
        <v>36682</v>
      </c>
    </row>
    <row r="1676" spans="1:13" x14ac:dyDescent="0.25">
      <c r="A1676" t="s">
        <v>1962</v>
      </c>
      <c r="B1676">
        <v>3</v>
      </c>
      <c r="C1676">
        <v>25992.82</v>
      </c>
      <c r="D1676" t="s">
        <v>9</v>
      </c>
      <c r="E1676" t="s">
        <v>10</v>
      </c>
      <c r="F1676" t="s">
        <v>9</v>
      </c>
      <c r="G1676" t="s">
        <v>9</v>
      </c>
      <c r="H1676">
        <v>1970</v>
      </c>
      <c r="I1676" t="str" cm="1">
        <f t="array" ref="I1676">IF(D1676="", INDEX($D$2:$D$2345, MODE(MATCH(IF($D$2:$D$2345&lt;&gt;"",$D$2:$D$2345), IF($D$2:$D$2345&lt;&gt;"",$D$2:$D$2345),0))), D1676)</f>
        <v>tier - 2</v>
      </c>
      <c r="J1676" t="str" cm="1">
        <f t="array" ref="J1676">IF(G1676="", INDEX($G$2:$G$2345, MODE(MATCH(IF($G$2:$G$2345&lt;&gt;"",$G$2:$G$2345), IF($G$2:$G$2345&lt;&gt;"",$G$2:$G$2345),0))), G1676)</f>
        <v>tier - 2</v>
      </c>
      <c r="K1676" t="str" cm="1">
        <f t="array" ref="K1676">IF(E1676="", INDEX($E$2:$E$2345, MODE(MATCH(IF($E$2:$E$2345&lt;&gt;"",$E$2:$E$2345), IF($E$2:$E$2345&lt;&gt;"",$E$2:$E$2345),0))), E1676)</f>
        <v>R1013</v>
      </c>
      <c r="L1676">
        <f t="shared" si="26"/>
        <v>21</v>
      </c>
      <c r="M1676">
        <v>37228</v>
      </c>
    </row>
    <row r="1677" spans="1:13" x14ac:dyDescent="0.25">
      <c r="A1677" t="s">
        <v>1961</v>
      </c>
      <c r="B1677">
        <v>0</v>
      </c>
      <c r="C1677">
        <v>25678.78</v>
      </c>
      <c r="D1677" t="s">
        <v>9</v>
      </c>
      <c r="E1677" t="s">
        <v>18</v>
      </c>
      <c r="F1677" t="s">
        <v>9</v>
      </c>
      <c r="G1677" t="s">
        <v>11</v>
      </c>
      <c r="H1677">
        <v>1963</v>
      </c>
      <c r="I1677" t="str" cm="1">
        <f t="array" ref="I1677">IF(D1677="", INDEX($D$2:$D$2345, MODE(MATCH(IF($D$2:$D$2345&lt;&gt;"",$D$2:$D$2345), IF($D$2:$D$2345&lt;&gt;"",$D$2:$D$2345),0))), D1677)</f>
        <v>tier - 2</v>
      </c>
      <c r="J1677" t="str" cm="1">
        <f t="array" ref="J1677">IF(G1677="", INDEX($G$2:$G$2345, MODE(MATCH(IF($G$2:$G$2345&lt;&gt;"",$G$2:$G$2345), IF($G$2:$G$2345&lt;&gt;"",$G$2:$G$2345),0))), G1677)</f>
        <v>tier - 3</v>
      </c>
      <c r="K1677" t="str" cm="1">
        <f t="array" ref="K1677">IF(E1677="", INDEX($E$2:$E$2345, MODE(MATCH(IF($E$2:$E$2345&lt;&gt;"",$E$2:$E$2345), IF($E$2:$E$2345&lt;&gt;"",$E$2:$E$2345),0))), E1677)</f>
        <v>R1012</v>
      </c>
      <c r="L1677">
        <f t="shared" si="26"/>
        <v>52</v>
      </c>
      <c r="M1677">
        <v>25801</v>
      </c>
    </row>
    <row r="1678" spans="1:13" x14ac:dyDescent="0.25">
      <c r="A1678" t="s">
        <v>1960</v>
      </c>
      <c r="B1678">
        <v>0</v>
      </c>
      <c r="C1678">
        <v>25656.58</v>
      </c>
      <c r="D1678" t="s">
        <v>9</v>
      </c>
      <c r="E1678" t="s">
        <v>238</v>
      </c>
      <c r="F1678" t="s">
        <v>9</v>
      </c>
      <c r="G1678" t="s">
        <v>11</v>
      </c>
      <c r="H1678">
        <v>1972</v>
      </c>
      <c r="I1678" t="str" cm="1">
        <f t="array" ref="I1678">IF(D1678="", INDEX($D$2:$D$2345, MODE(MATCH(IF($D$2:$D$2345&lt;&gt;"",$D$2:$D$2345), IF($D$2:$D$2345&lt;&gt;"",$D$2:$D$2345),0))), D1678)</f>
        <v>tier - 2</v>
      </c>
      <c r="J1678" t="str" cm="1">
        <f t="array" ref="J1678">IF(G1678="", INDEX($G$2:$G$2345, MODE(MATCH(IF($G$2:$G$2345&lt;&gt;"",$G$2:$G$2345), IF($G$2:$G$2345&lt;&gt;"",$G$2:$G$2345),0))), G1678)</f>
        <v>tier - 3</v>
      </c>
      <c r="K1678" t="str" cm="1">
        <f t="array" ref="K1678">IF(E1678="", INDEX($E$2:$E$2345, MODE(MATCH(IF($E$2:$E$2345&lt;&gt;"",$E$2:$E$2345), IF($E$2:$E$2345&lt;&gt;"",$E$2:$E$2345),0))), E1678)</f>
        <v>R1024</v>
      </c>
      <c r="L1678">
        <f t="shared" si="26"/>
        <v>59</v>
      </c>
      <c r="M1678">
        <v>23209</v>
      </c>
    </row>
    <row r="1679" spans="1:13" x14ac:dyDescent="0.25">
      <c r="A1679" t="s">
        <v>1959</v>
      </c>
      <c r="B1679">
        <v>0</v>
      </c>
      <c r="C1679">
        <v>25648.98</v>
      </c>
      <c r="D1679" t="s">
        <v>9</v>
      </c>
      <c r="E1679" t="s">
        <v>33</v>
      </c>
      <c r="F1679" t="s">
        <v>9</v>
      </c>
      <c r="G1679" t="s">
        <v>13</v>
      </c>
      <c r="H1679">
        <v>2001</v>
      </c>
      <c r="I1679" t="str" cm="1">
        <f t="array" ref="I1679">IF(D1679="", INDEX($D$2:$D$2345, MODE(MATCH(IF($D$2:$D$2345&lt;&gt;"",$D$2:$D$2345), IF($D$2:$D$2345&lt;&gt;"",$D$2:$D$2345),0))), D1679)</f>
        <v>tier - 2</v>
      </c>
      <c r="J1679" t="str" cm="1">
        <f t="array" ref="J1679">IF(G1679="", INDEX($G$2:$G$2345, MODE(MATCH(IF($G$2:$G$2345&lt;&gt;"",$G$2:$G$2345), IF($G$2:$G$2345&lt;&gt;"",$G$2:$G$2345),0))), G1679)</f>
        <v>tier - 1</v>
      </c>
      <c r="K1679" t="str" cm="1">
        <f t="array" ref="K1679">IF(E1679="", INDEX($E$2:$E$2345, MODE(MATCH(IF($E$2:$E$2345&lt;&gt;"",$E$2:$E$2345), IF($E$2:$E$2345&lt;&gt;"",$E$2:$E$2345),0))), E1679)</f>
        <v>R1011</v>
      </c>
      <c r="L1679">
        <f t="shared" si="26"/>
        <v>50</v>
      </c>
      <c r="M1679">
        <v>26513</v>
      </c>
    </row>
    <row r="1680" spans="1:13" x14ac:dyDescent="0.25">
      <c r="A1680" t="s">
        <v>1958</v>
      </c>
      <c r="B1680">
        <v>1</v>
      </c>
      <c r="C1680">
        <v>25517.11</v>
      </c>
      <c r="D1680" t="s">
        <v>9</v>
      </c>
      <c r="E1680" t="s">
        <v>347</v>
      </c>
      <c r="F1680" t="s">
        <v>9</v>
      </c>
      <c r="G1680" t="s">
        <v>11</v>
      </c>
      <c r="H1680">
        <v>1968</v>
      </c>
      <c r="I1680" t="str" cm="1">
        <f t="array" ref="I1680">IF(D1680="", INDEX($D$2:$D$2345, MODE(MATCH(IF($D$2:$D$2345&lt;&gt;"",$D$2:$D$2345), IF($D$2:$D$2345&lt;&gt;"",$D$2:$D$2345),0))), D1680)</f>
        <v>tier - 2</v>
      </c>
      <c r="J1680" t="str" cm="1">
        <f t="array" ref="J1680">IF(G1680="", INDEX($G$2:$G$2345, MODE(MATCH(IF($G$2:$G$2345&lt;&gt;"",$G$2:$G$2345), IF($G$2:$G$2345&lt;&gt;"",$G$2:$G$2345),0))), G1680)</f>
        <v>tier - 3</v>
      </c>
      <c r="K1680" t="str" cm="1">
        <f t="array" ref="K1680">IF(E1680="", INDEX($E$2:$E$2345, MODE(MATCH(IF($E$2:$E$2345&lt;&gt;"",$E$2:$E$2345), IF($E$2:$E$2345&lt;&gt;"",$E$2:$E$2345),0))), E1680)</f>
        <v>R1017</v>
      </c>
      <c r="L1680">
        <f t="shared" si="26"/>
        <v>21</v>
      </c>
      <c r="M1680">
        <v>37236</v>
      </c>
    </row>
    <row r="1681" spans="1:13" x14ac:dyDescent="0.25">
      <c r="A1681" t="s">
        <v>1957</v>
      </c>
      <c r="B1681">
        <v>3</v>
      </c>
      <c r="C1681">
        <v>25382.3</v>
      </c>
      <c r="D1681" t="s">
        <v>9</v>
      </c>
      <c r="E1681" t="s">
        <v>33</v>
      </c>
      <c r="F1681" t="s">
        <v>9</v>
      </c>
      <c r="G1681" t="s">
        <v>9</v>
      </c>
      <c r="H1681">
        <v>1968</v>
      </c>
      <c r="I1681" t="str" cm="1">
        <f t="array" ref="I1681">IF(D1681="", INDEX($D$2:$D$2345, MODE(MATCH(IF($D$2:$D$2345&lt;&gt;"",$D$2:$D$2345), IF($D$2:$D$2345&lt;&gt;"",$D$2:$D$2345),0))), D1681)</f>
        <v>tier - 2</v>
      </c>
      <c r="J1681" t="str" cm="1">
        <f t="array" ref="J1681">IF(G1681="", INDEX($G$2:$G$2345, MODE(MATCH(IF($G$2:$G$2345&lt;&gt;"",$G$2:$G$2345), IF($G$2:$G$2345&lt;&gt;"",$G$2:$G$2345),0))), G1681)</f>
        <v>tier - 2</v>
      </c>
      <c r="K1681" t="str" cm="1">
        <f t="array" ref="K1681">IF(E1681="", INDEX($E$2:$E$2345, MODE(MATCH(IF($E$2:$E$2345&lt;&gt;"",$E$2:$E$2345), IF($E$2:$E$2345&lt;&gt;"",$E$2:$E$2345),0))), E1681)</f>
        <v>R1011</v>
      </c>
      <c r="L1681">
        <f t="shared" si="26"/>
        <v>54</v>
      </c>
      <c r="M1681">
        <v>25072</v>
      </c>
    </row>
    <row r="1682" spans="1:13" x14ac:dyDescent="0.25">
      <c r="A1682" t="s">
        <v>1956</v>
      </c>
      <c r="B1682">
        <v>2</v>
      </c>
      <c r="C1682">
        <v>25333.33</v>
      </c>
      <c r="D1682" t="s">
        <v>9</v>
      </c>
      <c r="E1682" t="s">
        <v>347</v>
      </c>
      <c r="F1682" t="s">
        <v>9</v>
      </c>
      <c r="G1682" t="s">
        <v>9</v>
      </c>
      <c r="H1682">
        <v>1972</v>
      </c>
      <c r="I1682" t="str" cm="1">
        <f t="array" ref="I1682">IF(D1682="", INDEX($D$2:$D$2345, MODE(MATCH(IF($D$2:$D$2345&lt;&gt;"",$D$2:$D$2345), IF($D$2:$D$2345&lt;&gt;"",$D$2:$D$2345),0))), D1682)</f>
        <v>tier - 2</v>
      </c>
      <c r="J1682" t="str" cm="1">
        <f t="array" ref="J1682">IF(G1682="", INDEX($G$2:$G$2345, MODE(MATCH(IF($G$2:$G$2345&lt;&gt;"",$G$2:$G$2345), IF($G$2:$G$2345&lt;&gt;"",$G$2:$G$2345),0))), G1682)</f>
        <v>tier - 2</v>
      </c>
      <c r="K1682" t="str" cm="1">
        <f t="array" ref="K1682">IF(E1682="", INDEX($E$2:$E$2345, MODE(MATCH(IF($E$2:$E$2345&lt;&gt;"",$E$2:$E$2345), IF($E$2:$E$2345&lt;&gt;"",$E$2:$E$2345),0))), E1682)</f>
        <v>R1017</v>
      </c>
      <c r="L1682">
        <f t="shared" si="26"/>
        <v>54</v>
      </c>
      <c r="M1682">
        <v>25107</v>
      </c>
    </row>
    <row r="1683" spans="1:13" x14ac:dyDescent="0.25">
      <c r="A1683" t="s">
        <v>1955</v>
      </c>
      <c r="B1683">
        <v>3</v>
      </c>
      <c r="C1683">
        <v>25309.49</v>
      </c>
      <c r="D1683" t="s">
        <v>9</v>
      </c>
      <c r="E1683" t="s">
        <v>33</v>
      </c>
      <c r="F1683" t="s">
        <v>9</v>
      </c>
      <c r="G1683" t="s">
        <v>13</v>
      </c>
      <c r="H1683">
        <v>1975</v>
      </c>
      <c r="I1683" t="str" cm="1">
        <f t="array" ref="I1683">IF(D1683="", INDEX($D$2:$D$2345, MODE(MATCH(IF($D$2:$D$2345&lt;&gt;"",$D$2:$D$2345), IF($D$2:$D$2345&lt;&gt;"",$D$2:$D$2345),0))), D1683)</f>
        <v>tier - 2</v>
      </c>
      <c r="J1683" t="str" cm="1">
        <f t="array" ref="J1683">IF(G1683="", INDEX($G$2:$G$2345, MODE(MATCH(IF($G$2:$G$2345&lt;&gt;"",$G$2:$G$2345), IF($G$2:$G$2345&lt;&gt;"",$G$2:$G$2345),0))), G1683)</f>
        <v>tier - 1</v>
      </c>
      <c r="K1683" t="str" cm="1">
        <f t="array" ref="K1683">IF(E1683="", INDEX($E$2:$E$2345, MODE(MATCH(IF($E$2:$E$2345&lt;&gt;"",$E$2:$E$2345), IF($E$2:$E$2345&lt;&gt;"",$E$2:$E$2345),0))), E1683)</f>
        <v>R1011</v>
      </c>
      <c r="L1683">
        <f t="shared" si="26"/>
        <v>50</v>
      </c>
      <c r="M1683">
        <v>26647</v>
      </c>
    </row>
    <row r="1684" spans="1:13" x14ac:dyDescent="0.25">
      <c r="A1684" t="s">
        <v>1954</v>
      </c>
      <c r="B1684">
        <v>0</v>
      </c>
      <c r="C1684">
        <v>25127.22</v>
      </c>
      <c r="D1684" t="s">
        <v>9</v>
      </c>
      <c r="E1684" t="s">
        <v>33</v>
      </c>
      <c r="F1684" t="s">
        <v>9</v>
      </c>
      <c r="G1684" t="s">
        <v>11</v>
      </c>
      <c r="H1684">
        <v>1998</v>
      </c>
      <c r="I1684" t="str" cm="1">
        <f t="array" ref="I1684">IF(D1684="", INDEX($D$2:$D$2345, MODE(MATCH(IF($D$2:$D$2345&lt;&gt;"",$D$2:$D$2345), IF($D$2:$D$2345&lt;&gt;"",$D$2:$D$2345),0))), D1684)</f>
        <v>tier - 2</v>
      </c>
      <c r="J1684" t="str" cm="1">
        <f t="array" ref="J1684">IF(G1684="", INDEX($G$2:$G$2345, MODE(MATCH(IF($G$2:$G$2345&lt;&gt;"",$G$2:$G$2345), IF($G$2:$G$2345&lt;&gt;"",$G$2:$G$2345),0))), G1684)</f>
        <v>tier - 3</v>
      </c>
      <c r="K1684" t="str" cm="1">
        <f t="array" ref="K1684">IF(E1684="", INDEX($E$2:$E$2345, MODE(MATCH(IF($E$2:$E$2345&lt;&gt;"",$E$2:$E$2345), IF($E$2:$E$2345&lt;&gt;"",$E$2:$E$2345),0))), E1684)</f>
        <v>R1011</v>
      </c>
      <c r="L1684">
        <f t="shared" si="26"/>
        <v>47</v>
      </c>
      <c r="M1684">
        <v>27722</v>
      </c>
    </row>
    <row r="1685" spans="1:13" x14ac:dyDescent="0.25">
      <c r="A1685" t="s">
        <v>2323</v>
      </c>
      <c r="B1685">
        <v>1</v>
      </c>
      <c r="C1685">
        <v>44501.4</v>
      </c>
      <c r="D1685" t="s">
        <v>9</v>
      </c>
      <c r="E1685" t="s">
        <v>10</v>
      </c>
      <c r="F1685" t="s">
        <v>9</v>
      </c>
      <c r="G1685" t="s">
        <v>11</v>
      </c>
      <c r="H1685">
        <v>2000</v>
      </c>
      <c r="I1685" t="str" cm="1">
        <f t="array" ref="I1685">IF(D1685="", INDEX($D$2:$D$2345, MODE(MATCH(IF($D$2:$D$2345&lt;&gt;"",$D$2:$D$2345), IF($D$2:$D$2345&lt;&gt;"",$D$2:$D$2345),0))), D1685)</f>
        <v>tier - 2</v>
      </c>
      <c r="J1685" t="str" cm="1">
        <f t="array" ref="J1685">IF(G1685="", INDEX($G$2:$G$2345, MODE(MATCH(IF($G$2:$G$2345&lt;&gt;"",$G$2:$G$2345), IF($G$2:$G$2345&lt;&gt;"",$G$2:$G$2345),0))), G1685)</f>
        <v>tier - 3</v>
      </c>
      <c r="K1685" t="str" cm="1">
        <f t="array" ref="K1685">IF(E1685="", INDEX($E$2:$E$2345, MODE(MATCH(IF($E$2:$E$2345&lt;&gt;"",$E$2:$E$2345), IF($E$2:$E$2345&lt;&gt;"",$E$2:$E$2345),0))), E1685)</f>
        <v>R1013</v>
      </c>
      <c r="L1685">
        <f t="shared" si="26"/>
        <v>29</v>
      </c>
      <c r="M1685">
        <v>34183</v>
      </c>
    </row>
    <row r="1686" spans="1:13" x14ac:dyDescent="0.25">
      <c r="A1686" t="s">
        <v>1953</v>
      </c>
      <c r="B1686">
        <v>0</v>
      </c>
      <c r="C1686">
        <v>25081.77</v>
      </c>
      <c r="D1686" t="s">
        <v>9</v>
      </c>
      <c r="E1686" t="s">
        <v>10</v>
      </c>
      <c r="F1686" t="s">
        <v>9</v>
      </c>
      <c r="G1686" t="s">
        <v>9</v>
      </c>
      <c r="H1686">
        <v>1998</v>
      </c>
      <c r="I1686" t="str" cm="1">
        <f t="array" ref="I1686">IF(D1686="", INDEX($D$2:$D$2345, MODE(MATCH(IF($D$2:$D$2345&lt;&gt;"",$D$2:$D$2345), IF($D$2:$D$2345&lt;&gt;"",$D$2:$D$2345),0))), D1686)</f>
        <v>tier - 2</v>
      </c>
      <c r="J1686" t="str" cm="1">
        <f t="array" ref="J1686">IF(G1686="", INDEX($G$2:$G$2345, MODE(MATCH(IF($G$2:$G$2345&lt;&gt;"",$G$2:$G$2345), IF($G$2:$G$2345&lt;&gt;"",$G$2:$G$2345),0))), G1686)</f>
        <v>tier - 2</v>
      </c>
      <c r="K1686" t="str" cm="1">
        <f t="array" ref="K1686">IF(E1686="", INDEX($E$2:$E$2345, MODE(MATCH(IF($E$2:$E$2345&lt;&gt;"",$E$2:$E$2345), IF($E$2:$E$2345&lt;&gt;"",$E$2:$E$2345),0))), E1686)</f>
        <v>R1013</v>
      </c>
      <c r="L1686">
        <f t="shared" si="26"/>
        <v>24</v>
      </c>
      <c r="M1686">
        <v>35960</v>
      </c>
    </row>
    <row r="1687" spans="1:13" x14ac:dyDescent="0.25">
      <c r="A1687" t="s">
        <v>1952</v>
      </c>
      <c r="B1687">
        <v>0</v>
      </c>
      <c r="C1687">
        <v>25075.97</v>
      </c>
      <c r="D1687" t="s">
        <v>9</v>
      </c>
      <c r="E1687" t="s">
        <v>33</v>
      </c>
      <c r="F1687" t="s">
        <v>9</v>
      </c>
      <c r="G1687" t="s">
        <v>9</v>
      </c>
      <c r="H1687">
        <v>1995</v>
      </c>
      <c r="I1687" t="str" cm="1">
        <f t="array" ref="I1687">IF(D1687="", INDEX($D$2:$D$2345, MODE(MATCH(IF($D$2:$D$2345&lt;&gt;"",$D$2:$D$2345), IF($D$2:$D$2345&lt;&gt;"",$D$2:$D$2345),0))), D1687)</f>
        <v>tier - 2</v>
      </c>
      <c r="J1687" t="str" cm="1">
        <f t="array" ref="J1687">IF(G1687="", INDEX($G$2:$G$2345, MODE(MATCH(IF($G$2:$G$2345&lt;&gt;"",$G$2:$G$2345), IF($G$2:$G$2345&lt;&gt;"",$G$2:$G$2345),0))), G1687)</f>
        <v>tier - 2</v>
      </c>
      <c r="K1687" t="str" cm="1">
        <f t="array" ref="K1687">IF(E1687="", INDEX($E$2:$E$2345, MODE(MATCH(IF($E$2:$E$2345&lt;&gt;"",$E$2:$E$2345), IF($E$2:$E$2345&lt;&gt;"",$E$2:$E$2345),0))), E1687)</f>
        <v>R1011</v>
      </c>
      <c r="L1687">
        <f t="shared" si="26"/>
        <v>24</v>
      </c>
      <c r="M1687">
        <v>36133</v>
      </c>
    </row>
    <row r="1688" spans="1:13" x14ac:dyDescent="0.25">
      <c r="A1688" t="s">
        <v>1951</v>
      </c>
      <c r="B1688">
        <v>3</v>
      </c>
      <c r="C1688">
        <v>24915.22</v>
      </c>
      <c r="D1688" t="s">
        <v>9</v>
      </c>
      <c r="E1688" t="s">
        <v>18</v>
      </c>
      <c r="F1688" t="s">
        <v>9</v>
      </c>
      <c r="G1688" t="s">
        <v>11</v>
      </c>
      <c r="H1688">
        <v>1975</v>
      </c>
      <c r="I1688" t="str" cm="1">
        <f t="array" ref="I1688">IF(D1688="", INDEX($D$2:$D$2345, MODE(MATCH(IF($D$2:$D$2345&lt;&gt;"",$D$2:$D$2345), IF($D$2:$D$2345&lt;&gt;"",$D$2:$D$2345),0))), D1688)</f>
        <v>tier - 2</v>
      </c>
      <c r="J1688" t="str" cm="1">
        <f t="array" ref="J1688">IF(G1688="", INDEX($G$2:$G$2345, MODE(MATCH(IF($G$2:$G$2345&lt;&gt;"",$G$2:$G$2345), IF($G$2:$G$2345&lt;&gt;"",$G$2:$G$2345),0))), G1688)</f>
        <v>tier - 3</v>
      </c>
      <c r="K1688" t="str" cm="1">
        <f t="array" ref="K1688">IF(E1688="", INDEX($E$2:$E$2345, MODE(MATCH(IF($E$2:$E$2345&lt;&gt;"",$E$2:$E$2345), IF($E$2:$E$2345&lt;&gt;"",$E$2:$E$2345),0))), E1688)</f>
        <v>R1012</v>
      </c>
      <c r="L1688">
        <f t="shared" si="26"/>
        <v>27</v>
      </c>
      <c r="M1688">
        <v>35017</v>
      </c>
    </row>
    <row r="1689" spans="1:13" x14ac:dyDescent="0.25">
      <c r="A1689" t="s">
        <v>1950</v>
      </c>
      <c r="B1689">
        <v>2</v>
      </c>
      <c r="C1689">
        <v>24915.05</v>
      </c>
      <c r="D1689" t="s">
        <v>9</v>
      </c>
      <c r="E1689" t="s">
        <v>238</v>
      </c>
      <c r="F1689" t="s">
        <v>9</v>
      </c>
      <c r="G1689" t="s">
        <v>13</v>
      </c>
      <c r="H1689">
        <v>1987</v>
      </c>
      <c r="I1689" t="str" cm="1">
        <f t="array" ref="I1689">IF(D1689="", INDEX($D$2:$D$2345, MODE(MATCH(IF($D$2:$D$2345&lt;&gt;"",$D$2:$D$2345), IF($D$2:$D$2345&lt;&gt;"",$D$2:$D$2345),0))), D1689)</f>
        <v>tier - 2</v>
      </c>
      <c r="J1689" t="str" cm="1">
        <f t="array" ref="J1689">IF(G1689="", INDEX($G$2:$G$2345, MODE(MATCH(IF($G$2:$G$2345&lt;&gt;"",$G$2:$G$2345), IF($G$2:$G$2345&lt;&gt;"",$G$2:$G$2345),0))), G1689)</f>
        <v>tier - 1</v>
      </c>
      <c r="K1689" t="str" cm="1">
        <f t="array" ref="K1689">IF(E1689="", INDEX($E$2:$E$2345, MODE(MATCH(IF($E$2:$E$2345&lt;&gt;"",$E$2:$E$2345), IF($E$2:$E$2345&lt;&gt;"",$E$2:$E$2345),0))), E1689)</f>
        <v>R1024</v>
      </c>
      <c r="L1689">
        <f t="shared" si="26"/>
        <v>47</v>
      </c>
      <c r="M1689">
        <v>27559</v>
      </c>
    </row>
    <row r="1690" spans="1:13" x14ac:dyDescent="0.25">
      <c r="A1690" t="s">
        <v>1949</v>
      </c>
      <c r="B1690">
        <v>3</v>
      </c>
      <c r="C1690">
        <v>24873.38</v>
      </c>
      <c r="D1690" t="s">
        <v>9</v>
      </c>
      <c r="E1690" t="s">
        <v>238</v>
      </c>
      <c r="F1690" t="s">
        <v>9</v>
      </c>
      <c r="G1690" t="s">
        <v>13</v>
      </c>
      <c r="H1690">
        <v>1969</v>
      </c>
      <c r="I1690" t="str" cm="1">
        <f t="array" ref="I1690">IF(D1690="", INDEX($D$2:$D$2345, MODE(MATCH(IF($D$2:$D$2345&lt;&gt;"",$D$2:$D$2345), IF($D$2:$D$2345&lt;&gt;"",$D$2:$D$2345),0))), D1690)</f>
        <v>tier - 2</v>
      </c>
      <c r="J1690" t="str" cm="1">
        <f t="array" ref="J1690">IF(G1690="", INDEX($G$2:$G$2345, MODE(MATCH(IF($G$2:$G$2345&lt;&gt;"",$G$2:$G$2345), IF($G$2:$G$2345&lt;&gt;"",$G$2:$G$2345),0))), G1690)</f>
        <v>tier - 1</v>
      </c>
      <c r="K1690" t="str" cm="1">
        <f t="array" ref="K1690">IF(E1690="", INDEX($E$2:$E$2345, MODE(MATCH(IF($E$2:$E$2345&lt;&gt;"",$E$2:$E$2345), IF($E$2:$E$2345&lt;&gt;"",$E$2:$E$2345),0))), E1690)</f>
        <v>R1024</v>
      </c>
      <c r="L1690">
        <f t="shared" si="26"/>
        <v>35</v>
      </c>
      <c r="M1690">
        <v>31981</v>
      </c>
    </row>
    <row r="1691" spans="1:13" x14ac:dyDescent="0.25">
      <c r="A1691" t="s">
        <v>1948</v>
      </c>
      <c r="B1691">
        <v>3</v>
      </c>
      <c r="C1691">
        <v>24869.84</v>
      </c>
      <c r="D1691" t="s">
        <v>9</v>
      </c>
      <c r="E1691" t="s">
        <v>159</v>
      </c>
      <c r="F1691" t="s">
        <v>9</v>
      </c>
      <c r="G1691" t="s">
        <v>9</v>
      </c>
      <c r="H1691">
        <v>1970</v>
      </c>
      <c r="I1691" t="str" cm="1">
        <f t="array" ref="I1691">IF(D1691="", INDEX($D$2:$D$2345, MODE(MATCH(IF($D$2:$D$2345&lt;&gt;"",$D$2:$D$2345), IF($D$2:$D$2345&lt;&gt;"",$D$2:$D$2345),0))), D1691)</f>
        <v>tier - 2</v>
      </c>
      <c r="J1691" t="str" cm="1">
        <f t="array" ref="J1691">IF(G1691="", INDEX($G$2:$G$2345, MODE(MATCH(IF($G$2:$G$2345&lt;&gt;"",$G$2:$G$2345), IF($G$2:$G$2345&lt;&gt;"",$G$2:$G$2345),0))), G1691)</f>
        <v>tier - 2</v>
      </c>
      <c r="K1691" t="str" cm="1">
        <f t="array" ref="K1691">IF(E1691="", INDEX($E$2:$E$2345, MODE(MATCH(IF($E$2:$E$2345&lt;&gt;"",$E$2:$E$2345), IF($E$2:$E$2345&lt;&gt;"",$E$2:$E$2345),0))), E1691)</f>
        <v>R1016</v>
      </c>
      <c r="L1691">
        <f t="shared" si="26"/>
        <v>53</v>
      </c>
      <c r="M1691">
        <v>25533</v>
      </c>
    </row>
    <row r="1692" spans="1:13" x14ac:dyDescent="0.25">
      <c r="A1692" t="s">
        <v>1947</v>
      </c>
      <c r="B1692">
        <v>0</v>
      </c>
      <c r="C1692">
        <v>24863.25</v>
      </c>
      <c r="D1692" t="s">
        <v>9</v>
      </c>
      <c r="E1692" t="s">
        <v>33</v>
      </c>
      <c r="F1692" t="s">
        <v>9</v>
      </c>
      <c r="G1692" t="s">
        <v>11</v>
      </c>
      <c r="H1692">
        <v>1995</v>
      </c>
      <c r="I1692" t="str" cm="1">
        <f t="array" ref="I1692">IF(D1692="", INDEX($D$2:$D$2345, MODE(MATCH(IF($D$2:$D$2345&lt;&gt;"",$D$2:$D$2345), IF($D$2:$D$2345&lt;&gt;"",$D$2:$D$2345),0))), D1692)</f>
        <v>tier - 2</v>
      </c>
      <c r="J1692" t="str" cm="1">
        <f t="array" ref="J1692">IF(G1692="", INDEX($G$2:$G$2345, MODE(MATCH(IF($G$2:$G$2345&lt;&gt;"",$G$2:$G$2345), IF($G$2:$G$2345&lt;&gt;"",$G$2:$G$2345),0))), G1692)</f>
        <v>tier - 3</v>
      </c>
      <c r="K1692" t="str" cm="1">
        <f t="array" ref="K1692">IF(E1692="", INDEX($E$2:$E$2345, MODE(MATCH(IF($E$2:$E$2345&lt;&gt;"",$E$2:$E$2345), IF($E$2:$E$2345&lt;&gt;"",$E$2:$E$2345),0))), E1692)</f>
        <v>R1011</v>
      </c>
      <c r="L1692">
        <f t="shared" si="26"/>
        <v>52</v>
      </c>
      <c r="M1692">
        <v>25729</v>
      </c>
    </row>
    <row r="1693" spans="1:13" x14ac:dyDescent="0.25">
      <c r="A1693" t="s">
        <v>1946</v>
      </c>
      <c r="B1693">
        <v>0</v>
      </c>
      <c r="C1693">
        <v>24817.25</v>
      </c>
      <c r="D1693" t="s">
        <v>9</v>
      </c>
      <c r="E1693" t="s">
        <v>33</v>
      </c>
      <c r="F1693" t="s">
        <v>9</v>
      </c>
      <c r="G1693" t="s">
        <v>9</v>
      </c>
      <c r="H1693">
        <v>1994</v>
      </c>
      <c r="I1693" t="str" cm="1">
        <f t="array" ref="I1693">IF(D1693="", INDEX($D$2:$D$2345, MODE(MATCH(IF($D$2:$D$2345&lt;&gt;"",$D$2:$D$2345), IF($D$2:$D$2345&lt;&gt;"",$D$2:$D$2345),0))), D1693)</f>
        <v>tier - 2</v>
      </c>
      <c r="J1693" t="str" cm="1">
        <f t="array" ref="J1693">IF(G1693="", INDEX($G$2:$G$2345, MODE(MATCH(IF($G$2:$G$2345&lt;&gt;"",$G$2:$G$2345), IF($G$2:$G$2345&lt;&gt;"",$G$2:$G$2345),0))), G1693)</f>
        <v>tier - 2</v>
      </c>
      <c r="K1693" t="str" cm="1">
        <f t="array" ref="K1693">IF(E1693="", INDEX($E$2:$E$2345, MODE(MATCH(IF($E$2:$E$2345&lt;&gt;"",$E$2:$E$2345), IF($E$2:$E$2345&lt;&gt;"",$E$2:$E$2345),0))), E1693)</f>
        <v>R1011</v>
      </c>
      <c r="L1693">
        <f t="shared" si="26"/>
        <v>27</v>
      </c>
      <c r="M1693">
        <v>34951</v>
      </c>
    </row>
    <row r="1694" spans="1:13" x14ac:dyDescent="0.25">
      <c r="A1694" t="s">
        <v>1945</v>
      </c>
      <c r="B1694">
        <v>0</v>
      </c>
      <c r="C1694">
        <v>24795.040000000001</v>
      </c>
      <c r="D1694" t="s">
        <v>9</v>
      </c>
      <c r="E1694" t="s">
        <v>33</v>
      </c>
      <c r="F1694" t="s">
        <v>9</v>
      </c>
      <c r="G1694" t="s">
        <v>11</v>
      </c>
      <c r="H1694">
        <v>1992</v>
      </c>
      <c r="I1694" t="str" cm="1">
        <f t="array" ref="I1694">IF(D1694="", INDEX($D$2:$D$2345, MODE(MATCH(IF($D$2:$D$2345&lt;&gt;"",$D$2:$D$2345), IF($D$2:$D$2345&lt;&gt;"",$D$2:$D$2345),0))), D1694)</f>
        <v>tier - 2</v>
      </c>
      <c r="J1694" t="str" cm="1">
        <f t="array" ref="J1694">IF(G1694="", INDEX($G$2:$G$2345, MODE(MATCH(IF($G$2:$G$2345&lt;&gt;"",$G$2:$G$2345), IF($G$2:$G$2345&lt;&gt;"",$G$2:$G$2345),0))), G1694)</f>
        <v>tier - 3</v>
      </c>
      <c r="K1694" t="str" cm="1">
        <f t="array" ref="K1694">IF(E1694="", INDEX($E$2:$E$2345, MODE(MATCH(IF($E$2:$E$2345&lt;&gt;"",$E$2:$E$2345), IF($E$2:$E$2345&lt;&gt;"",$E$2:$E$2345),0))), E1694)</f>
        <v>R1011</v>
      </c>
      <c r="L1694">
        <f t="shared" si="26"/>
        <v>28</v>
      </c>
      <c r="M1694">
        <v>34618</v>
      </c>
    </row>
    <row r="1695" spans="1:13" x14ac:dyDescent="0.25">
      <c r="A1695" t="s">
        <v>1944</v>
      </c>
      <c r="B1695">
        <v>4</v>
      </c>
      <c r="C1695">
        <v>24671.66</v>
      </c>
      <c r="D1695" t="s">
        <v>9</v>
      </c>
      <c r="E1695" t="s">
        <v>238</v>
      </c>
      <c r="F1695" t="s">
        <v>9</v>
      </c>
      <c r="G1695" t="s">
        <v>13</v>
      </c>
      <c r="H1695">
        <v>1996</v>
      </c>
      <c r="I1695" t="str" cm="1">
        <f t="array" ref="I1695">IF(D1695="", INDEX($D$2:$D$2345, MODE(MATCH(IF($D$2:$D$2345&lt;&gt;"",$D$2:$D$2345), IF($D$2:$D$2345&lt;&gt;"",$D$2:$D$2345),0))), D1695)</f>
        <v>tier - 2</v>
      </c>
      <c r="J1695" t="str" cm="1">
        <f t="array" ref="J1695">IF(G1695="", INDEX($G$2:$G$2345, MODE(MATCH(IF($G$2:$G$2345&lt;&gt;"",$G$2:$G$2345), IF($G$2:$G$2345&lt;&gt;"",$G$2:$G$2345),0))), G1695)</f>
        <v>tier - 1</v>
      </c>
      <c r="K1695" t="str" cm="1">
        <f t="array" ref="K1695">IF(E1695="", INDEX($E$2:$E$2345, MODE(MATCH(IF($E$2:$E$2345&lt;&gt;"",$E$2:$E$2345), IF($E$2:$E$2345&lt;&gt;"",$E$2:$E$2345),0))), E1695)</f>
        <v>R1024</v>
      </c>
      <c r="L1695">
        <f t="shared" si="26"/>
        <v>30</v>
      </c>
      <c r="M1695">
        <v>33844</v>
      </c>
    </row>
    <row r="1696" spans="1:13" x14ac:dyDescent="0.25">
      <c r="A1696" t="s">
        <v>2322</v>
      </c>
      <c r="B1696">
        <v>0</v>
      </c>
      <c r="C1696">
        <v>44423.8</v>
      </c>
      <c r="D1696" t="s">
        <v>9</v>
      </c>
      <c r="E1696" t="s">
        <v>10</v>
      </c>
      <c r="F1696" t="s">
        <v>9</v>
      </c>
      <c r="G1696" t="s">
        <v>11</v>
      </c>
      <c r="H1696">
        <v>1967</v>
      </c>
      <c r="I1696" t="str" cm="1">
        <f t="array" ref="I1696">IF(D1696="", INDEX($D$2:$D$2345, MODE(MATCH(IF($D$2:$D$2345&lt;&gt;"",$D$2:$D$2345), IF($D$2:$D$2345&lt;&gt;"",$D$2:$D$2345),0))), D1696)</f>
        <v>tier - 2</v>
      </c>
      <c r="J1696" t="str" cm="1">
        <f t="array" ref="J1696">IF(G1696="", INDEX($G$2:$G$2345, MODE(MATCH(IF($G$2:$G$2345&lt;&gt;"",$G$2:$G$2345), IF($G$2:$G$2345&lt;&gt;"",$G$2:$G$2345),0))), G1696)</f>
        <v>tier - 3</v>
      </c>
      <c r="K1696" t="str" cm="1">
        <f t="array" ref="K1696">IF(E1696="", INDEX($E$2:$E$2345, MODE(MATCH(IF($E$2:$E$2345&lt;&gt;"",$E$2:$E$2345), IF($E$2:$E$2345&lt;&gt;"",$E$2:$E$2345),0))), E1696)</f>
        <v>R1013</v>
      </c>
      <c r="L1696">
        <f t="shared" si="26"/>
        <v>22</v>
      </c>
      <c r="M1696">
        <v>36783</v>
      </c>
    </row>
    <row r="1697" spans="1:13" x14ac:dyDescent="0.25">
      <c r="A1697" t="s">
        <v>1943</v>
      </c>
      <c r="B1697">
        <v>2</v>
      </c>
      <c r="C1697">
        <v>24667.42</v>
      </c>
      <c r="D1697" t="s">
        <v>9</v>
      </c>
      <c r="E1697" t="s">
        <v>10</v>
      </c>
      <c r="F1697" t="s">
        <v>9</v>
      </c>
      <c r="G1697" t="s">
        <v>11</v>
      </c>
      <c r="H1697">
        <v>1970</v>
      </c>
      <c r="I1697" t="str" cm="1">
        <f t="array" ref="I1697">IF(D1697="", INDEX($D$2:$D$2345, MODE(MATCH(IF($D$2:$D$2345&lt;&gt;"",$D$2:$D$2345), IF($D$2:$D$2345&lt;&gt;"",$D$2:$D$2345),0))), D1697)</f>
        <v>tier - 2</v>
      </c>
      <c r="J1697" t="str" cm="1">
        <f t="array" ref="J1697">IF(G1697="", INDEX($G$2:$G$2345, MODE(MATCH(IF($G$2:$G$2345&lt;&gt;"",$G$2:$G$2345), IF($G$2:$G$2345&lt;&gt;"",$G$2:$G$2345),0))), G1697)</f>
        <v>tier - 3</v>
      </c>
      <c r="K1697" t="str" cm="1">
        <f t="array" ref="K1697">IF(E1697="", INDEX($E$2:$E$2345, MODE(MATCH(IF($E$2:$E$2345&lt;&gt;"",$E$2:$E$2345), IF($E$2:$E$2345&lt;&gt;"",$E$2:$E$2345),0))), E1697)</f>
        <v>R1013</v>
      </c>
      <c r="L1697">
        <f t="shared" si="26"/>
        <v>26</v>
      </c>
      <c r="M1697">
        <v>35228</v>
      </c>
    </row>
    <row r="1698" spans="1:13" x14ac:dyDescent="0.25">
      <c r="A1698" t="s">
        <v>1942</v>
      </c>
      <c r="B1698">
        <v>0</v>
      </c>
      <c r="C1698">
        <v>24603.05</v>
      </c>
      <c r="D1698" t="s">
        <v>9</v>
      </c>
      <c r="E1698" t="s">
        <v>33</v>
      </c>
      <c r="F1698" t="s">
        <v>9</v>
      </c>
      <c r="G1698" t="s">
        <v>9</v>
      </c>
      <c r="H1698">
        <v>1976</v>
      </c>
      <c r="I1698" t="str" cm="1">
        <f t="array" ref="I1698">IF(D1698="", INDEX($D$2:$D$2345, MODE(MATCH(IF($D$2:$D$2345&lt;&gt;"",$D$2:$D$2345), IF($D$2:$D$2345&lt;&gt;"",$D$2:$D$2345),0))), D1698)</f>
        <v>tier - 2</v>
      </c>
      <c r="J1698" t="str" cm="1">
        <f t="array" ref="J1698">IF(G1698="", INDEX($G$2:$G$2345, MODE(MATCH(IF($G$2:$G$2345&lt;&gt;"",$G$2:$G$2345), IF($G$2:$G$2345&lt;&gt;"",$G$2:$G$2345),0))), G1698)</f>
        <v>tier - 2</v>
      </c>
      <c r="K1698" t="str" cm="1">
        <f t="array" ref="K1698">IF(E1698="", INDEX($E$2:$E$2345, MODE(MATCH(IF($E$2:$E$2345&lt;&gt;"",$E$2:$E$2345), IF($E$2:$E$2345&lt;&gt;"",$E$2:$E$2345),0))), E1698)</f>
        <v>R1011</v>
      </c>
      <c r="L1698">
        <f t="shared" si="26"/>
        <v>52</v>
      </c>
      <c r="M1698">
        <v>25853</v>
      </c>
    </row>
    <row r="1699" spans="1:13" x14ac:dyDescent="0.25">
      <c r="A1699" t="s">
        <v>1941</v>
      </c>
      <c r="B1699">
        <v>2</v>
      </c>
      <c r="C1699">
        <v>24535.7</v>
      </c>
      <c r="D1699" t="s">
        <v>9</v>
      </c>
      <c r="E1699" t="s">
        <v>18</v>
      </c>
      <c r="F1699" t="s">
        <v>9</v>
      </c>
      <c r="G1699" t="s">
        <v>9</v>
      </c>
      <c r="H1699">
        <v>1975</v>
      </c>
      <c r="I1699" t="str" cm="1">
        <f t="array" ref="I1699">IF(D1699="", INDEX($D$2:$D$2345, MODE(MATCH(IF($D$2:$D$2345&lt;&gt;"",$D$2:$D$2345), IF($D$2:$D$2345&lt;&gt;"",$D$2:$D$2345),0))), D1699)</f>
        <v>tier - 2</v>
      </c>
      <c r="J1699" t="str" cm="1">
        <f t="array" ref="J1699">IF(G1699="", INDEX($G$2:$G$2345, MODE(MATCH(IF($G$2:$G$2345&lt;&gt;"",$G$2:$G$2345), IF($G$2:$G$2345&lt;&gt;"",$G$2:$G$2345),0))), G1699)</f>
        <v>tier - 2</v>
      </c>
      <c r="K1699" t="str" cm="1">
        <f t="array" ref="K1699">IF(E1699="", INDEX($E$2:$E$2345, MODE(MATCH(IF($E$2:$E$2345&lt;&gt;"",$E$2:$E$2345), IF($E$2:$E$2345&lt;&gt;"",$E$2:$E$2345),0))), E1699)</f>
        <v>R1012</v>
      </c>
      <c r="L1699">
        <f t="shared" si="26"/>
        <v>46</v>
      </c>
      <c r="M1699">
        <v>27924</v>
      </c>
    </row>
    <row r="1700" spans="1:13" x14ac:dyDescent="0.25">
      <c r="A1700" t="s">
        <v>1940</v>
      </c>
      <c r="B1700">
        <v>1</v>
      </c>
      <c r="C1700">
        <v>24520.26</v>
      </c>
      <c r="D1700" t="s">
        <v>9</v>
      </c>
      <c r="E1700" t="s">
        <v>33</v>
      </c>
      <c r="F1700" t="s">
        <v>9</v>
      </c>
      <c r="G1700" t="s">
        <v>11</v>
      </c>
      <c r="H1700">
        <v>1972</v>
      </c>
      <c r="I1700" t="str" cm="1">
        <f t="array" ref="I1700">IF(D1700="", INDEX($D$2:$D$2345, MODE(MATCH(IF($D$2:$D$2345&lt;&gt;"",$D$2:$D$2345), IF($D$2:$D$2345&lt;&gt;"",$D$2:$D$2345),0))), D1700)</f>
        <v>tier - 2</v>
      </c>
      <c r="J1700" t="str" cm="1">
        <f t="array" ref="J1700">IF(G1700="", INDEX($G$2:$G$2345, MODE(MATCH(IF($G$2:$G$2345&lt;&gt;"",$G$2:$G$2345), IF($G$2:$G$2345&lt;&gt;"",$G$2:$G$2345),0))), G1700)</f>
        <v>tier - 3</v>
      </c>
      <c r="K1700" t="str" cm="1">
        <f t="array" ref="K1700">IF(E1700="", INDEX($E$2:$E$2345, MODE(MATCH(IF($E$2:$E$2345&lt;&gt;"",$E$2:$E$2345), IF($E$2:$E$2345&lt;&gt;"",$E$2:$E$2345),0))), E1700)</f>
        <v>R1011</v>
      </c>
      <c r="L1700">
        <f t="shared" si="26"/>
        <v>47</v>
      </c>
      <c r="M1700">
        <v>27651</v>
      </c>
    </row>
    <row r="1701" spans="1:13" x14ac:dyDescent="0.25">
      <c r="A1701" t="s">
        <v>1939</v>
      </c>
      <c r="B1701">
        <v>0</v>
      </c>
      <c r="C1701">
        <v>24513.09</v>
      </c>
      <c r="D1701" t="s">
        <v>9</v>
      </c>
      <c r="E1701" t="s">
        <v>10</v>
      </c>
      <c r="F1701" t="s">
        <v>9</v>
      </c>
      <c r="G1701" t="s">
        <v>9</v>
      </c>
      <c r="H1701">
        <v>1961</v>
      </c>
      <c r="I1701" t="str" cm="1">
        <f t="array" ref="I1701">IF(D1701="", INDEX($D$2:$D$2345, MODE(MATCH(IF($D$2:$D$2345&lt;&gt;"",$D$2:$D$2345), IF($D$2:$D$2345&lt;&gt;"",$D$2:$D$2345),0))), D1701)</f>
        <v>tier - 2</v>
      </c>
      <c r="J1701" t="str" cm="1">
        <f t="array" ref="J1701">IF(G1701="", INDEX($G$2:$G$2345, MODE(MATCH(IF($G$2:$G$2345&lt;&gt;"",$G$2:$G$2345), IF($G$2:$G$2345&lt;&gt;"",$G$2:$G$2345),0))), G1701)</f>
        <v>tier - 2</v>
      </c>
      <c r="K1701" t="str" cm="1">
        <f t="array" ref="K1701">IF(E1701="", INDEX($E$2:$E$2345, MODE(MATCH(IF($E$2:$E$2345&lt;&gt;"",$E$2:$E$2345), IF($E$2:$E$2345&lt;&gt;"",$E$2:$E$2345),0))), E1701)</f>
        <v>R1013</v>
      </c>
      <c r="L1701">
        <f t="shared" si="26"/>
        <v>50</v>
      </c>
      <c r="M1701">
        <v>26593</v>
      </c>
    </row>
    <row r="1702" spans="1:13" x14ac:dyDescent="0.25">
      <c r="A1702" t="s">
        <v>1938</v>
      </c>
      <c r="B1702">
        <v>0</v>
      </c>
      <c r="C1702">
        <v>24476.48</v>
      </c>
      <c r="D1702" t="s">
        <v>9</v>
      </c>
      <c r="E1702" t="s">
        <v>18</v>
      </c>
      <c r="F1702" t="s">
        <v>9</v>
      </c>
      <c r="G1702" t="s">
        <v>9</v>
      </c>
      <c r="H1702">
        <v>1968</v>
      </c>
      <c r="I1702" t="str" cm="1">
        <f t="array" ref="I1702">IF(D1702="", INDEX($D$2:$D$2345, MODE(MATCH(IF($D$2:$D$2345&lt;&gt;"",$D$2:$D$2345), IF($D$2:$D$2345&lt;&gt;"",$D$2:$D$2345),0))), D1702)</f>
        <v>tier - 2</v>
      </c>
      <c r="J1702" t="str" cm="1">
        <f t="array" ref="J1702">IF(G1702="", INDEX($G$2:$G$2345, MODE(MATCH(IF($G$2:$G$2345&lt;&gt;"",$G$2:$G$2345), IF($G$2:$G$2345&lt;&gt;"",$G$2:$G$2345),0))), G1702)</f>
        <v>tier - 2</v>
      </c>
      <c r="K1702" t="str" cm="1">
        <f t="array" ref="K1702">IF(E1702="", INDEX($E$2:$E$2345, MODE(MATCH(IF($E$2:$E$2345&lt;&gt;"",$E$2:$E$2345), IF($E$2:$E$2345&lt;&gt;"",$E$2:$E$2345),0))), E1702)</f>
        <v>R1012</v>
      </c>
      <c r="L1702">
        <f t="shared" si="26"/>
        <v>61</v>
      </c>
      <c r="M1702">
        <v>22468</v>
      </c>
    </row>
    <row r="1703" spans="1:13" x14ac:dyDescent="0.25">
      <c r="A1703" t="s">
        <v>1937</v>
      </c>
      <c r="B1703">
        <v>0</v>
      </c>
      <c r="C1703">
        <v>24393.62</v>
      </c>
      <c r="D1703" t="s">
        <v>9</v>
      </c>
      <c r="E1703" t="s">
        <v>18</v>
      </c>
      <c r="F1703" t="s">
        <v>9</v>
      </c>
      <c r="G1703" t="s">
        <v>11</v>
      </c>
      <c r="H1703">
        <v>1970</v>
      </c>
      <c r="I1703" t="str" cm="1">
        <f t="array" ref="I1703">IF(D1703="", INDEX($D$2:$D$2345, MODE(MATCH(IF($D$2:$D$2345&lt;&gt;"",$D$2:$D$2345), IF($D$2:$D$2345&lt;&gt;"",$D$2:$D$2345),0))), D1703)</f>
        <v>tier - 2</v>
      </c>
      <c r="J1703" t="str" cm="1">
        <f t="array" ref="J1703">IF(G1703="", INDEX($G$2:$G$2345, MODE(MATCH(IF($G$2:$G$2345&lt;&gt;"",$G$2:$G$2345), IF($G$2:$G$2345&lt;&gt;"",$G$2:$G$2345),0))), G1703)</f>
        <v>tier - 3</v>
      </c>
      <c r="K1703" t="str" cm="1">
        <f t="array" ref="K1703">IF(E1703="", INDEX($E$2:$E$2345, MODE(MATCH(IF($E$2:$E$2345&lt;&gt;"",$E$2:$E$2345), IF($E$2:$E$2345&lt;&gt;"",$E$2:$E$2345),0))), E1703)</f>
        <v>R1012</v>
      </c>
      <c r="L1703">
        <f t="shared" si="26"/>
        <v>54</v>
      </c>
      <c r="M1703">
        <v>25172</v>
      </c>
    </row>
    <row r="1704" spans="1:13" x14ac:dyDescent="0.25">
      <c r="A1704" t="s">
        <v>1936</v>
      </c>
      <c r="B1704">
        <v>0</v>
      </c>
      <c r="C1704">
        <v>24387.74</v>
      </c>
      <c r="D1704" t="s">
        <v>9</v>
      </c>
      <c r="E1704" t="s">
        <v>33</v>
      </c>
      <c r="F1704" t="s">
        <v>9</v>
      </c>
      <c r="G1704" t="s">
        <v>13</v>
      </c>
      <c r="H1704">
        <v>1999</v>
      </c>
      <c r="I1704" t="str" cm="1">
        <f t="array" ref="I1704">IF(D1704="", INDEX($D$2:$D$2345, MODE(MATCH(IF($D$2:$D$2345&lt;&gt;"",$D$2:$D$2345), IF($D$2:$D$2345&lt;&gt;"",$D$2:$D$2345),0))), D1704)</f>
        <v>tier - 2</v>
      </c>
      <c r="J1704" t="str" cm="1">
        <f t="array" ref="J1704">IF(G1704="", INDEX($G$2:$G$2345, MODE(MATCH(IF($G$2:$G$2345&lt;&gt;"",$G$2:$G$2345), IF($G$2:$G$2345&lt;&gt;"",$G$2:$G$2345),0))), G1704)</f>
        <v>tier - 1</v>
      </c>
      <c r="K1704" t="str" cm="1">
        <f t="array" ref="K1704">IF(E1704="", INDEX($E$2:$E$2345, MODE(MATCH(IF($E$2:$E$2345&lt;&gt;"",$E$2:$E$2345), IF($E$2:$E$2345&lt;&gt;"",$E$2:$E$2345),0))), E1704)</f>
        <v>R1011</v>
      </c>
      <c r="L1704">
        <f t="shared" si="26"/>
        <v>52</v>
      </c>
      <c r="M1704">
        <v>25848</v>
      </c>
    </row>
    <row r="1705" spans="1:13" x14ac:dyDescent="0.25">
      <c r="A1705" t="s">
        <v>1935</v>
      </c>
      <c r="B1705">
        <v>0</v>
      </c>
      <c r="C1705">
        <v>24294.02</v>
      </c>
      <c r="D1705" t="s">
        <v>9</v>
      </c>
      <c r="E1705" t="s">
        <v>33</v>
      </c>
      <c r="F1705" t="s">
        <v>9</v>
      </c>
      <c r="G1705" t="s">
        <v>13</v>
      </c>
      <c r="H1705">
        <v>2004</v>
      </c>
      <c r="I1705" t="str" cm="1">
        <f t="array" ref="I1705">IF(D1705="", INDEX($D$2:$D$2345, MODE(MATCH(IF($D$2:$D$2345&lt;&gt;"",$D$2:$D$2345), IF($D$2:$D$2345&lt;&gt;"",$D$2:$D$2345),0))), D1705)</f>
        <v>tier - 2</v>
      </c>
      <c r="J1705" t="str" cm="1">
        <f t="array" ref="J1705">IF(G1705="", INDEX($G$2:$G$2345, MODE(MATCH(IF($G$2:$G$2345&lt;&gt;"",$G$2:$G$2345), IF($G$2:$G$2345&lt;&gt;"",$G$2:$G$2345),0))), G1705)</f>
        <v>tier - 1</v>
      </c>
      <c r="K1705" t="str" cm="1">
        <f t="array" ref="K1705">IF(E1705="", INDEX($E$2:$E$2345, MODE(MATCH(IF($E$2:$E$2345&lt;&gt;"",$E$2:$E$2345), IF($E$2:$E$2345&lt;&gt;"",$E$2:$E$2345),0))), E1705)</f>
        <v>R1011</v>
      </c>
      <c r="L1705">
        <f t="shared" si="26"/>
        <v>23</v>
      </c>
      <c r="M1705">
        <v>36375</v>
      </c>
    </row>
    <row r="1706" spans="1:13" x14ac:dyDescent="0.25">
      <c r="A1706" t="s">
        <v>1934</v>
      </c>
      <c r="B1706">
        <v>0</v>
      </c>
      <c r="C1706">
        <v>24227.34</v>
      </c>
      <c r="D1706" t="s">
        <v>9</v>
      </c>
      <c r="E1706" t="s">
        <v>10</v>
      </c>
      <c r="F1706" t="s">
        <v>9</v>
      </c>
      <c r="G1706" t="s">
        <v>13</v>
      </c>
      <c r="H1706">
        <v>1964</v>
      </c>
      <c r="I1706" t="str" cm="1">
        <f t="array" ref="I1706">IF(D1706="", INDEX($D$2:$D$2345, MODE(MATCH(IF($D$2:$D$2345&lt;&gt;"",$D$2:$D$2345), IF($D$2:$D$2345&lt;&gt;"",$D$2:$D$2345),0))), D1706)</f>
        <v>tier - 2</v>
      </c>
      <c r="J1706" t="str" cm="1">
        <f t="array" ref="J1706">IF(G1706="", INDEX($G$2:$G$2345, MODE(MATCH(IF($G$2:$G$2345&lt;&gt;"",$G$2:$G$2345), IF($G$2:$G$2345&lt;&gt;"",$G$2:$G$2345),0))), G1706)</f>
        <v>tier - 1</v>
      </c>
      <c r="K1706" t="str" cm="1">
        <f t="array" ref="K1706">IF(E1706="", INDEX($E$2:$E$2345, MODE(MATCH(IF($E$2:$E$2345&lt;&gt;"",$E$2:$E$2345), IF($E$2:$E$2345&lt;&gt;"",$E$2:$E$2345),0))), E1706)</f>
        <v>R1013</v>
      </c>
      <c r="L1706">
        <f t="shared" si="26"/>
        <v>18</v>
      </c>
      <c r="M1706">
        <v>38337</v>
      </c>
    </row>
    <row r="1707" spans="1:13" x14ac:dyDescent="0.25">
      <c r="A1707" t="s">
        <v>2321</v>
      </c>
      <c r="B1707">
        <v>0</v>
      </c>
      <c r="C1707">
        <v>44400.41</v>
      </c>
      <c r="D1707" t="s">
        <v>9</v>
      </c>
      <c r="E1707" t="s">
        <v>10</v>
      </c>
      <c r="F1707" t="s">
        <v>9</v>
      </c>
      <c r="G1707" t="s">
        <v>9</v>
      </c>
      <c r="H1707">
        <v>1971</v>
      </c>
      <c r="I1707" t="str" cm="1">
        <f t="array" ref="I1707">IF(D1707="", INDEX($D$2:$D$2345, MODE(MATCH(IF($D$2:$D$2345&lt;&gt;"",$D$2:$D$2345), IF($D$2:$D$2345&lt;&gt;"",$D$2:$D$2345),0))), D1707)</f>
        <v>tier - 2</v>
      </c>
      <c r="J1707" t="str" cm="1">
        <f t="array" ref="J1707">IF(G1707="", INDEX($G$2:$G$2345, MODE(MATCH(IF($G$2:$G$2345&lt;&gt;"",$G$2:$G$2345), IF($G$2:$G$2345&lt;&gt;"",$G$2:$G$2345),0))), G1707)</f>
        <v>tier - 2</v>
      </c>
      <c r="K1707" t="str" cm="1">
        <f t="array" ref="K1707">IF(E1707="", INDEX($E$2:$E$2345, MODE(MATCH(IF($E$2:$E$2345&lt;&gt;"",$E$2:$E$2345), IF($E$2:$E$2345&lt;&gt;"",$E$2:$E$2345),0))), E1707)</f>
        <v>R1013</v>
      </c>
      <c r="L1707">
        <f t="shared" si="26"/>
        <v>55</v>
      </c>
      <c r="M1707">
        <v>24774</v>
      </c>
    </row>
    <row r="1708" spans="1:13" x14ac:dyDescent="0.25">
      <c r="A1708" t="s">
        <v>1933</v>
      </c>
      <c r="B1708">
        <v>3</v>
      </c>
      <c r="C1708">
        <v>24180.93</v>
      </c>
      <c r="D1708" t="s">
        <v>9</v>
      </c>
      <c r="E1708" t="s">
        <v>10</v>
      </c>
      <c r="F1708" t="s">
        <v>9</v>
      </c>
      <c r="G1708" t="s">
        <v>13</v>
      </c>
      <c r="H1708">
        <v>1974</v>
      </c>
      <c r="I1708" t="str" cm="1">
        <f t="array" ref="I1708">IF(D1708="", INDEX($D$2:$D$2345, MODE(MATCH(IF($D$2:$D$2345&lt;&gt;"",$D$2:$D$2345), IF($D$2:$D$2345&lt;&gt;"",$D$2:$D$2345),0))), D1708)</f>
        <v>tier - 2</v>
      </c>
      <c r="J1708" t="str" cm="1">
        <f t="array" ref="J1708">IF(G1708="", INDEX($G$2:$G$2345, MODE(MATCH(IF($G$2:$G$2345&lt;&gt;"",$G$2:$G$2345), IF($G$2:$G$2345&lt;&gt;"",$G$2:$G$2345),0))), G1708)</f>
        <v>tier - 1</v>
      </c>
      <c r="K1708" t="str" cm="1">
        <f t="array" ref="K1708">IF(E1708="", INDEX($E$2:$E$2345, MODE(MATCH(IF($E$2:$E$2345&lt;&gt;"",$E$2:$E$2345), IF($E$2:$E$2345&lt;&gt;"",$E$2:$E$2345),0))), E1708)</f>
        <v>R1013</v>
      </c>
      <c r="L1708">
        <f t="shared" si="26"/>
        <v>58</v>
      </c>
      <c r="M1708">
        <v>23630</v>
      </c>
    </row>
    <row r="1709" spans="1:13" x14ac:dyDescent="0.25">
      <c r="A1709" t="s">
        <v>1932</v>
      </c>
      <c r="B1709">
        <v>3</v>
      </c>
      <c r="C1709">
        <v>24106.91</v>
      </c>
      <c r="D1709" t="s">
        <v>9</v>
      </c>
      <c r="E1709" t="s">
        <v>238</v>
      </c>
      <c r="F1709" t="s">
        <v>9</v>
      </c>
      <c r="G1709" t="s">
        <v>9</v>
      </c>
      <c r="H1709">
        <v>1973</v>
      </c>
      <c r="I1709" t="str" cm="1">
        <f t="array" ref="I1709">IF(D1709="", INDEX($D$2:$D$2345, MODE(MATCH(IF($D$2:$D$2345&lt;&gt;"",$D$2:$D$2345), IF($D$2:$D$2345&lt;&gt;"",$D$2:$D$2345),0))), D1709)</f>
        <v>tier - 2</v>
      </c>
      <c r="J1709" t="str" cm="1">
        <f t="array" ref="J1709">IF(G1709="", INDEX($G$2:$G$2345, MODE(MATCH(IF($G$2:$G$2345&lt;&gt;"",$G$2:$G$2345), IF($G$2:$G$2345&lt;&gt;"",$G$2:$G$2345),0))), G1709)</f>
        <v>tier - 2</v>
      </c>
      <c r="K1709" t="str" cm="1">
        <f t="array" ref="K1709">IF(E1709="", INDEX($E$2:$E$2345, MODE(MATCH(IF($E$2:$E$2345&lt;&gt;"",$E$2:$E$2345), IF($E$2:$E$2345&lt;&gt;"",$E$2:$E$2345),0))), E1709)</f>
        <v>R1024</v>
      </c>
      <c r="L1709">
        <f t="shared" si="26"/>
        <v>48</v>
      </c>
      <c r="M1709">
        <v>27193</v>
      </c>
    </row>
    <row r="1710" spans="1:13" x14ac:dyDescent="0.25">
      <c r="A1710" t="s">
        <v>1931</v>
      </c>
      <c r="B1710">
        <v>2</v>
      </c>
      <c r="C1710">
        <v>24059.68</v>
      </c>
      <c r="D1710" t="s">
        <v>9</v>
      </c>
      <c r="E1710" t="s">
        <v>18</v>
      </c>
      <c r="F1710" t="s">
        <v>9</v>
      </c>
      <c r="G1710" t="s">
        <v>9</v>
      </c>
      <c r="H1710">
        <v>2003</v>
      </c>
      <c r="I1710" t="str" cm="1">
        <f t="array" ref="I1710">IF(D1710="", INDEX($D$2:$D$2345, MODE(MATCH(IF($D$2:$D$2345&lt;&gt;"",$D$2:$D$2345), IF($D$2:$D$2345&lt;&gt;"",$D$2:$D$2345),0))), D1710)</f>
        <v>tier - 2</v>
      </c>
      <c r="J1710" t="str" cm="1">
        <f t="array" ref="J1710">IF(G1710="", INDEX($G$2:$G$2345, MODE(MATCH(IF($G$2:$G$2345&lt;&gt;"",$G$2:$G$2345), IF($G$2:$G$2345&lt;&gt;"",$G$2:$G$2345),0))), G1710)</f>
        <v>tier - 2</v>
      </c>
      <c r="K1710" t="str" cm="1">
        <f t="array" ref="K1710">IF(E1710="", INDEX($E$2:$E$2345, MODE(MATCH(IF($E$2:$E$2345&lt;&gt;"",$E$2:$E$2345), IF($E$2:$E$2345&lt;&gt;"",$E$2:$E$2345),0))), E1710)</f>
        <v>R1012</v>
      </c>
      <c r="L1710">
        <f t="shared" si="26"/>
        <v>49</v>
      </c>
      <c r="M1710">
        <v>27028</v>
      </c>
    </row>
    <row r="1711" spans="1:13" x14ac:dyDescent="0.25">
      <c r="A1711" t="s">
        <v>1930</v>
      </c>
      <c r="B1711">
        <v>2</v>
      </c>
      <c r="C1711">
        <v>23967.38</v>
      </c>
      <c r="D1711" t="s">
        <v>9</v>
      </c>
      <c r="E1711" t="s">
        <v>18</v>
      </c>
      <c r="F1711" t="s">
        <v>9</v>
      </c>
      <c r="G1711" t="s">
        <v>9</v>
      </c>
      <c r="H1711">
        <v>1971</v>
      </c>
      <c r="I1711" t="str" cm="1">
        <f t="array" ref="I1711">IF(D1711="", INDEX($D$2:$D$2345, MODE(MATCH(IF($D$2:$D$2345&lt;&gt;"",$D$2:$D$2345), IF($D$2:$D$2345&lt;&gt;"",$D$2:$D$2345),0))), D1711)</f>
        <v>tier - 2</v>
      </c>
      <c r="J1711" t="str" cm="1">
        <f t="array" ref="J1711">IF(G1711="", INDEX($G$2:$G$2345, MODE(MATCH(IF($G$2:$G$2345&lt;&gt;"",$G$2:$G$2345), IF($G$2:$G$2345&lt;&gt;"",$G$2:$G$2345),0))), G1711)</f>
        <v>tier - 2</v>
      </c>
      <c r="K1711" t="str" cm="1">
        <f t="array" ref="K1711">IF(E1711="", INDEX($E$2:$E$2345, MODE(MATCH(IF($E$2:$E$2345&lt;&gt;"",$E$2:$E$2345), IF($E$2:$E$2345&lt;&gt;"",$E$2:$E$2345),0))), E1711)</f>
        <v>R1012</v>
      </c>
      <c r="L1711">
        <f t="shared" si="26"/>
        <v>19</v>
      </c>
      <c r="M1711">
        <v>37812</v>
      </c>
    </row>
    <row r="1712" spans="1:13" x14ac:dyDescent="0.25">
      <c r="A1712" t="s">
        <v>1929</v>
      </c>
      <c r="B1712">
        <v>1</v>
      </c>
      <c r="C1712">
        <v>23887.66</v>
      </c>
      <c r="D1712" t="s">
        <v>9</v>
      </c>
      <c r="E1712" t="s">
        <v>18</v>
      </c>
      <c r="F1712" t="s">
        <v>9</v>
      </c>
      <c r="G1712" t="s">
        <v>11</v>
      </c>
      <c r="H1712">
        <v>1970</v>
      </c>
      <c r="I1712" t="str" cm="1">
        <f t="array" ref="I1712">IF(D1712="", INDEX($D$2:$D$2345, MODE(MATCH(IF($D$2:$D$2345&lt;&gt;"",$D$2:$D$2345), IF($D$2:$D$2345&lt;&gt;"",$D$2:$D$2345),0))), D1712)</f>
        <v>tier - 2</v>
      </c>
      <c r="J1712" t="str" cm="1">
        <f t="array" ref="J1712">IF(G1712="", INDEX($G$2:$G$2345, MODE(MATCH(IF($G$2:$G$2345&lt;&gt;"",$G$2:$G$2345), IF($G$2:$G$2345&lt;&gt;"",$G$2:$G$2345),0))), G1712)</f>
        <v>tier - 3</v>
      </c>
      <c r="K1712" t="str" cm="1">
        <f t="array" ref="K1712">IF(E1712="", INDEX($E$2:$E$2345, MODE(MATCH(IF($E$2:$E$2345&lt;&gt;"",$E$2:$E$2345), IF($E$2:$E$2345&lt;&gt;"",$E$2:$E$2345),0))), E1712)</f>
        <v>R1012</v>
      </c>
      <c r="L1712">
        <f t="shared" si="26"/>
        <v>51</v>
      </c>
      <c r="M1712">
        <v>26153</v>
      </c>
    </row>
    <row r="1713" spans="1:13" x14ac:dyDescent="0.25">
      <c r="A1713" t="s">
        <v>1928</v>
      </c>
      <c r="B1713">
        <v>2</v>
      </c>
      <c r="C1713">
        <v>23807.24</v>
      </c>
      <c r="D1713" t="s">
        <v>9</v>
      </c>
      <c r="E1713" t="s">
        <v>18</v>
      </c>
      <c r="F1713" t="s">
        <v>9</v>
      </c>
      <c r="G1713" t="s">
        <v>11</v>
      </c>
      <c r="H1713">
        <v>1973</v>
      </c>
      <c r="I1713" t="str" cm="1">
        <f t="array" ref="I1713">IF(D1713="", INDEX($D$2:$D$2345, MODE(MATCH(IF($D$2:$D$2345&lt;&gt;"",$D$2:$D$2345), IF($D$2:$D$2345&lt;&gt;"",$D$2:$D$2345),0))), D1713)</f>
        <v>tier - 2</v>
      </c>
      <c r="J1713" t="str" cm="1">
        <f t="array" ref="J1713">IF(G1713="", INDEX($G$2:$G$2345, MODE(MATCH(IF($G$2:$G$2345&lt;&gt;"",$G$2:$G$2345), IF($G$2:$G$2345&lt;&gt;"",$G$2:$G$2345),0))), G1713)</f>
        <v>tier - 3</v>
      </c>
      <c r="K1713" t="str" cm="1">
        <f t="array" ref="K1713">IF(E1713="", INDEX($E$2:$E$2345, MODE(MATCH(IF($E$2:$E$2345&lt;&gt;"",$E$2:$E$2345), IF($E$2:$E$2345&lt;&gt;"",$E$2:$E$2345),0))), E1713)</f>
        <v>R1012</v>
      </c>
      <c r="L1713">
        <f t="shared" si="26"/>
        <v>52</v>
      </c>
      <c r="M1713">
        <v>25746</v>
      </c>
    </row>
    <row r="1714" spans="1:13" x14ac:dyDescent="0.25">
      <c r="A1714" t="s">
        <v>1927</v>
      </c>
      <c r="B1714">
        <v>1</v>
      </c>
      <c r="C1714">
        <v>23568.27</v>
      </c>
      <c r="D1714" t="s">
        <v>9</v>
      </c>
      <c r="E1714" t="s">
        <v>33</v>
      </c>
      <c r="F1714" t="s">
        <v>9</v>
      </c>
      <c r="G1714" t="s">
        <v>9</v>
      </c>
      <c r="H1714">
        <v>1974</v>
      </c>
      <c r="I1714" t="str" cm="1">
        <f t="array" ref="I1714">IF(D1714="", INDEX($D$2:$D$2345, MODE(MATCH(IF($D$2:$D$2345&lt;&gt;"",$D$2:$D$2345), IF($D$2:$D$2345&lt;&gt;"",$D$2:$D$2345),0))), D1714)</f>
        <v>tier - 2</v>
      </c>
      <c r="J1714" t="str" cm="1">
        <f t="array" ref="J1714">IF(G1714="", INDEX($G$2:$G$2345, MODE(MATCH(IF($G$2:$G$2345&lt;&gt;"",$G$2:$G$2345), IF($G$2:$G$2345&lt;&gt;"",$G$2:$G$2345),0))), G1714)</f>
        <v>tier - 2</v>
      </c>
      <c r="K1714" t="str" cm="1">
        <f t="array" ref="K1714">IF(E1714="", INDEX($E$2:$E$2345, MODE(MATCH(IF($E$2:$E$2345&lt;&gt;"",$E$2:$E$2345), IF($E$2:$E$2345&lt;&gt;"",$E$2:$E$2345),0))), E1714)</f>
        <v>R1011</v>
      </c>
      <c r="L1714">
        <f t="shared" si="26"/>
        <v>50</v>
      </c>
      <c r="M1714">
        <v>26817</v>
      </c>
    </row>
    <row r="1715" spans="1:13" x14ac:dyDescent="0.25">
      <c r="A1715" t="s">
        <v>1926</v>
      </c>
      <c r="B1715">
        <v>2</v>
      </c>
      <c r="C1715">
        <v>23563.02</v>
      </c>
      <c r="D1715" t="s">
        <v>9</v>
      </c>
      <c r="E1715" t="s">
        <v>10</v>
      </c>
      <c r="F1715" t="s">
        <v>9</v>
      </c>
      <c r="G1715" t="s">
        <v>9</v>
      </c>
      <c r="H1715">
        <v>1983</v>
      </c>
      <c r="I1715" t="str" cm="1">
        <f t="array" ref="I1715">IF(D1715="", INDEX($D$2:$D$2345, MODE(MATCH(IF($D$2:$D$2345&lt;&gt;"",$D$2:$D$2345), IF($D$2:$D$2345&lt;&gt;"",$D$2:$D$2345),0))), D1715)</f>
        <v>tier - 2</v>
      </c>
      <c r="J1715" t="str" cm="1">
        <f t="array" ref="J1715">IF(G1715="", INDEX($G$2:$G$2345, MODE(MATCH(IF($G$2:$G$2345&lt;&gt;"",$G$2:$G$2345), IF($G$2:$G$2345&lt;&gt;"",$G$2:$G$2345),0))), G1715)</f>
        <v>tier - 2</v>
      </c>
      <c r="K1715" t="str" cm="1">
        <f t="array" ref="K1715">IF(E1715="", INDEX($E$2:$E$2345, MODE(MATCH(IF($E$2:$E$2345&lt;&gt;"",$E$2:$E$2345), IF($E$2:$E$2345&lt;&gt;"",$E$2:$E$2345),0))), E1715)</f>
        <v>R1013</v>
      </c>
      <c r="L1715">
        <f t="shared" si="26"/>
        <v>48</v>
      </c>
      <c r="M1715">
        <v>27267</v>
      </c>
    </row>
    <row r="1716" spans="1:13" x14ac:dyDescent="0.25">
      <c r="A1716" t="s">
        <v>1925</v>
      </c>
      <c r="B1716">
        <v>1</v>
      </c>
      <c r="C1716">
        <v>23401.31</v>
      </c>
      <c r="D1716" t="s">
        <v>9</v>
      </c>
      <c r="E1716" t="s">
        <v>238</v>
      </c>
      <c r="F1716" t="s">
        <v>9</v>
      </c>
      <c r="G1716" t="s">
        <v>11</v>
      </c>
      <c r="H1716">
        <v>1975</v>
      </c>
      <c r="I1716" t="str" cm="1">
        <f t="array" ref="I1716">IF(D1716="", INDEX($D$2:$D$2345, MODE(MATCH(IF($D$2:$D$2345&lt;&gt;"",$D$2:$D$2345), IF($D$2:$D$2345&lt;&gt;"",$D$2:$D$2345),0))), D1716)</f>
        <v>tier - 2</v>
      </c>
      <c r="J1716" t="str" cm="1">
        <f t="array" ref="J1716">IF(G1716="", INDEX($G$2:$G$2345, MODE(MATCH(IF($G$2:$G$2345&lt;&gt;"",$G$2:$G$2345), IF($G$2:$G$2345&lt;&gt;"",$G$2:$G$2345),0))), G1716)</f>
        <v>tier - 3</v>
      </c>
      <c r="K1716" t="str" cm="1">
        <f t="array" ref="K1716">IF(E1716="", INDEX($E$2:$E$2345, MODE(MATCH(IF($E$2:$E$2345&lt;&gt;"",$E$2:$E$2345), IF($E$2:$E$2345&lt;&gt;"",$E$2:$E$2345),0))), E1716)</f>
        <v>R1024</v>
      </c>
      <c r="L1716">
        <f t="shared" si="26"/>
        <v>39</v>
      </c>
      <c r="M1716">
        <v>30633</v>
      </c>
    </row>
    <row r="1717" spans="1:13" x14ac:dyDescent="0.25">
      <c r="A1717" t="s">
        <v>1924</v>
      </c>
      <c r="B1717">
        <v>2</v>
      </c>
      <c r="C1717">
        <v>23306.55</v>
      </c>
      <c r="D1717" t="s">
        <v>9</v>
      </c>
      <c r="E1717" t="s">
        <v>33</v>
      </c>
      <c r="F1717" t="s">
        <v>9</v>
      </c>
      <c r="G1717" t="s">
        <v>9</v>
      </c>
      <c r="H1717">
        <v>1973</v>
      </c>
      <c r="I1717" t="str" cm="1">
        <f t="array" ref="I1717">IF(D1717="", INDEX($D$2:$D$2345, MODE(MATCH(IF($D$2:$D$2345&lt;&gt;"",$D$2:$D$2345), IF($D$2:$D$2345&lt;&gt;"",$D$2:$D$2345),0))), D1717)</f>
        <v>tier - 2</v>
      </c>
      <c r="J1717" t="str" cm="1">
        <f t="array" ref="J1717">IF(G1717="", INDEX($G$2:$G$2345, MODE(MATCH(IF($G$2:$G$2345&lt;&gt;"",$G$2:$G$2345), IF($G$2:$G$2345&lt;&gt;"",$G$2:$G$2345),0))), G1717)</f>
        <v>tier - 2</v>
      </c>
      <c r="K1717" t="str" cm="1">
        <f t="array" ref="K1717">IF(E1717="", INDEX($E$2:$E$2345, MODE(MATCH(IF($E$2:$E$2345&lt;&gt;"",$E$2:$E$2345), IF($E$2:$E$2345&lt;&gt;"",$E$2:$E$2345),0))), E1717)</f>
        <v>R1011</v>
      </c>
      <c r="L1717">
        <f t="shared" si="26"/>
        <v>47</v>
      </c>
      <c r="M1717">
        <v>27689</v>
      </c>
    </row>
    <row r="1718" spans="1:13" x14ac:dyDescent="0.25">
      <c r="A1718" t="s">
        <v>2320</v>
      </c>
      <c r="B1718">
        <v>2</v>
      </c>
      <c r="C1718">
        <v>44260.75</v>
      </c>
      <c r="D1718" t="s">
        <v>9</v>
      </c>
      <c r="E1718" t="s">
        <v>10</v>
      </c>
      <c r="F1718" t="s">
        <v>9</v>
      </c>
      <c r="G1718" t="s">
        <v>13</v>
      </c>
      <c r="H1718">
        <v>1968</v>
      </c>
      <c r="I1718" t="str" cm="1">
        <f t="array" ref="I1718">IF(D1718="", INDEX($D$2:$D$2345, MODE(MATCH(IF($D$2:$D$2345&lt;&gt;"",$D$2:$D$2345), IF($D$2:$D$2345&lt;&gt;"",$D$2:$D$2345),0))), D1718)</f>
        <v>tier - 2</v>
      </c>
      <c r="J1718" t="str" cm="1">
        <f t="array" ref="J1718">IF(G1718="", INDEX($G$2:$G$2345, MODE(MATCH(IF($G$2:$G$2345&lt;&gt;"",$G$2:$G$2345), IF($G$2:$G$2345&lt;&gt;"",$G$2:$G$2345),0))), G1718)</f>
        <v>tier - 1</v>
      </c>
      <c r="K1718" t="str" cm="1">
        <f t="array" ref="K1718">IF(E1718="", INDEX($E$2:$E$2345, MODE(MATCH(IF($E$2:$E$2345&lt;&gt;"",$E$2:$E$2345), IF($E$2:$E$2345&lt;&gt;"",$E$2:$E$2345),0))), E1718)</f>
        <v>R1013</v>
      </c>
      <c r="L1718">
        <f t="shared" si="26"/>
        <v>51</v>
      </c>
      <c r="M1718">
        <v>26261</v>
      </c>
    </row>
    <row r="1719" spans="1:13" x14ac:dyDescent="0.25">
      <c r="A1719" t="s">
        <v>1923</v>
      </c>
      <c r="B1719">
        <v>1</v>
      </c>
      <c r="C1719">
        <v>23288.93</v>
      </c>
      <c r="D1719" t="s">
        <v>9</v>
      </c>
      <c r="E1719" t="s">
        <v>238</v>
      </c>
      <c r="F1719" t="s">
        <v>9</v>
      </c>
      <c r="G1719" t="s">
        <v>11</v>
      </c>
      <c r="H1719">
        <v>1994</v>
      </c>
      <c r="I1719" t="str" cm="1">
        <f t="array" ref="I1719">IF(D1719="", INDEX($D$2:$D$2345, MODE(MATCH(IF($D$2:$D$2345&lt;&gt;"",$D$2:$D$2345), IF($D$2:$D$2345&lt;&gt;"",$D$2:$D$2345),0))), D1719)</f>
        <v>tier - 2</v>
      </c>
      <c r="J1719" t="str" cm="1">
        <f t="array" ref="J1719">IF(G1719="", INDEX($G$2:$G$2345, MODE(MATCH(IF($G$2:$G$2345&lt;&gt;"",$G$2:$G$2345), IF($G$2:$G$2345&lt;&gt;"",$G$2:$G$2345),0))), G1719)</f>
        <v>tier - 3</v>
      </c>
      <c r="K1719" t="str" cm="1">
        <f t="array" ref="K1719">IF(E1719="", INDEX($E$2:$E$2345, MODE(MATCH(IF($E$2:$E$2345&lt;&gt;"",$E$2:$E$2345), IF($E$2:$E$2345&lt;&gt;"",$E$2:$E$2345),0))), E1719)</f>
        <v>R1024</v>
      </c>
      <c r="L1719">
        <f t="shared" si="26"/>
        <v>49</v>
      </c>
      <c r="M1719">
        <v>26940</v>
      </c>
    </row>
    <row r="1720" spans="1:13" x14ac:dyDescent="0.25">
      <c r="A1720" t="s">
        <v>1922</v>
      </c>
      <c r="B1720">
        <v>1</v>
      </c>
      <c r="C1720">
        <v>23244.79</v>
      </c>
      <c r="D1720" t="s">
        <v>9</v>
      </c>
      <c r="E1720" t="s">
        <v>10</v>
      </c>
      <c r="F1720" t="s">
        <v>9</v>
      </c>
      <c r="G1720" t="s">
        <v>11</v>
      </c>
      <c r="H1720">
        <v>1969</v>
      </c>
      <c r="I1720" t="str" cm="1">
        <f t="array" ref="I1720">IF(D1720="", INDEX($D$2:$D$2345, MODE(MATCH(IF($D$2:$D$2345&lt;&gt;"",$D$2:$D$2345), IF($D$2:$D$2345&lt;&gt;"",$D$2:$D$2345),0))), D1720)</f>
        <v>tier - 2</v>
      </c>
      <c r="J1720" t="str" cm="1">
        <f t="array" ref="J1720">IF(G1720="", INDEX($G$2:$G$2345, MODE(MATCH(IF($G$2:$G$2345&lt;&gt;"",$G$2:$G$2345), IF($G$2:$G$2345&lt;&gt;"",$G$2:$G$2345),0))), G1720)</f>
        <v>tier - 3</v>
      </c>
      <c r="K1720" t="str" cm="1">
        <f t="array" ref="K1720">IF(E1720="", INDEX($E$2:$E$2345, MODE(MATCH(IF($E$2:$E$2345&lt;&gt;"",$E$2:$E$2345), IF($E$2:$E$2345&lt;&gt;"",$E$2:$E$2345),0))), E1720)</f>
        <v>R1013</v>
      </c>
      <c r="L1720">
        <f t="shared" si="26"/>
        <v>28</v>
      </c>
      <c r="M1720">
        <v>34652</v>
      </c>
    </row>
    <row r="1721" spans="1:13" x14ac:dyDescent="0.25">
      <c r="A1721" t="s">
        <v>1921</v>
      </c>
      <c r="B1721">
        <v>2</v>
      </c>
      <c r="C1721">
        <v>23241.47</v>
      </c>
      <c r="D1721" t="s">
        <v>9</v>
      </c>
      <c r="E1721" t="s">
        <v>161</v>
      </c>
      <c r="F1721" t="s">
        <v>9</v>
      </c>
      <c r="G1721" t="s">
        <v>11</v>
      </c>
      <c r="H1721">
        <v>1997</v>
      </c>
      <c r="I1721" t="str" cm="1">
        <f t="array" ref="I1721">IF(D1721="", INDEX($D$2:$D$2345, MODE(MATCH(IF($D$2:$D$2345&lt;&gt;"",$D$2:$D$2345), IF($D$2:$D$2345&lt;&gt;"",$D$2:$D$2345),0))), D1721)</f>
        <v>tier - 2</v>
      </c>
      <c r="J1721" t="str" cm="1">
        <f t="array" ref="J1721">IF(G1721="", INDEX($G$2:$G$2345, MODE(MATCH(IF($G$2:$G$2345&lt;&gt;"",$G$2:$G$2345), IF($G$2:$G$2345&lt;&gt;"",$G$2:$G$2345),0))), G1721)</f>
        <v>tier - 3</v>
      </c>
      <c r="K1721" t="str" cm="1">
        <f t="array" ref="K1721">IF(E1721="", INDEX($E$2:$E$2345, MODE(MATCH(IF($E$2:$E$2345&lt;&gt;"",$E$2:$E$2345), IF($E$2:$E$2345&lt;&gt;"",$E$2:$E$2345),0))), E1721)</f>
        <v>R1018</v>
      </c>
      <c r="L1721">
        <f t="shared" si="26"/>
        <v>53</v>
      </c>
      <c r="M1721">
        <v>25422</v>
      </c>
    </row>
    <row r="1722" spans="1:13" x14ac:dyDescent="0.25">
      <c r="A1722" t="s">
        <v>1920</v>
      </c>
      <c r="B1722">
        <v>0</v>
      </c>
      <c r="C1722">
        <v>23082.959999999999</v>
      </c>
      <c r="D1722" t="s">
        <v>9</v>
      </c>
      <c r="E1722" t="s">
        <v>33</v>
      </c>
      <c r="F1722" t="s">
        <v>9</v>
      </c>
      <c r="G1722" t="s">
        <v>9</v>
      </c>
      <c r="H1722">
        <v>2003</v>
      </c>
      <c r="I1722" t="str" cm="1">
        <f t="array" ref="I1722">IF(D1722="", INDEX($D$2:$D$2345, MODE(MATCH(IF($D$2:$D$2345&lt;&gt;"",$D$2:$D$2345), IF($D$2:$D$2345&lt;&gt;"",$D$2:$D$2345),0))), D1722)</f>
        <v>tier - 2</v>
      </c>
      <c r="J1722" t="str" cm="1">
        <f t="array" ref="J1722">IF(G1722="", INDEX($G$2:$G$2345, MODE(MATCH(IF($G$2:$G$2345&lt;&gt;"",$G$2:$G$2345), IF($G$2:$G$2345&lt;&gt;"",$G$2:$G$2345),0))), G1722)</f>
        <v>tier - 2</v>
      </c>
      <c r="K1722" t="str" cm="1">
        <f t="array" ref="K1722">IF(E1722="", INDEX($E$2:$E$2345, MODE(MATCH(IF($E$2:$E$2345&lt;&gt;"",$E$2:$E$2345), IF($E$2:$E$2345&lt;&gt;"",$E$2:$E$2345),0))), E1722)</f>
        <v>R1011</v>
      </c>
      <c r="L1722">
        <f t="shared" si="26"/>
        <v>25</v>
      </c>
      <c r="M1722">
        <v>35778</v>
      </c>
    </row>
    <row r="1723" spans="1:13" x14ac:dyDescent="0.25">
      <c r="A1723" t="s">
        <v>1919</v>
      </c>
      <c r="B1723">
        <v>0</v>
      </c>
      <c r="C1723">
        <v>23065.42</v>
      </c>
      <c r="D1723" t="s">
        <v>9</v>
      </c>
      <c r="E1723" t="s">
        <v>10</v>
      </c>
      <c r="F1723" t="s">
        <v>9</v>
      </c>
      <c r="G1723" t="s">
        <v>9</v>
      </c>
      <c r="H1723">
        <v>1975</v>
      </c>
      <c r="I1723" t="str" cm="1">
        <f t="array" ref="I1723">IF(D1723="", INDEX($D$2:$D$2345, MODE(MATCH(IF($D$2:$D$2345&lt;&gt;"",$D$2:$D$2345), IF($D$2:$D$2345&lt;&gt;"",$D$2:$D$2345),0))), D1723)</f>
        <v>tier - 2</v>
      </c>
      <c r="J1723" t="str" cm="1">
        <f t="array" ref="J1723">IF(G1723="", INDEX($G$2:$G$2345, MODE(MATCH(IF($G$2:$G$2345&lt;&gt;"",$G$2:$G$2345), IF($G$2:$G$2345&lt;&gt;"",$G$2:$G$2345),0))), G1723)</f>
        <v>tier - 2</v>
      </c>
      <c r="K1723" t="str" cm="1">
        <f t="array" ref="K1723">IF(E1723="", INDEX($E$2:$E$2345, MODE(MATCH(IF($E$2:$E$2345&lt;&gt;"",$E$2:$E$2345), IF($E$2:$E$2345&lt;&gt;"",$E$2:$E$2345),0))), E1723)</f>
        <v>R1013</v>
      </c>
      <c r="L1723">
        <f t="shared" si="26"/>
        <v>19</v>
      </c>
      <c r="M1723">
        <v>37873</v>
      </c>
    </row>
    <row r="1724" spans="1:13" x14ac:dyDescent="0.25">
      <c r="A1724" t="s">
        <v>1918</v>
      </c>
      <c r="B1724">
        <v>0</v>
      </c>
      <c r="C1724">
        <v>23045.57</v>
      </c>
      <c r="D1724" t="s">
        <v>9</v>
      </c>
      <c r="E1724" t="s">
        <v>238</v>
      </c>
      <c r="F1724" t="s">
        <v>9</v>
      </c>
      <c r="G1724" t="s">
        <v>9</v>
      </c>
      <c r="H1724">
        <v>1970</v>
      </c>
      <c r="I1724" t="str" cm="1">
        <f t="array" ref="I1724">IF(D1724="", INDEX($D$2:$D$2345, MODE(MATCH(IF($D$2:$D$2345&lt;&gt;"",$D$2:$D$2345), IF($D$2:$D$2345&lt;&gt;"",$D$2:$D$2345),0))), D1724)</f>
        <v>tier - 2</v>
      </c>
      <c r="J1724" t="str" cm="1">
        <f t="array" ref="J1724">IF(G1724="", INDEX($G$2:$G$2345, MODE(MATCH(IF($G$2:$G$2345&lt;&gt;"",$G$2:$G$2345), IF($G$2:$G$2345&lt;&gt;"",$G$2:$G$2345),0))), G1724)</f>
        <v>tier - 2</v>
      </c>
      <c r="K1724" t="str" cm="1">
        <f t="array" ref="K1724">IF(E1724="", INDEX($E$2:$E$2345, MODE(MATCH(IF($E$2:$E$2345&lt;&gt;"",$E$2:$E$2345), IF($E$2:$E$2345&lt;&gt;"",$E$2:$E$2345),0))), E1724)</f>
        <v>R1024</v>
      </c>
      <c r="L1724">
        <f t="shared" si="26"/>
        <v>47</v>
      </c>
      <c r="M1724">
        <v>27707</v>
      </c>
    </row>
    <row r="1725" spans="1:13" x14ac:dyDescent="0.25">
      <c r="A1725" t="s">
        <v>1917</v>
      </c>
      <c r="B1725">
        <v>2</v>
      </c>
      <c r="C1725">
        <v>22493.66</v>
      </c>
      <c r="D1725" t="s">
        <v>9</v>
      </c>
      <c r="E1725" t="s">
        <v>18</v>
      </c>
      <c r="F1725" t="s">
        <v>9</v>
      </c>
      <c r="G1725" t="s">
        <v>13</v>
      </c>
      <c r="H1725">
        <v>2003</v>
      </c>
      <c r="I1725" t="str" cm="1">
        <f t="array" ref="I1725">IF(D1725="", INDEX($D$2:$D$2345, MODE(MATCH(IF($D$2:$D$2345&lt;&gt;"",$D$2:$D$2345), IF($D$2:$D$2345&lt;&gt;"",$D$2:$D$2345),0))), D1725)</f>
        <v>tier - 2</v>
      </c>
      <c r="J1725" t="str" cm="1">
        <f t="array" ref="J1725">IF(G1725="", INDEX($G$2:$G$2345, MODE(MATCH(IF($G$2:$G$2345&lt;&gt;"",$G$2:$G$2345), IF($G$2:$G$2345&lt;&gt;"",$G$2:$G$2345),0))), G1725)</f>
        <v>tier - 1</v>
      </c>
      <c r="K1725" t="str" cm="1">
        <f t="array" ref="K1725">IF(E1725="", INDEX($E$2:$E$2345, MODE(MATCH(IF($E$2:$E$2345&lt;&gt;"",$E$2:$E$2345), IF($E$2:$E$2345&lt;&gt;"",$E$2:$E$2345),0))), E1725)</f>
        <v>R1012</v>
      </c>
      <c r="L1725">
        <f t="shared" si="26"/>
        <v>52</v>
      </c>
      <c r="M1725">
        <v>25774</v>
      </c>
    </row>
    <row r="1726" spans="1:13" x14ac:dyDescent="0.25">
      <c r="A1726" t="s">
        <v>1916</v>
      </c>
      <c r="B1726">
        <v>2</v>
      </c>
      <c r="C1726">
        <v>22478.6</v>
      </c>
      <c r="D1726" t="s">
        <v>11</v>
      </c>
      <c r="E1726" t="s">
        <v>33</v>
      </c>
      <c r="F1726" t="s">
        <v>11</v>
      </c>
      <c r="G1726" t="s">
        <v>9</v>
      </c>
      <c r="H1726">
        <v>1979</v>
      </c>
      <c r="I1726" t="str" cm="1">
        <f t="array" ref="I1726">IF(D1726="", INDEX($D$2:$D$2345, MODE(MATCH(IF($D$2:$D$2345&lt;&gt;"",$D$2:$D$2345), IF($D$2:$D$2345&lt;&gt;"",$D$2:$D$2345),0))), D1726)</f>
        <v>tier - 3</v>
      </c>
      <c r="J1726" t="str" cm="1">
        <f t="array" ref="J1726">IF(G1726="", INDEX($G$2:$G$2345, MODE(MATCH(IF($G$2:$G$2345&lt;&gt;"",$G$2:$G$2345), IF($G$2:$G$2345&lt;&gt;"",$G$2:$G$2345),0))), G1726)</f>
        <v>tier - 2</v>
      </c>
      <c r="K1726" t="str" cm="1">
        <f t="array" ref="K1726">IF(E1726="", INDEX($E$2:$E$2345, MODE(MATCH(IF($E$2:$E$2345&lt;&gt;"",$E$2:$E$2345), IF($E$2:$E$2345&lt;&gt;"",$E$2:$E$2345),0))), E1726)</f>
        <v>R1011</v>
      </c>
      <c r="L1726">
        <f t="shared" si="26"/>
        <v>19</v>
      </c>
      <c r="M1726">
        <v>37939</v>
      </c>
    </row>
    <row r="1727" spans="1:13" x14ac:dyDescent="0.25">
      <c r="A1727" t="s">
        <v>1915</v>
      </c>
      <c r="B1727">
        <v>1</v>
      </c>
      <c r="C1727">
        <v>22462.04</v>
      </c>
      <c r="D1727" t="s">
        <v>11</v>
      </c>
      <c r="E1727" t="s">
        <v>157</v>
      </c>
      <c r="F1727" t="s">
        <v>11</v>
      </c>
      <c r="G1727" t="s">
        <v>13</v>
      </c>
      <c r="H1727">
        <v>1983</v>
      </c>
      <c r="I1727" t="str" cm="1">
        <f t="array" ref="I1727">IF(D1727="", INDEX($D$2:$D$2345, MODE(MATCH(IF($D$2:$D$2345&lt;&gt;"",$D$2:$D$2345), IF($D$2:$D$2345&lt;&gt;"",$D$2:$D$2345),0))), D1727)</f>
        <v>tier - 3</v>
      </c>
      <c r="J1727" t="str" cm="1">
        <f t="array" ref="J1727">IF(G1727="", INDEX($G$2:$G$2345, MODE(MATCH(IF($G$2:$G$2345&lt;&gt;"",$G$2:$G$2345), IF($G$2:$G$2345&lt;&gt;"",$G$2:$G$2345),0))), G1727)</f>
        <v>tier - 1</v>
      </c>
      <c r="K1727" t="str" cm="1">
        <f t="array" ref="K1727">IF(E1727="", INDEX($E$2:$E$2345, MODE(MATCH(IF($E$2:$E$2345&lt;&gt;"",$E$2:$E$2345), IF($E$2:$E$2345&lt;&gt;"",$E$2:$E$2345),0))), E1727)</f>
        <v>R1019</v>
      </c>
      <c r="L1727">
        <f t="shared" si="26"/>
        <v>43</v>
      </c>
      <c r="M1727">
        <v>29210</v>
      </c>
    </row>
    <row r="1728" spans="1:13" x14ac:dyDescent="0.25">
      <c r="A1728" t="s">
        <v>1914</v>
      </c>
      <c r="B1728">
        <v>0</v>
      </c>
      <c r="C1728">
        <v>22412.65</v>
      </c>
      <c r="D1728" t="s">
        <v>11</v>
      </c>
      <c r="E1728" t="s">
        <v>267</v>
      </c>
      <c r="F1728" t="s">
        <v>11</v>
      </c>
      <c r="G1728" t="s">
        <v>11</v>
      </c>
      <c r="H1728">
        <v>1966</v>
      </c>
      <c r="I1728" t="str" cm="1">
        <f t="array" ref="I1728">IF(D1728="", INDEX($D$2:$D$2345, MODE(MATCH(IF($D$2:$D$2345&lt;&gt;"",$D$2:$D$2345), IF($D$2:$D$2345&lt;&gt;"",$D$2:$D$2345),0))), D1728)</f>
        <v>tier - 3</v>
      </c>
      <c r="J1728" t="str" cm="1">
        <f t="array" ref="J1728">IF(G1728="", INDEX($G$2:$G$2345, MODE(MATCH(IF($G$2:$G$2345&lt;&gt;"",$G$2:$G$2345), IF($G$2:$G$2345&lt;&gt;"",$G$2:$G$2345),0))), G1728)</f>
        <v>tier - 3</v>
      </c>
      <c r="K1728" t="str" cm="1">
        <f t="array" ref="K1728">IF(E1728="", INDEX($E$2:$E$2345, MODE(MATCH(IF($E$2:$E$2345&lt;&gt;"",$E$2:$E$2345), IF($E$2:$E$2345&lt;&gt;"",$E$2:$E$2345),0))), E1728)</f>
        <v>R1014</v>
      </c>
      <c r="L1728">
        <f t="shared" si="26"/>
        <v>39</v>
      </c>
      <c r="M1728">
        <v>30546</v>
      </c>
    </row>
    <row r="1729" spans="1:13" x14ac:dyDescent="0.25">
      <c r="A1729" t="s">
        <v>2319</v>
      </c>
      <c r="B1729">
        <v>2</v>
      </c>
      <c r="C1729">
        <v>44202.65</v>
      </c>
      <c r="D1729" t="s">
        <v>9</v>
      </c>
      <c r="E1729" t="s">
        <v>10</v>
      </c>
      <c r="F1729" t="s">
        <v>9</v>
      </c>
      <c r="G1729" t="s">
        <v>9</v>
      </c>
      <c r="H1729">
        <v>1975</v>
      </c>
      <c r="I1729" t="str" cm="1">
        <f t="array" ref="I1729">IF(D1729="", INDEX($D$2:$D$2345, MODE(MATCH(IF($D$2:$D$2345&lt;&gt;"",$D$2:$D$2345), IF($D$2:$D$2345&lt;&gt;"",$D$2:$D$2345),0))), D1729)</f>
        <v>tier - 2</v>
      </c>
      <c r="J1729" t="str" cm="1">
        <f t="array" ref="J1729">IF(G1729="", INDEX($G$2:$G$2345, MODE(MATCH(IF($G$2:$G$2345&lt;&gt;"",$G$2:$G$2345), IF($G$2:$G$2345&lt;&gt;"",$G$2:$G$2345),0))), G1729)</f>
        <v>tier - 2</v>
      </c>
      <c r="K1729" t="str" cm="1">
        <f t="array" ref="K1729">IF(E1729="", INDEX($E$2:$E$2345, MODE(MATCH(IF($E$2:$E$2345&lt;&gt;"",$E$2:$E$2345), IF($E$2:$E$2345&lt;&gt;"",$E$2:$E$2345),0))), E1729)</f>
        <v>R1013</v>
      </c>
      <c r="L1729">
        <f t="shared" si="26"/>
        <v>55</v>
      </c>
      <c r="M1729">
        <v>24990</v>
      </c>
    </row>
    <row r="1730" spans="1:13" x14ac:dyDescent="0.25">
      <c r="A1730" t="s">
        <v>1913</v>
      </c>
      <c r="B1730">
        <v>2</v>
      </c>
      <c r="C1730">
        <v>22395.74</v>
      </c>
      <c r="D1730" t="s">
        <v>11</v>
      </c>
      <c r="E1730" t="s">
        <v>238</v>
      </c>
      <c r="F1730" t="s">
        <v>11</v>
      </c>
      <c r="G1730" t="s">
        <v>9</v>
      </c>
      <c r="H1730">
        <v>1999</v>
      </c>
      <c r="I1730" t="str" cm="1">
        <f t="array" ref="I1730">IF(D1730="", INDEX($D$2:$D$2345, MODE(MATCH(IF($D$2:$D$2345&lt;&gt;"",$D$2:$D$2345), IF($D$2:$D$2345&lt;&gt;"",$D$2:$D$2345),0))), D1730)</f>
        <v>tier - 3</v>
      </c>
      <c r="J1730" t="str" cm="1">
        <f t="array" ref="J1730">IF(G1730="", INDEX($G$2:$G$2345, MODE(MATCH(IF($G$2:$G$2345&lt;&gt;"",$G$2:$G$2345), IF($G$2:$G$2345&lt;&gt;"",$G$2:$G$2345),0))), G1730)</f>
        <v>tier - 2</v>
      </c>
      <c r="K1730" t="str" cm="1">
        <f t="array" ref="K1730">IF(E1730="", INDEX($E$2:$E$2345, MODE(MATCH(IF($E$2:$E$2345&lt;&gt;"",$E$2:$E$2345), IF($E$2:$E$2345&lt;&gt;"",$E$2:$E$2345),0))), E1730)</f>
        <v>R1024</v>
      </c>
      <c r="L1730">
        <f t="shared" ref="L1730:L1793" si="27">INT(YEARFRAC(M1730,DATE(2023,6,8)))</f>
        <v>56</v>
      </c>
      <c r="M1730">
        <v>24345</v>
      </c>
    </row>
    <row r="1731" spans="1:13" x14ac:dyDescent="0.25">
      <c r="A1731" t="s">
        <v>1912</v>
      </c>
      <c r="B1731">
        <v>1</v>
      </c>
      <c r="C1731">
        <v>22331.57</v>
      </c>
      <c r="D1731" t="s">
        <v>9</v>
      </c>
      <c r="E1731" t="s">
        <v>238</v>
      </c>
      <c r="F1731" t="s">
        <v>9</v>
      </c>
      <c r="G1731" t="s">
        <v>11</v>
      </c>
      <c r="H1731">
        <v>1982</v>
      </c>
      <c r="I1731" t="str" cm="1">
        <f t="array" ref="I1731">IF(D1731="", INDEX($D$2:$D$2345, MODE(MATCH(IF($D$2:$D$2345&lt;&gt;"",$D$2:$D$2345), IF($D$2:$D$2345&lt;&gt;"",$D$2:$D$2345),0))), D1731)</f>
        <v>tier - 2</v>
      </c>
      <c r="J1731" t="str" cm="1">
        <f t="array" ref="J1731">IF(G1731="", INDEX($G$2:$G$2345, MODE(MATCH(IF($G$2:$G$2345&lt;&gt;"",$G$2:$G$2345), IF($G$2:$G$2345&lt;&gt;"",$G$2:$G$2345),0))), G1731)</f>
        <v>tier - 3</v>
      </c>
      <c r="K1731" t="str" cm="1">
        <f t="array" ref="K1731">IF(E1731="", INDEX($E$2:$E$2345, MODE(MATCH(IF($E$2:$E$2345&lt;&gt;"",$E$2:$E$2345), IF($E$2:$E$2345&lt;&gt;"",$E$2:$E$2345),0))), E1731)</f>
        <v>R1024</v>
      </c>
      <c r="L1731">
        <f t="shared" si="27"/>
        <v>23</v>
      </c>
      <c r="M1731">
        <v>36521</v>
      </c>
    </row>
    <row r="1732" spans="1:13" x14ac:dyDescent="0.25">
      <c r="A1732" t="s">
        <v>1911</v>
      </c>
      <c r="B1732">
        <v>1</v>
      </c>
      <c r="C1732">
        <v>22218.11</v>
      </c>
      <c r="D1732" t="s">
        <v>9</v>
      </c>
      <c r="E1732" t="s">
        <v>10</v>
      </c>
      <c r="F1732" t="s">
        <v>9</v>
      </c>
      <c r="G1732" t="s">
        <v>11</v>
      </c>
      <c r="H1732">
        <v>1971</v>
      </c>
      <c r="I1732" t="str" cm="1">
        <f t="array" ref="I1732">IF(D1732="", INDEX($D$2:$D$2345, MODE(MATCH(IF($D$2:$D$2345&lt;&gt;"",$D$2:$D$2345), IF($D$2:$D$2345&lt;&gt;"",$D$2:$D$2345),0))), D1732)</f>
        <v>tier - 2</v>
      </c>
      <c r="J1732" t="str" cm="1">
        <f t="array" ref="J1732">IF(G1732="", INDEX($G$2:$G$2345, MODE(MATCH(IF($G$2:$G$2345&lt;&gt;"",$G$2:$G$2345), IF($G$2:$G$2345&lt;&gt;"",$G$2:$G$2345),0))), G1732)</f>
        <v>tier - 3</v>
      </c>
      <c r="K1732" t="str" cm="1">
        <f t="array" ref="K1732">IF(E1732="", INDEX($E$2:$E$2345, MODE(MATCH(IF($E$2:$E$2345&lt;&gt;"",$E$2:$E$2345), IF($E$2:$E$2345&lt;&gt;"",$E$2:$E$2345),0))), E1732)</f>
        <v>R1013</v>
      </c>
      <c r="L1732">
        <f t="shared" si="27"/>
        <v>40</v>
      </c>
      <c r="M1732">
        <v>30118</v>
      </c>
    </row>
    <row r="1733" spans="1:13" x14ac:dyDescent="0.25">
      <c r="A1733" t="s">
        <v>1910</v>
      </c>
      <c r="B1733">
        <v>1</v>
      </c>
      <c r="C1733">
        <v>22192.44</v>
      </c>
      <c r="D1733" t="s">
        <v>11</v>
      </c>
      <c r="E1733" t="s">
        <v>10</v>
      </c>
      <c r="F1733" t="s">
        <v>11</v>
      </c>
      <c r="G1733" t="s">
        <v>13</v>
      </c>
      <c r="H1733">
        <v>1965</v>
      </c>
      <c r="I1733" t="str" cm="1">
        <f t="array" ref="I1733">IF(D1733="", INDEX($D$2:$D$2345, MODE(MATCH(IF($D$2:$D$2345&lt;&gt;"",$D$2:$D$2345), IF($D$2:$D$2345&lt;&gt;"",$D$2:$D$2345),0))), D1733)</f>
        <v>tier - 3</v>
      </c>
      <c r="J1733" t="str" cm="1">
        <f t="array" ref="J1733">IF(G1733="", INDEX($G$2:$G$2345, MODE(MATCH(IF($G$2:$G$2345&lt;&gt;"",$G$2:$G$2345), IF($G$2:$G$2345&lt;&gt;"",$G$2:$G$2345),0))), G1733)</f>
        <v>tier - 1</v>
      </c>
      <c r="K1733" t="str" cm="1">
        <f t="array" ref="K1733">IF(E1733="", INDEX($E$2:$E$2345, MODE(MATCH(IF($E$2:$E$2345&lt;&gt;"",$E$2:$E$2345), IF($E$2:$E$2345&lt;&gt;"",$E$2:$E$2345),0))), E1733)</f>
        <v>R1013</v>
      </c>
      <c r="L1733">
        <f t="shared" si="27"/>
        <v>51</v>
      </c>
      <c r="M1733">
        <v>26169</v>
      </c>
    </row>
    <row r="1734" spans="1:13" x14ac:dyDescent="0.25">
      <c r="A1734" t="s">
        <v>1909</v>
      </c>
      <c r="B1734">
        <v>0</v>
      </c>
      <c r="C1734">
        <v>22144.03</v>
      </c>
      <c r="D1734" t="s">
        <v>9</v>
      </c>
      <c r="E1734" t="s">
        <v>33</v>
      </c>
      <c r="F1734" t="s">
        <v>9</v>
      </c>
      <c r="G1734" t="s">
        <v>9</v>
      </c>
      <c r="H1734">
        <v>1980</v>
      </c>
      <c r="I1734" t="str" cm="1">
        <f t="array" ref="I1734">IF(D1734="", INDEX($D$2:$D$2345, MODE(MATCH(IF($D$2:$D$2345&lt;&gt;"",$D$2:$D$2345), IF($D$2:$D$2345&lt;&gt;"",$D$2:$D$2345),0))), D1734)</f>
        <v>tier - 2</v>
      </c>
      <c r="J1734" t="str" cm="1">
        <f t="array" ref="J1734">IF(G1734="", INDEX($G$2:$G$2345, MODE(MATCH(IF($G$2:$G$2345&lt;&gt;"",$G$2:$G$2345), IF($G$2:$G$2345&lt;&gt;"",$G$2:$G$2345),0))), G1734)</f>
        <v>tier - 2</v>
      </c>
      <c r="K1734" t="str" cm="1">
        <f t="array" ref="K1734">IF(E1734="", INDEX($E$2:$E$2345, MODE(MATCH(IF($E$2:$E$2345&lt;&gt;"",$E$2:$E$2345), IF($E$2:$E$2345&lt;&gt;"",$E$2:$E$2345),0))), E1734)</f>
        <v>R1011</v>
      </c>
      <c r="L1734">
        <f t="shared" si="27"/>
        <v>57</v>
      </c>
      <c r="M1734">
        <v>23997</v>
      </c>
    </row>
    <row r="1735" spans="1:13" x14ac:dyDescent="0.25">
      <c r="A1735" t="s">
        <v>1908</v>
      </c>
      <c r="B1735">
        <v>0</v>
      </c>
      <c r="C1735">
        <v>22097.62</v>
      </c>
      <c r="D1735" t="s">
        <v>11</v>
      </c>
      <c r="E1735" t="s">
        <v>33</v>
      </c>
      <c r="F1735" t="s">
        <v>11</v>
      </c>
      <c r="G1735" t="s">
        <v>13</v>
      </c>
      <c r="H1735">
        <v>2001</v>
      </c>
      <c r="I1735" t="str" cm="1">
        <f t="array" ref="I1735">IF(D1735="", INDEX($D$2:$D$2345, MODE(MATCH(IF($D$2:$D$2345&lt;&gt;"",$D$2:$D$2345), IF($D$2:$D$2345&lt;&gt;"",$D$2:$D$2345),0))), D1735)</f>
        <v>tier - 3</v>
      </c>
      <c r="J1735" t="str" cm="1">
        <f t="array" ref="J1735">IF(G1735="", INDEX($G$2:$G$2345, MODE(MATCH(IF($G$2:$G$2345&lt;&gt;"",$G$2:$G$2345), IF($G$2:$G$2345&lt;&gt;"",$G$2:$G$2345),0))), G1735)</f>
        <v>tier - 1</v>
      </c>
      <c r="K1735" t="str" cm="1">
        <f t="array" ref="K1735">IF(E1735="", INDEX($E$2:$E$2345, MODE(MATCH(IF($E$2:$E$2345&lt;&gt;"",$E$2:$E$2345), IF($E$2:$E$2345&lt;&gt;"",$E$2:$E$2345),0))), E1735)</f>
        <v>R1011</v>
      </c>
      <c r="L1735">
        <f t="shared" si="27"/>
        <v>42</v>
      </c>
      <c r="M1735">
        <v>29461</v>
      </c>
    </row>
    <row r="1736" spans="1:13" x14ac:dyDescent="0.25">
      <c r="A1736" t="s">
        <v>1907</v>
      </c>
      <c r="B1736">
        <v>0</v>
      </c>
      <c r="C1736">
        <v>21984.47</v>
      </c>
      <c r="D1736" t="s">
        <v>11</v>
      </c>
      <c r="E1736" t="s">
        <v>18</v>
      </c>
      <c r="F1736" t="s">
        <v>11</v>
      </c>
      <c r="G1736" t="s">
        <v>13</v>
      </c>
      <c r="H1736">
        <v>1989</v>
      </c>
      <c r="I1736" t="str" cm="1">
        <f t="array" ref="I1736">IF(D1736="", INDEX($D$2:$D$2345, MODE(MATCH(IF($D$2:$D$2345&lt;&gt;"",$D$2:$D$2345), IF($D$2:$D$2345&lt;&gt;"",$D$2:$D$2345),0))), D1736)</f>
        <v>tier - 3</v>
      </c>
      <c r="J1736" t="str" cm="1">
        <f t="array" ref="J1736">IF(G1736="", INDEX($G$2:$G$2345, MODE(MATCH(IF($G$2:$G$2345&lt;&gt;"",$G$2:$G$2345), IF($G$2:$G$2345&lt;&gt;"",$G$2:$G$2345),0))), G1736)</f>
        <v>tier - 1</v>
      </c>
      <c r="K1736" t="str" cm="1">
        <f t="array" ref="K1736">IF(E1736="", INDEX($E$2:$E$2345, MODE(MATCH(IF($E$2:$E$2345&lt;&gt;"",$E$2:$E$2345), IF($E$2:$E$2345&lt;&gt;"",$E$2:$E$2345),0))), E1736)</f>
        <v>R1012</v>
      </c>
      <c r="L1736">
        <f t="shared" si="27"/>
        <v>21</v>
      </c>
      <c r="M1736">
        <v>37178</v>
      </c>
    </row>
    <row r="1737" spans="1:13" x14ac:dyDescent="0.25">
      <c r="A1737" t="s">
        <v>1906</v>
      </c>
      <c r="B1737">
        <v>1</v>
      </c>
      <c r="C1737">
        <v>21978.68</v>
      </c>
      <c r="D1737" t="s">
        <v>11</v>
      </c>
      <c r="E1737" t="s">
        <v>10</v>
      </c>
      <c r="F1737" t="s">
        <v>11</v>
      </c>
      <c r="G1737" t="s">
        <v>11</v>
      </c>
      <c r="H1737">
        <v>1975</v>
      </c>
      <c r="I1737" t="str" cm="1">
        <f t="array" ref="I1737">IF(D1737="", INDEX($D$2:$D$2345, MODE(MATCH(IF($D$2:$D$2345&lt;&gt;"",$D$2:$D$2345), IF($D$2:$D$2345&lt;&gt;"",$D$2:$D$2345),0))), D1737)</f>
        <v>tier - 3</v>
      </c>
      <c r="J1737" t="str" cm="1">
        <f t="array" ref="J1737">IF(G1737="", INDEX($G$2:$G$2345, MODE(MATCH(IF($G$2:$G$2345&lt;&gt;"",$G$2:$G$2345), IF($G$2:$G$2345&lt;&gt;"",$G$2:$G$2345),0))), G1737)</f>
        <v>tier - 3</v>
      </c>
      <c r="K1737" t="str" cm="1">
        <f t="array" ref="K1737">IF(E1737="", INDEX($E$2:$E$2345, MODE(MATCH(IF($E$2:$E$2345&lt;&gt;"",$E$2:$E$2345), IF($E$2:$E$2345&lt;&gt;"",$E$2:$E$2345),0))), E1737)</f>
        <v>R1013</v>
      </c>
      <c r="L1737">
        <f t="shared" si="27"/>
        <v>33</v>
      </c>
      <c r="M1737">
        <v>32861</v>
      </c>
    </row>
    <row r="1738" spans="1:13" x14ac:dyDescent="0.25">
      <c r="A1738" t="s">
        <v>1905</v>
      </c>
      <c r="B1738">
        <v>0</v>
      </c>
      <c r="C1738">
        <v>21882.400000000001</v>
      </c>
      <c r="D1738" t="s">
        <v>9</v>
      </c>
      <c r="E1738" t="s">
        <v>33</v>
      </c>
      <c r="F1738" t="s">
        <v>9</v>
      </c>
      <c r="G1738" t="s">
        <v>13</v>
      </c>
      <c r="H1738">
        <v>2003</v>
      </c>
      <c r="I1738" t="str" cm="1">
        <f t="array" ref="I1738">IF(D1738="", INDEX($D$2:$D$2345, MODE(MATCH(IF($D$2:$D$2345&lt;&gt;"",$D$2:$D$2345), IF($D$2:$D$2345&lt;&gt;"",$D$2:$D$2345),0))), D1738)</f>
        <v>tier - 2</v>
      </c>
      <c r="J1738" t="str" cm="1">
        <f t="array" ref="J1738">IF(G1738="", INDEX($G$2:$G$2345, MODE(MATCH(IF($G$2:$G$2345&lt;&gt;"",$G$2:$G$2345), IF($G$2:$G$2345&lt;&gt;"",$G$2:$G$2345),0))), G1738)</f>
        <v>tier - 1</v>
      </c>
      <c r="K1738" t="str" cm="1">
        <f t="array" ref="K1738">IF(E1738="", INDEX($E$2:$E$2345, MODE(MATCH(IF($E$2:$E$2345&lt;&gt;"",$E$2:$E$2345), IF($E$2:$E$2345&lt;&gt;"",$E$2:$E$2345),0))), E1738)</f>
        <v>R1011</v>
      </c>
      <c r="L1738">
        <f t="shared" si="27"/>
        <v>47</v>
      </c>
      <c r="M1738">
        <v>27665</v>
      </c>
    </row>
    <row r="1739" spans="1:13" x14ac:dyDescent="0.25">
      <c r="A1739" t="s">
        <v>1904</v>
      </c>
      <c r="B1739">
        <v>2</v>
      </c>
      <c r="C1739">
        <v>21880.82</v>
      </c>
      <c r="D1739" t="s">
        <v>11</v>
      </c>
      <c r="E1739" t="s">
        <v>18</v>
      </c>
      <c r="F1739" t="s">
        <v>11</v>
      </c>
      <c r="G1739" t="s">
        <v>13</v>
      </c>
      <c r="H1739">
        <v>1979</v>
      </c>
      <c r="I1739" t="str" cm="1">
        <f t="array" ref="I1739">IF(D1739="", INDEX($D$2:$D$2345, MODE(MATCH(IF($D$2:$D$2345&lt;&gt;"",$D$2:$D$2345), IF($D$2:$D$2345&lt;&gt;"",$D$2:$D$2345),0))), D1739)</f>
        <v>tier - 3</v>
      </c>
      <c r="J1739" t="str" cm="1">
        <f t="array" ref="J1739">IF(G1739="", INDEX($G$2:$G$2345, MODE(MATCH(IF($G$2:$G$2345&lt;&gt;"",$G$2:$G$2345), IF($G$2:$G$2345&lt;&gt;"",$G$2:$G$2345),0))), G1739)</f>
        <v>tier - 1</v>
      </c>
      <c r="K1739" t="str" cm="1">
        <f t="array" ref="K1739">IF(E1739="", INDEX($E$2:$E$2345, MODE(MATCH(IF($E$2:$E$2345&lt;&gt;"",$E$2:$E$2345), IF($E$2:$E$2345&lt;&gt;"",$E$2:$E$2345),0))), E1739)</f>
        <v>R1012</v>
      </c>
      <c r="L1739">
        <f t="shared" si="27"/>
        <v>19</v>
      </c>
      <c r="M1739">
        <v>37850</v>
      </c>
    </row>
    <row r="1740" spans="1:13" x14ac:dyDescent="0.25">
      <c r="A1740" t="s">
        <v>2318</v>
      </c>
      <c r="B1740">
        <v>1</v>
      </c>
      <c r="C1740">
        <v>43943.88</v>
      </c>
      <c r="D1740" t="s">
        <v>9</v>
      </c>
      <c r="E1740" t="s">
        <v>18</v>
      </c>
      <c r="F1740" t="s">
        <v>9</v>
      </c>
      <c r="G1740" t="s">
        <v>13</v>
      </c>
      <c r="H1740">
        <v>1988</v>
      </c>
      <c r="I1740" t="str" cm="1">
        <f t="array" ref="I1740">IF(D1740="", INDEX($D$2:$D$2345, MODE(MATCH(IF($D$2:$D$2345&lt;&gt;"",$D$2:$D$2345), IF($D$2:$D$2345&lt;&gt;"",$D$2:$D$2345),0))), D1740)</f>
        <v>tier - 2</v>
      </c>
      <c r="J1740" t="str" cm="1">
        <f t="array" ref="J1740">IF(G1740="", INDEX($G$2:$G$2345, MODE(MATCH(IF($G$2:$G$2345&lt;&gt;"",$G$2:$G$2345), IF($G$2:$G$2345&lt;&gt;"",$G$2:$G$2345),0))), G1740)</f>
        <v>tier - 1</v>
      </c>
      <c r="K1740" t="str" cm="1">
        <f t="array" ref="K1740">IF(E1740="", INDEX($E$2:$E$2345, MODE(MATCH(IF($E$2:$E$2345&lt;&gt;"",$E$2:$E$2345), IF($E$2:$E$2345&lt;&gt;"",$E$2:$E$2345),0))), E1740)</f>
        <v>R1012</v>
      </c>
      <c r="L1740">
        <f t="shared" si="27"/>
        <v>47</v>
      </c>
      <c r="M1740">
        <v>27591</v>
      </c>
    </row>
    <row r="1741" spans="1:13" x14ac:dyDescent="0.25">
      <c r="A1741" t="s">
        <v>1903</v>
      </c>
      <c r="B1741">
        <v>0</v>
      </c>
      <c r="C1741">
        <v>21797</v>
      </c>
      <c r="D1741" t="s">
        <v>11</v>
      </c>
      <c r="E1741" t="s">
        <v>33</v>
      </c>
      <c r="F1741" t="s">
        <v>11</v>
      </c>
      <c r="G1741" t="s">
        <v>13</v>
      </c>
      <c r="H1741">
        <v>1963</v>
      </c>
      <c r="I1741" t="str" cm="1">
        <f t="array" ref="I1741">IF(D1741="", INDEX($D$2:$D$2345, MODE(MATCH(IF($D$2:$D$2345&lt;&gt;"",$D$2:$D$2345), IF($D$2:$D$2345&lt;&gt;"",$D$2:$D$2345),0))), D1741)</f>
        <v>tier - 3</v>
      </c>
      <c r="J1741" t="str" cm="1">
        <f t="array" ref="J1741">IF(G1741="", INDEX($G$2:$G$2345, MODE(MATCH(IF($G$2:$G$2345&lt;&gt;"",$G$2:$G$2345), IF($G$2:$G$2345&lt;&gt;"",$G$2:$G$2345),0))), G1741)</f>
        <v>tier - 1</v>
      </c>
      <c r="K1741" t="str" cm="1">
        <f t="array" ref="K1741">IF(E1741="", INDEX($E$2:$E$2345, MODE(MATCH(IF($E$2:$E$2345&lt;&gt;"",$E$2:$E$2345), IF($E$2:$E$2345&lt;&gt;"",$E$2:$E$2345),0))), E1741)</f>
        <v>R1011</v>
      </c>
      <c r="L1741">
        <f t="shared" si="27"/>
        <v>43</v>
      </c>
      <c r="M1741">
        <v>29094</v>
      </c>
    </row>
    <row r="1742" spans="1:13" x14ac:dyDescent="0.25">
      <c r="A1742" t="s">
        <v>1902</v>
      </c>
      <c r="B1742">
        <v>0</v>
      </c>
      <c r="C1742">
        <v>21774.32</v>
      </c>
      <c r="D1742" t="s">
        <v>11</v>
      </c>
      <c r="E1742" t="s">
        <v>18</v>
      </c>
      <c r="F1742" t="s">
        <v>11</v>
      </c>
      <c r="G1742" t="s">
        <v>9</v>
      </c>
      <c r="H1742">
        <v>1979</v>
      </c>
      <c r="I1742" t="str" cm="1">
        <f t="array" ref="I1742">IF(D1742="", INDEX($D$2:$D$2345, MODE(MATCH(IF($D$2:$D$2345&lt;&gt;"",$D$2:$D$2345), IF($D$2:$D$2345&lt;&gt;"",$D$2:$D$2345),0))), D1742)</f>
        <v>tier - 3</v>
      </c>
      <c r="J1742" t="str" cm="1">
        <f t="array" ref="J1742">IF(G1742="", INDEX($G$2:$G$2345, MODE(MATCH(IF($G$2:$G$2345&lt;&gt;"",$G$2:$G$2345), IF($G$2:$G$2345&lt;&gt;"",$G$2:$G$2345),0))), G1742)</f>
        <v>tier - 2</v>
      </c>
      <c r="K1742" t="str" cm="1">
        <f t="array" ref="K1742">IF(E1742="", INDEX($E$2:$E$2345, MODE(MATCH(IF($E$2:$E$2345&lt;&gt;"",$E$2:$E$2345), IF($E$2:$E$2345&lt;&gt;"",$E$2:$E$2345),0))), E1742)</f>
        <v>R1012</v>
      </c>
      <c r="L1742">
        <f t="shared" si="27"/>
        <v>59</v>
      </c>
      <c r="M1742">
        <v>23282</v>
      </c>
    </row>
    <row r="1743" spans="1:13" x14ac:dyDescent="0.25">
      <c r="A1743" t="s">
        <v>1901</v>
      </c>
      <c r="B1743">
        <v>1</v>
      </c>
      <c r="C1743">
        <v>21771.34</v>
      </c>
      <c r="D1743" t="s">
        <v>11</v>
      </c>
      <c r="E1743" t="s">
        <v>238</v>
      </c>
      <c r="F1743" t="s">
        <v>11</v>
      </c>
      <c r="G1743" t="s">
        <v>13</v>
      </c>
      <c r="H1743">
        <v>1979</v>
      </c>
      <c r="I1743" t="str" cm="1">
        <f t="array" ref="I1743">IF(D1743="", INDEX($D$2:$D$2345, MODE(MATCH(IF($D$2:$D$2345&lt;&gt;"",$D$2:$D$2345), IF($D$2:$D$2345&lt;&gt;"",$D$2:$D$2345),0))), D1743)</f>
        <v>tier - 3</v>
      </c>
      <c r="J1743" t="str" cm="1">
        <f t="array" ref="J1743">IF(G1743="", INDEX($G$2:$G$2345, MODE(MATCH(IF($G$2:$G$2345&lt;&gt;"",$G$2:$G$2345), IF($G$2:$G$2345&lt;&gt;"",$G$2:$G$2345),0))), G1743)</f>
        <v>tier - 1</v>
      </c>
      <c r="K1743" t="str" cm="1">
        <f t="array" ref="K1743">IF(E1743="", INDEX($E$2:$E$2345, MODE(MATCH(IF($E$2:$E$2345&lt;&gt;"",$E$2:$E$2345), IF($E$2:$E$2345&lt;&gt;"",$E$2:$E$2345),0))), E1743)</f>
        <v>R1024</v>
      </c>
      <c r="L1743">
        <f t="shared" si="27"/>
        <v>43</v>
      </c>
      <c r="M1743">
        <v>29118</v>
      </c>
    </row>
    <row r="1744" spans="1:13" x14ac:dyDescent="0.25">
      <c r="A1744" t="s">
        <v>1900</v>
      </c>
      <c r="B1744">
        <v>1</v>
      </c>
      <c r="C1744">
        <v>21677.279999999999</v>
      </c>
      <c r="D1744" t="s">
        <v>11</v>
      </c>
      <c r="E1744" t="s">
        <v>18</v>
      </c>
      <c r="F1744" t="s">
        <v>11</v>
      </c>
      <c r="G1744" t="s">
        <v>13</v>
      </c>
      <c r="H1744">
        <v>1976</v>
      </c>
      <c r="I1744" t="str" cm="1">
        <f t="array" ref="I1744">IF(D1744="", INDEX($D$2:$D$2345, MODE(MATCH(IF($D$2:$D$2345&lt;&gt;"",$D$2:$D$2345), IF($D$2:$D$2345&lt;&gt;"",$D$2:$D$2345),0))), D1744)</f>
        <v>tier - 3</v>
      </c>
      <c r="J1744" t="str" cm="1">
        <f t="array" ref="J1744">IF(G1744="", INDEX($G$2:$G$2345, MODE(MATCH(IF($G$2:$G$2345&lt;&gt;"",$G$2:$G$2345), IF($G$2:$G$2345&lt;&gt;"",$G$2:$G$2345),0))), G1744)</f>
        <v>tier - 1</v>
      </c>
      <c r="K1744" t="str" cm="1">
        <f t="array" ref="K1744">IF(E1744="", INDEX($E$2:$E$2345, MODE(MATCH(IF($E$2:$E$2345&lt;&gt;"",$E$2:$E$2345), IF($E$2:$E$2345&lt;&gt;"",$E$2:$E$2345),0))), E1744)</f>
        <v>R1012</v>
      </c>
      <c r="L1744">
        <f t="shared" si="27"/>
        <v>43</v>
      </c>
      <c r="M1744">
        <v>29054</v>
      </c>
    </row>
    <row r="1745" spans="1:13" x14ac:dyDescent="0.25">
      <c r="A1745" t="s">
        <v>1899</v>
      </c>
      <c r="B1745">
        <v>0</v>
      </c>
      <c r="C1745">
        <v>21661.16</v>
      </c>
      <c r="D1745" t="s">
        <v>9</v>
      </c>
      <c r="E1745" t="s">
        <v>18</v>
      </c>
      <c r="F1745" t="s">
        <v>9</v>
      </c>
      <c r="G1745" t="s">
        <v>9</v>
      </c>
      <c r="H1745">
        <v>1962</v>
      </c>
      <c r="I1745" t="str" cm="1">
        <f t="array" ref="I1745">IF(D1745="", INDEX($D$2:$D$2345, MODE(MATCH(IF($D$2:$D$2345&lt;&gt;"",$D$2:$D$2345), IF($D$2:$D$2345&lt;&gt;"",$D$2:$D$2345),0))), D1745)</f>
        <v>tier - 2</v>
      </c>
      <c r="J1745" t="str" cm="1">
        <f t="array" ref="J1745">IF(G1745="", INDEX($G$2:$G$2345, MODE(MATCH(IF($G$2:$G$2345&lt;&gt;"",$G$2:$G$2345), IF($G$2:$G$2345&lt;&gt;"",$G$2:$G$2345),0))), G1745)</f>
        <v>tier - 2</v>
      </c>
      <c r="K1745" t="str" cm="1">
        <f t="array" ref="K1745">IF(E1745="", INDEX($E$2:$E$2345, MODE(MATCH(IF($E$2:$E$2345&lt;&gt;"",$E$2:$E$2345), IF($E$2:$E$2345&lt;&gt;"",$E$2:$E$2345),0))), E1745)</f>
        <v>R1012</v>
      </c>
      <c r="L1745">
        <f t="shared" si="27"/>
        <v>46</v>
      </c>
      <c r="M1745">
        <v>28080</v>
      </c>
    </row>
    <row r="1746" spans="1:13" x14ac:dyDescent="0.25">
      <c r="A1746" t="s">
        <v>1898</v>
      </c>
      <c r="B1746">
        <v>3</v>
      </c>
      <c r="C1746">
        <v>21659.93</v>
      </c>
      <c r="D1746" t="s">
        <v>11</v>
      </c>
      <c r="E1746" t="s">
        <v>238</v>
      </c>
      <c r="F1746" t="s">
        <v>11</v>
      </c>
      <c r="G1746" t="s">
        <v>11</v>
      </c>
      <c r="H1746">
        <v>1983</v>
      </c>
      <c r="I1746" t="str" cm="1">
        <f t="array" ref="I1746">IF(D1746="", INDEX($D$2:$D$2345, MODE(MATCH(IF($D$2:$D$2345&lt;&gt;"",$D$2:$D$2345), IF($D$2:$D$2345&lt;&gt;"",$D$2:$D$2345),0))), D1746)</f>
        <v>tier - 3</v>
      </c>
      <c r="J1746" t="str" cm="1">
        <f t="array" ref="J1746">IF(G1746="", INDEX($G$2:$G$2345, MODE(MATCH(IF($G$2:$G$2345&lt;&gt;"",$G$2:$G$2345), IF($G$2:$G$2345&lt;&gt;"",$G$2:$G$2345),0))), G1746)</f>
        <v>tier - 3</v>
      </c>
      <c r="K1746" t="str" cm="1">
        <f t="array" ref="K1746">IF(E1746="", INDEX($E$2:$E$2345, MODE(MATCH(IF($E$2:$E$2345&lt;&gt;"",$E$2:$E$2345), IF($E$2:$E$2345&lt;&gt;"",$E$2:$E$2345),0))), E1746)</f>
        <v>R1024</v>
      </c>
      <c r="L1746">
        <f t="shared" si="27"/>
        <v>60</v>
      </c>
      <c r="M1746">
        <v>23005</v>
      </c>
    </row>
    <row r="1747" spans="1:13" x14ac:dyDescent="0.25">
      <c r="A1747" t="s">
        <v>1897</v>
      </c>
      <c r="B1747">
        <v>0</v>
      </c>
      <c r="C1747">
        <v>21595.38</v>
      </c>
      <c r="D1747" t="s">
        <v>9</v>
      </c>
      <c r="E1747" t="s">
        <v>18</v>
      </c>
      <c r="F1747" t="s">
        <v>9</v>
      </c>
      <c r="G1747" t="s">
        <v>11</v>
      </c>
      <c r="H1747">
        <v>1999</v>
      </c>
      <c r="I1747" t="str" cm="1">
        <f t="array" ref="I1747">IF(D1747="", INDEX($D$2:$D$2345, MODE(MATCH(IF($D$2:$D$2345&lt;&gt;"",$D$2:$D$2345), IF($D$2:$D$2345&lt;&gt;"",$D$2:$D$2345),0))), D1747)</f>
        <v>tier - 2</v>
      </c>
      <c r="J1747" t="str" cm="1">
        <f t="array" ref="J1747">IF(G1747="", INDEX($G$2:$G$2345, MODE(MATCH(IF($G$2:$G$2345&lt;&gt;"",$G$2:$G$2345), IF($G$2:$G$2345&lt;&gt;"",$G$2:$G$2345),0))), G1747)</f>
        <v>tier - 3</v>
      </c>
      <c r="K1747" t="str" cm="1">
        <f t="array" ref="K1747">IF(E1747="", INDEX($E$2:$E$2345, MODE(MATCH(IF($E$2:$E$2345&lt;&gt;"",$E$2:$E$2345), IF($E$2:$E$2345&lt;&gt;"",$E$2:$E$2345),0))), E1747)</f>
        <v>R1012</v>
      </c>
      <c r="L1747">
        <f t="shared" si="27"/>
        <v>39</v>
      </c>
      <c r="M1747">
        <v>30479</v>
      </c>
    </row>
    <row r="1748" spans="1:13" x14ac:dyDescent="0.25">
      <c r="A1748" t="s">
        <v>1896</v>
      </c>
      <c r="B1748">
        <v>4</v>
      </c>
      <c r="C1748">
        <v>21472.48</v>
      </c>
      <c r="D1748" t="s">
        <v>9</v>
      </c>
      <c r="E1748" t="s">
        <v>18</v>
      </c>
      <c r="F1748" t="s">
        <v>9</v>
      </c>
      <c r="G1748" t="s">
        <v>9</v>
      </c>
      <c r="H1748">
        <v>1990</v>
      </c>
      <c r="I1748" t="str" cm="1">
        <f t="array" ref="I1748">IF(D1748="", INDEX($D$2:$D$2345, MODE(MATCH(IF($D$2:$D$2345&lt;&gt;"",$D$2:$D$2345), IF($D$2:$D$2345&lt;&gt;"",$D$2:$D$2345),0))), D1748)</f>
        <v>tier - 2</v>
      </c>
      <c r="J1748" t="str" cm="1">
        <f t="array" ref="J1748">IF(G1748="", INDEX($G$2:$G$2345, MODE(MATCH(IF($G$2:$G$2345&lt;&gt;"",$G$2:$G$2345), IF($G$2:$G$2345&lt;&gt;"",$G$2:$G$2345),0))), G1748)</f>
        <v>tier - 2</v>
      </c>
      <c r="K1748" t="str" cm="1">
        <f t="array" ref="K1748">IF(E1748="", INDEX($E$2:$E$2345, MODE(MATCH(IF($E$2:$E$2345&lt;&gt;"",$E$2:$E$2345), IF($E$2:$E$2345&lt;&gt;"",$E$2:$E$2345),0))), E1748)</f>
        <v>R1012</v>
      </c>
      <c r="L1748">
        <f t="shared" si="27"/>
        <v>23</v>
      </c>
      <c r="M1748">
        <v>36485</v>
      </c>
    </row>
    <row r="1749" spans="1:13" x14ac:dyDescent="0.25">
      <c r="A1749" t="s">
        <v>1895</v>
      </c>
      <c r="B1749">
        <v>0</v>
      </c>
      <c r="C1749">
        <v>21348.71</v>
      </c>
      <c r="D1749" t="s">
        <v>9</v>
      </c>
      <c r="E1749" t="s">
        <v>18</v>
      </c>
      <c r="F1749" t="s">
        <v>9</v>
      </c>
      <c r="G1749" t="s">
        <v>13</v>
      </c>
      <c r="H1749">
        <v>1980</v>
      </c>
      <c r="I1749" t="str" cm="1">
        <f t="array" ref="I1749">IF(D1749="", INDEX($D$2:$D$2345, MODE(MATCH(IF($D$2:$D$2345&lt;&gt;"",$D$2:$D$2345), IF($D$2:$D$2345&lt;&gt;"",$D$2:$D$2345),0))), D1749)</f>
        <v>tier - 2</v>
      </c>
      <c r="J1749" t="str" cm="1">
        <f t="array" ref="J1749">IF(G1749="", INDEX($G$2:$G$2345, MODE(MATCH(IF($G$2:$G$2345&lt;&gt;"",$G$2:$G$2345), IF($G$2:$G$2345&lt;&gt;"",$G$2:$G$2345),0))), G1749)</f>
        <v>tier - 1</v>
      </c>
      <c r="K1749" t="str" cm="1">
        <f t="array" ref="K1749">IF(E1749="", INDEX($E$2:$E$2345, MODE(MATCH(IF($E$2:$E$2345&lt;&gt;"",$E$2:$E$2345), IF($E$2:$E$2345&lt;&gt;"",$E$2:$E$2345),0))), E1749)</f>
        <v>R1012</v>
      </c>
      <c r="L1749">
        <f t="shared" si="27"/>
        <v>32</v>
      </c>
      <c r="M1749">
        <v>33120</v>
      </c>
    </row>
    <row r="1750" spans="1:13" x14ac:dyDescent="0.25">
      <c r="A1750" t="s">
        <v>1894</v>
      </c>
      <c r="B1750">
        <v>0</v>
      </c>
      <c r="C1750">
        <v>21344.85</v>
      </c>
      <c r="D1750" t="s">
        <v>11</v>
      </c>
      <c r="E1750" t="s">
        <v>238</v>
      </c>
      <c r="F1750" t="s">
        <v>11</v>
      </c>
      <c r="G1750" t="s">
        <v>13</v>
      </c>
      <c r="H1750">
        <v>2004</v>
      </c>
      <c r="I1750" t="str" cm="1">
        <f t="array" ref="I1750">IF(D1750="", INDEX($D$2:$D$2345, MODE(MATCH(IF($D$2:$D$2345&lt;&gt;"",$D$2:$D$2345), IF($D$2:$D$2345&lt;&gt;"",$D$2:$D$2345),0))), D1750)</f>
        <v>tier - 3</v>
      </c>
      <c r="J1750" t="str" cm="1">
        <f t="array" ref="J1750">IF(G1750="", INDEX($G$2:$G$2345, MODE(MATCH(IF($G$2:$G$2345&lt;&gt;"",$G$2:$G$2345), IF($G$2:$G$2345&lt;&gt;"",$G$2:$G$2345),0))), G1750)</f>
        <v>tier - 1</v>
      </c>
      <c r="K1750" t="str" cm="1">
        <f t="array" ref="K1750">IF(E1750="", INDEX($E$2:$E$2345, MODE(MATCH(IF($E$2:$E$2345&lt;&gt;"",$E$2:$E$2345), IF($E$2:$E$2345&lt;&gt;"",$E$2:$E$2345),0))), E1750)</f>
        <v>R1024</v>
      </c>
      <c r="L1750">
        <f t="shared" si="27"/>
        <v>42</v>
      </c>
      <c r="M1750">
        <v>29437</v>
      </c>
    </row>
    <row r="1751" spans="1:13" x14ac:dyDescent="0.25">
      <c r="A1751" t="s">
        <v>2317</v>
      </c>
      <c r="B1751">
        <v>0</v>
      </c>
      <c r="C1751">
        <v>43921.18</v>
      </c>
      <c r="D1751" t="s">
        <v>9</v>
      </c>
      <c r="E1751" t="s">
        <v>18</v>
      </c>
      <c r="F1751" t="s">
        <v>9</v>
      </c>
      <c r="G1751" t="s">
        <v>9</v>
      </c>
      <c r="H1751">
        <v>1966</v>
      </c>
      <c r="I1751" t="str" cm="1">
        <f t="array" ref="I1751">IF(D1751="", INDEX($D$2:$D$2345, MODE(MATCH(IF($D$2:$D$2345&lt;&gt;"",$D$2:$D$2345), IF($D$2:$D$2345&lt;&gt;"",$D$2:$D$2345),0))), D1751)</f>
        <v>tier - 2</v>
      </c>
      <c r="J1751" t="str" cm="1">
        <f t="array" ref="J1751">IF(G1751="", INDEX($G$2:$G$2345, MODE(MATCH(IF($G$2:$G$2345&lt;&gt;"",$G$2:$G$2345), IF($G$2:$G$2345&lt;&gt;"",$G$2:$G$2345),0))), G1751)</f>
        <v>tier - 2</v>
      </c>
      <c r="K1751" t="str" cm="1">
        <f t="array" ref="K1751">IF(E1751="", INDEX($E$2:$E$2345, MODE(MATCH(IF($E$2:$E$2345&lt;&gt;"",$E$2:$E$2345), IF($E$2:$E$2345&lt;&gt;"",$E$2:$E$2345),0))), E1751)</f>
        <v>R1012</v>
      </c>
      <c r="L1751">
        <f t="shared" si="27"/>
        <v>34</v>
      </c>
      <c r="M1751">
        <v>32421</v>
      </c>
    </row>
    <row r="1752" spans="1:13" x14ac:dyDescent="0.25">
      <c r="A1752" t="s">
        <v>1893</v>
      </c>
      <c r="B1752">
        <v>2</v>
      </c>
      <c r="C1752">
        <v>21259.38</v>
      </c>
      <c r="D1752" t="s">
        <v>11</v>
      </c>
      <c r="E1752" t="s">
        <v>157</v>
      </c>
      <c r="F1752" t="s">
        <v>11</v>
      </c>
      <c r="G1752" t="s">
        <v>11</v>
      </c>
      <c r="H1752">
        <v>1980</v>
      </c>
      <c r="I1752" t="str" cm="1">
        <f t="array" ref="I1752">IF(D1752="", INDEX($D$2:$D$2345, MODE(MATCH(IF($D$2:$D$2345&lt;&gt;"",$D$2:$D$2345), IF($D$2:$D$2345&lt;&gt;"",$D$2:$D$2345),0))), D1752)</f>
        <v>tier - 3</v>
      </c>
      <c r="J1752" t="str" cm="1">
        <f t="array" ref="J1752">IF(G1752="", INDEX($G$2:$G$2345, MODE(MATCH(IF($G$2:$G$2345&lt;&gt;"",$G$2:$G$2345), IF($G$2:$G$2345&lt;&gt;"",$G$2:$G$2345),0))), G1752)</f>
        <v>tier - 3</v>
      </c>
      <c r="K1752" t="str" cm="1">
        <f t="array" ref="K1752">IF(E1752="", INDEX($E$2:$E$2345, MODE(MATCH(IF($E$2:$E$2345&lt;&gt;"",$E$2:$E$2345), IF($E$2:$E$2345&lt;&gt;"",$E$2:$E$2345),0))), E1752)</f>
        <v>R1019</v>
      </c>
      <c r="L1752">
        <f t="shared" si="27"/>
        <v>18</v>
      </c>
      <c r="M1752">
        <v>38331</v>
      </c>
    </row>
    <row r="1753" spans="1:13" x14ac:dyDescent="0.25">
      <c r="A1753" t="s">
        <v>1892</v>
      </c>
      <c r="B1753">
        <v>0</v>
      </c>
      <c r="C1753">
        <v>21232.18</v>
      </c>
      <c r="D1753" t="s">
        <v>11</v>
      </c>
      <c r="E1753" t="s">
        <v>33</v>
      </c>
      <c r="F1753" t="s">
        <v>11</v>
      </c>
      <c r="G1753" t="s">
        <v>9</v>
      </c>
      <c r="H1753">
        <v>1974</v>
      </c>
      <c r="I1753" t="str" cm="1">
        <f t="array" ref="I1753">IF(D1753="", INDEX($D$2:$D$2345, MODE(MATCH(IF($D$2:$D$2345&lt;&gt;"",$D$2:$D$2345), IF($D$2:$D$2345&lt;&gt;"",$D$2:$D$2345),0))), D1753)</f>
        <v>tier - 3</v>
      </c>
      <c r="J1753" t="str" cm="1">
        <f t="array" ref="J1753">IF(G1753="", INDEX($G$2:$G$2345, MODE(MATCH(IF($G$2:$G$2345&lt;&gt;"",$G$2:$G$2345), IF($G$2:$G$2345&lt;&gt;"",$G$2:$G$2345),0))), G1753)</f>
        <v>tier - 2</v>
      </c>
      <c r="K1753" t="str" cm="1">
        <f t="array" ref="K1753">IF(E1753="", INDEX($E$2:$E$2345, MODE(MATCH(IF($E$2:$E$2345&lt;&gt;"",$E$2:$E$2345), IF($E$2:$E$2345&lt;&gt;"",$E$2:$E$2345),0))), E1753)</f>
        <v>R1011</v>
      </c>
      <c r="L1753">
        <f t="shared" si="27"/>
        <v>42</v>
      </c>
      <c r="M1753">
        <v>29467</v>
      </c>
    </row>
    <row r="1754" spans="1:13" x14ac:dyDescent="0.25">
      <c r="A1754" t="s">
        <v>1891</v>
      </c>
      <c r="B1754">
        <v>0</v>
      </c>
      <c r="C1754">
        <v>21223.68</v>
      </c>
      <c r="D1754" t="s">
        <v>11</v>
      </c>
      <c r="E1754" t="s">
        <v>10</v>
      </c>
      <c r="F1754" t="s">
        <v>11</v>
      </c>
      <c r="G1754" t="s">
        <v>9</v>
      </c>
      <c r="H1754">
        <v>1974</v>
      </c>
      <c r="I1754" t="str" cm="1">
        <f t="array" ref="I1754">IF(D1754="", INDEX($D$2:$D$2345, MODE(MATCH(IF($D$2:$D$2345&lt;&gt;"",$D$2:$D$2345), IF($D$2:$D$2345&lt;&gt;"",$D$2:$D$2345),0))), D1754)</f>
        <v>tier - 3</v>
      </c>
      <c r="J1754" t="str" cm="1">
        <f t="array" ref="J1754">IF(G1754="", INDEX($G$2:$G$2345, MODE(MATCH(IF($G$2:$G$2345&lt;&gt;"",$G$2:$G$2345), IF($G$2:$G$2345&lt;&gt;"",$G$2:$G$2345),0))), G1754)</f>
        <v>tier - 2</v>
      </c>
      <c r="K1754" t="str" cm="1">
        <f t="array" ref="K1754">IF(E1754="", INDEX($E$2:$E$2345, MODE(MATCH(IF($E$2:$E$2345&lt;&gt;"",$E$2:$E$2345), IF($E$2:$E$2345&lt;&gt;"",$E$2:$E$2345),0))), E1754)</f>
        <v>R1013</v>
      </c>
      <c r="L1754">
        <f t="shared" si="27"/>
        <v>48</v>
      </c>
      <c r="M1754">
        <v>27316</v>
      </c>
    </row>
    <row r="1755" spans="1:13" x14ac:dyDescent="0.25">
      <c r="A1755" t="s">
        <v>1890</v>
      </c>
      <c r="B1755">
        <v>0</v>
      </c>
      <c r="C1755">
        <v>21195.82</v>
      </c>
      <c r="D1755" t="s">
        <v>11</v>
      </c>
      <c r="E1755" t="s">
        <v>10</v>
      </c>
      <c r="F1755" t="s">
        <v>11</v>
      </c>
      <c r="G1755" t="s">
        <v>13</v>
      </c>
      <c r="H1755">
        <v>1969</v>
      </c>
      <c r="I1755" t="str" cm="1">
        <f t="array" ref="I1755">IF(D1755="", INDEX($D$2:$D$2345, MODE(MATCH(IF($D$2:$D$2345&lt;&gt;"",$D$2:$D$2345), IF($D$2:$D$2345&lt;&gt;"",$D$2:$D$2345),0))), D1755)</f>
        <v>tier - 3</v>
      </c>
      <c r="J1755" t="str" cm="1">
        <f t="array" ref="J1755">IF(G1755="", INDEX($G$2:$G$2345, MODE(MATCH(IF($G$2:$G$2345&lt;&gt;"",$G$2:$G$2345), IF($G$2:$G$2345&lt;&gt;"",$G$2:$G$2345),0))), G1755)</f>
        <v>tier - 1</v>
      </c>
      <c r="K1755" t="str" cm="1">
        <f t="array" ref="K1755">IF(E1755="", INDEX($E$2:$E$2345, MODE(MATCH(IF($E$2:$E$2345&lt;&gt;"",$E$2:$E$2345), IF($E$2:$E$2345&lt;&gt;"",$E$2:$E$2345),0))), E1755)</f>
        <v>R1013</v>
      </c>
      <c r="L1755">
        <f t="shared" si="27"/>
        <v>48</v>
      </c>
      <c r="M1755">
        <v>27267</v>
      </c>
    </row>
    <row r="1756" spans="1:13" x14ac:dyDescent="0.25">
      <c r="A1756" t="s">
        <v>1889</v>
      </c>
      <c r="B1756">
        <v>2</v>
      </c>
      <c r="C1756">
        <v>21098.55</v>
      </c>
      <c r="D1756" t="s">
        <v>11</v>
      </c>
      <c r="E1756" t="s">
        <v>18</v>
      </c>
      <c r="F1756" t="s">
        <v>11</v>
      </c>
      <c r="G1756" t="s">
        <v>11</v>
      </c>
      <c r="H1756">
        <v>1977</v>
      </c>
      <c r="I1756" t="str" cm="1">
        <f t="array" ref="I1756">IF(D1756="", INDEX($D$2:$D$2345, MODE(MATCH(IF($D$2:$D$2345&lt;&gt;"",$D$2:$D$2345), IF($D$2:$D$2345&lt;&gt;"",$D$2:$D$2345),0))), D1756)</f>
        <v>tier - 3</v>
      </c>
      <c r="J1756" t="str" cm="1">
        <f t="array" ref="J1756">IF(G1756="", INDEX($G$2:$G$2345, MODE(MATCH(IF($G$2:$G$2345&lt;&gt;"",$G$2:$G$2345), IF($G$2:$G$2345&lt;&gt;"",$G$2:$G$2345),0))), G1756)</f>
        <v>tier - 3</v>
      </c>
      <c r="K1756" t="str" cm="1">
        <f t="array" ref="K1756">IF(E1756="", INDEX($E$2:$E$2345, MODE(MATCH(IF($E$2:$E$2345&lt;&gt;"",$E$2:$E$2345), IF($E$2:$E$2345&lt;&gt;"",$E$2:$E$2345),0))), E1756)</f>
        <v>R1012</v>
      </c>
      <c r="L1756">
        <f t="shared" si="27"/>
        <v>53</v>
      </c>
      <c r="M1756">
        <v>25530</v>
      </c>
    </row>
    <row r="1757" spans="1:13" x14ac:dyDescent="0.25">
      <c r="A1757" t="s">
        <v>1888</v>
      </c>
      <c r="B1757">
        <v>1</v>
      </c>
      <c r="C1757">
        <v>21082.16</v>
      </c>
      <c r="D1757" t="s">
        <v>11</v>
      </c>
      <c r="E1757" t="s">
        <v>33</v>
      </c>
      <c r="F1757" t="s">
        <v>11</v>
      </c>
      <c r="G1757" t="s">
        <v>9</v>
      </c>
      <c r="H1757">
        <v>1983</v>
      </c>
      <c r="I1757" t="str" cm="1">
        <f t="array" ref="I1757">IF(D1757="", INDEX($D$2:$D$2345, MODE(MATCH(IF($D$2:$D$2345&lt;&gt;"",$D$2:$D$2345), IF($D$2:$D$2345&lt;&gt;"",$D$2:$D$2345),0))), D1757)</f>
        <v>tier - 3</v>
      </c>
      <c r="J1757" t="str" cm="1">
        <f t="array" ref="J1757">IF(G1757="", INDEX($G$2:$G$2345, MODE(MATCH(IF($G$2:$G$2345&lt;&gt;"",$G$2:$G$2345), IF($G$2:$G$2345&lt;&gt;"",$G$2:$G$2345),0))), G1757)</f>
        <v>tier - 2</v>
      </c>
      <c r="K1757" t="str" cm="1">
        <f t="array" ref="K1757">IF(E1757="", INDEX($E$2:$E$2345, MODE(MATCH(IF($E$2:$E$2345&lt;&gt;"",$E$2:$E$2345), IF($E$2:$E$2345&lt;&gt;"",$E$2:$E$2345),0))), E1757)</f>
        <v>R1011</v>
      </c>
      <c r="L1757">
        <f t="shared" si="27"/>
        <v>45</v>
      </c>
      <c r="M1757">
        <v>28308</v>
      </c>
    </row>
    <row r="1758" spans="1:13" x14ac:dyDescent="0.25">
      <c r="A1758" t="s">
        <v>1886</v>
      </c>
      <c r="B1758">
        <v>0</v>
      </c>
      <c r="C1758">
        <v>20893.060000000001</v>
      </c>
      <c r="D1758" t="s">
        <v>9</v>
      </c>
      <c r="E1758" t="s">
        <v>18</v>
      </c>
      <c r="F1758" t="s">
        <v>9</v>
      </c>
      <c r="G1758" t="s">
        <v>11</v>
      </c>
      <c r="H1758">
        <v>1964</v>
      </c>
      <c r="I1758" t="str" cm="1">
        <f t="array" ref="I1758">IF(D1758="", INDEX($D$2:$D$2345, MODE(MATCH(IF($D$2:$D$2345&lt;&gt;"",$D$2:$D$2345), IF($D$2:$D$2345&lt;&gt;"",$D$2:$D$2345),0))), D1758)</f>
        <v>tier - 2</v>
      </c>
      <c r="J1758" t="str" cm="1">
        <f t="array" ref="J1758">IF(G1758="", INDEX($G$2:$G$2345, MODE(MATCH(IF($G$2:$G$2345&lt;&gt;"",$G$2:$G$2345), IF($G$2:$G$2345&lt;&gt;"",$G$2:$G$2345),0))), G1758)</f>
        <v>tier - 3</v>
      </c>
      <c r="K1758" t="str" cm="1">
        <f t="array" ref="K1758">IF(E1758="", INDEX($E$2:$E$2345, MODE(MATCH(IF($E$2:$E$2345&lt;&gt;"",$E$2:$E$2345), IF($E$2:$E$2345&lt;&gt;"",$E$2:$E$2345),0))), E1758)</f>
        <v>R1012</v>
      </c>
      <c r="L1758">
        <f t="shared" si="27"/>
        <v>35</v>
      </c>
      <c r="M1758">
        <v>32100</v>
      </c>
    </row>
    <row r="1759" spans="1:13" x14ac:dyDescent="0.25">
      <c r="A1759" t="s">
        <v>1885</v>
      </c>
      <c r="B1759">
        <v>0</v>
      </c>
      <c r="C1759">
        <v>20878.78</v>
      </c>
      <c r="D1759" t="s">
        <v>9</v>
      </c>
      <c r="E1759" t="s">
        <v>238</v>
      </c>
      <c r="F1759" t="s">
        <v>9</v>
      </c>
      <c r="G1759" t="s">
        <v>13</v>
      </c>
      <c r="H1759">
        <v>1975</v>
      </c>
      <c r="I1759" t="str" cm="1">
        <f t="array" ref="I1759">IF(D1759="", INDEX($D$2:$D$2345, MODE(MATCH(IF($D$2:$D$2345&lt;&gt;"",$D$2:$D$2345), IF($D$2:$D$2345&lt;&gt;"",$D$2:$D$2345),0))), D1759)</f>
        <v>tier - 2</v>
      </c>
      <c r="J1759" t="str" cm="1">
        <f t="array" ref="J1759">IF(G1759="", INDEX($G$2:$G$2345, MODE(MATCH(IF($G$2:$G$2345&lt;&gt;"",$G$2:$G$2345), IF($G$2:$G$2345&lt;&gt;"",$G$2:$G$2345),0))), G1759)</f>
        <v>tier - 1</v>
      </c>
      <c r="K1759" t="str" cm="1">
        <f t="array" ref="K1759">IF(E1759="", INDEX($E$2:$E$2345, MODE(MATCH(IF($E$2:$E$2345&lt;&gt;"",$E$2:$E$2345), IF($E$2:$E$2345&lt;&gt;"",$E$2:$E$2345),0))), E1759)</f>
        <v>R1024</v>
      </c>
      <c r="L1759">
        <f t="shared" si="27"/>
        <v>58</v>
      </c>
      <c r="M1759">
        <v>23719</v>
      </c>
    </row>
    <row r="1760" spans="1:13" x14ac:dyDescent="0.25">
      <c r="A1760" t="s">
        <v>1884</v>
      </c>
      <c r="B1760">
        <v>0</v>
      </c>
      <c r="C1760">
        <v>20781.490000000002</v>
      </c>
      <c r="D1760" t="s">
        <v>9</v>
      </c>
      <c r="E1760" t="s">
        <v>10</v>
      </c>
      <c r="F1760" t="s">
        <v>9</v>
      </c>
      <c r="G1760" t="s">
        <v>11</v>
      </c>
      <c r="H1760">
        <v>1967</v>
      </c>
      <c r="I1760" t="str" cm="1">
        <f t="array" ref="I1760">IF(D1760="", INDEX($D$2:$D$2345, MODE(MATCH(IF($D$2:$D$2345&lt;&gt;"",$D$2:$D$2345), IF($D$2:$D$2345&lt;&gt;"",$D$2:$D$2345),0))), D1760)</f>
        <v>tier - 2</v>
      </c>
      <c r="J1760" t="str" cm="1">
        <f t="array" ref="J1760">IF(G1760="", INDEX($G$2:$G$2345, MODE(MATCH(IF($G$2:$G$2345&lt;&gt;"",$G$2:$G$2345), IF($G$2:$G$2345&lt;&gt;"",$G$2:$G$2345),0))), G1760)</f>
        <v>tier - 3</v>
      </c>
      <c r="K1760" t="str" cm="1">
        <f t="array" ref="K1760">IF(E1760="", INDEX($E$2:$E$2345, MODE(MATCH(IF($E$2:$E$2345&lt;&gt;"",$E$2:$E$2345), IF($E$2:$E$2345&lt;&gt;"",$E$2:$E$2345),0))), E1760)</f>
        <v>R1013</v>
      </c>
      <c r="L1760">
        <f t="shared" si="27"/>
        <v>47</v>
      </c>
      <c r="M1760">
        <v>27645</v>
      </c>
    </row>
    <row r="1761" spans="1:13" x14ac:dyDescent="0.25">
      <c r="A1761" t="s">
        <v>1883</v>
      </c>
      <c r="B1761">
        <v>1</v>
      </c>
      <c r="C1761">
        <v>20773.63</v>
      </c>
      <c r="D1761" t="s">
        <v>9</v>
      </c>
      <c r="E1761" t="s">
        <v>347</v>
      </c>
      <c r="F1761" t="s">
        <v>9</v>
      </c>
      <c r="G1761" t="s">
        <v>11</v>
      </c>
      <c r="H1761">
        <v>1986</v>
      </c>
      <c r="I1761" t="str" cm="1">
        <f t="array" ref="I1761">IF(D1761="", INDEX($D$2:$D$2345, MODE(MATCH(IF($D$2:$D$2345&lt;&gt;"",$D$2:$D$2345), IF($D$2:$D$2345&lt;&gt;"",$D$2:$D$2345),0))), D1761)</f>
        <v>tier - 2</v>
      </c>
      <c r="J1761" t="str" cm="1">
        <f t="array" ref="J1761">IF(G1761="", INDEX($G$2:$G$2345, MODE(MATCH(IF($G$2:$G$2345&lt;&gt;"",$G$2:$G$2345), IF($G$2:$G$2345&lt;&gt;"",$G$2:$G$2345),0))), G1761)</f>
        <v>tier - 3</v>
      </c>
      <c r="K1761" t="str" cm="1">
        <f t="array" ref="K1761">IF(E1761="", INDEX($E$2:$E$2345, MODE(MATCH(IF($E$2:$E$2345&lt;&gt;"",$E$2:$E$2345), IF($E$2:$E$2345&lt;&gt;"",$E$2:$E$2345),0))), E1761)</f>
        <v>R1017</v>
      </c>
      <c r="L1761">
        <f t="shared" si="27"/>
        <v>55</v>
      </c>
      <c r="M1761">
        <v>24688</v>
      </c>
    </row>
    <row r="1762" spans="1:13" x14ac:dyDescent="0.25">
      <c r="A1762" t="s">
        <v>2316</v>
      </c>
      <c r="B1762">
        <v>2</v>
      </c>
      <c r="C1762">
        <v>43896.38</v>
      </c>
      <c r="D1762" t="s">
        <v>9</v>
      </c>
      <c r="E1762" t="s">
        <v>10</v>
      </c>
      <c r="F1762" t="s">
        <v>9</v>
      </c>
      <c r="G1762" t="s">
        <v>13</v>
      </c>
      <c r="H1762">
        <v>1980</v>
      </c>
      <c r="I1762" t="str" cm="1">
        <f t="array" ref="I1762">IF(D1762="", INDEX($D$2:$D$2345, MODE(MATCH(IF($D$2:$D$2345&lt;&gt;"",$D$2:$D$2345), IF($D$2:$D$2345&lt;&gt;"",$D$2:$D$2345),0))), D1762)</f>
        <v>tier - 2</v>
      </c>
      <c r="J1762" t="str" cm="1">
        <f t="array" ref="J1762">IF(G1762="", INDEX($G$2:$G$2345, MODE(MATCH(IF($G$2:$G$2345&lt;&gt;"",$G$2:$G$2345), IF($G$2:$G$2345&lt;&gt;"",$G$2:$G$2345),0))), G1762)</f>
        <v>tier - 1</v>
      </c>
      <c r="K1762" t="str" cm="1">
        <f t="array" ref="K1762">IF(E1762="", INDEX($E$2:$E$2345, MODE(MATCH(IF($E$2:$E$2345&lt;&gt;"",$E$2:$E$2345), IF($E$2:$E$2345&lt;&gt;"",$E$2:$E$2345),0))), E1762)</f>
        <v>R1013</v>
      </c>
      <c r="L1762">
        <f t="shared" si="27"/>
        <v>56</v>
      </c>
      <c r="M1762">
        <v>24421</v>
      </c>
    </row>
    <row r="1763" spans="1:13" x14ac:dyDescent="0.25">
      <c r="A1763" t="s">
        <v>1882</v>
      </c>
      <c r="B1763">
        <v>3</v>
      </c>
      <c r="C1763">
        <v>20745.990000000002</v>
      </c>
      <c r="D1763" t="s">
        <v>11</v>
      </c>
      <c r="E1763" t="s">
        <v>18</v>
      </c>
      <c r="F1763" t="s">
        <v>11</v>
      </c>
      <c r="G1763" t="s">
        <v>13</v>
      </c>
      <c r="H1763">
        <v>1992</v>
      </c>
      <c r="I1763" t="str" cm="1">
        <f t="array" ref="I1763">IF(D1763="", INDEX($D$2:$D$2345, MODE(MATCH(IF($D$2:$D$2345&lt;&gt;"",$D$2:$D$2345), IF($D$2:$D$2345&lt;&gt;"",$D$2:$D$2345),0))), D1763)</f>
        <v>tier - 3</v>
      </c>
      <c r="J1763" t="str" cm="1">
        <f t="array" ref="J1763">IF(G1763="", INDEX($G$2:$G$2345, MODE(MATCH(IF($G$2:$G$2345&lt;&gt;"",$G$2:$G$2345), IF($G$2:$G$2345&lt;&gt;"",$G$2:$G$2345),0))), G1763)</f>
        <v>tier - 1</v>
      </c>
      <c r="K1763" t="str" cm="1">
        <f t="array" ref="K1763">IF(E1763="", INDEX($E$2:$E$2345, MODE(MATCH(IF($E$2:$E$2345&lt;&gt;"",$E$2:$E$2345), IF($E$2:$E$2345&lt;&gt;"",$E$2:$E$2345),0))), E1763)</f>
        <v>R1012</v>
      </c>
      <c r="L1763">
        <f t="shared" si="27"/>
        <v>36</v>
      </c>
      <c r="M1763">
        <v>31669</v>
      </c>
    </row>
    <row r="1764" spans="1:13" x14ac:dyDescent="0.25">
      <c r="A1764" t="s">
        <v>1881</v>
      </c>
      <c r="B1764">
        <v>0</v>
      </c>
      <c r="C1764">
        <v>20709.02</v>
      </c>
      <c r="D1764" t="s">
        <v>11</v>
      </c>
      <c r="E1764" t="s">
        <v>157</v>
      </c>
      <c r="F1764" t="s">
        <v>11</v>
      </c>
      <c r="G1764" t="s">
        <v>9</v>
      </c>
      <c r="H1764">
        <v>1965</v>
      </c>
      <c r="I1764" t="str" cm="1">
        <f t="array" ref="I1764">IF(D1764="", INDEX($D$2:$D$2345, MODE(MATCH(IF($D$2:$D$2345&lt;&gt;"",$D$2:$D$2345), IF($D$2:$D$2345&lt;&gt;"",$D$2:$D$2345),0))), D1764)</f>
        <v>tier - 3</v>
      </c>
      <c r="J1764" t="str" cm="1">
        <f t="array" ref="J1764">IF(G1764="", INDEX($G$2:$G$2345, MODE(MATCH(IF($G$2:$G$2345&lt;&gt;"",$G$2:$G$2345), IF($G$2:$G$2345&lt;&gt;"",$G$2:$G$2345),0))), G1764)</f>
        <v>tier - 2</v>
      </c>
      <c r="K1764" t="str" cm="1">
        <f t="array" ref="K1764">IF(E1764="", INDEX($E$2:$E$2345, MODE(MATCH(IF($E$2:$E$2345&lt;&gt;"",$E$2:$E$2345), IF($E$2:$E$2345&lt;&gt;"",$E$2:$E$2345),0))), E1764)</f>
        <v>R1019</v>
      </c>
      <c r="L1764">
        <f t="shared" si="27"/>
        <v>30</v>
      </c>
      <c r="M1764">
        <v>33817</v>
      </c>
    </row>
    <row r="1765" spans="1:13" x14ac:dyDescent="0.25">
      <c r="A1765" t="s">
        <v>1880</v>
      </c>
      <c r="B1765">
        <v>0</v>
      </c>
      <c r="C1765">
        <v>20630.28</v>
      </c>
      <c r="D1765" t="s">
        <v>9</v>
      </c>
      <c r="E1765" t="s">
        <v>33</v>
      </c>
      <c r="F1765" t="s">
        <v>9</v>
      </c>
      <c r="G1765" t="s">
        <v>11</v>
      </c>
      <c r="H1765">
        <v>1967</v>
      </c>
      <c r="I1765" t="str" cm="1">
        <f t="array" ref="I1765">IF(D1765="", INDEX($D$2:$D$2345, MODE(MATCH(IF($D$2:$D$2345&lt;&gt;"",$D$2:$D$2345), IF($D$2:$D$2345&lt;&gt;"",$D$2:$D$2345),0))), D1765)</f>
        <v>tier - 2</v>
      </c>
      <c r="J1765" t="str" cm="1">
        <f t="array" ref="J1765">IF(G1765="", INDEX($G$2:$G$2345, MODE(MATCH(IF($G$2:$G$2345&lt;&gt;"",$G$2:$G$2345), IF($G$2:$G$2345&lt;&gt;"",$G$2:$G$2345),0))), G1765)</f>
        <v>tier - 3</v>
      </c>
      <c r="K1765" t="str" cm="1">
        <f t="array" ref="K1765">IF(E1765="", INDEX($E$2:$E$2345, MODE(MATCH(IF($E$2:$E$2345&lt;&gt;"",$E$2:$E$2345), IF($E$2:$E$2345&lt;&gt;"",$E$2:$E$2345),0))), E1765)</f>
        <v>R1011</v>
      </c>
      <c r="L1765">
        <f t="shared" si="27"/>
        <v>57</v>
      </c>
      <c r="M1765">
        <v>24093</v>
      </c>
    </row>
    <row r="1766" spans="1:13" x14ac:dyDescent="0.25">
      <c r="A1766" t="s">
        <v>1879</v>
      </c>
      <c r="B1766">
        <v>0</v>
      </c>
      <c r="C1766">
        <v>20568.32</v>
      </c>
      <c r="D1766" t="s">
        <v>11</v>
      </c>
      <c r="E1766" t="s">
        <v>18</v>
      </c>
      <c r="F1766" t="s">
        <v>11</v>
      </c>
      <c r="G1766" t="s">
        <v>9</v>
      </c>
      <c r="H1766">
        <v>1966</v>
      </c>
      <c r="I1766" t="str" cm="1">
        <f t="array" ref="I1766">IF(D1766="", INDEX($D$2:$D$2345, MODE(MATCH(IF($D$2:$D$2345&lt;&gt;"",$D$2:$D$2345), IF($D$2:$D$2345&lt;&gt;"",$D$2:$D$2345),0))), D1766)</f>
        <v>tier - 3</v>
      </c>
      <c r="J1766" t="str" cm="1">
        <f t="array" ref="J1766">IF(G1766="", INDEX($G$2:$G$2345, MODE(MATCH(IF($G$2:$G$2345&lt;&gt;"",$G$2:$G$2345), IF($G$2:$G$2345&lt;&gt;"",$G$2:$G$2345),0))), G1766)</f>
        <v>tier - 2</v>
      </c>
      <c r="K1766" t="str" cm="1">
        <f t="array" ref="K1766">IF(E1766="", INDEX($E$2:$E$2345, MODE(MATCH(IF($E$2:$E$2345&lt;&gt;"",$E$2:$E$2345), IF($E$2:$E$2345&lt;&gt;"",$E$2:$E$2345),0))), E1766)</f>
        <v>R1012</v>
      </c>
      <c r="L1766">
        <f t="shared" si="27"/>
        <v>55</v>
      </c>
      <c r="M1766">
        <v>24662</v>
      </c>
    </row>
    <row r="1767" spans="1:13" x14ac:dyDescent="0.25">
      <c r="A1767" t="s">
        <v>1878</v>
      </c>
      <c r="B1767">
        <v>3</v>
      </c>
      <c r="C1767">
        <v>20463</v>
      </c>
      <c r="D1767" t="s">
        <v>9</v>
      </c>
      <c r="E1767" t="s">
        <v>10</v>
      </c>
      <c r="F1767" t="s">
        <v>9</v>
      </c>
      <c r="G1767" t="s">
        <v>9</v>
      </c>
      <c r="H1767">
        <v>1969</v>
      </c>
      <c r="I1767" t="str" cm="1">
        <f t="array" ref="I1767">IF(D1767="", INDEX($D$2:$D$2345, MODE(MATCH(IF($D$2:$D$2345&lt;&gt;"",$D$2:$D$2345), IF($D$2:$D$2345&lt;&gt;"",$D$2:$D$2345),0))), D1767)</f>
        <v>tier - 2</v>
      </c>
      <c r="J1767" t="str" cm="1">
        <f t="array" ref="J1767">IF(G1767="", INDEX($G$2:$G$2345, MODE(MATCH(IF($G$2:$G$2345&lt;&gt;"",$G$2:$G$2345), IF($G$2:$G$2345&lt;&gt;"",$G$2:$G$2345),0))), G1767)</f>
        <v>tier - 2</v>
      </c>
      <c r="K1767" t="str" cm="1">
        <f t="array" ref="K1767">IF(E1767="", INDEX($E$2:$E$2345, MODE(MATCH(IF($E$2:$E$2345&lt;&gt;"",$E$2:$E$2345), IF($E$2:$E$2345&lt;&gt;"",$E$2:$E$2345),0))), E1767)</f>
        <v>R1013</v>
      </c>
      <c r="L1767">
        <f t="shared" si="27"/>
        <v>56</v>
      </c>
      <c r="M1767">
        <v>24393</v>
      </c>
    </row>
    <row r="1768" spans="1:13" x14ac:dyDescent="0.25">
      <c r="A1768" t="s">
        <v>1877</v>
      </c>
      <c r="B1768">
        <v>0</v>
      </c>
      <c r="C1768">
        <v>20446.849999999999</v>
      </c>
      <c r="D1768" t="s">
        <v>9</v>
      </c>
      <c r="E1768" t="s">
        <v>18</v>
      </c>
      <c r="F1768" t="s">
        <v>9</v>
      </c>
      <c r="G1768" t="s">
        <v>13</v>
      </c>
      <c r="H1768">
        <v>1962</v>
      </c>
      <c r="I1768" t="str" cm="1">
        <f t="array" ref="I1768">IF(D1768="", INDEX($D$2:$D$2345, MODE(MATCH(IF($D$2:$D$2345&lt;&gt;"",$D$2:$D$2345), IF($D$2:$D$2345&lt;&gt;"",$D$2:$D$2345),0))), D1768)</f>
        <v>tier - 2</v>
      </c>
      <c r="J1768" t="str" cm="1">
        <f t="array" ref="J1768">IF(G1768="", INDEX($G$2:$G$2345, MODE(MATCH(IF($G$2:$G$2345&lt;&gt;"",$G$2:$G$2345), IF($G$2:$G$2345&lt;&gt;"",$G$2:$G$2345),0))), G1768)</f>
        <v>tier - 1</v>
      </c>
      <c r="K1768" t="str" cm="1">
        <f t="array" ref="K1768">IF(E1768="", INDEX($E$2:$E$2345, MODE(MATCH(IF($E$2:$E$2345&lt;&gt;"",$E$2:$E$2345), IF($E$2:$E$2345&lt;&gt;"",$E$2:$E$2345),0))), E1768)</f>
        <v>R1012</v>
      </c>
      <c r="L1768">
        <f t="shared" si="27"/>
        <v>53</v>
      </c>
      <c r="M1768">
        <v>25494</v>
      </c>
    </row>
    <row r="1769" spans="1:13" x14ac:dyDescent="0.25">
      <c r="A1769" t="s">
        <v>1876</v>
      </c>
      <c r="B1769">
        <v>0</v>
      </c>
      <c r="C1769">
        <v>20420.599999999999</v>
      </c>
      <c r="D1769" t="s">
        <v>11</v>
      </c>
      <c r="E1769" t="s">
        <v>33</v>
      </c>
      <c r="F1769" t="s">
        <v>11</v>
      </c>
      <c r="G1769" t="s">
        <v>9</v>
      </c>
      <c r="H1769">
        <v>1985</v>
      </c>
      <c r="I1769" t="str" cm="1">
        <f t="array" ref="I1769">IF(D1769="", INDEX($D$2:$D$2345, MODE(MATCH(IF($D$2:$D$2345&lt;&gt;"",$D$2:$D$2345), IF($D$2:$D$2345&lt;&gt;"",$D$2:$D$2345),0))), D1769)</f>
        <v>tier - 3</v>
      </c>
      <c r="J1769" t="str" cm="1">
        <f t="array" ref="J1769">IF(G1769="", INDEX($G$2:$G$2345, MODE(MATCH(IF($G$2:$G$2345&lt;&gt;"",$G$2:$G$2345), IF($G$2:$G$2345&lt;&gt;"",$G$2:$G$2345),0))), G1769)</f>
        <v>tier - 2</v>
      </c>
      <c r="K1769" t="str" cm="1">
        <f t="array" ref="K1769">IF(E1769="", INDEX($E$2:$E$2345, MODE(MATCH(IF($E$2:$E$2345&lt;&gt;"",$E$2:$E$2345), IF($E$2:$E$2345&lt;&gt;"",$E$2:$E$2345),0))), E1769)</f>
        <v>R1011</v>
      </c>
      <c r="L1769">
        <f t="shared" si="27"/>
        <v>60</v>
      </c>
      <c r="M1769">
        <v>22839</v>
      </c>
    </row>
    <row r="1770" spans="1:13" x14ac:dyDescent="0.25">
      <c r="A1770" t="s">
        <v>1875</v>
      </c>
      <c r="B1770">
        <v>0</v>
      </c>
      <c r="C1770">
        <v>20354.5</v>
      </c>
      <c r="D1770" t="s">
        <v>11</v>
      </c>
      <c r="E1770" t="s">
        <v>526</v>
      </c>
      <c r="F1770" t="s">
        <v>11</v>
      </c>
      <c r="G1770" t="s">
        <v>9</v>
      </c>
      <c r="H1770">
        <v>1962</v>
      </c>
      <c r="I1770" t="str" cm="1">
        <f t="array" ref="I1770">IF(D1770="", INDEX($D$2:$D$2345, MODE(MATCH(IF($D$2:$D$2345&lt;&gt;"",$D$2:$D$2345), IF($D$2:$D$2345&lt;&gt;"",$D$2:$D$2345),0))), D1770)</f>
        <v>tier - 3</v>
      </c>
      <c r="J1770" t="str" cm="1">
        <f t="array" ref="J1770">IF(G1770="", INDEX($G$2:$G$2345, MODE(MATCH(IF($G$2:$G$2345&lt;&gt;"",$G$2:$G$2345), IF($G$2:$G$2345&lt;&gt;"",$G$2:$G$2345),0))), G1770)</f>
        <v>tier - 2</v>
      </c>
      <c r="K1770" t="str" cm="1">
        <f t="array" ref="K1770">IF(E1770="", INDEX($E$2:$E$2345, MODE(MATCH(IF($E$2:$E$2345&lt;&gt;"",$E$2:$E$2345), IF($E$2:$E$2345&lt;&gt;"",$E$2:$E$2345),0))), E1770)</f>
        <v>R1026</v>
      </c>
      <c r="L1770">
        <f t="shared" si="27"/>
        <v>37</v>
      </c>
      <c r="M1770">
        <v>31230</v>
      </c>
    </row>
    <row r="1771" spans="1:13" x14ac:dyDescent="0.25">
      <c r="A1771" t="s">
        <v>1874</v>
      </c>
      <c r="B1771">
        <v>1</v>
      </c>
      <c r="C1771">
        <v>20296.86</v>
      </c>
      <c r="D1771" t="s">
        <v>11</v>
      </c>
      <c r="E1771" t="s">
        <v>238</v>
      </c>
      <c r="F1771" t="s">
        <v>11</v>
      </c>
      <c r="G1771" t="s">
        <v>13</v>
      </c>
      <c r="H1771">
        <v>1985</v>
      </c>
      <c r="I1771" t="str" cm="1">
        <f t="array" ref="I1771">IF(D1771="", INDEX($D$2:$D$2345, MODE(MATCH(IF($D$2:$D$2345&lt;&gt;"",$D$2:$D$2345), IF($D$2:$D$2345&lt;&gt;"",$D$2:$D$2345),0))), D1771)</f>
        <v>tier - 3</v>
      </c>
      <c r="J1771" t="str" cm="1">
        <f t="array" ref="J1771">IF(G1771="", INDEX($G$2:$G$2345, MODE(MATCH(IF($G$2:$G$2345&lt;&gt;"",$G$2:$G$2345), IF($G$2:$G$2345&lt;&gt;"",$G$2:$G$2345),0))), G1771)</f>
        <v>tier - 1</v>
      </c>
      <c r="K1771" t="str" cm="1">
        <f t="array" ref="K1771">IF(E1771="", INDEX($E$2:$E$2345, MODE(MATCH(IF($E$2:$E$2345&lt;&gt;"",$E$2:$E$2345), IF($E$2:$E$2345&lt;&gt;"",$E$2:$E$2345),0))), E1771)</f>
        <v>R1024</v>
      </c>
      <c r="L1771">
        <f t="shared" si="27"/>
        <v>60</v>
      </c>
      <c r="M1771">
        <v>22906</v>
      </c>
    </row>
    <row r="1772" spans="1:13" x14ac:dyDescent="0.25">
      <c r="A1772" t="s">
        <v>1873</v>
      </c>
      <c r="B1772">
        <v>1</v>
      </c>
      <c r="C1772">
        <v>20277.810000000001</v>
      </c>
      <c r="D1772" t="s">
        <v>11</v>
      </c>
      <c r="E1772" t="s">
        <v>159</v>
      </c>
      <c r="F1772" t="s">
        <v>11</v>
      </c>
      <c r="G1772" t="s">
        <v>11</v>
      </c>
      <c r="H1772">
        <v>1993</v>
      </c>
      <c r="I1772" t="str" cm="1">
        <f t="array" ref="I1772">IF(D1772="", INDEX($D$2:$D$2345, MODE(MATCH(IF($D$2:$D$2345&lt;&gt;"",$D$2:$D$2345), IF($D$2:$D$2345&lt;&gt;"",$D$2:$D$2345),0))), D1772)</f>
        <v>tier - 3</v>
      </c>
      <c r="J1772" t="str" cm="1">
        <f t="array" ref="J1772">IF(G1772="", INDEX($G$2:$G$2345, MODE(MATCH(IF($G$2:$G$2345&lt;&gt;"",$G$2:$G$2345), IF($G$2:$G$2345&lt;&gt;"",$G$2:$G$2345),0))), G1772)</f>
        <v>tier - 3</v>
      </c>
      <c r="K1772" t="str" cm="1">
        <f t="array" ref="K1772">IF(E1772="", INDEX($E$2:$E$2345, MODE(MATCH(IF($E$2:$E$2345&lt;&gt;"",$E$2:$E$2345), IF($E$2:$E$2345&lt;&gt;"",$E$2:$E$2345),0))), E1772)</f>
        <v>R1016</v>
      </c>
      <c r="L1772">
        <f t="shared" si="27"/>
        <v>37</v>
      </c>
      <c r="M1772">
        <v>31297</v>
      </c>
    </row>
    <row r="1773" spans="1:13" x14ac:dyDescent="0.25">
      <c r="A1773" t="s">
        <v>2315</v>
      </c>
      <c r="B1773">
        <v>0</v>
      </c>
      <c r="C1773">
        <v>43817.45</v>
      </c>
      <c r="D1773" t="s">
        <v>9</v>
      </c>
      <c r="E1773" t="s">
        <v>18</v>
      </c>
      <c r="F1773" t="s">
        <v>9</v>
      </c>
      <c r="G1773" t="s">
        <v>11</v>
      </c>
      <c r="H1773">
        <v>1966</v>
      </c>
      <c r="I1773" t="str" cm="1">
        <f t="array" ref="I1773">IF(D1773="", INDEX($D$2:$D$2345, MODE(MATCH(IF($D$2:$D$2345&lt;&gt;"",$D$2:$D$2345), IF($D$2:$D$2345&lt;&gt;"",$D$2:$D$2345),0))), D1773)</f>
        <v>tier - 2</v>
      </c>
      <c r="J1773" t="str" cm="1">
        <f t="array" ref="J1773">IF(G1773="", INDEX($G$2:$G$2345, MODE(MATCH(IF($G$2:$G$2345&lt;&gt;"",$G$2:$G$2345), IF($G$2:$G$2345&lt;&gt;"",$G$2:$G$2345),0))), G1773)</f>
        <v>tier - 3</v>
      </c>
      <c r="K1773" t="str" cm="1">
        <f t="array" ref="K1773">IF(E1773="", INDEX($E$2:$E$2345, MODE(MATCH(IF($E$2:$E$2345&lt;&gt;"",$E$2:$E$2345), IF($E$2:$E$2345&lt;&gt;"",$E$2:$E$2345),0))), E1773)</f>
        <v>R1012</v>
      </c>
      <c r="L1773">
        <f t="shared" si="27"/>
        <v>42</v>
      </c>
      <c r="M1773">
        <v>29404</v>
      </c>
    </row>
    <row r="1774" spans="1:13" x14ac:dyDescent="0.25">
      <c r="A1774" t="s">
        <v>1872</v>
      </c>
      <c r="B1774">
        <v>0</v>
      </c>
      <c r="C1774">
        <v>20253.84</v>
      </c>
      <c r="D1774" t="s">
        <v>9</v>
      </c>
      <c r="E1774" t="s">
        <v>18</v>
      </c>
      <c r="F1774" t="s">
        <v>9</v>
      </c>
      <c r="G1774" t="s">
        <v>11</v>
      </c>
      <c r="H1774">
        <v>1966</v>
      </c>
      <c r="I1774" t="str" cm="1">
        <f t="array" ref="I1774">IF(D1774="", INDEX($D$2:$D$2345, MODE(MATCH(IF($D$2:$D$2345&lt;&gt;"",$D$2:$D$2345), IF($D$2:$D$2345&lt;&gt;"",$D$2:$D$2345),0))), D1774)</f>
        <v>tier - 2</v>
      </c>
      <c r="J1774" t="str" cm="1">
        <f t="array" ref="J1774">IF(G1774="", INDEX($G$2:$G$2345, MODE(MATCH(IF($G$2:$G$2345&lt;&gt;"",$G$2:$G$2345), IF($G$2:$G$2345&lt;&gt;"",$G$2:$G$2345),0))), G1774)</f>
        <v>tier - 3</v>
      </c>
      <c r="K1774" t="str" cm="1">
        <f t="array" ref="K1774">IF(E1774="", INDEX($E$2:$E$2345, MODE(MATCH(IF($E$2:$E$2345&lt;&gt;"",$E$2:$E$2345), IF($E$2:$E$2345&lt;&gt;"",$E$2:$E$2345),0))), E1774)</f>
        <v>R1012</v>
      </c>
      <c r="L1774">
        <f t="shared" si="27"/>
        <v>29</v>
      </c>
      <c r="M1774">
        <v>34203</v>
      </c>
    </row>
    <row r="1775" spans="1:13" x14ac:dyDescent="0.25">
      <c r="A1775" t="s">
        <v>1871</v>
      </c>
      <c r="B1775">
        <v>0</v>
      </c>
      <c r="C1775">
        <v>20234.849999999999</v>
      </c>
      <c r="D1775" t="s">
        <v>9</v>
      </c>
      <c r="E1775" t="s">
        <v>18</v>
      </c>
      <c r="F1775" t="s">
        <v>9</v>
      </c>
      <c r="G1775" t="s">
        <v>11</v>
      </c>
      <c r="H1775">
        <v>1987</v>
      </c>
      <c r="I1775" t="str" cm="1">
        <f t="array" ref="I1775">IF(D1775="", INDEX($D$2:$D$2345, MODE(MATCH(IF($D$2:$D$2345&lt;&gt;"",$D$2:$D$2345), IF($D$2:$D$2345&lt;&gt;"",$D$2:$D$2345),0))), D1775)</f>
        <v>tier - 2</v>
      </c>
      <c r="J1775" t="str" cm="1">
        <f t="array" ref="J1775">IF(G1775="", INDEX($G$2:$G$2345, MODE(MATCH(IF($G$2:$G$2345&lt;&gt;"",$G$2:$G$2345), IF($G$2:$G$2345&lt;&gt;"",$G$2:$G$2345),0))), G1775)</f>
        <v>tier - 3</v>
      </c>
      <c r="K1775" t="str" cm="1">
        <f t="array" ref="K1775">IF(E1775="", INDEX($E$2:$E$2345, MODE(MATCH(IF($E$2:$E$2345&lt;&gt;"",$E$2:$E$2345), IF($E$2:$E$2345&lt;&gt;"",$E$2:$E$2345),0))), E1775)</f>
        <v>R1012</v>
      </c>
      <c r="L1775">
        <f t="shared" si="27"/>
        <v>56</v>
      </c>
      <c r="M1775">
        <v>24397</v>
      </c>
    </row>
    <row r="1776" spans="1:13" x14ac:dyDescent="0.25">
      <c r="A1776" t="s">
        <v>1870</v>
      </c>
      <c r="B1776">
        <v>2</v>
      </c>
      <c r="C1776">
        <v>20177.669999999998</v>
      </c>
      <c r="D1776" t="s">
        <v>9</v>
      </c>
      <c r="E1776" t="s">
        <v>33</v>
      </c>
      <c r="F1776" t="s">
        <v>9</v>
      </c>
      <c r="G1776" t="s">
        <v>13</v>
      </c>
      <c r="H1776">
        <v>1994</v>
      </c>
      <c r="I1776" t="str" cm="1">
        <f t="array" ref="I1776">IF(D1776="", INDEX($D$2:$D$2345, MODE(MATCH(IF($D$2:$D$2345&lt;&gt;"",$D$2:$D$2345), IF($D$2:$D$2345&lt;&gt;"",$D$2:$D$2345),0))), D1776)</f>
        <v>tier - 2</v>
      </c>
      <c r="J1776" t="str" cm="1">
        <f t="array" ref="J1776">IF(G1776="", INDEX($G$2:$G$2345, MODE(MATCH(IF($G$2:$G$2345&lt;&gt;"",$G$2:$G$2345), IF($G$2:$G$2345&lt;&gt;"",$G$2:$G$2345),0))), G1776)</f>
        <v>tier - 1</v>
      </c>
      <c r="K1776" t="str" cm="1">
        <f t="array" ref="K1776">IF(E1776="", INDEX($E$2:$E$2345, MODE(MATCH(IF($E$2:$E$2345&lt;&gt;"",$E$2:$E$2345), IF($E$2:$E$2345&lt;&gt;"",$E$2:$E$2345),0))), E1776)</f>
        <v>R1011</v>
      </c>
      <c r="L1776">
        <f t="shared" si="27"/>
        <v>36</v>
      </c>
      <c r="M1776">
        <v>31936</v>
      </c>
    </row>
    <row r="1777" spans="1:13" x14ac:dyDescent="0.25">
      <c r="A1777" t="s">
        <v>1869</v>
      </c>
      <c r="B1777">
        <v>0</v>
      </c>
      <c r="C1777">
        <v>20167.34</v>
      </c>
      <c r="D1777" t="s">
        <v>11</v>
      </c>
      <c r="E1777" t="s">
        <v>33</v>
      </c>
      <c r="F1777" t="s">
        <v>11</v>
      </c>
      <c r="G1777" t="s">
        <v>11</v>
      </c>
      <c r="H1777">
        <v>2002</v>
      </c>
      <c r="I1777" t="str" cm="1">
        <f t="array" ref="I1777">IF(D1777="", INDEX($D$2:$D$2345, MODE(MATCH(IF($D$2:$D$2345&lt;&gt;"",$D$2:$D$2345), IF($D$2:$D$2345&lt;&gt;"",$D$2:$D$2345),0))), D1777)</f>
        <v>tier - 3</v>
      </c>
      <c r="J1777" t="str" cm="1">
        <f t="array" ref="J1777">IF(G1777="", INDEX($G$2:$G$2345, MODE(MATCH(IF($G$2:$G$2345&lt;&gt;"",$G$2:$G$2345), IF($G$2:$G$2345&lt;&gt;"",$G$2:$G$2345),0))), G1777)</f>
        <v>tier - 3</v>
      </c>
      <c r="K1777" t="str" cm="1">
        <f t="array" ref="K1777">IF(E1777="", INDEX($E$2:$E$2345, MODE(MATCH(IF($E$2:$E$2345&lt;&gt;"",$E$2:$E$2345), IF($E$2:$E$2345&lt;&gt;"",$E$2:$E$2345),0))), E1777)</f>
        <v>R1011</v>
      </c>
      <c r="L1777">
        <f t="shared" si="27"/>
        <v>28</v>
      </c>
      <c r="M1777">
        <v>34524</v>
      </c>
    </row>
    <row r="1778" spans="1:13" x14ac:dyDescent="0.25">
      <c r="A1778" t="s">
        <v>1868</v>
      </c>
      <c r="B1778">
        <v>0</v>
      </c>
      <c r="C1778">
        <v>20149.32</v>
      </c>
      <c r="D1778" t="s">
        <v>9</v>
      </c>
      <c r="E1778" t="s">
        <v>159</v>
      </c>
      <c r="F1778" t="s">
        <v>9</v>
      </c>
      <c r="G1778" t="s">
        <v>13</v>
      </c>
      <c r="H1778">
        <v>1983</v>
      </c>
      <c r="I1778" t="str" cm="1">
        <f t="array" ref="I1778">IF(D1778="", INDEX($D$2:$D$2345, MODE(MATCH(IF($D$2:$D$2345&lt;&gt;"",$D$2:$D$2345), IF($D$2:$D$2345&lt;&gt;"",$D$2:$D$2345),0))), D1778)</f>
        <v>tier - 2</v>
      </c>
      <c r="J1778" t="str" cm="1">
        <f t="array" ref="J1778">IF(G1778="", INDEX($G$2:$G$2345, MODE(MATCH(IF($G$2:$G$2345&lt;&gt;"",$G$2:$G$2345), IF($G$2:$G$2345&lt;&gt;"",$G$2:$G$2345),0))), G1778)</f>
        <v>tier - 1</v>
      </c>
      <c r="K1778" t="str" cm="1">
        <f t="array" ref="K1778">IF(E1778="", INDEX($E$2:$E$2345, MODE(MATCH(IF($E$2:$E$2345&lt;&gt;"",$E$2:$E$2345), IF($E$2:$E$2345&lt;&gt;"",$E$2:$E$2345),0))), E1778)</f>
        <v>R1016</v>
      </c>
      <c r="L1778">
        <f t="shared" si="27"/>
        <v>20</v>
      </c>
      <c r="M1778">
        <v>37535</v>
      </c>
    </row>
    <row r="1779" spans="1:13" x14ac:dyDescent="0.25">
      <c r="A1779" t="s">
        <v>1867</v>
      </c>
      <c r="B1779">
        <v>1</v>
      </c>
      <c r="C1779">
        <v>20009.63</v>
      </c>
      <c r="D1779" t="s">
        <v>9</v>
      </c>
      <c r="E1779" t="s">
        <v>18</v>
      </c>
      <c r="F1779" t="s">
        <v>9</v>
      </c>
      <c r="G1779" t="s">
        <v>13</v>
      </c>
      <c r="H1779">
        <v>1988</v>
      </c>
      <c r="I1779" t="str" cm="1">
        <f t="array" ref="I1779">IF(D1779="", INDEX($D$2:$D$2345, MODE(MATCH(IF($D$2:$D$2345&lt;&gt;"",$D$2:$D$2345), IF($D$2:$D$2345&lt;&gt;"",$D$2:$D$2345),0))), D1779)</f>
        <v>tier - 2</v>
      </c>
      <c r="J1779" t="str" cm="1">
        <f t="array" ref="J1779">IF(G1779="", INDEX($G$2:$G$2345, MODE(MATCH(IF($G$2:$G$2345&lt;&gt;"",$G$2:$G$2345), IF($G$2:$G$2345&lt;&gt;"",$G$2:$G$2345),0))), G1779)</f>
        <v>tier - 1</v>
      </c>
      <c r="K1779" t="str" cm="1">
        <f t="array" ref="K1779">IF(E1779="", INDEX($E$2:$E$2345, MODE(MATCH(IF($E$2:$E$2345&lt;&gt;"",$E$2:$E$2345), IF($E$2:$E$2345&lt;&gt;"",$E$2:$E$2345),0))), E1779)</f>
        <v>R1012</v>
      </c>
      <c r="L1779">
        <f t="shared" si="27"/>
        <v>39</v>
      </c>
      <c r="M1779">
        <v>30522</v>
      </c>
    </row>
    <row r="1780" spans="1:13" x14ac:dyDescent="0.25">
      <c r="A1780" t="s">
        <v>1866</v>
      </c>
      <c r="B1780">
        <v>0</v>
      </c>
      <c r="C1780">
        <v>19995.29</v>
      </c>
      <c r="D1780" t="s">
        <v>13</v>
      </c>
      <c r="E1780" t="s">
        <v>526</v>
      </c>
      <c r="F1780" t="s">
        <v>13</v>
      </c>
      <c r="G1780" t="s">
        <v>11</v>
      </c>
      <c r="H1780">
        <v>1966</v>
      </c>
      <c r="I1780" t="str" cm="1">
        <f t="array" ref="I1780">IF(D1780="", INDEX($D$2:$D$2345, MODE(MATCH(IF($D$2:$D$2345&lt;&gt;"",$D$2:$D$2345), IF($D$2:$D$2345&lt;&gt;"",$D$2:$D$2345),0))), D1780)</f>
        <v>tier - 1</v>
      </c>
      <c r="J1780" t="str" cm="1">
        <f t="array" ref="J1780">IF(G1780="", INDEX($G$2:$G$2345, MODE(MATCH(IF($G$2:$G$2345&lt;&gt;"",$G$2:$G$2345), IF($G$2:$G$2345&lt;&gt;"",$G$2:$G$2345),0))), G1780)</f>
        <v>tier - 3</v>
      </c>
      <c r="K1780" t="str" cm="1">
        <f t="array" ref="K1780">IF(E1780="", INDEX($E$2:$E$2345, MODE(MATCH(IF($E$2:$E$2345&lt;&gt;"",$E$2:$E$2345), IF($E$2:$E$2345&lt;&gt;"",$E$2:$E$2345),0))), E1780)</f>
        <v>R1026</v>
      </c>
      <c r="L1780">
        <f t="shared" si="27"/>
        <v>34</v>
      </c>
      <c r="M1780">
        <v>32365</v>
      </c>
    </row>
    <row r="1781" spans="1:13" x14ac:dyDescent="0.25">
      <c r="A1781" t="s">
        <v>1865</v>
      </c>
      <c r="B1781">
        <v>0</v>
      </c>
      <c r="C1781">
        <v>19964.75</v>
      </c>
      <c r="D1781" t="s">
        <v>13</v>
      </c>
      <c r="E1781" t="s">
        <v>238</v>
      </c>
      <c r="F1781" t="s">
        <v>13</v>
      </c>
      <c r="G1781" t="s">
        <v>9</v>
      </c>
      <c r="H1781">
        <v>1980</v>
      </c>
      <c r="I1781" t="str" cm="1">
        <f t="array" ref="I1781">IF(D1781="", INDEX($D$2:$D$2345, MODE(MATCH(IF($D$2:$D$2345&lt;&gt;"",$D$2:$D$2345), IF($D$2:$D$2345&lt;&gt;"",$D$2:$D$2345),0))), D1781)</f>
        <v>tier - 1</v>
      </c>
      <c r="J1781" t="str" cm="1">
        <f t="array" ref="J1781">IF(G1781="", INDEX($G$2:$G$2345, MODE(MATCH(IF($G$2:$G$2345&lt;&gt;"",$G$2:$G$2345), IF($G$2:$G$2345&lt;&gt;"",$G$2:$G$2345),0))), G1781)</f>
        <v>tier - 2</v>
      </c>
      <c r="K1781" t="str" cm="1">
        <f t="array" ref="K1781">IF(E1781="", INDEX($E$2:$E$2345, MODE(MATCH(IF($E$2:$E$2345&lt;&gt;"",$E$2:$E$2345), IF($E$2:$E$2345&lt;&gt;"",$E$2:$E$2345),0))), E1781)</f>
        <v>R1024</v>
      </c>
      <c r="L1781">
        <f t="shared" si="27"/>
        <v>56</v>
      </c>
      <c r="M1781">
        <v>24389</v>
      </c>
    </row>
    <row r="1782" spans="1:13" x14ac:dyDescent="0.25">
      <c r="A1782" t="s">
        <v>1864</v>
      </c>
      <c r="B1782">
        <v>3</v>
      </c>
      <c r="C1782">
        <v>19933.46</v>
      </c>
      <c r="D1782" t="s">
        <v>13</v>
      </c>
      <c r="E1782" t="s">
        <v>33</v>
      </c>
      <c r="F1782" t="s">
        <v>13</v>
      </c>
      <c r="G1782" t="s">
        <v>11</v>
      </c>
      <c r="H1782">
        <v>1997</v>
      </c>
      <c r="I1782" t="str" cm="1">
        <f t="array" ref="I1782">IF(D1782="", INDEX($D$2:$D$2345, MODE(MATCH(IF($D$2:$D$2345&lt;&gt;"",$D$2:$D$2345), IF($D$2:$D$2345&lt;&gt;"",$D$2:$D$2345),0))), D1782)</f>
        <v>tier - 1</v>
      </c>
      <c r="J1782" t="str" cm="1">
        <f t="array" ref="J1782">IF(G1782="", INDEX($G$2:$G$2345, MODE(MATCH(IF($G$2:$G$2345&lt;&gt;"",$G$2:$G$2345), IF($G$2:$G$2345&lt;&gt;"",$G$2:$G$2345),0))), G1782)</f>
        <v>tier - 3</v>
      </c>
      <c r="K1782" t="str" cm="1">
        <f t="array" ref="K1782">IF(E1782="", INDEX($E$2:$E$2345, MODE(MATCH(IF($E$2:$E$2345&lt;&gt;"",$E$2:$E$2345), IF($E$2:$E$2345&lt;&gt;"",$E$2:$E$2345),0))), E1782)</f>
        <v>R1011</v>
      </c>
      <c r="L1782">
        <f t="shared" si="27"/>
        <v>42</v>
      </c>
      <c r="M1782">
        <v>29512</v>
      </c>
    </row>
    <row r="1783" spans="1:13" x14ac:dyDescent="0.25">
      <c r="A1783" t="s">
        <v>1863</v>
      </c>
      <c r="B1783">
        <v>2</v>
      </c>
      <c r="C1783">
        <v>19798.05</v>
      </c>
      <c r="D1783" t="s">
        <v>13</v>
      </c>
      <c r="E1783" t="s">
        <v>238</v>
      </c>
      <c r="F1783" t="s">
        <v>13</v>
      </c>
      <c r="G1783" t="s">
        <v>13</v>
      </c>
      <c r="H1783">
        <v>1979</v>
      </c>
      <c r="I1783" t="str" cm="1">
        <f t="array" ref="I1783">IF(D1783="", INDEX($D$2:$D$2345, MODE(MATCH(IF($D$2:$D$2345&lt;&gt;"",$D$2:$D$2345), IF($D$2:$D$2345&lt;&gt;"",$D$2:$D$2345),0))), D1783)</f>
        <v>tier - 1</v>
      </c>
      <c r="J1783" t="str" cm="1">
        <f t="array" ref="J1783">IF(G1783="", INDEX($G$2:$G$2345, MODE(MATCH(IF($G$2:$G$2345&lt;&gt;"",$G$2:$G$2345), IF($G$2:$G$2345&lt;&gt;"",$G$2:$G$2345),0))), G1783)</f>
        <v>tier - 1</v>
      </c>
      <c r="K1783" t="str" cm="1">
        <f t="array" ref="K1783">IF(E1783="", INDEX($E$2:$E$2345, MODE(MATCH(IF($E$2:$E$2345&lt;&gt;"",$E$2:$E$2345), IF($E$2:$E$2345&lt;&gt;"",$E$2:$E$2345),0))), E1783)</f>
        <v>R1024</v>
      </c>
      <c r="L1783">
        <f t="shared" si="27"/>
        <v>25</v>
      </c>
      <c r="M1783">
        <v>35733</v>
      </c>
    </row>
    <row r="1784" spans="1:13" x14ac:dyDescent="0.25">
      <c r="A1784" t="s">
        <v>2359</v>
      </c>
      <c r="B1784">
        <v>0</v>
      </c>
      <c r="C1784">
        <v>55135.4</v>
      </c>
      <c r="D1784" t="s">
        <v>13</v>
      </c>
      <c r="E1784" t="s">
        <v>18</v>
      </c>
      <c r="F1784" t="s">
        <v>13</v>
      </c>
      <c r="G1784" t="s">
        <v>9</v>
      </c>
      <c r="H1784">
        <v>1989</v>
      </c>
      <c r="I1784" t="str" cm="1">
        <f t="array" ref="I1784">IF(D1784="", INDEX($D$2:$D$2345, MODE(MATCH(IF($D$2:$D$2345&lt;&gt;"",$D$2:$D$2345), IF($D$2:$D$2345&lt;&gt;"",$D$2:$D$2345),0))), D1784)</f>
        <v>tier - 1</v>
      </c>
      <c r="J1784" t="str" cm="1">
        <f t="array" ref="J1784">IF(G1784="", INDEX($G$2:$G$2345, MODE(MATCH(IF($G$2:$G$2345&lt;&gt;"",$G$2:$G$2345), IF($G$2:$G$2345&lt;&gt;"",$G$2:$G$2345),0))), G1784)</f>
        <v>tier - 2</v>
      </c>
      <c r="K1784" t="str" cm="1">
        <f t="array" ref="K1784">IF(E1784="", INDEX($E$2:$E$2345, MODE(MATCH(IF($E$2:$E$2345&lt;&gt;"",$E$2:$E$2345), IF($E$2:$E$2345&lt;&gt;"",$E$2:$E$2345),0))), E1784)</f>
        <v>R1012</v>
      </c>
      <c r="L1784">
        <f t="shared" si="27"/>
        <v>31</v>
      </c>
      <c r="M1784">
        <v>33408</v>
      </c>
    </row>
    <row r="1785" spans="1:13" x14ac:dyDescent="0.25">
      <c r="A1785" t="s">
        <v>2314</v>
      </c>
      <c r="B1785">
        <v>2</v>
      </c>
      <c r="C1785">
        <v>43813.87</v>
      </c>
      <c r="D1785" t="s">
        <v>9</v>
      </c>
      <c r="E1785" t="s">
        <v>10</v>
      </c>
      <c r="F1785" t="s">
        <v>9</v>
      </c>
      <c r="G1785" t="s">
        <v>9</v>
      </c>
      <c r="H1785">
        <v>1966</v>
      </c>
      <c r="I1785" t="str" cm="1">
        <f t="array" ref="I1785">IF(D1785="", INDEX($D$2:$D$2345, MODE(MATCH(IF($D$2:$D$2345&lt;&gt;"",$D$2:$D$2345), IF($D$2:$D$2345&lt;&gt;"",$D$2:$D$2345),0))), D1785)</f>
        <v>tier - 2</v>
      </c>
      <c r="J1785" t="str" cm="1">
        <f t="array" ref="J1785">IF(G1785="", INDEX($G$2:$G$2345, MODE(MATCH(IF($G$2:$G$2345&lt;&gt;"",$G$2:$G$2345), IF($G$2:$G$2345&lt;&gt;"",$G$2:$G$2345),0))), G1785)</f>
        <v>tier - 2</v>
      </c>
      <c r="K1785" t="str" cm="1">
        <f t="array" ref="K1785">IF(E1785="", INDEX($E$2:$E$2345, MODE(MATCH(IF($E$2:$E$2345&lt;&gt;"",$E$2:$E$2345), IF($E$2:$E$2345&lt;&gt;"",$E$2:$E$2345),0))), E1785)</f>
        <v>R1013</v>
      </c>
      <c r="L1785">
        <f t="shared" si="27"/>
        <v>56</v>
      </c>
      <c r="M1785">
        <v>24405</v>
      </c>
    </row>
    <row r="1786" spans="1:13" x14ac:dyDescent="0.25">
      <c r="A1786" t="s">
        <v>1862</v>
      </c>
      <c r="B1786">
        <v>3</v>
      </c>
      <c r="C1786">
        <v>19749.38</v>
      </c>
      <c r="D1786" t="s">
        <v>13</v>
      </c>
      <c r="E1786" t="s">
        <v>10</v>
      </c>
      <c r="F1786" t="s">
        <v>13</v>
      </c>
      <c r="G1786" t="s">
        <v>11</v>
      </c>
      <c r="H1786">
        <v>1972</v>
      </c>
      <c r="I1786" t="str" cm="1">
        <f t="array" ref="I1786">IF(D1786="", INDEX($D$2:$D$2345, MODE(MATCH(IF($D$2:$D$2345&lt;&gt;"",$D$2:$D$2345), IF($D$2:$D$2345&lt;&gt;"",$D$2:$D$2345),0))), D1786)</f>
        <v>tier - 1</v>
      </c>
      <c r="J1786" t="str" cm="1">
        <f t="array" ref="J1786">IF(G1786="", INDEX($G$2:$G$2345, MODE(MATCH(IF($G$2:$G$2345&lt;&gt;"",$G$2:$G$2345), IF($G$2:$G$2345&lt;&gt;"",$G$2:$G$2345),0))), G1786)</f>
        <v>tier - 3</v>
      </c>
      <c r="K1786" t="str" cm="1">
        <f t="array" ref="K1786">IF(E1786="", INDEX($E$2:$E$2345, MODE(MATCH(IF($E$2:$E$2345&lt;&gt;"",$E$2:$E$2345), IF($E$2:$E$2345&lt;&gt;"",$E$2:$E$2345),0))), E1786)</f>
        <v>R1013</v>
      </c>
      <c r="L1786">
        <f t="shared" si="27"/>
        <v>43</v>
      </c>
      <c r="M1786">
        <v>29020</v>
      </c>
    </row>
    <row r="1787" spans="1:13" x14ac:dyDescent="0.25">
      <c r="A1787" t="s">
        <v>1861</v>
      </c>
      <c r="B1787">
        <v>1</v>
      </c>
      <c r="C1787">
        <v>19719.689999999999</v>
      </c>
      <c r="D1787" t="s">
        <v>13</v>
      </c>
      <c r="E1787" t="s">
        <v>10</v>
      </c>
      <c r="F1787" t="s">
        <v>13</v>
      </c>
      <c r="G1787" t="s">
        <v>9</v>
      </c>
      <c r="H1787">
        <v>1990</v>
      </c>
      <c r="I1787" t="str" cm="1">
        <f t="array" ref="I1787">IF(D1787="", INDEX($D$2:$D$2345, MODE(MATCH(IF($D$2:$D$2345&lt;&gt;"",$D$2:$D$2345), IF($D$2:$D$2345&lt;&gt;"",$D$2:$D$2345),0))), D1787)</f>
        <v>tier - 1</v>
      </c>
      <c r="J1787" t="str" cm="1">
        <f t="array" ref="J1787">IF(G1787="", INDEX($G$2:$G$2345, MODE(MATCH(IF($G$2:$G$2345&lt;&gt;"",$G$2:$G$2345), IF($G$2:$G$2345&lt;&gt;"",$G$2:$G$2345),0))), G1787)</f>
        <v>tier - 2</v>
      </c>
      <c r="K1787" t="str" cm="1">
        <f t="array" ref="K1787">IF(E1787="", INDEX($E$2:$E$2345, MODE(MATCH(IF($E$2:$E$2345&lt;&gt;"",$E$2:$E$2345), IF($E$2:$E$2345&lt;&gt;"",$E$2:$E$2345),0))), E1787)</f>
        <v>R1013</v>
      </c>
      <c r="L1787">
        <f t="shared" si="27"/>
        <v>50</v>
      </c>
      <c r="M1787">
        <v>26519</v>
      </c>
    </row>
    <row r="1788" spans="1:13" x14ac:dyDescent="0.25">
      <c r="A1788" t="s">
        <v>1860</v>
      </c>
      <c r="B1788">
        <v>0</v>
      </c>
      <c r="C1788">
        <v>19673.34</v>
      </c>
      <c r="D1788" t="s">
        <v>13</v>
      </c>
      <c r="E1788" t="s">
        <v>18</v>
      </c>
      <c r="F1788" t="s">
        <v>13</v>
      </c>
      <c r="G1788" t="s">
        <v>9</v>
      </c>
      <c r="H1788">
        <v>1994</v>
      </c>
      <c r="I1788" t="str" cm="1">
        <f t="array" ref="I1788">IF(D1788="", INDEX($D$2:$D$2345, MODE(MATCH(IF($D$2:$D$2345&lt;&gt;"",$D$2:$D$2345), IF($D$2:$D$2345&lt;&gt;"",$D$2:$D$2345),0))), D1788)</f>
        <v>tier - 1</v>
      </c>
      <c r="J1788" t="str" cm="1">
        <f t="array" ref="J1788">IF(G1788="", INDEX($G$2:$G$2345, MODE(MATCH(IF($G$2:$G$2345&lt;&gt;"",$G$2:$G$2345), IF($G$2:$G$2345&lt;&gt;"",$G$2:$G$2345),0))), G1788)</f>
        <v>tier - 2</v>
      </c>
      <c r="K1788" t="str" cm="1">
        <f t="array" ref="K1788">IF(E1788="", INDEX($E$2:$E$2345, MODE(MATCH(IF($E$2:$E$2345&lt;&gt;"",$E$2:$E$2345), IF($E$2:$E$2345&lt;&gt;"",$E$2:$E$2345),0))), E1788)</f>
        <v>R1012</v>
      </c>
      <c r="L1788">
        <f t="shared" si="27"/>
        <v>32</v>
      </c>
      <c r="M1788">
        <v>33112</v>
      </c>
    </row>
    <row r="1789" spans="1:13" x14ac:dyDescent="0.25">
      <c r="A1789" t="s">
        <v>1859</v>
      </c>
      <c r="B1789">
        <v>1</v>
      </c>
      <c r="C1789">
        <v>19594.810000000001</v>
      </c>
      <c r="D1789" t="s">
        <v>13</v>
      </c>
      <c r="E1789" t="s">
        <v>238</v>
      </c>
      <c r="F1789" t="s">
        <v>13</v>
      </c>
      <c r="G1789" t="s">
        <v>13</v>
      </c>
      <c r="H1789">
        <v>1978</v>
      </c>
      <c r="I1789" t="str" cm="1">
        <f t="array" ref="I1789">IF(D1789="", INDEX($D$2:$D$2345, MODE(MATCH(IF($D$2:$D$2345&lt;&gt;"",$D$2:$D$2345), IF($D$2:$D$2345&lt;&gt;"",$D$2:$D$2345),0))), D1789)</f>
        <v>tier - 1</v>
      </c>
      <c r="J1789" t="str" cm="1">
        <f t="array" ref="J1789">IF(G1789="", INDEX($G$2:$G$2345, MODE(MATCH(IF($G$2:$G$2345&lt;&gt;"",$G$2:$G$2345), IF($G$2:$G$2345&lt;&gt;"",$G$2:$G$2345),0))), G1789)</f>
        <v>tier - 1</v>
      </c>
      <c r="K1789" t="str" cm="1">
        <f t="array" ref="K1789">IF(E1789="", INDEX($E$2:$E$2345, MODE(MATCH(IF($E$2:$E$2345&lt;&gt;"",$E$2:$E$2345), IF($E$2:$E$2345&lt;&gt;"",$E$2:$E$2345),0))), E1789)</f>
        <v>R1024</v>
      </c>
      <c r="L1789">
        <f t="shared" si="27"/>
        <v>28</v>
      </c>
      <c r="M1789">
        <v>34601</v>
      </c>
    </row>
    <row r="1790" spans="1:13" x14ac:dyDescent="0.25">
      <c r="A1790" t="s">
        <v>1858</v>
      </c>
      <c r="B1790">
        <v>0</v>
      </c>
      <c r="C1790">
        <v>19551.34</v>
      </c>
      <c r="D1790" t="s">
        <v>13</v>
      </c>
      <c r="E1790" t="s">
        <v>18</v>
      </c>
      <c r="F1790" t="s">
        <v>13</v>
      </c>
      <c r="G1790" t="s">
        <v>11</v>
      </c>
      <c r="H1790">
        <v>1963</v>
      </c>
      <c r="I1790" t="str" cm="1">
        <f t="array" ref="I1790">IF(D1790="", INDEX($D$2:$D$2345, MODE(MATCH(IF($D$2:$D$2345&lt;&gt;"",$D$2:$D$2345), IF($D$2:$D$2345&lt;&gt;"",$D$2:$D$2345),0))), D1790)</f>
        <v>tier - 1</v>
      </c>
      <c r="J1790" t="str" cm="1">
        <f t="array" ref="J1790">IF(G1790="", INDEX($G$2:$G$2345, MODE(MATCH(IF($G$2:$G$2345&lt;&gt;"",$G$2:$G$2345), IF($G$2:$G$2345&lt;&gt;"",$G$2:$G$2345),0))), G1790)</f>
        <v>tier - 3</v>
      </c>
      <c r="K1790" t="str" cm="1">
        <f t="array" ref="K1790">IF(E1790="", INDEX($E$2:$E$2345, MODE(MATCH(IF($E$2:$E$2345&lt;&gt;"",$E$2:$E$2345), IF($E$2:$E$2345&lt;&gt;"",$E$2:$E$2345),0))), E1790)</f>
        <v>R1012</v>
      </c>
      <c r="L1790">
        <f t="shared" si="27"/>
        <v>44</v>
      </c>
      <c r="M1790">
        <v>28685</v>
      </c>
    </row>
    <row r="1791" spans="1:13" x14ac:dyDescent="0.25">
      <c r="A1791" t="s">
        <v>1857</v>
      </c>
      <c r="B1791">
        <v>0</v>
      </c>
      <c r="C1791">
        <v>19539.240000000002</v>
      </c>
      <c r="D1791" t="s">
        <v>13</v>
      </c>
      <c r="E1791" t="s">
        <v>10</v>
      </c>
      <c r="F1791" t="s">
        <v>13</v>
      </c>
      <c r="G1791" t="s">
        <v>13</v>
      </c>
      <c r="H1791">
        <v>1985</v>
      </c>
      <c r="I1791" t="str" cm="1">
        <f t="array" ref="I1791">IF(D1791="", INDEX($D$2:$D$2345, MODE(MATCH(IF($D$2:$D$2345&lt;&gt;"",$D$2:$D$2345), IF($D$2:$D$2345&lt;&gt;"",$D$2:$D$2345),0))), D1791)</f>
        <v>tier - 1</v>
      </c>
      <c r="J1791" t="str" cm="1">
        <f t="array" ref="J1791">IF(G1791="", INDEX($G$2:$G$2345, MODE(MATCH(IF($G$2:$G$2345&lt;&gt;"",$G$2:$G$2345), IF($G$2:$G$2345&lt;&gt;"",$G$2:$G$2345),0))), G1791)</f>
        <v>tier - 1</v>
      </c>
      <c r="K1791" t="str" cm="1">
        <f t="array" ref="K1791">IF(E1791="", INDEX($E$2:$E$2345, MODE(MATCH(IF($E$2:$E$2345&lt;&gt;"",$E$2:$E$2345), IF($E$2:$E$2345&lt;&gt;"",$E$2:$E$2345),0))), E1791)</f>
        <v>R1013</v>
      </c>
      <c r="L1791">
        <f t="shared" si="27"/>
        <v>59</v>
      </c>
      <c r="M1791">
        <v>23271</v>
      </c>
    </row>
    <row r="1792" spans="1:13" x14ac:dyDescent="0.25">
      <c r="A1792" t="s">
        <v>1856</v>
      </c>
      <c r="B1792">
        <v>1</v>
      </c>
      <c r="C1792">
        <v>19521.97</v>
      </c>
      <c r="D1792" t="s">
        <v>13</v>
      </c>
      <c r="E1792" t="s">
        <v>10</v>
      </c>
      <c r="F1792" t="s">
        <v>13</v>
      </c>
      <c r="G1792" t="s">
        <v>9</v>
      </c>
      <c r="H1792">
        <v>1992</v>
      </c>
      <c r="I1792" t="str" cm="1">
        <f t="array" ref="I1792">IF(D1792="", INDEX($D$2:$D$2345, MODE(MATCH(IF($D$2:$D$2345&lt;&gt;"",$D$2:$D$2345), IF($D$2:$D$2345&lt;&gt;"",$D$2:$D$2345),0))), D1792)</f>
        <v>tier - 1</v>
      </c>
      <c r="J1792" t="str" cm="1">
        <f t="array" ref="J1792">IF(G1792="", INDEX($G$2:$G$2345, MODE(MATCH(IF($G$2:$G$2345&lt;&gt;"",$G$2:$G$2345), IF($G$2:$G$2345&lt;&gt;"",$G$2:$G$2345),0))), G1792)</f>
        <v>tier - 2</v>
      </c>
      <c r="K1792" t="str" cm="1">
        <f t="array" ref="K1792">IF(E1792="", INDEX($E$2:$E$2345, MODE(MATCH(IF($E$2:$E$2345&lt;&gt;"",$E$2:$E$2345), IF($E$2:$E$2345&lt;&gt;"",$E$2:$E$2345),0))), E1792)</f>
        <v>R1013</v>
      </c>
      <c r="L1792">
        <f t="shared" si="27"/>
        <v>37</v>
      </c>
      <c r="M1792">
        <v>31278</v>
      </c>
    </row>
    <row r="1793" spans="1:13" x14ac:dyDescent="0.25">
      <c r="A1793" t="s">
        <v>1855</v>
      </c>
      <c r="B1793">
        <v>0</v>
      </c>
      <c r="C1793">
        <v>19515.54</v>
      </c>
      <c r="D1793" t="s">
        <v>13</v>
      </c>
      <c r="E1793" t="s">
        <v>10</v>
      </c>
      <c r="F1793" t="s">
        <v>13</v>
      </c>
      <c r="G1793" t="s">
        <v>13</v>
      </c>
      <c r="H1793">
        <v>1980</v>
      </c>
      <c r="I1793" t="str" cm="1">
        <f t="array" ref="I1793">IF(D1793="", INDEX($D$2:$D$2345, MODE(MATCH(IF($D$2:$D$2345&lt;&gt;"",$D$2:$D$2345), IF($D$2:$D$2345&lt;&gt;"",$D$2:$D$2345),0))), D1793)</f>
        <v>tier - 1</v>
      </c>
      <c r="J1793" t="str" cm="1">
        <f t="array" ref="J1793">IF(G1793="", INDEX($G$2:$G$2345, MODE(MATCH(IF($G$2:$G$2345&lt;&gt;"",$G$2:$G$2345), IF($G$2:$G$2345&lt;&gt;"",$G$2:$G$2345),0))), G1793)</f>
        <v>tier - 1</v>
      </c>
      <c r="K1793" t="str" cm="1">
        <f t="array" ref="K1793">IF(E1793="", INDEX($E$2:$E$2345, MODE(MATCH(IF($E$2:$E$2345&lt;&gt;"",$E$2:$E$2345), IF($E$2:$E$2345&lt;&gt;"",$E$2:$E$2345),0))), E1793)</f>
        <v>R1013</v>
      </c>
      <c r="L1793">
        <f t="shared" si="27"/>
        <v>30</v>
      </c>
      <c r="M1793">
        <v>33916</v>
      </c>
    </row>
    <row r="1794" spans="1:13" x14ac:dyDescent="0.25">
      <c r="A1794" t="s">
        <v>1854</v>
      </c>
      <c r="B1794">
        <v>4</v>
      </c>
      <c r="C1794">
        <v>19496.72</v>
      </c>
      <c r="D1794" t="s">
        <v>13</v>
      </c>
      <c r="E1794" t="s">
        <v>157</v>
      </c>
      <c r="F1794" t="s">
        <v>13</v>
      </c>
      <c r="G1794" t="s">
        <v>11</v>
      </c>
      <c r="H1794">
        <v>1987</v>
      </c>
      <c r="I1794" t="str" cm="1">
        <f t="array" ref="I1794">IF(D1794="", INDEX($D$2:$D$2345, MODE(MATCH(IF($D$2:$D$2345&lt;&gt;"",$D$2:$D$2345), IF($D$2:$D$2345&lt;&gt;"",$D$2:$D$2345),0))), D1794)</f>
        <v>tier - 1</v>
      </c>
      <c r="J1794" t="str" cm="1">
        <f t="array" ref="J1794">IF(G1794="", INDEX($G$2:$G$2345, MODE(MATCH(IF($G$2:$G$2345&lt;&gt;"",$G$2:$G$2345), IF($G$2:$G$2345&lt;&gt;"",$G$2:$G$2345),0))), G1794)</f>
        <v>tier - 3</v>
      </c>
      <c r="K1794" t="str" cm="1">
        <f t="array" ref="K1794">IF(E1794="", INDEX($E$2:$E$2345, MODE(MATCH(IF($E$2:$E$2345&lt;&gt;"",$E$2:$E$2345), IF($E$2:$E$2345&lt;&gt;"",$E$2:$E$2345),0))), E1794)</f>
        <v>R1019</v>
      </c>
      <c r="L1794">
        <f t="shared" ref="L1794:L1857" si="28">INT(YEARFRAC(M1794,DATE(2023,6,8)))</f>
        <v>42</v>
      </c>
      <c r="M1794">
        <v>29555</v>
      </c>
    </row>
    <row r="1795" spans="1:13" x14ac:dyDescent="0.25">
      <c r="A1795" t="s">
        <v>1853</v>
      </c>
      <c r="B1795">
        <v>2</v>
      </c>
      <c r="C1795">
        <v>19444.27</v>
      </c>
      <c r="D1795" t="s">
        <v>13</v>
      </c>
      <c r="E1795" t="s">
        <v>10</v>
      </c>
      <c r="F1795" t="s">
        <v>13</v>
      </c>
      <c r="G1795" t="s">
        <v>13</v>
      </c>
      <c r="H1795">
        <v>1982</v>
      </c>
      <c r="I1795" t="str" cm="1">
        <f t="array" ref="I1795">IF(D1795="", INDEX($D$2:$D$2345, MODE(MATCH(IF($D$2:$D$2345&lt;&gt;"",$D$2:$D$2345), IF($D$2:$D$2345&lt;&gt;"",$D$2:$D$2345),0))), D1795)</f>
        <v>tier - 1</v>
      </c>
      <c r="J1795" t="str" cm="1">
        <f t="array" ref="J1795">IF(G1795="", INDEX($G$2:$G$2345, MODE(MATCH(IF($G$2:$G$2345&lt;&gt;"",$G$2:$G$2345), IF($G$2:$G$2345&lt;&gt;"",$G$2:$G$2345),0))), G1795)</f>
        <v>tier - 1</v>
      </c>
      <c r="K1795" t="str" cm="1">
        <f t="array" ref="K1795">IF(E1795="", INDEX($E$2:$E$2345, MODE(MATCH(IF($E$2:$E$2345&lt;&gt;"",$E$2:$E$2345), IF($E$2:$E$2345&lt;&gt;"",$E$2:$E$2345),0))), E1795)</f>
        <v>R1013</v>
      </c>
      <c r="L1795">
        <f t="shared" si="28"/>
        <v>35</v>
      </c>
      <c r="M1795">
        <v>32126</v>
      </c>
    </row>
    <row r="1796" spans="1:13" x14ac:dyDescent="0.25">
      <c r="A1796" t="s">
        <v>2313</v>
      </c>
      <c r="B1796">
        <v>3</v>
      </c>
      <c r="C1796">
        <v>43753.34</v>
      </c>
      <c r="D1796" t="s">
        <v>9</v>
      </c>
      <c r="E1796" t="s">
        <v>155</v>
      </c>
      <c r="F1796" t="s">
        <v>9</v>
      </c>
      <c r="G1796" t="s">
        <v>13</v>
      </c>
      <c r="H1796">
        <v>1986</v>
      </c>
      <c r="I1796" t="str" cm="1">
        <f t="array" ref="I1796">IF(D1796="", INDEX($D$2:$D$2345, MODE(MATCH(IF($D$2:$D$2345&lt;&gt;"",$D$2:$D$2345), IF($D$2:$D$2345&lt;&gt;"",$D$2:$D$2345),0))), D1796)</f>
        <v>tier - 2</v>
      </c>
      <c r="J1796" t="str" cm="1">
        <f t="array" ref="J1796">IF(G1796="", INDEX($G$2:$G$2345, MODE(MATCH(IF($G$2:$G$2345&lt;&gt;"",$G$2:$G$2345), IF($G$2:$G$2345&lt;&gt;"",$G$2:$G$2345),0))), G1796)</f>
        <v>tier - 1</v>
      </c>
      <c r="K1796" t="str" cm="1">
        <f t="array" ref="K1796">IF(E1796="", INDEX($E$2:$E$2345, MODE(MATCH(IF($E$2:$E$2345&lt;&gt;"",$E$2:$E$2345), IF($E$2:$E$2345&lt;&gt;"",$E$2:$E$2345),0))), E1796)</f>
        <v>R1015</v>
      </c>
      <c r="L1796">
        <f t="shared" si="28"/>
        <v>56</v>
      </c>
      <c r="M1796">
        <v>24470</v>
      </c>
    </row>
    <row r="1797" spans="1:13" x14ac:dyDescent="0.25">
      <c r="A1797" t="s">
        <v>1852</v>
      </c>
      <c r="B1797">
        <v>2</v>
      </c>
      <c r="C1797">
        <v>19442.349999999999</v>
      </c>
      <c r="D1797" t="s">
        <v>13</v>
      </c>
      <c r="E1797" t="s">
        <v>18</v>
      </c>
      <c r="F1797" t="s">
        <v>13</v>
      </c>
      <c r="G1797" t="s">
        <v>11</v>
      </c>
      <c r="H1797">
        <v>1993</v>
      </c>
      <c r="I1797" t="str" cm="1">
        <f t="array" ref="I1797">IF(D1797="", INDEX($D$2:$D$2345, MODE(MATCH(IF($D$2:$D$2345&lt;&gt;"",$D$2:$D$2345), IF($D$2:$D$2345&lt;&gt;"",$D$2:$D$2345),0))), D1797)</f>
        <v>tier - 1</v>
      </c>
      <c r="J1797" t="str" cm="1">
        <f t="array" ref="J1797">IF(G1797="", INDEX($G$2:$G$2345, MODE(MATCH(IF($G$2:$G$2345&lt;&gt;"",$G$2:$G$2345), IF($G$2:$G$2345&lt;&gt;"",$G$2:$G$2345),0))), G1797)</f>
        <v>tier - 3</v>
      </c>
      <c r="K1797" t="str" cm="1">
        <f t="array" ref="K1797">IF(E1797="", INDEX($E$2:$E$2345, MODE(MATCH(IF($E$2:$E$2345&lt;&gt;"",$E$2:$E$2345), IF($E$2:$E$2345&lt;&gt;"",$E$2:$E$2345),0))), E1797)</f>
        <v>R1012</v>
      </c>
      <c r="L1797">
        <f t="shared" si="28"/>
        <v>40</v>
      </c>
      <c r="M1797">
        <v>30200</v>
      </c>
    </row>
    <row r="1798" spans="1:13" x14ac:dyDescent="0.25">
      <c r="A1798" t="s">
        <v>1851</v>
      </c>
      <c r="B1798">
        <v>3</v>
      </c>
      <c r="C1798">
        <v>19362</v>
      </c>
      <c r="D1798" t="s">
        <v>13</v>
      </c>
      <c r="E1798" t="s">
        <v>10</v>
      </c>
      <c r="F1798" t="s">
        <v>13</v>
      </c>
      <c r="G1798" t="s">
        <v>11</v>
      </c>
      <c r="H1798">
        <v>1987</v>
      </c>
      <c r="I1798" t="str" cm="1">
        <f t="array" ref="I1798">IF(D1798="", INDEX($D$2:$D$2345, MODE(MATCH(IF($D$2:$D$2345&lt;&gt;"",$D$2:$D$2345), IF($D$2:$D$2345&lt;&gt;"",$D$2:$D$2345),0))), D1798)</f>
        <v>tier - 1</v>
      </c>
      <c r="J1798" t="str" cm="1">
        <f t="array" ref="J1798">IF(G1798="", INDEX($G$2:$G$2345, MODE(MATCH(IF($G$2:$G$2345&lt;&gt;"",$G$2:$G$2345), IF($G$2:$G$2345&lt;&gt;"",$G$2:$G$2345),0))), G1798)</f>
        <v>tier - 3</v>
      </c>
      <c r="K1798" t="str" cm="1">
        <f t="array" ref="K1798">IF(E1798="", INDEX($E$2:$E$2345, MODE(MATCH(IF($E$2:$E$2345&lt;&gt;"",$E$2:$E$2345), IF($E$2:$E$2345&lt;&gt;"",$E$2:$E$2345),0))), E1798)</f>
        <v>R1013</v>
      </c>
      <c r="L1798">
        <f t="shared" si="28"/>
        <v>29</v>
      </c>
      <c r="M1798">
        <v>34150</v>
      </c>
    </row>
    <row r="1799" spans="1:13" x14ac:dyDescent="0.25">
      <c r="A1799" t="s">
        <v>1850</v>
      </c>
      <c r="B1799">
        <v>0</v>
      </c>
      <c r="C1799">
        <v>19350.37</v>
      </c>
      <c r="D1799" t="s">
        <v>13</v>
      </c>
      <c r="E1799" t="s">
        <v>10</v>
      </c>
      <c r="F1799" t="s">
        <v>13</v>
      </c>
      <c r="G1799" t="s">
        <v>11</v>
      </c>
      <c r="H1799">
        <v>1991</v>
      </c>
      <c r="I1799" t="str" cm="1">
        <f t="array" ref="I1799">IF(D1799="", INDEX($D$2:$D$2345, MODE(MATCH(IF($D$2:$D$2345&lt;&gt;"",$D$2:$D$2345), IF($D$2:$D$2345&lt;&gt;"",$D$2:$D$2345),0))), D1799)</f>
        <v>tier - 1</v>
      </c>
      <c r="J1799" t="str" cm="1">
        <f t="array" ref="J1799">IF(G1799="", INDEX($G$2:$G$2345, MODE(MATCH(IF($G$2:$G$2345&lt;&gt;"",$G$2:$G$2345), IF($G$2:$G$2345&lt;&gt;"",$G$2:$G$2345),0))), G1799)</f>
        <v>tier - 3</v>
      </c>
      <c r="K1799" t="str" cm="1">
        <f t="array" ref="K1799">IF(E1799="", INDEX($E$2:$E$2345, MODE(MATCH(IF($E$2:$E$2345&lt;&gt;"",$E$2:$E$2345), IF($E$2:$E$2345&lt;&gt;"",$E$2:$E$2345),0))), E1799)</f>
        <v>R1013</v>
      </c>
      <c r="L1799">
        <f t="shared" si="28"/>
        <v>35</v>
      </c>
      <c r="M1799">
        <v>32013</v>
      </c>
    </row>
    <row r="1800" spans="1:13" x14ac:dyDescent="0.25">
      <c r="A1800" t="s">
        <v>1849</v>
      </c>
      <c r="B1800">
        <v>0</v>
      </c>
      <c r="C1800">
        <v>19321.060000000001</v>
      </c>
      <c r="D1800" t="s">
        <v>13</v>
      </c>
      <c r="E1800" t="s">
        <v>18</v>
      </c>
      <c r="F1800" t="s">
        <v>13</v>
      </c>
      <c r="G1800" t="s">
        <v>13</v>
      </c>
      <c r="H1800">
        <v>1966</v>
      </c>
      <c r="I1800" t="str" cm="1">
        <f t="array" ref="I1800">IF(D1800="", INDEX($D$2:$D$2345, MODE(MATCH(IF($D$2:$D$2345&lt;&gt;"",$D$2:$D$2345), IF($D$2:$D$2345&lt;&gt;"",$D$2:$D$2345),0))), D1800)</f>
        <v>tier - 1</v>
      </c>
      <c r="J1800" t="str" cm="1">
        <f t="array" ref="J1800">IF(G1800="", INDEX($G$2:$G$2345, MODE(MATCH(IF($G$2:$G$2345&lt;&gt;"",$G$2:$G$2345), IF($G$2:$G$2345&lt;&gt;"",$G$2:$G$2345),0))), G1800)</f>
        <v>tier - 1</v>
      </c>
      <c r="K1800" t="str" cm="1">
        <f t="array" ref="K1800">IF(E1800="", INDEX($E$2:$E$2345, MODE(MATCH(IF($E$2:$E$2345&lt;&gt;"",$E$2:$E$2345), IF($E$2:$E$2345&lt;&gt;"",$E$2:$E$2345),0))), E1800)</f>
        <v>R1012</v>
      </c>
      <c r="L1800">
        <f t="shared" si="28"/>
        <v>31</v>
      </c>
      <c r="M1800">
        <v>33557</v>
      </c>
    </row>
    <row r="1801" spans="1:13" x14ac:dyDescent="0.25">
      <c r="A1801" t="s">
        <v>1848</v>
      </c>
      <c r="B1801">
        <v>0</v>
      </c>
      <c r="C1801">
        <v>19259.96</v>
      </c>
      <c r="D1801" t="s">
        <v>13</v>
      </c>
      <c r="E1801" t="s">
        <v>18</v>
      </c>
      <c r="F1801" t="s">
        <v>13</v>
      </c>
      <c r="G1801" t="s">
        <v>13</v>
      </c>
      <c r="H1801">
        <v>1967</v>
      </c>
      <c r="I1801" t="str" cm="1">
        <f t="array" ref="I1801">IF(D1801="", INDEX($D$2:$D$2345, MODE(MATCH(IF($D$2:$D$2345&lt;&gt;"",$D$2:$D$2345), IF($D$2:$D$2345&lt;&gt;"",$D$2:$D$2345),0))), D1801)</f>
        <v>tier - 1</v>
      </c>
      <c r="J1801" t="str" cm="1">
        <f t="array" ref="J1801">IF(G1801="", INDEX($G$2:$G$2345, MODE(MATCH(IF($G$2:$G$2345&lt;&gt;"",$G$2:$G$2345), IF($G$2:$G$2345&lt;&gt;"",$G$2:$G$2345),0))), G1801)</f>
        <v>tier - 1</v>
      </c>
      <c r="K1801" t="str" cm="1">
        <f t="array" ref="K1801">IF(E1801="", INDEX($E$2:$E$2345, MODE(MATCH(IF($E$2:$E$2345&lt;&gt;"",$E$2:$E$2345), IF($E$2:$E$2345&lt;&gt;"",$E$2:$E$2345),0))), E1801)</f>
        <v>R1012</v>
      </c>
      <c r="L1801">
        <f t="shared" si="28"/>
        <v>56</v>
      </c>
      <c r="M1801">
        <v>24317</v>
      </c>
    </row>
    <row r="1802" spans="1:13" x14ac:dyDescent="0.25">
      <c r="A1802" t="s">
        <v>1847</v>
      </c>
      <c r="B1802">
        <v>0</v>
      </c>
      <c r="C1802">
        <v>19214.71</v>
      </c>
      <c r="D1802" t="s">
        <v>13</v>
      </c>
      <c r="E1802" t="s">
        <v>10</v>
      </c>
      <c r="F1802" t="s">
        <v>13</v>
      </c>
      <c r="G1802" t="s">
        <v>11</v>
      </c>
      <c r="H1802">
        <v>1985</v>
      </c>
      <c r="I1802" t="str" cm="1">
        <f t="array" ref="I1802">IF(D1802="", INDEX($D$2:$D$2345, MODE(MATCH(IF($D$2:$D$2345&lt;&gt;"",$D$2:$D$2345), IF($D$2:$D$2345&lt;&gt;"",$D$2:$D$2345),0))), D1802)</f>
        <v>tier - 1</v>
      </c>
      <c r="J1802" t="str" cm="1">
        <f t="array" ref="J1802">IF(G1802="", INDEX($G$2:$G$2345, MODE(MATCH(IF($G$2:$G$2345&lt;&gt;"",$G$2:$G$2345), IF($G$2:$G$2345&lt;&gt;"",$G$2:$G$2345),0))), G1802)</f>
        <v>tier - 3</v>
      </c>
      <c r="K1802" t="str" cm="1">
        <f t="array" ref="K1802">IF(E1802="", INDEX($E$2:$E$2345, MODE(MATCH(IF($E$2:$E$2345&lt;&gt;"",$E$2:$E$2345), IF($E$2:$E$2345&lt;&gt;"",$E$2:$E$2345),0))), E1802)</f>
        <v>R1013</v>
      </c>
      <c r="L1802">
        <f t="shared" si="28"/>
        <v>55</v>
      </c>
      <c r="M1802">
        <v>24834</v>
      </c>
    </row>
    <row r="1803" spans="1:13" x14ac:dyDescent="0.25">
      <c r="A1803" t="s">
        <v>1846</v>
      </c>
      <c r="B1803">
        <v>3</v>
      </c>
      <c r="C1803">
        <v>19199.939999999999</v>
      </c>
      <c r="D1803" t="s">
        <v>13</v>
      </c>
      <c r="E1803" t="s">
        <v>33</v>
      </c>
      <c r="F1803" t="s">
        <v>13</v>
      </c>
      <c r="G1803" t="s">
        <v>11</v>
      </c>
      <c r="H1803">
        <v>1991</v>
      </c>
      <c r="I1803" t="str" cm="1">
        <f t="array" ref="I1803">IF(D1803="", INDEX($D$2:$D$2345, MODE(MATCH(IF($D$2:$D$2345&lt;&gt;"",$D$2:$D$2345), IF($D$2:$D$2345&lt;&gt;"",$D$2:$D$2345),0))), D1803)</f>
        <v>tier - 1</v>
      </c>
      <c r="J1803" t="str" cm="1">
        <f t="array" ref="J1803">IF(G1803="", INDEX($G$2:$G$2345, MODE(MATCH(IF($G$2:$G$2345&lt;&gt;"",$G$2:$G$2345), IF($G$2:$G$2345&lt;&gt;"",$G$2:$G$2345),0))), G1803)</f>
        <v>tier - 3</v>
      </c>
      <c r="K1803" t="str" cm="1">
        <f t="array" ref="K1803">IF(E1803="", INDEX($E$2:$E$2345, MODE(MATCH(IF($E$2:$E$2345&lt;&gt;"",$E$2:$E$2345), IF($E$2:$E$2345&lt;&gt;"",$E$2:$E$2345),0))), E1803)</f>
        <v>R1011</v>
      </c>
      <c r="L1803">
        <f t="shared" si="28"/>
        <v>37</v>
      </c>
      <c r="M1803">
        <v>31306</v>
      </c>
    </row>
    <row r="1804" spans="1:13" x14ac:dyDescent="0.25">
      <c r="A1804" t="s">
        <v>1845</v>
      </c>
      <c r="B1804">
        <v>2</v>
      </c>
      <c r="C1804">
        <v>19144.580000000002</v>
      </c>
      <c r="D1804" t="s">
        <v>13</v>
      </c>
      <c r="E1804" t="s">
        <v>238</v>
      </c>
      <c r="F1804" t="s">
        <v>13</v>
      </c>
      <c r="G1804" t="s">
        <v>13</v>
      </c>
      <c r="H1804">
        <v>1979</v>
      </c>
      <c r="I1804" t="str" cm="1">
        <f t="array" ref="I1804">IF(D1804="", INDEX($D$2:$D$2345, MODE(MATCH(IF($D$2:$D$2345&lt;&gt;"",$D$2:$D$2345), IF($D$2:$D$2345&lt;&gt;"",$D$2:$D$2345),0))), D1804)</f>
        <v>tier - 1</v>
      </c>
      <c r="J1804" t="str" cm="1">
        <f t="array" ref="J1804">IF(G1804="", INDEX($G$2:$G$2345, MODE(MATCH(IF($G$2:$G$2345&lt;&gt;"",$G$2:$G$2345), IF($G$2:$G$2345&lt;&gt;"",$G$2:$G$2345),0))), G1804)</f>
        <v>tier - 1</v>
      </c>
      <c r="K1804" t="str" cm="1">
        <f t="array" ref="K1804">IF(E1804="", INDEX($E$2:$E$2345, MODE(MATCH(IF($E$2:$E$2345&lt;&gt;"",$E$2:$E$2345), IF($E$2:$E$2345&lt;&gt;"",$E$2:$E$2345),0))), E1804)</f>
        <v>R1024</v>
      </c>
      <c r="L1804">
        <f t="shared" si="28"/>
        <v>31</v>
      </c>
      <c r="M1804">
        <v>33421</v>
      </c>
    </row>
    <row r="1805" spans="1:13" x14ac:dyDescent="0.25">
      <c r="A1805" t="s">
        <v>1844</v>
      </c>
      <c r="B1805">
        <v>1</v>
      </c>
      <c r="C1805">
        <v>19107.78</v>
      </c>
      <c r="D1805" t="s">
        <v>13</v>
      </c>
      <c r="E1805" t="s">
        <v>10</v>
      </c>
      <c r="F1805" t="s">
        <v>13</v>
      </c>
      <c r="G1805" t="s">
        <v>9</v>
      </c>
      <c r="H1805">
        <v>1993</v>
      </c>
      <c r="I1805" t="str" cm="1">
        <f t="array" ref="I1805">IF(D1805="", INDEX($D$2:$D$2345, MODE(MATCH(IF($D$2:$D$2345&lt;&gt;"",$D$2:$D$2345), IF($D$2:$D$2345&lt;&gt;"",$D$2:$D$2345),0))), D1805)</f>
        <v>tier - 1</v>
      </c>
      <c r="J1805" t="str" cm="1">
        <f t="array" ref="J1805">IF(G1805="", INDEX($G$2:$G$2345, MODE(MATCH(IF($G$2:$G$2345&lt;&gt;"",$G$2:$G$2345), IF($G$2:$G$2345&lt;&gt;"",$G$2:$G$2345),0))), G1805)</f>
        <v>tier - 2</v>
      </c>
      <c r="K1805" t="str" cm="1">
        <f t="array" ref="K1805">IF(E1805="", INDEX($E$2:$E$2345, MODE(MATCH(IF($E$2:$E$2345&lt;&gt;"",$E$2:$E$2345), IF($E$2:$E$2345&lt;&gt;"",$E$2:$E$2345),0))), E1805)</f>
        <v>R1013</v>
      </c>
      <c r="L1805">
        <f t="shared" si="28"/>
        <v>43</v>
      </c>
      <c r="M1805">
        <v>29126</v>
      </c>
    </row>
    <row r="1806" spans="1:13" x14ac:dyDescent="0.25">
      <c r="A1806" t="s">
        <v>1843</v>
      </c>
      <c r="B1806">
        <v>1</v>
      </c>
      <c r="C1806">
        <v>19040.88</v>
      </c>
      <c r="D1806" t="s">
        <v>13</v>
      </c>
      <c r="E1806" t="s">
        <v>33</v>
      </c>
      <c r="F1806" t="s">
        <v>13</v>
      </c>
      <c r="G1806" t="s">
        <v>11</v>
      </c>
      <c r="H1806">
        <v>1989</v>
      </c>
      <c r="I1806" t="str" cm="1">
        <f t="array" ref="I1806">IF(D1806="", INDEX($D$2:$D$2345, MODE(MATCH(IF($D$2:$D$2345&lt;&gt;"",$D$2:$D$2345), IF($D$2:$D$2345&lt;&gt;"",$D$2:$D$2345),0))), D1806)</f>
        <v>tier - 1</v>
      </c>
      <c r="J1806" t="str" cm="1">
        <f t="array" ref="J1806">IF(G1806="", INDEX($G$2:$G$2345, MODE(MATCH(IF($G$2:$G$2345&lt;&gt;"",$G$2:$G$2345), IF($G$2:$G$2345&lt;&gt;"",$G$2:$G$2345),0))), G1806)</f>
        <v>tier - 3</v>
      </c>
      <c r="K1806" t="str" cm="1">
        <f t="array" ref="K1806">IF(E1806="", INDEX($E$2:$E$2345, MODE(MATCH(IF($E$2:$E$2345&lt;&gt;"",$E$2:$E$2345), IF($E$2:$E$2345&lt;&gt;"",$E$2:$E$2345),0))), E1806)</f>
        <v>R1011</v>
      </c>
      <c r="L1806">
        <f t="shared" si="28"/>
        <v>30</v>
      </c>
      <c r="M1806">
        <v>34125</v>
      </c>
    </row>
    <row r="1807" spans="1:13" x14ac:dyDescent="0.25">
      <c r="A1807" t="s">
        <v>2312</v>
      </c>
      <c r="B1807">
        <v>0</v>
      </c>
      <c r="C1807">
        <v>43578.94</v>
      </c>
      <c r="D1807" t="s">
        <v>9</v>
      </c>
      <c r="E1807" t="s">
        <v>18</v>
      </c>
      <c r="F1807" t="s">
        <v>9</v>
      </c>
      <c r="G1807" t="s">
        <v>9</v>
      </c>
      <c r="H1807">
        <v>1965</v>
      </c>
      <c r="I1807" t="str" cm="1">
        <f t="array" ref="I1807">IF(D1807="", INDEX($D$2:$D$2345, MODE(MATCH(IF($D$2:$D$2345&lt;&gt;"",$D$2:$D$2345), IF($D$2:$D$2345&lt;&gt;"",$D$2:$D$2345),0))), D1807)</f>
        <v>tier - 2</v>
      </c>
      <c r="J1807" t="str" cm="1">
        <f t="array" ref="J1807">IF(G1807="", INDEX($G$2:$G$2345, MODE(MATCH(IF($G$2:$G$2345&lt;&gt;"",$G$2:$G$2345), IF($G$2:$G$2345&lt;&gt;"",$G$2:$G$2345),0))), G1807)</f>
        <v>tier - 2</v>
      </c>
      <c r="K1807" t="str" cm="1">
        <f t="array" ref="K1807">IF(E1807="", INDEX($E$2:$E$2345, MODE(MATCH(IF($E$2:$E$2345&lt;&gt;"",$E$2:$E$2345), IF($E$2:$E$2345&lt;&gt;"",$E$2:$E$2345),0))), E1807)</f>
        <v>R1012</v>
      </c>
      <c r="L1807">
        <f t="shared" si="28"/>
        <v>36</v>
      </c>
      <c r="M1807">
        <v>31646</v>
      </c>
    </row>
    <row r="1808" spans="1:13" x14ac:dyDescent="0.25">
      <c r="A1808" t="s">
        <v>1842</v>
      </c>
      <c r="B1808">
        <v>5</v>
      </c>
      <c r="C1808">
        <v>19023.259999999998</v>
      </c>
      <c r="D1808" t="s">
        <v>13</v>
      </c>
      <c r="E1808" t="s">
        <v>33</v>
      </c>
      <c r="F1808" t="s">
        <v>13</v>
      </c>
      <c r="G1808" t="s">
        <v>11</v>
      </c>
      <c r="H1808">
        <v>1983</v>
      </c>
      <c r="I1808" t="str" cm="1">
        <f t="array" ref="I1808">IF(D1808="", INDEX($D$2:$D$2345, MODE(MATCH(IF($D$2:$D$2345&lt;&gt;"",$D$2:$D$2345), IF($D$2:$D$2345&lt;&gt;"",$D$2:$D$2345),0))), D1808)</f>
        <v>tier - 1</v>
      </c>
      <c r="J1808" t="str" cm="1">
        <f t="array" ref="J1808">IF(G1808="", INDEX($G$2:$G$2345, MODE(MATCH(IF($G$2:$G$2345&lt;&gt;"",$G$2:$G$2345), IF($G$2:$G$2345&lt;&gt;"",$G$2:$G$2345),0))), G1808)</f>
        <v>tier - 3</v>
      </c>
      <c r="K1808" t="str" cm="1">
        <f t="array" ref="K1808">IF(E1808="", INDEX($E$2:$E$2345, MODE(MATCH(IF($E$2:$E$2345&lt;&gt;"",$E$2:$E$2345), IF($E$2:$E$2345&lt;&gt;"",$E$2:$E$2345),0))), E1808)</f>
        <v>R1011</v>
      </c>
      <c r="L1808">
        <f t="shared" si="28"/>
        <v>33</v>
      </c>
      <c r="M1808">
        <v>32861</v>
      </c>
    </row>
    <row r="1809" spans="1:13" x14ac:dyDescent="0.25">
      <c r="A1809" t="s">
        <v>1841</v>
      </c>
      <c r="B1809">
        <v>2</v>
      </c>
      <c r="C1809">
        <v>18972.5</v>
      </c>
      <c r="D1809" t="s">
        <v>13</v>
      </c>
      <c r="E1809" t="s">
        <v>10</v>
      </c>
      <c r="F1809" t="s">
        <v>13</v>
      </c>
      <c r="G1809" t="s">
        <v>11</v>
      </c>
      <c r="H1809">
        <v>1988</v>
      </c>
      <c r="I1809" t="str" cm="1">
        <f t="array" ref="I1809">IF(D1809="", INDEX($D$2:$D$2345, MODE(MATCH(IF($D$2:$D$2345&lt;&gt;"",$D$2:$D$2345), IF($D$2:$D$2345&lt;&gt;"",$D$2:$D$2345),0))), D1809)</f>
        <v>tier - 1</v>
      </c>
      <c r="J1809" t="str" cm="1">
        <f t="array" ref="J1809">IF(G1809="", INDEX($G$2:$G$2345, MODE(MATCH(IF($G$2:$G$2345&lt;&gt;"",$G$2:$G$2345), IF($G$2:$G$2345&lt;&gt;"",$G$2:$G$2345),0))), G1809)</f>
        <v>tier - 3</v>
      </c>
      <c r="K1809" t="str" cm="1">
        <f t="array" ref="K1809">IF(E1809="", INDEX($E$2:$E$2345, MODE(MATCH(IF($E$2:$E$2345&lt;&gt;"",$E$2:$E$2345), IF($E$2:$E$2345&lt;&gt;"",$E$2:$E$2345),0))), E1809)</f>
        <v>R1013</v>
      </c>
      <c r="L1809">
        <f t="shared" si="28"/>
        <v>39</v>
      </c>
      <c r="M1809">
        <v>30613</v>
      </c>
    </row>
    <row r="1810" spans="1:13" x14ac:dyDescent="0.25">
      <c r="A1810" t="s">
        <v>1840</v>
      </c>
      <c r="B1810">
        <v>1</v>
      </c>
      <c r="C1810">
        <v>18963.169999999998</v>
      </c>
      <c r="D1810" t="s">
        <v>13</v>
      </c>
      <c r="E1810" t="s">
        <v>10</v>
      </c>
      <c r="F1810" t="s">
        <v>13</v>
      </c>
      <c r="G1810" t="s">
        <v>13</v>
      </c>
      <c r="H1810">
        <v>1992</v>
      </c>
      <c r="I1810" t="str" cm="1">
        <f t="array" ref="I1810">IF(D1810="", INDEX($D$2:$D$2345, MODE(MATCH(IF($D$2:$D$2345&lt;&gt;"",$D$2:$D$2345), IF($D$2:$D$2345&lt;&gt;"",$D$2:$D$2345),0))), D1810)</f>
        <v>tier - 1</v>
      </c>
      <c r="J1810" t="str" cm="1">
        <f t="array" ref="J1810">IF(G1810="", INDEX($G$2:$G$2345, MODE(MATCH(IF($G$2:$G$2345&lt;&gt;"",$G$2:$G$2345), IF($G$2:$G$2345&lt;&gt;"",$G$2:$G$2345),0))), G1810)</f>
        <v>tier - 1</v>
      </c>
      <c r="K1810" t="str" cm="1">
        <f t="array" ref="K1810">IF(E1810="", INDEX($E$2:$E$2345, MODE(MATCH(IF($E$2:$E$2345&lt;&gt;"",$E$2:$E$2345), IF($E$2:$E$2345&lt;&gt;"",$E$2:$E$2345),0))), E1810)</f>
        <v>R1013</v>
      </c>
      <c r="L1810">
        <f t="shared" si="28"/>
        <v>34</v>
      </c>
      <c r="M1810">
        <v>32477</v>
      </c>
    </row>
    <row r="1811" spans="1:13" x14ac:dyDescent="0.25">
      <c r="A1811" t="s">
        <v>1839</v>
      </c>
      <c r="B1811">
        <v>0</v>
      </c>
      <c r="C1811">
        <v>18955.22</v>
      </c>
      <c r="D1811" t="s">
        <v>13</v>
      </c>
      <c r="E1811" t="s">
        <v>33</v>
      </c>
      <c r="F1811" t="s">
        <v>13</v>
      </c>
      <c r="G1811" t="s">
        <v>11</v>
      </c>
      <c r="H1811">
        <v>1998</v>
      </c>
      <c r="I1811" t="str" cm="1">
        <f t="array" ref="I1811">IF(D1811="", INDEX($D$2:$D$2345, MODE(MATCH(IF($D$2:$D$2345&lt;&gt;"",$D$2:$D$2345), IF($D$2:$D$2345&lt;&gt;"",$D$2:$D$2345),0))), D1811)</f>
        <v>tier - 1</v>
      </c>
      <c r="J1811" t="str" cm="1">
        <f t="array" ref="J1811">IF(G1811="", INDEX($G$2:$G$2345, MODE(MATCH(IF($G$2:$G$2345&lt;&gt;"",$G$2:$G$2345), IF($G$2:$G$2345&lt;&gt;"",$G$2:$G$2345),0))), G1811)</f>
        <v>tier - 3</v>
      </c>
      <c r="K1811" t="str" cm="1">
        <f t="array" ref="K1811">IF(E1811="", INDEX($E$2:$E$2345, MODE(MATCH(IF($E$2:$E$2345&lt;&gt;"",$E$2:$E$2345), IF($E$2:$E$2345&lt;&gt;"",$E$2:$E$2345),0))), E1811)</f>
        <v>R1011</v>
      </c>
      <c r="L1811">
        <f t="shared" si="28"/>
        <v>30</v>
      </c>
      <c r="M1811">
        <v>33822</v>
      </c>
    </row>
    <row r="1812" spans="1:13" x14ac:dyDescent="0.25">
      <c r="A1812" t="s">
        <v>1838</v>
      </c>
      <c r="B1812">
        <v>0</v>
      </c>
      <c r="C1812">
        <v>18954.560000000001</v>
      </c>
      <c r="D1812" t="s">
        <v>13</v>
      </c>
      <c r="E1812" t="s">
        <v>526</v>
      </c>
      <c r="F1812" t="s">
        <v>13</v>
      </c>
      <c r="G1812" t="s">
        <v>13</v>
      </c>
      <c r="H1812">
        <v>1963</v>
      </c>
      <c r="I1812" t="str" cm="1">
        <f t="array" ref="I1812">IF(D1812="", INDEX($D$2:$D$2345, MODE(MATCH(IF($D$2:$D$2345&lt;&gt;"",$D$2:$D$2345), IF($D$2:$D$2345&lt;&gt;"",$D$2:$D$2345),0))), D1812)</f>
        <v>tier - 1</v>
      </c>
      <c r="J1812" t="str" cm="1">
        <f t="array" ref="J1812">IF(G1812="", INDEX($G$2:$G$2345, MODE(MATCH(IF($G$2:$G$2345&lt;&gt;"",$G$2:$G$2345), IF($G$2:$G$2345&lt;&gt;"",$G$2:$G$2345),0))), G1812)</f>
        <v>tier - 1</v>
      </c>
      <c r="K1812" t="str" cm="1">
        <f t="array" ref="K1812">IF(E1812="", INDEX($E$2:$E$2345, MODE(MATCH(IF($E$2:$E$2345&lt;&gt;"",$E$2:$E$2345), IF($E$2:$E$2345&lt;&gt;"",$E$2:$E$2345),0))), E1812)</f>
        <v>R1026</v>
      </c>
      <c r="L1812">
        <f t="shared" si="28"/>
        <v>24</v>
      </c>
      <c r="M1812">
        <v>36088</v>
      </c>
    </row>
    <row r="1813" spans="1:13" x14ac:dyDescent="0.25">
      <c r="A1813" t="s">
        <v>1837</v>
      </c>
      <c r="B1813">
        <v>0</v>
      </c>
      <c r="C1813">
        <v>18932.810000000001</v>
      </c>
      <c r="D1813" t="s">
        <v>13</v>
      </c>
      <c r="E1813" t="s">
        <v>18</v>
      </c>
      <c r="F1813" t="s">
        <v>13</v>
      </c>
      <c r="G1813" t="s">
        <v>11</v>
      </c>
      <c r="H1813">
        <v>1969</v>
      </c>
      <c r="I1813" t="str" cm="1">
        <f t="array" ref="I1813">IF(D1813="", INDEX($D$2:$D$2345, MODE(MATCH(IF($D$2:$D$2345&lt;&gt;"",$D$2:$D$2345), IF($D$2:$D$2345&lt;&gt;"",$D$2:$D$2345),0))), D1813)</f>
        <v>tier - 1</v>
      </c>
      <c r="J1813" t="str" cm="1">
        <f t="array" ref="J1813">IF(G1813="", INDEX($G$2:$G$2345, MODE(MATCH(IF($G$2:$G$2345&lt;&gt;"",$G$2:$G$2345), IF($G$2:$G$2345&lt;&gt;"",$G$2:$G$2345),0))), G1813)</f>
        <v>tier - 3</v>
      </c>
      <c r="K1813" t="str" cm="1">
        <f t="array" ref="K1813">IF(E1813="", INDEX($E$2:$E$2345, MODE(MATCH(IF($E$2:$E$2345&lt;&gt;"",$E$2:$E$2345), IF($E$2:$E$2345&lt;&gt;"",$E$2:$E$2345),0))), E1813)</f>
        <v>R1012</v>
      </c>
      <c r="L1813">
        <f t="shared" si="28"/>
        <v>59</v>
      </c>
      <c r="M1813">
        <v>23226</v>
      </c>
    </row>
    <row r="1814" spans="1:13" x14ac:dyDescent="0.25">
      <c r="A1814" t="s">
        <v>1836</v>
      </c>
      <c r="B1814">
        <v>1</v>
      </c>
      <c r="C1814">
        <v>18903.490000000002</v>
      </c>
      <c r="D1814" t="s">
        <v>13</v>
      </c>
      <c r="E1814" t="s">
        <v>238</v>
      </c>
      <c r="F1814" t="s">
        <v>13</v>
      </c>
      <c r="G1814" t="s">
        <v>9</v>
      </c>
      <c r="H1814">
        <v>1995</v>
      </c>
      <c r="I1814" t="str" cm="1">
        <f t="array" ref="I1814">IF(D1814="", INDEX($D$2:$D$2345, MODE(MATCH(IF($D$2:$D$2345&lt;&gt;"",$D$2:$D$2345), IF($D$2:$D$2345&lt;&gt;"",$D$2:$D$2345),0))), D1814)</f>
        <v>tier - 1</v>
      </c>
      <c r="J1814" t="str" cm="1">
        <f t="array" ref="J1814">IF(G1814="", INDEX($G$2:$G$2345, MODE(MATCH(IF($G$2:$G$2345&lt;&gt;"",$G$2:$G$2345), IF($G$2:$G$2345&lt;&gt;"",$G$2:$G$2345),0))), G1814)</f>
        <v>tier - 2</v>
      </c>
      <c r="K1814" t="str" cm="1">
        <f t="array" ref="K1814">IF(E1814="", INDEX($E$2:$E$2345, MODE(MATCH(IF($E$2:$E$2345&lt;&gt;"",$E$2:$E$2345), IF($E$2:$E$2345&lt;&gt;"",$E$2:$E$2345),0))), E1814)</f>
        <v>R1024</v>
      </c>
      <c r="L1814">
        <f t="shared" si="28"/>
        <v>53</v>
      </c>
      <c r="M1814">
        <v>25473</v>
      </c>
    </row>
    <row r="1815" spans="1:13" x14ac:dyDescent="0.25">
      <c r="A1815" t="s">
        <v>1835</v>
      </c>
      <c r="B1815">
        <v>0</v>
      </c>
      <c r="C1815">
        <v>18883.330000000002</v>
      </c>
      <c r="D1815" t="s">
        <v>13</v>
      </c>
      <c r="E1815" t="s">
        <v>526</v>
      </c>
      <c r="F1815" t="s">
        <v>13</v>
      </c>
      <c r="G1815" t="s">
        <v>13</v>
      </c>
      <c r="H1815">
        <v>1963</v>
      </c>
      <c r="I1815" t="str" cm="1">
        <f t="array" ref="I1815">IF(D1815="", INDEX($D$2:$D$2345, MODE(MATCH(IF($D$2:$D$2345&lt;&gt;"",$D$2:$D$2345), IF($D$2:$D$2345&lt;&gt;"",$D$2:$D$2345),0))), D1815)</f>
        <v>tier - 1</v>
      </c>
      <c r="J1815" t="str" cm="1">
        <f t="array" ref="J1815">IF(G1815="", INDEX($G$2:$G$2345, MODE(MATCH(IF($G$2:$G$2345&lt;&gt;"",$G$2:$G$2345), IF($G$2:$G$2345&lt;&gt;"",$G$2:$G$2345),0))), G1815)</f>
        <v>tier - 1</v>
      </c>
      <c r="K1815" t="str" cm="1">
        <f t="array" ref="K1815">IF(E1815="", INDEX($E$2:$E$2345, MODE(MATCH(IF($E$2:$E$2345&lt;&gt;"",$E$2:$E$2345), IF($E$2:$E$2345&lt;&gt;"",$E$2:$E$2345),0))), E1815)</f>
        <v>R1026</v>
      </c>
      <c r="L1815">
        <f t="shared" si="28"/>
        <v>27</v>
      </c>
      <c r="M1815">
        <v>35039</v>
      </c>
    </row>
    <row r="1816" spans="1:13" x14ac:dyDescent="0.25">
      <c r="A1816" t="s">
        <v>1834</v>
      </c>
      <c r="B1816">
        <v>3</v>
      </c>
      <c r="C1816">
        <v>18838.7</v>
      </c>
      <c r="D1816" t="s">
        <v>13</v>
      </c>
      <c r="E1816" t="s">
        <v>18</v>
      </c>
      <c r="F1816" t="s">
        <v>13</v>
      </c>
      <c r="G1816" t="s">
        <v>11</v>
      </c>
      <c r="H1816">
        <v>2003</v>
      </c>
      <c r="I1816" t="str" cm="1">
        <f t="array" ref="I1816">IF(D1816="", INDEX($D$2:$D$2345, MODE(MATCH(IF($D$2:$D$2345&lt;&gt;"",$D$2:$D$2345), IF($D$2:$D$2345&lt;&gt;"",$D$2:$D$2345),0))), D1816)</f>
        <v>tier - 1</v>
      </c>
      <c r="J1816" t="str" cm="1">
        <f t="array" ref="J1816">IF(G1816="", INDEX($G$2:$G$2345, MODE(MATCH(IF($G$2:$G$2345&lt;&gt;"",$G$2:$G$2345), IF($G$2:$G$2345&lt;&gt;"",$G$2:$G$2345),0))), G1816)</f>
        <v>tier - 3</v>
      </c>
      <c r="K1816" t="str" cm="1">
        <f t="array" ref="K1816">IF(E1816="", INDEX($E$2:$E$2345, MODE(MATCH(IF($E$2:$E$2345&lt;&gt;"",$E$2:$E$2345), IF($E$2:$E$2345&lt;&gt;"",$E$2:$E$2345),0))), E1816)</f>
        <v>R1012</v>
      </c>
      <c r="L1816">
        <f t="shared" si="28"/>
        <v>59</v>
      </c>
      <c r="M1816">
        <v>23216</v>
      </c>
    </row>
    <row r="1817" spans="1:13" x14ac:dyDescent="0.25">
      <c r="A1817" t="s">
        <v>1833</v>
      </c>
      <c r="B1817">
        <v>0</v>
      </c>
      <c r="C1817">
        <v>18815.53</v>
      </c>
      <c r="D1817" t="s">
        <v>13</v>
      </c>
      <c r="E1817" t="s">
        <v>240</v>
      </c>
      <c r="F1817" t="s">
        <v>13</v>
      </c>
      <c r="G1817" t="s">
        <v>13</v>
      </c>
      <c r="H1817">
        <v>1962</v>
      </c>
      <c r="I1817" t="str" cm="1">
        <f t="array" ref="I1817">IF(D1817="", INDEX($D$2:$D$2345, MODE(MATCH(IF($D$2:$D$2345&lt;&gt;"",$D$2:$D$2345), IF($D$2:$D$2345&lt;&gt;"",$D$2:$D$2345),0))), D1817)</f>
        <v>tier - 1</v>
      </c>
      <c r="J1817" t="str" cm="1">
        <f t="array" ref="J1817">IF(G1817="", INDEX($G$2:$G$2345, MODE(MATCH(IF($G$2:$G$2345&lt;&gt;"",$G$2:$G$2345), IF($G$2:$G$2345&lt;&gt;"",$G$2:$G$2345),0))), G1817)</f>
        <v>tier - 1</v>
      </c>
      <c r="K1817" t="str" cm="1">
        <f t="array" ref="K1817">IF(E1817="", INDEX($E$2:$E$2345, MODE(MATCH(IF($E$2:$E$2345&lt;&gt;"",$E$2:$E$2345), IF($E$2:$E$2345&lt;&gt;"",$E$2:$E$2345),0))), E1817)</f>
        <v>R1023</v>
      </c>
      <c r="L1817">
        <f t="shared" si="28"/>
        <v>19</v>
      </c>
      <c r="M1817">
        <v>37973</v>
      </c>
    </row>
    <row r="1818" spans="1:13" x14ac:dyDescent="0.25">
      <c r="A1818" t="s">
        <v>2311</v>
      </c>
      <c r="B1818">
        <v>0</v>
      </c>
      <c r="C1818">
        <v>43254.42</v>
      </c>
      <c r="D1818" t="s">
        <v>9</v>
      </c>
      <c r="E1818" t="s">
        <v>159</v>
      </c>
      <c r="F1818" t="s">
        <v>9</v>
      </c>
      <c r="G1818" t="s">
        <v>9</v>
      </c>
      <c r="H1818">
        <v>1969</v>
      </c>
      <c r="I1818" t="str" cm="1">
        <f t="array" ref="I1818">IF(D1818="", INDEX($D$2:$D$2345, MODE(MATCH(IF($D$2:$D$2345&lt;&gt;"",$D$2:$D$2345), IF($D$2:$D$2345&lt;&gt;"",$D$2:$D$2345),0))), D1818)</f>
        <v>tier - 2</v>
      </c>
      <c r="J1818" t="str" cm="1">
        <f t="array" ref="J1818">IF(G1818="", INDEX($G$2:$G$2345, MODE(MATCH(IF($G$2:$G$2345&lt;&gt;"",$G$2:$G$2345), IF($G$2:$G$2345&lt;&gt;"",$G$2:$G$2345),0))), G1818)</f>
        <v>tier - 2</v>
      </c>
      <c r="K1818" t="str" cm="1">
        <f t="array" ref="K1818">IF(E1818="", INDEX($E$2:$E$2345, MODE(MATCH(IF($E$2:$E$2345&lt;&gt;"",$E$2:$E$2345), IF($E$2:$E$2345&lt;&gt;"",$E$2:$E$2345),0))), E1818)</f>
        <v>R1016</v>
      </c>
      <c r="L1818">
        <f t="shared" si="28"/>
        <v>57</v>
      </c>
      <c r="M1818">
        <v>24079</v>
      </c>
    </row>
    <row r="1819" spans="1:13" x14ac:dyDescent="0.25">
      <c r="A1819" t="s">
        <v>1832</v>
      </c>
      <c r="B1819">
        <v>2</v>
      </c>
      <c r="C1819">
        <v>18806.150000000001</v>
      </c>
      <c r="D1819" t="s">
        <v>13</v>
      </c>
      <c r="E1819" t="s">
        <v>10</v>
      </c>
      <c r="F1819" t="s">
        <v>13</v>
      </c>
      <c r="G1819" t="s">
        <v>9</v>
      </c>
      <c r="H1819">
        <v>1979</v>
      </c>
      <c r="I1819" t="str" cm="1">
        <f t="array" ref="I1819">IF(D1819="", INDEX($D$2:$D$2345, MODE(MATCH(IF($D$2:$D$2345&lt;&gt;"",$D$2:$D$2345), IF($D$2:$D$2345&lt;&gt;"",$D$2:$D$2345),0))), D1819)</f>
        <v>tier - 1</v>
      </c>
      <c r="J1819" t="str" cm="1">
        <f t="array" ref="J1819">IF(G1819="", INDEX($G$2:$G$2345, MODE(MATCH(IF($G$2:$G$2345&lt;&gt;"",$G$2:$G$2345), IF($G$2:$G$2345&lt;&gt;"",$G$2:$G$2345),0))), G1819)</f>
        <v>tier - 2</v>
      </c>
      <c r="K1819" t="str" cm="1">
        <f t="array" ref="K1819">IF(E1819="", INDEX($E$2:$E$2345, MODE(MATCH(IF($E$2:$E$2345&lt;&gt;"",$E$2:$E$2345), IF($E$2:$E$2345&lt;&gt;"",$E$2:$E$2345),0))), E1819)</f>
        <v>R1013</v>
      </c>
      <c r="L1819">
        <f t="shared" si="28"/>
        <v>60</v>
      </c>
      <c r="M1819">
        <v>22934</v>
      </c>
    </row>
    <row r="1820" spans="1:13" x14ac:dyDescent="0.25">
      <c r="A1820" t="s">
        <v>1831</v>
      </c>
      <c r="B1820">
        <v>3</v>
      </c>
      <c r="C1820">
        <v>18804.75</v>
      </c>
      <c r="D1820" t="s">
        <v>13</v>
      </c>
      <c r="E1820" t="s">
        <v>18</v>
      </c>
      <c r="F1820" t="s">
        <v>13</v>
      </c>
      <c r="G1820" t="s">
        <v>13</v>
      </c>
      <c r="H1820">
        <v>1995</v>
      </c>
      <c r="I1820" t="str" cm="1">
        <f t="array" ref="I1820">IF(D1820="", INDEX($D$2:$D$2345, MODE(MATCH(IF($D$2:$D$2345&lt;&gt;"",$D$2:$D$2345), IF($D$2:$D$2345&lt;&gt;"",$D$2:$D$2345),0))), D1820)</f>
        <v>tier - 1</v>
      </c>
      <c r="J1820" t="str" cm="1">
        <f t="array" ref="J1820">IF(G1820="", INDEX($G$2:$G$2345, MODE(MATCH(IF($G$2:$G$2345&lt;&gt;"",$G$2:$G$2345), IF($G$2:$G$2345&lt;&gt;"",$G$2:$G$2345),0))), G1820)</f>
        <v>tier - 1</v>
      </c>
      <c r="K1820" t="str" cm="1">
        <f t="array" ref="K1820">IF(E1820="", INDEX($E$2:$E$2345, MODE(MATCH(IF($E$2:$E$2345&lt;&gt;"",$E$2:$E$2345), IF($E$2:$E$2345&lt;&gt;"",$E$2:$E$2345),0))), E1820)</f>
        <v>R1012</v>
      </c>
      <c r="L1820">
        <f t="shared" si="28"/>
        <v>43</v>
      </c>
      <c r="M1820">
        <v>29187</v>
      </c>
    </row>
    <row r="1821" spans="1:13" x14ac:dyDescent="0.25">
      <c r="A1821" t="s">
        <v>1830</v>
      </c>
      <c r="B1821">
        <v>2</v>
      </c>
      <c r="C1821">
        <v>18767.740000000002</v>
      </c>
      <c r="D1821" t="s">
        <v>13</v>
      </c>
      <c r="E1821" t="s">
        <v>10</v>
      </c>
      <c r="F1821" t="s">
        <v>13</v>
      </c>
      <c r="G1821" t="s">
        <v>13</v>
      </c>
      <c r="H1821">
        <v>1979</v>
      </c>
      <c r="I1821" t="str" cm="1">
        <f t="array" ref="I1821">IF(D1821="", INDEX($D$2:$D$2345, MODE(MATCH(IF($D$2:$D$2345&lt;&gt;"",$D$2:$D$2345), IF($D$2:$D$2345&lt;&gt;"",$D$2:$D$2345),0))), D1821)</f>
        <v>tier - 1</v>
      </c>
      <c r="J1821" t="str" cm="1">
        <f t="array" ref="J1821">IF(G1821="", INDEX($G$2:$G$2345, MODE(MATCH(IF($G$2:$G$2345&lt;&gt;"",$G$2:$G$2345), IF($G$2:$G$2345&lt;&gt;"",$G$2:$G$2345),0))), G1821)</f>
        <v>tier - 1</v>
      </c>
      <c r="K1821" t="str" cm="1">
        <f t="array" ref="K1821">IF(E1821="", INDEX($E$2:$E$2345, MODE(MATCH(IF($E$2:$E$2345&lt;&gt;"",$E$2:$E$2345), IF($E$2:$E$2345&lt;&gt;"",$E$2:$E$2345),0))), E1821)</f>
        <v>R1013</v>
      </c>
      <c r="L1821">
        <f t="shared" si="28"/>
        <v>27</v>
      </c>
      <c r="M1821">
        <v>35022</v>
      </c>
    </row>
    <row r="1822" spans="1:13" x14ac:dyDescent="0.25">
      <c r="A1822" t="s">
        <v>1829</v>
      </c>
      <c r="B1822">
        <v>3</v>
      </c>
      <c r="C1822">
        <v>18765.88</v>
      </c>
      <c r="D1822" t="s">
        <v>13</v>
      </c>
      <c r="E1822" t="s">
        <v>18</v>
      </c>
      <c r="F1822" t="s">
        <v>13</v>
      </c>
      <c r="G1822" t="s">
        <v>9</v>
      </c>
      <c r="H1822">
        <v>1992</v>
      </c>
      <c r="I1822" t="str" cm="1">
        <f t="array" ref="I1822">IF(D1822="", INDEX($D$2:$D$2345, MODE(MATCH(IF($D$2:$D$2345&lt;&gt;"",$D$2:$D$2345), IF($D$2:$D$2345&lt;&gt;"",$D$2:$D$2345),0))), D1822)</f>
        <v>tier - 1</v>
      </c>
      <c r="J1822" t="str" cm="1">
        <f t="array" ref="J1822">IF(G1822="", INDEX($G$2:$G$2345, MODE(MATCH(IF($G$2:$G$2345&lt;&gt;"",$G$2:$G$2345), IF($G$2:$G$2345&lt;&gt;"",$G$2:$G$2345),0))), G1822)</f>
        <v>tier - 2</v>
      </c>
      <c r="K1822" t="str" cm="1">
        <f t="array" ref="K1822">IF(E1822="", INDEX($E$2:$E$2345, MODE(MATCH(IF($E$2:$E$2345&lt;&gt;"",$E$2:$E$2345), IF($E$2:$E$2345&lt;&gt;"",$E$2:$E$2345),0))), E1822)</f>
        <v>R1012</v>
      </c>
      <c r="L1822">
        <f t="shared" si="28"/>
        <v>43</v>
      </c>
      <c r="M1822">
        <v>29216</v>
      </c>
    </row>
    <row r="1823" spans="1:13" x14ac:dyDescent="0.25">
      <c r="A1823" t="s">
        <v>1828</v>
      </c>
      <c r="B1823">
        <v>0</v>
      </c>
      <c r="C1823">
        <v>18694.689999999999</v>
      </c>
      <c r="D1823" t="s">
        <v>13</v>
      </c>
      <c r="E1823" t="s">
        <v>240</v>
      </c>
      <c r="F1823" t="s">
        <v>13</v>
      </c>
      <c r="G1823" t="s">
        <v>13</v>
      </c>
      <c r="H1823">
        <v>1967</v>
      </c>
      <c r="I1823" t="str" cm="1">
        <f t="array" ref="I1823">IF(D1823="", INDEX($D$2:$D$2345, MODE(MATCH(IF($D$2:$D$2345&lt;&gt;"",$D$2:$D$2345), IF($D$2:$D$2345&lt;&gt;"",$D$2:$D$2345),0))), D1823)</f>
        <v>tier - 1</v>
      </c>
      <c r="J1823" t="str" cm="1">
        <f t="array" ref="J1823">IF(G1823="", INDEX($G$2:$G$2345, MODE(MATCH(IF($G$2:$G$2345&lt;&gt;"",$G$2:$G$2345), IF($G$2:$G$2345&lt;&gt;"",$G$2:$G$2345),0))), G1823)</f>
        <v>tier - 1</v>
      </c>
      <c r="K1823" t="str" cm="1">
        <f t="array" ref="K1823">IF(E1823="", INDEX($E$2:$E$2345, MODE(MATCH(IF($E$2:$E$2345&lt;&gt;"",$E$2:$E$2345), IF($E$2:$E$2345&lt;&gt;"",$E$2:$E$2345),0))), E1823)</f>
        <v>R1023</v>
      </c>
      <c r="L1823">
        <f t="shared" si="28"/>
        <v>30</v>
      </c>
      <c r="M1823">
        <v>33846</v>
      </c>
    </row>
    <row r="1824" spans="1:13" x14ac:dyDescent="0.25">
      <c r="A1824" t="s">
        <v>1827</v>
      </c>
      <c r="B1824">
        <v>0</v>
      </c>
      <c r="C1824">
        <v>18682.740000000002</v>
      </c>
      <c r="D1824" t="s">
        <v>13</v>
      </c>
      <c r="E1824" t="s">
        <v>18</v>
      </c>
      <c r="F1824" t="s">
        <v>13</v>
      </c>
      <c r="G1824" t="s">
        <v>11</v>
      </c>
      <c r="H1824">
        <v>1970</v>
      </c>
      <c r="I1824" t="str" cm="1">
        <f t="array" ref="I1824">IF(D1824="", INDEX($D$2:$D$2345, MODE(MATCH(IF($D$2:$D$2345&lt;&gt;"",$D$2:$D$2345), IF($D$2:$D$2345&lt;&gt;"",$D$2:$D$2345),0))), D1824)</f>
        <v>tier - 1</v>
      </c>
      <c r="J1824" t="str" cm="1">
        <f t="array" ref="J1824">IF(G1824="", INDEX($G$2:$G$2345, MODE(MATCH(IF($G$2:$G$2345&lt;&gt;"",$G$2:$G$2345), IF($G$2:$G$2345&lt;&gt;"",$G$2:$G$2345),0))), G1824)</f>
        <v>tier - 3</v>
      </c>
      <c r="K1824" t="str" cm="1">
        <f t="array" ref="K1824">IF(E1824="", INDEX($E$2:$E$2345, MODE(MATCH(IF($E$2:$E$2345&lt;&gt;"",$E$2:$E$2345), IF($E$2:$E$2345&lt;&gt;"",$E$2:$E$2345),0))), E1824)</f>
        <v>R1012</v>
      </c>
      <c r="L1824">
        <f t="shared" si="28"/>
        <v>55</v>
      </c>
      <c r="M1824">
        <v>24762</v>
      </c>
    </row>
    <row r="1825" spans="1:13" x14ac:dyDescent="0.25">
      <c r="A1825" t="s">
        <v>1826</v>
      </c>
      <c r="B1825">
        <v>0</v>
      </c>
      <c r="C1825">
        <v>18648.419999999998</v>
      </c>
      <c r="D1825" t="s">
        <v>13</v>
      </c>
      <c r="E1825" t="s">
        <v>157</v>
      </c>
      <c r="F1825" t="s">
        <v>13</v>
      </c>
      <c r="G1825" t="s">
        <v>13</v>
      </c>
      <c r="H1825">
        <v>1998</v>
      </c>
      <c r="I1825" t="str" cm="1">
        <f t="array" ref="I1825">IF(D1825="", INDEX($D$2:$D$2345, MODE(MATCH(IF($D$2:$D$2345&lt;&gt;"",$D$2:$D$2345), IF($D$2:$D$2345&lt;&gt;"",$D$2:$D$2345),0))), D1825)</f>
        <v>tier - 1</v>
      </c>
      <c r="J1825" t="str" cm="1">
        <f t="array" ref="J1825">IF(G1825="", INDEX($G$2:$G$2345, MODE(MATCH(IF($G$2:$G$2345&lt;&gt;"",$G$2:$G$2345), IF($G$2:$G$2345&lt;&gt;"",$G$2:$G$2345),0))), G1825)</f>
        <v>tier - 1</v>
      </c>
      <c r="K1825" t="str" cm="1">
        <f t="array" ref="K1825">IF(E1825="", INDEX($E$2:$E$2345, MODE(MATCH(IF($E$2:$E$2345&lt;&gt;"",$E$2:$E$2345), IF($E$2:$E$2345&lt;&gt;"",$E$2:$E$2345),0))), E1825)</f>
        <v>R1019</v>
      </c>
      <c r="L1825">
        <f t="shared" si="28"/>
        <v>52</v>
      </c>
      <c r="M1825">
        <v>25834</v>
      </c>
    </row>
    <row r="1826" spans="1:13" x14ac:dyDescent="0.25">
      <c r="A1826" t="s">
        <v>1825</v>
      </c>
      <c r="B1826">
        <v>2</v>
      </c>
      <c r="C1826">
        <v>18608.259999999998</v>
      </c>
      <c r="D1826" t="s">
        <v>13</v>
      </c>
      <c r="E1826" t="s">
        <v>33</v>
      </c>
      <c r="F1826" t="s">
        <v>13</v>
      </c>
      <c r="G1826" t="s">
        <v>11</v>
      </c>
      <c r="H1826">
        <v>1986</v>
      </c>
      <c r="I1826" t="str" cm="1">
        <f t="array" ref="I1826">IF(D1826="", INDEX($D$2:$D$2345, MODE(MATCH(IF($D$2:$D$2345&lt;&gt;"",$D$2:$D$2345), IF($D$2:$D$2345&lt;&gt;"",$D$2:$D$2345),0))), D1826)</f>
        <v>tier - 1</v>
      </c>
      <c r="J1826" t="str" cm="1">
        <f t="array" ref="J1826">IF(G1826="", INDEX($G$2:$G$2345, MODE(MATCH(IF($G$2:$G$2345&lt;&gt;"",$G$2:$G$2345), IF($G$2:$G$2345&lt;&gt;"",$G$2:$G$2345),0))), G1826)</f>
        <v>tier - 3</v>
      </c>
      <c r="K1826" t="str" cm="1">
        <f t="array" ref="K1826">IF(E1826="", INDEX($E$2:$E$2345, MODE(MATCH(IF($E$2:$E$2345&lt;&gt;"",$E$2:$E$2345), IF($E$2:$E$2345&lt;&gt;"",$E$2:$E$2345),0))), E1826)</f>
        <v>R1011</v>
      </c>
      <c r="L1826">
        <f t="shared" si="28"/>
        <v>24</v>
      </c>
      <c r="M1826">
        <v>36019</v>
      </c>
    </row>
    <row r="1827" spans="1:13" x14ac:dyDescent="0.25">
      <c r="A1827" t="s">
        <v>1824</v>
      </c>
      <c r="B1827">
        <v>0</v>
      </c>
      <c r="C1827">
        <v>18443.11</v>
      </c>
      <c r="D1827" t="s">
        <v>13</v>
      </c>
      <c r="E1827" t="s">
        <v>18</v>
      </c>
      <c r="F1827" t="s">
        <v>13</v>
      </c>
      <c r="G1827" t="s">
        <v>9</v>
      </c>
      <c r="H1827">
        <v>1964</v>
      </c>
      <c r="I1827" t="str" cm="1">
        <f t="array" ref="I1827">IF(D1827="", INDEX($D$2:$D$2345, MODE(MATCH(IF($D$2:$D$2345&lt;&gt;"",$D$2:$D$2345), IF($D$2:$D$2345&lt;&gt;"",$D$2:$D$2345),0))), D1827)</f>
        <v>tier - 1</v>
      </c>
      <c r="J1827" t="str" cm="1">
        <f t="array" ref="J1827">IF(G1827="", INDEX($G$2:$G$2345, MODE(MATCH(IF($G$2:$G$2345&lt;&gt;"",$G$2:$G$2345), IF($G$2:$G$2345&lt;&gt;"",$G$2:$G$2345),0))), G1827)</f>
        <v>tier - 2</v>
      </c>
      <c r="K1827" t="str" cm="1">
        <f t="array" ref="K1827">IF(E1827="", INDEX($E$2:$E$2345, MODE(MATCH(IF($E$2:$E$2345&lt;&gt;"",$E$2:$E$2345), IF($E$2:$E$2345&lt;&gt;"",$E$2:$E$2345),0))), E1827)</f>
        <v>R1012</v>
      </c>
      <c r="L1827">
        <f t="shared" si="28"/>
        <v>36</v>
      </c>
      <c r="M1827">
        <v>31681</v>
      </c>
    </row>
    <row r="1828" spans="1:13" x14ac:dyDescent="0.25">
      <c r="A1828" t="s">
        <v>1823</v>
      </c>
      <c r="B1828">
        <v>1</v>
      </c>
      <c r="C1828">
        <v>18328.240000000002</v>
      </c>
      <c r="D1828" t="s">
        <v>13</v>
      </c>
      <c r="E1828" t="s">
        <v>10</v>
      </c>
      <c r="F1828" t="s">
        <v>13</v>
      </c>
      <c r="G1828" t="s">
        <v>9</v>
      </c>
      <c r="H1828">
        <v>1999</v>
      </c>
      <c r="I1828" t="str" cm="1">
        <f t="array" ref="I1828">IF(D1828="", INDEX($D$2:$D$2345, MODE(MATCH(IF($D$2:$D$2345&lt;&gt;"",$D$2:$D$2345), IF($D$2:$D$2345&lt;&gt;"",$D$2:$D$2345),0))), D1828)</f>
        <v>tier - 1</v>
      </c>
      <c r="J1828" t="str" cm="1">
        <f t="array" ref="J1828">IF(G1828="", INDEX($G$2:$G$2345, MODE(MATCH(IF($G$2:$G$2345&lt;&gt;"",$G$2:$G$2345), IF($G$2:$G$2345&lt;&gt;"",$G$2:$G$2345),0))), G1828)</f>
        <v>tier - 2</v>
      </c>
      <c r="K1828" t="str" cm="1">
        <f t="array" ref="K1828">IF(E1828="", INDEX($E$2:$E$2345, MODE(MATCH(IF($E$2:$E$2345&lt;&gt;"",$E$2:$E$2345), IF($E$2:$E$2345&lt;&gt;"",$E$2:$E$2345),0))), E1828)</f>
        <v>R1013</v>
      </c>
      <c r="L1828">
        <f t="shared" si="28"/>
        <v>58</v>
      </c>
      <c r="M1828">
        <v>23726</v>
      </c>
    </row>
    <row r="1829" spans="1:13" x14ac:dyDescent="0.25">
      <c r="A1829" t="s">
        <v>2310</v>
      </c>
      <c r="B1829">
        <v>0</v>
      </c>
      <c r="C1829">
        <v>43073.760000000002</v>
      </c>
      <c r="D1829" t="s">
        <v>9</v>
      </c>
      <c r="E1829" t="s">
        <v>33</v>
      </c>
      <c r="F1829" t="s">
        <v>9</v>
      </c>
      <c r="G1829" t="s">
        <v>9</v>
      </c>
      <c r="H1829">
        <v>1965</v>
      </c>
      <c r="I1829" t="str" cm="1">
        <f t="array" ref="I1829">IF(D1829="", INDEX($D$2:$D$2345, MODE(MATCH(IF($D$2:$D$2345&lt;&gt;"",$D$2:$D$2345), IF($D$2:$D$2345&lt;&gt;"",$D$2:$D$2345),0))), D1829)</f>
        <v>tier - 2</v>
      </c>
      <c r="J1829" t="str" cm="1">
        <f t="array" ref="J1829">IF(G1829="", INDEX($G$2:$G$2345, MODE(MATCH(IF($G$2:$G$2345&lt;&gt;"",$G$2:$G$2345), IF($G$2:$G$2345&lt;&gt;"",$G$2:$G$2345),0))), G1829)</f>
        <v>tier - 2</v>
      </c>
      <c r="K1829" t="str" cm="1">
        <f t="array" ref="K1829">IF(E1829="", INDEX($E$2:$E$2345, MODE(MATCH(IF($E$2:$E$2345&lt;&gt;"",$E$2:$E$2345), IF($E$2:$E$2345&lt;&gt;"",$E$2:$E$2345),0))), E1829)</f>
        <v>R1011</v>
      </c>
      <c r="L1829">
        <f t="shared" si="28"/>
        <v>53</v>
      </c>
      <c r="M1829">
        <v>25536</v>
      </c>
    </row>
    <row r="1830" spans="1:13" x14ac:dyDescent="0.25">
      <c r="A1830" t="s">
        <v>1822</v>
      </c>
      <c r="B1830">
        <v>0</v>
      </c>
      <c r="C1830">
        <v>18310.740000000002</v>
      </c>
      <c r="D1830" t="s">
        <v>13</v>
      </c>
      <c r="E1830" t="s">
        <v>18</v>
      </c>
      <c r="F1830" t="s">
        <v>13</v>
      </c>
      <c r="G1830" t="s">
        <v>11</v>
      </c>
      <c r="H1830">
        <v>1995</v>
      </c>
      <c r="I1830" t="str" cm="1">
        <f t="array" ref="I1830">IF(D1830="", INDEX($D$2:$D$2345, MODE(MATCH(IF($D$2:$D$2345&lt;&gt;"",$D$2:$D$2345), IF($D$2:$D$2345&lt;&gt;"",$D$2:$D$2345),0))), D1830)</f>
        <v>tier - 1</v>
      </c>
      <c r="J1830" t="str" cm="1">
        <f t="array" ref="J1830">IF(G1830="", INDEX($G$2:$G$2345, MODE(MATCH(IF($G$2:$G$2345&lt;&gt;"",$G$2:$G$2345), IF($G$2:$G$2345&lt;&gt;"",$G$2:$G$2345),0))), G1830)</f>
        <v>tier - 3</v>
      </c>
      <c r="K1830" t="str" cm="1">
        <f t="array" ref="K1830">IF(E1830="", INDEX($E$2:$E$2345, MODE(MATCH(IF($E$2:$E$2345&lt;&gt;"",$E$2:$E$2345), IF($E$2:$E$2345&lt;&gt;"",$E$2:$E$2345),0))), E1830)</f>
        <v>R1012</v>
      </c>
      <c r="L1830">
        <f t="shared" si="28"/>
        <v>23</v>
      </c>
      <c r="M1830">
        <v>36345</v>
      </c>
    </row>
    <row r="1831" spans="1:13" x14ac:dyDescent="0.25">
      <c r="A1831" t="s">
        <v>1821</v>
      </c>
      <c r="B1831">
        <v>3</v>
      </c>
      <c r="C1831">
        <v>18259.22</v>
      </c>
      <c r="D1831" t="s">
        <v>13</v>
      </c>
      <c r="E1831" t="s">
        <v>33</v>
      </c>
      <c r="F1831" t="s">
        <v>13</v>
      </c>
      <c r="G1831" t="s">
        <v>11</v>
      </c>
      <c r="H1831">
        <v>1992</v>
      </c>
      <c r="I1831" t="str" cm="1">
        <f t="array" ref="I1831">IF(D1831="", INDEX($D$2:$D$2345, MODE(MATCH(IF($D$2:$D$2345&lt;&gt;"",$D$2:$D$2345), IF($D$2:$D$2345&lt;&gt;"",$D$2:$D$2345),0))), D1831)</f>
        <v>tier - 1</v>
      </c>
      <c r="J1831" t="str" cm="1">
        <f t="array" ref="J1831">IF(G1831="", INDEX($G$2:$G$2345, MODE(MATCH(IF($G$2:$G$2345&lt;&gt;"",$G$2:$G$2345), IF($G$2:$G$2345&lt;&gt;"",$G$2:$G$2345),0))), G1831)</f>
        <v>tier - 3</v>
      </c>
      <c r="K1831" t="str" cm="1">
        <f t="array" ref="K1831">IF(E1831="", INDEX($E$2:$E$2345, MODE(MATCH(IF($E$2:$E$2345&lt;&gt;"",$E$2:$E$2345), IF($E$2:$E$2345&lt;&gt;"",$E$2:$E$2345),0))), E1831)</f>
        <v>R1011</v>
      </c>
      <c r="L1831">
        <f t="shared" si="28"/>
        <v>27</v>
      </c>
      <c r="M1831">
        <v>35058</v>
      </c>
    </row>
    <row r="1832" spans="1:13" x14ac:dyDescent="0.25">
      <c r="A1832" t="s">
        <v>1820</v>
      </c>
      <c r="B1832">
        <v>0</v>
      </c>
      <c r="C1832">
        <v>18246.5</v>
      </c>
      <c r="D1832" t="s">
        <v>13</v>
      </c>
      <c r="E1832" t="s">
        <v>10</v>
      </c>
      <c r="F1832" t="s">
        <v>13</v>
      </c>
      <c r="G1832" t="s">
        <v>13</v>
      </c>
      <c r="H1832">
        <v>1995</v>
      </c>
      <c r="I1832" t="str" cm="1">
        <f t="array" ref="I1832">IF(D1832="", INDEX($D$2:$D$2345, MODE(MATCH(IF($D$2:$D$2345&lt;&gt;"",$D$2:$D$2345), IF($D$2:$D$2345&lt;&gt;"",$D$2:$D$2345),0))), D1832)</f>
        <v>tier - 1</v>
      </c>
      <c r="J1832" t="str" cm="1">
        <f t="array" ref="J1832">IF(G1832="", INDEX($G$2:$G$2345, MODE(MATCH(IF($G$2:$G$2345&lt;&gt;"",$G$2:$G$2345), IF($G$2:$G$2345&lt;&gt;"",$G$2:$G$2345),0))), G1832)</f>
        <v>tier - 1</v>
      </c>
      <c r="K1832" t="str" cm="1">
        <f t="array" ref="K1832">IF(E1832="", INDEX($E$2:$E$2345, MODE(MATCH(IF($E$2:$E$2345&lt;&gt;"",$E$2:$E$2345), IF($E$2:$E$2345&lt;&gt;"",$E$2:$E$2345),0))), E1832)</f>
        <v>R1013</v>
      </c>
      <c r="L1832">
        <f t="shared" si="28"/>
        <v>30</v>
      </c>
      <c r="M1832">
        <v>33819</v>
      </c>
    </row>
    <row r="1833" spans="1:13" x14ac:dyDescent="0.25">
      <c r="A1833" t="s">
        <v>1819</v>
      </c>
      <c r="B1833">
        <v>3</v>
      </c>
      <c r="C1833">
        <v>18223.45</v>
      </c>
      <c r="D1833" t="s">
        <v>13</v>
      </c>
      <c r="E1833" t="s">
        <v>10</v>
      </c>
      <c r="F1833" t="s">
        <v>13</v>
      </c>
      <c r="G1833" t="s">
        <v>11</v>
      </c>
      <c r="H1833">
        <v>2004</v>
      </c>
      <c r="I1833" t="str" cm="1">
        <f t="array" ref="I1833">IF(D1833="", INDEX($D$2:$D$2345, MODE(MATCH(IF($D$2:$D$2345&lt;&gt;"",$D$2:$D$2345), IF($D$2:$D$2345&lt;&gt;"",$D$2:$D$2345),0))), D1833)</f>
        <v>tier - 1</v>
      </c>
      <c r="J1833" t="str" cm="1">
        <f t="array" ref="J1833">IF(G1833="", INDEX($G$2:$G$2345, MODE(MATCH(IF($G$2:$G$2345&lt;&gt;"",$G$2:$G$2345), IF($G$2:$G$2345&lt;&gt;"",$G$2:$G$2345),0))), G1833)</f>
        <v>tier - 3</v>
      </c>
      <c r="K1833" t="str" cm="1">
        <f t="array" ref="K1833">IF(E1833="", INDEX($E$2:$E$2345, MODE(MATCH(IF($E$2:$E$2345&lt;&gt;"",$E$2:$E$2345), IF($E$2:$E$2345&lt;&gt;"",$E$2:$E$2345),0))), E1833)</f>
        <v>R1013</v>
      </c>
      <c r="L1833">
        <f t="shared" si="28"/>
        <v>27</v>
      </c>
      <c r="M1833">
        <v>34952</v>
      </c>
    </row>
    <row r="1834" spans="1:13" x14ac:dyDescent="0.25">
      <c r="A1834" t="s">
        <v>1818</v>
      </c>
      <c r="B1834">
        <v>1</v>
      </c>
      <c r="C1834">
        <v>18218.16</v>
      </c>
      <c r="D1834" t="s">
        <v>13</v>
      </c>
      <c r="E1834" t="s">
        <v>10</v>
      </c>
      <c r="F1834" t="s">
        <v>13</v>
      </c>
      <c r="G1834" t="s">
        <v>13</v>
      </c>
      <c r="H1834">
        <v>1997</v>
      </c>
      <c r="I1834" t="str" cm="1">
        <f t="array" ref="I1834">IF(D1834="", INDEX($D$2:$D$2345, MODE(MATCH(IF($D$2:$D$2345&lt;&gt;"",$D$2:$D$2345), IF($D$2:$D$2345&lt;&gt;"",$D$2:$D$2345),0))), D1834)</f>
        <v>tier - 1</v>
      </c>
      <c r="J1834" t="str" cm="1">
        <f t="array" ref="J1834">IF(G1834="", INDEX($G$2:$G$2345, MODE(MATCH(IF($G$2:$G$2345&lt;&gt;"",$G$2:$G$2345), IF($G$2:$G$2345&lt;&gt;"",$G$2:$G$2345),0))), G1834)</f>
        <v>tier - 1</v>
      </c>
      <c r="K1834" t="str" cm="1">
        <f t="array" ref="K1834">IF(E1834="", INDEX($E$2:$E$2345, MODE(MATCH(IF($E$2:$E$2345&lt;&gt;"",$E$2:$E$2345), IF($E$2:$E$2345&lt;&gt;"",$E$2:$E$2345),0))), E1834)</f>
        <v>R1013</v>
      </c>
      <c r="L1834">
        <f t="shared" si="28"/>
        <v>18</v>
      </c>
      <c r="M1834">
        <v>38153</v>
      </c>
    </row>
    <row r="1835" spans="1:13" x14ac:dyDescent="0.25">
      <c r="A1835" t="s">
        <v>1817</v>
      </c>
      <c r="B1835">
        <v>0</v>
      </c>
      <c r="C1835">
        <v>18208.34</v>
      </c>
      <c r="D1835" t="s">
        <v>13</v>
      </c>
      <c r="E1835" t="s">
        <v>526</v>
      </c>
      <c r="F1835" t="s">
        <v>13</v>
      </c>
      <c r="G1835" t="s">
        <v>9</v>
      </c>
      <c r="H1835">
        <v>1963</v>
      </c>
      <c r="I1835" t="str" cm="1">
        <f t="array" ref="I1835">IF(D1835="", INDEX($D$2:$D$2345, MODE(MATCH(IF($D$2:$D$2345&lt;&gt;"",$D$2:$D$2345), IF($D$2:$D$2345&lt;&gt;"",$D$2:$D$2345),0))), D1835)</f>
        <v>tier - 1</v>
      </c>
      <c r="J1835" t="str" cm="1">
        <f t="array" ref="J1835">IF(G1835="", INDEX($G$2:$G$2345, MODE(MATCH(IF($G$2:$G$2345&lt;&gt;"",$G$2:$G$2345), IF($G$2:$G$2345&lt;&gt;"",$G$2:$G$2345),0))), G1835)</f>
        <v>tier - 2</v>
      </c>
      <c r="K1835" t="str" cm="1">
        <f t="array" ref="K1835">IF(E1835="", INDEX($E$2:$E$2345, MODE(MATCH(IF($E$2:$E$2345&lt;&gt;"",$E$2:$E$2345), IF($E$2:$E$2345&lt;&gt;"",$E$2:$E$2345),0))), E1835)</f>
        <v>R1026</v>
      </c>
      <c r="L1835">
        <f t="shared" si="28"/>
        <v>25</v>
      </c>
      <c r="M1835">
        <v>35615</v>
      </c>
    </row>
    <row r="1836" spans="1:13" x14ac:dyDescent="0.25">
      <c r="A1836" t="s">
        <v>1816</v>
      </c>
      <c r="B1836">
        <v>2</v>
      </c>
      <c r="C1836">
        <v>18157.88</v>
      </c>
      <c r="D1836" t="s">
        <v>13</v>
      </c>
      <c r="E1836" t="s">
        <v>18</v>
      </c>
      <c r="F1836" t="s">
        <v>13</v>
      </c>
      <c r="G1836" t="s">
        <v>13</v>
      </c>
      <c r="H1836">
        <v>1993</v>
      </c>
      <c r="I1836" t="str" cm="1">
        <f t="array" ref="I1836">IF(D1836="", INDEX($D$2:$D$2345, MODE(MATCH(IF($D$2:$D$2345&lt;&gt;"",$D$2:$D$2345), IF($D$2:$D$2345&lt;&gt;"",$D$2:$D$2345),0))), D1836)</f>
        <v>tier - 1</v>
      </c>
      <c r="J1836" t="str" cm="1">
        <f t="array" ref="J1836">IF(G1836="", INDEX($G$2:$G$2345, MODE(MATCH(IF($G$2:$G$2345&lt;&gt;"",$G$2:$G$2345), IF($G$2:$G$2345&lt;&gt;"",$G$2:$G$2345),0))), G1836)</f>
        <v>tier - 1</v>
      </c>
      <c r="K1836" t="str" cm="1">
        <f t="array" ref="K1836">IF(E1836="", INDEX($E$2:$E$2345, MODE(MATCH(IF($E$2:$E$2345&lt;&gt;"",$E$2:$E$2345), IF($E$2:$E$2345&lt;&gt;"",$E$2:$E$2345),0))), E1836)</f>
        <v>R1012</v>
      </c>
      <c r="L1836">
        <f t="shared" si="28"/>
        <v>59</v>
      </c>
      <c r="M1836">
        <v>23204</v>
      </c>
    </row>
    <row r="1837" spans="1:13" x14ac:dyDescent="0.25">
      <c r="A1837" t="s">
        <v>1815</v>
      </c>
      <c r="B1837">
        <v>0</v>
      </c>
      <c r="C1837">
        <v>18033.97</v>
      </c>
      <c r="D1837" t="s">
        <v>13</v>
      </c>
      <c r="E1837" t="s">
        <v>18</v>
      </c>
      <c r="F1837" t="s">
        <v>13</v>
      </c>
      <c r="G1837" t="s">
        <v>13</v>
      </c>
      <c r="H1837">
        <v>1999</v>
      </c>
      <c r="I1837" t="str" cm="1">
        <f t="array" ref="I1837">IF(D1837="", INDEX($D$2:$D$2345, MODE(MATCH(IF($D$2:$D$2345&lt;&gt;"",$D$2:$D$2345), IF($D$2:$D$2345&lt;&gt;"",$D$2:$D$2345),0))), D1837)</f>
        <v>tier - 1</v>
      </c>
      <c r="J1837" t="str" cm="1">
        <f t="array" ref="J1837">IF(G1837="", INDEX($G$2:$G$2345, MODE(MATCH(IF($G$2:$G$2345&lt;&gt;"",$G$2:$G$2345), IF($G$2:$G$2345&lt;&gt;"",$G$2:$G$2345),0))), G1837)</f>
        <v>tier - 1</v>
      </c>
      <c r="K1837" t="str" cm="1">
        <f t="array" ref="K1837">IF(E1837="", INDEX($E$2:$E$2345, MODE(MATCH(IF($E$2:$E$2345&lt;&gt;"",$E$2:$E$2345), IF($E$2:$E$2345&lt;&gt;"",$E$2:$E$2345),0))), E1837)</f>
        <v>R1012</v>
      </c>
      <c r="L1837">
        <f t="shared" si="28"/>
        <v>29</v>
      </c>
      <c r="M1837">
        <v>34266</v>
      </c>
    </row>
    <row r="1838" spans="1:13" x14ac:dyDescent="0.25">
      <c r="A1838" t="s">
        <v>1814</v>
      </c>
      <c r="B1838">
        <v>0</v>
      </c>
      <c r="C1838">
        <v>18031.189999999999</v>
      </c>
      <c r="D1838" t="s">
        <v>13</v>
      </c>
      <c r="E1838" t="s">
        <v>18</v>
      </c>
      <c r="F1838" t="s">
        <v>13</v>
      </c>
      <c r="G1838" t="s">
        <v>9</v>
      </c>
      <c r="H1838">
        <v>1965</v>
      </c>
      <c r="I1838" t="str" cm="1">
        <f t="array" ref="I1838">IF(D1838="", INDEX($D$2:$D$2345, MODE(MATCH(IF($D$2:$D$2345&lt;&gt;"",$D$2:$D$2345), IF($D$2:$D$2345&lt;&gt;"",$D$2:$D$2345),0))), D1838)</f>
        <v>tier - 1</v>
      </c>
      <c r="J1838" t="str" cm="1">
        <f t="array" ref="J1838">IF(G1838="", INDEX($G$2:$G$2345, MODE(MATCH(IF($G$2:$G$2345&lt;&gt;"",$G$2:$G$2345), IF($G$2:$G$2345&lt;&gt;"",$G$2:$G$2345),0))), G1838)</f>
        <v>tier - 2</v>
      </c>
      <c r="K1838" t="str" cm="1">
        <f t="array" ref="K1838">IF(E1838="", INDEX($E$2:$E$2345, MODE(MATCH(IF($E$2:$E$2345&lt;&gt;"",$E$2:$E$2345), IF($E$2:$E$2345&lt;&gt;"",$E$2:$E$2345),0))), E1838)</f>
        <v>R1012</v>
      </c>
      <c r="L1838">
        <f t="shared" si="28"/>
        <v>23</v>
      </c>
      <c r="M1838">
        <v>36450</v>
      </c>
    </row>
    <row r="1839" spans="1:13" x14ac:dyDescent="0.25">
      <c r="A1839" t="s">
        <v>1813</v>
      </c>
      <c r="B1839">
        <v>1</v>
      </c>
      <c r="C1839">
        <v>18031.16</v>
      </c>
      <c r="D1839" t="s">
        <v>13</v>
      </c>
      <c r="E1839" t="s">
        <v>240</v>
      </c>
      <c r="F1839" t="s">
        <v>13</v>
      </c>
      <c r="G1839" t="s">
        <v>11</v>
      </c>
      <c r="H1839">
        <v>1975</v>
      </c>
      <c r="I1839" t="str" cm="1">
        <f t="array" ref="I1839">IF(D1839="", INDEX($D$2:$D$2345, MODE(MATCH(IF($D$2:$D$2345&lt;&gt;"",$D$2:$D$2345), IF($D$2:$D$2345&lt;&gt;"",$D$2:$D$2345),0))), D1839)</f>
        <v>tier - 1</v>
      </c>
      <c r="J1839" t="str" cm="1">
        <f t="array" ref="J1839">IF(G1839="", INDEX($G$2:$G$2345, MODE(MATCH(IF($G$2:$G$2345&lt;&gt;"",$G$2:$G$2345), IF($G$2:$G$2345&lt;&gt;"",$G$2:$G$2345),0))), G1839)</f>
        <v>tier - 3</v>
      </c>
      <c r="K1839" t="str" cm="1">
        <f t="array" ref="K1839">IF(E1839="", INDEX($E$2:$E$2345, MODE(MATCH(IF($E$2:$E$2345&lt;&gt;"",$E$2:$E$2345), IF($E$2:$E$2345&lt;&gt;"",$E$2:$E$2345),0))), E1839)</f>
        <v>R1023</v>
      </c>
      <c r="L1839">
        <f t="shared" si="28"/>
        <v>57</v>
      </c>
      <c r="M1839">
        <v>23920</v>
      </c>
    </row>
    <row r="1840" spans="1:13" x14ac:dyDescent="0.25">
      <c r="A1840" t="s">
        <v>2309</v>
      </c>
      <c r="B1840">
        <v>0</v>
      </c>
      <c r="C1840">
        <v>42983.46</v>
      </c>
      <c r="D1840" t="s">
        <v>13</v>
      </c>
      <c r="E1840" t="s">
        <v>18</v>
      </c>
      <c r="F1840" t="s">
        <v>13</v>
      </c>
      <c r="G1840" t="s">
        <v>9</v>
      </c>
      <c r="H1840">
        <v>1978</v>
      </c>
      <c r="I1840" t="str" cm="1">
        <f t="array" ref="I1840">IF(D1840="", INDEX($D$2:$D$2345, MODE(MATCH(IF($D$2:$D$2345&lt;&gt;"",$D$2:$D$2345), IF($D$2:$D$2345&lt;&gt;"",$D$2:$D$2345),0))), D1840)</f>
        <v>tier - 1</v>
      </c>
      <c r="J1840" t="str" cm="1">
        <f t="array" ref="J1840">IF(G1840="", INDEX($G$2:$G$2345, MODE(MATCH(IF($G$2:$G$2345&lt;&gt;"",$G$2:$G$2345), IF($G$2:$G$2345&lt;&gt;"",$G$2:$G$2345),0))), G1840)</f>
        <v>tier - 2</v>
      </c>
      <c r="K1840" t="str" cm="1">
        <f t="array" ref="K1840">IF(E1840="", INDEX($E$2:$E$2345, MODE(MATCH(IF($E$2:$E$2345&lt;&gt;"",$E$2:$E$2345), IF($E$2:$E$2345&lt;&gt;"",$E$2:$E$2345),0))), E1840)</f>
        <v>R1012</v>
      </c>
      <c r="L1840">
        <f t="shared" si="28"/>
        <v>57</v>
      </c>
      <c r="M1840">
        <v>24050</v>
      </c>
    </row>
    <row r="1841" spans="1:13" x14ac:dyDescent="0.25">
      <c r="A1841" t="s">
        <v>1812</v>
      </c>
      <c r="B1841">
        <v>4</v>
      </c>
      <c r="C1841">
        <v>17942.11</v>
      </c>
      <c r="D1841" t="s">
        <v>13</v>
      </c>
      <c r="E1841" t="s">
        <v>33</v>
      </c>
      <c r="F1841" t="s">
        <v>13</v>
      </c>
      <c r="G1841" t="s">
        <v>9</v>
      </c>
      <c r="H1841">
        <v>2001</v>
      </c>
      <c r="I1841" t="str" cm="1">
        <f t="array" ref="I1841">IF(D1841="", INDEX($D$2:$D$2345, MODE(MATCH(IF($D$2:$D$2345&lt;&gt;"",$D$2:$D$2345), IF($D$2:$D$2345&lt;&gt;"",$D$2:$D$2345),0))), D1841)</f>
        <v>tier - 1</v>
      </c>
      <c r="J1841" t="str" cm="1">
        <f t="array" ref="J1841">IF(G1841="", INDEX($G$2:$G$2345, MODE(MATCH(IF($G$2:$G$2345&lt;&gt;"",$G$2:$G$2345), IF($G$2:$G$2345&lt;&gt;"",$G$2:$G$2345),0))), G1841)</f>
        <v>tier - 2</v>
      </c>
      <c r="K1841" t="str" cm="1">
        <f t="array" ref="K1841">IF(E1841="", INDEX($E$2:$E$2345, MODE(MATCH(IF($E$2:$E$2345&lt;&gt;"",$E$2:$E$2345), IF($E$2:$E$2345&lt;&gt;"",$E$2:$E$2345),0))), E1841)</f>
        <v>R1011</v>
      </c>
      <c r="L1841">
        <f t="shared" si="28"/>
        <v>47</v>
      </c>
      <c r="M1841">
        <v>27665</v>
      </c>
    </row>
    <row r="1842" spans="1:13" x14ac:dyDescent="0.25">
      <c r="A1842" t="s">
        <v>1811</v>
      </c>
      <c r="B1842">
        <v>0</v>
      </c>
      <c r="C1842">
        <v>17929.3</v>
      </c>
      <c r="D1842" t="s">
        <v>13</v>
      </c>
      <c r="E1842" t="s">
        <v>10</v>
      </c>
      <c r="F1842" t="s">
        <v>13</v>
      </c>
      <c r="G1842" t="s">
        <v>9</v>
      </c>
      <c r="H1842">
        <v>1977</v>
      </c>
      <c r="I1842" t="str" cm="1">
        <f t="array" ref="I1842">IF(D1842="", INDEX($D$2:$D$2345, MODE(MATCH(IF($D$2:$D$2345&lt;&gt;"",$D$2:$D$2345), IF($D$2:$D$2345&lt;&gt;"",$D$2:$D$2345),0))), D1842)</f>
        <v>tier - 1</v>
      </c>
      <c r="J1842" t="str" cm="1">
        <f t="array" ref="J1842">IF(G1842="", INDEX($G$2:$G$2345, MODE(MATCH(IF($G$2:$G$2345&lt;&gt;"",$G$2:$G$2345), IF($G$2:$G$2345&lt;&gt;"",$G$2:$G$2345),0))), G1842)</f>
        <v>tier - 2</v>
      </c>
      <c r="K1842" t="str" cm="1">
        <f t="array" ref="K1842">IF(E1842="", INDEX($E$2:$E$2345, MODE(MATCH(IF($E$2:$E$2345&lt;&gt;"",$E$2:$E$2345), IF($E$2:$E$2345&lt;&gt;"",$E$2:$E$2345),0))), E1842)</f>
        <v>R1013</v>
      </c>
      <c r="L1842">
        <f t="shared" si="28"/>
        <v>21</v>
      </c>
      <c r="M1842">
        <v>37181</v>
      </c>
    </row>
    <row r="1843" spans="1:13" x14ac:dyDescent="0.25">
      <c r="A1843" t="s">
        <v>1810</v>
      </c>
      <c r="B1843">
        <v>0</v>
      </c>
      <c r="C1843">
        <v>17904.53</v>
      </c>
      <c r="D1843" t="s">
        <v>13</v>
      </c>
      <c r="E1843" t="s">
        <v>347</v>
      </c>
      <c r="F1843" t="s">
        <v>13</v>
      </c>
      <c r="G1843" t="s">
        <v>9</v>
      </c>
      <c r="H1843">
        <v>1989</v>
      </c>
      <c r="I1843" t="str" cm="1">
        <f t="array" ref="I1843">IF(D1843="", INDEX($D$2:$D$2345, MODE(MATCH(IF($D$2:$D$2345&lt;&gt;"",$D$2:$D$2345), IF($D$2:$D$2345&lt;&gt;"",$D$2:$D$2345),0))), D1843)</f>
        <v>tier - 1</v>
      </c>
      <c r="J1843" t="str" cm="1">
        <f t="array" ref="J1843">IF(G1843="", INDEX($G$2:$G$2345, MODE(MATCH(IF($G$2:$G$2345&lt;&gt;"",$G$2:$G$2345), IF($G$2:$G$2345&lt;&gt;"",$G$2:$G$2345),0))), G1843)</f>
        <v>tier - 2</v>
      </c>
      <c r="K1843" t="str" cm="1">
        <f t="array" ref="K1843">IF(E1843="", INDEX($E$2:$E$2345, MODE(MATCH(IF($E$2:$E$2345&lt;&gt;"",$E$2:$E$2345), IF($E$2:$E$2345&lt;&gt;"",$E$2:$E$2345),0))), E1843)</f>
        <v>R1017</v>
      </c>
      <c r="L1843">
        <f t="shared" si="28"/>
        <v>45</v>
      </c>
      <c r="M1843">
        <v>28463</v>
      </c>
    </row>
    <row r="1844" spans="1:13" x14ac:dyDescent="0.25">
      <c r="A1844" t="s">
        <v>1809</v>
      </c>
      <c r="B1844">
        <v>2</v>
      </c>
      <c r="C1844">
        <v>17882.669999999998</v>
      </c>
      <c r="D1844" t="s">
        <v>13</v>
      </c>
      <c r="E1844" t="s">
        <v>18</v>
      </c>
      <c r="F1844" t="s">
        <v>13</v>
      </c>
      <c r="G1844" t="s">
        <v>11</v>
      </c>
      <c r="H1844">
        <v>1979</v>
      </c>
      <c r="I1844" t="str" cm="1">
        <f t="array" ref="I1844">IF(D1844="", INDEX($D$2:$D$2345, MODE(MATCH(IF($D$2:$D$2345&lt;&gt;"",$D$2:$D$2345), IF($D$2:$D$2345&lt;&gt;"",$D$2:$D$2345),0))), D1844)</f>
        <v>tier - 1</v>
      </c>
      <c r="J1844" t="str" cm="1">
        <f t="array" ref="J1844">IF(G1844="", INDEX($G$2:$G$2345, MODE(MATCH(IF($G$2:$G$2345&lt;&gt;"",$G$2:$G$2345), IF($G$2:$G$2345&lt;&gt;"",$G$2:$G$2345),0))), G1844)</f>
        <v>tier - 3</v>
      </c>
      <c r="K1844" t="str" cm="1">
        <f t="array" ref="K1844">IF(E1844="", INDEX($E$2:$E$2345, MODE(MATCH(IF($E$2:$E$2345&lt;&gt;"",$E$2:$E$2345), IF($E$2:$E$2345&lt;&gt;"",$E$2:$E$2345),0))), E1844)</f>
        <v>R1012</v>
      </c>
      <c r="L1844">
        <f t="shared" si="28"/>
        <v>33</v>
      </c>
      <c r="M1844">
        <v>32824</v>
      </c>
    </row>
    <row r="1845" spans="1:13" x14ac:dyDescent="0.25">
      <c r="A1845" t="s">
        <v>1808</v>
      </c>
      <c r="B1845">
        <v>0</v>
      </c>
      <c r="C1845">
        <v>17878.900000000001</v>
      </c>
      <c r="D1845" t="s">
        <v>13</v>
      </c>
      <c r="E1845" t="s">
        <v>238</v>
      </c>
      <c r="F1845" t="s">
        <v>13</v>
      </c>
      <c r="G1845" t="s">
        <v>9</v>
      </c>
      <c r="H1845">
        <v>1997</v>
      </c>
      <c r="I1845" t="str" cm="1">
        <f t="array" ref="I1845">IF(D1845="", INDEX($D$2:$D$2345, MODE(MATCH(IF($D$2:$D$2345&lt;&gt;"",$D$2:$D$2345), IF($D$2:$D$2345&lt;&gt;"",$D$2:$D$2345),0))), D1845)</f>
        <v>tier - 1</v>
      </c>
      <c r="J1845" t="str" cm="1">
        <f t="array" ref="J1845">IF(G1845="", INDEX($G$2:$G$2345, MODE(MATCH(IF($G$2:$G$2345&lt;&gt;"",$G$2:$G$2345), IF($G$2:$G$2345&lt;&gt;"",$G$2:$G$2345),0))), G1845)</f>
        <v>tier - 2</v>
      </c>
      <c r="K1845" t="str" cm="1">
        <f t="array" ref="K1845">IF(E1845="", INDEX($E$2:$E$2345, MODE(MATCH(IF($E$2:$E$2345&lt;&gt;"",$E$2:$E$2345), IF($E$2:$E$2345&lt;&gt;"",$E$2:$E$2345),0))), E1845)</f>
        <v>R1024</v>
      </c>
      <c r="L1845">
        <f t="shared" si="28"/>
        <v>43</v>
      </c>
      <c r="M1845">
        <v>29093</v>
      </c>
    </row>
    <row r="1846" spans="1:13" x14ac:dyDescent="0.25">
      <c r="A1846" t="s">
        <v>1807</v>
      </c>
      <c r="B1846">
        <v>2</v>
      </c>
      <c r="C1846">
        <v>17862.919999999998</v>
      </c>
      <c r="D1846" t="s">
        <v>13</v>
      </c>
      <c r="E1846" t="s">
        <v>18</v>
      </c>
      <c r="F1846" t="s">
        <v>13</v>
      </c>
      <c r="G1846" t="s">
        <v>9</v>
      </c>
      <c r="H1846">
        <v>1976</v>
      </c>
      <c r="I1846" t="str" cm="1">
        <f t="array" ref="I1846">IF(D1846="", INDEX($D$2:$D$2345, MODE(MATCH(IF($D$2:$D$2345&lt;&gt;"",$D$2:$D$2345), IF($D$2:$D$2345&lt;&gt;"",$D$2:$D$2345),0))), D1846)</f>
        <v>tier - 1</v>
      </c>
      <c r="J1846" t="str" cm="1">
        <f t="array" ref="J1846">IF(G1846="", INDEX($G$2:$G$2345, MODE(MATCH(IF($G$2:$G$2345&lt;&gt;"",$G$2:$G$2345), IF($G$2:$G$2345&lt;&gt;"",$G$2:$G$2345),0))), G1846)</f>
        <v>tier - 2</v>
      </c>
      <c r="K1846" t="str" cm="1">
        <f t="array" ref="K1846">IF(E1846="", INDEX($E$2:$E$2345, MODE(MATCH(IF($E$2:$E$2345&lt;&gt;"",$E$2:$E$2345), IF($E$2:$E$2345&lt;&gt;"",$E$2:$E$2345),0))), E1846)</f>
        <v>R1012</v>
      </c>
      <c r="L1846">
        <f t="shared" si="28"/>
        <v>25</v>
      </c>
      <c r="M1846">
        <v>35776</v>
      </c>
    </row>
    <row r="1847" spans="1:13" x14ac:dyDescent="0.25">
      <c r="A1847" t="s">
        <v>1806</v>
      </c>
      <c r="B1847">
        <v>0</v>
      </c>
      <c r="C1847">
        <v>17832.599999999999</v>
      </c>
      <c r="D1847" t="s">
        <v>13</v>
      </c>
      <c r="E1847" t="s">
        <v>18</v>
      </c>
      <c r="F1847" t="s">
        <v>13</v>
      </c>
      <c r="G1847" t="s">
        <v>9</v>
      </c>
      <c r="H1847">
        <v>1963</v>
      </c>
      <c r="I1847" t="str" cm="1">
        <f t="array" ref="I1847">IF(D1847="", INDEX($D$2:$D$2345, MODE(MATCH(IF($D$2:$D$2345&lt;&gt;"",$D$2:$D$2345), IF($D$2:$D$2345&lt;&gt;"",$D$2:$D$2345),0))), D1847)</f>
        <v>tier - 1</v>
      </c>
      <c r="J1847" t="str" cm="1">
        <f t="array" ref="J1847">IF(G1847="", INDEX($G$2:$G$2345, MODE(MATCH(IF($G$2:$G$2345&lt;&gt;"",$G$2:$G$2345), IF($G$2:$G$2345&lt;&gt;"",$G$2:$G$2345),0))), G1847)</f>
        <v>tier - 2</v>
      </c>
      <c r="K1847" t="str" cm="1">
        <f t="array" ref="K1847">IF(E1847="", INDEX($E$2:$E$2345, MODE(MATCH(IF($E$2:$E$2345&lt;&gt;"",$E$2:$E$2345), IF($E$2:$E$2345&lt;&gt;"",$E$2:$E$2345),0))), E1847)</f>
        <v>R1012</v>
      </c>
      <c r="L1847">
        <f t="shared" si="28"/>
        <v>46</v>
      </c>
      <c r="M1847">
        <v>28102</v>
      </c>
    </row>
    <row r="1848" spans="1:13" x14ac:dyDescent="0.25">
      <c r="A1848" t="s">
        <v>1805</v>
      </c>
      <c r="B1848">
        <v>2</v>
      </c>
      <c r="C1848">
        <v>17779.939999999999</v>
      </c>
      <c r="D1848" t="s">
        <v>13</v>
      </c>
      <c r="E1848" t="s">
        <v>18</v>
      </c>
      <c r="F1848" t="s">
        <v>13</v>
      </c>
      <c r="G1848" t="s">
        <v>9</v>
      </c>
      <c r="H1848">
        <v>1979</v>
      </c>
      <c r="I1848" t="str" cm="1">
        <f t="array" ref="I1848">IF(D1848="", INDEX($D$2:$D$2345, MODE(MATCH(IF($D$2:$D$2345&lt;&gt;"",$D$2:$D$2345), IF($D$2:$D$2345&lt;&gt;"",$D$2:$D$2345),0))), D1848)</f>
        <v>tier - 1</v>
      </c>
      <c r="J1848" t="str" cm="1">
        <f t="array" ref="J1848">IF(G1848="", INDEX($G$2:$G$2345, MODE(MATCH(IF($G$2:$G$2345&lt;&gt;"",$G$2:$G$2345), IF($G$2:$G$2345&lt;&gt;"",$G$2:$G$2345),0))), G1848)</f>
        <v>tier - 2</v>
      </c>
      <c r="K1848" t="str" cm="1">
        <f t="array" ref="K1848">IF(E1848="", INDEX($E$2:$E$2345, MODE(MATCH(IF($E$2:$E$2345&lt;&gt;"",$E$2:$E$2345), IF($E$2:$E$2345&lt;&gt;"",$E$2:$E$2345),0))), E1848)</f>
        <v>R1012</v>
      </c>
      <c r="L1848">
        <f t="shared" si="28"/>
        <v>59</v>
      </c>
      <c r="M1848">
        <v>23294</v>
      </c>
    </row>
    <row r="1849" spans="1:13" x14ac:dyDescent="0.25">
      <c r="A1849" t="s">
        <v>1804</v>
      </c>
      <c r="B1849">
        <v>0</v>
      </c>
      <c r="C1849">
        <v>17777.73</v>
      </c>
      <c r="D1849" t="s">
        <v>13</v>
      </c>
      <c r="E1849" t="s">
        <v>18</v>
      </c>
      <c r="F1849" t="s">
        <v>13</v>
      </c>
      <c r="G1849" t="s">
        <v>11</v>
      </c>
      <c r="H1849">
        <v>1966</v>
      </c>
      <c r="I1849" t="str" cm="1">
        <f t="array" ref="I1849">IF(D1849="", INDEX($D$2:$D$2345, MODE(MATCH(IF($D$2:$D$2345&lt;&gt;"",$D$2:$D$2345), IF($D$2:$D$2345&lt;&gt;"",$D$2:$D$2345),0))), D1849)</f>
        <v>tier - 1</v>
      </c>
      <c r="J1849" t="str" cm="1">
        <f t="array" ref="J1849">IF(G1849="", INDEX($G$2:$G$2345, MODE(MATCH(IF($G$2:$G$2345&lt;&gt;"",$G$2:$G$2345), IF($G$2:$G$2345&lt;&gt;"",$G$2:$G$2345),0))), G1849)</f>
        <v>tier - 3</v>
      </c>
      <c r="K1849" t="str" cm="1">
        <f t="array" ref="K1849">IF(E1849="", INDEX($E$2:$E$2345, MODE(MATCH(IF($E$2:$E$2345&lt;&gt;"",$E$2:$E$2345), IF($E$2:$E$2345&lt;&gt;"",$E$2:$E$2345),0))), E1849)</f>
        <v>R1012</v>
      </c>
      <c r="L1849">
        <f t="shared" si="28"/>
        <v>43</v>
      </c>
      <c r="M1849">
        <v>29027</v>
      </c>
    </row>
    <row r="1850" spans="1:13" x14ac:dyDescent="0.25">
      <c r="A1850" t="s">
        <v>1803</v>
      </c>
      <c r="B1850">
        <v>0</v>
      </c>
      <c r="C1850">
        <v>17748.509999999998</v>
      </c>
      <c r="D1850" t="s">
        <v>13</v>
      </c>
      <c r="E1850" t="s">
        <v>18</v>
      </c>
      <c r="F1850" t="s">
        <v>13</v>
      </c>
      <c r="G1850" t="s">
        <v>13</v>
      </c>
      <c r="H1850">
        <v>2003</v>
      </c>
      <c r="I1850" t="str" cm="1">
        <f t="array" ref="I1850">IF(D1850="", INDEX($D$2:$D$2345, MODE(MATCH(IF($D$2:$D$2345&lt;&gt;"",$D$2:$D$2345), IF($D$2:$D$2345&lt;&gt;"",$D$2:$D$2345),0))), D1850)</f>
        <v>tier - 1</v>
      </c>
      <c r="J1850" t="str" cm="1">
        <f t="array" ref="J1850">IF(G1850="", INDEX($G$2:$G$2345, MODE(MATCH(IF($G$2:$G$2345&lt;&gt;"",$G$2:$G$2345), IF($G$2:$G$2345&lt;&gt;"",$G$2:$G$2345),0))), G1850)</f>
        <v>tier - 1</v>
      </c>
      <c r="K1850" t="str" cm="1">
        <f t="array" ref="K1850">IF(E1850="", INDEX($E$2:$E$2345, MODE(MATCH(IF($E$2:$E$2345&lt;&gt;"",$E$2:$E$2345), IF($E$2:$E$2345&lt;&gt;"",$E$2:$E$2345),0))), E1850)</f>
        <v>R1012</v>
      </c>
      <c r="L1850">
        <f t="shared" si="28"/>
        <v>56</v>
      </c>
      <c r="M1850">
        <v>24302</v>
      </c>
    </row>
    <row r="1851" spans="1:13" x14ac:dyDescent="0.25">
      <c r="A1851" t="s">
        <v>2308</v>
      </c>
      <c r="B1851">
        <v>1</v>
      </c>
      <c r="C1851">
        <v>42969.85</v>
      </c>
      <c r="D1851" t="s">
        <v>13</v>
      </c>
      <c r="E1851" t="s">
        <v>10</v>
      </c>
      <c r="F1851" t="s">
        <v>13</v>
      </c>
      <c r="G1851" t="s">
        <v>11</v>
      </c>
      <c r="H1851">
        <v>1975</v>
      </c>
      <c r="I1851" t="str" cm="1">
        <f t="array" ref="I1851">IF(D1851="", INDEX($D$2:$D$2345, MODE(MATCH(IF($D$2:$D$2345&lt;&gt;"",$D$2:$D$2345), IF($D$2:$D$2345&lt;&gt;"",$D$2:$D$2345),0))), D1851)</f>
        <v>tier - 1</v>
      </c>
      <c r="J1851" t="str" cm="1">
        <f t="array" ref="J1851">IF(G1851="", INDEX($G$2:$G$2345, MODE(MATCH(IF($G$2:$G$2345&lt;&gt;"",$G$2:$G$2345), IF($G$2:$G$2345&lt;&gt;"",$G$2:$G$2345),0))), G1851)</f>
        <v>tier - 3</v>
      </c>
      <c r="K1851" t="str" cm="1">
        <f t="array" ref="K1851">IF(E1851="", INDEX($E$2:$E$2345, MODE(MATCH(IF($E$2:$E$2345&lt;&gt;"",$E$2:$E$2345), IF($E$2:$E$2345&lt;&gt;"",$E$2:$E$2345),0))), E1851)</f>
        <v>R1013</v>
      </c>
      <c r="L1851">
        <f t="shared" si="28"/>
        <v>44</v>
      </c>
      <c r="M1851">
        <v>28786</v>
      </c>
    </row>
    <row r="1852" spans="1:13" x14ac:dyDescent="0.25">
      <c r="A1852" t="s">
        <v>1802</v>
      </c>
      <c r="B1852">
        <v>3</v>
      </c>
      <c r="C1852">
        <v>17663.14</v>
      </c>
      <c r="D1852" t="s">
        <v>13</v>
      </c>
      <c r="E1852" t="s">
        <v>10</v>
      </c>
      <c r="F1852" t="s">
        <v>13</v>
      </c>
      <c r="G1852" t="s">
        <v>11</v>
      </c>
      <c r="H1852">
        <v>1994</v>
      </c>
      <c r="I1852" t="str" cm="1">
        <f t="array" ref="I1852">IF(D1852="", INDEX($D$2:$D$2345, MODE(MATCH(IF($D$2:$D$2345&lt;&gt;"",$D$2:$D$2345), IF($D$2:$D$2345&lt;&gt;"",$D$2:$D$2345),0))), D1852)</f>
        <v>tier - 1</v>
      </c>
      <c r="J1852" t="str" cm="1">
        <f t="array" ref="J1852">IF(G1852="", INDEX($G$2:$G$2345, MODE(MATCH(IF($G$2:$G$2345&lt;&gt;"",$G$2:$G$2345), IF($G$2:$G$2345&lt;&gt;"",$G$2:$G$2345),0))), G1852)</f>
        <v>tier - 3</v>
      </c>
      <c r="K1852" t="str" cm="1">
        <f t="array" ref="K1852">IF(E1852="", INDEX($E$2:$E$2345, MODE(MATCH(IF($E$2:$E$2345&lt;&gt;"",$E$2:$E$2345), IF($E$2:$E$2345&lt;&gt;"",$E$2:$E$2345),0))), E1852)</f>
        <v>R1013</v>
      </c>
      <c r="L1852">
        <f t="shared" si="28"/>
        <v>19</v>
      </c>
      <c r="M1852">
        <v>37803</v>
      </c>
    </row>
    <row r="1853" spans="1:13" x14ac:dyDescent="0.25">
      <c r="A1853" t="s">
        <v>1801</v>
      </c>
      <c r="B1853">
        <v>1</v>
      </c>
      <c r="C1853">
        <v>17626.240000000002</v>
      </c>
      <c r="D1853" t="s">
        <v>13</v>
      </c>
      <c r="E1853" t="s">
        <v>10</v>
      </c>
      <c r="F1853" t="s">
        <v>13</v>
      </c>
      <c r="G1853" t="s">
        <v>11</v>
      </c>
      <c r="H1853">
        <v>1990</v>
      </c>
      <c r="I1853" t="str" cm="1">
        <f t="array" ref="I1853">IF(D1853="", INDEX($D$2:$D$2345, MODE(MATCH(IF($D$2:$D$2345&lt;&gt;"",$D$2:$D$2345), IF($D$2:$D$2345&lt;&gt;"",$D$2:$D$2345),0))), D1853)</f>
        <v>tier - 1</v>
      </c>
      <c r="J1853" t="str" cm="1">
        <f t="array" ref="J1853">IF(G1853="", INDEX($G$2:$G$2345, MODE(MATCH(IF($G$2:$G$2345&lt;&gt;"",$G$2:$G$2345), IF($G$2:$G$2345&lt;&gt;"",$G$2:$G$2345),0))), G1853)</f>
        <v>tier - 3</v>
      </c>
      <c r="K1853" t="str" cm="1">
        <f t="array" ref="K1853">IF(E1853="", INDEX($E$2:$E$2345, MODE(MATCH(IF($E$2:$E$2345&lt;&gt;"",$E$2:$E$2345), IF($E$2:$E$2345&lt;&gt;"",$E$2:$E$2345),0))), E1853)</f>
        <v>R1013</v>
      </c>
      <c r="L1853">
        <f t="shared" si="28"/>
        <v>28</v>
      </c>
      <c r="M1853">
        <v>34632</v>
      </c>
    </row>
    <row r="1854" spans="1:13" x14ac:dyDescent="0.25">
      <c r="A1854" t="s">
        <v>1800</v>
      </c>
      <c r="B1854">
        <v>0</v>
      </c>
      <c r="C1854">
        <v>17584.72</v>
      </c>
      <c r="D1854" t="s">
        <v>13</v>
      </c>
      <c r="E1854" t="s">
        <v>18</v>
      </c>
      <c r="F1854" t="s">
        <v>13</v>
      </c>
      <c r="G1854" t="s">
        <v>11</v>
      </c>
      <c r="H1854">
        <v>1970</v>
      </c>
      <c r="I1854" t="str" cm="1">
        <f t="array" ref="I1854">IF(D1854="", INDEX($D$2:$D$2345, MODE(MATCH(IF($D$2:$D$2345&lt;&gt;"",$D$2:$D$2345), IF($D$2:$D$2345&lt;&gt;"",$D$2:$D$2345),0))), D1854)</f>
        <v>tier - 1</v>
      </c>
      <c r="J1854" t="str" cm="1">
        <f t="array" ref="J1854">IF(G1854="", INDEX($G$2:$G$2345, MODE(MATCH(IF($G$2:$G$2345&lt;&gt;"",$G$2:$G$2345), IF($G$2:$G$2345&lt;&gt;"",$G$2:$G$2345),0))), G1854)</f>
        <v>tier - 3</v>
      </c>
      <c r="K1854" t="str" cm="1">
        <f t="array" ref="K1854">IF(E1854="", INDEX($E$2:$E$2345, MODE(MATCH(IF($E$2:$E$2345&lt;&gt;"",$E$2:$E$2345), IF($E$2:$E$2345&lt;&gt;"",$E$2:$E$2345),0))), E1854)</f>
        <v>R1012</v>
      </c>
      <c r="L1854">
        <f t="shared" si="28"/>
        <v>32</v>
      </c>
      <c r="M1854">
        <v>33080</v>
      </c>
    </row>
    <row r="1855" spans="1:13" x14ac:dyDescent="0.25">
      <c r="A1855" t="s">
        <v>1799</v>
      </c>
      <c r="B1855">
        <v>1</v>
      </c>
      <c r="C1855">
        <v>17560.38</v>
      </c>
      <c r="D1855" t="s">
        <v>13</v>
      </c>
      <c r="E1855" t="s">
        <v>18</v>
      </c>
      <c r="F1855" t="s">
        <v>13</v>
      </c>
      <c r="G1855" t="s">
        <v>13</v>
      </c>
      <c r="H1855">
        <v>2002</v>
      </c>
      <c r="I1855" t="str" cm="1">
        <f t="array" ref="I1855">IF(D1855="", INDEX($D$2:$D$2345, MODE(MATCH(IF($D$2:$D$2345&lt;&gt;"",$D$2:$D$2345), IF($D$2:$D$2345&lt;&gt;"",$D$2:$D$2345),0))), D1855)</f>
        <v>tier - 1</v>
      </c>
      <c r="J1855" t="str" cm="1">
        <f t="array" ref="J1855">IF(G1855="", INDEX($G$2:$G$2345, MODE(MATCH(IF($G$2:$G$2345&lt;&gt;"",$G$2:$G$2345), IF($G$2:$G$2345&lt;&gt;"",$G$2:$G$2345),0))), G1855)</f>
        <v>tier - 1</v>
      </c>
      <c r="K1855" t="str" cm="1">
        <f t="array" ref="K1855">IF(E1855="", INDEX($E$2:$E$2345, MODE(MATCH(IF($E$2:$E$2345&lt;&gt;"",$E$2:$E$2345), IF($E$2:$E$2345&lt;&gt;"",$E$2:$E$2345),0))), E1855)</f>
        <v>R1012</v>
      </c>
      <c r="L1855">
        <f t="shared" si="28"/>
        <v>52</v>
      </c>
      <c r="M1855">
        <v>25805</v>
      </c>
    </row>
    <row r="1856" spans="1:13" x14ac:dyDescent="0.25">
      <c r="A1856" t="s">
        <v>1798</v>
      </c>
      <c r="B1856">
        <v>0</v>
      </c>
      <c r="C1856">
        <v>17556.88</v>
      </c>
      <c r="D1856" t="s">
        <v>13</v>
      </c>
      <c r="E1856" t="s">
        <v>18</v>
      </c>
      <c r="F1856" t="s">
        <v>13</v>
      </c>
      <c r="G1856" t="s">
        <v>9</v>
      </c>
      <c r="H1856">
        <v>1963</v>
      </c>
      <c r="I1856" t="str" cm="1">
        <f t="array" ref="I1856">IF(D1856="", INDEX($D$2:$D$2345, MODE(MATCH(IF($D$2:$D$2345&lt;&gt;"",$D$2:$D$2345), IF($D$2:$D$2345&lt;&gt;"",$D$2:$D$2345),0))), D1856)</f>
        <v>tier - 1</v>
      </c>
      <c r="J1856" t="str" cm="1">
        <f t="array" ref="J1856">IF(G1856="", INDEX($G$2:$G$2345, MODE(MATCH(IF($G$2:$G$2345&lt;&gt;"",$G$2:$G$2345), IF($G$2:$G$2345&lt;&gt;"",$G$2:$G$2345),0))), G1856)</f>
        <v>tier - 2</v>
      </c>
      <c r="K1856" t="str" cm="1">
        <f t="array" ref="K1856">IF(E1856="", INDEX($E$2:$E$2345, MODE(MATCH(IF($E$2:$E$2345&lt;&gt;"",$E$2:$E$2345), IF($E$2:$E$2345&lt;&gt;"",$E$2:$E$2345),0))), E1856)</f>
        <v>R1012</v>
      </c>
      <c r="L1856">
        <f t="shared" si="28"/>
        <v>20</v>
      </c>
      <c r="M1856">
        <v>37576</v>
      </c>
    </row>
    <row r="1857" spans="1:13" x14ac:dyDescent="0.25">
      <c r="A1857" t="s">
        <v>1797</v>
      </c>
      <c r="B1857">
        <v>0</v>
      </c>
      <c r="C1857">
        <v>17507.47</v>
      </c>
      <c r="D1857" t="s">
        <v>13</v>
      </c>
      <c r="E1857" t="s">
        <v>526</v>
      </c>
      <c r="F1857" t="s">
        <v>13</v>
      </c>
      <c r="G1857" t="s">
        <v>13</v>
      </c>
      <c r="H1857">
        <v>1968</v>
      </c>
      <c r="I1857" t="str" cm="1">
        <f t="array" ref="I1857">IF(D1857="", INDEX($D$2:$D$2345, MODE(MATCH(IF($D$2:$D$2345&lt;&gt;"",$D$2:$D$2345), IF($D$2:$D$2345&lt;&gt;"",$D$2:$D$2345),0))), D1857)</f>
        <v>tier - 1</v>
      </c>
      <c r="J1857" t="str" cm="1">
        <f t="array" ref="J1857">IF(G1857="", INDEX($G$2:$G$2345, MODE(MATCH(IF($G$2:$G$2345&lt;&gt;"",$G$2:$G$2345), IF($G$2:$G$2345&lt;&gt;"",$G$2:$G$2345),0))), G1857)</f>
        <v>tier - 1</v>
      </c>
      <c r="K1857" t="str" cm="1">
        <f t="array" ref="K1857">IF(E1857="", INDEX($E$2:$E$2345, MODE(MATCH(IF($E$2:$E$2345&lt;&gt;"",$E$2:$E$2345), IF($E$2:$E$2345&lt;&gt;"",$E$2:$E$2345),0))), E1857)</f>
        <v>R1026</v>
      </c>
      <c r="L1857">
        <f t="shared" si="28"/>
        <v>59</v>
      </c>
      <c r="M1857">
        <v>23204</v>
      </c>
    </row>
    <row r="1858" spans="1:13" x14ac:dyDescent="0.25">
      <c r="A1858" t="s">
        <v>1796</v>
      </c>
      <c r="B1858">
        <v>0</v>
      </c>
      <c r="C1858">
        <v>17505.650000000001</v>
      </c>
      <c r="D1858" t="s">
        <v>13</v>
      </c>
      <c r="E1858" t="s">
        <v>240</v>
      </c>
      <c r="F1858" t="s">
        <v>13</v>
      </c>
      <c r="G1858" t="s">
        <v>9</v>
      </c>
      <c r="H1858">
        <v>1965</v>
      </c>
      <c r="I1858" t="str" cm="1">
        <f t="array" ref="I1858">IF(D1858="", INDEX($D$2:$D$2345, MODE(MATCH(IF($D$2:$D$2345&lt;&gt;"",$D$2:$D$2345), IF($D$2:$D$2345&lt;&gt;"",$D$2:$D$2345),0))), D1858)</f>
        <v>tier - 1</v>
      </c>
      <c r="J1858" t="str" cm="1">
        <f t="array" ref="J1858">IF(G1858="", INDEX($G$2:$G$2345, MODE(MATCH(IF($G$2:$G$2345&lt;&gt;"",$G$2:$G$2345), IF($G$2:$G$2345&lt;&gt;"",$G$2:$G$2345),0))), G1858)</f>
        <v>tier - 2</v>
      </c>
      <c r="K1858" t="str" cm="1">
        <f t="array" ref="K1858">IF(E1858="", INDEX($E$2:$E$2345, MODE(MATCH(IF($E$2:$E$2345&lt;&gt;"",$E$2:$E$2345), IF($E$2:$E$2345&lt;&gt;"",$E$2:$E$2345),0))), E1858)</f>
        <v>R1023</v>
      </c>
      <c r="L1858">
        <f t="shared" ref="L1858:L1921" si="29">INT(YEARFRAC(M1858,DATE(2023,6,8)))</f>
        <v>54</v>
      </c>
      <c r="M1858">
        <v>25005</v>
      </c>
    </row>
    <row r="1859" spans="1:13" x14ac:dyDescent="0.25">
      <c r="A1859" t="s">
        <v>1795</v>
      </c>
      <c r="B1859">
        <v>0</v>
      </c>
      <c r="C1859">
        <v>17496.310000000001</v>
      </c>
      <c r="D1859" t="s">
        <v>13</v>
      </c>
      <c r="E1859" t="s">
        <v>33</v>
      </c>
      <c r="F1859" t="s">
        <v>13</v>
      </c>
      <c r="G1859" t="s">
        <v>9</v>
      </c>
      <c r="H1859">
        <v>1990</v>
      </c>
      <c r="I1859" t="str" cm="1">
        <f t="array" ref="I1859">IF(D1859="", INDEX($D$2:$D$2345, MODE(MATCH(IF($D$2:$D$2345&lt;&gt;"",$D$2:$D$2345), IF($D$2:$D$2345&lt;&gt;"",$D$2:$D$2345),0))), D1859)</f>
        <v>tier - 1</v>
      </c>
      <c r="J1859" t="str" cm="1">
        <f t="array" ref="J1859">IF(G1859="", INDEX($G$2:$G$2345, MODE(MATCH(IF($G$2:$G$2345&lt;&gt;"",$G$2:$G$2345), IF($G$2:$G$2345&lt;&gt;"",$G$2:$G$2345),0))), G1859)</f>
        <v>tier - 2</v>
      </c>
      <c r="K1859" t="str" cm="1">
        <f t="array" ref="K1859">IF(E1859="", INDEX($E$2:$E$2345, MODE(MATCH(IF($E$2:$E$2345&lt;&gt;"",$E$2:$E$2345), IF($E$2:$E$2345&lt;&gt;"",$E$2:$E$2345),0))), E1859)</f>
        <v>R1011</v>
      </c>
      <c r="L1859">
        <f t="shared" si="29"/>
        <v>57</v>
      </c>
      <c r="M1859">
        <v>24105</v>
      </c>
    </row>
    <row r="1860" spans="1:13" x14ac:dyDescent="0.25">
      <c r="A1860" t="s">
        <v>1794</v>
      </c>
      <c r="B1860">
        <v>0</v>
      </c>
      <c r="C1860">
        <v>17479.53</v>
      </c>
      <c r="D1860" t="s">
        <v>13</v>
      </c>
      <c r="E1860" t="s">
        <v>18</v>
      </c>
      <c r="F1860" t="s">
        <v>13</v>
      </c>
      <c r="G1860" t="s">
        <v>13</v>
      </c>
      <c r="H1860">
        <v>1971</v>
      </c>
      <c r="I1860" t="str" cm="1">
        <f t="array" ref="I1860">IF(D1860="", INDEX($D$2:$D$2345, MODE(MATCH(IF($D$2:$D$2345&lt;&gt;"",$D$2:$D$2345), IF($D$2:$D$2345&lt;&gt;"",$D$2:$D$2345),0))), D1860)</f>
        <v>tier - 1</v>
      </c>
      <c r="J1860" t="str" cm="1">
        <f t="array" ref="J1860">IF(G1860="", INDEX($G$2:$G$2345, MODE(MATCH(IF($G$2:$G$2345&lt;&gt;"",$G$2:$G$2345), IF($G$2:$G$2345&lt;&gt;"",$G$2:$G$2345),0))), G1860)</f>
        <v>tier - 1</v>
      </c>
      <c r="K1860" t="str" cm="1">
        <f t="array" ref="K1860">IF(E1860="", INDEX($E$2:$E$2345, MODE(MATCH(IF($E$2:$E$2345&lt;&gt;"",$E$2:$E$2345), IF($E$2:$E$2345&lt;&gt;"",$E$2:$E$2345),0))), E1860)</f>
        <v>R1012</v>
      </c>
      <c r="L1860">
        <f t="shared" si="29"/>
        <v>33</v>
      </c>
      <c r="M1860">
        <v>33032</v>
      </c>
    </row>
    <row r="1861" spans="1:13" x14ac:dyDescent="0.25">
      <c r="A1861" t="s">
        <v>1793</v>
      </c>
      <c r="B1861">
        <v>0</v>
      </c>
      <c r="C1861">
        <v>17468.98</v>
      </c>
      <c r="D1861" t="s">
        <v>9</v>
      </c>
      <c r="E1861" t="s">
        <v>18</v>
      </c>
      <c r="F1861" t="s">
        <v>9</v>
      </c>
      <c r="G1861" t="s">
        <v>13</v>
      </c>
      <c r="H1861">
        <v>2003</v>
      </c>
      <c r="I1861" t="str" cm="1">
        <f t="array" ref="I1861">IF(D1861="", INDEX($D$2:$D$2345, MODE(MATCH(IF($D$2:$D$2345&lt;&gt;"",$D$2:$D$2345), IF($D$2:$D$2345&lt;&gt;"",$D$2:$D$2345),0))), D1861)</f>
        <v>tier - 2</v>
      </c>
      <c r="J1861" t="str" cm="1">
        <f t="array" ref="J1861">IF(G1861="", INDEX($G$2:$G$2345, MODE(MATCH(IF($G$2:$G$2345&lt;&gt;"",$G$2:$G$2345), IF($G$2:$G$2345&lt;&gt;"",$G$2:$G$2345),0))), G1861)</f>
        <v>tier - 1</v>
      </c>
      <c r="K1861" t="str" cm="1">
        <f t="array" ref="K1861">IF(E1861="", INDEX($E$2:$E$2345, MODE(MATCH(IF($E$2:$E$2345&lt;&gt;"",$E$2:$E$2345), IF($E$2:$E$2345&lt;&gt;"",$E$2:$E$2345),0))), E1861)</f>
        <v>R1012</v>
      </c>
      <c r="L1861">
        <f t="shared" si="29"/>
        <v>51</v>
      </c>
      <c r="M1861">
        <v>26239</v>
      </c>
    </row>
    <row r="1862" spans="1:13" x14ac:dyDescent="0.25">
      <c r="A1862" t="s">
        <v>2307</v>
      </c>
      <c r="B1862">
        <v>2</v>
      </c>
      <c r="C1862">
        <v>42856.84</v>
      </c>
      <c r="D1862" t="s">
        <v>13</v>
      </c>
      <c r="E1862" t="s">
        <v>33</v>
      </c>
      <c r="F1862" t="s">
        <v>13</v>
      </c>
      <c r="G1862" t="s">
        <v>13</v>
      </c>
      <c r="H1862">
        <v>1972</v>
      </c>
      <c r="I1862" t="str" cm="1">
        <f t="array" ref="I1862">IF(D1862="", INDEX($D$2:$D$2345, MODE(MATCH(IF($D$2:$D$2345&lt;&gt;"",$D$2:$D$2345), IF($D$2:$D$2345&lt;&gt;"",$D$2:$D$2345),0))), D1862)</f>
        <v>tier - 1</v>
      </c>
      <c r="J1862" t="str" cm="1">
        <f t="array" ref="J1862">IF(G1862="", INDEX($G$2:$G$2345, MODE(MATCH(IF($G$2:$G$2345&lt;&gt;"",$G$2:$G$2345), IF($G$2:$G$2345&lt;&gt;"",$G$2:$G$2345),0))), G1862)</f>
        <v>tier - 1</v>
      </c>
      <c r="K1862" t="str" cm="1">
        <f t="array" ref="K1862">IF(E1862="", INDEX($E$2:$E$2345, MODE(MATCH(IF($E$2:$E$2345&lt;&gt;"",$E$2:$E$2345), IF($E$2:$E$2345&lt;&gt;"",$E$2:$E$2345),0))), E1862)</f>
        <v>R1011</v>
      </c>
      <c r="L1862">
        <f t="shared" si="29"/>
        <v>47</v>
      </c>
      <c r="M1862">
        <v>27647</v>
      </c>
    </row>
    <row r="1863" spans="1:13" x14ac:dyDescent="0.25">
      <c r="A1863" t="s">
        <v>1792</v>
      </c>
      <c r="B1863">
        <v>2</v>
      </c>
      <c r="C1863">
        <v>17361.77</v>
      </c>
      <c r="D1863" t="s">
        <v>9</v>
      </c>
      <c r="E1863" t="s">
        <v>18</v>
      </c>
      <c r="F1863" t="s">
        <v>9</v>
      </c>
      <c r="G1863" t="s">
        <v>13</v>
      </c>
      <c r="H1863">
        <v>1992</v>
      </c>
      <c r="I1863" t="str" cm="1">
        <f t="array" ref="I1863">IF(D1863="", INDEX($D$2:$D$2345, MODE(MATCH(IF($D$2:$D$2345&lt;&gt;"",$D$2:$D$2345), IF($D$2:$D$2345&lt;&gt;"",$D$2:$D$2345),0))), D1863)</f>
        <v>tier - 2</v>
      </c>
      <c r="J1863" t="str" cm="1">
        <f t="array" ref="J1863">IF(G1863="", INDEX($G$2:$G$2345, MODE(MATCH(IF($G$2:$G$2345&lt;&gt;"",$G$2:$G$2345), IF($G$2:$G$2345&lt;&gt;"",$G$2:$G$2345),0))), G1863)</f>
        <v>tier - 1</v>
      </c>
      <c r="K1863" t="str" cm="1">
        <f t="array" ref="K1863">IF(E1863="", INDEX($E$2:$E$2345, MODE(MATCH(IF($E$2:$E$2345&lt;&gt;"",$E$2:$E$2345), IF($E$2:$E$2345&lt;&gt;"",$E$2:$E$2345),0))), E1863)</f>
        <v>R1012</v>
      </c>
      <c r="L1863">
        <f t="shared" si="29"/>
        <v>19</v>
      </c>
      <c r="M1863">
        <v>37912</v>
      </c>
    </row>
    <row r="1864" spans="1:13" x14ac:dyDescent="0.25">
      <c r="A1864" t="s">
        <v>1791</v>
      </c>
      <c r="B1864">
        <v>0</v>
      </c>
      <c r="C1864">
        <v>17352.68</v>
      </c>
      <c r="D1864" t="s">
        <v>9</v>
      </c>
      <c r="E1864" t="s">
        <v>18</v>
      </c>
      <c r="F1864" t="s">
        <v>9</v>
      </c>
      <c r="G1864" t="s">
        <v>11</v>
      </c>
      <c r="H1864">
        <v>2003</v>
      </c>
      <c r="I1864" t="str" cm="1">
        <f t="array" ref="I1864">IF(D1864="", INDEX($D$2:$D$2345, MODE(MATCH(IF($D$2:$D$2345&lt;&gt;"",$D$2:$D$2345), IF($D$2:$D$2345&lt;&gt;"",$D$2:$D$2345),0))), D1864)</f>
        <v>tier - 2</v>
      </c>
      <c r="J1864" t="str" cm="1">
        <f t="array" ref="J1864">IF(G1864="", INDEX($G$2:$G$2345, MODE(MATCH(IF($G$2:$G$2345&lt;&gt;"",$G$2:$G$2345), IF($G$2:$G$2345&lt;&gt;"",$G$2:$G$2345),0))), G1864)</f>
        <v>tier - 3</v>
      </c>
      <c r="K1864" t="str" cm="1">
        <f t="array" ref="K1864">IF(E1864="", INDEX($E$2:$E$2345, MODE(MATCH(IF($E$2:$E$2345&lt;&gt;"",$E$2:$E$2345), IF($E$2:$E$2345&lt;&gt;"",$E$2:$E$2345),0))), E1864)</f>
        <v>R1012</v>
      </c>
      <c r="L1864">
        <f t="shared" si="29"/>
        <v>30</v>
      </c>
      <c r="M1864">
        <v>33909</v>
      </c>
    </row>
    <row r="1865" spans="1:13" x14ac:dyDescent="0.25">
      <c r="A1865" t="s">
        <v>1790</v>
      </c>
      <c r="B1865">
        <v>0</v>
      </c>
      <c r="C1865">
        <v>17337.580000000002</v>
      </c>
      <c r="D1865" t="s">
        <v>9</v>
      </c>
      <c r="E1865" t="s">
        <v>240</v>
      </c>
      <c r="F1865" t="s">
        <v>9</v>
      </c>
      <c r="G1865" t="s">
        <v>11</v>
      </c>
      <c r="H1865">
        <v>1963</v>
      </c>
      <c r="I1865" t="str" cm="1">
        <f t="array" ref="I1865">IF(D1865="", INDEX($D$2:$D$2345, MODE(MATCH(IF($D$2:$D$2345&lt;&gt;"",$D$2:$D$2345), IF($D$2:$D$2345&lt;&gt;"",$D$2:$D$2345),0))), D1865)</f>
        <v>tier - 2</v>
      </c>
      <c r="J1865" t="str" cm="1">
        <f t="array" ref="J1865">IF(G1865="", INDEX($G$2:$G$2345, MODE(MATCH(IF($G$2:$G$2345&lt;&gt;"",$G$2:$G$2345), IF($G$2:$G$2345&lt;&gt;"",$G$2:$G$2345),0))), G1865)</f>
        <v>tier - 3</v>
      </c>
      <c r="K1865" t="str" cm="1">
        <f t="array" ref="K1865">IF(E1865="", INDEX($E$2:$E$2345, MODE(MATCH(IF($E$2:$E$2345&lt;&gt;"",$E$2:$E$2345), IF($E$2:$E$2345&lt;&gt;"",$E$2:$E$2345),0))), E1865)</f>
        <v>R1023</v>
      </c>
      <c r="L1865">
        <f t="shared" si="29"/>
        <v>19</v>
      </c>
      <c r="M1865">
        <v>37814</v>
      </c>
    </row>
    <row r="1866" spans="1:13" x14ac:dyDescent="0.25">
      <c r="A1866" t="s">
        <v>1789</v>
      </c>
      <c r="B1866">
        <v>1</v>
      </c>
      <c r="C1866">
        <v>17253.43</v>
      </c>
      <c r="D1866" t="s">
        <v>9</v>
      </c>
      <c r="E1866" t="s">
        <v>526</v>
      </c>
      <c r="F1866" t="s">
        <v>9</v>
      </c>
      <c r="G1866" t="s">
        <v>11</v>
      </c>
      <c r="H1866">
        <v>1975</v>
      </c>
      <c r="I1866" t="str" cm="1">
        <f t="array" ref="I1866">IF(D1866="", INDEX($D$2:$D$2345, MODE(MATCH(IF($D$2:$D$2345&lt;&gt;"",$D$2:$D$2345), IF($D$2:$D$2345&lt;&gt;"",$D$2:$D$2345),0))), D1866)</f>
        <v>tier - 2</v>
      </c>
      <c r="J1866" t="str" cm="1">
        <f t="array" ref="J1866">IF(G1866="", INDEX($G$2:$G$2345, MODE(MATCH(IF($G$2:$G$2345&lt;&gt;"",$G$2:$G$2345), IF($G$2:$G$2345&lt;&gt;"",$G$2:$G$2345),0))), G1866)</f>
        <v>tier - 3</v>
      </c>
      <c r="K1866" t="str" cm="1">
        <f t="array" ref="K1866">IF(E1866="", INDEX($E$2:$E$2345, MODE(MATCH(IF($E$2:$E$2345&lt;&gt;"",$E$2:$E$2345), IF($E$2:$E$2345&lt;&gt;"",$E$2:$E$2345),0))), E1866)</f>
        <v>R1026</v>
      </c>
      <c r="L1866">
        <f t="shared" si="29"/>
        <v>59</v>
      </c>
      <c r="M1866">
        <v>23248</v>
      </c>
    </row>
    <row r="1867" spans="1:13" x14ac:dyDescent="0.25">
      <c r="A1867" t="s">
        <v>1788</v>
      </c>
      <c r="B1867">
        <v>1</v>
      </c>
      <c r="C1867">
        <v>17179.52</v>
      </c>
      <c r="D1867" t="s">
        <v>9</v>
      </c>
      <c r="E1867" t="s">
        <v>10</v>
      </c>
      <c r="F1867" t="s">
        <v>9</v>
      </c>
      <c r="G1867" t="s">
        <v>13</v>
      </c>
      <c r="H1867">
        <v>1982</v>
      </c>
      <c r="I1867" t="str" cm="1">
        <f t="array" ref="I1867">IF(D1867="", INDEX($D$2:$D$2345, MODE(MATCH(IF($D$2:$D$2345&lt;&gt;"",$D$2:$D$2345), IF($D$2:$D$2345&lt;&gt;"",$D$2:$D$2345),0))), D1867)</f>
        <v>tier - 2</v>
      </c>
      <c r="J1867" t="str" cm="1">
        <f t="array" ref="J1867">IF(G1867="", INDEX($G$2:$G$2345, MODE(MATCH(IF($G$2:$G$2345&lt;&gt;"",$G$2:$G$2345), IF($G$2:$G$2345&lt;&gt;"",$G$2:$G$2345),0))), G1867)</f>
        <v>tier - 1</v>
      </c>
      <c r="K1867" t="str" cm="1">
        <f t="array" ref="K1867">IF(E1867="", INDEX($E$2:$E$2345, MODE(MATCH(IF($E$2:$E$2345&lt;&gt;"",$E$2:$E$2345), IF($E$2:$E$2345&lt;&gt;"",$E$2:$E$2345),0))), E1867)</f>
        <v>R1013</v>
      </c>
      <c r="L1867">
        <f t="shared" si="29"/>
        <v>47</v>
      </c>
      <c r="M1867">
        <v>27689</v>
      </c>
    </row>
    <row r="1868" spans="1:13" x14ac:dyDescent="0.25">
      <c r="A1868" t="s">
        <v>1787</v>
      </c>
      <c r="B1868">
        <v>1</v>
      </c>
      <c r="C1868">
        <v>17178.68</v>
      </c>
      <c r="D1868" t="s">
        <v>9</v>
      </c>
      <c r="E1868" t="s">
        <v>157</v>
      </c>
      <c r="F1868" t="s">
        <v>9</v>
      </c>
      <c r="G1868" t="s">
        <v>9</v>
      </c>
      <c r="H1868">
        <v>2004</v>
      </c>
      <c r="I1868" t="str" cm="1">
        <f t="array" ref="I1868">IF(D1868="", INDEX($D$2:$D$2345, MODE(MATCH(IF($D$2:$D$2345&lt;&gt;"",$D$2:$D$2345), IF($D$2:$D$2345&lt;&gt;"",$D$2:$D$2345),0))), D1868)</f>
        <v>tier - 2</v>
      </c>
      <c r="J1868" t="str" cm="1">
        <f t="array" ref="J1868">IF(G1868="", INDEX($G$2:$G$2345, MODE(MATCH(IF($G$2:$G$2345&lt;&gt;"",$G$2:$G$2345), IF($G$2:$G$2345&lt;&gt;"",$G$2:$G$2345),0))), G1868)</f>
        <v>tier - 2</v>
      </c>
      <c r="K1868" t="str" cm="1">
        <f t="array" ref="K1868">IF(E1868="", INDEX($E$2:$E$2345, MODE(MATCH(IF($E$2:$E$2345&lt;&gt;"",$E$2:$E$2345), IF($E$2:$E$2345&lt;&gt;"",$E$2:$E$2345),0))), E1868)</f>
        <v>R1019</v>
      </c>
      <c r="L1868">
        <f t="shared" si="29"/>
        <v>40</v>
      </c>
      <c r="M1868">
        <v>30181</v>
      </c>
    </row>
    <row r="1869" spans="1:13" x14ac:dyDescent="0.25">
      <c r="A1869" t="s">
        <v>1786</v>
      </c>
      <c r="B1869">
        <v>0</v>
      </c>
      <c r="C1869">
        <v>17174.52</v>
      </c>
      <c r="D1869" t="s">
        <v>9</v>
      </c>
      <c r="E1869" t="s">
        <v>18</v>
      </c>
      <c r="F1869" t="s">
        <v>9</v>
      </c>
      <c r="G1869" t="s">
        <v>9</v>
      </c>
      <c r="H1869">
        <v>1964</v>
      </c>
      <c r="I1869" t="str" cm="1">
        <f t="array" ref="I1869">IF(D1869="", INDEX($D$2:$D$2345, MODE(MATCH(IF($D$2:$D$2345&lt;&gt;"",$D$2:$D$2345), IF($D$2:$D$2345&lt;&gt;"",$D$2:$D$2345),0))), D1869)</f>
        <v>tier - 2</v>
      </c>
      <c r="J1869" t="str" cm="1">
        <f t="array" ref="J1869">IF(G1869="", INDEX($G$2:$G$2345, MODE(MATCH(IF($G$2:$G$2345&lt;&gt;"",$G$2:$G$2345), IF($G$2:$G$2345&lt;&gt;"",$G$2:$G$2345),0))), G1869)</f>
        <v>tier - 2</v>
      </c>
      <c r="K1869" t="str" cm="1">
        <f t="array" ref="K1869">IF(E1869="", INDEX($E$2:$E$2345, MODE(MATCH(IF($E$2:$E$2345&lt;&gt;"",$E$2:$E$2345), IF($E$2:$E$2345&lt;&gt;"",$E$2:$E$2345),0))), E1869)</f>
        <v>R1012</v>
      </c>
      <c r="L1869">
        <f t="shared" si="29"/>
        <v>19</v>
      </c>
      <c r="M1869">
        <v>38145</v>
      </c>
    </row>
    <row r="1870" spans="1:13" x14ac:dyDescent="0.25">
      <c r="A1870" t="s">
        <v>1785</v>
      </c>
      <c r="B1870">
        <v>0</v>
      </c>
      <c r="C1870">
        <v>17172.27</v>
      </c>
      <c r="D1870" t="s">
        <v>9</v>
      </c>
      <c r="E1870" t="s">
        <v>526</v>
      </c>
      <c r="F1870" t="s">
        <v>9</v>
      </c>
      <c r="G1870" t="s">
        <v>9</v>
      </c>
      <c r="H1870">
        <v>1965</v>
      </c>
      <c r="I1870" t="str" cm="1">
        <f t="array" ref="I1870">IF(D1870="", INDEX($D$2:$D$2345, MODE(MATCH(IF($D$2:$D$2345&lt;&gt;"",$D$2:$D$2345), IF($D$2:$D$2345&lt;&gt;"",$D$2:$D$2345),0))), D1870)</f>
        <v>tier - 2</v>
      </c>
      <c r="J1870" t="str" cm="1">
        <f t="array" ref="J1870">IF(G1870="", INDEX($G$2:$G$2345, MODE(MATCH(IF($G$2:$G$2345&lt;&gt;"",$G$2:$G$2345), IF($G$2:$G$2345&lt;&gt;"",$G$2:$G$2345),0))), G1870)</f>
        <v>tier - 2</v>
      </c>
      <c r="K1870" t="str" cm="1">
        <f t="array" ref="K1870">IF(E1870="", INDEX($E$2:$E$2345, MODE(MATCH(IF($E$2:$E$2345&lt;&gt;"",$E$2:$E$2345), IF($E$2:$E$2345&lt;&gt;"",$E$2:$E$2345),0))), E1870)</f>
        <v>R1026</v>
      </c>
      <c r="L1870">
        <f t="shared" si="29"/>
        <v>58</v>
      </c>
      <c r="M1870">
        <v>23636</v>
      </c>
    </row>
    <row r="1871" spans="1:13" x14ac:dyDescent="0.25">
      <c r="A1871" t="s">
        <v>1784</v>
      </c>
      <c r="B1871">
        <v>4</v>
      </c>
      <c r="C1871">
        <v>17128.43</v>
      </c>
      <c r="D1871" t="s">
        <v>9</v>
      </c>
      <c r="E1871" t="s">
        <v>159</v>
      </c>
      <c r="F1871" t="s">
        <v>9</v>
      </c>
      <c r="G1871" t="s">
        <v>11</v>
      </c>
      <c r="H1871">
        <v>1998</v>
      </c>
      <c r="I1871" t="str" cm="1">
        <f t="array" ref="I1871">IF(D1871="", INDEX($D$2:$D$2345, MODE(MATCH(IF($D$2:$D$2345&lt;&gt;"",$D$2:$D$2345), IF($D$2:$D$2345&lt;&gt;"",$D$2:$D$2345),0))), D1871)</f>
        <v>tier - 2</v>
      </c>
      <c r="J1871" t="str" cm="1">
        <f t="array" ref="J1871">IF(G1871="", INDEX($G$2:$G$2345, MODE(MATCH(IF($G$2:$G$2345&lt;&gt;"",$G$2:$G$2345), IF($G$2:$G$2345&lt;&gt;"",$G$2:$G$2345),0))), G1871)</f>
        <v>tier - 3</v>
      </c>
      <c r="K1871" t="str" cm="1">
        <f t="array" ref="K1871">IF(E1871="", INDEX($E$2:$E$2345, MODE(MATCH(IF($E$2:$E$2345&lt;&gt;"",$E$2:$E$2345), IF($E$2:$E$2345&lt;&gt;"",$E$2:$E$2345),0))), E1871)</f>
        <v>R1016</v>
      </c>
      <c r="L1871">
        <f t="shared" si="29"/>
        <v>58</v>
      </c>
      <c r="M1871">
        <v>23896</v>
      </c>
    </row>
    <row r="1872" spans="1:13" x14ac:dyDescent="0.25">
      <c r="A1872" t="s">
        <v>1783</v>
      </c>
      <c r="B1872">
        <v>1</v>
      </c>
      <c r="C1872">
        <v>17085.27</v>
      </c>
      <c r="D1872" t="s">
        <v>9</v>
      </c>
      <c r="E1872" t="s">
        <v>10</v>
      </c>
      <c r="F1872" t="s">
        <v>9</v>
      </c>
      <c r="G1872" t="s">
        <v>11</v>
      </c>
      <c r="H1872">
        <v>2002</v>
      </c>
      <c r="I1872" t="str" cm="1">
        <f t="array" ref="I1872">IF(D1872="", INDEX($D$2:$D$2345, MODE(MATCH(IF($D$2:$D$2345&lt;&gt;"",$D$2:$D$2345), IF($D$2:$D$2345&lt;&gt;"",$D$2:$D$2345),0))), D1872)</f>
        <v>tier - 2</v>
      </c>
      <c r="J1872" t="str" cm="1">
        <f t="array" ref="J1872">IF(G1872="", INDEX($G$2:$G$2345, MODE(MATCH(IF($G$2:$G$2345&lt;&gt;"",$G$2:$G$2345), IF($G$2:$G$2345&lt;&gt;"",$G$2:$G$2345),0))), G1872)</f>
        <v>tier - 3</v>
      </c>
      <c r="K1872" t="str" cm="1">
        <f t="array" ref="K1872">IF(E1872="", INDEX($E$2:$E$2345, MODE(MATCH(IF($E$2:$E$2345&lt;&gt;"",$E$2:$E$2345), IF($E$2:$E$2345&lt;&gt;"",$E$2:$E$2345),0))), E1872)</f>
        <v>R1013</v>
      </c>
      <c r="L1872">
        <f t="shared" si="29"/>
        <v>24</v>
      </c>
      <c r="M1872">
        <v>35974</v>
      </c>
    </row>
    <row r="1873" spans="1:13" x14ac:dyDescent="0.25">
      <c r="A1873" t="s">
        <v>2306</v>
      </c>
      <c r="B1873">
        <v>0</v>
      </c>
      <c r="C1873">
        <v>42764.12</v>
      </c>
      <c r="D1873" t="s">
        <v>13</v>
      </c>
      <c r="E1873" t="s">
        <v>33</v>
      </c>
      <c r="F1873" t="s">
        <v>13</v>
      </c>
      <c r="G1873" t="s">
        <v>9</v>
      </c>
      <c r="H1873">
        <v>1965</v>
      </c>
      <c r="I1873" t="str" cm="1">
        <f t="array" ref="I1873">IF(D1873="", INDEX($D$2:$D$2345, MODE(MATCH(IF($D$2:$D$2345&lt;&gt;"",$D$2:$D$2345), IF($D$2:$D$2345&lt;&gt;"",$D$2:$D$2345),0))), D1873)</f>
        <v>tier - 1</v>
      </c>
      <c r="J1873" t="str" cm="1">
        <f t="array" ref="J1873">IF(G1873="", INDEX($G$2:$G$2345, MODE(MATCH(IF($G$2:$G$2345&lt;&gt;"",$G$2:$G$2345), IF($G$2:$G$2345&lt;&gt;"",$G$2:$G$2345),0))), G1873)</f>
        <v>tier - 2</v>
      </c>
      <c r="K1873" t="str" cm="1">
        <f t="array" ref="K1873">IF(E1873="", INDEX($E$2:$E$2345, MODE(MATCH(IF($E$2:$E$2345&lt;&gt;"",$E$2:$E$2345), IF($E$2:$E$2345&lt;&gt;"",$E$2:$E$2345),0))), E1873)</f>
        <v>R1011</v>
      </c>
      <c r="L1873">
        <f t="shared" si="29"/>
        <v>50</v>
      </c>
      <c r="M1873">
        <v>26601</v>
      </c>
    </row>
    <row r="1874" spans="1:13" x14ac:dyDescent="0.25">
      <c r="A1874" t="s">
        <v>1782</v>
      </c>
      <c r="B1874">
        <v>0</v>
      </c>
      <c r="C1874">
        <v>17081.080000000002</v>
      </c>
      <c r="D1874" t="s">
        <v>9</v>
      </c>
      <c r="E1874" t="s">
        <v>33</v>
      </c>
      <c r="F1874" t="s">
        <v>9</v>
      </c>
      <c r="G1874" t="s">
        <v>9</v>
      </c>
      <c r="H1874">
        <v>2003</v>
      </c>
      <c r="I1874" t="str" cm="1">
        <f t="array" ref="I1874">IF(D1874="", INDEX($D$2:$D$2345, MODE(MATCH(IF($D$2:$D$2345&lt;&gt;"",$D$2:$D$2345), IF($D$2:$D$2345&lt;&gt;"",$D$2:$D$2345),0))), D1874)</f>
        <v>tier - 2</v>
      </c>
      <c r="J1874" t="str" cm="1">
        <f t="array" ref="J1874">IF(G1874="", INDEX($G$2:$G$2345, MODE(MATCH(IF($G$2:$G$2345&lt;&gt;"",$G$2:$G$2345), IF($G$2:$G$2345&lt;&gt;"",$G$2:$G$2345),0))), G1874)</f>
        <v>tier - 2</v>
      </c>
      <c r="K1874" t="str" cm="1">
        <f t="array" ref="K1874">IF(E1874="", INDEX($E$2:$E$2345, MODE(MATCH(IF($E$2:$E$2345&lt;&gt;"",$E$2:$E$2345), IF($E$2:$E$2345&lt;&gt;"",$E$2:$E$2345),0))), E1874)</f>
        <v>R1011</v>
      </c>
      <c r="L1874">
        <f t="shared" si="29"/>
        <v>20</v>
      </c>
      <c r="M1874">
        <v>37616</v>
      </c>
    </row>
    <row r="1875" spans="1:13" x14ac:dyDescent="0.25">
      <c r="A1875" t="s">
        <v>1781</v>
      </c>
      <c r="B1875">
        <v>0</v>
      </c>
      <c r="C1875">
        <v>17043.34</v>
      </c>
      <c r="D1875" t="s">
        <v>9</v>
      </c>
      <c r="E1875" t="s">
        <v>10</v>
      </c>
      <c r="F1875" t="s">
        <v>9</v>
      </c>
      <c r="G1875" t="s">
        <v>11</v>
      </c>
      <c r="H1875">
        <v>1996</v>
      </c>
      <c r="I1875" t="str" cm="1">
        <f t="array" ref="I1875">IF(D1875="", INDEX($D$2:$D$2345, MODE(MATCH(IF($D$2:$D$2345&lt;&gt;"",$D$2:$D$2345), IF($D$2:$D$2345&lt;&gt;"",$D$2:$D$2345),0))), D1875)</f>
        <v>tier - 2</v>
      </c>
      <c r="J1875" t="str" cm="1">
        <f t="array" ref="J1875">IF(G1875="", INDEX($G$2:$G$2345, MODE(MATCH(IF($G$2:$G$2345&lt;&gt;"",$G$2:$G$2345), IF($G$2:$G$2345&lt;&gt;"",$G$2:$G$2345),0))), G1875)</f>
        <v>tier - 3</v>
      </c>
      <c r="K1875" t="str" cm="1">
        <f t="array" ref="K1875">IF(E1875="", INDEX($E$2:$E$2345, MODE(MATCH(IF($E$2:$E$2345&lt;&gt;"",$E$2:$E$2345), IF($E$2:$E$2345&lt;&gt;"",$E$2:$E$2345),0))), E1875)</f>
        <v>R1013</v>
      </c>
      <c r="L1875">
        <f t="shared" si="29"/>
        <v>19</v>
      </c>
      <c r="M1875">
        <v>37782</v>
      </c>
    </row>
    <row r="1876" spans="1:13" x14ac:dyDescent="0.25">
      <c r="A1876" t="s">
        <v>1780</v>
      </c>
      <c r="B1876">
        <v>0</v>
      </c>
      <c r="C1876">
        <v>17016.009999999998</v>
      </c>
      <c r="D1876" t="s">
        <v>9</v>
      </c>
      <c r="E1876" t="s">
        <v>240</v>
      </c>
      <c r="F1876" t="s">
        <v>9</v>
      </c>
      <c r="G1876" t="s">
        <v>9</v>
      </c>
      <c r="H1876">
        <v>1971</v>
      </c>
      <c r="I1876" t="str" cm="1">
        <f t="array" ref="I1876">IF(D1876="", INDEX($D$2:$D$2345, MODE(MATCH(IF($D$2:$D$2345&lt;&gt;"",$D$2:$D$2345), IF($D$2:$D$2345&lt;&gt;"",$D$2:$D$2345),0))), D1876)</f>
        <v>tier - 2</v>
      </c>
      <c r="J1876" t="str" cm="1">
        <f t="array" ref="J1876">IF(G1876="", INDEX($G$2:$G$2345, MODE(MATCH(IF($G$2:$G$2345&lt;&gt;"",$G$2:$G$2345), IF($G$2:$G$2345&lt;&gt;"",$G$2:$G$2345),0))), G1876)</f>
        <v>tier - 2</v>
      </c>
      <c r="K1876" t="str" cm="1">
        <f t="array" ref="K1876">IF(E1876="", INDEX($E$2:$E$2345, MODE(MATCH(IF($E$2:$E$2345&lt;&gt;"",$E$2:$E$2345), IF($E$2:$E$2345&lt;&gt;"",$E$2:$E$2345),0))), E1876)</f>
        <v>R1023</v>
      </c>
      <c r="L1876">
        <f t="shared" si="29"/>
        <v>26</v>
      </c>
      <c r="M1876">
        <v>35299</v>
      </c>
    </row>
    <row r="1877" spans="1:13" x14ac:dyDescent="0.25">
      <c r="A1877" t="s">
        <v>1779</v>
      </c>
      <c r="B1877">
        <v>2</v>
      </c>
      <c r="C1877">
        <v>16990.55</v>
      </c>
      <c r="D1877" t="s">
        <v>9</v>
      </c>
      <c r="E1877" t="s">
        <v>18</v>
      </c>
      <c r="F1877" t="s">
        <v>9</v>
      </c>
      <c r="G1877" t="s">
        <v>11</v>
      </c>
      <c r="H1877">
        <v>1980</v>
      </c>
      <c r="I1877" t="str" cm="1">
        <f t="array" ref="I1877">IF(D1877="", INDEX($D$2:$D$2345, MODE(MATCH(IF($D$2:$D$2345&lt;&gt;"",$D$2:$D$2345), IF($D$2:$D$2345&lt;&gt;"",$D$2:$D$2345),0))), D1877)</f>
        <v>tier - 2</v>
      </c>
      <c r="J1877" t="str" cm="1">
        <f t="array" ref="J1877">IF(G1877="", INDEX($G$2:$G$2345, MODE(MATCH(IF($G$2:$G$2345&lt;&gt;"",$G$2:$G$2345), IF($G$2:$G$2345&lt;&gt;"",$G$2:$G$2345),0))), G1877)</f>
        <v>tier - 3</v>
      </c>
      <c r="K1877" t="str" cm="1">
        <f t="array" ref="K1877">IF(E1877="", INDEX($E$2:$E$2345, MODE(MATCH(IF($E$2:$E$2345&lt;&gt;"",$E$2:$E$2345), IF($E$2:$E$2345&lt;&gt;"",$E$2:$E$2345),0))), E1877)</f>
        <v>R1012</v>
      </c>
      <c r="L1877">
        <f t="shared" si="29"/>
        <v>51</v>
      </c>
      <c r="M1877">
        <v>26130</v>
      </c>
    </row>
    <row r="1878" spans="1:13" x14ac:dyDescent="0.25">
      <c r="A1878" t="s">
        <v>1778</v>
      </c>
      <c r="B1878">
        <v>2</v>
      </c>
      <c r="C1878">
        <v>16921.09</v>
      </c>
      <c r="D1878" t="s">
        <v>9</v>
      </c>
      <c r="E1878" t="s">
        <v>240</v>
      </c>
      <c r="F1878" t="s">
        <v>9</v>
      </c>
      <c r="G1878" t="s">
        <v>11</v>
      </c>
      <c r="H1878">
        <v>1977</v>
      </c>
      <c r="I1878" t="str" cm="1">
        <f t="array" ref="I1878">IF(D1878="", INDEX($D$2:$D$2345, MODE(MATCH(IF($D$2:$D$2345&lt;&gt;"",$D$2:$D$2345), IF($D$2:$D$2345&lt;&gt;"",$D$2:$D$2345),0))), D1878)</f>
        <v>tier - 2</v>
      </c>
      <c r="J1878" t="str" cm="1">
        <f t="array" ref="J1878">IF(G1878="", INDEX($G$2:$G$2345, MODE(MATCH(IF($G$2:$G$2345&lt;&gt;"",$G$2:$G$2345), IF($G$2:$G$2345&lt;&gt;"",$G$2:$G$2345),0))), G1878)</f>
        <v>tier - 3</v>
      </c>
      <c r="K1878" t="str" cm="1">
        <f t="array" ref="K1878">IF(E1878="", INDEX($E$2:$E$2345, MODE(MATCH(IF($E$2:$E$2345&lt;&gt;"",$E$2:$E$2345), IF($E$2:$E$2345&lt;&gt;"",$E$2:$E$2345),0))), E1878)</f>
        <v>R1023</v>
      </c>
      <c r="L1878">
        <f t="shared" si="29"/>
        <v>42</v>
      </c>
      <c r="M1878">
        <v>29458</v>
      </c>
    </row>
    <row r="1879" spans="1:13" x14ac:dyDescent="0.25">
      <c r="A1879" t="s">
        <v>1777</v>
      </c>
      <c r="B1879">
        <v>0</v>
      </c>
      <c r="C1879">
        <v>16903.5</v>
      </c>
      <c r="D1879" t="s">
        <v>9</v>
      </c>
      <c r="E1879" t="s">
        <v>18</v>
      </c>
      <c r="F1879" t="s">
        <v>9</v>
      </c>
      <c r="G1879" t="s">
        <v>11</v>
      </c>
      <c r="H1879">
        <v>1968</v>
      </c>
      <c r="I1879" t="str" cm="1">
        <f t="array" ref="I1879">IF(D1879="", INDEX($D$2:$D$2345, MODE(MATCH(IF($D$2:$D$2345&lt;&gt;"",$D$2:$D$2345), IF($D$2:$D$2345&lt;&gt;"",$D$2:$D$2345),0))), D1879)</f>
        <v>tier - 2</v>
      </c>
      <c r="J1879" t="str" cm="1">
        <f t="array" ref="J1879">IF(G1879="", INDEX($G$2:$G$2345, MODE(MATCH(IF($G$2:$G$2345&lt;&gt;"",$G$2:$G$2345), IF($G$2:$G$2345&lt;&gt;"",$G$2:$G$2345),0))), G1879)</f>
        <v>tier - 3</v>
      </c>
      <c r="K1879" t="str" cm="1">
        <f t="array" ref="K1879">IF(E1879="", INDEX($E$2:$E$2345, MODE(MATCH(IF($E$2:$E$2345&lt;&gt;"",$E$2:$E$2345), IF($E$2:$E$2345&lt;&gt;"",$E$2:$E$2345),0))), E1879)</f>
        <v>R1012</v>
      </c>
      <c r="L1879">
        <f t="shared" si="29"/>
        <v>45</v>
      </c>
      <c r="M1879">
        <v>28419</v>
      </c>
    </row>
    <row r="1880" spans="1:13" x14ac:dyDescent="0.25">
      <c r="A1880" t="s">
        <v>1776</v>
      </c>
      <c r="B1880">
        <v>0</v>
      </c>
      <c r="C1880">
        <v>16884.919999999998</v>
      </c>
      <c r="D1880" t="s">
        <v>9</v>
      </c>
      <c r="E1880" t="s">
        <v>33</v>
      </c>
      <c r="F1880" t="s">
        <v>9</v>
      </c>
      <c r="G1880" t="s">
        <v>9</v>
      </c>
      <c r="H1880">
        <v>2003</v>
      </c>
      <c r="I1880" t="str" cm="1">
        <f t="array" ref="I1880">IF(D1880="", INDEX($D$2:$D$2345, MODE(MATCH(IF($D$2:$D$2345&lt;&gt;"",$D$2:$D$2345), IF($D$2:$D$2345&lt;&gt;"",$D$2:$D$2345),0))), D1880)</f>
        <v>tier - 2</v>
      </c>
      <c r="J1880" t="str" cm="1">
        <f t="array" ref="J1880">IF(G1880="", INDEX($G$2:$G$2345, MODE(MATCH(IF($G$2:$G$2345&lt;&gt;"",$G$2:$G$2345), IF($G$2:$G$2345&lt;&gt;"",$G$2:$G$2345),0))), G1880)</f>
        <v>tier - 2</v>
      </c>
      <c r="K1880" t="str" cm="1">
        <f t="array" ref="K1880">IF(E1880="", INDEX($E$2:$E$2345, MODE(MATCH(IF($E$2:$E$2345&lt;&gt;"",$E$2:$E$2345), IF($E$2:$E$2345&lt;&gt;"",$E$2:$E$2345),0))), E1880)</f>
        <v>R1011</v>
      </c>
      <c r="L1880">
        <f t="shared" si="29"/>
        <v>54</v>
      </c>
      <c r="M1880">
        <v>25091</v>
      </c>
    </row>
    <row r="1881" spans="1:13" x14ac:dyDescent="0.25">
      <c r="A1881" t="s">
        <v>1775</v>
      </c>
      <c r="B1881">
        <v>0</v>
      </c>
      <c r="C1881">
        <v>16841.32</v>
      </c>
      <c r="D1881" t="s">
        <v>9</v>
      </c>
      <c r="E1881" t="s">
        <v>33</v>
      </c>
      <c r="F1881" t="s">
        <v>9</v>
      </c>
      <c r="G1881" t="s">
        <v>11</v>
      </c>
      <c r="H1881">
        <v>1974</v>
      </c>
      <c r="I1881" t="str" cm="1">
        <f t="array" ref="I1881">IF(D1881="", INDEX($D$2:$D$2345, MODE(MATCH(IF($D$2:$D$2345&lt;&gt;"",$D$2:$D$2345), IF($D$2:$D$2345&lt;&gt;"",$D$2:$D$2345),0))), D1881)</f>
        <v>tier - 2</v>
      </c>
      <c r="J1881" t="str" cm="1">
        <f t="array" ref="J1881">IF(G1881="", INDEX($G$2:$G$2345, MODE(MATCH(IF($G$2:$G$2345&lt;&gt;"",$G$2:$G$2345), IF($G$2:$G$2345&lt;&gt;"",$G$2:$G$2345),0))), G1881)</f>
        <v>tier - 3</v>
      </c>
      <c r="K1881" t="str" cm="1">
        <f t="array" ref="K1881">IF(E1881="", INDEX($E$2:$E$2345, MODE(MATCH(IF($E$2:$E$2345&lt;&gt;"",$E$2:$E$2345), IF($E$2:$E$2345&lt;&gt;"",$E$2:$E$2345),0))), E1881)</f>
        <v>R1011</v>
      </c>
      <c r="L1881">
        <f t="shared" si="29"/>
        <v>19</v>
      </c>
      <c r="M1881">
        <v>37841</v>
      </c>
    </row>
    <row r="1882" spans="1:13" x14ac:dyDescent="0.25">
      <c r="A1882" t="s">
        <v>1774</v>
      </c>
      <c r="B1882">
        <v>1</v>
      </c>
      <c r="C1882">
        <v>16796.41</v>
      </c>
      <c r="D1882" t="s">
        <v>9</v>
      </c>
      <c r="E1882" t="s">
        <v>238</v>
      </c>
      <c r="F1882" t="s">
        <v>9</v>
      </c>
      <c r="G1882" t="s">
        <v>11</v>
      </c>
      <c r="H1882">
        <v>1995</v>
      </c>
      <c r="I1882" t="str" cm="1">
        <f t="array" ref="I1882">IF(D1882="", INDEX($D$2:$D$2345, MODE(MATCH(IF($D$2:$D$2345&lt;&gt;"",$D$2:$D$2345), IF($D$2:$D$2345&lt;&gt;"",$D$2:$D$2345),0))), D1882)</f>
        <v>tier - 2</v>
      </c>
      <c r="J1882" t="str" cm="1">
        <f t="array" ref="J1882">IF(G1882="", INDEX($G$2:$G$2345, MODE(MATCH(IF($G$2:$G$2345&lt;&gt;"",$G$2:$G$2345), IF($G$2:$G$2345&lt;&gt;"",$G$2:$G$2345),0))), G1882)</f>
        <v>tier - 3</v>
      </c>
      <c r="K1882" t="str" cm="1">
        <f t="array" ref="K1882">IF(E1882="", INDEX($E$2:$E$2345, MODE(MATCH(IF($E$2:$E$2345&lt;&gt;"",$E$2:$E$2345), IF($E$2:$E$2345&lt;&gt;"",$E$2:$E$2345),0))), E1882)</f>
        <v>R1024</v>
      </c>
      <c r="L1882">
        <f t="shared" si="29"/>
        <v>48</v>
      </c>
      <c r="M1882">
        <v>27321</v>
      </c>
    </row>
    <row r="1883" spans="1:13" x14ac:dyDescent="0.25">
      <c r="A1883" t="s">
        <v>1773</v>
      </c>
      <c r="B1883">
        <v>0</v>
      </c>
      <c r="C1883">
        <v>16779.400000000001</v>
      </c>
      <c r="D1883" t="s">
        <v>9</v>
      </c>
      <c r="E1883" t="s">
        <v>526</v>
      </c>
      <c r="F1883" t="s">
        <v>9</v>
      </c>
      <c r="G1883" t="s">
        <v>9</v>
      </c>
      <c r="H1883">
        <v>1962</v>
      </c>
      <c r="I1883" t="str" cm="1">
        <f t="array" ref="I1883">IF(D1883="", INDEX($D$2:$D$2345, MODE(MATCH(IF($D$2:$D$2345&lt;&gt;"",$D$2:$D$2345), IF($D$2:$D$2345&lt;&gt;"",$D$2:$D$2345),0))), D1883)</f>
        <v>tier - 2</v>
      </c>
      <c r="J1883" t="str" cm="1">
        <f t="array" ref="J1883">IF(G1883="", INDEX($G$2:$G$2345, MODE(MATCH(IF($G$2:$G$2345&lt;&gt;"",$G$2:$G$2345), IF($G$2:$G$2345&lt;&gt;"",$G$2:$G$2345),0))), G1883)</f>
        <v>tier - 2</v>
      </c>
      <c r="K1883" t="str" cm="1">
        <f t="array" ref="K1883">IF(E1883="", INDEX($E$2:$E$2345, MODE(MATCH(IF($E$2:$E$2345&lt;&gt;"",$E$2:$E$2345), IF($E$2:$E$2345&lt;&gt;"",$E$2:$E$2345),0))), E1883)</f>
        <v>R1026</v>
      </c>
      <c r="L1883">
        <f t="shared" si="29"/>
        <v>27</v>
      </c>
      <c r="M1883">
        <v>34909</v>
      </c>
    </row>
    <row r="1884" spans="1:13" x14ac:dyDescent="0.25">
      <c r="A1884" t="s">
        <v>2305</v>
      </c>
      <c r="B1884">
        <v>2</v>
      </c>
      <c r="C1884">
        <v>42760.5</v>
      </c>
      <c r="D1884" t="s">
        <v>13</v>
      </c>
      <c r="E1884" t="s">
        <v>18</v>
      </c>
      <c r="F1884" t="s">
        <v>13</v>
      </c>
      <c r="G1884" t="s">
        <v>9</v>
      </c>
      <c r="H1884">
        <v>1977</v>
      </c>
      <c r="I1884" t="str" cm="1">
        <f t="array" ref="I1884">IF(D1884="", INDEX($D$2:$D$2345, MODE(MATCH(IF($D$2:$D$2345&lt;&gt;"",$D$2:$D$2345), IF($D$2:$D$2345&lt;&gt;"",$D$2:$D$2345),0))), D1884)</f>
        <v>tier - 1</v>
      </c>
      <c r="J1884" t="str" cm="1">
        <f t="array" ref="J1884">IF(G1884="", INDEX($G$2:$G$2345, MODE(MATCH(IF($G$2:$G$2345&lt;&gt;"",$G$2:$G$2345), IF($G$2:$G$2345&lt;&gt;"",$G$2:$G$2345),0))), G1884)</f>
        <v>tier - 2</v>
      </c>
      <c r="K1884" t="str" cm="1">
        <f t="array" ref="K1884">IF(E1884="", INDEX($E$2:$E$2345, MODE(MATCH(IF($E$2:$E$2345&lt;&gt;"",$E$2:$E$2345), IF($E$2:$E$2345&lt;&gt;"",$E$2:$E$2345),0))), E1884)</f>
        <v>R1012</v>
      </c>
      <c r="L1884">
        <f t="shared" si="29"/>
        <v>57</v>
      </c>
      <c r="M1884">
        <v>24036</v>
      </c>
    </row>
    <row r="1885" spans="1:13" x14ac:dyDescent="0.25">
      <c r="A1885" t="s">
        <v>1772</v>
      </c>
      <c r="B1885">
        <v>2</v>
      </c>
      <c r="C1885">
        <v>16776.3</v>
      </c>
      <c r="D1885" t="s">
        <v>9</v>
      </c>
      <c r="E1885" t="s">
        <v>238</v>
      </c>
      <c r="F1885" t="s">
        <v>9</v>
      </c>
      <c r="G1885" t="s">
        <v>9</v>
      </c>
      <c r="H1885">
        <v>1989</v>
      </c>
      <c r="I1885" t="str" cm="1">
        <f t="array" ref="I1885">IF(D1885="", INDEX($D$2:$D$2345, MODE(MATCH(IF($D$2:$D$2345&lt;&gt;"",$D$2:$D$2345), IF($D$2:$D$2345&lt;&gt;"",$D$2:$D$2345),0))), D1885)</f>
        <v>tier - 2</v>
      </c>
      <c r="J1885" t="str" cm="1">
        <f t="array" ref="J1885">IF(G1885="", INDEX($G$2:$G$2345, MODE(MATCH(IF($G$2:$G$2345&lt;&gt;"",$G$2:$G$2345), IF($G$2:$G$2345&lt;&gt;"",$G$2:$G$2345),0))), G1885)</f>
        <v>tier - 2</v>
      </c>
      <c r="K1885" t="str" cm="1">
        <f t="array" ref="K1885">IF(E1885="", INDEX($E$2:$E$2345, MODE(MATCH(IF($E$2:$E$2345&lt;&gt;"",$E$2:$E$2345), IF($E$2:$E$2345&lt;&gt;"",$E$2:$E$2345),0))), E1885)</f>
        <v>R1024</v>
      </c>
      <c r="L1885">
        <f t="shared" si="29"/>
        <v>60</v>
      </c>
      <c r="M1885">
        <v>22912</v>
      </c>
    </row>
    <row r="1886" spans="1:13" x14ac:dyDescent="0.25">
      <c r="A1886" t="s">
        <v>1771</v>
      </c>
      <c r="B1886">
        <v>0</v>
      </c>
      <c r="C1886">
        <v>16770.990000000002</v>
      </c>
      <c r="D1886" t="s">
        <v>9</v>
      </c>
      <c r="E1886" t="s">
        <v>18</v>
      </c>
      <c r="F1886" t="s">
        <v>9</v>
      </c>
      <c r="G1886" t="s">
        <v>13</v>
      </c>
      <c r="H1886">
        <v>1974</v>
      </c>
      <c r="I1886" t="str" cm="1">
        <f t="array" ref="I1886">IF(D1886="", INDEX($D$2:$D$2345, MODE(MATCH(IF($D$2:$D$2345&lt;&gt;"",$D$2:$D$2345), IF($D$2:$D$2345&lt;&gt;"",$D$2:$D$2345),0))), D1886)</f>
        <v>tier - 2</v>
      </c>
      <c r="J1886" t="str" cm="1">
        <f t="array" ref="J1886">IF(G1886="", INDEX($G$2:$G$2345, MODE(MATCH(IF($G$2:$G$2345&lt;&gt;"",$G$2:$G$2345), IF($G$2:$G$2345&lt;&gt;"",$G$2:$G$2345),0))), G1886)</f>
        <v>tier - 1</v>
      </c>
      <c r="K1886" t="str" cm="1">
        <f t="array" ref="K1886">IF(E1886="", INDEX($E$2:$E$2345, MODE(MATCH(IF($E$2:$E$2345&lt;&gt;"",$E$2:$E$2345), IF($E$2:$E$2345&lt;&gt;"",$E$2:$E$2345),0))), E1886)</f>
        <v>R1012</v>
      </c>
      <c r="L1886">
        <f t="shared" si="29"/>
        <v>33</v>
      </c>
      <c r="M1886">
        <v>32748</v>
      </c>
    </row>
    <row r="1887" spans="1:13" x14ac:dyDescent="0.25">
      <c r="A1887" t="s">
        <v>1770</v>
      </c>
      <c r="B1887">
        <v>1</v>
      </c>
      <c r="C1887">
        <v>16657.72</v>
      </c>
      <c r="D1887" t="s">
        <v>9</v>
      </c>
      <c r="E1887" t="s">
        <v>238</v>
      </c>
      <c r="F1887" t="s">
        <v>9</v>
      </c>
      <c r="G1887" t="s">
        <v>13</v>
      </c>
      <c r="H1887">
        <v>1993</v>
      </c>
      <c r="I1887" t="str" cm="1">
        <f t="array" ref="I1887">IF(D1887="", INDEX($D$2:$D$2345, MODE(MATCH(IF($D$2:$D$2345&lt;&gt;"",$D$2:$D$2345), IF($D$2:$D$2345&lt;&gt;"",$D$2:$D$2345),0))), D1887)</f>
        <v>tier - 2</v>
      </c>
      <c r="J1887" t="str" cm="1">
        <f t="array" ref="J1887">IF(G1887="", INDEX($G$2:$G$2345, MODE(MATCH(IF($G$2:$G$2345&lt;&gt;"",$G$2:$G$2345), IF($G$2:$G$2345&lt;&gt;"",$G$2:$G$2345),0))), G1887)</f>
        <v>tier - 1</v>
      </c>
      <c r="K1887" t="str" cm="1">
        <f t="array" ref="K1887">IF(E1887="", INDEX($E$2:$E$2345, MODE(MATCH(IF($E$2:$E$2345&lt;&gt;"",$E$2:$E$2345), IF($E$2:$E$2345&lt;&gt;"",$E$2:$E$2345),0))), E1887)</f>
        <v>R1024</v>
      </c>
      <c r="L1887">
        <f t="shared" si="29"/>
        <v>48</v>
      </c>
      <c r="M1887">
        <v>27338</v>
      </c>
    </row>
    <row r="1888" spans="1:13" x14ac:dyDescent="0.25">
      <c r="A1888" t="s">
        <v>1769</v>
      </c>
      <c r="B1888">
        <v>2</v>
      </c>
      <c r="C1888">
        <v>16631.61</v>
      </c>
      <c r="D1888" t="s">
        <v>9</v>
      </c>
      <c r="E1888" t="s">
        <v>18</v>
      </c>
      <c r="F1888" t="s">
        <v>9</v>
      </c>
      <c r="G1888" t="s">
        <v>13</v>
      </c>
      <c r="H1888">
        <v>1977</v>
      </c>
      <c r="I1888" t="str" cm="1">
        <f t="array" ref="I1888">IF(D1888="", INDEX($D$2:$D$2345, MODE(MATCH(IF($D$2:$D$2345&lt;&gt;"",$D$2:$D$2345), IF($D$2:$D$2345&lt;&gt;"",$D$2:$D$2345),0))), D1888)</f>
        <v>tier - 2</v>
      </c>
      <c r="J1888" t="str" cm="1">
        <f t="array" ref="J1888">IF(G1888="", INDEX($G$2:$G$2345, MODE(MATCH(IF($G$2:$G$2345&lt;&gt;"",$G$2:$G$2345), IF($G$2:$G$2345&lt;&gt;"",$G$2:$G$2345),0))), G1888)</f>
        <v>tier - 1</v>
      </c>
      <c r="K1888" t="str" cm="1">
        <f t="array" ref="K1888">IF(E1888="", INDEX($E$2:$E$2345, MODE(MATCH(IF($E$2:$E$2345&lt;&gt;"",$E$2:$E$2345), IF($E$2:$E$2345&lt;&gt;"",$E$2:$E$2345),0))), E1888)</f>
        <v>R1012</v>
      </c>
      <c r="L1888">
        <f t="shared" si="29"/>
        <v>29</v>
      </c>
      <c r="M1888">
        <v>34237</v>
      </c>
    </row>
    <row r="1889" spans="1:13" x14ac:dyDescent="0.25">
      <c r="A1889" t="s">
        <v>1768</v>
      </c>
      <c r="B1889">
        <v>1</v>
      </c>
      <c r="C1889">
        <v>16602.18</v>
      </c>
      <c r="D1889" t="s">
        <v>9</v>
      </c>
      <c r="E1889" t="s">
        <v>526</v>
      </c>
      <c r="F1889" t="s">
        <v>9</v>
      </c>
      <c r="G1889" t="s">
        <v>13</v>
      </c>
      <c r="H1889">
        <v>1975</v>
      </c>
      <c r="I1889" t="str" cm="1">
        <f t="array" ref="I1889">IF(D1889="", INDEX($D$2:$D$2345, MODE(MATCH(IF($D$2:$D$2345&lt;&gt;"",$D$2:$D$2345), IF($D$2:$D$2345&lt;&gt;"",$D$2:$D$2345),0))), D1889)</f>
        <v>tier - 2</v>
      </c>
      <c r="J1889" t="str" cm="1">
        <f t="array" ref="J1889">IF(G1889="", INDEX($G$2:$G$2345, MODE(MATCH(IF($G$2:$G$2345&lt;&gt;"",$G$2:$G$2345), IF($G$2:$G$2345&lt;&gt;"",$G$2:$G$2345),0))), G1889)</f>
        <v>tier - 1</v>
      </c>
      <c r="K1889" t="str" cm="1">
        <f t="array" ref="K1889">IF(E1889="", INDEX($E$2:$E$2345, MODE(MATCH(IF($E$2:$E$2345&lt;&gt;"",$E$2:$E$2345), IF($E$2:$E$2345&lt;&gt;"",$E$2:$E$2345),0))), E1889)</f>
        <v>R1026</v>
      </c>
      <c r="L1889">
        <f t="shared" si="29"/>
        <v>45</v>
      </c>
      <c r="M1889">
        <v>28330</v>
      </c>
    </row>
    <row r="1890" spans="1:13" x14ac:dyDescent="0.25">
      <c r="A1890" t="s">
        <v>1767</v>
      </c>
      <c r="B1890">
        <v>0</v>
      </c>
      <c r="C1890">
        <v>16600.16</v>
      </c>
      <c r="D1890" t="s">
        <v>9</v>
      </c>
      <c r="E1890" t="s">
        <v>33</v>
      </c>
      <c r="F1890" t="s">
        <v>9</v>
      </c>
      <c r="G1890" t="s">
        <v>9</v>
      </c>
      <c r="H1890">
        <v>1970</v>
      </c>
      <c r="I1890" t="str" cm="1">
        <f t="array" ref="I1890">IF(D1890="", INDEX($D$2:$D$2345, MODE(MATCH(IF($D$2:$D$2345&lt;&gt;"",$D$2:$D$2345), IF($D$2:$D$2345&lt;&gt;"",$D$2:$D$2345),0))), D1890)</f>
        <v>tier - 2</v>
      </c>
      <c r="J1890" t="str" cm="1">
        <f t="array" ref="J1890">IF(G1890="", INDEX($G$2:$G$2345, MODE(MATCH(IF($G$2:$G$2345&lt;&gt;"",$G$2:$G$2345), IF($G$2:$G$2345&lt;&gt;"",$G$2:$G$2345),0))), G1890)</f>
        <v>tier - 2</v>
      </c>
      <c r="K1890" t="str" cm="1">
        <f t="array" ref="K1890">IF(E1890="", INDEX($E$2:$E$2345, MODE(MATCH(IF($E$2:$E$2345&lt;&gt;"",$E$2:$E$2345), IF($E$2:$E$2345&lt;&gt;"",$E$2:$E$2345),0))), E1890)</f>
        <v>R1011</v>
      </c>
      <c r="L1890">
        <f t="shared" si="29"/>
        <v>47</v>
      </c>
      <c r="M1890">
        <v>27585</v>
      </c>
    </row>
    <row r="1891" spans="1:13" x14ac:dyDescent="0.25">
      <c r="A1891" t="s">
        <v>1766</v>
      </c>
      <c r="B1891">
        <v>0</v>
      </c>
      <c r="C1891">
        <v>16587.96</v>
      </c>
      <c r="D1891" t="s">
        <v>9</v>
      </c>
      <c r="E1891" t="s">
        <v>240</v>
      </c>
      <c r="F1891" t="s">
        <v>9</v>
      </c>
      <c r="G1891" t="s">
        <v>9</v>
      </c>
      <c r="H1891">
        <v>1963</v>
      </c>
      <c r="I1891" t="str" cm="1">
        <f t="array" ref="I1891">IF(D1891="", INDEX($D$2:$D$2345, MODE(MATCH(IF($D$2:$D$2345&lt;&gt;"",$D$2:$D$2345), IF($D$2:$D$2345&lt;&gt;"",$D$2:$D$2345),0))), D1891)</f>
        <v>tier - 2</v>
      </c>
      <c r="J1891" t="str" cm="1">
        <f t="array" ref="J1891">IF(G1891="", INDEX($G$2:$G$2345, MODE(MATCH(IF($G$2:$G$2345&lt;&gt;"",$G$2:$G$2345), IF($G$2:$G$2345&lt;&gt;"",$G$2:$G$2345),0))), G1891)</f>
        <v>tier - 2</v>
      </c>
      <c r="K1891" t="str" cm="1">
        <f t="array" ref="K1891">IF(E1891="", INDEX($E$2:$E$2345, MODE(MATCH(IF($E$2:$E$2345&lt;&gt;"",$E$2:$E$2345), IF($E$2:$E$2345&lt;&gt;"",$E$2:$E$2345),0))), E1891)</f>
        <v>R1023</v>
      </c>
      <c r="L1891">
        <f t="shared" si="29"/>
        <v>52</v>
      </c>
      <c r="M1891">
        <v>25744</v>
      </c>
    </row>
    <row r="1892" spans="1:13" x14ac:dyDescent="0.25">
      <c r="A1892" t="s">
        <v>1765</v>
      </c>
      <c r="B1892">
        <v>0</v>
      </c>
      <c r="C1892">
        <v>16586.5</v>
      </c>
      <c r="D1892" t="s">
        <v>9</v>
      </c>
      <c r="E1892" t="s">
        <v>10</v>
      </c>
      <c r="F1892" t="s">
        <v>9</v>
      </c>
      <c r="G1892" t="s">
        <v>13</v>
      </c>
      <c r="H1892">
        <v>2001</v>
      </c>
      <c r="I1892" t="str" cm="1">
        <f t="array" ref="I1892">IF(D1892="", INDEX($D$2:$D$2345, MODE(MATCH(IF($D$2:$D$2345&lt;&gt;"",$D$2:$D$2345), IF($D$2:$D$2345&lt;&gt;"",$D$2:$D$2345),0))), D1892)</f>
        <v>tier - 2</v>
      </c>
      <c r="J1892" t="str" cm="1">
        <f t="array" ref="J1892">IF(G1892="", INDEX($G$2:$G$2345, MODE(MATCH(IF($G$2:$G$2345&lt;&gt;"",$G$2:$G$2345), IF($G$2:$G$2345&lt;&gt;"",$G$2:$G$2345),0))), G1892)</f>
        <v>tier - 1</v>
      </c>
      <c r="K1892" t="str" cm="1">
        <f t="array" ref="K1892">IF(E1892="", INDEX($E$2:$E$2345, MODE(MATCH(IF($E$2:$E$2345&lt;&gt;"",$E$2:$E$2345), IF($E$2:$E$2345&lt;&gt;"",$E$2:$E$2345),0))), E1892)</f>
        <v>R1013</v>
      </c>
      <c r="L1892">
        <f t="shared" si="29"/>
        <v>59</v>
      </c>
      <c r="M1892">
        <v>23187</v>
      </c>
    </row>
    <row r="1893" spans="1:13" x14ac:dyDescent="0.25">
      <c r="A1893" t="s">
        <v>1764</v>
      </c>
      <c r="B1893">
        <v>0</v>
      </c>
      <c r="C1893">
        <v>16577.78</v>
      </c>
      <c r="D1893" t="s">
        <v>9</v>
      </c>
      <c r="E1893" t="s">
        <v>10</v>
      </c>
      <c r="F1893" t="s">
        <v>9</v>
      </c>
      <c r="G1893" t="s">
        <v>13</v>
      </c>
      <c r="H1893">
        <v>1995</v>
      </c>
      <c r="I1893" t="str" cm="1">
        <f t="array" ref="I1893">IF(D1893="", INDEX($D$2:$D$2345, MODE(MATCH(IF($D$2:$D$2345&lt;&gt;"",$D$2:$D$2345), IF($D$2:$D$2345&lt;&gt;"",$D$2:$D$2345),0))), D1893)</f>
        <v>tier - 2</v>
      </c>
      <c r="J1893" t="str" cm="1">
        <f t="array" ref="J1893">IF(G1893="", INDEX($G$2:$G$2345, MODE(MATCH(IF($G$2:$G$2345&lt;&gt;"",$G$2:$G$2345), IF($G$2:$G$2345&lt;&gt;"",$G$2:$G$2345),0))), G1893)</f>
        <v>tier - 1</v>
      </c>
      <c r="K1893" t="str" cm="1">
        <f t="array" ref="K1893">IF(E1893="", INDEX($E$2:$E$2345, MODE(MATCH(IF($E$2:$E$2345&lt;&gt;"",$E$2:$E$2345), IF($E$2:$E$2345&lt;&gt;"",$E$2:$E$2345),0))), E1893)</f>
        <v>R1013</v>
      </c>
      <c r="L1893">
        <f t="shared" si="29"/>
        <v>21</v>
      </c>
      <c r="M1893">
        <v>37248</v>
      </c>
    </row>
    <row r="1894" spans="1:13" x14ac:dyDescent="0.25">
      <c r="A1894" t="s">
        <v>1763</v>
      </c>
      <c r="B1894">
        <v>3</v>
      </c>
      <c r="C1894">
        <v>16455.71</v>
      </c>
      <c r="D1894" t="s">
        <v>9</v>
      </c>
      <c r="E1894" t="s">
        <v>18</v>
      </c>
      <c r="F1894" t="s">
        <v>9</v>
      </c>
      <c r="G1894" t="s">
        <v>9</v>
      </c>
      <c r="H1894">
        <v>1958</v>
      </c>
      <c r="I1894" t="str" cm="1">
        <f t="array" ref="I1894">IF(D1894="", INDEX($D$2:$D$2345, MODE(MATCH(IF($D$2:$D$2345&lt;&gt;"",$D$2:$D$2345), IF($D$2:$D$2345&lt;&gt;"",$D$2:$D$2345),0))), D1894)</f>
        <v>tier - 2</v>
      </c>
      <c r="J1894" t="str" cm="1">
        <f t="array" ref="J1894">IF(G1894="", INDEX($G$2:$G$2345, MODE(MATCH(IF($G$2:$G$2345&lt;&gt;"",$G$2:$G$2345), IF($G$2:$G$2345&lt;&gt;"",$G$2:$G$2345),0))), G1894)</f>
        <v>tier - 2</v>
      </c>
      <c r="K1894" t="str" cm="1">
        <f t="array" ref="K1894">IF(E1894="", INDEX($E$2:$E$2345, MODE(MATCH(IF($E$2:$E$2345&lt;&gt;"",$E$2:$E$2345), IF($E$2:$E$2345&lt;&gt;"",$E$2:$E$2345),0))), E1894)</f>
        <v>R1012</v>
      </c>
      <c r="L1894">
        <f t="shared" si="29"/>
        <v>27</v>
      </c>
      <c r="M1894">
        <v>34982</v>
      </c>
    </row>
    <row r="1895" spans="1:13" x14ac:dyDescent="0.25">
      <c r="A1895" t="s">
        <v>2358</v>
      </c>
      <c r="B1895">
        <v>0</v>
      </c>
      <c r="C1895">
        <v>52590.83</v>
      </c>
      <c r="D1895" t="s">
        <v>13</v>
      </c>
      <c r="E1895" t="s">
        <v>33</v>
      </c>
      <c r="F1895" t="s">
        <v>13</v>
      </c>
      <c r="G1895" t="s">
        <v>11</v>
      </c>
      <c r="H1895">
        <v>1962</v>
      </c>
      <c r="I1895" t="str" cm="1">
        <f t="array" ref="I1895">IF(D1895="", INDEX($D$2:$D$2345, MODE(MATCH(IF($D$2:$D$2345&lt;&gt;"",$D$2:$D$2345), IF($D$2:$D$2345&lt;&gt;"",$D$2:$D$2345),0))), D1895)</f>
        <v>tier - 1</v>
      </c>
      <c r="J1895" t="str" cm="1">
        <f t="array" ref="J1895">IF(G1895="", INDEX($G$2:$G$2345, MODE(MATCH(IF($G$2:$G$2345&lt;&gt;"",$G$2:$G$2345), IF($G$2:$G$2345&lt;&gt;"",$G$2:$G$2345),0))), G1895)</f>
        <v>tier - 3</v>
      </c>
      <c r="K1895" t="str" cm="1">
        <f t="array" ref="K1895">IF(E1895="", INDEX($E$2:$E$2345, MODE(MATCH(IF($E$2:$E$2345&lt;&gt;"",$E$2:$E$2345), IF($E$2:$E$2345&lt;&gt;"",$E$2:$E$2345),0))), E1895)</f>
        <v>R1011</v>
      </c>
      <c r="L1895">
        <f t="shared" si="29"/>
        <v>33</v>
      </c>
      <c r="M1895">
        <v>32724</v>
      </c>
    </row>
    <row r="1896" spans="1:13" x14ac:dyDescent="0.25">
      <c r="A1896" t="s">
        <v>2304</v>
      </c>
      <c r="B1896">
        <v>0</v>
      </c>
      <c r="C1896">
        <v>42644.2</v>
      </c>
      <c r="D1896" t="s">
        <v>13</v>
      </c>
      <c r="E1896" t="s">
        <v>33</v>
      </c>
      <c r="F1896" t="s">
        <v>13</v>
      </c>
      <c r="G1896" t="s">
        <v>11</v>
      </c>
      <c r="H1896">
        <v>1971</v>
      </c>
      <c r="I1896" t="str" cm="1">
        <f t="array" ref="I1896">IF(D1896="", INDEX($D$2:$D$2345, MODE(MATCH(IF($D$2:$D$2345&lt;&gt;"",$D$2:$D$2345), IF($D$2:$D$2345&lt;&gt;"",$D$2:$D$2345),0))), D1896)</f>
        <v>tier - 1</v>
      </c>
      <c r="J1896" t="str" cm="1">
        <f t="array" ref="J1896">IF(G1896="", INDEX($G$2:$G$2345, MODE(MATCH(IF($G$2:$G$2345&lt;&gt;"",$G$2:$G$2345), IF($G$2:$G$2345&lt;&gt;"",$G$2:$G$2345),0))), G1896)</f>
        <v>tier - 3</v>
      </c>
      <c r="K1896" t="str" cm="1">
        <f t="array" ref="K1896">IF(E1896="", INDEX($E$2:$E$2345, MODE(MATCH(IF($E$2:$E$2345&lt;&gt;"",$E$2:$E$2345), IF($E$2:$E$2345&lt;&gt;"",$E$2:$E$2345),0))), E1896)</f>
        <v>R1011</v>
      </c>
      <c r="L1896">
        <f t="shared" si="29"/>
        <v>45</v>
      </c>
      <c r="M1896">
        <v>28432</v>
      </c>
    </row>
    <row r="1897" spans="1:13" x14ac:dyDescent="0.25">
      <c r="A1897" t="s">
        <v>1762</v>
      </c>
      <c r="B1897">
        <v>1</v>
      </c>
      <c r="C1897">
        <v>16450.89</v>
      </c>
      <c r="D1897" t="s">
        <v>9</v>
      </c>
      <c r="E1897" t="s">
        <v>18</v>
      </c>
      <c r="F1897" t="s">
        <v>9</v>
      </c>
      <c r="G1897" t="s">
        <v>13</v>
      </c>
      <c r="H1897">
        <v>2003</v>
      </c>
      <c r="I1897" t="str" cm="1">
        <f t="array" ref="I1897">IF(D1897="", INDEX($D$2:$D$2345, MODE(MATCH(IF($D$2:$D$2345&lt;&gt;"",$D$2:$D$2345), IF($D$2:$D$2345&lt;&gt;"",$D$2:$D$2345),0))), D1897)</f>
        <v>tier - 2</v>
      </c>
      <c r="J1897" t="str" cm="1">
        <f t="array" ref="J1897">IF(G1897="", INDEX($G$2:$G$2345, MODE(MATCH(IF($G$2:$G$2345&lt;&gt;"",$G$2:$G$2345), IF($G$2:$G$2345&lt;&gt;"",$G$2:$G$2345),0))), G1897)</f>
        <v>tier - 1</v>
      </c>
      <c r="K1897" t="str" cm="1">
        <f t="array" ref="K1897">IF(E1897="", INDEX($E$2:$E$2345, MODE(MATCH(IF($E$2:$E$2345&lt;&gt;"",$E$2:$E$2345), IF($E$2:$E$2345&lt;&gt;"",$E$2:$E$2345),0))), E1897)</f>
        <v>R1012</v>
      </c>
      <c r="L1897">
        <f t="shared" si="29"/>
        <v>64</v>
      </c>
      <c r="M1897">
        <v>21539</v>
      </c>
    </row>
    <row r="1898" spans="1:13" x14ac:dyDescent="0.25">
      <c r="A1898" t="s">
        <v>1761</v>
      </c>
      <c r="B1898">
        <v>3</v>
      </c>
      <c r="C1898">
        <v>16420.490000000002</v>
      </c>
      <c r="D1898" t="s">
        <v>9</v>
      </c>
      <c r="E1898" t="s">
        <v>18</v>
      </c>
      <c r="F1898" t="s">
        <v>9</v>
      </c>
      <c r="G1898" t="s">
        <v>11</v>
      </c>
      <c r="H1898">
        <v>1995</v>
      </c>
      <c r="I1898" t="str" cm="1">
        <f t="array" ref="I1898">IF(D1898="", INDEX($D$2:$D$2345, MODE(MATCH(IF($D$2:$D$2345&lt;&gt;"",$D$2:$D$2345), IF($D$2:$D$2345&lt;&gt;"",$D$2:$D$2345),0))), D1898)</f>
        <v>tier - 2</v>
      </c>
      <c r="J1898" t="str" cm="1">
        <f t="array" ref="J1898">IF(G1898="", INDEX($G$2:$G$2345, MODE(MATCH(IF($G$2:$G$2345&lt;&gt;"",$G$2:$G$2345), IF($G$2:$G$2345&lt;&gt;"",$G$2:$G$2345),0))), G1898)</f>
        <v>tier - 3</v>
      </c>
      <c r="K1898" t="str" cm="1">
        <f t="array" ref="K1898">IF(E1898="", INDEX($E$2:$E$2345, MODE(MATCH(IF($E$2:$E$2345&lt;&gt;"",$E$2:$E$2345), IF($E$2:$E$2345&lt;&gt;"",$E$2:$E$2345),0))), E1898)</f>
        <v>R1012</v>
      </c>
      <c r="L1898">
        <f t="shared" si="29"/>
        <v>19</v>
      </c>
      <c r="M1898">
        <v>37892</v>
      </c>
    </row>
    <row r="1899" spans="1:13" x14ac:dyDescent="0.25">
      <c r="A1899" t="s">
        <v>1760</v>
      </c>
      <c r="B1899">
        <v>0</v>
      </c>
      <c r="C1899">
        <v>16351.42</v>
      </c>
      <c r="D1899" t="s">
        <v>9</v>
      </c>
      <c r="E1899" t="s">
        <v>526</v>
      </c>
      <c r="F1899" t="s">
        <v>9</v>
      </c>
      <c r="G1899" t="s">
        <v>11</v>
      </c>
      <c r="H1899">
        <v>1965</v>
      </c>
      <c r="I1899" t="str" cm="1">
        <f t="array" ref="I1899">IF(D1899="", INDEX($D$2:$D$2345, MODE(MATCH(IF($D$2:$D$2345&lt;&gt;"",$D$2:$D$2345), IF($D$2:$D$2345&lt;&gt;"",$D$2:$D$2345),0))), D1899)</f>
        <v>tier - 2</v>
      </c>
      <c r="J1899" t="str" cm="1">
        <f t="array" ref="J1899">IF(G1899="", INDEX($G$2:$G$2345, MODE(MATCH(IF($G$2:$G$2345&lt;&gt;"",$G$2:$G$2345), IF($G$2:$G$2345&lt;&gt;"",$G$2:$G$2345),0))), G1899)</f>
        <v>tier - 3</v>
      </c>
      <c r="K1899" t="str" cm="1">
        <f t="array" ref="K1899">IF(E1899="", INDEX($E$2:$E$2345, MODE(MATCH(IF($E$2:$E$2345&lt;&gt;"",$E$2:$E$2345), IF($E$2:$E$2345&lt;&gt;"",$E$2:$E$2345),0))), E1899)</f>
        <v>R1026</v>
      </c>
      <c r="L1899">
        <f t="shared" si="29"/>
        <v>27</v>
      </c>
      <c r="M1899">
        <v>35038</v>
      </c>
    </row>
    <row r="1900" spans="1:13" x14ac:dyDescent="0.25">
      <c r="A1900" t="s">
        <v>1759</v>
      </c>
      <c r="B1900">
        <v>0</v>
      </c>
      <c r="C1900">
        <v>16311.05</v>
      </c>
      <c r="D1900" t="s">
        <v>9</v>
      </c>
      <c r="E1900" t="s">
        <v>526</v>
      </c>
      <c r="F1900" t="s">
        <v>9</v>
      </c>
      <c r="G1900" t="s">
        <v>11</v>
      </c>
      <c r="H1900">
        <v>1969</v>
      </c>
      <c r="I1900" t="str" cm="1">
        <f t="array" ref="I1900">IF(D1900="", INDEX($D$2:$D$2345, MODE(MATCH(IF($D$2:$D$2345&lt;&gt;"",$D$2:$D$2345), IF($D$2:$D$2345&lt;&gt;"",$D$2:$D$2345),0))), D1900)</f>
        <v>tier - 2</v>
      </c>
      <c r="J1900" t="str" cm="1">
        <f t="array" ref="J1900">IF(G1900="", INDEX($G$2:$G$2345, MODE(MATCH(IF($G$2:$G$2345&lt;&gt;"",$G$2:$G$2345), IF($G$2:$G$2345&lt;&gt;"",$G$2:$G$2345),0))), G1900)</f>
        <v>tier - 3</v>
      </c>
      <c r="K1900" t="str" cm="1">
        <f t="array" ref="K1900">IF(E1900="", INDEX($E$2:$E$2345, MODE(MATCH(IF($E$2:$E$2345&lt;&gt;"",$E$2:$E$2345), IF($E$2:$E$2345&lt;&gt;"",$E$2:$E$2345),0))), E1900)</f>
        <v>R1026</v>
      </c>
      <c r="L1900">
        <f t="shared" si="29"/>
        <v>57</v>
      </c>
      <c r="M1900">
        <v>23962</v>
      </c>
    </row>
    <row r="1901" spans="1:13" x14ac:dyDescent="0.25">
      <c r="A1901" t="s">
        <v>1758</v>
      </c>
      <c r="B1901">
        <v>0</v>
      </c>
      <c r="C1901">
        <v>16297.85</v>
      </c>
      <c r="D1901" t="s">
        <v>9</v>
      </c>
      <c r="E1901" t="s">
        <v>33</v>
      </c>
      <c r="F1901" t="s">
        <v>9</v>
      </c>
      <c r="G1901" t="s">
        <v>11</v>
      </c>
      <c r="H1901">
        <v>2003</v>
      </c>
      <c r="I1901" t="str" cm="1">
        <f t="array" ref="I1901">IF(D1901="", INDEX($D$2:$D$2345, MODE(MATCH(IF($D$2:$D$2345&lt;&gt;"",$D$2:$D$2345), IF($D$2:$D$2345&lt;&gt;"",$D$2:$D$2345),0))), D1901)</f>
        <v>tier - 2</v>
      </c>
      <c r="J1901" t="str" cm="1">
        <f t="array" ref="J1901">IF(G1901="", INDEX($G$2:$G$2345, MODE(MATCH(IF($G$2:$G$2345&lt;&gt;"",$G$2:$G$2345), IF($G$2:$G$2345&lt;&gt;"",$G$2:$G$2345),0))), G1901)</f>
        <v>tier - 3</v>
      </c>
      <c r="K1901" t="str" cm="1">
        <f t="array" ref="K1901">IF(E1901="", INDEX($E$2:$E$2345, MODE(MATCH(IF($E$2:$E$2345&lt;&gt;"",$E$2:$E$2345), IF($E$2:$E$2345&lt;&gt;"",$E$2:$E$2345),0))), E1901)</f>
        <v>R1011</v>
      </c>
      <c r="L1901">
        <f t="shared" si="29"/>
        <v>53</v>
      </c>
      <c r="M1901">
        <v>25439</v>
      </c>
    </row>
    <row r="1902" spans="1:13" x14ac:dyDescent="0.25">
      <c r="A1902" t="s">
        <v>1757</v>
      </c>
      <c r="B1902">
        <v>0</v>
      </c>
      <c r="C1902">
        <v>16267.32</v>
      </c>
      <c r="D1902" t="s">
        <v>9</v>
      </c>
      <c r="E1902" t="s">
        <v>240</v>
      </c>
      <c r="F1902" t="s">
        <v>9</v>
      </c>
      <c r="G1902" t="s">
        <v>9</v>
      </c>
      <c r="H1902">
        <v>1972</v>
      </c>
      <c r="I1902" t="str" cm="1">
        <f t="array" ref="I1902">IF(D1902="", INDEX($D$2:$D$2345, MODE(MATCH(IF($D$2:$D$2345&lt;&gt;"",$D$2:$D$2345), IF($D$2:$D$2345&lt;&gt;"",$D$2:$D$2345),0))), D1902)</f>
        <v>tier - 2</v>
      </c>
      <c r="J1902" t="str" cm="1">
        <f t="array" ref="J1902">IF(G1902="", INDEX($G$2:$G$2345, MODE(MATCH(IF($G$2:$G$2345&lt;&gt;"",$G$2:$G$2345), IF($G$2:$G$2345&lt;&gt;"",$G$2:$G$2345),0))), G1902)</f>
        <v>tier - 2</v>
      </c>
      <c r="K1902" t="str" cm="1">
        <f t="array" ref="K1902">IF(E1902="", INDEX($E$2:$E$2345, MODE(MATCH(IF($E$2:$E$2345&lt;&gt;"",$E$2:$E$2345), IF($E$2:$E$2345&lt;&gt;"",$E$2:$E$2345),0))), E1902)</f>
        <v>R1023</v>
      </c>
      <c r="L1902">
        <f t="shared" si="29"/>
        <v>19</v>
      </c>
      <c r="M1902">
        <v>37832</v>
      </c>
    </row>
    <row r="1903" spans="1:13" x14ac:dyDescent="0.25">
      <c r="A1903" t="s">
        <v>1756</v>
      </c>
      <c r="B1903">
        <v>0</v>
      </c>
      <c r="C1903">
        <v>16232.85</v>
      </c>
      <c r="D1903" t="s">
        <v>9</v>
      </c>
      <c r="E1903" t="s">
        <v>33</v>
      </c>
      <c r="F1903" t="s">
        <v>9</v>
      </c>
      <c r="G1903" t="s">
        <v>13</v>
      </c>
      <c r="H1903">
        <v>2002</v>
      </c>
      <c r="I1903" t="str" cm="1">
        <f t="array" ref="I1903">IF(D1903="", INDEX($D$2:$D$2345, MODE(MATCH(IF($D$2:$D$2345&lt;&gt;"",$D$2:$D$2345), IF($D$2:$D$2345&lt;&gt;"",$D$2:$D$2345),0))), D1903)</f>
        <v>tier - 2</v>
      </c>
      <c r="J1903" t="str" cm="1">
        <f t="array" ref="J1903">IF(G1903="", INDEX($G$2:$G$2345, MODE(MATCH(IF($G$2:$G$2345&lt;&gt;"",$G$2:$G$2345), IF($G$2:$G$2345&lt;&gt;"",$G$2:$G$2345),0))), G1903)</f>
        <v>tier - 1</v>
      </c>
      <c r="K1903" t="str" cm="1">
        <f t="array" ref="K1903">IF(E1903="", INDEX($E$2:$E$2345, MODE(MATCH(IF($E$2:$E$2345&lt;&gt;"",$E$2:$E$2345), IF($E$2:$E$2345&lt;&gt;"",$E$2:$E$2345),0))), E1903)</f>
        <v>R1011</v>
      </c>
      <c r="L1903">
        <f t="shared" si="29"/>
        <v>50</v>
      </c>
      <c r="M1903">
        <v>26550</v>
      </c>
    </row>
    <row r="1904" spans="1:13" x14ac:dyDescent="0.25">
      <c r="A1904" t="s">
        <v>1755</v>
      </c>
      <c r="B1904">
        <v>3</v>
      </c>
      <c r="C1904">
        <v>16205.88</v>
      </c>
      <c r="D1904" t="s">
        <v>9</v>
      </c>
      <c r="E1904" t="s">
        <v>18</v>
      </c>
      <c r="F1904" t="s">
        <v>9</v>
      </c>
      <c r="G1904" t="s">
        <v>13</v>
      </c>
      <c r="H1904">
        <v>1988</v>
      </c>
      <c r="I1904" t="str" cm="1">
        <f t="array" ref="I1904">IF(D1904="", INDEX($D$2:$D$2345, MODE(MATCH(IF($D$2:$D$2345&lt;&gt;"",$D$2:$D$2345), IF($D$2:$D$2345&lt;&gt;"",$D$2:$D$2345),0))), D1904)</f>
        <v>tier - 2</v>
      </c>
      <c r="J1904" t="str" cm="1">
        <f t="array" ref="J1904">IF(G1904="", INDEX($G$2:$G$2345, MODE(MATCH(IF($G$2:$G$2345&lt;&gt;"",$G$2:$G$2345), IF($G$2:$G$2345&lt;&gt;"",$G$2:$G$2345),0))), G1904)</f>
        <v>tier - 1</v>
      </c>
      <c r="K1904" t="str" cm="1">
        <f t="array" ref="K1904">IF(E1904="", INDEX($E$2:$E$2345, MODE(MATCH(IF($E$2:$E$2345&lt;&gt;"",$E$2:$E$2345), IF($E$2:$E$2345&lt;&gt;"",$E$2:$E$2345),0))), E1904)</f>
        <v>R1012</v>
      </c>
      <c r="L1904">
        <f t="shared" si="29"/>
        <v>20</v>
      </c>
      <c r="M1904">
        <v>37489</v>
      </c>
    </row>
    <row r="1905" spans="1:13" x14ac:dyDescent="0.25">
      <c r="A1905" t="s">
        <v>1754</v>
      </c>
      <c r="B1905">
        <v>3</v>
      </c>
      <c r="C1905">
        <v>16199.1</v>
      </c>
      <c r="D1905" t="s">
        <v>9</v>
      </c>
      <c r="E1905" t="s">
        <v>18</v>
      </c>
      <c r="F1905" t="s">
        <v>9</v>
      </c>
      <c r="G1905" t="s">
        <v>9</v>
      </c>
      <c r="H1905">
        <v>1988</v>
      </c>
      <c r="I1905" t="str" cm="1">
        <f t="array" ref="I1905">IF(D1905="", INDEX($D$2:$D$2345, MODE(MATCH(IF($D$2:$D$2345&lt;&gt;"",$D$2:$D$2345), IF($D$2:$D$2345&lt;&gt;"",$D$2:$D$2345),0))), D1905)</f>
        <v>tier - 2</v>
      </c>
      <c r="J1905" t="str" cm="1">
        <f t="array" ref="J1905">IF(G1905="", INDEX($G$2:$G$2345, MODE(MATCH(IF($G$2:$G$2345&lt;&gt;"",$G$2:$G$2345), IF($G$2:$G$2345&lt;&gt;"",$G$2:$G$2345),0))), G1905)</f>
        <v>tier - 2</v>
      </c>
      <c r="K1905" t="str" cm="1">
        <f t="array" ref="K1905">IF(E1905="", INDEX($E$2:$E$2345, MODE(MATCH(IF($E$2:$E$2345&lt;&gt;"",$E$2:$E$2345), IF($E$2:$E$2345&lt;&gt;"",$E$2:$E$2345),0))), E1905)</f>
        <v>R1012</v>
      </c>
      <c r="L1905">
        <f t="shared" si="29"/>
        <v>34</v>
      </c>
      <c r="M1905">
        <v>32361</v>
      </c>
    </row>
    <row r="1906" spans="1:13" x14ac:dyDescent="0.25">
      <c r="A1906" t="s">
        <v>1753</v>
      </c>
      <c r="B1906">
        <v>0</v>
      </c>
      <c r="C1906">
        <v>16190.97</v>
      </c>
      <c r="D1906" t="s">
        <v>9</v>
      </c>
      <c r="E1906" t="s">
        <v>18</v>
      </c>
      <c r="F1906" t="s">
        <v>9</v>
      </c>
      <c r="G1906" t="s">
        <v>11</v>
      </c>
      <c r="H1906">
        <v>1974</v>
      </c>
      <c r="I1906" t="str" cm="1">
        <f t="array" ref="I1906">IF(D1906="", INDEX($D$2:$D$2345, MODE(MATCH(IF($D$2:$D$2345&lt;&gt;"",$D$2:$D$2345), IF($D$2:$D$2345&lt;&gt;"",$D$2:$D$2345),0))), D1906)</f>
        <v>tier - 2</v>
      </c>
      <c r="J1906" t="str" cm="1">
        <f t="array" ref="J1906">IF(G1906="", INDEX($G$2:$G$2345, MODE(MATCH(IF($G$2:$G$2345&lt;&gt;"",$G$2:$G$2345), IF($G$2:$G$2345&lt;&gt;"",$G$2:$G$2345),0))), G1906)</f>
        <v>tier - 3</v>
      </c>
      <c r="K1906" t="str" cm="1">
        <f t="array" ref="K1906">IF(E1906="", INDEX($E$2:$E$2345, MODE(MATCH(IF($E$2:$E$2345&lt;&gt;"",$E$2:$E$2345), IF($E$2:$E$2345&lt;&gt;"",$E$2:$E$2345),0))), E1906)</f>
        <v>R1012</v>
      </c>
      <c r="L1906">
        <f t="shared" si="29"/>
        <v>34</v>
      </c>
      <c r="M1906">
        <v>32397</v>
      </c>
    </row>
    <row r="1907" spans="1:13" x14ac:dyDescent="0.25">
      <c r="A1907" t="s">
        <v>2303</v>
      </c>
      <c r="B1907">
        <v>2</v>
      </c>
      <c r="C1907">
        <v>42560.43</v>
      </c>
      <c r="D1907" t="s">
        <v>13</v>
      </c>
      <c r="E1907" t="s">
        <v>10</v>
      </c>
      <c r="F1907" t="s">
        <v>13</v>
      </c>
      <c r="G1907" t="s">
        <v>11</v>
      </c>
      <c r="H1907">
        <v>1979</v>
      </c>
      <c r="I1907" t="str" cm="1">
        <f t="array" ref="I1907">IF(D1907="", INDEX($D$2:$D$2345, MODE(MATCH(IF($D$2:$D$2345&lt;&gt;"",$D$2:$D$2345), IF($D$2:$D$2345&lt;&gt;"",$D$2:$D$2345),0))), D1907)</f>
        <v>tier - 1</v>
      </c>
      <c r="J1907" t="str" cm="1">
        <f t="array" ref="J1907">IF(G1907="", INDEX($G$2:$G$2345, MODE(MATCH(IF($G$2:$G$2345&lt;&gt;"",$G$2:$G$2345), IF($G$2:$G$2345&lt;&gt;"",$G$2:$G$2345),0))), G1907)</f>
        <v>tier - 3</v>
      </c>
      <c r="K1907" t="str" cm="1">
        <f t="array" ref="K1907">IF(E1907="", INDEX($E$2:$E$2345, MODE(MATCH(IF($E$2:$E$2345&lt;&gt;"",$E$2:$E$2345), IF($E$2:$E$2345&lt;&gt;"",$E$2:$E$2345),0))), E1907)</f>
        <v>R1013</v>
      </c>
      <c r="L1907">
        <f t="shared" si="29"/>
        <v>51</v>
      </c>
      <c r="M1907">
        <v>26294</v>
      </c>
    </row>
    <row r="1908" spans="1:13" x14ac:dyDescent="0.25">
      <c r="A1908" t="s">
        <v>1752</v>
      </c>
      <c r="B1908">
        <v>3</v>
      </c>
      <c r="C1908">
        <v>16152.04</v>
      </c>
      <c r="D1908" t="s">
        <v>9</v>
      </c>
      <c r="E1908" t="s">
        <v>526</v>
      </c>
      <c r="F1908" t="s">
        <v>9</v>
      </c>
      <c r="G1908" t="s">
        <v>13</v>
      </c>
      <c r="H1908">
        <v>1982</v>
      </c>
      <c r="I1908" t="str" cm="1">
        <f t="array" ref="I1908">IF(D1908="", INDEX($D$2:$D$2345, MODE(MATCH(IF($D$2:$D$2345&lt;&gt;"",$D$2:$D$2345), IF($D$2:$D$2345&lt;&gt;"",$D$2:$D$2345),0))), D1908)</f>
        <v>tier - 2</v>
      </c>
      <c r="J1908" t="str" cm="1">
        <f t="array" ref="J1908">IF(G1908="", INDEX($G$2:$G$2345, MODE(MATCH(IF($G$2:$G$2345&lt;&gt;"",$G$2:$G$2345), IF($G$2:$G$2345&lt;&gt;"",$G$2:$G$2345),0))), G1908)</f>
        <v>tier - 1</v>
      </c>
      <c r="K1908" t="str" cm="1">
        <f t="array" ref="K1908">IF(E1908="", INDEX($E$2:$E$2345, MODE(MATCH(IF($E$2:$E$2345&lt;&gt;"",$E$2:$E$2345), IF($E$2:$E$2345&lt;&gt;"",$E$2:$E$2345),0))), E1908)</f>
        <v>R1026</v>
      </c>
      <c r="L1908">
        <f t="shared" si="29"/>
        <v>48</v>
      </c>
      <c r="M1908">
        <v>27216</v>
      </c>
    </row>
    <row r="1909" spans="1:13" x14ac:dyDescent="0.25">
      <c r="A1909" t="s">
        <v>1751</v>
      </c>
      <c r="B1909">
        <v>0</v>
      </c>
      <c r="C1909">
        <v>16138.76</v>
      </c>
      <c r="D1909" t="s">
        <v>9</v>
      </c>
      <c r="E1909" t="s">
        <v>347</v>
      </c>
      <c r="F1909" t="s">
        <v>9</v>
      </c>
      <c r="G1909" t="s">
        <v>11</v>
      </c>
      <c r="H1909">
        <v>1993</v>
      </c>
      <c r="I1909" t="str" cm="1">
        <f t="array" ref="I1909">IF(D1909="", INDEX($D$2:$D$2345, MODE(MATCH(IF($D$2:$D$2345&lt;&gt;"",$D$2:$D$2345), IF($D$2:$D$2345&lt;&gt;"",$D$2:$D$2345),0))), D1909)</f>
        <v>tier - 2</v>
      </c>
      <c r="J1909" t="str" cm="1">
        <f t="array" ref="J1909">IF(G1909="", INDEX($G$2:$G$2345, MODE(MATCH(IF($G$2:$G$2345&lt;&gt;"",$G$2:$G$2345), IF($G$2:$G$2345&lt;&gt;"",$G$2:$G$2345),0))), G1909)</f>
        <v>tier - 3</v>
      </c>
      <c r="K1909" t="str" cm="1">
        <f t="array" ref="K1909">IF(E1909="", INDEX($E$2:$E$2345, MODE(MATCH(IF($E$2:$E$2345&lt;&gt;"",$E$2:$E$2345), IF($E$2:$E$2345&lt;&gt;"",$E$2:$E$2345),0))), E1909)</f>
        <v>R1017</v>
      </c>
      <c r="L1909">
        <f t="shared" si="29"/>
        <v>40</v>
      </c>
      <c r="M1909">
        <v>30297</v>
      </c>
    </row>
    <row r="1910" spans="1:13" x14ac:dyDescent="0.25">
      <c r="A1910" t="s">
        <v>1750</v>
      </c>
      <c r="B1910">
        <v>3</v>
      </c>
      <c r="C1910">
        <v>16122.65</v>
      </c>
      <c r="D1910" t="s">
        <v>9</v>
      </c>
      <c r="E1910" t="s">
        <v>33</v>
      </c>
      <c r="F1910" t="s">
        <v>9</v>
      </c>
      <c r="G1910" t="s">
        <v>13</v>
      </c>
      <c r="H1910">
        <v>1987</v>
      </c>
      <c r="I1910" t="str" cm="1">
        <f t="array" ref="I1910">IF(D1910="", INDEX($D$2:$D$2345, MODE(MATCH(IF($D$2:$D$2345&lt;&gt;"",$D$2:$D$2345), IF($D$2:$D$2345&lt;&gt;"",$D$2:$D$2345),0))), D1910)</f>
        <v>tier - 2</v>
      </c>
      <c r="J1910" t="str" cm="1">
        <f t="array" ref="J1910">IF(G1910="", INDEX($G$2:$G$2345, MODE(MATCH(IF($G$2:$G$2345&lt;&gt;"",$G$2:$G$2345), IF($G$2:$G$2345&lt;&gt;"",$G$2:$G$2345),0))), G1910)</f>
        <v>tier - 1</v>
      </c>
      <c r="K1910" t="str" cm="1">
        <f t="array" ref="K1910">IF(E1910="", INDEX($E$2:$E$2345, MODE(MATCH(IF($E$2:$E$2345&lt;&gt;"",$E$2:$E$2345), IF($E$2:$E$2345&lt;&gt;"",$E$2:$E$2345),0))), E1910)</f>
        <v>R1011</v>
      </c>
      <c r="L1910">
        <f t="shared" si="29"/>
        <v>29</v>
      </c>
      <c r="M1910">
        <v>34248</v>
      </c>
    </row>
    <row r="1911" spans="1:13" x14ac:dyDescent="0.25">
      <c r="A1911" t="s">
        <v>1749</v>
      </c>
      <c r="B1911">
        <v>0</v>
      </c>
      <c r="C1911">
        <v>16115.3</v>
      </c>
      <c r="D1911" t="s">
        <v>9</v>
      </c>
      <c r="E1911" t="s">
        <v>238</v>
      </c>
      <c r="F1911" t="s">
        <v>9</v>
      </c>
      <c r="G1911" t="s">
        <v>13</v>
      </c>
      <c r="H1911">
        <v>1993</v>
      </c>
      <c r="I1911" t="str" cm="1">
        <f t="array" ref="I1911">IF(D1911="", INDEX($D$2:$D$2345, MODE(MATCH(IF($D$2:$D$2345&lt;&gt;"",$D$2:$D$2345), IF($D$2:$D$2345&lt;&gt;"",$D$2:$D$2345),0))), D1911)</f>
        <v>tier - 2</v>
      </c>
      <c r="J1911" t="str" cm="1">
        <f t="array" ref="J1911">IF(G1911="", INDEX($G$2:$G$2345, MODE(MATCH(IF($G$2:$G$2345&lt;&gt;"",$G$2:$G$2345), IF($G$2:$G$2345&lt;&gt;"",$G$2:$G$2345),0))), G1911)</f>
        <v>tier - 1</v>
      </c>
      <c r="K1911" t="str" cm="1">
        <f t="array" ref="K1911">IF(E1911="", INDEX($E$2:$E$2345, MODE(MATCH(IF($E$2:$E$2345&lt;&gt;"",$E$2:$E$2345), IF($E$2:$E$2345&lt;&gt;"",$E$2:$E$2345),0))), E1911)</f>
        <v>R1024</v>
      </c>
      <c r="L1911">
        <f t="shared" si="29"/>
        <v>35</v>
      </c>
      <c r="M1911">
        <v>31997</v>
      </c>
    </row>
    <row r="1912" spans="1:13" x14ac:dyDescent="0.25">
      <c r="A1912" t="s">
        <v>1748</v>
      </c>
      <c r="B1912">
        <v>3</v>
      </c>
      <c r="C1912">
        <v>16097.94</v>
      </c>
      <c r="D1912" t="s">
        <v>9</v>
      </c>
      <c r="E1912" t="s">
        <v>18</v>
      </c>
      <c r="F1912" t="s">
        <v>9</v>
      </c>
      <c r="G1912" t="s">
        <v>11</v>
      </c>
      <c r="H1912">
        <v>1985</v>
      </c>
      <c r="I1912" t="str" cm="1">
        <f t="array" ref="I1912">IF(D1912="", INDEX($D$2:$D$2345, MODE(MATCH(IF($D$2:$D$2345&lt;&gt;"",$D$2:$D$2345), IF($D$2:$D$2345&lt;&gt;"",$D$2:$D$2345),0))), D1912)</f>
        <v>tier - 2</v>
      </c>
      <c r="J1912" t="str" cm="1">
        <f t="array" ref="J1912">IF(G1912="", INDEX($G$2:$G$2345, MODE(MATCH(IF($G$2:$G$2345&lt;&gt;"",$G$2:$G$2345), IF($G$2:$G$2345&lt;&gt;"",$G$2:$G$2345),0))), G1912)</f>
        <v>tier - 3</v>
      </c>
      <c r="K1912" t="str" cm="1">
        <f t="array" ref="K1912">IF(E1912="", INDEX($E$2:$E$2345, MODE(MATCH(IF($E$2:$E$2345&lt;&gt;"",$E$2:$E$2345), IF($E$2:$E$2345&lt;&gt;"",$E$2:$E$2345),0))), E1912)</f>
        <v>R1012</v>
      </c>
      <c r="L1912">
        <f t="shared" si="29"/>
        <v>29</v>
      </c>
      <c r="M1912">
        <v>34208</v>
      </c>
    </row>
    <row r="1913" spans="1:13" x14ac:dyDescent="0.25">
      <c r="A1913" t="s">
        <v>1747</v>
      </c>
      <c r="B1913">
        <v>3</v>
      </c>
      <c r="C1913">
        <v>16085.13</v>
      </c>
      <c r="D1913" t="s">
        <v>9</v>
      </c>
      <c r="E1913" t="s">
        <v>10</v>
      </c>
      <c r="F1913" t="s">
        <v>9</v>
      </c>
      <c r="G1913" t="s">
        <v>9</v>
      </c>
      <c r="H1913">
        <v>1958</v>
      </c>
      <c r="I1913" t="str" cm="1">
        <f t="array" ref="I1913">IF(D1913="", INDEX($D$2:$D$2345, MODE(MATCH(IF($D$2:$D$2345&lt;&gt;"",$D$2:$D$2345), IF($D$2:$D$2345&lt;&gt;"",$D$2:$D$2345),0))), D1913)</f>
        <v>tier - 2</v>
      </c>
      <c r="J1913" t="str" cm="1">
        <f t="array" ref="J1913">IF(G1913="", INDEX($G$2:$G$2345, MODE(MATCH(IF($G$2:$G$2345&lt;&gt;"",$G$2:$G$2345), IF($G$2:$G$2345&lt;&gt;"",$G$2:$G$2345),0))), G1913)</f>
        <v>tier - 2</v>
      </c>
      <c r="K1913" t="str" cm="1">
        <f t="array" ref="K1913">IF(E1913="", INDEX($E$2:$E$2345, MODE(MATCH(IF($E$2:$E$2345&lt;&gt;"",$E$2:$E$2345), IF($E$2:$E$2345&lt;&gt;"",$E$2:$E$2345),0))), E1913)</f>
        <v>R1013</v>
      </c>
      <c r="L1913">
        <f t="shared" si="29"/>
        <v>37</v>
      </c>
      <c r="M1913">
        <v>31219</v>
      </c>
    </row>
    <row r="1914" spans="1:13" x14ac:dyDescent="0.25">
      <c r="A1914" t="s">
        <v>1746</v>
      </c>
      <c r="B1914">
        <v>2</v>
      </c>
      <c r="C1914">
        <v>16069.08</v>
      </c>
      <c r="D1914" t="s">
        <v>9</v>
      </c>
      <c r="E1914" t="s">
        <v>238</v>
      </c>
      <c r="F1914" t="s">
        <v>9</v>
      </c>
      <c r="G1914" t="s">
        <v>9</v>
      </c>
      <c r="H1914">
        <v>1958</v>
      </c>
      <c r="I1914" t="str" cm="1">
        <f t="array" ref="I1914">IF(D1914="", INDEX($D$2:$D$2345, MODE(MATCH(IF($D$2:$D$2345&lt;&gt;"",$D$2:$D$2345), IF($D$2:$D$2345&lt;&gt;"",$D$2:$D$2345),0))), D1914)</f>
        <v>tier - 2</v>
      </c>
      <c r="J1914" t="str" cm="1">
        <f t="array" ref="J1914">IF(G1914="", INDEX($G$2:$G$2345, MODE(MATCH(IF($G$2:$G$2345&lt;&gt;"",$G$2:$G$2345), IF($G$2:$G$2345&lt;&gt;"",$G$2:$G$2345),0))), G1914)</f>
        <v>tier - 2</v>
      </c>
      <c r="K1914" t="str" cm="1">
        <f t="array" ref="K1914">IF(E1914="", INDEX($E$2:$E$2345, MODE(MATCH(IF($E$2:$E$2345&lt;&gt;"",$E$2:$E$2345), IF($E$2:$E$2345&lt;&gt;"",$E$2:$E$2345),0))), E1914)</f>
        <v>R1024</v>
      </c>
      <c r="L1914">
        <f t="shared" si="29"/>
        <v>64</v>
      </c>
      <c r="M1914">
        <v>21480</v>
      </c>
    </row>
    <row r="1915" spans="1:13" x14ac:dyDescent="0.25">
      <c r="A1915" t="s">
        <v>1745</v>
      </c>
      <c r="B1915">
        <v>2</v>
      </c>
      <c r="C1915">
        <v>16062.89</v>
      </c>
      <c r="D1915" t="s">
        <v>9</v>
      </c>
      <c r="E1915" t="s">
        <v>526</v>
      </c>
      <c r="F1915" t="s">
        <v>9</v>
      </c>
      <c r="G1915" t="s">
        <v>9</v>
      </c>
      <c r="H1915">
        <v>1978</v>
      </c>
      <c r="I1915" t="str" cm="1">
        <f t="array" ref="I1915">IF(D1915="", INDEX($D$2:$D$2345, MODE(MATCH(IF($D$2:$D$2345&lt;&gt;"",$D$2:$D$2345), IF($D$2:$D$2345&lt;&gt;"",$D$2:$D$2345),0))), D1915)</f>
        <v>tier - 2</v>
      </c>
      <c r="J1915" t="str" cm="1">
        <f t="array" ref="J1915">IF(G1915="", INDEX($G$2:$G$2345, MODE(MATCH(IF($G$2:$G$2345&lt;&gt;"",$G$2:$G$2345), IF($G$2:$G$2345&lt;&gt;"",$G$2:$G$2345),0))), G1915)</f>
        <v>tier - 2</v>
      </c>
      <c r="K1915" t="str" cm="1">
        <f t="array" ref="K1915">IF(E1915="", INDEX($E$2:$E$2345, MODE(MATCH(IF($E$2:$E$2345&lt;&gt;"",$E$2:$E$2345), IF($E$2:$E$2345&lt;&gt;"",$E$2:$E$2345),0))), E1915)</f>
        <v>R1026</v>
      </c>
      <c r="L1915">
        <f t="shared" si="29"/>
        <v>64</v>
      </c>
      <c r="M1915">
        <v>21444</v>
      </c>
    </row>
    <row r="1916" spans="1:13" x14ac:dyDescent="0.25">
      <c r="A1916" t="s">
        <v>1744</v>
      </c>
      <c r="B1916">
        <v>3</v>
      </c>
      <c r="C1916">
        <v>16059.06</v>
      </c>
      <c r="D1916" t="s">
        <v>9</v>
      </c>
      <c r="E1916" t="s">
        <v>18</v>
      </c>
      <c r="F1916" t="s">
        <v>9</v>
      </c>
      <c r="G1916" t="s">
        <v>11</v>
      </c>
      <c r="H1916">
        <v>1988</v>
      </c>
      <c r="I1916" t="str" cm="1">
        <f t="array" ref="I1916">IF(D1916="", INDEX($D$2:$D$2345, MODE(MATCH(IF($D$2:$D$2345&lt;&gt;"",$D$2:$D$2345), IF($D$2:$D$2345&lt;&gt;"",$D$2:$D$2345),0))), D1916)</f>
        <v>tier - 2</v>
      </c>
      <c r="J1916" t="str" cm="1">
        <f t="array" ref="J1916">IF(G1916="", INDEX($G$2:$G$2345, MODE(MATCH(IF($G$2:$G$2345&lt;&gt;"",$G$2:$G$2345), IF($G$2:$G$2345&lt;&gt;"",$G$2:$G$2345),0))), G1916)</f>
        <v>tier - 3</v>
      </c>
      <c r="K1916" t="str" cm="1">
        <f t="array" ref="K1916">IF(E1916="", INDEX($E$2:$E$2345, MODE(MATCH(IF($E$2:$E$2345&lt;&gt;"",$E$2:$E$2345), IF($E$2:$E$2345&lt;&gt;"",$E$2:$E$2345),0))), E1916)</f>
        <v>R1012</v>
      </c>
      <c r="L1916">
        <f t="shared" si="29"/>
        <v>44</v>
      </c>
      <c r="M1916">
        <v>28829</v>
      </c>
    </row>
    <row r="1917" spans="1:13" x14ac:dyDescent="0.25">
      <c r="A1917" t="s">
        <v>1743</v>
      </c>
      <c r="B1917">
        <v>2</v>
      </c>
      <c r="C1917">
        <v>15966.19</v>
      </c>
      <c r="D1917" t="s">
        <v>9</v>
      </c>
      <c r="E1917" t="s">
        <v>18</v>
      </c>
      <c r="F1917" t="s">
        <v>9</v>
      </c>
      <c r="G1917" t="s">
        <v>9</v>
      </c>
      <c r="H1917">
        <v>1980</v>
      </c>
      <c r="I1917" t="str" cm="1">
        <f t="array" ref="I1917">IF(D1917="", INDEX($D$2:$D$2345, MODE(MATCH(IF($D$2:$D$2345&lt;&gt;"",$D$2:$D$2345), IF($D$2:$D$2345&lt;&gt;"",$D$2:$D$2345),0))), D1917)</f>
        <v>tier - 2</v>
      </c>
      <c r="J1917" t="str" cm="1">
        <f t="array" ref="J1917">IF(G1917="", INDEX($G$2:$G$2345, MODE(MATCH(IF($G$2:$G$2345&lt;&gt;"",$G$2:$G$2345), IF($G$2:$G$2345&lt;&gt;"",$G$2:$G$2345),0))), G1917)</f>
        <v>tier - 2</v>
      </c>
      <c r="K1917" t="str" cm="1">
        <f t="array" ref="K1917">IF(E1917="", INDEX($E$2:$E$2345, MODE(MATCH(IF($E$2:$E$2345&lt;&gt;"",$E$2:$E$2345), IF($E$2:$E$2345&lt;&gt;"",$E$2:$E$2345),0))), E1917)</f>
        <v>R1012</v>
      </c>
      <c r="L1917">
        <f t="shared" si="29"/>
        <v>34</v>
      </c>
      <c r="M1917">
        <v>32405</v>
      </c>
    </row>
    <row r="1918" spans="1:13" x14ac:dyDescent="0.25">
      <c r="A1918" t="s">
        <v>2302</v>
      </c>
      <c r="B1918">
        <v>0</v>
      </c>
      <c r="C1918">
        <v>42538.720000000001</v>
      </c>
      <c r="D1918" t="s">
        <v>13</v>
      </c>
      <c r="E1918" t="s">
        <v>33</v>
      </c>
      <c r="F1918" t="s">
        <v>13</v>
      </c>
      <c r="G1918" t="s">
        <v>11</v>
      </c>
      <c r="H1918">
        <v>1967</v>
      </c>
      <c r="I1918" t="str" cm="1">
        <f t="array" ref="I1918">IF(D1918="", INDEX($D$2:$D$2345, MODE(MATCH(IF($D$2:$D$2345&lt;&gt;"",$D$2:$D$2345), IF($D$2:$D$2345&lt;&gt;"",$D$2:$D$2345),0))), D1918)</f>
        <v>tier - 1</v>
      </c>
      <c r="J1918" t="str" cm="1">
        <f t="array" ref="J1918">IF(G1918="", INDEX($G$2:$G$2345, MODE(MATCH(IF($G$2:$G$2345&lt;&gt;"",$G$2:$G$2345), IF($G$2:$G$2345&lt;&gt;"",$G$2:$G$2345),0))), G1918)</f>
        <v>tier - 3</v>
      </c>
      <c r="K1918" t="str" cm="1">
        <f t="array" ref="K1918">IF(E1918="", INDEX($E$2:$E$2345, MODE(MATCH(IF($E$2:$E$2345&lt;&gt;"",$E$2:$E$2345), IF($E$2:$E$2345&lt;&gt;"",$E$2:$E$2345),0))), E1918)</f>
        <v>R1011</v>
      </c>
      <c r="L1918">
        <f t="shared" si="29"/>
        <v>43</v>
      </c>
      <c r="M1918">
        <v>29033</v>
      </c>
    </row>
    <row r="1919" spans="1:13" x14ac:dyDescent="0.25">
      <c r="A1919" t="s">
        <v>1742</v>
      </c>
      <c r="B1919">
        <v>3</v>
      </c>
      <c r="C1919">
        <v>15965.29</v>
      </c>
      <c r="D1919" t="s">
        <v>9</v>
      </c>
      <c r="E1919" t="s">
        <v>18</v>
      </c>
      <c r="F1919" t="s">
        <v>9</v>
      </c>
      <c r="G1919" t="s">
        <v>13</v>
      </c>
      <c r="H1919">
        <v>1982</v>
      </c>
      <c r="I1919" t="str" cm="1">
        <f t="array" ref="I1919">IF(D1919="", INDEX($D$2:$D$2345, MODE(MATCH(IF($D$2:$D$2345&lt;&gt;"",$D$2:$D$2345), IF($D$2:$D$2345&lt;&gt;"",$D$2:$D$2345),0))), D1919)</f>
        <v>tier - 2</v>
      </c>
      <c r="J1919" t="str" cm="1">
        <f t="array" ref="J1919">IF(G1919="", INDEX($G$2:$G$2345, MODE(MATCH(IF($G$2:$G$2345&lt;&gt;"",$G$2:$G$2345), IF($G$2:$G$2345&lt;&gt;"",$G$2:$G$2345),0))), G1919)</f>
        <v>tier - 1</v>
      </c>
      <c r="K1919" t="str" cm="1">
        <f t="array" ref="K1919">IF(E1919="", INDEX($E$2:$E$2345, MODE(MATCH(IF($E$2:$E$2345&lt;&gt;"",$E$2:$E$2345), IF($E$2:$E$2345&lt;&gt;"",$E$2:$E$2345),0))), E1919)</f>
        <v>R1012</v>
      </c>
      <c r="L1919">
        <f t="shared" si="29"/>
        <v>42</v>
      </c>
      <c r="M1919">
        <v>29426</v>
      </c>
    </row>
    <row r="1920" spans="1:13" x14ac:dyDescent="0.25">
      <c r="A1920" t="s">
        <v>1741</v>
      </c>
      <c r="B1920">
        <v>2</v>
      </c>
      <c r="C1920">
        <v>15922.29</v>
      </c>
      <c r="D1920" t="s">
        <v>9</v>
      </c>
      <c r="E1920" t="s">
        <v>526</v>
      </c>
      <c r="F1920" t="s">
        <v>9</v>
      </c>
      <c r="G1920" t="s">
        <v>11</v>
      </c>
      <c r="H1920">
        <v>1980</v>
      </c>
      <c r="I1920" t="str" cm="1">
        <f t="array" ref="I1920">IF(D1920="", INDEX($D$2:$D$2345, MODE(MATCH(IF($D$2:$D$2345&lt;&gt;"",$D$2:$D$2345), IF($D$2:$D$2345&lt;&gt;"",$D$2:$D$2345),0))), D1920)</f>
        <v>tier - 2</v>
      </c>
      <c r="J1920" t="str" cm="1">
        <f t="array" ref="J1920">IF(G1920="", INDEX($G$2:$G$2345, MODE(MATCH(IF($G$2:$G$2345&lt;&gt;"",$G$2:$G$2345), IF($G$2:$G$2345&lt;&gt;"",$G$2:$G$2345),0))), G1920)</f>
        <v>tier - 3</v>
      </c>
      <c r="K1920" t="str" cm="1">
        <f t="array" ref="K1920">IF(E1920="", INDEX($E$2:$E$2345, MODE(MATCH(IF($E$2:$E$2345&lt;&gt;"",$E$2:$E$2345), IF($E$2:$E$2345&lt;&gt;"",$E$2:$E$2345),0))), E1920)</f>
        <v>R1026</v>
      </c>
      <c r="L1920">
        <f t="shared" si="29"/>
        <v>40</v>
      </c>
      <c r="M1920">
        <v>30236</v>
      </c>
    </row>
    <row r="1921" spans="1:13" x14ac:dyDescent="0.25">
      <c r="A1921" t="s">
        <v>1740</v>
      </c>
      <c r="B1921">
        <v>0</v>
      </c>
      <c r="C1921">
        <v>15840.81</v>
      </c>
      <c r="D1921" t="s">
        <v>9</v>
      </c>
      <c r="E1921" t="s">
        <v>623</v>
      </c>
      <c r="F1921" t="s">
        <v>9</v>
      </c>
      <c r="G1921" t="s">
        <v>13</v>
      </c>
      <c r="H1921">
        <v>1962</v>
      </c>
      <c r="I1921" t="str" cm="1">
        <f t="array" ref="I1921">IF(D1921="", INDEX($D$2:$D$2345, MODE(MATCH(IF($D$2:$D$2345&lt;&gt;"",$D$2:$D$2345), IF($D$2:$D$2345&lt;&gt;"",$D$2:$D$2345),0))), D1921)</f>
        <v>tier - 2</v>
      </c>
      <c r="J1921" t="str" cm="1">
        <f t="array" ref="J1921">IF(G1921="", INDEX($G$2:$G$2345, MODE(MATCH(IF($G$2:$G$2345&lt;&gt;"",$G$2:$G$2345), IF($G$2:$G$2345&lt;&gt;"",$G$2:$G$2345),0))), G1921)</f>
        <v>tier - 1</v>
      </c>
      <c r="K1921" t="str" cm="1">
        <f t="array" ref="K1921">IF(E1921="", INDEX($E$2:$E$2345, MODE(MATCH(IF($E$2:$E$2345&lt;&gt;"",$E$2:$E$2345), IF($E$2:$E$2345&lt;&gt;"",$E$2:$E$2345),0))), E1921)</f>
        <v>R1022</v>
      </c>
      <c r="L1921">
        <f t="shared" si="29"/>
        <v>42</v>
      </c>
      <c r="M1921">
        <v>29580</v>
      </c>
    </row>
    <row r="1922" spans="1:13" x14ac:dyDescent="0.25">
      <c r="A1922" t="s">
        <v>1739</v>
      </c>
      <c r="B1922">
        <v>4</v>
      </c>
      <c r="C1922">
        <v>15828.82</v>
      </c>
      <c r="D1922" t="s">
        <v>9</v>
      </c>
      <c r="E1922" t="s">
        <v>33</v>
      </c>
      <c r="F1922" t="s">
        <v>9</v>
      </c>
      <c r="G1922" t="s">
        <v>11</v>
      </c>
      <c r="H1922">
        <v>1982</v>
      </c>
      <c r="I1922" t="str" cm="1">
        <f t="array" ref="I1922">IF(D1922="", INDEX($D$2:$D$2345, MODE(MATCH(IF($D$2:$D$2345&lt;&gt;"",$D$2:$D$2345), IF($D$2:$D$2345&lt;&gt;"",$D$2:$D$2345),0))), D1922)</f>
        <v>tier - 2</v>
      </c>
      <c r="J1922" t="str" cm="1">
        <f t="array" ref="J1922">IF(G1922="", INDEX($G$2:$G$2345, MODE(MATCH(IF($G$2:$G$2345&lt;&gt;"",$G$2:$G$2345), IF($G$2:$G$2345&lt;&gt;"",$G$2:$G$2345),0))), G1922)</f>
        <v>tier - 3</v>
      </c>
      <c r="K1922" t="str" cm="1">
        <f t="array" ref="K1922">IF(E1922="", INDEX($E$2:$E$2345, MODE(MATCH(IF($E$2:$E$2345&lt;&gt;"",$E$2:$E$2345), IF($E$2:$E$2345&lt;&gt;"",$E$2:$E$2345),0))), E1922)</f>
        <v>R1011</v>
      </c>
      <c r="L1922">
        <f t="shared" ref="L1922:L1985" si="30">INT(YEARFRAC(M1922,DATE(2023,6,8)))</f>
        <v>60</v>
      </c>
      <c r="M1922">
        <v>22961</v>
      </c>
    </row>
    <row r="1923" spans="1:13" x14ac:dyDescent="0.25">
      <c r="A1923" t="s">
        <v>1738</v>
      </c>
      <c r="B1923">
        <v>0</v>
      </c>
      <c r="C1923">
        <v>15820.7</v>
      </c>
      <c r="D1923" t="s">
        <v>9</v>
      </c>
      <c r="E1923" t="s">
        <v>33</v>
      </c>
      <c r="F1923" t="s">
        <v>9</v>
      </c>
      <c r="G1923" t="s">
        <v>11</v>
      </c>
      <c r="H1923">
        <v>1984</v>
      </c>
      <c r="I1923" t="str" cm="1">
        <f t="array" ref="I1923">IF(D1923="", INDEX($D$2:$D$2345, MODE(MATCH(IF($D$2:$D$2345&lt;&gt;"",$D$2:$D$2345), IF($D$2:$D$2345&lt;&gt;"",$D$2:$D$2345),0))), D1923)</f>
        <v>tier - 2</v>
      </c>
      <c r="J1923" t="str" cm="1">
        <f t="array" ref="J1923">IF(G1923="", INDEX($G$2:$G$2345, MODE(MATCH(IF($G$2:$G$2345&lt;&gt;"",$G$2:$G$2345), IF($G$2:$G$2345&lt;&gt;"",$G$2:$G$2345),0))), G1923)</f>
        <v>tier - 3</v>
      </c>
      <c r="K1923" t="str" cm="1">
        <f t="array" ref="K1923">IF(E1923="", INDEX($E$2:$E$2345, MODE(MATCH(IF($E$2:$E$2345&lt;&gt;"",$E$2:$E$2345), IF($E$2:$E$2345&lt;&gt;"",$E$2:$E$2345),0))), E1923)</f>
        <v>R1011</v>
      </c>
      <c r="L1923">
        <f t="shared" si="30"/>
        <v>40</v>
      </c>
      <c r="M1923">
        <v>30128</v>
      </c>
    </row>
    <row r="1924" spans="1:13" x14ac:dyDescent="0.25">
      <c r="A1924" t="s">
        <v>1737</v>
      </c>
      <c r="B1924">
        <v>0</v>
      </c>
      <c r="C1924">
        <v>15817.99</v>
      </c>
      <c r="D1924" t="s">
        <v>9</v>
      </c>
      <c r="E1924" t="s">
        <v>18</v>
      </c>
      <c r="F1924" t="s">
        <v>9</v>
      </c>
      <c r="G1924" t="s">
        <v>9</v>
      </c>
      <c r="H1924">
        <v>1997</v>
      </c>
      <c r="I1924" t="str" cm="1">
        <f t="array" ref="I1924">IF(D1924="", INDEX($D$2:$D$2345, MODE(MATCH(IF($D$2:$D$2345&lt;&gt;"",$D$2:$D$2345), IF($D$2:$D$2345&lt;&gt;"",$D$2:$D$2345),0))), D1924)</f>
        <v>tier - 2</v>
      </c>
      <c r="J1924" t="str" cm="1">
        <f t="array" ref="J1924">IF(G1924="", INDEX($G$2:$G$2345, MODE(MATCH(IF($G$2:$G$2345&lt;&gt;"",$G$2:$G$2345), IF($G$2:$G$2345&lt;&gt;"",$G$2:$G$2345),0))), G1924)</f>
        <v>tier - 2</v>
      </c>
      <c r="K1924" t="str" cm="1">
        <f t="array" ref="K1924">IF(E1924="", INDEX($E$2:$E$2345, MODE(MATCH(IF($E$2:$E$2345&lt;&gt;"",$E$2:$E$2345), IF($E$2:$E$2345&lt;&gt;"",$E$2:$E$2345),0))), E1924)</f>
        <v>R1012</v>
      </c>
      <c r="L1924">
        <f t="shared" si="30"/>
        <v>38</v>
      </c>
      <c r="M1924">
        <v>30964</v>
      </c>
    </row>
    <row r="1925" spans="1:13" x14ac:dyDescent="0.25">
      <c r="A1925" t="s">
        <v>1736</v>
      </c>
      <c r="B1925">
        <v>0</v>
      </c>
      <c r="C1925">
        <v>15746.62</v>
      </c>
      <c r="D1925" t="s">
        <v>9</v>
      </c>
      <c r="E1925" t="s">
        <v>18</v>
      </c>
      <c r="F1925" t="s">
        <v>9</v>
      </c>
      <c r="G1925" t="s">
        <v>13</v>
      </c>
      <c r="H1925">
        <v>1974</v>
      </c>
      <c r="I1925" t="str" cm="1">
        <f t="array" ref="I1925">IF(D1925="", INDEX($D$2:$D$2345, MODE(MATCH(IF($D$2:$D$2345&lt;&gt;"",$D$2:$D$2345), IF($D$2:$D$2345&lt;&gt;"",$D$2:$D$2345),0))), D1925)</f>
        <v>tier - 2</v>
      </c>
      <c r="J1925" t="str" cm="1">
        <f t="array" ref="J1925">IF(G1925="", INDEX($G$2:$G$2345, MODE(MATCH(IF($G$2:$G$2345&lt;&gt;"",$G$2:$G$2345), IF($G$2:$G$2345&lt;&gt;"",$G$2:$G$2345),0))), G1925)</f>
        <v>tier - 1</v>
      </c>
      <c r="K1925" t="str" cm="1">
        <f t="array" ref="K1925">IF(E1925="", INDEX($E$2:$E$2345, MODE(MATCH(IF($E$2:$E$2345&lt;&gt;"",$E$2:$E$2345), IF($E$2:$E$2345&lt;&gt;"",$E$2:$E$2345),0))), E1925)</f>
        <v>R1012</v>
      </c>
      <c r="L1925">
        <f t="shared" si="30"/>
        <v>25</v>
      </c>
      <c r="M1925">
        <v>35671</v>
      </c>
    </row>
    <row r="1926" spans="1:13" x14ac:dyDescent="0.25">
      <c r="A1926" t="s">
        <v>1735</v>
      </c>
      <c r="B1926">
        <v>2</v>
      </c>
      <c r="C1926">
        <v>15698.86</v>
      </c>
      <c r="D1926" t="s">
        <v>9</v>
      </c>
      <c r="E1926" t="s">
        <v>18</v>
      </c>
      <c r="F1926" t="s">
        <v>9</v>
      </c>
      <c r="G1926" t="s">
        <v>9</v>
      </c>
      <c r="H1926">
        <v>1976</v>
      </c>
      <c r="I1926" t="str" cm="1">
        <f t="array" ref="I1926">IF(D1926="", INDEX($D$2:$D$2345, MODE(MATCH(IF($D$2:$D$2345&lt;&gt;"",$D$2:$D$2345), IF($D$2:$D$2345&lt;&gt;"",$D$2:$D$2345),0))), D1926)</f>
        <v>tier - 2</v>
      </c>
      <c r="J1926" t="str" cm="1">
        <f t="array" ref="J1926">IF(G1926="", INDEX($G$2:$G$2345, MODE(MATCH(IF($G$2:$G$2345&lt;&gt;"",$G$2:$G$2345), IF($G$2:$G$2345&lt;&gt;"",$G$2:$G$2345),0))), G1926)</f>
        <v>tier - 2</v>
      </c>
      <c r="K1926" t="str" cm="1">
        <f t="array" ref="K1926">IF(E1926="", INDEX($E$2:$E$2345, MODE(MATCH(IF($E$2:$E$2345&lt;&gt;"",$E$2:$E$2345), IF($E$2:$E$2345&lt;&gt;"",$E$2:$E$2345),0))), E1926)</f>
        <v>R1012</v>
      </c>
      <c r="L1926">
        <f t="shared" si="30"/>
        <v>48</v>
      </c>
      <c r="M1926">
        <v>27292</v>
      </c>
    </row>
    <row r="1927" spans="1:13" x14ac:dyDescent="0.25">
      <c r="A1927" t="s">
        <v>1734</v>
      </c>
      <c r="B1927">
        <v>0</v>
      </c>
      <c r="C1927">
        <v>15670.3</v>
      </c>
      <c r="D1927" t="s">
        <v>9</v>
      </c>
      <c r="E1927" t="s">
        <v>526</v>
      </c>
      <c r="F1927" t="s">
        <v>9</v>
      </c>
      <c r="G1927" t="s">
        <v>9</v>
      </c>
      <c r="H1927">
        <v>1973</v>
      </c>
      <c r="I1927" t="str" cm="1">
        <f t="array" ref="I1927">IF(D1927="", INDEX($D$2:$D$2345, MODE(MATCH(IF($D$2:$D$2345&lt;&gt;"",$D$2:$D$2345), IF($D$2:$D$2345&lt;&gt;"",$D$2:$D$2345),0))), D1927)</f>
        <v>tier - 2</v>
      </c>
      <c r="J1927" t="str" cm="1">
        <f t="array" ref="J1927">IF(G1927="", INDEX($G$2:$G$2345, MODE(MATCH(IF($G$2:$G$2345&lt;&gt;"",$G$2:$G$2345), IF($G$2:$G$2345&lt;&gt;"",$G$2:$G$2345),0))), G1927)</f>
        <v>tier - 2</v>
      </c>
      <c r="K1927" t="str" cm="1">
        <f t="array" ref="K1927">IF(E1927="", INDEX($E$2:$E$2345, MODE(MATCH(IF($E$2:$E$2345&lt;&gt;"",$E$2:$E$2345), IF($E$2:$E$2345&lt;&gt;"",$E$2:$E$2345),0))), E1927)</f>
        <v>R1026</v>
      </c>
      <c r="L1927">
        <f t="shared" si="30"/>
        <v>46</v>
      </c>
      <c r="M1927">
        <v>27937</v>
      </c>
    </row>
    <row r="1928" spans="1:13" x14ac:dyDescent="0.25">
      <c r="A1928" t="s">
        <v>1733</v>
      </c>
      <c r="B1928">
        <v>3</v>
      </c>
      <c r="C1928">
        <v>15646.28</v>
      </c>
      <c r="D1928" t="s">
        <v>9</v>
      </c>
      <c r="E1928" t="s">
        <v>33</v>
      </c>
      <c r="F1928" t="s">
        <v>9</v>
      </c>
      <c r="G1928" t="s">
        <v>9</v>
      </c>
      <c r="H1928">
        <v>1988</v>
      </c>
      <c r="I1928" t="str" cm="1">
        <f t="array" ref="I1928">IF(D1928="", INDEX($D$2:$D$2345, MODE(MATCH(IF($D$2:$D$2345&lt;&gt;"",$D$2:$D$2345), IF($D$2:$D$2345&lt;&gt;"",$D$2:$D$2345),0))), D1928)</f>
        <v>tier - 2</v>
      </c>
      <c r="J1928" t="str" cm="1">
        <f t="array" ref="J1928">IF(G1928="", INDEX($G$2:$G$2345, MODE(MATCH(IF($G$2:$G$2345&lt;&gt;"",$G$2:$G$2345), IF($G$2:$G$2345&lt;&gt;"",$G$2:$G$2345),0))), G1928)</f>
        <v>tier - 2</v>
      </c>
      <c r="K1928" t="str" cm="1">
        <f t="array" ref="K1928">IF(E1928="", INDEX($E$2:$E$2345, MODE(MATCH(IF($E$2:$E$2345&lt;&gt;"",$E$2:$E$2345), IF($E$2:$E$2345&lt;&gt;"",$E$2:$E$2345),0))), E1928)</f>
        <v>R1011</v>
      </c>
      <c r="L1928">
        <f t="shared" si="30"/>
        <v>49</v>
      </c>
      <c r="M1928">
        <v>27020</v>
      </c>
    </row>
    <row r="1929" spans="1:13" x14ac:dyDescent="0.25">
      <c r="A1929" t="s">
        <v>2301</v>
      </c>
      <c r="B1929">
        <v>0</v>
      </c>
      <c r="C1929">
        <v>42478.6</v>
      </c>
      <c r="D1929" t="s">
        <v>13</v>
      </c>
      <c r="E1929" t="s">
        <v>33</v>
      </c>
      <c r="F1929" t="s">
        <v>13</v>
      </c>
      <c r="G1929" t="s">
        <v>9</v>
      </c>
      <c r="H1929">
        <v>1968</v>
      </c>
      <c r="I1929" t="str" cm="1">
        <f t="array" ref="I1929">IF(D1929="", INDEX($D$2:$D$2345, MODE(MATCH(IF($D$2:$D$2345&lt;&gt;"",$D$2:$D$2345), IF($D$2:$D$2345&lt;&gt;"",$D$2:$D$2345),0))), D1929)</f>
        <v>tier - 1</v>
      </c>
      <c r="J1929" t="str" cm="1">
        <f t="array" ref="J1929">IF(G1929="", INDEX($G$2:$G$2345, MODE(MATCH(IF($G$2:$G$2345&lt;&gt;"",$G$2:$G$2345), IF($G$2:$G$2345&lt;&gt;"",$G$2:$G$2345),0))), G1929)</f>
        <v>tier - 2</v>
      </c>
      <c r="K1929" t="str" cm="1">
        <f t="array" ref="K1929">IF(E1929="", INDEX($E$2:$E$2345, MODE(MATCH(IF($E$2:$E$2345&lt;&gt;"",$E$2:$E$2345), IF($E$2:$E$2345&lt;&gt;"",$E$2:$E$2345),0))), E1929)</f>
        <v>R1011</v>
      </c>
      <c r="L1929">
        <f t="shared" si="30"/>
        <v>55</v>
      </c>
      <c r="M1929">
        <v>24687</v>
      </c>
    </row>
    <row r="1930" spans="1:13" x14ac:dyDescent="0.25">
      <c r="A1930" t="s">
        <v>1732</v>
      </c>
      <c r="B1930">
        <v>3</v>
      </c>
      <c r="C1930">
        <v>15612.19</v>
      </c>
      <c r="D1930" t="s">
        <v>9</v>
      </c>
      <c r="E1930" t="s">
        <v>18</v>
      </c>
      <c r="F1930" t="s">
        <v>9</v>
      </c>
      <c r="G1930" t="s">
        <v>9</v>
      </c>
      <c r="H1930">
        <v>1960</v>
      </c>
      <c r="I1930" t="str" cm="1">
        <f t="array" ref="I1930">IF(D1930="", INDEX($D$2:$D$2345, MODE(MATCH(IF($D$2:$D$2345&lt;&gt;"",$D$2:$D$2345), IF($D$2:$D$2345&lt;&gt;"",$D$2:$D$2345),0))), D1930)</f>
        <v>tier - 2</v>
      </c>
      <c r="J1930" t="str" cm="1">
        <f t="array" ref="J1930">IF(G1930="", INDEX($G$2:$G$2345, MODE(MATCH(IF($G$2:$G$2345&lt;&gt;"",$G$2:$G$2345), IF($G$2:$G$2345&lt;&gt;"",$G$2:$G$2345),0))), G1930)</f>
        <v>tier - 2</v>
      </c>
      <c r="K1930" t="str" cm="1">
        <f t="array" ref="K1930">IF(E1930="", INDEX($E$2:$E$2345, MODE(MATCH(IF($E$2:$E$2345&lt;&gt;"",$E$2:$E$2345), IF($E$2:$E$2345&lt;&gt;"",$E$2:$E$2345),0))), E1930)</f>
        <v>R1012</v>
      </c>
      <c r="L1930">
        <f t="shared" si="30"/>
        <v>35</v>
      </c>
      <c r="M1930">
        <v>32300</v>
      </c>
    </row>
    <row r="1931" spans="1:13" x14ac:dyDescent="0.25">
      <c r="A1931" t="s">
        <v>1731</v>
      </c>
      <c r="B1931">
        <v>0</v>
      </c>
      <c r="C1931">
        <v>15608.58</v>
      </c>
      <c r="D1931" t="s">
        <v>9</v>
      </c>
      <c r="E1931" t="s">
        <v>526</v>
      </c>
      <c r="F1931" t="s">
        <v>9</v>
      </c>
      <c r="G1931" t="s">
        <v>9</v>
      </c>
      <c r="H1931">
        <v>1965</v>
      </c>
      <c r="I1931" t="str" cm="1">
        <f t="array" ref="I1931">IF(D1931="", INDEX($D$2:$D$2345, MODE(MATCH(IF($D$2:$D$2345&lt;&gt;"",$D$2:$D$2345), IF($D$2:$D$2345&lt;&gt;"",$D$2:$D$2345),0))), D1931)</f>
        <v>tier - 2</v>
      </c>
      <c r="J1931" t="str" cm="1">
        <f t="array" ref="J1931">IF(G1931="", INDEX($G$2:$G$2345, MODE(MATCH(IF($G$2:$G$2345&lt;&gt;"",$G$2:$G$2345), IF($G$2:$G$2345&lt;&gt;"",$G$2:$G$2345),0))), G1931)</f>
        <v>tier - 2</v>
      </c>
      <c r="K1931" t="str" cm="1">
        <f t="array" ref="K1931">IF(E1931="", INDEX($E$2:$E$2345, MODE(MATCH(IF($E$2:$E$2345&lt;&gt;"",$E$2:$E$2345), IF($E$2:$E$2345&lt;&gt;"",$E$2:$E$2345),0))), E1931)</f>
        <v>R1026</v>
      </c>
      <c r="L1931">
        <f t="shared" si="30"/>
        <v>62</v>
      </c>
      <c r="M1931">
        <v>22217</v>
      </c>
    </row>
    <row r="1932" spans="1:13" x14ac:dyDescent="0.25">
      <c r="A1932" t="s">
        <v>1730</v>
      </c>
      <c r="B1932">
        <v>0</v>
      </c>
      <c r="C1932">
        <v>15556.67</v>
      </c>
      <c r="D1932" t="s">
        <v>9</v>
      </c>
      <c r="E1932" t="s">
        <v>18</v>
      </c>
      <c r="F1932" t="s">
        <v>9</v>
      </c>
      <c r="G1932" t="s">
        <v>9</v>
      </c>
      <c r="H1932">
        <v>1974</v>
      </c>
      <c r="I1932" t="str" cm="1">
        <f t="array" ref="I1932">IF(D1932="", INDEX($D$2:$D$2345, MODE(MATCH(IF($D$2:$D$2345&lt;&gt;"",$D$2:$D$2345), IF($D$2:$D$2345&lt;&gt;"",$D$2:$D$2345),0))), D1932)</f>
        <v>tier - 2</v>
      </c>
      <c r="J1932" t="str" cm="1">
        <f t="array" ref="J1932">IF(G1932="", INDEX($G$2:$G$2345, MODE(MATCH(IF($G$2:$G$2345&lt;&gt;"",$G$2:$G$2345), IF($G$2:$G$2345&lt;&gt;"",$G$2:$G$2345),0))), G1932)</f>
        <v>tier - 2</v>
      </c>
      <c r="K1932" t="str" cm="1">
        <f t="array" ref="K1932">IF(E1932="", INDEX($E$2:$E$2345, MODE(MATCH(IF($E$2:$E$2345&lt;&gt;"",$E$2:$E$2345), IF($E$2:$E$2345&lt;&gt;"",$E$2:$E$2345),0))), E1932)</f>
        <v>R1012</v>
      </c>
      <c r="L1932">
        <f t="shared" si="30"/>
        <v>57</v>
      </c>
      <c r="M1932">
        <v>23953</v>
      </c>
    </row>
    <row r="1933" spans="1:13" x14ac:dyDescent="0.25">
      <c r="A1933" t="s">
        <v>1729</v>
      </c>
      <c r="B1933">
        <v>3</v>
      </c>
      <c r="C1933">
        <v>15555.19</v>
      </c>
      <c r="D1933" t="s">
        <v>9</v>
      </c>
      <c r="E1933" t="s">
        <v>18</v>
      </c>
      <c r="F1933" t="s">
        <v>9</v>
      </c>
      <c r="G1933" t="s">
        <v>11</v>
      </c>
      <c r="H1933">
        <v>1959</v>
      </c>
      <c r="I1933" t="str" cm="1">
        <f t="array" ref="I1933">IF(D1933="", INDEX($D$2:$D$2345, MODE(MATCH(IF($D$2:$D$2345&lt;&gt;"",$D$2:$D$2345), IF($D$2:$D$2345&lt;&gt;"",$D$2:$D$2345),0))), D1933)</f>
        <v>tier - 2</v>
      </c>
      <c r="J1933" t="str" cm="1">
        <f t="array" ref="J1933">IF(G1933="", INDEX($G$2:$G$2345, MODE(MATCH(IF($G$2:$G$2345&lt;&gt;"",$G$2:$G$2345), IF($G$2:$G$2345&lt;&gt;"",$G$2:$G$2345),0))), G1933)</f>
        <v>tier - 3</v>
      </c>
      <c r="K1933" t="str" cm="1">
        <f t="array" ref="K1933">IF(E1933="", INDEX($E$2:$E$2345, MODE(MATCH(IF($E$2:$E$2345&lt;&gt;"",$E$2:$E$2345), IF($E$2:$E$2345&lt;&gt;"",$E$2:$E$2345),0))), E1933)</f>
        <v>R1012</v>
      </c>
      <c r="L1933">
        <f t="shared" si="30"/>
        <v>48</v>
      </c>
      <c r="M1933">
        <v>27304</v>
      </c>
    </row>
    <row r="1934" spans="1:13" x14ac:dyDescent="0.25">
      <c r="A1934" t="s">
        <v>1728</v>
      </c>
      <c r="B1934">
        <v>0</v>
      </c>
      <c r="C1934">
        <v>15532.16</v>
      </c>
      <c r="D1934" t="s">
        <v>9</v>
      </c>
      <c r="E1934" t="s">
        <v>526</v>
      </c>
      <c r="F1934" t="s">
        <v>9</v>
      </c>
      <c r="G1934" t="s">
        <v>9</v>
      </c>
      <c r="H1934">
        <v>1974</v>
      </c>
      <c r="I1934" t="str" cm="1">
        <f t="array" ref="I1934">IF(D1934="", INDEX($D$2:$D$2345, MODE(MATCH(IF($D$2:$D$2345&lt;&gt;"",$D$2:$D$2345), IF($D$2:$D$2345&lt;&gt;"",$D$2:$D$2345),0))), D1934)</f>
        <v>tier - 2</v>
      </c>
      <c r="J1934" t="str" cm="1">
        <f t="array" ref="J1934">IF(G1934="", INDEX($G$2:$G$2345, MODE(MATCH(IF($G$2:$G$2345&lt;&gt;"",$G$2:$G$2345), IF($G$2:$G$2345&lt;&gt;"",$G$2:$G$2345),0))), G1934)</f>
        <v>tier - 2</v>
      </c>
      <c r="K1934" t="str" cm="1">
        <f t="array" ref="K1934">IF(E1934="", INDEX($E$2:$E$2345, MODE(MATCH(IF($E$2:$E$2345&lt;&gt;"",$E$2:$E$2345), IF($E$2:$E$2345&lt;&gt;"",$E$2:$E$2345),0))), E1934)</f>
        <v>R1026</v>
      </c>
      <c r="L1934">
        <f t="shared" si="30"/>
        <v>63</v>
      </c>
      <c r="M1934">
        <v>21729</v>
      </c>
    </row>
    <row r="1935" spans="1:13" x14ac:dyDescent="0.25">
      <c r="A1935" t="s">
        <v>1727</v>
      </c>
      <c r="B1935">
        <v>0</v>
      </c>
      <c r="C1935">
        <v>15518.18</v>
      </c>
      <c r="D1935" t="s">
        <v>9</v>
      </c>
      <c r="E1935" t="s">
        <v>155</v>
      </c>
      <c r="F1935" t="s">
        <v>9</v>
      </c>
      <c r="G1935" t="s">
        <v>11</v>
      </c>
      <c r="H1935">
        <v>2004</v>
      </c>
      <c r="I1935" t="str" cm="1">
        <f t="array" ref="I1935">IF(D1935="", INDEX($D$2:$D$2345, MODE(MATCH(IF($D$2:$D$2345&lt;&gt;"",$D$2:$D$2345), IF($D$2:$D$2345&lt;&gt;"",$D$2:$D$2345),0))), D1935)</f>
        <v>tier - 2</v>
      </c>
      <c r="J1935" t="str" cm="1">
        <f t="array" ref="J1935">IF(G1935="", INDEX($G$2:$G$2345, MODE(MATCH(IF($G$2:$G$2345&lt;&gt;"",$G$2:$G$2345), IF($G$2:$G$2345&lt;&gt;"",$G$2:$G$2345),0))), G1935)</f>
        <v>tier - 3</v>
      </c>
      <c r="K1935" t="str" cm="1">
        <f t="array" ref="K1935">IF(E1935="", INDEX($E$2:$E$2345, MODE(MATCH(IF($E$2:$E$2345&lt;&gt;"",$E$2:$E$2345), IF($E$2:$E$2345&lt;&gt;"",$E$2:$E$2345),0))), E1935)</f>
        <v>R1015</v>
      </c>
      <c r="L1935">
        <f t="shared" si="30"/>
        <v>48</v>
      </c>
      <c r="M1935">
        <v>27227</v>
      </c>
    </row>
    <row r="1936" spans="1:13" x14ac:dyDescent="0.25">
      <c r="A1936" t="s">
        <v>1726</v>
      </c>
      <c r="B1936">
        <v>2</v>
      </c>
      <c r="C1936">
        <v>15450.48</v>
      </c>
      <c r="D1936" t="s">
        <v>9</v>
      </c>
      <c r="E1936" t="s">
        <v>526</v>
      </c>
      <c r="F1936" t="s">
        <v>9</v>
      </c>
      <c r="G1936" t="s">
        <v>13</v>
      </c>
      <c r="H1936">
        <v>1976</v>
      </c>
      <c r="I1936" t="str" cm="1">
        <f t="array" ref="I1936">IF(D1936="", INDEX($D$2:$D$2345, MODE(MATCH(IF($D$2:$D$2345&lt;&gt;"",$D$2:$D$2345), IF($D$2:$D$2345&lt;&gt;"",$D$2:$D$2345),0))), D1936)</f>
        <v>tier - 2</v>
      </c>
      <c r="J1936" t="str" cm="1">
        <f t="array" ref="J1936">IF(G1936="", INDEX($G$2:$G$2345, MODE(MATCH(IF($G$2:$G$2345&lt;&gt;"",$G$2:$G$2345), IF($G$2:$G$2345&lt;&gt;"",$G$2:$G$2345),0))), G1936)</f>
        <v>tier - 1</v>
      </c>
      <c r="K1936" t="str" cm="1">
        <f t="array" ref="K1936">IF(E1936="", INDEX($E$2:$E$2345, MODE(MATCH(IF($E$2:$E$2345&lt;&gt;"",$E$2:$E$2345), IF($E$2:$E$2345&lt;&gt;"",$E$2:$E$2345),0))), E1936)</f>
        <v>R1026</v>
      </c>
      <c r="L1936">
        <f t="shared" si="30"/>
        <v>18</v>
      </c>
      <c r="M1936">
        <v>38188</v>
      </c>
    </row>
    <row r="1937" spans="1:13" x14ac:dyDescent="0.25">
      <c r="A1937" t="s">
        <v>1725</v>
      </c>
      <c r="B1937">
        <v>3</v>
      </c>
      <c r="C1937">
        <v>15440.2</v>
      </c>
      <c r="D1937" t="s">
        <v>9</v>
      </c>
      <c r="E1937" t="s">
        <v>18</v>
      </c>
      <c r="F1937" t="s">
        <v>9</v>
      </c>
      <c r="G1937" t="s">
        <v>13</v>
      </c>
      <c r="H1937">
        <v>1990</v>
      </c>
      <c r="I1937" t="str" cm="1">
        <f t="array" ref="I1937">IF(D1937="", INDEX($D$2:$D$2345, MODE(MATCH(IF($D$2:$D$2345&lt;&gt;"",$D$2:$D$2345), IF($D$2:$D$2345&lt;&gt;"",$D$2:$D$2345),0))), D1937)</f>
        <v>tier - 2</v>
      </c>
      <c r="J1937" t="str" cm="1">
        <f t="array" ref="J1937">IF(G1937="", INDEX($G$2:$G$2345, MODE(MATCH(IF($G$2:$G$2345&lt;&gt;"",$G$2:$G$2345), IF($G$2:$G$2345&lt;&gt;"",$G$2:$G$2345),0))), G1937)</f>
        <v>tier - 1</v>
      </c>
      <c r="K1937" t="str" cm="1">
        <f t="array" ref="K1937">IF(E1937="", INDEX($E$2:$E$2345, MODE(MATCH(IF($E$2:$E$2345&lt;&gt;"",$E$2:$E$2345), IF($E$2:$E$2345&lt;&gt;"",$E$2:$E$2345),0))), E1937)</f>
        <v>R1012</v>
      </c>
      <c r="L1937">
        <f t="shared" si="30"/>
        <v>46</v>
      </c>
      <c r="M1937">
        <v>28058</v>
      </c>
    </row>
    <row r="1938" spans="1:13" x14ac:dyDescent="0.25">
      <c r="A1938" t="s">
        <v>1724</v>
      </c>
      <c r="B1938">
        <v>0</v>
      </c>
      <c r="C1938">
        <v>15377.77</v>
      </c>
      <c r="D1938" t="s">
        <v>9</v>
      </c>
      <c r="E1938" t="s">
        <v>18</v>
      </c>
      <c r="F1938" t="s">
        <v>9</v>
      </c>
      <c r="G1938" t="s">
        <v>9</v>
      </c>
      <c r="H1938">
        <v>1964</v>
      </c>
      <c r="I1938" t="str" cm="1">
        <f t="array" ref="I1938">IF(D1938="", INDEX($D$2:$D$2345, MODE(MATCH(IF($D$2:$D$2345&lt;&gt;"",$D$2:$D$2345), IF($D$2:$D$2345&lt;&gt;"",$D$2:$D$2345),0))), D1938)</f>
        <v>tier - 2</v>
      </c>
      <c r="J1938" t="str" cm="1">
        <f t="array" ref="J1938">IF(G1938="", INDEX($G$2:$G$2345, MODE(MATCH(IF($G$2:$G$2345&lt;&gt;"",$G$2:$G$2345), IF($G$2:$G$2345&lt;&gt;"",$G$2:$G$2345),0))), G1938)</f>
        <v>tier - 2</v>
      </c>
      <c r="K1938" t="str" cm="1">
        <f t="array" ref="K1938">IF(E1938="", INDEX($E$2:$E$2345, MODE(MATCH(IF($E$2:$E$2345&lt;&gt;"",$E$2:$E$2345), IF($E$2:$E$2345&lt;&gt;"",$E$2:$E$2345),0))), E1938)</f>
        <v>R1012</v>
      </c>
      <c r="L1938">
        <f t="shared" si="30"/>
        <v>32</v>
      </c>
      <c r="M1938">
        <v>33120</v>
      </c>
    </row>
    <row r="1939" spans="1:13" x14ac:dyDescent="0.25">
      <c r="A1939" t="s">
        <v>1723</v>
      </c>
      <c r="B1939">
        <v>0</v>
      </c>
      <c r="C1939">
        <v>15368.22</v>
      </c>
      <c r="D1939" t="s">
        <v>9</v>
      </c>
      <c r="E1939" t="s">
        <v>33</v>
      </c>
      <c r="F1939" t="s">
        <v>9</v>
      </c>
      <c r="G1939" t="s">
        <v>9</v>
      </c>
      <c r="H1939">
        <v>1962</v>
      </c>
      <c r="I1939" t="str" cm="1">
        <f t="array" ref="I1939">IF(D1939="", INDEX($D$2:$D$2345, MODE(MATCH(IF($D$2:$D$2345&lt;&gt;"",$D$2:$D$2345), IF($D$2:$D$2345&lt;&gt;"",$D$2:$D$2345),0))), D1939)</f>
        <v>tier - 2</v>
      </c>
      <c r="J1939" t="str" cm="1">
        <f t="array" ref="J1939">IF(G1939="", INDEX($G$2:$G$2345, MODE(MATCH(IF($G$2:$G$2345&lt;&gt;"",$G$2:$G$2345), IF($G$2:$G$2345&lt;&gt;"",$G$2:$G$2345),0))), G1939)</f>
        <v>tier - 2</v>
      </c>
      <c r="K1939" t="str" cm="1">
        <f t="array" ref="K1939">IF(E1939="", INDEX($E$2:$E$2345, MODE(MATCH(IF($E$2:$E$2345&lt;&gt;"",$E$2:$E$2345), IF($E$2:$E$2345&lt;&gt;"",$E$2:$E$2345),0))), E1939)</f>
        <v>R1011</v>
      </c>
      <c r="L1939">
        <f t="shared" si="30"/>
        <v>58</v>
      </c>
      <c r="M1939">
        <v>23626</v>
      </c>
    </row>
    <row r="1940" spans="1:13" x14ac:dyDescent="0.25">
      <c r="A1940" t="s">
        <v>2300</v>
      </c>
      <c r="B1940">
        <v>0</v>
      </c>
      <c r="C1940">
        <v>42303.69</v>
      </c>
      <c r="D1940" t="s">
        <v>13</v>
      </c>
      <c r="E1940" t="s">
        <v>159</v>
      </c>
      <c r="F1940" t="s">
        <v>13</v>
      </c>
      <c r="G1940" t="s">
        <v>9</v>
      </c>
      <c r="H1940">
        <v>1967</v>
      </c>
      <c r="I1940" t="str" cm="1">
        <f t="array" ref="I1940">IF(D1940="", INDEX($D$2:$D$2345, MODE(MATCH(IF($D$2:$D$2345&lt;&gt;"",$D$2:$D$2345), IF($D$2:$D$2345&lt;&gt;"",$D$2:$D$2345),0))), D1940)</f>
        <v>tier - 1</v>
      </c>
      <c r="J1940" t="str" cm="1">
        <f t="array" ref="J1940">IF(G1940="", INDEX($G$2:$G$2345, MODE(MATCH(IF($G$2:$G$2345&lt;&gt;"",$G$2:$G$2345), IF($G$2:$G$2345&lt;&gt;"",$G$2:$G$2345),0))), G1940)</f>
        <v>tier - 2</v>
      </c>
      <c r="K1940" t="str" cm="1">
        <f t="array" ref="K1940">IF(E1940="", INDEX($E$2:$E$2345, MODE(MATCH(IF($E$2:$E$2345&lt;&gt;"",$E$2:$E$2345), IF($E$2:$E$2345&lt;&gt;"",$E$2:$E$2345),0))), E1940)</f>
        <v>R1016</v>
      </c>
      <c r="L1940">
        <f t="shared" si="30"/>
        <v>54</v>
      </c>
      <c r="M1940">
        <v>25017</v>
      </c>
    </row>
    <row r="1941" spans="1:13" x14ac:dyDescent="0.25">
      <c r="A1941" t="s">
        <v>1722</v>
      </c>
      <c r="B1941">
        <v>0</v>
      </c>
      <c r="C1941">
        <v>15363.77</v>
      </c>
      <c r="D1941" t="s">
        <v>9</v>
      </c>
      <c r="E1941" t="s">
        <v>526</v>
      </c>
      <c r="F1941" t="s">
        <v>9</v>
      </c>
      <c r="G1941" t="s">
        <v>13</v>
      </c>
      <c r="H1941">
        <v>1968</v>
      </c>
      <c r="I1941" t="str" cm="1">
        <f t="array" ref="I1941">IF(D1941="", INDEX($D$2:$D$2345, MODE(MATCH(IF($D$2:$D$2345&lt;&gt;"",$D$2:$D$2345), IF($D$2:$D$2345&lt;&gt;"",$D$2:$D$2345),0))), D1941)</f>
        <v>tier - 2</v>
      </c>
      <c r="J1941" t="str" cm="1">
        <f t="array" ref="J1941">IF(G1941="", INDEX($G$2:$G$2345, MODE(MATCH(IF($G$2:$G$2345&lt;&gt;"",$G$2:$G$2345), IF($G$2:$G$2345&lt;&gt;"",$G$2:$G$2345),0))), G1941)</f>
        <v>tier - 1</v>
      </c>
      <c r="K1941" t="str" cm="1">
        <f t="array" ref="K1941">IF(E1941="", INDEX($E$2:$E$2345, MODE(MATCH(IF($E$2:$E$2345&lt;&gt;"",$E$2:$E$2345), IF($E$2:$E$2345&lt;&gt;"",$E$2:$E$2345),0))), E1941)</f>
        <v>R1026</v>
      </c>
      <c r="L1941">
        <f t="shared" si="30"/>
        <v>60</v>
      </c>
      <c r="M1941">
        <v>22845</v>
      </c>
    </row>
    <row r="1942" spans="1:13" x14ac:dyDescent="0.25">
      <c r="A1942" t="s">
        <v>1721</v>
      </c>
      <c r="B1942">
        <v>3</v>
      </c>
      <c r="C1942">
        <v>15361.5</v>
      </c>
      <c r="D1942" t="s">
        <v>9</v>
      </c>
      <c r="E1942" t="s">
        <v>240</v>
      </c>
      <c r="F1942" t="s">
        <v>9</v>
      </c>
      <c r="G1942" t="s">
        <v>11</v>
      </c>
      <c r="H1942">
        <v>1988</v>
      </c>
      <c r="I1942" t="str" cm="1">
        <f t="array" ref="I1942">IF(D1942="", INDEX($D$2:$D$2345, MODE(MATCH(IF($D$2:$D$2345&lt;&gt;"",$D$2:$D$2345), IF($D$2:$D$2345&lt;&gt;"",$D$2:$D$2345),0))), D1942)</f>
        <v>tier - 2</v>
      </c>
      <c r="J1942" t="str" cm="1">
        <f t="array" ref="J1942">IF(G1942="", INDEX($G$2:$G$2345, MODE(MATCH(IF($G$2:$G$2345&lt;&gt;"",$G$2:$G$2345), IF($G$2:$G$2345&lt;&gt;"",$G$2:$G$2345),0))), G1942)</f>
        <v>tier - 3</v>
      </c>
      <c r="K1942" t="str" cm="1">
        <f t="array" ref="K1942">IF(E1942="", INDEX($E$2:$E$2345, MODE(MATCH(IF($E$2:$E$2345&lt;&gt;"",$E$2:$E$2345), IF($E$2:$E$2345&lt;&gt;"",$E$2:$E$2345),0))), E1942)</f>
        <v>R1023</v>
      </c>
      <c r="L1942">
        <f t="shared" si="30"/>
        <v>54</v>
      </c>
      <c r="M1942">
        <v>25189</v>
      </c>
    </row>
    <row r="1943" spans="1:13" x14ac:dyDescent="0.25">
      <c r="A1943" t="s">
        <v>1720</v>
      </c>
      <c r="B1943">
        <v>1</v>
      </c>
      <c r="C1943">
        <v>15359.1</v>
      </c>
      <c r="D1943" t="s">
        <v>9</v>
      </c>
      <c r="E1943" t="s">
        <v>238</v>
      </c>
      <c r="F1943" t="s">
        <v>9</v>
      </c>
      <c r="G1943" t="s">
        <v>11</v>
      </c>
      <c r="H1943">
        <v>2001</v>
      </c>
      <c r="I1943" t="str" cm="1">
        <f t="array" ref="I1943">IF(D1943="", INDEX($D$2:$D$2345, MODE(MATCH(IF($D$2:$D$2345&lt;&gt;"",$D$2:$D$2345), IF($D$2:$D$2345&lt;&gt;"",$D$2:$D$2345),0))), D1943)</f>
        <v>tier - 2</v>
      </c>
      <c r="J1943" t="str" cm="1">
        <f t="array" ref="J1943">IF(G1943="", INDEX($G$2:$G$2345, MODE(MATCH(IF($G$2:$G$2345&lt;&gt;"",$G$2:$G$2345), IF($G$2:$G$2345&lt;&gt;"",$G$2:$G$2345),0))), G1943)</f>
        <v>tier - 3</v>
      </c>
      <c r="K1943" t="str" cm="1">
        <f t="array" ref="K1943">IF(E1943="", INDEX($E$2:$E$2345, MODE(MATCH(IF($E$2:$E$2345&lt;&gt;"",$E$2:$E$2345), IF($E$2:$E$2345&lt;&gt;"",$E$2:$E$2345),0))), E1943)</f>
        <v>R1024</v>
      </c>
      <c r="L1943">
        <f t="shared" si="30"/>
        <v>34</v>
      </c>
      <c r="M1943">
        <v>32338</v>
      </c>
    </row>
    <row r="1944" spans="1:13" x14ac:dyDescent="0.25">
      <c r="A1944" t="s">
        <v>1719</v>
      </c>
      <c r="B1944">
        <v>0</v>
      </c>
      <c r="C1944">
        <v>15322.77</v>
      </c>
      <c r="D1944" t="s">
        <v>9</v>
      </c>
      <c r="E1944" t="s">
        <v>291</v>
      </c>
      <c r="F1944" t="s">
        <v>9</v>
      </c>
      <c r="G1944" t="s">
        <v>11</v>
      </c>
      <c r="H1944">
        <v>1963</v>
      </c>
      <c r="I1944" t="str" cm="1">
        <f t="array" ref="I1944">IF(D1944="", INDEX($D$2:$D$2345, MODE(MATCH(IF($D$2:$D$2345&lt;&gt;"",$D$2:$D$2345), IF($D$2:$D$2345&lt;&gt;"",$D$2:$D$2345),0))), D1944)</f>
        <v>tier - 2</v>
      </c>
      <c r="J1944" t="str" cm="1">
        <f t="array" ref="J1944">IF(G1944="", INDEX($G$2:$G$2345, MODE(MATCH(IF($G$2:$G$2345&lt;&gt;"",$G$2:$G$2345), IF($G$2:$G$2345&lt;&gt;"",$G$2:$G$2345),0))), G1944)</f>
        <v>tier - 3</v>
      </c>
      <c r="K1944" t="str" cm="1">
        <f t="array" ref="K1944">IF(E1944="", INDEX($E$2:$E$2345, MODE(MATCH(IF($E$2:$E$2345&lt;&gt;"",$E$2:$E$2345), IF($E$2:$E$2345&lt;&gt;"",$E$2:$E$2345),0))), E1944)</f>
        <v>R1021</v>
      </c>
      <c r="L1944">
        <f t="shared" si="30"/>
        <v>21</v>
      </c>
      <c r="M1944">
        <v>37238</v>
      </c>
    </row>
    <row r="1945" spans="1:13" x14ac:dyDescent="0.25">
      <c r="A1945" t="s">
        <v>1718</v>
      </c>
      <c r="B1945">
        <v>0</v>
      </c>
      <c r="C1945">
        <v>15260.52</v>
      </c>
      <c r="D1945" t="s">
        <v>9</v>
      </c>
      <c r="E1945" t="s">
        <v>240</v>
      </c>
      <c r="F1945" t="s">
        <v>9</v>
      </c>
      <c r="G1945" t="s">
        <v>9</v>
      </c>
      <c r="H1945">
        <v>1969</v>
      </c>
      <c r="I1945" t="str" cm="1">
        <f t="array" ref="I1945">IF(D1945="", INDEX($D$2:$D$2345, MODE(MATCH(IF($D$2:$D$2345&lt;&gt;"",$D$2:$D$2345), IF($D$2:$D$2345&lt;&gt;"",$D$2:$D$2345),0))), D1945)</f>
        <v>tier - 2</v>
      </c>
      <c r="J1945" t="str" cm="1">
        <f t="array" ref="J1945">IF(G1945="", INDEX($G$2:$G$2345, MODE(MATCH(IF($G$2:$G$2345&lt;&gt;"",$G$2:$G$2345), IF($G$2:$G$2345&lt;&gt;"",$G$2:$G$2345),0))), G1945)</f>
        <v>tier - 2</v>
      </c>
      <c r="K1945" t="str" cm="1">
        <f t="array" ref="K1945">IF(E1945="", INDEX($E$2:$E$2345, MODE(MATCH(IF($E$2:$E$2345&lt;&gt;"",$E$2:$E$2345), IF($E$2:$E$2345&lt;&gt;"",$E$2:$E$2345),0))), E1945)</f>
        <v>R1023</v>
      </c>
      <c r="L1945">
        <f t="shared" si="30"/>
        <v>59</v>
      </c>
      <c r="M1945">
        <v>23270</v>
      </c>
    </row>
    <row r="1946" spans="1:13" x14ac:dyDescent="0.25">
      <c r="A1946" t="s">
        <v>1717</v>
      </c>
      <c r="B1946">
        <v>2</v>
      </c>
      <c r="C1946">
        <v>15230.32</v>
      </c>
      <c r="D1946" t="s">
        <v>9</v>
      </c>
      <c r="E1946" t="s">
        <v>238</v>
      </c>
      <c r="F1946" t="s">
        <v>9</v>
      </c>
      <c r="G1946" t="s">
        <v>9</v>
      </c>
      <c r="H1946">
        <v>1960</v>
      </c>
      <c r="I1946" t="str" cm="1">
        <f t="array" ref="I1946">IF(D1946="", INDEX($D$2:$D$2345, MODE(MATCH(IF($D$2:$D$2345&lt;&gt;"",$D$2:$D$2345), IF($D$2:$D$2345&lt;&gt;"",$D$2:$D$2345),0))), D1946)</f>
        <v>tier - 2</v>
      </c>
      <c r="J1946" t="str" cm="1">
        <f t="array" ref="J1946">IF(G1946="", INDEX($G$2:$G$2345, MODE(MATCH(IF($G$2:$G$2345&lt;&gt;"",$G$2:$G$2345), IF($G$2:$G$2345&lt;&gt;"",$G$2:$G$2345),0))), G1946)</f>
        <v>tier - 2</v>
      </c>
      <c r="K1946" t="str" cm="1">
        <f t="array" ref="K1946">IF(E1946="", INDEX($E$2:$E$2345, MODE(MATCH(IF($E$2:$E$2345&lt;&gt;"",$E$2:$E$2345), IF($E$2:$E$2345&lt;&gt;"",$E$2:$E$2345),0))), E1946)</f>
        <v>R1024</v>
      </c>
      <c r="L1946">
        <f t="shared" si="30"/>
        <v>53</v>
      </c>
      <c r="M1946">
        <v>25409</v>
      </c>
    </row>
    <row r="1947" spans="1:13" x14ac:dyDescent="0.25">
      <c r="A1947" t="s">
        <v>1716</v>
      </c>
      <c r="B1947">
        <v>2</v>
      </c>
      <c r="C1947">
        <v>15207.92</v>
      </c>
      <c r="D1947" t="s">
        <v>9</v>
      </c>
      <c r="E1947" t="s">
        <v>18</v>
      </c>
      <c r="F1947" t="s">
        <v>9</v>
      </c>
      <c r="G1947" t="s">
        <v>13</v>
      </c>
      <c r="H1947">
        <v>1978</v>
      </c>
      <c r="I1947" t="str" cm="1">
        <f t="array" ref="I1947">IF(D1947="", INDEX($D$2:$D$2345, MODE(MATCH(IF($D$2:$D$2345&lt;&gt;"",$D$2:$D$2345), IF($D$2:$D$2345&lt;&gt;"",$D$2:$D$2345),0))), D1947)</f>
        <v>tier - 2</v>
      </c>
      <c r="J1947" t="str" cm="1">
        <f t="array" ref="J1947">IF(G1947="", INDEX($G$2:$G$2345, MODE(MATCH(IF($G$2:$G$2345&lt;&gt;"",$G$2:$G$2345), IF($G$2:$G$2345&lt;&gt;"",$G$2:$G$2345),0))), G1947)</f>
        <v>tier - 1</v>
      </c>
      <c r="K1947" t="str" cm="1">
        <f t="array" ref="K1947">IF(E1947="", INDEX($E$2:$E$2345, MODE(MATCH(IF($E$2:$E$2345&lt;&gt;"",$E$2:$E$2345), IF($E$2:$E$2345&lt;&gt;"",$E$2:$E$2345),0))), E1947)</f>
        <v>R1012</v>
      </c>
      <c r="L1947">
        <f t="shared" si="30"/>
        <v>62</v>
      </c>
      <c r="M1947">
        <v>22243</v>
      </c>
    </row>
    <row r="1948" spans="1:13" x14ac:dyDescent="0.25">
      <c r="A1948" t="s">
        <v>1715</v>
      </c>
      <c r="B1948">
        <v>0</v>
      </c>
      <c r="C1948">
        <v>15174.81</v>
      </c>
      <c r="D1948" t="s">
        <v>9</v>
      </c>
      <c r="E1948" t="s">
        <v>18</v>
      </c>
      <c r="F1948" t="s">
        <v>9</v>
      </c>
      <c r="G1948" t="s">
        <v>13</v>
      </c>
      <c r="H1948">
        <v>1962</v>
      </c>
      <c r="I1948" t="str" cm="1">
        <f t="array" ref="I1948">IF(D1948="", INDEX($D$2:$D$2345, MODE(MATCH(IF($D$2:$D$2345&lt;&gt;"",$D$2:$D$2345), IF($D$2:$D$2345&lt;&gt;"",$D$2:$D$2345),0))), D1948)</f>
        <v>tier - 2</v>
      </c>
      <c r="J1948" t="str" cm="1">
        <f t="array" ref="J1948">IF(G1948="", INDEX($G$2:$G$2345, MODE(MATCH(IF($G$2:$G$2345&lt;&gt;"",$G$2:$G$2345), IF($G$2:$G$2345&lt;&gt;"",$G$2:$G$2345),0))), G1948)</f>
        <v>tier - 1</v>
      </c>
      <c r="K1948" t="str" cm="1">
        <f t="array" ref="K1948">IF(E1948="", INDEX($E$2:$E$2345, MODE(MATCH(IF($E$2:$E$2345&lt;&gt;"",$E$2:$E$2345), IF($E$2:$E$2345&lt;&gt;"",$E$2:$E$2345),0))), E1948)</f>
        <v>R1012</v>
      </c>
      <c r="L1948">
        <f t="shared" si="30"/>
        <v>44</v>
      </c>
      <c r="M1948">
        <v>28658</v>
      </c>
    </row>
    <row r="1949" spans="1:13" x14ac:dyDescent="0.25">
      <c r="A1949" t="s">
        <v>1714</v>
      </c>
      <c r="B1949">
        <v>3</v>
      </c>
      <c r="C1949">
        <v>15170.07</v>
      </c>
      <c r="D1949" t="s">
        <v>9</v>
      </c>
      <c r="E1949" t="s">
        <v>33</v>
      </c>
      <c r="F1949" t="s">
        <v>9</v>
      </c>
      <c r="G1949" t="s">
        <v>11</v>
      </c>
      <c r="H1949">
        <v>1959</v>
      </c>
      <c r="I1949" t="str" cm="1">
        <f t="array" ref="I1949">IF(D1949="", INDEX($D$2:$D$2345, MODE(MATCH(IF($D$2:$D$2345&lt;&gt;"",$D$2:$D$2345), IF($D$2:$D$2345&lt;&gt;"",$D$2:$D$2345),0))), D1949)</f>
        <v>tier - 2</v>
      </c>
      <c r="J1949" t="str" cm="1">
        <f t="array" ref="J1949">IF(G1949="", INDEX($G$2:$G$2345, MODE(MATCH(IF($G$2:$G$2345&lt;&gt;"",$G$2:$G$2345), IF($G$2:$G$2345&lt;&gt;"",$G$2:$G$2345),0))), G1949)</f>
        <v>tier - 3</v>
      </c>
      <c r="K1949" t="str" cm="1">
        <f t="array" ref="K1949">IF(E1949="", INDEX($E$2:$E$2345, MODE(MATCH(IF($E$2:$E$2345&lt;&gt;"",$E$2:$E$2345), IF($E$2:$E$2345&lt;&gt;"",$E$2:$E$2345),0))), E1949)</f>
        <v>R1011</v>
      </c>
      <c r="L1949">
        <f t="shared" si="30"/>
        <v>60</v>
      </c>
      <c r="M1949">
        <v>22983</v>
      </c>
    </row>
    <row r="1950" spans="1:13" x14ac:dyDescent="0.25">
      <c r="A1950" t="s">
        <v>1713</v>
      </c>
      <c r="B1950">
        <v>3</v>
      </c>
      <c r="C1950">
        <v>15161.53</v>
      </c>
      <c r="D1950" t="s">
        <v>9</v>
      </c>
      <c r="E1950" t="s">
        <v>10</v>
      </c>
      <c r="F1950" t="s">
        <v>9</v>
      </c>
      <c r="G1950" t="s">
        <v>13</v>
      </c>
      <c r="H1950">
        <v>1959</v>
      </c>
      <c r="I1950" t="str" cm="1">
        <f t="array" ref="I1950">IF(D1950="", INDEX($D$2:$D$2345, MODE(MATCH(IF($D$2:$D$2345&lt;&gt;"",$D$2:$D$2345), IF($D$2:$D$2345&lt;&gt;"",$D$2:$D$2345),0))), D1950)</f>
        <v>tier - 2</v>
      </c>
      <c r="J1950" t="str" cm="1">
        <f t="array" ref="J1950">IF(G1950="", INDEX($G$2:$G$2345, MODE(MATCH(IF($G$2:$G$2345&lt;&gt;"",$G$2:$G$2345), IF($G$2:$G$2345&lt;&gt;"",$G$2:$G$2345),0))), G1950)</f>
        <v>tier - 1</v>
      </c>
      <c r="K1950" t="str" cm="1">
        <f t="array" ref="K1950">IF(E1950="", INDEX($E$2:$E$2345, MODE(MATCH(IF($E$2:$E$2345&lt;&gt;"",$E$2:$E$2345), IF($E$2:$E$2345&lt;&gt;"",$E$2:$E$2345),0))), E1950)</f>
        <v>R1013</v>
      </c>
      <c r="L1950">
        <f t="shared" si="30"/>
        <v>64</v>
      </c>
      <c r="M1950">
        <v>21705</v>
      </c>
    </row>
    <row r="1951" spans="1:13" x14ac:dyDescent="0.25">
      <c r="A1951" t="s">
        <v>2299</v>
      </c>
      <c r="B1951">
        <v>1</v>
      </c>
      <c r="C1951">
        <v>42211.14</v>
      </c>
      <c r="D1951" t="s">
        <v>13</v>
      </c>
      <c r="E1951" t="s">
        <v>10</v>
      </c>
      <c r="F1951" t="s">
        <v>13</v>
      </c>
      <c r="G1951" t="s">
        <v>11</v>
      </c>
      <c r="H1951">
        <v>1975</v>
      </c>
      <c r="I1951" t="str" cm="1">
        <f t="array" ref="I1951">IF(D1951="", INDEX($D$2:$D$2345, MODE(MATCH(IF($D$2:$D$2345&lt;&gt;"",$D$2:$D$2345), IF($D$2:$D$2345&lt;&gt;"",$D$2:$D$2345),0))), D1951)</f>
        <v>tier - 1</v>
      </c>
      <c r="J1951" t="str" cm="1">
        <f t="array" ref="J1951">IF(G1951="", INDEX($G$2:$G$2345, MODE(MATCH(IF($G$2:$G$2345&lt;&gt;"",$G$2:$G$2345), IF($G$2:$G$2345&lt;&gt;"",$G$2:$G$2345),0))), G1951)</f>
        <v>tier - 3</v>
      </c>
      <c r="K1951" t="str" cm="1">
        <f t="array" ref="K1951">IF(E1951="", INDEX($E$2:$E$2345, MODE(MATCH(IF($E$2:$E$2345&lt;&gt;"",$E$2:$E$2345), IF($E$2:$E$2345&lt;&gt;"",$E$2:$E$2345),0))), E1951)</f>
        <v>R1013</v>
      </c>
      <c r="L1951">
        <f t="shared" si="30"/>
        <v>55</v>
      </c>
      <c r="M1951">
        <v>24699</v>
      </c>
    </row>
    <row r="1952" spans="1:13" x14ac:dyDescent="0.25">
      <c r="A1952" t="s">
        <v>1712</v>
      </c>
      <c r="B1952">
        <v>0</v>
      </c>
      <c r="C1952">
        <v>15161.25</v>
      </c>
      <c r="D1952" t="s">
        <v>9</v>
      </c>
      <c r="E1952" t="s">
        <v>18</v>
      </c>
      <c r="F1952" t="s">
        <v>9</v>
      </c>
      <c r="G1952" t="s">
        <v>9</v>
      </c>
      <c r="H1952">
        <v>1962</v>
      </c>
      <c r="I1952" t="str" cm="1">
        <f t="array" ref="I1952">IF(D1952="", INDEX($D$2:$D$2345, MODE(MATCH(IF($D$2:$D$2345&lt;&gt;"",$D$2:$D$2345), IF($D$2:$D$2345&lt;&gt;"",$D$2:$D$2345),0))), D1952)</f>
        <v>tier - 2</v>
      </c>
      <c r="J1952" t="str" cm="1">
        <f t="array" ref="J1952">IF(G1952="", INDEX($G$2:$G$2345, MODE(MATCH(IF($G$2:$G$2345&lt;&gt;"",$G$2:$G$2345), IF($G$2:$G$2345&lt;&gt;"",$G$2:$G$2345),0))), G1952)</f>
        <v>tier - 2</v>
      </c>
      <c r="K1952" t="str" cm="1">
        <f t="array" ref="K1952">IF(E1952="", INDEX($E$2:$E$2345, MODE(MATCH(IF($E$2:$E$2345&lt;&gt;"",$E$2:$E$2345), IF($E$2:$E$2345&lt;&gt;"",$E$2:$E$2345),0))), E1952)</f>
        <v>R1012</v>
      </c>
      <c r="L1952">
        <f t="shared" si="30"/>
        <v>63</v>
      </c>
      <c r="M1952">
        <v>21848</v>
      </c>
    </row>
    <row r="1953" spans="1:13" x14ac:dyDescent="0.25">
      <c r="A1953" t="s">
        <v>1711</v>
      </c>
      <c r="B1953">
        <v>0</v>
      </c>
      <c r="C1953">
        <v>15150.44</v>
      </c>
      <c r="D1953" t="s">
        <v>9</v>
      </c>
      <c r="E1953" t="s">
        <v>240</v>
      </c>
      <c r="F1953" t="s">
        <v>9</v>
      </c>
      <c r="G1953" t="s">
        <v>13</v>
      </c>
      <c r="H1953">
        <v>1971</v>
      </c>
      <c r="I1953" t="str" cm="1">
        <f t="array" ref="I1953">IF(D1953="", INDEX($D$2:$D$2345, MODE(MATCH(IF($D$2:$D$2345&lt;&gt;"",$D$2:$D$2345), IF($D$2:$D$2345&lt;&gt;"",$D$2:$D$2345),0))), D1953)</f>
        <v>tier - 2</v>
      </c>
      <c r="J1953" t="str" cm="1">
        <f t="array" ref="J1953">IF(G1953="", INDEX($G$2:$G$2345, MODE(MATCH(IF($G$2:$G$2345&lt;&gt;"",$G$2:$G$2345), IF($G$2:$G$2345&lt;&gt;"",$G$2:$G$2345),0))), G1953)</f>
        <v>tier - 1</v>
      </c>
      <c r="K1953" t="str" cm="1">
        <f t="array" ref="K1953">IF(E1953="", INDEX($E$2:$E$2345, MODE(MATCH(IF($E$2:$E$2345&lt;&gt;"",$E$2:$E$2345), IF($E$2:$E$2345&lt;&gt;"",$E$2:$E$2345),0))), E1953)</f>
        <v>R1023</v>
      </c>
      <c r="L1953">
        <f t="shared" si="30"/>
        <v>60</v>
      </c>
      <c r="M1953">
        <v>22975</v>
      </c>
    </row>
    <row r="1954" spans="1:13" x14ac:dyDescent="0.25">
      <c r="A1954" t="s">
        <v>1710</v>
      </c>
      <c r="B1954">
        <v>2</v>
      </c>
      <c r="C1954">
        <v>15123.19</v>
      </c>
      <c r="D1954" t="s">
        <v>9</v>
      </c>
      <c r="E1954" t="s">
        <v>33</v>
      </c>
      <c r="F1954" t="s">
        <v>9</v>
      </c>
      <c r="G1954" t="s">
        <v>13</v>
      </c>
      <c r="H1954">
        <v>1978</v>
      </c>
      <c r="I1954" t="str" cm="1">
        <f t="array" ref="I1954">IF(D1954="", INDEX($D$2:$D$2345, MODE(MATCH(IF($D$2:$D$2345&lt;&gt;"",$D$2:$D$2345), IF($D$2:$D$2345&lt;&gt;"",$D$2:$D$2345),0))), D1954)</f>
        <v>tier - 2</v>
      </c>
      <c r="J1954" t="str" cm="1">
        <f t="array" ref="J1954">IF(G1954="", INDEX($G$2:$G$2345, MODE(MATCH(IF($G$2:$G$2345&lt;&gt;"",$G$2:$G$2345), IF($G$2:$G$2345&lt;&gt;"",$G$2:$G$2345),0))), G1954)</f>
        <v>tier - 1</v>
      </c>
      <c r="K1954" t="str" cm="1">
        <f t="array" ref="K1954">IF(E1954="", INDEX($E$2:$E$2345, MODE(MATCH(IF($E$2:$E$2345&lt;&gt;"",$E$2:$E$2345), IF($E$2:$E$2345&lt;&gt;"",$E$2:$E$2345),0))), E1954)</f>
        <v>R1011</v>
      </c>
      <c r="L1954">
        <f t="shared" si="30"/>
        <v>51</v>
      </c>
      <c r="M1954">
        <v>26181</v>
      </c>
    </row>
    <row r="1955" spans="1:13" x14ac:dyDescent="0.25">
      <c r="A1955" t="s">
        <v>1709</v>
      </c>
      <c r="B1955">
        <v>0</v>
      </c>
      <c r="C1955">
        <v>15103.69</v>
      </c>
      <c r="D1955" t="s">
        <v>9</v>
      </c>
      <c r="E1955" t="s">
        <v>18</v>
      </c>
      <c r="F1955" t="s">
        <v>9</v>
      </c>
      <c r="G1955" t="s">
        <v>13</v>
      </c>
      <c r="H1955">
        <v>1972</v>
      </c>
      <c r="I1955" t="str" cm="1">
        <f t="array" ref="I1955">IF(D1955="", INDEX($D$2:$D$2345, MODE(MATCH(IF($D$2:$D$2345&lt;&gt;"",$D$2:$D$2345), IF($D$2:$D$2345&lt;&gt;"",$D$2:$D$2345),0))), D1955)</f>
        <v>tier - 2</v>
      </c>
      <c r="J1955" t="str" cm="1">
        <f t="array" ref="J1955">IF(G1955="", INDEX($G$2:$G$2345, MODE(MATCH(IF($G$2:$G$2345&lt;&gt;"",$G$2:$G$2345), IF($G$2:$G$2345&lt;&gt;"",$G$2:$G$2345),0))), G1955)</f>
        <v>tier - 1</v>
      </c>
      <c r="K1955" t="str" cm="1">
        <f t="array" ref="K1955">IF(E1955="", INDEX($E$2:$E$2345, MODE(MATCH(IF($E$2:$E$2345&lt;&gt;"",$E$2:$E$2345), IF($E$2:$E$2345&lt;&gt;"",$E$2:$E$2345),0))), E1955)</f>
        <v>R1012</v>
      </c>
      <c r="L1955">
        <f t="shared" si="30"/>
        <v>44</v>
      </c>
      <c r="M1955">
        <v>28801</v>
      </c>
    </row>
    <row r="1956" spans="1:13" x14ac:dyDescent="0.25">
      <c r="A1956" t="s">
        <v>1708</v>
      </c>
      <c r="B1956">
        <v>1</v>
      </c>
      <c r="C1956">
        <v>15090.35</v>
      </c>
      <c r="D1956" t="s">
        <v>9</v>
      </c>
      <c r="E1956" t="s">
        <v>240</v>
      </c>
      <c r="F1956" t="s">
        <v>9</v>
      </c>
      <c r="G1956" t="s">
        <v>13</v>
      </c>
      <c r="H1956">
        <v>1975</v>
      </c>
      <c r="I1956" t="str" cm="1">
        <f t="array" ref="I1956">IF(D1956="", INDEX($D$2:$D$2345, MODE(MATCH(IF($D$2:$D$2345&lt;&gt;"",$D$2:$D$2345), IF($D$2:$D$2345&lt;&gt;"",$D$2:$D$2345),0))), D1956)</f>
        <v>tier - 2</v>
      </c>
      <c r="J1956" t="str" cm="1">
        <f t="array" ref="J1956">IF(G1956="", INDEX($G$2:$G$2345, MODE(MATCH(IF($G$2:$G$2345&lt;&gt;"",$G$2:$G$2345), IF($G$2:$G$2345&lt;&gt;"",$G$2:$G$2345),0))), G1956)</f>
        <v>tier - 1</v>
      </c>
      <c r="K1956" t="str" cm="1">
        <f t="array" ref="K1956">IF(E1956="", INDEX($E$2:$E$2345, MODE(MATCH(IF($E$2:$E$2345&lt;&gt;"",$E$2:$E$2345), IF($E$2:$E$2345&lt;&gt;"",$E$2:$E$2345),0))), E1956)</f>
        <v>R1023</v>
      </c>
      <c r="L1956">
        <f t="shared" si="30"/>
        <v>50</v>
      </c>
      <c r="M1956">
        <v>26598</v>
      </c>
    </row>
    <row r="1957" spans="1:13" x14ac:dyDescent="0.25">
      <c r="A1957" t="s">
        <v>1707</v>
      </c>
      <c r="B1957">
        <v>0</v>
      </c>
      <c r="C1957">
        <v>15052.68</v>
      </c>
      <c r="D1957" t="s">
        <v>9</v>
      </c>
      <c r="E1957" t="s">
        <v>623</v>
      </c>
      <c r="F1957" t="s">
        <v>9</v>
      </c>
      <c r="G1957" t="s">
        <v>9</v>
      </c>
      <c r="H1957">
        <v>1968</v>
      </c>
      <c r="I1957" t="str" cm="1">
        <f t="array" ref="I1957">IF(D1957="", INDEX($D$2:$D$2345, MODE(MATCH(IF($D$2:$D$2345&lt;&gt;"",$D$2:$D$2345), IF($D$2:$D$2345&lt;&gt;"",$D$2:$D$2345),0))), D1957)</f>
        <v>tier - 2</v>
      </c>
      <c r="J1957" t="str" cm="1">
        <f t="array" ref="J1957">IF(G1957="", INDEX($G$2:$G$2345, MODE(MATCH(IF($G$2:$G$2345&lt;&gt;"",$G$2:$G$2345), IF($G$2:$G$2345&lt;&gt;"",$G$2:$G$2345),0))), G1957)</f>
        <v>tier - 2</v>
      </c>
      <c r="K1957" t="str" cm="1">
        <f t="array" ref="K1957">IF(E1957="", INDEX($E$2:$E$2345, MODE(MATCH(IF($E$2:$E$2345&lt;&gt;"",$E$2:$E$2345), IF($E$2:$E$2345&lt;&gt;"",$E$2:$E$2345),0))), E1957)</f>
        <v>R1022</v>
      </c>
      <c r="L1957">
        <f t="shared" si="30"/>
        <v>47</v>
      </c>
      <c r="M1957">
        <v>27557</v>
      </c>
    </row>
    <row r="1958" spans="1:13" x14ac:dyDescent="0.25">
      <c r="A1958" t="s">
        <v>1706</v>
      </c>
      <c r="B1958">
        <v>0</v>
      </c>
      <c r="C1958">
        <v>15038.51</v>
      </c>
      <c r="D1958" t="s">
        <v>9</v>
      </c>
      <c r="E1958" t="s">
        <v>240</v>
      </c>
      <c r="F1958" t="s">
        <v>9</v>
      </c>
      <c r="G1958" t="s">
        <v>11</v>
      </c>
      <c r="H1958">
        <v>1971</v>
      </c>
      <c r="I1958" t="str" cm="1">
        <f t="array" ref="I1958">IF(D1958="", INDEX($D$2:$D$2345, MODE(MATCH(IF($D$2:$D$2345&lt;&gt;"",$D$2:$D$2345), IF($D$2:$D$2345&lt;&gt;"",$D$2:$D$2345),0))), D1958)</f>
        <v>tier - 2</v>
      </c>
      <c r="J1958" t="str" cm="1">
        <f t="array" ref="J1958">IF(G1958="", INDEX($G$2:$G$2345, MODE(MATCH(IF($G$2:$G$2345&lt;&gt;"",$G$2:$G$2345), IF($G$2:$G$2345&lt;&gt;"",$G$2:$G$2345),0))), G1958)</f>
        <v>tier - 3</v>
      </c>
      <c r="K1958" t="str" cm="1">
        <f t="array" ref="K1958">IF(E1958="", INDEX($E$2:$E$2345, MODE(MATCH(IF($E$2:$E$2345&lt;&gt;"",$E$2:$E$2345), IF($E$2:$E$2345&lt;&gt;"",$E$2:$E$2345),0))), E1958)</f>
        <v>R1023</v>
      </c>
      <c r="L1958">
        <f t="shared" si="30"/>
        <v>54</v>
      </c>
      <c r="M1958">
        <v>25065</v>
      </c>
    </row>
    <row r="1959" spans="1:13" x14ac:dyDescent="0.25">
      <c r="A1959" t="s">
        <v>1705</v>
      </c>
      <c r="B1959">
        <v>0</v>
      </c>
      <c r="C1959">
        <v>15026.3</v>
      </c>
      <c r="D1959" t="s">
        <v>9</v>
      </c>
      <c r="E1959" t="s">
        <v>33</v>
      </c>
      <c r="F1959" t="s">
        <v>9</v>
      </c>
      <c r="G1959" t="s">
        <v>11</v>
      </c>
      <c r="H1959">
        <v>1970</v>
      </c>
      <c r="I1959" t="str" cm="1">
        <f t="array" ref="I1959">IF(D1959="", INDEX($D$2:$D$2345, MODE(MATCH(IF($D$2:$D$2345&lt;&gt;"",$D$2:$D$2345), IF($D$2:$D$2345&lt;&gt;"",$D$2:$D$2345),0))), D1959)</f>
        <v>tier - 2</v>
      </c>
      <c r="J1959" t="str" cm="1">
        <f t="array" ref="J1959">IF(G1959="", INDEX($G$2:$G$2345, MODE(MATCH(IF($G$2:$G$2345&lt;&gt;"",$G$2:$G$2345), IF($G$2:$G$2345&lt;&gt;"",$G$2:$G$2345),0))), G1959)</f>
        <v>tier - 3</v>
      </c>
      <c r="K1959" t="str" cm="1">
        <f t="array" ref="K1959">IF(E1959="", INDEX($E$2:$E$2345, MODE(MATCH(IF($E$2:$E$2345&lt;&gt;"",$E$2:$E$2345), IF($E$2:$E$2345&lt;&gt;"",$E$2:$E$2345),0))), E1959)</f>
        <v>R1011</v>
      </c>
      <c r="L1959">
        <f t="shared" si="30"/>
        <v>51</v>
      </c>
      <c r="M1959">
        <v>26187</v>
      </c>
    </row>
    <row r="1960" spans="1:13" x14ac:dyDescent="0.25">
      <c r="A1960" t="s">
        <v>1704</v>
      </c>
      <c r="B1960">
        <v>2</v>
      </c>
      <c r="C1960">
        <v>15025.76</v>
      </c>
      <c r="D1960" t="s">
        <v>9</v>
      </c>
      <c r="E1960" t="s">
        <v>33</v>
      </c>
      <c r="F1960" t="s">
        <v>9</v>
      </c>
      <c r="G1960" t="s">
        <v>13</v>
      </c>
      <c r="H1960">
        <v>1979</v>
      </c>
      <c r="I1960" t="str" cm="1">
        <f t="array" ref="I1960">IF(D1960="", INDEX($D$2:$D$2345, MODE(MATCH(IF($D$2:$D$2345&lt;&gt;"",$D$2:$D$2345), IF($D$2:$D$2345&lt;&gt;"",$D$2:$D$2345),0))), D1960)</f>
        <v>tier - 2</v>
      </c>
      <c r="J1960" t="str" cm="1">
        <f t="array" ref="J1960">IF(G1960="", INDEX($G$2:$G$2345, MODE(MATCH(IF($G$2:$G$2345&lt;&gt;"",$G$2:$G$2345), IF($G$2:$G$2345&lt;&gt;"",$G$2:$G$2345),0))), G1960)</f>
        <v>tier - 1</v>
      </c>
      <c r="K1960" t="str" cm="1">
        <f t="array" ref="K1960">IF(E1960="", INDEX($E$2:$E$2345, MODE(MATCH(IF($E$2:$E$2345&lt;&gt;"",$E$2:$E$2345), IF($E$2:$E$2345&lt;&gt;"",$E$2:$E$2345),0))), E1960)</f>
        <v>R1011</v>
      </c>
      <c r="L1960">
        <f t="shared" si="30"/>
        <v>52</v>
      </c>
      <c r="M1960">
        <v>25897</v>
      </c>
    </row>
    <row r="1961" spans="1:13" x14ac:dyDescent="0.25">
      <c r="A1961" t="s">
        <v>1703</v>
      </c>
      <c r="B1961">
        <v>2</v>
      </c>
      <c r="C1961">
        <v>15019.76</v>
      </c>
      <c r="D1961" t="s">
        <v>9</v>
      </c>
      <c r="E1961" t="s">
        <v>18</v>
      </c>
      <c r="F1961" t="s">
        <v>9</v>
      </c>
      <c r="G1961" t="s">
        <v>9</v>
      </c>
      <c r="H1961">
        <v>1960</v>
      </c>
      <c r="I1961" t="str" cm="1">
        <f t="array" ref="I1961">IF(D1961="", INDEX($D$2:$D$2345, MODE(MATCH(IF($D$2:$D$2345&lt;&gt;"",$D$2:$D$2345), IF($D$2:$D$2345&lt;&gt;"",$D$2:$D$2345),0))), D1961)</f>
        <v>tier - 2</v>
      </c>
      <c r="J1961" t="str" cm="1">
        <f t="array" ref="J1961">IF(G1961="", INDEX($G$2:$G$2345, MODE(MATCH(IF($G$2:$G$2345&lt;&gt;"",$G$2:$G$2345), IF($G$2:$G$2345&lt;&gt;"",$G$2:$G$2345),0))), G1961)</f>
        <v>tier - 2</v>
      </c>
      <c r="K1961" t="str" cm="1">
        <f t="array" ref="K1961">IF(E1961="", INDEX($E$2:$E$2345, MODE(MATCH(IF($E$2:$E$2345&lt;&gt;"",$E$2:$E$2345), IF($E$2:$E$2345&lt;&gt;"",$E$2:$E$2345),0))), E1961)</f>
        <v>R1012</v>
      </c>
      <c r="L1961">
        <f t="shared" si="30"/>
        <v>43</v>
      </c>
      <c r="M1961">
        <v>29075</v>
      </c>
    </row>
    <row r="1962" spans="1:13" x14ac:dyDescent="0.25">
      <c r="A1962" t="s">
        <v>2298</v>
      </c>
      <c r="B1962">
        <v>0</v>
      </c>
      <c r="C1962">
        <v>42188.15</v>
      </c>
      <c r="D1962" t="s">
        <v>13</v>
      </c>
      <c r="E1962" t="s">
        <v>33</v>
      </c>
      <c r="F1962" t="s">
        <v>13</v>
      </c>
      <c r="G1962" t="s">
        <v>13</v>
      </c>
      <c r="H1962">
        <v>1973</v>
      </c>
      <c r="I1962" t="str" cm="1">
        <f t="array" ref="I1962">IF(D1962="", INDEX($D$2:$D$2345, MODE(MATCH(IF($D$2:$D$2345&lt;&gt;"",$D$2:$D$2345), IF($D$2:$D$2345&lt;&gt;"",$D$2:$D$2345),0))), D1962)</f>
        <v>tier - 1</v>
      </c>
      <c r="J1962" t="str" cm="1">
        <f t="array" ref="J1962">IF(G1962="", INDEX($G$2:$G$2345, MODE(MATCH(IF($G$2:$G$2345&lt;&gt;"",$G$2:$G$2345), IF($G$2:$G$2345&lt;&gt;"",$G$2:$G$2345),0))), G1962)</f>
        <v>tier - 1</v>
      </c>
      <c r="K1962" t="str" cm="1">
        <f t="array" ref="K1962">IF(E1962="", INDEX($E$2:$E$2345, MODE(MATCH(IF($E$2:$E$2345&lt;&gt;"",$E$2:$E$2345), IF($E$2:$E$2345&lt;&gt;"",$E$2:$E$2345),0))), E1962)</f>
        <v>R1011</v>
      </c>
      <c r="L1962">
        <f t="shared" si="30"/>
        <v>47</v>
      </c>
      <c r="M1962">
        <v>27655</v>
      </c>
    </row>
    <row r="1963" spans="1:13" x14ac:dyDescent="0.25">
      <c r="A1963" t="s">
        <v>1702</v>
      </c>
      <c r="B1963">
        <v>2</v>
      </c>
      <c r="C1963">
        <v>15006.58</v>
      </c>
      <c r="D1963" t="s">
        <v>9</v>
      </c>
      <c r="E1963" t="s">
        <v>238</v>
      </c>
      <c r="F1963" t="s">
        <v>9</v>
      </c>
      <c r="G1963" t="s">
        <v>9</v>
      </c>
      <c r="H1963">
        <v>1995</v>
      </c>
      <c r="I1963" t="str" cm="1">
        <f t="array" ref="I1963">IF(D1963="", INDEX($D$2:$D$2345, MODE(MATCH(IF($D$2:$D$2345&lt;&gt;"",$D$2:$D$2345), IF($D$2:$D$2345&lt;&gt;"",$D$2:$D$2345),0))), D1963)</f>
        <v>tier - 2</v>
      </c>
      <c r="J1963" t="str" cm="1">
        <f t="array" ref="J1963">IF(G1963="", INDEX($G$2:$G$2345, MODE(MATCH(IF($G$2:$G$2345&lt;&gt;"",$G$2:$G$2345), IF($G$2:$G$2345&lt;&gt;"",$G$2:$G$2345),0))), G1963)</f>
        <v>tier - 2</v>
      </c>
      <c r="K1963" t="str" cm="1">
        <f t="array" ref="K1963">IF(E1963="", INDEX($E$2:$E$2345, MODE(MATCH(IF($E$2:$E$2345&lt;&gt;"",$E$2:$E$2345), IF($E$2:$E$2345&lt;&gt;"",$E$2:$E$2345),0))), E1963)</f>
        <v>R1024</v>
      </c>
      <c r="L1963">
        <f t="shared" si="30"/>
        <v>62</v>
      </c>
      <c r="M1963">
        <v>22130</v>
      </c>
    </row>
    <row r="1964" spans="1:13" x14ac:dyDescent="0.25">
      <c r="A1964" t="s">
        <v>1701</v>
      </c>
      <c r="B1964">
        <v>2</v>
      </c>
      <c r="C1964">
        <v>14988.43</v>
      </c>
      <c r="D1964" t="s">
        <v>9</v>
      </c>
      <c r="E1964" t="s">
        <v>33</v>
      </c>
      <c r="F1964" t="s">
        <v>9</v>
      </c>
      <c r="G1964" t="s">
        <v>11</v>
      </c>
      <c r="H1964">
        <v>1958</v>
      </c>
      <c r="I1964" t="str" cm="1">
        <f t="array" ref="I1964">IF(D1964="", INDEX($D$2:$D$2345, MODE(MATCH(IF($D$2:$D$2345&lt;&gt;"",$D$2:$D$2345), IF($D$2:$D$2345&lt;&gt;"",$D$2:$D$2345),0))), D1964)</f>
        <v>tier - 2</v>
      </c>
      <c r="J1964" t="str" cm="1">
        <f t="array" ref="J1964">IF(G1964="", INDEX($G$2:$G$2345, MODE(MATCH(IF($G$2:$G$2345&lt;&gt;"",$G$2:$G$2345), IF($G$2:$G$2345&lt;&gt;"",$G$2:$G$2345),0))), G1964)</f>
        <v>tier - 3</v>
      </c>
      <c r="K1964" t="str" cm="1">
        <f t="array" ref="K1964">IF(E1964="", INDEX($E$2:$E$2345, MODE(MATCH(IF($E$2:$E$2345&lt;&gt;"",$E$2:$E$2345), IF($E$2:$E$2345&lt;&gt;"",$E$2:$E$2345),0))), E1964)</f>
        <v>R1011</v>
      </c>
      <c r="L1964">
        <f t="shared" si="30"/>
        <v>27</v>
      </c>
      <c r="M1964">
        <v>34909</v>
      </c>
    </row>
    <row r="1965" spans="1:13" x14ac:dyDescent="0.25">
      <c r="A1965" t="s">
        <v>1700</v>
      </c>
      <c r="B1965">
        <v>0</v>
      </c>
      <c r="C1965">
        <v>14945.34</v>
      </c>
      <c r="D1965" t="s">
        <v>9</v>
      </c>
      <c r="E1965" t="s">
        <v>291</v>
      </c>
      <c r="F1965" t="s">
        <v>9</v>
      </c>
      <c r="G1965" t="s">
        <v>13</v>
      </c>
      <c r="H1965">
        <v>1962</v>
      </c>
      <c r="I1965" t="str" cm="1">
        <f t="array" ref="I1965">IF(D1965="", INDEX($D$2:$D$2345, MODE(MATCH(IF($D$2:$D$2345&lt;&gt;"",$D$2:$D$2345), IF($D$2:$D$2345&lt;&gt;"",$D$2:$D$2345),0))), D1965)</f>
        <v>tier - 2</v>
      </c>
      <c r="J1965" t="str" cm="1">
        <f t="array" ref="J1965">IF(G1965="", INDEX($G$2:$G$2345, MODE(MATCH(IF($G$2:$G$2345&lt;&gt;"",$G$2:$G$2345), IF($G$2:$G$2345&lt;&gt;"",$G$2:$G$2345),0))), G1965)</f>
        <v>tier - 1</v>
      </c>
      <c r="K1965" t="str" cm="1">
        <f t="array" ref="K1965">IF(E1965="", INDEX($E$2:$E$2345, MODE(MATCH(IF($E$2:$E$2345&lt;&gt;"",$E$2:$E$2345), IF($E$2:$E$2345&lt;&gt;"",$E$2:$E$2345),0))), E1965)</f>
        <v>R1021</v>
      </c>
      <c r="L1965">
        <f t="shared" si="30"/>
        <v>64</v>
      </c>
      <c r="M1965">
        <v>21518</v>
      </c>
    </row>
    <row r="1966" spans="1:13" x14ac:dyDescent="0.25">
      <c r="A1966" t="s">
        <v>1699</v>
      </c>
      <c r="B1966">
        <v>0</v>
      </c>
      <c r="C1966">
        <v>14926.97</v>
      </c>
      <c r="D1966" t="s">
        <v>9</v>
      </c>
      <c r="E1966" t="s">
        <v>18</v>
      </c>
      <c r="F1966" t="s">
        <v>9</v>
      </c>
      <c r="G1966" t="s">
        <v>9</v>
      </c>
      <c r="H1966">
        <v>1968</v>
      </c>
      <c r="I1966" t="str" cm="1">
        <f t="array" ref="I1966">IF(D1966="", INDEX($D$2:$D$2345, MODE(MATCH(IF($D$2:$D$2345&lt;&gt;"",$D$2:$D$2345), IF($D$2:$D$2345&lt;&gt;"",$D$2:$D$2345),0))), D1966)</f>
        <v>tier - 2</v>
      </c>
      <c r="J1966" t="str" cm="1">
        <f t="array" ref="J1966">IF(G1966="", INDEX($G$2:$G$2345, MODE(MATCH(IF($G$2:$G$2345&lt;&gt;"",$G$2:$G$2345), IF($G$2:$G$2345&lt;&gt;"",$G$2:$G$2345),0))), G1966)</f>
        <v>tier - 2</v>
      </c>
      <c r="K1966" t="str" cm="1">
        <f t="array" ref="K1966">IF(E1966="", INDEX($E$2:$E$2345, MODE(MATCH(IF($E$2:$E$2345&lt;&gt;"",$E$2:$E$2345), IF($E$2:$E$2345&lt;&gt;"",$E$2:$E$2345),0))), E1966)</f>
        <v>R1012</v>
      </c>
      <c r="L1966">
        <f t="shared" si="30"/>
        <v>60</v>
      </c>
      <c r="M1966">
        <v>22958</v>
      </c>
    </row>
    <row r="1967" spans="1:13" x14ac:dyDescent="0.25">
      <c r="A1967" t="s">
        <v>1698</v>
      </c>
      <c r="B1967">
        <v>1</v>
      </c>
      <c r="C1967">
        <v>14908.27</v>
      </c>
      <c r="D1967" t="s">
        <v>9</v>
      </c>
      <c r="E1967" t="s">
        <v>33</v>
      </c>
      <c r="F1967" t="s">
        <v>9</v>
      </c>
      <c r="G1967" t="s">
        <v>13</v>
      </c>
      <c r="H1967">
        <v>1981</v>
      </c>
      <c r="I1967" t="str" cm="1">
        <f t="array" ref="I1967">IF(D1967="", INDEX($D$2:$D$2345, MODE(MATCH(IF($D$2:$D$2345&lt;&gt;"",$D$2:$D$2345), IF($D$2:$D$2345&lt;&gt;"",$D$2:$D$2345),0))), D1967)</f>
        <v>tier - 2</v>
      </c>
      <c r="J1967" t="str" cm="1">
        <f t="array" ref="J1967">IF(G1967="", INDEX($G$2:$G$2345, MODE(MATCH(IF($G$2:$G$2345&lt;&gt;"",$G$2:$G$2345), IF($G$2:$G$2345&lt;&gt;"",$G$2:$G$2345),0))), G1967)</f>
        <v>tier - 1</v>
      </c>
      <c r="K1967" t="str" cm="1">
        <f t="array" ref="K1967">IF(E1967="", INDEX($E$2:$E$2345, MODE(MATCH(IF($E$2:$E$2345&lt;&gt;"",$E$2:$E$2345), IF($E$2:$E$2345&lt;&gt;"",$E$2:$E$2345),0))), E1967)</f>
        <v>R1011</v>
      </c>
      <c r="L1967">
        <f t="shared" si="30"/>
        <v>54</v>
      </c>
      <c r="M1967">
        <v>25023</v>
      </c>
    </row>
    <row r="1968" spans="1:13" x14ac:dyDescent="0.25">
      <c r="A1968" t="s">
        <v>1697</v>
      </c>
      <c r="B1968">
        <v>0</v>
      </c>
      <c r="C1968">
        <v>14901.52</v>
      </c>
      <c r="D1968" t="s">
        <v>9</v>
      </c>
      <c r="E1968" t="s">
        <v>238</v>
      </c>
      <c r="F1968" t="s">
        <v>9</v>
      </c>
      <c r="G1968" t="s">
        <v>9</v>
      </c>
      <c r="H1968">
        <v>1958</v>
      </c>
      <c r="I1968" t="str" cm="1">
        <f t="array" ref="I1968">IF(D1968="", INDEX($D$2:$D$2345, MODE(MATCH(IF($D$2:$D$2345&lt;&gt;"",$D$2:$D$2345), IF($D$2:$D$2345&lt;&gt;"",$D$2:$D$2345),0))), D1968)</f>
        <v>tier - 2</v>
      </c>
      <c r="J1968" t="str" cm="1">
        <f t="array" ref="J1968">IF(G1968="", INDEX($G$2:$G$2345, MODE(MATCH(IF($G$2:$G$2345&lt;&gt;"",$G$2:$G$2345), IF($G$2:$G$2345&lt;&gt;"",$G$2:$G$2345),0))), G1968)</f>
        <v>tier - 2</v>
      </c>
      <c r="K1968" t="str" cm="1">
        <f t="array" ref="K1968">IF(E1968="", INDEX($E$2:$E$2345, MODE(MATCH(IF($E$2:$E$2345&lt;&gt;"",$E$2:$E$2345), IF($E$2:$E$2345&lt;&gt;"",$E$2:$E$2345),0))), E1968)</f>
        <v>R1024</v>
      </c>
      <c r="L1968">
        <f t="shared" si="30"/>
        <v>41</v>
      </c>
      <c r="M1968">
        <v>29876</v>
      </c>
    </row>
    <row r="1969" spans="1:13" x14ac:dyDescent="0.25">
      <c r="A1969" t="s">
        <v>1696</v>
      </c>
      <c r="B1969">
        <v>0</v>
      </c>
      <c r="C1969">
        <v>14847.63</v>
      </c>
      <c r="D1969" t="s">
        <v>9</v>
      </c>
      <c r="E1969" t="s">
        <v>240</v>
      </c>
      <c r="F1969" t="s">
        <v>9</v>
      </c>
      <c r="G1969" t="s">
        <v>9</v>
      </c>
      <c r="H1969">
        <v>1970</v>
      </c>
      <c r="I1969" t="str" cm="1">
        <f t="array" ref="I1969">IF(D1969="", INDEX($D$2:$D$2345, MODE(MATCH(IF($D$2:$D$2345&lt;&gt;"",$D$2:$D$2345), IF($D$2:$D$2345&lt;&gt;"",$D$2:$D$2345),0))), D1969)</f>
        <v>tier - 2</v>
      </c>
      <c r="J1969" t="str" cm="1">
        <f t="array" ref="J1969">IF(G1969="", INDEX($G$2:$G$2345, MODE(MATCH(IF($G$2:$G$2345&lt;&gt;"",$G$2:$G$2345), IF($G$2:$G$2345&lt;&gt;"",$G$2:$G$2345),0))), G1969)</f>
        <v>tier - 2</v>
      </c>
      <c r="K1969" t="str" cm="1">
        <f t="array" ref="K1969">IF(E1969="", INDEX($E$2:$E$2345, MODE(MATCH(IF($E$2:$E$2345&lt;&gt;"",$E$2:$E$2345), IF($E$2:$E$2345&lt;&gt;"",$E$2:$E$2345),0))), E1969)</f>
        <v>R1023</v>
      </c>
      <c r="L1969">
        <f t="shared" si="30"/>
        <v>64</v>
      </c>
      <c r="M1969">
        <v>21500</v>
      </c>
    </row>
    <row r="1970" spans="1:13" x14ac:dyDescent="0.25">
      <c r="A1970" t="s">
        <v>1695</v>
      </c>
      <c r="B1970">
        <v>1</v>
      </c>
      <c r="C1970">
        <v>14843.96</v>
      </c>
      <c r="D1970" t="s">
        <v>9</v>
      </c>
      <c r="E1970" t="s">
        <v>526</v>
      </c>
      <c r="F1970" t="s">
        <v>9</v>
      </c>
      <c r="G1970" t="s">
        <v>11</v>
      </c>
      <c r="H1970">
        <v>1981</v>
      </c>
      <c r="I1970" t="str" cm="1">
        <f t="array" ref="I1970">IF(D1970="", INDEX($D$2:$D$2345, MODE(MATCH(IF($D$2:$D$2345&lt;&gt;"",$D$2:$D$2345), IF($D$2:$D$2345&lt;&gt;"",$D$2:$D$2345),0))), D1970)</f>
        <v>tier - 2</v>
      </c>
      <c r="J1970" t="str" cm="1">
        <f t="array" ref="J1970">IF(G1970="", INDEX($G$2:$G$2345, MODE(MATCH(IF($G$2:$G$2345&lt;&gt;"",$G$2:$G$2345), IF($G$2:$G$2345&lt;&gt;"",$G$2:$G$2345),0))), G1970)</f>
        <v>tier - 3</v>
      </c>
      <c r="K1970" t="str" cm="1">
        <f t="array" ref="K1970">IF(E1970="", INDEX($E$2:$E$2345, MODE(MATCH(IF($E$2:$E$2345&lt;&gt;"",$E$2:$E$2345), IF($E$2:$E$2345&lt;&gt;"",$E$2:$E$2345),0))), E1970)</f>
        <v>R1026</v>
      </c>
      <c r="L1970">
        <f t="shared" si="30"/>
        <v>53</v>
      </c>
      <c r="M1970">
        <v>25724</v>
      </c>
    </row>
    <row r="1971" spans="1:13" x14ac:dyDescent="0.25">
      <c r="A1971" t="s">
        <v>1694</v>
      </c>
      <c r="B1971">
        <v>2</v>
      </c>
      <c r="C1971">
        <v>14839.34</v>
      </c>
      <c r="D1971" t="s">
        <v>9</v>
      </c>
      <c r="E1971" t="s">
        <v>526</v>
      </c>
      <c r="F1971" t="s">
        <v>9</v>
      </c>
      <c r="G1971" t="s">
        <v>11</v>
      </c>
      <c r="H1971">
        <v>1979</v>
      </c>
      <c r="I1971" t="str" cm="1">
        <f t="array" ref="I1971">IF(D1971="", INDEX($D$2:$D$2345, MODE(MATCH(IF($D$2:$D$2345&lt;&gt;"",$D$2:$D$2345), IF($D$2:$D$2345&lt;&gt;"",$D$2:$D$2345),0))), D1971)</f>
        <v>tier - 2</v>
      </c>
      <c r="J1971" t="str" cm="1">
        <f t="array" ref="J1971">IF(G1971="", INDEX($G$2:$G$2345, MODE(MATCH(IF($G$2:$G$2345&lt;&gt;"",$G$2:$G$2345), IF($G$2:$G$2345&lt;&gt;"",$G$2:$G$2345),0))), G1971)</f>
        <v>tier - 3</v>
      </c>
      <c r="K1971" t="str" cm="1">
        <f t="array" ref="K1971">IF(E1971="", INDEX($E$2:$E$2345, MODE(MATCH(IF($E$2:$E$2345&lt;&gt;"",$E$2:$E$2345), IF($E$2:$E$2345&lt;&gt;"",$E$2:$E$2345),0))), E1971)</f>
        <v>R1026</v>
      </c>
      <c r="L1971">
        <f t="shared" si="30"/>
        <v>41</v>
      </c>
      <c r="M1971">
        <v>29877</v>
      </c>
    </row>
    <row r="1972" spans="1:13" x14ac:dyDescent="0.25">
      <c r="A1972" t="s">
        <v>1693</v>
      </c>
      <c r="B1972">
        <v>1</v>
      </c>
      <c r="C1972">
        <v>14819</v>
      </c>
      <c r="D1972" t="s">
        <v>9</v>
      </c>
      <c r="E1972" t="s">
        <v>240</v>
      </c>
      <c r="F1972" t="s">
        <v>9</v>
      </c>
      <c r="G1972" t="s">
        <v>11</v>
      </c>
      <c r="H1972">
        <v>1975</v>
      </c>
      <c r="I1972" t="str" cm="1">
        <f t="array" ref="I1972">IF(D1972="", INDEX($D$2:$D$2345, MODE(MATCH(IF($D$2:$D$2345&lt;&gt;"",$D$2:$D$2345), IF($D$2:$D$2345&lt;&gt;"",$D$2:$D$2345),0))), D1972)</f>
        <v>tier - 2</v>
      </c>
      <c r="J1972" t="str" cm="1">
        <f t="array" ref="J1972">IF(G1972="", INDEX($G$2:$G$2345, MODE(MATCH(IF($G$2:$G$2345&lt;&gt;"",$G$2:$G$2345), IF($G$2:$G$2345&lt;&gt;"",$G$2:$G$2345),0))), G1972)</f>
        <v>tier - 3</v>
      </c>
      <c r="K1972" t="str" cm="1">
        <f t="array" ref="K1972">IF(E1972="", INDEX($E$2:$E$2345, MODE(MATCH(IF($E$2:$E$2345&lt;&gt;"",$E$2:$E$2345), IF($E$2:$E$2345&lt;&gt;"",$E$2:$E$2345),0))), E1972)</f>
        <v>R1023</v>
      </c>
      <c r="L1972">
        <f t="shared" si="30"/>
        <v>43</v>
      </c>
      <c r="M1972">
        <v>29199</v>
      </c>
    </row>
    <row r="1973" spans="1:13" x14ac:dyDescent="0.25">
      <c r="A1973" t="s">
        <v>2297</v>
      </c>
      <c r="B1973">
        <v>3</v>
      </c>
      <c r="C1973">
        <v>42124.52</v>
      </c>
      <c r="D1973" t="s">
        <v>13</v>
      </c>
      <c r="E1973" t="s">
        <v>10</v>
      </c>
      <c r="F1973" t="s">
        <v>13</v>
      </c>
      <c r="G1973" t="s">
        <v>13</v>
      </c>
      <c r="H1973">
        <v>1979</v>
      </c>
      <c r="I1973" t="str" cm="1">
        <f t="array" ref="I1973">IF(D1973="", INDEX($D$2:$D$2345, MODE(MATCH(IF($D$2:$D$2345&lt;&gt;"",$D$2:$D$2345), IF($D$2:$D$2345&lt;&gt;"",$D$2:$D$2345),0))), D1973)</f>
        <v>tier - 1</v>
      </c>
      <c r="J1973" t="str" cm="1">
        <f t="array" ref="J1973">IF(G1973="", INDEX($G$2:$G$2345, MODE(MATCH(IF($G$2:$G$2345&lt;&gt;"",$G$2:$G$2345), IF($G$2:$G$2345&lt;&gt;"",$G$2:$G$2345),0))), G1973)</f>
        <v>tier - 1</v>
      </c>
      <c r="K1973" t="str" cm="1">
        <f t="array" ref="K1973">IF(E1973="", INDEX($E$2:$E$2345, MODE(MATCH(IF($E$2:$E$2345&lt;&gt;"",$E$2:$E$2345), IF($E$2:$E$2345&lt;&gt;"",$E$2:$E$2345),0))), E1973)</f>
        <v>R1013</v>
      </c>
      <c r="L1973">
        <f t="shared" si="30"/>
        <v>49</v>
      </c>
      <c r="M1973">
        <v>26848</v>
      </c>
    </row>
    <row r="1974" spans="1:13" x14ac:dyDescent="0.25">
      <c r="A1974" t="s">
        <v>1692</v>
      </c>
      <c r="B1974">
        <v>0</v>
      </c>
      <c r="C1974">
        <v>14750.42</v>
      </c>
      <c r="D1974" t="s">
        <v>9</v>
      </c>
      <c r="E1974" t="s">
        <v>526</v>
      </c>
      <c r="F1974" t="s">
        <v>9</v>
      </c>
      <c r="G1974" t="s">
        <v>9</v>
      </c>
      <c r="H1974">
        <v>1965</v>
      </c>
      <c r="I1974" t="str" cm="1">
        <f t="array" ref="I1974">IF(D1974="", INDEX($D$2:$D$2345, MODE(MATCH(IF($D$2:$D$2345&lt;&gt;"",$D$2:$D$2345), IF($D$2:$D$2345&lt;&gt;"",$D$2:$D$2345),0))), D1974)</f>
        <v>tier - 2</v>
      </c>
      <c r="J1974" t="str" cm="1">
        <f t="array" ref="J1974">IF(G1974="", INDEX($G$2:$G$2345, MODE(MATCH(IF($G$2:$G$2345&lt;&gt;"",$G$2:$G$2345), IF($G$2:$G$2345&lt;&gt;"",$G$2:$G$2345),0))), G1974)</f>
        <v>tier - 2</v>
      </c>
      <c r="K1974" t="str" cm="1">
        <f t="array" ref="K1974">IF(E1974="", INDEX($E$2:$E$2345, MODE(MATCH(IF($E$2:$E$2345&lt;&gt;"",$E$2:$E$2345), IF($E$2:$E$2345&lt;&gt;"",$E$2:$E$2345),0))), E1974)</f>
        <v>R1026</v>
      </c>
      <c r="L1974">
        <f t="shared" si="30"/>
        <v>47</v>
      </c>
      <c r="M1974">
        <v>27602</v>
      </c>
    </row>
    <row r="1975" spans="1:13" x14ac:dyDescent="0.25">
      <c r="A1975" t="s">
        <v>1691</v>
      </c>
      <c r="B1975">
        <v>0</v>
      </c>
      <c r="C1975">
        <v>14738.43</v>
      </c>
      <c r="D1975" t="s">
        <v>9</v>
      </c>
      <c r="E1975" t="s">
        <v>291</v>
      </c>
      <c r="F1975" t="s">
        <v>9</v>
      </c>
      <c r="G1975" t="s">
        <v>11</v>
      </c>
      <c r="H1975">
        <v>1962</v>
      </c>
      <c r="I1975" t="str" cm="1">
        <f t="array" ref="I1975">IF(D1975="", INDEX($D$2:$D$2345, MODE(MATCH(IF($D$2:$D$2345&lt;&gt;"",$D$2:$D$2345), IF($D$2:$D$2345&lt;&gt;"",$D$2:$D$2345),0))), D1975)</f>
        <v>tier - 2</v>
      </c>
      <c r="J1975" t="str" cm="1">
        <f t="array" ref="J1975">IF(G1975="", INDEX($G$2:$G$2345, MODE(MATCH(IF($G$2:$G$2345&lt;&gt;"",$G$2:$G$2345), IF($G$2:$G$2345&lt;&gt;"",$G$2:$G$2345),0))), G1975)</f>
        <v>tier - 3</v>
      </c>
      <c r="K1975" t="str" cm="1">
        <f t="array" ref="K1975">IF(E1975="", INDEX($E$2:$E$2345, MODE(MATCH(IF($E$2:$E$2345&lt;&gt;"",$E$2:$E$2345), IF($E$2:$E$2345&lt;&gt;"",$E$2:$E$2345),0))), E1975)</f>
        <v>R1021</v>
      </c>
      <c r="L1975">
        <f t="shared" si="30"/>
        <v>57</v>
      </c>
      <c r="M1975">
        <v>23952</v>
      </c>
    </row>
    <row r="1976" spans="1:13" x14ac:dyDescent="0.25">
      <c r="A1976" t="s">
        <v>1690</v>
      </c>
      <c r="B1976">
        <v>0</v>
      </c>
      <c r="C1976">
        <v>14711.74</v>
      </c>
      <c r="D1976" t="s">
        <v>9</v>
      </c>
      <c r="E1976" t="s">
        <v>18</v>
      </c>
      <c r="F1976" t="s">
        <v>9</v>
      </c>
      <c r="G1976" t="s">
        <v>9</v>
      </c>
      <c r="H1976">
        <v>2002</v>
      </c>
      <c r="I1976" t="str" cm="1">
        <f t="array" ref="I1976">IF(D1976="", INDEX($D$2:$D$2345, MODE(MATCH(IF($D$2:$D$2345&lt;&gt;"",$D$2:$D$2345), IF($D$2:$D$2345&lt;&gt;"",$D$2:$D$2345),0))), D1976)</f>
        <v>tier - 2</v>
      </c>
      <c r="J1976" t="str" cm="1">
        <f t="array" ref="J1976">IF(G1976="", INDEX($G$2:$G$2345, MODE(MATCH(IF($G$2:$G$2345&lt;&gt;"",$G$2:$G$2345), IF($G$2:$G$2345&lt;&gt;"",$G$2:$G$2345),0))), G1976)</f>
        <v>tier - 2</v>
      </c>
      <c r="K1976" t="str" cm="1">
        <f t="array" ref="K1976">IF(E1976="", INDEX($E$2:$E$2345, MODE(MATCH(IF($E$2:$E$2345&lt;&gt;"",$E$2:$E$2345), IF($E$2:$E$2345&lt;&gt;"",$E$2:$E$2345),0))), E1976)</f>
        <v>R1012</v>
      </c>
      <c r="L1976">
        <f t="shared" si="30"/>
        <v>60</v>
      </c>
      <c r="M1976">
        <v>22913</v>
      </c>
    </row>
    <row r="1977" spans="1:13" x14ac:dyDescent="0.25">
      <c r="A1977" t="s">
        <v>1689</v>
      </c>
      <c r="B1977">
        <v>3</v>
      </c>
      <c r="C1977">
        <v>14696.77</v>
      </c>
      <c r="D1977" t="s">
        <v>9</v>
      </c>
      <c r="E1977" t="s">
        <v>33</v>
      </c>
      <c r="F1977" t="s">
        <v>9</v>
      </c>
      <c r="G1977" t="s">
        <v>9</v>
      </c>
      <c r="H1977">
        <v>1982</v>
      </c>
      <c r="I1977" t="str" cm="1">
        <f t="array" ref="I1977">IF(D1977="", INDEX($D$2:$D$2345, MODE(MATCH(IF($D$2:$D$2345&lt;&gt;"",$D$2:$D$2345), IF($D$2:$D$2345&lt;&gt;"",$D$2:$D$2345),0))), D1977)</f>
        <v>tier - 2</v>
      </c>
      <c r="J1977" t="str" cm="1">
        <f t="array" ref="J1977">IF(G1977="", INDEX($G$2:$G$2345, MODE(MATCH(IF($G$2:$G$2345&lt;&gt;"",$G$2:$G$2345), IF($G$2:$G$2345&lt;&gt;"",$G$2:$G$2345),0))), G1977)</f>
        <v>tier - 2</v>
      </c>
      <c r="K1977" t="str" cm="1">
        <f t="array" ref="K1977">IF(E1977="", INDEX($E$2:$E$2345, MODE(MATCH(IF($E$2:$E$2345&lt;&gt;"",$E$2:$E$2345), IF($E$2:$E$2345&lt;&gt;"",$E$2:$E$2345),0))), E1977)</f>
        <v>R1011</v>
      </c>
      <c r="L1977">
        <f t="shared" si="30"/>
        <v>20</v>
      </c>
      <c r="M1977">
        <v>37503</v>
      </c>
    </row>
    <row r="1978" spans="1:13" x14ac:dyDescent="0.25">
      <c r="A1978" t="s">
        <v>1688</v>
      </c>
      <c r="B1978">
        <v>0</v>
      </c>
      <c r="C1978">
        <v>14692.67</v>
      </c>
      <c r="D1978" t="s">
        <v>9</v>
      </c>
      <c r="E1978" t="s">
        <v>18</v>
      </c>
      <c r="F1978" t="s">
        <v>9</v>
      </c>
      <c r="G1978" t="s">
        <v>13</v>
      </c>
      <c r="H1978">
        <v>1958</v>
      </c>
      <c r="I1978" t="str" cm="1">
        <f t="array" ref="I1978">IF(D1978="", INDEX($D$2:$D$2345, MODE(MATCH(IF($D$2:$D$2345&lt;&gt;"",$D$2:$D$2345), IF($D$2:$D$2345&lt;&gt;"",$D$2:$D$2345),0))), D1978)</f>
        <v>tier - 2</v>
      </c>
      <c r="J1978" t="str" cm="1">
        <f t="array" ref="J1978">IF(G1978="", INDEX($G$2:$G$2345, MODE(MATCH(IF($G$2:$G$2345&lt;&gt;"",$G$2:$G$2345), IF($G$2:$G$2345&lt;&gt;"",$G$2:$G$2345),0))), G1978)</f>
        <v>tier - 1</v>
      </c>
      <c r="K1978" t="str" cm="1">
        <f t="array" ref="K1978">IF(E1978="", INDEX($E$2:$E$2345, MODE(MATCH(IF($E$2:$E$2345&lt;&gt;"",$E$2:$E$2345), IF($E$2:$E$2345&lt;&gt;"",$E$2:$E$2345),0))), E1978)</f>
        <v>R1012</v>
      </c>
      <c r="L1978">
        <f t="shared" si="30"/>
        <v>40</v>
      </c>
      <c r="M1978">
        <v>30155</v>
      </c>
    </row>
    <row r="1979" spans="1:13" x14ac:dyDescent="0.25">
      <c r="A1979" t="s">
        <v>1687</v>
      </c>
      <c r="B1979">
        <v>0</v>
      </c>
      <c r="C1979">
        <v>14665.75</v>
      </c>
      <c r="D1979" t="s">
        <v>9</v>
      </c>
      <c r="E1979" t="s">
        <v>18</v>
      </c>
      <c r="F1979" t="s">
        <v>9</v>
      </c>
      <c r="G1979" t="s">
        <v>13</v>
      </c>
      <c r="H1979">
        <v>1969</v>
      </c>
      <c r="I1979" t="str" cm="1">
        <f t="array" ref="I1979">IF(D1979="", INDEX($D$2:$D$2345, MODE(MATCH(IF($D$2:$D$2345&lt;&gt;"",$D$2:$D$2345), IF($D$2:$D$2345&lt;&gt;"",$D$2:$D$2345),0))), D1979)</f>
        <v>tier - 2</v>
      </c>
      <c r="J1979" t="str" cm="1">
        <f t="array" ref="J1979">IF(G1979="", INDEX($G$2:$G$2345, MODE(MATCH(IF($G$2:$G$2345&lt;&gt;"",$G$2:$G$2345), IF($G$2:$G$2345&lt;&gt;"",$G$2:$G$2345),0))), G1979)</f>
        <v>tier - 1</v>
      </c>
      <c r="K1979" t="str" cm="1">
        <f t="array" ref="K1979">IF(E1979="", INDEX($E$2:$E$2345, MODE(MATCH(IF($E$2:$E$2345&lt;&gt;"",$E$2:$E$2345), IF($E$2:$E$2345&lt;&gt;"",$E$2:$E$2345),0))), E1979)</f>
        <v>R1012</v>
      </c>
      <c r="L1979">
        <f t="shared" si="30"/>
        <v>64</v>
      </c>
      <c r="M1979">
        <v>21478</v>
      </c>
    </row>
    <row r="1980" spans="1:13" x14ac:dyDescent="0.25">
      <c r="A1980" t="s">
        <v>1686</v>
      </c>
      <c r="B1980">
        <v>1</v>
      </c>
      <c r="C1980">
        <v>14657.2</v>
      </c>
      <c r="D1980" t="s">
        <v>9</v>
      </c>
      <c r="E1980" t="s">
        <v>18</v>
      </c>
      <c r="F1980" t="s">
        <v>9</v>
      </c>
      <c r="G1980" t="s">
        <v>13</v>
      </c>
      <c r="H1980">
        <v>1981</v>
      </c>
      <c r="I1980" t="str" cm="1">
        <f t="array" ref="I1980">IF(D1980="", INDEX($D$2:$D$2345, MODE(MATCH(IF($D$2:$D$2345&lt;&gt;"",$D$2:$D$2345), IF($D$2:$D$2345&lt;&gt;"",$D$2:$D$2345),0))), D1980)</f>
        <v>tier - 2</v>
      </c>
      <c r="J1980" t="str" cm="1">
        <f t="array" ref="J1980">IF(G1980="", INDEX($G$2:$G$2345, MODE(MATCH(IF($G$2:$G$2345&lt;&gt;"",$G$2:$G$2345), IF($G$2:$G$2345&lt;&gt;"",$G$2:$G$2345),0))), G1980)</f>
        <v>tier - 1</v>
      </c>
      <c r="K1980" t="str" cm="1">
        <f t="array" ref="K1980">IF(E1980="", INDEX($E$2:$E$2345, MODE(MATCH(IF($E$2:$E$2345&lt;&gt;"",$E$2:$E$2345), IF($E$2:$E$2345&lt;&gt;"",$E$2:$E$2345),0))), E1980)</f>
        <v>R1012</v>
      </c>
      <c r="L1980">
        <f t="shared" si="30"/>
        <v>53</v>
      </c>
      <c r="M1980">
        <v>25520</v>
      </c>
    </row>
    <row r="1981" spans="1:13" x14ac:dyDescent="0.25">
      <c r="A1981" t="s">
        <v>1685</v>
      </c>
      <c r="B1981">
        <v>0</v>
      </c>
      <c r="C1981">
        <v>14640.35</v>
      </c>
      <c r="D1981" t="s">
        <v>9</v>
      </c>
      <c r="E1981" t="s">
        <v>526</v>
      </c>
      <c r="F1981" t="s">
        <v>9</v>
      </c>
      <c r="G1981" t="s">
        <v>11</v>
      </c>
      <c r="H1981">
        <v>1967</v>
      </c>
      <c r="I1981" t="str" cm="1">
        <f t="array" ref="I1981">IF(D1981="", INDEX($D$2:$D$2345, MODE(MATCH(IF($D$2:$D$2345&lt;&gt;"",$D$2:$D$2345), IF($D$2:$D$2345&lt;&gt;"",$D$2:$D$2345),0))), D1981)</f>
        <v>tier - 2</v>
      </c>
      <c r="J1981" t="str" cm="1">
        <f t="array" ref="J1981">IF(G1981="", INDEX($G$2:$G$2345, MODE(MATCH(IF($G$2:$G$2345&lt;&gt;"",$G$2:$G$2345), IF($G$2:$G$2345&lt;&gt;"",$G$2:$G$2345),0))), G1981)</f>
        <v>tier - 3</v>
      </c>
      <c r="K1981" t="str" cm="1">
        <f t="array" ref="K1981">IF(E1981="", INDEX($E$2:$E$2345, MODE(MATCH(IF($E$2:$E$2345&lt;&gt;"",$E$2:$E$2345), IF($E$2:$E$2345&lt;&gt;"",$E$2:$E$2345),0))), E1981)</f>
        <v>R1026</v>
      </c>
      <c r="L1981">
        <f t="shared" si="30"/>
        <v>41</v>
      </c>
      <c r="M1981">
        <v>29830</v>
      </c>
    </row>
    <row r="1982" spans="1:13" x14ac:dyDescent="0.25">
      <c r="A1982" t="s">
        <v>1684</v>
      </c>
      <c r="B1982">
        <v>3</v>
      </c>
      <c r="C1982">
        <v>14630.52</v>
      </c>
      <c r="D1982" t="s">
        <v>9</v>
      </c>
      <c r="E1982" t="s">
        <v>33</v>
      </c>
      <c r="F1982" t="s">
        <v>9</v>
      </c>
      <c r="G1982" t="s">
        <v>11</v>
      </c>
      <c r="H1982">
        <v>1991</v>
      </c>
      <c r="I1982" t="str" cm="1">
        <f t="array" ref="I1982">IF(D1982="", INDEX($D$2:$D$2345, MODE(MATCH(IF($D$2:$D$2345&lt;&gt;"",$D$2:$D$2345), IF($D$2:$D$2345&lt;&gt;"",$D$2:$D$2345),0))), D1982)</f>
        <v>tier - 2</v>
      </c>
      <c r="J1982" t="str" cm="1">
        <f t="array" ref="J1982">IF(G1982="", INDEX($G$2:$G$2345, MODE(MATCH(IF($G$2:$G$2345&lt;&gt;"",$G$2:$G$2345), IF($G$2:$G$2345&lt;&gt;"",$G$2:$G$2345),0))), G1982)</f>
        <v>tier - 3</v>
      </c>
      <c r="K1982" t="str" cm="1">
        <f t="array" ref="K1982">IF(E1982="", INDEX($E$2:$E$2345, MODE(MATCH(IF($E$2:$E$2345&lt;&gt;"",$E$2:$E$2345), IF($E$2:$E$2345&lt;&gt;"",$E$2:$E$2345),0))), E1982)</f>
        <v>R1011</v>
      </c>
      <c r="L1982">
        <f t="shared" si="30"/>
        <v>55</v>
      </c>
      <c r="M1982">
        <v>24705</v>
      </c>
    </row>
    <row r="1983" spans="1:13" x14ac:dyDescent="0.25">
      <c r="A1983" t="s">
        <v>1683</v>
      </c>
      <c r="B1983">
        <v>0</v>
      </c>
      <c r="C1983">
        <v>14612.33</v>
      </c>
      <c r="D1983" t="s">
        <v>9</v>
      </c>
      <c r="E1983" t="s">
        <v>291</v>
      </c>
      <c r="F1983" t="s">
        <v>9</v>
      </c>
      <c r="G1983" t="s">
        <v>11</v>
      </c>
      <c r="H1983">
        <v>1965</v>
      </c>
      <c r="I1983" t="str" cm="1">
        <f t="array" ref="I1983">IF(D1983="", INDEX($D$2:$D$2345, MODE(MATCH(IF($D$2:$D$2345&lt;&gt;"",$D$2:$D$2345), IF($D$2:$D$2345&lt;&gt;"",$D$2:$D$2345),0))), D1983)</f>
        <v>tier - 2</v>
      </c>
      <c r="J1983" t="str" cm="1">
        <f t="array" ref="J1983">IF(G1983="", INDEX($G$2:$G$2345, MODE(MATCH(IF($G$2:$G$2345&lt;&gt;"",$G$2:$G$2345), IF($G$2:$G$2345&lt;&gt;"",$G$2:$G$2345),0))), G1983)</f>
        <v>tier - 3</v>
      </c>
      <c r="K1983" t="str" cm="1">
        <f t="array" ref="K1983">IF(E1983="", INDEX($E$2:$E$2345, MODE(MATCH(IF($E$2:$E$2345&lt;&gt;"",$E$2:$E$2345), IF($E$2:$E$2345&lt;&gt;"",$E$2:$E$2345),0))), E1983)</f>
        <v>R1021</v>
      </c>
      <c r="L1983">
        <f t="shared" si="30"/>
        <v>31</v>
      </c>
      <c r="M1983">
        <v>33550</v>
      </c>
    </row>
    <row r="1984" spans="1:13" x14ac:dyDescent="0.25">
      <c r="A1984" t="s">
        <v>2296</v>
      </c>
      <c r="B1984">
        <v>2</v>
      </c>
      <c r="C1984">
        <v>42112.24</v>
      </c>
      <c r="D1984" t="s">
        <v>13</v>
      </c>
      <c r="E1984" t="s">
        <v>10</v>
      </c>
      <c r="F1984" t="s">
        <v>13</v>
      </c>
      <c r="G1984" t="s">
        <v>11</v>
      </c>
      <c r="H1984">
        <v>1997</v>
      </c>
      <c r="I1984" t="str" cm="1">
        <f t="array" ref="I1984">IF(D1984="", INDEX($D$2:$D$2345, MODE(MATCH(IF($D$2:$D$2345&lt;&gt;"",$D$2:$D$2345), IF($D$2:$D$2345&lt;&gt;"",$D$2:$D$2345),0))), D1984)</f>
        <v>tier - 1</v>
      </c>
      <c r="J1984" t="str" cm="1">
        <f t="array" ref="J1984">IF(G1984="", INDEX($G$2:$G$2345, MODE(MATCH(IF($G$2:$G$2345&lt;&gt;"",$G$2:$G$2345), IF($G$2:$G$2345&lt;&gt;"",$G$2:$G$2345),0))), G1984)</f>
        <v>tier - 3</v>
      </c>
      <c r="K1984" t="str" cm="1">
        <f t="array" ref="K1984">IF(E1984="", INDEX($E$2:$E$2345, MODE(MATCH(IF($E$2:$E$2345&lt;&gt;"",$E$2:$E$2345), IF($E$2:$E$2345&lt;&gt;"",$E$2:$E$2345),0))), E1984)</f>
        <v>R1013</v>
      </c>
      <c r="L1984">
        <f t="shared" si="30"/>
        <v>43</v>
      </c>
      <c r="M1984">
        <v>29198</v>
      </c>
    </row>
    <row r="1985" spans="1:13" x14ac:dyDescent="0.25">
      <c r="A1985" t="s">
        <v>1682</v>
      </c>
      <c r="B1985">
        <v>0</v>
      </c>
      <c r="C1985">
        <v>14600.62</v>
      </c>
      <c r="D1985" t="s">
        <v>9</v>
      </c>
      <c r="E1985" t="s">
        <v>623</v>
      </c>
      <c r="F1985" t="s">
        <v>9</v>
      </c>
      <c r="G1985" t="s">
        <v>11</v>
      </c>
      <c r="H1985">
        <v>1967</v>
      </c>
      <c r="I1985" t="str" cm="1">
        <f t="array" ref="I1985">IF(D1985="", INDEX($D$2:$D$2345, MODE(MATCH(IF($D$2:$D$2345&lt;&gt;"",$D$2:$D$2345), IF($D$2:$D$2345&lt;&gt;"",$D$2:$D$2345),0))), D1985)</f>
        <v>tier - 2</v>
      </c>
      <c r="J1985" t="str" cm="1">
        <f t="array" ref="J1985">IF(G1985="", INDEX($G$2:$G$2345, MODE(MATCH(IF($G$2:$G$2345&lt;&gt;"",$G$2:$G$2345), IF($G$2:$G$2345&lt;&gt;"",$G$2:$G$2345),0))), G1985)</f>
        <v>tier - 3</v>
      </c>
      <c r="K1985" t="str" cm="1">
        <f t="array" ref="K1985">IF(E1985="", INDEX($E$2:$E$2345, MODE(MATCH(IF($E$2:$E$2345&lt;&gt;"",$E$2:$E$2345), IF($E$2:$E$2345&lt;&gt;"",$E$2:$E$2345),0))), E1985)</f>
        <v>R1022</v>
      </c>
      <c r="L1985">
        <f t="shared" si="30"/>
        <v>57</v>
      </c>
      <c r="M1985">
        <v>23941</v>
      </c>
    </row>
    <row r="1986" spans="1:13" x14ac:dyDescent="0.25">
      <c r="A1986" t="s">
        <v>1681</v>
      </c>
      <c r="B1986">
        <v>3</v>
      </c>
      <c r="C1986">
        <v>14590.63</v>
      </c>
      <c r="D1986" t="s">
        <v>9</v>
      </c>
      <c r="E1986" t="s">
        <v>238</v>
      </c>
      <c r="F1986" t="s">
        <v>9</v>
      </c>
      <c r="G1986" t="s">
        <v>13</v>
      </c>
      <c r="H1986">
        <v>1963</v>
      </c>
      <c r="I1986" t="str" cm="1">
        <f t="array" ref="I1986">IF(D1986="", INDEX($D$2:$D$2345, MODE(MATCH(IF($D$2:$D$2345&lt;&gt;"",$D$2:$D$2345), IF($D$2:$D$2345&lt;&gt;"",$D$2:$D$2345),0))), D1986)</f>
        <v>tier - 2</v>
      </c>
      <c r="J1986" t="str" cm="1">
        <f t="array" ref="J1986">IF(G1986="", INDEX($G$2:$G$2345, MODE(MATCH(IF($G$2:$G$2345&lt;&gt;"",$G$2:$G$2345), IF($G$2:$G$2345&lt;&gt;"",$G$2:$G$2345),0))), G1986)</f>
        <v>tier - 1</v>
      </c>
      <c r="K1986" t="str" cm="1">
        <f t="array" ref="K1986">IF(E1986="", INDEX($E$2:$E$2345, MODE(MATCH(IF($E$2:$E$2345&lt;&gt;"",$E$2:$E$2345), IF($E$2:$E$2345&lt;&gt;"",$E$2:$E$2345),0))), E1986)</f>
        <v>R1024</v>
      </c>
      <c r="L1986">
        <f t="shared" ref="L1986:L2049" si="31">INT(YEARFRAC(M1986,DATE(2023,6,8)))</f>
        <v>55</v>
      </c>
      <c r="M1986">
        <v>24759</v>
      </c>
    </row>
    <row r="1987" spans="1:13" x14ac:dyDescent="0.25">
      <c r="A1987" t="s">
        <v>1680</v>
      </c>
      <c r="B1987">
        <v>0</v>
      </c>
      <c r="C1987">
        <v>14574.64</v>
      </c>
      <c r="D1987" t="s">
        <v>9</v>
      </c>
      <c r="E1987" t="s">
        <v>191</v>
      </c>
      <c r="F1987" t="s">
        <v>9</v>
      </c>
      <c r="G1987" t="s">
        <v>13</v>
      </c>
      <c r="H1987">
        <v>1962</v>
      </c>
      <c r="I1987" t="str" cm="1">
        <f t="array" ref="I1987">IF(D1987="", INDEX($D$2:$D$2345, MODE(MATCH(IF($D$2:$D$2345&lt;&gt;"",$D$2:$D$2345), IF($D$2:$D$2345&lt;&gt;"",$D$2:$D$2345),0))), D1987)</f>
        <v>tier - 2</v>
      </c>
      <c r="J1987" t="str" cm="1">
        <f t="array" ref="J1987">IF(G1987="", INDEX($G$2:$G$2345, MODE(MATCH(IF($G$2:$G$2345&lt;&gt;"",$G$2:$G$2345), IF($G$2:$G$2345&lt;&gt;"",$G$2:$G$2345),0))), G1987)</f>
        <v>tier - 1</v>
      </c>
      <c r="K1987" t="str" cm="1">
        <f t="array" ref="K1987">IF(E1987="", INDEX($E$2:$E$2345, MODE(MATCH(IF($E$2:$E$2345&lt;&gt;"",$E$2:$E$2345), IF($E$2:$E$2345&lt;&gt;"",$E$2:$E$2345),0))), E1987)</f>
        <v>R1025</v>
      </c>
      <c r="L1987">
        <f t="shared" si="31"/>
        <v>59</v>
      </c>
      <c r="M1987">
        <v>23348</v>
      </c>
    </row>
    <row r="1988" spans="1:13" x14ac:dyDescent="0.25">
      <c r="A1988" t="s">
        <v>1679</v>
      </c>
      <c r="B1988">
        <v>0</v>
      </c>
      <c r="C1988">
        <v>14571.89</v>
      </c>
      <c r="D1988" t="s">
        <v>9</v>
      </c>
      <c r="E1988" t="s">
        <v>238</v>
      </c>
      <c r="F1988" t="s">
        <v>9</v>
      </c>
      <c r="G1988" t="s">
        <v>13</v>
      </c>
      <c r="H1988">
        <v>1998</v>
      </c>
      <c r="I1988" t="str" cm="1">
        <f t="array" ref="I1988">IF(D1988="", INDEX($D$2:$D$2345, MODE(MATCH(IF($D$2:$D$2345&lt;&gt;"",$D$2:$D$2345), IF($D$2:$D$2345&lt;&gt;"",$D$2:$D$2345),0))), D1988)</f>
        <v>tier - 2</v>
      </c>
      <c r="J1988" t="str" cm="1">
        <f t="array" ref="J1988">IF(G1988="", INDEX($G$2:$G$2345, MODE(MATCH(IF($G$2:$G$2345&lt;&gt;"",$G$2:$G$2345), IF($G$2:$G$2345&lt;&gt;"",$G$2:$G$2345),0))), G1988)</f>
        <v>tier - 1</v>
      </c>
      <c r="K1988" t="str" cm="1">
        <f t="array" ref="K1988">IF(E1988="", INDEX($E$2:$E$2345, MODE(MATCH(IF($E$2:$E$2345&lt;&gt;"",$E$2:$E$2345), IF($E$2:$E$2345&lt;&gt;"",$E$2:$E$2345),0))), E1988)</f>
        <v>R1024</v>
      </c>
      <c r="L1988">
        <f t="shared" si="31"/>
        <v>60</v>
      </c>
      <c r="M1988">
        <v>22901</v>
      </c>
    </row>
    <row r="1989" spans="1:13" x14ac:dyDescent="0.25">
      <c r="A1989" t="s">
        <v>1678</v>
      </c>
      <c r="B1989">
        <v>3</v>
      </c>
      <c r="C1989">
        <v>14547.26</v>
      </c>
      <c r="D1989" t="s">
        <v>9</v>
      </c>
      <c r="E1989" t="s">
        <v>33</v>
      </c>
      <c r="F1989" t="s">
        <v>9</v>
      </c>
      <c r="G1989" t="s">
        <v>11</v>
      </c>
      <c r="H1989">
        <v>1989</v>
      </c>
      <c r="I1989" t="str" cm="1">
        <f t="array" ref="I1989">IF(D1989="", INDEX($D$2:$D$2345, MODE(MATCH(IF($D$2:$D$2345&lt;&gt;"",$D$2:$D$2345), IF($D$2:$D$2345&lt;&gt;"",$D$2:$D$2345),0))), D1989)</f>
        <v>tier - 2</v>
      </c>
      <c r="J1989" t="str" cm="1">
        <f t="array" ref="J1989">IF(G1989="", INDEX($G$2:$G$2345, MODE(MATCH(IF($G$2:$G$2345&lt;&gt;"",$G$2:$G$2345), IF($G$2:$G$2345&lt;&gt;"",$G$2:$G$2345),0))), G1989)</f>
        <v>tier - 3</v>
      </c>
      <c r="K1989" t="str" cm="1">
        <f t="array" ref="K1989">IF(E1989="", INDEX($E$2:$E$2345, MODE(MATCH(IF($E$2:$E$2345&lt;&gt;"",$E$2:$E$2345), IF($E$2:$E$2345&lt;&gt;"",$E$2:$E$2345),0))), E1989)</f>
        <v>R1011</v>
      </c>
      <c r="L1989">
        <f t="shared" si="31"/>
        <v>24</v>
      </c>
      <c r="M1989">
        <v>35990</v>
      </c>
    </row>
    <row r="1990" spans="1:13" x14ac:dyDescent="0.25">
      <c r="A1990" t="s">
        <v>1677</v>
      </c>
      <c r="B1990">
        <v>3</v>
      </c>
      <c r="C1990">
        <v>14507.46</v>
      </c>
      <c r="D1990" t="s">
        <v>9</v>
      </c>
      <c r="E1990" t="s">
        <v>18</v>
      </c>
      <c r="F1990" t="s">
        <v>9</v>
      </c>
      <c r="G1990" t="s">
        <v>11</v>
      </c>
      <c r="H1990">
        <v>1989</v>
      </c>
      <c r="I1990" t="str" cm="1">
        <f t="array" ref="I1990">IF(D1990="", INDEX($D$2:$D$2345, MODE(MATCH(IF($D$2:$D$2345&lt;&gt;"",$D$2:$D$2345), IF($D$2:$D$2345&lt;&gt;"",$D$2:$D$2345),0))), D1990)</f>
        <v>tier - 2</v>
      </c>
      <c r="J1990" t="str" cm="1">
        <f t="array" ref="J1990">IF(G1990="", INDEX($G$2:$G$2345, MODE(MATCH(IF($G$2:$G$2345&lt;&gt;"",$G$2:$G$2345), IF($G$2:$G$2345&lt;&gt;"",$G$2:$G$2345),0))), G1990)</f>
        <v>tier - 3</v>
      </c>
      <c r="K1990" t="str" cm="1">
        <f t="array" ref="K1990">IF(E1990="", INDEX($E$2:$E$2345, MODE(MATCH(IF($E$2:$E$2345&lt;&gt;"",$E$2:$E$2345), IF($E$2:$E$2345&lt;&gt;"",$E$2:$E$2345),0))), E1990)</f>
        <v>R1012</v>
      </c>
      <c r="L1990">
        <f t="shared" si="31"/>
        <v>33</v>
      </c>
      <c r="M1990">
        <v>32711</v>
      </c>
    </row>
    <row r="1991" spans="1:13" x14ac:dyDescent="0.25">
      <c r="A1991" t="s">
        <v>1676</v>
      </c>
      <c r="B1991">
        <v>5</v>
      </c>
      <c r="C1991">
        <v>14478.33</v>
      </c>
      <c r="D1991" t="s">
        <v>9</v>
      </c>
      <c r="E1991" t="s">
        <v>10</v>
      </c>
      <c r="F1991" t="s">
        <v>9</v>
      </c>
      <c r="G1991" t="s">
        <v>9</v>
      </c>
      <c r="H1991">
        <v>1979</v>
      </c>
      <c r="I1991" t="str" cm="1">
        <f t="array" ref="I1991">IF(D1991="", INDEX($D$2:$D$2345, MODE(MATCH(IF($D$2:$D$2345&lt;&gt;"",$D$2:$D$2345), IF($D$2:$D$2345&lt;&gt;"",$D$2:$D$2345),0))), D1991)</f>
        <v>tier - 2</v>
      </c>
      <c r="J1991" t="str" cm="1">
        <f t="array" ref="J1991">IF(G1991="", INDEX($G$2:$G$2345, MODE(MATCH(IF($G$2:$G$2345&lt;&gt;"",$G$2:$G$2345), IF($G$2:$G$2345&lt;&gt;"",$G$2:$G$2345),0))), G1991)</f>
        <v>tier - 2</v>
      </c>
      <c r="K1991" t="str" cm="1">
        <f t="array" ref="K1991">IF(E1991="", INDEX($E$2:$E$2345, MODE(MATCH(IF($E$2:$E$2345&lt;&gt;"",$E$2:$E$2345), IF($E$2:$E$2345&lt;&gt;"",$E$2:$E$2345),0))), E1991)</f>
        <v>R1013</v>
      </c>
      <c r="L1991">
        <f t="shared" si="31"/>
        <v>33</v>
      </c>
      <c r="M1991">
        <v>32801</v>
      </c>
    </row>
    <row r="1992" spans="1:13" x14ac:dyDescent="0.25">
      <c r="A1992" t="s">
        <v>1675</v>
      </c>
      <c r="B1992">
        <v>1</v>
      </c>
      <c r="C1992">
        <v>14474.68</v>
      </c>
      <c r="D1992" t="s">
        <v>9</v>
      </c>
      <c r="E1992" t="s">
        <v>10</v>
      </c>
      <c r="F1992" t="s">
        <v>9</v>
      </c>
      <c r="G1992" t="s">
        <v>9</v>
      </c>
      <c r="H1992">
        <v>1959</v>
      </c>
      <c r="I1992" t="str" cm="1">
        <f t="array" ref="I1992">IF(D1992="", INDEX($D$2:$D$2345, MODE(MATCH(IF($D$2:$D$2345&lt;&gt;"",$D$2:$D$2345), IF($D$2:$D$2345&lt;&gt;"",$D$2:$D$2345),0))), D1992)</f>
        <v>tier - 2</v>
      </c>
      <c r="J1992" t="str" cm="1">
        <f t="array" ref="J1992">IF(G1992="", INDEX($G$2:$G$2345, MODE(MATCH(IF($G$2:$G$2345&lt;&gt;"",$G$2:$G$2345), IF($G$2:$G$2345&lt;&gt;"",$G$2:$G$2345),0))), G1992)</f>
        <v>tier - 2</v>
      </c>
      <c r="K1992" t="str" cm="1">
        <f t="array" ref="K1992">IF(E1992="", INDEX($E$2:$E$2345, MODE(MATCH(IF($E$2:$E$2345&lt;&gt;"",$E$2:$E$2345), IF($E$2:$E$2345&lt;&gt;"",$E$2:$E$2345),0))), E1992)</f>
        <v>R1013</v>
      </c>
      <c r="L1992">
        <f t="shared" si="31"/>
        <v>43</v>
      </c>
      <c r="M1992">
        <v>29179</v>
      </c>
    </row>
    <row r="1993" spans="1:13" x14ac:dyDescent="0.25">
      <c r="A1993" t="s">
        <v>1674</v>
      </c>
      <c r="B1993">
        <v>2</v>
      </c>
      <c r="C1993">
        <v>14470.01</v>
      </c>
      <c r="D1993" t="s">
        <v>9</v>
      </c>
      <c r="E1993" t="s">
        <v>18</v>
      </c>
      <c r="F1993" t="s">
        <v>9</v>
      </c>
      <c r="G1993" t="s">
        <v>11</v>
      </c>
      <c r="H1993">
        <v>1976</v>
      </c>
      <c r="I1993" t="str" cm="1">
        <f t="array" ref="I1993">IF(D1993="", INDEX($D$2:$D$2345, MODE(MATCH(IF($D$2:$D$2345&lt;&gt;"",$D$2:$D$2345), IF($D$2:$D$2345&lt;&gt;"",$D$2:$D$2345),0))), D1993)</f>
        <v>tier - 2</v>
      </c>
      <c r="J1993" t="str" cm="1">
        <f t="array" ref="J1993">IF(G1993="", INDEX($G$2:$G$2345, MODE(MATCH(IF($G$2:$G$2345&lt;&gt;"",$G$2:$G$2345), IF($G$2:$G$2345&lt;&gt;"",$G$2:$G$2345),0))), G1993)</f>
        <v>tier - 3</v>
      </c>
      <c r="K1993" t="str" cm="1">
        <f t="array" ref="K1993">IF(E1993="", INDEX($E$2:$E$2345, MODE(MATCH(IF($E$2:$E$2345&lt;&gt;"",$E$2:$E$2345), IF($E$2:$E$2345&lt;&gt;"",$E$2:$E$2345),0))), E1993)</f>
        <v>R1012</v>
      </c>
      <c r="L1993">
        <f t="shared" si="31"/>
        <v>63</v>
      </c>
      <c r="M1993">
        <v>21881</v>
      </c>
    </row>
    <row r="1994" spans="1:13" x14ac:dyDescent="0.25">
      <c r="A1994" t="s">
        <v>1673</v>
      </c>
      <c r="B1994">
        <v>2</v>
      </c>
      <c r="C1994">
        <v>14455.64</v>
      </c>
      <c r="D1994" t="s">
        <v>9</v>
      </c>
      <c r="E1994" t="s">
        <v>238</v>
      </c>
      <c r="F1994" t="s">
        <v>9</v>
      </c>
      <c r="G1994" t="s">
        <v>11</v>
      </c>
      <c r="H1994">
        <v>1996</v>
      </c>
      <c r="I1994" t="str" cm="1">
        <f t="array" ref="I1994">IF(D1994="", INDEX($D$2:$D$2345, MODE(MATCH(IF($D$2:$D$2345&lt;&gt;"",$D$2:$D$2345), IF($D$2:$D$2345&lt;&gt;"",$D$2:$D$2345),0))), D1994)</f>
        <v>tier - 2</v>
      </c>
      <c r="J1994" t="str" cm="1">
        <f t="array" ref="J1994">IF(G1994="", INDEX($G$2:$G$2345, MODE(MATCH(IF($G$2:$G$2345&lt;&gt;"",$G$2:$G$2345), IF($G$2:$G$2345&lt;&gt;"",$G$2:$G$2345),0))), G1994)</f>
        <v>tier - 3</v>
      </c>
      <c r="K1994" t="str" cm="1">
        <f t="array" ref="K1994">IF(E1994="", INDEX($E$2:$E$2345, MODE(MATCH(IF($E$2:$E$2345&lt;&gt;"",$E$2:$E$2345), IF($E$2:$E$2345&lt;&gt;"",$E$2:$E$2345),0))), E1994)</f>
        <v>R1024</v>
      </c>
      <c r="L1994">
        <f t="shared" si="31"/>
        <v>46</v>
      </c>
      <c r="M1994">
        <v>28074</v>
      </c>
    </row>
    <row r="1995" spans="1:13" x14ac:dyDescent="0.25">
      <c r="A1995" t="s">
        <v>2295</v>
      </c>
      <c r="B1995">
        <v>0</v>
      </c>
      <c r="C1995">
        <v>42111.66</v>
      </c>
      <c r="D1995" t="s">
        <v>13</v>
      </c>
      <c r="E1995" t="s">
        <v>238</v>
      </c>
      <c r="F1995" t="s">
        <v>13</v>
      </c>
      <c r="G1995" t="s">
        <v>13</v>
      </c>
      <c r="H1995">
        <v>1976</v>
      </c>
      <c r="I1995" t="str" cm="1">
        <f t="array" ref="I1995">IF(D1995="", INDEX($D$2:$D$2345, MODE(MATCH(IF($D$2:$D$2345&lt;&gt;"",$D$2:$D$2345), IF($D$2:$D$2345&lt;&gt;"",$D$2:$D$2345),0))), D1995)</f>
        <v>tier - 1</v>
      </c>
      <c r="J1995" t="str" cm="1">
        <f t="array" ref="J1995">IF(G1995="", INDEX($G$2:$G$2345, MODE(MATCH(IF($G$2:$G$2345&lt;&gt;"",$G$2:$G$2345), IF($G$2:$G$2345&lt;&gt;"",$G$2:$G$2345),0))), G1995)</f>
        <v>tier - 1</v>
      </c>
      <c r="K1995" t="str" cm="1">
        <f t="array" ref="K1995">IF(E1995="", INDEX($E$2:$E$2345, MODE(MATCH(IF($E$2:$E$2345&lt;&gt;"",$E$2:$E$2345), IF($E$2:$E$2345&lt;&gt;"",$E$2:$E$2345),0))), E1995)</f>
        <v>R1024</v>
      </c>
      <c r="L1995">
        <f t="shared" si="31"/>
        <v>25</v>
      </c>
      <c r="M1995">
        <v>35762</v>
      </c>
    </row>
    <row r="1996" spans="1:13" x14ac:dyDescent="0.25">
      <c r="A1996" t="s">
        <v>1672</v>
      </c>
      <c r="B1996">
        <v>0</v>
      </c>
      <c r="C1996">
        <v>14451.84</v>
      </c>
      <c r="D1996" t="s">
        <v>9</v>
      </c>
      <c r="E1996" t="s">
        <v>240</v>
      </c>
      <c r="F1996" t="s">
        <v>9</v>
      </c>
      <c r="G1996" t="s">
        <v>11</v>
      </c>
      <c r="H1996">
        <v>1959</v>
      </c>
      <c r="I1996" t="str" cm="1">
        <f t="array" ref="I1996">IF(D1996="", INDEX($D$2:$D$2345, MODE(MATCH(IF($D$2:$D$2345&lt;&gt;"",$D$2:$D$2345), IF($D$2:$D$2345&lt;&gt;"",$D$2:$D$2345),0))), D1996)</f>
        <v>tier - 2</v>
      </c>
      <c r="J1996" t="str" cm="1">
        <f t="array" ref="J1996">IF(G1996="", INDEX($G$2:$G$2345, MODE(MATCH(IF($G$2:$G$2345&lt;&gt;"",$G$2:$G$2345), IF($G$2:$G$2345&lt;&gt;"",$G$2:$G$2345),0))), G1996)</f>
        <v>tier - 3</v>
      </c>
      <c r="K1996" t="str" cm="1">
        <f t="array" ref="K1996">IF(E1996="", INDEX($E$2:$E$2345, MODE(MATCH(IF($E$2:$E$2345&lt;&gt;"",$E$2:$E$2345), IF($E$2:$E$2345&lt;&gt;"",$E$2:$E$2345),0))), E1996)</f>
        <v>R1023</v>
      </c>
      <c r="L1996">
        <f t="shared" si="31"/>
        <v>26</v>
      </c>
      <c r="M1996">
        <v>35280</v>
      </c>
    </row>
    <row r="1997" spans="1:13" x14ac:dyDescent="0.25">
      <c r="A1997" t="s">
        <v>1671</v>
      </c>
      <c r="B1997">
        <v>0</v>
      </c>
      <c r="C1997">
        <v>14449.85</v>
      </c>
      <c r="D1997" t="s">
        <v>9</v>
      </c>
      <c r="E1997" t="s">
        <v>238</v>
      </c>
      <c r="F1997" t="s">
        <v>9</v>
      </c>
      <c r="G1997" t="s">
        <v>13</v>
      </c>
      <c r="H1997">
        <v>1959</v>
      </c>
      <c r="I1997" t="str" cm="1">
        <f t="array" ref="I1997">IF(D1997="", INDEX($D$2:$D$2345, MODE(MATCH(IF($D$2:$D$2345&lt;&gt;"",$D$2:$D$2345), IF($D$2:$D$2345&lt;&gt;"",$D$2:$D$2345),0))), D1997)</f>
        <v>tier - 2</v>
      </c>
      <c r="J1997" t="str" cm="1">
        <f t="array" ref="J1997">IF(G1997="", INDEX($G$2:$G$2345, MODE(MATCH(IF($G$2:$G$2345&lt;&gt;"",$G$2:$G$2345), IF($G$2:$G$2345&lt;&gt;"",$G$2:$G$2345),0))), G1997)</f>
        <v>tier - 1</v>
      </c>
      <c r="K1997" t="str" cm="1">
        <f t="array" ref="K1997">IF(E1997="", INDEX($E$2:$E$2345, MODE(MATCH(IF($E$2:$E$2345&lt;&gt;"",$E$2:$E$2345), IF($E$2:$E$2345&lt;&gt;"",$E$2:$E$2345),0))), E1997)</f>
        <v>R1024</v>
      </c>
      <c r="L1997">
        <f t="shared" si="31"/>
        <v>63</v>
      </c>
      <c r="M1997">
        <v>21730</v>
      </c>
    </row>
    <row r="1998" spans="1:13" x14ac:dyDescent="0.25">
      <c r="A1998" t="s">
        <v>1670</v>
      </c>
      <c r="B1998">
        <v>0</v>
      </c>
      <c r="C1998">
        <v>14427.63</v>
      </c>
      <c r="D1998" t="s">
        <v>9</v>
      </c>
      <c r="E1998" t="s">
        <v>291</v>
      </c>
      <c r="F1998" t="s">
        <v>9</v>
      </c>
      <c r="G1998" t="s">
        <v>9</v>
      </c>
      <c r="H1998">
        <v>1967</v>
      </c>
      <c r="I1998" t="str" cm="1">
        <f t="array" ref="I1998">IF(D1998="", INDEX($D$2:$D$2345, MODE(MATCH(IF($D$2:$D$2345&lt;&gt;"",$D$2:$D$2345), IF($D$2:$D$2345&lt;&gt;"",$D$2:$D$2345),0))), D1998)</f>
        <v>tier - 2</v>
      </c>
      <c r="J1998" t="str" cm="1">
        <f t="array" ref="J1998">IF(G1998="", INDEX($G$2:$G$2345, MODE(MATCH(IF($G$2:$G$2345&lt;&gt;"",$G$2:$G$2345), IF($G$2:$G$2345&lt;&gt;"",$G$2:$G$2345),0))), G1998)</f>
        <v>tier - 2</v>
      </c>
      <c r="K1998" t="str" cm="1">
        <f t="array" ref="K1998">IF(E1998="", INDEX($E$2:$E$2345, MODE(MATCH(IF($E$2:$E$2345&lt;&gt;"",$E$2:$E$2345), IF($E$2:$E$2345&lt;&gt;"",$E$2:$E$2345),0))), E1998)</f>
        <v>R1021</v>
      </c>
      <c r="L1998">
        <f t="shared" si="31"/>
        <v>63</v>
      </c>
      <c r="M1998">
        <v>21858</v>
      </c>
    </row>
    <row r="1999" spans="1:13" x14ac:dyDescent="0.25">
      <c r="A1999" t="s">
        <v>1669</v>
      </c>
      <c r="B1999">
        <v>0</v>
      </c>
      <c r="C1999">
        <v>14426.66</v>
      </c>
      <c r="D1999" t="s">
        <v>9</v>
      </c>
      <c r="E1999" t="s">
        <v>526</v>
      </c>
      <c r="F1999" t="s">
        <v>9</v>
      </c>
      <c r="G1999" t="s">
        <v>9</v>
      </c>
      <c r="H1999">
        <v>1967</v>
      </c>
      <c r="I1999" t="str" cm="1">
        <f t="array" ref="I1999">IF(D1999="", INDEX($D$2:$D$2345, MODE(MATCH(IF($D$2:$D$2345&lt;&gt;"",$D$2:$D$2345), IF($D$2:$D$2345&lt;&gt;"",$D$2:$D$2345),0))), D1999)</f>
        <v>tier - 2</v>
      </c>
      <c r="J1999" t="str" cm="1">
        <f t="array" ref="J1999">IF(G1999="", INDEX($G$2:$G$2345, MODE(MATCH(IF($G$2:$G$2345&lt;&gt;"",$G$2:$G$2345), IF($G$2:$G$2345&lt;&gt;"",$G$2:$G$2345),0))), G1999)</f>
        <v>tier - 2</v>
      </c>
      <c r="K1999" t="str" cm="1">
        <f t="array" ref="K1999">IF(E1999="", INDEX($E$2:$E$2345, MODE(MATCH(IF($E$2:$E$2345&lt;&gt;"",$E$2:$E$2345), IF($E$2:$E$2345&lt;&gt;"",$E$2:$E$2345),0))), E1999)</f>
        <v>R1026</v>
      </c>
      <c r="L1999">
        <f t="shared" si="31"/>
        <v>55</v>
      </c>
      <c r="M1999">
        <v>24699</v>
      </c>
    </row>
    <row r="2000" spans="1:13" x14ac:dyDescent="0.25">
      <c r="A2000" t="s">
        <v>1668</v>
      </c>
      <c r="B2000">
        <v>2</v>
      </c>
      <c r="C2000">
        <v>14426.07</v>
      </c>
      <c r="D2000" t="s">
        <v>9</v>
      </c>
      <c r="E2000" t="s">
        <v>18</v>
      </c>
      <c r="F2000" t="s">
        <v>9</v>
      </c>
      <c r="G2000" t="s">
        <v>13</v>
      </c>
      <c r="H2000">
        <v>1999</v>
      </c>
      <c r="I2000" t="str" cm="1">
        <f t="array" ref="I2000">IF(D2000="", INDEX($D$2:$D$2345, MODE(MATCH(IF($D$2:$D$2345&lt;&gt;"",$D$2:$D$2345), IF($D$2:$D$2345&lt;&gt;"",$D$2:$D$2345),0))), D2000)</f>
        <v>tier - 2</v>
      </c>
      <c r="J2000" t="str" cm="1">
        <f t="array" ref="J2000">IF(G2000="", INDEX($G$2:$G$2345, MODE(MATCH(IF($G$2:$G$2345&lt;&gt;"",$G$2:$G$2345), IF($G$2:$G$2345&lt;&gt;"",$G$2:$G$2345),0))), G2000)</f>
        <v>tier - 1</v>
      </c>
      <c r="K2000" t="str" cm="1">
        <f t="array" ref="K2000">IF(E2000="", INDEX($E$2:$E$2345, MODE(MATCH(IF($E$2:$E$2345&lt;&gt;"",$E$2:$E$2345), IF($E$2:$E$2345&lt;&gt;"",$E$2:$E$2345),0))), E2000)</f>
        <v>R1012</v>
      </c>
      <c r="L2000">
        <f t="shared" si="31"/>
        <v>55</v>
      </c>
      <c r="M2000">
        <v>24694</v>
      </c>
    </row>
    <row r="2001" spans="1:13" x14ac:dyDescent="0.25">
      <c r="A2001" t="s">
        <v>1667</v>
      </c>
      <c r="B2001">
        <v>1</v>
      </c>
      <c r="C2001">
        <v>14418.28</v>
      </c>
      <c r="D2001" t="s">
        <v>9</v>
      </c>
      <c r="E2001" t="s">
        <v>10</v>
      </c>
      <c r="F2001" t="s">
        <v>9</v>
      </c>
      <c r="G2001" t="s">
        <v>11</v>
      </c>
      <c r="H2001">
        <v>1958</v>
      </c>
      <c r="I2001" t="str" cm="1">
        <f t="array" ref="I2001">IF(D2001="", INDEX($D$2:$D$2345, MODE(MATCH(IF($D$2:$D$2345&lt;&gt;"",$D$2:$D$2345), IF($D$2:$D$2345&lt;&gt;"",$D$2:$D$2345),0))), D2001)</f>
        <v>tier - 2</v>
      </c>
      <c r="J2001" t="str" cm="1">
        <f t="array" ref="J2001">IF(G2001="", INDEX($G$2:$G$2345, MODE(MATCH(IF($G$2:$G$2345&lt;&gt;"",$G$2:$G$2345), IF($G$2:$G$2345&lt;&gt;"",$G$2:$G$2345),0))), G2001)</f>
        <v>tier - 3</v>
      </c>
      <c r="K2001" t="str" cm="1">
        <f t="array" ref="K2001">IF(E2001="", INDEX($E$2:$E$2345, MODE(MATCH(IF($E$2:$E$2345&lt;&gt;"",$E$2:$E$2345), IF($E$2:$E$2345&lt;&gt;"",$E$2:$E$2345),0))), E2001)</f>
        <v>R1013</v>
      </c>
      <c r="L2001">
        <f t="shared" si="31"/>
        <v>23</v>
      </c>
      <c r="M2001">
        <v>36423</v>
      </c>
    </row>
    <row r="2002" spans="1:13" x14ac:dyDescent="0.25">
      <c r="A2002" t="s">
        <v>1666</v>
      </c>
      <c r="B2002">
        <v>0</v>
      </c>
      <c r="C2002">
        <v>14410.93</v>
      </c>
      <c r="D2002" t="s">
        <v>9</v>
      </c>
      <c r="E2002" t="s">
        <v>159</v>
      </c>
      <c r="F2002" t="s">
        <v>9</v>
      </c>
      <c r="G2002" t="s">
        <v>9</v>
      </c>
      <c r="H2002">
        <v>1958</v>
      </c>
      <c r="I2002" t="str" cm="1">
        <f t="array" ref="I2002">IF(D2002="", INDEX($D$2:$D$2345, MODE(MATCH(IF($D$2:$D$2345&lt;&gt;"",$D$2:$D$2345), IF($D$2:$D$2345&lt;&gt;"",$D$2:$D$2345),0))), D2002)</f>
        <v>tier - 2</v>
      </c>
      <c r="J2002" t="str" cm="1">
        <f t="array" ref="J2002">IF(G2002="", INDEX($G$2:$G$2345, MODE(MATCH(IF($G$2:$G$2345&lt;&gt;"",$G$2:$G$2345), IF($G$2:$G$2345&lt;&gt;"",$G$2:$G$2345),0))), G2002)</f>
        <v>tier - 2</v>
      </c>
      <c r="K2002" t="str" cm="1">
        <f t="array" ref="K2002">IF(E2002="", INDEX($E$2:$E$2345, MODE(MATCH(IF($E$2:$E$2345&lt;&gt;"",$E$2:$E$2345), IF($E$2:$E$2345&lt;&gt;"",$E$2:$E$2345),0))), E2002)</f>
        <v>R1016</v>
      </c>
      <c r="L2002">
        <f t="shared" si="31"/>
        <v>64</v>
      </c>
      <c r="M2002">
        <v>21395</v>
      </c>
    </row>
    <row r="2003" spans="1:13" x14ac:dyDescent="0.25">
      <c r="A2003" t="s">
        <v>1665</v>
      </c>
      <c r="B2003">
        <v>0</v>
      </c>
      <c r="C2003">
        <v>14394.56</v>
      </c>
      <c r="D2003" t="s">
        <v>9</v>
      </c>
      <c r="E2003" t="s">
        <v>161</v>
      </c>
      <c r="F2003" t="s">
        <v>9</v>
      </c>
      <c r="G2003" t="s">
        <v>13</v>
      </c>
      <c r="H2003">
        <v>1958</v>
      </c>
      <c r="I2003" t="str" cm="1">
        <f t="array" ref="I2003">IF(D2003="", INDEX($D$2:$D$2345, MODE(MATCH(IF($D$2:$D$2345&lt;&gt;"",$D$2:$D$2345), IF($D$2:$D$2345&lt;&gt;"",$D$2:$D$2345),0))), D2003)</f>
        <v>tier - 2</v>
      </c>
      <c r="J2003" t="str" cm="1">
        <f t="array" ref="J2003">IF(G2003="", INDEX($G$2:$G$2345, MODE(MATCH(IF($G$2:$G$2345&lt;&gt;"",$G$2:$G$2345), IF($G$2:$G$2345&lt;&gt;"",$G$2:$G$2345),0))), G2003)</f>
        <v>tier - 1</v>
      </c>
      <c r="K2003" t="str" cm="1">
        <f t="array" ref="K2003">IF(E2003="", INDEX($E$2:$E$2345, MODE(MATCH(IF($E$2:$E$2345&lt;&gt;"",$E$2:$E$2345), IF($E$2:$E$2345&lt;&gt;"",$E$2:$E$2345),0))), E2003)</f>
        <v>R1018</v>
      </c>
      <c r="L2003">
        <f t="shared" si="31"/>
        <v>64</v>
      </c>
      <c r="M2003">
        <v>21442</v>
      </c>
    </row>
    <row r="2004" spans="1:13" x14ac:dyDescent="0.25">
      <c r="A2004" t="s">
        <v>1664</v>
      </c>
      <c r="B2004">
        <v>4</v>
      </c>
      <c r="C2004">
        <v>14394.4</v>
      </c>
      <c r="D2004" t="s">
        <v>9</v>
      </c>
      <c r="E2004" t="s">
        <v>238</v>
      </c>
      <c r="F2004" t="s">
        <v>9</v>
      </c>
      <c r="G2004" t="s">
        <v>11</v>
      </c>
      <c r="H2004">
        <v>1965</v>
      </c>
      <c r="I2004" t="str" cm="1">
        <f t="array" ref="I2004">IF(D2004="", INDEX($D$2:$D$2345, MODE(MATCH(IF($D$2:$D$2345&lt;&gt;"",$D$2:$D$2345), IF($D$2:$D$2345&lt;&gt;"",$D$2:$D$2345),0))), D2004)</f>
        <v>tier - 2</v>
      </c>
      <c r="J2004" t="str" cm="1">
        <f t="array" ref="J2004">IF(G2004="", INDEX($G$2:$G$2345, MODE(MATCH(IF($G$2:$G$2345&lt;&gt;"",$G$2:$G$2345), IF($G$2:$G$2345&lt;&gt;"",$G$2:$G$2345),0))), G2004)</f>
        <v>tier - 3</v>
      </c>
      <c r="K2004" t="str" cm="1">
        <f t="array" ref="K2004">IF(E2004="", INDEX($E$2:$E$2345, MODE(MATCH(IF($E$2:$E$2345&lt;&gt;"",$E$2:$E$2345), IF($E$2:$E$2345&lt;&gt;"",$E$2:$E$2345),0))), E2004)</f>
        <v>R1024</v>
      </c>
      <c r="L2004">
        <f t="shared" si="31"/>
        <v>64</v>
      </c>
      <c r="M2004">
        <v>21358</v>
      </c>
    </row>
    <row r="2005" spans="1:13" x14ac:dyDescent="0.25">
      <c r="A2005" t="s">
        <v>1663</v>
      </c>
      <c r="B2005">
        <v>3</v>
      </c>
      <c r="C2005">
        <v>14382.71</v>
      </c>
      <c r="D2005" t="s">
        <v>9</v>
      </c>
      <c r="E2005" t="s">
        <v>18</v>
      </c>
      <c r="F2005" t="s">
        <v>9</v>
      </c>
      <c r="G2005" t="s">
        <v>9</v>
      </c>
      <c r="H2005">
        <v>1963</v>
      </c>
      <c r="I2005" t="str" cm="1">
        <f t="array" ref="I2005">IF(D2005="", INDEX($D$2:$D$2345, MODE(MATCH(IF($D$2:$D$2345&lt;&gt;"",$D$2:$D$2345), IF($D$2:$D$2345&lt;&gt;"",$D$2:$D$2345),0))), D2005)</f>
        <v>tier - 2</v>
      </c>
      <c r="J2005" t="str" cm="1">
        <f t="array" ref="J2005">IF(G2005="", INDEX($G$2:$G$2345, MODE(MATCH(IF($G$2:$G$2345&lt;&gt;"",$G$2:$G$2345), IF($G$2:$G$2345&lt;&gt;"",$G$2:$G$2345),0))), G2005)</f>
        <v>tier - 2</v>
      </c>
      <c r="K2005" t="str" cm="1">
        <f t="array" ref="K2005">IF(E2005="", INDEX($E$2:$E$2345, MODE(MATCH(IF($E$2:$E$2345&lt;&gt;"",$E$2:$E$2345), IF($E$2:$E$2345&lt;&gt;"",$E$2:$E$2345),0))), E2005)</f>
        <v>R1012</v>
      </c>
      <c r="L2005">
        <f t="shared" si="31"/>
        <v>57</v>
      </c>
      <c r="M2005">
        <v>23939</v>
      </c>
    </row>
    <row r="2006" spans="1:13" x14ac:dyDescent="0.25">
      <c r="A2006" t="s">
        <v>2357</v>
      </c>
      <c r="B2006">
        <v>1</v>
      </c>
      <c r="C2006">
        <v>51194.559999999998</v>
      </c>
      <c r="D2006" t="s">
        <v>13</v>
      </c>
      <c r="E2006" t="s">
        <v>33</v>
      </c>
      <c r="F2006" t="s">
        <v>13</v>
      </c>
      <c r="G2006" t="s">
        <v>11</v>
      </c>
      <c r="H2006">
        <v>1994</v>
      </c>
      <c r="I2006" t="str" cm="1">
        <f t="array" ref="I2006">IF(D2006="", INDEX($D$2:$D$2345, MODE(MATCH(IF($D$2:$D$2345&lt;&gt;"",$D$2:$D$2345), IF($D$2:$D$2345&lt;&gt;"",$D$2:$D$2345),0))), D2006)</f>
        <v>tier - 1</v>
      </c>
      <c r="J2006" t="str" cm="1">
        <f t="array" ref="J2006">IF(G2006="", INDEX($G$2:$G$2345, MODE(MATCH(IF($G$2:$G$2345&lt;&gt;"",$G$2:$G$2345), IF($G$2:$G$2345&lt;&gt;"",$G$2:$G$2345),0))), G2006)</f>
        <v>tier - 3</v>
      </c>
      <c r="K2006" t="str" cm="1">
        <f t="array" ref="K2006">IF(E2006="", INDEX($E$2:$E$2345, MODE(MATCH(IF($E$2:$E$2345&lt;&gt;"",$E$2:$E$2345), IF($E$2:$E$2345&lt;&gt;"",$E$2:$E$2345),0))), E2006)</f>
        <v>R1011</v>
      </c>
      <c r="L2006">
        <f t="shared" si="31"/>
        <v>60</v>
      </c>
      <c r="M2006">
        <v>22946</v>
      </c>
    </row>
    <row r="2007" spans="1:13" x14ac:dyDescent="0.25">
      <c r="A2007" t="s">
        <v>2294</v>
      </c>
      <c r="B2007">
        <v>1</v>
      </c>
      <c r="C2007">
        <v>41999.519999999997</v>
      </c>
      <c r="D2007" t="s">
        <v>13</v>
      </c>
      <c r="E2007" t="s">
        <v>10</v>
      </c>
      <c r="F2007" t="s">
        <v>13</v>
      </c>
      <c r="G2007" t="s">
        <v>11</v>
      </c>
      <c r="H2007">
        <v>1968</v>
      </c>
      <c r="I2007" t="str" cm="1">
        <f t="array" ref="I2007">IF(D2007="", INDEX($D$2:$D$2345, MODE(MATCH(IF($D$2:$D$2345&lt;&gt;"",$D$2:$D$2345), IF($D$2:$D$2345&lt;&gt;"",$D$2:$D$2345),0))), D2007)</f>
        <v>tier - 1</v>
      </c>
      <c r="J2007" t="str" cm="1">
        <f t="array" ref="J2007">IF(G2007="", INDEX($G$2:$G$2345, MODE(MATCH(IF($G$2:$G$2345&lt;&gt;"",$G$2:$G$2345), IF($G$2:$G$2345&lt;&gt;"",$G$2:$G$2345),0))), G2007)</f>
        <v>tier - 3</v>
      </c>
      <c r="K2007" t="str" cm="1">
        <f t="array" ref="K2007">IF(E2007="", INDEX($E$2:$E$2345, MODE(MATCH(IF($E$2:$E$2345&lt;&gt;"",$E$2:$E$2345), IF($E$2:$E$2345&lt;&gt;"",$E$2:$E$2345),0))), E2007)</f>
        <v>R1013</v>
      </c>
      <c r="L2007">
        <f t="shared" si="31"/>
        <v>46</v>
      </c>
      <c r="M2007">
        <v>28113</v>
      </c>
    </row>
    <row r="2008" spans="1:13" x14ac:dyDescent="0.25">
      <c r="A2008" t="s">
        <v>1662</v>
      </c>
      <c r="B2008">
        <v>1</v>
      </c>
      <c r="C2008">
        <v>14358.36</v>
      </c>
      <c r="D2008" t="s">
        <v>9</v>
      </c>
      <c r="E2008" t="s">
        <v>33</v>
      </c>
      <c r="F2008" t="s">
        <v>9</v>
      </c>
      <c r="G2008" t="s">
        <v>9</v>
      </c>
      <c r="H2008">
        <v>1988</v>
      </c>
      <c r="I2008" t="str" cm="1">
        <f t="array" ref="I2008">IF(D2008="", INDEX($D$2:$D$2345, MODE(MATCH(IF($D$2:$D$2345&lt;&gt;"",$D$2:$D$2345), IF($D$2:$D$2345&lt;&gt;"",$D$2:$D$2345),0))), D2008)</f>
        <v>tier - 2</v>
      </c>
      <c r="J2008" t="str" cm="1">
        <f t="array" ref="J2008">IF(G2008="", INDEX($G$2:$G$2345, MODE(MATCH(IF($G$2:$G$2345&lt;&gt;"",$G$2:$G$2345), IF($G$2:$G$2345&lt;&gt;"",$G$2:$G$2345),0))), G2008)</f>
        <v>tier - 2</v>
      </c>
      <c r="K2008" t="str" cm="1">
        <f t="array" ref="K2008">IF(E2008="", INDEX($E$2:$E$2345, MODE(MATCH(IF($E$2:$E$2345&lt;&gt;"",$E$2:$E$2345), IF($E$2:$E$2345&lt;&gt;"",$E$2:$E$2345),0))), E2008)</f>
        <v>R1011</v>
      </c>
      <c r="L2008">
        <f t="shared" si="31"/>
        <v>59</v>
      </c>
      <c r="M2008">
        <v>23331</v>
      </c>
    </row>
    <row r="2009" spans="1:13" x14ac:dyDescent="0.25">
      <c r="A2009" t="s">
        <v>1661</v>
      </c>
      <c r="B2009">
        <v>0</v>
      </c>
      <c r="C2009">
        <v>14355.43</v>
      </c>
      <c r="D2009" t="s">
        <v>9</v>
      </c>
      <c r="E2009" t="s">
        <v>526</v>
      </c>
      <c r="F2009" t="s">
        <v>9</v>
      </c>
      <c r="G2009" t="s">
        <v>13</v>
      </c>
      <c r="H2009">
        <v>1967</v>
      </c>
      <c r="I2009" t="str" cm="1">
        <f t="array" ref="I2009">IF(D2009="", INDEX($D$2:$D$2345, MODE(MATCH(IF($D$2:$D$2345&lt;&gt;"",$D$2:$D$2345), IF($D$2:$D$2345&lt;&gt;"",$D$2:$D$2345),0))), D2009)</f>
        <v>tier - 2</v>
      </c>
      <c r="J2009" t="str" cm="1">
        <f t="array" ref="J2009">IF(G2009="", INDEX($G$2:$G$2345, MODE(MATCH(IF($G$2:$G$2345&lt;&gt;"",$G$2:$G$2345), IF($G$2:$G$2345&lt;&gt;"",$G$2:$G$2345),0))), G2009)</f>
        <v>tier - 1</v>
      </c>
      <c r="K2009" t="str" cm="1">
        <f t="array" ref="K2009">IF(E2009="", INDEX($E$2:$E$2345, MODE(MATCH(IF($E$2:$E$2345&lt;&gt;"",$E$2:$E$2345), IF($E$2:$E$2345&lt;&gt;"",$E$2:$E$2345),0))), E2009)</f>
        <v>R1026</v>
      </c>
      <c r="L2009">
        <f t="shared" si="31"/>
        <v>34</v>
      </c>
      <c r="M2009">
        <v>32426</v>
      </c>
    </row>
    <row r="2010" spans="1:13" x14ac:dyDescent="0.25">
      <c r="A2010" t="s">
        <v>1660</v>
      </c>
      <c r="B2010">
        <v>1</v>
      </c>
      <c r="C2010">
        <v>14349.85</v>
      </c>
      <c r="D2010" t="s">
        <v>9</v>
      </c>
      <c r="E2010" t="s">
        <v>18</v>
      </c>
      <c r="F2010" t="s">
        <v>9</v>
      </c>
      <c r="G2010" t="s">
        <v>9</v>
      </c>
      <c r="H2010">
        <v>1959</v>
      </c>
      <c r="I2010" t="str" cm="1">
        <f t="array" ref="I2010">IF(D2010="", INDEX($D$2:$D$2345, MODE(MATCH(IF($D$2:$D$2345&lt;&gt;"",$D$2:$D$2345), IF($D$2:$D$2345&lt;&gt;"",$D$2:$D$2345),0))), D2010)</f>
        <v>tier - 2</v>
      </c>
      <c r="J2010" t="str" cm="1">
        <f t="array" ref="J2010">IF(G2010="", INDEX($G$2:$G$2345, MODE(MATCH(IF($G$2:$G$2345&lt;&gt;"",$G$2:$G$2345), IF($G$2:$G$2345&lt;&gt;"",$G$2:$G$2345),0))), G2010)</f>
        <v>tier - 2</v>
      </c>
      <c r="K2010" t="str" cm="1">
        <f t="array" ref="K2010">IF(E2010="", INDEX($E$2:$E$2345, MODE(MATCH(IF($E$2:$E$2345&lt;&gt;"",$E$2:$E$2345), IF($E$2:$E$2345&lt;&gt;"",$E$2:$E$2345),0))), E2010)</f>
        <v>R1012</v>
      </c>
      <c r="L2010">
        <f t="shared" si="31"/>
        <v>55</v>
      </c>
      <c r="M2010">
        <v>24830</v>
      </c>
    </row>
    <row r="2011" spans="1:13" x14ac:dyDescent="0.25">
      <c r="A2011" t="s">
        <v>1659</v>
      </c>
      <c r="B2011">
        <v>0</v>
      </c>
      <c r="C2011">
        <v>14337.91</v>
      </c>
      <c r="D2011" t="s">
        <v>9</v>
      </c>
      <c r="E2011" t="s">
        <v>623</v>
      </c>
      <c r="F2011" t="s">
        <v>9</v>
      </c>
      <c r="G2011" t="s">
        <v>11</v>
      </c>
      <c r="H2011">
        <v>1969</v>
      </c>
      <c r="I2011" t="str" cm="1">
        <f t="array" ref="I2011">IF(D2011="", INDEX($D$2:$D$2345, MODE(MATCH(IF($D$2:$D$2345&lt;&gt;"",$D$2:$D$2345), IF($D$2:$D$2345&lt;&gt;"",$D$2:$D$2345),0))), D2011)</f>
        <v>tier - 2</v>
      </c>
      <c r="J2011" t="str" cm="1">
        <f t="array" ref="J2011">IF(G2011="", INDEX($G$2:$G$2345, MODE(MATCH(IF($G$2:$G$2345&lt;&gt;"",$G$2:$G$2345), IF($G$2:$G$2345&lt;&gt;"",$G$2:$G$2345),0))), G2011)</f>
        <v>tier - 3</v>
      </c>
      <c r="K2011" t="str" cm="1">
        <f t="array" ref="K2011">IF(E2011="", INDEX($E$2:$E$2345, MODE(MATCH(IF($E$2:$E$2345&lt;&gt;"",$E$2:$E$2345), IF($E$2:$E$2345&lt;&gt;"",$E$2:$E$2345),0))), E2011)</f>
        <v>R1022</v>
      </c>
      <c r="L2011">
        <f t="shared" si="31"/>
        <v>63</v>
      </c>
      <c r="M2011">
        <v>21819</v>
      </c>
    </row>
    <row r="2012" spans="1:13" x14ac:dyDescent="0.25">
      <c r="A2012" t="s">
        <v>1658</v>
      </c>
      <c r="B2012">
        <v>0</v>
      </c>
      <c r="C2012">
        <v>14319.03</v>
      </c>
      <c r="D2012" t="s">
        <v>9</v>
      </c>
      <c r="E2012" t="s">
        <v>33</v>
      </c>
      <c r="F2012" t="s">
        <v>9</v>
      </c>
      <c r="G2012" t="s">
        <v>9</v>
      </c>
      <c r="H2012">
        <v>1958</v>
      </c>
      <c r="I2012" t="str" cm="1">
        <f t="array" ref="I2012">IF(D2012="", INDEX($D$2:$D$2345, MODE(MATCH(IF($D$2:$D$2345&lt;&gt;"",$D$2:$D$2345), IF($D$2:$D$2345&lt;&gt;"",$D$2:$D$2345),0))), D2012)</f>
        <v>tier - 2</v>
      </c>
      <c r="J2012" t="str" cm="1">
        <f t="array" ref="J2012">IF(G2012="", INDEX($G$2:$G$2345, MODE(MATCH(IF($G$2:$G$2345&lt;&gt;"",$G$2:$G$2345), IF($G$2:$G$2345&lt;&gt;"",$G$2:$G$2345),0))), G2012)</f>
        <v>tier - 2</v>
      </c>
      <c r="K2012" t="str" cm="1">
        <f t="array" ref="K2012">IF(E2012="", INDEX($E$2:$E$2345, MODE(MATCH(IF($E$2:$E$2345&lt;&gt;"",$E$2:$E$2345), IF($E$2:$E$2345&lt;&gt;"",$E$2:$E$2345),0))), E2012)</f>
        <v>R1011</v>
      </c>
      <c r="L2012">
        <f t="shared" si="31"/>
        <v>53</v>
      </c>
      <c r="M2012">
        <v>25394</v>
      </c>
    </row>
    <row r="2013" spans="1:13" x14ac:dyDescent="0.25">
      <c r="A2013" t="s">
        <v>1657</v>
      </c>
      <c r="B2013">
        <v>0</v>
      </c>
      <c r="C2013">
        <v>14313.85</v>
      </c>
      <c r="D2013" t="s">
        <v>9</v>
      </c>
      <c r="E2013" t="s">
        <v>10</v>
      </c>
      <c r="F2013" t="s">
        <v>9</v>
      </c>
      <c r="G2013" t="s">
        <v>11</v>
      </c>
      <c r="H2013">
        <v>1958</v>
      </c>
      <c r="I2013" t="str" cm="1">
        <f t="array" ref="I2013">IF(D2013="", INDEX($D$2:$D$2345, MODE(MATCH(IF($D$2:$D$2345&lt;&gt;"",$D$2:$D$2345), IF($D$2:$D$2345&lt;&gt;"",$D$2:$D$2345),0))), D2013)</f>
        <v>tier - 2</v>
      </c>
      <c r="J2013" t="str" cm="1">
        <f t="array" ref="J2013">IF(G2013="", INDEX($G$2:$G$2345, MODE(MATCH(IF($G$2:$G$2345&lt;&gt;"",$G$2:$G$2345), IF($G$2:$G$2345&lt;&gt;"",$G$2:$G$2345),0))), G2013)</f>
        <v>tier - 3</v>
      </c>
      <c r="K2013" t="str" cm="1">
        <f t="array" ref="K2013">IF(E2013="", INDEX($E$2:$E$2345, MODE(MATCH(IF($E$2:$E$2345&lt;&gt;"",$E$2:$E$2345), IF($E$2:$E$2345&lt;&gt;"",$E$2:$E$2345),0))), E2013)</f>
        <v>R1013</v>
      </c>
      <c r="L2013">
        <f t="shared" si="31"/>
        <v>64</v>
      </c>
      <c r="M2013">
        <v>21473</v>
      </c>
    </row>
    <row r="2014" spans="1:13" x14ac:dyDescent="0.25">
      <c r="A2014" t="s">
        <v>1656</v>
      </c>
      <c r="B2014">
        <v>0</v>
      </c>
      <c r="C2014">
        <v>14285.9</v>
      </c>
      <c r="D2014" t="s">
        <v>9</v>
      </c>
      <c r="E2014" t="s">
        <v>18</v>
      </c>
      <c r="F2014" t="s">
        <v>9</v>
      </c>
      <c r="G2014" t="s">
        <v>11</v>
      </c>
      <c r="H2014">
        <v>1968</v>
      </c>
      <c r="I2014" t="str" cm="1">
        <f t="array" ref="I2014">IF(D2014="", INDEX($D$2:$D$2345, MODE(MATCH(IF($D$2:$D$2345&lt;&gt;"",$D$2:$D$2345), IF($D$2:$D$2345&lt;&gt;"",$D$2:$D$2345),0))), D2014)</f>
        <v>tier - 2</v>
      </c>
      <c r="J2014" t="str" cm="1">
        <f t="array" ref="J2014">IF(G2014="", INDEX($G$2:$G$2345, MODE(MATCH(IF($G$2:$G$2345&lt;&gt;"",$G$2:$G$2345), IF($G$2:$G$2345&lt;&gt;"",$G$2:$G$2345),0))), G2014)</f>
        <v>tier - 3</v>
      </c>
      <c r="K2014" t="str" cm="1">
        <f t="array" ref="K2014">IF(E2014="", INDEX($E$2:$E$2345, MODE(MATCH(IF($E$2:$E$2345&lt;&gt;"",$E$2:$E$2345), IF($E$2:$E$2345&lt;&gt;"",$E$2:$E$2345),0))), E2014)</f>
        <v>R1012</v>
      </c>
      <c r="L2014">
        <f t="shared" si="31"/>
        <v>64</v>
      </c>
      <c r="M2014">
        <v>21534</v>
      </c>
    </row>
    <row r="2015" spans="1:13" x14ac:dyDescent="0.25">
      <c r="A2015" t="s">
        <v>1655</v>
      </c>
      <c r="B2015">
        <v>0</v>
      </c>
      <c r="C2015">
        <v>14283.46</v>
      </c>
      <c r="D2015" t="s">
        <v>9</v>
      </c>
      <c r="E2015" t="s">
        <v>238</v>
      </c>
      <c r="F2015" t="s">
        <v>9</v>
      </c>
      <c r="G2015" t="s">
        <v>9</v>
      </c>
      <c r="H2015">
        <v>2004</v>
      </c>
      <c r="I2015" t="str" cm="1">
        <f t="array" ref="I2015">IF(D2015="", INDEX($D$2:$D$2345, MODE(MATCH(IF($D$2:$D$2345&lt;&gt;"",$D$2:$D$2345), IF($D$2:$D$2345&lt;&gt;"",$D$2:$D$2345),0))), D2015)</f>
        <v>tier - 2</v>
      </c>
      <c r="J2015" t="str" cm="1">
        <f t="array" ref="J2015">IF(G2015="", INDEX($G$2:$G$2345, MODE(MATCH(IF($G$2:$G$2345&lt;&gt;"",$G$2:$G$2345), IF($G$2:$G$2345&lt;&gt;"",$G$2:$G$2345),0))), G2015)</f>
        <v>tier - 2</v>
      </c>
      <c r="K2015" t="str" cm="1">
        <f t="array" ref="K2015">IF(E2015="", INDEX($E$2:$E$2345, MODE(MATCH(IF($E$2:$E$2345&lt;&gt;"",$E$2:$E$2345), IF($E$2:$E$2345&lt;&gt;"",$E$2:$E$2345),0))), E2015)</f>
        <v>R1024</v>
      </c>
      <c r="L2015">
        <f t="shared" si="31"/>
        <v>54</v>
      </c>
      <c r="M2015">
        <v>25087</v>
      </c>
    </row>
    <row r="2016" spans="1:13" x14ac:dyDescent="0.25">
      <c r="A2016" t="s">
        <v>1654</v>
      </c>
      <c r="B2016">
        <v>0</v>
      </c>
      <c r="C2016">
        <v>14258.33</v>
      </c>
      <c r="D2016" t="s">
        <v>9</v>
      </c>
      <c r="E2016" t="s">
        <v>526</v>
      </c>
      <c r="F2016" t="s">
        <v>9</v>
      </c>
      <c r="G2016" t="s">
        <v>9</v>
      </c>
      <c r="H2016">
        <v>1972</v>
      </c>
      <c r="I2016" t="str" cm="1">
        <f t="array" ref="I2016">IF(D2016="", INDEX($D$2:$D$2345, MODE(MATCH(IF($D$2:$D$2345&lt;&gt;"",$D$2:$D$2345), IF($D$2:$D$2345&lt;&gt;"",$D$2:$D$2345),0))), D2016)</f>
        <v>tier - 2</v>
      </c>
      <c r="J2016" t="str" cm="1">
        <f t="array" ref="J2016">IF(G2016="", INDEX($G$2:$G$2345, MODE(MATCH(IF($G$2:$G$2345&lt;&gt;"",$G$2:$G$2345), IF($G$2:$G$2345&lt;&gt;"",$G$2:$G$2345),0))), G2016)</f>
        <v>tier - 2</v>
      </c>
      <c r="K2016" t="str" cm="1">
        <f t="array" ref="K2016">IF(E2016="", INDEX($E$2:$E$2345, MODE(MATCH(IF($E$2:$E$2345&lt;&gt;"",$E$2:$E$2345), IF($E$2:$E$2345&lt;&gt;"",$E$2:$E$2345),0))), E2016)</f>
        <v>R1026</v>
      </c>
      <c r="L2016">
        <f t="shared" si="31"/>
        <v>18</v>
      </c>
      <c r="M2016">
        <v>38181</v>
      </c>
    </row>
    <row r="2017" spans="1:13" x14ac:dyDescent="0.25">
      <c r="A2017" t="s">
        <v>1653</v>
      </c>
      <c r="B2017">
        <v>0</v>
      </c>
      <c r="C2017">
        <v>14256.79</v>
      </c>
      <c r="D2017" t="s">
        <v>9</v>
      </c>
      <c r="E2017" t="s">
        <v>526</v>
      </c>
      <c r="F2017" t="s">
        <v>9</v>
      </c>
      <c r="G2017" t="s">
        <v>9</v>
      </c>
      <c r="H2017">
        <v>1974</v>
      </c>
      <c r="I2017" t="str" cm="1">
        <f t="array" ref="I2017">IF(D2017="", INDEX($D$2:$D$2345, MODE(MATCH(IF($D$2:$D$2345&lt;&gt;"",$D$2:$D$2345), IF($D$2:$D$2345&lt;&gt;"",$D$2:$D$2345),0))), D2017)</f>
        <v>tier - 2</v>
      </c>
      <c r="J2017" t="str" cm="1">
        <f t="array" ref="J2017">IF(G2017="", INDEX($G$2:$G$2345, MODE(MATCH(IF($G$2:$G$2345&lt;&gt;"",$G$2:$G$2345), IF($G$2:$G$2345&lt;&gt;"",$G$2:$G$2345),0))), G2017)</f>
        <v>tier - 2</v>
      </c>
      <c r="K2017" t="str" cm="1">
        <f t="array" ref="K2017">IF(E2017="", INDEX($E$2:$E$2345, MODE(MATCH(IF($E$2:$E$2345&lt;&gt;"",$E$2:$E$2345), IF($E$2:$E$2345&lt;&gt;"",$E$2:$E$2345),0))), E2017)</f>
        <v>R1026</v>
      </c>
      <c r="L2017">
        <f t="shared" si="31"/>
        <v>50</v>
      </c>
      <c r="M2017">
        <v>26659</v>
      </c>
    </row>
    <row r="2018" spans="1:13" x14ac:dyDescent="0.25">
      <c r="A2018" t="s">
        <v>2293</v>
      </c>
      <c r="B2018">
        <v>3</v>
      </c>
      <c r="C2018">
        <v>41949.24</v>
      </c>
      <c r="D2018" t="s">
        <v>13</v>
      </c>
      <c r="E2018" t="s">
        <v>10</v>
      </c>
      <c r="F2018" t="s">
        <v>13</v>
      </c>
      <c r="G2018" t="s">
        <v>13</v>
      </c>
      <c r="H2018">
        <v>1984</v>
      </c>
      <c r="I2018" t="str" cm="1">
        <f t="array" ref="I2018">IF(D2018="", INDEX($D$2:$D$2345, MODE(MATCH(IF($D$2:$D$2345&lt;&gt;"",$D$2:$D$2345), IF($D$2:$D$2345&lt;&gt;"",$D$2:$D$2345),0))), D2018)</f>
        <v>tier - 1</v>
      </c>
      <c r="J2018" t="str" cm="1">
        <f t="array" ref="J2018">IF(G2018="", INDEX($G$2:$G$2345, MODE(MATCH(IF($G$2:$G$2345&lt;&gt;"",$G$2:$G$2345), IF($G$2:$G$2345&lt;&gt;"",$G$2:$G$2345),0))), G2018)</f>
        <v>tier - 1</v>
      </c>
      <c r="K2018" t="str" cm="1">
        <f t="array" ref="K2018">IF(E2018="", INDEX($E$2:$E$2345, MODE(MATCH(IF($E$2:$E$2345&lt;&gt;"",$E$2:$E$2345), IF($E$2:$E$2345&lt;&gt;"",$E$2:$E$2345),0))), E2018)</f>
        <v>R1013</v>
      </c>
      <c r="L2018">
        <f t="shared" si="31"/>
        <v>54</v>
      </c>
      <c r="M2018">
        <v>25152</v>
      </c>
    </row>
    <row r="2019" spans="1:13" x14ac:dyDescent="0.25">
      <c r="A2019" t="s">
        <v>1652</v>
      </c>
      <c r="B2019">
        <v>0</v>
      </c>
      <c r="C2019">
        <v>14256.19</v>
      </c>
      <c r="D2019" t="s">
        <v>9</v>
      </c>
      <c r="E2019" t="s">
        <v>18</v>
      </c>
      <c r="F2019" t="s">
        <v>9</v>
      </c>
      <c r="G2019" t="s">
        <v>11</v>
      </c>
      <c r="H2019">
        <v>1959</v>
      </c>
      <c r="I2019" t="str" cm="1">
        <f t="array" ref="I2019">IF(D2019="", INDEX($D$2:$D$2345, MODE(MATCH(IF($D$2:$D$2345&lt;&gt;"",$D$2:$D$2345), IF($D$2:$D$2345&lt;&gt;"",$D$2:$D$2345),0))), D2019)</f>
        <v>tier - 2</v>
      </c>
      <c r="J2019" t="str" cm="1">
        <f t="array" ref="J2019">IF(G2019="", INDEX($G$2:$G$2345, MODE(MATCH(IF($G$2:$G$2345&lt;&gt;"",$G$2:$G$2345), IF($G$2:$G$2345&lt;&gt;"",$G$2:$G$2345),0))), G2019)</f>
        <v>tier - 3</v>
      </c>
      <c r="K2019" t="str" cm="1">
        <f t="array" ref="K2019">IF(E2019="", INDEX($E$2:$E$2345, MODE(MATCH(IF($E$2:$E$2345&lt;&gt;"",$E$2:$E$2345), IF($E$2:$E$2345&lt;&gt;"",$E$2:$E$2345),0))), E2019)</f>
        <v>R1012</v>
      </c>
      <c r="L2019">
        <f t="shared" si="31"/>
        <v>48</v>
      </c>
      <c r="M2019">
        <v>27341</v>
      </c>
    </row>
    <row r="2020" spans="1:13" x14ac:dyDescent="0.25">
      <c r="A2020" t="s">
        <v>1651</v>
      </c>
      <c r="B2020">
        <v>0</v>
      </c>
      <c r="C2020">
        <v>14254.61</v>
      </c>
      <c r="D2020" t="s">
        <v>9</v>
      </c>
      <c r="E2020" t="s">
        <v>18</v>
      </c>
      <c r="F2020" t="s">
        <v>9</v>
      </c>
      <c r="G2020" t="s">
        <v>13</v>
      </c>
      <c r="H2020">
        <v>1959</v>
      </c>
      <c r="I2020" t="str" cm="1">
        <f t="array" ref="I2020">IF(D2020="", INDEX($D$2:$D$2345, MODE(MATCH(IF($D$2:$D$2345&lt;&gt;"",$D$2:$D$2345), IF($D$2:$D$2345&lt;&gt;"",$D$2:$D$2345),0))), D2020)</f>
        <v>tier - 2</v>
      </c>
      <c r="J2020" t="str" cm="1">
        <f t="array" ref="J2020">IF(G2020="", INDEX($G$2:$G$2345, MODE(MATCH(IF($G$2:$G$2345&lt;&gt;"",$G$2:$G$2345), IF($G$2:$G$2345&lt;&gt;"",$G$2:$G$2345),0))), G2020)</f>
        <v>tier - 1</v>
      </c>
      <c r="K2020" t="str" cm="1">
        <f t="array" ref="K2020">IF(E2020="", INDEX($E$2:$E$2345, MODE(MATCH(IF($E$2:$E$2345&lt;&gt;"",$E$2:$E$2345), IF($E$2:$E$2345&lt;&gt;"",$E$2:$E$2345),0))), E2020)</f>
        <v>R1012</v>
      </c>
      <c r="L2020">
        <f t="shared" si="31"/>
        <v>63</v>
      </c>
      <c r="M2020">
        <v>21833</v>
      </c>
    </row>
    <row r="2021" spans="1:13" x14ac:dyDescent="0.25">
      <c r="A2021" t="s">
        <v>1650</v>
      </c>
      <c r="B2021">
        <v>2</v>
      </c>
      <c r="C2021">
        <v>14235.07</v>
      </c>
      <c r="D2021" t="s">
        <v>9</v>
      </c>
      <c r="E2021" t="s">
        <v>33</v>
      </c>
      <c r="F2021" t="s">
        <v>9</v>
      </c>
      <c r="G2021" t="s">
        <v>13</v>
      </c>
      <c r="H2021">
        <v>1961</v>
      </c>
      <c r="I2021" t="str" cm="1">
        <f t="array" ref="I2021">IF(D2021="", INDEX($D$2:$D$2345, MODE(MATCH(IF($D$2:$D$2345&lt;&gt;"",$D$2:$D$2345), IF($D$2:$D$2345&lt;&gt;"",$D$2:$D$2345),0))), D2021)</f>
        <v>tier - 2</v>
      </c>
      <c r="J2021" t="str" cm="1">
        <f t="array" ref="J2021">IF(G2021="", INDEX($G$2:$G$2345, MODE(MATCH(IF($G$2:$G$2345&lt;&gt;"",$G$2:$G$2345), IF($G$2:$G$2345&lt;&gt;"",$G$2:$G$2345),0))), G2021)</f>
        <v>tier - 1</v>
      </c>
      <c r="K2021" t="str" cm="1">
        <f t="array" ref="K2021">IF(E2021="", INDEX($E$2:$E$2345, MODE(MATCH(IF($E$2:$E$2345&lt;&gt;"",$E$2:$E$2345), IF($E$2:$E$2345&lt;&gt;"",$E$2:$E$2345),0))), E2021)</f>
        <v>R1011</v>
      </c>
      <c r="L2021">
        <f t="shared" si="31"/>
        <v>63</v>
      </c>
      <c r="M2021">
        <v>21818</v>
      </c>
    </row>
    <row r="2022" spans="1:13" x14ac:dyDescent="0.25">
      <c r="A2022" t="s">
        <v>1649</v>
      </c>
      <c r="B2022">
        <v>0</v>
      </c>
      <c r="C2022">
        <v>14210.54</v>
      </c>
      <c r="D2022" t="s">
        <v>9</v>
      </c>
      <c r="E2022" t="s">
        <v>18</v>
      </c>
      <c r="F2022" t="s">
        <v>9</v>
      </c>
      <c r="G2022" t="s">
        <v>9</v>
      </c>
      <c r="H2022">
        <v>1958</v>
      </c>
      <c r="I2022" t="str" cm="1">
        <f t="array" ref="I2022">IF(D2022="", INDEX($D$2:$D$2345, MODE(MATCH(IF($D$2:$D$2345&lt;&gt;"",$D$2:$D$2345), IF($D$2:$D$2345&lt;&gt;"",$D$2:$D$2345),0))), D2022)</f>
        <v>tier - 2</v>
      </c>
      <c r="J2022" t="str" cm="1">
        <f t="array" ref="J2022">IF(G2022="", INDEX($G$2:$G$2345, MODE(MATCH(IF($G$2:$G$2345&lt;&gt;"",$G$2:$G$2345), IF($G$2:$G$2345&lt;&gt;"",$G$2:$G$2345),0))), G2022)</f>
        <v>tier - 2</v>
      </c>
      <c r="K2022" t="str" cm="1">
        <f t="array" ref="K2022">IF(E2022="", INDEX($E$2:$E$2345, MODE(MATCH(IF($E$2:$E$2345&lt;&gt;"",$E$2:$E$2345), IF($E$2:$E$2345&lt;&gt;"",$E$2:$E$2345),0))), E2022)</f>
        <v>R1012</v>
      </c>
      <c r="L2022">
        <f t="shared" si="31"/>
        <v>61</v>
      </c>
      <c r="M2022">
        <v>22545</v>
      </c>
    </row>
    <row r="2023" spans="1:13" x14ac:dyDescent="0.25">
      <c r="A2023" t="s">
        <v>1648</v>
      </c>
      <c r="B2023">
        <v>3</v>
      </c>
      <c r="C2023">
        <v>14209.4</v>
      </c>
      <c r="D2023" t="s">
        <v>9</v>
      </c>
      <c r="E2023" t="s">
        <v>526</v>
      </c>
      <c r="F2023" t="s">
        <v>9</v>
      </c>
      <c r="G2023" t="s">
        <v>13</v>
      </c>
      <c r="H2023">
        <v>1983</v>
      </c>
      <c r="I2023" t="str" cm="1">
        <f t="array" ref="I2023">IF(D2023="", INDEX($D$2:$D$2345, MODE(MATCH(IF($D$2:$D$2345&lt;&gt;"",$D$2:$D$2345), IF($D$2:$D$2345&lt;&gt;"",$D$2:$D$2345),0))), D2023)</f>
        <v>tier - 2</v>
      </c>
      <c r="J2023" t="str" cm="1">
        <f t="array" ref="J2023">IF(G2023="", INDEX($G$2:$G$2345, MODE(MATCH(IF($G$2:$G$2345&lt;&gt;"",$G$2:$G$2345), IF($G$2:$G$2345&lt;&gt;"",$G$2:$G$2345),0))), G2023)</f>
        <v>tier - 1</v>
      </c>
      <c r="K2023" t="str" cm="1">
        <f t="array" ref="K2023">IF(E2023="", INDEX($E$2:$E$2345, MODE(MATCH(IF($E$2:$E$2345&lt;&gt;"",$E$2:$E$2345), IF($E$2:$E$2345&lt;&gt;"",$E$2:$E$2345),0))), E2023)</f>
        <v>R1026</v>
      </c>
      <c r="L2023">
        <f t="shared" si="31"/>
        <v>64</v>
      </c>
      <c r="M2023">
        <v>21506</v>
      </c>
    </row>
    <row r="2024" spans="1:13" x14ac:dyDescent="0.25">
      <c r="A2024" t="s">
        <v>1647</v>
      </c>
      <c r="B2024">
        <v>0</v>
      </c>
      <c r="C2024">
        <v>14193.55</v>
      </c>
      <c r="D2024" t="s">
        <v>9</v>
      </c>
      <c r="E2024" t="s">
        <v>526</v>
      </c>
      <c r="F2024" t="s">
        <v>9</v>
      </c>
      <c r="G2024" t="s">
        <v>13</v>
      </c>
      <c r="H2024">
        <v>1968</v>
      </c>
      <c r="I2024" t="str" cm="1">
        <f t="array" ref="I2024">IF(D2024="", INDEX($D$2:$D$2345, MODE(MATCH(IF($D$2:$D$2345&lt;&gt;"",$D$2:$D$2345), IF($D$2:$D$2345&lt;&gt;"",$D$2:$D$2345),0))), D2024)</f>
        <v>tier - 2</v>
      </c>
      <c r="J2024" t="str" cm="1">
        <f t="array" ref="J2024">IF(G2024="", INDEX($G$2:$G$2345, MODE(MATCH(IF($G$2:$G$2345&lt;&gt;"",$G$2:$G$2345), IF($G$2:$G$2345&lt;&gt;"",$G$2:$G$2345),0))), G2024)</f>
        <v>tier - 1</v>
      </c>
      <c r="K2024" t="str" cm="1">
        <f t="array" ref="K2024">IF(E2024="", INDEX($E$2:$E$2345, MODE(MATCH(IF($E$2:$E$2345&lt;&gt;"",$E$2:$E$2345), IF($E$2:$E$2345&lt;&gt;"",$E$2:$E$2345),0))), E2024)</f>
        <v>R1026</v>
      </c>
      <c r="L2024">
        <f t="shared" si="31"/>
        <v>39</v>
      </c>
      <c r="M2024">
        <v>30675</v>
      </c>
    </row>
    <row r="2025" spans="1:13" x14ac:dyDescent="0.25">
      <c r="A2025" t="s">
        <v>1646</v>
      </c>
      <c r="B2025">
        <v>3</v>
      </c>
      <c r="C2025">
        <v>14152.46</v>
      </c>
      <c r="D2025" t="s">
        <v>9</v>
      </c>
      <c r="E2025" t="s">
        <v>18</v>
      </c>
      <c r="F2025" t="s">
        <v>9</v>
      </c>
      <c r="G2025" t="s">
        <v>13</v>
      </c>
      <c r="H2025">
        <v>1984</v>
      </c>
      <c r="I2025" t="str" cm="1">
        <f t="array" ref="I2025">IF(D2025="", INDEX($D$2:$D$2345, MODE(MATCH(IF($D$2:$D$2345&lt;&gt;"",$D$2:$D$2345), IF($D$2:$D$2345&lt;&gt;"",$D$2:$D$2345),0))), D2025)</f>
        <v>tier - 2</v>
      </c>
      <c r="J2025" t="str" cm="1">
        <f t="array" ref="J2025">IF(G2025="", INDEX($G$2:$G$2345, MODE(MATCH(IF($G$2:$G$2345&lt;&gt;"",$G$2:$G$2345), IF($G$2:$G$2345&lt;&gt;"",$G$2:$G$2345),0))), G2025)</f>
        <v>tier - 1</v>
      </c>
      <c r="K2025" t="str" cm="1">
        <f t="array" ref="K2025">IF(E2025="", INDEX($E$2:$E$2345, MODE(MATCH(IF($E$2:$E$2345&lt;&gt;"",$E$2:$E$2345), IF($E$2:$E$2345&lt;&gt;"",$E$2:$E$2345),0))), E2025)</f>
        <v>R1012</v>
      </c>
      <c r="L2025">
        <f t="shared" si="31"/>
        <v>54</v>
      </c>
      <c r="M2025">
        <v>25026</v>
      </c>
    </row>
    <row r="2026" spans="1:13" x14ac:dyDescent="0.25">
      <c r="A2026" t="s">
        <v>1645</v>
      </c>
      <c r="B2026">
        <v>0</v>
      </c>
      <c r="C2026">
        <v>14133.04</v>
      </c>
      <c r="D2026" t="s">
        <v>9</v>
      </c>
      <c r="E2026" t="s">
        <v>10</v>
      </c>
      <c r="F2026" t="s">
        <v>9</v>
      </c>
      <c r="G2026" t="s">
        <v>11</v>
      </c>
      <c r="H2026">
        <v>2004</v>
      </c>
      <c r="I2026" t="str" cm="1">
        <f t="array" ref="I2026">IF(D2026="", INDEX($D$2:$D$2345, MODE(MATCH(IF($D$2:$D$2345&lt;&gt;"",$D$2:$D$2345), IF($D$2:$D$2345&lt;&gt;"",$D$2:$D$2345),0))), D2026)</f>
        <v>tier - 2</v>
      </c>
      <c r="J2026" t="str" cm="1">
        <f t="array" ref="J2026">IF(G2026="", INDEX($G$2:$G$2345, MODE(MATCH(IF($G$2:$G$2345&lt;&gt;"",$G$2:$G$2345), IF($G$2:$G$2345&lt;&gt;"",$G$2:$G$2345),0))), G2026)</f>
        <v>tier - 3</v>
      </c>
      <c r="K2026" t="str" cm="1">
        <f t="array" ref="K2026">IF(E2026="", INDEX($E$2:$E$2345, MODE(MATCH(IF($E$2:$E$2345&lt;&gt;"",$E$2:$E$2345), IF($E$2:$E$2345&lt;&gt;"",$E$2:$E$2345),0))), E2026)</f>
        <v>R1013</v>
      </c>
      <c r="L2026">
        <f t="shared" si="31"/>
        <v>38</v>
      </c>
      <c r="M2026">
        <v>30869</v>
      </c>
    </row>
    <row r="2027" spans="1:13" x14ac:dyDescent="0.25">
      <c r="A2027" t="s">
        <v>1644</v>
      </c>
      <c r="B2027">
        <v>2</v>
      </c>
      <c r="C2027">
        <v>14119.62</v>
      </c>
      <c r="D2027" t="s">
        <v>9</v>
      </c>
      <c r="E2027" t="s">
        <v>18</v>
      </c>
      <c r="F2027" t="s">
        <v>9</v>
      </c>
      <c r="G2027" t="s">
        <v>13</v>
      </c>
      <c r="H2027">
        <v>1961</v>
      </c>
      <c r="I2027" t="str" cm="1">
        <f t="array" ref="I2027">IF(D2027="", INDEX($D$2:$D$2345, MODE(MATCH(IF($D$2:$D$2345&lt;&gt;"",$D$2:$D$2345), IF($D$2:$D$2345&lt;&gt;"",$D$2:$D$2345),0))), D2027)</f>
        <v>tier - 2</v>
      </c>
      <c r="J2027" t="str" cm="1">
        <f t="array" ref="J2027">IF(G2027="", INDEX($G$2:$G$2345, MODE(MATCH(IF($G$2:$G$2345&lt;&gt;"",$G$2:$G$2345), IF($G$2:$G$2345&lt;&gt;"",$G$2:$G$2345),0))), G2027)</f>
        <v>tier - 1</v>
      </c>
      <c r="K2027" t="str" cm="1">
        <f t="array" ref="K2027">IF(E2027="", INDEX($E$2:$E$2345, MODE(MATCH(IF($E$2:$E$2345&lt;&gt;"",$E$2:$E$2345), IF($E$2:$E$2345&lt;&gt;"",$E$2:$E$2345),0))), E2027)</f>
        <v>R1012</v>
      </c>
      <c r="L2027">
        <f t="shared" si="31"/>
        <v>18</v>
      </c>
      <c r="M2027">
        <v>38152</v>
      </c>
    </row>
    <row r="2028" spans="1:13" x14ac:dyDescent="0.25">
      <c r="A2028" t="s">
        <v>1643</v>
      </c>
      <c r="B2028">
        <v>2</v>
      </c>
      <c r="C2028">
        <v>14098.07</v>
      </c>
      <c r="D2028" t="s">
        <v>9</v>
      </c>
      <c r="E2028" t="s">
        <v>240</v>
      </c>
      <c r="F2028" t="s">
        <v>9</v>
      </c>
      <c r="G2028" t="s">
        <v>11</v>
      </c>
      <c r="H2028">
        <v>1976</v>
      </c>
      <c r="I2028" t="str" cm="1">
        <f t="array" ref="I2028">IF(D2028="", INDEX($D$2:$D$2345, MODE(MATCH(IF($D$2:$D$2345&lt;&gt;"",$D$2:$D$2345), IF($D$2:$D$2345&lt;&gt;"",$D$2:$D$2345),0))), D2028)</f>
        <v>tier - 2</v>
      </c>
      <c r="J2028" t="str" cm="1">
        <f t="array" ref="J2028">IF(G2028="", INDEX($G$2:$G$2345, MODE(MATCH(IF($G$2:$G$2345&lt;&gt;"",$G$2:$G$2345), IF($G$2:$G$2345&lt;&gt;"",$G$2:$G$2345),0))), G2028)</f>
        <v>tier - 3</v>
      </c>
      <c r="K2028" t="str" cm="1">
        <f t="array" ref="K2028">IF(E2028="", INDEX($E$2:$E$2345, MODE(MATCH(IF($E$2:$E$2345&lt;&gt;"",$E$2:$E$2345), IF($E$2:$E$2345&lt;&gt;"",$E$2:$E$2345),0))), E2028)</f>
        <v>R1023</v>
      </c>
      <c r="L2028">
        <f t="shared" si="31"/>
        <v>61</v>
      </c>
      <c r="M2028">
        <v>22550</v>
      </c>
    </row>
    <row r="2029" spans="1:13" x14ac:dyDescent="0.25">
      <c r="A2029" t="s">
        <v>2292</v>
      </c>
      <c r="B2029">
        <v>1</v>
      </c>
      <c r="C2029">
        <v>41919.1</v>
      </c>
      <c r="D2029" t="s">
        <v>13</v>
      </c>
      <c r="E2029" t="s">
        <v>159</v>
      </c>
      <c r="F2029" t="s">
        <v>13</v>
      </c>
      <c r="G2029" t="s">
        <v>13</v>
      </c>
      <c r="H2029">
        <v>1972</v>
      </c>
      <c r="I2029" t="str" cm="1">
        <f t="array" ref="I2029">IF(D2029="", INDEX($D$2:$D$2345, MODE(MATCH(IF($D$2:$D$2345&lt;&gt;"",$D$2:$D$2345), IF($D$2:$D$2345&lt;&gt;"",$D$2:$D$2345),0))), D2029)</f>
        <v>tier - 1</v>
      </c>
      <c r="J2029" t="str" cm="1">
        <f t="array" ref="J2029">IF(G2029="", INDEX($G$2:$G$2345, MODE(MATCH(IF($G$2:$G$2345&lt;&gt;"",$G$2:$G$2345), IF($G$2:$G$2345&lt;&gt;"",$G$2:$G$2345),0))), G2029)</f>
        <v>tier - 1</v>
      </c>
      <c r="K2029" t="str" cm="1">
        <f t="array" ref="K2029">IF(E2029="", INDEX($E$2:$E$2345, MODE(MATCH(IF($E$2:$E$2345&lt;&gt;"",$E$2:$E$2345), IF($E$2:$E$2345&lt;&gt;"",$E$2:$E$2345),0))), E2029)</f>
        <v>R1016</v>
      </c>
      <c r="L2029">
        <f t="shared" si="31"/>
        <v>39</v>
      </c>
      <c r="M2029">
        <v>30841</v>
      </c>
    </row>
    <row r="2030" spans="1:13" x14ac:dyDescent="0.25">
      <c r="A2030" t="s">
        <v>1642</v>
      </c>
      <c r="B2030">
        <v>3</v>
      </c>
      <c r="C2030">
        <v>14081.93</v>
      </c>
      <c r="D2030" t="s">
        <v>9</v>
      </c>
      <c r="E2030" t="s">
        <v>18</v>
      </c>
      <c r="F2030" t="s">
        <v>9</v>
      </c>
      <c r="G2030" t="s">
        <v>11</v>
      </c>
      <c r="H2030">
        <v>1991</v>
      </c>
      <c r="I2030" t="str" cm="1">
        <f t="array" ref="I2030">IF(D2030="", INDEX($D$2:$D$2345, MODE(MATCH(IF($D$2:$D$2345&lt;&gt;"",$D$2:$D$2345), IF($D$2:$D$2345&lt;&gt;"",$D$2:$D$2345),0))), D2030)</f>
        <v>tier - 2</v>
      </c>
      <c r="J2030" t="str" cm="1">
        <f t="array" ref="J2030">IF(G2030="", INDEX($G$2:$G$2345, MODE(MATCH(IF($G$2:$G$2345&lt;&gt;"",$G$2:$G$2345), IF($G$2:$G$2345&lt;&gt;"",$G$2:$G$2345),0))), G2030)</f>
        <v>tier - 3</v>
      </c>
      <c r="K2030" t="str" cm="1">
        <f t="array" ref="K2030">IF(E2030="", INDEX($E$2:$E$2345, MODE(MATCH(IF($E$2:$E$2345&lt;&gt;"",$E$2:$E$2345), IF($E$2:$E$2345&lt;&gt;"",$E$2:$E$2345),0))), E2030)</f>
        <v>R1012</v>
      </c>
      <c r="L2030">
        <f t="shared" si="31"/>
        <v>46</v>
      </c>
      <c r="M2030">
        <v>28015</v>
      </c>
    </row>
    <row r="2031" spans="1:13" x14ac:dyDescent="0.25">
      <c r="A2031" t="s">
        <v>1641</v>
      </c>
      <c r="B2031">
        <v>0</v>
      </c>
      <c r="C2031">
        <v>14043.48</v>
      </c>
      <c r="D2031" t="s">
        <v>9</v>
      </c>
      <c r="E2031" t="s">
        <v>238</v>
      </c>
      <c r="F2031" t="s">
        <v>9</v>
      </c>
      <c r="G2031" t="s">
        <v>11</v>
      </c>
      <c r="H2031">
        <v>1960</v>
      </c>
      <c r="I2031" t="str" cm="1">
        <f t="array" ref="I2031">IF(D2031="", INDEX($D$2:$D$2345, MODE(MATCH(IF($D$2:$D$2345&lt;&gt;"",$D$2:$D$2345), IF($D$2:$D$2345&lt;&gt;"",$D$2:$D$2345),0))), D2031)</f>
        <v>tier - 2</v>
      </c>
      <c r="J2031" t="str" cm="1">
        <f t="array" ref="J2031">IF(G2031="", INDEX($G$2:$G$2345, MODE(MATCH(IF($G$2:$G$2345&lt;&gt;"",$G$2:$G$2345), IF($G$2:$G$2345&lt;&gt;"",$G$2:$G$2345),0))), G2031)</f>
        <v>tier - 3</v>
      </c>
      <c r="K2031" t="str" cm="1">
        <f t="array" ref="K2031">IF(E2031="", INDEX($E$2:$E$2345, MODE(MATCH(IF($E$2:$E$2345&lt;&gt;"",$E$2:$E$2345), IF($E$2:$E$2345&lt;&gt;"",$E$2:$E$2345),0))), E2031)</f>
        <v>R1024</v>
      </c>
      <c r="L2031">
        <f t="shared" si="31"/>
        <v>31</v>
      </c>
      <c r="M2031">
        <v>33550</v>
      </c>
    </row>
    <row r="2032" spans="1:13" x14ac:dyDescent="0.25">
      <c r="A2032" t="s">
        <v>1640</v>
      </c>
      <c r="B2032">
        <v>3</v>
      </c>
      <c r="C2032">
        <v>14007.22</v>
      </c>
      <c r="D2032" t="s">
        <v>9</v>
      </c>
      <c r="E2032" t="s">
        <v>33</v>
      </c>
      <c r="F2032" t="s">
        <v>9</v>
      </c>
      <c r="G2032" t="s">
        <v>11</v>
      </c>
      <c r="H2032">
        <v>1963</v>
      </c>
      <c r="I2032" t="str" cm="1">
        <f t="array" ref="I2032">IF(D2032="", INDEX($D$2:$D$2345, MODE(MATCH(IF($D$2:$D$2345&lt;&gt;"",$D$2:$D$2345), IF($D$2:$D$2345&lt;&gt;"",$D$2:$D$2345),0))), D2032)</f>
        <v>tier - 2</v>
      </c>
      <c r="J2032" t="str" cm="1">
        <f t="array" ref="J2032">IF(G2032="", INDEX($G$2:$G$2345, MODE(MATCH(IF($G$2:$G$2345&lt;&gt;"",$G$2:$G$2345), IF($G$2:$G$2345&lt;&gt;"",$G$2:$G$2345),0))), G2032)</f>
        <v>tier - 3</v>
      </c>
      <c r="K2032" t="str" cm="1">
        <f t="array" ref="K2032">IF(E2032="", INDEX($E$2:$E$2345, MODE(MATCH(IF($E$2:$E$2345&lt;&gt;"",$E$2:$E$2345), IF($E$2:$E$2345&lt;&gt;"",$E$2:$E$2345),0))), E2032)</f>
        <v>R1011</v>
      </c>
      <c r="L2032">
        <f t="shared" si="31"/>
        <v>62</v>
      </c>
      <c r="M2032">
        <v>22105</v>
      </c>
    </row>
    <row r="2033" spans="1:13" x14ac:dyDescent="0.25">
      <c r="A2033" t="s">
        <v>1639</v>
      </c>
      <c r="B2033">
        <v>3</v>
      </c>
      <c r="C2033">
        <v>14001.29</v>
      </c>
      <c r="D2033" t="s">
        <v>9</v>
      </c>
      <c r="E2033" t="s">
        <v>10</v>
      </c>
      <c r="F2033" t="s">
        <v>9</v>
      </c>
      <c r="G2033" t="s">
        <v>9</v>
      </c>
      <c r="H2033">
        <v>1963</v>
      </c>
      <c r="I2033" t="str" cm="1">
        <f t="array" ref="I2033">IF(D2033="", INDEX($D$2:$D$2345, MODE(MATCH(IF($D$2:$D$2345&lt;&gt;"",$D$2:$D$2345), IF($D$2:$D$2345&lt;&gt;"",$D$2:$D$2345),0))), D2033)</f>
        <v>tier - 2</v>
      </c>
      <c r="J2033" t="str" cm="1">
        <f t="array" ref="J2033">IF(G2033="", INDEX($G$2:$G$2345, MODE(MATCH(IF($G$2:$G$2345&lt;&gt;"",$G$2:$G$2345), IF($G$2:$G$2345&lt;&gt;"",$G$2:$G$2345),0))), G2033)</f>
        <v>tier - 2</v>
      </c>
      <c r="K2033" t="str" cm="1">
        <f t="array" ref="K2033">IF(E2033="", INDEX($E$2:$E$2345, MODE(MATCH(IF($E$2:$E$2345&lt;&gt;"",$E$2:$E$2345), IF($E$2:$E$2345&lt;&gt;"",$E$2:$E$2345),0))), E2033)</f>
        <v>R1013</v>
      </c>
      <c r="L2033">
        <f t="shared" si="31"/>
        <v>59</v>
      </c>
      <c r="M2033">
        <v>23198</v>
      </c>
    </row>
    <row r="2034" spans="1:13" x14ac:dyDescent="0.25">
      <c r="A2034" t="s">
        <v>1638</v>
      </c>
      <c r="B2034">
        <v>3</v>
      </c>
      <c r="C2034">
        <v>14001.13</v>
      </c>
      <c r="D2034" t="s">
        <v>9</v>
      </c>
      <c r="E2034" t="s">
        <v>10</v>
      </c>
      <c r="F2034" t="s">
        <v>9</v>
      </c>
      <c r="G2034" t="s">
        <v>13</v>
      </c>
      <c r="H2034">
        <v>1963</v>
      </c>
      <c r="I2034" t="str" cm="1">
        <f t="array" ref="I2034">IF(D2034="", INDEX($D$2:$D$2345, MODE(MATCH(IF($D$2:$D$2345&lt;&gt;"",$D$2:$D$2345), IF($D$2:$D$2345&lt;&gt;"",$D$2:$D$2345),0))), D2034)</f>
        <v>tier - 2</v>
      </c>
      <c r="J2034" t="str" cm="1">
        <f t="array" ref="J2034">IF(G2034="", INDEX($G$2:$G$2345, MODE(MATCH(IF($G$2:$G$2345&lt;&gt;"",$G$2:$G$2345), IF($G$2:$G$2345&lt;&gt;"",$G$2:$G$2345),0))), G2034)</f>
        <v>tier - 1</v>
      </c>
      <c r="K2034" t="str" cm="1">
        <f t="array" ref="K2034">IF(E2034="", INDEX($E$2:$E$2345, MODE(MATCH(IF($E$2:$E$2345&lt;&gt;"",$E$2:$E$2345), IF($E$2:$E$2345&lt;&gt;"",$E$2:$E$2345),0))), E2034)</f>
        <v>R1013</v>
      </c>
      <c r="L2034">
        <f t="shared" si="31"/>
        <v>59</v>
      </c>
      <c r="M2034">
        <v>23368</v>
      </c>
    </row>
    <row r="2035" spans="1:13" x14ac:dyDescent="0.25">
      <c r="A2035" t="s">
        <v>1637</v>
      </c>
      <c r="B2035">
        <v>0</v>
      </c>
      <c r="C2035">
        <v>13981.85</v>
      </c>
      <c r="D2035" t="s">
        <v>9</v>
      </c>
      <c r="E2035" t="s">
        <v>159</v>
      </c>
      <c r="F2035" t="s">
        <v>9</v>
      </c>
      <c r="G2035" t="s">
        <v>13</v>
      </c>
      <c r="H2035">
        <v>1959</v>
      </c>
      <c r="I2035" t="str" cm="1">
        <f t="array" ref="I2035">IF(D2035="", INDEX($D$2:$D$2345, MODE(MATCH(IF($D$2:$D$2345&lt;&gt;"",$D$2:$D$2345), IF($D$2:$D$2345&lt;&gt;"",$D$2:$D$2345),0))), D2035)</f>
        <v>tier - 2</v>
      </c>
      <c r="J2035" t="str" cm="1">
        <f t="array" ref="J2035">IF(G2035="", INDEX($G$2:$G$2345, MODE(MATCH(IF($G$2:$G$2345&lt;&gt;"",$G$2:$G$2345), IF($G$2:$G$2345&lt;&gt;"",$G$2:$G$2345),0))), G2035)</f>
        <v>tier - 1</v>
      </c>
      <c r="K2035" t="str" cm="1">
        <f t="array" ref="K2035">IF(E2035="", INDEX($E$2:$E$2345, MODE(MATCH(IF($E$2:$E$2345&lt;&gt;"",$E$2:$E$2345), IF($E$2:$E$2345&lt;&gt;"",$E$2:$E$2345),0))), E2035)</f>
        <v>R1016</v>
      </c>
      <c r="L2035">
        <f t="shared" si="31"/>
        <v>59</v>
      </c>
      <c r="M2035">
        <v>23260</v>
      </c>
    </row>
    <row r="2036" spans="1:13" x14ac:dyDescent="0.25">
      <c r="A2036" t="s">
        <v>1636</v>
      </c>
      <c r="B2036">
        <v>3</v>
      </c>
      <c r="C2036">
        <v>13979.45</v>
      </c>
      <c r="D2036" t="s">
        <v>9</v>
      </c>
      <c r="E2036" t="s">
        <v>240</v>
      </c>
      <c r="F2036" t="s">
        <v>9</v>
      </c>
      <c r="G2036" t="s">
        <v>13</v>
      </c>
      <c r="H2036">
        <v>1990</v>
      </c>
      <c r="I2036" t="str" cm="1">
        <f t="array" ref="I2036">IF(D2036="", INDEX($D$2:$D$2345, MODE(MATCH(IF($D$2:$D$2345&lt;&gt;"",$D$2:$D$2345), IF($D$2:$D$2345&lt;&gt;"",$D$2:$D$2345),0))), D2036)</f>
        <v>tier - 2</v>
      </c>
      <c r="J2036" t="str" cm="1">
        <f t="array" ref="J2036">IF(G2036="", INDEX($G$2:$G$2345, MODE(MATCH(IF($G$2:$G$2345&lt;&gt;"",$G$2:$G$2345), IF($G$2:$G$2345&lt;&gt;"",$G$2:$G$2345),0))), G2036)</f>
        <v>tier - 1</v>
      </c>
      <c r="K2036" t="str" cm="1">
        <f t="array" ref="K2036">IF(E2036="", INDEX($E$2:$E$2345, MODE(MATCH(IF($E$2:$E$2345&lt;&gt;"",$E$2:$E$2345), IF($E$2:$E$2345&lt;&gt;"",$E$2:$E$2345),0))), E2036)</f>
        <v>R1023</v>
      </c>
      <c r="L2036">
        <f t="shared" si="31"/>
        <v>63</v>
      </c>
      <c r="M2036">
        <v>21744</v>
      </c>
    </row>
    <row r="2037" spans="1:13" x14ac:dyDescent="0.25">
      <c r="A2037" t="s">
        <v>1635</v>
      </c>
      <c r="B2037">
        <v>0</v>
      </c>
      <c r="C2037">
        <v>13974.46</v>
      </c>
      <c r="D2037" t="s">
        <v>9</v>
      </c>
      <c r="E2037" t="s">
        <v>157</v>
      </c>
      <c r="F2037" t="s">
        <v>9</v>
      </c>
      <c r="G2037" t="s">
        <v>9</v>
      </c>
      <c r="H2037">
        <v>1959</v>
      </c>
      <c r="I2037" t="str" cm="1">
        <f t="array" ref="I2037">IF(D2037="", INDEX($D$2:$D$2345, MODE(MATCH(IF($D$2:$D$2345&lt;&gt;"",$D$2:$D$2345), IF($D$2:$D$2345&lt;&gt;"",$D$2:$D$2345),0))), D2037)</f>
        <v>tier - 2</v>
      </c>
      <c r="J2037" t="str" cm="1">
        <f t="array" ref="J2037">IF(G2037="", INDEX($G$2:$G$2345, MODE(MATCH(IF($G$2:$G$2345&lt;&gt;"",$G$2:$G$2345), IF($G$2:$G$2345&lt;&gt;"",$G$2:$G$2345),0))), G2037)</f>
        <v>tier - 2</v>
      </c>
      <c r="K2037" t="str" cm="1">
        <f t="array" ref="K2037">IF(E2037="", INDEX($E$2:$E$2345, MODE(MATCH(IF($E$2:$E$2345&lt;&gt;"",$E$2:$E$2345), IF($E$2:$E$2345&lt;&gt;"",$E$2:$E$2345),0))), E2037)</f>
        <v>R1019</v>
      </c>
      <c r="L2037">
        <f t="shared" si="31"/>
        <v>32</v>
      </c>
      <c r="M2037">
        <v>33114</v>
      </c>
    </row>
    <row r="2038" spans="1:13" x14ac:dyDescent="0.25">
      <c r="A2038" t="s">
        <v>1634</v>
      </c>
      <c r="B2038">
        <v>1</v>
      </c>
      <c r="C2038">
        <v>13937.67</v>
      </c>
      <c r="D2038" t="s">
        <v>9</v>
      </c>
      <c r="E2038" t="s">
        <v>18</v>
      </c>
      <c r="F2038" t="s">
        <v>9</v>
      </c>
      <c r="G2038" t="s">
        <v>13</v>
      </c>
      <c r="H2038">
        <v>1960</v>
      </c>
      <c r="I2038" t="str" cm="1">
        <f t="array" ref="I2038">IF(D2038="", INDEX($D$2:$D$2345, MODE(MATCH(IF($D$2:$D$2345&lt;&gt;"",$D$2:$D$2345), IF($D$2:$D$2345&lt;&gt;"",$D$2:$D$2345),0))), D2038)</f>
        <v>tier - 2</v>
      </c>
      <c r="J2038" t="str" cm="1">
        <f t="array" ref="J2038">IF(G2038="", INDEX($G$2:$G$2345, MODE(MATCH(IF($G$2:$G$2345&lt;&gt;"",$G$2:$G$2345), IF($G$2:$G$2345&lt;&gt;"",$G$2:$G$2345),0))), G2038)</f>
        <v>tier - 1</v>
      </c>
      <c r="K2038" t="str" cm="1">
        <f t="array" ref="K2038">IF(E2038="", INDEX($E$2:$E$2345, MODE(MATCH(IF($E$2:$E$2345&lt;&gt;"",$E$2:$E$2345), IF($E$2:$E$2345&lt;&gt;"",$E$2:$E$2345),0))), E2038)</f>
        <v>R1012</v>
      </c>
      <c r="L2038">
        <f t="shared" si="31"/>
        <v>63</v>
      </c>
      <c r="M2038">
        <v>21719</v>
      </c>
    </row>
    <row r="2039" spans="1:13" x14ac:dyDescent="0.25">
      <c r="A2039" t="s">
        <v>1633</v>
      </c>
      <c r="B2039">
        <v>3</v>
      </c>
      <c r="C2039">
        <v>13919.82</v>
      </c>
      <c r="D2039" t="s">
        <v>9</v>
      </c>
      <c r="E2039" t="s">
        <v>10</v>
      </c>
      <c r="F2039" t="s">
        <v>9</v>
      </c>
      <c r="G2039" t="s">
        <v>9</v>
      </c>
      <c r="H2039">
        <v>1962</v>
      </c>
      <c r="I2039" t="str" cm="1">
        <f t="array" ref="I2039">IF(D2039="", INDEX($D$2:$D$2345, MODE(MATCH(IF($D$2:$D$2345&lt;&gt;"",$D$2:$D$2345), IF($D$2:$D$2345&lt;&gt;"",$D$2:$D$2345),0))), D2039)</f>
        <v>tier - 2</v>
      </c>
      <c r="J2039" t="str" cm="1">
        <f t="array" ref="J2039">IF(G2039="", INDEX($G$2:$G$2345, MODE(MATCH(IF($G$2:$G$2345&lt;&gt;"",$G$2:$G$2345), IF($G$2:$G$2345&lt;&gt;"",$G$2:$G$2345),0))), G2039)</f>
        <v>tier - 2</v>
      </c>
      <c r="K2039" t="str" cm="1">
        <f t="array" ref="K2039">IF(E2039="", INDEX($E$2:$E$2345, MODE(MATCH(IF($E$2:$E$2345&lt;&gt;"",$E$2:$E$2345), IF($E$2:$E$2345&lt;&gt;"",$E$2:$E$2345),0))), E2039)</f>
        <v>R1013</v>
      </c>
      <c r="L2039">
        <f t="shared" si="31"/>
        <v>62</v>
      </c>
      <c r="M2039">
        <v>22124</v>
      </c>
    </row>
    <row r="2040" spans="1:13" x14ac:dyDescent="0.25">
      <c r="A2040" t="s">
        <v>2291</v>
      </c>
      <c r="B2040">
        <v>0</v>
      </c>
      <c r="C2040">
        <v>41886.54</v>
      </c>
      <c r="D2040" t="s">
        <v>13</v>
      </c>
      <c r="E2040" t="s">
        <v>33</v>
      </c>
      <c r="F2040" t="s">
        <v>13</v>
      </c>
      <c r="G2040" t="s">
        <v>11</v>
      </c>
      <c r="H2040">
        <v>1966</v>
      </c>
      <c r="I2040" t="str" cm="1">
        <f t="array" ref="I2040">IF(D2040="", INDEX($D$2:$D$2345, MODE(MATCH(IF($D$2:$D$2345&lt;&gt;"",$D$2:$D$2345), IF($D$2:$D$2345&lt;&gt;"",$D$2:$D$2345),0))), D2040)</f>
        <v>tier - 1</v>
      </c>
      <c r="J2040" t="str" cm="1">
        <f t="array" ref="J2040">IF(G2040="", INDEX($G$2:$G$2345, MODE(MATCH(IF($G$2:$G$2345&lt;&gt;"",$G$2:$G$2345), IF($G$2:$G$2345&lt;&gt;"",$G$2:$G$2345),0))), G2040)</f>
        <v>tier - 3</v>
      </c>
      <c r="K2040" t="str" cm="1">
        <f t="array" ref="K2040">IF(E2040="", INDEX($E$2:$E$2345, MODE(MATCH(IF($E$2:$E$2345&lt;&gt;"",$E$2:$E$2345), IF($E$2:$E$2345&lt;&gt;"",$E$2:$E$2345),0))), E2040)</f>
        <v>R1011</v>
      </c>
      <c r="L2040">
        <f t="shared" si="31"/>
        <v>50</v>
      </c>
      <c r="M2040">
        <v>26563</v>
      </c>
    </row>
    <row r="2041" spans="1:13" x14ac:dyDescent="0.25">
      <c r="A2041" t="s">
        <v>1632</v>
      </c>
      <c r="B2041">
        <v>0</v>
      </c>
      <c r="C2041">
        <v>13887.97</v>
      </c>
      <c r="D2041" t="s">
        <v>9</v>
      </c>
      <c r="E2041" t="s">
        <v>10</v>
      </c>
      <c r="F2041" t="s">
        <v>9</v>
      </c>
      <c r="G2041" t="s">
        <v>9</v>
      </c>
      <c r="H2041">
        <v>1959</v>
      </c>
      <c r="I2041" t="str" cm="1">
        <f t="array" ref="I2041">IF(D2041="", INDEX($D$2:$D$2345, MODE(MATCH(IF($D$2:$D$2345&lt;&gt;"",$D$2:$D$2345), IF($D$2:$D$2345&lt;&gt;"",$D$2:$D$2345),0))), D2041)</f>
        <v>tier - 2</v>
      </c>
      <c r="J2041" t="str" cm="1">
        <f t="array" ref="J2041">IF(G2041="", INDEX($G$2:$G$2345, MODE(MATCH(IF($G$2:$G$2345&lt;&gt;"",$G$2:$G$2345), IF($G$2:$G$2345&lt;&gt;"",$G$2:$G$2345),0))), G2041)</f>
        <v>tier - 2</v>
      </c>
      <c r="K2041" t="str" cm="1">
        <f t="array" ref="K2041">IF(E2041="", INDEX($E$2:$E$2345, MODE(MATCH(IF($E$2:$E$2345&lt;&gt;"",$E$2:$E$2345), IF($E$2:$E$2345&lt;&gt;"",$E$2:$E$2345),0))), E2041)</f>
        <v>R1013</v>
      </c>
      <c r="L2041">
        <f t="shared" si="31"/>
        <v>60</v>
      </c>
      <c r="M2041">
        <v>22834</v>
      </c>
    </row>
    <row r="2042" spans="1:13" x14ac:dyDescent="0.25">
      <c r="A2042" t="s">
        <v>1631</v>
      </c>
      <c r="B2042">
        <v>0</v>
      </c>
      <c r="C2042">
        <v>13887.2</v>
      </c>
      <c r="D2042" t="s">
        <v>9</v>
      </c>
      <c r="E2042" t="s">
        <v>10</v>
      </c>
      <c r="F2042" t="s">
        <v>9</v>
      </c>
      <c r="G2042" t="s">
        <v>11</v>
      </c>
      <c r="H2042">
        <v>1959</v>
      </c>
      <c r="I2042" t="str" cm="1">
        <f t="array" ref="I2042">IF(D2042="", INDEX($D$2:$D$2345, MODE(MATCH(IF($D$2:$D$2345&lt;&gt;"",$D$2:$D$2345), IF($D$2:$D$2345&lt;&gt;"",$D$2:$D$2345),0))), D2042)</f>
        <v>tier - 2</v>
      </c>
      <c r="J2042" t="str" cm="1">
        <f t="array" ref="J2042">IF(G2042="", INDEX($G$2:$G$2345, MODE(MATCH(IF($G$2:$G$2345&lt;&gt;"",$G$2:$G$2345), IF($G$2:$G$2345&lt;&gt;"",$G$2:$G$2345),0))), G2042)</f>
        <v>tier - 3</v>
      </c>
      <c r="K2042" t="str" cm="1">
        <f t="array" ref="K2042">IF(E2042="", INDEX($E$2:$E$2345, MODE(MATCH(IF($E$2:$E$2345&lt;&gt;"",$E$2:$E$2345), IF($E$2:$E$2345&lt;&gt;"",$E$2:$E$2345),0))), E2042)</f>
        <v>R1013</v>
      </c>
      <c r="L2042">
        <f t="shared" si="31"/>
        <v>63</v>
      </c>
      <c r="M2042">
        <v>21913</v>
      </c>
    </row>
    <row r="2043" spans="1:13" x14ac:dyDescent="0.25">
      <c r="A2043" t="s">
        <v>1630</v>
      </c>
      <c r="B2043">
        <v>3</v>
      </c>
      <c r="C2043">
        <v>13886.4</v>
      </c>
      <c r="D2043" t="s">
        <v>9</v>
      </c>
      <c r="E2043" t="s">
        <v>18</v>
      </c>
      <c r="F2043" t="s">
        <v>9</v>
      </c>
      <c r="G2043" t="s">
        <v>9</v>
      </c>
      <c r="H2043">
        <v>1985</v>
      </c>
      <c r="I2043" t="str" cm="1">
        <f t="array" ref="I2043">IF(D2043="", INDEX($D$2:$D$2345, MODE(MATCH(IF($D$2:$D$2345&lt;&gt;"",$D$2:$D$2345), IF($D$2:$D$2345&lt;&gt;"",$D$2:$D$2345),0))), D2043)</f>
        <v>tier - 2</v>
      </c>
      <c r="J2043" t="str" cm="1">
        <f t="array" ref="J2043">IF(G2043="", INDEX($G$2:$G$2345, MODE(MATCH(IF($G$2:$G$2345&lt;&gt;"",$G$2:$G$2345), IF($G$2:$G$2345&lt;&gt;"",$G$2:$G$2345),0))), G2043)</f>
        <v>tier - 2</v>
      </c>
      <c r="K2043" t="str" cm="1">
        <f t="array" ref="K2043">IF(E2043="", INDEX($E$2:$E$2345, MODE(MATCH(IF($E$2:$E$2345&lt;&gt;"",$E$2:$E$2345), IF($E$2:$E$2345&lt;&gt;"",$E$2:$E$2345),0))), E2043)</f>
        <v>R1012</v>
      </c>
      <c r="L2043">
        <f t="shared" si="31"/>
        <v>63</v>
      </c>
      <c r="M2043">
        <v>21818</v>
      </c>
    </row>
    <row r="2044" spans="1:13" x14ac:dyDescent="0.25">
      <c r="A2044" t="s">
        <v>1629</v>
      </c>
      <c r="B2044">
        <v>0</v>
      </c>
      <c r="C2044">
        <v>13880.95</v>
      </c>
      <c r="D2044" t="s">
        <v>9</v>
      </c>
      <c r="E2044" t="s">
        <v>33</v>
      </c>
      <c r="F2044" t="s">
        <v>9</v>
      </c>
      <c r="G2044" t="s">
        <v>9</v>
      </c>
      <c r="H2044">
        <v>1959</v>
      </c>
      <c r="I2044" t="str" cm="1">
        <f t="array" ref="I2044">IF(D2044="", INDEX($D$2:$D$2345, MODE(MATCH(IF($D$2:$D$2345&lt;&gt;"",$D$2:$D$2345), IF($D$2:$D$2345&lt;&gt;"",$D$2:$D$2345),0))), D2044)</f>
        <v>tier - 2</v>
      </c>
      <c r="J2044" t="str" cm="1">
        <f t="array" ref="J2044">IF(G2044="", INDEX($G$2:$G$2345, MODE(MATCH(IF($G$2:$G$2345&lt;&gt;"",$G$2:$G$2345), IF($G$2:$G$2345&lt;&gt;"",$G$2:$G$2345),0))), G2044)</f>
        <v>tier - 2</v>
      </c>
      <c r="K2044" t="str" cm="1">
        <f t="array" ref="K2044">IF(E2044="", INDEX($E$2:$E$2345, MODE(MATCH(IF($E$2:$E$2345&lt;&gt;"",$E$2:$E$2345), IF($E$2:$E$2345&lt;&gt;"",$E$2:$E$2345),0))), E2044)</f>
        <v>R1011</v>
      </c>
      <c r="L2044">
        <f t="shared" si="31"/>
        <v>37</v>
      </c>
      <c r="M2044">
        <v>31325</v>
      </c>
    </row>
    <row r="2045" spans="1:13" x14ac:dyDescent="0.25">
      <c r="A2045" t="s">
        <v>1628</v>
      </c>
      <c r="B2045">
        <v>2</v>
      </c>
      <c r="C2045">
        <v>13874.89</v>
      </c>
      <c r="D2045" t="s">
        <v>9</v>
      </c>
      <c r="E2045" t="s">
        <v>18</v>
      </c>
      <c r="F2045" t="s">
        <v>9</v>
      </c>
      <c r="G2045" t="s">
        <v>13</v>
      </c>
      <c r="H2045">
        <v>1978</v>
      </c>
      <c r="I2045" t="str" cm="1">
        <f t="array" ref="I2045">IF(D2045="", INDEX($D$2:$D$2345, MODE(MATCH(IF($D$2:$D$2345&lt;&gt;"",$D$2:$D$2345), IF($D$2:$D$2345&lt;&gt;"",$D$2:$D$2345),0))), D2045)</f>
        <v>tier - 2</v>
      </c>
      <c r="J2045" t="str" cm="1">
        <f t="array" ref="J2045">IF(G2045="", INDEX($G$2:$G$2345, MODE(MATCH(IF($G$2:$G$2345&lt;&gt;"",$G$2:$G$2345), IF($G$2:$G$2345&lt;&gt;"",$G$2:$G$2345),0))), G2045)</f>
        <v>tier - 1</v>
      </c>
      <c r="K2045" t="str" cm="1">
        <f t="array" ref="K2045">IF(E2045="", INDEX($E$2:$E$2345, MODE(MATCH(IF($E$2:$E$2345&lt;&gt;"",$E$2:$E$2345), IF($E$2:$E$2345&lt;&gt;"",$E$2:$E$2345),0))), E2045)</f>
        <v>R1012</v>
      </c>
      <c r="L2045">
        <f t="shared" si="31"/>
        <v>63</v>
      </c>
      <c r="M2045">
        <v>21903</v>
      </c>
    </row>
    <row r="2046" spans="1:13" x14ac:dyDescent="0.25">
      <c r="A2046" t="s">
        <v>1627</v>
      </c>
      <c r="B2046">
        <v>0</v>
      </c>
      <c r="C2046">
        <v>13844.8</v>
      </c>
      <c r="D2046" t="s">
        <v>9</v>
      </c>
      <c r="E2046" t="s">
        <v>18</v>
      </c>
      <c r="F2046" t="s">
        <v>9</v>
      </c>
      <c r="G2046" t="s">
        <v>9</v>
      </c>
      <c r="H2046">
        <v>1960</v>
      </c>
      <c r="I2046" t="str" cm="1">
        <f t="array" ref="I2046">IF(D2046="", INDEX($D$2:$D$2345, MODE(MATCH(IF($D$2:$D$2345&lt;&gt;"",$D$2:$D$2345), IF($D$2:$D$2345&lt;&gt;"",$D$2:$D$2345),0))), D2046)</f>
        <v>tier - 2</v>
      </c>
      <c r="J2046" t="str" cm="1">
        <f t="array" ref="J2046">IF(G2046="", INDEX($G$2:$G$2345, MODE(MATCH(IF($G$2:$G$2345&lt;&gt;"",$G$2:$G$2345), IF($G$2:$G$2345&lt;&gt;"",$G$2:$G$2345),0))), G2046)</f>
        <v>tier - 2</v>
      </c>
      <c r="K2046" t="str" cm="1">
        <f t="array" ref="K2046">IF(E2046="", INDEX($E$2:$E$2345, MODE(MATCH(IF($E$2:$E$2345&lt;&gt;"",$E$2:$E$2345), IF($E$2:$E$2345&lt;&gt;"",$E$2:$E$2345),0))), E2046)</f>
        <v>R1012</v>
      </c>
      <c r="L2046">
        <f t="shared" si="31"/>
        <v>44</v>
      </c>
      <c r="M2046">
        <v>28692</v>
      </c>
    </row>
    <row r="2047" spans="1:13" x14ac:dyDescent="0.25">
      <c r="A2047" t="s">
        <v>1626</v>
      </c>
      <c r="B2047">
        <v>0</v>
      </c>
      <c r="C2047">
        <v>13844.51</v>
      </c>
      <c r="D2047" t="s">
        <v>9</v>
      </c>
      <c r="E2047" t="s">
        <v>33</v>
      </c>
      <c r="F2047" t="s">
        <v>9</v>
      </c>
      <c r="G2047" t="s">
        <v>13</v>
      </c>
      <c r="H2047">
        <v>2003</v>
      </c>
      <c r="I2047" t="str" cm="1">
        <f t="array" ref="I2047">IF(D2047="", INDEX($D$2:$D$2345, MODE(MATCH(IF($D$2:$D$2345&lt;&gt;"",$D$2:$D$2345), IF($D$2:$D$2345&lt;&gt;"",$D$2:$D$2345),0))), D2047)</f>
        <v>tier - 2</v>
      </c>
      <c r="J2047" t="str" cm="1">
        <f t="array" ref="J2047">IF(G2047="", INDEX($G$2:$G$2345, MODE(MATCH(IF($G$2:$G$2345&lt;&gt;"",$G$2:$G$2345), IF($G$2:$G$2345&lt;&gt;"",$G$2:$G$2345),0))), G2047)</f>
        <v>tier - 1</v>
      </c>
      <c r="K2047" t="str" cm="1">
        <f t="array" ref="K2047">IF(E2047="", INDEX($E$2:$E$2345, MODE(MATCH(IF($E$2:$E$2345&lt;&gt;"",$E$2:$E$2345), IF($E$2:$E$2345&lt;&gt;"",$E$2:$E$2345),0))), E2047)</f>
        <v>R1011</v>
      </c>
      <c r="L2047">
        <f t="shared" si="31"/>
        <v>63</v>
      </c>
      <c r="M2047">
        <v>22074</v>
      </c>
    </row>
    <row r="2048" spans="1:13" x14ac:dyDescent="0.25">
      <c r="A2048" t="s">
        <v>1625</v>
      </c>
      <c r="B2048">
        <v>0</v>
      </c>
      <c r="C2048">
        <v>13831.12</v>
      </c>
      <c r="D2048" t="s">
        <v>11</v>
      </c>
      <c r="E2048" t="s">
        <v>10</v>
      </c>
      <c r="F2048" t="s">
        <v>11</v>
      </c>
      <c r="G2048" t="s">
        <v>13</v>
      </c>
      <c r="H2048">
        <v>1958</v>
      </c>
      <c r="I2048" t="str" cm="1">
        <f t="array" ref="I2048">IF(D2048="", INDEX($D$2:$D$2345, MODE(MATCH(IF($D$2:$D$2345&lt;&gt;"",$D$2:$D$2345), IF($D$2:$D$2345&lt;&gt;"",$D$2:$D$2345),0))), D2048)</f>
        <v>tier - 3</v>
      </c>
      <c r="J2048" t="str" cm="1">
        <f t="array" ref="J2048">IF(G2048="", INDEX($G$2:$G$2345, MODE(MATCH(IF($G$2:$G$2345&lt;&gt;"",$G$2:$G$2345), IF($G$2:$G$2345&lt;&gt;"",$G$2:$G$2345),0))), G2048)</f>
        <v>tier - 1</v>
      </c>
      <c r="K2048" t="str" cm="1">
        <f t="array" ref="K2048">IF(E2048="", INDEX($E$2:$E$2345, MODE(MATCH(IF($E$2:$E$2345&lt;&gt;"",$E$2:$E$2345), IF($E$2:$E$2345&lt;&gt;"",$E$2:$E$2345),0))), E2048)</f>
        <v>R1013</v>
      </c>
      <c r="L2048">
        <f t="shared" si="31"/>
        <v>19</v>
      </c>
      <c r="M2048">
        <v>37965</v>
      </c>
    </row>
    <row r="2049" spans="1:13" x14ac:dyDescent="0.25">
      <c r="A2049" t="s">
        <v>1624</v>
      </c>
      <c r="B2049">
        <v>0</v>
      </c>
      <c r="C2049">
        <v>13822.8</v>
      </c>
      <c r="D2049" t="s">
        <v>11</v>
      </c>
      <c r="E2049" t="s">
        <v>33</v>
      </c>
      <c r="F2049" t="s">
        <v>11</v>
      </c>
      <c r="G2049" t="s">
        <v>11</v>
      </c>
      <c r="H2049">
        <v>1958</v>
      </c>
      <c r="I2049" t="str" cm="1">
        <f t="array" ref="I2049">IF(D2049="", INDEX($D$2:$D$2345, MODE(MATCH(IF($D$2:$D$2345&lt;&gt;"",$D$2:$D$2345), IF($D$2:$D$2345&lt;&gt;"",$D$2:$D$2345),0))), D2049)</f>
        <v>tier - 3</v>
      </c>
      <c r="J2049" t="str" cm="1">
        <f t="array" ref="J2049">IF(G2049="", INDEX($G$2:$G$2345, MODE(MATCH(IF($G$2:$G$2345&lt;&gt;"",$G$2:$G$2345), IF($G$2:$G$2345&lt;&gt;"",$G$2:$G$2345),0))), G2049)</f>
        <v>tier - 3</v>
      </c>
      <c r="K2049" t="str" cm="1">
        <f t="array" ref="K2049">IF(E2049="", INDEX($E$2:$E$2345, MODE(MATCH(IF($E$2:$E$2345&lt;&gt;"",$E$2:$E$2345), IF($E$2:$E$2345&lt;&gt;"",$E$2:$E$2345),0))), E2049)</f>
        <v>R1011</v>
      </c>
      <c r="L2049">
        <f t="shared" si="31"/>
        <v>64</v>
      </c>
      <c r="M2049">
        <v>21514</v>
      </c>
    </row>
    <row r="2050" spans="1:13" x14ac:dyDescent="0.25">
      <c r="A2050" t="s">
        <v>1623</v>
      </c>
      <c r="B2050">
        <v>3</v>
      </c>
      <c r="C2050">
        <v>13819.49</v>
      </c>
      <c r="D2050" t="s">
        <v>11</v>
      </c>
      <c r="E2050" t="s">
        <v>18</v>
      </c>
      <c r="F2050" t="s">
        <v>11</v>
      </c>
      <c r="G2050" t="s">
        <v>9</v>
      </c>
      <c r="H2050">
        <v>1986</v>
      </c>
      <c r="I2050" t="str" cm="1">
        <f t="array" ref="I2050">IF(D2050="", INDEX($D$2:$D$2345, MODE(MATCH(IF($D$2:$D$2345&lt;&gt;"",$D$2:$D$2345), IF($D$2:$D$2345&lt;&gt;"",$D$2:$D$2345),0))), D2050)</f>
        <v>tier - 3</v>
      </c>
      <c r="J2050" t="str" cm="1">
        <f t="array" ref="J2050">IF(G2050="", INDEX($G$2:$G$2345, MODE(MATCH(IF($G$2:$G$2345&lt;&gt;"",$G$2:$G$2345), IF($G$2:$G$2345&lt;&gt;"",$G$2:$G$2345),0))), G2050)</f>
        <v>tier - 2</v>
      </c>
      <c r="K2050" t="str" cm="1">
        <f t="array" ref="K2050">IF(E2050="", INDEX($E$2:$E$2345, MODE(MATCH(IF($E$2:$E$2345&lt;&gt;"",$E$2:$E$2345), IF($E$2:$E$2345&lt;&gt;"",$E$2:$E$2345),0))), E2050)</f>
        <v>R1012</v>
      </c>
      <c r="L2050">
        <f t="shared" ref="L2050:L2113" si="32">INT(YEARFRAC(M2050,DATE(2023,6,8)))</f>
        <v>64</v>
      </c>
      <c r="M2050">
        <v>21527</v>
      </c>
    </row>
    <row r="2051" spans="1:13" x14ac:dyDescent="0.25">
      <c r="A2051" t="s">
        <v>2290</v>
      </c>
      <c r="B2051">
        <v>0</v>
      </c>
      <c r="C2051">
        <v>41794.629999999997</v>
      </c>
      <c r="D2051" t="s">
        <v>13</v>
      </c>
      <c r="E2051" t="s">
        <v>33</v>
      </c>
      <c r="F2051" t="s">
        <v>13</v>
      </c>
      <c r="G2051" t="s">
        <v>11</v>
      </c>
      <c r="H2051">
        <v>1962</v>
      </c>
      <c r="I2051" t="str" cm="1">
        <f t="array" ref="I2051">IF(D2051="", INDEX($D$2:$D$2345, MODE(MATCH(IF($D$2:$D$2345&lt;&gt;"",$D$2:$D$2345), IF($D$2:$D$2345&lt;&gt;"",$D$2:$D$2345),0))), D2051)</f>
        <v>tier - 1</v>
      </c>
      <c r="J2051" t="str" cm="1">
        <f t="array" ref="J2051">IF(G2051="", INDEX($G$2:$G$2345, MODE(MATCH(IF($G$2:$G$2345&lt;&gt;"",$G$2:$G$2345), IF($G$2:$G$2345&lt;&gt;"",$G$2:$G$2345),0))), G2051)</f>
        <v>tier - 3</v>
      </c>
      <c r="K2051" t="str" cm="1">
        <f t="array" ref="K2051">IF(E2051="", INDEX($E$2:$E$2345, MODE(MATCH(IF($E$2:$E$2345&lt;&gt;"",$E$2:$E$2345), IF($E$2:$E$2345&lt;&gt;"",$E$2:$E$2345),0))), E2051)</f>
        <v>R1011</v>
      </c>
      <c r="L2051">
        <f t="shared" si="32"/>
        <v>56</v>
      </c>
      <c r="M2051">
        <v>24372</v>
      </c>
    </row>
    <row r="2052" spans="1:13" x14ac:dyDescent="0.25">
      <c r="A2052" t="s">
        <v>1622</v>
      </c>
      <c r="B2052">
        <v>0</v>
      </c>
      <c r="C2052">
        <v>13801.61</v>
      </c>
      <c r="D2052" t="s">
        <v>11</v>
      </c>
      <c r="E2052" t="s">
        <v>526</v>
      </c>
      <c r="F2052" t="s">
        <v>11</v>
      </c>
      <c r="G2052" t="s">
        <v>11</v>
      </c>
      <c r="H2052">
        <v>1966</v>
      </c>
      <c r="I2052" t="str" cm="1">
        <f t="array" ref="I2052">IF(D2052="", INDEX($D$2:$D$2345, MODE(MATCH(IF($D$2:$D$2345&lt;&gt;"",$D$2:$D$2345), IF($D$2:$D$2345&lt;&gt;"",$D$2:$D$2345),0))), D2052)</f>
        <v>tier - 3</v>
      </c>
      <c r="J2052" t="str" cm="1">
        <f t="array" ref="J2052">IF(G2052="", INDEX($G$2:$G$2345, MODE(MATCH(IF($G$2:$G$2345&lt;&gt;"",$G$2:$G$2345), IF($G$2:$G$2345&lt;&gt;"",$G$2:$G$2345),0))), G2052)</f>
        <v>tier - 3</v>
      </c>
      <c r="K2052" t="str" cm="1">
        <f t="array" ref="K2052">IF(E2052="", INDEX($E$2:$E$2345, MODE(MATCH(IF($E$2:$E$2345&lt;&gt;"",$E$2:$E$2345), IF($E$2:$E$2345&lt;&gt;"",$E$2:$E$2345),0))), E2052)</f>
        <v>R1026</v>
      </c>
      <c r="L2052">
        <f t="shared" si="32"/>
        <v>36</v>
      </c>
      <c r="M2052">
        <v>31726</v>
      </c>
    </row>
    <row r="2053" spans="1:13" x14ac:dyDescent="0.25">
      <c r="A2053" t="s">
        <v>1621</v>
      </c>
      <c r="B2053">
        <v>0</v>
      </c>
      <c r="C2053">
        <v>13770.1</v>
      </c>
      <c r="D2053" t="s">
        <v>11</v>
      </c>
      <c r="E2053" t="s">
        <v>18</v>
      </c>
      <c r="F2053" t="s">
        <v>11</v>
      </c>
      <c r="G2053" t="s">
        <v>13</v>
      </c>
      <c r="H2053">
        <v>1959</v>
      </c>
      <c r="I2053" t="str" cm="1">
        <f t="array" ref="I2053">IF(D2053="", INDEX($D$2:$D$2345, MODE(MATCH(IF($D$2:$D$2345&lt;&gt;"",$D$2:$D$2345), IF($D$2:$D$2345&lt;&gt;"",$D$2:$D$2345),0))), D2053)</f>
        <v>tier - 3</v>
      </c>
      <c r="J2053" t="str" cm="1">
        <f t="array" ref="J2053">IF(G2053="", INDEX($G$2:$G$2345, MODE(MATCH(IF($G$2:$G$2345&lt;&gt;"",$G$2:$G$2345), IF($G$2:$G$2345&lt;&gt;"",$G$2:$G$2345),0))), G2053)</f>
        <v>tier - 1</v>
      </c>
      <c r="K2053" t="str" cm="1">
        <f t="array" ref="K2053">IF(E2053="", INDEX($E$2:$E$2345, MODE(MATCH(IF($E$2:$E$2345&lt;&gt;"",$E$2:$E$2345), IF($E$2:$E$2345&lt;&gt;"",$E$2:$E$2345),0))), E2053)</f>
        <v>R1012</v>
      </c>
      <c r="L2053">
        <f t="shared" si="32"/>
        <v>56</v>
      </c>
      <c r="M2053">
        <v>24325</v>
      </c>
    </row>
    <row r="2054" spans="1:13" x14ac:dyDescent="0.25">
      <c r="A2054" t="s">
        <v>1620</v>
      </c>
      <c r="B2054">
        <v>0</v>
      </c>
      <c r="C2054">
        <v>13747.87</v>
      </c>
      <c r="D2054" t="s">
        <v>11</v>
      </c>
      <c r="E2054" t="s">
        <v>161</v>
      </c>
      <c r="F2054" t="s">
        <v>11</v>
      </c>
      <c r="G2054" t="s">
        <v>9</v>
      </c>
      <c r="H2054">
        <v>2004</v>
      </c>
      <c r="I2054" t="str" cm="1">
        <f t="array" ref="I2054">IF(D2054="", INDEX($D$2:$D$2345, MODE(MATCH(IF($D$2:$D$2345&lt;&gt;"",$D$2:$D$2345), IF($D$2:$D$2345&lt;&gt;"",$D$2:$D$2345),0))), D2054)</f>
        <v>tier - 3</v>
      </c>
      <c r="J2054" t="str" cm="1">
        <f t="array" ref="J2054">IF(G2054="", INDEX($G$2:$G$2345, MODE(MATCH(IF($G$2:$G$2345&lt;&gt;"",$G$2:$G$2345), IF($G$2:$G$2345&lt;&gt;"",$G$2:$G$2345),0))), G2054)</f>
        <v>tier - 2</v>
      </c>
      <c r="K2054" t="str" cm="1">
        <f t="array" ref="K2054">IF(E2054="", INDEX($E$2:$E$2345, MODE(MATCH(IF($E$2:$E$2345&lt;&gt;"",$E$2:$E$2345), IF($E$2:$E$2345&lt;&gt;"",$E$2:$E$2345),0))), E2054)</f>
        <v>R1018</v>
      </c>
      <c r="L2054">
        <f t="shared" si="32"/>
        <v>63</v>
      </c>
      <c r="M2054">
        <v>21747</v>
      </c>
    </row>
    <row r="2055" spans="1:13" x14ac:dyDescent="0.25">
      <c r="A2055" t="s">
        <v>1619</v>
      </c>
      <c r="B2055">
        <v>0</v>
      </c>
      <c r="C2055">
        <v>13746.74</v>
      </c>
      <c r="D2055" t="s">
        <v>11</v>
      </c>
      <c r="E2055" t="s">
        <v>526</v>
      </c>
      <c r="F2055" t="s">
        <v>11</v>
      </c>
      <c r="G2055" t="s">
        <v>9</v>
      </c>
      <c r="H2055">
        <v>1969</v>
      </c>
      <c r="I2055" t="str" cm="1">
        <f t="array" ref="I2055">IF(D2055="", INDEX($D$2:$D$2345, MODE(MATCH(IF($D$2:$D$2345&lt;&gt;"",$D$2:$D$2345), IF($D$2:$D$2345&lt;&gt;"",$D$2:$D$2345),0))), D2055)</f>
        <v>tier - 3</v>
      </c>
      <c r="J2055" t="str" cm="1">
        <f t="array" ref="J2055">IF(G2055="", INDEX($G$2:$G$2345, MODE(MATCH(IF($G$2:$G$2345&lt;&gt;"",$G$2:$G$2345), IF($G$2:$G$2345&lt;&gt;"",$G$2:$G$2345),0))), G2055)</f>
        <v>tier - 2</v>
      </c>
      <c r="K2055" t="str" cm="1">
        <f t="array" ref="K2055">IF(E2055="", INDEX($E$2:$E$2345, MODE(MATCH(IF($E$2:$E$2345&lt;&gt;"",$E$2:$E$2345), IF($E$2:$E$2345&lt;&gt;"",$E$2:$E$2345),0))), E2055)</f>
        <v>R1026</v>
      </c>
      <c r="L2055">
        <f t="shared" si="32"/>
        <v>18</v>
      </c>
      <c r="M2055">
        <v>38283</v>
      </c>
    </row>
    <row r="2056" spans="1:13" x14ac:dyDescent="0.25">
      <c r="A2056" t="s">
        <v>1618</v>
      </c>
      <c r="B2056">
        <v>3</v>
      </c>
      <c r="C2056">
        <v>13726.21</v>
      </c>
      <c r="D2056" t="s">
        <v>11</v>
      </c>
      <c r="E2056" t="s">
        <v>526</v>
      </c>
      <c r="F2056" t="s">
        <v>11</v>
      </c>
      <c r="G2056" t="s">
        <v>11</v>
      </c>
      <c r="H2056">
        <v>1985</v>
      </c>
      <c r="I2056" t="str" cm="1">
        <f t="array" ref="I2056">IF(D2056="", INDEX($D$2:$D$2345, MODE(MATCH(IF($D$2:$D$2345&lt;&gt;"",$D$2:$D$2345), IF($D$2:$D$2345&lt;&gt;"",$D$2:$D$2345),0))), D2056)</f>
        <v>tier - 3</v>
      </c>
      <c r="J2056" t="str" cm="1">
        <f t="array" ref="J2056">IF(G2056="", INDEX($G$2:$G$2345, MODE(MATCH(IF($G$2:$G$2345&lt;&gt;"",$G$2:$G$2345), IF($G$2:$G$2345&lt;&gt;"",$G$2:$G$2345),0))), G2056)</f>
        <v>tier - 3</v>
      </c>
      <c r="K2056" t="str" cm="1">
        <f t="array" ref="K2056">IF(E2056="", INDEX($E$2:$E$2345, MODE(MATCH(IF($E$2:$E$2345&lt;&gt;"",$E$2:$E$2345), IF($E$2:$E$2345&lt;&gt;"",$E$2:$E$2345),0))), E2056)</f>
        <v>R1026</v>
      </c>
      <c r="L2056">
        <f t="shared" si="32"/>
        <v>53</v>
      </c>
      <c r="M2056">
        <v>25444</v>
      </c>
    </row>
    <row r="2057" spans="1:13" x14ac:dyDescent="0.25">
      <c r="A2057" t="s">
        <v>1617</v>
      </c>
      <c r="B2057">
        <v>1</v>
      </c>
      <c r="C2057">
        <v>13725.47</v>
      </c>
      <c r="D2057" t="s">
        <v>11</v>
      </c>
      <c r="E2057" t="s">
        <v>238</v>
      </c>
      <c r="F2057" t="s">
        <v>11</v>
      </c>
      <c r="G2057" t="s">
        <v>9</v>
      </c>
      <c r="H2057">
        <v>1981</v>
      </c>
      <c r="I2057" t="str" cm="1">
        <f t="array" ref="I2057">IF(D2057="", INDEX($D$2:$D$2345, MODE(MATCH(IF($D$2:$D$2345&lt;&gt;"",$D$2:$D$2345), IF($D$2:$D$2345&lt;&gt;"",$D$2:$D$2345),0))), D2057)</f>
        <v>tier - 3</v>
      </c>
      <c r="J2057" t="str" cm="1">
        <f t="array" ref="J2057">IF(G2057="", INDEX($G$2:$G$2345, MODE(MATCH(IF($G$2:$G$2345&lt;&gt;"",$G$2:$G$2345), IF($G$2:$G$2345&lt;&gt;"",$G$2:$G$2345),0))), G2057)</f>
        <v>tier - 2</v>
      </c>
      <c r="K2057" t="str" cm="1">
        <f t="array" ref="K2057">IF(E2057="", INDEX($E$2:$E$2345, MODE(MATCH(IF($E$2:$E$2345&lt;&gt;"",$E$2:$E$2345), IF($E$2:$E$2345&lt;&gt;"",$E$2:$E$2345),0))), E2057)</f>
        <v>R1024</v>
      </c>
      <c r="L2057">
        <f t="shared" si="32"/>
        <v>37</v>
      </c>
      <c r="M2057">
        <v>31261</v>
      </c>
    </row>
    <row r="2058" spans="1:13" x14ac:dyDescent="0.25">
      <c r="A2058" t="s">
        <v>1616</v>
      </c>
      <c r="B2058">
        <v>3</v>
      </c>
      <c r="C2058">
        <v>13714.55</v>
      </c>
      <c r="D2058" t="s">
        <v>11</v>
      </c>
      <c r="E2058" t="s">
        <v>240</v>
      </c>
      <c r="F2058" t="s">
        <v>11</v>
      </c>
      <c r="G2058" t="s">
        <v>9</v>
      </c>
      <c r="H2058">
        <v>1986</v>
      </c>
      <c r="I2058" t="str" cm="1">
        <f t="array" ref="I2058">IF(D2058="", INDEX($D$2:$D$2345, MODE(MATCH(IF($D$2:$D$2345&lt;&gt;"",$D$2:$D$2345), IF($D$2:$D$2345&lt;&gt;"",$D$2:$D$2345),0))), D2058)</f>
        <v>tier - 3</v>
      </c>
      <c r="J2058" t="str" cm="1">
        <f t="array" ref="J2058">IF(G2058="", INDEX($G$2:$G$2345, MODE(MATCH(IF($G$2:$G$2345&lt;&gt;"",$G$2:$G$2345), IF($G$2:$G$2345&lt;&gt;"",$G$2:$G$2345),0))), G2058)</f>
        <v>tier - 2</v>
      </c>
      <c r="K2058" t="str" cm="1">
        <f t="array" ref="K2058">IF(E2058="", INDEX($E$2:$E$2345, MODE(MATCH(IF($E$2:$E$2345&lt;&gt;"",$E$2:$E$2345), IF($E$2:$E$2345&lt;&gt;"",$E$2:$E$2345),0))), E2058)</f>
        <v>R1023</v>
      </c>
      <c r="L2058">
        <f t="shared" si="32"/>
        <v>41</v>
      </c>
      <c r="M2058">
        <v>29914</v>
      </c>
    </row>
    <row r="2059" spans="1:13" x14ac:dyDescent="0.25">
      <c r="A2059" t="s">
        <v>1615</v>
      </c>
      <c r="B2059">
        <v>3</v>
      </c>
      <c r="C2059">
        <v>13685.51</v>
      </c>
      <c r="D2059" t="s">
        <v>11</v>
      </c>
      <c r="E2059" t="s">
        <v>526</v>
      </c>
      <c r="F2059" t="s">
        <v>11</v>
      </c>
      <c r="G2059" t="s">
        <v>13</v>
      </c>
      <c r="H2059">
        <v>1985</v>
      </c>
      <c r="I2059" t="str" cm="1">
        <f t="array" ref="I2059">IF(D2059="", INDEX($D$2:$D$2345, MODE(MATCH(IF($D$2:$D$2345&lt;&gt;"",$D$2:$D$2345), IF($D$2:$D$2345&lt;&gt;"",$D$2:$D$2345),0))), D2059)</f>
        <v>tier - 3</v>
      </c>
      <c r="J2059" t="str" cm="1">
        <f t="array" ref="J2059">IF(G2059="", INDEX($G$2:$G$2345, MODE(MATCH(IF($G$2:$G$2345&lt;&gt;"",$G$2:$G$2345), IF($G$2:$G$2345&lt;&gt;"",$G$2:$G$2345),0))), G2059)</f>
        <v>tier - 1</v>
      </c>
      <c r="K2059" t="str" cm="1">
        <f t="array" ref="K2059">IF(E2059="", INDEX($E$2:$E$2345, MODE(MATCH(IF($E$2:$E$2345&lt;&gt;"",$E$2:$E$2345), IF($E$2:$E$2345&lt;&gt;"",$E$2:$E$2345),0))), E2059)</f>
        <v>R1026</v>
      </c>
      <c r="L2059">
        <f t="shared" si="32"/>
        <v>36</v>
      </c>
      <c r="M2059">
        <v>31669</v>
      </c>
    </row>
    <row r="2060" spans="1:13" x14ac:dyDescent="0.25">
      <c r="A2060" t="s">
        <v>1614</v>
      </c>
      <c r="B2060">
        <v>0</v>
      </c>
      <c r="C2060">
        <v>13677.68</v>
      </c>
      <c r="D2060" t="s">
        <v>11</v>
      </c>
      <c r="E2060" t="s">
        <v>291</v>
      </c>
      <c r="F2060" t="s">
        <v>11</v>
      </c>
      <c r="G2060" t="s">
        <v>9</v>
      </c>
      <c r="H2060">
        <v>1963</v>
      </c>
      <c r="I2060" t="str" cm="1">
        <f t="array" ref="I2060">IF(D2060="", INDEX($D$2:$D$2345, MODE(MATCH(IF($D$2:$D$2345&lt;&gt;"",$D$2:$D$2345), IF($D$2:$D$2345&lt;&gt;"",$D$2:$D$2345),0))), D2060)</f>
        <v>tier - 3</v>
      </c>
      <c r="J2060" t="str" cm="1">
        <f t="array" ref="J2060">IF(G2060="", INDEX($G$2:$G$2345, MODE(MATCH(IF($G$2:$G$2345&lt;&gt;"",$G$2:$G$2345), IF($G$2:$G$2345&lt;&gt;"",$G$2:$G$2345),0))), G2060)</f>
        <v>tier - 2</v>
      </c>
      <c r="K2060" t="str" cm="1">
        <f t="array" ref="K2060">IF(E2060="", INDEX($E$2:$E$2345, MODE(MATCH(IF($E$2:$E$2345&lt;&gt;"",$E$2:$E$2345), IF($E$2:$E$2345&lt;&gt;"",$E$2:$E$2345),0))), E2060)</f>
        <v>R1021</v>
      </c>
      <c r="L2060">
        <f t="shared" si="32"/>
        <v>37</v>
      </c>
      <c r="M2060">
        <v>31263</v>
      </c>
    </row>
    <row r="2061" spans="1:13" x14ac:dyDescent="0.25">
      <c r="A2061" t="s">
        <v>1613</v>
      </c>
      <c r="B2061">
        <v>3</v>
      </c>
      <c r="C2061">
        <v>13638.06</v>
      </c>
      <c r="D2061" t="s">
        <v>11</v>
      </c>
      <c r="E2061" t="s">
        <v>240</v>
      </c>
      <c r="F2061" t="s">
        <v>11</v>
      </c>
      <c r="G2061" t="s">
        <v>11</v>
      </c>
      <c r="H2061">
        <v>1984</v>
      </c>
      <c r="I2061" t="str" cm="1">
        <f t="array" ref="I2061">IF(D2061="", INDEX($D$2:$D$2345, MODE(MATCH(IF($D$2:$D$2345&lt;&gt;"",$D$2:$D$2345), IF($D$2:$D$2345&lt;&gt;"",$D$2:$D$2345),0))), D2061)</f>
        <v>tier - 3</v>
      </c>
      <c r="J2061" t="str" cm="1">
        <f t="array" ref="J2061">IF(G2061="", INDEX($G$2:$G$2345, MODE(MATCH(IF($G$2:$G$2345&lt;&gt;"",$G$2:$G$2345), IF($G$2:$G$2345&lt;&gt;"",$G$2:$G$2345),0))), G2061)</f>
        <v>tier - 3</v>
      </c>
      <c r="K2061" t="str" cm="1">
        <f t="array" ref="K2061">IF(E2061="", INDEX($E$2:$E$2345, MODE(MATCH(IF($E$2:$E$2345&lt;&gt;"",$E$2:$E$2345), IF($E$2:$E$2345&lt;&gt;"",$E$2:$E$2345),0))), E2061)</f>
        <v>R1023</v>
      </c>
      <c r="L2061">
        <f t="shared" si="32"/>
        <v>59</v>
      </c>
      <c r="M2061">
        <v>23212</v>
      </c>
    </row>
    <row r="2062" spans="1:13" x14ac:dyDescent="0.25">
      <c r="A2062" t="s">
        <v>2289</v>
      </c>
      <c r="B2062">
        <v>1</v>
      </c>
      <c r="C2062">
        <v>41681.86</v>
      </c>
      <c r="D2062" t="s">
        <v>13</v>
      </c>
      <c r="E2062" t="s">
        <v>33</v>
      </c>
      <c r="F2062" t="s">
        <v>13</v>
      </c>
      <c r="G2062" t="s">
        <v>13</v>
      </c>
      <c r="H2062">
        <v>1975</v>
      </c>
      <c r="I2062" t="str" cm="1">
        <f t="array" ref="I2062">IF(D2062="", INDEX($D$2:$D$2345, MODE(MATCH(IF($D$2:$D$2345&lt;&gt;"",$D$2:$D$2345), IF($D$2:$D$2345&lt;&gt;"",$D$2:$D$2345),0))), D2062)</f>
        <v>tier - 1</v>
      </c>
      <c r="J2062" t="str" cm="1">
        <f t="array" ref="J2062">IF(G2062="", INDEX($G$2:$G$2345, MODE(MATCH(IF($G$2:$G$2345&lt;&gt;"",$G$2:$G$2345), IF($G$2:$G$2345&lt;&gt;"",$G$2:$G$2345),0))), G2062)</f>
        <v>tier - 1</v>
      </c>
      <c r="K2062" t="str" cm="1">
        <f t="array" ref="K2062">IF(E2062="", INDEX($E$2:$E$2345, MODE(MATCH(IF($E$2:$E$2345&lt;&gt;"",$E$2:$E$2345), IF($E$2:$E$2345&lt;&gt;"",$E$2:$E$2345),0))), E2062)</f>
        <v>R1011</v>
      </c>
      <c r="L2062">
        <f t="shared" si="32"/>
        <v>60</v>
      </c>
      <c r="M2062">
        <v>22918</v>
      </c>
    </row>
    <row r="2063" spans="1:13" x14ac:dyDescent="0.25">
      <c r="A2063" t="s">
        <v>1612</v>
      </c>
      <c r="B2063">
        <v>0</v>
      </c>
      <c r="C2063">
        <v>13635.64</v>
      </c>
      <c r="D2063" t="s">
        <v>11</v>
      </c>
      <c r="E2063" t="s">
        <v>238</v>
      </c>
      <c r="F2063" t="s">
        <v>11</v>
      </c>
      <c r="G2063" t="s">
        <v>11</v>
      </c>
      <c r="H2063">
        <v>1961</v>
      </c>
      <c r="I2063" t="str" cm="1">
        <f t="array" ref="I2063">IF(D2063="", INDEX($D$2:$D$2345, MODE(MATCH(IF($D$2:$D$2345&lt;&gt;"",$D$2:$D$2345), IF($D$2:$D$2345&lt;&gt;"",$D$2:$D$2345),0))), D2063)</f>
        <v>tier - 3</v>
      </c>
      <c r="J2063" t="str" cm="1">
        <f t="array" ref="J2063">IF(G2063="", INDEX($G$2:$G$2345, MODE(MATCH(IF($G$2:$G$2345&lt;&gt;"",$G$2:$G$2345), IF($G$2:$G$2345&lt;&gt;"",$G$2:$G$2345),0))), G2063)</f>
        <v>tier - 3</v>
      </c>
      <c r="K2063" t="str" cm="1">
        <f t="array" ref="K2063">IF(E2063="", INDEX($E$2:$E$2345, MODE(MATCH(IF($E$2:$E$2345&lt;&gt;"",$E$2:$E$2345), IF($E$2:$E$2345&lt;&gt;"",$E$2:$E$2345),0))), E2063)</f>
        <v>R1024</v>
      </c>
      <c r="L2063">
        <f t="shared" si="32"/>
        <v>38</v>
      </c>
      <c r="M2063">
        <v>31040</v>
      </c>
    </row>
    <row r="2064" spans="1:13" x14ac:dyDescent="0.25">
      <c r="A2064" t="s">
        <v>1611</v>
      </c>
      <c r="B2064">
        <v>0</v>
      </c>
      <c r="C2064">
        <v>13622.01</v>
      </c>
      <c r="D2064" t="s">
        <v>11</v>
      </c>
      <c r="E2064" t="s">
        <v>18</v>
      </c>
      <c r="F2064" t="s">
        <v>11</v>
      </c>
      <c r="G2064" t="s">
        <v>11</v>
      </c>
      <c r="H2064">
        <v>1969</v>
      </c>
      <c r="I2064" t="str" cm="1">
        <f t="array" ref="I2064">IF(D2064="", INDEX($D$2:$D$2345, MODE(MATCH(IF($D$2:$D$2345&lt;&gt;"",$D$2:$D$2345), IF($D$2:$D$2345&lt;&gt;"",$D$2:$D$2345),0))), D2064)</f>
        <v>tier - 3</v>
      </c>
      <c r="J2064" t="str" cm="1">
        <f t="array" ref="J2064">IF(G2064="", INDEX($G$2:$G$2345, MODE(MATCH(IF($G$2:$G$2345&lt;&gt;"",$G$2:$G$2345), IF($G$2:$G$2345&lt;&gt;"",$G$2:$G$2345),0))), G2064)</f>
        <v>tier - 3</v>
      </c>
      <c r="K2064" t="str" cm="1">
        <f t="array" ref="K2064">IF(E2064="", INDEX($E$2:$E$2345, MODE(MATCH(IF($E$2:$E$2345&lt;&gt;"",$E$2:$E$2345), IF($E$2:$E$2345&lt;&gt;"",$E$2:$E$2345),0))), E2064)</f>
        <v>R1012</v>
      </c>
      <c r="L2064">
        <f t="shared" si="32"/>
        <v>61</v>
      </c>
      <c r="M2064">
        <v>22488</v>
      </c>
    </row>
    <row r="2065" spans="1:13" x14ac:dyDescent="0.25">
      <c r="A2065" t="s">
        <v>1610</v>
      </c>
      <c r="B2065">
        <v>0</v>
      </c>
      <c r="C2065">
        <v>13616.36</v>
      </c>
      <c r="D2065" t="s">
        <v>11</v>
      </c>
      <c r="E2065" t="s">
        <v>238</v>
      </c>
      <c r="F2065" t="s">
        <v>11</v>
      </c>
      <c r="G2065" t="s">
        <v>11</v>
      </c>
      <c r="H2065">
        <v>1961</v>
      </c>
      <c r="I2065" t="str" cm="1">
        <f t="array" ref="I2065">IF(D2065="", INDEX($D$2:$D$2345, MODE(MATCH(IF($D$2:$D$2345&lt;&gt;"",$D$2:$D$2345), IF($D$2:$D$2345&lt;&gt;"",$D$2:$D$2345),0))), D2065)</f>
        <v>tier - 3</v>
      </c>
      <c r="J2065" t="str" cm="1">
        <f t="array" ref="J2065">IF(G2065="", INDEX($G$2:$G$2345, MODE(MATCH(IF($G$2:$G$2345&lt;&gt;"",$G$2:$G$2345), IF($G$2:$G$2345&lt;&gt;"",$G$2:$G$2345),0))), G2065)</f>
        <v>tier - 3</v>
      </c>
      <c r="K2065" t="str" cm="1">
        <f t="array" ref="K2065">IF(E2065="", INDEX($E$2:$E$2345, MODE(MATCH(IF($E$2:$E$2345&lt;&gt;"",$E$2:$E$2345), IF($E$2:$E$2345&lt;&gt;"",$E$2:$E$2345),0))), E2065)</f>
        <v>R1024</v>
      </c>
      <c r="L2065">
        <f t="shared" si="32"/>
        <v>53</v>
      </c>
      <c r="M2065">
        <v>25525</v>
      </c>
    </row>
    <row r="2066" spans="1:13" x14ac:dyDescent="0.25">
      <c r="A2066" t="s">
        <v>1609</v>
      </c>
      <c r="B2066">
        <v>2</v>
      </c>
      <c r="C2066">
        <v>13607.37</v>
      </c>
      <c r="D2066" t="s">
        <v>11</v>
      </c>
      <c r="E2066" t="s">
        <v>238</v>
      </c>
      <c r="F2066" t="s">
        <v>11</v>
      </c>
      <c r="G2066" t="s">
        <v>13</v>
      </c>
      <c r="H2066">
        <v>1964</v>
      </c>
      <c r="I2066" t="str" cm="1">
        <f t="array" ref="I2066">IF(D2066="", INDEX($D$2:$D$2345, MODE(MATCH(IF($D$2:$D$2345&lt;&gt;"",$D$2:$D$2345), IF($D$2:$D$2345&lt;&gt;"",$D$2:$D$2345),0))), D2066)</f>
        <v>tier - 3</v>
      </c>
      <c r="J2066" t="str" cm="1">
        <f t="array" ref="J2066">IF(G2066="", INDEX($G$2:$G$2345, MODE(MATCH(IF($G$2:$G$2345&lt;&gt;"",$G$2:$G$2345), IF($G$2:$G$2345&lt;&gt;"",$G$2:$G$2345),0))), G2066)</f>
        <v>tier - 1</v>
      </c>
      <c r="K2066" t="str" cm="1">
        <f t="array" ref="K2066">IF(E2066="", INDEX($E$2:$E$2345, MODE(MATCH(IF($E$2:$E$2345&lt;&gt;"",$E$2:$E$2345), IF($E$2:$E$2345&lt;&gt;"",$E$2:$E$2345),0))), E2066)</f>
        <v>R1024</v>
      </c>
      <c r="L2066">
        <f t="shared" si="32"/>
        <v>61</v>
      </c>
      <c r="M2066">
        <v>22534</v>
      </c>
    </row>
    <row r="2067" spans="1:13" x14ac:dyDescent="0.25">
      <c r="A2067" t="s">
        <v>1608</v>
      </c>
      <c r="B2067">
        <v>0</v>
      </c>
      <c r="C2067">
        <v>13588.17</v>
      </c>
      <c r="D2067" t="s">
        <v>11</v>
      </c>
      <c r="E2067" t="s">
        <v>18</v>
      </c>
      <c r="F2067" t="s">
        <v>11</v>
      </c>
      <c r="G2067" t="s">
        <v>13</v>
      </c>
      <c r="H2067">
        <v>1992</v>
      </c>
      <c r="I2067" t="str" cm="1">
        <f t="array" ref="I2067">IF(D2067="", INDEX($D$2:$D$2345, MODE(MATCH(IF($D$2:$D$2345&lt;&gt;"",$D$2:$D$2345), IF($D$2:$D$2345&lt;&gt;"",$D$2:$D$2345),0))), D2067)</f>
        <v>tier - 3</v>
      </c>
      <c r="J2067" t="str" cm="1">
        <f t="array" ref="J2067">IF(G2067="", INDEX($G$2:$G$2345, MODE(MATCH(IF($G$2:$G$2345&lt;&gt;"",$G$2:$G$2345), IF($G$2:$G$2345&lt;&gt;"",$G$2:$G$2345),0))), G2067)</f>
        <v>tier - 1</v>
      </c>
      <c r="K2067" t="str" cm="1">
        <f t="array" ref="K2067">IF(E2067="", INDEX($E$2:$E$2345, MODE(MATCH(IF($E$2:$E$2345&lt;&gt;"",$E$2:$E$2345), IF($E$2:$E$2345&lt;&gt;"",$E$2:$E$2345),0))), E2067)</f>
        <v>R1012</v>
      </c>
      <c r="L2067">
        <f t="shared" si="32"/>
        <v>58</v>
      </c>
      <c r="M2067">
        <v>23603</v>
      </c>
    </row>
    <row r="2068" spans="1:13" x14ac:dyDescent="0.25">
      <c r="A2068" t="s">
        <v>1607</v>
      </c>
      <c r="B2068">
        <v>0</v>
      </c>
      <c r="C2068">
        <v>13566.04</v>
      </c>
      <c r="D2068" t="s">
        <v>11</v>
      </c>
      <c r="E2068" t="s">
        <v>526</v>
      </c>
      <c r="F2068" t="s">
        <v>11</v>
      </c>
      <c r="G2068" t="s">
        <v>11</v>
      </c>
      <c r="H2068">
        <v>1968</v>
      </c>
      <c r="I2068" t="str" cm="1">
        <f t="array" ref="I2068">IF(D2068="", INDEX($D$2:$D$2345, MODE(MATCH(IF($D$2:$D$2345&lt;&gt;"",$D$2:$D$2345), IF($D$2:$D$2345&lt;&gt;"",$D$2:$D$2345),0))), D2068)</f>
        <v>tier - 3</v>
      </c>
      <c r="J2068" t="str" cm="1">
        <f t="array" ref="J2068">IF(G2068="", INDEX($G$2:$G$2345, MODE(MATCH(IF($G$2:$G$2345&lt;&gt;"",$G$2:$G$2345), IF($G$2:$G$2345&lt;&gt;"",$G$2:$G$2345),0))), G2068)</f>
        <v>tier - 3</v>
      </c>
      <c r="K2068" t="str" cm="1">
        <f t="array" ref="K2068">IF(E2068="", INDEX($E$2:$E$2345, MODE(MATCH(IF($E$2:$E$2345&lt;&gt;"",$E$2:$E$2345), IF($E$2:$E$2345&lt;&gt;"",$E$2:$E$2345),0))), E2068)</f>
        <v>R1026</v>
      </c>
      <c r="L2068">
        <f t="shared" si="32"/>
        <v>30</v>
      </c>
      <c r="M2068">
        <v>33800</v>
      </c>
    </row>
    <row r="2069" spans="1:13" x14ac:dyDescent="0.25">
      <c r="A2069" t="s">
        <v>1606</v>
      </c>
      <c r="B2069">
        <v>0</v>
      </c>
      <c r="C2069">
        <v>13555</v>
      </c>
      <c r="D2069" t="s">
        <v>11</v>
      </c>
      <c r="E2069" t="s">
        <v>347</v>
      </c>
      <c r="F2069" t="s">
        <v>11</v>
      </c>
      <c r="G2069" t="s">
        <v>11</v>
      </c>
      <c r="H2069">
        <v>1960</v>
      </c>
      <c r="I2069" t="str" cm="1">
        <f t="array" ref="I2069">IF(D2069="", INDEX($D$2:$D$2345, MODE(MATCH(IF($D$2:$D$2345&lt;&gt;"",$D$2:$D$2345), IF($D$2:$D$2345&lt;&gt;"",$D$2:$D$2345),0))), D2069)</f>
        <v>tier - 3</v>
      </c>
      <c r="J2069" t="str" cm="1">
        <f t="array" ref="J2069">IF(G2069="", INDEX($G$2:$G$2345, MODE(MATCH(IF($G$2:$G$2345&lt;&gt;"",$G$2:$G$2345), IF($G$2:$G$2345&lt;&gt;"",$G$2:$G$2345),0))), G2069)</f>
        <v>tier - 3</v>
      </c>
      <c r="K2069" t="str" cm="1">
        <f t="array" ref="K2069">IF(E2069="", INDEX($E$2:$E$2345, MODE(MATCH(IF($E$2:$E$2345&lt;&gt;"",$E$2:$E$2345), IF($E$2:$E$2345&lt;&gt;"",$E$2:$E$2345),0))), E2069)</f>
        <v>R1017</v>
      </c>
      <c r="L2069">
        <f t="shared" si="32"/>
        <v>54</v>
      </c>
      <c r="M2069">
        <v>25030</v>
      </c>
    </row>
    <row r="2070" spans="1:13" x14ac:dyDescent="0.25">
      <c r="A2070" t="s">
        <v>1605</v>
      </c>
      <c r="B2070">
        <v>0</v>
      </c>
      <c r="C2070">
        <v>13511.28</v>
      </c>
      <c r="D2070" t="s">
        <v>11</v>
      </c>
      <c r="E2070" t="s">
        <v>18</v>
      </c>
      <c r="F2070" t="s">
        <v>11</v>
      </c>
      <c r="G2070" t="s">
        <v>13</v>
      </c>
      <c r="H2070">
        <v>1963</v>
      </c>
      <c r="I2070" t="str" cm="1">
        <f t="array" ref="I2070">IF(D2070="", INDEX($D$2:$D$2345, MODE(MATCH(IF($D$2:$D$2345&lt;&gt;"",$D$2:$D$2345), IF($D$2:$D$2345&lt;&gt;"",$D$2:$D$2345),0))), D2070)</f>
        <v>tier - 3</v>
      </c>
      <c r="J2070" t="str" cm="1">
        <f t="array" ref="J2070">IF(G2070="", INDEX($G$2:$G$2345, MODE(MATCH(IF($G$2:$G$2345&lt;&gt;"",$G$2:$G$2345), IF($G$2:$G$2345&lt;&gt;"",$G$2:$G$2345),0))), G2070)</f>
        <v>tier - 1</v>
      </c>
      <c r="K2070" t="str" cm="1">
        <f t="array" ref="K2070">IF(E2070="", INDEX($E$2:$E$2345, MODE(MATCH(IF($E$2:$E$2345&lt;&gt;"",$E$2:$E$2345), IF($E$2:$E$2345&lt;&gt;"",$E$2:$E$2345),0))), E2070)</f>
        <v>R1012</v>
      </c>
      <c r="L2070">
        <f t="shared" si="32"/>
        <v>62</v>
      </c>
      <c r="M2070">
        <v>22203</v>
      </c>
    </row>
    <row r="2071" spans="1:13" x14ac:dyDescent="0.25">
      <c r="A2071" t="s">
        <v>1604</v>
      </c>
      <c r="B2071">
        <v>3</v>
      </c>
      <c r="C2071">
        <v>13480.83</v>
      </c>
      <c r="D2071" t="s">
        <v>11</v>
      </c>
      <c r="E2071" t="s">
        <v>240</v>
      </c>
      <c r="F2071" t="s">
        <v>11</v>
      </c>
      <c r="G2071" t="s">
        <v>9</v>
      </c>
      <c r="H2071">
        <v>1990</v>
      </c>
      <c r="I2071" t="str" cm="1">
        <f t="array" ref="I2071">IF(D2071="", INDEX($D$2:$D$2345, MODE(MATCH(IF($D$2:$D$2345&lt;&gt;"",$D$2:$D$2345), IF($D$2:$D$2345&lt;&gt;"",$D$2:$D$2345),0))), D2071)</f>
        <v>tier - 3</v>
      </c>
      <c r="J2071" t="str" cm="1">
        <f t="array" ref="J2071">IF(G2071="", INDEX($G$2:$G$2345, MODE(MATCH(IF($G$2:$G$2345&lt;&gt;"",$G$2:$G$2345), IF($G$2:$G$2345&lt;&gt;"",$G$2:$G$2345),0))), G2071)</f>
        <v>tier - 2</v>
      </c>
      <c r="K2071" t="str" cm="1">
        <f t="array" ref="K2071">IF(E2071="", INDEX($E$2:$E$2345, MODE(MATCH(IF($E$2:$E$2345&lt;&gt;"",$E$2:$E$2345), IF($E$2:$E$2345&lt;&gt;"",$E$2:$E$2345),0))), E2071)</f>
        <v>R1023</v>
      </c>
      <c r="L2071">
        <f t="shared" si="32"/>
        <v>59</v>
      </c>
      <c r="M2071">
        <v>23253</v>
      </c>
    </row>
    <row r="2072" spans="1:13" x14ac:dyDescent="0.25">
      <c r="A2072" t="s">
        <v>1603</v>
      </c>
      <c r="B2072">
        <v>1</v>
      </c>
      <c r="C2072">
        <v>13472.19</v>
      </c>
      <c r="D2072" t="s">
        <v>11</v>
      </c>
      <c r="E2072" t="s">
        <v>18</v>
      </c>
      <c r="F2072" t="s">
        <v>11</v>
      </c>
      <c r="G2072" t="s">
        <v>9</v>
      </c>
      <c r="H2072">
        <v>1975</v>
      </c>
      <c r="I2072" t="str" cm="1">
        <f t="array" ref="I2072">IF(D2072="", INDEX($D$2:$D$2345, MODE(MATCH(IF($D$2:$D$2345&lt;&gt;"",$D$2:$D$2345), IF($D$2:$D$2345&lt;&gt;"",$D$2:$D$2345),0))), D2072)</f>
        <v>tier - 3</v>
      </c>
      <c r="J2072" t="str" cm="1">
        <f t="array" ref="J2072">IF(G2072="", INDEX($G$2:$G$2345, MODE(MATCH(IF($G$2:$G$2345&lt;&gt;"",$G$2:$G$2345), IF($G$2:$G$2345&lt;&gt;"",$G$2:$G$2345),0))), G2072)</f>
        <v>tier - 2</v>
      </c>
      <c r="K2072" t="str" cm="1">
        <f t="array" ref="K2072">IF(E2072="", INDEX($E$2:$E$2345, MODE(MATCH(IF($E$2:$E$2345&lt;&gt;"",$E$2:$E$2345), IF($E$2:$E$2345&lt;&gt;"",$E$2:$E$2345),0))), E2072)</f>
        <v>R1012</v>
      </c>
      <c r="L2072">
        <f t="shared" si="32"/>
        <v>32</v>
      </c>
      <c r="M2072">
        <v>33092</v>
      </c>
    </row>
    <row r="2073" spans="1:13" x14ac:dyDescent="0.25">
      <c r="A2073" t="s">
        <v>2288</v>
      </c>
      <c r="B2073">
        <v>0</v>
      </c>
      <c r="C2073">
        <v>41676.080000000002</v>
      </c>
      <c r="D2073" t="s">
        <v>13</v>
      </c>
      <c r="E2073" t="s">
        <v>10</v>
      </c>
      <c r="F2073" t="s">
        <v>13</v>
      </c>
      <c r="G2073" t="s">
        <v>9</v>
      </c>
      <c r="H2073">
        <v>1975</v>
      </c>
      <c r="I2073" t="str" cm="1">
        <f t="array" ref="I2073">IF(D2073="", INDEX($D$2:$D$2345, MODE(MATCH(IF($D$2:$D$2345&lt;&gt;"",$D$2:$D$2345), IF($D$2:$D$2345&lt;&gt;"",$D$2:$D$2345),0))), D2073)</f>
        <v>tier - 1</v>
      </c>
      <c r="J2073" t="str" cm="1">
        <f t="array" ref="J2073">IF(G2073="", INDEX($G$2:$G$2345, MODE(MATCH(IF($G$2:$G$2345&lt;&gt;"",$G$2:$G$2345), IF($G$2:$G$2345&lt;&gt;"",$G$2:$G$2345),0))), G2073)</f>
        <v>tier - 2</v>
      </c>
      <c r="K2073" t="str" cm="1">
        <f t="array" ref="K2073">IF(E2073="", INDEX($E$2:$E$2345, MODE(MATCH(IF($E$2:$E$2345&lt;&gt;"",$E$2:$E$2345), IF($E$2:$E$2345&lt;&gt;"",$E$2:$E$2345),0))), E2073)</f>
        <v>R1013</v>
      </c>
      <c r="L2073">
        <f t="shared" si="32"/>
        <v>47</v>
      </c>
      <c r="M2073">
        <v>27712</v>
      </c>
    </row>
    <row r="2074" spans="1:13" x14ac:dyDescent="0.25">
      <c r="A2074" t="s">
        <v>1602</v>
      </c>
      <c r="B2074">
        <v>0</v>
      </c>
      <c r="C2074">
        <v>13470.86</v>
      </c>
      <c r="D2074" t="s">
        <v>11</v>
      </c>
      <c r="E2074" t="s">
        <v>33</v>
      </c>
      <c r="F2074" t="s">
        <v>11</v>
      </c>
      <c r="G2074" t="s">
        <v>11</v>
      </c>
      <c r="H2074">
        <v>1960</v>
      </c>
      <c r="I2074" t="str" cm="1">
        <f t="array" ref="I2074">IF(D2074="", INDEX($D$2:$D$2345, MODE(MATCH(IF($D$2:$D$2345&lt;&gt;"",$D$2:$D$2345), IF($D$2:$D$2345&lt;&gt;"",$D$2:$D$2345),0))), D2074)</f>
        <v>tier - 3</v>
      </c>
      <c r="J2074" t="str" cm="1">
        <f t="array" ref="J2074">IF(G2074="", INDEX($G$2:$G$2345, MODE(MATCH(IF($G$2:$G$2345&lt;&gt;"",$G$2:$G$2345), IF($G$2:$G$2345&lt;&gt;"",$G$2:$G$2345),0))), G2074)</f>
        <v>tier - 3</v>
      </c>
      <c r="K2074" t="str" cm="1">
        <f t="array" ref="K2074">IF(E2074="", INDEX($E$2:$E$2345, MODE(MATCH(IF($E$2:$E$2345&lt;&gt;"",$E$2:$E$2345), IF($E$2:$E$2345&lt;&gt;"",$E$2:$E$2345),0))), E2074)</f>
        <v>R1011</v>
      </c>
      <c r="L2074">
        <f t="shared" si="32"/>
        <v>47</v>
      </c>
      <c r="M2074">
        <v>27599</v>
      </c>
    </row>
    <row r="2075" spans="1:13" x14ac:dyDescent="0.25">
      <c r="A2075" t="s">
        <v>1601</v>
      </c>
      <c r="B2075">
        <v>0</v>
      </c>
      <c r="C2075">
        <v>13470.8</v>
      </c>
      <c r="D2075" t="s">
        <v>11</v>
      </c>
      <c r="E2075" t="s">
        <v>10</v>
      </c>
      <c r="F2075" t="s">
        <v>11</v>
      </c>
      <c r="G2075" t="s">
        <v>9</v>
      </c>
      <c r="H2075">
        <v>1960</v>
      </c>
      <c r="I2075" t="str" cm="1">
        <f t="array" ref="I2075">IF(D2075="", INDEX($D$2:$D$2345, MODE(MATCH(IF($D$2:$D$2345&lt;&gt;"",$D$2:$D$2345), IF($D$2:$D$2345&lt;&gt;"",$D$2:$D$2345),0))), D2075)</f>
        <v>tier - 3</v>
      </c>
      <c r="J2075" t="str" cm="1">
        <f t="array" ref="J2075">IF(G2075="", INDEX($G$2:$G$2345, MODE(MATCH(IF($G$2:$G$2345&lt;&gt;"",$G$2:$G$2345), IF($G$2:$G$2345&lt;&gt;"",$G$2:$G$2345),0))), G2075)</f>
        <v>tier - 2</v>
      </c>
      <c r="K2075" t="str" cm="1">
        <f t="array" ref="K2075">IF(E2075="", INDEX($E$2:$E$2345, MODE(MATCH(IF($E$2:$E$2345&lt;&gt;"",$E$2:$E$2345), IF($E$2:$E$2345&lt;&gt;"",$E$2:$E$2345),0))), E2075)</f>
        <v>R1013</v>
      </c>
      <c r="L2075">
        <f t="shared" si="32"/>
        <v>62</v>
      </c>
      <c r="M2075">
        <v>22125</v>
      </c>
    </row>
    <row r="2076" spans="1:13" x14ac:dyDescent="0.25">
      <c r="A2076" t="s">
        <v>1600</v>
      </c>
      <c r="B2076">
        <v>3</v>
      </c>
      <c r="C2076">
        <v>13465.8</v>
      </c>
      <c r="D2076" t="s">
        <v>11</v>
      </c>
      <c r="E2076" t="s">
        <v>18</v>
      </c>
      <c r="F2076" t="s">
        <v>11</v>
      </c>
      <c r="G2076" t="s">
        <v>13</v>
      </c>
      <c r="H2076">
        <v>1985</v>
      </c>
      <c r="I2076" t="str" cm="1">
        <f t="array" ref="I2076">IF(D2076="", INDEX($D$2:$D$2345, MODE(MATCH(IF($D$2:$D$2345&lt;&gt;"",$D$2:$D$2345), IF($D$2:$D$2345&lt;&gt;"",$D$2:$D$2345),0))), D2076)</f>
        <v>tier - 3</v>
      </c>
      <c r="J2076" t="str" cm="1">
        <f t="array" ref="J2076">IF(G2076="", INDEX($G$2:$G$2345, MODE(MATCH(IF($G$2:$G$2345&lt;&gt;"",$G$2:$G$2345), IF($G$2:$G$2345&lt;&gt;"",$G$2:$G$2345),0))), G2076)</f>
        <v>tier - 1</v>
      </c>
      <c r="K2076" t="str" cm="1">
        <f t="array" ref="K2076">IF(E2076="", INDEX($E$2:$E$2345, MODE(MATCH(IF($E$2:$E$2345&lt;&gt;"",$E$2:$E$2345), IF($E$2:$E$2345&lt;&gt;"",$E$2:$E$2345),0))), E2076)</f>
        <v>R1012</v>
      </c>
      <c r="L2076">
        <f t="shared" si="32"/>
        <v>62</v>
      </c>
      <c r="M2076">
        <v>22147</v>
      </c>
    </row>
    <row r="2077" spans="1:13" x14ac:dyDescent="0.25">
      <c r="A2077" t="s">
        <v>1599</v>
      </c>
      <c r="B2077">
        <v>0</v>
      </c>
      <c r="C2077">
        <v>13462.52</v>
      </c>
      <c r="D2077" t="s">
        <v>11</v>
      </c>
      <c r="E2077" t="s">
        <v>33</v>
      </c>
      <c r="F2077" t="s">
        <v>11</v>
      </c>
      <c r="G2077" t="s">
        <v>9</v>
      </c>
      <c r="H2077">
        <v>1960</v>
      </c>
      <c r="I2077" t="str" cm="1">
        <f t="array" ref="I2077">IF(D2077="", INDEX($D$2:$D$2345, MODE(MATCH(IF($D$2:$D$2345&lt;&gt;"",$D$2:$D$2345), IF($D$2:$D$2345&lt;&gt;"",$D$2:$D$2345),0))), D2077)</f>
        <v>tier - 3</v>
      </c>
      <c r="J2077" t="str" cm="1">
        <f t="array" ref="J2077">IF(G2077="", INDEX($G$2:$G$2345, MODE(MATCH(IF($G$2:$G$2345&lt;&gt;"",$G$2:$G$2345), IF($G$2:$G$2345&lt;&gt;"",$G$2:$G$2345),0))), G2077)</f>
        <v>tier - 2</v>
      </c>
      <c r="K2077" t="str" cm="1">
        <f t="array" ref="K2077">IF(E2077="", INDEX($E$2:$E$2345, MODE(MATCH(IF($E$2:$E$2345&lt;&gt;"",$E$2:$E$2345), IF($E$2:$E$2345&lt;&gt;"",$E$2:$E$2345),0))), E2077)</f>
        <v>R1011</v>
      </c>
      <c r="L2077">
        <f t="shared" si="32"/>
        <v>37</v>
      </c>
      <c r="M2077">
        <v>31397</v>
      </c>
    </row>
    <row r="2078" spans="1:13" x14ac:dyDescent="0.25">
      <c r="A2078" t="s">
        <v>1598</v>
      </c>
      <c r="B2078">
        <v>0</v>
      </c>
      <c r="C2078">
        <v>13457.96</v>
      </c>
      <c r="D2078" t="s">
        <v>11</v>
      </c>
      <c r="E2078" t="s">
        <v>10</v>
      </c>
      <c r="F2078" t="s">
        <v>11</v>
      </c>
      <c r="G2078" t="s">
        <v>13</v>
      </c>
      <c r="H2078">
        <v>1960</v>
      </c>
      <c r="I2078" t="str" cm="1">
        <f t="array" ref="I2078">IF(D2078="", INDEX($D$2:$D$2345, MODE(MATCH(IF($D$2:$D$2345&lt;&gt;"",$D$2:$D$2345), IF($D$2:$D$2345&lt;&gt;"",$D$2:$D$2345),0))), D2078)</f>
        <v>tier - 3</v>
      </c>
      <c r="J2078" t="str" cm="1">
        <f t="array" ref="J2078">IF(G2078="", INDEX($G$2:$G$2345, MODE(MATCH(IF($G$2:$G$2345&lt;&gt;"",$G$2:$G$2345), IF($G$2:$G$2345&lt;&gt;"",$G$2:$G$2345),0))), G2078)</f>
        <v>tier - 1</v>
      </c>
      <c r="K2078" t="str" cm="1">
        <f t="array" ref="K2078">IF(E2078="", INDEX($E$2:$E$2345, MODE(MATCH(IF($E$2:$E$2345&lt;&gt;"",$E$2:$E$2345), IF($E$2:$E$2345&lt;&gt;"",$E$2:$E$2345),0))), E2078)</f>
        <v>R1013</v>
      </c>
      <c r="L2078">
        <f t="shared" si="32"/>
        <v>62</v>
      </c>
      <c r="M2078">
        <v>22108</v>
      </c>
    </row>
    <row r="2079" spans="1:13" x14ac:dyDescent="0.25">
      <c r="A2079" t="s">
        <v>1597</v>
      </c>
      <c r="B2079">
        <v>0</v>
      </c>
      <c r="C2079">
        <v>13451.12</v>
      </c>
      <c r="D2079" t="s">
        <v>11</v>
      </c>
      <c r="E2079" t="s">
        <v>33</v>
      </c>
      <c r="F2079" t="s">
        <v>11</v>
      </c>
      <c r="G2079" t="s">
        <v>13</v>
      </c>
      <c r="H2079">
        <v>1960</v>
      </c>
      <c r="I2079" t="str" cm="1">
        <f t="array" ref="I2079">IF(D2079="", INDEX($D$2:$D$2345, MODE(MATCH(IF($D$2:$D$2345&lt;&gt;"",$D$2:$D$2345), IF($D$2:$D$2345&lt;&gt;"",$D$2:$D$2345),0))), D2079)</f>
        <v>tier - 3</v>
      </c>
      <c r="J2079" t="str" cm="1">
        <f t="array" ref="J2079">IF(G2079="", INDEX($G$2:$G$2345, MODE(MATCH(IF($G$2:$G$2345&lt;&gt;"",$G$2:$G$2345), IF($G$2:$G$2345&lt;&gt;"",$G$2:$G$2345),0))), G2079)</f>
        <v>tier - 1</v>
      </c>
      <c r="K2079" t="str" cm="1">
        <f t="array" ref="K2079">IF(E2079="", INDEX($E$2:$E$2345, MODE(MATCH(IF($E$2:$E$2345&lt;&gt;"",$E$2:$E$2345), IF($E$2:$E$2345&lt;&gt;"",$E$2:$E$2345),0))), E2079)</f>
        <v>R1011</v>
      </c>
      <c r="L2079">
        <f t="shared" si="32"/>
        <v>62</v>
      </c>
      <c r="M2079">
        <v>22141</v>
      </c>
    </row>
    <row r="2080" spans="1:13" x14ac:dyDescent="0.25">
      <c r="A2080" t="s">
        <v>1596</v>
      </c>
      <c r="B2080">
        <v>1</v>
      </c>
      <c r="C2080">
        <v>13440.7</v>
      </c>
      <c r="D2080" t="s">
        <v>11</v>
      </c>
      <c r="E2080" t="s">
        <v>18</v>
      </c>
      <c r="F2080" t="s">
        <v>11</v>
      </c>
      <c r="G2080" t="s">
        <v>9</v>
      </c>
      <c r="H2080">
        <v>1975</v>
      </c>
      <c r="I2080" t="str" cm="1">
        <f t="array" ref="I2080">IF(D2080="", INDEX($D$2:$D$2345, MODE(MATCH(IF($D$2:$D$2345&lt;&gt;"",$D$2:$D$2345), IF($D$2:$D$2345&lt;&gt;"",$D$2:$D$2345),0))), D2080)</f>
        <v>tier - 3</v>
      </c>
      <c r="J2080" t="str" cm="1">
        <f t="array" ref="J2080">IF(G2080="", INDEX($G$2:$G$2345, MODE(MATCH(IF($G$2:$G$2345&lt;&gt;"",$G$2:$G$2345), IF($G$2:$G$2345&lt;&gt;"",$G$2:$G$2345),0))), G2080)</f>
        <v>tier - 2</v>
      </c>
      <c r="K2080" t="str" cm="1">
        <f t="array" ref="K2080">IF(E2080="", INDEX($E$2:$E$2345, MODE(MATCH(IF($E$2:$E$2345&lt;&gt;"",$E$2:$E$2345), IF($E$2:$E$2345&lt;&gt;"",$E$2:$E$2345),0))), E2080)</f>
        <v>R1012</v>
      </c>
      <c r="L2080">
        <f t="shared" si="32"/>
        <v>62</v>
      </c>
      <c r="M2080">
        <v>22096</v>
      </c>
    </row>
    <row r="2081" spans="1:13" x14ac:dyDescent="0.25">
      <c r="A2081" t="s">
        <v>1595</v>
      </c>
      <c r="B2081">
        <v>3</v>
      </c>
      <c r="C2081">
        <v>13430.27</v>
      </c>
      <c r="D2081" t="s">
        <v>11</v>
      </c>
      <c r="E2081" t="s">
        <v>238</v>
      </c>
      <c r="F2081" t="s">
        <v>11</v>
      </c>
      <c r="G2081" t="s">
        <v>11</v>
      </c>
      <c r="H2081">
        <v>1966</v>
      </c>
      <c r="I2081" t="str" cm="1">
        <f t="array" ref="I2081">IF(D2081="", INDEX($D$2:$D$2345, MODE(MATCH(IF($D$2:$D$2345&lt;&gt;"",$D$2:$D$2345), IF($D$2:$D$2345&lt;&gt;"",$D$2:$D$2345),0))), D2081)</f>
        <v>tier - 3</v>
      </c>
      <c r="J2081" t="str" cm="1">
        <f t="array" ref="J2081">IF(G2081="", INDEX($G$2:$G$2345, MODE(MATCH(IF($G$2:$G$2345&lt;&gt;"",$G$2:$G$2345), IF($G$2:$G$2345&lt;&gt;"",$G$2:$G$2345),0))), G2081)</f>
        <v>tier - 3</v>
      </c>
      <c r="K2081" t="str" cm="1">
        <f t="array" ref="K2081">IF(E2081="", INDEX($E$2:$E$2345, MODE(MATCH(IF($E$2:$E$2345&lt;&gt;"",$E$2:$E$2345), IF($E$2:$E$2345&lt;&gt;"",$E$2:$E$2345),0))), E2081)</f>
        <v>R1024</v>
      </c>
      <c r="L2081">
        <f t="shared" si="32"/>
        <v>47</v>
      </c>
      <c r="M2081">
        <v>27712</v>
      </c>
    </row>
    <row r="2082" spans="1:13" x14ac:dyDescent="0.25">
      <c r="A2082" t="s">
        <v>1594</v>
      </c>
      <c r="B2082">
        <v>0</v>
      </c>
      <c r="C2082">
        <v>13429.04</v>
      </c>
      <c r="D2082" t="s">
        <v>11</v>
      </c>
      <c r="E2082" t="s">
        <v>18</v>
      </c>
      <c r="F2082" t="s">
        <v>11</v>
      </c>
      <c r="G2082" t="s">
        <v>11</v>
      </c>
      <c r="H2082">
        <v>1961</v>
      </c>
      <c r="I2082" t="str" cm="1">
        <f t="array" ref="I2082">IF(D2082="", INDEX($D$2:$D$2345, MODE(MATCH(IF($D$2:$D$2345&lt;&gt;"",$D$2:$D$2345), IF($D$2:$D$2345&lt;&gt;"",$D$2:$D$2345),0))), D2082)</f>
        <v>tier - 3</v>
      </c>
      <c r="J2082" t="str" cm="1">
        <f t="array" ref="J2082">IF(G2082="", INDEX($G$2:$G$2345, MODE(MATCH(IF($G$2:$G$2345&lt;&gt;"",$G$2:$G$2345), IF($G$2:$G$2345&lt;&gt;"",$G$2:$G$2345),0))), G2082)</f>
        <v>tier - 3</v>
      </c>
      <c r="K2082" t="str" cm="1">
        <f t="array" ref="K2082">IF(E2082="", INDEX($E$2:$E$2345, MODE(MATCH(IF($E$2:$E$2345&lt;&gt;"",$E$2:$E$2345), IF($E$2:$E$2345&lt;&gt;"",$E$2:$E$2345),0))), E2082)</f>
        <v>R1012</v>
      </c>
      <c r="L2082">
        <f t="shared" si="32"/>
        <v>56</v>
      </c>
      <c r="M2082">
        <v>24414</v>
      </c>
    </row>
    <row r="2083" spans="1:13" x14ac:dyDescent="0.25">
      <c r="A2083" t="s">
        <v>1593</v>
      </c>
      <c r="B2083">
        <v>0</v>
      </c>
      <c r="C2083">
        <v>13417.05</v>
      </c>
      <c r="D2083" t="s">
        <v>11</v>
      </c>
      <c r="E2083" t="s">
        <v>18</v>
      </c>
      <c r="F2083" t="s">
        <v>11</v>
      </c>
      <c r="G2083" t="s">
        <v>11</v>
      </c>
      <c r="H2083">
        <v>1994</v>
      </c>
      <c r="I2083" t="str" cm="1">
        <f t="array" ref="I2083">IF(D2083="", INDEX($D$2:$D$2345, MODE(MATCH(IF($D$2:$D$2345&lt;&gt;"",$D$2:$D$2345), IF($D$2:$D$2345&lt;&gt;"",$D$2:$D$2345),0))), D2083)</f>
        <v>tier - 3</v>
      </c>
      <c r="J2083" t="str" cm="1">
        <f t="array" ref="J2083">IF(G2083="", INDEX($G$2:$G$2345, MODE(MATCH(IF($G$2:$G$2345&lt;&gt;"",$G$2:$G$2345), IF($G$2:$G$2345&lt;&gt;"",$G$2:$G$2345),0))), G2083)</f>
        <v>tier - 3</v>
      </c>
      <c r="K2083" t="str" cm="1">
        <f t="array" ref="K2083">IF(E2083="", INDEX($E$2:$E$2345, MODE(MATCH(IF($E$2:$E$2345&lt;&gt;"",$E$2:$E$2345), IF($E$2:$E$2345&lt;&gt;"",$E$2:$E$2345),0))), E2083)</f>
        <v>R1012</v>
      </c>
      <c r="L2083">
        <f t="shared" si="32"/>
        <v>61</v>
      </c>
      <c r="M2083">
        <v>22449</v>
      </c>
    </row>
    <row r="2084" spans="1:13" x14ac:dyDescent="0.25">
      <c r="A2084" t="s">
        <v>2287</v>
      </c>
      <c r="B2084">
        <v>1</v>
      </c>
      <c r="C2084">
        <v>41661.599999999999</v>
      </c>
      <c r="D2084" t="s">
        <v>13</v>
      </c>
      <c r="E2084" t="s">
        <v>33</v>
      </c>
      <c r="F2084" t="s">
        <v>13</v>
      </c>
      <c r="G2084" t="s">
        <v>11</v>
      </c>
      <c r="H2084">
        <v>1976</v>
      </c>
      <c r="I2084" t="str" cm="1">
        <f t="array" ref="I2084">IF(D2084="", INDEX($D$2:$D$2345, MODE(MATCH(IF($D$2:$D$2345&lt;&gt;"",$D$2:$D$2345), IF($D$2:$D$2345&lt;&gt;"",$D$2:$D$2345),0))), D2084)</f>
        <v>tier - 1</v>
      </c>
      <c r="J2084" t="str" cm="1">
        <f t="array" ref="J2084">IF(G2084="", INDEX($G$2:$G$2345, MODE(MATCH(IF($G$2:$G$2345&lt;&gt;"",$G$2:$G$2345), IF($G$2:$G$2345&lt;&gt;"",$G$2:$G$2345),0))), G2084)</f>
        <v>tier - 3</v>
      </c>
      <c r="K2084" t="str" cm="1">
        <f t="array" ref="K2084">IF(E2084="", INDEX($E$2:$E$2345, MODE(MATCH(IF($E$2:$E$2345&lt;&gt;"",$E$2:$E$2345), IF($E$2:$E$2345&lt;&gt;"",$E$2:$E$2345),0))), E2084)</f>
        <v>R1011</v>
      </c>
      <c r="L2084">
        <f t="shared" si="32"/>
        <v>47</v>
      </c>
      <c r="M2084">
        <v>27696</v>
      </c>
    </row>
    <row r="2085" spans="1:13" x14ac:dyDescent="0.25">
      <c r="A2085" t="s">
        <v>1592</v>
      </c>
      <c r="B2085">
        <v>0</v>
      </c>
      <c r="C2085">
        <v>13415.04</v>
      </c>
      <c r="D2085" t="s">
        <v>11</v>
      </c>
      <c r="E2085" t="s">
        <v>18</v>
      </c>
      <c r="F2085" t="s">
        <v>11</v>
      </c>
      <c r="G2085" t="s">
        <v>9</v>
      </c>
      <c r="H2085">
        <v>1961</v>
      </c>
      <c r="I2085" t="str" cm="1">
        <f t="array" ref="I2085">IF(D2085="", INDEX($D$2:$D$2345, MODE(MATCH(IF($D$2:$D$2345&lt;&gt;"",$D$2:$D$2345), IF($D$2:$D$2345&lt;&gt;"",$D$2:$D$2345),0))), D2085)</f>
        <v>tier - 3</v>
      </c>
      <c r="J2085" t="str" cm="1">
        <f t="array" ref="J2085">IF(G2085="", INDEX($G$2:$G$2345, MODE(MATCH(IF($G$2:$G$2345&lt;&gt;"",$G$2:$G$2345), IF($G$2:$G$2345&lt;&gt;"",$G$2:$G$2345),0))), G2085)</f>
        <v>tier - 2</v>
      </c>
      <c r="K2085" t="str" cm="1">
        <f t="array" ref="K2085">IF(E2085="", INDEX($E$2:$E$2345, MODE(MATCH(IF($E$2:$E$2345&lt;&gt;"",$E$2:$E$2345), IF($E$2:$E$2345&lt;&gt;"",$E$2:$E$2345),0))), E2085)</f>
        <v>R1012</v>
      </c>
      <c r="L2085">
        <f t="shared" si="32"/>
        <v>28</v>
      </c>
      <c r="M2085">
        <v>34537</v>
      </c>
    </row>
    <row r="2086" spans="1:13" x14ac:dyDescent="0.25">
      <c r="A2086" t="s">
        <v>1591</v>
      </c>
      <c r="B2086">
        <v>0</v>
      </c>
      <c r="C2086">
        <v>13412.97</v>
      </c>
      <c r="D2086" t="s">
        <v>11</v>
      </c>
      <c r="E2086" t="s">
        <v>240</v>
      </c>
      <c r="F2086" t="s">
        <v>11</v>
      </c>
      <c r="G2086" t="s">
        <v>11</v>
      </c>
      <c r="H2086">
        <v>1992</v>
      </c>
      <c r="I2086" t="str" cm="1">
        <f t="array" ref="I2086">IF(D2086="", INDEX($D$2:$D$2345, MODE(MATCH(IF($D$2:$D$2345&lt;&gt;"",$D$2:$D$2345), IF($D$2:$D$2345&lt;&gt;"",$D$2:$D$2345),0))), D2086)</f>
        <v>tier - 3</v>
      </c>
      <c r="J2086" t="str" cm="1">
        <f t="array" ref="J2086">IF(G2086="", INDEX($G$2:$G$2345, MODE(MATCH(IF($G$2:$G$2345&lt;&gt;"",$G$2:$G$2345), IF($G$2:$G$2345&lt;&gt;"",$G$2:$G$2345),0))), G2086)</f>
        <v>tier - 3</v>
      </c>
      <c r="K2086" t="str" cm="1">
        <f t="array" ref="K2086">IF(E2086="", INDEX($E$2:$E$2345, MODE(MATCH(IF($E$2:$E$2345&lt;&gt;"",$E$2:$E$2345), IF($E$2:$E$2345&lt;&gt;"",$E$2:$E$2345),0))), E2086)</f>
        <v>R1023</v>
      </c>
      <c r="L2086">
        <f t="shared" si="32"/>
        <v>61</v>
      </c>
      <c r="M2086">
        <v>22634</v>
      </c>
    </row>
    <row r="2087" spans="1:13" x14ac:dyDescent="0.25">
      <c r="A2087" t="s">
        <v>1590</v>
      </c>
      <c r="B2087">
        <v>0</v>
      </c>
      <c r="C2087">
        <v>13405.39</v>
      </c>
      <c r="D2087" t="s">
        <v>11</v>
      </c>
      <c r="E2087" t="s">
        <v>10</v>
      </c>
      <c r="F2087" t="s">
        <v>11</v>
      </c>
      <c r="G2087" t="s">
        <v>11</v>
      </c>
      <c r="H2087">
        <v>1959</v>
      </c>
      <c r="I2087" t="str" cm="1">
        <f t="array" ref="I2087">IF(D2087="", INDEX($D$2:$D$2345, MODE(MATCH(IF($D$2:$D$2345&lt;&gt;"",$D$2:$D$2345), IF($D$2:$D$2345&lt;&gt;"",$D$2:$D$2345),0))), D2087)</f>
        <v>tier - 3</v>
      </c>
      <c r="J2087" t="str" cm="1">
        <f t="array" ref="J2087">IF(G2087="", INDEX($G$2:$G$2345, MODE(MATCH(IF($G$2:$G$2345&lt;&gt;"",$G$2:$G$2345), IF($G$2:$G$2345&lt;&gt;"",$G$2:$G$2345),0))), G2087)</f>
        <v>tier - 3</v>
      </c>
      <c r="K2087" t="str" cm="1">
        <f t="array" ref="K2087">IF(E2087="", INDEX($E$2:$E$2345, MODE(MATCH(IF($E$2:$E$2345&lt;&gt;"",$E$2:$E$2345), IF($E$2:$E$2345&lt;&gt;"",$E$2:$E$2345),0))), E2087)</f>
        <v>R1013</v>
      </c>
      <c r="L2087">
        <f t="shared" si="32"/>
        <v>30</v>
      </c>
      <c r="M2087">
        <v>33958</v>
      </c>
    </row>
    <row r="2088" spans="1:13" x14ac:dyDescent="0.25">
      <c r="A2088" t="s">
        <v>1589</v>
      </c>
      <c r="B2088">
        <v>0</v>
      </c>
      <c r="C2088">
        <v>13393.76</v>
      </c>
      <c r="D2088" t="s">
        <v>11</v>
      </c>
      <c r="E2088" t="s">
        <v>33</v>
      </c>
      <c r="F2088" t="s">
        <v>11</v>
      </c>
      <c r="G2088" t="s">
        <v>13</v>
      </c>
      <c r="H2088">
        <v>1959</v>
      </c>
      <c r="I2088" t="str" cm="1">
        <f t="array" ref="I2088">IF(D2088="", INDEX($D$2:$D$2345, MODE(MATCH(IF($D$2:$D$2345&lt;&gt;"",$D$2:$D$2345), IF($D$2:$D$2345&lt;&gt;"",$D$2:$D$2345),0))), D2088)</f>
        <v>tier - 3</v>
      </c>
      <c r="J2088" t="str" cm="1">
        <f t="array" ref="J2088">IF(G2088="", INDEX($G$2:$G$2345, MODE(MATCH(IF($G$2:$G$2345&lt;&gt;"",$G$2:$G$2345), IF($G$2:$G$2345&lt;&gt;"",$G$2:$G$2345),0))), G2088)</f>
        <v>tier - 1</v>
      </c>
      <c r="K2088" t="str" cm="1">
        <f t="array" ref="K2088">IF(E2088="", INDEX($E$2:$E$2345, MODE(MATCH(IF($E$2:$E$2345&lt;&gt;"",$E$2:$E$2345), IF($E$2:$E$2345&lt;&gt;"",$E$2:$E$2345),0))), E2088)</f>
        <v>R1011</v>
      </c>
      <c r="L2088">
        <f t="shared" si="32"/>
        <v>63</v>
      </c>
      <c r="M2088">
        <v>21879</v>
      </c>
    </row>
    <row r="2089" spans="1:13" x14ac:dyDescent="0.25">
      <c r="A2089" t="s">
        <v>1588</v>
      </c>
      <c r="B2089">
        <v>0</v>
      </c>
      <c r="C2089">
        <v>13390.56</v>
      </c>
      <c r="D2089" t="s">
        <v>11</v>
      </c>
      <c r="E2089" t="s">
        <v>33</v>
      </c>
      <c r="F2089" t="s">
        <v>11</v>
      </c>
      <c r="G2089" t="s">
        <v>11</v>
      </c>
      <c r="H2089">
        <v>1959</v>
      </c>
      <c r="I2089" t="str" cm="1">
        <f t="array" ref="I2089">IF(D2089="", INDEX($D$2:$D$2345, MODE(MATCH(IF($D$2:$D$2345&lt;&gt;"",$D$2:$D$2345), IF($D$2:$D$2345&lt;&gt;"",$D$2:$D$2345),0))), D2089)</f>
        <v>tier - 3</v>
      </c>
      <c r="J2089" t="str" cm="1">
        <f t="array" ref="J2089">IF(G2089="", INDEX($G$2:$G$2345, MODE(MATCH(IF($G$2:$G$2345&lt;&gt;"",$G$2:$G$2345), IF($G$2:$G$2345&lt;&gt;"",$G$2:$G$2345),0))), G2089)</f>
        <v>tier - 3</v>
      </c>
      <c r="K2089" t="str" cm="1">
        <f t="array" ref="K2089">IF(E2089="", INDEX($E$2:$E$2345, MODE(MATCH(IF($E$2:$E$2345&lt;&gt;"",$E$2:$E$2345), IF($E$2:$E$2345&lt;&gt;"",$E$2:$E$2345),0))), E2089)</f>
        <v>R1011</v>
      </c>
      <c r="L2089">
        <f t="shared" si="32"/>
        <v>63</v>
      </c>
      <c r="M2089">
        <v>21893</v>
      </c>
    </row>
    <row r="2090" spans="1:13" x14ac:dyDescent="0.25">
      <c r="A2090" t="s">
        <v>1587</v>
      </c>
      <c r="B2090">
        <v>3</v>
      </c>
      <c r="C2090">
        <v>13383.67</v>
      </c>
      <c r="D2090" t="s">
        <v>11</v>
      </c>
      <c r="E2090" t="s">
        <v>240</v>
      </c>
      <c r="F2090" t="s">
        <v>11</v>
      </c>
      <c r="G2090" t="s">
        <v>9</v>
      </c>
      <c r="H2090">
        <v>1984</v>
      </c>
      <c r="I2090" t="str" cm="1">
        <f t="array" ref="I2090">IF(D2090="", INDEX($D$2:$D$2345, MODE(MATCH(IF($D$2:$D$2345&lt;&gt;"",$D$2:$D$2345), IF($D$2:$D$2345&lt;&gt;"",$D$2:$D$2345),0))), D2090)</f>
        <v>tier - 3</v>
      </c>
      <c r="J2090" t="str" cm="1">
        <f t="array" ref="J2090">IF(G2090="", INDEX($G$2:$G$2345, MODE(MATCH(IF($G$2:$G$2345&lt;&gt;"",$G$2:$G$2345), IF($G$2:$G$2345&lt;&gt;"",$G$2:$G$2345),0))), G2090)</f>
        <v>tier - 2</v>
      </c>
      <c r="K2090" t="str" cm="1">
        <f t="array" ref="K2090">IF(E2090="", INDEX($E$2:$E$2345, MODE(MATCH(IF($E$2:$E$2345&lt;&gt;"",$E$2:$E$2345), IF($E$2:$E$2345&lt;&gt;"",$E$2:$E$2345),0))), E2090)</f>
        <v>R1023</v>
      </c>
      <c r="L2090">
        <f t="shared" si="32"/>
        <v>64</v>
      </c>
      <c r="M2090">
        <v>21707</v>
      </c>
    </row>
    <row r="2091" spans="1:13" x14ac:dyDescent="0.25">
      <c r="A2091" t="s">
        <v>1586</v>
      </c>
      <c r="B2091">
        <v>2</v>
      </c>
      <c r="C2091">
        <v>13377.41</v>
      </c>
      <c r="D2091" t="s">
        <v>11</v>
      </c>
      <c r="E2091" t="s">
        <v>526</v>
      </c>
      <c r="F2091" t="s">
        <v>11</v>
      </c>
      <c r="G2091" t="s">
        <v>11</v>
      </c>
      <c r="H2091">
        <v>1979</v>
      </c>
      <c r="I2091" t="str" cm="1">
        <f t="array" ref="I2091">IF(D2091="", INDEX($D$2:$D$2345, MODE(MATCH(IF($D$2:$D$2345&lt;&gt;"",$D$2:$D$2345), IF($D$2:$D$2345&lt;&gt;"",$D$2:$D$2345),0))), D2091)</f>
        <v>tier - 3</v>
      </c>
      <c r="J2091" t="str" cm="1">
        <f t="array" ref="J2091">IF(G2091="", INDEX($G$2:$G$2345, MODE(MATCH(IF($G$2:$G$2345&lt;&gt;"",$G$2:$G$2345), IF($G$2:$G$2345&lt;&gt;"",$G$2:$G$2345),0))), G2091)</f>
        <v>tier - 3</v>
      </c>
      <c r="K2091" t="str" cm="1">
        <f t="array" ref="K2091">IF(E2091="", INDEX($E$2:$E$2345, MODE(MATCH(IF($E$2:$E$2345&lt;&gt;"",$E$2:$E$2345), IF($E$2:$E$2345&lt;&gt;"",$E$2:$E$2345),0))), E2091)</f>
        <v>R1026</v>
      </c>
      <c r="L2091">
        <f t="shared" si="32"/>
        <v>38</v>
      </c>
      <c r="M2091">
        <v>30955</v>
      </c>
    </row>
    <row r="2092" spans="1:13" x14ac:dyDescent="0.25">
      <c r="A2092" t="s">
        <v>1585</v>
      </c>
      <c r="B2092">
        <v>0</v>
      </c>
      <c r="C2092">
        <v>13375.76</v>
      </c>
      <c r="D2092" t="s">
        <v>11</v>
      </c>
      <c r="E2092" t="s">
        <v>191</v>
      </c>
      <c r="F2092" t="s">
        <v>11</v>
      </c>
      <c r="G2092" t="s">
        <v>9</v>
      </c>
      <c r="H2092">
        <v>1964</v>
      </c>
      <c r="I2092" t="str" cm="1">
        <f t="array" ref="I2092">IF(D2092="", INDEX($D$2:$D$2345, MODE(MATCH(IF($D$2:$D$2345&lt;&gt;"",$D$2:$D$2345), IF($D$2:$D$2345&lt;&gt;"",$D$2:$D$2345),0))), D2092)</f>
        <v>tier - 3</v>
      </c>
      <c r="J2092" t="str" cm="1">
        <f t="array" ref="J2092">IF(G2092="", INDEX($G$2:$G$2345, MODE(MATCH(IF($G$2:$G$2345&lt;&gt;"",$G$2:$G$2345), IF($G$2:$G$2345&lt;&gt;"",$G$2:$G$2345),0))), G2092)</f>
        <v>tier - 2</v>
      </c>
      <c r="K2092" t="str" cm="1">
        <f t="array" ref="K2092">IF(E2092="", INDEX($E$2:$E$2345, MODE(MATCH(IF($E$2:$E$2345&lt;&gt;"",$E$2:$E$2345), IF($E$2:$E$2345&lt;&gt;"",$E$2:$E$2345),0))), E2092)</f>
        <v>R1025</v>
      </c>
      <c r="L2092">
        <f t="shared" si="32"/>
        <v>43</v>
      </c>
      <c r="M2092">
        <v>29122</v>
      </c>
    </row>
    <row r="2093" spans="1:13" x14ac:dyDescent="0.25">
      <c r="A2093" t="s">
        <v>1584</v>
      </c>
      <c r="B2093">
        <v>3</v>
      </c>
      <c r="C2093">
        <v>13360.94</v>
      </c>
      <c r="D2093" t="s">
        <v>11</v>
      </c>
      <c r="E2093" t="s">
        <v>18</v>
      </c>
      <c r="F2093" t="s">
        <v>11</v>
      </c>
      <c r="G2093" t="s">
        <v>13</v>
      </c>
      <c r="H2093">
        <v>1990</v>
      </c>
      <c r="I2093" t="str" cm="1">
        <f t="array" ref="I2093">IF(D2093="", INDEX($D$2:$D$2345, MODE(MATCH(IF($D$2:$D$2345&lt;&gt;"",$D$2:$D$2345), IF($D$2:$D$2345&lt;&gt;"",$D$2:$D$2345),0))), D2093)</f>
        <v>tier - 3</v>
      </c>
      <c r="J2093" t="str" cm="1">
        <f t="array" ref="J2093">IF(G2093="", INDEX($G$2:$G$2345, MODE(MATCH(IF($G$2:$G$2345&lt;&gt;"",$G$2:$G$2345), IF($G$2:$G$2345&lt;&gt;"",$G$2:$G$2345),0))), G2093)</f>
        <v>tier - 1</v>
      </c>
      <c r="K2093" t="str" cm="1">
        <f t="array" ref="K2093">IF(E2093="", INDEX($E$2:$E$2345, MODE(MATCH(IF($E$2:$E$2345&lt;&gt;"",$E$2:$E$2345), IF($E$2:$E$2345&lt;&gt;"",$E$2:$E$2345),0))), E2093)</f>
        <v>R1012</v>
      </c>
      <c r="L2093">
        <f t="shared" si="32"/>
        <v>58</v>
      </c>
      <c r="M2093">
        <v>23652</v>
      </c>
    </row>
    <row r="2094" spans="1:13" x14ac:dyDescent="0.25">
      <c r="A2094" t="s">
        <v>1583</v>
      </c>
      <c r="B2094">
        <v>0</v>
      </c>
      <c r="C2094">
        <v>13352.1</v>
      </c>
      <c r="D2094" t="s">
        <v>11</v>
      </c>
      <c r="E2094" t="s">
        <v>18</v>
      </c>
      <c r="F2094" t="s">
        <v>11</v>
      </c>
      <c r="G2094" t="s">
        <v>13</v>
      </c>
      <c r="H2094">
        <v>1960</v>
      </c>
      <c r="I2094" t="str" cm="1">
        <f t="array" ref="I2094">IF(D2094="", INDEX($D$2:$D$2345, MODE(MATCH(IF($D$2:$D$2345&lt;&gt;"",$D$2:$D$2345), IF($D$2:$D$2345&lt;&gt;"",$D$2:$D$2345),0))), D2094)</f>
        <v>tier - 3</v>
      </c>
      <c r="J2094" t="str" cm="1">
        <f t="array" ref="J2094">IF(G2094="", INDEX($G$2:$G$2345, MODE(MATCH(IF($G$2:$G$2345&lt;&gt;"",$G$2:$G$2345), IF($G$2:$G$2345&lt;&gt;"",$G$2:$G$2345),0))), G2094)</f>
        <v>tier - 1</v>
      </c>
      <c r="K2094" t="str" cm="1">
        <f t="array" ref="K2094">IF(E2094="", INDEX($E$2:$E$2345, MODE(MATCH(IF($E$2:$E$2345&lt;&gt;"",$E$2:$E$2345), IF($E$2:$E$2345&lt;&gt;"",$E$2:$E$2345),0))), E2094)</f>
        <v>R1012</v>
      </c>
      <c r="L2094">
        <f t="shared" si="32"/>
        <v>32</v>
      </c>
      <c r="M2094">
        <v>33188</v>
      </c>
    </row>
    <row r="2095" spans="1:13" x14ac:dyDescent="0.25">
      <c r="A2095" t="s">
        <v>2286</v>
      </c>
      <c r="B2095">
        <v>0</v>
      </c>
      <c r="C2095">
        <v>41636.199999999997</v>
      </c>
      <c r="D2095" t="s">
        <v>13</v>
      </c>
      <c r="E2095" t="s">
        <v>33</v>
      </c>
      <c r="F2095" t="s">
        <v>13</v>
      </c>
      <c r="G2095" t="s">
        <v>13</v>
      </c>
      <c r="H2095">
        <v>1974</v>
      </c>
      <c r="I2095" t="str" cm="1">
        <f t="array" ref="I2095">IF(D2095="", INDEX($D$2:$D$2345, MODE(MATCH(IF($D$2:$D$2345&lt;&gt;"",$D$2:$D$2345), IF($D$2:$D$2345&lt;&gt;"",$D$2:$D$2345),0))), D2095)</f>
        <v>tier - 1</v>
      </c>
      <c r="J2095" t="str" cm="1">
        <f t="array" ref="J2095">IF(G2095="", INDEX($G$2:$G$2345, MODE(MATCH(IF($G$2:$G$2345&lt;&gt;"",$G$2:$G$2345), IF($G$2:$G$2345&lt;&gt;"",$G$2:$G$2345),0))), G2095)</f>
        <v>tier - 1</v>
      </c>
      <c r="K2095" t="str" cm="1">
        <f t="array" ref="K2095">IF(E2095="", INDEX($E$2:$E$2345, MODE(MATCH(IF($E$2:$E$2345&lt;&gt;"",$E$2:$E$2345), IF($E$2:$E$2345&lt;&gt;"",$E$2:$E$2345),0))), E2095)</f>
        <v>R1011</v>
      </c>
      <c r="L2095">
        <f t="shared" si="32"/>
        <v>46</v>
      </c>
      <c r="M2095">
        <v>28088</v>
      </c>
    </row>
    <row r="2096" spans="1:13" x14ac:dyDescent="0.25">
      <c r="A2096" t="s">
        <v>1582</v>
      </c>
      <c r="B2096">
        <v>2</v>
      </c>
      <c r="C2096">
        <v>13333.71</v>
      </c>
      <c r="D2096" t="s">
        <v>11</v>
      </c>
      <c r="E2096" t="s">
        <v>18</v>
      </c>
      <c r="F2096" t="s">
        <v>11</v>
      </c>
      <c r="G2096" t="s">
        <v>9</v>
      </c>
      <c r="H2096">
        <v>1976</v>
      </c>
      <c r="I2096" t="str" cm="1">
        <f t="array" ref="I2096">IF(D2096="", INDEX($D$2:$D$2345, MODE(MATCH(IF($D$2:$D$2345&lt;&gt;"",$D$2:$D$2345), IF($D$2:$D$2345&lt;&gt;"",$D$2:$D$2345),0))), D2096)</f>
        <v>tier - 3</v>
      </c>
      <c r="J2096" t="str" cm="1">
        <f t="array" ref="J2096">IF(G2096="", INDEX($G$2:$G$2345, MODE(MATCH(IF($G$2:$G$2345&lt;&gt;"",$G$2:$G$2345), IF($G$2:$G$2345&lt;&gt;"",$G$2:$G$2345),0))), G2096)</f>
        <v>tier - 2</v>
      </c>
      <c r="K2096" t="str" cm="1">
        <f t="array" ref="K2096">IF(E2096="", INDEX($E$2:$E$2345, MODE(MATCH(IF($E$2:$E$2345&lt;&gt;"",$E$2:$E$2345), IF($E$2:$E$2345&lt;&gt;"",$E$2:$E$2345),0))), E2096)</f>
        <v>R1012</v>
      </c>
      <c r="L2096">
        <f t="shared" si="32"/>
        <v>62</v>
      </c>
      <c r="M2096">
        <v>22151</v>
      </c>
    </row>
    <row r="2097" spans="1:13" x14ac:dyDescent="0.25">
      <c r="A2097" t="s">
        <v>1581</v>
      </c>
      <c r="B2097">
        <v>0</v>
      </c>
      <c r="C2097">
        <v>13292.52</v>
      </c>
      <c r="D2097" t="s">
        <v>11</v>
      </c>
      <c r="E2097" t="s">
        <v>18</v>
      </c>
      <c r="F2097" t="s">
        <v>11</v>
      </c>
      <c r="G2097" t="s">
        <v>11</v>
      </c>
      <c r="H2097">
        <v>1994</v>
      </c>
      <c r="I2097" t="str" cm="1">
        <f t="array" ref="I2097">IF(D2097="", INDEX($D$2:$D$2345, MODE(MATCH(IF($D$2:$D$2345&lt;&gt;"",$D$2:$D$2345), IF($D$2:$D$2345&lt;&gt;"",$D$2:$D$2345),0))), D2097)</f>
        <v>tier - 3</v>
      </c>
      <c r="J2097" t="str" cm="1">
        <f t="array" ref="J2097">IF(G2097="", INDEX($G$2:$G$2345, MODE(MATCH(IF($G$2:$G$2345&lt;&gt;"",$G$2:$G$2345), IF($G$2:$G$2345&lt;&gt;"",$G$2:$G$2345),0))), G2097)</f>
        <v>tier - 3</v>
      </c>
      <c r="K2097" t="str" cm="1">
        <f t="array" ref="K2097">IF(E2097="", INDEX($E$2:$E$2345, MODE(MATCH(IF($E$2:$E$2345&lt;&gt;"",$E$2:$E$2345), IF($E$2:$E$2345&lt;&gt;"",$E$2:$E$2345),0))), E2097)</f>
        <v>R1012</v>
      </c>
      <c r="L2097">
        <f t="shared" si="32"/>
        <v>46</v>
      </c>
      <c r="M2097">
        <v>27942</v>
      </c>
    </row>
    <row r="2098" spans="1:13" x14ac:dyDescent="0.25">
      <c r="A2098" t="s">
        <v>1580</v>
      </c>
      <c r="B2098">
        <v>0</v>
      </c>
      <c r="C2098">
        <v>13228.85</v>
      </c>
      <c r="D2098" t="s">
        <v>11</v>
      </c>
      <c r="E2098" t="s">
        <v>240</v>
      </c>
      <c r="F2098" t="s">
        <v>11</v>
      </c>
      <c r="G2098" t="s">
        <v>11</v>
      </c>
      <c r="H2098">
        <v>1962</v>
      </c>
      <c r="I2098" t="str" cm="1">
        <f t="array" ref="I2098">IF(D2098="", INDEX($D$2:$D$2345, MODE(MATCH(IF($D$2:$D$2345&lt;&gt;"",$D$2:$D$2345), IF($D$2:$D$2345&lt;&gt;"",$D$2:$D$2345),0))), D2098)</f>
        <v>tier - 3</v>
      </c>
      <c r="J2098" t="str" cm="1">
        <f t="array" ref="J2098">IF(G2098="", INDEX($G$2:$G$2345, MODE(MATCH(IF($G$2:$G$2345&lt;&gt;"",$G$2:$G$2345), IF($G$2:$G$2345&lt;&gt;"",$G$2:$G$2345),0))), G2098)</f>
        <v>tier - 3</v>
      </c>
      <c r="K2098" t="str" cm="1">
        <f t="array" ref="K2098">IF(E2098="", INDEX($E$2:$E$2345, MODE(MATCH(IF($E$2:$E$2345&lt;&gt;"",$E$2:$E$2345), IF($E$2:$E$2345&lt;&gt;"",$E$2:$E$2345),0))), E2098)</f>
        <v>R1023</v>
      </c>
      <c r="L2098">
        <f t="shared" si="32"/>
        <v>28</v>
      </c>
      <c r="M2098">
        <v>34618</v>
      </c>
    </row>
    <row r="2099" spans="1:13" x14ac:dyDescent="0.25">
      <c r="A2099" t="s">
        <v>1579</v>
      </c>
      <c r="B2099">
        <v>1</v>
      </c>
      <c r="C2099">
        <v>13224.69</v>
      </c>
      <c r="D2099" t="s">
        <v>11</v>
      </c>
      <c r="E2099" t="s">
        <v>33</v>
      </c>
      <c r="F2099" t="s">
        <v>11</v>
      </c>
      <c r="G2099" t="s">
        <v>9</v>
      </c>
      <c r="H2099">
        <v>1962</v>
      </c>
      <c r="I2099" t="str" cm="1">
        <f t="array" ref="I2099">IF(D2099="", INDEX($D$2:$D$2345, MODE(MATCH(IF($D$2:$D$2345&lt;&gt;"",$D$2:$D$2345), IF($D$2:$D$2345&lt;&gt;"",$D$2:$D$2345),0))), D2099)</f>
        <v>tier - 3</v>
      </c>
      <c r="J2099" t="str" cm="1">
        <f t="array" ref="J2099">IF(G2099="", INDEX($G$2:$G$2345, MODE(MATCH(IF($G$2:$G$2345&lt;&gt;"",$G$2:$G$2345), IF($G$2:$G$2345&lt;&gt;"",$G$2:$G$2345),0))), G2099)</f>
        <v>tier - 2</v>
      </c>
      <c r="K2099" t="str" cm="1">
        <f t="array" ref="K2099">IF(E2099="", INDEX($E$2:$E$2345, MODE(MATCH(IF($E$2:$E$2345&lt;&gt;"",$E$2:$E$2345), IF($E$2:$E$2345&lt;&gt;"",$E$2:$E$2345),0))), E2099)</f>
        <v>R1011</v>
      </c>
      <c r="L2099">
        <f t="shared" si="32"/>
        <v>60</v>
      </c>
      <c r="M2099">
        <v>22974</v>
      </c>
    </row>
    <row r="2100" spans="1:13" x14ac:dyDescent="0.25">
      <c r="A2100" t="s">
        <v>1578</v>
      </c>
      <c r="B2100">
        <v>2</v>
      </c>
      <c r="C2100">
        <v>13224.06</v>
      </c>
      <c r="D2100" t="s">
        <v>11</v>
      </c>
      <c r="E2100" t="s">
        <v>238</v>
      </c>
      <c r="F2100" t="s">
        <v>11</v>
      </c>
      <c r="G2100" t="s">
        <v>11</v>
      </c>
      <c r="H2100">
        <v>1965</v>
      </c>
      <c r="I2100" t="str" cm="1">
        <f t="array" ref="I2100">IF(D2100="", INDEX($D$2:$D$2345, MODE(MATCH(IF($D$2:$D$2345&lt;&gt;"",$D$2:$D$2345), IF($D$2:$D$2345&lt;&gt;"",$D$2:$D$2345),0))), D2100)</f>
        <v>tier - 3</v>
      </c>
      <c r="J2100" t="str" cm="1">
        <f t="array" ref="J2100">IF(G2100="", INDEX($G$2:$G$2345, MODE(MATCH(IF($G$2:$G$2345&lt;&gt;"",$G$2:$G$2345), IF($G$2:$G$2345&lt;&gt;"",$G$2:$G$2345),0))), G2100)</f>
        <v>tier - 3</v>
      </c>
      <c r="K2100" t="str" cm="1">
        <f t="array" ref="K2100">IF(E2100="", INDEX($E$2:$E$2345, MODE(MATCH(IF($E$2:$E$2345&lt;&gt;"",$E$2:$E$2345), IF($E$2:$E$2345&lt;&gt;"",$E$2:$E$2345),0))), E2100)</f>
        <v>R1024</v>
      </c>
      <c r="L2100">
        <f t="shared" si="32"/>
        <v>60</v>
      </c>
      <c r="M2100">
        <v>22963</v>
      </c>
    </row>
    <row r="2101" spans="1:13" x14ac:dyDescent="0.25">
      <c r="A2101" t="s">
        <v>1577</v>
      </c>
      <c r="B2101">
        <v>0</v>
      </c>
      <c r="C2101">
        <v>13217.09</v>
      </c>
      <c r="D2101" t="s">
        <v>11</v>
      </c>
      <c r="E2101" t="s">
        <v>238</v>
      </c>
      <c r="F2101" t="s">
        <v>11</v>
      </c>
      <c r="G2101" t="s">
        <v>13</v>
      </c>
      <c r="H2101">
        <v>1962</v>
      </c>
      <c r="I2101" t="str" cm="1">
        <f t="array" ref="I2101">IF(D2101="", INDEX($D$2:$D$2345, MODE(MATCH(IF($D$2:$D$2345&lt;&gt;"",$D$2:$D$2345), IF($D$2:$D$2345&lt;&gt;"",$D$2:$D$2345),0))), D2101)</f>
        <v>tier - 3</v>
      </c>
      <c r="J2101" t="str" cm="1">
        <f t="array" ref="J2101">IF(G2101="", INDEX($G$2:$G$2345, MODE(MATCH(IF($G$2:$G$2345&lt;&gt;"",$G$2:$G$2345), IF($G$2:$G$2345&lt;&gt;"",$G$2:$G$2345),0))), G2101)</f>
        <v>tier - 1</v>
      </c>
      <c r="K2101" t="str" cm="1">
        <f t="array" ref="K2101">IF(E2101="", INDEX($E$2:$E$2345, MODE(MATCH(IF($E$2:$E$2345&lt;&gt;"",$E$2:$E$2345), IF($E$2:$E$2345&lt;&gt;"",$E$2:$E$2345),0))), E2101)</f>
        <v>R1024</v>
      </c>
      <c r="L2101">
        <f t="shared" si="32"/>
        <v>57</v>
      </c>
      <c r="M2101">
        <v>24083</v>
      </c>
    </row>
    <row r="2102" spans="1:13" x14ac:dyDescent="0.25">
      <c r="A2102" t="s">
        <v>1576</v>
      </c>
      <c r="B2102">
        <v>3</v>
      </c>
      <c r="C2102">
        <v>13214.43</v>
      </c>
      <c r="D2102" t="s">
        <v>11</v>
      </c>
      <c r="E2102" t="s">
        <v>18</v>
      </c>
      <c r="F2102" t="s">
        <v>11</v>
      </c>
      <c r="G2102" t="s">
        <v>9</v>
      </c>
      <c r="H2102">
        <v>1982</v>
      </c>
      <c r="I2102" t="str" cm="1">
        <f t="array" ref="I2102">IF(D2102="", INDEX($D$2:$D$2345, MODE(MATCH(IF($D$2:$D$2345&lt;&gt;"",$D$2:$D$2345), IF($D$2:$D$2345&lt;&gt;"",$D$2:$D$2345),0))), D2102)</f>
        <v>tier - 3</v>
      </c>
      <c r="J2102" t="str" cm="1">
        <f t="array" ref="J2102">IF(G2102="", INDEX($G$2:$G$2345, MODE(MATCH(IF($G$2:$G$2345&lt;&gt;"",$G$2:$G$2345), IF($G$2:$G$2345&lt;&gt;"",$G$2:$G$2345),0))), G2102)</f>
        <v>tier - 2</v>
      </c>
      <c r="K2102" t="str" cm="1">
        <f t="array" ref="K2102">IF(E2102="", INDEX($E$2:$E$2345, MODE(MATCH(IF($E$2:$E$2345&lt;&gt;"",$E$2:$E$2345), IF($E$2:$E$2345&lt;&gt;"",$E$2:$E$2345),0))), E2102)</f>
        <v>R1012</v>
      </c>
      <c r="L2102">
        <f t="shared" si="32"/>
        <v>60</v>
      </c>
      <c r="M2102">
        <v>22934</v>
      </c>
    </row>
    <row r="2103" spans="1:13" x14ac:dyDescent="0.25">
      <c r="A2103" t="s">
        <v>1575</v>
      </c>
      <c r="B2103">
        <v>0</v>
      </c>
      <c r="C2103">
        <v>13204.29</v>
      </c>
      <c r="D2103" t="s">
        <v>11</v>
      </c>
      <c r="E2103" t="s">
        <v>238</v>
      </c>
      <c r="F2103" t="s">
        <v>11</v>
      </c>
      <c r="G2103" t="s">
        <v>13</v>
      </c>
      <c r="H2103">
        <v>1962</v>
      </c>
      <c r="I2103" t="str" cm="1">
        <f t="array" ref="I2103">IF(D2103="", INDEX($D$2:$D$2345, MODE(MATCH(IF($D$2:$D$2345&lt;&gt;"",$D$2:$D$2345), IF($D$2:$D$2345&lt;&gt;"",$D$2:$D$2345),0))), D2103)</f>
        <v>tier - 3</v>
      </c>
      <c r="J2103" t="str" cm="1">
        <f t="array" ref="J2103">IF(G2103="", INDEX($G$2:$G$2345, MODE(MATCH(IF($G$2:$G$2345&lt;&gt;"",$G$2:$G$2345), IF($G$2:$G$2345&lt;&gt;"",$G$2:$G$2345),0))), G2103)</f>
        <v>tier - 1</v>
      </c>
      <c r="K2103" t="str" cm="1">
        <f t="array" ref="K2103">IF(E2103="", INDEX($E$2:$E$2345, MODE(MATCH(IF($E$2:$E$2345&lt;&gt;"",$E$2:$E$2345), IF($E$2:$E$2345&lt;&gt;"",$E$2:$E$2345),0))), E2103)</f>
        <v>R1024</v>
      </c>
      <c r="L2103">
        <f t="shared" si="32"/>
        <v>40</v>
      </c>
      <c r="M2103">
        <v>30168</v>
      </c>
    </row>
    <row r="2104" spans="1:13" x14ac:dyDescent="0.25">
      <c r="A2104" t="s">
        <v>1574</v>
      </c>
      <c r="B2104">
        <v>0</v>
      </c>
      <c r="C2104">
        <v>13143.86</v>
      </c>
      <c r="D2104" t="s">
        <v>11</v>
      </c>
      <c r="E2104" t="s">
        <v>159</v>
      </c>
      <c r="F2104" t="s">
        <v>11</v>
      </c>
      <c r="G2104" t="s">
        <v>9</v>
      </c>
      <c r="H2104">
        <v>1961</v>
      </c>
      <c r="I2104" t="str" cm="1">
        <f t="array" ref="I2104">IF(D2104="", INDEX($D$2:$D$2345, MODE(MATCH(IF($D$2:$D$2345&lt;&gt;"",$D$2:$D$2345), IF($D$2:$D$2345&lt;&gt;"",$D$2:$D$2345),0))), D2104)</f>
        <v>tier - 3</v>
      </c>
      <c r="J2104" t="str" cm="1">
        <f t="array" ref="J2104">IF(G2104="", INDEX($G$2:$G$2345, MODE(MATCH(IF($G$2:$G$2345&lt;&gt;"",$G$2:$G$2345), IF($G$2:$G$2345&lt;&gt;"",$G$2:$G$2345),0))), G2104)</f>
        <v>tier - 2</v>
      </c>
      <c r="K2104" t="str" cm="1">
        <f t="array" ref="K2104">IF(E2104="", INDEX($E$2:$E$2345, MODE(MATCH(IF($E$2:$E$2345&lt;&gt;"",$E$2:$E$2345), IF($E$2:$E$2345&lt;&gt;"",$E$2:$E$2345),0))), E2104)</f>
        <v>R1016</v>
      </c>
      <c r="L2104">
        <f t="shared" si="32"/>
        <v>60</v>
      </c>
      <c r="M2104">
        <v>22986</v>
      </c>
    </row>
    <row r="2105" spans="1:13" x14ac:dyDescent="0.25">
      <c r="A2105" t="s">
        <v>1573</v>
      </c>
      <c r="B2105">
        <v>0</v>
      </c>
      <c r="C2105">
        <v>13143.34</v>
      </c>
      <c r="D2105" t="s">
        <v>11</v>
      </c>
      <c r="E2105" t="s">
        <v>507</v>
      </c>
      <c r="F2105" t="s">
        <v>11</v>
      </c>
      <c r="G2105" t="s">
        <v>9</v>
      </c>
      <c r="H2105">
        <v>1961</v>
      </c>
      <c r="I2105" t="str" cm="1">
        <f t="array" ref="I2105">IF(D2105="", INDEX($D$2:$D$2345, MODE(MATCH(IF($D$2:$D$2345&lt;&gt;"",$D$2:$D$2345), IF($D$2:$D$2345&lt;&gt;"",$D$2:$D$2345),0))), D2105)</f>
        <v>tier - 3</v>
      </c>
      <c r="J2105" t="str" cm="1">
        <f t="array" ref="J2105">IF(G2105="", INDEX($G$2:$G$2345, MODE(MATCH(IF($G$2:$G$2345&lt;&gt;"",$G$2:$G$2345), IF($G$2:$G$2345&lt;&gt;"",$G$2:$G$2345),0))), G2105)</f>
        <v>tier - 2</v>
      </c>
      <c r="K2105" t="str" cm="1">
        <f t="array" ref="K2105">IF(E2105="", INDEX($E$2:$E$2345, MODE(MATCH(IF($E$2:$E$2345&lt;&gt;"",$E$2:$E$2345), IF($E$2:$E$2345&lt;&gt;"",$E$2:$E$2345),0))), E2105)</f>
        <v>R1020</v>
      </c>
      <c r="L2105">
        <f t="shared" si="32"/>
        <v>61</v>
      </c>
      <c r="M2105">
        <v>22621</v>
      </c>
    </row>
    <row r="2106" spans="1:13" x14ac:dyDescent="0.25">
      <c r="A2106" t="s">
        <v>2285</v>
      </c>
      <c r="B2106">
        <v>0</v>
      </c>
      <c r="C2106">
        <v>41505.15</v>
      </c>
      <c r="D2106" t="s">
        <v>13</v>
      </c>
      <c r="E2106" t="s">
        <v>33</v>
      </c>
      <c r="F2106" t="s">
        <v>13</v>
      </c>
      <c r="G2106" t="s">
        <v>9</v>
      </c>
      <c r="H2106">
        <v>1967</v>
      </c>
      <c r="I2106" t="str" cm="1">
        <f t="array" ref="I2106">IF(D2106="", INDEX($D$2:$D$2345, MODE(MATCH(IF($D$2:$D$2345&lt;&gt;"",$D$2:$D$2345), IF($D$2:$D$2345&lt;&gt;"",$D$2:$D$2345),0))), D2106)</f>
        <v>tier - 1</v>
      </c>
      <c r="J2106" t="str" cm="1">
        <f t="array" ref="J2106">IF(G2106="", INDEX($G$2:$G$2345, MODE(MATCH(IF($G$2:$G$2345&lt;&gt;"",$G$2:$G$2345), IF($G$2:$G$2345&lt;&gt;"",$G$2:$G$2345),0))), G2106)</f>
        <v>tier - 2</v>
      </c>
      <c r="K2106" t="str" cm="1">
        <f t="array" ref="K2106">IF(E2106="", INDEX($E$2:$E$2345, MODE(MATCH(IF($E$2:$E$2345&lt;&gt;"",$E$2:$E$2345), IF($E$2:$E$2345&lt;&gt;"",$E$2:$E$2345),0))), E2106)</f>
        <v>R1011</v>
      </c>
      <c r="L2106">
        <f t="shared" si="32"/>
        <v>48</v>
      </c>
      <c r="M2106">
        <v>27385</v>
      </c>
    </row>
    <row r="2107" spans="1:13" x14ac:dyDescent="0.25">
      <c r="A2107" t="s">
        <v>1572</v>
      </c>
      <c r="B2107">
        <v>0</v>
      </c>
      <c r="C2107">
        <v>13129.6</v>
      </c>
      <c r="D2107" t="s">
        <v>11</v>
      </c>
      <c r="E2107" t="s">
        <v>347</v>
      </c>
      <c r="F2107" t="s">
        <v>11</v>
      </c>
      <c r="G2107" t="s">
        <v>9</v>
      </c>
      <c r="H2107">
        <v>1961</v>
      </c>
      <c r="I2107" t="str" cm="1">
        <f t="array" ref="I2107">IF(D2107="", INDEX($D$2:$D$2345, MODE(MATCH(IF($D$2:$D$2345&lt;&gt;"",$D$2:$D$2345), IF($D$2:$D$2345&lt;&gt;"",$D$2:$D$2345),0))), D2107)</f>
        <v>tier - 3</v>
      </c>
      <c r="J2107" t="str" cm="1">
        <f t="array" ref="J2107">IF(G2107="", INDEX($G$2:$G$2345, MODE(MATCH(IF($G$2:$G$2345&lt;&gt;"",$G$2:$G$2345), IF($G$2:$G$2345&lt;&gt;"",$G$2:$G$2345),0))), G2107)</f>
        <v>tier - 2</v>
      </c>
      <c r="K2107" t="str" cm="1">
        <f t="array" ref="K2107">IF(E2107="", INDEX($E$2:$E$2345, MODE(MATCH(IF($E$2:$E$2345&lt;&gt;"",$E$2:$E$2345), IF($E$2:$E$2345&lt;&gt;"",$E$2:$E$2345),0))), E2107)</f>
        <v>R1017</v>
      </c>
      <c r="L2107">
        <f t="shared" si="32"/>
        <v>61</v>
      </c>
      <c r="M2107">
        <v>22531</v>
      </c>
    </row>
    <row r="2108" spans="1:13" x14ac:dyDescent="0.25">
      <c r="A2108" t="s">
        <v>1571</v>
      </c>
      <c r="B2108">
        <v>0</v>
      </c>
      <c r="C2108">
        <v>13126.68</v>
      </c>
      <c r="D2108" t="s">
        <v>11</v>
      </c>
      <c r="E2108" t="s">
        <v>33</v>
      </c>
      <c r="F2108" t="s">
        <v>11</v>
      </c>
      <c r="G2108" t="s">
        <v>11</v>
      </c>
      <c r="H2108">
        <v>1999</v>
      </c>
      <c r="I2108" t="str" cm="1">
        <f t="array" ref="I2108">IF(D2108="", INDEX($D$2:$D$2345, MODE(MATCH(IF($D$2:$D$2345&lt;&gt;"",$D$2:$D$2345), IF($D$2:$D$2345&lt;&gt;"",$D$2:$D$2345),0))), D2108)</f>
        <v>tier - 3</v>
      </c>
      <c r="J2108" t="str" cm="1">
        <f t="array" ref="J2108">IF(G2108="", INDEX($G$2:$G$2345, MODE(MATCH(IF($G$2:$G$2345&lt;&gt;"",$G$2:$G$2345), IF($G$2:$G$2345&lt;&gt;"",$G$2:$G$2345),0))), G2108)</f>
        <v>tier - 3</v>
      </c>
      <c r="K2108" t="str" cm="1">
        <f t="array" ref="K2108">IF(E2108="", INDEX($E$2:$E$2345, MODE(MATCH(IF($E$2:$E$2345&lt;&gt;"",$E$2:$E$2345), IF($E$2:$E$2345&lt;&gt;"",$E$2:$E$2345),0))), E2108)</f>
        <v>R1011</v>
      </c>
      <c r="L2108">
        <f t="shared" si="32"/>
        <v>61</v>
      </c>
      <c r="M2108">
        <v>22509</v>
      </c>
    </row>
    <row r="2109" spans="1:13" x14ac:dyDescent="0.25">
      <c r="A2109" t="s">
        <v>1570</v>
      </c>
      <c r="B2109">
        <v>0</v>
      </c>
      <c r="C2109">
        <v>13116.84</v>
      </c>
      <c r="D2109" t="s">
        <v>11</v>
      </c>
      <c r="E2109" t="s">
        <v>18</v>
      </c>
      <c r="F2109" t="s">
        <v>11</v>
      </c>
      <c r="G2109" t="s">
        <v>13</v>
      </c>
      <c r="H2109">
        <v>1963</v>
      </c>
      <c r="I2109" t="str" cm="1">
        <f t="array" ref="I2109">IF(D2109="", INDEX($D$2:$D$2345, MODE(MATCH(IF($D$2:$D$2345&lt;&gt;"",$D$2:$D$2345), IF($D$2:$D$2345&lt;&gt;"",$D$2:$D$2345),0))), D2109)</f>
        <v>tier - 3</v>
      </c>
      <c r="J2109" t="str" cm="1">
        <f t="array" ref="J2109">IF(G2109="", INDEX($G$2:$G$2345, MODE(MATCH(IF($G$2:$G$2345&lt;&gt;"",$G$2:$G$2345), IF($G$2:$G$2345&lt;&gt;"",$G$2:$G$2345),0))), G2109)</f>
        <v>tier - 1</v>
      </c>
      <c r="K2109" t="str" cm="1">
        <f t="array" ref="K2109">IF(E2109="", INDEX($E$2:$E$2345, MODE(MATCH(IF($E$2:$E$2345&lt;&gt;"",$E$2:$E$2345), IF($E$2:$E$2345&lt;&gt;"",$E$2:$E$2345),0))), E2109)</f>
        <v>R1012</v>
      </c>
      <c r="L2109">
        <f t="shared" si="32"/>
        <v>23</v>
      </c>
      <c r="M2109">
        <v>36417</v>
      </c>
    </row>
    <row r="2110" spans="1:13" x14ac:dyDescent="0.25">
      <c r="A2110" t="s">
        <v>1569</v>
      </c>
      <c r="B2110">
        <v>0</v>
      </c>
      <c r="C2110">
        <v>13113.51</v>
      </c>
      <c r="D2110" t="s">
        <v>11</v>
      </c>
      <c r="E2110" t="s">
        <v>526</v>
      </c>
      <c r="F2110" t="s">
        <v>11</v>
      </c>
      <c r="G2110" t="s">
        <v>9</v>
      </c>
      <c r="H2110">
        <v>1992</v>
      </c>
      <c r="I2110" t="str" cm="1">
        <f t="array" ref="I2110">IF(D2110="", INDEX($D$2:$D$2345, MODE(MATCH(IF($D$2:$D$2345&lt;&gt;"",$D$2:$D$2345), IF($D$2:$D$2345&lt;&gt;"",$D$2:$D$2345),0))), D2110)</f>
        <v>tier - 3</v>
      </c>
      <c r="J2110" t="str" cm="1">
        <f t="array" ref="J2110">IF(G2110="", INDEX($G$2:$G$2345, MODE(MATCH(IF($G$2:$G$2345&lt;&gt;"",$G$2:$G$2345), IF($G$2:$G$2345&lt;&gt;"",$G$2:$G$2345),0))), G2110)</f>
        <v>tier - 2</v>
      </c>
      <c r="K2110" t="str" cm="1">
        <f t="array" ref="K2110">IF(E2110="", INDEX($E$2:$E$2345, MODE(MATCH(IF($E$2:$E$2345&lt;&gt;"",$E$2:$E$2345), IF($E$2:$E$2345&lt;&gt;"",$E$2:$E$2345),0))), E2110)</f>
        <v>R1026</v>
      </c>
      <c r="L2110">
        <f t="shared" si="32"/>
        <v>59</v>
      </c>
      <c r="M2110">
        <v>23235</v>
      </c>
    </row>
    <row r="2111" spans="1:13" x14ac:dyDescent="0.25">
      <c r="A2111" t="s">
        <v>1568</v>
      </c>
      <c r="B2111">
        <v>1</v>
      </c>
      <c r="C2111">
        <v>13112.6</v>
      </c>
      <c r="D2111" t="s">
        <v>11</v>
      </c>
      <c r="E2111" t="s">
        <v>18</v>
      </c>
      <c r="F2111" t="s">
        <v>11</v>
      </c>
      <c r="G2111" t="s">
        <v>11</v>
      </c>
      <c r="H2111">
        <v>1962</v>
      </c>
      <c r="I2111" t="str" cm="1">
        <f t="array" ref="I2111">IF(D2111="", INDEX($D$2:$D$2345, MODE(MATCH(IF($D$2:$D$2345&lt;&gt;"",$D$2:$D$2345), IF($D$2:$D$2345&lt;&gt;"",$D$2:$D$2345),0))), D2111)</f>
        <v>tier - 3</v>
      </c>
      <c r="J2111" t="str" cm="1">
        <f t="array" ref="J2111">IF(G2111="", INDEX($G$2:$G$2345, MODE(MATCH(IF($G$2:$G$2345&lt;&gt;"",$G$2:$G$2345), IF($G$2:$G$2345&lt;&gt;"",$G$2:$G$2345),0))), G2111)</f>
        <v>tier - 3</v>
      </c>
      <c r="K2111" t="str" cm="1">
        <f t="array" ref="K2111">IF(E2111="", INDEX($E$2:$E$2345, MODE(MATCH(IF($E$2:$E$2345&lt;&gt;"",$E$2:$E$2345), IF($E$2:$E$2345&lt;&gt;"",$E$2:$E$2345),0))), E2111)</f>
        <v>R1012</v>
      </c>
      <c r="L2111">
        <f t="shared" si="32"/>
        <v>30</v>
      </c>
      <c r="M2111">
        <v>33818</v>
      </c>
    </row>
    <row r="2112" spans="1:13" x14ac:dyDescent="0.25">
      <c r="A2112" t="s">
        <v>1567</v>
      </c>
      <c r="B2112">
        <v>0</v>
      </c>
      <c r="C2112">
        <v>13110.79</v>
      </c>
      <c r="D2112" t="s">
        <v>11</v>
      </c>
      <c r="E2112" t="s">
        <v>33</v>
      </c>
      <c r="F2112" t="s">
        <v>11</v>
      </c>
      <c r="G2112" t="s">
        <v>9</v>
      </c>
      <c r="H2112">
        <v>1971</v>
      </c>
      <c r="I2112" t="str" cm="1">
        <f t="array" ref="I2112">IF(D2112="", INDEX($D$2:$D$2345, MODE(MATCH(IF($D$2:$D$2345&lt;&gt;"",$D$2:$D$2345), IF($D$2:$D$2345&lt;&gt;"",$D$2:$D$2345),0))), D2112)</f>
        <v>tier - 3</v>
      </c>
      <c r="J2112" t="str" cm="1">
        <f t="array" ref="J2112">IF(G2112="", INDEX($G$2:$G$2345, MODE(MATCH(IF($G$2:$G$2345&lt;&gt;"",$G$2:$G$2345), IF($G$2:$G$2345&lt;&gt;"",$G$2:$G$2345),0))), G2112)</f>
        <v>tier - 2</v>
      </c>
      <c r="K2112" t="str" cm="1">
        <f t="array" ref="K2112">IF(E2112="", INDEX($E$2:$E$2345, MODE(MATCH(IF($E$2:$E$2345&lt;&gt;"",$E$2:$E$2345), IF($E$2:$E$2345&lt;&gt;"",$E$2:$E$2345),0))), E2112)</f>
        <v>R1011</v>
      </c>
      <c r="L2112">
        <f t="shared" si="32"/>
        <v>60</v>
      </c>
      <c r="M2112">
        <v>22949</v>
      </c>
    </row>
    <row r="2113" spans="1:13" x14ac:dyDescent="0.25">
      <c r="A2113" t="s">
        <v>1566</v>
      </c>
      <c r="B2113">
        <v>2</v>
      </c>
      <c r="C2113">
        <v>13101.74</v>
      </c>
      <c r="D2113" t="s">
        <v>11</v>
      </c>
      <c r="E2113" t="s">
        <v>526</v>
      </c>
      <c r="F2113" t="s">
        <v>11</v>
      </c>
      <c r="G2113" t="s">
        <v>9</v>
      </c>
      <c r="H2113">
        <v>1978</v>
      </c>
      <c r="I2113" t="str" cm="1">
        <f t="array" ref="I2113">IF(D2113="", INDEX($D$2:$D$2345, MODE(MATCH(IF($D$2:$D$2345&lt;&gt;"",$D$2:$D$2345), IF($D$2:$D$2345&lt;&gt;"",$D$2:$D$2345),0))), D2113)</f>
        <v>tier - 3</v>
      </c>
      <c r="J2113" t="str" cm="1">
        <f t="array" ref="J2113">IF(G2113="", INDEX($G$2:$G$2345, MODE(MATCH(IF($G$2:$G$2345&lt;&gt;"",$G$2:$G$2345), IF($G$2:$G$2345&lt;&gt;"",$G$2:$G$2345),0))), G2113)</f>
        <v>tier - 2</v>
      </c>
      <c r="K2113" t="str" cm="1">
        <f t="array" ref="K2113">IF(E2113="", INDEX($E$2:$E$2345, MODE(MATCH(IF($E$2:$E$2345&lt;&gt;"",$E$2:$E$2345), IF($E$2:$E$2345&lt;&gt;"",$E$2:$E$2345),0))), E2113)</f>
        <v>R1026</v>
      </c>
      <c r="L2113">
        <f t="shared" si="32"/>
        <v>51</v>
      </c>
      <c r="M2113">
        <v>26131</v>
      </c>
    </row>
    <row r="2114" spans="1:13" x14ac:dyDescent="0.25">
      <c r="A2114" t="s">
        <v>1565</v>
      </c>
      <c r="B2114">
        <v>0</v>
      </c>
      <c r="C2114">
        <v>13063.88</v>
      </c>
      <c r="D2114" t="s">
        <v>11</v>
      </c>
      <c r="E2114" t="s">
        <v>33</v>
      </c>
      <c r="F2114" t="s">
        <v>11</v>
      </c>
      <c r="G2114" t="s">
        <v>9</v>
      </c>
      <c r="H2114">
        <v>1961</v>
      </c>
      <c r="I2114" t="str" cm="1">
        <f t="array" ref="I2114">IF(D2114="", INDEX($D$2:$D$2345, MODE(MATCH(IF($D$2:$D$2345&lt;&gt;"",$D$2:$D$2345), IF($D$2:$D$2345&lt;&gt;"",$D$2:$D$2345),0))), D2114)</f>
        <v>tier - 3</v>
      </c>
      <c r="J2114" t="str" cm="1">
        <f t="array" ref="J2114">IF(G2114="", INDEX($G$2:$G$2345, MODE(MATCH(IF($G$2:$G$2345&lt;&gt;"",$G$2:$G$2345), IF($G$2:$G$2345&lt;&gt;"",$G$2:$G$2345),0))), G2114)</f>
        <v>tier - 2</v>
      </c>
      <c r="K2114" t="str" cm="1">
        <f t="array" ref="K2114">IF(E2114="", INDEX($E$2:$E$2345, MODE(MATCH(IF($E$2:$E$2345&lt;&gt;"",$E$2:$E$2345), IF($E$2:$E$2345&lt;&gt;"",$E$2:$E$2345),0))), E2114)</f>
        <v>R1011</v>
      </c>
      <c r="L2114">
        <f t="shared" ref="L2114:L2177" si="33">INT(YEARFRAC(M2114,DATE(2023,6,8)))</f>
        <v>44</v>
      </c>
      <c r="M2114">
        <v>28800</v>
      </c>
    </row>
    <row r="2115" spans="1:13" x14ac:dyDescent="0.25">
      <c r="A2115" t="s">
        <v>1564</v>
      </c>
      <c r="B2115">
        <v>3</v>
      </c>
      <c r="C2115">
        <v>13051.22</v>
      </c>
      <c r="D2115" t="s">
        <v>11</v>
      </c>
      <c r="E2115" t="s">
        <v>526</v>
      </c>
      <c r="F2115" t="s">
        <v>11</v>
      </c>
      <c r="G2115" t="s">
        <v>13</v>
      </c>
      <c r="H2115">
        <v>1985</v>
      </c>
      <c r="I2115" t="str" cm="1">
        <f t="array" ref="I2115">IF(D2115="", INDEX($D$2:$D$2345, MODE(MATCH(IF($D$2:$D$2345&lt;&gt;"",$D$2:$D$2345), IF($D$2:$D$2345&lt;&gt;"",$D$2:$D$2345),0))), D2115)</f>
        <v>tier - 3</v>
      </c>
      <c r="J2115" t="str" cm="1">
        <f t="array" ref="J2115">IF(G2115="", INDEX($G$2:$G$2345, MODE(MATCH(IF($G$2:$G$2345&lt;&gt;"",$G$2:$G$2345), IF($G$2:$G$2345&lt;&gt;"",$G$2:$G$2345),0))), G2115)</f>
        <v>tier - 1</v>
      </c>
      <c r="K2115" t="str" cm="1">
        <f t="array" ref="K2115">IF(E2115="", INDEX($E$2:$E$2345, MODE(MATCH(IF($E$2:$E$2345&lt;&gt;"",$E$2:$E$2345), IF($E$2:$E$2345&lt;&gt;"",$E$2:$E$2345),0))), E2115)</f>
        <v>R1026</v>
      </c>
      <c r="L2115">
        <f t="shared" si="33"/>
        <v>61</v>
      </c>
      <c r="M2115">
        <v>22580</v>
      </c>
    </row>
    <row r="2116" spans="1:13" x14ac:dyDescent="0.25">
      <c r="A2116" t="s">
        <v>1563</v>
      </c>
      <c r="B2116">
        <v>3</v>
      </c>
      <c r="C2116">
        <v>13047.33</v>
      </c>
      <c r="D2116" t="s">
        <v>11</v>
      </c>
      <c r="E2116" t="s">
        <v>238</v>
      </c>
      <c r="F2116" t="s">
        <v>11</v>
      </c>
      <c r="G2116" t="s">
        <v>11</v>
      </c>
      <c r="H2116">
        <v>1967</v>
      </c>
      <c r="I2116" t="str" cm="1">
        <f t="array" ref="I2116">IF(D2116="", INDEX($D$2:$D$2345, MODE(MATCH(IF($D$2:$D$2345&lt;&gt;"",$D$2:$D$2345), IF($D$2:$D$2345&lt;&gt;"",$D$2:$D$2345),0))), D2116)</f>
        <v>tier - 3</v>
      </c>
      <c r="J2116" t="str" cm="1">
        <f t="array" ref="J2116">IF(G2116="", INDEX($G$2:$G$2345, MODE(MATCH(IF($G$2:$G$2345&lt;&gt;"",$G$2:$G$2345), IF($G$2:$G$2345&lt;&gt;"",$G$2:$G$2345),0))), G2116)</f>
        <v>tier - 3</v>
      </c>
      <c r="K2116" t="str" cm="1">
        <f t="array" ref="K2116">IF(E2116="", INDEX($E$2:$E$2345, MODE(MATCH(IF($E$2:$E$2345&lt;&gt;"",$E$2:$E$2345), IF($E$2:$E$2345&lt;&gt;"",$E$2:$E$2345),0))), E2116)</f>
        <v>R1024</v>
      </c>
      <c r="L2116">
        <f t="shared" si="33"/>
        <v>37</v>
      </c>
      <c r="M2116">
        <v>31265</v>
      </c>
    </row>
    <row r="2117" spans="1:13" x14ac:dyDescent="0.25">
      <c r="A2117" t="s">
        <v>2356</v>
      </c>
      <c r="B2117">
        <v>2</v>
      </c>
      <c r="C2117">
        <v>49577.66</v>
      </c>
      <c r="D2117" t="s">
        <v>9</v>
      </c>
      <c r="E2117" t="s">
        <v>10</v>
      </c>
      <c r="F2117" t="s">
        <v>9</v>
      </c>
      <c r="G2117" t="s">
        <v>9</v>
      </c>
      <c r="H2117">
        <v>1958</v>
      </c>
      <c r="I2117" t="str" cm="1">
        <f t="array" ref="I2117">IF(D2117="", INDEX($D$2:$D$2345, MODE(MATCH(IF($D$2:$D$2345&lt;&gt;"",$D$2:$D$2345), IF($D$2:$D$2345&lt;&gt;"",$D$2:$D$2345),0))), D2117)</f>
        <v>tier - 2</v>
      </c>
      <c r="J2117" t="str" cm="1">
        <f t="array" ref="J2117">IF(G2117="", INDEX($G$2:$G$2345, MODE(MATCH(IF($G$2:$G$2345&lt;&gt;"",$G$2:$G$2345), IF($G$2:$G$2345&lt;&gt;"",$G$2:$G$2345),0))), G2117)</f>
        <v>tier - 2</v>
      </c>
      <c r="K2117" t="str" cm="1">
        <f t="array" ref="K2117">IF(E2117="", INDEX($E$2:$E$2345, MODE(MATCH(IF($E$2:$E$2345&lt;&gt;"",$E$2:$E$2345), IF($E$2:$E$2345&lt;&gt;"",$E$2:$E$2345),0))), E2117)</f>
        <v>R1013</v>
      </c>
      <c r="L2117">
        <f t="shared" si="33"/>
        <v>28</v>
      </c>
      <c r="M2117">
        <v>34512</v>
      </c>
    </row>
    <row r="2118" spans="1:13" x14ac:dyDescent="0.25">
      <c r="A2118" t="s">
        <v>2284</v>
      </c>
      <c r="B2118">
        <v>0</v>
      </c>
      <c r="C2118">
        <v>41351.879999999997</v>
      </c>
      <c r="D2118" t="s">
        <v>13</v>
      </c>
      <c r="E2118" t="s">
        <v>33</v>
      </c>
      <c r="F2118" t="s">
        <v>13</v>
      </c>
      <c r="G2118" t="s">
        <v>9</v>
      </c>
      <c r="H2118">
        <v>1971</v>
      </c>
      <c r="I2118" t="str" cm="1">
        <f t="array" ref="I2118">IF(D2118="", INDEX($D$2:$D$2345, MODE(MATCH(IF($D$2:$D$2345&lt;&gt;"",$D$2:$D$2345), IF($D$2:$D$2345&lt;&gt;"",$D$2:$D$2345),0))), D2118)</f>
        <v>tier - 1</v>
      </c>
      <c r="J2118" t="str" cm="1">
        <f t="array" ref="J2118">IF(G2118="", INDEX($G$2:$G$2345, MODE(MATCH(IF($G$2:$G$2345&lt;&gt;"",$G$2:$G$2345), IF($G$2:$G$2345&lt;&gt;"",$G$2:$G$2345),0))), G2118)</f>
        <v>tier - 2</v>
      </c>
      <c r="K2118" t="str" cm="1">
        <f t="array" ref="K2118">IF(E2118="", INDEX($E$2:$E$2345, MODE(MATCH(IF($E$2:$E$2345&lt;&gt;"",$E$2:$E$2345), IF($E$2:$E$2345&lt;&gt;"",$E$2:$E$2345),0))), E2118)</f>
        <v>R1011</v>
      </c>
      <c r="L2118">
        <f t="shared" si="33"/>
        <v>55</v>
      </c>
      <c r="M2118">
        <v>24761</v>
      </c>
    </row>
    <row r="2119" spans="1:13" x14ac:dyDescent="0.25">
      <c r="A2119" t="s">
        <v>1562</v>
      </c>
      <c r="B2119">
        <v>0</v>
      </c>
      <c r="C2119">
        <v>13044.41</v>
      </c>
      <c r="D2119" t="s">
        <v>11</v>
      </c>
      <c r="E2119" t="s">
        <v>18</v>
      </c>
      <c r="F2119" t="s">
        <v>11</v>
      </c>
      <c r="G2119" t="s">
        <v>13</v>
      </c>
      <c r="H2119">
        <v>1969</v>
      </c>
      <c r="I2119" t="str" cm="1">
        <f t="array" ref="I2119">IF(D2119="", INDEX($D$2:$D$2345, MODE(MATCH(IF($D$2:$D$2345&lt;&gt;"",$D$2:$D$2345), IF($D$2:$D$2345&lt;&gt;"",$D$2:$D$2345),0))), D2119)</f>
        <v>tier - 3</v>
      </c>
      <c r="J2119" t="str" cm="1">
        <f t="array" ref="J2119">IF(G2119="", INDEX($G$2:$G$2345, MODE(MATCH(IF($G$2:$G$2345&lt;&gt;"",$G$2:$G$2345), IF($G$2:$G$2345&lt;&gt;"",$G$2:$G$2345),0))), G2119)</f>
        <v>tier - 1</v>
      </c>
      <c r="K2119" t="str" cm="1">
        <f t="array" ref="K2119">IF(E2119="", INDEX($E$2:$E$2345, MODE(MATCH(IF($E$2:$E$2345&lt;&gt;"",$E$2:$E$2345), IF($E$2:$E$2345&lt;&gt;"",$E$2:$E$2345),0))), E2119)</f>
        <v>R1012</v>
      </c>
      <c r="L2119">
        <f t="shared" si="33"/>
        <v>55</v>
      </c>
      <c r="M2119">
        <v>24738</v>
      </c>
    </row>
    <row r="2120" spans="1:13" x14ac:dyDescent="0.25">
      <c r="A2120" t="s">
        <v>1561</v>
      </c>
      <c r="B2120">
        <v>0</v>
      </c>
      <c r="C2120">
        <v>13041.92</v>
      </c>
      <c r="D2120" t="s">
        <v>11</v>
      </c>
      <c r="E2120" t="s">
        <v>33</v>
      </c>
      <c r="F2120" t="s">
        <v>11</v>
      </c>
      <c r="G2120" t="s">
        <v>13</v>
      </c>
      <c r="H2120">
        <v>1961</v>
      </c>
      <c r="I2120" t="str" cm="1">
        <f t="array" ref="I2120">IF(D2120="", INDEX($D$2:$D$2345, MODE(MATCH(IF($D$2:$D$2345&lt;&gt;"",$D$2:$D$2345), IF($D$2:$D$2345&lt;&gt;"",$D$2:$D$2345),0))), D2120)</f>
        <v>tier - 3</v>
      </c>
      <c r="J2120" t="str" cm="1">
        <f t="array" ref="J2120">IF(G2120="", INDEX($G$2:$G$2345, MODE(MATCH(IF($G$2:$G$2345&lt;&gt;"",$G$2:$G$2345), IF($G$2:$G$2345&lt;&gt;"",$G$2:$G$2345),0))), G2120)</f>
        <v>tier - 1</v>
      </c>
      <c r="K2120" t="str" cm="1">
        <f t="array" ref="K2120">IF(E2120="", INDEX($E$2:$E$2345, MODE(MATCH(IF($E$2:$E$2345&lt;&gt;"",$E$2:$E$2345), IF($E$2:$E$2345&lt;&gt;"",$E$2:$E$2345),0))), E2120)</f>
        <v>R1011</v>
      </c>
      <c r="L2120">
        <f t="shared" si="33"/>
        <v>53</v>
      </c>
      <c r="M2120">
        <v>25516</v>
      </c>
    </row>
    <row r="2121" spans="1:13" x14ac:dyDescent="0.25">
      <c r="A2121" t="s">
        <v>1560</v>
      </c>
      <c r="B2121">
        <v>0</v>
      </c>
      <c r="C2121">
        <v>13023.93</v>
      </c>
      <c r="D2121" t="s">
        <v>11</v>
      </c>
      <c r="E2121" t="s">
        <v>191</v>
      </c>
      <c r="F2121" t="s">
        <v>11</v>
      </c>
      <c r="G2121" t="s">
        <v>9</v>
      </c>
      <c r="H2121">
        <v>1965</v>
      </c>
      <c r="I2121" t="str" cm="1">
        <f t="array" ref="I2121">IF(D2121="", INDEX($D$2:$D$2345, MODE(MATCH(IF($D$2:$D$2345&lt;&gt;"",$D$2:$D$2345), IF($D$2:$D$2345&lt;&gt;"",$D$2:$D$2345),0))), D2121)</f>
        <v>tier - 3</v>
      </c>
      <c r="J2121" t="str" cm="1">
        <f t="array" ref="J2121">IF(G2121="", INDEX($G$2:$G$2345, MODE(MATCH(IF($G$2:$G$2345&lt;&gt;"",$G$2:$G$2345), IF($G$2:$G$2345&lt;&gt;"",$G$2:$G$2345),0))), G2121)</f>
        <v>tier - 2</v>
      </c>
      <c r="K2121" t="str" cm="1">
        <f t="array" ref="K2121">IF(E2121="", INDEX($E$2:$E$2345, MODE(MATCH(IF($E$2:$E$2345&lt;&gt;"",$E$2:$E$2345), IF($E$2:$E$2345&lt;&gt;"",$E$2:$E$2345),0))), E2121)</f>
        <v>R1025</v>
      </c>
      <c r="L2121">
        <f t="shared" si="33"/>
        <v>61</v>
      </c>
      <c r="M2121">
        <v>22589</v>
      </c>
    </row>
    <row r="2122" spans="1:13" x14ac:dyDescent="0.25">
      <c r="A2122" t="s">
        <v>1559</v>
      </c>
      <c r="B2122">
        <v>1</v>
      </c>
      <c r="C2122">
        <v>13019.16</v>
      </c>
      <c r="D2122" t="s">
        <v>11</v>
      </c>
      <c r="E2122" t="s">
        <v>238</v>
      </c>
      <c r="F2122" t="s">
        <v>11</v>
      </c>
      <c r="G2122" t="s">
        <v>13</v>
      </c>
      <c r="H2122">
        <v>1964</v>
      </c>
      <c r="I2122" t="str" cm="1">
        <f t="array" ref="I2122">IF(D2122="", INDEX($D$2:$D$2345, MODE(MATCH(IF($D$2:$D$2345&lt;&gt;"",$D$2:$D$2345), IF($D$2:$D$2345&lt;&gt;"",$D$2:$D$2345),0))), D2122)</f>
        <v>tier - 3</v>
      </c>
      <c r="J2122" t="str" cm="1">
        <f t="array" ref="J2122">IF(G2122="", INDEX($G$2:$G$2345, MODE(MATCH(IF($G$2:$G$2345&lt;&gt;"",$G$2:$G$2345), IF($G$2:$G$2345&lt;&gt;"",$G$2:$G$2345),0))), G2122)</f>
        <v>tier - 1</v>
      </c>
      <c r="K2122" t="str" cm="1">
        <f t="array" ref="K2122">IF(E2122="", INDEX($E$2:$E$2345, MODE(MATCH(IF($E$2:$E$2345&lt;&gt;"",$E$2:$E$2345), IF($E$2:$E$2345&lt;&gt;"",$E$2:$E$2345),0))), E2122)</f>
        <v>R1024</v>
      </c>
      <c r="L2122">
        <f t="shared" si="33"/>
        <v>57</v>
      </c>
      <c r="M2122">
        <v>24008</v>
      </c>
    </row>
    <row r="2123" spans="1:13" x14ac:dyDescent="0.25">
      <c r="A2123" t="s">
        <v>1558</v>
      </c>
      <c r="B2123">
        <v>0</v>
      </c>
      <c r="C2123">
        <v>13012.21</v>
      </c>
      <c r="D2123" t="s">
        <v>11</v>
      </c>
      <c r="E2123" t="s">
        <v>18</v>
      </c>
      <c r="F2123" t="s">
        <v>11</v>
      </c>
      <c r="G2123" t="s">
        <v>13</v>
      </c>
      <c r="H2123">
        <v>1962</v>
      </c>
      <c r="I2123" t="str" cm="1">
        <f t="array" ref="I2123">IF(D2123="", INDEX($D$2:$D$2345, MODE(MATCH(IF($D$2:$D$2345&lt;&gt;"",$D$2:$D$2345), IF($D$2:$D$2345&lt;&gt;"",$D$2:$D$2345),0))), D2123)</f>
        <v>tier - 3</v>
      </c>
      <c r="J2123" t="str" cm="1">
        <f t="array" ref="J2123">IF(G2123="", INDEX($G$2:$G$2345, MODE(MATCH(IF($G$2:$G$2345&lt;&gt;"",$G$2:$G$2345), IF($G$2:$G$2345&lt;&gt;"",$G$2:$G$2345),0))), G2123)</f>
        <v>tier - 1</v>
      </c>
      <c r="K2123" t="str" cm="1">
        <f t="array" ref="K2123">IF(E2123="", INDEX($E$2:$E$2345, MODE(MATCH(IF($E$2:$E$2345&lt;&gt;"",$E$2:$E$2345), IF($E$2:$E$2345&lt;&gt;"",$E$2:$E$2345),0))), E2123)</f>
        <v>R1012</v>
      </c>
      <c r="L2123">
        <f t="shared" si="33"/>
        <v>58</v>
      </c>
      <c r="M2123">
        <v>23578</v>
      </c>
    </row>
    <row r="2124" spans="1:13" x14ac:dyDescent="0.25">
      <c r="A2124" t="s">
        <v>1557</v>
      </c>
      <c r="B2124">
        <v>0</v>
      </c>
      <c r="C2124">
        <v>13010.86</v>
      </c>
      <c r="D2124" t="s">
        <v>11</v>
      </c>
      <c r="E2124" t="s">
        <v>18</v>
      </c>
      <c r="F2124" t="s">
        <v>11</v>
      </c>
      <c r="G2124" t="s">
        <v>9</v>
      </c>
      <c r="H2124">
        <v>1972</v>
      </c>
      <c r="I2124" t="str" cm="1">
        <f t="array" ref="I2124">IF(D2124="", INDEX($D$2:$D$2345, MODE(MATCH(IF($D$2:$D$2345&lt;&gt;"",$D$2:$D$2345), IF($D$2:$D$2345&lt;&gt;"",$D$2:$D$2345),0))), D2124)</f>
        <v>tier - 3</v>
      </c>
      <c r="J2124" t="str" cm="1">
        <f t="array" ref="J2124">IF(G2124="", INDEX($G$2:$G$2345, MODE(MATCH(IF($G$2:$G$2345&lt;&gt;"",$G$2:$G$2345), IF($G$2:$G$2345&lt;&gt;"",$G$2:$G$2345),0))), G2124)</f>
        <v>tier - 2</v>
      </c>
      <c r="K2124" t="str" cm="1">
        <f t="array" ref="K2124">IF(E2124="", INDEX($E$2:$E$2345, MODE(MATCH(IF($E$2:$E$2345&lt;&gt;"",$E$2:$E$2345), IF($E$2:$E$2345&lt;&gt;"",$E$2:$E$2345),0))), E2124)</f>
        <v>R1012</v>
      </c>
      <c r="L2124">
        <f t="shared" si="33"/>
        <v>60</v>
      </c>
      <c r="M2124">
        <v>22916</v>
      </c>
    </row>
    <row r="2125" spans="1:13" x14ac:dyDescent="0.25">
      <c r="A2125" t="s">
        <v>1556</v>
      </c>
      <c r="B2125">
        <v>0</v>
      </c>
      <c r="C2125">
        <v>13008.07</v>
      </c>
      <c r="D2125" t="s">
        <v>11</v>
      </c>
      <c r="E2125" t="s">
        <v>18</v>
      </c>
      <c r="F2125" t="s">
        <v>11</v>
      </c>
      <c r="G2125" t="s">
        <v>11</v>
      </c>
      <c r="H2125">
        <v>1969</v>
      </c>
      <c r="I2125" t="str" cm="1">
        <f t="array" ref="I2125">IF(D2125="", INDEX($D$2:$D$2345, MODE(MATCH(IF($D$2:$D$2345&lt;&gt;"",$D$2:$D$2345), IF($D$2:$D$2345&lt;&gt;"",$D$2:$D$2345),0))), D2125)</f>
        <v>tier - 3</v>
      </c>
      <c r="J2125" t="str" cm="1">
        <f t="array" ref="J2125">IF(G2125="", INDEX($G$2:$G$2345, MODE(MATCH(IF($G$2:$G$2345&lt;&gt;"",$G$2:$G$2345), IF($G$2:$G$2345&lt;&gt;"",$G$2:$G$2345),0))), G2125)</f>
        <v>tier - 3</v>
      </c>
      <c r="K2125" t="str" cm="1">
        <f t="array" ref="K2125">IF(E2125="", INDEX($E$2:$E$2345, MODE(MATCH(IF($E$2:$E$2345&lt;&gt;"",$E$2:$E$2345), IF($E$2:$E$2345&lt;&gt;"",$E$2:$E$2345),0))), E2125)</f>
        <v>R1012</v>
      </c>
      <c r="L2125">
        <f t="shared" si="33"/>
        <v>50</v>
      </c>
      <c r="M2125">
        <v>26646</v>
      </c>
    </row>
    <row r="2126" spans="1:13" x14ac:dyDescent="0.25">
      <c r="A2126" t="s">
        <v>1555</v>
      </c>
      <c r="B2126">
        <v>0</v>
      </c>
      <c r="C2126">
        <v>13004.95</v>
      </c>
      <c r="D2126" t="s">
        <v>11</v>
      </c>
      <c r="E2126" t="s">
        <v>18</v>
      </c>
      <c r="F2126" t="s">
        <v>11</v>
      </c>
      <c r="G2126" t="s">
        <v>13</v>
      </c>
      <c r="H2126">
        <v>1962</v>
      </c>
      <c r="I2126" t="str" cm="1">
        <f t="array" ref="I2126">IF(D2126="", INDEX($D$2:$D$2345, MODE(MATCH(IF($D$2:$D$2345&lt;&gt;"",$D$2:$D$2345), IF($D$2:$D$2345&lt;&gt;"",$D$2:$D$2345),0))), D2126)</f>
        <v>tier - 3</v>
      </c>
      <c r="J2126" t="str" cm="1">
        <f t="array" ref="J2126">IF(G2126="", INDEX($G$2:$G$2345, MODE(MATCH(IF($G$2:$G$2345&lt;&gt;"",$G$2:$G$2345), IF($G$2:$G$2345&lt;&gt;"",$G$2:$G$2345),0))), G2126)</f>
        <v>tier - 1</v>
      </c>
      <c r="K2126" t="str" cm="1">
        <f t="array" ref="K2126">IF(E2126="", INDEX($E$2:$E$2345, MODE(MATCH(IF($E$2:$E$2345&lt;&gt;"",$E$2:$E$2345), IF($E$2:$E$2345&lt;&gt;"",$E$2:$E$2345),0))), E2126)</f>
        <v>R1012</v>
      </c>
      <c r="L2126">
        <f t="shared" si="33"/>
        <v>53</v>
      </c>
      <c r="M2126">
        <v>25378</v>
      </c>
    </row>
    <row r="2127" spans="1:13" x14ac:dyDescent="0.25">
      <c r="A2127" t="s">
        <v>1554</v>
      </c>
      <c r="B2127">
        <v>1</v>
      </c>
      <c r="C2127">
        <v>13002.91</v>
      </c>
      <c r="D2127" t="s">
        <v>11</v>
      </c>
      <c r="E2127" t="s">
        <v>18</v>
      </c>
      <c r="F2127" t="s">
        <v>11</v>
      </c>
      <c r="G2127" t="s">
        <v>13</v>
      </c>
      <c r="H2127">
        <v>1981</v>
      </c>
      <c r="I2127" t="str" cm="1">
        <f t="array" ref="I2127">IF(D2127="", INDEX($D$2:$D$2345, MODE(MATCH(IF($D$2:$D$2345&lt;&gt;"",$D$2:$D$2345), IF($D$2:$D$2345&lt;&gt;"",$D$2:$D$2345),0))), D2127)</f>
        <v>tier - 3</v>
      </c>
      <c r="J2127" t="str" cm="1">
        <f t="array" ref="J2127">IF(G2127="", INDEX($G$2:$G$2345, MODE(MATCH(IF($G$2:$G$2345&lt;&gt;"",$G$2:$G$2345), IF($G$2:$G$2345&lt;&gt;"",$G$2:$G$2345),0))), G2127)</f>
        <v>tier - 1</v>
      </c>
      <c r="K2127" t="str" cm="1">
        <f t="array" ref="K2127">IF(E2127="", INDEX($E$2:$E$2345, MODE(MATCH(IF($E$2:$E$2345&lt;&gt;"",$E$2:$E$2345), IF($E$2:$E$2345&lt;&gt;"",$E$2:$E$2345),0))), E2127)</f>
        <v>R1012</v>
      </c>
      <c r="L2127">
        <f t="shared" si="33"/>
        <v>60</v>
      </c>
      <c r="M2127">
        <v>22949</v>
      </c>
    </row>
    <row r="2128" spans="1:13" x14ac:dyDescent="0.25">
      <c r="A2128" t="s">
        <v>1553</v>
      </c>
      <c r="B2128">
        <v>2</v>
      </c>
      <c r="C2128">
        <v>12994.12</v>
      </c>
      <c r="D2128" t="s">
        <v>11</v>
      </c>
      <c r="E2128" t="s">
        <v>526</v>
      </c>
      <c r="F2128" t="s">
        <v>11</v>
      </c>
      <c r="G2128" t="s">
        <v>9</v>
      </c>
      <c r="H2128">
        <v>1979</v>
      </c>
      <c r="I2128" t="str" cm="1">
        <f t="array" ref="I2128">IF(D2128="", INDEX($D$2:$D$2345, MODE(MATCH(IF($D$2:$D$2345&lt;&gt;"",$D$2:$D$2345), IF($D$2:$D$2345&lt;&gt;"",$D$2:$D$2345),0))), D2128)</f>
        <v>tier - 3</v>
      </c>
      <c r="J2128" t="str" cm="1">
        <f t="array" ref="J2128">IF(G2128="", INDEX($G$2:$G$2345, MODE(MATCH(IF($G$2:$G$2345&lt;&gt;"",$G$2:$G$2345), IF($G$2:$G$2345&lt;&gt;"",$G$2:$G$2345),0))), G2128)</f>
        <v>tier - 2</v>
      </c>
      <c r="K2128" t="str" cm="1">
        <f t="array" ref="K2128">IF(E2128="", INDEX($E$2:$E$2345, MODE(MATCH(IF($E$2:$E$2345&lt;&gt;"",$E$2:$E$2345), IF($E$2:$E$2345&lt;&gt;"",$E$2:$E$2345),0))), E2128)</f>
        <v>R1026</v>
      </c>
      <c r="L2128">
        <f t="shared" si="33"/>
        <v>41</v>
      </c>
      <c r="M2128">
        <v>29917</v>
      </c>
    </row>
    <row r="2129" spans="1:13" x14ac:dyDescent="0.25">
      <c r="A2129" t="s">
        <v>2283</v>
      </c>
      <c r="B2129">
        <v>0</v>
      </c>
      <c r="C2129">
        <v>41331.79</v>
      </c>
      <c r="D2129" t="s">
        <v>13</v>
      </c>
      <c r="E2129" t="s">
        <v>33</v>
      </c>
      <c r="F2129" t="s">
        <v>13</v>
      </c>
      <c r="G2129" t="s">
        <v>9</v>
      </c>
      <c r="H2129">
        <v>1964</v>
      </c>
      <c r="I2129" t="str" cm="1">
        <f t="array" ref="I2129">IF(D2129="", INDEX($D$2:$D$2345, MODE(MATCH(IF($D$2:$D$2345&lt;&gt;"",$D$2:$D$2345), IF($D$2:$D$2345&lt;&gt;"",$D$2:$D$2345),0))), D2129)</f>
        <v>tier - 1</v>
      </c>
      <c r="J2129" t="str" cm="1">
        <f t="array" ref="J2129">IF(G2129="", INDEX($G$2:$G$2345, MODE(MATCH(IF($G$2:$G$2345&lt;&gt;"",$G$2:$G$2345), IF($G$2:$G$2345&lt;&gt;"",$G$2:$G$2345),0))), G2129)</f>
        <v>tier - 2</v>
      </c>
      <c r="K2129" t="str" cm="1">
        <f t="array" ref="K2129">IF(E2129="", INDEX($E$2:$E$2345, MODE(MATCH(IF($E$2:$E$2345&lt;&gt;"",$E$2:$E$2345), IF($E$2:$E$2345&lt;&gt;"",$E$2:$E$2345),0))), E2129)</f>
        <v>R1011</v>
      </c>
      <c r="L2129">
        <f t="shared" si="33"/>
        <v>51</v>
      </c>
      <c r="M2129">
        <v>26213</v>
      </c>
    </row>
    <row r="2130" spans="1:13" x14ac:dyDescent="0.25">
      <c r="A2130" t="s">
        <v>1552</v>
      </c>
      <c r="B2130">
        <v>0</v>
      </c>
      <c r="C2130">
        <v>12982.87</v>
      </c>
      <c r="D2130" t="s">
        <v>11</v>
      </c>
      <c r="E2130" t="s">
        <v>10</v>
      </c>
      <c r="F2130" t="s">
        <v>11</v>
      </c>
      <c r="G2130" t="s">
        <v>13</v>
      </c>
      <c r="H2130">
        <v>1960</v>
      </c>
      <c r="I2130" t="str" cm="1">
        <f t="array" ref="I2130">IF(D2130="", INDEX($D$2:$D$2345, MODE(MATCH(IF($D$2:$D$2345&lt;&gt;"",$D$2:$D$2345), IF($D$2:$D$2345&lt;&gt;"",$D$2:$D$2345),0))), D2130)</f>
        <v>tier - 3</v>
      </c>
      <c r="J2130" t="str" cm="1">
        <f t="array" ref="J2130">IF(G2130="", INDEX($G$2:$G$2345, MODE(MATCH(IF($G$2:$G$2345&lt;&gt;"",$G$2:$G$2345), IF($G$2:$G$2345&lt;&gt;"",$G$2:$G$2345),0))), G2130)</f>
        <v>tier - 1</v>
      </c>
      <c r="K2130" t="str" cm="1">
        <f t="array" ref="K2130">IF(E2130="", INDEX($E$2:$E$2345, MODE(MATCH(IF($E$2:$E$2345&lt;&gt;"",$E$2:$E$2345), IF($E$2:$E$2345&lt;&gt;"",$E$2:$E$2345),0))), E2130)</f>
        <v>R1013</v>
      </c>
      <c r="L2130">
        <f t="shared" si="33"/>
        <v>43</v>
      </c>
      <c r="M2130">
        <v>29187</v>
      </c>
    </row>
    <row r="2131" spans="1:13" x14ac:dyDescent="0.25">
      <c r="A2131" t="s">
        <v>1551</v>
      </c>
      <c r="B2131">
        <v>0</v>
      </c>
      <c r="C2131">
        <v>12981.35</v>
      </c>
      <c r="D2131" t="s">
        <v>11</v>
      </c>
      <c r="E2131" t="s">
        <v>10</v>
      </c>
      <c r="F2131" t="s">
        <v>11</v>
      </c>
      <c r="G2131" t="s">
        <v>11</v>
      </c>
      <c r="H2131">
        <v>1960</v>
      </c>
      <c r="I2131" t="str" cm="1">
        <f t="array" ref="I2131">IF(D2131="", INDEX($D$2:$D$2345, MODE(MATCH(IF($D$2:$D$2345&lt;&gt;"",$D$2:$D$2345), IF($D$2:$D$2345&lt;&gt;"",$D$2:$D$2345),0))), D2131)</f>
        <v>tier - 3</v>
      </c>
      <c r="J2131" t="str" cm="1">
        <f t="array" ref="J2131">IF(G2131="", INDEX($G$2:$G$2345, MODE(MATCH(IF($G$2:$G$2345&lt;&gt;"",$G$2:$G$2345), IF($G$2:$G$2345&lt;&gt;"",$G$2:$G$2345),0))), G2131)</f>
        <v>tier - 3</v>
      </c>
      <c r="K2131" t="str" cm="1">
        <f t="array" ref="K2131">IF(E2131="", INDEX($E$2:$E$2345, MODE(MATCH(IF($E$2:$E$2345&lt;&gt;"",$E$2:$E$2345), IF($E$2:$E$2345&lt;&gt;"",$E$2:$E$2345),0))), E2131)</f>
        <v>R1013</v>
      </c>
      <c r="L2131">
        <f t="shared" si="33"/>
        <v>62</v>
      </c>
      <c r="M2131">
        <v>22182</v>
      </c>
    </row>
    <row r="2132" spans="1:13" x14ac:dyDescent="0.25">
      <c r="A2132" t="s">
        <v>1550</v>
      </c>
      <c r="B2132">
        <v>0</v>
      </c>
      <c r="C2132">
        <v>12979.36</v>
      </c>
      <c r="D2132" t="s">
        <v>11</v>
      </c>
      <c r="E2132" t="s">
        <v>33</v>
      </c>
      <c r="F2132" t="s">
        <v>11</v>
      </c>
      <c r="G2132" t="s">
        <v>13</v>
      </c>
      <c r="H2132">
        <v>1960</v>
      </c>
      <c r="I2132" t="str" cm="1">
        <f t="array" ref="I2132">IF(D2132="", INDEX($D$2:$D$2345, MODE(MATCH(IF($D$2:$D$2345&lt;&gt;"",$D$2:$D$2345), IF($D$2:$D$2345&lt;&gt;"",$D$2:$D$2345),0))), D2132)</f>
        <v>tier - 3</v>
      </c>
      <c r="J2132" t="str" cm="1">
        <f t="array" ref="J2132">IF(G2132="", INDEX($G$2:$G$2345, MODE(MATCH(IF($G$2:$G$2345&lt;&gt;"",$G$2:$G$2345), IF($G$2:$G$2345&lt;&gt;"",$G$2:$G$2345),0))), G2132)</f>
        <v>tier - 1</v>
      </c>
      <c r="K2132" t="str" cm="1">
        <f t="array" ref="K2132">IF(E2132="", INDEX($E$2:$E$2345, MODE(MATCH(IF($E$2:$E$2345&lt;&gt;"",$E$2:$E$2345), IF($E$2:$E$2345&lt;&gt;"",$E$2:$E$2345),0))), E2132)</f>
        <v>R1011</v>
      </c>
      <c r="L2132">
        <f t="shared" si="33"/>
        <v>62</v>
      </c>
      <c r="M2132">
        <v>22089</v>
      </c>
    </row>
    <row r="2133" spans="1:13" x14ac:dyDescent="0.25">
      <c r="A2133" t="s">
        <v>1549</v>
      </c>
      <c r="B2133">
        <v>0</v>
      </c>
      <c r="C2133">
        <v>12957.12</v>
      </c>
      <c r="D2133" t="s">
        <v>11</v>
      </c>
      <c r="E2133" t="s">
        <v>33</v>
      </c>
      <c r="F2133" t="s">
        <v>11</v>
      </c>
      <c r="G2133" t="s">
        <v>13</v>
      </c>
      <c r="H2133">
        <v>1960</v>
      </c>
      <c r="I2133" t="str" cm="1">
        <f t="array" ref="I2133">IF(D2133="", INDEX($D$2:$D$2345, MODE(MATCH(IF($D$2:$D$2345&lt;&gt;"",$D$2:$D$2345), IF($D$2:$D$2345&lt;&gt;"",$D$2:$D$2345),0))), D2133)</f>
        <v>tier - 3</v>
      </c>
      <c r="J2133" t="str" cm="1">
        <f t="array" ref="J2133">IF(G2133="", INDEX($G$2:$G$2345, MODE(MATCH(IF($G$2:$G$2345&lt;&gt;"",$G$2:$G$2345), IF($G$2:$G$2345&lt;&gt;"",$G$2:$G$2345),0))), G2133)</f>
        <v>tier - 1</v>
      </c>
      <c r="K2133" t="str" cm="1">
        <f t="array" ref="K2133">IF(E2133="", INDEX($E$2:$E$2345, MODE(MATCH(IF($E$2:$E$2345&lt;&gt;"",$E$2:$E$2345), IF($E$2:$E$2345&lt;&gt;"",$E$2:$E$2345),0))), E2133)</f>
        <v>R1011</v>
      </c>
      <c r="L2133">
        <f t="shared" si="33"/>
        <v>62</v>
      </c>
      <c r="M2133">
        <v>22224</v>
      </c>
    </row>
    <row r="2134" spans="1:13" x14ac:dyDescent="0.25">
      <c r="A2134" t="s">
        <v>1548</v>
      </c>
      <c r="B2134">
        <v>0</v>
      </c>
      <c r="C2134">
        <v>12950.07</v>
      </c>
      <c r="D2134" t="s">
        <v>11</v>
      </c>
      <c r="E2134" t="s">
        <v>18</v>
      </c>
      <c r="F2134" t="s">
        <v>11</v>
      </c>
      <c r="G2134" t="s">
        <v>13</v>
      </c>
      <c r="H2134">
        <v>1961</v>
      </c>
      <c r="I2134" t="str" cm="1">
        <f t="array" ref="I2134">IF(D2134="", INDEX($D$2:$D$2345, MODE(MATCH(IF($D$2:$D$2345&lt;&gt;"",$D$2:$D$2345), IF($D$2:$D$2345&lt;&gt;"",$D$2:$D$2345),0))), D2134)</f>
        <v>tier - 3</v>
      </c>
      <c r="J2134" t="str" cm="1">
        <f t="array" ref="J2134">IF(G2134="", INDEX($G$2:$G$2345, MODE(MATCH(IF($G$2:$G$2345&lt;&gt;"",$G$2:$G$2345), IF($G$2:$G$2345&lt;&gt;"",$G$2:$G$2345),0))), G2134)</f>
        <v>tier - 1</v>
      </c>
      <c r="K2134" t="str" cm="1">
        <f t="array" ref="K2134">IF(E2134="", INDEX($E$2:$E$2345, MODE(MATCH(IF($E$2:$E$2345&lt;&gt;"",$E$2:$E$2345), IF($E$2:$E$2345&lt;&gt;"",$E$2:$E$2345),0))), E2134)</f>
        <v>R1012</v>
      </c>
      <c r="L2134">
        <f t="shared" si="33"/>
        <v>62</v>
      </c>
      <c r="M2134">
        <v>22148</v>
      </c>
    </row>
    <row r="2135" spans="1:13" x14ac:dyDescent="0.25">
      <c r="A2135" t="s">
        <v>1547</v>
      </c>
      <c r="B2135">
        <v>4</v>
      </c>
      <c r="C2135">
        <v>12949.16</v>
      </c>
      <c r="D2135" t="s">
        <v>11</v>
      </c>
      <c r="E2135" t="s">
        <v>10</v>
      </c>
      <c r="F2135" t="s">
        <v>11</v>
      </c>
      <c r="G2135" t="s">
        <v>11</v>
      </c>
      <c r="H2135">
        <v>1966</v>
      </c>
      <c r="I2135" t="str" cm="1">
        <f t="array" ref="I2135">IF(D2135="", INDEX($D$2:$D$2345, MODE(MATCH(IF($D$2:$D$2345&lt;&gt;"",$D$2:$D$2345), IF($D$2:$D$2345&lt;&gt;"",$D$2:$D$2345),0))), D2135)</f>
        <v>tier - 3</v>
      </c>
      <c r="J2135" t="str" cm="1">
        <f t="array" ref="J2135">IF(G2135="", INDEX($G$2:$G$2345, MODE(MATCH(IF($G$2:$G$2345&lt;&gt;"",$G$2:$G$2345), IF($G$2:$G$2345&lt;&gt;"",$G$2:$G$2345),0))), G2135)</f>
        <v>tier - 3</v>
      </c>
      <c r="K2135" t="str" cm="1">
        <f t="array" ref="K2135">IF(E2135="", INDEX($E$2:$E$2345, MODE(MATCH(IF($E$2:$E$2345&lt;&gt;"",$E$2:$E$2345), IF($E$2:$E$2345&lt;&gt;"",$E$2:$E$2345),0))), E2135)</f>
        <v>R1013</v>
      </c>
      <c r="L2135">
        <f t="shared" si="33"/>
        <v>61</v>
      </c>
      <c r="M2135">
        <v>22637</v>
      </c>
    </row>
    <row r="2136" spans="1:13" x14ac:dyDescent="0.25">
      <c r="A2136" t="s">
        <v>1546</v>
      </c>
      <c r="B2136">
        <v>2</v>
      </c>
      <c r="C2136">
        <v>12928.79</v>
      </c>
      <c r="D2136" t="s">
        <v>11</v>
      </c>
      <c r="E2136" t="s">
        <v>10</v>
      </c>
      <c r="F2136" t="s">
        <v>11</v>
      </c>
      <c r="G2136" t="s">
        <v>9</v>
      </c>
      <c r="H2136">
        <v>1963</v>
      </c>
      <c r="I2136" t="str" cm="1">
        <f t="array" ref="I2136">IF(D2136="", INDEX($D$2:$D$2345, MODE(MATCH(IF($D$2:$D$2345&lt;&gt;"",$D$2:$D$2345), IF($D$2:$D$2345&lt;&gt;"",$D$2:$D$2345),0))), D2136)</f>
        <v>tier - 3</v>
      </c>
      <c r="J2136" t="str" cm="1">
        <f t="array" ref="J2136">IF(G2136="", INDEX($G$2:$G$2345, MODE(MATCH(IF($G$2:$G$2345&lt;&gt;"",$G$2:$G$2345), IF($G$2:$G$2345&lt;&gt;"",$G$2:$G$2345),0))), G2136)</f>
        <v>tier - 2</v>
      </c>
      <c r="K2136" t="str" cm="1">
        <f t="array" ref="K2136">IF(E2136="", INDEX($E$2:$E$2345, MODE(MATCH(IF($E$2:$E$2345&lt;&gt;"",$E$2:$E$2345), IF($E$2:$E$2345&lt;&gt;"",$E$2:$E$2345),0))), E2136)</f>
        <v>R1013</v>
      </c>
      <c r="L2136">
        <f t="shared" si="33"/>
        <v>56</v>
      </c>
      <c r="M2136">
        <v>24333</v>
      </c>
    </row>
    <row r="2137" spans="1:13" x14ac:dyDescent="0.25">
      <c r="A2137" t="s">
        <v>1545</v>
      </c>
      <c r="B2137">
        <v>2</v>
      </c>
      <c r="C2137">
        <v>12925.89</v>
      </c>
      <c r="D2137" t="s">
        <v>11</v>
      </c>
      <c r="E2137" t="s">
        <v>10</v>
      </c>
      <c r="F2137" t="s">
        <v>11</v>
      </c>
      <c r="G2137" t="s">
        <v>9</v>
      </c>
      <c r="H2137">
        <v>1963</v>
      </c>
      <c r="I2137" t="str" cm="1">
        <f t="array" ref="I2137">IF(D2137="", INDEX($D$2:$D$2345, MODE(MATCH(IF($D$2:$D$2345&lt;&gt;"",$D$2:$D$2345), IF($D$2:$D$2345&lt;&gt;"",$D$2:$D$2345),0))), D2137)</f>
        <v>tier - 3</v>
      </c>
      <c r="J2137" t="str" cm="1">
        <f t="array" ref="J2137">IF(G2137="", INDEX($G$2:$G$2345, MODE(MATCH(IF($G$2:$G$2345&lt;&gt;"",$G$2:$G$2345), IF($G$2:$G$2345&lt;&gt;"",$G$2:$G$2345),0))), G2137)</f>
        <v>tier - 2</v>
      </c>
      <c r="K2137" t="str" cm="1">
        <f t="array" ref="K2137">IF(E2137="", INDEX($E$2:$E$2345, MODE(MATCH(IF($E$2:$E$2345&lt;&gt;"",$E$2:$E$2345), IF($E$2:$E$2345&lt;&gt;"",$E$2:$E$2345),0))), E2137)</f>
        <v>R1013</v>
      </c>
      <c r="L2137">
        <f t="shared" si="33"/>
        <v>59</v>
      </c>
      <c r="M2137">
        <v>23255</v>
      </c>
    </row>
    <row r="2138" spans="1:13" x14ac:dyDescent="0.25">
      <c r="A2138" t="s">
        <v>1544</v>
      </c>
      <c r="B2138">
        <v>1</v>
      </c>
      <c r="C2138">
        <v>12913.99</v>
      </c>
      <c r="D2138" t="s">
        <v>11</v>
      </c>
      <c r="E2138" t="s">
        <v>159</v>
      </c>
      <c r="F2138" t="s">
        <v>11</v>
      </c>
      <c r="G2138" t="s">
        <v>9</v>
      </c>
      <c r="H2138">
        <v>1963</v>
      </c>
      <c r="I2138" t="str" cm="1">
        <f t="array" ref="I2138">IF(D2138="", INDEX($D$2:$D$2345, MODE(MATCH(IF($D$2:$D$2345&lt;&gt;"",$D$2:$D$2345), IF($D$2:$D$2345&lt;&gt;"",$D$2:$D$2345),0))), D2138)</f>
        <v>tier - 3</v>
      </c>
      <c r="J2138" t="str" cm="1">
        <f t="array" ref="J2138">IF(G2138="", INDEX($G$2:$G$2345, MODE(MATCH(IF($G$2:$G$2345&lt;&gt;"",$G$2:$G$2345), IF($G$2:$G$2345&lt;&gt;"",$G$2:$G$2345),0))), G2138)</f>
        <v>tier - 2</v>
      </c>
      <c r="K2138" t="str" cm="1">
        <f t="array" ref="K2138">IF(E2138="", INDEX($E$2:$E$2345, MODE(MATCH(IF($E$2:$E$2345&lt;&gt;"",$E$2:$E$2345), IF($E$2:$E$2345&lt;&gt;"",$E$2:$E$2345),0))), E2138)</f>
        <v>R1016</v>
      </c>
      <c r="L2138">
        <f t="shared" si="33"/>
        <v>59</v>
      </c>
      <c r="M2138">
        <v>23239</v>
      </c>
    </row>
    <row r="2139" spans="1:13" x14ac:dyDescent="0.25">
      <c r="A2139" t="s">
        <v>1543</v>
      </c>
      <c r="B2139">
        <v>0</v>
      </c>
      <c r="C2139">
        <v>12890.06</v>
      </c>
      <c r="D2139" t="s">
        <v>11</v>
      </c>
      <c r="E2139" t="s">
        <v>157</v>
      </c>
      <c r="F2139" t="s">
        <v>11</v>
      </c>
      <c r="G2139" t="s">
        <v>13</v>
      </c>
      <c r="H2139">
        <v>2004</v>
      </c>
      <c r="I2139" t="str" cm="1">
        <f t="array" ref="I2139">IF(D2139="", INDEX($D$2:$D$2345, MODE(MATCH(IF($D$2:$D$2345&lt;&gt;"",$D$2:$D$2345), IF($D$2:$D$2345&lt;&gt;"",$D$2:$D$2345),0))), D2139)</f>
        <v>tier - 3</v>
      </c>
      <c r="J2139" t="str" cm="1">
        <f t="array" ref="J2139">IF(G2139="", INDEX($G$2:$G$2345, MODE(MATCH(IF($G$2:$G$2345&lt;&gt;"",$G$2:$G$2345), IF($G$2:$G$2345&lt;&gt;"",$G$2:$G$2345),0))), G2139)</f>
        <v>tier - 1</v>
      </c>
      <c r="K2139" t="str" cm="1">
        <f t="array" ref="K2139">IF(E2139="", INDEX($E$2:$E$2345, MODE(MATCH(IF($E$2:$E$2345&lt;&gt;"",$E$2:$E$2345), IF($E$2:$E$2345&lt;&gt;"",$E$2:$E$2345),0))), E2139)</f>
        <v>R1019</v>
      </c>
      <c r="L2139">
        <f t="shared" si="33"/>
        <v>59</v>
      </c>
      <c r="M2139">
        <v>23201</v>
      </c>
    </row>
    <row r="2140" spans="1:13" x14ac:dyDescent="0.25">
      <c r="A2140" t="s">
        <v>2282</v>
      </c>
      <c r="B2140">
        <v>2</v>
      </c>
      <c r="C2140">
        <v>41271.5</v>
      </c>
      <c r="D2140" t="s">
        <v>13</v>
      </c>
      <c r="E2140" t="s">
        <v>33</v>
      </c>
      <c r="F2140" t="s">
        <v>13</v>
      </c>
      <c r="G2140" t="s">
        <v>9</v>
      </c>
      <c r="H2140">
        <v>1977</v>
      </c>
      <c r="I2140" t="str" cm="1">
        <f t="array" ref="I2140">IF(D2140="", INDEX($D$2:$D$2345, MODE(MATCH(IF($D$2:$D$2345&lt;&gt;"",$D$2:$D$2345), IF($D$2:$D$2345&lt;&gt;"",$D$2:$D$2345),0))), D2140)</f>
        <v>tier - 1</v>
      </c>
      <c r="J2140" t="str" cm="1">
        <f t="array" ref="J2140">IF(G2140="", INDEX($G$2:$G$2345, MODE(MATCH(IF($G$2:$G$2345&lt;&gt;"",$G$2:$G$2345), IF($G$2:$G$2345&lt;&gt;"",$G$2:$G$2345),0))), G2140)</f>
        <v>tier - 2</v>
      </c>
      <c r="K2140" t="str" cm="1">
        <f t="array" ref="K2140">IF(E2140="", INDEX($E$2:$E$2345, MODE(MATCH(IF($E$2:$E$2345&lt;&gt;"",$E$2:$E$2345), IF($E$2:$E$2345&lt;&gt;"",$E$2:$E$2345),0))), E2140)</f>
        <v>R1011</v>
      </c>
      <c r="L2140">
        <f t="shared" si="33"/>
        <v>58</v>
      </c>
      <c r="M2140">
        <v>23616</v>
      </c>
    </row>
    <row r="2141" spans="1:13" x14ac:dyDescent="0.25">
      <c r="A2141" t="s">
        <v>1542</v>
      </c>
      <c r="B2141">
        <v>3</v>
      </c>
      <c r="C2141">
        <v>12870.31</v>
      </c>
      <c r="D2141" t="s">
        <v>11</v>
      </c>
      <c r="E2141" t="s">
        <v>18</v>
      </c>
      <c r="F2141" t="s">
        <v>11</v>
      </c>
      <c r="G2141" t="s">
        <v>11</v>
      </c>
      <c r="H2141">
        <v>1984</v>
      </c>
      <c r="I2141" t="str" cm="1">
        <f t="array" ref="I2141">IF(D2141="", INDEX($D$2:$D$2345, MODE(MATCH(IF($D$2:$D$2345&lt;&gt;"",$D$2:$D$2345), IF($D$2:$D$2345&lt;&gt;"",$D$2:$D$2345),0))), D2141)</f>
        <v>tier - 3</v>
      </c>
      <c r="J2141" t="str" cm="1">
        <f t="array" ref="J2141">IF(G2141="", INDEX($G$2:$G$2345, MODE(MATCH(IF($G$2:$G$2345&lt;&gt;"",$G$2:$G$2345), IF($G$2:$G$2345&lt;&gt;"",$G$2:$G$2345),0))), G2141)</f>
        <v>tier - 3</v>
      </c>
      <c r="K2141" t="str" cm="1">
        <f t="array" ref="K2141">IF(E2141="", INDEX($E$2:$E$2345, MODE(MATCH(IF($E$2:$E$2345&lt;&gt;"",$E$2:$E$2345), IF($E$2:$E$2345&lt;&gt;"",$E$2:$E$2345),0))), E2141)</f>
        <v>R1012</v>
      </c>
      <c r="L2141">
        <f t="shared" si="33"/>
        <v>18</v>
      </c>
      <c r="M2141">
        <v>38205</v>
      </c>
    </row>
    <row r="2142" spans="1:13" x14ac:dyDescent="0.25">
      <c r="A2142" t="s">
        <v>1541</v>
      </c>
      <c r="B2142">
        <v>0</v>
      </c>
      <c r="C2142">
        <v>12856.84</v>
      </c>
      <c r="D2142" t="s">
        <v>11</v>
      </c>
      <c r="E2142" t="s">
        <v>291</v>
      </c>
      <c r="F2142" t="s">
        <v>11</v>
      </c>
      <c r="G2142" t="s">
        <v>11</v>
      </c>
      <c r="H2142">
        <v>1963</v>
      </c>
      <c r="I2142" t="str" cm="1">
        <f t="array" ref="I2142">IF(D2142="", INDEX($D$2:$D$2345, MODE(MATCH(IF($D$2:$D$2345&lt;&gt;"",$D$2:$D$2345), IF($D$2:$D$2345&lt;&gt;"",$D$2:$D$2345),0))), D2142)</f>
        <v>tier - 3</v>
      </c>
      <c r="J2142" t="str" cm="1">
        <f t="array" ref="J2142">IF(G2142="", INDEX($G$2:$G$2345, MODE(MATCH(IF($G$2:$G$2345&lt;&gt;"",$G$2:$G$2345), IF($G$2:$G$2345&lt;&gt;"",$G$2:$G$2345),0))), G2142)</f>
        <v>tier - 3</v>
      </c>
      <c r="K2142" t="str" cm="1">
        <f t="array" ref="K2142">IF(E2142="", INDEX($E$2:$E$2345, MODE(MATCH(IF($E$2:$E$2345&lt;&gt;"",$E$2:$E$2345), IF($E$2:$E$2345&lt;&gt;"",$E$2:$E$2345),0))), E2142)</f>
        <v>R1021</v>
      </c>
      <c r="L2142">
        <f t="shared" si="33"/>
        <v>38</v>
      </c>
      <c r="M2142">
        <v>30952</v>
      </c>
    </row>
    <row r="2143" spans="1:13" x14ac:dyDescent="0.25">
      <c r="A2143" t="s">
        <v>1540</v>
      </c>
      <c r="B2143">
        <v>0</v>
      </c>
      <c r="C2143">
        <v>12852.37</v>
      </c>
      <c r="D2143" t="s">
        <v>11</v>
      </c>
      <c r="E2143" t="s">
        <v>18</v>
      </c>
      <c r="F2143" t="s">
        <v>11</v>
      </c>
      <c r="G2143" t="s">
        <v>13</v>
      </c>
      <c r="H2143">
        <v>1973</v>
      </c>
      <c r="I2143" t="str" cm="1">
        <f t="array" ref="I2143">IF(D2143="", INDEX($D$2:$D$2345, MODE(MATCH(IF($D$2:$D$2345&lt;&gt;"",$D$2:$D$2345), IF($D$2:$D$2345&lt;&gt;"",$D$2:$D$2345),0))), D2143)</f>
        <v>tier - 3</v>
      </c>
      <c r="J2143" t="str" cm="1">
        <f t="array" ref="J2143">IF(G2143="", INDEX($G$2:$G$2345, MODE(MATCH(IF($G$2:$G$2345&lt;&gt;"",$G$2:$G$2345), IF($G$2:$G$2345&lt;&gt;"",$G$2:$G$2345),0))), G2143)</f>
        <v>tier - 1</v>
      </c>
      <c r="K2143" t="str" cm="1">
        <f t="array" ref="K2143">IF(E2143="", INDEX($E$2:$E$2345, MODE(MATCH(IF($E$2:$E$2345&lt;&gt;"",$E$2:$E$2345), IF($E$2:$E$2345&lt;&gt;"",$E$2:$E$2345),0))), E2143)</f>
        <v>R1012</v>
      </c>
      <c r="L2143">
        <f t="shared" si="33"/>
        <v>59</v>
      </c>
      <c r="M2143">
        <v>23276</v>
      </c>
    </row>
    <row r="2144" spans="1:13" x14ac:dyDescent="0.25">
      <c r="A2144" t="s">
        <v>1539</v>
      </c>
      <c r="B2144">
        <v>0</v>
      </c>
      <c r="C2144">
        <v>12847.24</v>
      </c>
      <c r="D2144" t="s">
        <v>11</v>
      </c>
      <c r="E2144" t="s">
        <v>18</v>
      </c>
      <c r="F2144" t="s">
        <v>11</v>
      </c>
      <c r="G2144" t="s">
        <v>9</v>
      </c>
      <c r="H2144">
        <v>1993</v>
      </c>
      <c r="I2144" t="str" cm="1">
        <f t="array" ref="I2144">IF(D2144="", INDEX($D$2:$D$2345, MODE(MATCH(IF($D$2:$D$2345&lt;&gt;"",$D$2:$D$2345), IF($D$2:$D$2345&lt;&gt;"",$D$2:$D$2345),0))), D2144)</f>
        <v>tier - 3</v>
      </c>
      <c r="J2144" t="str" cm="1">
        <f t="array" ref="J2144">IF(G2144="", INDEX($G$2:$G$2345, MODE(MATCH(IF($G$2:$G$2345&lt;&gt;"",$G$2:$G$2345), IF($G$2:$G$2345&lt;&gt;"",$G$2:$G$2345),0))), G2144)</f>
        <v>tier - 2</v>
      </c>
      <c r="K2144" t="str" cm="1">
        <f t="array" ref="K2144">IF(E2144="", INDEX($E$2:$E$2345, MODE(MATCH(IF($E$2:$E$2345&lt;&gt;"",$E$2:$E$2345), IF($E$2:$E$2345&lt;&gt;"",$E$2:$E$2345),0))), E2144)</f>
        <v>R1012</v>
      </c>
      <c r="L2144">
        <f t="shared" si="33"/>
        <v>49</v>
      </c>
      <c r="M2144">
        <v>26934</v>
      </c>
    </row>
    <row r="2145" spans="1:13" x14ac:dyDescent="0.25">
      <c r="A2145" t="s">
        <v>1538</v>
      </c>
      <c r="B2145">
        <v>2</v>
      </c>
      <c r="C2145">
        <v>12829.46</v>
      </c>
      <c r="D2145" t="s">
        <v>11</v>
      </c>
      <c r="E2145" t="s">
        <v>159</v>
      </c>
      <c r="F2145" t="s">
        <v>11</v>
      </c>
      <c r="G2145" t="s">
        <v>11</v>
      </c>
      <c r="H2145">
        <v>2004</v>
      </c>
      <c r="I2145" t="str" cm="1">
        <f t="array" ref="I2145">IF(D2145="", INDEX($D$2:$D$2345, MODE(MATCH(IF($D$2:$D$2345&lt;&gt;"",$D$2:$D$2345), IF($D$2:$D$2345&lt;&gt;"",$D$2:$D$2345),0))), D2145)</f>
        <v>tier - 3</v>
      </c>
      <c r="J2145" t="str" cm="1">
        <f t="array" ref="J2145">IF(G2145="", INDEX($G$2:$G$2345, MODE(MATCH(IF($G$2:$G$2345&lt;&gt;"",$G$2:$G$2345), IF($G$2:$G$2345&lt;&gt;"",$G$2:$G$2345),0))), G2145)</f>
        <v>tier - 3</v>
      </c>
      <c r="K2145" t="str" cm="1">
        <f t="array" ref="K2145">IF(E2145="", INDEX($E$2:$E$2345, MODE(MATCH(IF($E$2:$E$2345&lt;&gt;"",$E$2:$E$2345), IF($E$2:$E$2345&lt;&gt;"",$E$2:$E$2345),0))), E2145)</f>
        <v>R1016</v>
      </c>
      <c r="L2145">
        <f t="shared" si="33"/>
        <v>29</v>
      </c>
      <c r="M2145">
        <v>34282</v>
      </c>
    </row>
    <row r="2146" spans="1:13" x14ac:dyDescent="0.25">
      <c r="A2146" t="s">
        <v>1537</v>
      </c>
      <c r="B2146">
        <v>0</v>
      </c>
      <c r="C2146">
        <v>12823.25</v>
      </c>
      <c r="D2146" t="s">
        <v>11</v>
      </c>
      <c r="E2146" t="s">
        <v>291</v>
      </c>
      <c r="F2146" t="s">
        <v>11</v>
      </c>
      <c r="G2146" t="s">
        <v>11</v>
      </c>
      <c r="H2146">
        <v>1967</v>
      </c>
      <c r="I2146" t="str" cm="1">
        <f t="array" ref="I2146">IF(D2146="", INDEX($D$2:$D$2345, MODE(MATCH(IF($D$2:$D$2345&lt;&gt;"",$D$2:$D$2345), IF($D$2:$D$2345&lt;&gt;"",$D$2:$D$2345),0))), D2146)</f>
        <v>tier - 3</v>
      </c>
      <c r="J2146" t="str" cm="1">
        <f t="array" ref="J2146">IF(G2146="", INDEX($G$2:$G$2345, MODE(MATCH(IF($G$2:$G$2345&lt;&gt;"",$G$2:$G$2345), IF($G$2:$G$2345&lt;&gt;"",$G$2:$G$2345),0))), G2146)</f>
        <v>tier - 3</v>
      </c>
      <c r="K2146" t="str" cm="1">
        <f t="array" ref="K2146">IF(E2146="", INDEX($E$2:$E$2345, MODE(MATCH(IF($E$2:$E$2345&lt;&gt;"",$E$2:$E$2345), IF($E$2:$E$2345&lt;&gt;"",$E$2:$E$2345),0))), E2146)</f>
        <v>R1021</v>
      </c>
      <c r="L2146">
        <f t="shared" si="33"/>
        <v>18</v>
      </c>
      <c r="M2146">
        <v>38255</v>
      </c>
    </row>
    <row r="2147" spans="1:13" x14ac:dyDescent="0.25">
      <c r="A2147" t="s">
        <v>1536</v>
      </c>
      <c r="B2147">
        <v>0</v>
      </c>
      <c r="C2147">
        <v>12815.44</v>
      </c>
      <c r="D2147" t="s">
        <v>11</v>
      </c>
      <c r="E2147" t="s">
        <v>238</v>
      </c>
      <c r="F2147" t="s">
        <v>11</v>
      </c>
      <c r="G2147" t="s">
        <v>11</v>
      </c>
      <c r="H2147">
        <v>1963</v>
      </c>
      <c r="I2147" t="str" cm="1">
        <f t="array" ref="I2147">IF(D2147="", INDEX($D$2:$D$2345, MODE(MATCH(IF($D$2:$D$2345&lt;&gt;"",$D$2:$D$2345), IF($D$2:$D$2345&lt;&gt;"",$D$2:$D$2345),0))), D2147)</f>
        <v>tier - 3</v>
      </c>
      <c r="J2147" t="str" cm="1">
        <f t="array" ref="J2147">IF(G2147="", INDEX($G$2:$G$2345, MODE(MATCH(IF($G$2:$G$2345&lt;&gt;"",$G$2:$G$2345), IF($G$2:$G$2345&lt;&gt;"",$G$2:$G$2345),0))), G2147)</f>
        <v>tier - 3</v>
      </c>
      <c r="K2147" t="str" cm="1">
        <f t="array" ref="K2147">IF(E2147="", INDEX($E$2:$E$2345, MODE(MATCH(IF($E$2:$E$2345&lt;&gt;"",$E$2:$E$2345), IF($E$2:$E$2345&lt;&gt;"",$E$2:$E$2345),0))), E2147)</f>
        <v>R1024</v>
      </c>
      <c r="L2147">
        <f t="shared" si="33"/>
        <v>55</v>
      </c>
      <c r="M2147">
        <v>24673</v>
      </c>
    </row>
    <row r="2148" spans="1:13" x14ac:dyDescent="0.25">
      <c r="A2148" t="s">
        <v>1535</v>
      </c>
      <c r="B2148">
        <v>0</v>
      </c>
      <c r="C2148">
        <v>12797.21</v>
      </c>
      <c r="D2148" t="s">
        <v>11</v>
      </c>
      <c r="E2148" t="s">
        <v>238</v>
      </c>
      <c r="F2148" t="s">
        <v>11</v>
      </c>
      <c r="G2148" t="s">
        <v>13</v>
      </c>
      <c r="H2148">
        <v>1978</v>
      </c>
      <c r="I2148" t="str" cm="1">
        <f t="array" ref="I2148">IF(D2148="", INDEX($D$2:$D$2345, MODE(MATCH(IF($D$2:$D$2345&lt;&gt;"",$D$2:$D$2345), IF($D$2:$D$2345&lt;&gt;"",$D$2:$D$2345),0))), D2148)</f>
        <v>tier - 3</v>
      </c>
      <c r="J2148" t="str" cm="1">
        <f t="array" ref="J2148">IF(G2148="", INDEX($G$2:$G$2345, MODE(MATCH(IF($G$2:$G$2345&lt;&gt;"",$G$2:$G$2345), IF($G$2:$G$2345&lt;&gt;"",$G$2:$G$2345),0))), G2148)</f>
        <v>tier - 1</v>
      </c>
      <c r="K2148" t="str" cm="1">
        <f t="array" ref="K2148">IF(E2148="", INDEX($E$2:$E$2345, MODE(MATCH(IF($E$2:$E$2345&lt;&gt;"",$E$2:$E$2345), IF($E$2:$E$2345&lt;&gt;"",$E$2:$E$2345),0))), E2148)</f>
        <v>R1024</v>
      </c>
      <c r="L2148">
        <f t="shared" si="33"/>
        <v>59</v>
      </c>
      <c r="M2148">
        <v>23216</v>
      </c>
    </row>
    <row r="2149" spans="1:13" x14ac:dyDescent="0.25">
      <c r="A2149" t="s">
        <v>1534</v>
      </c>
      <c r="B2149">
        <v>3</v>
      </c>
      <c r="C2149">
        <v>12788.18</v>
      </c>
      <c r="D2149" t="s">
        <v>11</v>
      </c>
      <c r="E2149" t="s">
        <v>526</v>
      </c>
      <c r="F2149" t="s">
        <v>11</v>
      </c>
      <c r="G2149" t="s">
        <v>13</v>
      </c>
      <c r="H2149">
        <v>1983</v>
      </c>
      <c r="I2149" t="str" cm="1">
        <f t="array" ref="I2149">IF(D2149="", INDEX($D$2:$D$2345, MODE(MATCH(IF($D$2:$D$2345&lt;&gt;"",$D$2:$D$2345), IF($D$2:$D$2345&lt;&gt;"",$D$2:$D$2345),0))), D2149)</f>
        <v>tier - 3</v>
      </c>
      <c r="J2149" t="str" cm="1">
        <f t="array" ref="J2149">IF(G2149="", INDEX($G$2:$G$2345, MODE(MATCH(IF($G$2:$G$2345&lt;&gt;"",$G$2:$G$2345), IF($G$2:$G$2345&lt;&gt;"",$G$2:$G$2345),0))), G2149)</f>
        <v>tier - 1</v>
      </c>
      <c r="K2149" t="str" cm="1">
        <f t="array" ref="K2149">IF(E2149="", INDEX($E$2:$E$2345, MODE(MATCH(IF($E$2:$E$2345&lt;&gt;"",$E$2:$E$2345), IF($E$2:$E$2345&lt;&gt;"",$E$2:$E$2345),0))), E2149)</f>
        <v>R1026</v>
      </c>
      <c r="L2149">
        <f t="shared" si="33"/>
        <v>44</v>
      </c>
      <c r="M2149">
        <v>28792</v>
      </c>
    </row>
    <row r="2150" spans="1:13" x14ac:dyDescent="0.25">
      <c r="A2150" t="s">
        <v>1533</v>
      </c>
      <c r="B2150">
        <v>0</v>
      </c>
      <c r="C2150">
        <v>12788.03</v>
      </c>
      <c r="D2150" t="s">
        <v>11</v>
      </c>
      <c r="E2150" t="s">
        <v>191</v>
      </c>
      <c r="F2150" t="s">
        <v>11</v>
      </c>
      <c r="G2150" t="s">
        <v>11</v>
      </c>
      <c r="H2150">
        <v>1963</v>
      </c>
      <c r="I2150" t="str" cm="1">
        <f t="array" ref="I2150">IF(D2150="", INDEX($D$2:$D$2345, MODE(MATCH(IF($D$2:$D$2345&lt;&gt;"",$D$2:$D$2345), IF($D$2:$D$2345&lt;&gt;"",$D$2:$D$2345),0))), D2150)</f>
        <v>tier - 3</v>
      </c>
      <c r="J2150" t="str" cm="1">
        <f t="array" ref="J2150">IF(G2150="", INDEX($G$2:$G$2345, MODE(MATCH(IF($G$2:$G$2345&lt;&gt;"",$G$2:$G$2345), IF($G$2:$G$2345&lt;&gt;"",$G$2:$G$2345),0))), G2150)</f>
        <v>tier - 3</v>
      </c>
      <c r="K2150" t="str" cm="1">
        <f t="array" ref="K2150">IF(E2150="", INDEX($E$2:$E$2345, MODE(MATCH(IF($E$2:$E$2345&lt;&gt;"",$E$2:$E$2345), IF($E$2:$E$2345&lt;&gt;"",$E$2:$E$2345),0))), E2150)</f>
        <v>R1025</v>
      </c>
      <c r="L2150">
        <f t="shared" si="33"/>
        <v>39</v>
      </c>
      <c r="M2150">
        <v>30655</v>
      </c>
    </row>
    <row r="2151" spans="1:13" x14ac:dyDescent="0.25">
      <c r="A2151" t="s">
        <v>2281</v>
      </c>
      <c r="B2151">
        <v>0</v>
      </c>
      <c r="C2151">
        <v>41250.39</v>
      </c>
      <c r="D2151" t="s">
        <v>13</v>
      </c>
      <c r="E2151" t="s">
        <v>33</v>
      </c>
      <c r="F2151" t="s">
        <v>13</v>
      </c>
      <c r="G2151" t="s">
        <v>11</v>
      </c>
      <c r="H2151">
        <v>1964</v>
      </c>
      <c r="I2151" t="str" cm="1">
        <f t="array" ref="I2151">IF(D2151="", INDEX($D$2:$D$2345, MODE(MATCH(IF($D$2:$D$2345&lt;&gt;"",$D$2:$D$2345), IF($D$2:$D$2345&lt;&gt;"",$D$2:$D$2345),0))), D2151)</f>
        <v>tier - 1</v>
      </c>
      <c r="J2151" t="str" cm="1">
        <f t="array" ref="J2151">IF(G2151="", INDEX($G$2:$G$2345, MODE(MATCH(IF($G$2:$G$2345&lt;&gt;"",$G$2:$G$2345), IF($G$2:$G$2345&lt;&gt;"",$G$2:$G$2345),0))), G2151)</f>
        <v>tier - 3</v>
      </c>
      <c r="K2151" t="str" cm="1">
        <f t="array" ref="K2151">IF(E2151="", INDEX($E$2:$E$2345, MODE(MATCH(IF($E$2:$E$2345&lt;&gt;"",$E$2:$E$2345), IF($E$2:$E$2345&lt;&gt;"",$E$2:$E$2345),0))), E2151)</f>
        <v>R1011</v>
      </c>
      <c r="L2151">
        <f t="shared" si="33"/>
        <v>46</v>
      </c>
      <c r="M2151">
        <v>28282</v>
      </c>
    </row>
    <row r="2152" spans="1:13" x14ac:dyDescent="0.25">
      <c r="A2152" t="s">
        <v>1532</v>
      </c>
      <c r="B2152">
        <v>0</v>
      </c>
      <c r="C2152">
        <v>12776.05</v>
      </c>
      <c r="D2152" t="s">
        <v>11</v>
      </c>
      <c r="E2152" t="s">
        <v>526</v>
      </c>
      <c r="F2152" t="s">
        <v>11</v>
      </c>
      <c r="G2152" t="s">
        <v>11</v>
      </c>
      <c r="H2152">
        <v>1972</v>
      </c>
      <c r="I2152" t="str" cm="1">
        <f t="array" ref="I2152">IF(D2152="", INDEX($D$2:$D$2345, MODE(MATCH(IF($D$2:$D$2345&lt;&gt;"",$D$2:$D$2345), IF($D$2:$D$2345&lt;&gt;"",$D$2:$D$2345),0))), D2152)</f>
        <v>tier - 3</v>
      </c>
      <c r="J2152" t="str" cm="1">
        <f t="array" ref="J2152">IF(G2152="", INDEX($G$2:$G$2345, MODE(MATCH(IF($G$2:$G$2345&lt;&gt;"",$G$2:$G$2345), IF($G$2:$G$2345&lt;&gt;"",$G$2:$G$2345),0))), G2152)</f>
        <v>tier - 3</v>
      </c>
      <c r="K2152" t="str" cm="1">
        <f t="array" ref="K2152">IF(E2152="", INDEX($E$2:$E$2345, MODE(MATCH(IF($E$2:$E$2345&lt;&gt;"",$E$2:$E$2345), IF($E$2:$E$2345&lt;&gt;"",$E$2:$E$2345),0))), E2152)</f>
        <v>R1026</v>
      </c>
      <c r="L2152">
        <f t="shared" si="33"/>
        <v>59</v>
      </c>
      <c r="M2152">
        <v>23291</v>
      </c>
    </row>
    <row r="2153" spans="1:13" x14ac:dyDescent="0.25">
      <c r="A2153" t="s">
        <v>1531</v>
      </c>
      <c r="B2153">
        <v>1</v>
      </c>
      <c r="C2153">
        <v>12770.27</v>
      </c>
      <c r="D2153" t="s">
        <v>11</v>
      </c>
      <c r="E2153" t="s">
        <v>291</v>
      </c>
      <c r="F2153" t="s">
        <v>11</v>
      </c>
      <c r="G2153" t="s">
        <v>11</v>
      </c>
      <c r="H2153">
        <v>1975</v>
      </c>
      <c r="I2153" t="str" cm="1">
        <f t="array" ref="I2153">IF(D2153="", INDEX($D$2:$D$2345, MODE(MATCH(IF($D$2:$D$2345&lt;&gt;"",$D$2:$D$2345), IF($D$2:$D$2345&lt;&gt;"",$D$2:$D$2345),0))), D2153)</f>
        <v>tier - 3</v>
      </c>
      <c r="J2153" t="str" cm="1">
        <f t="array" ref="J2153">IF(G2153="", INDEX($G$2:$G$2345, MODE(MATCH(IF($G$2:$G$2345&lt;&gt;"",$G$2:$G$2345), IF($G$2:$G$2345&lt;&gt;"",$G$2:$G$2345),0))), G2153)</f>
        <v>tier - 3</v>
      </c>
      <c r="K2153" t="str" cm="1">
        <f t="array" ref="K2153">IF(E2153="", INDEX($E$2:$E$2345, MODE(MATCH(IF($E$2:$E$2345&lt;&gt;"",$E$2:$E$2345), IF($E$2:$E$2345&lt;&gt;"",$E$2:$E$2345),0))), E2153)</f>
        <v>R1021</v>
      </c>
      <c r="L2153">
        <f t="shared" si="33"/>
        <v>50</v>
      </c>
      <c r="M2153">
        <v>26567</v>
      </c>
    </row>
    <row r="2154" spans="1:13" x14ac:dyDescent="0.25">
      <c r="A2154" t="s">
        <v>1530</v>
      </c>
      <c r="B2154">
        <v>0</v>
      </c>
      <c r="C2154">
        <v>12741.17</v>
      </c>
      <c r="D2154" t="s">
        <v>11</v>
      </c>
      <c r="E2154" t="s">
        <v>347</v>
      </c>
      <c r="F2154" t="s">
        <v>11</v>
      </c>
      <c r="G2154" t="s">
        <v>13</v>
      </c>
      <c r="H2154">
        <v>1962</v>
      </c>
      <c r="I2154" t="str" cm="1">
        <f t="array" ref="I2154">IF(D2154="", INDEX($D$2:$D$2345, MODE(MATCH(IF($D$2:$D$2345&lt;&gt;"",$D$2:$D$2345), IF($D$2:$D$2345&lt;&gt;"",$D$2:$D$2345),0))), D2154)</f>
        <v>tier - 3</v>
      </c>
      <c r="J2154" t="str" cm="1">
        <f t="array" ref="J2154">IF(G2154="", INDEX($G$2:$G$2345, MODE(MATCH(IF($G$2:$G$2345&lt;&gt;"",$G$2:$G$2345), IF($G$2:$G$2345&lt;&gt;"",$G$2:$G$2345),0))), G2154)</f>
        <v>tier - 1</v>
      </c>
      <c r="K2154" t="str" cm="1">
        <f t="array" ref="K2154">IF(E2154="", INDEX($E$2:$E$2345, MODE(MATCH(IF($E$2:$E$2345&lt;&gt;"",$E$2:$E$2345), IF($E$2:$E$2345&lt;&gt;"",$E$2:$E$2345),0))), E2154)</f>
        <v>R1017</v>
      </c>
      <c r="L2154">
        <f t="shared" si="33"/>
        <v>47</v>
      </c>
      <c r="M2154">
        <v>27668</v>
      </c>
    </row>
    <row r="2155" spans="1:13" x14ac:dyDescent="0.25">
      <c r="A2155" t="s">
        <v>1529</v>
      </c>
      <c r="B2155">
        <v>0</v>
      </c>
      <c r="C2155">
        <v>12731</v>
      </c>
      <c r="D2155" t="s">
        <v>11</v>
      </c>
      <c r="E2155" t="s">
        <v>159</v>
      </c>
      <c r="F2155" t="s">
        <v>11</v>
      </c>
      <c r="G2155" t="s">
        <v>11</v>
      </c>
      <c r="H2155">
        <v>1962</v>
      </c>
      <c r="I2155" t="str" cm="1">
        <f t="array" ref="I2155">IF(D2155="", INDEX($D$2:$D$2345, MODE(MATCH(IF($D$2:$D$2345&lt;&gt;"",$D$2:$D$2345), IF($D$2:$D$2345&lt;&gt;"",$D$2:$D$2345),0))), D2155)</f>
        <v>tier - 3</v>
      </c>
      <c r="J2155" t="str" cm="1">
        <f t="array" ref="J2155">IF(G2155="", INDEX($G$2:$G$2345, MODE(MATCH(IF($G$2:$G$2345&lt;&gt;"",$G$2:$G$2345), IF($G$2:$G$2345&lt;&gt;"",$G$2:$G$2345),0))), G2155)</f>
        <v>tier - 3</v>
      </c>
      <c r="K2155" t="str" cm="1">
        <f t="array" ref="K2155">IF(E2155="", INDEX($E$2:$E$2345, MODE(MATCH(IF($E$2:$E$2345&lt;&gt;"",$E$2:$E$2345), IF($E$2:$E$2345&lt;&gt;"",$E$2:$E$2345),0))), E2155)</f>
        <v>R1016</v>
      </c>
      <c r="L2155">
        <f t="shared" si="33"/>
        <v>60</v>
      </c>
      <c r="M2155">
        <v>22891</v>
      </c>
    </row>
    <row r="2156" spans="1:13" x14ac:dyDescent="0.25">
      <c r="A2156" t="s">
        <v>1528</v>
      </c>
      <c r="B2156">
        <v>3</v>
      </c>
      <c r="C2156">
        <v>12718.21</v>
      </c>
      <c r="D2156" t="s">
        <v>11</v>
      </c>
      <c r="E2156" t="s">
        <v>526</v>
      </c>
      <c r="F2156" t="s">
        <v>11</v>
      </c>
      <c r="G2156" t="s">
        <v>13</v>
      </c>
      <c r="H2156">
        <v>1988</v>
      </c>
      <c r="I2156" t="str" cm="1">
        <f t="array" ref="I2156">IF(D2156="", INDEX($D$2:$D$2345, MODE(MATCH(IF($D$2:$D$2345&lt;&gt;"",$D$2:$D$2345), IF($D$2:$D$2345&lt;&gt;"",$D$2:$D$2345),0))), D2156)</f>
        <v>tier - 3</v>
      </c>
      <c r="J2156" t="str" cm="1">
        <f t="array" ref="J2156">IF(G2156="", INDEX($G$2:$G$2345, MODE(MATCH(IF($G$2:$G$2345&lt;&gt;"",$G$2:$G$2345), IF($G$2:$G$2345&lt;&gt;"",$G$2:$G$2345),0))), G2156)</f>
        <v>tier - 1</v>
      </c>
      <c r="K2156" t="str" cm="1">
        <f t="array" ref="K2156">IF(E2156="", INDEX($E$2:$E$2345, MODE(MATCH(IF($E$2:$E$2345&lt;&gt;"",$E$2:$E$2345), IF($E$2:$E$2345&lt;&gt;"",$E$2:$E$2345),0))), E2156)</f>
        <v>R1026</v>
      </c>
      <c r="L2156">
        <f t="shared" si="33"/>
        <v>60</v>
      </c>
      <c r="M2156">
        <v>22844</v>
      </c>
    </row>
    <row r="2157" spans="1:13" x14ac:dyDescent="0.25">
      <c r="A2157" t="s">
        <v>1527</v>
      </c>
      <c r="B2157">
        <v>0</v>
      </c>
      <c r="C2157">
        <v>12713</v>
      </c>
      <c r="D2157" t="s">
        <v>11</v>
      </c>
      <c r="E2157" t="s">
        <v>33</v>
      </c>
      <c r="F2157" t="s">
        <v>11</v>
      </c>
      <c r="G2157" t="s">
        <v>13</v>
      </c>
      <c r="H2157">
        <v>1970</v>
      </c>
      <c r="I2157" t="str" cm="1">
        <f t="array" ref="I2157">IF(D2157="", INDEX($D$2:$D$2345, MODE(MATCH(IF($D$2:$D$2345&lt;&gt;"",$D$2:$D$2345), IF($D$2:$D$2345&lt;&gt;"",$D$2:$D$2345),0))), D2157)</f>
        <v>tier - 3</v>
      </c>
      <c r="J2157" t="str" cm="1">
        <f t="array" ref="J2157">IF(G2157="", INDEX($G$2:$G$2345, MODE(MATCH(IF($G$2:$G$2345&lt;&gt;"",$G$2:$G$2345), IF($G$2:$G$2345&lt;&gt;"",$G$2:$G$2345),0))), G2157)</f>
        <v>tier - 1</v>
      </c>
      <c r="K2157" t="str" cm="1">
        <f t="array" ref="K2157">IF(E2157="", INDEX($E$2:$E$2345, MODE(MATCH(IF($E$2:$E$2345&lt;&gt;"",$E$2:$E$2345), IF($E$2:$E$2345&lt;&gt;"",$E$2:$E$2345),0))), E2157)</f>
        <v>R1011</v>
      </c>
      <c r="L2157">
        <f t="shared" si="33"/>
        <v>34</v>
      </c>
      <c r="M2157">
        <v>32332</v>
      </c>
    </row>
    <row r="2158" spans="1:13" x14ac:dyDescent="0.25">
      <c r="A2158" t="s">
        <v>1526</v>
      </c>
      <c r="B2158">
        <v>0</v>
      </c>
      <c r="C2158">
        <v>12700.63</v>
      </c>
      <c r="D2158" t="s">
        <v>11</v>
      </c>
      <c r="E2158" t="s">
        <v>33</v>
      </c>
      <c r="F2158" t="s">
        <v>11</v>
      </c>
      <c r="G2158" t="s">
        <v>11</v>
      </c>
      <c r="H2158">
        <v>1964</v>
      </c>
      <c r="I2158" t="str" cm="1">
        <f t="array" ref="I2158">IF(D2158="", INDEX($D$2:$D$2345, MODE(MATCH(IF($D$2:$D$2345&lt;&gt;"",$D$2:$D$2345), IF($D$2:$D$2345&lt;&gt;"",$D$2:$D$2345),0))), D2158)</f>
        <v>tier - 3</v>
      </c>
      <c r="J2158" t="str" cm="1">
        <f t="array" ref="J2158">IF(G2158="", INDEX($G$2:$G$2345, MODE(MATCH(IF($G$2:$G$2345&lt;&gt;"",$G$2:$G$2345), IF($G$2:$G$2345&lt;&gt;"",$G$2:$G$2345),0))), G2158)</f>
        <v>tier - 3</v>
      </c>
      <c r="K2158" t="str" cm="1">
        <f t="array" ref="K2158">IF(E2158="", INDEX($E$2:$E$2345, MODE(MATCH(IF($E$2:$E$2345&lt;&gt;"",$E$2:$E$2345), IF($E$2:$E$2345&lt;&gt;"",$E$2:$E$2345),0))), E2158)</f>
        <v>R1011</v>
      </c>
      <c r="L2158">
        <f t="shared" si="33"/>
        <v>52</v>
      </c>
      <c r="M2158">
        <v>25900</v>
      </c>
    </row>
    <row r="2159" spans="1:13" x14ac:dyDescent="0.25">
      <c r="A2159" t="s">
        <v>1525</v>
      </c>
      <c r="B2159">
        <v>0</v>
      </c>
      <c r="C2159">
        <v>12699.56</v>
      </c>
      <c r="D2159" t="s">
        <v>11</v>
      </c>
      <c r="E2159" t="s">
        <v>33</v>
      </c>
      <c r="F2159" t="s">
        <v>11</v>
      </c>
      <c r="G2159" t="s">
        <v>9</v>
      </c>
      <c r="H2159">
        <v>1992</v>
      </c>
      <c r="I2159" t="str" cm="1">
        <f t="array" ref="I2159">IF(D2159="", INDEX($D$2:$D$2345, MODE(MATCH(IF($D$2:$D$2345&lt;&gt;"",$D$2:$D$2345), IF($D$2:$D$2345&lt;&gt;"",$D$2:$D$2345),0))), D2159)</f>
        <v>tier - 3</v>
      </c>
      <c r="J2159" t="str" cm="1">
        <f t="array" ref="J2159">IF(G2159="", INDEX($G$2:$G$2345, MODE(MATCH(IF($G$2:$G$2345&lt;&gt;"",$G$2:$G$2345), IF($G$2:$G$2345&lt;&gt;"",$G$2:$G$2345),0))), G2159)</f>
        <v>tier - 2</v>
      </c>
      <c r="K2159" t="str" cm="1">
        <f t="array" ref="K2159">IF(E2159="", INDEX($E$2:$E$2345, MODE(MATCH(IF($E$2:$E$2345&lt;&gt;"",$E$2:$E$2345), IF($E$2:$E$2345&lt;&gt;"",$E$2:$E$2345),0))), E2159)</f>
        <v>R1011</v>
      </c>
      <c r="L2159">
        <f t="shared" si="33"/>
        <v>58</v>
      </c>
      <c r="M2159">
        <v>23565</v>
      </c>
    </row>
    <row r="2160" spans="1:13" x14ac:dyDescent="0.25">
      <c r="A2160" t="s">
        <v>1524</v>
      </c>
      <c r="B2160">
        <v>0</v>
      </c>
      <c r="C2160">
        <v>12697.48</v>
      </c>
      <c r="D2160" t="s">
        <v>11</v>
      </c>
      <c r="E2160" t="s">
        <v>291</v>
      </c>
      <c r="F2160" t="s">
        <v>11</v>
      </c>
      <c r="G2160" t="s">
        <v>11</v>
      </c>
      <c r="H2160">
        <v>1974</v>
      </c>
      <c r="I2160" t="str" cm="1">
        <f t="array" ref="I2160">IF(D2160="", INDEX($D$2:$D$2345, MODE(MATCH(IF($D$2:$D$2345&lt;&gt;"",$D$2:$D$2345), IF($D$2:$D$2345&lt;&gt;"",$D$2:$D$2345),0))), D2160)</f>
        <v>tier - 3</v>
      </c>
      <c r="J2160" t="str" cm="1">
        <f t="array" ref="J2160">IF(G2160="", INDEX($G$2:$G$2345, MODE(MATCH(IF($G$2:$G$2345&lt;&gt;"",$G$2:$G$2345), IF($G$2:$G$2345&lt;&gt;"",$G$2:$G$2345),0))), G2160)</f>
        <v>tier - 3</v>
      </c>
      <c r="K2160" t="str" cm="1">
        <f t="array" ref="K2160">IF(E2160="", INDEX($E$2:$E$2345, MODE(MATCH(IF($E$2:$E$2345&lt;&gt;"",$E$2:$E$2345), IF($E$2:$E$2345&lt;&gt;"",$E$2:$E$2345),0))), E2160)</f>
        <v>R1021</v>
      </c>
      <c r="L2160">
        <f t="shared" si="33"/>
        <v>30</v>
      </c>
      <c r="M2160">
        <v>33871</v>
      </c>
    </row>
    <row r="2161" spans="1:13" x14ac:dyDescent="0.25">
      <c r="A2161" t="s">
        <v>1523</v>
      </c>
      <c r="B2161">
        <v>0</v>
      </c>
      <c r="C2161">
        <v>12648.7</v>
      </c>
      <c r="D2161" t="s">
        <v>11</v>
      </c>
      <c r="E2161" t="s">
        <v>10</v>
      </c>
      <c r="F2161" t="s">
        <v>11</v>
      </c>
      <c r="G2161" t="s">
        <v>9</v>
      </c>
      <c r="H2161">
        <v>1962</v>
      </c>
      <c r="I2161" t="str" cm="1">
        <f t="array" ref="I2161">IF(D2161="", INDEX($D$2:$D$2345, MODE(MATCH(IF($D$2:$D$2345&lt;&gt;"",$D$2:$D$2345), IF($D$2:$D$2345&lt;&gt;"",$D$2:$D$2345),0))), D2161)</f>
        <v>tier - 3</v>
      </c>
      <c r="J2161" t="str" cm="1">
        <f t="array" ref="J2161">IF(G2161="", INDEX($G$2:$G$2345, MODE(MATCH(IF($G$2:$G$2345&lt;&gt;"",$G$2:$G$2345), IF($G$2:$G$2345&lt;&gt;"",$G$2:$G$2345),0))), G2161)</f>
        <v>tier - 2</v>
      </c>
      <c r="K2161" t="str" cm="1">
        <f t="array" ref="K2161">IF(E2161="", INDEX($E$2:$E$2345, MODE(MATCH(IF($E$2:$E$2345&lt;&gt;"",$E$2:$E$2345), IF($E$2:$E$2345&lt;&gt;"",$E$2:$E$2345),0))), E2161)</f>
        <v>R1013</v>
      </c>
      <c r="L2161">
        <f t="shared" si="33"/>
        <v>48</v>
      </c>
      <c r="M2161">
        <v>27268</v>
      </c>
    </row>
    <row r="2162" spans="1:13" x14ac:dyDescent="0.25">
      <c r="A2162" t="s">
        <v>2280</v>
      </c>
      <c r="B2162">
        <v>0</v>
      </c>
      <c r="C2162">
        <v>41191.57</v>
      </c>
      <c r="D2162" t="s">
        <v>13</v>
      </c>
      <c r="E2162" t="s">
        <v>33</v>
      </c>
      <c r="F2162" t="s">
        <v>13</v>
      </c>
      <c r="G2162" t="s">
        <v>9</v>
      </c>
      <c r="H2162">
        <v>1969</v>
      </c>
      <c r="I2162" t="str" cm="1">
        <f t="array" ref="I2162">IF(D2162="", INDEX($D$2:$D$2345, MODE(MATCH(IF($D$2:$D$2345&lt;&gt;"",$D$2:$D$2345), IF($D$2:$D$2345&lt;&gt;"",$D$2:$D$2345),0))), D2162)</f>
        <v>tier - 1</v>
      </c>
      <c r="J2162" t="str" cm="1">
        <f t="array" ref="J2162">IF(G2162="", INDEX($G$2:$G$2345, MODE(MATCH(IF($G$2:$G$2345&lt;&gt;"",$G$2:$G$2345), IF($G$2:$G$2345&lt;&gt;"",$G$2:$G$2345),0))), G2162)</f>
        <v>tier - 2</v>
      </c>
      <c r="K2162" t="str" cm="1">
        <f t="array" ref="K2162">IF(E2162="", INDEX($E$2:$E$2345, MODE(MATCH(IF($E$2:$E$2345&lt;&gt;"",$E$2:$E$2345), IF($E$2:$E$2345&lt;&gt;"",$E$2:$E$2345),0))), E2162)</f>
        <v>R1011</v>
      </c>
      <c r="L2162">
        <f t="shared" si="33"/>
        <v>58</v>
      </c>
      <c r="M2162">
        <v>23597</v>
      </c>
    </row>
    <row r="2163" spans="1:13" x14ac:dyDescent="0.25">
      <c r="A2163" t="s">
        <v>1522</v>
      </c>
      <c r="B2163">
        <v>2</v>
      </c>
      <c r="C2163">
        <v>12646.21</v>
      </c>
      <c r="D2163" t="s">
        <v>11</v>
      </c>
      <c r="E2163" t="s">
        <v>33</v>
      </c>
      <c r="F2163" t="s">
        <v>11</v>
      </c>
      <c r="G2163" t="s">
        <v>9</v>
      </c>
      <c r="H2163">
        <v>1965</v>
      </c>
      <c r="I2163" t="str" cm="1">
        <f t="array" ref="I2163">IF(D2163="", INDEX($D$2:$D$2345, MODE(MATCH(IF($D$2:$D$2345&lt;&gt;"",$D$2:$D$2345), IF($D$2:$D$2345&lt;&gt;"",$D$2:$D$2345),0))), D2163)</f>
        <v>tier - 3</v>
      </c>
      <c r="J2163" t="str" cm="1">
        <f t="array" ref="J2163">IF(G2163="", INDEX($G$2:$G$2345, MODE(MATCH(IF($G$2:$G$2345&lt;&gt;"",$G$2:$G$2345), IF($G$2:$G$2345&lt;&gt;"",$G$2:$G$2345),0))), G2163)</f>
        <v>tier - 2</v>
      </c>
      <c r="K2163" t="str" cm="1">
        <f t="array" ref="K2163">IF(E2163="", INDEX($E$2:$E$2345, MODE(MATCH(IF($E$2:$E$2345&lt;&gt;"",$E$2:$E$2345), IF($E$2:$E$2345&lt;&gt;"",$E$2:$E$2345),0))), E2163)</f>
        <v>R1011</v>
      </c>
      <c r="L2163">
        <f t="shared" si="33"/>
        <v>60</v>
      </c>
      <c r="M2163">
        <v>22903</v>
      </c>
    </row>
    <row r="2164" spans="1:13" x14ac:dyDescent="0.25">
      <c r="A2164" t="s">
        <v>1521</v>
      </c>
      <c r="B2164">
        <v>0</v>
      </c>
      <c r="C2164">
        <v>12644.59</v>
      </c>
      <c r="D2164" t="s">
        <v>11</v>
      </c>
      <c r="E2164" t="s">
        <v>33</v>
      </c>
      <c r="F2164" t="s">
        <v>11</v>
      </c>
      <c r="G2164" t="s">
        <v>9</v>
      </c>
      <c r="H2164">
        <v>1962</v>
      </c>
      <c r="I2164" t="str" cm="1">
        <f t="array" ref="I2164">IF(D2164="", INDEX($D$2:$D$2345, MODE(MATCH(IF($D$2:$D$2345&lt;&gt;"",$D$2:$D$2345), IF($D$2:$D$2345&lt;&gt;"",$D$2:$D$2345),0))), D2164)</f>
        <v>tier - 3</v>
      </c>
      <c r="J2164" t="str" cm="1">
        <f t="array" ref="J2164">IF(G2164="", INDEX($G$2:$G$2345, MODE(MATCH(IF($G$2:$G$2345&lt;&gt;"",$G$2:$G$2345), IF($G$2:$G$2345&lt;&gt;"",$G$2:$G$2345),0))), G2164)</f>
        <v>tier - 2</v>
      </c>
      <c r="K2164" t="str" cm="1">
        <f t="array" ref="K2164">IF(E2164="", INDEX($E$2:$E$2345, MODE(MATCH(IF($E$2:$E$2345&lt;&gt;"",$E$2:$E$2345), IF($E$2:$E$2345&lt;&gt;"",$E$2:$E$2345),0))), E2164)</f>
        <v>R1011</v>
      </c>
      <c r="L2164">
        <f t="shared" si="33"/>
        <v>57</v>
      </c>
      <c r="M2164">
        <v>23934</v>
      </c>
    </row>
    <row r="2165" spans="1:13" x14ac:dyDescent="0.25">
      <c r="A2165" t="s">
        <v>1520</v>
      </c>
      <c r="B2165">
        <v>2</v>
      </c>
      <c r="C2165">
        <v>12643.38</v>
      </c>
      <c r="D2165" t="s">
        <v>11</v>
      </c>
      <c r="E2165" t="s">
        <v>18</v>
      </c>
      <c r="F2165" t="s">
        <v>11</v>
      </c>
      <c r="G2165" t="s">
        <v>13</v>
      </c>
      <c r="H2165">
        <v>1966</v>
      </c>
      <c r="I2165" t="str" cm="1">
        <f t="array" ref="I2165">IF(D2165="", INDEX($D$2:$D$2345, MODE(MATCH(IF($D$2:$D$2345&lt;&gt;"",$D$2:$D$2345), IF($D$2:$D$2345&lt;&gt;"",$D$2:$D$2345),0))), D2165)</f>
        <v>tier - 3</v>
      </c>
      <c r="J2165" t="str" cm="1">
        <f t="array" ref="J2165">IF(G2165="", INDEX($G$2:$G$2345, MODE(MATCH(IF($G$2:$G$2345&lt;&gt;"",$G$2:$G$2345), IF($G$2:$G$2345&lt;&gt;"",$G$2:$G$2345),0))), G2165)</f>
        <v>tier - 1</v>
      </c>
      <c r="K2165" t="str" cm="1">
        <f t="array" ref="K2165">IF(E2165="", INDEX($E$2:$E$2345, MODE(MATCH(IF($E$2:$E$2345&lt;&gt;"",$E$2:$E$2345), IF($E$2:$E$2345&lt;&gt;"",$E$2:$E$2345),0))), E2165)</f>
        <v>R1012</v>
      </c>
      <c r="L2165">
        <f t="shared" si="33"/>
        <v>60</v>
      </c>
      <c r="M2165">
        <v>22997</v>
      </c>
    </row>
    <row r="2166" spans="1:13" x14ac:dyDescent="0.25">
      <c r="A2166" t="s">
        <v>1519</v>
      </c>
      <c r="B2166">
        <v>0</v>
      </c>
      <c r="C2166">
        <v>12640.24</v>
      </c>
      <c r="D2166" t="s">
        <v>11</v>
      </c>
      <c r="E2166" t="s">
        <v>33</v>
      </c>
      <c r="F2166" t="s">
        <v>11</v>
      </c>
      <c r="G2166" t="s">
        <v>13</v>
      </c>
      <c r="H2166">
        <v>1972</v>
      </c>
      <c r="I2166" t="str" cm="1">
        <f t="array" ref="I2166">IF(D2166="", INDEX($D$2:$D$2345, MODE(MATCH(IF($D$2:$D$2345&lt;&gt;"",$D$2:$D$2345), IF($D$2:$D$2345&lt;&gt;"",$D$2:$D$2345),0))), D2166)</f>
        <v>tier - 3</v>
      </c>
      <c r="J2166" t="str" cm="1">
        <f t="array" ref="J2166">IF(G2166="", INDEX($G$2:$G$2345, MODE(MATCH(IF($G$2:$G$2345&lt;&gt;"",$G$2:$G$2345), IF($G$2:$G$2345&lt;&gt;"",$G$2:$G$2345),0))), G2166)</f>
        <v>tier - 1</v>
      </c>
      <c r="K2166" t="str" cm="1">
        <f t="array" ref="K2166">IF(E2166="", INDEX($E$2:$E$2345, MODE(MATCH(IF($E$2:$E$2345&lt;&gt;"",$E$2:$E$2345), IF($E$2:$E$2345&lt;&gt;"",$E$2:$E$2345),0))), E2166)</f>
        <v>R1011</v>
      </c>
      <c r="L2166">
        <f t="shared" si="33"/>
        <v>56</v>
      </c>
      <c r="M2166">
        <v>24355</v>
      </c>
    </row>
    <row r="2167" spans="1:13" x14ac:dyDescent="0.25">
      <c r="A2167" t="s">
        <v>1518</v>
      </c>
      <c r="B2167">
        <v>0</v>
      </c>
      <c r="C2167">
        <v>12638.2</v>
      </c>
      <c r="D2167" t="s">
        <v>11</v>
      </c>
      <c r="E2167" t="s">
        <v>33</v>
      </c>
      <c r="F2167" t="s">
        <v>11</v>
      </c>
      <c r="G2167" t="s">
        <v>13</v>
      </c>
      <c r="H2167">
        <v>1962</v>
      </c>
      <c r="I2167" t="str" cm="1">
        <f t="array" ref="I2167">IF(D2167="", INDEX($D$2:$D$2345, MODE(MATCH(IF($D$2:$D$2345&lt;&gt;"",$D$2:$D$2345), IF($D$2:$D$2345&lt;&gt;"",$D$2:$D$2345),0))), D2167)</f>
        <v>tier - 3</v>
      </c>
      <c r="J2167" t="str" cm="1">
        <f t="array" ref="J2167">IF(G2167="", INDEX($G$2:$G$2345, MODE(MATCH(IF($G$2:$G$2345&lt;&gt;"",$G$2:$G$2345), IF($G$2:$G$2345&lt;&gt;"",$G$2:$G$2345),0))), G2167)</f>
        <v>tier - 1</v>
      </c>
      <c r="K2167" t="str" cm="1">
        <f t="array" ref="K2167">IF(E2167="", INDEX($E$2:$E$2345, MODE(MATCH(IF($E$2:$E$2345&lt;&gt;"",$E$2:$E$2345), IF($E$2:$E$2345&lt;&gt;"",$E$2:$E$2345),0))), E2167)</f>
        <v>R1011</v>
      </c>
      <c r="L2167">
        <f t="shared" si="33"/>
        <v>50</v>
      </c>
      <c r="M2167">
        <v>26502</v>
      </c>
    </row>
    <row r="2168" spans="1:13" x14ac:dyDescent="0.25">
      <c r="A2168" t="s">
        <v>1517</v>
      </c>
      <c r="B2168">
        <v>0</v>
      </c>
      <c r="C2168">
        <v>12629.9</v>
      </c>
      <c r="D2168" t="s">
        <v>11</v>
      </c>
      <c r="E2168" t="s">
        <v>10</v>
      </c>
      <c r="F2168" t="s">
        <v>11</v>
      </c>
      <c r="G2168" t="s">
        <v>11</v>
      </c>
      <c r="H2168">
        <v>1962</v>
      </c>
      <c r="I2168" t="str" cm="1">
        <f t="array" ref="I2168">IF(D2168="", INDEX($D$2:$D$2345, MODE(MATCH(IF($D$2:$D$2345&lt;&gt;"",$D$2:$D$2345), IF($D$2:$D$2345&lt;&gt;"",$D$2:$D$2345),0))), D2168)</f>
        <v>tier - 3</v>
      </c>
      <c r="J2168" t="str" cm="1">
        <f t="array" ref="J2168">IF(G2168="", INDEX($G$2:$G$2345, MODE(MATCH(IF($G$2:$G$2345&lt;&gt;"",$G$2:$G$2345), IF($G$2:$G$2345&lt;&gt;"",$G$2:$G$2345),0))), G2168)</f>
        <v>tier - 3</v>
      </c>
      <c r="K2168" t="str" cm="1">
        <f t="array" ref="K2168">IF(E2168="", INDEX($E$2:$E$2345, MODE(MATCH(IF($E$2:$E$2345&lt;&gt;"",$E$2:$E$2345), IF($E$2:$E$2345&lt;&gt;"",$E$2:$E$2345),0))), E2168)</f>
        <v>R1013</v>
      </c>
      <c r="L2168">
        <f t="shared" si="33"/>
        <v>60</v>
      </c>
      <c r="M2168">
        <v>22972</v>
      </c>
    </row>
    <row r="2169" spans="1:13" x14ac:dyDescent="0.25">
      <c r="A2169" t="s">
        <v>1516</v>
      </c>
      <c r="B2169">
        <v>2</v>
      </c>
      <c r="C2169">
        <v>12629.17</v>
      </c>
      <c r="D2169" t="s">
        <v>11</v>
      </c>
      <c r="E2169" t="s">
        <v>10</v>
      </c>
      <c r="F2169" t="s">
        <v>11</v>
      </c>
      <c r="G2169" t="s">
        <v>13</v>
      </c>
      <c r="H2169">
        <v>1965</v>
      </c>
      <c r="I2169" t="str" cm="1">
        <f t="array" ref="I2169">IF(D2169="", INDEX($D$2:$D$2345, MODE(MATCH(IF($D$2:$D$2345&lt;&gt;"",$D$2:$D$2345), IF($D$2:$D$2345&lt;&gt;"",$D$2:$D$2345),0))), D2169)</f>
        <v>tier - 3</v>
      </c>
      <c r="J2169" t="str" cm="1">
        <f t="array" ref="J2169">IF(G2169="", INDEX($G$2:$G$2345, MODE(MATCH(IF($G$2:$G$2345&lt;&gt;"",$G$2:$G$2345), IF($G$2:$G$2345&lt;&gt;"",$G$2:$G$2345),0))), G2169)</f>
        <v>tier - 1</v>
      </c>
      <c r="K2169" t="str" cm="1">
        <f t="array" ref="K2169">IF(E2169="", INDEX($E$2:$E$2345, MODE(MATCH(IF($E$2:$E$2345&lt;&gt;"",$E$2:$E$2345), IF($E$2:$E$2345&lt;&gt;"",$E$2:$E$2345),0))), E2169)</f>
        <v>R1013</v>
      </c>
      <c r="L2169">
        <f t="shared" si="33"/>
        <v>60</v>
      </c>
      <c r="M2169">
        <v>22923</v>
      </c>
    </row>
    <row r="2170" spans="1:13" x14ac:dyDescent="0.25">
      <c r="A2170" t="s">
        <v>1515</v>
      </c>
      <c r="B2170">
        <v>0</v>
      </c>
      <c r="C2170">
        <v>12624.74</v>
      </c>
      <c r="D2170" t="s">
        <v>11</v>
      </c>
      <c r="E2170" t="s">
        <v>18</v>
      </c>
      <c r="F2170" t="s">
        <v>11</v>
      </c>
      <c r="G2170" t="s">
        <v>13</v>
      </c>
      <c r="H2170">
        <v>1970</v>
      </c>
      <c r="I2170" t="str" cm="1">
        <f t="array" ref="I2170">IF(D2170="", INDEX($D$2:$D$2345, MODE(MATCH(IF($D$2:$D$2345&lt;&gt;"",$D$2:$D$2345), IF($D$2:$D$2345&lt;&gt;"",$D$2:$D$2345),0))), D2170)</f>
        <v>tier - 3</v>
      </c>
      <c r="J2170" t="str" cm="1">
        <f t="array" ref="J2170">IF(G2170="", INDEX($G$2:$G$2345, MODE(MATCH(IF($G$2:$G$2345&lt;&gt;"",$G$2:$G$2345), IF($G$2:$G$2345&lt;&gt;"",$G$2:$G$2345),0))), G2170)</f>
        <v>tier - 1</v>
      </c>
      <c r="K2170" t="str" cm="1">
        <f t="array" ref="K2170">IF(E2170="", INDEX($E$2:$E$2345, MODE(MATCH(IF($E$2:$E$2345&lt;&gt;"",$E$2:$E$2345), IF($E$2:$E$2345&lt;&gt;"",$E$2:$E$2345),0))), E2170)</f>
        <v>R1012</v>
      </c>
      <c r="L2170">
        <f t="shared" si="33"/>
        <v>57</v>
      </c>
      <c r="M2170">
        <v>24104</v>
      </c>
    </row>
    <row r="2171" spans="1:13" x14ac:dyDescent="0.25">
      <c r="A2171" t="s">
        <v>1514</v>
      </c>
      <c r="B2171">
        <v>0</v>
      </c>
      <c r="C2171">
        <v>12622.18</v>
      </c>
      <c r="D2171" t="s">
        <v>11</v>
      </c>
      <c r="E2171" t="s">
        <v>18</v>
      </c>
      <c r="F2171" t="s">
        <v>11</v>
      </c>
      <c r="G2171" t="s">
        <v>13</v>
      </c>
      <c r="H2171">
        <v>1963</v>
      </c>
      <c r="I2171" t="str" cm="1">
        <f t="array" ref="I2171">IF(D2171="", INDEX($D$2:$D$2345, MODE(MATCH(IF($D$2:$D$2345&lt;&gt;"",$D$2:$D$2345), IF($D$2:$D$2345&lt;&gt;"",$D$2:$D$2345),0))), D2171)</f>
        <v>tier - 3</v>
      </c>
      <c r="J2171" t="str" cm="1">
        <f t="array" ref="J2171">IF(G2171="", INDEX($G$2:$G$2345, MODE(MATCH(IF($G$2:$G$2345&lt;&gt;"",$G$2:$G$2345), IF($G$2:$G$2345&lt;&gt;"",$G$2:$G$2345),0))), G2171)</f>
        <v>tier - 1</v>
      </c>
      <c r="K2171" t="str" cm="1">
        <f t="array" ref="K2171">IF(E2171="", INDEX($E$2:$E$2345, MODE(MATCH(IF($E$2:$E$2345&lt;&gt;"",$E$2:$E$2345), IF($E$2:$E$2345&lt;&gt;"",$E$2:$E$2345),0))), E2171)</f>
        <v>R1012</v>
      </c>
      <c r="L2171">
        <f t="shared" si="33"/>
        <v>52</v>
      </c>
      <c r="M2171">
        <v>25799</v>
      </c>
    </row>
    <row r="2172" spans="1:13" x14ac:dyDescent="0.25">
      <c r="A2172" t="s">
        <v>1513</v>
      </c>
      <c r="B2172">
        <v>1</v>
      </c>
      <c r="C2172">
        <v>12609.89</v>
      </c>
      <c r="D2172" t="s">
        <v>11</v>
      </c>
      <c r="E2172" t="s">
        <v>18</v>
      </c>
      <c r="F2172" t="s">
        <v>11</v>
      </c>
      <c r="G2172" t="s">
        <v>11</v>
      </c>
      <c r="H2172">
        <v>1998</v>
      </c>
      <c r="I2172" t="str" cm="1">
        <f t="array" ref="I2172">IF(D2172="", INDEX($D$2:$D$2345, MODE(MATCH(IF($D$2:$D$2345&lt;&gt;"",$D$2:$D$2345), IF($D$2:$D$2345&lt;&gt;"",$D$2:$D$2345),0))), D2172)</f>
        <v>tier - 3</v>
      </c>
      <c r="J2172" t="str" cm="1">
        <f t="array" ref="J2172">IF(G2172="", INDEX($G$2:$G$2345, MODE(MATCH(IF($G$2:$G$2345&lt;&gt;"",$G$2:$G$2345), IF($G$2:$G$2345&lt;&gt;"",$G$2:$G$2345),0))), G2172)</f>
        <v>tier - 3</v>
      </c>
      <c r="K2172" t="str" cm="1">
        <f t="array" ref="K2172">IF(E2172="", INDEX($E$2:$E$2345, MODE(MATCH(IF($E$2:$E$2345&lt;&gt;"",$E$2:$E$2345), IF($E$2:$E$2345&lt;&gt;"",$E$2:$E$2345),0))), E2172)</f>
        <v>R1012</v>
      </c>
      <c r="L2172">
        <f t="shared" si="33"/>
        <v>59</v>
      </c>
      <c r="M2172">
        <v>23333</v>
      </c>
    </row>
    <row r="2173" spans="1:13" x14ac:dyDescent="0.25">
      <c r="A2173" t="s">
        <v>2279</v>
      </c>
      <c r="B2173">
        <v>0</v>
      </c>
      <c r="C2173">
        <v>41097.160000000003</v>
      </c>
      <c r="D2173" t="s">
        <v>13</v>
      </c>
      <c r="E2173" t="s">
        <v>159</v>
      </c>
      <c r="F2173" t="s">
        <v>13</v>
      </c>
      <c r="G2173" t="s">
        <v>11</v>
      </c>
      <c r="H2173">
        <v>1972</v>
      </c>
      <c r="I2173" t="str" cm="1">
        <f t="array" ref="I2173">IF(D2173="", INDEX($D$2:$D$2345, MODE(MATCH(IF($D$2:$D$2345&lt;&gt;"",$D$2:$D$2345), IF($D$2:$D$2345&lt;&gt;"",$D$2:$D$2345),0))), D2173)</f>
        <v>tier - 1</v>
      </c>
      <c r="J2173" t="str" cm="1">
        <f t="array" ref="J2173">IF(G2173="", INDEX($G$2:$G$2345, MODE(MATCH(IF($G$2:$G$2345&lt;&gt;"",$G$2:$G$2345), IF($G$2:$G$2345&lt;&gt;"",$G$2:$G$2345),0))), G2173)</f>
        <v>tier - 3</v>
      </c>
      <c r="K2173" t="str" cm="1">
        <f t="array" ref="K2173">IF(E2173="", INDEX($E$2:$E$2345, MODE(MATCH(IF($E$2:$E$2345&lt;&gt;"",$E$2:$E$2345), IF($E$2:$E$2345&lt;&gt;"",$E$2:$E$2345),0))), E2173)</f>
        <v>R1016</v>
      </c>
      <c r="L2173">
        <f t="shared" si="33"/>
        <v>53</v>
      </c>
      <c r="M2173">
        <v>25452</v>
      </c>
    </row>
    <row r="2174" spans="1:13" x14ac:dyDescent="0.25">
      <c r="A2174" t="s">
        <v>1512</v>
      </c>
      <c r="B2174">
        <v>3</v>
      </c>
      <c r="C2174">
        <v>12600.46</v>
      </c>
      <c r="D2174" t="s">
        <v>11</v>
      </c>
      <c r="E2174" t="s">
        <v>240</v>
      </c>
      <c r="F2174" t="s">
        <v>11</v>
      </c>
      <c r="G2174" t="s">
        <v>13</v>
      </c>
      <c r="H2174">
        <v>1988</v>
      </c>
      <c r="I2174" t="str" cm="1">
        <f t="array" ref="I2174">IF(D2174="", INDEX($D$2:$D$2345, MODE(MATCH(IF($D$2:$D$2345&lt;&gt;"",$D$2:$D$2345), IF($D$2:$D$2345&lt;&gt;"",$D$2:$D$2345),0))), D2174)</f>
        <v>tier - 3</v>
      </c>
      <c r="J2174" t="str" cm="1">
        <f t="array" ref="J2174">IF(G2174="", INDEX($G$2:$G$2345, MODE(MATCH(IF($G$2:$G$2345&lt;&gt;"",$G$2:$G$2345), IF($G$2:$G$2345&lt;&gt;"",$G$2:$G$2345),0))), G2174)</f>
        <v>tier - 1</v>
      </c>
      <c r="K2174" t="str" cm="1">
        <f t="array" ref="K2174">IF(E2174="", INDEX($E$2:$E$2345, MODE(MATCH(IF($E$2:$E$2345&lt;&gt;"",$E$2:$E$2345), IF($E$2:$E$2345&lt;&gt;"",$E$2:$E$2345),0))), E2174)</f>
        <v>R1023</v>
      </c>
      <c r="L2174">
        <f t="shared" si="33"/>
        <v>24</v>
      </c>
      <c r="M2174">
        <v>36018</v>
      </c>
    </row>
    <row r="2175" spans="1:13" x14ac:dyDescent="0.25">
      <c r="A2175" t="s">
        <v>1511</v>
      </c>
      <c r="B2175">
        <v>5</v>
      </c>
      <c r="C2175">
        <v>12592.53</v>
      </c>
      <c r="D2175" t="s">
        <v>11</v>
      </c>
      <c r="E2175" t="s">
        <v>10</v>
      </c>
      <c r="F2175" t="s">
        <v>11</v>
      </c>
      <c r="G2175" t="s">
        <v>9</v>
      </c>
      <c r="H2175">
        <v>1970</v>
      </c>
      <c r="I2175" t="str" cm="1">
        <f t="array" ref="I2175">IF(D2175="", INDEX($D$2:$D$2345, MODE(MATCH(IF($D$2:$D$2345&lt;&gt;"",$D$2:$D$2345), IF($D$2:$D$2345&lt;&gt;"",$D$2:$D$2345),0))), D2175)</f>
        <v>tier - 3</v>
      </c>
      <c r="J2175" t="str" cm="1">
        <f t="array" ref="J2175">IF(G2175="", INDEX($G$2:$G$2345, MODE(MATCH(IF($G$2:$G$2345&lt;&gt;"",$G$2:$G$2345), IF($G$2:$G$2345&lt;&gt;"",$G$2:$G$2345),0))), G2175)</f>
        <v>tier - 2</v>
      </c>
      <c r="K2175" t="str" cm="1">
        <f t="array" ref="K2175">IF(E2175="", INDEX($E$2:$E$2345, MODE(MATCH(IF($E$2:$E$2345&lt;&gt;"",$E$2:$E$2345), IF($E$2:$E$2345&lt;&gt;"",$E$2:$E$2345),0))), E2175)</f>
        <v>R1013</v>
      </c>
      <c r="L2175">
        <f t="shared" si="33"/>
        <v>34</v>
      </c>
      <c r="M2175">
        <v>32312</v>
      </c>
    </row>
    <row r="2176" spans="1:13" x14ac:dyDescent="0.25">
      <c r="A2176" t="s">
        <v>1510</v>
      </c>
      <c r="B2176">
        <v>0</v>
      </c>
      <c r="C2176">
        <v>12579.92</v>
      </c>
      <c r="D2176" t="s">
        <v>11</v>
      </c>
      <c r="E2176" t="s">
        <v>191</v>
      </c>
      <c r="F2176" t="s">
        <v>11</v>
      </c>
      <c r="G2176" t="s">
        <v>13</v>
      </c>
      <c r="H2176">
        <v>1969</v>
      </c>
      <c r="I2176" t="str" cm="1">
        <f t="array" ref="I2176">IF(D2176="", INDEX($D$2:$D$2345, MODE(MATCH(IF($D$2:$D$2345&lt;&gt;"",$D$2:$D$2345), IF($D$2:$D$2345&lt;&gt;"",$D$2:$D$2345),0))), D2176)</f>
        <v>tier - 3</v>
      </c>
      <c r="J2176" t="str" cm="1">
        <f t="array" ref="J2176">IF(G2176="", INDEX($G$2:$G$2345, MODE(MATCH(IF($G$2:$G$2345&lt;&gt;"",$G$2:$G$2345), IF($G$2:$G$2345&lt;&gt;"",$G$2:$G$2345),0))), G2176)</f>
        <v>tier - 1</v>
      </c>
      <c r="K2176" t="str" cm="1">
        <f t="array" ref="K2176">IF(E2176="", INDEX($E$2:$E$2345, MODE(MATCH(IF($E$2:$E$2345&lt;&gt;"",$E$2:$E$2345), IF($E$2:$E$2345&lt;&gt;"",$E$2:$E$2345),0))), E2176)</f>
        <v>R1025</v>
      </c>
      <c r="L2176">
        <f t="shared" si="33"/>
        <v>52</v>
      </c>
      <c r="M2176">
        <v>25898</v>
      </c>
    </row>
    <row r="2177" spans="1:13" x14ac:dyDescent="0.25">
      <c r="A2177" t="s">
        <v>1509</v>
      </c>
      <c r="B2177">
        <v>0</v>
      </c>
      <c r="C2177">
        <v>12574.05</v>
      </c>
      <c r="D2177" t="s">
        <v>11</v>
      </c>
      <c r="E2177" t="s">
        <v>33</v>
      </c>
      <c r="F2177" t="s">
        <v>11</v>
      </c>
      <c r="G2177" t="s">
        <v>13</v>
      </c>
      <c r="H2177">
        <v>1961</v>
      </c>
      <c r="I2177" t="str" cm="1">
        <f t="array" ref="I2177">IF(D2177="", INDEX($D$2:$D$2345, MODE(MATCH(IF($D$2:$D$2345&lt;&gt;"",$D$2:$D$2345), IF($D$2:$D$2345&lt;&gt;"",$D$2:$D$2345),0))), D2177)</f>
        <v>tier - 3</v>
      </c>
      <c r="J2177" t="str" cm="1">
        <f t="array" ref="J2177">IF(G2177="", INDEX($G$2:$G$2345, MODE(MATCH(IF($G$2:$G$2345&lt;&gt;"",$G$2:$G$2345), IF($G$2:$G$2345&lt;&gt;"",$G$2:$G$2345),0))), G2177)</f>
        <v>tier - 1</v>
      </c>
      <c r="K2177" t="str" cm="1">
        <f t="array" ref="K2177">IF(E2177="", INDEX($E$2:$E$2345, MODE(MATCH(IF($E$2:$E$2345&lt;&gt;"",$E$2:$E$2345), IF($E$2:$E$2345&lt;&gt;"",$E$2:$E$2345),0))), E2177)</f>
        <v>R1011</v>
      </c>
      <c r="L2177">
        <f t="shared" si="33"/>
        <v>53</v>
      </c>
      <c r="M2177">
        <v>25535</v>
      </c>
    </row>
    <row r="2178" spans="1:13" x14ac:dyDescent="0.25">
      <c r="A2178" t="s">
        <v>1508</v>
      </c>
      <c r="B2178">
        <v>0</v>
      </c>
      <c r="C2178">
        <v>12557.61</v>
      </c>
      <c r="D2178" t="s">
        <v>11</v>
      </c>
      <c r="E2178" t="s">
        <v>10</v>
      </c>
      <c r="F2178" t="s">
        <v>11</v>
      </c>
      <c r="G2178" t="s">
        <v>11</v>
      </c>
      <c r="H2178">
        <v>1961</v>
      </c>
      <c r="I2178" t="str" cm="1">
        <f t="array" ref="I2178">IF(D2178="", INDEX($D$2:$D$2345, MODE(MATCH(IF($D$2:$D$2345&lt;&gt;"",$D$2:$D$2345), IF($D$2:$D$2345&lt;&gt;"",$D$2:$D$2345),0))), D2178)</f>
        <v>tier - 3</v>
      </c>
      <c r="J2178" t="str" cm="1">
        <f t="array" ref="J2178">IF(G2178="", INDEX($G$2:$G$2345, MODE(MATCH(IF($G$2:$G$2345&lt;&gt;"",$G$2:$G$2345), IF($G$2:$G$2345&lt;&gt;"",$G$2:$G$2345),0))), G2178)</f>
        <v>tier - 3</v>
      </c>
      <c r="K2178" t="str" cm="1">
        <f t="array" ref="K2178">IF(E2178="", INDEX($E$2:$E$2345, MODE(MATCH(IF($E$2:$E$2345&lt;&gt;"",$E$2:$E$2345), IF($E$2:$E$2345&lt;&gt;"",$E$2:$E$2345),0))), E2178)</f>
        <v>R1013</v>
      </c>
      <c r="L2178">
        <f t="shared" ref="L2178:L2241" si="34">INT(YEARFRAC(M2178,DATE(2023,6,8)))</f>
        <v>61</v>
      </c>
      <c r="M2178">
        <v>22613</v>
      </c>
    </row>
    <row r="2179" spans="1:13" x14ac:dyDescent="0.25">
      <c r="A2179" t="s">
        <v>1507</v>
      </c>
      <c r="B2179">
        <v>0</v>
      </c>
      <c r="C2179">
        <v>12523.6</v>
      </c>
      <c r="D2179" t="s">
        <v>11</v>
      </c>
      <c r="E2179" t="s">
        <v>18</v>
      </c>
      <c r="F2179" t="s">
        <v>11</v>
      </c>
      <c r="G2179" t="s">
        <v>11</v>
      </c>
      <c r="H2179">
        <v>1962</v>
      </c>
      <c r="I2179" t="str" cm="1">
        <f t="array" ref="I2179">IF(D2179="", INDEX($D$2:$D$2345, MODE(MATCH(IF($D$2:$D$2345&lt;&gt;"",$D$2:$D$2345), IF($D$2:$D$2345&lt;&gt;"",$D$2:$D$2345),0))), D2179)</f>
        <v>tier - 3</v>
      </c>
      <c r="J2179" t="str" cm="1">
        <f t="array" ref="J2179">IF(G2179="", INDEX($G$2:$G$2345, MODE(MATCH(IF($G$2:$G$2345&lt;&gt;"",$G$2:$G$2345), IF($G$2:$G$2345&lt;&gt;"",$G$2:$G$2345),0))), G2179)</f>
        <v>tier - 3</v>
      </c>
      <c r="K2179" t="str" cm="1">
        <f t="array" ref="K2179">IF(E2179="", INDEX($E$2:$E$2345, MODE(MATCH(IF($E$2:$E$2345&lt;&gt;"",$E$2:$E$2345), IF($E$2:$E$2345&lt;&gt;"",$E$2:$E$2345),0))), E2179)</f>
        <v>R1012</v>
      </c>
      <c r="L2179">
        <f t="shared" si="34"/>
        <v>61</v>
      </c>
      <c r="M2179">
        <v>22570</v>
      </c>
    </row>
    <row r="2180" spans="1:13" x14ac:dyDescent="0.25">
      <c r="A2180" t="s">
        <v>1506</v>
      </c>
      <c r="B2180">
        <v>0</v>
      </c>
      <c r="C2180">
        <v>12499.88</v>
      </c>
      <c r="D2180" t="s">
        <v>11</v>
      </c>
      <c r="E2180" t="s">
        <v>18</v>
      </c>
      <c r="F2180" t="s">
        <v>11</v>
      </c>
      <c r="G2180" t="s">
        <v>9</v>
      </c>
      <c r="H2180">
        <v>1966</v>
      </c>
      <c r="I2180" t="str" cm="1">
        <f t="array" ref="I2180">IF(D2180="", INDEX($D$2:$D$2345, MODE(MATCH(IF($D$2:$D$2345&lt;&gt;"",$D$2:$D$2345), IF($D$2:$D$2345&lt;&gt;"",$D$2:$D$2345),0))), D2180)</f>
        <v>tier - 3</v>
      </c>
      <c r="J2180" t="str" cm="1">
        <f t="array" ref="J2180">IF(G2180="", INDEX($G$2:$G$2345, MODE(MATCH(IF($G$2:$G$2345&lt;&gt;"",$G$2:$G$2345), IF($G$2:$G$2345&lt;&gt;"",$G$2:$G$2345),0))), G2180)</f>
        <v>tier - 2</v>
      </c>
      <c r="K2180" t="str" cm="1">
        <f t="array" ref="K2180">IF(E2180="", INDEX($E$2:$E$2345, MODE(MATCH(IF($E$2:$E$2345&lt;&gt;"",$E$2:$E$2345), IF($E$2:$E$2345&lt;&gt;"",$E$2:$E$2345),0))), E2180)</f>
        <v>R1012</v>
      </c>
      <c r="L2180">
        <f t="shared" si="34"/>
        <v>60</v>
      </c>
      <c r="M2180">
        <v>22839</v>
      </c>
    </row>
    <row r="2181" spans="1:13" x14ac:dyDescent="0.25">
      <c r="A2181" t="s">
        <v>1505</v>
      </c>
      <c r="B2181">
        <v>3</v>
      </c>
      <c r="C2181">
        <v>12495.29</v>
      </c>
      <c r="D2181" t="s">
        <v>11</v>
      </c>
      <c r="E2181" t="s">
        <v>18</v>
      </c>
      <c r="F2181" t="s">
        <v>11</v>
      </c>
      <c r="G2181" t="s">
        <v>11</v>
      </c>
      <c r="H2181">
        <v>1968</v>
      </c>
      <c r="I2181" t="str" cm="1">
        <f t="array" ref="I2181">IF(D2181="", INDEX($D$2:$D$2345, MODE(MATCH(IF($D$2:$D$2345&lt;&gt;"",$D$2:$D$2345), IF($D$2:$D$2345&lt;&gt;"",$D$2:$D$2345),0))), D2181)</f>
        <v>tier - 3</v>
      </c>
      <c r="J2181" t="str" cm="1">
        <f t="array" ref="J2181">IF(G2181="", INDEX($G$2:$G$2345, MODE(MATCH(IF($G$2:$G$2345&lt;&gt;"",$G$2:$G$2345), IF($G$2:$G$2345&lt;&gt;"",$G$2:$G$2345),0))), G2181)</f>
        <v>tier - 3</v>
      </c>
      <c r="K2181" t="str" cm="1">
        <f t="array" ref="K2181">IF(E2181="", INDEX($E$2:$E$2345, MODE(MATCH(IF($E$2:$E$2345&lt;&gt;"",$E$2:$E$2345), IF($E$2:$E$2345&lt;&gt;"",$E$2:$E$2345),0))), E2181)</f>
        <v>R1012</v>
      </c>
      <c r="L2181">
        <f t="shared" si="34"/>
        <v>56</v>
      </c>
      <c r="M2181">
        <v>24444</v>
      </c>
    </row>
    <row r="2182" spans="1:13" x14ac:dyDescent="0.25">
      <c r="A2182" t="s">
        <v>1504</v>
      </c>
      <c r="B2182">
        <v>3</v>
      </c>
      <c r="C2182">
        <v>12485.8</v>
      </c>
      <c r="D2182" t="s">
        <v>11</v>
      </c>
      <c r="E2182" t="s">
        <v>10</v>
      </c>
      <c r="F2182" t="s">
        <v>11</v>
      </c>
      <c r="G2182" t="s">
        <v>11</v>
      </c>
      <c r="H2182">
        <v>1967</v>
      </c>
      <c r="I2182" t="str" cm="1">
        <f t="array" ref="I2182">IF(D2182="", INDEX($D$2:$D$2345, MODE(MATCH(IF($D$2:$D$2345&lt;&gt;"",$D$2:$D$2345), IF($D$2:$D$2345&lt;&gt;"",$D$2:$D$2345),0))), D2182)</f>
        <v>tier - 3</v>
      </c>
      <c r="J2182" t="str" cm="1">
        <f t="array" ref="J2182">IF(G2182="", INDEX($G$2:$G$2345, MODE(MATCH(IF($G$2:$G$2345&lt;&gt;"",$G$2:$G$2345), IF($G$2:$G$2345&lt;&gt;"",$G$2:$G$2345),0))), G2182)</f>
        <v>tier - 3</v>
      </c>
      <c r="K2182" t="str" cm="1">
        <f t="array" ref="K2182">IF(E2182="", INDEX($E$2:$E$2345, MODE(MATCH(IF($E$2:$E$2345&lt;&gt;"",$E$2:$E$2345), IF($E$2:$E$2345&lt;&gt;"",$E$2:$E$2345),0))), E2182)</f>
        <v>R1013</v>
      </c>
      <c r="L2182">
        <f t="shared" si="34"/>
        <v>54</v>
      </c>
      <c r="M2182">
        <v>25082</v>
      </c>
    </row>
    <row r="2183" spans="1:13" x14ac:dyDescent="0.25">
      <c r="A2183" t="s">
        <v>1503</v>
      </c>
      <c r="B2183">
        <v>3</v>
      </c>
      <c r="C2183">
        <v>12479.71</v>
      </c>
      <c r="D2183" t="s">
        <v>11</v>
      </c>
      <c r="E2183" t="s">
        <v>18</v>
      </c>
      <c r="F2183" t="s">
        <v>11</v>
      </c>
      <c r="G2183" t="s">
        <v>11</v>
      </c>
      <c r="H2183">
        <v>1968</v>
      </c>
      <c r="I2183" t="str" cm="1">
        <f t="array" ref="I2183">IF(D2183="", INDEX($D$2:$D$2345, MODE(MATCH(IF($D$2:$D$2345&lt;&gt;"",$D$2:$D$2345), IF($D$2:$D$2345&lt;&gt;"",$D$2:$D$2345),0))), D2183)</f>
        <v>tier - 3</v>
      </c>
      <c r="J2183" t="str" cm="1">
        <f t="array" ref="J2183">IF(G2183="", INDEX($G$2:$G$2345, MODE(MATCH(IF($G$2:$G$2345&lt;&gt;"",$G$2:$G$2345), IF($G$2:$G$2345&lt;&gt;"",$G$2:$G$2345),0))), G2183)</f>
        <v>tier - 3</v>
      </c>
      <c r="K2183" t="str" cm="1">
        <f t="array" ref="K2183">IF(E2183="", INDEX($E$2:$E$2345, MODE(MATCH(IF($E$2:$E$2345&lt;&gt;"",$E$2:$E$2345), IF($E$2:$E$2345&lt;&gt;"",$E$2:$E$2345),0))), E2183)</f>
        <v>R1012</v>
      </c>
      <c r="L2183">
        <f t="shared" si="34"/>
        <v>55</v>
      </c>
      <c r="M2183">
        <v>24788</v>
      </c>
    </row>
    <row r="2184" spans="1:13" x14ac:dyDescent="0.25">
      <c r="A2184" t="s">
        <v>2278</v>
      </c>
      <c r="B2184">
        <v>0</v>
      </c>
      <c r="C2184">
        <v>41055.29</v>
      </c>
      <c r="D2184" t="s">
        <v>13</v>
      </c>
      <c r="E2184" t="s">
        <v>33</v>
      </c>
      <c r="F2184" t="s">
        <v>13</v>
      </c>
      <c r="G2184" t="s">
        <v>9</v>
      </c>
      <c r="H2184">
        <v>1972</v>
      </c>
      <c r="I2184" t="str" cm="1">
        <f t="array" ref="I2184">IF(D2184="", INDEX($D$2:$D$2345, MODE(MATCH(IF($D$2:$D$2345&lt;&gt;"",$D$2:$D$2345), IF($D$2:$D$2345&lt;&gt;"",$D$2:$D$2345),0))), D2184)</f>
        <v>tier - 1</v>
      </c>
      <c r="J2184" t="str" cm="1">
        <f t="array" ref="J2184">IF(G2184="", INDEX($G$2:$G$2345, MODE(MATCH(IF($G$2:$G$2345&lt;&gt;"",$G$2:$G$2345), IF($G$2:$G$2345&lt;&gt;"",$G$2:$G$2345),0))), G2184)</f>
        <v>tier - 2</v>
      </c>
      <c r="K2184" t="str" cm="1">
        <f t="array" ref="K2184">IF(E2184="", INDEX($E$2:$E$2345, MODE(MATCH(IF($E$2:$E$2345&lt;&gt;"",$E$2:$E$2345), IF($E$2:$E$2345&lt;&gt;"",$E$2:$E$2345),0))), E2184)</f>
        <v>R1011</v>
      </c>
      <c r="L2184">
        <f t="shared" si="34"/>
        <v>50</v>
      </c>
      <c r="M2184">
        <v>26523</v>
      </c>
    </row>
    <row r="2185" spans="1:13" x14ac:dyDescent="0.25">
      <c r="A2185" t="s">
        <v>1502</v>
      </c>
      <c r="B2185">
        <v>3</v>
      </c>
      <c r="C2185">
        <v>12475.35</v>
      </c>
      <c r="D2185" t="s">
        <v>11</v>
      </c>
      <c r="E2185" t="s">
        <v>18</v>
      </c>
      <c r="F2185" t="s">
        <v>11</v>
      </c>
      <c r="G2185" t="s">
        <v>13</v>
      </c>
      <c r="H2185">
        <v>1968</v>
      </c>
      <c r="I2185" t="str" cm="1">
        <f t="array" ref="I2185">IF(D2185="", INDEX($D$2:$D$2345, MODE(MATCH(IF($D$2:$D$2345&lt;&gt;"",$D$2:$D$2345), IF($D$2:$D$2345&lt;&gt;"",$D$2:$D$2345),0))), D2185)</f>
        <v>tier - 3</v>
      </c>
      <c r="J2185" t="str" cm="1">
        <f t="array" ref="J2185">IF(G2185="", INDEX($G$2:$G$2345, MODE(MATCH(IF($G$2:$G$2345&lt;&gt;"",$G$2:$G$2345), IF($G$2:$G$2345&lt;&gt;"",$G$2:$G$2345),0))), G2185)</f>
        <v>tier - 1</v>
      </c>
      <c r="K2185" t="str" cm="1">
        <f t="array" ref="K2185">IF(E2185="", INDEX($E$2:$E$2345, MODE(MATCH(IF($E$2:$E$2345&lt;&gt;"",$E$2:$E$2345), IF($E$2:$E$2345&lt;&gt;"",$E$2:$E$2345),0))), E2185)</f>
        <v>R1012</v>
      </c>
      <c r="L2185">
        <f t="shared" si="34"/>
        <v>54</v>
      </c>
      <c r="M2185">
        <v>25168</v>
      </c>
    </row>
    <row r="2186" spans="1:13" x14ac:dyDescent="0.25">
      <c r="A2186" t="s">
        <v>1501</v>
      </c>
      <c r="B2186">
        <v>0</v>
      </c>
      <c r="C2186">
        <v>12452.25</v>
      </c>
      <c r="D2186" t="s">
        <v>11</v>
      </c>
      <c r="E2186" t="s">
        <v>18</v>
      </c>
      <c r="F2186" t="s">
        <v>11</v>
      </c>
      <c r="G2186" t="s">
        <v>11</v>
      </c>
      <c r="H2186">
        <v>1995</v>
      </c>
      <c r="I2186" t="str" cm="1">
        <f t="array" ref="I2186">IF(D2186="", INDEX($D$2:$D$2345, MODE(MATCH(IF($D$2:$D$2345&lt;&gt;"",$D$2:$D$2345), IF($D$2:$D$2345&lt;&gt;"",$D$2:$D$2345),0))), D2186)</f>
        <v>tier - 3</v>
      </c>
      <c r="J2186" t="str" cm="1">
        <f t="array" ref="J2186">IF(G2186="", INDEX($G$2:$G$2345, MODE(MATCH(IF($G$2:$G$2345&lt;&gt;"",$G$2:$G$2345), IF($G$2:$G$2345&lt;&gt;"",$G$2:$G$2345),0))), G2186)</f>
        <v>tier - 3</v>
      </c>
      <c r="K2186" t="str" cm="1">
        <f t="array" ref="K2186">IF(E2186="", INDEX($E$2:$E$2345, MODE(MATCH(IF($E$2:$E$2345&lt;&gt;"",$E$2:$E$2345), IF($E$2:$E$2345&lt;&gt;"",$E$2:$E$2345),0))), E2186)</f>
        <v>R1012</v>
      </c>
      <c r="L2186">
        <f t="shared" si="34"/>
        <v>54</v>
      </c>
      <c r="M2186">
        <v>25059</v>
      </c>
    </row>
    <row r="2187" spans="1:13" x14ac:dyDescent="0.25">
      <c r="A2187" t="s">
        <v>1500</v>
      </c>
      <c r="B2187">
        <v>0</v>
      </c>
      <c r="C2187">
        <v>12430.95</v>
      </c>
      <c r="D2187" t="s">
        <v>11</v>
      </c>
      <c r="E2187" t="s">
        <v>238</v>
      </c>
      <c r="F2187" t="s">
        <v>11</v>
      </c>
      <c r="G2187" t="s">
        <v>11</v>
      </c>
      <c r="H2187">
        <v>1964</v>
      </c>
      <c r="I2187" t="str" cm="1">
        <f t="array" ref="I2187">IF(D2187="", INDEX($D$2:$D$2345, MODE(MATCH(IF($D$2:$D$2345&lt;&gt;"",$D$2:$D$2345), IF($D$2:$D$2345&lt;&gt;"",$D$2:$D$2345),0))), D2187)</f>
        <v>tier - 3</v>
      </c>
      <c r="J2187" t="str" cm="1">
        <f t="array" ref="J2187">IF(G2187="", INDEX($G$2:$G$2345, MODE(MATCH(IF($G$2:$G$2345&lt;&gt;"",$G$2:$G$2345), IF($G$2:$G$2345&lt;&gt;"",$G$2:$G$2345),0))), G2187)</f>
        <v>tier - 3</v>
      </c>
      <c r="K2187" t="str" cm="1">
        <f t="array" ref="K2187">IF(E2187="", INDEX($E$2:$E$2345, MODE(MATCH(IF($E$2:$E$2345&lt;&gt;"",$E$2:$E$2345), IF($E$2:$E$2345&lt;&gt;"",$E$2:$E$2345),0))), E2187)</f>
        <v>R1024</v>
      </c>
      <c r="L2187">
        <f t="shared" si="34"/>
        <v>27</v>
      </c>
      <c r="M2187">
        <v>34915</v>
      </c>
    </row>
    <row r="2188" spans="1:13" x14ac:dyDescent="0.25">
      <c r="A2188" t="s">
        <v>1499</v>
      </c>
      <c r="B2188">
        <v>2</v>
      </c>
      <c r="C2188">
        <v>12408.29</v>
      </c>
      <c r="D2188" t="s">
        <v>11</v>
      </c>
      <c r="E2188" t="s">
        <v>623</v>
      </c>
      <c r="F2188" t="s">
        <v>11</v>
      </c>
      <c r="G2188" t="s">
        <v>13</v>
      </c>
      <c r="H2188">
        <v>1979</v>
      </c>
      <c r="I2188" t="str" cm="1">
        <f t="array" ref="I2188">IF(D2188="", INDEX($D$2:$D$2345, MODE(MATCH(IF($D$2:$D$2345&lt;&gt;"",$D$2:$D$2345), IF($D$2:$D$2345&lt;&gt;"",$D$2:$D$2345),0))), D2188)</f>
        <v>tier - 3</v>
      </c>
      <c r="J2188" t="str" cm="1">
        <f t="array" ref="J2188">IF(G2188="", INDEX($G$2:$G$2345, MODE(MATCH(IF($G$2:$G$2345&lt;&gt;"",$G$2:$G$2345), IF($G$2:$G$2345&lt;&gt;"",$G$2:$G$2345),0))), G2188)</f>
        <v>tier - 1</v>
      </c>
      <c r="K2188" t="str" cm="1">
        <f t="array" ref="K2188">IF(E2188="", INDEX($E$2:$E$2345, MODE(MATCH(IF($E$2:$E$2345&lt;&gt;"",$E$2:$E$2345), IF($E$2:$E$2345&lt;&gt;"",$E$2:$E$2345),0))), E2188)</f>
        <v>R1022</v>
      </c>
      <c r="L2188">
        <f t="shared" si="34"/>
        <v>58</v>
      </c>
      <c r="M2188">
        <v>23572</v>
      </c>
    </row>
    <row r="2189" spans="1:13" x14ac:dyDescent="0.25">
      <c r="A2189" t="s">
        <v>1498</v>
      </c>
      <c r="B2189">
        <v>0</v>
      </c>
      <c r="C2189">
        <v>12407.3</v>
      </c>
      <c r="D2189" t="s">
        <v>11</v>
      </c>
      <c r="E2189" t="s">
        <v>291</v>
      </c>
      <c r="F2189" t="s">
        <v>11</v>
      </c>
      <c r="G2189" t="s">
        <v>9</v>
      </c>
      <c r="H2189">
        <v>1972</v>
      </c>
      <c r="I2189" t="str" cm="1">
        <f t="array" ref="I2189">IF(D2189="", INDEX($D$2:$D$2345, MODE(MATCH(IF($D$2:$D$2345&lt;&gt;"",$D$2:$D$2345), IF($D$2:$D$2345&lt;&gt;"",$D$2:$D$2345),0))), D2189)</f>
        <v>tier - 3</v>
      </c>
      <c r="J2189" t="str" cm="1">
        <f t="array" ref="J2189">IF(G2189="", INDEX($G$2:$G$2345, MODE(MATCH(IF($G$2:$G$2345&lt;&gt;"",$G$2:$G$2345), IF($G$2:$G$2345&lt;&gt;"",$G$2:$G$2345),0))), G2189)</f>
        <v>tier - 2</v>
      </c>
      <c r="K2189" t="str" cm="1">
        <f t="array" ref="K2189">IF(E2189="", INDEX($E$2:$E$2345, MODE(MATCH(IF($E$2:$E$2345&lt;&gt;"",$E$2:$E$2345), IF($E$2:$E$2345&lt;&gt;"",$E$2:$E$2345),0))), E2189)</f>
        <v>R1021</v>
      </c>
      <c r="L2189">
        <f t="shared" si="34"/>
        <v>43</v>
      </c>
      <c r="M2189">
        <v>29088</v>
      </c>
    </row>
    <row r="2190" spans="1:13" x14ac:dyDescent="0.25">
      <c r="A2190" t="s">
        <v>1497</v>
      </c>
      <c r="B2190">
        <v>0</v>
      </c>
      <c r="C2190">
        <v>12404.88</v>
      </c>
      <c r="D2190" t="s">
        <v>11</v>
      </c>
      <c r="E2190" t="s">
        <v>159</v>
      </c>
      <c r="F2190" t="s">
        <v>11</v>
      </c>
      <c r="G2190" t="s">
        <v>11</v>
      </c>
      <c r="H2190">
        <v>1989</v>
      </c>
      <c r="I2190" t="str" cm="1">
        <f t="array" ref="I2190">IF(D2190="", INDEX($D$2:$D$2345, MODE(MATCH(IF($D$2:$D$2345&lt;&gt;"",$D$2:$D$2345), IF($D$2:$D$2345&lt;&gt;"",$D$2:$D$2345),0))), D2190)</f>
        <v>tier - 3</v>
      </c>
      <c r="J2190" t="str" cm="1">
        <f t="array" ref="J2190">IF(G2190="", INDEX($G$2:$G$2345, MODE(MATCH(IF($G$2:$G$2345&lt;&gt;"",$G$2:$G$2345), IF($G$2:$G$2345&lt;&gt;"",$G$2:$G$2345),0))), G2190)</f>
        <v>tier - 3</v>
      </c>
      <c r="K2190" t="str" cm="1">
        <f t="array" ref="K2190">IF(E2190="", INDEX($E$2:$E$2345, MODE(MATCH(IF($E$2:$E$2345&lt;&gt;"",$E$2:$E$2345), IF($E$2:$E$2345&lt;&gt;"",$E$2:$E$2345),0))), E2190)</f>
        <v>R1016</v>
      </c>
      <c r="L2190">
        <f t="shared" si="34"/>
        <v>50</v>
      </c>
      <c r="M2190">
        <v>26662</v>
      </c>
    </row>
    <row r="2191" spans="1:13" x14ac:dyDescent="0.25">
      <c r="A2191" t="s">
        <v>1496</v>
      </c>
      <c r="B2191">
        <v>0</v>
      </c>
      <c r="C2191">
        <v>12369.89</v>
      </c>
      <c r="D2191" t="s">
        <v>11</v>
      </c>
      <c r="E2191" t="s">
        <v>238</v>
      </c>
      <c r="F2191" t="s">
        <v>11</v>
      </c>
      <c r="G2191" t="s">
        <v>9</v>
      </c>
      <c r="H2191">
        <v>1962</v>
      </c>
      <c r="I2191" t="str" cm="1">
        <f t="array" ref="I2191">IF(D2191="", INDEX($D$2:$D$2345, MODE(MATCH(IF($D$2:$D$2345&lt;&gt;"",$D$2:$D$2345), IF($D$2:$D$2345&lt;&gt;"",$D$2:$D$2345),0))), D2191)</f>
        <v>tier - 3</v>
      </c>
      <c r="J2191" t="str" cm="1">
        <f t="array" ref="J2191">IF(G2191="", INDEX($G$2:$G$2345, MODE(MATCH(IF($G$2:$G$2345&lt;&gt;"",$G$2:$G$2345), IF($G$2:$G$2345&lt;&gt;"",$G$2:$G$2345),0))), G2191)</f>
        <v>tier - 2</v>
      </c>
      <c r="K2191" t="str" cm="1">
        <f t="array" ref="K2191">IF(E2191="", INDEX($E$2:$E$2345, MODE(MATCH(IF($E$2:$E$2345&lt;&gt;"",$E$2:$E$2345), IF($E$2:$E$2345&lt;&gt;"",$E$2:$E$2345),0))), E2191)</f>
        <v>R1024</v>
      </c>
      <c r="L2191">
        <f t="shared" si="34"/>
        <v>33</v>
      </c>
      <c r="M2191">
        <v>32777</v>
      </c>
    </row>
    <row r="2192" spans="1:13" x14ac:dyDescent="0.25">
      <c r="A2192" t="s">
        <v>1495</v>
      </c>
      <c r="B2192">
        <v>3</v>
      </c>
      <c r="C2192">
        <v>12363.55</v>
      </c>
      <c r="D2192" t="s">
        <v>11</v>
      </c>
      <c r="E2192" t="s">
        <v>33</v>
      </c>
      <c r="F2192" t="s">
        <v>11</v>
      </c>
      <c r="G2192" t="s">
        <v>11</v>
      </c>
      <c r="H2192">
        <v>1966</v>
      </c>
      <c r="I2192" t="str" cm="1">
        <f t="array" ref="I2192">IF(D2192="", INDEX($D$2:$D$2345, MODE(MATCH(IF($D$2:$D$2345&lt;&gt;"",$D$2:$D$2345), IF($D$2:$D$2345&lt;&gt;"",$D$2:$D$2345),0))), D2192)</f>
        <v>tier - 3</v>
      </c>
      <c r="J2192" t="str" cm="1">
        <f t="array" ref="J2192">IF(G2192="", INDEX($G$2:$G$2345, MODE(MATCH(IF($G$2:$G$2345&lt;&gt;"",$G$2:$G$2345), IF($G$2:$G$2345&lt;&gt;"",$G$2:$G$2345),0))), G2192)</f>
        <v>tier - 3</v>
      </c>
      <c r="K2192" t="str" cm="1">
        <f t="array" ref="K2192">IF(E2192="", INDEX($E$2:$E$2345, MODE(MATCH(IF($E$2:$E$2345&lt;&gt;"",$E$2:$E$2345), IF($E$2:$E$2345&lt;&gt;"",$E$2:$E$2345),0))), E2192)</f>
        <v>R1011</v>
      </c>
      <c r="L2192">
        <f t="shared" si="34"/>
        <v>60</v>
      </c>
      <c r="M2192">
        <v>23009</v>
      </c>
    </row>
    <row r="2193" spans="1:13" x14ac:dyDescent="0.25">
      <c r="A2193" t="s">
        <v>1494</v>
      </c>
      <c r="B2193">
        <v>1</v>
      </c>
      <c r="C2193">
        <v>12347.17</v>
      </c>
      <c r="D2193" t="s">
        <v>11</v>
      </c>
      <c r="E2193" t="s">
        <v>33</v>
      </c>
      <c r="F2193" t="s">
        <v>11</v>
      </c>
      <c r="G2193" t="s">
        <v>11</v>
      </c>
      <c r="H2193">
        <v>1963</v>
      </c>
      <c r="I2193" t="str" cm="1">
        <f t="array" ref="I2193">IF(D2193="", INDEX($D$2:$D$2345, MODE(MATCH(IF($D$2:$D$2345&lt;&gt;"",$D$2:$D$2345), IF($D$2:$D$2345&lt;&gt;"",$D$2:$D$2345),0))), D2193)</f>
        <v>tier - 3</v>
      </c>
      <c r="J2193" t="str" cm="1">
        <f t="array" ref="J2193">IF(G2193="", INDEX($G$2:$G$2345, MODE(MATCH(IF($G$2:$G$2345&lt;&gt;"",$G$2:$G$2345), IF($G$2:$G$2345&lt;&gt;"",$G$2:$G$2345),0))), G2193)</f>
        <v>tier - 3</v>
      </c>
      <c r="K2193" t="str" cm="1">
        <f t="array" ref="K2193">IF(E2193="", INDEX($E$2:$E$2345, MODE(MATCH(IF($E$2:$E$2345&lt;&gt;"",$E$2:$E$2345), IF($E$2:$E$2345&lt;&gt;"",$E$2:$E$2345),0))), E2193)</f>
        <v>R1011</v>
      </c>
      <c r="L2193">
        <f t="shared" si="34"/>
        <v>56</v>
      </c>
      <c r="M2193">
        <v>24372</v>
      </c>
    </row>
    <row r="2194" spans="1:13" x14ac:dyDescent="0.25">
      <c r="A2194" t="s">
        <v>1493</v>
      </c>
      <c r="B2194">
        <v>1</v>
      </c>
      <c r="C2194">
        <v>12333.83</v>
      </c>
      <c r="D2194" t="s">
        <v>11</v>
      </c>
      <c r="E2194" t="s">
        <v>33</v>
      </c>
      <c r="F2194" t="s">
        <v>11</v>
      </c>
      <c r="G2194" t="s">
        <v>9</v>
      </c>
      <c r="H2194">
        <v>1963</v>
      </c>
      <c r="I2194" t="str" cm="1">
        <f t="array" ref="I2194">IF(D2194="", INDEX($D$2:$D$2345, MODE(MATCH(IF($D$2:$D$2345&lt;&gt;"",$D$2:$D$2345), IF($D$2:$D$2345&lt;&gt;"",$D$2:$D$2345),0))), D2194)</f>
        <v>tier - 3</v>
      </c>
      <c r="J2194" t="str" cm="1">
        <f t="array" ref="J2194">IF(G2194="", INDEX($G$2:$G$2345, MODE(MATCH(IF($G$2:$G$2345&lt;&gt;"",$G$2:$G$2345), IF($G$2:$G$2345&lt;&gt;"",$G$2:$G$2345),0))), G2194)</f>
        <v>tier - 2</v>
      </c>
      <c r="K2194" t="str" cm="1">
        <f t="array" ref="K2194">IF(E2194="", INDEX($E$2:$E$2345, MODE(MATCH(IF($E$2:$E$2345&lt;&gt;"",$E$2:$E$2345), IF($E$2:$E$2345&lt;&gt;"",$E$2:$E$2345),0))), E2194)</f>
        <v>R1011</v>
      </c>
      <c r="L2194">
        <f t="shared" si="34"/>
        <v>59</v>
      </c>
      <c r="M2194">
        <v>23225</v>
      </c>
    </row>
    <row r="2195" spans="1:13" x14ac:dyDescent="0.25">
      <c r="A2195" t="s">
        <v>2277</v>
      </c>
      <c r="B2195">
        <v>1</v>
      </c>
      <c r="C2195">
        <v>41034.22</v>
      </c>
      <c r="D2195" t="s">
        <v>13</v>
      </c>
      <c r="E2195" t="s">
        <v>347</v>
      </c>
      <c r="F2195" t="s">
        <v>13</v>
      </c>
      <c r="G2195" t="s">
        <v>11</v>
      </c>
      <c r="H2195">
        <v>1979</v>
      </c>
      <c r="I2195" t="str" cm="1">
        <f t="array" ref="I2195">IF(D2195="", INDEX($D$2:$D$2345, MODE(MATCH(IF($D$2:$D$2345&lt;&gt;"",$D$2:$D$2345), IF($D$2:$D$2345&lt;&gt;"",$D$2:$D$2345),0))), D2195)</f>
        <v>tier - 1</v>
      </c>
      <c r="J2195" t="str" cm="1">
        <f t="array" ref="J2195">IF(G2195="", INDEX($G$2:$G$2345, MODE(MATCH(IF($G$2:$G$2345&lt;&gt;"",$G$2:$G$2345), IF($G$2:$G$2345&lt;&gt;"",$G$2:$G$2345),0))), G2195)</f>
        <v>tier - 3</v>
      </c>
      <c r="K2195" t="str" cm="1">
        <f t="array" ref="K2195">IF(E2195="", INDEX($E$2:$E$2345, MODE(MATCH(IF($E$2:$E$2345&lt;&gt;"",$E$2:$E$2345), IF($E$2:$E$2345&lt;&gt;"",$E$2:$E$2345),0))), E2195)</f>
        <v>R1017</v>
      </c>
      <c r="L2195">
        <f t="shared" si="34"/>
        <v>50</v>
      </c>
      <c r="M2195">
        <v>26583</v>
      </c>
    </row>
    <row r="2196" spans="1:13" x14ac:dyDescent="0.25">
      <c r="A2196" t="s">
        <v>1492</v>
      </c>
      <c r="B2196">
        <v>0</v>
      </c>
      <c r="C2196">
        <v>12323.94</v>
      </c>
      <c r="D2196" t="s">
        <v>11</v>
      </c>
      <c r="E2196" t="s">
        <v>347</v>
      </c>
      <c r="F2196" t="s">
        <v>11</v>
      </c>
      <c r="G2196" t="s">
        <v>11</v>
      </c>
      <c r="H2196">
        <v>1963</v>
      </c>
      <c r="I2196" t="str" cm="1">
        <f t="array" ref="I2196">IF(D2196="", INDEX($D$2:$D$2345, MODE(MATCH(IF($D$2:$D$2345&lt;&gt;"",$D$2:$D$2345), IF($D$2:$D$2345&lt;&gt;"",$D$2:$D$2345),0))), D2196)</f>
        <v>tier - 3</v>
      </c>
      <c r="J2196" t="str" cm="1">
        <f t="array" ref="J2196">IF(G2196="", INDEX($G$2:$G$2345, MODE(MATCH(IF($G$2:$G$2345&lt;&gt;"",$G$2:$G$2345), IF($G$2:$G$2345&lt;&gt;"",$G$2:$G$2345),0))), G2196)</f>
        <v>tier - 3</v>
      </c>
      <c r="K2196" t="str" cm="1">
        <f t="array" ref="K2196">IF(E2196="", INDEX($E$2:$E$2345, MODE(MATCH(IF($E$2:$E$2345&lt;&gt;"",$E$2:$E$2345), IF($E$2:$E$2345&lt;&gt;"",$E$2:$E$2345),0))), E2196)</f>
        <v>R1017</v>
      </c>
      <c r="L2196">
        <f t="shared" si="34"/>
        <v>59</v>
      </c>
      <c r="M2196">
        <v>23252</v>
      </c>
    </row>
    <row r="2197" spans="1:13" x14ac:dyDescent="0.25">
      <c r="A2197" t="s">
        <v>1491</v>
      </c>
      <c r="B2197">
        <v>0</v>
      </c>
      <c r="C2197">
        <v>12299.59</v>
      </c>
      <c r="D2197" t="s">
        <v>11</v>
      </c>
      <c r="E2197" t="s">
        <v>191</v>
      </c>
      <c r="F2197" t="s">
        <v>11</v>
      </c>
      <c r="G2197" t="s">
        <v>13</v>
      </c>
      <c r="H2197">
        <v>1963</v>
      </c>
      <c r="I2197" t="str" cm="1">
        <f t="array" ref="I2197">IF(D2197="", INDEX($D$2:$D$2345, MODE(MATCH(IF($D$2:$D$2345&lt;&gt;"",$D$2:$D$2345), IF($D$2:$D$2345&lt;&gt;"",$D$2:$D$2345),0))), D2197)</f>
        <v>tier - 3</v>
      </c>
      <c r="J2197" t="str" cm="1">
        <f t="array" ref="J2197">IF(G2197="", INDEX($G$2:$G$2345, MODE(MATCH(IF($G$2:$G$2345&lt;&gt;"",$G$2:$G$2345), IF($G$2:$G$2345&lt;&gt;"",$G$2:$G$2345),0))), G2197)</f>
        <v>tier - 1</v>
      </c>
      <c r="K2197" t="str" cm="1">
        <f t="array" ref="K2197">IF(E2197="", INDEX($E$2:$E$2345, MODE(MATCH(IF($E$2:$E$2345&lt;&gt;"",$E$2:$E$2345), IF($E$2:$E$2345&lt;&gt;"",$E$2:$E$2345),0))), E2197)</f>
        <v>R1025</v>
      </c>
      <c r="L2197">
        <f t="shared" si="34"/>
        <v>59</v>
      </c>
      <c r="M2197">
        <v>23312</v>
      </c>
    </row>
    <row r="2198" spans="1:13" x14ac:dyDescent="0.25">
      <c r="A2198" t="s">
        <v>1490</v>
      </c>
      <c r="B2198">
        <v>3</v>
      </c>
      <c r="C2198">
        <v>12282.38</v>
      </c>
      <c r="D2198" t="s">
        <v>11</v>
      </c>
      <c r="E2198" t="s">
        <v>33</v>
      </c>
      <c r="F2198" t="s">
        <v>11</v>
      </c>
      <c r="G2198" t="s">
        <v>13</v>
      </c>
      <c r="H2198">
        <v>1990</v>
      </c>
      <c r="I2198" t="str" cm="1">
        <f t="array" ref="I2198">IF(D2198="", INDEX($D$2:$D$2345, MODE(MATCH(IF($D$2:$D$2345&lt;&gt;"",$D$2:$D$2345), IF($D$2:$D$2345&lt;&gt;"",$D$2:$D$2345),0))), D2198)</f>
        <v>tier - 3</v>
      </c>
      <c r="J2198" t="str" cm="1">
        <f t="array" ref="J2198">IF(G2198="", INDEX($G$2:$G$2345, MODE(MATCH(IF($G$2:$G$2345&lt;&gt;"",$G$2:$G$2345), IF($G$2:$G$2345&lt;&gt;"",$G$2:$G$2345),0))), G2198)</f>
        <v>tier - 1</v>
      </c>
      <c r="K2198" t="str" cm="1">
        <f t="array" ref="K2198">IF(E2198="", INDEX($E$2:$E$2345, MODE(MATCH(IF($E$2:$E$2345&lt;&gt;"",$E$2:$E$2345), IF($E$2:$E$2345&lt;&gt;"",$E$2:$E$2345),0))), E2198)</f>
        <v>R1011</v>
      </c>
      <c r="L2198">
        <f t="shared" si="34"/>
        <v>59</v>
      </c>
      <c r="M2198">
        <v>23313</v>
      </c>
    </row>
    <row r="2199" spans="1:13" x14ac:dyDescent="0.25">
      <c r="A2199" t="s">
        <v>1489</v>
      </c>
      <c r="B2199">
        <v>0</v>
      </c>
      <c r="C2199">
        <v>12282.03</v>
      </c>
      <c r="D2199" t="s">
        <v>11</v>
      </c>
      <c r="E2199" t="s">
        <v>191</v>
      </c>
      <c r="F2199" t="s">
        <v>11</v>
      </c>
      <c r="G2199" t="s">
        <v>13</v>
      </c>
      <c r="H2199">
        <v>1966</v>
      </c>
      <c r="I2199" t="str" cm="1">
        <f t="array" ref="I2199">IF(D2199="", INDEX($D$2:$D$2345, MODE(MATCH(IF($D$2:$D$2345&lt;&gt;"",$D$2:$D$2345), IF($D$2:$D$2345&lt;&gt;"",$D$2:$D$2345),0))), D2199)</f>
        <v>tier - 3</v>
      </c>
      <c r="J2199" t="str" cm="1">
        <f t="array" ref="J2199">IF(G2199="", INDEX($G$2:$G$2345, MODE(MATCH(IF($G$2:$G$2345&lt;&gt;"",$G$2:$G$2345), IF($G$2:$G$2345&lt;&gt;"",$G$2:$G$2345),0))), G2199)</f>
        <v>tier - 1</v>
      </c>
      <c r="K2199" t="str" cm="1">
        <f t="array" ref="K2199">IF(E2199="", INDEX($E$2:$E$2345, MODE(MATCH(IF($E$2:$E$2345&lt;&gt;"",$E$2:$E$2345), IF($E$2:$E$2345&lt;&gt;"",$E$2:$E$2345),0))), E2199)</f>
        <v>R1025</v>
      </c>
      <c r="L2199">
        <f t="shared" si="34"/>
        <v>32</v>
      </c>
      <c r="M2199">
        <v>33193</v>
      </c>
    </row>
    <row r="2200" spans="1:13" x14ac:dyDescent="0.25">
      <c r="A2200" t="s">
        <v>1488</v>
      </c>
      <c r="B2200">
        <v>2</v>
      </c>
      <c r="C2200">
        <v>12269.69</v>
      </c>
      <c r="D2200" t="s">
        <v>11</v>
      </c>
      <c r="E2200" t="s">
        <v>18</v>
      </c>
      <c r="F2200" t="s">
        <v>11</v>
      </c>
      <c r="G2200" t="s">
        <v>9</v>
      </c>
      <c r="H2200">
        <v>1967</v>
      </c>
      <c r="I2200" t="str" cm="1">
        <f t="array" ref="I2200">IF(D2200="", INDEX($D$2:$D$2345, MODE(MATCH(IF($D$2:$D$2345&lt;&gt;"",$D$2:$D$2345), IF($D$2:$D$2345&lt;&gt;"",$D$2:$D$2345),0))), D2200)</f>
        <v>tier - 3</v>
      </c>
      <c r="J2200" t="str" cm="1">
        <f t="array" ref="J2200">IF(G2200="", INDEX($G$2:$G$2345, MODE(MATCH(IF($G$2:$G$2345&lt;&gt;"",$G$2:$G$2345), IF($G$2:$G$2345&lt;&gt;"",$G$2:$G$2345),0))), G2200)</f>
        <v>tier - 2</v>
      </c>
      <c r="K2200" t="str" cm="1">
        <f t="array" ref="K2200">IF(E2200="", INDEX($E$2:$E$2345, MODE(MATCH(IF($E$2:$E$2345&lt;&gt;"",$E$2:$E$2345), IF($E$2:$E$2345&lt;&gt;"",$E$2:$E$2345),0))), E2200)</f>
        <v>R1012</v>
      </c>
      <c r="L2200">
        <f t="shared" si="34"/>
        <v>56</v>
      </c>
      <c r="M2200">
        <v>24347</v>
      </c>
    </row>
    <row r="2201" spans="1:13" x14ac:dyDescent="0.25">
      <c r="A2201" t="s">
        <v>1487</v>
      </c>
      <c r="B2201">
        <v>2</v>
      </c>
      <c r="C2201">
        <v>12268.63</v>
      </c>
      <c r="D2201" t="s">
        <v>11</v>
      </c>
      <c r="E2201" t="s">
        <v>18</v>
      </c>
      <c r="F2201" t="s">
        <v>11</v>
      </c>
      <c r="G2201" t="s">
        <v>13</v>
      </c>
      <c r="H2201">
        <v>1967</v>
      </c>
      <c r="I2201" t="str" cm="1">
        <f t="array" ref="I2201">IF(D2201="", INDEX($D$2:$D$2345, MODE(MATCH(IF($D$2:$D$2345&lt;&gt;"",$D$2:$D$2345), IF($D$2:$D$2345&lt;&gt;"",$D$2:$D$2345),0))), D2201)</f>
        <v>tier - 3</v>
      </c>
      <c r="J2201" t="str" cm="1">
        <f t="array" ref="J2201">IF(G2201="", INDEX($G$2:$G$2345, MODE(MATCH(IF($G$2:$G$2345&lt;&gt;"",$G$2:$G$2345), IF($G$2:$G$2345&lt;&gt;"",$G$2:$G$2345),0))), G2201)</f>
        <v>tier - 1</v>
      </c>
      <c r="K2201" t="str" cm="1">
        <f t="array" ref="K2201">IF(E2201="", INDEX($E$2:$E$2345, MODE(MATCH(IF($E$2:$E$2345&lt;&gt;"",$E$2:$E$2345), IF($E$2:$E$2345&lt;&gt;"",$E$2:$E$2345),0))), E2201)</f>
        <v>R1012</v>
      </c>
      <c r="L2201">
        <f t="shared" si="34"/>
        <v>55</v>
      </c>
      <c r="M2201">
        <v>24836</v>
      </c>
    </row>
    <row r="2202" spans="1:13" x14ac:dyDescent="0.25">
      <c r="A2202" t="s">
        <v>1486</v>
      </c>
      <c r="B2202">
        <v>2</v>
      </c>
      <c r="C2202">
        <v>12265.51</v>
      </c>
      <c r="D2202" t="s">
        <v>11</v>
      </c>
      <c r="E2202" t="s">
        <v>10</v>
      </c>
      <c r="F2202" t="s">
        <v>11</v>
      </c>
      <c r="G2202" t="s">
        <v>11</v>
      </c>
      <c r="H2202">
        <v>1966</v>
      </c>
      <c r="I2202" t="str" cm="1">
        <f t="array" ref="I2202">IF(D2202="", INDEX($D$2:$D$2345, MODE(MATCH(IF($D$2:$D$2345&lt;&gt;"",$D$2:$D$2345), IF($D$2:$D$2345&lt;&gt;"",$D$2:$D$2345),0))), D2202)</f>
        <v>tier - 3</v>
      </c>
      <c r="J2202" t="str" cm="1">
        <f t="array" ref="J2202">IF(G2202="", INDEX($G$2:$G$2345, MODE(MATCH(IF($G$2:$G$2345&lt;&gt;"",$G$2:$G$2345), IF($G$2:$G$2345&lt;&gt;"",$G$2:$G$2345),0))), G2202)</f>
        <v>tier - 3</v>
      </c>
      <c r="K2202" t="str" cm="1">
        <f t="array" ref="K2202">IF(E2202="", INDEX($E$2:$E$2345, MODE(MATCH(IF($E$2:$E$2345&lt;&gt;"",$E$2:$E$2345), IF($E$2:$E$2345&lt;&gt;"",$E$2:$E$2345),0))), E2202)</f>
        <v>R1013</v>
      </c>
      <c r="L2202">
        <f t="shared" si="34"/>
        <v>55</v>
      </c>
      <c r="M2202">
        <v>24812</v>
      </c>
    </row>
    <row r="2203" spans="1:13" x14ac:dyDescent="0.25">
      <c r="A2203" t="s">
        <v>1485</v>
      </c>
      <c r="B2203">
        <v>3</v>
      </c>
      <c r="C2203">
        <v>12255.04</v>
      </c>
      <c r="D2203" t="s">
        <v>11</v>
      </c>
      <c r="E2203" t="s">
        <v>526</v>
      </c>
      <c r="F2203" t="s">
        <v>11</v>
      </c>
      <c r="G2203" t="s">
        <v>9</v>
      </c>
      <c r="H2203">
        <v>1986</v>
      </c>
      <c r="I2203" t="str" cm="1">
        <f t="array" ref="I2203">IF(D2203="", INDEX($D$2:$D$2345, MODE(MATCH(IF($D$2:$D$2345&lt;&gt;"",$D$2:$D$2345), IF($D$2:$D$2345&lt;&gt;"",$D$2:$D$2345),0))), D2203)</f>
        <v>tier - 3</v>
      </c>
      <c r="J2203" t="str" cm="1">
        <f t="array" ref="J2203">IF(G2203="", INDEX($G$2:$G$2345, MODE(MATCH(IF($G$2:$G$2345&lt;&gt;"",$G$2:$G$2345), IF($G$2:$G$2345&lt;&gt;"",$G$2:$G$2345),0))), G2203)</f>
        <v>tier - 2</v>
      </c>
      <c r="K2203" t="str" cm="1">
        <f t="array" ref="K2203">IF(E2203="", INDEX($E$2:$E$2345, MODE(MATCH(IF($E$2:$E$2345&lt;&gt;"",$E$2:$E$2345), IF($E$2:$E$2345&lt;&gt;"",$E$2:$E$2345),0))), E2203)</f>
        <v>R1026</v>
      </c>
      <c r="L2203">
        <f t="shared" si="34"/>
        <v>56</v>
      </c>
      <c r="M2203">
        <v>24332</v>
      </c>
    </row>
    <row r="2204" spans="1:13" x14ac:dyDescent="0.25">
      <c r="A2204" t="s">
        <v>1484</v>
      </c>
      <c r="B2204">
        <v>3</v>
      </c>
      <c r="C2204">
        <v>12254.44</v>
      </c>
      <c r="D2204" t="s">
        <v>11</v>
      </c>
      <c r="E2204" t="s">
        <v>526</v>
      </c>
      <c r="F2204" t="s">
        <v>11</v>
      </c>
      <c r="G2204" t="s">
        <v>11</v>
      </c>
      <c r="H2204">
        <v>1989</v>
      </c>
      <c r="I2204" t="str" cm="1">
        <f t="array" ref="I2204">IF(D2204="", INDEX($D$2:$D$2345, MODE(MATCH(IF($D$2:$D$2345&lt;&gt;"",$D$2:$D$2345), IF($D$2:$D$2345&lt;&gt;"",$D$2:$D$2345),0))), D2204)</f>
        <v>tier - 3</v>
      </c>
      <c r="J2204" t="str" cm="1">
        <f t="array" ref="J2204">IF(G2204="", INDEX($G$2:$G$2345, MODE(MATCH(IF($G$2:$G$2345&lt;&gt;"",$G$2:$G$2345), IF($G$2:$G$2345&lt;&gt;"",$G$2:$G$2345),0))), G2204)</f>
        <v>tier - 3</v>
      </c>
      <c r="K2204" t="str" cm="1">
        <f t="array" ref="K2204">IF(E2204="", INDEX($E$2:$E$2345, MODE(MATCH(IF($E$2:$E$2345&lt;&gt;"",$E$2:$E$2345), IF($E$2:$E$2345&lt;&gt;"",$E$2:$E$2345),0))), E2204)</f>
        <v>R1026</v>
      </c>
      <c r="L2204">
        <f t="shared" si="34"/>
        <v>36</v>
      </c>
      <c r="M2204">
        <v>31739</v>
      </c>
    </row>
    <row r="2205" spans="1:13" x14ac:dyDescent="0.25">
      <c r="A2205" t="s">
        <v>1483</v>
      </c>
      <c r="B2205">
        <v>0</v>
      </c>
      <c r="C2205">
        <v>12245.17</v>
      </c>
      <c r="D2205" t="s">
        <v>11</v>
      </c>
      <c r="E2205" t="s">
        <v>18</v>
      </c>
      <c r="F2205" t="s">
        <v>11</v>
      </c>
      <c r="G2205" t="s">
        <v>13</v>
      </c>
      <c r="H2205">
        <v>1974</v>
      </c>
      <c r="I2205" t="str" cm="1">
        <f t="array" ref="I2205">IF(D2205="", INDEX($D$2:$D$2345, MODE(MATCH(IF($D$2:$D$2345&lt;&gt;"",$D$2:$D$2345), IF($D$2:$D$2345&lt;&gt;"",$D$2:$D$2345),0))), D2205)</f>
        <v>tier - 3</v>
      </c>
      <c r="J2205" t="str" cm="1">
        <f t="array" ref="J2205">IF(G2205="", INDEX($G$2:$G$2345, MODE(MATCH(IF($G$2:$G$2345&lt;&gt;"",$G$2:$G$2345), IF($G$2:$G$2345&lt;&gt;"",$G$2:$G$2345),0))), G2205)</f>
        <v>tier - 1</v>
      </c>
      <c r="K2205" t="str" cm="1">
        <f t="array" ref="K2205">IF(E2205="", INDEX($E$2:$E$2345, MODE(MATCH(IF($E$2:$E$2345&lt;&gt;"",$E$2:$E$2345), IF($E$2:$E$2345&lt;&gt;"",$E$2:$E$2345),0))), E2205)</f>
        <v>R1012</v>
      </c>
      <c r="L2205">
        <f t="shared" si="34"/>
        <v>33</v>
      </c>
      <c r="M2205">
        <v>32682</v>
      </c>
    </row>
    <row r="2206" spans="1:13" x14ac:dyDescent="0.25">
      <c r="A2206" t="s">
        <v>2276</v>
      </c>
      <c r="B2206">
        <v>0</v>
      </c>
      <c r="C2206">
        <v>40974.160000000003</v>
      </c>
      <c r="D2206" t="s">
        <v>13</v>
      </c>
      <c r="E2206" t="s">
        <v>10</v>
      </c>
      <c r="F2206" t="s">
        <v>13</v>
      </c>
      <c r="G2206" t="s">
        <v>9</v>
      </c>
      <c r="H2206">
        <v>1974</v>
      </c>
      <c r="I2206" t="str" cm="1">
        <f t="array" ref="I2206">IF(D2206="", INDEX($D$2:$D$2345, MODE(MATCH(IF($D$2:$D$2345&lt;&gt;"",$D$2:$D$2345), IF($D$2:$D$2345&lt;&gt;"",$D$2:$D$2345),0))), D2206)</f>
        <v>tier - 1</v>
      </c>
      <c r="J2206" t="str" cm="1">
        <f t="array" ref="J2206">IF(G2206="", INDEX($G$2:$G$2345, MODE(MATCH(IF($G$2:$G$2345&lt;&gt;"",$G$2:$G$2345), IF($G$2:$G$2345&lt;&gt;"",$G$2:$G$2345),0))), G2206)</f>
        <v>tier - 2</v>
      </c>
      <c r="K2206" t="str" cm="1">
        <f t="array" ref="K2206">IF(E2206="", INDEX($E$2:$E$2345, MODE(MATCH(IF($E$2:$E$2345&lt;&gt;"",$E$2:$E$2345), IF($E$2:$E$2345&lt;&gt;"",$E$2:$E$2345),0))), E2206)</f>
        <v>R1013</v>
      </c>
      <c r="L2206">
        <f t="shared" si="34"/>
        <v>44</v>
      </c>
      <c r="M2206">
        <v>29011</v>
      </c>
    </row>
    <row r="2207" spans="1:13" x14ac:dyDescent="0.25">
      <c r="A2207" t="s">
        <v>1482</v>
      </c>
      <c r="B2207">
        <v>0</v>
      </c>
      <c r="C2207">
        <v>12244.53</v>
      </c>
      <c r="D2207" t="s">
        <v>11</v>
      </c>
      <c r="E2207" t="s">
        <v>10</v>
      </c>
      <c r="F2207" t="s">
        <v>11</v>
      </c>
      <c r="G2207" t="s">
        <v>13</v>
      </c>
      <c r="H2207">
        <v>1963</v>
      </c>
      <c r="I2207" t="str" cm="1">
        <f t="array" ref="I2207">IF(D2207="", INDEX($D$2:$D$2345, MODE(MATCH(IF($D$2:$D$2345&lt;&gt;"",$D$2:$D$2345), IF($D$2:$D$2345&lt;&gt;"",$D$2:$D$2345),0))), D2207)</f>
        <v>tier - 3</v>
      </c>
      <c r="J2207" t="str" cm="1">
        <f t="array" ref="J2207">IF(G2207="", INDEX($G$2:$G$2345, MODE(MATCH(IF($G$2:$G$2345&lt;&gt;"",$G$2:$G$2345), IF($G$2:$G$2345&lt;&gt;"",$G$2:$G$2345),0))), G2207)</f>
        <v>tier - 1</v>
      </c>
      <c r="K2207" t="str" cm="1">
        <f t="array" ref="K2207">IF(E2207="", INDEX($E$2:$E$2345, MODE(MATCH(IF($E$2:$E$2345&lt;&gt;"",$E$2:$E$2345), IF($E$2:$E$2345&lt;&gt;"",$E$2:$E$2345),0))), E2207)</f>
        <v>R1013</v>
      </c>
      <c r="L2207">
        <f t="shared" si="34"/>
        <v>48</v>
      </c>
      <c r="M2207">
        <v>27227</v>
      </c>
    </row>
    <row r="2208" spans="1:13" x14ac:dyDescent="0.25">
      <c r="A2208" t="s">
        <v>1481</v>
      </c>
      <c r="B2208">
        <v>0</v>
      </c>
      <c r="C2208">
        <v>12237.73</v>
      </c>
      <c r="D2208" t="s">
        <v>11</v>
      </c>
      <c r="E2208" t="s">
        <v>18</v>
      </c>
      <c r="F2208" t="s">
        <v>11</v>
      </c>
      <c r="G2208" t="s">
        <v>11</v>
      </c>
      <c r="H2208">
        <v>1966</v>
      </c>
      <c r="I2208" t="str" cm="1">
        <f t="array" ref="I2208">IF(D2208="", INDEX($D$2:$D$2345, MODE(MATCH(IF($D$2:$D$2345&lt;&gt;"",$D$2:$D$2345), IF($D$2:$D$2345&lt;&gt;"",$D$2:$D$2345),0))), D2208)</f>
        <v>tier - 3</v>
      </c>
      <c r="J2208" t="str" cm="1">
        <f t="array" ref="J2208">IF(G2208="", INDEX($G$2:$G$2345, MODE(MATCH(IF($G$2:$G$2345&lt;&gt;"",$G$2:$G$2345), IF($G$2:$G$2345&lt;&gt;"",$G$2:$G$2345),0))), G2208)</f>
        <v>tier - 3</v>
      </c>
      <c r="K2208" t="str" cm="1">
        <f t="array" ref="K2208">IF(E2208="", INDEX($E$2:$E$2345, MODE(MATCH(IF($E$2:$E$2345&lt;&gt;"",$E$2:$E$2345), IF($E$2:$E$2345&lt;&gt;"",$E$2:$E$2345),0))), E2208)</f>
        <v>R1012</v>
      </c>
      <c r="L2208">
        <f t="shared" si="34"/>
        <v>59</v>
      </c>
      <c r="M2208">
        <v>23221</v>
      </c>
    </row>
    <row r="2209" spans="1:13" x14ac:dyDescent="0.25">
      <c r="A2209" t="s">
        <v>1480</v>
      </c>
      <c r="B2209">
        <v>0</v>
      </c>
      <c r="C2209">
        <v>12235.84</v>
      </c>
      <c r="D2209" t="s">
        <v>11</v>
      </c>
      <c r="E2209" t="s">
        <v>18</v>
      </c>
      <c r="F2209" t="s">
        <v>11</v>
      </c>
      <c r="G2209" t="s">
        <v>11</v>
      </c>
      <c r="H2209">
        <v>1964</v>
      </c>
      <c r="I2209" t="str" cm="1">
        <f t="array" ref="I2209">IF(D2209="", INDEX($D$2:$D$2345, MODE(MATCH(IF($D$2:$D$2345&lt;&gt;"",$D$2:$D$2345), IF($D$2:$D$2345&lt;&gt;"",$D$2:$D$2345),0))), D2209)</f>
        <v>tier - 3</v>
      </c>
      <c r="J2209" t="str" cm="1">
        <f t="array" ref="J2209">IF(G2209="", INDEX($G$2:$G$2345, MODE(MATCH(IF($G$2:$G$2345&lt;&gt;"",$G$2:$G$2345), IF($G$2:$G$2345&lt;&gt;"",$G$2:$G$2345),0))), G2209)</f>
        <v>tier - 3</v>
      </c>
      <c r="K2209" t="str" cm="1">
        <f t="array" ref="K2209">IF(E2209="", INDEX($E$2:$E$2345, MODE(MATCH(IF($E$2:$E$2345&lt;&gt;"",$E$2:$E$2345), IF($E$2:$E$2345&lt;&gt;"",$E$2:$E$2345),0))), E2209)</f>
        <v>R1012</v>
      </c>
      <c r="L2209">
        <f t="shared" si="34"/>
        <v>56</v>
      </c>
      <c r="M2209">
        <v>24395</v>
      </c>
    </row>
    <row r="2210" spans="1:13" x14ac:dyDescent="0.25">
      <c r="A2210" t="s">
        <v>1479</v>
      </c>
      <c r="B2210">
        <v>0</v>
      </c>
      <c r="C2210">
        <v>12233.83</v>
      </c>
      <c r="D2210" t="s">
        <v>11</v>
      </c>
      <c r="E2210" t="s">
        <v>33</v>
      </c>
      <c r="F2210" t="s">
        <v>11</v>
      </c>
      <c r="G2210" t="s">
        <v>13</v>
      </c>
      <c r="H2210">
        <v>1963</v>
      </c>
      <c r="I2210" t="str" cm="1">
        <f t="array" ref="I2210">IF(D2210="", INDEX($D$2:$D$2345, MODE(MATCH(IF($D$2:$D$2345&lt;&gt;"",$D$2:$D$2345), IF($D$2:$D$2345&lt;&gt;"",$D$2:$D$2345),0))), D2210)</f>
        <v>tier - 3</v>
      </c>
      <c r="J2210" t="str" cm="1">
        <f t="array" ref="J2210">IF(G2210="", INDEX($G$2:$G$2345, MODE(MATCH(IF($G$2:$G$2345&lt;&gt;"",$G$2:$G$2345), IF($G$2:$G$2345&lt;&gt;"",$G$2:$G$2345),0))), G2210)</f>
        <v>tier - 1</v>
      </c>
      <c r="K2210" t="str" cm="1">
        <f t="array" ref="K2210">IF(E2210="", INDEX($E$2:$E$2345, MODE(MATCH(IF($E$2:$E$2345&lt;&gt;"",$E$2:$E$2345), IF($E$2:$E$2345&lt;&gt;"",$E$2:$E$2345),0))), E2210)</f>
        <v>R1011</v>
      </c>
      <c r="L2210">
        <f t="shared" si="34"/>
        <v>58</v>
      </c>
      <c r="M2210">
        <v>23577</v>
      </c>
    </row>
    <row r="2211" spans="1:13" x14ac:dyDescent="0.25">
      <c r="A2211" t="s">
        <v>1478</v>
      </c>
      <c r="B2211">
        <v>0</v>
      </c>
      <c r="C2211">
        <v>12231.61</v>
      </c>
      <c r="D2211" t="s">
        <v>11</v>
      </c>
      <c r="E2211" t="s">
        <v>18</v>
      </c>
      <c r="F2211" t="s">
        <v>11</v>
      </c>
      <c r="G2211" t="s">
        <v>11</v>
      </c>
      <c r="H2211">
        <v>1964</v>
      </c>
      <c r="I2211" t="str" cm="1">
        <f t="array" ref="I2211">IF(D2211="", INDEX($D$2:$D$2345, MODE(MATCH(IF($D$2:$D$2345&lt;&gt;"",$D$2:$D$2345), IF($D$2:$D$2345&lt;&gt;"",$D$2:$D$2345),0))), D2211)</f>
        <v>tier - 3</v>
      </c>
      <c r="J2211" t="str" cm="1">
        <f t="array" ref="J2211">IF(G2211="", INDEX($G$2:$G$2345, MODE(MATCH(IF($G$2:$G$2345&lt;&gt;"",$G$2:$G$2345), IF($G$2:$G$2345&lt;&gt;"",$G$2:$G$2345),0))), G2211)</f>
        <v>tier - 3</v>
      </c>
      <c r="K2211" t="str" cm="1">
        <f t="array" ref="K2211">IF(E2211="", INDEX($E$2:$E$2345, MODE(MATCH(IF($E$2:$E$2345&lt;&gt;"",$E$2:$E$2345), IF($E$2:$E$2345&lt;&gt;"",$E$2:$E$2345),0))), E2211)</f>
        <v>R1012</v>
      </c>
      <c r="L2211">
        <f t="shared" si="34"/>
        <v>59</v>
      </c>
      <c r="M2211">
        <v>23186</v>
      </c>
    </row>
    <row r="2212" spans="1:13" x14ac:dyDescent="0.25">
      <c r="A2212" t="s">
        <v>1477</v>
      </c>
      <c r="B2212">
        <v>0</v>
      </c>
      <c r="C2212">
        <v>12224.35</v>
      </c>
      <c r="D2212" t="s">
        <v>11</v>
      </c>
      <c r="E2212" t="s">
        <v>18</v>
      </c>
      <c r="F2212" t="s">
        <v>11</v>
      </c>
      <c r="G2212" t="s">
        <v>13</v>
      </c>
      <c r="H2212">
        <v>1964</v>
      </c>
      <c r="I2212" t="str" cm="1">
        <f t="array" ref="I2212">IF(D2212="", INDEX($D$2:$D$2345, MODE(MATCH(IF($D$2:$D$2345&lt;&gt;"",$D$2:$D$2345), IF($D$2:$D$2345&lt;&gt;"",$D$2:$D$2345),0))), D2212)</f>
        <v>tier - 3</v>
      </c>
      <c r="J2212" t="str" cm="1">
        <f t="array" ref="J2212">IF(G2212="", INDEX($G$2:$G$2345, MODE(MATCH(IF($G$2:$G$2345&lt;&gt;"",$G$2:$G$2345), IF($G$2:$G$2345&lt;&gt;"",$G$2:$G$2345),0))), G2212)</f>
        <v>tier - 1</v>
      </c>
      <c r="K2212" t="str" cm="1">
        <f t="array" ref="K2212">IF(E2212="", INDEX($E$2:$E$2345, MODE(MATCH(IF($E$2:$E$2345&lt;&gt;"",$E$2:$E$2345), IF($E$2:$E$2345&lt;&gt;"",$E$2:$E$2345),0))), E2212)</f>
        <v>R1012</v>
      </c>
      <c r="L2212">
        <f t="shared" si="34"/>
        <v>58</v>
      </c>
      <c r="M2212">
        <v>23560</v>
      </c>
    </row>
    <row r="2213" spans="1:13" x14ac:dyDescent="0.25">
      <c r="A2213" t="s">
        <v>1476</v>
      </c>
      <c r="B2213">
        <v>0</v>
      </c>
      <c r="C2213">
        <v>12222.9</v>
      </c>
      <c r="D2213" t="s">
        <v>11</v>
      </c>
      <c r="E2213" t="s">
        <v>18</v>
      </c>
      <c r="F2213" t="s">
        <v>11</v>
      </c>
      <c r="G2213" t="s">
        <v>9</v>
      </c>
      <c r="H2213">
        <v>1964</v>
      </c>
      <c r="I2213" t="str" cm="1">
        <f t="array" ref="I2213">IF(D2213="", INDEX($D$2:$D$2345, MODE(MATCH(IF($D$2:$D$2345&lt;&gt;"",$D$2:$D$2345), IF($D$2:$D$2345&lt;&gt;"",$D$2:$D$2345),0))), D2213)</f>
        <v>tier - 3</v>
      </c>
      <c r="J2213" t="str" cm="1">
        <f t="array" ref="J2213">IF(G2213="", INDEX($G$2:$G$2345, MODE(MATCH(IF($G$2:$G$2345&lt;&gt;"",$G$2:$G$2345), IF($G$2:$G$2345&lt;&gt;"",$G$2:$G$2345),0))), G2213)</f>
        <v>tier - 2</v>
      </c>
      <c r="K2213" t="str" cm="1">
        <f t="array" ref="K2213">IF(E2213="", INDEX($E$2:$E$2345, MODE(MATCH(IF($E$2:$E$2345&lt;&gt;"",$E$2:$E$2345), IF($E$2:$E$2345&lt;&gt;"",$E$2:$E$2345),0))), E2213)</f>
        <v>R1012</v>
      </c>
      <c r="L2213">
        <f t="shared" si="34"/>
        <v>58</v>
      </c>
      <c r="M2213">
        <v>23578</v>
      </c>
    </row>
    <row r="2214" spans="1:13" x14ac:dyDescent="0.25">
      <c r="A2214" t="s">
        <v>1475</v>
      </c>
      <c r="B2214">
        <v>2</v>
      </c>
      <c r="C2214">
        <v>12218.7</v>
      </c>
      <c r="D2214" t="s">
        <v>11</v>
      </c>
      <c r="E2214" t="s">
        <v>18</v>
      </c>
      <c r="F2214" t="s">
        <v>11</v>
      </c>
      <c r="G2214" t="s">
        <v>13</v>
      </c>
      <c r="H2214">
        <v>1977</v>
      </c>
      <c r="I2214" t="str" cm="1">
        <f t="array" ref="I2214">IF(D2214="", INDEX($D$2:$D$2345, MODE(MATCH(IF($D$2:$D$2345&lt;&gt;"",$D$2:$D$2345), IF($D$2:$D$2345&lt;&gt;"",$D$2:$D$2345),0))), D2214)</f>
        <v>tier - 3</v>
      </c>
      <c r="J2214" t="str" cm="1">
        <f t="array" ref="J2214">IF(G2214="", INDEX($G$2:$G$2345, MODE(MATCH(IF($G$2:$G$2345&lt;&gt;"",$G$2:$G$2345), IF($G$2:$G$2345&lt;&gt;"",$G$2:$G$2345),0))), G2214)</f>
        <v>tier - 1</v>
      </c>
      <c r="K2214" t="str" cm="1">
        <f t="array" ref="K2214">IF(E2214="", INDEX($E$2:$E$2345, MODE(MATCH(IF($E$2:$E$2345&lt;&gt;"",$E$2:$E$2345), IF($E$2:$E$2345&lt;&gt;"",$E$2:$E$2345),0))), E2214)</f>
        <v>R1012</v>
      </c>
      <c r="L2214">
        <f t="shared" si="34"/>
        <v>58</v>
      </c>
      <c r="M2214">
        <v>23603</v>
      </c>
    </row>
    <row r="2215" spans="1:13" x14ac:dyDescent="0.25">
      <c r="A2215" t="s">
        <v>1474</v>
      </c>
      <c r="B2215">
        <v>3</v>
      </c>
      <c r="C2215">
        <v>12198.64</v>
      </c>
      <c r="D2215" t="s">
        <v>11</v>
      </c>
      <c r="E2215" t="s">
        <v>526</v>
      </c>
      <c r="F2215" t="s">
        <v>11</v>
      </c>
      <c r="G2215" t="s">
        <v>11</v>
      </c>
      <c r="H2215">
        <v>1991</v>
      </c>
      <c r="I2215" t="str" cm="1">
        <f t="array" ref="I2215">IF(D2215="", INDEX($D$2:$D$2345, MODE(MATCH(IF($D$2:$D$2345&lt;&gt;"",$D$2:$D$2345), IF($D$2:$D$2345&lt;&gt;"",$D$2:$D$2345),0))), D2215)</f>
        <v>tier - 3</v>
      </c>
      <c r="J2215" t="str" cm="1">
        <f t="array" ref="J2215">IF(G2215="", INDEX($G$2:$G$2345, MODE(MATCH(IF($G$2:$G$2345&lt;&gt;"",$G$2:$G$2345), IF($G$2:$G$2345&lt;&gt;"",$G$2:$G$2345),0))), G2215)</f>
        <v>tier - 3</v>
      </c>
      <c r="K2215" t="str" cm="1">
        <f t="array" ref="K2215">IF(E2215="", INDEX($E$2:$E$2345, MODE(MATCH(IF($E$2:$E$2345&lt;&gt;"",$E$2:$E$2345), IF($E$2:$E$2345&lt;&gt;"",$E$2:$E$2345),0))), E2215)</f>
        <v>R1026</v>
      </c>
      <c r="L2215">
        <f t="shared" si="34"/>
        <v>45</v>
      </c>
      <c r="M2215">
        <v>28366</v>
      </c>
    </row>
    <row r="2216" spans="1:13" x14ac:dyDescent="0.25">
      <c r="A2216" t="s">
        <v>1473</v>
      </c>
      <c r="B2216">
        <v>3</v>
      </c>
      <c r="C2216">
        <v>12148.2</v>
      </c>
      <c r="D2216" t="s">
        <v>11</v>
      </c>
      <c r="E2216" t="s">
        <v>18</v>
      </c>
      <c r="F2216" t="s">
        <v>11</v>
      </c>
      <c r="G2216" t="s">
        <v>11</v>
      </c>
      <c r="H2216">
        <v>1987</v>
      </c>
      <c r="I2216" t="str" cm="1">
        <f t="array" ref="I2216">IF(D2216="", INDEX($D$2:$D$2345, MODE(MATCH(IF($D$2:$D$2345&lt;&gt;"",$D$2:$D$2345), IF($D$2:$D$2345&lt;&gt;"",$D$2:$D$2345),0))), D2216)</f>
        <v>tier - 3</v>
      </c>
      <c r="J2216" t="str" cm="1">
        <f t="array" ref="J2216">IF(G2216="", INDEX($G$2:$G$2345, MODE(MATCH(IF($G$2:$G$2345&lt;&gt;"",$G$2:$G$2345), IF($G$2:$G$2345&lt;&gt;"",$G$2:$G$2345),0))), G2216)</f>
        <v>tier - 3</v>
      </c>
      <c r="K2216" t="str" cm="1">
        <f t="array" ref="K2216">IF(E2216="", INDEX($E$2:$E$2345, MODE(MATCH(IF($E$2:$E$2345&lt;&gt;"",$E$2:$E$2345), IF($E$2:$E$2345&lt;&gt;"",$E$2:$E$2345),0))), E2216)</f>
        <v>R1012</v>
      </c>
      <c r="L2216">
        <f t="shared" si="34"/>
        <v>31</v>
      </c>
      <c r="M2216">
        <v>33516</v>
      </c>
    </row>
    <row r="2217" spans="1:13" x14ac:dyDescent="0.25">
      <c r="A2217" t="s">
        <v>2275</v>
      </c>
      <c r="B2217">
        <v>3</v>
      </c>
      <c r="C2217">
        <v>40961.29</v>
      </c>
      <c r="D2217" t="s">
        <v>13</v>
      </c>
      <c r="E2217" t="s">
        <v>33</v>
      </c>
      <c r="F2217" t="s">
        <v>13</v>
      </c>
      <c r="G2217" t="s">
        <v>9</v>
      </c>
      <c r="H2217">
        <v>1983</v>
      </c>
      <c r="I2217" t="str" cm="1">
        <f t="array" ref="I2217">IF(D2217="", INDEX($D$2:$D$2345, MODE(MATCH(IF($D$2:$D$2345&lt;&gt;"",$D$2:$D$2345), IF($D$2:$D$2345&lt;&gt;"",$D$2:$D$2345),0))), D2217)</f>
        <v>tier - 1</v>
      </c>
      <c r="J2217" t="str" cm="1">
        <f t="array" ref="J2217">IF(G2217="", INDEX($G$2:$G$2345, MODE(MATCH(IF($G$2:$G$2345&lt;&gt;"",$G$2:$G$2345), IF($G$2:$G$2345&lt;&gt;"",$G$2:$G$2345),0))), G2217)</f>
        <v>tier - 2</v>
      </c>
      <c r="K2217" t="str" cm="1">
        <f t="array" ref="K2217">IF(E2217="", INDEX($E$2:$E$2345, MODE(MATCH(IF($E$2:$E$2345&lt;&gt;"",$E$2:$E$2345), IF($E$2:$E$2345&lt;&gt;"",$E$2:$E$2345),0))), E2217)</f>
        <v>R1011</v>
      </c>
      <c r="L2217">
        <f t="shared" si="34"/>
        <v>48</v>
      </c>
      <c r="M2217">
        <v>27280</v>
      </c>
    </row>
    <row r="2218" spans="1:13" x14ac:dyDescent="0.25">
      <c r="A2218" t="s">
        <v>1472</v>
      </c>
      <c r="B2218">
        <v>0</v>
      </c>
      <c r="C2218">
        <v>12146.97</v>
      </c>
      <c r="D2218" t="s">
        <v>11</v>
      </c>
      <c r="E2218" t="s">
        <v>33</v>
      </c>
      <c r="F2218" t="s">
        <v>11</v>
      </c>
      <c r="G2218" t="s">
        <v>11</v>
      </c>
      <c r="H2218">
        <v>1962</v>
      </c>
      <c r="I2218" t="str" cm="1">
        <f t="array" ref="I2218">IF(D2218="", INDEX($D$2:$D$2345, MODE(MATCH(IF($D$2:$D$2345&lt;&gt;"",$D$2:$D$2345), IF($D$2:$D$2345&lt;&gt;"",$D$2:$D$2345),0))), D2218)</f>
        <v>tier - 3</v>
      </c>
      <c r="J2218" t="str" cm="1">
        <f t="array" ref="J2218">IF(G2218="", INDEX($G$2:$G$2345, MODE(MATCH(IF($G$2:$G$2345&lt;&gt;"",$G$2:$G$2345), IF($G$2:$G$2345&lt;&gt;"",$G$2:$G$2345),0))), G2218)</f>
        <v>tier - 3</v>
      </c>
      <c r="K2218" t="str" cm="1">
        <f t="array" ref="K2218">IF(E2218="", INDEX($E$2:$E$2345, MODE(MATCH(IF($E$2:$E$2345&lt;&gt;"",$E$2:$E$2345), IF($E$2:$E$2345&lt;&gt;"",$E$2:$E$2345),0))), E2218)</f>
        <v>R1011</v>
      </c>
      <c r="L2218">
        <f t="shared" si="34"/>
        <v>35</v>
      </c>
      <c r="M2218">
        <v>32035</v>
      </c>
    </row>
    <row r="2219" spans="1:13" x14ac:dyDescent="0.25">
      <c r="A2219" t="s">
        <v>1471</v>
      </c>
      <c r="B2219">
        <v>0</v>
      </c>
      <c r="C2219">
        <v>12142.58</v>
      </c>
      <c r="D2219" t="s">
        <v>11</v>
      </c>
      <c r="E2219" t="s">
        <v>10</v>
      </c>
      <c r="F2219" t="s">
        <v>11</v>
      </c>
      <c r="G2219" t="s">
        <v>9</v>
      </c>
      <c r="H2219">
        <v>1962</v>
      </c>
      <c r="I2219" t="str" cm="1">
        <f t="array" ref="I2219">IF(D2219="", INDEX($D$2:$D$2345, MODE(MATCH(IF($D$2:$D$2345&lt;&gt;"",$D$2:$D$2345), IF($D$2:$D$2345&lt;&gt;"",$D$2:$D$2345),0))), D2219)</f>
        <v>tier - 3</v>
      </c>
      <c r="J2219" t="str" cm="1">
        <f t="array" ref="J2219">IF(G2219="", INDEX($G$2:$G$2345, MODE(MATCH(IF($G$2:$G$2345&lt;&gt;"",$G$2:$G$2345), IF($G$2:$G$2345&lt;&gt;"",$G$2:$G$2345),0))), G2219)</f>
        <v>tier - 2</v>
      </c>
      <c r="K2219" t="str" cm="1">
        <f t="array" ref="K2219">IF(E2219="", INDEX($E$2:$E$2345, MODE(MATCH(IF($E$2:$E$2345&lt;&gt;"",$E$2:$E$2345), IF($E$2:$E$2345&lt;&gt;"",$E$2:$E$2345),0))), E2219)</f>
        <v>R1013</v>
      </c>
      <c r="L2219">
        <f t="shared" si="34"/>
        <v>60</v>
      </c>
      <c r="M2219">
        <v>22954</v>
      </c>
    </row>
    <row r="2220" spans="1:13" x14ac:dyDescent="0.25">
      <c r="A2220" t="s">
        <v>1470</v>
      </c>
      <c r="B2220">
        <v>0</v>
      </c>
      <c r="C2220">
        <v>12137.6</v>
      </c>
      <c r="D2220" t="s">
        <v>11</v>
      </c>
      <c r="E2220" t="s">
        <v>18</v>
      </c>
      <c r="F2220" t="s">
        <v>11</v>
      </c>
      <c r="G2220" t="s">
        <v>11</v>
      </c>
      <c r="H2220">
        <v>1974</v>
      </c>
      <c r="I2220" t="str" cm="1">
        <f t="array" ref="I2220">IF(D2220="", INDEX($D$2:$D$2345, MODE(MATCH(IF($D$2:$D$2345&lt;&gt;"",$D$2:$D$2345), IF($D$2:$D$2345&lt;&gt;"",$D$2:$D$2345),0))), D2220)</f>
        <v>tier - 3</v>
      </c>
      <c r="J2220" t="str" cm="1">
        <f t="array" ref="J2220">IF(G2220="", INDEX($G$2:$G$2345, MODE(MATCH(IF($G$2:$G$2345&lt;&gt;"",$G$2:$G$2345), IF($G$2:$G$2345&lt;&gt;"",$G$2:$G$2345),0))), G2220)</f>
        <v>tier - 3</v>
      </c>
      <c r="K2220" t="str" cm="1">
        <f t="array" ref="K2220">IF(E2220="", INDEX($E$2:$E$2345, MODE(MATCH(IF($E$2:$E$2345&lt;&gt;"",$E$2:$E$2345), IF($E$2:$E$2345&lt;&gt;"",$E$2:$E$2345),0))), E2220)</f>
        <v>R1012</v>
      </c>
      <c r="L2220">
        <f t="shared" si="34"/>
        <v>60</v>
      </c>
      <c r="M2220">
        <v>22905</v>
      </c>
    </row>
    <row r="2221" spans="1:13" x14ac:dyDescent="0.25">
      <c r="A2221" t="s">
        <v>1469</v>
      </c>
      <c r="B2221">
        <v>3</v>
      </c>
      <c r="C2221">
        <v>12130.8</v>
      </c>
      <c r="D2221" t="s">
        <v>11</v>
      </c>
      <c r="E2221" t="s">
        <v>526</v>
      </c>
      <c r="F2221" t="s">
        <v>11</v>
      </c>
      <c r="G2221" t="s">
        <v>11</v>
      </c>
      <c r="H2221">
        <v>1991</v>
      </c>
      <c r="I2221" t="str" cm="1">
        <f t="array" ref="I2221">IF(D2221="", INDEX($D$2:$D$2345, MODE(MATCH(IF($D$2:$D$2345&lt;&gt;"",$D$2:$D$2345), IF($D$2:$D$2345&lt;&gt;"",$D$2:$D$2345),0))), D2221)</f>
        <v>tier - 3</v>
      </c>
      <c r="J2221" t="str" cm="1">
        <f t="array" ref="J2221">IF(G2221="", INDEX($G$2:$G$2345, MODE(MATCH(IF($G$2:$G$2345&lt;&gt;"",$G$2:$G$2345), IF($G$2:$G$2345&lt;&gt;"",$G$2:$G$2345),0))), G2221)</f>
        <v>tier - 3</v>
      </c>
      <c r="K2221" t="str" cm="1">
        <f t="array" ref="K2221">IF(E2221="", INDEX($E$2:$E$2345, MODE(MATCH(IF($E$2:$E$2345&lt;&gt;"",$E$2:$E$2345), IF($E$2:$E$2345&lt;&gt;"",$E$2:$E$2345),0))), E2221)</f>
        <v>R1026</v>
      </c>
      <c r="L2221">
        <f t="shared" si="34"/>
        <v>48</v>
      </c>
      <c r="M2221">
        <v>27339</v>
      </c>
    </row>
    <row r="2222" spans="1:13" x14ac:dyDescent="0.25">
      <c r="A2222" t="s">
        <v>1468</v>
      </c>
      <c r="B2222">
        <v>0</v>
      </c>
      <c r="C2222">
        <v>12129.61</v>
      </c>
      <c r="D2222" t="s">
        <v>11</v>
      </c>
      <c r="E2222" t="s">
        <v>18</v>
      </c>
      <c r="F2222" t="s">
        <v>11</v>
      </c>
      <c r="G2222" t="s">
        <v>13</v>
      </c>
      <c r="H2222">
        <v>1963</v>
      </c>
      <c r="I2222" t="str" cm="1">
        <f t="array" ref="I2222">IF(D2222="", INDEX($D$2:$D$2345, MODE(MATCH(IF($D$2:$D$2345&lt;&gt;"",$D$2:$D$2345), IF($D$2:$D$2345&lt;&gt;"",$D$2:$D$2345),0))), D2222)</f>
        <v>tier - 3</v>
      </c>
      <c r="J2222" t="str" cm="1">
        <f t="array" ref="J2222">IF(G2222="", INDEX($G$2:$G$2345, MODE(MATCH(IF($G$2:$G$2345&lt;&gt;"",$G$2:$G$2345), IF($G$2:$G$2345&lt;&gt;"",$G$2:$G$2345),0))), G2222)</f>
        <v>tier - 1</v>
      </c>
      <c r="K2222" t="str" cm="1">
        <f t="array" ref="K2222">IF(E2222="", INDEX($E$2:$E$2345, MODE(MATCH(IF($E$2:$E$2345&lt;&gt;"",$E$2:$E$2345), IF($E$2:$E$2345&lt;&gt;"",$E$2:$E$2345),0))), E2222)</f>
        <v>R1012</v>
      </c>
      <c r="L2222">
        <f t="shared" si="34"/>
        <v>32</v>
      </c>
      <c r="M2222">
        <v>33393</v>
      </c>
    </row>
    <row r="2223" spans="1:13" x14ac:dyDescent="0.25">
      <c r="A2223" t="s">
        <v>1467</v>
      </c>
      <c r="B2223">
        <v>0</v>
      </c>
      <c r="C2223">
        <v>12124.99</v>
      </c>
      <c r="D2223" t="s">
        <v>11</v>
      </c>
      <c r="E2223" t="s">
        <v>18</v>
      </c>
      <c r="F2223" t="s">
        <v>11</v>
      </c>
      <c r="G2223" t="s">
        <v>13</v>
      </c>
      <c r="H2223">
        <v>1963</v>
      </c>
      <c r="I2223" t="str" cm="1">
        <f t="array" ref="I2223">IF(D2223="", INDEX($D$2:$D$2345, MODE(MATCH(IF($D$2:$D$2345&lt;&gt;"",$D$2:$D$2345), IF($D$2:$D$2345&lt;&gt;"",$D$2:$D$2345),0))), D2223)</f>
        <v>tier - 3</v>
      </c>
      <c r="J2223" t="str" cm="1">
        <f t="array" ref="J2223">IF(G2223="", INDEX($G$2:$G$2345, MODE(MATCH(IF($G$2:$G$2345&lt;&gt;"",$G$2:$G$2345), IF($G$2:$G$2345&lt;&gt;"",$G$2:$G$2345),0))), G2223)</f>
        <v>tier - 1</v>
      </c>
      <c r="K2223" t="str" cm="1">
        <f t="array" ref="K2223">IF(E2223="", INDEX($E$2:$E$2345, MODE(MATCH(IF($E$2:$E$2345&lt;&gt;"",$E$2:$E$2345), IF($E$2:$E$2345&lt;&gt;"",$E$2:$E$2345),0))), E2223)</f>
        <v>R1012</v>
      </c>
      <c r="L2223">
        <f t="shared" si="34"/>
        <v>59</v>
      </c>
      <c r="M2223">
        <v>23212</v>
      </c>
    </row>
    <row r="2224" spans="1:13" x14ac:dyDescent="0.25">
      <c r="A2224" t="s">
        <v>1466</v>
      </c>
      <c r="B2224">
        <v>3</v>
      </c>
      <c r="C2224">
        <v>12105.32</v>
      </c>
      <c r="D2224" t="s">
        <v>11</v>
      </c>
      <c r="E2224" t="s">
        <v>33</v>
      </c>
      <c r="F2224" t="s">
        <v>11</v>
      </c>
      <c r="G2224" t="s">
        <v>11</v>
      </c>
      <c r="H2224">
        <v>1968</v>
      </c>
      <c r="I2224" t="str" cm="1">
        <f t="array" ref="I2224">IF(D2224="", INDEX($D$2:$D$2345, MODE(MATCH(IF($D$2:$D$2345&lt;&gt;"",$D$2:$D$2345), IF($D$2:$D$2345&lt;&gt;"",$D$2:$D$2345),0))), D2224)</f>
        <v>tier - 3</v>
      </c>
      <c r="J2224" t="str" cm="1">
        <f t="array" ref="J2224">IF(G2224="", INDEX($G$2:$G$2345, MODE(MATCH(IF($G$2:$G$2345&lt;&gt;"",$G$2:$G$2345), IF($G$2:$G$2345&lt;&gt;"",$G$2:$G$2345),0))), G2224)</f>
        <v>tier - 3</v>
      </c>
      <c r="K2224" t="str" cm="1">
        <f t="array" ref="K2224">IF(E2224="", INDEX($E$2:$E$2345, MODE(MATCH(IF($E$2:$E$2345&lt;&gt;"",$E$2:$E$2345), IF($E$2:$E$2345&lt;&gt;"",$E$2:$E$2345),0))), E2224)</f>
        <v>R1011</v>
      </c>
      <c r="L2224">
        <f t="shared" si="34"/>
        <v>59</v>
      </c>
      <c r="M2224">
        <v>23309</v>
      </c>
    </row>
    <row r="2225" spans="1:13" x14ac:dyDescent="0.25">
      <c r="A2225" t="s">
        <v>1465</v>
      </c>
      <c r="B2225">
        <v>2</v>
      </c>
      <c r="C2225">
        <v>12096.65</v>
      </c>
      <c r="D2225" t="s">
        <v>11</v>
      </c>
      <c r="E2225" t="s">
        <v>238</v>
      </c>
      <c r="F2225" t="s">
        <v>11</v>
      </c>
      <c r="G2225" t="s">
        <v>13</v>
      </c>
      <c r="H2225">
        <v>1968</v>
      </c>
      <c r="I2225" t="str" cm="1">
        <f t="array" ref="I2225">IF(D2225="", INDEX($D$2:$D$2345, MODE(MATCH(IF($D$2:$D$2345&lt;&gt;"",$D$2:$D$2345), IF($D$2:$D$2345&lt;&gt;"",$D$2:$D$2345),0))), D2225)</f>
        <v>tier - 3</v>
      </c>
      <c r="J2225" t="str" cm="1">
        <f t="array" ref="J2225">IF(G2225="", INDEX($G$2:$G$2345, MODE(MATCH(IF($G$2:$G$2345&lt;&gt;"",$G$2:$G$2345), IF($G$2:$G$2345&lt;&gt;"",$G$2:$G$2345),0))), G2225)</f>
        <v>tier - 1</v>
      </c>
      <c r="K2225" t="str" cm="1">
        <f t="array" ref="K2225">IF(E2225="", INDEX($E$2:$E$2345, MODE(MATCH(IF($E$2:$E$2345&lt;&gt;"",$E$2:$E$2345), IF($E$2:$E$2345&lt;&gt;"",$E$2:$E$2345),0))), E2225)</f>
        <v>R1024</v>
      </c>
      <c r="L2225">
        <f t="shared" si="34"/>
        <v>54</v>
      </c>
      <c r="M2225">
        <v>25181</v>
      </c>
    </row>
    <row r="2226" spans="1:13" x14ac:dyDescent="0.25">
      <c r="A2226" t="s">
        <v>1464</v>
      </c>
      <c r="B2226">
        <v>3</v>
      </c>
      <c r="C2226">
        <v>12094.48</v>
      </c>
      <c r="D2226" t="s">
        <v>11</v>
      </c>
      <c r="E2226" t="s">
        <v>33</v>
      </c>
      <c r="F2226" t="s">
        <v>11</v>
      </c>
      <c r="G2226" t="s">
        <v>11</v>
      </c>
      <c r="H2226">
        <v>1968</v>
      </c>
      <c r="I2226" t="str" cm="1">
        <f t="array" ref="I2226">IF(D2226="", INDEX($D$2:$D$2345, MODE(MATCH(IF($D$2:$D$2345&lt;&gt;"",$D$2:$D$2345), IF($D$2:$D$2345&lt;&gt;"",$D$2:$D$2345),0))), D2226)</f>
        <v>tier - 3</v>
      </c>
      <c r="J2226" t="str" cm="1">
        <f t="array" ref="J2226">IF(G2226="", INDEX($G$2:$G$2345, MODE(MATCH(IF($G$2:$G$2345&lt;&gt;"",$G$2:$G$2345), IF($G$2:$G$2345&lt;&gt;"",$G$2:$G$2345),0))), G2226)</f>
        <v>tier - 3</v>
      </c>
      <c r="K2226" t="str" cm="1">
        <f t="array" ref="K2226">IF(E2226="", INDEX($E$2:$E$2345, MODE(MATCH(IF($E$2:$E$2345&lt;&gt;"",$E$2:$E$2345), IF($E$2:$E$2345&lt;&gt;"",$E$2:$E$2345),0))), E2226)</f>
        <v>R1011</v>
      </c>
      <c r="L2226">
        <f t="shared" si="34"/>
        <v>54</v>
      </c>
      <c r="M2226">
        <v>25010</v>
      </c>
    </row>
    <row r="2227" spans="1:13" x14ac:dyDescent="0.25">
      <c r="A2227" t="s">
        <v>1463</v>
      </c>
      <c r="B2227">
        <v>3</v>
      </c>
      <c r="C2227">
        <v>12091.34</v>
      </c>
      <c r="D2227" t="s">
        <v>11</v>
      </c>
      <c r="E2227" t="s">
        <v>623</v>
      </c>
      <c r="F2227" t="s">
        <v>11</v>
      </c>
      <c r="G2227" t="s">
        <v>9</v>
      </c>
      <c r="H2227">
        <v>1984</v>
      </c>
      <c r="I2227" t="str" cm="1">
        <f t="array" ref="I2227">IF(D2227="", INDEX($D$2:$D$2345, MODE(MATCH(IF($D$2:$D$2345&lt;&gt;"",$D$2:$D$2345), IF($D$2:$D$2345&lt;&gt;"",$D$2:$D$2345),0))), D2227)</f>
        <v>tier - 3</v>
      </c>
      <c r="J2227" t="str" cm="1">
        <f t="array" ref="J2227">IF(G2227="", INDEX($G$2:$G$2345, MODE(MATCH(IF($G$2:$G$2345&lt;&gt;"",$G$2:$G$2345), IF($G$2:$G$2345&lt;&gt;"",$G$2:$G$2345),0))), G2227)</f>
        <v>tier - 2</v>
      </c>
      <c r="K2227" t="str" cm="1">
        <f t="array" ref="K2227">IF(E2227="", INDEX($E$2:$E$2345, MODE(MATCH(IF($E$2:$E$2345&lt;&gt;"",$E$2:$E$2345), IF($E$2:$E$2345&lt;&gt;"",$E$2:$E$2345),0))), E2227)</f>
        <v>R1022</v>
      </c>
      <c r="L2227">
        <f t="shared" si="34"/>
        <v>54</v>
      </c>
      <c r="M2227">
        <v>25083</v>
      </c>
    </row>
    <row r="2228" spans="1:13" x14ac:dyDescent="0.25">
      <c r="A2228" t="s">
        <v>2355</v>
      </c>
      <c r="B2228">
        <v>1</v>
      </c>
      <c r="C2228">
        <v>48970.25</v>
      </c>
      <c r="D2228" t="s">
        <v>13</v>
      </c>
      <c r="E2228" t="s">
        <v>10</v>
      </c>
      <c r="F2228" t="s">
        <v>13</v>
      </c>
      <c r="G2228" t="s">
        <v>9</v>
      </c>
      <c r="H2228">
        <v>1963</v>
      </c>
      <c r="I2228" t="str" cm="1">
        <f t="array" ref="I2228">IF(D2228="", INDEX($D$2:$D$2345, MODE(MATCH(IF($D$2:$D$2345&lt;&gt;"",$D$2:$D$2345), IF($D$2:$D$2345&lt;&gt;"",$D$2:$D$2345),0))), D2228)</f>
        <v>tier - 1</v>
      </c>
      <c r="J2228" t="str" cm="1">
        <f t="array" ref="J2228">IF(G2228="", INDEX($G$2:$G$2345, MODE(MATCH(IF($G$2:$G$2345&lt;&gt;"",$G$2:$G$2345), IF($G$2:$G$2345&lt;&gt;"",$G$2:$G$2345),0))), G2228)</f>
        <v>tier - 2</v>
      </c>
      <c r="K2228" t="str" cm="1">
        <f t="array" ref="K2228">IF(E2228="", INDEX($E$2:$E$2345, MODE(MATCH(IF($E$2:$E$2345&lt;&gt;"",$E$2:$E$2345), IF($E$2:$E$2345&lt;&gt;"",$E$2:$E$2345),0))), E2228)</f>
        <v>R1013</v>
      </c>
      <c r="L2228">
        <f t="shared" si="34"/>
        <v>64</v>
      </c>
      <c r="M2228">
        <v>21432</v>
      </c>
    </row>
    <row r="2229" spans="1:13" x14ac:dyDescent="0.25">
      <c r="A2229" t="s">
        <v>2274</v>
      </c>
      <c r="B2229">
        <v>3</v>
      </c>
      <c r="C2229">
        <v>40941.29</v>
      </c>
      <c r="D2229" t="s">
        <v>13</v>
      </c>
      <c r="E2229" t="s">
        <v>10</v>
      </c>
      <c r="F2229" t="s">
        <v>13</v>
      </c>
      <c r="G2229" t="s">
        <v>9</v>
      </c>
      <c r="H2229">
        <v>1979</v>
      </c>
      <c r="I2229" t="str" cm="1">
        <f t="array" ref="I2229">IF(D2229="", INDEX($D$2:$D$2345, MODE(MATCH(IF($D$2:$D$2345&lt;&gt;"",$D$2:$D$2345), IF($D$2:$D$2345&lt;&gt;"",$D$2:$D$2345),0))), D2229)</f>
        <v>tier - 1</v>
      </c>
      <c r="J2229" t="str" cm="1">
        <f t="array" ref="J2229">IF(G2229="", INDEX($G$2:$G$2345, MODE(MATCH(IF($G$2:$G$2345&lt;&gt;"",$G$2:$G$2345), IF($G$2:$G$2345&lt;&gt;"",$G$2:$G$2345),0))), G2229)</f>
        <v>tier - 2</v>
      </c>
      <c r="K2229" t="str" cm="1">
        <f t="array" ref="K2229">IF(E2229="", INDEX($E$2:$E$2345, MODE(MATCH(IF($E$2:$E$2345&lt;&gt;"",$E$2:$E$2345), IF($E$2:$E$2345&lt;&gt;"",$E$2:$E$2345),0))), E2229)</f>
        <v>R1013</v>
      </c>
      <c r="L2229">
        <f t="shared" si="34"/>
        <v>39</v>
      </c>
      <c r="M2229">
        <v>30575</v>
      </c>
    </row>
    <row r="2230" spans="1:13" x14ac:dyDescent="0.25">
      <c r="A2230" t="s">
        <v>1462</v>
      </c>
      <c r="B2230">
        <v>3</v>
      </c>
      <c r="C2230">
        <v>12048.13</v>
      </c>
      <c r="D2230" t="s">
        <v>11</v>
      </c>
      <c r="E2230" t="s">
        <v>526</v>
      </c>
      <c r="F2230" t="s">
        <v>11</v>
      </c>
      <c r="G2230" t="s">
        <v>9</v>
      </c>
      <c r="H2230">
        <v>1986</v>
      </c>
      <c r="I2230" t="str" cm="1">
        <f t="array" ref="I2230">IF(D2230="", INDEX($D$2:$D$2345, MODE(MATCH(IF($D$2:$D$2345&lt;&gt;"",$D$2:$D$2345), IF($D$2:$D$2345&lt;&gt;"",$D$2:$D$2345),0))), D2230)</f>
        <v>tier - 3</v>
      </c>
      <c r="J2230" t="str" cm="1">
        <f t="array" ref="J2230">IF(G2230="", INDEX($G$2:$G$2345, MODE(MATCH(IF($G$2:$G$2345&lt;&gt;"",$G$2:$G$2345), IF($G$2:$G$2345&lt;&gt;"",$G$2:$G$2345),0))), G2230)</f>
        <v>tier - 2</v>
      </c>
      <c r="K2230" t="str" cm="1">
        <f t="array" ref="K2230">IF(E2230="", INDEX($E$2:$E$2345, MODE(MATCH(IF($E$2:$E$2345&lt;&gt;"",$E$2:$E$2345), IF($E$2:$E$2345&lt;&gt;"",$E$2:$E$2345),0))), E2230)</f>
        <v>R1026</v>
      </c>
      <c r="L2230">
        <f t="shared" si="34"/>
        <v>38</v>
      </c>
      <c r="M2230">
        <v>30932</v>
      </c>
    </row>
    <row r="2231" spans="1:13" x14ac:dyDescent="0.25">
      <c r="A2231" t="s">
        <v>1461</v>
      </c>
      <c r="B2231">
        <v>1</v>
      </c>
      <c r="C2231">
        <v>12044.34</v>
      </c>
      <c r="D2231" t="s">
        <v>11</v>
      </c>
      <c r="E2231" t="s">
        <v>18</v>
      </c>
      <c r="F2231" t="s">
        <v>11</v>
      </c>
      <c r="G2231" t="s">
        <v>13</v>
      </c>
      <c r="H2231">
        <v>1966</v>
      </c>
      <c r="I2231" t="str" cm="1">
        <f t="array" ref="I2231">IF(D2231="", INDEX($D$2:$D$2345, MODE(MATCH(IF($D$2:$D$2345&lt;&gt;"",$D$2:$D$2345), IF($D$2:$D$2345&lt;&gt;"",$D$2:$D$2345),0))), D2231)</f>
        <v>tier - 3</v>
      </c>
      <c r="J2231" t="str" cm="1">
        <f t="array" ref="J2231">IF(G2231="", INDEX($G$2:$G$2345, MODE(MATCH(IF($G$2:$G$2345&lt;&gt;"",$G$2:$G$2345), IF($G$2:$G$2345&lt;&gt;"",$G$2:$G$2345),0))), G2231)</f>
        <v>tier - 1</v>
      </c>
      <c r="K2231" t="str" cm="1">
        <f t="array" ref="K2231">IF(E2231="", INDEX($E$2:$E$2345, MODE(MATCH(IF($E$2:$E$2345&lt;&gt;"",$E$2:$E$2345), IF($E$2:$E$2345&lt;&gt;"",$E$2:$E$2345),0))), E2231)</f>
        <v>R1012</v>
      </c>
      <c r="L2231">
        <f t="shared" si="34"/>
        <v>36</v>
      </c>
      <c r="M2231">
        <v>31740</v>
      </c>
    </row>
    <row r="2232" spans="1:13" x14ac:dyDescent="0.25">
      <c r="A2232" t="s">
        <v>1460</v>
      </c>
      <c r="B2232">
        <v>2</v>
      </c>
      <c r="C2232">
        <v>12035.18</v>
      </c>
      <c r="D2232" t="s">
        <v>11</v>
      </c>
      <c r="E2232" t="s">
        <v>291</v>
      </c>
      <c r="F2232" t="s">
        <v>11</v>
      </c>
      <c r="G2232" t="s">
        <v>11</v>
      </c>
      <c r="H2232">
        <v>1979</v>
      </c>
      <c r="I2232" t="str" cm="1">
        <f t="array" ref="I2232">IF(D2232="", INDEX($D$2:$D$2345, MODE(MATCH(IF($D$2:$D$2345&lt;&gt;"",$D$2:$D$2345), IF($D$2:$D$2345&lt;&gt;"",$D$2:$D$2345),0))), D2232)</f>
        <v>tier - 3</v>
      </c>
      <c r="J2232" t="str" cm="1">
        <f t="array" ref="J2232">IF(G2232="", INDEX($G$2:$G$2345, MODE(MATCH(IF($G$2:$G$2345&lt;&gt;"",$G$2:$G$2345), IF($G$2:$G$2345&lt;&gt;"",$G$2:$G$2345),0))), G2232)</f>
        <v>tier - 3</v>
      </c>
      <c r="K2232" t="str" cm="1">
        <f t="array" ref="K2232">IF(E2232="", INDEX($E$2:$E$2345, MODE(MATCH(IF($E$2:$E$2345&lt;&gt;"",$E$2:$E$2345), IF($E$2:$E$2345&lt;&gt;"",$E$2:$E$2345),0))), E2232)</f>
        <v>R1021</v>
      </c>
      <c r="L2232">
        <f t="shared" si="34"/>
        <v>56</v>
      </c>
      <c r="M2232">
        <v>24396</v>
      </c>
    </row>
    <row r="2233" spans="1:13" x14ac:dyDescent="0.25">
      <c r="A2233" t="s">
        <v>1459</v>
      </c>
      <c r="B2233">
        <v>1</v>
      </c>
      <c r="C2233">
        <v>12032.33</v>
      </c>
      <c r="D2233" t="s">
        <v>11</v>
      </c>
      <c r="E2233" t="s">
        <v>33</v>
      </c>
      <c r="F2233" t="s">
        <v>11</v>
      </c>
      <c r="G2233" t="s">
        <v>13</v>
      </c>
      <c r="H2233">
        <v>1965</v>
      </c>
      <c r="I2233" t="str" cm="1">
        <f t="array" ref="I2233">IF(D2233="", INDEX($D$2:$D$2345, MODE(MATCH(IF($D$2:$D$2345&lt;&gt;"",$D$2:$D$2345), IF($D$2:$D$2345&lt;&gt;"",$D$2:$D$2345),0))), D2233)</f>
        <v>tier - 3</v>
      </c>
      <c r="J2233" t="str" cm="1">
        <f t="array" ref="J2233">IF(G2233="", INDEX($G$2:$G$2345, MODE(MATCH(IF($G$2:$G$2345&lt;&gt;"",$G$2:$G$2345), IF($G$2:$G$2345&lt;&gt;"",$G$2:$G$2345),0))), G2233)</f>
        <v>tier - 1</v>
      </c>
      <c r="K2233" t="str" cm="1">
        <f t="array" ref="K2233">IF(E2233="", INDEX($E$2:$E$2345, MODE(MATCH(IF($E$2:$E$2345&lt;&gt;"",$E$2:$E$2345), IF($E$2:$E$2345&lt;&gt;"",$E$2:$E$2345),0))), E2233)</f>
        <v>R1011</v>
      </c>
      <c r="L2233">
        <f t="shared" si="34"/>
        <v>43</v>
      </c>
      <c r="M2233">
        <v>29157</v>
      </c>
    </row>
    <row r="2234" spans="1:13" x14ac:dyDescent="0.25">
      <c r="A2234" t="s">
        <v>1458</v>
      </c>
      <c r="B2234">
        <v>0</v>
      </c>
      <c r="C2234">
        <v>12029.29</v>
      </c>
      <c r="D2234" t="s">
        <v>11</v>
      </c>
      <c r="E2234" t="s">
        <v>238</v>
      </c>
      <c r="F2234" t="s">
        <v>11</v>
      </c>
      <c r="G2234" t="s">
        <v>9</v>
      </c>
      <c r="H2234">
        <v>1965</v>
      </c>
      <c r="I2234" t="str" cm="1">
        <f t="array" ref="I2234">IF(D2234="", INDEX($D$2:$D$2345, MODE(MATCH(IF($D$2:$D$2345&lt;&gt;"",$D$2:$D$2345), IF($D$2:$D$2345&lt;&gt;"",$D$2:$D$2345),0))), D2234)</f>
        <v>tier - 3</v>
      </c>
      <c r="J2234" t="str" cm="1">
        <f t="array" ref="J2234">IF(G2234="", INDEX($G$2:$G$2345, MODE(MATCH(IF($G$2:$G$2345&lt;&gt;"",$G$2:$G$2345), IF($G$2:$G$2345&lt;&gt;"",$G$2:$G$2345),0))), G2234)</f>
        <v>tier - 2</v>
      </c>
      <c r="K2234" t="str" cm="1">
        <f t="array" ref="K2234">IF(E2234="", INDEX($E$2:$E$2345, MODE(MATCH(IF($E$2:$E$2345&lt;&gt;"",$E$2:$E$2345), IF($E$2:$E$2345&lt;&gt;"",$E$2:$E$2345),0))), E2234)</f>
        <v>R1024</v>
      </c>
      <c r="L2234">
        <f t="shared" si="34"/>
        <v>57</v>
      </c>
      <c r="M2234">
        <v>23902</v>
      </c>
    </row>
    <row r="2235" spans="1:13" x14ac:dyDescent="0.25">
      <c r="A2235" t="s">
        <v>1457</v>
      </c>
      <c r="B2235">
        <v>3</v>
      </c>
      <c r="C2235">
        <v>12001.29</v>
      </c>
      <c r="D2235" t="s">
        <v>11</v>
      </c>
      <c r="E2235" t="s">
        <v>291</v>
      </c>
      <c r="F2235" t="s">
        <v>11</v>
      </c>
      <c r="G2235" t="s">
        <v>11</v>
      </c>
      <c r="H2235">
        <v>1982</v>
      </c>
      <c r="I2235" t="str" cm="1">
        <f t="array" ref="I2235">IF(D2235="", INDEX($D$2:$D$2345, MODE(MATCH(IF($D$2:$D$2345&lt;&gt;"",$D$2:$D$2345), IF($D$2:$D$2345&lt;&gt;"",$D$2:$D$2345),0))), D2235)</f>
        <v>tier - 3</v>
      </c>
      <c r="J2235" t="str" cm="1">
        <f t="array" ref="J2235">IF(G2235="", INDEX($G$2:$G$2345, MODE(MATCH(IF($G$2:$G$2345&lt;&gt;"",$G$2:$G$2345), IF($G$2:$G$2345&lt;&gt;"",$G$2:$G$2345),0))), G2235)</f>
        <v>tier - 3</v>
      </c>
      <c r="K2235" t="str" cm="1">
        <f t="array" ref="K2235">IF(E2235="", INDEX($E$2:$E$2345, MODE(MATCH(IF($E$2:$E$2345&lt;&gt;"",$E$2:$E$2345), IF($E$2:$E$2345&lt;&gt;"",$E$2:$E$2345),0))), E2235)</f>
        <v>R1021</v>
      </c>
      <c r="L2235">
        <f t="shared" si="34"/>
        <v>57</v>
      </c>
      <c r="M2235">
        <v>24032</v>
      </c>
    </row>
    <row r="2236" spans="1:13" x14ac:dyDescent="0.25">
      <c r="A2236" t="s">
        <v>1456</v>
      </c>
      <c r="B2236">
        <v>0</v>
      </c>
      <c r="C2236">
        <v>11994.89</v>
      </c>
      <c r="D2236" t="s">
        <v>11</v>
      </c>
      <c r="E2236" t="s">
        <v>18</v>
      </c>
      <c r="F2236" t="s">
        <v>11</v>
      </c>
      <c r="G2236" t="s">
        <v>9</v>
      </c>
      <c r="H2236">
        <v>1993</v>
      </c>
      <c r="I2236" t="str" cm="1">
        <f t="array" ref="I2236">IF(D2236="", INDEX($D$2:$D$2345, MODE(MATCH(IF($D$2:$D$2345&lt;&gt;"",$D$2:$D$2345), IF($D$2:$D$2345&lt;&gt;"",$D$2:$D$2345),0))), D2236)</f>
        <v>tier - 3</v>
      </c>
      <c r="J2236" t="str" cm="1">
        <f t="array" ref="J2236">IF(G2236="", INDEX($G$2:$G$2345, MODE(MATCH(IF($G$2:$G$2345&lt;&gt;"",$G$2:$G$2345), IF($G$2:$G$2345&lt;&gt;"",$G$2:$G$2345),0))), G2236)</f>
        <v>tier - 2</v>
      </c>
      <c r="K2236" t="str" cm="1">
        <f t="array" ref="K2236">IF(E2236="", INDEX($E$2:$E$2345, MODE(MATCH(IF($E$2:$E$2345&lt;&gt;"",$E$2:$E$2345), IF($E$2:$E$2345&lt;&gt;"",$E$2:$E$2345),0))), E2236)</f>
        <v>R1012</v>
      </c>
      <c r="L2236">
        <f t="shared" si="34"/>
        <v>40</v>
      </c>
      <c r="M2236">
        <v>30297</v>
      </c>
    </row>
    <row r="2237" spans="1:13" x14ac:dyDescent="0.25">
      <c r="A2237" t="s">
        <v>1455</v>
      </c>
      <c r="B2237">
        <v>3</v>
      </c>
      <c r="C2237">
        <v>11987.68</v>
      </c>
      <c r="D2237" t="s">
        <v>11</v>
      </c>
      <c r="E2237" t="s">
        <v>526</v>
      </c>
      <c r="F2237" t="s">
        <v>11</v>
      </c>
      <c r="G2237" t="s">
        <v>9</v>
      </c>
      <c r="H2237">
        <v>1983</v>
      </c>
      <c r="I2237" t="str" cm="1">
        <f t="array" ref="I2237">IF(D2237="", INDEX($D$2:$D$2345, MODE(MATCH(IF($D$2:$D$2345&lt;&gt;"",$D$2:$D$2345), IF($D$2:$D$2345&lt;&gt;"",$D$2:$D$2345),0))), D2237)</f>
        <v>tier - 3</v>
      </c>
      <c r="J2237" t="str" cm="1">
        <f t="array" ref="J2237">IF(G2237="", INDEX($G$2:$G$2345, MODE(MATCH(IF($G$2:$G$2345&lt;&gt;"",$G$2:$G$2345), IF($G$2:$G$2345&lt;&gt;"",$G$2:$G$2345),0))), G2237)</f>
        <v>tier - 2</v>
      </c>
      <c r="K2237" t="str" cm="1">
        <f t="array" ref="K2237">IF(E2237="", INDEX($E$2:$E$2345, MODE(MATCH(IF($E$2:$E$2345&lt;&gt;"",$E$2:$E$2345), IF($E$2:$E$2345&lt;&gt;"",$E$2:$E$2345),0))), E2237)</f>
        <v>R1026</v>
      </c>
      <c r="L2237">
        <f t="shared" si="34"/>
        <v>29</v>
      </c>
      <c r="M2237">
        <v>34154</v>
      </c>
    </row>
    <row r="2238" spans="1:13" x14ac:dyDescent="0.25">
      <c r="A2238" t="s">
        <v>1454</v>
      </c>
      <c r="B2238">
        <v>3</v>
      </c>
      <c r="C2238">
        <v>11987.17</v>
      </c>
      <c r="D2238" t="s">
        <v>11</v>
      </c>
      <c r="E2238" t="s">
        <v>10</v>
      </c>
      <c r="F2238" t="s">
        <v>11</v>
      </c>
      <c r="G2238" t="s">
        <v>11</v>
      </c>
      <c r="H2238">
        <v>1967</v>
      </c>
      <c r="I2238" t="str" cm="1">
        <f t="array" ref="I2238">IF(D2238="", INDEX($D$2:$D$2345, MODE(MATCH(IF($D$2:$D$2345&lt;&gt;"",$D$2:$D$2345), IF($D$2:$D$2345&lt;&gt;"",$D$2:$D$2345),0))), D2238)</f>
        <v>tier - 3</v>
      </c>
      <c r="J2238" t="str" cm="1">
        <f t="array" ref="J2238">IF(G2238="", INDEX($G$2:$G$2345, MODE(MATCH(IF($G$2:$G$2345&lt;&gt;"",$G$2:$G$2345), IF($G$2:$G$2345&lt;&gt;"",$G$2:$G$2345),0))), G2238)</f>
        <v>tier - 3</v>
      </c>
      <c r="K2238" t="str" cm="1">
        <f t="array" ref="K2238">IF(E2238="", INDEX($E$2:$E$2345, MODE(MATCH(IF($E$2:$E$2345&lt;&gt;"",$E$2:$E$2345), IF($E$2:$E$2345&lt;&gt;"",$E$2:$E$2345),0))), E2238)</f>
        <v>R1013</v>
      </c>
      <c r="L2238">
        <f t="shared" si="34"/>
        <v>39</v>
      </c>
      <c r="M2238">
        <v>30672</v>
      </c>
    </row>
    <row r="2239" spans="1:13" x14ac:dyDescent="0.25">
      <c r="A2239" t="s">
        <v>1453</v>
      </c>
      <c r="B2239">
        <v>1</v>
      </c>
      <c r="C2239">
        <v>11946.63</v>
      </c>
      <c r="D2239" t="s">
        <v>11</v>
      </c>
      <c r="E2239" t="s">
        <v>10</v>
      </c>
      <c r="F2239" t="s">
        <v>11</v>
      </c>
      <c r="G2239" t="s">
        <v>9</v>
      </c>
      <c r="H2239">
        <v>1964</v>
      </c>
      <c r="I2239" t="str" cm="1">
        <f t="array" ref="I2239">IF(D2239="", INDEX($D$2:$D$2345, MODE(MATCH(IF($D$2:$D$2345&lt;&gt;"",$D$2:$D$2345), IF($D$2:$D$2345&lt;&gt;"",$D$2:$D$2345),0))), D2239)</f>
        <v>tier - 3</v>
      </c>
      <c r="J2239" t="str" cm="1">
        <f t="array" ref="J2239">IF(G2239="", INDEX($G$2:$G$2345, MODE(MATCH(IF($G$2:$G$2345&lt;&gt;"",$G$2:$G$2345), IF($G$2:$G$2345&lt;&gt;"",$G$2:$G$2345),0))), G2239)</f>
        <v>tier - 2</v>
      </c>
      <c r="K2239" t="str" cm="1">
        <f t="array" ref="K2239">IF(E2239="", INDEX($E$2:$E$2345, MODE(MATCH(IF($E$2:$E$2345&lt;&gt;"",$E$2:$E$2345), IF($E$2:$E$2345&lt;&gt;"",$E$2:$E$2345),0))), E2239)</f>
        <v>R1013</v>
      </c>
      <c r="L2239">
        <f t="shared" si="34"/>
        <v>55</v>
      </c>
      <c r="M2239">
        <v>24744</v>
      </c>
    </row>
    <row r="2240" spans="1:13" x14ac:dyDescent="0.25">
      <c r="A2240" t="s">
        <v>2273</v>
      </c>
      <c r="B2240">
        <v>3</v>
      </c>
      <c r="C2240">
        <v>40932.43</v>
      </c>
      <c r="D2240" t="s">
        <v>13</v>
      </c>
      <c r="E2240" t="s">
        <v>10</v>
      </c>
      <c r="F2240" t="s">
        <v>13</v>
      </c>
      <c r="G2240" t="s">
        <v>9</v>
      </c>
      <c r="H2240">
        <v>1992</v>
      </c>
      <c r="I2240" t="str" cm="1">
        <f t="array" ref="I2240">IF(D2240="", INDEX($D$2:$D$2345, MODE(MATCH(IF($D$2:$D$2345&lt;&gt;"",$D$2:$D$2345), IF($D$2:$D$2345&lt;&gt;"",$D$2:$D$2345),0))), D2240)</f>
        <v>tier - 1</v>
      </c>
      <c r="J2240" t="str" cm="1">
        <f t="array" ref="J2240">IF(G2240="", INDEX($G$2:$G$2345, MODE(MATCH(IF($G$2:$G$2345&lt;&gt;"",$G$2:$G$2345), IF($G$2:$G$2345&lt;&gt;"",$G$2:$G$2345),0))), G2240)</f>
        <v>tier - 2</v>
      </c>
      <c r="K2240" t="str" cm="1">
        <f t="array" ref="K2240">IF(E2240="", INDEX($E$2:$E$2345, MODE(MATCH(IF($E$2:$E$2345&lt;&gt;"",$E$2:$E$2345), IF($E$2:$E$2345&lt;&gt;"",$E$2:$E$2345),0))), E2240)</f>
        <v>R1013</v>
      </c>
      <c r="L2240">
        <f t="shared" si="34"/>
        <v>43</v>
      </c>
      <c r="M2240">
        <v>29071</v>
      </c>
    </row>
    <row r="2241" spans="1:13" x14ac:dyDescent="0.25">
      <c r="A2241" t="s">
        <v>1452</v>
      </c>
      <c r="B2241">
        <v>1</v>
      </c>
      <c r="C2241">
        <v>11945.13</v>
      </c>
      <c r="D2241" t="s">
        <v>11</v>
      </c>
      <c r="E2241" t="s">
        <v>18</v>
      </c>
      <c r="F2241" t="s">
        <v>11</v>
      </c>
      <c r="G2241" t="s">
        <v>9</v>
      </c>
      <c r="H2241">
        <v>1965</v>
      </c>
      <c r="I2241" t="str" cm="1">
        <f t="array" ref="I2241">IF(D2241="", INDEX($D$2:$D$2345, MODE(MATCH(IF($D$2:$D$2345&lt;&gt;"",$D$2:$D$2345), IF($D$2:$D$2345&lt;&gt;"",$D$2:$D$2345),0))), D2241)</f>
        <v>tier - 3</v>
      </c>
      <c r="J2241" t="str" cm="1">
        <f t="array" ref="J2241">IF(G2241="", INDEX($G$2:$G$2345, MODE(MATCH(IF($G$2:$G$2345&lt;&gt;"",$G$2:$G$2345), IF($G$2:$G$2345&lt;&gt;"",$G$2:$G$2345),0))), G2241)</f>
        <v>tier - 2</v>
      </c>
      <c r="K2241" t="str" cm="1">
        <f t="array" ref="K2241">IF(E2241="", INDEX($E$2:$E$2345, MODE(MATCH(IF($E$2:$E$2345&lt;&gt;"",$E$2:$E$2345), IF($E$2:$E$2345&lt;&gt;"",$E$2:$E$2345),0))), E2241)</f>
        <v>R1012</v>
      </c>
      <c r="L2241">
        <f t="shared" si="34"/>
        <v>58</v>
      </c>
      <c r="M2241">
        <v>23682</v>
      </c>
    </row>
    <row r="2242" spans="1:13" x14ac:dyDescent="0.25">
      <c r="A2242" t="s">
        <v>1451</v>
      </c>
      <c r="B2242">
        <v>0</v>
      </c>
      <c r="C2242">
        <v>11944.59</v>
      </c>
      <c r="D2242" t="s">
        <v>11</v>
      </c>
      <c r="E2242" t="s">
        <v>159</v>
      </c>
      <c r="F2242" t="s">
        <v>11</v>
      </c>
      <c r="G2242" t="s">
        <v>9</v>
      </c>
      <c r="H2242">
        <v>1964</v>
      </c>
      <c r="I2242" t="str" cm="1">
        <f t="array" ref="I2242">IF(D2242="", INDEX($D$2:$D$2345, MODE(MATCH(IF($D$2:$D$2345&lt;&gt;"",$D$2:$D$2345), IF($D$2:$D$2345&lt;&gt;"",$D$2:$D$2345),0))), D2242)</f>
        <v>tier - 3</v>
      </c>
      <c r="J2242" t="str" cm="1">
        <f t="array" ref="J2242">IF(G2242="", INDEX($G$2:$G$2345, MODE(MATCH(IF($G$2:$G$2345&lt;&gt;"",$G$2:$G$2345), IF($G$2:$G$2345&lt;&gt;"",$G$2:$G$2345),0))), G2242)</f>
        <v>tier - 2</v>
      </c>
      <c r="K2242" t="str" cm="1">
        <f t="array" ref="K2242">IF(E2242="", INDEX($E$2:$E$2345, MODE(MATCH(IF($E$2:$E$2345&lt;&gt;"",$E$2:$E$2345), IF($E$2:$E$2345&lt;&gt;"",$E$2:$E$2345),0))), E2242)</f>
        <v>R1016</v>
      </c>
      <c r="L2242">
        <f t="shared" ref="L2242:L2305" si="35">INT(YEARFRAC(M2242,DATE(2023,6,8)))</f>
        <v>57</v>
      </c>
      <c r="M2242">
        <v>24101</v>
      </c>
    </row>
    <row r="2243" spans="1:13" x14ac:dyDescent="0.25">
      <c r="A2243" t="s">
        <v>1450</v>
      </c>
      <c r="B2243">
        <v>3</v>
      </c>
      <c r="C2243">
        <v>11941.83</v>
      </c>
      <c r="D2243" t="s">
        <v>11</v>
      </c>
      <c r="E2243" t="s">
        <v>240</v>
      </c>
      <c r="F2243" t="s">
        <v>11</v>
      </c>
      <c r="G2243" t="s">
        <v>13</v>
      </c>
      <c r="H2243">
        <v>1991</v>
      </c>
      <c r="I2243" t="str" cm="1">
        <f t="array" ref="I2243">IF(D2243="", INDEX($D$2:$D$2345, MODE(MATCH(IF($D$2:$D$2345&lt;&gt;"",$D$2:$D$2345), IF($D$2:$D$2345&lt;&gt;"",$D$2:$D$2345),0))), D2243)</f>
        <v>tier - 3</v>
      </c>
      <c r="J2243" t="str" cm="1">
        <f t="array" ref="J2243">IF(G2243="", INDEX($G$2:$G$2345, MODE(MATCH(IF($G$2:$G$2345&lt;&gt;"",$G$2:$G$2345), IF($G$2:$G$2345&lt;&gt;"",$G$2:$G$2345),0))), G2243)</f>
        <v>tier - 1</v>
      </c>
      <c r="K2243" t="str" cm="1">
        <f t="array" ref="K2243">IF(E2243="", INDEX($E$2:$E$2345, MODE(MATCH(IF($E$2:$E$2345&lt;&gt;"",$E$2:$E$2345), IF($E$2:$E$2345&lt;&gt;"",$E$2:$E$2345),0))), E2243)</f>
        <v>R1023</v>
      </c>
      <c r="L2243">
        <f t="shared" si="35"/>
        <v>58</v>
      </c>
      <c r="M2243">
        <v>23669</v>
      </c>
    </row>
    <row r="2244" spans="1:13" x14ac:dyDescent="0.25">
      <c r="A2244" t="s">
        <v>1449</v>
      </c>
      <c r="B2244">
        <v>0</v>
      </c>
      <c r="C2244">
        <v>11938.26</v>
      </c>
      <c r="D2244" t="s">
        <v>11</v>
      </c>
      <c r="E2244" t="s">
        <v>157</v>
      </c>
      <c r="F2244" t="s">
        <v>11</v>
      </c>
      <c r="G2244" t="s">
        <v>11</v>
      </c>
      <c r="H2244">
        <v>1964</v>
      </c>
      <c r="I2244" t="str" cm="1">
        <f t="array" ref="I2244">IF(D2244="", INDEX($D$2:$D$2345, MODE(MATCH(IF($D$2:$D$2345&lt;&gt;"",$D$2:$D$2345), IF($D$2:$D$2345&lt;&gt;"",$D$2:$D$2345),0))), D2244)</f>
        <v>tier - 3</v>
      </c>
      <c r="J2244" t="str" cm="1">
        <f t="array" ref="J2244">IF(G2244="", INDEX($G$2:$G$2345, MODE(MATCH(IF($G$2:$G$2345&lt;&gt;"",$G$2:$G$2345), IF($G$2:$G$2345&lt;&gt;"",$G$2:$G$2345),0))), G2244)</f>
        <v>tier - 3</v>
      </c>
      <c r="K2244" t="str" cm="1">
        <f t="array" ref="K2244">IF(E2244="", INDEX($E$2:$E$2345, MODE(MATCH(IF($E$2:$E$2345&lt;&gt;"",$E$2:$E$2345), IF($E$2:$E$2345&lt;&gt;"",$E$2:$E$2345),0))), E2244)</f>
        <v>R1019</v>
      </c>
      <c r="L2244">
        <f t="shared" si="35"/>
        <v>31</v>
      </c>
      <c r="M2244">
        <v>33452</v>
      </c>
    </row>
    <row r="2245" spans="1:13" x14ac:dyDescent="0.25">
      <c r="A2245" t="s">
        <v>1448</v>
      </c>
      <c r="B2245">
        <v>0</v>
      </c>
      <c r="C2245">
        <v>11931.13</v>
      </c>
      <c r="D2245" t="s">
        <v>11</v>
      </c>
      <c r="E2245" t="s">
        <v>157</v>
      </c>
      <c r="F2245" t="s">
        <v>11</v>
      </c>
      <c r="G2245" t="s">
        <v>13</v>
      </c>
      <c r="H2245">
        <v>1964</v>
      </c>
      <c r="I2245" t="str" cm="1">
        <f t="array" ref="I2245">IF(D2245="", INDEX($D$2:$D$2345, MODE(MATCH(IF($D$2:$D$2345&lt;&gt;"",$D$2:$D$2345), IF($D$2:$D$2345&lt;&gt;"",$D$2:$D$2345),0))), D2245)</f>
        <v>tier - 3</v>
      </c>
      <c r="J2245" t="str" cm="1">
        <f t="array" ref="J2245">IF(G2245="", INDEX($G$2:$G$2345, MODE(MATCH(IF($G$2:$G$2345&lt;&gt;"",$G$2:$G$2345), IF($G$2:$G$2345&lt;&gt;"",$G$2:$G$2345),0))), G2245)</f>
        <v>tier - 1</v>
      </c>
      <c r="K2245" t="str" cm="1">
        <f t="array" ref="K2245">IF(E2245="", INDEX($E$2:$E$2345, MODE(MATCH(IF($E$2:$E$2345&lt;&gt;"",$E$2:$E$2345), IF($E$2:$E$2345&lt;&gt;"",$E$2:$E$2345),0))), E2245)</f>
        <v>R1019</v>
      </c>
      <c r="L2245">
        <f t="shared" si="35"/>
        <v>58</v>
      </c>
      <c r="M2245">
        <v>23731</v>
      </c>
    </row>
    <row r="2246" spans="1:13" x14ac:dyDescent="0.25">
      <c r="A2246" t="s">
        <v>1447</v>
      </c>
      <c r="B2246">
        <v>0</v>
      </c>
      <c r="C2246">
        <v>11918.2</v>
      </c>
      <c r="D2246" t="s">
        <v>11</v>
      </c>
      <c r="E2246" t="s">
        <v>291</v>
      </c>
      <c r="F2246" t="s">
        <v>11</v>
      </c>
      <c r="G2246" t="s">
        <v>13</v>
      </c>
      <c r="H2246">
        <v>1964</v>
      </c>
      <c r="I2246" t="str" cm="1">
        <f t="array" ref="I2246">IF(D2246="", INDEX($D$2:$D$2345, MODE(MATCH(IF($D$2:$D$2345&lt;&gt;"",$D$2:$D$2345), IF($D$2:$D$2345&lt;&gt;"",$D$2:$D$2345),0))), D2246)</f>
        <v>tier - 3</v>
      </c>
      <c r="J2246" t="str" cm="1">
        <f t="array" ref="J2246">IF(G2246="", INDEX($G$2:$G$2345, MODE(MATCH(IF($G$2:$G$2345&lt;&gt;"",$G$2:$G$2345), IF($G$2:$G$2345&lt;&gt;"",$G$2:$G$2345),0))), G2246)</f>
        <v>tier - 1</v>
      </c>
      <c r="K2246" t="str" cm="1">
        <f t="array" ref="K2246">IF(E2246="", INDEX($E$2:$E$2345, MODE(MATCH(IF($E$2:$E$2345&lt;&gt;"",$E$2:$E$2345), IF($E$2:$E$2345&lt;&gt;"",$E$2:$E$2345),0))), E2246)</f>
        <v>R1021</v>
      </c>
      <c r="L2246">
        <f t="shared" si="35"/>
        <v>58</v>
      </c>
      <c r="M2246">
        <v>23700</v>
      </c>
    </row>
    <row r="2247" spans="1:13" x14ac:dyDescent="0.25">
      <c r="A2247" t="s">
        <v>1446</v>
      </c>
      <c r="B2247">
        <v>2</v>
      </c>
      <c r="C2247">
        <v>11884.05</v>
      </c>
      <c r="D2247" t="s">
        <v>11</v>
      </c>
      <c r="E2247" t="s">
        <v>10</v>
      </c>
      <c r="F2247" t="s">
        <v>11</v>
      </c>
      <c r="G2247" t="s">
        <v>11</v>
      </c>
      <c r="H2247">
        <v>2004</v>
      </c>
      <c r="I2247" t="str" cm="1">
        <f t="array" ref="I2247">IF(D2247="", INDEX($D$2:$D$2345, MODE(MATCH(IF($D$2:$D$2345&lt;&gt;"",$D$2:$D$2345), IF($D$2:$D$2345&lt;&gt;"",$D$2:$D$2345),0))), D2247)</f>
        <v>tier - 3</v>
      </c>
      <c r="J2247" t="str" cm="1">
        <f t="array" ref="J2247">IF(G2247="", INDEX($G$2:$G$2345, MODE(MATCH(IF($G$2:$G$2345&lt;&gt;"",$G$2:$G$2345), IF($G$2:$G$2345&lt;&gt;"",$G$2:$G$2345),0))), G2247)</f>
        <v>tier - 3</v>
      </c>
      <c r="K2247" t="str" cm="1">
        <f t="array" ref="K2247">IF(E2247="", INDEX($E$2:$E$2345, MODE(MATCH(IF($E$2:$E$2345&lt;&gt;"",$E$2:$E$2345), IF($E$2:$E$2345&lt;&gt;"",$E$2:$E$2345),0))), E2247)</f>
        <v>R1013</v>
      </c>
      <c r="L2247">
        <f t="shared" si="35"/>
        <v>59</v>
      </c>
      <c r="M2247">
        <v>23530</v>
      </c>
    </row>
    <row r="2248" spans="1:13" x14ac:dyDescent="0.25">
      <c r="A2248" t="s">
        <v>1445</v>
      </c>
      <c r="B2248">
        <v>2</v>
      </c>
      <c r="C2248">
        <v>11881.97</v>
      </c>
      <c r="D2248" t="s">
        <v>11</v>
      </c>
      <c r="E2248" t="s">
        <v>10</v>
      </c>
      <c r="F2248" t="s">
        <v>11</v>
      </c>
      <c r="G2248" t="s">
        <v>13</v>
      </c>
      <c r="H2248">
        <v>1967</v>
      </c>
      <c r="I2248" t="str" cm="1">
        <f t="array" ref="I2248">IF(D2248="", INDEX($D$2:$D$2345, MODE(MATCH(IF($D$2:$D$2345&lt;&gt;"",$D$2:$D$2345), IF($D$2:$D$2345&lt;&gt;"",$D$2:$D$2345),0))), D2248)</f>
        <v>tier - 3</v>
      </c>
      <c r="J2248" t="str" cm="1">
        <f t="array" ref="J2248">IF(G2248="", INDEX($G$2:$G$2345, MODE(MATCH(IF($G$2:$G$2345&lt;&gt;"",$G$2:$G$2345), IF($G$2:$G$2345&lt;&gt;"",$G$2:$G$2345),0))), G2248)</f>
        <v>tier - 1</v>
      </c>
      <c r="K2248" t="str" cm="1">
        <f t="array" ref="K2248">IF(E2248="", INDEX($E$2:$E$2345, MODE(MATCH(IF($E$2:$E$2345&lt;&gt;"",$E$2:$E$2345), IF($E$2:$E$2345&lt;&gt;"",$E$2:$E$2345),0))), E2248)</f>
        <v>R1013</v>
      </c>
      <c r="L2248">
        <f t="shared" si="35"/>
        <v>18</v>
      </c>
      <c r="M2248">
        <v>38289</v>
      </c>
    </row>
    <row r="2249" spans="1:13" x14ac:dyDescent="0.25">
      <c r="A2249" t="s">
        <v>1444</v>
      </c>
      <c r="B2249">
        <v>2</v>
      </c>
      <c r="C2249">
        <v>11881.36</v>
      </c>
      <c r="D2249" t="s">
        <v>11</v>
      </c>
      <c r="E2249" t="s">
        <v>33</v>
      </c>
      <c r="F2249" t="s">
        <v>11</v>
      </c>
      <c r="G2249" t="s">
        <v>9</v>
      </c>
      <c r="H2249">
        <v>1967</v>
      </c>
      <c r="I2249" t="str" cm="1">
        <f t="array" ref="I2249">IF(D2249="", INDEX($D$2:$D$2345, MODE(MATCH(IF($D$2:$D$2345&lt;&gt;"",$D$2:$D$2345), IF($D$2:$D$2345&lt;&gt;"",$D$2:$D$2345),0))), D2249)</f>
        <v>tier - 3</v>
      </c>
      <c r="J2249" t="str" cm="1">
        <f t="array" ref="J2249">IF(G2249="", INDEX($G$2:$G$2345, MODE(MATCH(IF($G$2:$G$2345&lt;&gt;"",$G$2:$G$2345), IF($G$2:$G$2345&lt;&gt;"",$G$2:$G$2345),0))), G2249)</f>
        <v>tier - 2</v>
      </c>
      <c r="K2249" t="str" cm="1">
        <f t="array" ref="K2249">IF(E2249="", INDEX($E$2:$E$2345, MODE(MATCH(IF($E$2:$E$2345&lt;&gt;"",$E$2:$E$2345), IF($E$2:$E$2345&lt;&gt;"",$E$2:$E$2345),0))), E2249)</f>
        <v>R1011</v>
      </c>
      <c r="L2249">
        <f t="shared" si="35"/>
        <v>55</v>
      </c>
      <c r="M2249">
        <v>24667</v>
      </c>
    </row>
    <row r="2250" spans="1:13" x14ac:dyDescent="0.25">
      <c r="A2250" t="s">
        <v>1443</v>
      </c>
      <c r="B2250">
        <v>1</v>
      </c>
      <c r="C2250">
        <v>11879.1</v>
      </c>
      <c r="D2250" t="s">
        <v>11</v>
      </c>
      <c r="E2250" t="s">
        <v>238</v>
      </c>
      <c r="F2250" t="s">
        <v>11</v>
      </c>
      <c r="G2250" t="s">
        <v>11</v>
      </c>
      <c r="H2250">
        <v>1967</v>
      </c>
      <c r="I2250" t="str" cm="1">
        <f t="array" ref="I2250">IF(D2250="", INDEX($D$2:$D$2345, MODE(MATCH(IF($D$2:$D$2345&lt;&gt;"",$D$2:$D$2345), IF($D$2:$D$2345&lt;&gt;"",$D$2:$D$2345),0))), D2250)</f>
        <v>tier - 3</v>
      </c>
      <c r="J2250" t="str" cm="1">
        <f t="array" ref="J2250">IF(G2250="", INDEX($G$2:$G$2345, MODE(MATCH(IF($G$2:$G$2345&lt;&gt;"",$G$2:$G$2345), IF($G$2:$G$2345&lt;&gt;"",$G$2:$G$2345),0))), G2250)</f>
        <v>tier - 3</v>
      </c>
      <c r="K2250" t="str" cm="1">
        <f t="array" ref="K2250">IF(E2250="", INDEX($E$2:$E$2345, MODE(MATCH(IF($E$2:$E$2345&lt;&gt;"",$E$2:$E$2345), IF($E$2:$E$2345&lt;&gt;"",$E$2:$E$2345),0))), E2250)</f>
        <v>R1024</v>
      </c>
      <c r="L2250">
        <f t="shared" si="35"/>
        <v>55</v>
      </c>
      <c r="M2250">
        <v>24708</v>
      </c>
    </row>
    <row r="2251" spans="1:13" x14ac:dyDescent="0.25">
      <c r="A2251" t="s">
        <v>2272</v>
      </c>
      <c r="B2251">
        <v>1</v>
      </c>
      <c r="C2251">
        <v>40904.199999999997</v>
      </c>
      <c r="D2251" t="s">
        <v>13</v>
      </c>
      <c r="E2251" t="s">
        <v>238</v>
      </c>
      <c r="F2251" t="s">
        <v>13</v>
      </c>
      <c r="G2251" t="s">
        <v>13</v>
      </c>
      <c r="H2251">
        <v>1999</v>
      </c>
      <c r="I2251" t="str" cm="1">
        <f t="array" ref="I2251">IF(D2251="", INDEX($D$2:$D$2345, MODE(MATCH(IF($D$2:$D$2345&lt;&gt;"",$D$2:$D$2345), IF($D$2:$D$2345&lt;&gt;"",$D$2:$D$2345),0))), D2251)</f>
        <v>tier - 1</v>
      </c>
      <c r="J2251" t="str" cm="1">
        <f t="array" ref="J2251">IF(G2251="", INDEX($G$2:$G$2345, MODE(MATCH(IF($G$2:$G$2345&lt;&gt;"",$G$2:$G$2345), IF($G$2:$G$2345&lt;&gt;"",$G$2:$G$2345),0))), G2251)</f>
        <v>tier - 1</v>
      </c>
      <c r="K2251" t="str" cm="1">
        <f t="array" ref="K2251">IF(E2251="", INDEX($E$2:$E$2345, MODE(MATCH(IF($E$2:$E$2345&lt;&gt;"",$E$2:$E$2345), IF($E$2:$E$2345&lt;&gt;"",$E$2:$E$2345),0))), E2251)</f>
        <v>R1024</v>
      </c>
      <c r="L2251">
        <f t="shared" si="35"/>
        <v>30</v>
      </c>
      <c r="M2251">
        <v>33787</v>
      </c>
    </row>
    <row r="2252" spans="1:13" x14ac:dyDescent="0.25">
      <c r="A2252" t="s">
        <v>1442</v>
      </c>
      <c r="B2252">
        <v>0</v>
      </c>
      <c r="C2252">
        <v>11858.56</v>
      </c>
      <c r="D2252" t="s">
        <v>11</v>
      </c>
      <c r="E2252" t="s">
        <v>33</v>
      </c>
      <c r="F2252" t="s">
        <v>11</v>
      </c>
      <c r="G2252" t="s">
        <v>11</v>
      </c>
      <c r="H2252">
        <v>1974</v>
      </c>
      <c r="I2252" t="str" cm="1">
        <f t="array" ref="I2252">IF(D2252="", INDEX($D$2:$D$2345, MODE(MATCH(IF($D$2:$D$2345&lt;&gt;"",$D$2:$D$2345), IF($D$2:$D$2345&lt;&gt;"",$D$2:$D$2345),0))), D2252)</f>
        <v>tier - 3</v>
      </c>
      <c r="J2252" t="str" cm="1">
        <f t="array" ref="J2252">IF(G2252="", INDEX($G$2:$G$2345, MODE(MATCH(IF($G$2:$G$2345&lt;&gt;"",$G$2:$G$2345), IF($G$2:$G$2345&lt;&gt;"",$G$2:$G$2345),0))), G2252)</f>
        <v>tier - 3</v>
      </c>
      <c r="K2252" t="str" cm="1">
        <f t="array" ref="K2252">IF(E2252="", INDEX($E$2:$E$2345, MODE(MATCH(IF($E$2:$E$2345&lt;&gt;"",$E$2:$E$2345), IF($E$2:$E$2345&lt;&gt;"",$E$2:$E$2345),0))), E2252)</f>
        <v>R1011</v>
      </c>
      <c r="L2252">
        <f t="shared" si="35"/>
        <v>55</v>
      </c>
      <c r="M2252">
        <v>24660</v>
      </c>
    </row>
    <row r="2253" spans="1:13" x14ac:dyDescent="0.25">
      <c r="A2253" t="s">
        <v>1441</v>
      </c>
      <c r="B2253">
        <v>0</v>
      </c>
      <c r="C2253">
        <v>11856.41</v>
      </c>
      <c r="D2253" t="s">
        <v>11</v>
      </c>
      <c r="E2253" t="s">
        <v>10</v>
      </c>
      <c r="F2253" t="s">
        <v>11</v>
      </c>
      <c r="G2253" t="s">
        <v>9</v>
      </c>
      <c r="H2253">
        <v>1964</v>
      </c>
      <c r="I2253" t="str" cm="1">
        <f t="array" ref="I2253">IF(D2253="", INDEX($D$2:$D$2345, MODE(MATCH(IF($D$2:$D$2345&lt;&gt;"",$D$2:$D$2345), IF($D$2:$D$2345&lt;&gt;"",$D$2:$D$2345),0))), D2253)</f>
        <v>tier - 3</v>
      </c>
      <c r="J2253" t="str" cm="1">
        <f t="array" ref="J2253">IF(G2253="", INDEX($G$2:$G$2345, MODE(MATCH(IF($G$2:$G$2345&lt;&gt;"",$G$2:$G$2345), IF($G$2:$G$2345&lt;&gt;"",$G$2:$G$2345),0))), G2253)</f>
        <v>tier - 2</v>
      </c>
      <c r="K2253" t="str" cm="1">
        <f t="array" ref="K2253">IF(E2253="", INDEX($E$2:$E$2345, MODE(MATCH(IF($E$2:$E$2345&lt;&gt;"",$E$2:$E$2345), IF($E$2:$E$2345&lt;&gt;"",$E$2:$E$2345),0))), E2253)</f>
        <v>R1013</v>
      </c>
      <c r="L2253">
        <f t="shared" si="35"/>
        <v>48</v>
      </c>
      <c r="M2253">
        <v>27301</v>
      </c>
    </row>
    <row r="2254" spans="1:13" x14ac:dyDescent="0.25">
      <c r="A2254" t="s">
        <v>1440</v>
      </c>
      <c r="B2254">
        <v>0</v>
      </c>
      <c r="C2254">
        <v>11848.14</v>
      </c>
      <c r="D2254" t="s">
        <v>11</v>
      </c>
      <c r="E2254" t="s">
        <v>33</v>
      </c>
      <c r="F2254" t="s">
        <v>11</v>
      </c>
      <c r="G2254" t="s">
        <v>9</v>
      </c>
      <c r="H2254">
        <v>1964</v>
      </c>
      <c r="I2254" t="str" cm="1">
        <f t="array" ref="I2254">IF(D2254="", INDEX($D$2:$D$2345, MODE(MATCH(IF($D$2:$D$2345&lt;&gt;"",$D$2:$D$2345), IF($D$2:$D$2345&lt;&gt;"",$D$2:$D$2345),0))), D2254)</f>
        <v>tier - 3</v>
      </c>
      <c r="J2254" t="str" cm="1">
        <f t="array" ref="J2254">IF(G2254="", INDEX($G$2:$G$2345, MODE(MATCH(IF($G$2:$G$2345&lt;&gt;"",$G$2:$G$2345), IF($G$2:$G$2345&lt;&gt;"",$G$2:$G$2345),0))), G2254)</f>
        <v>tier - 2</v>
      </c>
      <c r="K2254" t="str" cm="1">
        <f t="array" ref="K2254">IF(E2254="", INDEX($E$2:$E$2345, MODE(MATCH(IF($E$2:$E$2345&lt;&gt;"",$E$2:$E$2345), IF($E$2:$E$2345&lt;&gt;"",$E$2:$E$2345),0))), E2254)</f>
        <v>R1011</v>
      </c>
      <c r="L2254">
        <f t="shared" si="35"/>
        <v>58</v>
      </c>
      <c r="M2254">
        <v>23555</v>
      </c>
    </row>
    <row r="2255" spans="1:13" x14ac:dyDescent="0.25">
      <c r="A2255" t="s">
        <v>1439</v>
      </c>
      <c r="B2255">
        <v>0</v>
      </c>
      <c r="C2255">
        <v>11842.62</v>
      </c>
      <c r="D2255" t="s">
        <v>11</v>
      </c>
      <c r="E2255" t="s">
        <v>18</v>
      </c>
      <c r="F2255" t="s">
        <v>11</v>
      </c>
      <c r="G2255" t="s">
        <v>11</v>
      </c>
      <c r="H2255">
        <v>1965</v>
      </c>
      <c r="I2255" t="str" cm="1">
        <f t="array" ref="I2255">IF(D2255="", INDEX($D$2:$D$2345, MODE(MATCH(IF($D$2:$D$2345&lt;&gt;"",$D$2:$D$2345), IF($D$2:$D$2345&lt;&gt;"",$D$2:$D$2345),0))), D2255)</f>
        <v>tier - 3</v>
      </c>
      <c r="J2255" t="str" cm="1">
        <f t="array" ref="J2255">IF(G2255="", INDEX($G$2:$G$2345, MODE(MATCH(IF($G$2:$G$2345&lt;&gt;"",$G$2:$G$2345), IF($G$2:$G$2345&lt;&gt;"",$G$2:$G$2345),0))), G2255)</f>
        <v>tier - 3</v>
      </c>
      <c r="K2255" t="str" cm="1">
        <f t="array" ref="K2255">IF(E2255="", INDEX($E$2:$E$2345, MODE(MATCH(IF($E$2:$E$2345&lt;&gt;"",$E$2:$E$2345), IF($E$2:$E$2345&lt;&gt;"",$E$2:$E$2345),0))), E2255)</f>
        <v>R1012</v>
      </c>
      <c r="L2255">
        <f t="shared" si="35"/>
        <v>58</v>
      </c>
      <c r="M2255">
        <v>23691</v>
      </c>
    </row>
    <row r="2256" spans="1:13" x14ac:dyDescent="0.25">
      <c r="A2256" t="s">
        <v>1438</v>
      </c>
      <c r="B2256">
        <v>0</v>
      </c>
      <c r="C2256">
        <v>11842.44</v>
      </c>
      <c r="D2256" t="s">
        <v>11</v>
      </c>
      <c r="E2256" t="s">
        <v>33</v>
      </c>
      <c r="F2256" t="s">
        <v>11</v>
      </c>
      <c r="G2256" t="s">
        <v>9</v>
      </c>
      <c r="H2256">
        <v>1964</v>
      </c>
      <c r="I2256" t="str" cm="1">
        <f t="array" ref="I2256">IF(D2256="", INDEX($D$2:$D$2345, MODE(MATCH(IF($D$2:$D$2345&lt;&gt;"",$D$2:$D$2345), IF($D$2:$D$2345&lt;&gt;"",$D$2:$D$2345),0))), D2256)</f>
        <v>tier - 3</v>
      </c>
      <c r="J2256" t="str" cm="1">
        <f t="array" ref="J2256">IF(G2256="", INDEX($G$2:$G$2345, MODE(MATCH(IF($G$2:$G$2345&lt;&gt;"",$G$2:$G$2345), IF($G$2:$G$2345&lt;&gt;"",$G$2:$G$2345),0))), G2256)</f>
        <v>tier - 2</v>
      </c>
      <c r="K2256" t="str" cm="1">
        <f t="array" ref="K2256">IF(E2256="", INDEX($E$2:$E$2345, MODE(MATCH(IF($E$2:$E$2345&lt;&gt;"",$E$2:$E$2345), IF($E$2:$E$2345&lt;&gt;"",$E$2:$E$2345),0))), E2256)</f>
        <v>R1011</v>
      </c>
      <c r="L2256">
        <f t="shared" si="35"/>
        <v>57</v>
      </c>
      <c r="M2256">
        <v>23934</v>
      </c>
    </row>
    <row r="2257" spans="1:13" x14ac:dyDescent="0.25">
      <c r="A2257" t="s">
        <v>1437</v>
      </c>
      <c r="B2257">
        <v>0</v>
      </c>
      <c r="C2257">
        <v>11840.78</v>
      </c>
      <c r="D2257" t="s">
        <v>11</v>
      </c>
      <c r="E2257" t="s">
        <v>18</v>
      </c>
      <c r="F2257" t="s">
        <v>11</v>
      </c>
      <c r="G2257" t="s">
        <v>9</v>
      </c>
      <c r="H2257">
        <v>1965</v>
      </c>
      <c r="I2257" t="str" cm="1">
        <f t="array" ref="I2257">IF(D2257="", INDEX($D$2:$D$2345, MODE(MATCH(IF($D$2:$D$2345&lt;&gt;"",$D$2:$D$2345), IF($D$2:$D$2345&lt;&gt;"",$D$2:$D$2345),0))), D2257)</f>
        <v>tier - 3</v>
      </c>
      <c r="J2257" t="str" cm="1">
        <f t="array" ref="J2257">IF(G2257="", INDEX($G$2:$G$2345, MODE(MATCH(IF($G$2:$G$2345&lt;&gt;"",$G$2:$G$2345), IF($G$2:$G$2345&lt;&gt;"",$G$2:$G$2345),0))), G2257)</f>
        <v>tier - 2</v>
      </c>
      <c r="K2257" t="str" cm="1">
        <f t="array" ref="K2257">IF(E2257="", INDEX($E$2:$E$2345, MODE(MATCH(IF($E$2:$E$2345&lt;&gt;"",$E$2:$E$2345), IF($E$2:$E$2345&lt;&gt;"",$E$2:$E$2345),0))), E2257)</f>
        <v>R1012</v>
      </c>
      <c r="L2257">
        <f t="shared" si="35"/>
        <v>58</v>
      </c>
      <c r="M2257">
        <v>23645</v>
      </c>
    </row>
    <row r="2258" spans="1:13" x14ac:dyDescent="0.25">
      <c r="A2258" t="s">
        <v>1436</v>
      </c>
      <c r="B2258">
        <v>0</v>
      </c>
      <c r="C2258">
        <v>11837.16</v>
      </c>
      <c r="D2258" t="s">
        <v>11</v>
      </c>
      <c r="E2258" t="s">
        <v>33</v>
      </c>
      <c r="F2258" t="s">
        <v>11</v>
      </c>
      <c r="G2258" t="s">
        <v>11</v>
      </c>
      <c r="H2258">
        <v>1964</v>
      </c>
      <c r="I2258" t="str" cm="1">
        <f t="array" ref="I2258">IF(D2258="", INDEX($D$2:$D$2345, MODE(MATCH(IF($D$2:$D$2345&lt;&gt;"",$D$2:$D$2345), IF($D$2:$D$2345&lt;&gt;"",$D$2:$D$2345),0))), D2258)</f>
        <v>tier - 3</v>
      </c>
      <c r="J2258" t="str" cm="1">
        <f t="array" ref="J2258">IF(G2258="", INDEX($G$2:$G$2345, MODE(MATCH(IF($G$2:$G$2345&lt;&gt;"",$G$2:$G$2345), IF($G$2:$G$2345&lt;&gt;"",$G$2:$G$2345),0))), G2258)</f>
        <v>tier - 3</v>
      </c>
      <c r="K2258" t="str" cm="1">
        <f t="array" ref="K2258">IF(E2258="", INDEX($E$2:$E$2345, MODE(MATCH(IF($E$2:$E$2345&lt;&gt;"",$E$2:$E$2345), IF($E$2:$E$2345&lt;&gt;"",$E$2:$E$2345),0))), E2258)</f>
        <v>R1011</v>
      </c>
      <c r="L2258">
        <f t="shared" si="35"/>
        <v>57</v>
      </c>
      <c r="M2258">
        <v>23996</v>
      </c>
    </row>
    <row r="2259" spans="1:13" x14ac:dyDescent="0.25">
      <c r="A2259" t="s">
        <v>1435</v>
      </c>
      <c r="B2259">
        <v>0</v>
      </c>
      <c r="C2259">
        <v>11833.78</v>
      </c>
      <c r="D2259" t="s">
        <v>11</v>
      </c>
      <c r="E2259" t="s">
        <v>10</v>
      </c>
      <c r="F2259" t="s">
        <v>11</v>
      </c>
      <c r="G2259" t="s">
        <v>11</v>
      </c>
      <c r="H2259">
        <v>1964</v>
      </c>
      <c r="I2259" t="str" cm="1">
        <f t="array" ref="I2259">IF(D2259="", INDEX($D$2:$D$2345, MODE(MATCH(IF($D$2:$D$2345&lt;&gt;"",$D$2:$D$2345), IF($D$2:$D$2345&lt;&gt;"",$D$2:$D$2345),0))), D2259)</f>
        <v>tier - 3</v>
      </c>
      <c r="J2259" t="str" cm="1">
        <f t="array" ref="J2259">IF(G2259="", INDEX($G$2:$G$2345, MODE(MATCH(IF($G$2:$G$2345&lt;&gt;"",$G$2:$G$2345), IF($G$2:$G$2345&lt;&gt;"",$G$2:$G$2345),0))), G2259)</f>
        <v>tier - 3</v>
      </c>
      <c r="K2259" t="str" cm="1">
        <f t="array" ref="K2259">IF(E2259="", INDEX($E$2:$E$2345, MODE(MATCH(IF($E$2:$E$2345&lt;&gt;"",$E$2:$E$2345), IF($E$2:$E$2345&lt;&gt;"",$E$2:$E$2345),0))), E2259)</f>
        <v>R1013</v>
      </c>
      <c r="L2259">
        <f t="shared" si="35"/>
        <v>58</v>
      </c>
      <c r="M2259">
        <v>23555</v>
      </c>
    </row>
    <row r="2260" spans="1:13" x14ac:dyDescent="0.25">
      <c r="A2260" t="s">
        <v>1434</v>
      </c>
      <c r="B2260">
        <v>0</v>
      </c>
      <c r="C2260">
        <v>11830.61</v>
      </c>
      <c r="D2260" t="s">
        <v>11</v>
      </c>
      <c r="E2260" t="s">
        <v>18</v>
      </c>
      <c r="F2260" t="s">
        <v>11</v>
      </c>
      <c r="G2260" t="s">
        <v>13</v>
      </c>
      <c r="H2260">
        <v>1965</v>
      </c>
      <c r="I2260" t="str" cm="1">
        <f t="array" ref="I2260">IF(D2260="", INDEX($D$2:$D$2345, MODE(MATCH(IF($D$2:$D$2345&lt;&gt;"",$D$2:$D$2345), IF($D$2:$D$2345&lt;&gt;"",$D$2:$D$2345),0))), D2260)</f>
        <v>tier - 3</v>
      </c>
      <c r="J2260" t="str" cm="1">
        <f t="array" ref="J2260">IF(G2260="", INDEX($G$2:$G$2345, MODE(MATCH(IF($G$2:$G$2345&lt;&gt;"",$G$2:$G$2345), IF($G$2:$G$2345&lt;&gt;"",$G$2:$G$2345),0))), G2260)</f>
        <v>tier - 1</v>
      </c>
      <c r="K2260" t="str" cm="1">
        <f t="array" ref="K2260">IF(E2260="", INDEX($E$2:$E$2345, MODE(MATCH(IF($E$2:$E$2345&lt;&gt;"",$E$2:$E$2345), IF($E$2:$E$2345&lt;&gt;"",$E$2:$E$2345),0))), E2260)</f>
        <v>R1012</v>
      </c>
      <c r="L2260">
        <f t="shared" si="35"/>
        <v>58</v>
      </c>
      <c r="M2260">
        <v>23653</v>
      </c>
    </row>
    <row r="2261" spans="1:13" x14ac:dyDescent="0.25">
      <c r="A2261" t="s">
        <v>1433</v>
      </c>
      <c r="B2261">
        <v>3</v>
      </c>
      <c r="C2261">
        <v>11773.06</v>
      </c>
      <c r="D2261" t="s">
        <v>11</v>
      </c>
      <c r="E2261" t="s">
        <v>526</v>
      </c>
      <c r="F2261" t="s">
        <v>11</v>
      </c>
      <c r="G2261" t="s">
        <v>11</v>
      </c>
      <c r="H2261">
        <v>1982</v>
      </c>
      <c r="I2261" t="str" cm="1">
        <f t="array" ref="I2261">IF(D2261="", INDEX($D$2:$D$2345, MODE(MATCH(IF($D$2:$D$2345&lt;&gt;"",$D$2:$D$2345), IF($D$2:$D$2345&lt;&gt;"",$D$2:$D$2345),0))), D2261)</f>
        <v>tier - 3</v>
      </c>
      <c r="J2261" t="str" cm="1">
        <f t="array" ref="J2261">IF(G2261="", INDEX($G$2:$G$2345, MODE(MATCH(IF($G$2:$G$2345&lt;&gt;"",$G$2:$G$2345), IF($G$2:$G$2345&lt;&gt;"",$G$2:$G$2345),0))), G2261)</f>
        <v>tier - 3</v>
      </c>
      <c r="K2261" t="str" cm="1">
        <f t="array" ref="K2261">IF(E2261="", INDEX($E$2:$E$2345, MODE(MATCH(IF($E$2:$E$2345&lt;&gt;"",$E$2:$E$2345), IF($E$2:$E$2345&lt;&gt;"",$E$2:$E$2345),0))), E2261)</f>
        <v>R1026</v>
      </c>
      <c r="L2261">
        <f t="shared" si="35"/>
        <v>57</v>
      </c>
      <c r="M2261">
        <v>24066</v>
      </c>
    </row>
    <row r="2262" spans="1:13" x14ac:dyDescent="0.25">
      <c r="A2262" t="s">
        <v>2271</v>
      </c>
      <c r="B2262">
        <v>0</v>
      </c>
      <c r="C2262">
        <v>40817.85</v>
      </c>
      <c r="D2262" t="s">
        <v>13</v>
      </c>
      <c r="E2262" t="s">
        <v>33</v>
      </c>
      <c r="F2262" t="s">
        <v>13</v>
      </c>
      <c r="G2262" t="s">
        <v>11</v>
      </c>
      <c r="H2262">
        <v>1972</v>
      </c>
      <c r="I2262" t="str" cm="1">
        <f t="array" ref="I2262">IF(D2262="", INDEX($D$2:$D$2345, MODE(MATCH(IF($D$2:$D$2345&lt;&gt;"",$D$2:$D$2345), IF($D$2:$D$2345&lt;&gt;"",$D$2:$D$2345),0))), D2262)</f>
        <v>tier - 1</v>
      </c>
      <c r="J2262" t="str" cm="1">
        <f t="array" ref="J2262">IF(G2262="", INDEX($G$2:$G$2345, MODE(MATCH(IF($G$2:$G$2345&lt;&gt;"",$G$2:$G$2345), IF($G$2:$G$2345&lt;&gt;"",$G$2:$G$2345),0))), G2262)</f>
        <v>tier - 3</v>
      </c>
      <c r="K2262" t="str" cm="1">
        <f t="array" ref="K2262">IF(E2262="", INDEX($E$2:$E$2345, MODE(MATCH(IF($E$2:$E$2345&lt;&gt;"",$E$2:$E$2345), IF($E$2:$E$2345&lt;&gt;"",$E$2:$E$2345),0))), E2262)</f>
        <v>R1011</v>
      </c>
      <c r="L2262">
        <f t="shared" si="35"/>
        <v>23</v>
      </c>
      <c r="M2262">
        <v>36321</v>
      </c>
    </row>
    <row r="2263" spans="1:13" x14ac:dyDescent="0.25">
      <c r="A2263" t="s">
        <v>1432</v>
      </c>
      <c r="B2263">
        <v>1</v>
      </c>
      <c r="C2263">
        <v>11763</v>
      </c>
      <c r="D2263" t="s">
        <v>11</v>
      </c>
      <c r="E2263" t="s">
        <v>159</v>
      </c>
      <c r="F2263" t="s">
        <v>11</v>
      </c>
      <c r="G2263" t="s">
        <v>11</v>
      </c>
      <c r="H2263">
        <v>1966</v>
      </c>
      <c r="I2263" t="str" cm="1">
        <f t="array" ref="I2263">IF(D2263="", INDEX($D$2:$D$2345, MODE(MATCH(IF($D$2:$D$2345&lt;&gt;"",$D$2:$D$2345), IF($D$2:$D$2345&lt;&gt;"",$D$2:$D$2345),0))), D2263)</f>
        <v>tier - 3</v>
      </c>
      <c r="J2263" t="str" cm="1">
        <f t="array" ref="J2263">IF(G2263="", INDEX($G$2:$G$2345, MODE(MATCH(IF($G$2:$G$2345&lt;&gt;"",$G$2:$G$2345), IF($G$2:$G$2345&lt;&gt;"",$G$2:$G$2345),0))), G2263)</f>
        <v>tier - 3</v>
      </c>
      <c r="K2263" t="str" cm="1">
        <f t="array" ref="K2263">IF(E2263="", INDEX($E$2:$E$2345, MODE(MATCH(IF($E$2:$E$2345&lt;&gt;"",$E$2:$E$2345), IF($E$2:$E$2345&lt;&gt;"",$E$2:$E$2345),0))), E2263)</f>
        <v>R1016</v>
      </c>
      <c r="L2263">
        <f t="shared" si="35"/>
        <v>40</v>
      </c>
      <c r="M2263">
        <v>30157</v>
      </c>
    </row>
    <row r="2264" spans="1:13" x14ac:dyDescent="0.25">
      <c r="A2264" t="s">
        <v>1431</v>
      </c>
      <c r="B2264">
        <v>2</v>
      </c>
      <c r="C2264">
        <v>11752.68</v>
      </c>
      <c r="D2264" t="s">
        <v>11</v>
      </c>
      <c r="E2264" t="s">
        <v>526</v>
      </c>
      <c r="F2264" t="s">
        <v>11</v>
      </c>
      <c r="G2264" t="s">
        <v>13</v>
      </c>
      <c r="H2264">
        <v>1979</v>
      </c>
      <c r="I2264" t="str" cm="1">
        <f t="array" ref="I2264">IF(D2264="", INDEX($D$2:$D$2345, MODE(MATCH(IF($D$2:$D$2345&lt;&gt;"",$D$2:$D$2345), IF($D$2:$D$2345&lt;&gt;"",$D$2:$D$2345),0))), D2264)</f>
        <v>tier - 3</v>
      </c>
      <c r="J2264" t="str" cm="1">
        <f t="array" ref="J2264">IF(G2264="", INDEX($G$2:$G$2345, MODE(MATCH(IF($G$2:$G$2345&lt;&gt;"",$G$2:$G$2345), IF($G$2:$G$2345&lt;&gt;"",$G$2:$G$2345),0))), G2264)</f>
        <v>tier - 1</v>
      </c>
      <c r="K2264" t="str" cm="1">
        <f t="array" ref="K2264">IF(E2264="", INDEX($E$2:$E$2345, MODE(MATCH(IF($E$2:$E$2345&lt;&gt;"",$E$2:$E$2345), IF($E$2:$E$2345&lt;&gt;"",$E$2:$E$2345),0))), E2264)</f>
        <v>R1026</v>
      </c>
      <c r="L2264">
        <f t="shared" si="35"/>
        <v>56</v>
      </c>
      <c r="M2264">
        <v>24417</v>
      </c>
    </row>
    <row r="2265" spans="1:13" x14ac:dyDescent="0.25">
      <c r="A2265" t="s">
        <v>1430</v>
      </c>
      <c r="B2265">
        <v>0</v>
      </c>
      <c r="C2265">
        <v>11743.93</v>
      </c>
      <c r="D2265" t="s">
        <v>11</v>
      </c>
      <c r="E2265" t="s">
        <v>18</v>
      </c>
      <c r="F2265" t="s">
        <v>11</v>
      </c>
      <c r="G2265" t="s">
        <v>13</v>
      </c>
      <c r="H2265">
        <v>1964</v>
      </c>
      <c r="I2265" t="str" cm="1">
        <f t="array" ref="I2265">IF(D2265="", INDEX($D$2:$D$2345, MODE(MATCH(IF($D$2:$D$2345&lt;&gt;"",$D$2:$D$2345), IF($D$2:$D$2345&lt;&gt;"",$D$2:$D$2345),0))), D2265)</f>
        <v>tier - 3</v>
      </c>
      <c r="J2265" t="str" cm="1">
        <f t="array" ref="J2265">IF(G2265="", INDEX($G$2:$G$2345, MODE(MATCH(IF($G$2:$G$2345&lt;&gt;"",$G$2:$G$2345), IF($G$2:$G$2345&lt;&gt;"",$G$2:$G$2345),0))), G2265)</f>
        <v>tier - 1</v>
      </c>
      <c r="K2265" t="str" cm="1">
        <f t="array" ref="K2265">IF(E2265="", INDEX($E$2:$E$2345, MODE(MATCH(IF($E$2:$E$2345&lt;&gt;"",$E$2:$E$2345), IF($E$2:$E$2345&lt;&gt;"",$E$2:$E$2345),0))), E2265)</f>
        <v>R1012</v>
      </c>
      <c r="L2265">
        <f t="shared" si="35"/>
        <v>43</v>
      </c>
      <c r="M2265">
        <v>29191</v>
      </c>
    </row>
    <row r="2266" spans="1:13" x14ac:dyDescent="0.25">
      <c r="A2266" t="s">
        <v>1429</v>
      </c>
      <c r="B2266">
        <v>0</v>
      </c>
      <c r="C2266">
        <v>11743.3</v>
      </c>
      <c r="D2266" t="s">
        <v>11</v>
      </c>
      <c r="E2266" t="s">
        <v>10</v>
      </c>
      <c r="F2266" t="s">
        <v>11</v>
      </c>
      <c r="G2266" t="s">
        <v>11</v>
      </c>
      <c r="H2266">
        <v>1963</v>
      </c>
      <c r="I2266" t="str" cm="1">
        <f t="array" ref="I2266">IF(D2266="", INDEX($D$2:$D$2345, MODE(MATCH(IF($D$2:$D$2345&lt;&gt;"",$D$2:$D$2345), IF($D$2:$D$2345&lt;&gt;"",$D$2:$D$2345),0))), D2266)</f>
        <v>tier - 3</v>
      </c>
      <c r="J2266" t="str" cm="1">
        <f t="array" ref="J2266">IF(G2266="", INDEX($G$2:$G$2345, MODE(MATCH(IF($G$2:$G$2345&lt;&gt;"",$G$2:$G$2345), IF($G$2:$G$2345&lt;&gt;"",$G$2:$G$2345),0))), G2266)</f>
        <v>tier - 3</v>
      </c>
      <c r="K2266" t="str" cm="1">
        <f t="array" ref="K2266">IF(E2266="", INDEX($E$2:$E$2345, MODE(MATCH(IF($E$2:$E$2345&lt;&gt;"",$E$2:$E$2345), IF($E$2:$E$2345&lt;&gt;"",$E$2:$E$2345),0))), E2266)</f>
        <v>R1013</v>
      </c>
      <c r="L2266">
        <f t="shared" si="35"/>
        <v>58</v>
      </c>
      <c r="M2266">
        <v>23537</v>
      </c>
    </row>
    <row r="2267" spans="1:13" x14ac:dyDescent="0.25">
      <c r="A2267" t="s">
        <v>1428</v>
      </c>
      <c r="B2267">
        <v>3</v>
      </c>
      <c r="C2267">
        <v>11741.73</v>
      </c>
      <c r="D2267" t="s">
        <v>11</v>
      </c>
      <c r="E2267" t="s">
        <v>33</v>
      </c>
      <c r="F2267" t="s">
        <v>11</v>
      </c>
      <c r="G2267" t="s">
        <v>13</v>
      </c>
      <c r="H2267">
        <v>1969</v>
      </c>
      <c r="I2267" t="str" cm="1">
        <f t="array" ref="I2267">IF(D2267="", INDEX($D$2:$D$2345, MODE(MATCH(IF($D$2:$D$2345&lt;&gt;"",$D$2:$D$2345), IF($D$2:$D$2345&lt;&gt;"",$D$2:$D$2345),0))), D2267)</f>
        <v>tier - 3</v>
      </c>
      <c r="J2267" t="str" cm="1">
        <f t="array" ref="J2267">IF(G2267="", INDEX($G$2:$G$2345, MODE(MATCH(IF($G$2:$G$2345&lt;&gt;"",$G$2:$G$2345), IF($G$2:$G$2345&lt;&gt;"",$G$2:$G$2345),0))), G2267)</f>
        <v>tier - 1</v>
      </c>
      <c r="K2267" t="str" cm="1">
        <f t="array" ref="K2267">IF(E2267="", INDEX($E$2:$E$2345, MODE(MATCH(IF($E$2:$E$2345&lt;&gt;"",$E$2:$E$2345), IF($E$2:$E$2345&lt;&gt;"",$E$2:$E$2345),0))), E2267)</f>
        <v>R1011</v>
      </c>
      <c r="L2267">
        <f t="shared" si="35"/>
        <v>59</v>
      </c>
      <c r="M2267">
        <v>23327</v>
      </c>
    </row>
    <row r="2268" spans="1:13" x14ac:dyDescent="0.25">
      <c r="A2268" t="s">
        <v>1427</v>
      </c>
      <c r="B2268">
        <v>2</v>
      </c>
      <c r="C2268">
        <v>11737.85</v>
      </c>
      <c r="D2268" t="s">
        <v>11</v>
      </c>
      <c r="E2268" t="s">
        <v>33</v>
      </c>
      <c r="F2268" t="s">
        <v>11</v>
      </c>
      <c r="G2268" t="s">
        <v>13</v>
      </c>
      <c r="H2268">
        <v>1988</v>
      </c>
      <c r="I2268" t="str" cm="1">
        <f t="array" ref="I2268">IF(D2268="", INDEX($D$2:$D$2345, MODE(MATCH(IF($D$2:$D$2345&lt;&gt;"",$D$2:$D$2345), IF($D$2:$D$2345&lt;&gt;"",$D$2:$D$2345),0))), D2268)</f>
        <v>tier - 3</v>
      </c>
      <c r="J2268" t="str" cm="1">
        <f t="array" ref="J2268">IF(G2268="", INDEX($G$2:$G$2345, MODE(MATCH(IF($G$2:$G$2345&lt;&gt;"",$G$2:$G$2345), IF($G$2:$G$2345&lt;&gt;"",$G$2:$G$2345),0))), G2268)</f>
        <v>tier - 1</v>
      </c>
      <c r="K2268" t="str" cm="1">
        <f t="array" ref="K2268">IF(E2268="", INDEX($E$2:$E$2345, MODE(MATCH(IF($E$2:$E$2345&lt;&gt;"",$E$2:$E$2345), IF($E$2:$E$2345&lt;&gt;"",$E$2:$E$2345),0))), E2268)</f>
        <v>R1011</v>
      </c>
      <c r="L2268">
        <f t="shared" si="35"/>
        <v>53</v>
      </c>
      <c r="M2268">
        <v>25451</v>
      </c>
    </row>
    <row r="2269" spans="1:13" x14ac:dyDescent="0.25">
      <c r="A2269" t="s">
        <v>1426</v>
      </c>
      <c r="B2269">
        <v>0</v>
      </c>
      <c r="C2269">
        <v>11735.88</v>
      </c>
      <c r="D2269" t="s">
        <v>11</v>
      </c>
      <c r="E2269" t="s">
        <v>18</v>
      </c>
      <c r="F2269" t="s">
        <v>11</v>
      </c>
      <c r="G2269" t="s">
        <v>13</v>
      </c>
      <c r="H2269">
        <v>1964</v>
      </c>
      <c r="I2269" t="str" cm="1">
        <f t="array" ref="I2269">IF(D2269="", INDEX($D$2:$D$2345, MODE(MATCH(IF($D$2:$D$2345&lt;&gt;"",$D$2:$D$2345), IF($D$2:$D$2345&lt;&gt;"",$D$2:$D$2345),0))), D2269)</f>
        <v>tier - 3</v>
      </c>
      <c r="J2269" t="str" cm="1">
        <f t="array" ref="J2269">IF(G2269="", INDEX($G$2:$G$2345, MODE(MATCH(IF($G$2:$G$2345&lt;&gt;"",$G$2:$G$2345), IF($G$2:$G$2345&lt;&gt;"",$G$2:$G$2345),0))), G2269)</f>
        <v>tier - 1</v>
      </c>
      <c r="K2269" t="str" cm="1">
        <f t="array" ref="K2269">IF(E2269="", INDEX($E$2:$E$2345, MODE(MATCH(IF($E$2:$E$2345&lt;&gt;"",$E$2:$E$2345), IF($E$2:$E$2345&lt;&gt;"",$E$2:$E$2345),0))), E2269)</f>
        <v>R1012</v>
      </c>
      <c r="L2269">
        <f t="shared" si="35"/>
        <v>34</v>
      </c>
      <c r="M2269">
        <v>32456</v>
      </c>
    </row>
    <row r="2270" spans="1:13" x14ac:dyDescent="0.25">
      <c r="A2270" t="s">
        <v>1425</v>
      </c>
      <c r="B2270">
        <v>3</v>
      </c>
      <c r="C2270">
        <v>11730.82</v>
      </c>
      <c r="D2270" t="s">
        <v>11</v>
      </c>
      <c r="E2270" t="s">
        <v>526</v>
      </c>
      <c r="F2270" t="s">
        <v>11</v>
      </c>
      <c r="G2270" t="s">
        <v>11</v>
      </c>
      <c r="H2270">
        <v>1984</v>
      </c>
      <c r="I2270" t="str" cm="1">
        <f t="array" ref="I2270">IF(D2270="", INDEX($D$2:$D$2345, MODE(MATCH(IF($D$2:$D$2345&lt;&gt;"",$D$2:$D$2345), IF($D$2:$D$2345&lt;&gt;"",$D$2:$D$2345),0))), D2270)</f>
        <v>tier - 3</v>
      </c>
      <c r="J2270" t="str" cm="1">
        <f t="array" ref="J2270">IF(G2270="", INDEX($G$2:$G$2345, MODE(MATCH(IF($G$2:$G$2345&lt;&gt;"",$G$2:$G$2345), IF($G$2:$G$2345&lt;&gt;"",$G$2:$G$2345),0))), G2270)</f>
        <v>tier - 3</v>
      </c>
      <c r="K2270" t="str" cm="1">
        <f t="array" ref="K2270">IF(E2270="", INDEX($E$2:$E$2345, MODE(MATCH(IF($E$2:$E$2345&lt;&gt;"",$E$2:$E$2345), IF($E$2:$E$2345&lt;&gt;"",$E$2:$E$2345),0))), E2270)</f>
        <v>R1026</v>
      </c>
      <c r="L2270">
        <f t="shared" si="35"/>
        <v>58</v>
      </c>
      <c r="M2270">
        <v>23707</v>
      </c>
    </row>
    <row r="2271" spans="1:13" x14ac:dyDescent="0.25">
      <c r="A2271" t="s">
        <v>1424</v>
      </c>
      <c r="B2271">
        <v>2</v>
      </c>
      <c r="C2271">
        <v>11729.68</v>
      </c>
      <c r="D2271" t="s">
        <v>11</v>
      </c>
      <c r="E2271" t="s">
        <v>238</v>
      </c>
      <c r="F2271" t="s">
        <v>11</v>
      </c>
      <c r="G2271" t="s">
        <v>13</v>
      </c>
      <c r="H2271">
        <v>1969</v>
      </c>
      <c r="I2271" t="str" cm="1">
        <f t="array" ref="I2271">IF(D2271="", INDEX($D$2:$D$2345, MODE(MATCH(IF($D$2:$D$2345&lt;&gt;"",$D$2:$D$2345), IF($D$2:$D$2345&lt;&gt;"",$D$2:$D$2345),0))), D2271)</f>
        <v>tier - 3</v>
      </c>
      <c r="J2271" t="str" cm="1">
        <f t="array" ref="J2271">IF(G2271="", INDEX($G$2:$G$2345, MODE(MATCH(IF($G$2:$G$2345&lt;&gt;"",$G$2:$G$2345), IF($G$2:$G$2345&lt;&gt;"",$G$2:$G$2345),0))), G2271)</f>
        <v>tier - 1</v>
      </c>
      <c r="K2271" t="str" cm="1">
        <f t="array" ref="K2271">IF(E2271="", INDEX($E$2:$E$2345, MODE(MATCH(IF($E$2:$E$2345&lt;&gt;"",$E$2:$E$2345), IF($E$2:$E$2345&lt;&gt;"",$E$2:$E$2345),0))), E2271)</f>
        <v>R1024</v>
      </c>
      <c r="L2271">
        <f t="shared" si="35"/>
        <v>38</v>
      </c>
      <c r="M2271">
        <v>30967</v>
      </c>
    </row>
    <row r="2272" spans="1:13" x14ac:dyDescent="0.25">
      <c r="A2272" t="s">
        <v>1423</v>
      </c>
      <c r="B2272">
        <v>3</v>
      </c>
      <c r="C2272">
        <v>11712.97</v>
      </c>
      <c r="D2272" t="s">
        <v>11</v>
      </c>
      <c r="E2272" t="s">
        <v>291</v>
      </c>
      <c r="F2272" t="s">
        <v>11</v>
      </c>
      <c r="G2272" t="s">
        <v>9</v>
      </c>
      <c r="H2272">
        <v>1982</v>
      </c>
      <c r="I2272" t="str" cm="1">
        <f t="array" ref="I2272">IF(D2272="", INDEX($D$2:$D$2345, MODE(MATCH(IF($D$2:$D$2345&lt;&gt;"",$D$2:$D$2345), IF($D$2:$D$2345&lt;&gt;"",$D$2:$D$2345),0))), D2272)</f>
        <v>tier - 3</v>
      </c>
      <c r="J2272" t="str" cm="1">
        <f t="array" ref="J2272">IF(G2272="", INDEX($G$2:$G$2345, MODE(MATCH(IF($G$2:$G$2345&lt;&gt;"",$G$2:$G$2345), IF($G$2:$G$2345&lt;&gt;"",$G$2:$G$2345),0))), G2272)</f>
        <v>tier - 2</v>
      </c>
      <c r="K2272" t="str" cm="1">
        <f t="array" ref="K2272">IF(E2272="", INDEX($E$2:$E$2345, MODE(MATCH(IF($E$2:$E$2345&lt;&gt;"",$E$2:$E$2345), IF($E$2:$E$2345&lt;&gt;"",$E$2:$E$2345),0))), E2272)</f>
        <v>R1021</v>
      </c>
      <c r="L2272">
        <f t="shared" si="35"/>
        <v>53</v>
      </c>
      <c r="M2272">
        <v>25497</v>
      </c>
    </row>
    <row r="2273" spans="1:13" x14ac:dyDescent="0.25">
      <c r="A2273" t="s">
        <v>2270</v>
      </c>
      <c r="B2273">
        <v>3</v>
      </c>
      <c r="C2273">
        <v>40720.550000000003</v>
      </c>
      <c r="D2273" t="s">
        <v>13</v>
      </c>
      <c r="E2273" t="s">
        <v>18</v>
      </c>
      <c r="F2273" t="s">
        <v>13</v>
      </c>
      <c r="G2273" t="s">
        <v>11</v>
      </c>
      <c r="H2273">
        <v>1976</v>
      </c>
      <c r="I2273" t="str" cm="1">
        <f t="array" ref="I2273">IF(D2273="", INDEX($D$2:$D$2345, MODE(MATCH(IF($D$2:$D$2345&lt;&gt;"",$D$2:$D$2345), IF($D$2:$D$2345&lt;&gt;"",$D$2:$D$2345),0))), D2273)</f>
        <v>tier - 1</v>
      </c>
      <c r="J2273" t="str" cm="1">
        <f t="array" ref="J2273">IF(G2273="", INDEX($G$2:$G$2345, MODE(MATCH(IF($G$2:$G$2345&lt;&gt;"",$G$2:$G$2345), IF($G$2:$G$2345&lt;&gt;"",$G$2:$G$2345),0))), G2273)</f>
        <v>tier - 3</v>
      </c>
      <c r="K2273" t="str" cm="1">
        <f t="array" ref="K2273">IF(E2273="", INDEX($E$2:$E$2345, MODE(MATCH(IF($E$2:$E$2345&lt;&gt;"",$E$2:$E$2345), IF($E$2:$E$2345&lt;&gt;"",$E$2:$E$2345),0))), E2273)</f>
        <v>R1012</v>
      </c>
      <c r="L2273">
        <f t="shared" si="35"/>
        <v>50</v>
      </c>
      <c r="M2273">
        <v>26659</v>
      </c>
    </row>
    <row r="2274" spans="1:13" x14ac:dyDescent="0.25">
      <c r="A2274" t="s">
        <v>1422</v>
      </c>
      <c r="B2274">
        <v>0</v>
      </c>
      <c r="C2274">
        <v>11696.52</v>
      </c>
      <c r="D2274" t="s">
        <v>11</v>
      </c>
      <c r="E2274" t="s">
        <v>291</v>
      </c>
      <c r="F2274" t="s">
        <v>11</v>
      </c>
      <c r="G2274" t="s">
        <v>13</v>
      </c>
      <c r="H2274">
        <v>1970</v>
      </c>
      <c r="I2274" t="str" cm="1">
        <f t="array" ref="I2274">IF(D2274="", INDEX($D$2:$D$2345, MODE(MATCH(IF($D$2:$D$2345&lt;&gt;"",$D$2:$D$2345), IF($D$2:$D$2345&lt;&gt;"",$D$2:$D$2345),0))), D2274)</f>
        <v>tier - 3</v>
      </c>
      <c r="J2274" t="str" cm="1">
        <f t="array" ref="J2274">IF(G2274="", INDEX($G$2:$G$2345, MODE(MATCH(IF($G$2:$G$2345&lt;&gt;"",$G$2:$G$2345), IF($G$2:$G$2345&lt;&gt;"",$G$2:$G$2345),0))), G2274)</f>
        <v>tier - 1</v>
      </c>
      <c r="K2274" t="str" cm="1">
        <f t="array" ref="K2274">IF(E2274="", INDEX($E$2:$E$2345, MODE(MATCH(IF($E$2:$E$2345&lt;&gt;"",$E$2:$E$2345), IF($E$2:$E$2345&lt;&gt;"",$E$2:$E$2345),0))), E2274)</f>
        <v>R1021</v>
      </c>
      <c r="L2274">
        <f t="shared" si="35"/>
        <v>40</v>
      </c>
      <c r="M2274">
        <v>30286</v>
      </c>
    </row>
    <row r="2275" spans="1:13" x14ac:dyDescent="0.25">
      <c r="A2275" t="s">
        <v>1421</v>
      </c>
      <c r="B2275">
        <v>1</v>
      </c>
      <c r="C2275">
        <v>11674.13</v>
      </c>
      <c r="D2275" t="s">
        <v>11</v>
      </c>
      <c r="E2275" t="s">
        <v>33</v>
      </c>
      <c r="F2275" t="s">
        <v>11</v>
      </c>
      <c r="G2275" t="s">
        <v>13</v>
      </c>
      <c r="H2275">
        <v>1966</v>
      </c>
      <c r="I2275" t="str" cm="1">
        <f t="array" ref="I2275">IF(D2275="", INDEX($D$2:$D$2345, MODE(MATCH(IF($D$2:$D$2345&lt;&gt;"",$D$2:$D$2345), IF($D$2:$D$2345&lt;&gt;"",$D$2:$D$2345),0))), D2275)</f>
        <v>tier - 3</v>
      </c>
      <c r="J2275" t="str" cm="1">
        <f t="array" ref="J2275">IF(G2275="", INDEX($G$2:$G$2345, MODE(MATCH(IF($G$2:$G$2345&lt;&gt;"",$G$2:$G$2345), IF($G$2:$G$2345&lt;&gt;"",$G$2:$G$2345),0))), G2275)</f>
        <v>tier - 1</v>
      </c>
      <c r="K2275" t="str" cm="1">
        <f t="array" ref="K2275">IF(E2275="", INDEX($E$2:$E$2345, MODE(MATCH(IF($E$2:$E$2345&lt;&gt;"",$E$2:$E$2345), IF($E$2:$E$2345&lt;&gt;"",$E$2:$E$2345),0))), E2275)</f>
        <v>R1011</v>
      </c>
      <c r="L2275">
        <f t="shared" si="35"/>
        <v>52</v>
      </c>
      <c r="M2275">
        <v>25881</v>
      </c>
    </row>
    <row r="2276" spans="1:13" x14ac:dyDescent="0.25">
      <c r="A2276" t="s">
        <v>1420</v>
      </c>
      <c r="B2276">
        <v>0</v>
      </c>
      <c r="C2276">
        <v>11658.38</v>
      </c>
      <c r="D2276" t="s">
        <v>11</v>
      </c>
      <c r="E2276" t="s">
        <v>238</v>
      </c>
      <c r="F2276" t="s">
        <v>11</v>
      </c>
      <c r="G2276" t="s">
        <v>11</v>
      </c>
      <c r="H2276">
        <v>1966</v>
      </c>
      <c r="I2276" t="str" cm="1">
        <f t="array" ref="I2276">IF(D2276="", INDEX($D$2:$D$2345, MODE(MATCH(IF($D$2:$D$2345&lt;&gt;"",$D$2:$D$2345), IF($D$2:$D$2345&lt;&gt;"",$D$2:$D$2345),0))), D2276)</f>
        <v>tier - 3</v>
      </c>
      <c r="J2276" t="str" cm="1">
        <f t="array" ref="J2276">IF(G2276="", INDEX($G$2:$G$2345, MODE(MATCH(IF($G$2:$G$2345&lt;&gt;"",$G$2:$G$2345), IF($G$2:$G$2345&lt;&gt;"",$G$2:$G$2345),0))), G2276)</f>
        <v>tier - 3</v>
      </c>
      <c r="K2276" t="str" cm="1">
        <f t="array" ref="K2276">IF(E2276="", INDEX($E$2:$E$2345, MODE(MATCH(IF($E$2:$E$2345&lt;&gt;"",$E$2:$E$2345), IF($E$2:$E$2345&lt;&gt;"",$E$2:$E$2345),0))), E2276)</f>
        <v>R1024</v>
      </c>
      <c r="L2276">
        <f t="shared" si="35"/>
        <v>56</v>
      </c>
      <c r="M2276">
        <v>24342</v>
      </c>
    </row>
    <row r="2277" spans="1:13" x14ac:dyDescent="0.25">
      <c r="A2277" t="s">
        <v>1419</v>
      </c>
      <c r="B2277">
        <v>0</v>
      </c>
      <c r="C2277">
        <v>11658.12</v>
      </c>
      <c r="D2277" t="s">
        <v>11</v>
      </c>
      <c r="E2277" t="s">
        <v>238</v>
      </c>
      <c r="F2277" t="s">
        <v>11</v>
      </c>
      <c r="G2277" t="s">
        <v>13</v>
      </c>
      <c r="H2277">
        <v>1966</v>
      </c>
      <c r="I2277" t="str" cm="1">
        <f t="array" ref="I2277">IF(D2277="", INDEX($D$2:$D$2345, MODE(MATCH(IF($D$2:$D$2345&lt;&gt;"",$D$2:$D$2345), IF($D$2:$D$2345&lt;&gt;"",$D$2:$D$2345),0))), D2277)</f>
        <v>tier - 3</v>
      </c>
      <c r="J2277" t="str" cm="1">
        <f t="array" ref="J2277">IF(G2277="", INDEX($G$2:$G$2345, MODE(MATCH(IF($G$2:$G$2345&lt;&gt;"",$G$2:$G$2345), IF($G$2:$G$2345&lt;&gt;"",$G$2:$G$2345),0))), G2277)</f>
        <v>tier - 1</v>
      </c>
      <c r="K2277" t="str" cm="1">
        <f t="array" ref="K2277">IF(E2277="", INDEX($E$2:$E$2345, MODE(MATCH(IF($E$2:$E$2345&lt;&gt;"",$E$2:$E$2345), IF($E$2:$E$2345&lt;&gt;"",$E$2:$E$2345),0))), E2277)</f>
        <v>R1024</v>
      </c>
      <c r="L2277">
        <f t="shared" si="35"/>
        <v>56</v>
      </c>
      <c r="M2277">
        <v>24294</v>
      </c>
    </row>
    <row r="2278" spans="1:13" x14ac:dyDescent="0.25">
      <c r="A2278" t="s">
        <v>1418</v>
      </c>
      <c r="B2278">
        <v>0</v>
      </c>
      <c r="C2278">
        <v>11657.81</v>
      </c>
      <c r="D2278" t="s">
        <v>11</v>
      </c>
      <c r="E2278" t="s">
        <v>240</v>
      </c>
      <c r="F2278" t="s">
        <v>11</v>
      </c>
      <c r="G2278" t="s">
        <v>9</v>
      </c>
      <c r="H2278">
        <v>1994</v>
      </c>
      <c r="I2278" t="str" cm="1">
        <f t="array" ref="I2278">IF(D2278="", INDEX($D$2:$D$2345, MODE(MATCH(IF($D$2:$D$2345&lt;&gt;"",$D$2:$D$2345), IF($D$2:$D$2345&lt;&gt;"",$D$2:$D$2345),0))), D2278)</f>
        <v>tier - 3</v>
      </c>
      <c r="J2278" t="str" cm="1">
        <f t="array" ref="J2278">IF(G2278="", INDEX($G$2:$G$2345, MODE(MATCH(IF($G$2:$G$2345&lt;&gt;"",$G$2:$G$2345), IF($G$2:$G$2345&lt;&gt;"",$G$2:$G$2345),0))), G2278)</f>
        <v>tier - 2</v>
      </c>
      <c r="K2278" t="str" cm="1">
        <f t="array" ref="K2278">IF(E2278="", INDEX($E$2:$E$2345, MODE(MATCH(IF($E$2:$E$2345&lt;&gt;"",$E$2:$E$2345), IF($E$2:$E$2345&lt;&gt;"",$E$2:$E$2345),0))), E2278)</f>
        <v>R1023</v>
      </c>
      <c r="L2278">
        <f t="shared" si="35"/>
        <v>56</v>
      </c>
      <c r="M2278">
        <v>24308</v>
      </c>
    </row>
    <row r="2279" spans="1:13" x14ac:dyDescent="0.25">
      <c r="A2279" t="s">
        <v>1417</v>
      </c>
      <c r="B2279">
        <v>0</v>
      </c>
      <c r="C2279">
        <v>11657.72</v>
      </c>
      <c r="D2279" t="s">
        <v>11</v>
      </c>
      <c r="E2279" t="s">
        <v>238</v>
      </c>
      <c r="F2279" t="s">
        <v>11</v>
      </c>
      <c r="G2279" t="s">
        <v>9</v>
      </c>
      <c r="H2279">
        <v>1966</v>
      </c>
      <c r="I2279" t="str" cm="1">
        <f t="array" ref="I2279">IF(D2279="", INDEX($D$2:$D$2345, MODE(MATCH(IF($D$2:$D$2345&lt;&gt;"",$D$2:$D$2345), IF($D$2:$D$2345&lt;&gt;"",$D$2:$D$2345),0))), D2279)</f>
        <v>tier - 3</v>
      </c>
      <c r="J2279" t="str" cm="1">
        <f t="array" ref="J2279">IF(G2279="", INDEX($G$2:$G$2345, MODE(MATCH(IF($G$2:$G$2345&lt;&gt;"",$G$2:$G$2345), IF($G$2:$G$2345&lt;&gt;"",$G$2:$G$2345),0))), G2279)</f>
        <v>tier - 2</v>
      </c>
      <c r="K2279" t="str" cm="1">
        <f t="array" ref="K2279">IF(E2279="", INDEX($E$2:$E$2345, MODE(MATCH(IF($E$2:$E$2345&lt;&gt;"",$E$2:$E$2345), IF($E$2:$E$2345&lt;&gt;"",$E$2:$E$2345),0))), E2279)</f>
        <v>R1024</v>
      </c>
      <c r="L2279">
        <f t="shared" si="35"/>
        <v>28</v>
      </c>
      <c r="M2279">
        <v>34611</v>
      </c>
    </row>
    <row r="2280" spans="1:13" x14ac:dyDescent="0.25">
      <c r="A2280" t="s">
        <v>1416</v>
      </c>
      <c r="B2280">
        <v>3</v>
      </c>
      <c r="C2280">
        <v>11625.11</v>
      </c>
      <c r="D2280" t="s">
        <v>11</v>
      </c>
      <c r="E2280" t="s">
        <v>623</v>
      </c>
      <c r="F2280" t="s">
        <v>11</v>
      </c>
      <c r="G2280" t="s">
        <v>11</v>
      </c>
      <c r="H2280">
        <v>1986</v>
      </c>
      <c r="I2280" t="str" cm="1">
        <f t="array" ref="I2280">IF(D2280="", INDEX($D$2:$D$2345, MODE(MATCH(IF($D$2:$D$2345&lt;&gt;"",$D$2:$D$2345), IF($D$2:$D$2345&lt;&gt;"",$D$2:$D$2345),0))), D2280)</f>
        <v>tier - 3</v>
      </c>
      <c r="J2280" t="str" cm="1">
        <f t="array" ref="J2280">IF(G2280="", INDEX($G$2:$G$2345, MODE(MATCH(IF($G$2:$G$2345&lt;&gt;"",$G$2:$G$2345), IF($G$2:$G$2345&lt;&gt;"",$G$2:$G$2345),0))), G2280)</f>
        <v>tier - 3</v>
      </c>
      <c r="K2280" t="str" cm="1">
        <f t="array" ref="K2280">IF(E2280="", INDEX($E$2:$E$2345, MODE(MATCH(IF($E$2:$E$2345&lt;&gt;"",$E$2:$E$2345), IF($E$2:$E$2345&lt;&gt;"",$E$2:$E$2345),0))), E2280)</f>
        <v>R1022</v>
      </c>
      <c r="L2280">
        <f t="shared" si="35"/>
        <v>56</v>
      </c>
      <c r="M2280">
        <v>24305</v>
      </c>
    </row>
    <row r="2281" spans="1:13" x14ac:dyDescent="0.25">
      <c r="A2281" t="s">
        <v>1415</v>
      </c>
      <c r="B2281">
        <v>0</v>
      </c>
      <c r="C2281">
        <v>11602.75</v>
      </c>
      <c r="D2281" t="s">
        <v>11</v>
      </c>
      <c r="E2281" t="s">
        <v>507</v>
      </c>
      <c r="F2281" t="s">
        <v>11</v>
      </c>
      <c r="G2281" t="s">
        <v>13</v>
      </c>
      <c r="H2281">
        <v>1964</v>
      </c>
      <c r="I2281" t="str" cm="1">
        <f t="array" ref="I2281">IF(D2281="", INDEX($D$2:$D$2345, MODE(MATCH(IF($D$2:$D$2345&lt;&gt;"",$D$2:$D$2345), IF($D$2:$D$2345&lt;&gt;"",$D$2:$D$2345),0))), D2281)</f>
        <v>tier - 3</v>
      </c>
      <c r="J2281" t="str" cm="1">
        <f t="array" ref="J2281">IF(G2281="", INDEX($G$2:$G$2345, MODE(MATCH(IF($G$2:$G$2345&lt;&gt;"",$G$2:$G$2345), IF($G$2:$G$2345&lt;&gt;"",$G$2:$G$2345),0))), G2281)</f>
        <v>tier - 1</v>
      </c>
      <c r="K2281" t="str" cm="1">
        <f t="array" ref="K2281">IF(E2281="", INDEX($E$2:$E$2345, MODE(MATCH(IF($E$2:$E$2345&lt;&gt;"",$E$2:$E$2345), IF($E$2:$E$2345&lt;&gt;"",$E$2:$E$2345),0))), E2281)</f>
        <v>R1020</v>
      </c>
      <c r="L2281">
        <f t="shared" si="35"/>
        <v>36</v>
      </c>
      <c r="M2281">
        <v>31583</v>
      </c>
    </row>
    <row r="2282" spans="1:13" x14ac:dyDescent="0.25">
      <c r="A2282" t="s">
        <v>1414</v>
      </c>
      <c r="B2282">
        <v>1</v>
      </c>
      <c r="C2282">
        <v>11576.13</v>
      </c>
      <c r="D2282" t="s">
        <v>11</v>
      </c>
      <c r="E2282" t="s">
        <v>33</v>
      </c>
      <c r="F2282" t="s">
        <v>11</v>
      </c>
      <c r="G2282" t="s">
        <v>11</v>
      </c>
      <c r="H2282">
        <v>1965</v>
      </c>
      <c r="I2282" t="str" cm="1">
        <f t="array" ref="I2282">IF(D2282="", INDEX($D$2:$D$2345, MODE(MATCH(IF($D$2:$D$2345&lt;&gt;"",$D$2:$D$2345), IF($D$2:$D$2345&lt;&gt;"",$D$2:$D$2345),0))), D2282)</f>
        <v>tier - 3</v>
      </c>
      <c r="J2282" t="str" cm="1">
        <f t="array" ref="J2282">IF(G2282="", INDEX($G$2:$G$2345, MODE(MATCH(IF($G$2:$G$2345&lt;&gt;"",$G$2:$G$2345), IF($G$2:$G$2345&lt;&gt;"",$G$2:$G$2345),0))), G2282)</f>
        <v>tier - 3</v>
      </c>
      <c r="K2282" t="str" cm="1">
        <f t="array" ref="K2282">IF(E2282="", INDEX($E$2:$E$2345, MODE(MATCH(IF($E$2:$E$2345&lt;&gt;"",$E$2:$E$2345), IF($E$2:$E$2345&lt;&gt;"",$E$2:$E$2345),0))), E2282)</f>
        <v>R1011</v>
      </c>
      <c r="L2282">
        <f t="shared" si="35"/>
        <v>58</v>
      </c>
      <c r="M2282">
        <v>23687</v>
      </c>
    </row>
    <row r="2283" spans="1:13" x14ac:dyDescent="0.25">
      <c r="A2283" t="s">
        <v>1413</v>
      </c>
      <c r="B2283">
        <v>0</v>
      </c>
      <c r="C2283">
        <v>11566.3</v>
      </c>
      <c r="D2283" t="s">
        <v>11</v>
      </c>
      <c r="E2283" t="s">
        <v>159</v>
      </c>
      <c r="F2283" t="s">
        <v>11</v>
      </c>
      <c r="G2283" t="s">
        <v>11</v>
      </c>
      <c r="H2283">
        <v>1965</v>
      </c>
      <c r="I2283" t="str" cm="1">
        <f t="array" ref="I2283">IF(D2283="", INDEX($D$2:$D$2345, MODE(MATCH(IF($D$2:$D$2345&lt;&gt;"",$D$2:$D$2345), IF($D$2:$D$2345&lt;&gt;"",$D$2:$D$2345),0))), D2283)</f>
        <v>tier - 3</v>
      </c>
      <c r="J2283" t="str" cm="1">
        <f t="array" ref="J2283">IF(G2283="", INDEX($G$2:$G$2345, MODE(MATCH(IF($G$2:$G$2345&lt;&gt;"",$G$2:$G$2345), IF($G$2:$G$2345&lt;&gt;"",$G$2:$G$2345),0))), G2283)</f>
        <v>tier - 3</v>
      </c>
      <c r="K2283" t="str" cm="1">
        <f t="array" ref="K2283">IF(E2283="", INDEX($E$2:$E$2345, MODE(MATCH(IF($E$2:$E$2345&lt;&gt;"",$E$2:$E$2345), IF($E$2:$E$2345&lt;&gt;"",$E$2:$E$2345),0))), E2283)</f>
        <v>R1016</v>
      </c>
      <c r="L2283">
        <f t="shared" si="35"/>
        <v>57</v>
      </c>
      <c r="M2283">
        <v>24101</v>
      </c>
    </row>
    <row r="2284" spans="1:13" x14ac:dyDescent="0.25">
      <c r="A2284" t="s">
        <v>2269</v>
      </c>
      <c r="B2284">
        <v>0</v>
      </c>
      <c r="C2284">
        <v>40692.910000000003</v>
      </c>
      <c r="D2284" t="s">
        <v>13</v>
      </c>
      <c r="E2284" t="s">
        <v>33</v>
      </c>
      <c r="F2284" t="s">
        <v>13</v>
      </c>
      <c r="G2284" t="s">
        <v>13</v>
      </c>
      <c r="H2284">
        <v>1970</v>
      </c>
      <c r="I2284" t="str" cm="1">
        <f t="array" ref="I2284">IF(D2284="", INDEX($D$2:$D$2345, MODE(MATCH(IF($D$2:$D$2345&lt;&gt;"",$D$2:$D$2345), IF($D$2:$D$2345&lt;&gt;"",$D$2:$D$2345),0))), D2284)</f>
        <v>tier - 1</v>
      </c>
      <c r="J2284" t="str" cm="1">
        <f t="array" ref="J2284">IF(G2284="", INDEX($G$2:$G$2345, MODE(MATCH(IF($G$2:$G$2345&lt;&gt;"",$G$2:$G$2345), IF($G$2:$G$2345&lt;&gt;"",$G$2:$G$2345),0))), G2284)</f>
        <v>tier - 1</v>
      </c>
      <c r="K2284" t="str" cm="1">
        <f t="array" ref="K2284">IF(E2284="", INDEX($E$2:$E$2345, MODE(MATCH(IF($E$2:$E$2345&lt;&gt;"",$E$2:$E$2345), IF($E$2:$E$2345&lt;&gt;"",$E$2:$E$2345),0))), E2284)</f>
        <v>R1011</v>
      </c>
      <c r="L2284">
        <f t="shared" si="35"/>
        <v>46</v>
      </c>
      <c r="M2284">
        <v>28028</v>
      </c>
    </row>
    <row r="2285" spans="1:13" x14ac:dyDescent="0.25">
      <c r="A2285" t="s">
        <v>1412</v>
      </c>
      <c r="B2285">
        <v>1</v>
      </c>
      <c r="C2285">
        <v>11554.22</v>
      </c>
      <c r="D2285" t="s">
        <v>11</v>
      </c>
      <c r="E2285" t="s">
        <v>10</v>
      </c>
      <c r="F2285" t="s">
        <v>11</v>
      </c>
      <c r="G2285" t="s">
        <v>13</v>
      </c>
      <c r="H2285">
        <v>1965</v>
      </c>
      <c r="I2285" t="str" cm="1">
        <f t="array" ref="I2285">IF(D2285="", INDEX($D$2:$D$2345, MODE(MATCH(IF($D$2:$D$2345&lt;&gt;"",$D$2:$D$2345), IF($D$2:$D$2345&lt;&gt;"",$D$2:$D$2345),0))), D2285)</f>
        <v>tier - 3</v>
      </c>
      <c r="J2285" t="str" cm="1">
        <f t="array" ref="J2285">IF(G2285="", INDEX($G$2:$G$2345, MODE(MATCH(IF($G$2:$G$2345&lt;&gt;"",$G$2:$G$2345), IF($G$2:$G$2345&lt;&gt;"",$G$2:$G$2345),0))), G2285)</f>
        <v>tier - 1</v>
      </c>
      <c r="K2285" t="str" cm="1">
        <f t="array" ref="K2285">IF(E2285="", INDEX($E$2:$E$2345, MODE(MATCH(IF($E$2:$E$2345&lt;&gt;"",$E$2:$E$2345), IF($E$2:$E$2345&lt;&gt;"",$E$2:$E$2345),0))), E2285)</f>
        <v>R1013</v>
      </c>
      <c r="L2285">
        <f t="shared" si="35"/>
        <v>57</v>
      </c>
      <c r="M2285">
        <v>24042</v>
      </c>
    </row>
    <row r="2286" spans="1:13" x14ac:dyDescent="0.25">
      <c r="A2286" t="s">
        <v>1411</v>
      </c>
      <c r="B2286">
        <v>5</v>
      </c>
      <c r="C2286">
        <v>11552.9</v>
      </c>
      <c r="D2286" t="s">
        <v>11</v>
      </c>
      <c r="E2286" t="s">
        <v>33</v>
      </c>
      <c r="F2286" t="s">
        <v>11</v>
      </c>
      <c r="G2286" t="s">
        <v>9</v>
      </c>
      <c r="H2286">
        <v>1973</v>
      </c>
      <c r="I2286" t="str" cm="1">
        <f t="array" ref="I2286">IF(D2286="", INDEX($D$2:$D$2345, MODE(MATCH(IF($D$2:$D$2345&lt;&gt;"",$D$2:$D$2345), IF($D$2:$D$2345&lt;&gt;"",$D$2:$D$2345),0))), D2286)</f>
        <v>tier - 3</v>
      </c>
      <c r="J2286" t="str" cm="1">
        <f t="array" ref="J2286">IF(G2286="", INDEX($G$2:$G$2345, MODE(MATCH(IF($G$2:$G$2345&lt;&gt;"",$G$2:$G$2345), IF($G$2:$G$2345&lt;&gt;"",$G$2:$G$2345),0))), G2286)</f>
        <v>tier - 2</v>
      </c>
      <c r="K2286" t="str" cm="1">
        <f t="array" ref="K2286">IF(E2286="", INDEX($E$2:$E$2345, MODE(MATCH(IF($E$2:$E$2345&lt;&gt;"",$E$2:$E$2345), IF($E$2:$E$2345&lt;&gt;"",$E$2:$E$2345),0))), E2286)</f>
        <v>R1011</v>
      </c>
      <c r="L2286">
        <f t="shared" si="35"/>
        <v>57</v>
      </c>
      <c r="M2286">
        <v>23946</v>
      </c>
    </row>
    <row r="2287" spans="1:13" x14ac:dyDescent="0.25">
      <c r="A2287" t="s">
        <v>1410</v>
      </c>
      <c r="B2287">
        <v>0</v>
      </c>
      <c r="C2287">
        <v>11540.25</v>
      </c>
      <c r="D2287" t="s">
        <v>11</v>
      </c>
      <c r="E2287" t="s">
        <v>18</v>
      </c>
      <c r="F2287" t="s">
        <v>11</v>
      </c>
      <c r="G2287" t="s">
        <v>13</v>
      </c>
      <c r="H2287">
        <v>1971</v>
      </c>
      <c r="I2287" t="str" cm="1">
        <f t="array" ref="I2287">IF(D2287="", INDEX($D$2:$D$2345, MODE(MATCH(IF($D$2:$D$2345&lt;&gt;"",$D$2:$D$2345), IF($D$2:$D$2345&lt;&gt;"",$D$2:$D$2345),0))), D2287)</f>
        <v>tier - 3</v>
      </c>
      <c r="J2287" t="str" cm="1">
        <f t="array" ref="J2287">IF(G2287="", INDEX($G$2:$G$2345, MODE(MATCH(IF($G$2:$G$2345&lt;&gt;"",$G$2:$G$2345), IF($G$2:$G$2345&lt;&gt;"",$G$2:$G$2345),0))), G2287)</f>
        <v>tier - 1</v>
      </c>
      <c r="K2287" t="str" cm="1">
        <f t="array" ref="K2287">IF(E2287="", INDEX($E$2:$E$2345, MODE(MATCH(IF($E$2:$E$2345&lt;&gt;"",$E$2:$E$2345), IF($E$2:$E$2345&lt;&gt;"",$E$2:$E$2345),0))), E2287)</f>
        <v>R1012</v>
      </c>
      <c r="L2287">
        <f t="shared" si="35"/>
        <v>49</v>
      </c>
      <c r="M2287">
        <v>26999</v>
      </c>
    </row>
    <row r="2288" spans="1:13" x14ac:dyDescent="0.25">
      <c r="A2288" t="s">
        <v>1409</v>
      </c>
      <c r="B2288">
        <v>2</v>
      </c>
      <c r="C2288">
        <v>11538.42</v>
      </c>
      <c r="D2288" t="s">
        <v>11</v>
      </c>
      <c r="E2288" t="s">
        <v>33</v>
      </c>
      <c r="F2288" t="s">
        <v>11</v>
      </c>
      <c r="G2288" t="s">
        <v>13</v>
      </c>
      <c r="H2288">
        <v>1968</v>
      </c>
      <c r="I2288" t="str" cm="1">
        <f t="array" ref="I2288">IF(D2288="", INDEX($D$2:$D$2345, MODE(MATCH(IF($D$2:$D$2345&lt;&gt;"",$D$2:$D$2345), IF($D$2:$D$2345&lt;&gt;"",$D$2:$D$2345),0))), D2288)</f>
        <v>tier - 3</v>
      </c>
      <c r="J2288" t="str" cm="1">
        <f t="array" ref="J2288">IF(G2288="", INDEX($G$2:$G$2345, MODE(MATCH(IF($G$2:$G$2345&lt;&gt;"",$G$2:$G$2345), IF($G$2:$G$2345&lt;&gt;"",$G$2:$G$2345),0))), G2288)</f>
        <v>tier - 1</v>
      </c>
      <c r="K2288" t="str" cm="1">
        <f t="array" ref="K2288">IF(E2288="", INDEX($E$2:$E$2345, MODE(MATCH(IF($E$2:$E$2345&lt;&gt;"",$E$2:$E$2345), IF($E$2:$E$2345&lt;&gt;"",$E$2:$E$2345),0))), E2288)</f>
        <v>R1011</v>
      </c>
      <c r="L2288">
        <f t="shared" si="35"/>
        <v>51</v>
      </c>
      <c r="M2288">
        <v>26251</v>
      </c>
    </row>
    <row r="2289" spans="1:13" x14ac:dyDescent="0.25">
      <c r="A2289" t="s">
        <v>1408</v>
      </c>
      <c r="B2289">
        <v>0</v>
      </c>
      <c r="C2289">
        <v>11534.87</v>
      </c>
      <c r="D2289" t="s">
        <v>11</v>
      </c>
      <c r="E2289" t="s">
        <v>347</v>
      </c>
      <c r="F2289" t="s">
        <v>11</v>
      </c>
      <c r="G2289" t="s">
        <v>13</v>
      </c>
      <c r="H2289">
        <v>1965</v>
      </c>
      <c r="I2289" t="str" cm="1">
        <f t="array" ref="I2289">IF(D2289="", INDEX($D$2:$D$2345, MODE(MATCH(IF($D$2:$D$2345&lt;&gt;"",$D$2:$D$2345), IF($D$2:$D$2345&lt;&gt;"",$D$2:$D$2345),0))), D2289)</f>
        <v>tier - 3</v>
      </c>
      <c r="J2289" t="str" cm="1">
        <f t="array" ref="J2289">IF(G2289="", INDEX($G$2:$G$2345, MODE(MATCH(IF($G$2:$G$2345&lt;&gt;"",$G$2:$G$2345), IF($G$2:$G$2345&lt;&gt;"",$G$2:$G$2345),0))), G2289)</f>
        <v>tier - 1</v>
      </c>
      <c r="K2289" t="str" cm="1">
        <f t="array" ref="K2289">IF(E2289="", INDEX($E$2:$E$2345, MODE(MATCH(IF($E$2:$E$2345&lt;&gt;"",$E$2:$E$2345), IF($E$2:$E$2345&lt;&gt;"",$E$2:$E$2345),0))), E2289)</f>
        <v>R1017</v>
      </c>
      <c r="L2289">
        <f t="shared" si="35"/>
        <v>54</v>
      </c>
      <c r="M2289">
        <v>25114</v>
      </c>
    </row>
    <row r="2290" spans="1:13" x14ac:dyDescent="0.25">
      <c r="A2290" t="s">
        <v>1407</v>
      </c>
      <c r="B2290">
        <v>0</v>
      </c>
      <c r="C2290">
        <v>11530.12</v>
      </c>
      <c r="D2290" t="s">
        <v>11</v>
      </c>
      <c r="E2290" t="s">
        <v>18</v>
      </c>
      <c r="F2290" t="s">
        <v>11</v>
      </c>
      <c r="G2290" t="s">
        <v>13</v>
      </c>
      <c r="H2290">
        <v>1970</v>
      </c>
      <c r="I2290" t="str" cm="1">
        <f t="array" ref="I2290">IF(D2290="", INDEX($D$2:$D$2345, MODE(MATCH(IF($D$2:$D$2345&lt;&gt;"",$D$2:$D$2345), IF($D$2:$D$2345&lt;&gt;"",$D$2:$D$2345),0))), D2290)</f>
        <v>tier - 3</v>
      </c>
      <c r="J2290" t="str" cm="1">
        <f t="array" ref="J2290">IF(G2290="", INDEX($G$2:$G$2345, MODE(MATCH(IF($G$2:$G$2345&lt;&gt;"",$G$2:$G$2345), IF($G$2:$G$2345&lt;&gt;"",$G$2:$G$2345),0))), G2290)</f>
        <v>tier - 1</v>
      </c>
      <c r="K2290" t="str" cm="1">
        <f t="array" ref="K2290">IF(E2290="", INDEX($E$2:$E$2345, MODE(MATCH(IF($E$2:$E$2345&lt;&gt;"",$E$2:$E$2345), IF($E$2:$E$2345&lt;&gt;"",$E$2:$E$2345),0))), E2290)</f>
        <v>R1012</v>
      </c>
      <c r="L2290">
        <f t="shared" si="35"/>
        <v>57</v>
      </c>
      <c r="M2290">
        <v>23946</v>
      </c>
    </row>
    <row r="2291" spans="1:13" x14ac:dyDescent="0.25">
      <c r="A2291" t="s">
        <v>1406</v>
      </c>
      <c r="B2291">
        <v>3</v>
      </c>
      <c r="C2291">
        <v>11524.25</v>
      </c>
      <c r="D2291" t="s">
        <v>11</v>
      </c>
      <c r="E2291" t="s">
        <v>526</v>
      </c>
      <c r="F2291" t="s">
        <v>11</v>
      </c>
      <c r="G2291" t="s">
        <v>13</v>
      </c>
      <c r="H2291">
        <v>1988</v>
      </c>
      <c r="I2291" t="str" cm="1">
        <f t="array" ref="I2291">IF(D2291="", INDEX($D$2:$D$2345, MODE(MATCH(IF($D$2:$D$2345&lt;&gt;"",$D$2:$D$2345), IF($D$2:$D$2345&lt;&gt;"",$D$2:$D$2345),0))), D2291)</f>
        <v>tier - 3</v>
      </c>
      <c r="J2291" t="str" cm="1">
        <f t="array" ref="J2291">IF(G2291="", INDEX($G$2:$G$2345, MODE(MATCH(IF($G$2:$G$2345&lt;&gt;"",$G$2:$G$2345), IF($G$2:$G$2345&lt;&gt;"",$G$2:$G$2345),0))), G2291)</f>
        <v>tier - 1</v>
      </c>
      <c r="K2291" t="str" cm="1">
        <f t="array" ref="K2291">IF(E2291="", INDEX($E$2:$E$2345, MODE(MATCH(IF($E$2:$E$2345&lt;&gt;"",$E$2:$E$2345), IF($E$2:$E$2345&lt;&gt;"",$E$2:$E$2345),0))), E2291)</f>
        <v>R1026</v>
      </c>
      <c r="L2291">
        <f t="shared" si="35"/>
        <v>52</v>
      </c>
      <c r="M2291">
        <v>25731</v>
      </c>
    </row>
    <row r="2292" spans="1:13" x14ac:dyDescent="0.25">
      <c r="A2292" t="s">
        <v>1405</v>
      </c>
      <c r="B2292">
        <v>4</v>
      </c>
      <c r="C2292">
        <v>11520.1</v>
      </c>
      <c r="D2292" t="s">
        <v>11</v>
      </c>
      <c r="E2292" t="s">
        <v>18</v>
      </c>
      <c r="F2292" t="s">
        <v>11</v>
      </c>
      <c r="G2292" t="s">
        <v>13</v>
      </c>
      <c r="H2292">
        <v>1971</v>
      </c>
      <c r="I2292" t="str" cm="1">
        <f t="array" ref="I2292">IF(D2292="", INDEX($D$2:$D$2345, MODE(MATCH(IF($D$2:$D$2345&lt;&gt;"",$D$2:$D$2345), IF($D$2:$D$2345&lt;&gt;"",$D$2:$D$2345),0))), D2292)</f>
        <v>tier - 3</v>
      </c>
      <c r="J2292" t="str" cm="1">
        <f t="array" ref="J2292">IF(G2292="", INDEX($G$2:$G$2345, MODE(MATCH(IF($G$2:$G$2345&lt;&gt;"",$G$2:$G$2345), IF($G$2:$G$2345&lt;&gt;"",$G$2:$G$2345),0))), G2292)</f>
        <v>tier - 1</v>
      </c>
      <c r="K2292" t="str" cm="1">
        <f t="array" ref="K2292">IF(E2292="", INDEX($E$2:$E$2345, MODE(MATCH(IF($E$2:$E$2345&lt;&gt;"",$E$2:$E$2345), IF($E$2:$E$2345&lt;&gt;"",$E$2:$E$2345),0))), E2292)</f>
        <v>R1012</v>
      </c>
      <c r="L2292">
        <f t="shared" si="35"/>
        <v>34</v>
      </c>
      <c r="M2292">
        <v>32496</v>
      </c>
    </row>
    <row r="2293" spans="1:13" x14ac:dyDescent="0.25">
      <c r="A2293" t="s">
        <v>1404</v>
      </c>
      <c r="B2293">
        <v>1</v>
      </c>
      <c r="C2293">
        <v>11512.41</v>
      </c>
      <c r="D2293" t="s">
        <v>11</v>
      </c>
      <c r="E2293" t="s">
        <v>238</v>
      </c>
      <c r="F2293" t="s">
        <v>11</v>
      </c>
      <c r="G2293" t="s">
        <v>13</v>
      </c>
      <c r="H2293">
        <v>1968</v>
      </c>
      <c r="I2293" t="str" cm="1">
        <f t="array" ref="I2293">IF(D2293="", INDEX($D$2:$D$2345, MODE(MATCH(IF($D$2:$D$2345&lt;&gt;"",$D$2:$D$2345), IF($D$2:$D$2345&lt;&gt;"",$D$2:$D$2345),0))), D2293)</f>
        <v>tier - 3</v>
      </c>
      <c r="J2293" t="str" cm="1">
        <f t="array" ref="J2293">IF(G2293="", INDEX($G$2:$G$2345, MODE(MATCH(IF($G$2:$G$2345&lt;&gt;"",$G$2:$G$2345), IF($G$2:$G$2345&lt;&gt;"",$G$2:$G$2345),0))), G2293)</f>
        <v>tier - 1</v>
      </c>
      <c r="K2293" t="str" cm="1">
        <f t="array" ref="K2293">IF(E2293="", INDEX($E$2:$E$2345, MODE(MATCH(IF($E$2:$E$2345&lt;&gt;"",$E$2:$E$2345), IF($E$2:$E$2345&lt;&gt;"",$E$2:$E$2345),0))), E2293)</f>
        <v>R1024</v>
      </c>
      <c r="L2293">
        <f t="shared" si="35"/>
        <v>51</v>
      </c>
      <c r="M2293">
        <v>26108</v>
      </c>
    </row>
    <row r="2294" spans="1:13" x14ac:dyDescent="0.25">
      <c r="A2294" t="s">
        <v>1403</v>
      </c>
      <c r="B2294">
        <v>3</v>
      </c>
      <c r="C2294">
        <v>11511.61</v>
      </c>
      <c r="D2294" t="s">
        <v>11</v>
      </c>
      <c r="E2294" t="s">
        <v>526</v>
      </c>
      <c r="F2294" t="s">
        <v>11</v>
      </c>
      <c r="G2294" t="s">
        <v>11</v>
      </c>
      <c r="H2294">
        <v>1989</v>
      </c>
      <c r="I2294" t="str" cm="1">
        <f t="array" ref="I2294">IF(D2294="", INDEX($D$2:$D$2345, MODE(MATCH(IF($D$2:$D$2345&lt;&gt;"",$D$2:$D$2345), IF($D$2:$D$2345&lt;&gt;"",$D$2:$D$2345),0))), D2294)</f>
        <v>tier - 3</v>
      </c>
      <c r="J2294" t="str" cm="1">
        <f t="array" ref="J2294">IF(G2294="", INDEX($G$2:$G$2345, MODE(MATCH(IF($G$2:$G$2345&lt;&gt;"",$G$2:$G$2345), IF($G$2:$G$2345&lt;&gt;"",$G$2:$G$2345),0))), G2294)</f>
        <v>tier - 3</v>
      </c>
      <c r="K2294" t="str" cm="1">
        <f t="array" ref="K2294">IF(E2294="", INDEX($E$2:$E$2345, MODE(MATCH(IF($E$2:$E$2345&lt;&gt;"",$E$2:$E$2345), IF($E$2:$E$2345&lt;&gt;"",$E$2:$E$2345),0))), E2294)</f>
        <v>R1026</v>
      </c>
      <c r="L2294">
        <f t="shared" si="35"/>
        <v>54</v>
      </c>
      <c r="M2294">
        <v>25117</v>
      </c>
    </row>
    <row r="2295" spans="1:13" x14ac:dyDescent="0.25">
      <c r="A2295" t="s">
        <v>2268</v>
      </c>
      <c r="B2295">
        <v>1</v>
      </c>
      <c r="C2295">
        <v>40590.550000000003</v>
      </c>
      <c r="D2295" t="s">
        <v>13</v>
      </c>
      <c r="E2295" t="s">
        <v>18</v>
      </c>
      <c r="F2295" t="s">
        <v>13</v>
      </c>
      <c r="G2295" t="s">
        <v>11</v>
      </c>
      <c r="H2295">
        <v>1975</v>
      </c>
      <c r="I2295" t="str" cm="1">
        <f t="array" ref="I2295">IF(D2295="", INDEX($D$2:$D$2345, MODE(MATCH(IF($D$2:$D$2345&lt;&gt;"",$D$2:$D$2345), IF($D$2:$D$2345&lt;&gt;"",$D$2:$D$2345),0))), D2295)</f>
        <v>tier - 1</v>
      </c>
      <c r="J2295" t="str" cm="1">
        <f t="array" ref="J2295">IF(G2295="", INDEX($G$2:$G$2345, MODE(MATCH(IF($G$2:$G$2345&lt;&gt;"",$G$2:$G$2345), IF($G$2:$G$2345&lt;&gt;"",$G$2:$G$2345),0))), G2295)</f>
        <v>tier - 3</v>
      </c>
      <c r="K2295" t="str" cm="1">
        <f t="array" ref="K2295">IF(E2295="", INDEX($E$2:$E$2345, MODE(MATCH(IF($E$2:$E$2345&lt;&gt;"",$E$2:$E$2345), IF($E$2:$E$2345&lt;&gt;"",$E$2:$E$2345),0))), E2295)</f>
        <v>R1012</v>
      </c>
      <c r="L2295">
        <f t="shared" si="35"/>
        <v>52</v>
      </c>
      <c r="M2295">
        <v>25759</v>
      </c>
    </row>
    <row r="2296" spans="1:13" x14ac:dyDescent="0.25">
      <c r="A2296" t="s">
        <v>1402</v>
      </c>
      <c r="B2296">
        <v>0</v>
      </c>
      <c r="C2296">
        <v>11497.69</v>
      </c>
      <c r="D2296" t="s">
        <v>11</v>
      </c>
      <c r="E2296" t="s">
        <v>18</v>
      </c>
      <c r="F2296" t="s">
        <v>11</v>
      </c>
      <c r="G2296" t="s">
        <v>13</v>
      </c>
      <c r="H2296">
        <v>1969</v>
      </c>
      <c r="I2296" t="str" cm="1">
        <f t="array" ref="I2296">IF(D2296="", INDEX($D$2:$D$2345, MODE(MATCH(IF($D$2:$D$2345&lt;&gt;"",$D$2:$D$2345), IF($D$2:$D$2345&lt;&gt;"",$D$2:$D$2345),0))), D2296)</f>
        <v>tier - 3</v>
      </c>
      <c r="J2296" t="str" cm="1">
        <f t="array" ref="J2296">IF(G2296="", INDEX($G$2:$G$2345, MODE(MATCH(IF($G$2:$G$2345&lt;&gt;"",$G$2:$G$2345), IF($G$2:$G$2345&lt;&gt;"",$G$2:$G$2345),0))), G2296)</f>
        <v>tier - 1</v>
      </c>
      <c r="K2296" t="str" cm="1">
        <f t="array" ref="K2296">IF(E2296="", INDEX($E$2:$E$2345, MODE(MATCH(IF($E$2:$E$2345&lt;&gt;"",$E$2:$E$2345), IF($E$2:$E$2345&lt;&gt;"",$E$2:$E$2345),0))), E2296)</f>
        <v>R1012</v>
      </c>
      <c r="L2296">
        <f t="shared" si="35"/>
        <v>33</v>
      </c>
      <c r="M2296">
        <v>32731</v>
      </c>
    </row>
    <row r="2297" spans="1:13" x14ac:dyDescent="0.25">
      <c r="A2297" t="s">
        <v>1401</v>
      </c>
      <c r="B2297">
        <v>3</v>
      </c>
      <c r="C2297">
        <v>11492.46</v>
      </c>
      <c r="D2297" t="s">
        <v>11</v>
      </c>
      <c r="E2297" t="s">
        <v>526</v>
      </c>
      <c r="F2297" t="s">
        <v>11</v>
      </c>
      <c r="G2297" t="s">
        <v>11</v>
      </c>
      <c r="H2297">
        <v>1983</v>
      </c>
      <c r="I2297" t="str" cm="1">
        <f t="array" ref="I2297">IF(D2297="", INDEX($D$2:$D$2345, MODE(MATCH(IF($D$2:$D$2345&lt;&gt;"",$D$2:$D$2345), IF($D$2:$D$2345&lt;&gt;"",$D$2:$D$2345),0))), D2297)</f>
        <v>tier - 3</v>
      </c>
      <c r="J2297" t="str" cm="1">
        <f t="array" ref="J2297">IF(G2297="", INDEX($G$2:$G$2345, MODE(MATCH(IF($G$2:$G$2345&lt;&gt;"",$G$2:$G$2345), IF($G$2:$G$2345&lt;&gt;"",$G$2:$G$2345),0))), G2297)</f>
        <v>tier - 3</v>
      </c>
      <c r="K2297" t="str" cm="1">
        <f t="array" ref="K2297">IF(E2297="", INDEX($E$2:$E$2345, MODE(MATCH(IF($E$2:$E$2345&lt;&gt;"",$E$2:$E$2345), IF($E$2:$E$2345&lt;&gt;"",$E$2:$E$2345),0))), E2297)</f>
        <v>R1026</v>
      </c>
      <c r="L2297">
        <f t="shared" si="35"/>
        <v>54</v>
      </c>
      <c r="M2297">
        <v>25361</v>
      </c>
    </row>
    <row r="2298" spans="1:13" x14ac:dyDescent="0.25">
      <c r="A2298" t="s">
        <v>1400</v>
      </c>
      <c r="B2298">
        <v>3</v>
      </c>
      <c r="C2298">
        <v>11488.32</v>
      </c>
      <c r="D2298" t="s">
        <v>11</v>
      </c>
      <c r="E2298" t="s">
        <v>267</v>
      </c>
      <c r="F2298" t="s">
        <v>11</v>
      </c>
      <c r="G2298" t="s">
        <v>13</v>
      </c>
      <c r="H2298">
        <v>1970</v>
      </c>
      <c r="I2298" t="str" cm="1">
        <f t="array" ref="I2298">IF(D2298="", INDEX($D$2:$D$2345, MODE(MATCH(IF($D$2:$D$2345&lt;&gt;"",$D$2:$D$2345), IF($D$2:$D$2345&lt;&gt;"",$D$2:$D$2345),0))), D2298)</f>
        <v>tier - 3</v>
      </c>
      <c r="J2298" t="str" cm="1">
        <f t="array" ref="J2298">IF(G2298="", INDEX($G$2:$G$2345, MODE(MATCH(IF($G$2:$G$2345&lt;&gt;"",$G$2:$G$2345), IF($G$2:$G$2345&lt;&gt;"",$G$2:$G$2345),0))), G2298)</f>
        <v>tier - 1</v>
      </c>
      <c r="K2298" t="str" cm="1">
        <f t="array" ref="K2298">IF(E2298="", INDEX($E$2:$E$2345, MODE(MATCH(IF($E$2:$E$2345&lt;&gt;"",$E$2:$E$2345), IF($E$2:$E$2345&lt;&gt;"",$E$2:$E$2345),0))), E2298)</f>
        <v>R1014</v>
      </c>
      <c r="L2298">
        <f t="shared" si="35"/>
        <v>39</v>
      </c>
      <c r="M2298">
        <v>30602</v>
      </c>
    </row>
    <row r="2299" spans="1:13" x14ac:dyDescent="0.25">
      <c r="A2299" t="s">
        <v>1399</v>
      </c>
      <c r="B2299">
        <v>0</v>
      </c>
      <c r="C2299">
        <v>11482.63</v>
      </c>
      <c r="D2299" t="s">
        <v>11</v>
      </c>
      <c r="E2299" t="s">
        <v>10</v>
      </c>
      <c r="F2299" t="s">
        <v>11</v>
      </c>
      <c r="G2299" t="s">
        <v>9</v>
      </c>
      <c r="H2299">
        <v>2004</v>
      </c>
      <c r="I2299" t="str" cm="1">
        <f t="array" ref="I2299">IF(D2299="", INDEX($D$2:$D$2345, MODE(MATCH(IF($D$2:$D$2345&lt;&gt;"",$D$2:$D$2345), IF($D$2:$D$2345&lt;&gt;"",$D$2:$D$2345),0))), D2299)</f>
        <v>tier - 3</v>
      </c>
      <c r="J2299" t="str" cm="1">
        <f t="array" ref="J2299">IF(G2299="", INDEX($G$2:$G$2345, MODE(MATCH(IF($G$2:$G$2345&lt;&gt;"",$G$2:$G$2345), IF($G$2:$G$2345&lt;&gt;"",$G$2:$G$2345),0))), G2299)</f>
        <v>tier - 2</v>
      </c>
      <c r="K2299" t="str" cm="1">
        <f t="array" ref="K2299">IF(E2299="", INDEX($E$2:$E$2345, MODE(MATCH(IF($E$2:$E$2345&lt;&gt;"",$E$2:$E$2345), IF($E$2:$E$2345&lt;&gt;"",$E$2:$E$2345),0))), E2299)</f>
        <v>R1013</v>
      </c>
      <c r="L2299">
        <f t="shared" si="35"/>
        <v>52</v>
      </c>
      <c r="M2299">
        <v>25821</v>
      </c>
    </row>
    <row r="2300" spans="1:13" x14ac:dyDescent="0.25">
      <c r="A2300" t="s">
        <v>1398</v>
      </c>
      <c r="B2300">
        <v>0</v>
      </c>
      <c r="C2300">
        <v>11478.14</v>
      </c>
      <c r="D2300" t="s">
        <v>11</v>
      </c>
      <c r="E2300" t="s">
        <v>191</v>
      </c>
      <c r="F2300" t="s">
        <v>11</v>
      </c>
      <c r="G2300" t="s">
        <v>9</v>
      </c>
      <c r="H2300">
        <v>1966</v>
      </c>
      <c r="I2300" t="str" cm="1">
        <f t="array" ref="I2300">IF(D2300="", INDEX($D$2:$D$2345, MODE(MATCH(IF($D$2:$D$2345&lt;&gt;"",$D$2:$D$2345), IF($D$2:$D$2345&lt;&gt;"",$D$2:$D$2345),0))), D2300)</f>
        <v>tier - 3</v>
      </c>
      <c r="J2300" t="str" cm="1">
        <f t="array" ref="J2300">IF(G2300="", INDEX($G$2:$G$2345, MODE(MATCH(IF($G$2:$G$2345&lt;&gt;"",$G$2:$G$2345), IF($G$2:$G$2345&lt;&gt;"",$G$2:$G$2345),0))), G2300)</f>
        <v>tier - 2</v>
      </c>
      <c r="K2300" t="str" cm="1">
        <f t="array" ref="K2300">IF(E2300="", INDEX($E$2:$E$2345, MODE(MATCH(IF($E$2:$E$2345&lt;&gt;"",$E$2:$E$2345), IF($E$2:$E$2345&lt;&gt;"",$E$2:$E$2345),0))), E2300)</f>
        <v>R1025</v>
      </c>
      <c r="L2300">
        <f t="shared" si="35"/>
        <v>18</v>
      </c>
      <c r="M2300">
        <v>38237</v>
      </c>
    </row>
    <row r="2301" spans="1:13" x14ac:dyDescent="0.25">
      <c r="A2301" t="s">
        <v>1397</v>
      </c>
      <c r="B2301">
        <v>0</v>
      </c>
      <c r="C2301">
        <v>11455.28</v>
      </c>
      <c r="D2301" t="s">
        <v>11</v>
      </c>
      <c r="E2301" t="s">
        <v>33</v>
      </c>
      <c r="F2301" t="s">
        <v>11</v>
      </c>
      <c r="G2301" t="s">
        <v>9</v>
      </c>
      <c r="H2301">
        <v>1965</v>
      </c>
      <c r="I2301" t="str" cm="1">
        <f t="array" ref="I2301">IF(D2301="", INDEX($D$2:$D$2345, MODE(MATCH(IF($D$2:$D$2345&lt;&gt;"",$D$2:$D$2345), IF($D$2:$D$2345&lt;&gt;"",$D$2:$D$2345),0))), D2301)</f>
        <v>tier - 3</v>
      </c>
      <c r="J2301" t="str" cm="1">
        <f t="array" ref="J2301">IF(G2301="", INDEX($G$2:$G$2345, MODE(MATCH(IF($G$2:$G$2345&lt;&gt;"",$G$2:$G$2345), IF($G$2:$G$2345&lt;&gt;"",$G$2:$G$2345),0))), G2301)</f>
        <v>tier - 2</v>
      </c>
      <c r="K2301" t="str" cm="1">
        <f t="array" ref="K2301">IF(E2301="", INDEX($E$2:$E$2345, MODE(MATCH(IF($E$2:$E$2345&lt;&gt;"",$E$2:$E$2345), IF($E$2:$E$2345&lt;&gt;"",$E$2:$E$2345),0))), E2301)</f>
        <v>R1011</v>
      </c>
      <c r="L2301">
        <f t="shared" si="35"/>
        <v>56</v>
      </c>
      <c r="M2301">
        <v>24281</v>
      </c>
    </row>
    <row r="2302" spans="1:13" x14ac:dyDescent="0.25">
      <c r="A2302" t="s">
        <v>1396</v>
      </c>
      <c r="B2302">
        <v>0</v>
      </c>
      <c r="C2302">
        <v>11454.02</v>
      </c>
      <c r="D2302" t="s">
        <v>11</v>
      </c>
      <c r="E2302" t="s">
        <v>18</v>
      </c>
      <c r="F2302" t="s">
        <v>11</v>
      </c>
      <c r="G2302" t="s">
        <v>13</v>
      </c>
      <c r="H2302">
        <v>1966</v>
      </c>
      <c r="I2302" t="str" cm="1">
        <f t="array" ref="I2302">IF(D2302="", INDEX($D$2:$D$2345, MODE(MATCH(IF($D$2:$D$2345&lt;&gt;"",$D$2:$D$2345), IF($D$2:$D$2345&lt;&gt;"",$D$2:$D$2345),0))), D2302)</f>
        <v>tier - 3</v>
      </c>
      <c r="J2302" t="str" cm="1">
        <f t="array" ref="J2302">IF(G2302="", INDEX($G$2:$G$2345, MODE(MATCH(IF($G$2:$G$2345&lt;&gt;"",$G$2:$G$2345), IF($G$2:$G$2345&lt;&gt;"",$G$2:$G$2345),0))), G2302)</f>
        <v>tier - 1</v>
      </c>
      <c r="K2302" t="str" cm="1">
        <f t="array" ref="K2302">IF(E2302="", INDEX($E$2:$E$2345, MODE(MATCH(IF($E$2:$E$2345&lt;&gt;"",$E$2:$E$2345), IF($E$2:$E$2345&lt;&gt;"",$E$2:$E$2345),0))), E2302)</f>
        <v>R1012</v>
      </c>
      <c r="L2302">
        <f t="shared" si="35"/>
        <v>57</v>
      </c>
      <c r="M2302">
        <v>23907</v>
      </c>
    </row>
    <row r="2303" spans="1:13" x14ac:dyDescent="0.25">
      <c r="A2303" t="s">
        <v>1395</v>
      </c>
      <c r="B2303">
        <v>3</v>
      </c>
      <c r="C2303">
        <v>11436.74</v>
      </c>
      <c r="D2303" t="s">
        <v>11</v>
      </c>
      <c r="E2303" t="s">
        <v>18</v>
      </c>
      <c r="F2303" t="s">
        <v>11</v>
      </c>
      <c r="G2303" t="s">
        <v>11</v>
      </c>
      <c r="H2303">
        <v>1971</v>
      </c>
      <c r="I2303" t="str" cm="1">
        <f t="array" ref="I2303">IF(D2303="", INDEX($D$2:$D$2345, MODE(MATCH(IF($D$2:$D$2345&lt;&gt;"",$D$2:$D$2345), IF($D$2:$D$2345&lt;&gt;"",$D$2:$D$2345),0))), D2303)</f>
        <v>tier - 3</v>
      </c>
      <c r="J2303" t="str" cm="1">
        <f t="array" ref="J2303">IF(G2303="", INDEX($G$2:$G$2345, MODE(MATCH(IF($G$2:$G$2345&lt;&gt;"",$G$2:$G$2345), IF($G$2:$G$2345&lt;&gt;"",$G$2:$G$2345),0))), G2303)</f>
        <v>tier - 3</v>
      </c>
      <c r="K2303" t="str" cm="1">
        <f t="array" ref="K2303">IF(E2303="", INDEX($E$2:$E$2345, MODE(MATCH(IF($E$2:$E$2345&lt;&gt;"",$E$2:$E$2345), IF($E$2:$E$2345&lt;&gt;"",$E$2:$E$2345),0))), E2303)</f>
        <v>R1012</v>
      </c>
      <c r="L2303">
        <f t="shared" si="35"/>
        <v>56</v>
      </c>
      <c r="M2303">
        <v>24362</v>
      </c>
    </row>
    <row r="2304" spans="1:13" x14ac:dyDescent="0.25">
      <c r="A2304" t="s">
        <v>1394</v>
      </c>
      <c r="B2304">
        <v>2</v>
      </c>
      <c r="C2304">
        <v>11435.74</v>
      </c>
      <c r="D2304" t="s">
        <v>11</v>
      </c>
      <c r="E2304" t="s">
        <v>291</v>
      </c>
      <c r="F2304" t="s">
        <v>11</v>
      </c>
      <c r="G2304" t="s">
        <v>11</v>
      </c>
      <c r="H2304">
        <v>1980</v>
      </c>
      <c r="I2304" t="str" cm="1">
        <f t="array" ref="I2304">IF(D2304="", INDEX($D$2:$D$2345, MODE(MATCH(IF($D$2:$D$2345&lt;&gt;"",$D$2:$D$2345), IF($D$2:$D$2345&lt;&gt;"",$D$2:$D$2345),0))), D2304)</f>
        <v>tier - 3</v>
      </c>
      <c r="J2304" t="str" cm="1">
        <f t="array" ref="J2304">IF(G2304="", INDEX($G$2:$G$2345, MODE(MATCH(IF($G$2:$G$2345&lt;&gt;"",$G$2:$G$2345), IF($G$2:$G$2345&lt;&gt;"",$G$2:$G$2345),0))), G2304)</f>
        <v>tier - 3</v>
      </c>
      <c r="K2304" t="str" cm="1">
        <f t="array" ref="K2304">IF(E2304="", INDEX($E$2:$E$2345, MODE(MATCH(IF($E$2:$E$2345&lt;&gt;"",$E$2:$E$2345), IF($E$2:$E$2345&lt;&gt;"",$E$2:$E$2345),0))), E2304)</f>
        <v>R1021</v>
      </c>
      <c r="L2304">
        <f t="shared" si="35"/>
        <v>51</v>
      </c>
      <c r="M2304">
        <v>26131</v>
      </c>
    </row>
    <row r="2305" spans="1:13" x14ac:dyDescent="0.25">
      <c r="A2305" t="s">
        <v>1393</v>
      </c>
      <c r="B2305">
        <v>3</v>
      </c>
      <c r="C2305">
        <v>11419.49</v>
      </c>
      <c r="D2305" t="s">
        <v>11</v>
      </c>
      <c r="E2305" t="s">
        <v>18</v>
      </c>
      <c r="F2305" t="s">
        <v>11</v>
      </c>
      <c r="G2305" t="s">
        <v>13</v>
      </c>
      <c r="H2305">
        <v>1985</v>
      </c>
      <c r="I2305" t="str" cm="1">
        <f t="array" ref="I2305">IF(D2305="", INDEX($D$2:$D$2345, MODE(MATCH(IF($D$2:$D$2345&lt;&gt;"",$D$2:$D$2345), IF($D$2:$D$2345&lt;&gt;"",$D$2:$D$2345),0))), D2305)</f>
        <v>tier - 3</v>
      </c>
      <c r="J2305" t="str" cm="1">
        <f t="array" ref="J2305">IF(G2305="", INDEX($G$2:$G$2345, MODE(MATCH(IF($G$2:$G$2345&lt;&gt;"",$G$2:$G$2345), IF($G$2:$G$2345&lt;&gt;"",$G$2:$G$2345),0))), G2305)</f>
        <v>tier - 1</v>
      </c>
      <c r="K2305" t="str" cm="1">
        <f t="array" ref="K2305">IF(E2305="", INDEX($E$2:$E$2345, MODE(MATCH(IF($E$2:$E$2345&lt;&gt;"",$E$2:$E$2345), IF($E$2:$E$2345&lt;&gt;"",$E$2:$E$2345),0))), E2305)</f>
        <v>R1012</v>
      </c>
      <c r="L2305">
        <f t="shared" si="35"/>
        <v>42</v>
      </c>
      <c r="M2305">
        <v>29381</v>
      </c>
    </row>
    <row r="2306" spans="1:13" x14ac:dyDescent="0.25">
      <c r="A2306" t="s">
        <v>2267</v>
      </c>
      <c r="B2306">
        <v>0</v>
      </c>
      <c r="C2306">
        <v>40419.019999999997</v>
      </c>
      <c r="D2306" t="s">
        <v>13</v>
      </c>
      <c r="E2306" t="s">
        <v>10</v>
      </c>
      <c r="F2306" t="s">
        <v>13</v>
      </c>
      <c r="G2306" t="s">
        <v>9</v>
      </c>
      <c r="H2306">
        <v>1985</v>
      </c>
      <c r="I2306" t="str" cm="1">
        <f t="array" ref="I2306">IF(D2306="", INDEX($D$2:$D$2345, MODE(MATCH(IF($D$2:$D$2345&lt;&gt;"",$D$2:$D$2345), IF($D$2:$D$2345&lt;&gt;"",$D$2:$D$2345),0))), D2306)</f>
        <v>tier - 1</v>
      </c>
      <c r="J2306" t="str" cm="1">
        <f t="array" ref="J2306">IF(G2306="", INDEX($G$2:$G$2345, MODE(MATCH(IF($G$2:$G$2345&lt;&gt;"",$G$2:$G$2345), IF($G$2:$G$2345&lt;&gt;"",$G$2:$G$2345),0))), G2306)</f>
        <v>tier - 2</v>
      </c>
      <c r="K2306" t="str" cm="1">
        <f t="array" ref="K2306">IF(E2306="", INDEX($E$2:$E$2345, MODE(MATCH(IF($E$2:$E$2345&lt;&gt;"",$E$2:$E$2345), IF($E$2:$E$2345&lt;&gt;"",$E$2:$E$2345),0))), E2306)</f>
        <v>R1013</v>
      </c>
      <c r="L2306">
        <f t="shared" ref="L2306:L2344" si="36">INT(YEARFRAC(M2306,DATE(2023,6,8)))</f>
        <v>47</v>
      </c>
      <c r="M2306">
        <v>27701</v>
      </c>
    </row>
    <row r="2307" spans="1:13" x14ac:dyDescent="0.25">
      <c r="A2307" t="s">
        <v>1392</v>
      </c>
      <c r="B2307">
        <v>3</v>
      </c>
      <c r="C2307">
        <v>11412.02</v>
      </c>
      <c r="D2307" t="s">
        <v>11</v>
      </c>
      <c r="E2307" t="s">
        <v>291</v>
      </c>
      <c r="F2307" t="s">
        <v>11</v>
      </c>
      <c r="G2307" t="s">
        <v>13</v>
      </c>
      <c r="H2307">
        <v>1983</v>
      </c>
      <c r="I2307" t="str" cm="1">
        <f t="array" ref="I2307">IF(D2307="", INDEX($D$2:$D$2345, MODE(MATCH(IF($D$2:$D$2345&lt;&gt;"",$D$2:$D$2345), IF($D$2:$D$2345&lt;&gt;"",$D$2:$D$2345),0))), D2307)</f>
        <v>tier - 3</v>
      </c>
      <c r="J2307" t="str" cm="1">
        <f t="array" ref="J2307">IF(G2307="", INDEX($G$2:$G$2345, MODE(MATCH(IF($G$2:$G$2345&lt;&gt;"",$G$2:$G$2345), IF($G$2:$G$2345&lt;&gt;"",$G$2:$G$2345),0))), G2307)</f>
        <v>tier - 1</v>
      </c>
      <c r="K2307" t="str" cm="1">
        <f t="array" ref="K2307">IF(E2307="", INDEX($E$2:$E$2345, MODE(MATCH(IF($E$2:$E$2345&lt;&gt;"",$E$2:$E$2345), IF($E$2:$E$2345&lt;&gt;"",$E$2:$E$2345),0))), E2307)</f>
        <v>R1021</v>
      </c>
      <c r="L2307">
        <f t="shared" si="36"/>
        <v>37</v>
      </c>
      <c r="M2307">
        <v>31343</v>
      </c>
    </row>
    <row r="2308" spans="1:13" x14ac:dyDescent="0.25">
      <c r="A2308" t="s">
        <v>1391</v>
      </c>
      <c r="B2308">
        <v>3</v>
      </c>
      <c r="C2308">
        <v>11411.69</v>
      </c>
      <c r="D2308" t="s">
        <v>11</v>
      </c>
      <c r="E2308" t="s">
        <v>33</v>
      </c>
      <c r="F2308" t="s">
        <v>11</v>
      </c>
      <c r="G2308" t="s">
        <v>9</v>
      </c>
      <c r="H2308">
        <v>1970</v>
      </c>
      <c r="I2308" t="str" cm="1">
        <f t="array" ref="I2308">IF(D2308="", INDEX($D$2:$D$2345, MODE(MATCH(IF($D$2:$D$2345&lt;&gt;"",$D$2:$D$2345), IF($D$2:$D$2345&lt;&gt;"",$D$2:$D$2345),0))), D2308)</f>
        <v>tier - 3</v>
      </c>
      <c r="J2308" t="str" cm="1">
        <f t="array" ref="J2308">IF(G2308="", INDEX($G$2:$G$2345, MODE(MATCH(IF($G$2:$G$2345&lt;&gt;"",$G$2:$G$2345), IF($G$2:$G$2345&lt;&gt;"",$G$2:$G$2345),0))), G2308)</f>
        <v>tier - 2</v>
      </c>
      <c r="K2308" t="str" cm="1">
        <f t="array" ref="K2308">IF(E2308="", INDEX($E$2:$E$2345, MODE(MATCH(IF($E$2:$E$2345&lt;&gt;"",$E$2:$E$2345), IF($E$2:$E$2345&lt;&gt;"",$E$2:$E$2345),0))), E2308)</f>
        <v>R1011</v>
      </c>
      <c r="L2308">
        <f t="shared" si="36"/>
        <v>39</v>
      </c>
      <c r="M2308">
        <v>30596</v>
      </c>
    </row>
    <row r="2309" spans="1:13" x14ac:dyDescent="0.25">
      <c r="A2309" t="s">
        <v>1390</v>
      </c>
      <c r="B2309">
        <v>2</v>
      </c>
      <c r="C2309">
        <v>11396.9</v>
      </c>
      <c r="D2309" t="s">
        <v>11</v>
      </c>
      <c r="E2309" t="s">
        <v>238</v>
      </c>
      <c r="F2309" t="s">
        <v>11</v>
      </c>
      <c r="G2309" t="s">
        <v>11</v>
      </c>
      <c r="H2309">
        <v>1970</v>
      </c>
      <c r="I2309" t="str" cm="1">
        <f t="array" ref="I2309">IF(D2309="", INDEX($D$2:$D$2345, MODE(MATCH(IF($D$2:$D$2345&lt;&gt;"",$D$2:$D$2345), IF($D$2:$D$2345&lt;&gt;"",$D$2:$D$2345),0))), D2309)</f>
        <v>tier - 3</v>
      </c>
      <c r="J2309" t="str" cm="1">
        <f t="array" ref="J2309">IF(G2309="", INDEX($G$2:$G$2345, MODE(MATCH(IF($G$2:$G$2345&lt;&gt;"",$G$2:$G$2345), IF($G$2:$G$2345&lt;&gt;"",$G$2:$G$2345),0))), G2309)</f>
        <v>tier - 3</v>
      </c>
      <c r="K2309" t="str" cm="1">
        <f t="array" ref="K2309">IF(E2309="", INDEX($E$2:$E$2345, MODE(MATCH(IF($E$2:$E$2345&lt;&gt;"",$E$2:$E$2345), IF($E$2:$E$2345&lt;&gt;"",$E$2:$E$2345),0))), E2309)</f>
        <v>R1024</v>
      </c>
      <c r="L2309">
        <f t="shared" si="36"/>
        <v>52</v>
      </c>
      <c r="M2309">
        <v>25843</v>
      </c>
    </row>
    <row r="2310" spans="1:13" x14ac:dyDescent="0.25">
      <c r="A2310" t="s">
        <v>1389</v>
      </c>
      <c r="B2310">
        <v>1</v>
      </c>
      <c r="C2310">
        <v>11394.07</v>
      </c>
      <c r="D2310" t="s">
        <v>11</v>
      </c>
      <c r="E2310" t="s">
        <v>161</v>
      </c>
      <c r="F2310" t="s">
        <v>11</v>
      </c>
      <c r="G2310" t="s">
        <v>13</v>
      </c>
      <c r="H2310">
        <v>1967</v>
      </c>
      <c r="I2310" t="str" cm="1">
        <f t="array" ref="I2310">IF(D2310="", INDEX($D$2:$D$2345, MODE(MATCH(IF($D$2:$D$2345&lt;&gt;"",$D$2:$D$2345), IF($D$2:$D$2345&lt;&gt;"",$D$2:$D$2345),0))), D2310)</f>
        <v>tier - 3</v>
      </c>
      <c r="J2310" t="str" cm="1">
        <f t="array" ref="J2310">IF(G2310="", INDEX($G$2:$G$2345, MODE(MATCH(IF($G$2:$G$2345&lt;&gt;"",$G$2:$G$2345), IF($G$2:$G$2345&lt;&gt;"",$G$2:$G$2345),0))), G2310)</f>
        <v>tier - 1</v>
      </c>
      <c r="K2310" t="str" cm="1">
        <f t="array" ref="K2310">IF(E2310="", INDEX($E$2:$E$2345, MODE(MATCH(IF($E$2:$E$2345&lt;&gt;"",$E$2:$E$2345), IF($E$2:$E$2345&lt;&gt;"",$E$2:$E$2345),0))), E2310)</f>
        <v>R1018</v>
      </c>
      <c r="L2310">
        <f t="shared" si="36"/>
        <v>52</v>
      </c>
      <c r="M2310">
        <v>25921</v>
      </c>
    </row>
    <row r="2311" spans="1:13" x14ac:dyDescent="0.25">
      <c r="A2311" t="s">
        <v>1388</v>
      </c>
      <c r="B2311">
        <v>0</v>
      </c>
      <c r="C2311">
        <v>11388.27</v>
      </c>
      <c r="D2311" t="s">
        <v>11</v>
      </c>
      <c r="E2311" t="s">
        <v>526</v>
      </c>
      <c r="F2311" t="s">
        <v>11</v>
      </c>
      <c r="G2311" t="s">
        <v>9</v>
      </c>
      <c r="H2311">
        <v>1997</v>
      </c>
      <c r="I2311" t="str" cm="1">
        <f t="array" ref="I2311">IF(D2311="", INDEX($D$2:$D$2345, MODE(MATCH(IF($D$2:$D$2345&lt;&gt;"",$D$2:$D$2345), IF($D$2:$D$2345&lt;&gt;"",$D$2:$D$2345),0))), D2311)</f>
        <v>tier - 3</v>
      </c>
      <c r="J2311" t="str" cm="1">
        <f t="array" ref="J2311">IF(G2311="", INDEX($G$2:$G$2345, MODE(MATCH(IF($G$2:$G$2345&lt;&gt;"",$G$2:$G$2345), IF($G$2:$G$2345&lt;&gt;"",$G$2:$G$2345),0))), G2311)</f>
        <v>tier - 2</v>
      </c>
      <c r="K2311" t="str" cm="1">
        <f t="array" ref="K2311">IF(E2311="", INDEX($E$2:$E$2345, MODE(MATCH(IF($E$2:$E$2345&lt;&gt;"",$E$2:$E$2345), IF($E$2:$E$2345&lt;&gt;"",$E$2:$E$2345),0))), E2311)</f>
        <v>R1026</v>
      </c>
      <c r="L2311">
        <f t="shared" si="36"/>
        <v>55</v>
      </c>
      <c r="M2311">
        <v>24681</v>
      </c>
    </row>
    <row r="2312" spans="1:13" x14ac:dyDescent="0.25">
      <c r="A2312" t="s">
        <v>1387</v>
      </c>
      <c r="B2312">
        <v>0</v>
      </c>
      <c r="C2312">
        <v>11381.33</v>
      </c>
      <c r="D2312" t="s">
        <v>11</v>
      </c>
      <c r="E2312" t="s">
        <v>10</v>
      </c>
      <c r="F2312" t="s">
        <v>11</v>
      </c>
      <c r="G2312" t="s">
        <v>9</v>
      </c>
      <c r="H2312">
        <v>1964</v>
      </c>
      <c r="I2312" t="str" cm="1">
        <f t="array" ref="I2312">IF(D2312="", INDEX($D$2:$D$2345, MODE(MATCH(IF($D$2:$D$2345&lt;&gt;"",$D$2:$D$2345), IF($D$2:$D$2345&lt;&gt;"",$D$2:$D$2345),0))), D2312)</f>
        <v>tier - 3</v>
      </c>
      <c r="J2312" t="str" cm="1">
        <f t="array" ref="J2312">IF(G2312="", INDEX($G$2:$G$2345, MODE(MATCH(IF($G$2:$G$2345&lt;&gt;"",$G$2:$G$2345), IF($G$2:$G$2345&lt;&gt;"",$G$2:$G$2345),0))), G2312)</f>
        <v>tier - 2</v>
      </c>
      <c r="K2312" t="str" cm="1">
        <f t="array" ref="K2312">IF(E2312="", INDEX($E$2:$E$2345, MODE(MATCH(IF($E$2:$E$2345&lt;&gt;"",$E$2:$E$2345), IF($E$2:$E$2345&lt;&gt;"",$E$2:$E$2345),0))), E2312)</f>
        <v>R1013</v>
      </c>
      <c r="L2312">
        <f t="shared" si="36"/>
        <v>25</v>
      </c>
      <c r="M2312">
        <v>35594</v>
      </c>
    </row>
    <row r="2313" spans="1:13" x14ac:dyDescent="0.25">
      <c r="A2313" t="s">
        <v>1386</v>
      </c>
      <c r="B2313">
        <v>0</v>
      </c>
      <c r="C2313">
        <v>11378.57</v>
      </c>
      <c r="D2313" t="s">
        <v>11</v>
      </c>
      <c r="E2313" t="s">
        <v>191</v>
      </c>
      <c r="F2313" t="s">
        <v>11</v>
      </c>
      <c r="G2313" t="s">
        <v>9</v>
      </c>
      <c r="H2313">
        <v>1972</v>
      </c>
      <c r="I2313" t="str" cm="1">
        <f t="array" ref="I2313">IF(D2313="", INDEX($D$2:$D$2345, MODE(MATCH(IF($D$2:$D$2345&lt;&gt;"",$D$2:$D$2345), IF($D$2:$D$2345&lt;&gt;"",$D$2:$D$2345),0))), D2313)</f>
        <v>tier - 3</v>
      </c>
      <c r="J2313" t="str" cm="1">
        <f t="array" ref="J2313">IF(G2313="", INDEX($G$2:$G$2345, MODE(MATCH(IF($G$2:$G$2345&lt;&gt;"",$G$2:$G$2345), IF($G$2:$G$2345&lt;&gt;"",$G$2:$G$2345),0))), G2313)</f>
        <v>tier - 2</v>
      </c>
      <c r="K2313" t="str" cm="1">
        <f t="array" ref="K2313">IF(E2313="", INDEX($E$2:$E$2345, MODE(MATCH(IF($E$2:$E$2345&lt;&gt;"",$E$2:$E$2345), IF($E$2:$E$2345&lt;&gt;"",$E$2:$E$2345),0))), E2313)</f>
        <v>R1025</v>
      </c>
      <c r="L2313">
        <f t="shared" si="36"/>
        <v>58</v>
      </c>
      <c r="M2313">
        <v>23717</v>
      </c>
    </row>
    <row r="2314" spans="1:13" x14ac:dyDescent="0.25">
      <c r="A2314" t="s">
        <v>1385</v>
      </c>
      <c r="B2314">
        <v>2</v>
      </c>
      <c r="C2314">
        <v>11369.39</v>
      </c>
      <c r="D2314" t="s">
        <v>11</v>
      </c>
      <c r="E2314" t="s">
        <v>526</v>
      </c>
      <c r="F2314" t="s">
        <v>11</v>
      </c>
      <c r="G2314" t="s">
        <v>13</v>
      </c>
      <c r="H2314">
        <v>1979</v>
      </c>
      <c r="I2314" t="str" cm="1">
        <f t="array" ref="I2314">IF(D2314="", INDEX($D$2:$D$2345, MODE(MATCH(IF($D$2:$D$2345&lt;&gt;"",$D$2:$D$2345), IF($D$2:$D$2345&lt;&gt;"",$D$2:$D$2345),0))), D2314)</f>
        <v>tier - 3</v>
      </c>
      <c r="J2314" t="str" cm="1">
        <f t="array" ref="J2314">IF(G2314="", INDEX($G$2:$G$2345, MODE(MATCH(IF($G$2:$G$2345&lt;&gt;"",$G$2:$G$2345), IF($G$2:$G$2345&lt;&gt;"",$G$2:$G$2345),0))), G2314)</f>
        <v>tier - 1</v>
      </c>
      <c r="K2314" t="str" cm="1">
        <f t="array" ref="K2314">IF(E2314="", INDEX($E$2:$E$2345, MODE(MATCH(IF($E$2:$E$2345&lt;&gt;"",$E$2:$E$2345), IF($E$2:$E$2345&lt;&gt;"",$E$2:$E$2345),0))), E2314)</f>
        <v>R1026</v>
      </c>
      <c r="L2314">
        <f t="shared" si="36"/>
        <v>51</v>
      </c>
      <c r="M2314">
        <v>26457</v>
      </c>
    </row>
    <row r="2315" spans="1:13" x14ac:dyDescent="0.25">
      <c r="A2315" t="s">
        <v>1384</v>
      </c>
      <c r="B2315">
        <v>0</v>
      </c>
      <c r="C2315">
        <v>11365.95</v>
      </c>
      <c r="D2315" t="s">
        <v>11</v>
      </c>
      <c r="E2315" t="s">
        <v>33</v>
      </c>
      <c r="F2315" t="s">
        <v>11</v>
      </c>
      <c r="G2315" t="s">
        <v>9</v>
      </c>
      <c r="H2315">
        <v>1964</v>
      </c>
      <c r="I2315" t="str" cm="1">
        <f t="array" ref="I2315">IF(D2315="", INDEX($D$2:$D$2345, MODE(MATCH(IF($D$2:$D$2345&lt;&gt;"",$D$2:$D$2345), IF($D$2:$D$2345&lt;&gt;"",$D$2:$D$2345),0))), D2315)</f>
        <v>tier - 3</v>
      </c>
      <c r="J2315" t="str" cm="1">
        <f t="array" ref="J2315">IF(G2315="", INDEX($G$2:$G$2345, MODE(MATCH(IF($G$2:$G$2345&lt;&gt;"",$G$2:$G$2345), IF($G$2:$G$2345&lt;&gt;"",$G$2:$G$2345),0))), G2315)</f>
        <v>tier - 2</v>
      </c>
      <c r="K2315" t="str" cm="1">
        <f t="array" ref="K2315">IF(E2315="", INDEX($E$2:$E$2345, MODE(MATCH(IF($E$2:$E$2345&lt;&gt;"",$E$2:$E$2345), IF($E$2:$E$2345&lt;&gt;"",$E$2:$E$2345),0))), E2315)</f>
        <v>R1011</v>
      </c>
      <c r="L2315">
        <f t="shared" si="36"/>
        <v>43</v>
      </c>
      <c r="M2315">
        <v>29202</v>
      </c>
    </row>
    <row r="2316" spans="1:13" x14ac:dyDescent="0.25">
      <c r="A2316" t="s">
        <v>1383</v>
      </c>
      <c r="B2316">
        <v>0</v>
      </c>
      <c r="C2316">
        <v>11363.28</v>
      </c>
      <c r="D2316" t="s">
        <v>11</v>
      </c>
      <c r="E2316" t="s">
        <v>10</v>
      </c>
      <c r="F2316" t="s">
        <v>11</v>
      </c>
      <c r="G2316" t="s">
        <v>13</v>
      </c>
      <c r="H2316">
        <v>1964</v>
      </c>
      <c r="I2316" t="str" cm="1">
        <f t="array" ref="I2316">IF(D2316="", INDEX($D$2:$D$2345, MODE(MATCH(IF($D$2:$D$2345&lt;&gt;"",$D$2:$D$2345), IF($D$2:$D$2345&lt;&gt;"",$D$2:$D$2345),0))), D2316)</f>
        <v>tier - 3</v>
      </c>
      <c r="J2316" t="str" cm="1">
        <f t="array" ref="J2316">IF(G2316="", INDEX($G$2:$G$2345, MODE(MATCH(IF($G$2:$G$2345&lt;&gt;"",$G$2:$G$2345), IF($G$2:$G$2345&lt;&gt;"",$G$2:$G$2345),0))), G2316)</f>
        <v>tier - 1</v>
      </c>
      <c r="K2316" t="str" cm="1">
        <f t="array" ref="K2316">IF(E2316="", INDEX($E$2:$E$2345, MODE(MATCH(IF($E$2:$E$2345&lt;&gt;"",$E$2:$E$2345), IF($E$2:$E$2345&lt;&gt;"",$E$2:$E$2345),0))), E2316)</f>
        <v>R1013</v>
      </c>
      <c r="L2316">
        <f t="shared" si="36"/>
        <v>58</v>
      </c>
      <c r="M2316">
        <v>23561</v>
      </c>
    </row>
    <row r="2317" spans="1:13" x14ac:dyDescent="0.25">
      <c r="A2317" t="s">
        <v>2266</v>
      </c>
      <c r="B2317">
        <v>0</v>
      </c>
      <c r="C2317">
        <v>40373.74</v>
      </c>
      <c r="D2317" t="s">
        <v>13</v>
      </c>
      <c r="E2317" t="s">
        <v>33</v>
      </c>
      <c r="F2317" t="s">
        <v>13</v>
      </c>
      <c r="G2317" t="s">
        <v>11</v>
      </c>
      <c r="H2317">
        <v>1966</v>
      </c>
      <c r="I2317" t="str" cm="1">
        <f t="array" ref="I2317">IF(D2317="", INDEX($D$2:$D$2345, MODE(MATCH(IF($D$2:$D$2345&lt;&gt;"",$D$2:$D$2345), IF($D$2:$D$2345&lt;&gt;"",$D$2:$D$2345),0))), D2317)</f>
        <v>tier - 1</v>
      </c>
      <c r="J2317" t="str" cm="1">
        <f t="array" ref="J2317">IF(G2317="", INDEX($G$2:$G$2345, MODE(MATCH(IF($G$2:$G$2345&lt;&gt;"",$G$2:$G$2345), IF($G$2:$G$2345&lt;&gt;"",$G$2:$G$2345),0))), G2317)</f>
        <v>tier - 3</v>
      </c>
      <c r="K2317" t="str" cm="1">
        <f t="array" ref="K2317">IF(E2317="", INDEX($E$2:$E$2345, MODE(MATCH(IF($E$2:$E$2345&lt;&gt;"",$E$2:$E$2345), IF($E$2:$E$2345&lt;&gt;"",$E$2:$E$2345),0))), E2317)</f>
        <v>R1011</v>
      </c>
      <c r="L2317">
        <f t="shared" si="36"/>
        <v>37</v>
      </c>
      <c r="M2317">
        <v>31271</v>
      </c>
    </row>
    <row r="2318" spans="1:13" x14ac:dyDescent="0.25">
      <c r="A2318" t="s">
        <v>1382</v>
      </c>
      <c r="B2318">
        <v>0</v>
      </c>
      <c r="C2318">
        <v>11362.76</v>
      </c>
      <c r="D2318" t="s">
        <v>11</v>
      </c>
      <c r="E2318" t="s">
        <v>33</v>
      </c>
      <c r="F2318" t="s">
        <v>11</v>
      </c>
      <c r="G2318" t="s">
        <v>13</v>
      </c>
      <c r="H2318">
        <v>1964</v>
      </c>
      <c r="I2318" t="str" cm="1">
        <f t="array" ref="I2318">IF(D2318="", INDEX($D$2:$D$2345, MODE(MATCH(IF($D$2:$D$2345&lt;&gt;"",$D$2:$D$2345), IF($D$2:$D$2345&lt;&gt;"",$D$2:$D$2345),0))), D2318)</f>
        <v>tier - 3</v>
      </c>
      <c r="J2318" t="str" cm="1">
        <f t="array" ref="J2318">IF(G2318="", INDEX($G$2:$G$2345, MODE(MATCH(IF($G$2:$G$2345&lt;&gt;"",$G$2:$G$2345), IF($G$2:$G$2345&lt;&gt;"",$G$2:$G$2345),0))), G2318)</f>
        <v>tier - 1</v>
      </c>
      <c r="K2318" t="str" cm="1">
        <f t="array" ref="K2318">IF(E2318="", INDEX($E$2:$E$2345, MODE(MATCH(IF($E$2:$E$2345&lt;&gt;"",$E$2:$E$2345), IF($E$2:$E$2345&lt;&gt;"",$E$2:$E$2345),0))), E2318)</f>
        <v>R1011</v>
      </c>
      <c r="L2318">
        <f t="shared" si="36"/>
        <v>58</v>
      </c>
      <c r="M2318">
        <v>23562</v>
      </c>
    </row>
    <row r="2319" spans="1:13" x14ac:dyDescent="0.25">
      <c r="A2319" t="s">
        <v>1381</v>
      </c>
      <c r="B2319">
        <v>0</v>
      </c>
      <c r="C2319">
        <v>11356.66</v>
      </c>
      <c r="D2319" t="s">
        <v>11</v>
      </c>
      <c r="E2319" t="s">
        <v>18</v>
      </c>
      <c r="F2319" t="s">
        <v>11</v>
      </c>
      <c r="G2319" t="s">
        <v>11</v>
      </c>
      <c r="H2319">
        <v>1965</v>
      </c>
      <c r="I2319" t="str" cm="1">
        <f t="array" ref="I2319">IF(D2319="", INDEX($D$2:$D$2345, MODE(MATCH(IF($D$2:$D$2345&lt;&gt;"",$D$2:$D$2345), IF($D$2:$D$2345&lt;&gt;"",$D$2:$D$2345),0))), D2319)</f>
        <v>tier - 3</v>
      </c>
      <c r="J2319" t="str" cm="1">
        <f t="array" ref="J2319">IF(G2319="", INDEX($G$2:$G$2345, MODE(MATCH(IF($G$2:$G$2345&lt;&gt;"",$G$2:$G$2345), IF($G$2:$G$2345&lt;&gt;"",$G$2:$G$2345),0))), G2319)</f>
        <v>tier - 3</v>
      </c>
      <c r="K2319" t="str" cm="1">
        <f t="array" ref="K2319">IF(E2319="", INDEX($E$2:$E$2345, MODE(MATCH(IF($E$2:$E$2345&lt;&gt;"",$E$2:$E$2345), IF($E$2:$E$2345&lt;&gt;"",$E$2:$E$2345),0))), E2319)</f>
        <v>R1012</v>
      </c>
      <c r="L2319">
        <f t="shared" si="36"/>
        <v>58</v>
      </c>
      <c r="M2319">
        <v>23646</v>
      </c>
    </row>
    <row r="2320" spans="1:13" x14ac:dyDescent="0.25">
      <c r="A2320" t="s">
        <v>1380</v>
      </c>
      <c r="B2320">
        <v>0</v>
      </c>
      <c r="C2320">
        <v>11353.23</v>
      </c>
      <c r="D2320" t="s">
        <v>11</v>
      </c>
      <c r="E2320" t="s">
        <v>18</v>
      </c>
      <c r="F2320" t="s">
        <v>11</v>
      </c>
      <c r="G2320" t="s">
        <v>13</v>
      </c>
      <c r="H2320">
        <v>1965</v>
      </c>
      <c r="I2320" t="str" cm="1">
        <f t="array" ref="I2320">IF(D2320="", INDEX($D$2:$D$2345, MODE(MATCH(IF($D$2:$D$2345&lt;&gt;"",$D$2:$D$2345), IF($D$2:$D$2345&lt;&gt;"",$D$2:$D$2345),0))), D2320)</f>
        <v>tier - 3</v>
      </c>
      <c r="J2320" t="str" cm="1">
        <f t="array" ref="J2320">IF(G2320="", INDEX($G$2:$G$2345, MODE(MATCH(IF($G$2:$G$2345&lt;&gt;"",$G$2:$G$2345), IF($G$2:$G$2345&lt;&gt;"",$G$2:$G$2345),0))), G2320)</f>
        <v>tier - 1</v>
      </c>
      <c r="K2320" t="str" cm="1">
        <f t="array" ref="K2320">IF(E2320="", INDEX($E$2:$E$2345, MODE(MATCH(IF($E$2:$E$2345&lt;&gt;"",$E$2:$E$2345), IF($E$2:$E$2345&lt;&gt;"",$E$2:$E$2345),0))), E2320)</f>
        <v>R1012</v>
      </c>
      <c r="L2320">
        <f t="shared" si="36"/>
        <v>57</v>
      </c>
      <c r="M2320">
        <v>24075</v>
      </c>
    </row>
    <row r="2321" spans="1:13" x14ac:dyDescent="0.25">
      <c r="A2321" t="s">
        <v>1379</v>
      </c>
      <c r="B2321">
        <v>0</v>
      </c>
      <c r="C2321">
        <v>11345.52</v>
      </c>
      <c r="D2321" t="s">
        <v>11</v>
      </c>
      <c r="E2321" t="s">
        <v>33</v>
      </c>
      <c r="F2321" t="s">
        <v>11</v>
      </c>
      <c r="G2321" t="s">
        <v>11</v>
      </c>
      <c r="H2321">
        <v>1964</v>
      </c>
      <c r="I2321" t="str" cm="1">
        <f t="array" ref="I2321">IF(D2321="", INDEX($D$2:$D$2345, MODE(MATCH(IF($D$2:$D$2345&lt;&gt;"",$D$2:$D$2345), IF($D$2:$D$2345&lt;&gt;"",$D$2:$D$2345),0))), D2321)</f>
        <v>tier - 3</v>
      </c>
      <c r="J2321" t="str" cm="1">
        <f t="array" ref="J2321">IF(G2321="", INDEX($G$2:$G$2345, MODE(MATCH(IF($G$2:$G$2345&lt;&gt;"",$G$2:$G$2345), IF($G$2:$G$2345&lt;&gt;"",$G$2:$G$2345),0))), G2321)</f>
        <v>tier - 3</v>
      </c>
      <c r="K2321" t="str" cm="1">
        <f t="array" ref="K2321">IF(E2321="", INDEX($E$2:$E$2345, MODE(MATCH(IF($E$2:$E$2345&lt;&gt;"",$E$2:$E$2345), IF($E$2:$E$2345&lt;&gt;"",$E$2:$E$2345),0))), E2321)</f>
        <v>R1011</v>
      </c>
      <c r="L2321">
        <f t="shared" si="36"/>
        <v>57</v>
      </c>
      <c r="M2321">
        <v>23935</v>
      </c>
    </row>
    <row r="2322" spans="1:13" x14ac:dyDescent="0.25">
      <c r="A2322" t="s">
        <v>1378</v>
      </c>
      <c r="B2322">
        <v>0</v>
      </c>
      <c r="C2322">
        <v>11344.32</v>
      </c>
      <c r="D2322" t="s">
        <v>11</v>
      </c>
      <c r="E2322" t="s">
        <v>191</v>
      </c>
      <c r="F2322" t="s">
        <v>11</v>
      </c>
      <c r="G2322" t="s">
        <v>9</v>
      </c>
      <c r="H2322">
        <v>1968</v>
      </c>
      <c r="I2322" t="str" cm="1">
        <f t="array" ref="I2322">IF(D2322="", INDEX($D$2:$D$2345, MODE(MATCH(IF($D$2:$D$2345&lt;&gt;"",$D$2:$D$2345), IF($D$2:$D$2345&lt;&gt;"",$D$2:$D$2345),0))), D2322)</f>
        <v>tier - 3</v>
      </c>
      <c r="J2322" t="str" cm="1">
        <f t="array" ref="J2322">IF(G2322="", INDEX($G$2:$G$2345, MODE(MATCH(IF($G$2:$G$2345&lt;&gt;"",$G$2:$G$2345), IF($G$2:$G$2345&lt;&gt;"",$G$2:$G$2345),0))), G2322)</f>
        <v>tier - 2</v>
      </c>
      <c r="K2322" t="str" cm="1">
        <f t="array" ref="K2322">IF(E2322="", INDEX($E$2:$E$2345, MODE(MATCH(IF($E$2:$E$2345&lt;&gt;"",$E$2:$E$2345), IF($E$2:$E$2345&lt;&gt;"",$E$2:$E$2345),0))), E2322)</f>
        <v>R1025</v>
      </c>
      <c r="L2322">
        <f t="shared" si="36"/>
        <v>58</v>
      </c>
      <c r="M2322">
        <v>23683</v>
      </c>
    </row>
    <row r="2323" spans="1:13" x14ac:dyDescent="0.25">
      <c r="A2323" t="s">
        <v>1377</v>
      </c>
      <c r="B2323">
        <v>1</v>
      </c>
      <c r="C2323">
        <v>11326.71</v>
      </c>
      <c r="D2323" t="s">
        <v>11</v>
      </c>
      <c r="E2323" t="s">
        <v>10</v>
      </c>
      <c r="F2323" t="s">
        <v>11</v>
      </c>
      <c r="G2323" t="s">
        <v>11</v>
      </c>
      <c r="H2323">
        <v>1989</v>
      </c>
      <c r="I2323" t="str" cm="1">
        <f t="array" ref="I2323">IF(D2323="", INDEX($D$2:$D$2345, MODE(MATCH(IF($D$2:$D$2345&lt;&gt;"",$D$2:$D$2345), IF($D$2:$D$2345&lt;&gt;"",$D$2:$D$2345),0))), D2323)</f>
        <v>tier - 3</v>
      </c>
      <c r="J2323" t="str" cm="1">
        <f t="array" ref="J2323">IF(G2323="", INDEX($G$2:$G$2345, MODE(MATCH(IF($G$2:$G$2345&lt;&gt;"",$G$2:$G$2345), IF($G$2:$G$2345&lt;&gt;"",$G$2:$G$2345),0))), G2323)</f>
        <v>tier - 3</v>
      </c>
      <c r="K2323" t="str" cm="1">
        <f t="array" ref="K2323">IF(E2323="", INDEX($E$2:$E$2345, MODE(MATCH(IF($E$2:$E$2345&lt;&gt;"",$E$2:$E$2345), IF($E$2:$E$2345&lt;&gt;"",$E$2:$E$2345),0))), E2323)</f>
        <v>R1013</v>
      </c>
      <c r="L2323">
        <f t="shared" si="36"/>
        <v>54</v>
      </c>
      <c r="M2323">
        <v>25069</v>
      </c>
    </row>
    <row r="2324" spans="1:13" x14ac:dyDescent="0.25">
      <c r="A2324" t="s">
        <v>1376</v>
      </c>
      <c r="B2324">
        <v>0</v>
      </c>
      <c r="C2324">
        <v>11321.49</v>
      </c>
      <c r="D2324" t="s">
        <v>11</v>
      </c>
      <c r="E2324" t="s">
        <v>18</v>
      </c>
      <c r="F2324" t="s">
        <v>11</v>
      </c>
      <c r="G2324" t="s">
        <v>11</v>
      </c>
      <c r="H2324">
        <v>2002</v>
      </c>
      <c r="I2324" t="str" cm="1">
        <f t="array" ref="I2324">IF(D2324="", INDEX($D$2:$D$2345, MODE(MATCH(IF($D$2:$D$2345&lt;&gt;"",$D$2:$D$2345), IF($D$2:$D$2345&lt;&gt;"",$D$2:$D$2345),0))), D2324)</f>
        <v>tier - 3</v>
      </c>
      <c r="J2324" t="str" cm="1">
        <f t="array" ref="J2324">IF(G2324="", INDEX($G$2:$G$2345, MODE(MATCH(IF($G$2:$G$2345&lt;&gt;"",$G$2:$G$2345), IF($G$2:$G$2345&lt;&gt;"",$G$2:$G$2345),0))), G2324)</f>
        <v>tier - 3</v>
      </c>
      <c r="K2324" t="str" cm="1">
        <f t="array" ref="K2324">IF(E2324="", INDEX($E$2:$E$2345, MODE(MATCH(IF($E$2:$E$2345&lt;&gt;"",$E$2:$E$2345), IF($E$2:$E$2345&lt;&gt;"",$E$2:$E$2345),0))), E2324)</f>
        <v>R1012</v>
      </c>
      <c r="L2324">
        <f t="shared" si="36"/>
        <v>33</v>
      </c>
      <c r="M2324">
        <v>32771</v>
      </c>
    </row>
    <row r="2325" spans="1:13" x14ac:dyDescent="0.25">
      <c r="A2325" t="s">
        <v>1375</v>
      </c>
      <c r="B2325">
        <v>0</v>
      </c>
      <c r="C2325">
        <v>11319.12</v>
      </c>
      <c r="D2325" t="s">
        <v>11</v>
      </c>
      <c r="E2325" t="s">
        <v>18</v>
      </c>
      <c r="F2325" t="s">
        <v>11</v>
      </c>
      <c r="G2325" t="s">
        <v>13</v>
      </c>
      <c r="H2325">
        <v>1963</v>
      </c>
      <c r="I2325" t="str" cm="1">
        <f t="array" ref="I2325">IF(D2325="", INDEX($D$2:$D$2345, MODE(MATCH(IF($D$2:$D$2345&lt;&gt;"",$D$2:$D$2345), IF($D$2:$D$2345&lt;&gt;"",$D$2:$D$2345),0))), D2325)</f>
        <v>tier - 3</v>
      </c>
      <c r="J2325" t="str" cm="1">
        <f t="array" ref="J2325">IF(G2325="", INDEX($G$2:$G$2345, MODE(MATCH(IF($G$2:$G$2345&lt;&gt;"",$G$2:$G$2345), IF($G$2:$G$2345&lt;&gt;"",$G$2:$G$2345),0))), G2325)</f>
        <v>tier - 1</v>
      </c>
      <c r="K2325" t="str" cm="1">
        <f t="array" ref="K2325">IF(E2325="", INDEX($E$2:$E$2345, MODE(MATCH(IF($E$2:$E$2345&lt;&gt;"",$E$2:$E$2345), IF($E$2:$E$2345&lt;&gt;"",$E$2:$E$2345),0))), E2325)</f>
        <v>R1012</v>
      </c>
      <c r="L2325">
        <f t="shared" si="36"/>
        <v>20</v>
      </c>
      <c r="M2325">
        <v>37448</v>
      </c>
    </row>
    <row r="2326" spans="1:13" x14ac:dyDescent="0.25">
      <c r="A2326" t="s">
        <v>1374</v>
      </c>
      <c r="B2326">
        <v>0</v>
      </c>
      <c r="C2326">
        <v>11318.57</v>
      </c>
      <c r="D2326" t="s">
        <v>11</v>
      </c>
      <c r="E2326" t="s">
        <v>526</v>
      </c>
      <c r="F2326" t="s">
        <v>11</v>
      </c>
      <c r="G2326" t="s">
        <v>9</v>
      </c>
      <c r="H2326">
        <v>1995</v>
      </c>
      <c r="I2326" t="str" cm="1">
        <f t="array" ref="I2326">IF(D2326="", INDEX($D$2:$D$2345, MODE(MATCH(IF($D$2:$D$2345&lt;&gt;"",$D$2:$D$2345), IF($D$2:$D$2345&lt;&gt;"",$D$2:$D$2345),0))), D2326)</f>
        <v>tier - 3</v>
      </c>
      <c r="J2326" t="str" cm="1">
        <f t="array" ref="J2326">IF(G2326="", INDEX($G$2:$G$2345, MODE(MATCH(IF($G$2:$G$2345&lt;&gt;"",$G$2:$G$2345), IF($G$2:$G$2345&lt;&gt;"",$G$2:$G$2345),0))), G2326)</f>
        <v>tier - 2</v>
      </c>
      <c r="K2326" t="str" cm="1">
        <f t="array" ref="K2326">IF(E2326="", INDEX($E$2:$E$2345, MODE(MATCH(IF($E$2:$E$2345&lt;&gt;"",$E$2:$E$2345), IF($E$2:$E$2345&lt;&gt;"",$E$2:$E$2345),0))), E2326)</f>
        <v>R1026</v>
      </c>
      <c r="L2326">
        <f t="shared" si="36"/>
        <v>59</v>
      </c>
      <c r="M2326">
        <v>23355</v>
      </c>
    </row>
    <row r="2327" spans="1:13" x14ac:dyDescent="0.25">
      <c r="A2327" t="s">
        <v>1373</v>
      </c>
      <c r="B2327">
        <v>0</v>
      </c>
      <c r="C2327">
        <v>11312.33</v>
      </c>
      <c r="D2327" t="s">
        <v>11</v>
      </c>
      <c r="E2327" t="s">
        <v>18</v>
      </c>
      <c r="F2327" t="s">
        <v>11</v>
      </c>
      <c r="G2327" t="s">
        <v>11</v>
      </c>
      <c r="H2327">
        <v>1963</v>
      </c>
      <c r="I2327" t="str" cm="1">
        <f t="array" ref="I2327">IF(D2327="", INDEX($D$2:$D$2345, MODE(MATCH(IF($D$2:$D$2345&lt;&gt;"",$D$2:$D$2345), IF($D$2:$D$2345&lt;&gt;"",$D$2:$D$2345),0))), D2327)</f>
        <v>tier - 3</v>
      </c>
      <c r="J2327" t="str" cm="1">
        <f t="array" ref="J2327">IF(G2327="", INDEX($G$2:$G$2345, MODE(MATCH(IF($G$2:$G$2345&lt;&gt;"",$G$2:$G$2345), IF($G$2:$G$2345&lt;&gt;"",$G$2:$G$2345),0))), G2327)</f>
        <v>tier - 3</v>
      </c>
      <c r="K2327" t="str" cm="1">
        <f t="array" ref="K2327">IF(E2327="", INDEX($E$2:$E$2345, MODE(MATCH(IF($E$2:$E$2345&lt;&gt;"",$E$2:$E$2345), IF($E$2:$E$2345&lt;&gt;"",$E$2:$E$2345),0))), E2327)</f>
        <v>R1012</v>
      </c>
      <c r="L2327">
        <f t="shared" si="36"/>
        <v>27</v>
      </c>
      <c r="M2327">
        <v>35025</v>
      </c>
    </row>
    <row r="2328" spans="1:13" x14ac:dyDescent="0.25">
      <c r="A2328" t="s">
        <v>2265</v>
      </c>
      <c r="B2328">
        <v>0</v>
      </c>
      <c r="C2328">
        <v>40309.93</v>
      </c>
      <c r="D2328" t="s">
        <v>13</v>
      </c>
      <c r="E2328" t="s">
        <v>33</v>
      </c>
      <c r="F2328" t="s">
        <v>13</v>
      </c>
      <c r="G2328" t="s">
        <v>11</v>
      </c>
      <c r="H2328">
        <v>1962</v>
      </c>
      <c r="I2328" t="str" cm="1">
        <f t="array" ref="I2328">IF(D2328="", INDEX($D$2:$D$2345, MODE(MATCH(IF($D$2:$D$2345&lt;&gt;"",$D$2:$D$2345), IF($D$2:$D$2345&lt;&gt;"",$D$2:$D$2345),0))), D2328)</f>
        <v>tier - 1</v>
      </c>
      <c r="J2328" t="str" cm="1">
        <f t="array" ref="J2328">IF(G2328="", INDEX($G$2:$G$2345, MODE(MATCH(IF($G$2:$G$2345&lt;&gt;"",$G$2:$G$2345), IF($G$2:$G$2345&lt;&gt;"",$G$2:$G$2345),0))), G2328)</f>
        <v>tier - 3</v>
      </c>
      <c r="K2328" t="str" cm="1">
        <f t="array" ref="K2328">IF(E2328="", INDEX($E$2:$E$2345, MODE(MATCH(IF($E$2:$E$2345&lt;&gt;"",$E$2:$E$2345), IF($E$2:$E$2345&lt;&gt;"",$E$2:$E$2345),0))), E2328)</f>
        <v>R1011</v>
      </c>
      <c r="L2328">
        <f t="shared" si="36"/>
        <v>56</v>
      </c>
      <c r="M2328">
        <v>24354</v>
      </c>
    </row>
    <row r="2329" spans="1:13" x14ac:dyDescent="0.25">
      <c r="A2329" t="s">
        <v>1372</v>
      </c>
      <c r="B2329">
        <v>1</v>
      </c>
      <c r="C2329">
        <v>11305.93</v>
      </c>
      <c r="D2329" t="s">
        <v>11</v>
      </c>
      <c r="E2329" t="s">
        <v>18</v>
      </c>
      <c r="F2329" t="s">
        <v>11</v>
      </c>
      <c r="G2329" t="s">
        <v>13</v>
      </c>
      <c r="H2329">
        <v>1968</v>
      </c>
      <c r="I2329" t="str" cm="1">
        <f t="array" ref="I2329">IF(D2329="", INDEX($D$2:$D$2345, MODE(MATCH(IF($D$2:$D$2345&lt;&gt;"",$D$2:$D$2345), IF($D$2:$D$2345&lt;&gt;"",$D$2:$D$2345),0))), D2329)</f>
        <v>tier - 3</v>
      </c>
      <c r="J2329" t="str" cm="1">
        <f t="array" ref="J2329">IF(G2329="", INDEX($G$2:$G$2345, MODE(MATCH(IF($G$2:$G$2345&lt;&gt;"",$G$2:$G$2345), IF($G$2:$G$2345&lt;&gt;"",$G$2:$G$2345),0))), G2329)</f>
        <v>tier - 1</v>
      </c>
      <c r="K2329" t="str" cm="1">
        <f t="array" ref="K2329">IF(E2329="", INDEX($E$2:$E$2345, MODE(MATCH(IF($E$2:$E$2345&lt;&gt;"",$E$2:$E$2345), IF($E$2:$E$2345&lt;&gt;"",$E$2:$E$2345),0))), E2329)</f>
        <v>R1012</v>
      </c>
      <c r="L2329">
        <f t="shared" si="36"/>
        <v>59</v>
      </c>
      <c r="M2329">
        <v>23290</v>
      </c>
    </row>
    <row r="2330" spans="1:13" x14ac:dyDescent="0.25">
      <c r="A2330" t="s">
        <v>1371</v>
      </c>
      <c r="B2330">
        <v>4</v>
      </c>
      <c r="C2330">
        <v>11299.34</v>
      </c>
      <c r="D2330" t="s">
        <v>11</v>
      </c>
      <c r="E2330" t="s">
        <v>33</v>
      </c>
      <c r="F2330" t="s">
        <v>11</v>
      </c>
      <c r="G2330" t="s">
        <v>9</v>
      </c>
      <c r="H2330">
        <v>1972</v>
      </c>
      <c r="I2330" t="str" cm="1">
        <f t="array" ref="I2330">IF(D2330="", INDEX($D$2:$D$2345, MODE(MATCH(IF($D$2:$D$2345&lt;&gt;"",$D$2:$D$2345), IF($D$2:$D$2345&lt;&gt;"",$D$2:$D$2345),0))), D2330)</f>
        <v>tier - 3</v>
      </c>
      <c r="J2330" t="str" cm="1">
        <f t="array" ref="J2330">IF(G2330="", INDEX($G$2:$G$2345, MODE(MATCH(IF($G$2:$G$2345&lt;&gt;"",$G$2:$G$2345), IF($G$2:$G$2345&lt;&gt;"",$G$2:$G$2345),0))), G2330)</f>
        <v>tier - 2</v>
      </c>
      <c r="K2330" t="str" cm="1">
        <f t="array" ref="K2330">IF(E2330="", INDEX($E$2:$E$2345, MODE(MATCH(IF($E$2:$E$2345&lt;&gt;"",$E$2:$E$2345), IF($E$2:$E$2345&lt;&gt;"",$E$2:$E$2345),0))), E2330)</f>
        <v>R1011</v>
      </c>
      <c r="L2330">
        <f t="shared" si="36"/>
        <v>54</v>
      </c>
      <c r="M2330">
        <v>25106</v>
      </c>
    </row>
    <row r="2331" spans="1:13" x14ac:dyDescent="0.25">
      <c r="A2331" t="s">
        <v>1370</v>
      </c>
      <c r="B2331">
        <v>3</v>
      </c>
      <c r="C2331">
        <v>11294.57</v>
      </c>
      <c r="D2331" t="s">
        <v>11</v>
      </c>
      <c r="E2331" t="s">
        <v>623</v>
      </c>
      <c r="F2331" t="s">
        <v>11</v>
      </c>
      <c r="G2331" t="s">
        <v>13</v>
      </c>
      <c r="H2331">
        <v>1988</v>
      </c>
      <c r="I2331" t="str" cm="1">
        <f t="array" ref="I2331">IF(D2331="", INDEX($D$2:$D$2345, MODE(MATCH(IF($D$2:$D$2345&lt;&gt;"",$D$2:$D$2345), IF($D$2:$D$2345&lt;&gt;"",$D$2:$D$2345),0))), D2331)</f>
        <v>tier - 3</v>
      </c>
      <c r="J2331" t="str" cm="1">
        <f t="array" ref="J2331">IF(G2331="", INDEX($G$2:$G$2345, MODE(MATCH(IF($G$2:$G$2345&lt;&gt;"",$G$2:$G$2345), IF($G$2:$G$2345&lt;&gt;"",$G$2:$G$2345),0))), G2331)</f>
        <v>tier - 1</v>
      </c>
      <c r="K2331" t="str" cm="1">
        <f t="array" ref="K2331">IF(E2331="", INDEX($E$2:$E$2345, MODE(MATCH(IF($E$2:$E$2345&lt;&gt;"",$E$2:$E$2345), IF($E$2:$E$2345&lt;&gt;"",$E$2:$E$2345),0))), E2331)</f>
        <v>R1022</v>
      </c>
      <c r="L2331">
        <f t="shared" si="36"/>
        <v>50</v>
      </c>
      <c r="M2331">
        <v>26617</v>
      </c>
    </row>
    <row r="2332" spans="1:13" x14ac:dyDescent="0.25">
      <c r="A2332" t="s">
        <v>1369</v>
      </c>
      <c r="B2332">
        <v>3</v>
      </c>
      <c r="C2332">
        <v>11289.11</v>
      </c>
      <c r="D2332" t="s">
        <v>11</v>
      </c>
      <c r="E2332" t="s">
        <v>18</v>
      </c>
      <c r="F2332" t="s">
        <v>11</v>
      </c>
      <c r="G2332" t="s">
        <v>13</v>
      </c>
      <c r="H2332">
        <v>1970</v>
      </c>
      <c r="I2332" t="str" cm="1">
        <f t="array" ref="I2332">IF(D2332="", INDEX($D$2:$D$2345, MODE(MATCH(IF($D$2:$D$2345&lt;&gt;"",$D$2:$D$2345), IF($D$2:$D$2345&lt;&gt;"",$D$2:$D$2345),0))), D2332)</f>
        <v>tier - 3</v>
      </c>
      <c r="J2332" t="str" cm="1">
        <f t="array" ref="J2332">IF(G2332="", INDEX($G$2:$G$2345, MODE(MATCH(IF($G$2:$G$2345&lt;&gt;"",$G$2:$G$2345), IF($G$2:$G$2345&lt;&gt;"",$G$2:$G$2345),0))), G2332)</f>
        <v>tier - 1</v>
      </c>
      <c r="K2332" t="str" cm="1">
        <f t="array" ref="K2332">IF(E2332="", INDEX($E$2:$E$2345, MODE(MATCH(IF($E$2:$E$2345&lt;&gt;"",$E$2:$E$2345), IF($E$2:$E$2345&lt;&gt;"",$E$2:$E$2345),0))), E2332)</f>
        <v>R1012</v>
      </c>
      <c r="L2332">
        <f t="shared" si="36"/>
        <v>34</v>
      </c>
      <c r="M2332">
        <v>32316</v>
      </c>
    </row>
    <row r="2333" spans="1:13" x14ac:dyDescent="0.25">
      <c r="A2333" t="s">
        <v>1368</v>
      </c>
      <c r="B2333">
        <v>0</v>
      </c>
      <c r="C2333">
        <v>11286.54</v>
      </c>
      <c r="D2333" t="s">
        <v>11</v>
      </c>
      <c r="E2333" t="s">
        <v>238</v>
      </c>
      <c r="F2333" t="s">
        <v>11</v>
      </c>
      <c r="G2333" t="s">
        <v>11</v>
      </c>
      <c r="H2333">
        <v>1967</v>
      </c>
      <c r="I2333" t="str" cm="1">
        <f t="array" ref="I2333">IF(D2333="", INDEX($D$2:$D$2345, MODE(MATCH(IF($D$2:$D$2345&lt;&gt;"",$D$2:$D$2345), IF($D$2:$D$2345&lt;&gt;"",$D$2:$D$2345),0))), D2333)</f>
        <v>tier - 3</v>
      </c>
      <c r="J2333" t="str" cm="1">
        <f t="array" ref="J2333">IF(G2333="", INDEX($G$2:$G$2345, MODE(MATCH(IF($G$2:$G$2345&lt;&gt;"",$G$2:$G$2345), IF($G$2:$G$2345&lt;&gt;"",$G$2:$G$2345),0))), G2333)</f>
        <v>tier - 3</v>
      </c>
      <c r="K2333" t="str" cm="1">
        <f t="array" ref="K2333">IF(E2333="", INDEX($E$2:$E$2345, MODE(MATCH(IF($E$2:$E$2345&lt;&gt;"",$E$2:$E$2345), IF($E$2:$E$2345&lt;&gt;"",$E$2:$E$2345),0))), E2333)</f>
        <v>R1024</v>
      </c>
      <c r="L2333">
        <f t="shared" si="36"/>
        <v>52</v>
      </c>
      <c r="M2333">
        <v>25733</v>
      </c>
    </row>
    <row r="2334" spans="1:13" x14ac:dyDescent="0.25">
      <c r="A2334" t="s">
        <v>1367</v>
      </c>
      <c r="B2334">
        <v>1</v>
      </c>
      <c r="C2334">
        <v>11272.33</v>
      </c>
      <c r="D2334" t="s">
        <v>11</v>
      </c>
      <c r="E2334" t="s">
        <v>157</v>
      </c>
      <c r="F2334" t="s">
        <v>11</v>
      </c>
      <c r="G2334" t="s">
        <v>9</v>
      </c>
      <c r="H2334">
        <v>2004</v>
      </c>
      <c r="I2334" t="str" cm="1">
        <f t="array" ref="I2334">IF(D2334="", INDEX($D$2:$D$2345, MODE(MATCH(IF($D$2:$D$2345&lt;&gt;"",$D$2:$D$2345), IF($D$2:$D$2345&lt;&gt;"",$D$2:$D$2345),0))), D2334)</f>
        <v>tier - 3</v>
      </c>
      <c r="J2334" t="str" cm="1">
        <f t="array" ref="J2334">IF(G2334="", INDEX($G$2:$G$2345, MODE(MATCH(IF($G$2:$G$2345&lt;&gt;"",$G$2:$G$2345), IF($G$2:$G$2345&lt;&gt;"",$G$2:$G$2345),0))), G2334)</f>
        <v>tier - 2</v>
      </c>
      <c r="K2334" t="str" cm="1">
        <f t="array" ref="K2334">IF(E2334="", INDEX($E$2:$E$2345, MODE(MATCH(IF($E$2:$E$2345&lt;&gt;"",$E$2:$E$2345), IF($E$2:$E$2345&lt;&gt;"",$E$2:$E$2345),0))), E2334)</f>
        <v>R1019</v>
      </c>
      <c r="L2334">
        <f t="shared" si="36"/>
        <v>55</v>
      </c>
      <c r="M2334">
        <v>24749</v>
      </c>
    </row>
    <row r="2335" spans="1:13" x14ac:dyDescent="0.25">
      <c r="A2335" t="s">
        <v>1366</v>
      </c>
      <c r="B2335">
        <v>0</v>
      </c>
      <c r="C2335">
        <v>11265.71</v>
      </c>
      <c r="D2335" t="s">
        <v>11</v>
      </c>
      <c r="E2335" t="s">
        <v>191</v>
      </c>
      <c r="F2335" t="s">
        <v>11</v>
      </c>
      <c r="G2335" t="s">
        <v>13</v>
      </c>
      <c r="H2335">
        <v>1971</v>
      </c>
      <c r="I2335" t="str" cm="1">
        <f t="array" ref="I2335">IF(D2335="", INDEX($D$2:$D$2345, MODE(MATCH(IF($D$2:$D$2345&lt;&gt;"",$D$2:$D$2345), IF($D$2:$D$2345&lt;&gt;"",$D$2:$D$2345),0))), D2335)</f>
        <v>tier - 3</v>
      </c>
      <c r="J2335" t="str" cm="1">
        <f t="array" ref="J2335">IF(G2335="", INDEX($G$2:$G$2345, MODE(MATCH(IF($G$2:$G$2345&lt;&gt;"",$G$2:$G$2345), IF($G$2:$G$2345&lt;&gt;"",$G$2:$G$2345),0))), G2335)</f>
        <v>tier - 1</v>
      </c>
      <c r="K2335" t="str" cm="1">
        <f t="array" ref="K2335">IF(E2335="", INDEX($E$2:$E$2345, MODE(MATCH(IF($E$2:$E$2345&lt;&gt;"",$E$2:$E$2345), IF($E$2:$E$2345&lt;&gt;"",$E$2:$E$2345),0))), E2335)</f>
        <v>R1025</v>
      </c>
      <c r="L2335">
        <f t="shared" si="36"/>
        <v>18</v>
      </c>
      <c r="M2335">
        <v>38347</v>
      </c>
    </row>
    <row r="2336" spans="1:13" x14ac:dyDescent="0.25">
      <c r="A2336" t="s">
        <v>1365</v>
      </c>
      <c r="B2336">
        <v>3</v>
      </c>
      <c r="C2336">
        <v>11264.54</v>
      </c>
      <c r="D2336" t="s">
        <v>11</v>
      </c>
      <c r="E2336" t="s">
        <v>33</v>
      </c>
      <c r="F2336" t="s">
        <v>11</v>
      </c>
      <c r="G2336" t="s">
        <v>9</v>
      </c>
      <c r="H2336">
        <v>1969</v>
      </c>
      <c r="I2336" t="str" cm="1">
        <f t="array" ref="I2336">IF(D2336="", INDEX($D$2:$D$2345, MODE(MATCH(IF($D$2:$D$2345&lt;&gt;"",$D$2:$D$2345), IF($D$2:$D$2345&lt;&gt;"",$D$2:$D$2345),0))), D2336)</f>
        <v>tier - 3</v>
      </c>
      <c r="J2336" t="str" cm="1">
        <f t="array" ref="J2336">IF(G2336="", INDEX($G$2:$G$2345, MODE(MATCH(IF($G$2:$G$2345&lt;&gt;"",$G$2:$G$2345), IF($G$2:$G$2345&lt;&gt;"",$G$2:$G$2345),0))), G2336)</f>
        <v>tier - 2</v>
      </c>
      <c r="K2336" t="str" cm="1">
        <f t="array" ref="K2336">IF(E2336="", INDEX($E$2:$E$2345, MODE(MATCH(IF($E$2:$E$2345&lt;&gt;"",$E$2:$E$2345), IF($E$2:$E$2345&lt;&gt;"",$E$2:$E$2345),0))), E2336)</f>
        <v>R1011</v>
      </c>
      <c r="L2336">
        <f t="shared" si="36"/>
        <v>51</v>
      </c>
      <c r="M2336">
        <v>26217</v>
      </c>
    </row>
    <row r="2337" spans="1:13" x14ac:dyDescent="0.25">
      <c r="A2337" t="s">
        <v>1364</v>
      </c>
      <c r="B2337">
        <v>1</v>
      </c>
      <c r="C2337">
        <v>11255.29</v>
      </c>
      <c r="D2337" t="s">
        <v>11</v>
      </c>
      <c r="E2337" t="s">
        <v>526</v>
      </c>
      <c r="F2337" t="s">
        <v>11</v>
      </c>
      <c r="G2337" t="s">
        <v>13</v>
      </c>
      <c r="H2337">
        <v>1981</v>
      </c>
      <c r="I2337" t="str" cm="1">
        <f t="array" ref="I2337">IF(D2337="", INDEX($D$2:$D$2345, MODE(MATCH(IF($D$2:$D$2345&lt;&gt;"",$D$2:$D$2345), IF($D$2:$D$2345&lt;&gt;"",$D$2:$D$2345),0))), D2337)</f>
        <v>tier - 3</v>
      </c>
      <c r="J2337" t="str" cm="1">
        <f t="array" ref="J2337">IF(G2337="", INDEX($G$2:$G$2345, MODE(MATCH(IF($G$2:$G$2345&lt;&gt;"",$G$2:$G$2345), IF($G$2:$G$2345&lt;&gt;"",$G$2:$G$2345),0))), G2337)</f>
        <v>tier - 1</v>
      </c>
      <c r="K2337" t="str" cm="1">
        <f t="array" ref="K2337">IF(E2337="", INDEX($E$2:$E$2345, MODE(MATCH(IF($E$2:$E$2345&lt;&gt;"",$E$2:$E$2345), IF($E$2:$E$2345&lt;&gt;"",$E$2:$E$2345),0))), E2337)</f>
        <v>R1026</v>
      </c>
      <c r="L2337">
        <f t="shared" si="36"/>
        <v>53</v>
      </c>
      <c r="M2337">
        <v>25478</v>
      </c>
    </row>
    <row r="2338" spans="1:13" x14ac:dyDescent="0.25">
      <c r="A2338" t="s">
        <v>1363</v>
      </c>
      <c r="B2338">
        <v>3</v>
      </c>
      <c r="C2338">
        <v>11253.42</v>
      </c>
      <c r="D2338" t="s">
        <v>11</v>
      </c>
      <c r="E2338" t="s">
        <v>33</v>
      </c>
      <c r="F2338" t="s">
        <v>11</v>
      </c>
      <c r="G2338" t="s">
        <v>13</v>
      </c>
      <c r="H2338">
        <v>1969</v>
      </c>
      <c r="I2338" t="str" cm="1">
        <f t="array" ref="I2338">IF(D2338="", INDEX($D$2:$D$2345, MODE(MATCH(IF($D$2:$D$2345&lt;&gt;"",$D$2:$D$2345), IF($D$2:$D$2345&lt;&gt;"",$D$2:$D$2345),0))), D2338)</f>
        <v>tier - 3</v>
      </c>
      <c r="J2338" t="str" cm="1">
        <f t="array" ref="J2338">IF(G2338="", INDEX($G$2:$G$2345, MODE(MATCH(IF($G$2:$G$2345&lt;&gt;"",$G$2:$G$2345), IF($G$2:$G$2345&lt;&gt;"",$G$2:$G$2345),0))), G2338)</f>
        <v>tier - 1</v>
      </c>
      <c r="K2338" t="str" cm="1">
        <f t="array" ref="K2338">IF(E2338="", INDEX($E$2:$E$2345, MODE(MATCH(IF($E$2:$E$2345&lt;&gt;"",$E$2:$E$2345), IF($E$2:$E$2345&lt;&gt;"",$E$2:$E$2345),0))), E2338)</f>
        <v>R1011</v>
      </c>
      <c r="L2338">
        <f t="shared" si="36"/>
        <v>41</v>
      </c>
      <c r="M2338">
        <v>29818</v>
      </c>
    </row>
    <row r="2339" spans="1:13" x14ac:dyDescent="0.25">
      <c r="A2339" t="s">
        <v>5293</v>
      </c>
      <c r="B2339">
        <v>0</v>
      </c>
      <c r="C2339">
        <v>1137.01</v>
      </c>
      <c r="D2339" t="s">
        <v>11</v>
      </c>
      <c r="E2339" t="s">
        <v>10</v>
      </c>
      <c r="F2339" t="s">
        <v>11</v>
      </c>
      <c r="G2339" t="s">
        <v>13</v>
      </c>
      <c r="H2339">
        <v>2004</v>
      </c>
      <c r="I2339" t="str" cm="1">
        <f t="array" ref="I2339">IF(D2339="", INDEX($D$2:$D$2345, MODE(MATCH(IF($D$2:$D$2345&lt;&gt;"",$D$2:$D$2345), IF($D$2:$D$2345&lt;&gt;"",$D$2:$D$2345),0))), D2339)</f>
        <v>tier - 3</v>
      </c>
      <c r="J2339" t="str" cm="1">
        <f t="array" ref="J2339">IF(G2339="", INDEX($G$2:$G$2345, MODE(MATCH(IF($G$2:$G$2345&lt;&gt;"",$G$2:$G$2345), IF($G$2:$G$2345&lt;&gt;"",$G$2:$G$2345),0))), G2339)</f>
        <v>tier - 1</v>
      </c>
      <c r="K2339" t="str" cm="1">
        <f t="array" ref="K2339">IF(E2339="", INDEX($E$2:$E$2345, MODE(MATCH(IF($E$2:$E$2345&lt;&gt;"",$E$2:$E$2345), IF($E$2:$E$2345&lt;&gt;"",$E$2:$E$2345),0))), E2339)</f>
        <v>R1013</v>
      </c>
      <c r="L2339">
        <f t="shared" si="36"/>
        <v>18</v>
      </c>
      <c r="M2339">
        <v>38297</v>
      </c>
    </row>
    <row r="2340" spans="1:13" x14ac:dyDescent="0.25">
      <c r="A2340" t="s">
        <v>5294</v>
      </c>
      <c r="B2340">
        <v>1</v>
      </c>
      <c r="C2340">
        <v>2775.19</v>
      </c>
      <c r="D2340" t="s">
        <v>9</v>
      </c>
      <c r="E2340" t="s">
        <v>18</v>
      </c>
      <c r="F2340" t="s">
        <v>9</v>
      </c>
      <c r="G2340" t="s">
        <v>13</v>
      </c>
      <c r="H2340">
        <v>1999</v>
      </c>
      <c r="I2340" t="str" cm="1">
        <f t="array" ref="I2340">IF(D2340="", INDEX($D$2:$D$2345, MODE(MATCH(IF($D$2:$D$2345&lt;&gt;"",$D$2:$D$2345), IF($D$2:$D$2345&lt;&gt;"",$D$2:$D$2345),0))), D2340)</f>
        <v>tier - 2</v>
      </c>
      <c r="J2340" t="str" cm="1">
        <f t="array" ref="J2340">IF(G2340="", INDEX($G$2:$G$2345, MODE(MATCH(IF($G$2:$G$2345&lt;&gt;"",$G$2:$G$2345), IF($G$2:$G$2345&lt;&gt;"",$G$2:$G$2345),0))), G2340)</f>
        <v>tier - 1</v>
      </c>
      <c r="K2340" t="str" cm="1">
        <f t="array" ref="K2340">IF(E2340="", INDEX($E$2:$E$2345, MODE(MATCH(IF($E$2:$E$2345&lt;&gt;"",$E$2:$E$2345), IF($E$2:$E$2345&lt;&gt;"",$E$2:$E$2345),0))), E2340)</f>
        <v>R1012</v>
      </c>
      <c r="L2340">
        <f t="shared" si="36"/>
        <v>23</v>
      </c>
      <c r="M2340">
        <v>36320</v>
      </c>
    </row>
    <row r="2341" spans="1:13" x14ac:dyDescent="0.25">
      <c r="A2341" t="s">
        <v>5294</v>
      </c>
      <c r="B2341">
        <v>2</v>
      </c>
      <c r="C2341">
        <v>6203.9</v>
      </c>
      <c r="D2341" t="s">
        <v>13</v>
      </c>
      <c r="E2341" t="s">
        <v>18</v>
      </c>
      <c r="F2341" t="s">
        <v>13</v>
      </c>
      <c r="G2341" t="s">
        <v>9</v>
      </c>
      <c r="H2341">
        <v>1985</v>
      </c>
      <c r="I2341" t="str" cm="1">
        <f t="array" ref="I2341">IF(D2341="", INDEX($D$2:$D$2345, MODE(MATCH(IF($D$2:$D$2345&lt;&gt;"",$D$2:$D$2345), IF($D$2:$D$2345&lt;&gt;"",$D$2:$D$2345),0))), D2341)</f>
        <v>tier - 1</v>
      </c>
      <c r="J2341" t="str" cm="1">
        <f t="array" ref="J2341">IF(G2341="", INDEX($G$2:$G$2345, MODE(MATCH(IF($G$2:$G$2345&lt;&gt;"",$G$2:$G$2345), IF($G$2:$G$2345&lt;&gt;"",$G$2:$G$2345),0))), G2341)</f>
        <v>tier - 2</v>
      </c>
      <c r="K2341" t="str" cm="1">
        <f t="array" ref="K2341">IF(E2341="", INDEX($E$2:$E$2345, MODE(MATCH(IF($E$2:$E$2345&lt;&gt;"",$E$2:$E$2345), IF($E$2:$E$2345&lt;&gt;"",$E$2:$E$2345),0))), E2341)</f>
        <v>R1012</v>
      </c>
      <c r="L2341">
        <f t="shared" si="36"/>
        <v>37</v>
      </c>
      <c r="M2341">
        <v>31401</v>
      </c>
    </row>
    <row r="2342" spans="1:13" x14ac:dyDescent="0.25">
      <c r="A2342" t="s">
        <v>5294</v>
      </c>
      <c r="B2342">
        <v>0</v>
      </c>
      <c r="C2342">
        <v>35585.58</v>
      </c>
      <c r="D2342" t="s">
        <v>13</v>
      </c>
      <c r="E2342" t="s">
        <v>33</v>
      </c>
      <c r="F2342" t="s">
        <v>13</v>
      </c>
      <c r="G2342" t="s">
        <v>9</v>
      </c>
      <c r="H2342">
        <v>2000</v>
      </c>
      <c r="I2342" t="str" cm="1">
        <f t="array" ref="I2342">IF(D2342="", INDEX($D$2:$D$2345, MODE(MATCH(IF($D$2:$D$2345&lt;&gt;"",$D$2:$D$2345), IF($D$2:$D$2345&lt;&gt;"",$D$2:$D$2345),0))), D2342)</f>
        <v>tier - 1</v>
      </c>
      <c r="J2342" t="str" cm="1">
        <f t="array" ref="J2342">IF(G2342="", INDEX($G$2:$G$2345, MODE(MATCH(IF($G$2:$G$2345&lt;&gt;"",$G$2:$G$2345), IF($G$2:$G$2345&lt;&gt;"",$G$2:$G$2345),0))), G2342)</f>
        <v>tier - 2</v>
      </c>
      <c r="K2342" t="str" cm="1">
        <f t="array" ref="K2342">IF(E2342="", INDEX($E$2:$E$2345, MODE(MATCH(IF($E$2:$E$2345&lt;&gt;"",$E$2:$E$2345), IF($E$2:$E$2345&lt;&gt;"",$E$2:$E$2345),0))), E2342)</f>
        <v>R1011</v>
      </c>
      <c r="L2342">
        <f t="shared" si="36"/>
        <v>22</v>
      </c>
      <c r="M2342">
        <v>36812</v>
      </c>
    </row>
    <row r="2343" spans="1:13" x14ac:dyDescent="0.25">
      <c r="A2343" t="s">
        <v>5294</v>
      </c>
      <c r="B2343">
        <v>0</v>
      </c>
      <c r="C2343">
        <v>36837.47</v>
      </c>
      <c r="D2343" t="s">
        <v>13</v>
      </c>
      <c r="E2343" t="s">
        <v>33</v>
      </c>
      <c r="F2343" t="s">
        <v>13</v>
      </c>
      <c r="G2343" t="s">
        <v>9</v>
      </c>
      <c r="H2343">
        <v>1992</v>
      </c>
      <c r="I2343" t="str" cm="1">
        <f t="array" ref="I2343">IF(D2343="", INDEX($D$2:$D$2345, MODE(MATCH(IF($D$2:$D$2345&lt;&gt;"",$D$2:$D$2345), IF($D$2:$D$2345&lt;&gt;"",$D$2:$D$2345),0))), D2343)</f>
        <v>tier - 1</v>
      </c>
      <c r="J2343" t="str" cm="1">
        <f t="array" ref="J2343">IF(G2343="", INDEX($G$2:$G$2345, MODE(MATCH(IF($G$2:$G$2345&lt;&gt;"",$G$2:$G$2345), IF($G$2:$G$2345&lt;&gt;"",$G$2:$G$2345),0))), G2343)</f>
        <v>tier - 2</v>
      </c>
      <c r="K2343" t="str" cm="1">
        <f t="array" ref="K2343">IF(E2343="", INDEX($E$2:$E$2345, MODE(MATCH(IF($E$2:$E$2345&lt;&gt;"",$E$2:$E$2345), IF($E$2:$E$2345&lt;&gt;"",$E$2:$E$2345),0))), E2343)</f>
        <v>R1011</v>
      </c>
      <c r="L2343">
        <f t="shared" si="36"/>
        <v>30</v>
      </c>
      <c r="M2343">
        <v>33883</v>
      </c>
    </row>
    <row r="2344" spans="1:13" x14ac:dyDescent="0.25">
      <c r="A2344" t="s">
        <v>5293</v>
      </c>
      <c r="B2344">
        <v>2</v>
      </c>
      <c r="C2344">
        <v>38711</v>
      </c>
      <c r="D2344" t="s">
        <v>13</v>
      </c>
      <c r="E2344" t="s">
        <v>33</v>
      </c>
      <c r="F2344" t="s">
        <v>13</v>
      </c>
      <c r="G2344" t="s">
        <v>11</v>
      </c>
      <c r="H2344">
        <v>1991</v>
      </c>
      <c r="I2344" t="str" cm="1">
        <f t="array" ref="I2344">IF(D2344="", INDEX($D$2:$D$2345, MODE(MATCH(IF($D$2:$D$2345&lt;&gt;"",$D$2:$D$2345), IF($D$2:$D$2345&lt;&gt;"",$D$2:$D$2345),0))), D2344)</f>
        <v>tier - 1</v>
      </c>
      <c r="J2344" t="str" cm="1">
        <f t="array" ref="J2344">IF(G2344="", INDEX($G$2:$G$2345, MODE(MATCH(IF($G$2:$G$2345&lt;&gt;"",$G$2:$G$2345), IF($G$2:$G$2345&lt;&gt;"",$G$2:$G$2345),0))), G2344)</f>
        <v>tier - 3</v>
      </c>
      <c r="K2344" t="str" cm="1">
        <f t="array" ref="K2344">IF(E2344="", INDEX($E$2:$E$2345, MODE(MATCH(IF($E$2:$E$2345&lt;&gt;"",$E$2:$E$2345), IF($E$2:$E$2345&lt;&gt;"",$E$2:$E$2345),0))), E2344)</f>
        <v>R1011</v>
      </c>
      <c r="L2344">
        <f t="shared" si="36"/>
        <v>31</v>
      </c>
      <c r="M2344">
        <v>33564</v>
      </c>
    </row>
  </sheetData>
  <phoneticPr fontId="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N12" sqref="N12"/>
    </sheetView>
  </sheetViews>
  <sheetFormatPr defaultRowHeight="15" x14ac:dyDescent="0.25"/>
  <cols>
    <col min="1" max="1" width="13.5703125" bestFit="1" customWidth="1"/>
    <col min="2" max="2" width="6.85546875" bestFit="1" customWidth="1"/>
    <col min="4" max="4" width="13.42578125" bestFit="1" customWidth="1"/>
    <col min="5" max="5" width="16.5703125" bestFit="1" customWidth="1"/>
    <col min="6" max="6" width="15.140625" bestFit="1" customWidth="1"/>
    <col min="7" max="7" width="15.85546875" bestFit="1" customWidth="1"/>
    <col min="8" max="8" width="10.85546875" bestFit="1" customWidth="1"/>
    <col min="9" max="9" width="15.7109375" bestFit="1" customWidth="1"/>
    <col min="10" max="10" width="10" bestFit="1" customWidth="1"/>
    <col min="11" max="11" width="10.5703125" hidden="1" customWidth="1"/>
    <col min="12" max="12" width="12.140625" customWidth="1"/>
  </cols>
  <sheetData>
    <row r="1" spans="1:12" x14ac:dyDescent="0.25">
      <c r="A1" t="s">
        <v>0</v>
      </c>
      <c r="B1" t="s">
        <v>2364</v>
      </c>
      <c r="C1" t="s">
        <v>2365</v>
      </c>
      <c r="D1" t="s">
        <v>2366</v>
      </c>
      <c r="E1" t="s">
        <v>2367</v>
      </c>
      <c r="F1" t="s">
        <v>2368</v>
      </c>
      <c r="G1" t="s">
        <v>2369</v>
      </c>
      <c r="H1" t="s">
        <v>5290</v>
      </c>
      <c r="I1" t="s">
        <v>5285</v>
      </c>
      <c r="J1" t="s">
        <v>5289</v>
      </c>
      <c r="K1" s="9" t="s">
        <v>5318</v>
      </c>
      <c r="L1" t="s">
        <v>5302</v>
      </c>
    </row>
    <row r="2" spans="1:12" x14ac:dyDescent="0.25">
      <c r="A2" t="s">
        <v>2363</v>
      </c>
      <c r="B2">
        <v>47.41</v>
      </c>
      <c r="C2">
        <v>7.47</v>
      </c>
      <c r="D2" t="s">
        <v>2370</v>
      </c>
      <c r="E2" t="s">
        <v>2370</v>
      </c>
      <c r="F2" t="s">
        <v>2370</v>
      </c>
      <c r="G2">
        <v>0</v>
      </c>
      <c r="H2" t="s">
        <v>2371</v>
      </c>
      <c r="I2" t="str">
        <f>IF(Medic_History[[#This Row],[BMI]]&gt;=30,"Obisity",IF(Medic_History[[#This Row],[BMI]]&gt;=25,"over weight",IF(Medic_History[[#This Row],[BMI]]&gt;=18.5,"Normal weight","Under weight")))</f>
        <v>Obisity</v>
      </c>
      <c r="J2" t="str" cm="1">
        <f t="array" ref="J2">IF(H2="", INDEX($H$2:$H$2336, MODE(MATCH(IF($H$2:$H$2336&lt;&gt;"",$H$2:$H$2336), IF($H$2:$H$2336&lt;&gt;"",$H$2:$H$2336),0))), H3)</f>
        <v>yes</v>
      </c>
      <c r="K2" s="1" t="str">
        <f>IF(C2&lt;=5.7,"Normal",IF(C2&lt;=6.2,"prediabetes","Diabetes"))</f>
        <v>Diabetes</v>
      </c>
      <c r="L2" s="1" t="str">
        <f t="shared" ref="L2:L65" si="0">IF(C2&lt;=5.7,"Normal",IF(C2&lt;=6.2,"prediabetes","Diabetes"))</f>
        <v>Diabetes</v>
      </c>
    </row>
    <row r="3" spans="1:12" x14ac:dyDescent="0.25">
      <c r="A3" t="s">
        <v>2362</v>
      </c>
      <c r="B3">
        <v>30.36</v>
      </c>
      <c r="C3">
        <v>5.77</v>
      </c>
      <c r="D3" t="s">
        <v>2370</v>
      </c>
      <c r="E3" t="s">
        <v>2370</v>
      </c>
      <c r="F3" t="s">
        <v>2370</v>
      </c>
      <c r="G3">
        <v>0</v>
      </c>
      <c r="H3" t="s">
        <v>2371</v>
      </c>
      <c r="I3" t="str">
        <f>IF(Medic_History[[#This Row],[BMI]]&gt;=30,"Obisity",IF(Medic_History[[#This Row],[BMI]]&gt;=25,"over weight",IF(Medic_History[[#This Row],[BMI]]&gt;=18.5,"Normal weight","Under weight")))</f>
        <v>Obisity</v>
      </c>
      <c r="J3" t="str" cm="1">
        <f t="array" ref="J3">IF(H3="", INDEX($H$2:$H$2336, MODE(MATCH(IF($H$2:$H$2336&lt;&gt;"",$H$2:$H$2336), IF($H$2:$H$2336&lt;&gt;"",$H$2:$H$2336),0))), H4)</f>
        <v>yes</v>
      </c>
      <c r="K3" s="1" t="str">
        <f t="shared" ref="K3:K66" si="1">IF(B3&lt;5.7,"Normal",IF(B3&lt;6.2,"prediabetes","Diabetes"))</f>
        <v>Diabetes</v>
      </c>
      <c r="L3" s="1" t="str">
        <f t="shared" si="0"/>
        <v>prediabetes</v>
      </c>
    </row>
    <row r="4" spans="1:12" x14ac:dyDescent="0.25">
      <c r="A4" t="s">
        <v>2361</v>
      </c>
      <c r="B4">
        <v>34.484999999999999</v>
      </c>
      <c r="C4">
        <v>11.87</v>
      </c>
      <c r="D4" t="s">
        <v>2371</v>
      </c>
      <c r="E4" t="s">
        <v>2370</v>
      </c>
      <c r="F4" t="s">
        <v>2370</v>
      </c>
      <c r="G4">
        <v>2</v>
      </c>
      <c r="H4" t="s">
        <v>2371</v>
      </c>
      <c r="I4" t="str">
        <f>IF(Medic_History[[#This Row],[BMI]]&gt;=30,"Obisity",IF(Medic_History[[#This Row],[BMI]]&gt;=25,"over weight",IF(Medic_History[[#This Row],[BMI]]&gt;=18.5,"Normal weight","Under weight")))</f>
        <v>Obisity</v>
      </c>
      <c r="J4" t="str" cm="1">
        <f t="array" ref="J4">IF(H4="", INDEX($H$2:$H$2336, MODE(MATCH(IF($H$2:$H$2336&lt;&gt;"",$H$2:$H$2336), IF($H$2:$H$2336&lt;&gt;"",$H$2:$H$2336),0))), H5)</f>
        <v>yes</v>
      </c>
      <c r="K4" s="1" t="str">
        <f t="shared" si="1"/>
        <v>Diabetes</v>
      </c>
      <c r="L4" s="1" t="str">
        <f t="shared" si="0"/>
        <v>Diabetes</v>
      </c>
    </row>
    <row r="5" spans="1:12" x14ac:dyDescent="0.25">
      <c r="A5" t="s">
        <v>2360</v>
      </c>
      <c r="B5">
        <v>38.094999999999999</v>
      </c>
      <c r="C5">
        <v>6.05</v>
      </c>
      <c r="D5" t="s">
        <v>2370</v>
      </c>
      <c r="E5" t="s">
        <v>2370</v>
      </c>
      <c r="F5" t="s">
        <v>2370</v>
      </c>
      <c r="G5">
        <v>0</v>
      </c>
      <c r="H5" t="s">
        <v>2371</v>
      </c>
      <c r="I5" t="str">
        <f>IF(Medic_History[[#This Row],[BMI]]&gt;=30,"Obisity",IF(Medic_History[[#This Row],[BMI]]&gt;=25,"over weight",IF(Medic_History[[#This Row],[BMI]]&gt;=18.5,"Normal weight","Under weight")))</f>
        <v>Obisity</v>
      </c>
      <c r="J5" t="str" cm="1">
        <f t="array" ref="J5">IF(H5="", INDEX($H$2:$H$2336, MODE(MATCH(IF($H$2:$H$2336&lt;&gt;"",$H$2:$H$2336), IF($H$2:$H$2336&lt;&gt;"",$H$2:$H$2336),0))), H6)</f>
        <v>yes</v>
      </c>
      <c r="K5" s="1" t="str">
        <f t="shared" si="1"/>
        <v>Diabetes</v>
      </c>
      <c r="L5" s="1" t="str">
        <f t="shared" si="0"/>
        <v>prediabetes</v>
      </c>
    </row>
    <row r="6" spans="1:12" x14ac:dyDescent="0.25">
      <c r="A6" t="s">
        <v>2359</v>
      </c>
      <c r="B6">
        <v>35.53</v>
      </c>
      <c r="C6">
        <v>5.45</v>
      </c>
      <c r="D6" t="s">
        <v>2370</v>
      </c>
      <c r="E6" t="s">
        <v>2370</v>
      </c>
      <c r="F6" t="s">
        <v>2370</v>
      </c>
      <c r="G6">
        <v>0</v>
      </c>
      <c r="H6" t="s">
        <v>2371</v>
      </c>
      <c r="I6" t="str">
        <f>IF(Medic_History[[#This Row],[BMI]]&gt;=30,"Obisity",IF(Medic_History[[#This Row],[BMI]]&gt;=25,"over weight",IF(Medic_History[[#This Row],[BMI]]&gt;=18.5,"Normal weight","Under weight")))</f>
        <v>Obisity</v>
      </c>
      <c r="J6" t="str" cm="1">
        <f t="array" ref="J6">IF(H6="", INDEX($H$2:$H$2336, MODE(MATCH(IF($H$2:$H$2336&lt;&gt;"",$H$2:$H$2336), IF($H$2:$H$2336&lt;&gt;"",$H$2:$H$2336),0))), H7)</f>
        <v>yes</v>
      </c>
      <c r="K6" s="1" t="str">
        <f t="shared" si="1"/>
        <v>Diabetes</v>
      </c>
      <c r="L6" s="1" t="str">
        <f t="shared" si="0"/>
        <v>Normal</v>
      </c>
    </row>
    <row r="7" spans="1:12" x14ac:dyDescent="0.25">
      <c r="A7" t="s">
        <v>2358</v>
      </c>
      <c r="B7">
        <v>32.799999999999997</v>
      </c>
      <c r="C7">
        <v>6.59</v>
      </c>
      <c r="D7" t="s">
        <v>2370</v>
      </c>
      <c r="E7" t="s">
        <v>2370</v>
      </c>
      <c r="F7" t="s">
        <v>2370</v>
      </c>
      <c r="G7">
        <v>0</v>
      </c>
      <c r="H7" t="s">
        <v>2371</v>
      </c>
      <c r="I7" t="str">
        <f>IF(Medic_History[[#This Row],[BMI]]&gt;=30,"Obisity",IF(Medic_History[[#This Row],[BMI]]&gt;=25,"over weight",IF(Medic_History[[#This Row],[BMI]]&gt;=18.5,"Normal weight","Under weight")))</f>
        <v>Obisity</v>
      </c>
      <c r="J7" t="str" cm="1">
        <f t="array" ref="J7">IF(H7="", INDEX($H$2:$H$2336, MODE(MATCH(IF($H$2:$H$2336&lt;&gt;"",$H$2:$H$2336), IF($H$2:$H$2336&lt;&gt;"",$H$2:$H$2336),0))), H8)</f>
        <v>yes</v>
      </c>
      <c r="K7" s="1" t="str">
        <f t="shared" si="1"/>
        <v>Diabetes</v>
      </c>
      <c r="L7" s="1" t="str">
        <f t="shared" si="0"/>
        <v>Diabetes</v>
      </c>
    </row>
    <row r="8" spans="1:12" x14ac:dyDescent="0.25">
      <c r="A8" t="s">
        <v>2357</v>
      </c>
      <c r="B8">
        <v>36.4</v>
      </c>
      <c r="C8">
        <v>6.07</v>
      </c>
      <c r="D8" t="s">
        <v>2370</v>
      </c>
      <c r="E8" t="s">
        <v>2370</v>
      </c>
      <c r="F8" t="s">
        <v>2370</v>
      </c>
      <c r="G8">
        <v>0</v>
      </c>
      <c r="H8" t="s">
        <v>2371</v>
      </c>
      <c r="I8" t="str">
        <f>IF(Medic_History[[#This Row],[BMI]]&gt;=30,"Obisity",IF(Medic_History[[#This Row],[BMI]]&gt;=25,"over weight",IF(Medic_History[[#This Row],[BMI]]&gt;=18.5,"Normal weight","Under weight")))</f>
        <v>Obisity</v>
      </c>
      <c r="J8" t="str" cm="1">
        <f t="array" ref="J8">IF(H8="", INDEX($H$2:$H$2336, MODE(MATCH(IF($H$2:$H$2336&lt;&gt;"",$H$2:$H$2336), IF($H$2:$H$2336&lt;&gt;"",$H$2:$H$2336),0))), H9)</f>
        <v>yes</v>
      </c>
      <c r="K8" s="1" t="str">
        <f t="shared" si="1"/>
        <v>Diabetes</v>
      </c>
      <c r="L8" s="1" t="str">
        <f t="shared" si="0"/>
        <v>prediabetes</v>
      </c>
    </row>
    <row r="9" spans="1:12" x14ac:dyDescent="0.25">
      <c r="A9" t="s">
        <v>2356</v>
      </c>
      <c r="B9">
        <v>36.96</v>
      </c>
      <c r="C9">
        <v>7.93</v>
      </c>
      <c r="D9" t="s">
        <v>2370</v>
      </c>
      <c r="E9" t="s">
        <v>2370</v>
      </c>
      <c r="F9" t="s">
        <v>2370</v>
      </c>
      <c r="G9">
        <v>3</v>
      </c>
      <c r="H9" t="s">
        <v>2371</v>
      </c>
      <c r="I9" t="str">
        <f>IF(Medic_History[[#This Row],[BMI]]&gt;=30,"Obisity",IF(Medic_History[[#This Row],[BMI]]&gt;=25,"over weight",IF(Medic_History[[#This Row],[BMI]]&gt;=18.5,"Normal weight","Under weight")))</f>
        <v>Obisity</v>
      </c>
      <c r="J9" t="str" cm="1">
        <f t="array" ref="J9">IF(H9="", INDEX($H$2:$H$2336, MODE(MATCH(IF($H$2:$H$2336&lt;&gt;"",$H$2:$H$2336), IF($H$2:$H$2336&lt;&gt;"",$H$2:$H$2336),0))), H10)</f>
        <v>yes</v>
      </c>
      <c r="K9" s="1" t="str">
        <f t="shared" si="1"/>
        <v>Diabetes</v>
      </c>
      <c r="L9" s="1" t="str">
        <f t="shared" si="0"/>
        <v>Diabetes</v>
      </c>
    </row>
    <row r="10" spans="1:12" x14ac:dyDescent="0.25">
      <c r="A10" t="s">
        <v>2355</v>
      </c>
      <c r="B10">
        <v>41.14</v>
      </c>
      <c r="C10">
        <v>9.58</v>
      </c>
      <c r="D10" t="s">
        <v>2371</v>
      </c>
      <c r="E10" t="s">
        <v>2370</v>
      </c>
      <c r="F10" t="s">
        <v>2372</v>
      </c>
      <c r="G10">
        <v>1</v>
      </c>
      <c r="H10" t="s">
        <v>2371</v>
      </c>
      <c r="I10" t="str">
        <f>IF(Medic_History[[#This Row],[BMI]]&gt;=30,"Obisity",IF(Medic_History[[#This Row],[BMI]]&gt;=25,"over weight",IF(Medic_History[[#This Row],[BMI]]&gt;=18.5,"Normal weight","Under weight")))</f>
        <v>Obisity</v>
      </c>
      <c r="J10" t="str" cm="1">
        <f t="array" ref="J10">IF(H10="", INDEX($H$2:$H$2336, MODE(MATCH(IF($H$2:$H$2336&lt;&gt;"",$H$2:$H$2336), IF($H$2:$H$2336&lt;&gt;"",$H$2:$H$2336),0))), H11)</f>
        <v>yes</v>
      </c>
      <c r="K10" s="1" t="str">
        <f>IF(B10&lt;=5.7,"Normal",IF(B10&lt;=6.2,"prediabetes","Diabetes"))</f>
        <v>Diabetes</v>
      </c>
      <c r="L10" s="1" t="str">
        <f t="shared" si="0"/>
        <v>Diabetes</v>
      </c>
    </row>
    <row r="11" spans="1:12" x14ac:dyDescent="0.25">
      <c r="A11" t="s">
        <v>2354</v>
      </c>
      <c r="B11">
        <v>38.06</v>
      </c>
      <c r="C11">
        <v>10.79</v>
      </c>
      <c r="D11" t="s">
        <v>2370</v>
      </c>
      <c r="E11" t="s">
        <v>2370</v>
      </c>
      <c r="F11" t="s">
        <v>2370</v>
      </c>
      <c r="G11">
        <v>0</v>
      </c>
      <c r="H11" t="s">
        <v>2371</v>
      </c>
      <c r="I11" t="str">
        <f>IF(Medic_History[[#This Row],[BMI]]&gt;=30,"Obisity",IF(Medic_History[[#This Row],[BMI]]&gt;=25,"over weight",IF(Medic_History[[#This Row],[BMI]]&gt;=18.5,"Normal weight","Under weight")))</f>
        <v>Obisity</v>
      </c>
      <c r="J11" t="str" cm="1">
        <f t="array" ref="J11">IF(H11="", INDEX($H$2:$H$2336, MODE(MATCH(IF($H$2:$H$2336&lt;&gt;"",$H$2:$H$2336), IF($H$2:$H$2336&lt;&gt;"",$H$2:$H$2336),0))), H12)</f>
        <v>yes</v>
      </c>
      <c r="K11" s="1" t="str">
        <f t="shared" si="1"/>
        <v>Diabetes</v>
      </c>
      <c r="L11" s="1" t="str">
        <f t="shared" si="0"/>
        <v>Diabetes</v>
      </c>
    </row>
    <row r="12" spans="1:12" x14ac:dyDescent="0.25">
      <c r="A12" t="s">
        <v>2353</v>
      </c>
      <c r="B12">
        <v>37.700000000000003</v>
      </c>
      <c r="C12">
        <v>5.96</v>
      </c>
      <c r="D12" t="s">
        <v>2371</v>
      </c>
      <c r="E12" t="s">
        <v>2370</v>
      </c>
      <c r="F12" t="s">
        <v>2370</v>
      </c>
      <c r="G12">
        <v>2</v>
      </c>
      <c r="H12" t="s">
        <v>2371</v>
      </c>
      <c r="I12" t="str">
        <f>IF(Medic_History[[#This Row],[BMI]]&gt;=30,"Obisity",IF(Medic_History[[#This Row],[BMI]]&gt;=25,"over weight",IF(Medic_History[[#This Row],[BMI]]&gt;=18.5,"Normal weight","Under weight")))</f>
        <v>Obisity</v>
      </c>
      <c r="J12" t="str" cm="1">
        <f t="array" ref="J12">IF(H12="", INDEX($H$2:$H$2336, MODE(MATCH(IF($H$2:$H$2336&lt;&gt;"",$H$2:$H$2336), IF($H$2:$H$2336&lt;&gt;"",$H$2:$H$2336),0))), H13)</f>
        <v>yes</v>
      </c>
      <c r="K12" s="1" t="str">
        <f t="shared" si="1"/>
        <v>Diabetes</v>
      </c>
      <c r="L12" s="1" t="str">
        <f t="shared" si="0"/>
        <v>prediabetes</v>
      </c>
    </row>
    <row r="13" spans="1:12" x14ac:dyDescent="0.25">
      <c r="A13" t="s">
        <v>2352</v>
      </c>
      <c r="B13">
        <v>42.13</v>
      </c>
      <c r="C13">
        <v>11.9</v>
      </c>
      <c r="D13" t="s">
        <v>2370</v>
      </c>
      <c r="E13" t="s">
        <v>2370</v>
      </c>
      <c r="F13" t="s">
        <v>2370</v>
      </c>
      <c r="G13">
        <v>0</v>
      </c>
      <c r="H13" t="s">
        <v>2371</v>
      </c>
      <c r="I13" t="str">
        <f>IF(Medic_History[[#This Row],[BMI]]&gt;=30,"Obisity",IF(Medic_History[[#This Row],[BMI]]&gt;=25,"over weight",IF(Medic_History[[#This Row],[BMI]]&gt;=18.5,"Normal weight","Under weight")))</f>
        <v>Obisity</v>
      </c>
      <c r="J13" t="str" cm="1">
        <f t="array" ref="J13">IF(H13="", INDEX($H$2:$H$2336, MODE(MATCH(IF($H$2:$H$2336&lt;&gt;"",$H$2:$H$2336), IF($H$2:$H$2336&lt;&gt;"",$H$2:$H$2336),0))), H14)</f>
        <v>yes</v>
      </c>
      <c r="K13" s="1" t="str">
        <f t="shared" si="1"/>
        <v>Diabetes</v>
      </c>
      <c r="L13" s="1" t="str">
        <f t="shared" si="0"/>
        <v>Diabetes</v>
      </c>
    </row>
    <row r="14" spans="1:12" x14ac:dyDescent="0.25">
      <c r="A14" t="s">
        <v>2351</v>
      </c>
      <c r="B14">
        <v>40.92</v>
      </c>
      <c r="C14">
        <v>8.41</v>
      </c>
      <c r="D14" t="s">
        <v>2370</v>
      </c>
      <c r="E14" t="s">
        <v>2370</v>
      </c>
      <c r="F14" t="s">
        <v>2370</v>
      </c>
      <c r="G14">
        <v>0</v>
      </c>
      <c r="H14" t="s">
        <v>2371</v>
      </c>
      <c r="I14" t="str">
        <f>IF(Medic_History[[#This Row],[BMI]]&gt;=30,"Obisity",IF(Medic_History[[#This Row],[BMI]]&gt;=25,"over weight",IF(Medic_History[[#This Row],[BMI]]&gt;=18.5,"Normal weight","Under weight")))</f>
        <v>Obisity</v>
      </c>
      <c r="J14" t="str" cm="1">
        <f t="array" ref="J14">IF(H14="", INDEX($H$2:$H$2336, MODE(MATCH(IF($H$2:$H$2336&lt;&gt;"",$H$2:$H$2336), IF($H$2:$H$2336&lt;&gt;"",$H$2:$H$2336),0))), H15)</f>
        <v>yes</v>
      </c>
      <c r="K14" s="1" t="str">
        <f t="shared" si="1"/>
        <v>Diabetes</v>
      </c>
      <c r="L14" s="1" t="str">
        <f t="shared" si="0"/>
        <v>Diabetes</v>
      </c>
    </row>
    <row r="15" spans="1:12" x14ac:dyDescent="0.25">
      <c r="A15" t="s">
        <v>2350</v>
      </c>
      <c r="B15">
        <v>40.564999999999998</v>
      </c>
      <c r="C15">
        <v>7.02</v>
      </c>
      <c r="D15" t="s">
        <v>2370</v>
      </c>
      <c r="E15" t="s">
        <v>2370</v>
      </c>
      <c r="F15" t="s">
        <v>2370</v>
      </c>
      <c r="G15">
        <v>0</v>
      </c>
      <c r="H15" t="s">
        <v>2371</v>
      </c>
      <c r="I15" t="str">
        <f>IF(Medic_History[[#This Row],[BMI]]&gt;=30,"Obisity",IF(Medic_History[[#This Row],[BMI]]&gt;=25,"over weight",IF(Medic_History[[#This Row],[BMI]]&gt;=18.5,"Normal weight","Under weight")))</f>
        <v>Obisity</v>
      </c>
      <c r="J15" t="str" cm="1">
        <f t="array" ref="J15">IF(H15="", INDEX($H$2:$H$2336, MODE(MATCH(IF($H$2:$H$2336&lt;&gt;"",$H$2:$H$2336), IF($H$2:$H$2336&lt;&gt;"",$H$2:$H$2336),0))), H16)</f>
        <v>yes</v>
      </c>
      <c r="K15" s="1" t="str">
        <f t="shared" si="1"/>
        <v>Diabetes</v>
      </c>
      <c r="L15" s="1" t="str">
        <f t="shared" si="0"/>
        <v>Diabetes</v>
      </c>
    </row>
    <row r="16" spans="1:12" x14ac:dyDescent="0.25">
      <c r="A16" t="s">
        <v>2349</v>
      </c>
      <c r="B16">
        <v>36.384999999999998</v>
      </c>
      <c r="C16">
        <v>7.59</v>
      </c>
      <c r="D16" t="s">
        <v>2371</v>
      </c>
      <c r="E16" t="s">
        <v>2370</v>
      </c>
      <c r="F16" t="s">
        <v>2370</v>
      </c>
      <c r="G16">
        <v>2</v>
      </c>
      <c r="H16" t="s">
        <v>2371</v>
      </c>
      <c r="I16" t="str">
        <f>IF(Medic_History[[#This Row],[BMI]]&gt;=30,"Obisity",IF(Medic_History[[#This Row],[BMI]]&gt;=25,"over weight",IF(Medic_History[[#This Row],[BMI]]&gt;=18.5,"Normal weight","Under weight")))</f>
        <v>Obisity</v>
      </c>
      <c r="J16" t="str" cm="1">
        <f t="array" ref="J16">IF(H16="", INDEX($H$2:$H$2336, MODE(MATCH(IF($H$2:$H$2336&lt;&gt;"",$H$2:$H$2336), IF($H$2:$H$2336&lt;&gt;"",$H$2:$H$2336),0))), H17)</f>
        <v>yes</v>
      </c>
      <c r="K16" s="1" t="str">
        <f t="shared" si="1"/>
        <v>Diabetes</v>
      </c>
      <c r="L16" s="1" t="str">
        <f t="shared" si="0"/>
        <v>Diabetes</v>
      </c>
    </row>
    <row r="17" spans="1:12" x14ac:dyDescent="0.25">
      <c r="A17" t="s">
        <v>2348</v>
      </c>
      <c r="B17">
        <v>39.9</v>
      </c>
      <c r="C17">
        <v>11.32</v>
      </c>
      <c r="D17" t="s">
        <v>2370</v>
      </c>
      <c r="E17" t="s">
        <v>2370</v>
      </c>
      <c r="F17" t="s">
        <v>2370</v>
      </c>
      <c r="G17">
        <v>0</v>
      </c>
      <c r="H17" t="s">
        <v>2371</v>
      </c>
      <c r="I17" t="str">
        <f>IF(Medic_History[[#This Row],[BMI]]&gt;=30,"Obisity",IF(Medic_History[[#This Row],[BMI]]&gt;=25,"over weight",IF(Medic_History[[#This Row],[BMI]]&gt;=18.5,"Normal weight","Under weight")))</f>
        <v>Obisity</v>
      </c>
      <c r="J17" t="str" cm="1">
        <f t="array" ref="J17">IF(H17="", INDEX($H$2:$H$2336, MODE(MATCH(IF($H$2:$H$2336&lt;&gt;"",$H$2:$H$2336), IF($H$2:$H$2336&lt;&gt;"",$H$2:$H$2336),0))), H18)</f>
        <v>yes</v>
      </c>
      <c r="K17" s="1" t="str">
        <f t="shared" si="1"/>
        <v>Diabetes</v>
      </c>
      <c r="L17" s="1" t="str">
        <f t="shared" si="0"/>
        <v>Diabetes</v>
      </c>
    </row>
    <row r="18" spans="1:12" x14ac:dyDescent="0.25">
      <c r="A18" t="s">
        <v>2347</v>
      </c>
      <c r="B18">
        <v>33.799999999999997</v>
      </c>
      <c r="C18">
        <v>7.67</v>
      </c>
      <c r="D18" t="s">
        <v>2370</v>
      </c>
      <c r="E18" t="s">
        <v>2370</v>
      </c>
      <c r="F18" t="s">
        <v>2370</v>
      </c>
      <c r="G18">
        <v>3</v>
      </c>
      <c r="H18" t="s">
        <v>2371</v>
      </c>
      <c r="I18" t="str">
        <f>IF(Medic_History[[#This Row],[BMI]]&gt;=30,"Obisity",IF(Medic_History[[#This Row],[BMI]]&gt;=25,"over weight",IF(Medic_History[[#This Row],[BMI]]&gt;=18.5,"Normal weight","Under weight")))</f>
        <v>Obisity</v>
      </c>
      <c r="J18" t="str" cm="1">
        <f t="array" ref="J18">IF(H18="", INDEX($H$2:$H$2336, MODE(MATCH(IF($H$2:$H$2336&lt;&gt;"",$H$2:$H$2336), IF($H$2:$H$2336&lt;&gt;"",$H$2:$H$2336),0))), H19)</f>
        <v>yes</v>
      </c>
      <c r="K18" s="1" t="str">
        <f t="shared" si="1"/>
        <v>Diabetes</v>
      </c>
      <c r="L18" s="1" t="str">
        <f t="shared" si="0"/>
        <v>Diabetes</v>
      </c>
    </row>
    <row r="19" spans="1:12" x14ac:dyDescent="0.25">
      <c r="A19" t="s">
        <v>2346</v>
      </c>
      <c r="B19">
        <v>36.765000000000001</v>
      </c>
      <c r="C19">
        <v>7.29</v>
      </c>
      <c r="D19" t="s">
        <v>2371</v>
      </c>
      <c r="E19" t="s">
        <v>2370</v>
      </c>
      <c r="F19" t="s">
        <v>2372</v>
      </c>
      <c r="G19">
        <v>1</v>
      </c>
      <c r="H19" t="s">
        <v>2371</v>
      </c>
      <c r="I19" t="str">
        <f>IF(Medic_History[[#This Row],[BMI]]&gt;=30,"Obisity",IF(Medic_History[[#This Row],[BMI]]&gt;=25,"over weight",IF(Medic_History[[#This Row],[BMI]]&gt;=18.5,"Normal weight","Under weight")))</f>
        <v>Obisity</v>
      </c>
      <c r="J19" t="str" cm="1">
        <f t="array" ref="J19">IF(H19="", INDEX($H$2:$H$2336, MODE(MATCH(IF($H$2:$H$2336&lt;&gt;"",$H$2:$H$2336), IF($H$2:$H$2336&lt;&gt;"",$H$2:$H$2336),0))), H20)</f>
        <v>yes</v>
      </c>
      <c r="K19" s="1" t="str">
        <f t="shared" si="1"/>
        <v>Diabetes</v>
      </c>
      <c r="L19" s="1" t="str">
        <f t="shared" si="0"/>
        <v>Diabetes</v>
      </c>
    </row>
    <row r="20" spans="1:12" x14ac:dyDescent="0.25">
      <c r="A20" t="s">
        <v>2345</v>
      </c>
      <c r="B20">
        <v>36.954999999999998</v>
      </c>
      <c r="C20">
        <v>4.72</v>
      </c>
      <c r="D20" t="s">
        <v>2371</v>
      </c>
      <c r="E20" t="s">
        <v>2370</v>
      </c>
      <c r="F20" t="s">
        <v>2370</v>
      </c>
      <c r="G20">
        <v>1</v>
      </c>
      <c r="H20" t="s">
        <v>2371</v>
      </c>
      <c r="I20" t="str">
        <f>IF(Medic_History[[#This Row],[BMI]]&gt;=30,"Obisity",IF(Medic_History[[#This Row],[BMI]]&gt;=25,"over weight",IF(Medic_History[[#This Row],[BMI]]&gt;=18.5,"Normal weight","Under weight")))</f>
        <v>Obisity</v>
      </c>
      <c r="J20" t="str" cm="1">
        <f t="array" ref="J20">IF(H20="", INDEX($H$2:$H$2336, MODE(MATCH(IF($H$2:$H$2336&lt;&gt;"",$H$2:$H$2336), IF($H$2:$H$2336&lt;&gt;"",$H$2:$H$2336),0))), H21)</f>
        <v>yes</v>
      </c>
      <c r="K20" s="1" t="str">
        <f t="shared" si="1"/>
        <v>Diabetes</v>
      </c>
      <c r="L20" s="1" t="str">
        <f t="shared" si="0"/>
        <v>Normal</v>
      </c>
    </row>
    <row r="21" spans="1:12" x14ac:dyDescent="0.25">
      <c r="A21" t="s">
        <v>2344</v>
      </c>
      <c r="B21">
        <v>42.9</v>
      </c>
      <c r="C21">
        <v>11.41</v>
      </c>
      <c r="D21" t="s">
        <v>2370</v>
      </c>
      <c r="E21" t="s">
        <v>2370</v>
      </c>
      <c r="F21" t="s">
        <v>2370</v>
      </c>
      <c r="G21">
        <v>0</v>
      </c>
      <c r="H21" t="s">
        <v>2371</v>
      </c>
      <c r="I21" t="str">
        <f>IF(Medic_History[[#This Row],[BMI]]&gt;=30,"Obisity",IF(Medic_History[[#This Row],[BMI]]&gt;=25,"over weight",IF(Medic_History[[#This Row],[BMI]]&gt;=18.5,"Normal weight","Under weight")))</f>
        <v>Obisity</v>
      </c>
      <c r="J21" t="str" cm="1">
        <f t="array" ref="J21">IF(H21="", INDEX($H$2:$H$2336, MODE(MATCH(IF($H$2:$H$2336&lt;&gt;"",$H$2:$H$2336), IF($H$2:$H$2336&lt;&gt;"",$H$2:$H$2336),0))), H22)</f>
        <v>yes</v>
      </c>
      <c r="K21" s="1" t="str">
        <f t="shared" si="1"/>
        <v>Diabetes</v>
      </c>
      <c r="L21" s="1" t="str">
        <f t="shared" si="0"/>
        <v>Diabetes</v>
      </c>
    </row>
    <row r="22" spans="1:12" x14ac:dyDescent="0.25">
      <c r="A22" t="s">
        <v>2343</v>
      </c>
      <c r="B22">
        <v>36.299999999999997</v>
      </c>
      <c r="C22">
        <v>11.5</v>
      </c>
      <c r="D22" t="s">
        <v>2371</v>
      </c>
      <c r="E22" t="s">
        <v>2370</v>
      </c>
      <c r="F22" t="s">
        <v>2370</v>
      </c>
      <c r="G22">
        <v>2</v>
      </c>
      <c r="H22" t="s">
        <v>2371</v>
      </c>
      <c r="I22" t="str">
        <f>IF(Medic_History[[#This Row],[BMI]]&gt;=30,"Obisity",IF(Medic_History[[#This Row],[BMI]]&gt;=25,"over weight",IF(Medic_History[[#This Row],[BMI]]&gt;=18.5,"Normal weight","Under weight")))</f>
        <v>Obisity</v>
      </c>
      <c r="J22" t="str" cm="1">
        <f t="array" ref="J22">IF(H22="", INDEX($H$2:$H$2336, MODE(MATCH(IF($H$2:$H$2336&lt;&gt;"",$H$2:$H$2336), IF($H$2:$H$2336&lt;&gt;"",$H$2:$H$2336),0))), H23)</f>
        <v>yes</v>
      </c>
      <c r="K22" s="1" t="str">
        <f t="shared" si="1"/>
        <v>Diabetes</v>
      </c>
      <c r="L22" s="1" t="str">
        <f t="shared" si="0"/>
        <v>Diabetes</v>
      </c>
    </row>
    <row r="23" spans="1:12" x14ac:dyDescent="0.25">
      <c r="A23" t="s">
        <v>2342</v>
      </c>
      <c r="B23">
        <v>32.200000000000003</v>
      </c>
      <c r="C23">
        <v>6.22</v>
      </c>
      <c r="D23" t="s">
        <v>2371</v>
      </c>
      <c r="E23" t="s">
        <v>2370</v>
      </c>
      <c r="F23" t="s">
        <v>2370</v>
      </c>
      <c r="G23">
        <v>2</v>
      </c>
      <c r="H23" t="s">
        <v>2371</v>
      </c>
      <c r="I23" t="str">
        <f>IF(Medic_History[[#This Row],[BMI]]&gt;=30,"Obisity",IF(Medic_History[[#This Row],[BMI]]&gt;=25,"over weight",IF(Medic_History[[#This Row],[BMI]]&gt;=18.5,"Normal weight","Under weight")))</f>
        <v>Obisity</v>
      </c>
      <c r="J23" t="str" cm="1">
        <f t="array" ref="J23">IF(H23="", INDEX($H$2:$H$2336, MODE(MATCH(IF($H$2:$H$2336&lt;&gt;"",$H$2:$H$2336), IF($H$2:$H$2336&lt;&gt;"",$H$2:$H$2336),0))), H24)</f>
        <v>yes</v>
      </c>
      <c r="K23" s="1" t="str">
        <f t="shared" si="1"/>
        <v>Diabetes</v>
      </c>
      <c r="L23" s="1" t="str">
        <f t="shared" si="0"/>
        <v>Diabetes</v>
      </c>
    </row>
    <row r="24" spans="1:12" x14ac:dyDescent="0.25">
      <c r="A24" t="s">
        <v>2341</v>
      </c>
      <c r="B24">
        <v>31.3</v>
      </c>
      <c r="C24">
        <v>11.38</v>
      </c>
      <c r="D24" t="s">
        <v>2370</v>
      </c>
      <c r="E24" t="s">
        <v>2370</v>
      </c>
      <c r="F24" t="s">
        <v>2370</v>
      </c>
      <c r="G24">
        <v>3</v>
      </c>
      <c r="H24" t="s">
        <v>2371</v>
      </c>
      <c r="I24" t="str">
        <f>IF(Medic_History[[#This Row],[BMI]]&gt;=30,"Obisity",IF(Medic_History[[#This Row],[BMI]]&gt;=25,"over weight",IF(Medic_History[[#This Row],[BMI]]&gt;=18.5,"Normal weight","Under weight")))</f>
        <v>Obisity</v>
      </c>
      <c r="J24" t="str" cm="1">
        <f t="array" ref="J24">IF(H24="", INDEX($H$2:$H$2336, MODE(MATCH(IF($H$2:$H$2336&lt;&gt;"",$H$2:$H$2336), IF($H$2:$H$2336&lt;&gt;"",$H$2:$H$2336),0))), H25)</f>
        <v>yes</v>
      </c>
      <c r="K24" s="1" t="str">
        <f t="shared" si="1"/>
        <v>Diabetes</v>
      </c>
      <c r="L24" s="1" t="str">
        <f t="shared" si="0"/>
        <v>Diabetes</v>
      </c>
    </row>
    <row r="25" spans="1:12" x14ac:dyDescent="0.25">
      <c r="A25" t="s">
        <v>2340</v>
      </c>
      <c r="B25">
        <v>41.8</v>
      </c>
      <c r="C25">
        <v>7.89</v>
      </c>
      <c r="D25" t="s">
        <v>2371</v>
      </c>
      <c r="E25" t="s">
        <v>2370</v>
      </c>
      <c r="F25" t="s">
        <v>2370</v>
      </c>
      <c r="G25">
        <v>2</v>
      </c>
      <c r="H25" t="s">
        <v>2371</v>
      </c>
      <c r="I25" t="str">
        <f>IF(Medic_History[[#This Row],[BMI]]&gt;=30,"Obisity",IF(Medic_History[[#This Row],[BMI]]&gt;=25,"over weight",IF(Medic_History[[#This Row],[BMI]]&gt;=18.5,"Normal weight","Under weight")))</f>
        <v>Obisity</v>
      </c>
      <c r="J25" t="str" cm="1">
        <f t="array" ref="J25">IF(H25="", INDEX($H$2:$H$2336, MODE(MATCH(IF($H$2:$H$2336&lt;&gt;"",$H$2:$H$2336), IF($H$2:$H$2336&lt;&gt;"",$H$2:$H$2336),0))), H26)</f>
        <v>yes</v>
      </c>
      <c r="K25" s="1" t="str">
        <f t="shared" si="1"/>
        <v>Diabetes</v>
      </c>
      <c r="L25" s="1" t="str">
        <f t="shared" si="0"/>
        <v>Diabetes</v>
      </c>
    </row>
    <row r="26" spans="1:12" x14ac:dyDescent="0.25">
      <c r="A26" t="s">
        <v>2339</v>
      </c>
      <c r="B26">
        <v>35.090000000000003</v>
      </c>
      <c r="C26">
        <v>4.38</v>
      </c>
      <c r="D26" t="s">
        <v>2371</v>
      </c>
      <c r="E26" t="s">
        <v>2370</v>
      </c>
      <c r="F26" t="s">
        <v>2370</v>
      </c>
      <c r="G26">
        <v>2</v>
      </c>
      <c r="H26" t="s">
        <v>2371</v>
      </c>
      <c r="I26" t="str">
        <f>IF(Medic_History[[#This Row],[BMI]]&gt;=30,"Obisity",IF(Medic_History[[#This Row],[BMI]]&gt;=25,"over weight",IF(Medic_History[[#This Row],[BMI]]&gt;=18.5,"Normal weight","Under weight")))</f>
        <v>Obisity</v>
      </c>
      <c r="J26" t="str" cm="1">
        <f t="array" ref="J26">IF(H26="", INDEX($H$2:$H$2336, MODE(MATCH(IF($H$2:$H$2336&lt;&gt;"",$H$2:$H$2336), IF($H$2:$H$2336&lt;&gt;"",$H$2:$H$2336),0))), H27)</f>
        <v>yes</v>
      </c>
      <c r="K26" s="1" t="str">
        <f t="shared" si="1"/>
        <v>Diabetes</v>
      </c>
      <c r="L26" s="1" t="str">
        <f t="shared" si="0"/>
        <v>Normal</v>
      </c>
    </row>
    <row r="27" spans="1:12" x14ac:dyDescent="0.25">
      <c r="A27" t="s">
        <v>2338</v>
      </c>
      <c r="B27">
        <v>33.880000000000003</v>
      </c>
      <c r="C27">
        <v>7.01</v>
      </c>
      <c r="D27" t="s">
        <v>2370</v>
      </c>
      <c r="E27" t="s">
        <v>2370</v>
      </c>
      <c r="F27" t="s">
        <v>2370</v>
      </c>
      <c r="G27">
        <v>3</v>
      </c>
      <c r="H27" t="s">
        <v>2371</v>
      </c>
      <c r="I27" t="str">
        <f>IF(Medic_History[[#This Row],[BMI]]&gt;=30,"Obisity",IF(Medic_History[[#This Row],[BMI]]&gt;=25,"over weight",IF(Medic_History[[#This Row],[BMI]]&gt;=18.5,"Normal weight","Under weight")))</f>
        <v>Obisity</v>
      </c>
      <c r="J27" t="str" cm="1">
        <f t="array" ref="J27">IF(H27="", INDEX($H$2:$H$2336, MODE(MATCH(IF($H$2:$H$2336&lt;&gt;"",$H$2:$H$2336), IF($H$2:$H$2336&lt;&gt;"",$H$2:$H$2336),0))), H28)</f>
        <v>yes</v>
      </c>
      <c r="K27" s="1" t="str">
        <f t="shared" si="1"/>
        <v>Diabetes</v>
      </c>
      <c r="L27" s="1" t="str">
        <f t="shared" si="0"/>
        <v>Diabetes</v>
      </c>
    </row>
    <row r="28" spans="1:12" x14ac:dyDescent="0.25">
      <c r="A28" t="s">
        <v>2337</v>
      </c>
      <c r="B28">
        <v>30.875</v>
      </c>
      <c r="C28">
        <v>11.88</v>
      </c>
      <c r="D28" t="s">
        <v>2370</v>
      </c>
      <c r="E28" t="s">
        <v>2370</v>
      </c>
      <c r="F28" t="s">
        <v>2370</v>
      </c>
      <c r="G28">
        <v>0</v>
      </c>
      <c r="H28" t="s">
        <v>2371</v>
      </c>
      <c r="I28" t="str">
        <f>IF(Medic_History[[#This Row],[BMI]]&gt;=30,"Obisity",IF(Medic_History[[#This Row],[BMI]]&gt;=25,"over weight",IF(Medic_History[[#This Row],[BMI]]&gt;=18.5,"Normal weight","Under weight")))</f>
        <v>Obisity</v>
      </c>
      <c r="J28" t="str" cm="1">
        <f t="array" ref="J28">IF(H28="", INDEX($H$2:$H$2336, MODE(MATCH(IF($H$2:$H$2336&lt;&gt;"",$H$2:$H$2336), IF($H$2:$H$2336&lt;&gt;"",$H$2:$H$2336),0))), H29)</f>
        <v>yes</v>
      </c>
      <c r="K28" s="1" t="str">
        <f t="shared" si="1"/>
        <v>Diabetes</v>
      </c>
      <c r="L28" s="1" t="str">
        <f t="shared" si="0"/>
        <v>Diabetes</v>
      </c>
    </row>
    <row r="29" spans="1:12" x14ac:dyDescent="0.25">
      <c r="A29" t="s">
        <v>2336</v>
      </c>
      <c r="B29">
        <v>36.86</v>
      </c>
      <c r="C29">
        <v>5.19</v>
      </c>
      <c r="D29" t="s">
        <v>2371</v>
      </c>
      <c r="E29" t="s">
        <v>2370</v>
      </c>
      <c r="F29" t="s">
        <v>2372</v>
      </c>
      <c r="G29">
        <v>1</v>
      </c>
      <c r="H29" t="s">
        <v>2371</v>
      </c>
      <c r="I29" t="str">
        <f>IF(Medic_History[[#This Row],[BMI]]&gt;=30,"Obisity",IF(Medic_History[[#This Row],[BMI]]&gt;=25,"over weight",IF(Medic_History[[#This Row],[BMI]]&gt;=18.5,"Normal weight","Under weight")))</f>
        <v>Obisity</v>
      </c>
      <c r="J29" t="str" cm="1">
        <f t="array" ref="J29">IF(H29="", INDEX($H$2:$H$2336, MODE(MATCH(IF($H$2:$H$2336&lt;&gt;"",$H$2:$H$2336), IF($H$2:$H$2336&lt;&gt;"",$H$2:$H$2336),0))), H30)</f>
        <v>yes</v>
      </c>
      <c r="K29" s="1" t="str">
        <f t="shared" si="1"/>
        <v>Diabetes</v>
      </c>
      <c r="L29" s="1" t="str">
        <f t="shared" si="0"/>
        <v>Normal</v>
      </c>
    </row>
    <row r="30" spans="1:12" x14ac:dyDescent="0.25">
      <c r="A30" t="s">
        <v>2335</v>
      </c>
      <c r="B30">
        <v>35.86</v>
      </c>
      <c r="C30">
        <v>6.74</v>
      </c>
      <c r="D30" t="s">
        <v>2371</v>
      </c>
      <c r="E30" t="s">
        <v>2370</v>
      </c>
      <c r="F30" t="s">
        <v>2370</v>
      </c>
      <c r="G30">
        <v>2</v>
      </c>
      <c r="H30" t="s">
        <v>2371</v>
      </c>
      <c r="I30" t="str">
        <f>IF(Medic_History[[#This Row],[BMI]]&gt;=30,"Obisity",IF(Medic_History[[#This Row],[BMI]]&gt;=25,"over weight",IF(Medic_History[[#This Row],[BMI]]&gt;=18.5,"Normal weight","Under weight")))</f>
        <v>Obisity</v>
      </c>
      <c r="J30" t="str" cm="1">
        <f t="array" ref="J30">IF(H30="", INDEX($H$2:$H$2336, MODE(MATCH(IF($H$2:$H$2336&lt;&gt;"",$H$2:$H$2336), IF($H$2:$H$2336&lt;&gt;"",$H$2:$H$2336),0))), H31)</f>
        <v>yes</v>
      </c>
      <c r="K30" s="1" t="str">
        <f t="shared" si="1"/>
        <v>Diabetes</v>
      </c>
      <c r="L30" s="1" t="str">
        <f t="shared" si="0"/>
        <v>Diabetes</v>
      </c>
    </row>
    <row r="31" spans="1:12" x14ac:dyDescent="0.25">
      <c r="A31" t="s">
        <v>2334</v>
      </c>
      <c r="B31">
        <v>37.049999999999997</v>
      </c>
      <c r="C31">
        <v>8.44</v>
      </c>
      <c r="D31" t="s">
        <v>2370</v>
      </c>
      <c r="E31" t="s">
        <v>2370</v>
      </c>
      <c r="F31" t="s">
        <v>2370</v>
      </c>
      <c r="G31">
        <v>0</v>
      </c>
      <c r="H31" t="s">
        <v>2371</v>
      </c>
      <c r="I31" t="str">
        <f>IF(Medic_History[[#This Row],[BMI]]&gt;=30,"Obisity",IF(Medic_History[[#This Row],[BMI]]&gt;=25,"over weight",IF(Medic_History[[#This Row],[BMI]]&gt;=18.5,"Normal weight","Under weight")))</f>
        <v>Obisity</v>
      </c>
      <c r="J31" t="str" cm="1">
        <f t="array" ref="J31">IF(H31="", INDEX($H$2:$H$2336, MODE(MATCH(IF($H$2:$H$2336&lt;&gt;"",$H$2:$H$2336), IF($H$2:$H$2336&lt;&gt;"",$H$2:$H$2336),0))), H32)</f>
        <v>yes</v>
      </c>
      <c r="K31" s="1" t="str">
        <f t="shared" si="1"/>
        <v>Diabetes</v>
      </c>
      <c r="L31" s="1" t="str">
        <f t="shared" si="0"/>
        <v>Diabetes</v>
      </c>
    </row>
    <row r="32" spans="1:12" x14ac:dyDescent="0.25">
      <c r="A32" t="s">
        <v>2333</v>
      </c>
      <c r="B32">
        <v>43.89</v>
      </c>
      <c r="C32">
        <v>8.7100000000000009</v>
      </c>
      <c r="D32" t="s">
        <v>2370</v>
      </c>
      <c r="E32" t="s">
        <v>2370</v>
      </c>
      <c r="F32" t="s">
        <v>2370</v>
      </c>
      <c r="G32">
        <v>0</v>
      </c>
      <c r="H32" t="s">
        <v>2371</v>
      </c>
      <c r="I32" t="str">
        <f>IF(Medic_History[[#This Row],[BMI]]&gt;=30,"Obisity",IF(Medic_History[[#This Row],[BMI]]&gt;=25,"over weight",IF(Medic_History[[#This Row],[BMI]]&gt;=18.5,"Normal weight","Under weight")))</f>
        <v>Obisity</v>
      </c>
      <c r="J32" t="str" cm="1">
        <f t="array" ref="J32">IF(H32="", INDEX($H$2:$H$2336, MODE(MATCH(IF($H$2:$H$2336&lt;&gt;"",$H$2:$H$2336), IF($H$2:$H$2336&lt;&gt;"",$H$2:$H$2336),0))), H33)</f>
        <v>yes</v>
      </c>
      <c r="K32" s="1" t="str">
        <f t="shared" si="1"/>
        <v>Diabetes</v>
      </c>
      <c r="L32" s="1" t="str">
        <f t="shared" si="0"/>
        <v>Diabetes</v>
      </c>
    </row>
    <row r="33" spans="1:12" x14ac:dyDescent="0.25">
      <c r="A33" t="s">
        <v>2332</v>
      </c>
      <c r="B33">
        <v>42.35</v>
      </c>
      <c r="C33">
        <v>5.08</v>
      </c>
      <c r="D33" t="s">
        <v>2371</v>
      </c>
      <c r="E33" t="s">
        <v>2370</v>
      </c>
      <c r="F33" t="s">
        <v>2370</v>
      </c>
      <c r="G33">
        <v>0</v>
      </c>
      <c r="H33" t="s">
        <v>2371</v>
      </c>
      <c r="I33" t="str">
        <f>IF(Medic_History[[#This Row],[BMI]]&gt;=30,"Obisity",IF(Medic_History[[#This Row],[BMI]]&gt;=25,"over weight",IF(Medic_History[[#This Row],[BMI]]&gt;=18.5,"Normal weight","Under weight")))</f>
        <v>Obisity</v>
      </c>
      <c r="J33" t="str" cm="1">
        <f t="array" ref="J33">IF(H33="", INDEX($H$2:$H$2336, MODE(MATCH(IF($H$2:$H$2336&lt;&gt;"",$H$2:$H$2336), IF($H$2:$H$2336&lt;&gt;"",$H$2:$H$2336),0))), H34)</f>
        <v>yes</v>
      </c>
      <c r="K33" s="1" t="str">
        <f t="shared" si="1"/>
        <v>Diabetes</v>
      </c>
      <c r="L33" s="1" t="str">
        <f t="shared" si="0"/>
        <v>Normal</v>
      </c>
    </row>
    <row r="34" spans="1:12" x14ac:dyDescent="0.25">
      <c r="A34" t="s">
        <v>2331</v>
      </c>
      <c r="B34">
        <v>31.35</v>
      </c>
      <c r="C34">
        <v>6.86</v>
      </c>
      <c r="D34" t="s">
        <v>2370</v>
      </c>
      <c r="E34" t="s">
        <v>2370</v>
      </c>
      <c r="F34" t="s">
        <v>2370</v>
      </c>
      <c r="G34">
        <v>0</v>
      </c>
      <c r="H34" t="s">
        <v>2371</v>
      </c>
      <c r="I34" t="str">
        <f>IF(Medic_History[[#This Row],[BMI]]&gt;=30,"Obisity",IF(Medic_History[[#This Row],[BMI]]&gt;=25,"over weight",IF(Medic_History[[#This Row],[BMI]]&gt;=18.5,"Normal weight","Under weight")))</f>
        <v>Obisity</v>
      </c>
      <c r="J34" t="str" cm="1">
        <f t="array" ref="J34">IF(H34="", INDEX($H$2:$H$2336, MODE(MATCH(IF($H$2:$H$2336&lt;&gt;"",$H$2:$H$2336), IF($H$2:$H$2336&lt;&gt;"",$H$2:$H$2336),0))), H35)</f>
        <v>yes</v>
      </c>
      <c r="K34" s="1" t="str">
        <f t="shared" si="1"/>
        <v>Diabetes</v>
      </c>
      <c r="L34" s="1" t="str">
        <f t="shared" si="0"/>
        <v>Diabetes</v>
      </c>
    </row>
    <row r="35" spans="1:12" x14ac:dyDescent="0.25">
      <c r="A35" t="s">
        <v>2330</v>
      </c>
      <c r="B35">
        <v>47.6</v>
      </c>
      <c r="C35">
        <v>5.95</v>
      </c>
      <c r="D35" t="s">
        <v>2371</v>
      </c>
      <c r="E35" t="s">
        <v>2370</v>
      </c>
      <c r="F35" t="s">
        <v>2370</v>
      </c>
      <c r="G35">
        <v>0</v>
      </c>
      <c r="H35" t="s">
        <v>2371</v>
      </c>
      <c r="I35" t="str">
        <f>IF(Medic_History[[#This Row],[BMI]]&gt;=30,"Obisity",IF(Medic_History[[#This Row],[BMI]]&gt;=25,"over weight",IF(Medic_History[[#This Row],[BMI]]&gt;=18.5,"Normal weight","Under weight")))</f>
        <v>Obisity</v>
      </c>
      <c r="J35" t="str" cm="1">
        <f t="array" ref="J35">IF(H35="", INDEX($H$2:$H$2336, MODE(MATCH(IF($H$2:$H$2336&lt;&gt;"",$H$2:$H$2336), IF($H$2:$H$2336&lt;&gt;"",$H$2:$H$2336),0))), H36)</f>
        <v>yes</v>
      </c>
      <c r="K35" s="1" t="str">
        <f t="shared" si="1"/>
        <v>Diabetes</v>
      </c>
      <c r="L35" s="1" t="str">
        <f t="shared" si="0"/>
        <v>prediabetes</v>
      </c>
    </row>
    <row r="36" spans="1:12" x14ac:dyDescent="0.25">
      <c r="A36" t="s">
        <v>2329</v>
      </c>
      <c r="B36">
        <v>46.2</v>
      </c>
      <c r="C36">
        <v>6.09</v>
      </c>
      <c r="D36" t="s">
        <v>2370</v>
      </c>
      <c r="E36" t="s">
        <v>2370</v>
      </c>
      <c r="F36" t="s">
        <v>2372</v>
      </c>
      <c r="G36">
        <v>1</v>
      </c>
      <c r="H36" t="s">
        <v>2371</v>
      </c>
      <c r="I36" t="str">
        <f>IF(Medic_History[[#This Row],[BMI]]&gt;=30,"Obisity",IF(Medic_History[[#This Row],[BMI]]&gt;=25,"over weight",IF(Medic_History[[#This Row],[BMI]]&gt;=18.5,"Normal weight","Under weight")))</f>
        <v>Obisity</v>
      </c>
      <c r="J36" t="str" cm="1">
        <f t="array" ref="J36">IF(H36="", INDEX($H$2:$H$2336, MODE(MATCH(IF($H$2:$H$2336&lt;&gt;"",$H$2:$H$2336), IF($H$2:$H$2336&lt;&gt;"",$H$2:$H$2336),0))), H37)</f>
        <v>yes</v>
      </c>
      <c r="K36" s="1" t="str">
        <f t="shared" si="1"/>
        <v>Diabetes</v>
      </c>
      <c r="L36" s="1" t="str">
        <f t="shared" si="0"/>
        <v>prediabetes</v>
      </c>
    </row>
    <row r="37" spans="1:12" x14ac:dyDescent="0.25">
      <c r="A37" t="s">
        <v>2328</v>
      </c>
      <c r="B37">
        <v>32.015000000000001</v>
      </c>
      <c r="C37">
        <v>11.75</v>
      </c>
      <c r="D37" t="s">
        <v>2370</v>
      </c>
      <c r="E37" t="s">
        <v>2370</v>
      </c>
      <c r="F37" t="s">
        <v>2370</v>
      </c>
      <c r="G37">
        <v>0</v>
      </c>
      <c r="H37" t="s">
        <v>2371</v>
      </c>
      <c r="I37" t="str">
        <f>IF(Medic_History[[#This Row],[BMI]]&gt;=30,"Obisity",IF(Medic_History[[#This Row],[BMI]]&gt;=25,"over weight",IF(Medic_History[[#This Row],[BMI]]&gt;=18.5,"Normal weight","Under weight")))</f>
        <v>Obisity</v>
      </c>
      <c r="J37" t="str" cm="1">
        <f t="array" ref="J37">IF(H37="", INDEX($H$2:$H$2336, MODE(MATCH(IF($H$2:$H$2336&lt;&gt;"",$H$2:$H$2336), IF($H$2:$H$2336&lt;&gt;"",$H$2:$H$2336),0))), H38)</f>
        <v>yes</v>
      </c>
      <c r="K37" s="1" t="str">
        <f t="shared" si="1"/>
        <v>Diabetes</v>
      </c>
      <c r="L37" s="1" t="str">
        <f t="shared" si="0"/>
        <v>Diabetes</v>
      </c>
    </row>
    <row r="38" spans="1:12" x14ac:dyDescent="0.25">
      <c r="A38" t="s">
        <v>2327</v>
      </c>
      <c r="B38">
        <v>40.564999999999998</v>
      </c>
      <c r="C38">
        <v>7.37</v>
      </c>
      <c r="D38" t="s">
        <v>2370</v>
      </c>
      <c r="E38" t="s">
        <v>2370</v>
      </c>
      <c r="F38" t="s">
        <v>2370</v>
      </c>
      <c r="G38">
        <v>0</v>
      </c>
      <c r="H38" t="s">
        <v>2371</v>
      </c>
      <c r="I38" t="str">
        <f>IF(Medic_History[[#This Row],[BMI]]&gt;=30,"Obisity",IF(Medic_History[[#This Row],[BMI]]&gt;=25,"over weight",IF(Medic_History[[#This Row],[BMI]]&gt;=18.5,"Normal weight","Under weight")))</f>
        <v>Obisity</v>
      </c>
      <c r="J38" t="str" cm="1">
        <f t="array" ref="J38">IF(H38="", INDEX($H$2:$H$2336, MODE(MATCH(IF($H$2:$H$2336&lt;&gt;"",$H$2:$H$2336), IF($H$2:$H$2336&lt;&gt;"",$H$2:$H$2336),0))), H39)</f>
        <v>yes</v>
      </c>
      <c r="K38" s="1" t="str">
        <f t="shared" si="1"/>
        <v>Diabetes</v>
      </c>
      <c r="L38" s="1" t="str">
        <f t="shared" si="0"/>
        <v>Diabetes</v>
      </c>
    </row>
    <row r="39" spans="1:12" x14ac:dyDescent="0.25">
      <c r="A39" t="s">
        <v>2326</v>
      </c>
      <c r="B39">
        <v>32.450000000000003</v>
      </c>
      <c r="C39">
        <v>11.91</v>
      </c>
      <c r="D39" t="s">
        <v>2370</v>
      </c>
      <c r="E39" t="s">
        <v>2370</v>
      </c>
      <c r="F39" t="s">
        <v>2370</v>
      </c>
      <c r="G39">
        <v>0</v>
      </c>
      <c r="H39" t="s">
        <v>2371</v>
      </c>
      <c r="I39" t="str">
        <f>IF(Medic_History[[#This Row],[BMI]]&gt;=30,"Obisity",IF(Medic_History[[#This Row],[BMI]]&gt;=25,"over weight",IF(Medic_History[[#This Row],[BMI]]&gt;=18.5,"Normal weight","Under weight")))</f>
        <v>Obisity</v>
      </c>
      <c r="J39" t="str" cm="1">
        <f t="array" ref="J39">IF(H39="", INDEX($H$2:$H$2336, MODE(MATCH(IF($H$2:$H$2336&lt;&gt;"",$H$2:$H$2336), IF($H$2:$H$2336&lt;&gt;"",$H$2:$H$2336),0))), H40)</f>
        <v>yes</v>
      </c>
      <c r="K39" s="1" t="str">
        <f t="shared" si="1"/>
        <v>Diabetes</v>
      </c>
      <c r="L39" s="1" t="str">
        <f t="shared" si="0"/>
        <v>Diabetes</v>
      </c>
    </row>
    <row r="40" spans="1:12" x14ac:dyDescent="0.25">
      <c r="A40" t="s">
        <v>2325</v>
      </c>
      <c r="B40">
        <v>34.96</v>
      </c>
      <c r="C40">
        <v>6.52</v>
      </c>
      <c r="D40" t="s">
        <v>2370</v>
      </c>
      <c r="E40" t="s">
        <v>2370</v>
      </c>
      <c r="F40" t="s">
        <v>2370</v>
      </c>
      <c r="G40">
        <v>0</v>
      </c>
      <c r="H40" t="s">
        <v>2371</v>
      </c>
      <c r="I40" t="str">
        <f>IF(Medic_History[[#This Row],[BMI]]&gt;=30,"Obisity",IF(Medic_History[[#This Row],[BMI]]&gt;=25,"over weight",IF(Medic_History[[#This Row],[BMI]]&gt;=18.5,"Normal weight","Under weight")))</f>
        <v>Obisity</v>
      </c>
      <c r="J40" t="str" cm="1">
        <f t="array" ref="J40">IF(H40="", INDEX($H$2:$H$2336, MODE(MATCH(IF($H$2:$H$2336&lt;&gt;"",$H$2:$H$2336), IF($H$2:$H$2336&lt;&gt;"",$H$2:$H$2336),0))), H41)</f>
        <v>yes</v>
      </c>
      <c r="K40" s="1" t="str">
        <f t="shared" si="1"/>
        <v>Diabetes</v>
      </c>
      <c r="L40" s="1" t="str">
        <f t="shared" si="0"/>
        <v>Diabetes</v>
      </c>
    </row>
    <row r="41" spans="1:12" x14ac:dyDescent="0.25">
      <c r="A41" t="s">
        <v>2324</v>
      </c>
      <c r="B41">
        <v>35.5</v>
      </c>
      <c r="C41">
        <v>5.14</v>
      </c>
      <c r="D41" t="s">
        <v>2370</v>
      </c>
      <c r="E41" t="s">
        <v>2370</v>
      </c>
      <c r="F41" t="s">
        <v>2372</v>
      </c>
      <c r="G41">
        <v>1</v>
      </c>
      <c r="H41" t="s">
        <v>2371</v>
      </c>
      <c r="I41" t="str">
        <f>IF(Medic_History[[#This Row],[BMI]]&gt;=30,"Obisity",IF(Medic_History[[#This Row],[BMI]]&gt;=25,"over weight",IF(Medic_History[[#This Row],[BMI]]&gt;=18.5,"Normal weight","Under weight")))</f>
        <v>Obisity</v>
      </c>
      <c r="J41" t="str" cm="1">
        <f t="array" ref="J41">IF(H41="", INDEX($H$2:$H$2336, MODE(MATCH(IF($H$2:$H$2336&lt;&gt;"",$H$2:$H$2336), IF($H$2:$H$2336&lt;&gt;"",$H$2:$H$2336),0))), H42)</f>
        <v>yes</v>
      </c>
      <c r="K41" s="1" t="str">
        <f t="shared" si="1"/>
        <v>Diabetes</v>
      </c>
      <c r="L41" s="1" t="str">
        <f t="shared" si="0"/>
        <v>Normal</v>
      </c>
    </row>
    <row r="42" spans="1:12" x14ac:dyDescent="0.25">
      <c r="A42" t="s">
        <v>2323</v>
      </c>
      <c r="B42">
        <v>52.58</v>
      </c>
      <c r="C42">
        <v>4.1900000000000004</v>
      </c>
      <c r="D42" t="s">
        <v>2370</v>
      </c>
      <c r="E42" t="s">
        <v>2371</v>
      </c>
      <c r="F42" t="s">
        <v>2370</v>
      </c>
      <c r="G42">
        <v>1</v>
      </c>
      <c r="H42" t="s">
        <v>2371</v>
      </c>
      <c r="I42" t="str">
        <f>IF(Medic_History[[#This Row],[BMI]]&gt;=30,"Obisity",IF(Medic_History[[#This Row],[BMI]]&gt;=25,"over weight",IF(Medic_History[[#This Row],[BMI]]&gt;=18.5,"Normal weight","Under weight")))</f>
        <v>Obisity</v>
      </c>
      <c r="J42" t="str" cm="1">
        <f t="array" ref="J42">IF(H42="", INDEX($H$2:$H$2336, MODE(MATCH(IF($H$2:$H$2336&lt;&gt;"",$H$2:$H$2336), IF($H$2:$H$2336&lt;&gt;"",$H$2:$H$2336),0))), H43)</f>
        <v>yes</v>
      </c>
      <c r="K42" s="1" t="str">
        <f t="shared" si="1"/>
        <v>Diabetes</v>
      </c>
      <c r="L42" s="1" t="str">
        <f t="shared" si="0"/>
        <v>Normal</v>
      </c>
    </row>
    <row r="43" spans="1:12" x14ac:dyDescent="0.25">
      <c r="A43" t="s">
        <v>2322</v>
      </c>
      <c r="B43">
        <v>35.200000000000003</v>
      </c>
      <c r="C43">
        <v>11.68</v>
      </c>
      <c r="D43" t="s">
        <v>2371</v>
      </c>
      <c r="E43" t="s">
        <v>2370</v>
      </c>
      <c r="F43" t="s">
        <v>2370</v>
      </c>
      <c r="G43">
        <v>0</v>
      </c>
      <c r="H43" t="s">
        <v>2371</v>
      </c>
      <c r="I43" t="str">
        <f>IF(Medic_History[[#This Row],[BMI]]&gt;=30,"Obisity",IF(Medic_History[[#This Row],[BMI]]&gt;=25,"over weight",IF(Medic_History[[#This Row],[BMI]]&gt;=18.5,"Normal weight","Under weight")))</f>
        <v>Obisity</v>
      </c>
      <c r="J43" t="str" cm="1">
        <f t="array" ref="J43">IF(H43="", INDEX($H$2:$H$2336, MODE(MATCH(IF($H$2:$H$2336&lt;&gt;"",$H$2:$H$2336), IF($H$2:$H$2336&lt;&gt;"",$H$2:$H$2336),0))), H44)</f>
        <v>yes</v>
      </c>
      <c r="K43" s="1" t="str">
        <f t="shared" si="1"/>
        <v>Diabetes</v>
      </c>
      <c r="L43" s="1" t="str">
        <f t="shared" si="0"/>
        <v>Diabetes</v>
      </c>
    </row>
    <row r="44" spans="1:12" x14ac:dyDescent="0.25">
      <c r="A44" t="s">
        <v>2321</v>
      </c>
      <c r="B44">
        <v>38.06</v>
      </c>
      <c r="C44">
        <v>6.98</v>
      </c>
      <c r="D44" t="s">
        <v>2370</v>
      </c>
      <c r="E44" t="s">
        <v>2370</v>
      </c>
      <c r="F44" t="s">
        <v>2370</v>
      </c>
      <c r="G44">
        <v>0</v>
      </c>
      <c r="H44" t="s">
        <v>2371</v>
      </c>
      <c r="I44" t="str">
        <f>IF(Medic_History[[#This Row],[BMI]]&gt;=30,"Obisity",IF(Medic_History[[#This Row],[BMI]]&gt;=25,"over weight",IF(Medic_History[[#This Row],[BMI]]&gt;=18.5,"Normal weight","Under weight")))</f>
        <v>Obisity</v>
      </c>
      <c r="J44" t="str" cm="1">
        <f t="array" ref="J44">IF(H44="", INDEX($H$2:$H$2336, MODE(MATCH(IF($H$2:$H$2336&lt;&gt;"",$H$2:$H$2336), IF($H$2:$H$2336&lt;&gt;"",$H$2:$H$2336),0))), H45)</f>
        <v>yes</v>
      </c>
      <c r="K44" s="1" t="str">
        <f t="shared" si="1"/>
        <v>Diabetes</v>
      </c>
      <c r="L44" s="1" t="str">
        <f t="shared" si="0"/>
        <v>Diabetes</v>
      </c>
    </row>
    <row r="45" spans="1:12" x14ac:dyDescent="0.25">
      <c r="A45" t="s">
        <v>2320</v>
      </c>
      <c r="B45">
        <v>34.21</v>
      </c>
      <c r="C45">
        <v>8.34</v>
      </c>
      <c r="D45" t="s">
        <v>2370</v>
      </c>
      <c r="E45" t="s">
        <v>2370</v>
      </c>
      <c r="F45" t="s">
        <v>2370</v>
      </c>
      <c r="G45">
        <v>0</v>
      </c>
      <c r="H45" t="s">
        <v>2371</v>
      </c>
      <c r="I45" t="str">
        <f>IF(Medic_History[[#This Row],[BMI]]&gt;=30,"Obisity",IF(Medic_History[[#This Row],[BMI]]&gt;=25,"over weight",IF(Medic_History[[#This Row],[BMI]]&gt;=18.5,"Normal weight","Under weight")))</f>
        <v>Obisity</v>
      </c>
      <c r="J45" t="str" cm="1">
        <f t="array" ref="J45">IF(H45="", INDEX($H$2:$H$2336, MODE(MATCH(IF($H$2:$H$2336&lt;&gt;"",$H$2:$H$2336), IF($H$2:$H$2336&lt;&gt;"",$H$2:$H$2336),0))), H46)</f>
        <v>yes</v>
      </c>
      <c r="K45" s="1" t="str">
        <f t="shared" si="1"/>
        <v>Diabetes</v>
      </c>
      <c r="L45" s="1" t="str">
        <f t="shared" si="0"/>
        <v>Diabetes</v>
      </c>
    </row>
    <row r="46" spans="1:12" x14ac:dyDescent="0.25">
      <c r="A46" t="s">
        <v>2319</v>
      </c>
      <c r="B46">
        <v>38.94</v>
      </c>
      <c r="C46">
        <v>8.49</v>
      </c>
      <c r="D46" t="s">
        <v>2371</v>
      </c>
      <c r="E46" t="s">
        <v>2370</v>
      </c>
      <c r="F46" t="s">
        <v>2370</v>
      </c>
      <c r="G46">
        <v>1</v>
      </c>
      <c r="H46" t="s">
        <v>2371</v>
      </c>
      <c r="I46" t="str">
        <f>IF(Medic_History[[#This Row],[BMI]]&gt;=30,"Obisity",IF(Medic_History[[#This Row],[BMI]]&gt;=25,"over weight",IF(Medic_History[[#This Row],[BMI]]&gt;=18.5,"Normal weight","Under weight")))</f>
        <v>Obisity</v>
      </c>
      <c r="J46" t="str" cm="1">
        <f t="array" ref="J46">IF(H46="", INDEX($H$2:$H$2336, MODE(MATCH(IF($H$2:$H$2336&lt;&gt;"",$H$2:$H$2336), IF($H$2:$H$2336&lt;&gt;"",$H$2:$H$2336),0))), H47)</f>
        <v>yes</v>
      </c>
      <c r="K46" s="1" t="str">
        <f t="shared" si="1"/>
        <v>Diabetes</v>
      </c>
      <c r="L46" s="1" t="str">
        <f t="shared" si="0"/>
        <v>Diabetes</v>
      </c>
    </row>
    <row r="47" spans="1:12" x14ac:dyDescent="0.25">
      <c r="A47" t="s">
        <v>2318</v>
      </c>
      <c r="B47">
        <v>30.21</v>
      </c>
      <c r="C47">
        <v>5.34</v>
      </c>
      <c r="D47" t="s">
        <v>2371</v>
      </c>
      <c r="E47" t="s">
        <v>2370</v>
      </c>
      <c r="F47" t="s">
        <v>2370</v>
      </c>
      <c r="G47">
        <v>1</v>
      </c>
      <c r="H47" t="s">
        <v>2371</v>
      </c>
      <c r="I47" t="str">
        <f>IF(Medic_History[[#This Row],[BMI]]&gt;=30,"Obisity",IF(Medic_History[[#This Row],[BMI]]&gt;=25,"over weight",IF(Medic_History[[#This Row],[BMI]]&gt;=18.5,"Normal weight","Under weight")))</f>
        <v>Obisity</v>
      </c>
      <c r="J47" t="str" cm="1">
        <f t="array" ref="J47">IF(H47="", INDEX($H$2:$H$2336, MODE(MATCH(IF($H$2:$H$2336&lt;&gt;"",$H$2:$H$2336), IF($H$2:$H$2336&lt;&gt;"",$H$2:$H$2336),0))), H48)</f>
        <v>yes</v>
      </c>
      <c r="K47" s="1" t="str">
        <f t="shared" si="1"/>
        <v>Diabetes</v>
      </c>
      <c r="L47" s="1" t="str">
        <f t="shared" si="0"/>
        <v>Normal</v>
      </c>
    </row>
    <row r="48" spans="1:12" x14ac:dyDescent="0.25">
      <c r="A48" t="s">
        <v>2317</v>
      </c>
      <c r="B48">
        <v>33.630000000000003</v>
      </c>
      <c r="C48">
        <v>4.43</v>
      </c>
      <c r="D48" t="s">
        <v>2371</v>
      </c>
      <c r="E48" t="s">
        <v>2370</v>
      </c>
      <c r="F48" t="s">
        <v>2370</v>
      </c>
      <c r="G48">
        <v>2</v>
      </c>
      <c r="H48" t="s">
        <v>2371</v>
      </c>
      <c r="I48" t="str">
        <f>IF(Medic_History[[#This Row],[BMI]]&gt;=30,"Obisity",IF(Medic_History[[#This Row],[BMI]]&gt;=25,"over weight",IF(Medic_History[[#This Row],[BMI]]&gt;=18.5,"Normal weight","Under weight")))</f>
        <v>Obisity</v>
      </c>
      <c r="J48" t="str" cm="1">
        <f t="array" ref="J48">IF(H48="", INDEX($H$2:$H$2336, MODE(MATCH(IF($H$2:$H$2336&lt;&gt;"",$H$2:$H$2336), IF($H$2:$H$2336&lt;&gt;"",$H$2:$H$2336),0))), H49)</f>
        <v>yes</v>
      </c>
      <c r="K48" s="1" t="str">
        <f t="shared" si="1"/>
        <v>Diabetes</v>
      </c>
      <c r="L48" s="1" t="str">
        <f t="shared" si="0"/>
        <v>Normal</v>
      </c>
    </row>
    <row r="49" spans="1:12" x14ac:dyDescent="0.25">
      <c r="A49" t="s">
        <v>2316</v>
      </c>
      <c r="B49">
        <v>40.369999999999997</v>
      </c>
      <c r="C49">
        <v>4.47</v>
      </c>
      <c r="D49" t="s">
        <v>2370</v>
      </c>
      <c r="E49" t="s">
        <v>2370</v>
      </c>
      <c r="F49" t="s">
        <v>2370</v>
      </c>
      <c r="G49">
        <v>0</v>
      </c>
      <c r="H49" t="s">
        <v>2371</v>
      </c>
      <c r="I49" t="str">
        <f>IF(Medic_History[[#This Row],[BMI]]&gt;=30,"Obisity",IF(Medic_History[[#This Row],[BMI]]&gt;=25,"over weight",IF(Medic_History[[#This Row],[BMI]]&gt;=18.5,"Normal weight","Under weight")))</f>
        <v>Obisity</v>
      </c>
      <c r="J49" t="str" cm="1">
        <f t="array" ref="J49">IF(H49="", INDEX($H$2:$H$2336, MODE(MATCH(IF($H$2:$H$2336&lt;&gt;"",$H$2:$H$2336), IF($H$2:$H$2336&lt;&gt;"",$H$2:$H$2336),0))), H50)</f>
        <v>yes</v>
      </c>
      <c r="K49" s="1" t="str">
        <f t="shared" si="1"/>
        <v>Diabetes</v>
      </c>
      <c r="L49" s="1" t="str">
        <f t="shared" si="0"/>
        <v>Normal</v>
      </c>
    </row>
    <row r="50" spans="1:12" x14ac:dyDescent="0.25">
      <c r="A50" t="s">
        <v>2315</v>
      </c>
      <c r="B50">
        <v>53.09</v>
      </c>
      <c r="C50">
        <v>4.82</v>
      </c>
      <c r="D50" t="s">
        <v>2371</v>
      </c>
      <c r="E50" t="s">
        <v>2370</v>
      </c>
      <c r="F50" t="s">
        <v>2370</v>
      </c>
      <c r="G50">
        <v>2</v>
      </c>
      <c r="H50" t="s">
        <v>2371</v>
      </c>
      <c r="I50" t="str">
        <f>IF(Medic_History[[#This Row],[BMI]]&gt;=30,"Obisity",IF(Medic_History[[#This Row],[BMI]]&gt;=25,"over weight",IF(Medic_History[[#This Row],[BMI]]&gt;=18.5,"Normal weight","Under weight")))</f>
        <v>Obisity</v>
      </c>
      <c r="J50" t="str" cm="1">
        <f t="array" ref="J50">IF(H50="", INDEX($H$2:$H$2336, MODE(MATCH(IF($H$2:$H$2336&lt;&gt;"",$H$2:$H$2336), IF($H$2:$H$2336&lt;&gt;"",$H$2:$H$2336),0))), H51)</f>
        <v>yes</v>
      </c>
      <c r="K50" s="1" t="str">
        <f t="shared" si="1"/>
        <v>Diabetes</v>
      </c>
      <c r="L50" s="1" t="str">
        <f t="shared" si="0"/>
        <v>Normal</v>
      </c>
    </row>
    <row r="51" spans="1:12" x14ac:dyDescent="0.25">
      <c r="A51" t="s">
        <v>2314</v>
      </c>
      <c r="B51">
        <v>31.79</v>
      </c>
      <c r="C51">
        <v>5.51</v>
      </c>
      <c r="D51" t="s">
        <v>2371</v>
      </c>
      <c r="E51" t="s">
        <v>2370</v>
      </c>
      <c r="F51" t="s">
        <v>2370</v>
      </c>
      <c r="G51">
        <v>2</v>
      </c>
      <c r="H51" t="s">
        <v>2371</v>
      </c>
      <c r="I51" t="str">
        <f>IF(Medic_History[[#This Row],[BMI]]&gt;=30,"Obisity",IF(Medic_History[[#This Row],[BMI]]&gt;=25,"over weight",IF(Medic_History[[#This Row],[BMI]]&gt;=18.5,"Normal weight","Under weight")))</f>
        <v>Obisity</v>
      </c>
      <c r="J51" t="str" cm="1">
        <f t="array" ref="J51">IF(H51="", INDEX($H$2:$H$2336, MODE(MATCH(IF($H$2:$H$2336&lt;&gt;"",$H$2:$H$2336), IF($H$2:$H$2336&lt;&gt;"",$H$2:$H$2336),0))), H52)</f>
        <v>yes</v>
      </c>
      <c r="K51" s="1" t="str">
        <f t="shared" si="1"/>
        <v>Diabetes</v>
      </c>
      <c r="L51" s="1" t="str">
        <f t="shared" si="0"/>
        <v>Normal</v>
      </c>
    </row>
    <row r="52" spans="1:12" x14ac:dyDescent="0.25">
      <c r="A52" t="s">
        <v>2313</v>
      </c>
      <c r="B52">
        <v>41.895000000000003</v>
      </c>
      <c r="C52">
        <v>10.87</v>
      </c>
      <c r="D52" t="s">
        <v>2371</v>
      </c>
      <c r="E52" t="s">
        <v>2370</v>
      </c>
      <c r="F52" t="s">
        <v>2370</v>
      </c>
      <c r="G52">
        <v>1</v>
      </c>
      <c r="H52" t="s">
        <v>2371</v>
      </c>
      <c r="I52" t="str">
        <f>IF(Medic_History[[#This Row],[BMI]]&gt;=30,"Obisity",IF(Medic_History[[#This Row],[BMI]]&gt;=25,"over weight",IF(Medic_History[[#This Row],[BMI]]&gt;=18.5,"Normal weight","Under weight")))</f>
        <v>Obisity</v>
      </c>
      <c r="J52" t="str" cm="1">
        <f t="array" ref="J52">IF(H52="", INDEX($H$2:$H$2336, MODE(MATCH(IF($H$2:$H$2336&lt;&gt;"",$H$2:$H$2336), IF($H$2:$H$2336&lt;&gt;"",$H$2:$H$2336),0))), H53)</f>
        <v>yes</v>
      </c>
      <c r="K52" s="1" t="str">
        <f t="shared" si="1"/>
        <v>Diabetes</v>
      </c>
      <c r="L52" s="1" t="str">
        <f t="shared" si="0"/>
        <v>Diabetes</v>
      </c>
    </row>
    <row r="53" spans="1:12" x14ac:dyDescent="0.25">
      <c r="A53" t="s">
        <v>2312</v>
      </c>
      <c r="B53">
        <v>31.16</v>
      </c>
      <c r="C53">
        <v>9.34</v>
      </c>
      <c r="D53" t="s">
        <v>2370</v>
      </c>
      <c r="E53" t="s">
        <v>2370</v>
      </c>
      <c r="F53" t="s">
        <v>2370</v>
      </c>
      <c r="G53">
        <v>0</v>
      </c>
      <c r="H53" t="s">
        <v>2371</v>
      </c>
      <c r="I53" t="str">
        <f>IF(Medic_History[[#This Row],[BMI]]&gt;=30,"Obisity",IF(Medic_History[[#This Row],[BMI]]&gt;=25,"over weight",IF(Medic_History[[#This Row],[BMI]]&gt;=18.5,"Normal weight","Under weight")))</f>
        <v>Obisity</v>
      </c>
      <c r="J53" t="str" cm="1">
        <f t="array" ref="J53">IF(H53="", INDEX($H$2:$H$2336, MODE(MATCH(IF($H$2:$H$2336&lt;&gt;"",$H$2:$H$2336), IF($H$2:$H$2336&lt;&gt;"",$H$2:$H$2336),0))), H54)</f>
        <v>yes</v>
      </c>
      <c r="K53" s="1" t="str">
        <f t="shared" si="1"/>
        <v>Diabetes</v>
      </c>
      <c r="L53" s="1" t="str">
        <f t="shared" si="0"/>
        <v>Diabetes</v>
      </c>
    </row>
    <row r="54" spans="1:12" x14ac:dyDescent="0.25">
      <c r="A54" t="s">
        <v>2311</v>
      </c>
      <c r="B54">
        <v>34.104999999999997</v>
      </c>
      <c r="C54">
        <v>5.03</v>
      </c>
      <c r="D54" t="s">
        <v>2371</v>
      </c>
      <c r="E54" t="s">
        <v>2370</v>
      </c>
      <c r="F54" t="s">
        <v>2372</v>
      </c>
      <c r="G54">
        <v>1</v>
      </c>
      <c r="H54" t="s">
        <v>2371</v>
      </c>
      <c r="I54" t="str">
        <f>IF(Medic_History[[#This Row],[BMI]]&gt;=30,"Obisity",IF(Medic_History[[#This Row],[BMI]]&gt;=25,"over weight",IF(Medic_History[[#This Row],[BMI]]&gt;=18.5,"Normal weight","Under weight")))</f>
        <v>Obisity</v>
      </c>
      <c r="J54" t="str" cm="1">
        <f t="array" ref="J54">IF(H54="", INDEX($H$2:$H$2336, MODE(MATCH(IF($H$2:$H$2336&lt;&gt;"",$H$2:$H$2336), IF($H$2:$H$2336&lt;&gt;"",$H$2:$H$2336),0))), H55)</f>
        <v>yes</v>
      </c>
      <c r="K54" s="1" t="str">
        <f t="shared" si="1"/>
        <v>Diabetes</v>
      </c>
      <c r="L54" s="1" t="str">
        <f t="shared" si="0"/>
        <v>Normal</v>
      </c>
    </row>
    <row r="55" spans="1:12" x14ac:dyDescent="0.25">
      <c r="A55" t="s">
        <v>2310</v>
      </c>
      <c r="B55">
        <v>51.93</v>
      </c>
      <c r="C55">
        <v>11.05</v>
      </c>
      <c r="D55" t="s">
        <v>2370</v>
      </c>
      <c r="E55" t="s">
        <v>2370</v>
      </c>
      <c r="F55" t="s">
        <v>2370</v>
      </c>
      <c r="G55">
        <v>0</v>
      </c>
      <c r="H55" t="s">
        <v>2371</v>
      </c>
      <c r="I55" t="str">
        <f>IF(Medic_History[[#This Row],[BMI]]&gt;=30,"Obisity",IF(Medic_History[[#This Row],[BMI]]&gt;=25,"over weight",IF(Medic_History[[#This Row],[BMI]]&gt;=18.5,"Normal weight","Under weight")))</f>
        <v>Obisity</v>
      </c>
      <c r="J55" t="str" cm="1">
        <f t="array" ref="J55">IF(H55="", INDEX($H$2:$H$2336, MODE(MATCH(IF($H$2:$H$2336&lt;&gt;"",$H$2:$H$2336), IF($H$2:$H$2336&lt;&gt;"",$H$2:$H$2336),0))), H56)</f>
        <v>yes</v>
      </c>
      <c r="K55" s="1" t="str">
        <f t="shared" si="1"/>
        <v>Diabetes</v>
      </c>
      <c r="L55" s="1" t="str">
        <f t="shared" si="0"/>
        <v>Diabetes</v>
      </c>
    </row>
    <row r="56" spans="1:12" x14ac:dyDescent="0.25">
      <c r="A56" t="s">
        <v>2309</v>
      </c>
      <c r="B56">
        <v>38.950000000000003</v>
      </c>
      <c r="C56">
        <v>11.95</v>
      </c>
      <c r="D56" t="s">
        <v>2370</v>
      </c>
      <c r="E56" t="s">
        <v>2370</v>
      </c>
      <c r="F56" t="s">
        <v>2370</v>
      </c>
      <c r="G56">
        <v>0</v>
      </c>
      <c r="H56" t="s">
        <v>2371</v>
      </c>
      <c r="I56" t="str">
        <f>IF(Medic_History[[#This Row],[BMI]]&gt;=30,"Obisity",IF(Medic_History[[#This Row],[BMI]]&gt;=25,"over weight",IF(Medic_History[[#This Row],[BMI]]&gt;=18.5,"Normal weight","Under weight")))</f>
        <v>Obisity</v>
      </c>
      <c r="J56" t="str" cm="1">
        <f t="array" ref="J56">IF(H56="", INDEX($H$2:$H$2336, MODE(MATCH(IF($H$2:$H$2336&lt;&gt;"",$H$2:$H$2336), IF($H$2:$H$2336&lt;&gt;"",$H$2:$H$2336),0))), H57)</f>
        <v>yes</v>
      </c>
      <c r="K56" s="1" t="str">
        <f t="shared" si="1"/>
        <v>Diabetes</v>
      </c>
      <c r="L56" s="1" t="str">
        <f t="shared" si="0"/>
        <v>Diabetes</v>
      </c>
    </row>
    <row r="57" spans="1:12" x14ac:dyDescent="0.25">
      <c r="A57" t="s">
        <v>2308</v>
      </c>
      <c r="B57">
        <v>36.630000000000003</v>
      </c>
      <c r="C57">
        <v>7.72</v>
      </c>
      <c r="D57" t="s">
        <v>2371</v>
      </c>
      <c r="E57" t="s">
        <v>2370</v>
      </c>
      <c r="F57" t="s">
        <v>2370</v>
      </c>
      <c r="G57">
        <v>1</v>
      </c>
      <c r="H57" t="s">
        <v>2371</v>
      </c>
      <c r="I57" t="str">
        <f>IF(Medic_History[[#This Row],[BMI]]&gt;=30,"Obisity",IF(Medic_History[[#This Row],[BMI]]&gt;=25,"over weight",IF(Medic_History[[#This Row],[BMI]]&gt;=18.5,"Normal weight","Under weight")))</f>
        <v>Obisity</v>
      </c>
      <c r="J57" t="str" cm="1">
        <f t="array" ref="J57">IF(H57="", INDEX($H$2:$H$2336, MODE(MATCH(IF($H$2:$H$2336&lt;&gt;"",$H$2:$H$2336), IF($H$2:$H$2336&lt;&gt;"",$H$2:$H$2336),0))), H58)</f>
        <v>yes</v>
      </c>
      <c r="K57" s="1" t="str">
        <f t="shared" si="1"/>
        <v>Diabetes</v>
      </c>
      <c r="L57" s="1" t="str">
        <f t="shared" si="0"/>
        <v>Diabetes</v>
      </c>
    </row>
    <row r="58" spans="1:12" x14ac:dyDescent="0.25">
      <c r="A58" t="s">
        <v>2307</v>
      </c>
      <c r="B58">
        <v>34.200000000000003</v>
      </c>
      <c r="C58">
        <v>5.75</v>
      </c>
      <c r="D58" t="s">
        <v>2370</v>
      </c>
      <c r="E58" t="s">
        <v>2370</v>
      </c>
      <c r="F58" t="s">
        <v>2370</v>
      </c>
      <c r="G58">
        <v>2</v>
      </c>
      <c r="H58" t="s">
        <v>2371</v>
      </c>
      <c r="I58" t="str">
        <f>IF(Medic_History[[#This Row],[BMI]]&gt;=30,"Obisity",IF(Medic_History[[#This Row],[BMI]]&gt;=25,"over weight",IF(Medic_History[[#This Row],[BMI]]&gt;=18.5,"Normal weight","Under weight")))</f>
        <v>Obisity</v>
      </c>
      <c r="J58" t="str" cm="1">
        <f t="array" ref="J58">IF(H58="", INDEX($H$2:$H$2336, MODE(MATCH(IF($H$2:$H$2336&lt;&gt;"",$H$2:$H$2336), IF($H$2:$H$2336&lt;&gt;"",$H$2:$H$2336),0))), H59)</f>
        <v>yes</v>
      </c>
      <c r="K58" s="1" t="str">
        <f t="shared" si="1"/>
        <v>Diabetes</v>
      </c>
      <c r="L58" s="1" t="str">
        <f t="shared" si="0"/>
        <v>prediabetes</v>
      </c>
    </row>
    <row r="59" spans="1:12" x14ac:dyDescent="0.25">
      <c r="A59" t="s">
        <v>2306</v>
      </c>
      <c r="B59">
        <v>50.63</v>
      </c>
      <c r="C59">
        <v>11.89</v>
      </c>
      <c r="D59" t="s">
        <v>2370</v>
      </c>
      <c r="E59" t="s">
        <v>2370</v>
      </c>
      <c r="F59" t="s">
        <v>2370</v>
      </c>
      <c r="G59">
        <v>0</v>
      </c>
      <c r="H59" t="s">
        <v>2371</v>
      </c>
      <c r="I59" t="str">
        <f>IF(Medic_History[[#This Row],[BMI]]&gt;=30,"Obisity",IF(Medic_History[[#This Row],[BMI]]&gt;=25,"over weight",IF(Medic_History[[#This Row],[BMI]]&gt;=18.5,"Normal weight","Under weight")))</f>
        <v>Obisity</v>
      </c>
      <c r="J59" t="str" cm="1">
        <f t="array" ref="J59">IF(H59="", INDEX($H$2:$H$2336, MODE(MATCH(IF($H$2:$H$2336&lt;&gt;"",$H$2:$H$2336), IF($H$2:$H$2336&lt;&gt;"",$H$2:$H$2336),0))), H60)</f>
        <v>yes</v>
      </c>
      <c r="K59" s="1" t="str">
        <f t="shared" si="1"/>
        <v>Diabetes</v>
      </c>
      <c r="L59" s="1" t="str">
        <f t="shared" si="0"/>
        <v>Diabetes</v>
      </c>
    </row>
    <row r="60" spans="1:12" x14ac:dyDescent="0.25">
      <c r="A60" t="s">
        <v>2305</v>
      </c>
      <c r="B60">
        <v>36.479999999999997</v>
      </c>
      <c r="C60">
        <v>6.2</v>
      </c>
      <c r="D60" t="s">
        <v>2370</v>
      </c>
      <c r="E60" t="s">
        <v>2370</v>
      </c>
      <c r="F60" t="s">
        <v>2370</v>
      </c>
      <c r="G60">
        <v>0</v>
      </c>
      <c r="H60" t="s">
        <v>2371</v>
      </c>
      <c r="I60" t="str">
        <f>IF(Medic_History[[#This Row],[BMI]]&gt;=30,"Obisity",IF(Medic_History[[#This Row],[BMI]]&gt;=25,"over weight",IF(Medic_History[[#This Row],[BMI]]&gt;=18.5,"Normal weight","Under weight")))</f>
        <v>Obisity</v>
      </c>
      <c r="J60" t="str" cm="1">
        <f t="array" ref="J60">IF(H60="", INDEX($H$2:$H$2336, MODE(MATCH(IF($H$2:$H$2336&lt;&gt;"",$H$2:$H$2336), IF($H$2:$H$2336&lt;&gt;"",$H$2:$H$2336),0))), H61)</f>
        <v>yes</v>
      </c>
      <c r="K60" s="1" t="str">
        <f t="shared" si="1"/>
        <v>Diabetes</v>
      </c>
      <c r="L60" s="1" t="str">
        <f t="shared" si="0"/>
        <v>prediabetes</v>
      </c>
    </row>
    <row r="61" spans="1:12" x14ac:dyDescent="0.25">
      <c r="A61" t="s">
        <v>2304</v>
      </c>
      <c r="B61">
        <v>54.82</v>
      </c>
      <c r="C61">
        <v>10.61</v>
      </c>
      <c r="D61" t="s">
        <v>2370</v>
      </c>
      <c r="E61" t="s">
        <v>2370</v>
      </c>
      <c r="F61" t="s">
        <v>2370</v>
      </c>
      <c r="G61">
        <v>0</v>
      </c>
      <c r="H61" t="s">
        <v>2371</v>
      </c>
      <c r="I61" t="str">
        <f>IF(Medic_History[[#This Row],[BMI]]&gt;=30,"Obisity",IF(Medic_History[[#This Row],[BMI]]&gt;=25,"over weight",IF(Medic_History[[#This Row],[BMI]]&gt;=18.5,"Normal weight","Under weight")))</f>
        <v>Obisity</v>
      </c>
      <c r="J61" t="str" cm="1">
        <f t="array" ref="J61">IF(H61="", INDEX($H$2:$H$2336, MODE(MATCH(IF($H$2:$H$2336&lt;&gt;"",$H$2:$H$2336), IF($H$2:$H$2336&lt;&gt;"",$H$2:$H$2336),0))), H62)</f>
        <v>yes</v>
      </c>
      <c r="K61" s="1" t="str">
        <f t="shared" si="1"/>
        <v>Diabetes</v>
      </c>
      <c r="L61" s="1" t="str">
        <f t="shared" si="0"/>
        <v>Diabetes</v>
      </c>
    </row>
    <row r="62" spans="1:12" x14ac:dyDescent="0.25">
      <c r="A62" t="s">
        <v>2303</v>
      </c>
      <c r="B62">
        <v>38.06</v>
      </c>
      <c r="C62">
        <v>6.04</v>
      </c>
      <c r="D62" t="s">
        <v>2370</v>
      </c>
      <c r="E62" t="s">
        <v>2370</v>
      </c>
      <c r="F62" t="s">
        <v>2372</v>
      </c>
      <c r="G62">
        <v>1</v>
      </c>
      <c r="H62" t="s">
        <v>2371</v>
      </c>
      <c r="I62" t="str">
        <f>IF(Medic_History[[#This Row],[BMI]]&gt;=30,"Obisity",IF(Medic_History[[#This Row],[BMI]]&gt;=25,"over weight",IF(Medic_History[[#This Row],[BMI]]&gt;=18.5,"Normal weight","Under weight")))</f>
        <v>Obisity</v>
      </c>
      <c r="J62" t="str" cm="1">
        <f t="array" ref="J62">IF(H62="", INDEX($H$2:$H$2336, MODE(MATCH(IF($H$2:$H$2336&lt;&gt;"",$H$2:$H$2336), IF($H$2:$H$2336&lt;&gt;"",$H$2:$H$2336),0))), H63)</f>
        <v>yes</v>
      </c>
      <c r="K62" s="1" t="str">
        <f t="shared" si="1"/>
        <v>Diabetes</v>
      </c>
      <c r="L62" s="1" t="str">
        <f t="shared" si="0"/>
        <v>prediabetes</v>
      </c>
    </row>
    <row r="63" spans="1:12" x14ac:dyDescent="0.25">
      <c r="A63" t="s">
        <v>2302</v>
      </c>
      <c r="B63">
        <v>51.48</v>
      </c>
      <c r="C63">
        <v>9.33</v>
      </c>
      <c r="D63" t="s">
        <v>2371</v>
      </c>
      <c r="E63" t="s">
        <v>2370</v>
      </c>
      <c r="F63" t="s">
        <v>2370</v>
      </c>
      <c r="G63">
        <v>0</v>
      </c>
      <c r="H63" t="s">
        <v>2371</v>
      </c>
      <c r="I63" t="str">
        <f>IF(Medic_History[[#This Row],[BMI]]&gt;=30,"Obisity",IF(Medic_History[[#This Row],[BMI]]&gt;=25,"over weight",IF(Medic_History[[#This Row],[BMI]]&gt;=18.5,"Normal weight","Under weight")))</f>
        <v>Obisity</v>
      </c>
      <c r="J63" t="str" cm="1">
        <f t="array" ref="J63">IF(H63="", INDEX($H$2:$H$2336, MODE(MATCH(IF($H$2:$H$2336&lt;&gt;"",$H$2:$H$2336), IF($H$2:$H$2336&lt;&gt;"",$H$2:$H$2336),0))), H64)</f>
        <v>yes</v>
      </c>
      <c r="K63" s="1" t="str">
        <f t="shared" si="1"/>
        <v>Diabetes</v>
      </c>
      <c r="L63" s="1" t="str">
        <f t="shared" si="0"/>
        <v>Diabetes</v>
      </c>
    </row>
    <row r="64" spans="1:12" x14ac:dyDescent="0.25">
      <c r="A64" t="s">
        <v>2301</v>
      </c>
      <c r="B64">
        <v>52.06</v>
      </c>
      <c r="C64">
        <v>11.47</v>
      </c>
      <c r="D64" t="s">
        <v>2370</v>
      </c>
      <c r="E64" t="s">
        <v>2370</v>
      </c>
      <c r="F64" t="s">
        <v>2370</v>
      </c>
      <c r="G64">
        <v>0</v>
      </c>
      <c r="H64" t="s">
        <v>2371</v>
      </c>
      <c r="I64" t="str">
        <f>IF(Medic_History[[#This Row],[BMI]]&gt;=30,"Obisity",IF(Medic_History[[#This Row],[BMI]]&gt;=25,"over weight",IF(Medic_History[[#This Row],[BMI]]&gt;=18.5,"Normal weight","Under weight")))</f>
        <v>Obisity</v>
      </c>
      <c r="J64" t="str" cm="1">
        <f t="array" ref="J64">IF(H64="", INDEX($H$2:$H$2336, MODE(MATCH(IF($H$2:$H$2336&lt;&gt;"",$H$2:$H$2336), IF($H$2:$H$2336&lt;&gt;"",$H$2:$H$2336),0))), H65)</f>
        <v>yes</v>
      </c>
      <c r="K64" s="1" t="str">
        <f t="shared" si="1"/>
        <v>Diabetes</v>
      </c>
      <c r="L64" s="1" t="str">
        <f t="shared" si="0"/>
        <v>Diabetes</v>
      </c>
    </row>
    <row r="65" spans="1:12" x14ac:dyDescent="0.25">
      <c r="A65" t="s">
        <v>2300</v>
      </c>
      <c r="B65">
        <v>30.684999999999999</v>
      </c>
      <c r="C65">
        <v>7.02</v>
      </c>
      <c r="D65" t="s">
        <v>2371</v>
      </c>
      <c r="E65" t="s">
        <v>2370</v>
      </c>
      <c r="F65" t="s">
        <v>2370</v>
      </c>
      <c r="G65">
        <v>0</v>
      </c>
      <c r="H65" t="s">
        <v>2371</v>
      </c>
      <c r="I65" t="str">
        <f>IF(Medic_History[[#This Row],[BMI]]&gt;=30,"Obisity",IF(Medic_History[[#This Row],[BMI]]&gt;=25,"over weight",IF(Medic_History[[#This Row],[BMI]]&gt;=18.5,"Normal weight","Under weight")))</f>
        <v>Obisity</v>
      </c>
      <c r="J65" t="str" cm="1">
        <f t="array" ref="J65">IF(H65="", INDEX($H$2:$H$2336, MODE(MATCH(IF($H$2:$H$2336&lt;&gt;"",$H$2:$H$2336), IF($H$2:$H$2336&lt;&gt;"",$H$2:$H$2336),0))), H66)</f>
        <v>yes</v>
      </c>
      <c r="K65" s="1" t="str">
        <f t="shared" si="1"/>
        <v>Diabetes</v>
      </c>
      <c r="L65" s="1" t="str">
        <f t="shared" si="0"/>
        <v>Diabetes</v>
      </c>
    </row>
    <row r="66" spans="1:12" x14ac:dyDescent="0.25">
      <c r="A66" t="s">
        <v>2299</v>
      </c>
      <c r="B66">
        <v>36.08</v>
      </c>
      <c r="C66">
        <v>8.8000000000000007</v>
      </c>
      <c r="D66" t="s">
        <v>2371</v>
      </c>
      <c r="E66" t="s">
        <v>2370</v>
      </c>
      <c r="F66" t="s">
        <v>2370</v>
      </c>
      <c r="G66">
        <v>1</v>
      </c>
      <c r="H66" t="s">
        <v>2371</v>
      </c>
      <c r="I66" t="str">
        <f>IF(Medic_History[[#This Row],[BMI]]&gt;=30,"Obisity",IF(Medic_History[[#This Row],[BMI]]&gt;=25,"over weight",IF(Medic_History[[#This Row],[BMI]]&gt;=18.5,"Normal weight","Under weight")))</f>
        <v>Obisity</v>
      </c>
      <c r="J66" t="str" cm="1">
        <f t="array" ref="J66">IF(H66="", INDEX($H$2:$H$2336, MODE(MATCH(IF($H$2:$H$2336&lt;&gt;"",$H$2:$H$2336), IF($H$2:$H$2336&lt;&gt;"",$H$2:$H$2336),0))), H67)</f>
        <v>yes</v>
      </c>
      <c r="K66" s="1" t="str">
        <f t="shared" si="1"/>
        <v>Diabetes</v>
      </c>
      <c r="L66" s="1" t="str">
        <f t="shared" ref="L66:L129" si="2">IF(C66&lt;=5.7,"Normal",IF(C66&lt;=6.2,"prediabetes","Diabetes"))</f>
        <v>Diabetes</v>
      </c>
    </row>
    <row r="67" spans="1:12" x14ac:dyDescent="0.25">
      <c r="A67" t="s">
        <v>2298</v>
      </c>
      <c r="B67">
        <v>54.99</v>
      </c>
      <c r="C67">
        <v>8.68</v>
      </c>
      <c r="D67" t="s">
        <v>2370</v>
      </c>
      <c r="E67" t="s">
        <v>2370</v>
      </c>
      <c r="F67" t="s">
        <v>2370</v>
      </c>
      <c r="G67">
        <v>2</v>
      </c>
      <c r="H67" t="s">
        <v>2371</v>
      </c>
      <c r="I67" t="str">
        <f>IF(Medic_History[[#This Row],[BMI]]&gt;=30,"Obisity",IF(Medic_History[[#This Row],[BMI]]&gt;=25,"over weight",IF(Medic_History[[#This Row],[BMI]]&gt;=18.5,"Normal weight","Under weight")))</f>
        <v>Obisity</v>
      </c>
      <c r="J67" t="str" cm="1">
        <f t="array" ref="J67">IF(H67="", INDEX($H$2:$H$2336, MODE(MATCH(IF($H$2:$H$2336&lt;&gt;"",$H$2:$H$2336), IF($H$2:$H$2336&lt;&gt;"",$H$2:$H$2336),0))), H68)</f>
        <v>yes</v>
      </c>
      <c r="K67" s="1" t="str">
        <f t="shared" ref="K67:K130" si="3">IF(B67&lt;5.7,"Normal",IF(B67&lt;6.2,"prediabetes","Diabetes"))</f>
        <v>Diabetes</v>
      </c>
      <c r="L67" s="1" t="str">
        <f t="shared" si="2"/>
        <v>Diabetes</v>
      </c>
    </row>
    <row r="68" spans="1:12" x14ac:dyDescent="0.25">
      <c r="A68" t="s">
        <v>2297</v>
      </c>
      <c r="B68">
        <v>35.97</v>
      </c>
      <c r="C68">
        <v>6.12</v>
      </c>
      <c r="D68" t="s">
        <v>2370</v>
      </c>
      <c r="E68" t="s">
        <v>2370</v>
      </c>
      <c r="F68" t="s">
        <v>2372</v>
      </c>
      <c r="G68">
        <v>1</v>
      </c>
      <c r="H68" t="s">
        <v>2371</v>
      </c>
      <c r="I68" t="str">
        <f>IF(Medic_History[[#This Row],[BMI]]&gt;=30,"Obisity",IF(Medic_History[[#This Row],[BMI]]&gt;=25,"over weight",IF(Medic_History[[#This Row],[BMI]]&gt;=18.5,"Normal weight","Under weight")))</f>
        <v>Obisity</v>
      </c>
      <c r="J68" t="str" cm="1">
        <f t="array" ref="J68">IF(H68="", INDEX($H$2:$H$2336, MODE(MATCH(IF($H$2:$H$2336&lt;&gt;"",$H$2:$H$2336), IF($H$2:$H$2336&lt;&gt;"",$H$2:$H$2336),0))), H69)</f>
        <v>yes</v>
      </c>
      <c r="K68" s="1" t="str">
        <f t="shared" si="3"/>
        <v>Diabetes</v>
      </c>
      <c r="L68" s="1" t="str">
        <f t="shared" si="2"/>
        <v>prediabetes</v>
      </c>
    </row>
    <row r="69" spans="1:12" x14ac:dyDescent="0.25">
      <c r="A69" t="s">
        <v>2296</v>
      </c>
      <c r="B69">
        <v>45.54</v>
      </c>
      <c r="C69">
        <v>5.4</v>
      </c>
      <c r="D69" t="s">
        <v>2371</v>
      </c>
      <c r="E69" t="s">
        <v>2370</v>
      </c>
      <c r="F69" t="s">
        <v>2372</v>
      </c>
      <c r="G69">
        <v>1</v>
      </c>
      <c r="H69" t="s">
        <v>2371</v>
      </c>
      <c r="I69" t="str">
        <f>IF(Medic_History[[#This Row],[BMI]]&gt;=30,"Obisity",IF(Medic_History[[#This Row],[BMI]]&gt;=25,"over weight",IF(Medic_History[[#This Row],[BMI]]&gt;=18.5,"Normal weight","Under weight")))</f>
        <v>Obisity</v>
      </c>
      <c r="J69" t="str" cm="1">
        <f t="array" ref="J69">IF(H69="", INDEX($H$2:$H$2336, MODE(MATCH(IF($H$2:$H$2336&lt;&gt;"",$H$2:$H$2336), IF($H$2:$H$2336&lt;&gt;"",$H$2:$H$2336),0))), H70)</f>
        <v>yes</v>
      </c>
      <c r="K69" s="1" t="str">
        <f t="shared" si="3"/>
        <v>Diabetes</v>
      </c>
      <c r="L69" s="1" t="str">
        <f t="shared" si="2"/>
        <v>Normal</v>
      </c>
    </row>
    <row r="70" spans="1:12" x14ac:dyDescent="0.25">
      <c r="A70" t="s">
        <v>2295</v>
      </c>
      <c r="B70">
        <v>35.53</v>
      </c>
      <c r="C70">
        <v>4.3600000000000003</v>
      </c>
      <c r="D70" t="s">
        <v>2371</v>
      </c>
      <c r="E70" t="s">
        <v>2370</v>
      </c>
      <c r="F70" t="s">
        <v>2370</v>
      </c>
      <c r="G70">
        <v>0</v>
      </c>
      <c r="H70" t="s">
        <v>2371</v>
      </c>
      <c r="I70" t="str">
        <f>IF(Medic_History[[#This Row],[BMI]]&gt;=30,"Obisity",IF(Medic_History[[#This Row],[BMI]]&gt;=25,"over weight",IF(Medic_History[[#This Row],[BMI]]&gt;=18.5,"Normal weight","Under weight")))</f>
        <v>Obisity</v>
      </c>
      <c r="J70" t="str" cm="1">
        <f t="array" ref="J70">IF(H70="", INDEX($H$2:$H$2336, MODE(MATCH(IF($H$2:$H$2336&lt;&gt;"",$H$2:$H$2336), IF($H$2:$H$2336&lt;&gt;"",$H$2:$H$2336),0))), H71)</f>
        <v>yes</v>
      </c>
      <c r="K70" s="1" t="str">
        <f t="shared" si="3"/>
        <v>Diabetes</v>
      </c>
      <c r="L70" s="1" t="str">
        <f t="shared" si="2"/>
        <v>Normal</v>
      </c>
    </row>
    <row r="71" spans="1:12" x14ac:dyDescent="0.25">
      <c r="A71" t="s">
        <v>2294</v>
      </c>
      <c r="B71">
        <v>30.8</v>
      </c>
      <c r="C71">
        <v>9.77</v>
      </c>
      <c r="D71" t="s">
        <v>2370</v>
      </c>
      <c r="E71" t="s">
        <v>2370</v>
      </c>
      <c r="F71" t="s">
        <v>2370</v>
      </c>
      <c r="G71">
        <v>0</v>
      </c>
      <c r="H71" t="s">
        <v>2371</v>
      </c>
      <c r="I71" t="str">
        <f>IF(Medic_History[[#This Row],[BMI]]&gt;=30,"Obisity",IF(Medic_History[[#This Row],[BMI]]&gt;=25,"over weight",IF(Medic_History[[#This Row],[BMI]]&gt;=18.5,"Normal weight","Under weight")))</f>
        <v>Obisity</v>
      </c>
      <c r="J71" t="str" cm="1">
        <f t="array" ref="J71">IF(H71="", INDEX($H$2:$H$2336, MODE(MATCH(IF($H$2:$H$2336&lt;&gt;"",$H$2:$H$2336), IF($H$2:$H$2336&lt;&gt;"",$H$2:$H$2336),0))), H72)</f>
        <v>yes</v>
      </c>
      <c r="K71" s="1" t="str">
        <f t="shared" si="3"/>
        <v>Diabetes</v>
      </c>
      <c r="L71" s="1" t="str">
        <f t="shared" si="2"/>
        <v>Diabetes</v>
      </c>
    </row>
    <row r="72" spans="1:12" x14ac:dyDescent="0.25">
      <c r="A72" t="s">
        <v>2293</v>
      </c>
      <c r="B72">
        <v>38.39</v>
      </c>
      <c r="C72">
        <v>4.25</v>
      </c>
      <c r="D72" t="s">
        <v>2370</v>
      </c>
      <c r="E72" t="s">
        <v>2370</v>
      </c>
      <c r="F72" t="s">
        <v>2370</v>
      </c>
      <c r="G72">
        <v>1</v>
      </c>
      <c r="H72" t="s">
        <v>2371</v>
      </c>
      <c r="I72" t="str">
        <f>IF(Medic_History[[#This Row],[BMI]]&gt;=30,"Obisity",IF(Medic_History[[#This Row],[BMI]]&gt;=25,"over weight",IF(Medic_History[[#This Row],[BMI]]&gt;=18.5,"Normal weight","Under weight")))</f>
        <v>Obisity</v>
      </c>
      <c r="J72" t="str" cm="1">
        <f t="array" ref="J72">IF(H72="", INDEX($H$2:$H$2336, MODE(MATCH(IF($H$2:$H$2336&lt;&gt;"",$H$2:$H$2336), IF($H$2:$H$2336&lt;&gt;"",$H$2:$H$2336),0))), H73)</f>
        <v>yes</v>
      </c>
      <c r="K72" s="1" t="str">
        <f t="shared" si="3"/>
        <v>Diabetes</v>
      </c>
      <c r="L72" s="1" t="str">
        <f t="shared" si="2"/>
        <v>Normal</v>
      </c>
    </row>
    <row r="73" spans="1:12" x14ac:dyDescent="0.25">
      <c r="A73" t="s">
        <v>2292</v>
      </c>
      <c r="B73">
        <v>32.299999999999997</v>
      </c>
      <c r="C73">
        <v>4.76</v>
      </c>
      <c r="D73" t="s">
        <v>2370</v>
      </c>
      <c r="E73" t="s">
        <v>2370</v>
      </c>
      <c r="F73" t="s">
        <v>2370</v>
      </c>
      <c r="G73">
        <v>2</v>
      </c>
      <c r="H73" t="s">
        <v>2371</v>
      </c>
      <c r="I73" t="str">
        <f>IF(Medic_History[[#This Row],[BMI]]&gt;=30,"Obisity",IF(Medic_History[[#This Row],[BMI]]&gt;=25,"over weight",IF(Medic_History[[#This Row],[BMI]]&gt;=18.5,"Normal weight","Under weight")))</f>
        <v>Obisity</v>
      </c>
      <c r="J73" t="str" cm="1">
        <f t="array" ref="J73">IF(H73="", INDEX($H$2:$H$2336, MODE(MATCH(IF($H$2:$H$2336&lt;&gt;"",$H$2:$H$2336), IF($H$2:$H$2336&lt;&gt;"",$H$2:$H$2336),0))), H74)</f>
        <v>yes</v>
      </c>
      <c r="K73" s="1" t="str">
        <f t="shared" si="3"/>
        <v>Diabetes</v>
      </c>
      <c r="L73" s="1" t="str">
        <f t="shared" si="2"/>
        <v>Normal</v>
      </c>
    </row>
    <row r="74" spans="1:12" x14ac:dyDescent="0.25">
      <c r="A74" t="s">
        <v>2291</v>
      </c>
      <c r="B74">
        <v>48.8</v>
      </c>
      <c r="C74">
        <v>6.22</v>
      </c>
      <c r="D74" t="s">
        <v>2371</v>
      </c>
      <c r="E74" t="s">
        <v>2370</v>
      </c>
      <c r="F74" t="s">
        <v>2370</v>
      </c>
      <c r="G74">
        <v>2</v>
      </c>
      <c r="H74" t="s">
        <v>2371</v>
      </c>
      <c r="I74" t="str">
        <f>IF(Medic_History[[#This Row],[BMI]]&gt;=30,"Obisity",IF(Medic_History[[#This Row],[BMI]]&gt;=25,"over weight",IF(Medic_History[[#This Row],[BMI]]&gt;=18.5,"Normal weight","Under weight")))</f>
        <v>Obisity</v>
      </c>
      <c r="J74" t="str" cm="1">
        <f t="array" ref="J74">IF(H74="", INDEX($H$2:$H$2336, MODE(MATCH(IF($H$2:$H$2336&lt;&gt;"",$H$2:$H$2336), IF($H$2:$H$2336&lt;&gt;"",$H$2:$H$2336),0))), H75)</f>
        <v>yes</v>
      </c>
      <c r="K74" s="1" t="str">
        <f t="shared" si="3"/>
        <v>Diabetes</v>
      </c>
      <c r="L74" s="1" t="str">
        <f t="shared" si="2"/>
        <v>Diabetes</v>
      </c>
    </row>
    <row r="75" spans="1:12" x14ac:dyDescent="0.25">
      <c r="A75" t="s">
        <v>2290</v>
      </c>
      <c r="B75">
        <v>45.5</v>
      </c>
      <c r="C75">
        <v>7.96</v>
      </c>
      <c r="D75" t="s">
        <v>2370</v>
      </c>
      <c r="E75" t="s">
        <v>2370</v>
      </c>
      <c r="F75" t="s">
        <v>2370</v>
      </c>
      <c r="G75">
        <v>0</v>
      </c>
      <c r="H75" t="s">
        <v>2371</v>
      </c>
      <c r="I75" t="str">
        <f>IF(Medic_History[[#This Row],[BMI]]&gt;=30,"Obisity",IF(Medic_History[[#This Row],[BMI]]&gt;=25,"over weight",IF(Medic_History[[#This Row],[BMI]]&gt;=18.5,"Normal weight","Under weight")))</f>
        <v>Obisity</v>
      </c>
      <c r="J75" t="str" cm="1">
        <f t="array" ref="J75">IF(H75="", INDEX($H$2:$H$2336, MODE(MATCH(IF($H$2:$H$2336&lt;&gt;"",$H$2:$H$2336), IF($H$2:$H$2336&lt;&gt;"",$H$2:$H$2336),0))), H76)</f>
        <v>yes</v>
      </c>
      <c r="K75" s="1" t="str">
        <f t="shared" si="3"/>
        <v>Diabetes</v>
      </c>
      <c r="L75" s="1" t="str">
        <f t="shared" si="2"/>
        <v>Diabetes</v>
      </c>
    </row>
    <row r="76" spans="1:12" x14ac:dyDescent="0.25">
      <c r="A76" t="s">
        <v>2289</v>
      </c>
      <c r="B76">
        <v>53.61</v>
      </c>
      <c r="C76">
        <v>10.92</v>
      </c>
      <c r="D76" t="s">
        <v>2371</v>
      </c>
      <c r="E76" t="s">
        <v>2370</v>
      </c>
      <c r="F76" t="s">
        <v>2370</v>
      </c>
      <c r="G76">
        <v>1</v>
      </c>
      <c r="H76" t="s">
        <v>2371</v>
      </c>
      <c r="I76" t="str">
        <f>IF(Medic_History[[#This Row],[BMI]]&gt;=30,"Obisity",IF(Medic_History[[#This Row],[BMI]]&gt;=25,"over weight",IF(Medic_History[[#This Row],[BMI]]&gt;=18.5,"Normal weight","Under weight")))</f>
        <v>Obisity</v>
      </c>
      <c r="J76" t="str" cm="1">
        <f t="array" ref="J76">IF(H76="", INDEX($H$2:$H$2336, MODE(MATCH(IF($H$2:$H$2336&lt;&gt;"",$H$2:$H$2336), IF($H$2:$H$2336&lt;&gt;"",$H$2:$H$2336),0))), H77)</f>
        <v>yes</v>
      </c>
      <c r="K76" s="1" t="str">
        <f t="shared" si="3"/>
        <v>Diabetes</v>
      </c>
      <c r="L76" s="1" t="str">
        <f t="shared" si="2"/>
        <v>Diabetes</v>
      </c>
    </row>
    <row r="77" spans="1:12" x14ac:dyDescent="0.25">
      <c r="A77" t="s">
        <v>2288</v>
      </c>
      <c r="B77">
        <v>36.19</v>
      </c>
      <c r="C77">
        <v>11.51</v>
      </c>
      <c r="D77" t="s">
        <v>2371</v>
      </c>
      <c r="E77" t="s">
        <v>2370</v>
      </c>
      <c r="F77" t="s">
        <v>2370</v>
      </c>
      <c r="G77">
        <v>1</v>
      </c>
      <c r="H77" t="s">
        <v>2371</v>
      </c>
      <c r="I77" t="str">
        <f>IF(Medic_History[[#This Row],[BMI]]&gt;=30,"Obisity",IF(Medic_History[[#This Row],[BMI]]&gt;=25,"over weight",IF(Medic_History[[#This Row],[BMI]]&gt;=18.5,"Normal weight","Under weight")))</f>
        <v>Obisity</v>
      </c>
      <c r="J77" t="str" cm="1">
        <f t="array" ref="J77">IF(H77="", INDEX($H$2:$H$2336, MODE(MATCH(IF($H$2:$H$2336&lt;&gt;"",$H$2:$H$2336), IF($H$2:$H$2336&lt;&gt;"",$H$2:$H$2336),0))), H78)</f>
        <v>yes</v>
      </c>
      <c r="K77" s="1" t="str">
        <f t="shared" si="3"/>
        <v>Diabetes</v>
      </c>
      <c r="L77" s="1" t="str">
        <f t="shared" si="2"/>
        <v>Diabetes</v>
      </c>
    </row>
    <row r="78" spans="1:12" x14ac:dyDescent="0.25">
      <c r="A78" t="s">
        <v>2287</v>
      </c>
      <c r="B78">
        <v>34.6</v>
      </c>
      <c r="C78">
        <v>5.99</v>
      </c>
      <c r="D78" t="s">
        <v>2371</v>
      </c>
      <c r="E78" t="s">
        <v>2370</v>
      </c>
      <c r="F78" t="s">
        <v>2370</v>
      </c>
      <c r="G78">
        <v>0</v>
      </c>
      <c r="H78" t="s">
        <v>2371</v>
      </c>
      <c r="I78" t="str">
        <f>IF(Medic_History[[#This Row],[BMI]]&gt;=30,"Obisity",IF(Medic_History[[#This Row],[BMI]]&gt;=25,"over weight",IF(Medic_History[[#This Row],[BMI]]&gt;=18.5,"Normal weight","Under weight")))</f>
        <v>Obisity</v>
      </c>
      <c r="J78" t="str" cm="1">
        <f t="array" ref="J78">IF(H78="", INDEX($H$2:$H$2336, MODE(MATCH(IF($H$2:$H$2336&lt;&gt;"",$H$2:$H$2336), IF($H$2:$H$2336&lt;&gt;"",$H$2:$H$2336),0))), H79)</f>
        <v>yes</v>
      </c>
      <c r="K78" s="1" t="str">
        <f t="shared" si="3"/>
        <v>Diabetes</v>
      </c>
      <c r="L78" s="1" t="str">
        <f t="shared" si="2"/>
        <v>prediabetes</v>
      </c>
    </row>
    <row r="79" spans="1:12" x14ac:dyDescent="0.25">
      <c r="A79" t="s">
        <v>2286</v>
      </c>
      <c r="B79">
        <v>54.12</v>
      </c>
      <c r="C79">
        <v>11.57</v>
      </c>
      <c r="D79" t="s">
        <v>2370</v>
      </c>
      <c r="E79" t="s">
        <v>2370</v>
      </c>
      <c r="F79" t="s">
        <v>2370</v>
      </c>
      <c r="G79">
        <v>0</v>
      </c>
      <c r="H79" t="s">
        <v>2371</v>
      </c>
      <c r="I79" t="str">
        <f>IF(Medic_History[[#This Row],[BMI]]&gt;=30,"Obisity",IF(Medic_History[[#This Row],[BMI]]&gt;=25,"over weight",IF(Medic_History[[#This Row],[BMI]]&gt;=18.5,"Normal weight","Under weight")))</f>
        <v>Obisity</v>
      </c>
      <c r="J79" t="str" cm="1">
        <f t="array" ref="J79">IF(H79="", INDEX($H$2:$H$2336, MODE(MATCH(IF($H$2:$H$2336&lt;&gt;"",$H$2:$H$2336), IF($H$2:$H$2336&lt;&gt;"",$H$2:$H$2336),0))), H80)</f>
        <v>yes</v>
      </c>
      <c r="K79" s="1" t="str">
        <f t="shared" si="3"/>
        <v>Diabetes</v>
      </c>
      <c r="L79" s="1" t="str">
        <f t="shared" si="2"/>
        <v>Diabetes</v>
      </c>
    </row>
    <row r="80" spans="1:12" x14ac:dyDescent="0.25">
      <c r="A80" t="s">
        <v>2285</v>
      </c>
      <c r="B80">
        <v>48.82</v>
      </c>
      <c r="C80">
        <v>6.67</v>
      </c>
      <c r="D80" t="s">
        <v>2371</v>
      </c>
      <c r="E80" t="s">
        <v>2370</v>
      </c>
      <c r="F80" t="s">
        <v>2370</v>
      </c>
      <c r="G80">
        <v>0</v>
      </c>
      <c r="H80" t="s">
        <v>2371</v>
      </c>
      <c r="I80" t="str">
        <f>IF(Medic_History[[#This Row],[BMI]]&gt;=30,"Obisity",IF(Medic_History[[#This Row],[BMI]]&gt;=25,"over weight",IF(Medic_History[[#This Row],[BMI]]&gt;=18.5,"Normal weight","Under weight")))</f>
        <v>Obisity</v>
      </c>
      <c r="J80" t="str" cm="1">
        <f t="array" ref="J80">IF(H80="", INDEX($H$2:$H$2336, MODE(MATCH(IF($H$2:$H$2336&lt;&gt;"",$H$2:$H$2336), IF($H$2:$H$2336&lt;&gt;"",$H$2:$H$2336),0))), H81)</f>
        <v>yes</v>
      </c>
      <c r="K80" s="1" t="str">
        <f t="shared" si="3"/>
        <v>Diabetes</v>
      </c>
      <c r="L80" s="1" t="str">
        <f t="shared" si="2"/>
        <v>Diabetes</v>
      </c>
    </row>
    <row r="81" spans="1:12" x14ac:dyDescent="0.25">
      <c r="A81" t="s">
        <v>2284</v>
      </c>
      <c r="B81">
        <v>51.01</v>
      </c>
      <c r="C81">
        <v>9.1999999999999993</v>
      </c>
      <c r="D81" t="s">
        <v>2370</v>
      </c>
      <c r="E81" t="s">
        <v>2370</v>
      </c>
      <c r="F81" t="s">
        <v>2370</v>
      </c>
      <c r="G81">
        <v>0</v>
      </c>
      <c r="H81" t="s">
        <v>2371</v>
      </c>
      <c r="I81" t="str">
        <f>IF(Medic_History[[#This Row],[BMI]]&gt;=30,"Obisity",IF(Medic_History[[#This Row],[BMI]]&gt;=25,"over weight",IF(Medic_History[[#This Row],[BMI]]&gt;=18.5,"Normal weight","Under weight")))</f>
        <v>Obisity</v>
      </c>
      <c r="J81" t="str" cm="1">
        <f t="array" ref="J81">IF(H81="", INDEX($H$2:$H$2336, MODE(MATCH(IF($H$2:$H$2336&lt;&gt;"",$H$2:$H$2336), IF($H$2:$H$2336&lt;&gt;"",$H$2:$H$2336),0))), H82)</f>
        <v>yes</v>
      </c>
      <c r="K81" s="1" t="str">
        <f t="shared" si="3"/>
        <v>Diabetes</v>
      </c>
      <c r="L81" s="1" t="str">
        <f t="shared" si="2"/>
        <v>Diabetes</v>
      </c>
    </row>
    <row r="82" spans="1:12" x14ac:dyDescent="0.25">
      <c r="A82" t="s">
        <v>2283</v>
      </c>
      <c r="B82">
        <v>45.65</v>
      </c>
      <c r="C82">
        <v>5.1100000000000003</v>
      </c>
      <c r="D82" t="s">
        <v>2371</v>
      </c>
      <c r="E82" t="s">
        <v>2370</v>
      </c>
      <c r="F82" t="s">
        <v>2370</v>
      </c>
      <c r="G82">
        <v>1</v>
      </c>
      <c r="H82" t="s">
        <v>2371</v>
      </c>
      <c r="I82" t="str">
        <f>IF(Medic_History[[#This Row],[BMI]]&gt;=30,"Obisity",IF(Medic_History[[#This Row],[BMI]]&gt;=25,"over weight",IF(Medic_History[[#This Row],[BMI]]&gt;=18.5,"Normal weight","Under weight")))</f>
        <v>Obisity</v>
      </c>
      <c r="J82" t="str" cm="1">
        <f t="array" ref="J82">IF(H82="", INDEX($H$2:$H$2336, MODE(MATCH(IF($H$2:$H$2336&lt;&gt;"",$H$2:$H$2336), IF($H$2:$H$2336&lt;&gt;"",$H$2:$H$2336),0))), H83)</f>
        <v>yes</v>
      </c>
      <c r="K82" s="1" t="str">
        <f t="shared" si="3"/>
        <v>Diabetes</v>
      </c>
      <c r="L82" s="1" t="str">
        <f t="shared" si="2"/>
        <v>Normal</v>
      </c>
    </row>
    <row r="83" spans="1:12" x14ac:dyDescent="0.25">
      <c r="A83" t="s">
        <v>2282</v>
      </c>
      <c r="B83">
        <v>52.9</v>
      </c>
      <c r="C83">
        <v>5.34</v>
      </c>
      <c r="D83" t="s">
        <v>2370</v>
      </c>
      <c r="E83" t="s">
        <v>2370</v>
      </c>
      <c r="F83" t="s">
        <v>2370</v>
      </c>
      <c r="G83">
        <v>0</v>
      </c>
      <c r="H83" t="s">
        <v>2371</v>
      </c>
      <c r="I83" t="str">
        <f>IF(Medic_History[[#This Row],[BMI]]&gt;=30,"Obisity",IF(Medic_History[[#This Row],[BMI]]&gt;=25,"over weight",IF(Medic_History[[#This Row],[BMI]]&gt;=18.5,"Normal weight","Under weight")))</f>
        <v>Obisity</v>
      </c>
      <c r="J83" t="str" cm="1">
        <f t="array" ref="J83">IF(H83="", INDEX($H$2:$H$2336, MODE(MATCH(IF($H$2:$H$2336&lt;&gt;"",$H$2:$H$2336), IF($H$2:$H$2336&lt;&gt;"",$H$2:$H$2336),0))), H84)</f>
        <v>yes</v>
      </c>
      <c r="K83" s="1" t="str">
        <f t="shared" si="3"/>
        <v>Diabetes</v>
      </c>
      <c r="L83" s="1" t="str">
        <f t="shared" si="2"/>
        <v>Normal</v>
      </c>
    </row>
    <row r="84" spans="1:12" x14ac:dyDescent="0.25">
      <c r="A84" t="s">
        <v>2281</v>
      </c>
      <c r="B84">
        <v>45.41</v>
      </c>
      <c r="C84">
        <v>4.03</v>
      </c>
      <c r="D84" t="s">
        <v>2371</v>
      </c>
      <c r="E84" t="s">
        <v>2370</v>
      </c>
      <c r="F84" t="s">
        <v>2370</v>
      </c>
      <c r="G84">
        <v>1</v>
      </c>
      <c r="H84" t="s">
        <v>2371</v>
      </c>
      <c r="I84" t="str">
        <f>IF(Medic_History[[#This Row],[BMI]]&gt;=30,"Obisity",IF(Medic_History[[#This Row],[BMI]]&gt;=25,"over weight",IF(Medic_History[[#This Row],[BMI]]&gt;=18.5,"Normal weight","Under weight")))</f>
        <v>Obisity</v>
      </c>
      <c r="J84" t="str" cm="1">
        <f t="array" ref="J84">IF(H84="", INDEX($H$2:$H$2336, MODE(MATCH(IF($H$2:$H$2336&lt;&gt;"",$H$2:$H$2336), IF($H$2:$H$2336&lt;&gt;"",$H$2:$H$2336),0))), H85)</f>
        <v>yes</v>
      </c>
      <c r="K84" s="1" t="str">
        <f t="shared" si="3"/>
        <v>Diabetes</v>
      </c>
      <c r="L84" s="1" t="str">
        <f t="shared" si="2"/>
        <v>Normal</v>
      </c>
    </row>
    <row r="85" spans="1:12" x14ac:dyDescent="0.25">
      <c r="A85" t="s">
        <v>2280</v>
      </c>
      <c r="B85">
        <v>49.41</v>
      </c>
      <c r="C85">
        <v>4.2300000000000004</v>
      </c>
      <c r="D85" t="s">
        <v>2371</v>
      </c>
      <c r="E85" t="s">
        <v>2370</v>
      </c>
      <c r="F85" t="s">
        <v>2372</v>
      </c>
      <c r="G85">
        <v>1</v>
      </c>
      <c r="H85" t="s">
        <v>2371</v>
      </c>
      <c r="I85" t="str">
        <f>IF(Medic_History[[#This Row],[BMI]]&gt;=30,"Obisity",IF(Medic_History[[#This Row],[BMI]]&gt;=25,"over weight",IF(Medic_History[[#This Row],[BMI]]&gt;=18.5,"Normal weight","Under weight")))</f>
        <v>Obisity</v>
      </c>
      <c r="J85" t="str" cm="1">
        <f t="array" ref="J85">IF(H85="", INDEX($H$2:$H$2336, MODE(MATCH(IF($H$2:$H$2336&lt;&gt;"",$H$2:$H$2336), IF($H$2:$H$2336&lt;&gt;"",$H$2:$H$2336),0))), H86)</f>
        <v>yes</v>
      </c>
      <c r="K85" s="1" t="str">
        <f t="shared" si="3"/>
        <v>Diabetes</v>
      </c>
      <c r="L85" s="1" t="str">
        <f t="shared" si="2"/>
        <v>Normal</v>
      </c>
    </row>
    <row r="86" spans="1:12" x14ac:dyDescent="0.25">
      <c r="A86" t="s">
        <v>2279</v>
      </c>
      <c r="B86">
        <v>31.824999999999999</v>
      </c>
      <c r="C86">
        <v>4.0599999999999996</v>
      </c>
      <c r="D86" t="s">
        <v>2370</v>
      </c>
      <c r="E86" t="s">
        <v>2370</v>
      </c>
      <c r="F86" t="s">
        <v>2370</v>
      </c>
      <c r="G86">
        <v>2</v>
      </c>
      <c r="H86" t="s">
        <v>2371</v>
      </c>
      <c r="I86" t="str">
        <f>IF(Medic_History[[#This Row],[BMI]]&gt;=30,"Obisity",IF(Medic_History[[#This Row],[BMI]]&gt;=25,"over weight",IF(Medic_History[[#This Row],[BMI]]&gt;=18.5,"Normal weight","Under weight")))</f>
        <v>Obisity</v>
      </c>
      <c r="J86" t="str" cm="1">
        <f t="array" ref="J86">IF(H86="", INDEX($H$2:$H$2336, MODE(MATCH(IF($H$2:$H$2336&lt;&gt;"",$H$2:$H$2336), IF($H$2:$H$2336&lt;&gt;"",$H$2:$H$2336),0))), H87)</f>
        <v>yes</v>
      </c>
      <c r="K86" s="1" t="str">
        <f t="shared" si="3"/>
        <v>Diabetes</v>
      </c>
      <c r="L86" s="1" t="str">
        <f t="shared" si="2"/>
        <v>Normal</v>
      </c>
    </row>
    <row r="87" spans="1:12" x14ac:dyDescent="0.25">
      <c r="A87" t="s">
        <v>2278</v>
      </c>
      <c r="B87">
        <v>51.28</v>
      </c>
      <c r="C87">
        <v>4.68</v>
      </c>
      <c r="D87" t="s">
        <v>2370</v>
      </c>
      <c r="E87" t="s">
        <v>2370</v>
      </c>
      <c r="F87" t="s">
        <v>2370</v>
      </c>
      <c r="G87">
        <v>2</v>
      </c>
      <c r="H87" t="s">
        <v>2371</v>
      </c>
      <c r="I87" t="str">
        <f>IF(Medic_History[[#This Row],[BMI]]&gt;=30,"Obisity",IF(Medic_History[[#This Row],[BMI]]&gt;=25,"over weight",IF(Medic_History[[#This Row],[BMI]]&gt;=18.5,"Normal weight","Under weight")))</f>
        <v>Obisity</v>
      </c>
      <c r="J87" t="str" cm="1">
        <f t="array" ref="J87">IF(H87="", INDEX($H$2:$H$2336, MODE(MATCH(IF($H$2:$H$2336&lt;&gt;"",$H$2:$H$2336), IF($H$2:$H$2336&lt;&gt;"",$H$2:$H$2336),0))), H88)</f>
        <v>yes</v>
      </c>
      <c r="K87" s="1" t="str">
        <f t="shared" si="3"/>
        <v>Diabetes</v>
      </c>
      <c r="L87" s="1" t="str">
        <f t="shared" si="2"/>
        <v>Normal</v>
      </c>
    </row>
    <row r="88" spans="1:12" x14ac:dyDescent="0.25">
      <c r="A88" t="s">
        <v>2277</v>
      </c>
      <c r="B88">
        <v>34.96</v>
      </c>
      <c r="C88">
        <v>4.34</v>
      </c>
      <c r="D88" t="s">
        <v>2370</v>
      </c>
      <c r="E88" t="s">
        <v>2370</v>
      </c>
      <c r="F88" t="s">
        <v>2372</v>
      </c>
      <c r="G88">
        <v>1</v>
      </c>
      <c r="H88" t="s">
        <v>2371</v>
      </c>
      <c r="I88" t="str">
        <f>IF(Medic_History[[#This Row],[BMI]]&gt;=30,"Obisity",IF(Medic_History[[#This Row],[BMI]]&gt;=25,"over weight",IF(Medic_History[[#This Row],[BMI]]&gt;=18.5,"Normal weight","Under weight")))</f>
        <v>Obisity</v>
      </c>
      <c r="J88" t="str" cm="1">
        <f t="array" ref="J88">IF(H88="", INDEX($H$2:$H$2336, MODE(MATCH(IF($H$2:$H$2336&lt;&gt;"",$H$2:$H$2336), IF($H$2:$H$2336&lt;&gt;"",$H$2:$H$2336),0))), H89)</f>
        <v>yes</v>
      </c>
      <c r="K88" s="1" t="str">
        <f t="shared" si="3"/>
        <v>Diabetes</v>
      </c>
      <c r="L88" s="1" t="str">
        <f t="shared" si="2"/>
        <v>Normal</v>
      </c>
    </row>
    <row r="89" spans="1:12" x14ac:dyDescent="0.25">
      <c r="A89" t="s">
        <v>2276</v>
      </c>
      <c r="B89">
        <v>33.11</v>
      </c>
      <c r="C89">
        <v>10.51</v>
      </c>
      <c r="D89" t="s">
        <v>2370</v>
      </c>
      <c r="E89" t="s">
        <v>2370</v>
      </c>
      <c r="F89" t="s">
        <v>2370</v>
      </c>
      <c r="G89">
        <v>0</v>
      </c>
      <c r="H89" t="s">
        <v>2371</v>
      </c>
      <c r="I89" t="str">
        <f>IF(Medic_History[[#This Row],[BMI]]&gt;=30,"Obisity",IF(Medic_History[[#This Row],[BMI]]&gt;=25,"over weight",IF(Medic_History[[#This Row],[BMI]]&gt;=18.5,"Normal weight","Under weight")))</f>
        <v>Obisity</v>
      </c>
      <c r="J89" t="str" cm="1">
        <f t="array" ref="J89">IF(H89="", INDEX($H$2:$H$2336, MODE(MATCH(IF($H$2:$H$2336&lt;&gt;"",$H$2:$H$2336), IF($H$2:$H$2336&lt;&gt;"",$H$2:$H$2336),0))), H90)</f>
        <v>yes</v>
      </c>
      <c r="K89" s="1" t="str">
        <f t="shared" si="3"/>
        <v>Diabetes</v>
      </c>
      <c r="L89" s="1" t="str">
        <f t="shared" si="2"/>
        <v>Diabetes</v>
      </c>
    </row>
    <row r="90" spans="1:12" x14ac:dyDescent="0.25">
      <c r="A90" t="s">
        <v>2275</v>
      </c>
      <c r="B90">
        <v>54.74</v>
      </c>
      <c r="C90">
        <v>5.84</v>
      </c>
      <c r="D90" t="s">
        <v>2371</v>
      </c>
      <c r="E90" t="s">
        <v>2370</v>
      </c>
      <c r="F90" t="s">
        <v>2372</v>
      </c>
      <c r="G90">
        <v>1</v>
      </c>
      <c r="H90" t="s">
        <v>2371</v>
      </c>
      <c r="I90" t="str">
        <f>IF(Medic_History[[#This Row],[BMI]]&gt;=30,"Obisity",IF(Medic_History[[#This Row],[BMI]]&gt;=25,"over weight",IF(Medic_History[[#This Row],[BMI]]&gt;=18.5,"Normal weight","Under weight")))</f>
        <v>Obisity</v>
      </c>
      <c r="J90" t="str" cm="1">
        <f t="array" ref="J90">IF(H90="", INDEX($H$2:$H$2336, MODE(MATCH(IF($H$2:$H$2336&lt;&gt;"",$H$2:$H$2336), IF($H$2:$H$2336&lt;&gt;"",$H$2:$H$2336),0))), H91)</f>
        <v>yes</v>
      </c>
      <c r="K90" s="1" t="str">
        <f t="shared" si="3"/>
        <v>Diabetes</v>
      </c>
      <c r="L90" s="1" t="str">
        <f t="shared" si="2"/>
        <v>prediabetes</v>
      </c>
    </row>
    <row r="91" spans="1:12" x14ac:dyDescent="0.25">
      <c r="A91" t="s">
        <v>2274</v>
      </c>
      <c r="B91">
        <v>32.56</v>
      </c>
      <c r="C91">
        <v>5.41</v>
      </c>
      <c r="D91" t="s">
        <v>2370</v>
      </c>
      <c r="E91" t="s">
        <v>2370</v>
      </c>
      <c r="F91" t="s">
        <v>2372</v>
      </c>
      <c r="G91">
        <v>1</v>
      </c>
      <c r="H91" t="s">
        <v>2371</v>
      </c>
      <c r="I91" t="str">
        <f>IF(Medic_History[[#This Row],[BMI]]&gt;=30,"Obisity",IF(Medic_History[[#This Row],[BMI]]&gt;=25,"over weight",IF(Medic_History[[#This Row],[BMI]]&gt;=18.5,"Normal weight","Under weight")))</f>
        <v>Obisity</v>
      </c>
      <c r="J91" t="str" cm="1">
        <f t="array" ref="J91">IF(H91="", INDEX($H$2:$H$2336, MODE(MATCH(IF($H$2:$H$2336&lt;&gt;"",$H$2:$H$2336), IF($H$2:$H$2336&lt;&gt;"",$H$2:$H$2336),0))), H92)</f>
        <v>yes</v>
      </c>
      <c r="K91" s="1" t="str">
        <f t="shared" si="3"/>
        <v>Diabetes</v>
      </c>
      <c r="L91" s="1" t="str">
        <f t="shared" si="2"/>
        <v>Normal</v>
      </c>
    </row>
    <row r="92" spans="1:12" x14ac:dyDescent="0.25">
      <c r="A92" t="s">
        <v>2273</v>
      </c>
      <c r="B92">
        <v>39.049999999999997</v>
      </c>
      <c r="C92">
        <v>6.06</v>
      </c>
      <c r="D92" t="s">
        <v>2370</v>
      </c>
      <c r="E92" t="s">
        <v>2370</v>
      </c>
      <c r="F92" t="s">
        <v>2370</v>
      </c>
      <c r="G92">
        <v>1</v>
      </c>
      <c r="H92" t="s">
        <v>2371</v>
      </c>
      <c r="I92" t="str">
        <f>IF(Medic_History[[#This Row],[BMI]]&gt;=30,"Obisity",IF(Medic_History[[#This Row],[BMI]]&gt;=25,"over weight",IF(Medic_History[[#This Row],[BMI]]&gt;=18.5,"Normal weight","Under weight")))</f>
        <v>Obisity</v>
      </c>
      <c r="J92" t="str" cm="1">
        <f t="array" ref="J92">IF(H92="", INDEX($H$2:$H$2336, MODE(MATCH(IF($H$2:$H$2336&lt;&gt;"",$H$2:$H$2336), IF($H$2:$H$2336&lt;&gt;"",$H$2:$H$2336),0))), H93)</f>
        <v>yes</v>
      </c>
      <c r="K92" s="1" t="str">
        <f t="shared" si="3"/>
        <v>Diabetes</v>
      </c>
      <c r="L92" s="1" t="str">
        <f t="shared" si="2"/>
        <v>prediabetes</v>
      </c>
    </row>
    <row r="93" spans="1:12" x14ac:dyDescent="0.25">
      <c r="A93" t="s">
        <v>2272</v>
      </c>
      <c r="B93">
        <v>42.75</v>
      </c>
      <c r="C93">
        <v>4.22</v>
      </c>
      <c r="D93" t="s">
        <v>2370</v>
      </c>
      <c r="E93" t="s">
        <v>2370</v>
      </c>
      <c r="F93" t="s">
        <v>2370</v>
      </c>
      <c r="G93">
        <v>0</v>
      </c>
      <c r="H93" t="s">
        <v>2371</v>
      </c>
      <c r="I93" t="str">
        <f>IF(Medic_History[[#This Row],[BMI]]&gt;=30,"Obisity",IF(Medic_History[[#This Row],[BMI]]&gt;=25,"over weight",IF(Medic_History[[#This Row],[BMI]]&gt;=18.5,"Normal weight","Under weight")))</f>
        <v>Obisity</v>
      </c>
      <c r="J93" t="str" cm="1">
        <f t="array" ref="J93">IF(H93="", INDEX($H$2:$H$2336, MODE(MATCH(IF($H$2:$H$2336&lt;&gt;"",$H$2:$H$2336), IF($H$2:$H$2336&lt;&gt;"",$H$2:$H$2336),0))), H94)</f>
        <v>yes</v>
      </c>
      <c r="K93" s="1" t="str">
        <f t="shared" si="3"/>
        <v>Diabetes</v>
      </c>
      <c r="L93" s="1" t="str">
        <f t="shared" si="2"/>
        <v>Normal</v>
      </c>
    </row>
    <row r="94" spans="1:12" x14ac:dyDescent="0.25">
      <c r="A94" t="s">
        <v>2271</v>
      </c>
      <c r="B94">
        <v>50.58</v>
      </c>
      <c r="C94">
        <v>5.12</v>
      </c>
      <c r="D94" t="s">
        <v>2370</v>
      </c>
      <c r="E94" t="s">
        <v>2370</v>
      </c>
      <c r="F94" t="s">
        <v>2370</v>
      </c>
      <c r="G94">
        <v>2</v>
      </c>
      <c r="H94" t="s">
        <v>2371</v>
      </c>
      <c r="I94" t="str">
        <f>IF(Medic_History[[#This Row],[BMI]]&gt;=30,"Obisity",IF(Medic_History[[#This Row],[BMI]]&gt;=25,"over weight",IF(Medic_History[[#This Row],[BMI]]&gt;=18.5,"Normal weight","Under weight")))</f>
        <v>Obisity</v>
      </c>
      <c r="J94" t="str" cm="1">
        <f t="array" ref="J94">IF(H94="", INDEX($H$2:$H$2336, MODE(MATCH(IF($H$2:$H$2336&lt;&gt;"",$H$2:$H$2336), IF($H$2:$H$2336&lt;&gt;"",$H$2:$H$2336),0))), H95)</f>
        <v>yes</v>
      </c>
      <c r="K94" s="1" t="str">
        <f t="shared" si="3"/>
        <v>Diabetes</v>
      </c>
      <c r="L94" s="1" t="str">
        <f t="shared" si="2"/>
        <v>Normal</v>
      </c>
    </row>
    <row r="95" spans="1:12" x14ac:dyDescent="0.25">
      <c r="A95" t="s">
        <v>2270</v>
      </c>
      <c r="B95">
        <v>30.495000000000001</v>
      </c>
      <c r="C95">
        <v>4.57</v>
      </c>
      <c r="D95" t="s">
        <v>2371</v>
      </c>
      <c r="E95" t="s">
        <v>2370</v>
      </c>
      <c r="F95" t="s">
        <v>2370</v>
      </c>
      <c r="G95">
        <v>0</v>
      </c>
      <c r="H95" t="s">
        <v>2371</v>
      </c>
      <c r="I95" t="str">
        <f>IF(Medic_History[[#This Row],[BMI]]&gt;=30,"Obisity",IF(Medic_History[[#This Row],[BMI]]&gt;=25,"over weight",IF(Medic_History[[#This Row],[BMI]]&gt;=18.5,"Normal weight","Under weight")))</f>
        <v>Obisity</v>
      </c>
      <c r="J95" t="str" cm="1">
        <f t="array" ref="J95">IF(H95="", INDEX($H$2:$H$2336, MODE(MATCH(IF($H$2:$H$2336&lt;&gt;"",$H$2:$H$2336), IF($H$2:$H$2336&lt;&gt;"",$H$2:$H$2336),0))), H96)</f>
        <v>yes</v>
      </c>
      <c r="K95" s="1" t="str">
        <f t="shared" si="3"/>
        <v>Diabetes</v>
      </c>
      <c r="L95" s="1" t="str">
        <f t="shared" si="2"/>
        <v>Normal</v>
      </c>
    </row>
    <row r="96" spans="1:12" x14ac:dyDescent="0.25">
      <c r="A96" t="s">
        <v>2269</v>
      </c>
      <c r="B96">
        <v>48.31</v>
      </c>
      <c r="C96">
        <v>9.58</v>
      </c>
      <c r="D96" t="s">
        <v>2371</v>
      </c>
      <c r="E96" t="s">
        <v>2370</v>
      </c>
      <c r="F96" t="s">
        <v>2370</v>
      </c>
      <c r="G96">
        <v>2</v>
      </c>
      <c r="H96" t="s">
        <v>2371</v>
      </c>
      <c r="I96" t="str">
        <f>IF(Medic_History[[#This Row],[BMI]]&gt;=30,"Obisity",IF(Medic_History[[#This Row],[BMI]]&gt;=25,"over weight",IF(Medic_History[[#This Row],[BMI]]&gt;=18.5,"Normal weight","Under weight")))</f>
        <v>Obisity</v>
      </c>
      <c r="J96" t="str" cm="1">
        <f t="array" ref="J96">IF(H96="", INDEX($H$2:$H$2336, MODE(MATCH(IF($H$2:$H$2336&lt;&gt;"",$H$2:$H$2336), IF($H$2:$H$2336&lt;&gt;"",$H$2:$H$2336),0))), H97)</f>
        <v>yes</v>
      </c>
      <c r="K96" s="1" t="str">
        <f t="shared" si="3"/>
        <v>Diabetes</v>
      </c>
      <c r="L96" s="1" t="str">
        <f t="shared" si="2"/>
        <v>Diabetes</v>
      </c>
    </row>
    <row r="97" spans="1:12" x14ac:dyDescent="0.25">
      <c r="A97" t="s">
        <v>2268</v>
      </c>
      <c r="B97">
        <v>48.99</v>
      </c>
      <c r="C97">
        <v>9.7799999999999994</v>
      </c>
      <c r="D97" t="s">
        <v>2371</v>
      </c>
      <c r="E97" t="s">
        <v>2370</v>
      </c>
      <c r="F97" t="s">
        <v>2370</v>
      </c>
      <c r="G97">
        <v>1</v>
      </c>
      <c r="H97" t="s">
        <v>2371</v>
      </c>
      <c r="I97" t="str">
        <f>IF(Medic_History[[#This Row],[BMI]]&gt;=30,"Obisity",IF(Medic_History[[#This Row],[BMI]]&gt;=25,"over weight",IF(Medic_History[[#This Row],[BMI]]&gt;=18.5,"Normal weight","Under weight")))</f>
        <v>Obisity</v>
      </c>
      <c r="J97" t="str" cm="1">
        <f t="array" ref="J97">IF(H97="", INDEX($H$2:$H$2336, MODE(MATCH(IF($H$2:$H$2336&lt;&gt;"",$H$2:$H$2336), IF($H$2:$H$2336&lt;&gt;"",$H$2:$H$2336),0))), H98)</f>
        <v>yes</v>
      </c>
      <c r="K97" s="1" t="str">
        <f t="shared" si="3"/>
        <v>Diabetes</v>
      </c>
      <c r="L97" s="1" t="str">
        <f t="shared" si="2"/>
        <v>Diabetes</v>
      </c>
    </row>
    <row r="98" spans="1:12" x14ac:dyDescent="0.25">
      <c r="A98" t="s">
        <v>2267</v>
      </c>
      <c r="B98">
        <v>38.39</v>
      </c>
      <c r="C98">
        <v>4.1100000000000003</v>
      </c>
      <c r="D98" t="s">
        <v>2371</v>
      </c>
      <c r="E98" t="s">
        <v>2370</v>
      </c>
      <c r="F98" t="s">
        <v>2370</v>
      </c>
      <c r="G98">
        <v>0</v>
      </c>
      <c r="H98" t="s">
        <v>2371</v>
      </c>
      <c r="I98" t="str">
        <f>IF(Medic_History[[#This Row],[BMI]]&gt;=30,"Obisity",IF(Medic_History[[#This Row],[BMI]]&gt;=25,"over weight",IF(Medic_History[[#This Row],[BMI]]&gt;=18.5,"Normal weight","Under weight")))</f>
        <v>Obisity</v>
      </c>
      <c r="J98" t="str" cm="1">
        <f t="array" ref="J98">IF(H98="", INDEX($H$2:$H$2336, MODE(MATCH(IF($H$2:$H$2336&lt;&gt;"",$H$2:$H$2336), IF($H$2:$H$2336&lt;&gt;"",$H$2:$H$2336),0))), H99)</f>
        <v>yes</v>
      </c>
      <c r="K98" s="1" t="str">
        <f t="shared" si="3"/>
        <v>Diabetes</v>
      </c>
      <c r="L98" s="1" t="str">
        <f t="shared" si="2"/>
        <v>Normal</v>
      </c>
    </row>
    <row r="99" spans="1:12" x14ac:dyDescent="0.25">
      <c r="A99" t="s">
        <v>2266</v>
      </c>
      <c r="B99">
        <v>44.34</v>
      </c>
      <c r="C99">
        <v>4.0199999999999996</v>
      </c>
      <c r="D99" t="s">
        <v>2371</v>
      </c>
      <c r="E99" t="s">
        <v>2370</v>
      </c>
      <c r="F99" t="s">
        <v>2370</v>
      </c>
      <c r="G99">
        <v>2</v>
      </c>
      <c r="H99" t="s">
        <v>2371</v>
      </c>
      <c r="I99" t="str">
        <f>IF(Medic_History[[#This Row],[BMI]]&gt;=30,"Obisity",IF(Medic_History[[#This Row],[BMI]]&gt;=25,"over weight",IF(Medic_History[[#This Row],[BMI]]&gt;=18.5,"Normal weight","Under weight")))</f>
        <v>Obisity</v>
      </c>
      <c r="J99" t="str" cm="1">
        <f t="array" ref="J99">IF(H99="", INDEX($H$2:$H$2336, MODE(MATCH(IF($H$2:$H$2336&lt;&gt;"",$H$2:$H$2336), IF($H$2:$H$2336&lt;&gt;"",$H$2:$H$2336),0))), H100)</f>
        <v>yes</v>
      </c>
      <c r="K99" s="1" t="str">
        <f t="shared" si="3"/>
        <v>Diabetes</v>
      </c>
      <c r="L99" s="1" t="str">
        <f t="shared" si="2"/>
        <v>Normal</v>
      </c>
    </row>
    <row r="100" spans="1:12" x14ac:dyDescent="0.25">
      <c r="A100" t="s">
        <v>2265</v>
      </c>
      <c r="B100">
        <v>41.51</v>
      </c>
      <c r="C100">
        <v>6.92</v>
      </c>
      <c r="D100" t="s">
        <v>2370</v>
      </c>
      <c r="E100" t="s">
        <v>2370</v>
      </c>
      <c r="F100" t="s">
        <v>2370</v>
      </c>
      <c r="G100">
        <v>0</v>
      </c>
      <c r="H100" t="s">
        <v>2371</v>
      </c>
      <c r="I100" t="str">
        <f>IF(Medic_History[[#This Row],[BMI]]&gt;=30,"Obisity",IF(Medic_History[[#This Row],[BMI]]&gt;=25,"over weight",IF(Medic_History[[#This Row],[BMI]]&gt;=18.5,"Normal weight","Under weight")))</f>
        <v>Obisity</v>
      </c>
      <c r="J100" t="str" cm="1">
        <f t="array" ref="J100">IF(H100="", INDEX($H$2:$H$2336, MODE(MATCH(IF($H$2:$H$2336&lt;&gt;"",$H$2:$H$2336), IF($H$2:$H$2336&lt;&gt;"",$H$2:$H$2336),0))), H101)</f>
        <v>yes</v>
      </c>
      <c r="K100" s="1" t="str">
        <f t="shared" si="3"/>
        <v>Diabetes</v>
      </c>
      <c r="L100" s="1" t="str">
        <f t="shared" si="2"/>
        <v>Diabetes</v>
      </c>
    </row>
    <row r="101" spans="1:12" x14ac:dyDescent="0.25">
      <c r="A101" t="s">
        <v>2264</v>
      </c>
      <c r="B101">
        <v>48.2</v>
      </c>
      <c r="C101">
        <v>4.84</v>
      </c>
      <c r="D101" t="s">
        <v>2370</v>
      </c>
      <c r="E101" t="s">
        <v>2370</v>
      </c>
      <c r="F101" t="s">
        <v>2370</v>
      </c>
      <c r="G101">
        <v>0</v>
      </c>
      <c r="H101" t="s">
        <v>2371</v>
      </c>
      <c r="I101" t="str">
        <f>IF(Medic_History[[#This Row],[BMI]]&gt;=30,"Obisity",IF(Medic_History[[#This Row],[BMI]]&gt;=25,"over weight",IF(Medic_History[[#This Row],[BMI]]&gt;=18.5,"Normal weight","Under weight")))</f>
        <v>Obisity</v>
      </c>
      <c r="J101" t="str" cm="1">
        <f t="array" ref="J101">IF(H101="", INDEX($H$2:$H$2336, MODE(MATCH(IF($H$2:$H$2336&lt;&gt;"",$H$2:$H$2336), IF($H$2:$H$2336&lt;&gt;"",$H$2:$H$2336),0))), H102)</f>
        <v>yes</v>
      </c>
      <c r="K101" s="1" t="str">
        <f t="shared" si="3"/>
        <v>Diabetes</v>
      </c>
      <c r="L101" s="1" t="str">
        <f t="shared" si="2"/>
        <v>Normal</v>
      </c>
    </row>
    <row r="102" spans="1:12" x14ac:dyDescent="0.25">
      <c r="A102" t="s">
        <v>2263</v>
      </c>
      <c r="B102">
        <v>35.75</v>
      </c>
      <c r="C102">
        <v>8</v>
      </c>
      <c r="D102" t="s">
        <v>2371</v>
      </c>
      <c r="E102" t="s">
        <v>2370</v>
      </c>
      <c r="F102" t="s">
        <v>2370</v>
      </c>
      <c r="G102">
        <v>0</v>
      </c>
      <c r="H102" t="s">
        <v>2371</v>
      </c>
      <c r="I102" t="str">
        <f>IF(Medic_History[[#This Row],[BMI]]&gt;=30,"Obisity",IF(Medic_History[[#This Row],[BMI]]&gt;=25,"over weight",IF(Medic_History[[#This Row],[BMI]]&gt;=18.5,"Normal weight","Under weight")))</f>
        <v>Obisity</v>
      </c>
      <c r="J102" t="str" cm="1">
        <f t="array" ref="J102">IF(H102="", INDEX($H$2:$H$2336, MODE(MATCH(IF($H$2:$H$2336&lt;&gt;"",$H$2:$H$2336), IF($H$2:$H$2336&lt;&gt;"",$H$2:$H$2336),0))), H103)</f>
        <v>yes</v>
      </c>
      <c r="K102" s="1" t="str">
        <f t="shared" si="3"/>
        <v>Diabetes</v>
      </c>
      <c r="L102" s="1" t="str">
        <f t="shared" si="2"/>
        <v>Diabetes</v>
      </c>
    </row>
    <row r="103" spans="1:12" x14ac:dyDescent="0.25">
      <c r="A103" t="s">
        <v>2262</v>
      </c>
      <c r="B103">
        <v>53.81</v>
      </c>
      <c r="C103">
        <v>8.77</v>
      </c>
      <c r="D103" t="s">
        <v>2371</v>
      </c>
      <c r="E103" t="s">
        <v>2370</v>
      </c>
      <c r="F103" t="s">
        <v>2370</v>
      </c>
      <c r="G103">
        <v>0</v>
      </c>
      <c r="H103" t="s">
        <v>2371</v>
      </c>
      <c r="I103" t="str">
        <f>IF(Medic_History[[#This Row],[BMI]]&gt;=30,"Obisity",IF(Medic_History[[#This Row],[BMI]]&gt;=25,"over weight",IF(Medic_History[[#This Row],[BMI]]&gt;=18.5,"Normal weight","Under weight")))</f>
        <v>Obisity</v>
      </c>
      <c r="J103" t="str" cm="1">
        <f t="array" ref="J103">IF(H103="", INDEX($H$2:$H$2336, MODE(MATCH(IF($H$2:$H$2336&lt;&gt;"",$H$2:$H$2336), IF($H$2:$H$2336&lt;&gt;"",$H$2:$H$2336),0))), H104)</f>
        <v>yes</v>
      </c>
      <c r="K103" s="1" t="str">
        <f t="shared" si="3"/>
        <v>Diabetes</v>
      </c>
      <c r="L103" s="1" t="str">
        <f t="shared" si="2"/>
        <v>Diabetes</v>
      </c>
    </row>
    <row r="104" spans="1:12" x14ac:dyDescent="0.25">
      <c r="A104" t="s">
        <v>2261</v>
      </c>
      <c r="B104">
        <v>49.48</v>
      </c>
      <c r="C104">
        <v>4.96</v>
      </c>
      <c r="D104" t="s">
        <v>2370</v>
      </c>
      <c r="E104" t="s">
        <v>2370</v>
      </c>
      <c r="F104" t="s">
        <v>2372</v>
      </c>
      <c r="G104">
        <v>1</v>
      </c>
      <c r="H104" t="s">
        <v>2371</v>
      </c>
      <c r="I104" t="str">
        <f>IF(Medic_History[[#This Row],[BMI]]&gt;=30,"Obisity",IF(Medic_History[[#This Row],[BMI]]&gt;=25,"over weight",IF(Medic_History[[#This Row],[BMI]]&gt;=18.5,"Normal weight","Under weight")))</f>
        <v>Obisity</v>
      </c>
      <c r="J104" t="str" cm="1">
        <f t="array" ref="J104">IF(H104="", INDEX($H$2:$H$2336, MODE(MATCH(IF($H$2:$H$2336&lt;&gt;"",$H$2:$H$2336), IF($H$2:$H$2336&lt;&gt;"",$H$2:$H$2336),0))), H105)</f>
        <v>yes</v>
      </c>
      <c r="K104" s="1" t="str">
        <f t="shared" si="3"/>
        <v>Diabetes</v>
      </c>
      <c r="L104" s="1" t="str">
        <f t="shared" si="2"/>
        <v>Normal</v>
      </c>
    </row>
    <row r="105" spans="1:12" x14ac:dyDescent="0.25">
      <c r="A105" t="s">
        <v>2260</v>
      </c>
      <c r="B105">
        <v>34.1</v>
      </c>
      <c r="C105">
        <v>4.43</v>
      </c>
      <c r="D105" t="s">
        <v>2371</v>
      </c>
      <c r="E105" t="s">
        <v>2370</v>
      </c>
      <c r="F105" t="s">
        <v>2370</v>
      </c>
      <c r="G105">
        <v>0</v>
      </c>
      <c r="H105" t="s">
        <v>2371</v>
      </c>
      <c r="I105" t="str">
        <f>IF(Medic_History[[#This Row],[BMI]]&gt;=30,"Obisity",IF(Medic_History[[#This Row],[BMI]]&gt;=25,"over weight",IF(Medic_History[[#This Row],[BMI]]&gt;=18.5,"Normal weight","Under weight")))</f>
        <v>Obisity</v>
      </c>
      <c r="J105" t="str" cm="1">
        <f t="array" ref="J105">IF(H105="", INDEX($H$2:$H$2336, MODE(MATCH(IF($H$2:$H$2336&lt;&gt;"",$H$2:$H$2336), IF($H$2:$H$2336&lt;&gt;"",$H$2:$H$2336),0))), H106)</f>
        <v>yes</v>
      </c>
      <c r="K105" s="1" t="str">
        <f t="shared" si="3"/>
        <v>Diabetes</v>
      </c>
      <c r="L105" s="1" t="str">
        <f t="shared" si="2"/>
        <v>Normal</v>
      </c>
    </row>
    <row r="106" spans="1:12" x14ac:dyDescent="0.25">
      <c r="A106" t="s">
        <v>2259</v>
      </c>
      <c r="B106">
        <v>35.299999999999997</v>
      </c>
      <c r="C106">
        <v>5.82</v>
      </c>
      <c r="D106" t="s">
        <v>2371</v>
      </c>
      <c r="E106" t="s">
        <v>2370</v>
      </c>
      <c r="F106" t="s">
        <v>2372</v>
      </c>
      <c r="G106">
        <v>1</v>
      </c>
      <c r="H106" t="s">
        <v>2371</v>
      </c>
      <c r="I106" t="str">
        <f>IF(Medic_History[[#This Row],[BMI]]&gt;=30,"Obisity",IF(Medic_History[[#This Row],[BMI]]&gt;=25,"over weight",IF(Medic_History[[#This Row],[BMI]]&gt;=18.5,"Normal weight","Under weight")))</f>
        <v>Obisity</v>
      </c>
      <c r="J106" t="str" cm="1">
        <f t="array" ref="J106">IF(H106="", INDEX($H$2:$H$2336, MODE(MATCH(IF($H$2:$H$2336&lt;&gt;"",$H$2:$H$2336), IF($H$2:$H$2336&lt;&gt;"",$H$2:$H$2336),0))), H107)</f>
        <v>yes</v>
      </c>
      <c r="K106" s="1" t="str">
        <f t="shared" si="3"/>
        <v>Diabetes</v>
      </c>
      <c r="L106" s="1" t="str">
        <f t="shared" si="2"/>
        <v>prediabetes</v>
      </c>
    </row>
    <row r="107" spans="1:12" x14ac:dyDescent="0.25">
      <c r="A107" t="s">
        <v>2258</v>
      </c>
      <c r="B107">
        <v>43.83</v>
      </c>
      <c r="C107">
        <v>6.03</v>
      </c>
      <c r="D107" t="s">
        <v>2371</v>
      </c>
      <c r="E107" t="s">
        <v>2370</v>
      </c>
      <c r="F107" t="s">
        <v>2370</v>
      </c>
      <c r="G107">
        <v>2</v>
      </c>
      <c r="H107" t="s">
        <v>2371</v>
      </c>
      <c r="I107" t="str">
        <f>IF(Medic_History[[#This Row],[BMI]]&gt;=30,"Obisity",IF(Medic_History[[#This Row],[BMI]]&gt;=25,"over weight",IF(Medic_History[[#This Row],[BMI]]&gt;=18.5,"Normal weight","Under weight")))</f>
        <v>Obisity</v>
      </c>
      <c r="J107" t="str" cm="1">
        <f t="array" ref="J107">IF(H107="", INDEX($H$2:$H$2336, MODE(MATCH(IF($H$2:$H$2336&lt;&gt;"",$H$2:$H$2336), IF($H$2:$H$2336&lt;&gt;"",$H$2:$H$2336),0))), H108)</f>
        <v>yes</v>
      </c>
      <c r="K107" s="1" t="str">
        <f t="shared" si="3"/>
        <v>Diabetes</v>
      </c>
      <c r="L107" s="1" t="str">
        <f t="shared" si="2"/>
        <v>prediabetes</v>
      </c>
    </row>
    <row r="108" spans="1:12" x14ac:dyDescent="0.25">
      <c r="A108" t="s">
        <v>2257</v>
      </c>
      <c r="B108">
        <v>50.07</v>
      </c>
      <c r="C108">
        <v>9.27</v>
      </c>
      <c r="D108" t="s">
        <v>2370</v>
      </c>
      <c r="E108" t="s">
        <v>2370</v>
      </c>
      <c r="F108" t="s">
        <v>2370</v>
      </c>
      <c r="G108">
        <v>0</v>
      </c>
      <c r="H108" t="s">
        <v>2371</v>
      </c>
      <c r="I108" t="str">
        <f>IF(Medic_History[[#This Row],[BMI]]&gt;=30,"Obisity",IF(Medic_History[[#This Row],[BMI]]&gt;=25,"over weight",IF(Medic_History[[#This Row],[BMI]]&gt;=18.5,"Normal weight","Under weight")))</f>
        <v>Obisity</v>
      </c>
      <c r="J108" t="str" cm="1">
        <f t="array" ref="J108">IF(H108="", INDEX($H$2:$H$2336, MODE(MATCH(IF($H$2:$H$2336&lt;&gt;"",$H$2:$H$2336), IF($H$2:$H$2336&lt;&gt;"",$H$2:$H$2336),0))), H109)</f>
        <v>yes</v>
      </c>
      <c r="K108" s="1" t="str">
        <f t="shared" si="3"/>
        <v>Diabetes</v>
      </c>
      <c r="L108" s="1" t="str">
        <f t="shared" si="2"/>
        <v>Diabetes</v>
      </c>
    </row>
    <row r="109" spans="1:12" x14ac:dyDescent="0.25">
      <c r="A109" t="s">
        <v>2256</v>
      </c>
      <c r="B109">
        <v>32.774999999999999</v>
      </c>
      <c r="C109">
        <v>5.53</v>
      </c>
      <c r="D109" t="s">
        <v>2370</v>
      </c>
      <c r="E109" t="s">
        <v>2370</v>
      </c>
      <c r="F109" t="s">
        <v>2370</v>
      </c>
      <c r="G109">
        <v>0</v>
      </c>
      <c r="H109" t="s">
        <v>2371</v>
      </c>
      <c r="I109" t="str">
        <f>IF(Medic_History[[#This Row],[BMI]]&gt;=30,"Obisity",IF(Medic_History[[#This Row],[BMI]]&gt;=25,"over weight",IF(Medic_History[[#This Row],[BMI]]&gt;=18.5,"Normal weight","Under weight")))</f>
        <v>Obisity</v>
      </c>
      <c r="J109" t="str" cm="1">
        <f t="array" ref="J109">IF(H109="", INDEX($H$2:$H$2336, MODE(MATCH(IF($H$2:$H$2336&lt;&gt;"",$H$2:$H$2336), IF($H$2:$H$2336&lt;&gt;"",$H$2:$H$2336),0))), H110)</f>
        <v>yes</v>
      </c>
      <c r="K109" s="1" t="str">
        <f t="shared" si="3"/>
        <v>Diabetes</v>
      </c>
      <c r="L109" s="1" t="str">
        <f t="shared" si="2"/>
        <v>Normal</v>
      </c>
    </row>
    <row r="110" spans="1:12" x14ac:dyDescent="0.25">
      <c r="A110" t="s">
        <v>2255</v>
      </c>
      <c r="B110">
        <v>34.104999999999997</v>
      </c>
      <c r="C110">
        <v>5.07</v>
      </c>
      <c r="D110" t="s">
        <v>2370</v>
      </c>
      <c r="E110" t="s">
        <v>2370</v>
      </c>
      <c r="F110" t="s">
        <v>2370</v>
      </c>
      <c r="G110">
        <v>1</v>
      </c>
      <c r="H110" t="s">
        <v>2371</v>
      </c>
      <c r="I110" t="str">
        <f>IF(Medic_History[[#This Row],[BMI]]&gt;=30,"Obisity",IF(Medic_History[[#This Row],[BMI]]&gt;=25,"over weight",IF(Medic_History[[#This Row],[BMI]]&gt;=18.5,"Normal weight","Under weight")))</f>
        <v>Obisity</v>
      </c>
      <c r="J110" t="str" cm="1">
        <f t="array" ref="J110">IF(H110="", INDEX($H$2:$H$2336, MODE(MATCH(IF($H$2:$H$2336&lt;&gt;"",$H$2:$H$2336), IF($H$2:$H$2336&lt;&gt;"",$H$2:$H$2336),0))), H111)</f>
        <v>yes</v>
      </c>
      <c r="K110" s="1" t="str">
        <f t="shared" si="3"/>
        <v>Diabetes</v>
      </c>
      <c r="L110" s="1" t="str">
        <f t="shared" si="2"/>
        <v>Normal</v>
      </c>
    </row>
    <row r="111" spans="1:12" x14ac:dyDescent="0.25">
      <c r="A111" t="s">
        <v>2254</v>
      </c>
      <c r="B111">
        <v>48.93</v>
      </c>
      <c r="C111">
        <v>11.17</v>
      </c>
      <c r="D111" t="s">
        <v>2371</v>
      </c>
      <c r="E111" t="s">
        <v>2370</v>
      </c>
      <c r="F111" t="s">
        <v>2370</v>
      </c>
      <c r="G111">
        <v>1</v>
      </c>
      <c r="H111" t="s">
        <v>2371</v>
      </c>
      <c r="I111" t="str">
        <f>IF(Medic_History[[#This Row],[BMI]]&gt;=30,"Obisity",IF(Medic_History[[#This Row],[BMI]]&gt;=25,"over weight",IF(Medic_History[[#This Row],[BMI]]&gt;=18.5,"Normal weight","Under weight")))</f>
        <v>Obisity</v>
      </c>
      <c r="J111" t="str" cm="1">
        <f t="array" ref="J111">IF(H111="", INDEX($H$2:$H$2336, MODE(MATCH(IF($H$2:$H$2336&lt;&gt;"",$H$2:$H$2336), IF($H$2:$H$2336&lt;&gt;"",$H$2:$H$2336),0))), H112)</f>
        <v>yes</v>
      </c>
      <c r="K111" s="1" t="str">
        <f t="shared" si="3"/>
        <v>Diabetes</v>
      </c>
      <c r="L111" s="1" t="str">
        <f t="shared" si="2"/>
        <v>Diabetes</v>
      </c>
    </row>
    <row r="112" spans="1:12" x14ac:dyDescent="0.25">
      <c r="A112" t="s">
        <v>2253</v>
      </c>
      <c r="B112">
        <v>37.07</v>
      </c>
      <c r="C112">
        <v>6.14</v>
      </c>
      <c r="D112" t="s">
        <v>2371</v>
      </c>
      <c r="E112" t="s">
        <v>2370</v>
      </c>
      <c r="F112" t="s">
        <v>2370</v>
      </c>
      <c r="G112">
        <v>0</v>
      </c>
      <c r="H112" t="s">
        <v>2371</v>
      </c>
      <c r="I112" t="str">
        <f>IF(Medic_History[[#This Row],[BMI]]&gt;=30,"Obisity",IF(Medic_History[[#This Row],[BMI]]&gt;=25,"over weight",IF(Medic_History[[#This Row],[BMI]]&gt;=18.5,"Normal weight","Under weight")))</f>
        <v>Obisity</v>
      </c>
      <c r="J112" t="str" cm="1">
        <f t="array" ref="J112">IF(H112="", INDEX($H$2:$H$2336, MODE(MATCH(IF($H$2:$H$2336&lt;&gt;"",$H$2:$H$2336), IF($H$2:$H$2336&lt;&gt;"",$H$2:$H$2336),0))), H113)</f>
        <v>yes</v>
      </c>
      <c r="K112" s="1" t="str">
        <f t="shared" si="3"/>
        <v>Diabetes</v>
      </c>
      <c r="L112" s="1" t="str">
        <f t="shared" si="2"/>
        <v>prediabetes</v>
      </c>
    </row>
    <row r="113" spans="1:12" x14ac:dyDescent="0.25">
      <c r="A113" t="s">
        <v>2252</v>
      </c>
      <c r="B113">
        <v>51.51</v>
      </c>
      <c r="C113">
        <v>6.26</v>
      </c>
      <c r="D113" t="s">
        <v>2371</v>
      </c>
      <c r="E113" t="s">
        <v>2370</v>
      </c>
      <c r="F113" t="s">
        <v>2372</v>
      </c>
      <c r="G113">
        <v>1</v>
      </c>
      <c r="H113" t="s">
        <v>2371</v>
      </c>
      <c r="I113" t="str">
        <f>IF(Medic_History[[#This Row],[BMI]]&gt;=30,"Obisity",IF(Medic_History[[#This Row],[BMI]]&gt;=25,"over weight",IF(Medic_History[[#This Row],[BMI]]&gt;=18.5,"Normal weight","Under weight")))</f>
        <v>Obisity</v>
      </c>
      <c r="J113" t="str" cm="1">
        <f t="array" ref="J113">IF(H113="", INDEX($H$2:$H$2336, MODE(MATCH(IF($H$2:$H$2336&lt;&gt;"",$H$2:$H$2336), IF($H$2:$H$2336&lt;&gt;"",$H$2:$H$2336),0))), H114)</f>
        <v>yes</v>
      </c>
      <c r="K113" s="1" t="str">
        <f t="shared" si="3"/>
        <v>Diabetes</v>
      </c>
      <c r="L113" s="1" t="str">
        <f t="shared" si="2"/>
        <v>Diabetes</v>
      </c>
    </row>
    <row r="114" spans="1:12" x14ac:dyDescent="0.25">
      <c r="A114" t="s">
        <v>2251</v>
      </c>
      <c r="B114">
        <v>34.799999999999997</v>
      </c>
      <c r="C114">
        <v>4.72</v>
      </c>
      <c r="D114" t="s">
        <v>2371</v>
      </c>
      <c r="E114" t="s">
        <v>2370</v>
      </c>
      <c r="F114" t="s">
        <v>2370</v>
      </c>
      <c r="G114">
        <v>0</v>
      </c>
      <c r="H114" t="s">
        <v>2371</v>
      </c>
      <c r="I114" t="str">
        <f>IF(Medic_History[[#This Row],[BMI]]&gt;=30,"Obisity",IF(Medic_History[[#This Row],[BMI]]&gt;=25,"over weight",IF(Medic_History[[#This Row],[BMI]]&gt;=18.5,"Normal weight","Under weight")))</f>
        <v>Obisity</v>
      </c>
      <c r="J114" t="str" cm="1">
        <f t="array" ref="J114">IF(H114="", INDEX($H$2:$H$2336, MODE(MATCH(IF($H$2:$H$2336&lt;&gt;"",$H$2:$H$2336), IF($H$2:$H$2336&lt;&gt;"",$H$2:$H$2336),0))), H115)</f>
        <v>yes</v>
      </c>
      <c r="K114" s="1" t="str">
        <f t="shared" si="3"/>
        <v>Diabetes</v>
      </c>
      <c r="L114" s="1" t="str">
        <f t="shared" si="2"/>
        <v>Normal</v>
      </c>
    </row>
    <row r="115" spans="1:12" x14ac:dyDescent="0.25">
      <c r="A115" t="s">
        <v>2250</v>
      </c>
      <c r="B115">
        <v>36.67</v>
      </c>
      <c r="C115">
        <v>5.18</v>
      </c>
      <c r="D115" t="s">
        <v>2370</v>
      </c>
      <c r="E115" t="s">
        <v>2370</v>
      </c>
      <c r="F115" t="s">
        <v>2370</v>
      </c>
      <c r="G115">
        <v>1</v>
      </c>
      <c r="H115" t="s">
        <v>2371</v>
      </c>
      <c r="I115" t="str">
        <f>IF(Medic_History[[#This Row],[BMI]]&gt;=30,"Obisity",IF(Medic_History[[#This Row],[BMI]]&gt;=25,"over weight",IF(Medic_History[[#This Row],[BMI]]&gt;=18.5,"Normal weight","Under weight")))</f>
        <v>Obisity</v>
      </c>
      <c r="J115" t="str" cm="1">
        <f t="array" ref="J115">IF(H115="", INDEX($H$2:$H$2336, MODE(MATCH(IF($H$2:$H$2336&lt;&gt;"",$H$2:$H$2336), IF($H$2:$H$2336&lt;&gt;"",$H$2:$H$2336),0))), H116)</f>
        <v>yes</v>
      </c>
      <c r="K115" s="1" t="str">
        <f t="shared" si="3"/>
        <v>Diabetes</v>
      </c>
      <c r="L115" s="1" t="str">
        <f t="shared" si="2"/>
        <v>Normal</v>
      </c>
    </row>
    <row r="116" spans="1:12" x14ac:dyDescent="0.25">
      <c r="A116" t="s">
        <v>2249</v>
      </c>
      <c r="B116">
        <v>30.9</v>
      </c>
      <c r="C116">
        <v>9.4</v>
      </c>
      <c r="D116" t="s">
        <v>2370</v>
      </c>
      <c r="E116" t="s">
        <v>2370</v>
      </c>
      <c r="F116" t="s">
        <v>2370</v>
      </c>
      <c r="G116">
        <v>2</v>
      </c>
      <c r="H116" t="s">
        <v>2371</v>
      </c>
      <c r="I116" t="str">
        <f>IF(Medic_History[[#This Row],[BMI]]&gt;=30,"Obisity",IF(Medic_History[[#This Row],[BMI]]&gt;=25,"over weight",IF(Medic_History[[#This Row],[BMI]]&gt;=18.5,"Normal weight","Under weight")))</f>
        <v>Obisity</v>
      </c>
      <c r="J116" t="str" cm="1">
        <f t="array" ref="J116">IF(H116="", INDEX($H$2:$H$2336, MODE(MATCH(IF($H$2:$H$2336&lt;&gt;"",$H$2:$H$2336), IF($H$2:$H$2336&lt;&gt;"",$H$2:$H$2336),0))), H117)</f>
        <v>yes</v>
      </c>
      <c r="K116" s="1" t="str">
        <f t="shared" si="3"/>
        <v>Diabetes</v>
      </c>
      <c r="L116" s="1" t="str">
        <f t="shared" si="2"/>
        <v>Diabetes</v>
      </c>
    </row>
    <row r="117" spans="1:12" x14ac:dyDescent="0.25">
      <c r="A117" t="s">
        <v>2248</v>
      </c>
      <c r="B117">
        <v>30.495000000000001</v>
      </c>
      <c r="C117">
        <v>6.29</v>
      </c>
      <c r="D117" t="s">
        <v>2370</v>
      </c>
      <c r="E117" t="s">
        <v>2370</v>
      </c>
      <c r="F117" t="s">
        <v>2370</v>
      </c>
      <c r="G117">
        <v>0</v>
      </c>
      <c r="H117" t="s">
        <v>2371</v>
      </c>
      <c r="I117" t="str">
        <f>IF(Medic_History[[#This Row],[BMI]]&gt;=30,"Obisity",IF(Medic_History[[#This Row],[BMI]]&gt;=25,"over weight",IF(Medic_History[[#This Row],[BMI]]&gt;=18.5,"Normal weight","Under weight")))</f>
        <v>Obisity</v>
      </c>
      <c r="J117" t="str" cm="1">
        <f t="array" ref="J117">IF(H117="", INDEX($H$2:$H$2336, MODE(MATCH(IF($H$2:$H$2336&lt;&gt;"",$H$2:$H$2336), IF($H$2:$H$2336&lt;&gt;"",$H$2:$H$2336),0))), H118)</f>
        <v>yes</v>
      </c>
      <c r="K117" s="1" t="str">
        <f t="shared" si="3"/>
        <v>Diabetes</v>
      </c>
      <c r="L117" s="1" t="str">
        <f t="shared" si="2"/>
        <v>Diabetes</v>
      </c>
    </row>
    <row r="118" spans="1:12" x14ac:dyDescent="0.25">
      <c r="A118" t="s">
        <v>2247</v>
      </c>
      <c r="B118">
        <v>44.88</v>
      </c>
      <c r="C118">
        <v>6.04</v>
      </c>
      <c r="D118" t="s">
        <v>2370</v>
      </c>
      <c r="E118" t="s">
        <v>2370</v>
      </c>
      <c r="F118" t="s">
        <v>2372</v>
      </c>
      <c r="G118">
        <v>1</v>
      </c>
      <c r="H118" t="s">
        <v>2371</v>
      </c>
      <c r="I118" t="str">
        <f>IF(Medic_History[[#This Row],[BMI]]&gt;=30,"Obisity",IF(Medic_History[[#This Row],[BMI]]&gt;=25,"over weight",IF(Medic_History[[#This Row],[BMI]]&gt;=18.5,"Normal weight","Under weight")))</f>
        <v>Obisity</v>
      </c>
      <c r="J118" t="str" cm="1">
        <f t="array" ref="J118">IF(H118="", INDEX($H$2:$H$2336, MODE(MATCH(IF($H$2:$H$2336&lt;&gt;"",$H$2:$H$2336), IF($H$2:$H$2336&lt;&gt;"",$H$2:$H$2336),0))), H119)</f>
        <v>yes</v>
      </c>
      <c r="K118" s="1" t="str">
        <f t="shared" si="3"/>
        <v>Diabetes</v>
      </c>
      <c r="L118" s="1" t="str">
        <f t="shared" si="2"/>
        <v>prediabetes</v>
      </c>
    </row>
    <row r="119" spans="1:12" x14ac:dyDescent="0.25">
      <c r="A119" t="s">
        <v>2246</v>
      </c>
      <c r="B119">
        <v>44.32</v>
      </c>
      <c r="C119">
        <v>10.55</v>
      </c>
      <c r="D119" t="s">
        <v>2370</v>
      </c>
      <c r="E119" t="s">
        <v>2370</v>
      </c>
      <c r="F119" t="s">
        <v>2370</v>
      </c>
      <c r="G119">
        <v>0</v>
      </c>
      <c r="H119" t="s">
        <v>2371</v>
      </c>
      <c r="I119" t="str">
        <f>IF(Medic_History[[#This Row],[BMI]]&gt;=30,"Obisity",IF(Medic_History[[#This Row],[BMI]]&gt;=25,"over weight",IF(Medic_History[[#This Row],[BMI]]&gt;=18.5,"Normal weight","Under weight")))</f>
        <v>Obisity</v>
      </c>
      <c r="J119" t="str" cm="1">
        <f t="array" ref="J119">IF(H119="", INDEX($H$2:$H$2336, MODE(MATCH(IF($H$2:$H$2336&lt;&gt;"",$H$2:$H$2336), IF($H$2:$H$2336&lt;&gt;"",$H$2:$H$2336),0))), H120)</f>
        <v>yes</v>
      </c>
      <c r="K119" s="1" t="str">
        <f t="shared" si="3"/>
        <v>Diabetes</v>
      </c>
      <c r="L119" s="1" t="str">
        <f t="shared" si="2"/>
        <v>Diabetes</v>
      </c>
    </row>
    <row r="120" spans="1:12" x14ac:dyDescent="0.25">
      <c r="A120" t="s">
        <v>2245</v>
      </c>
      <c r="B120">
        <v>46.39</v>
      </c>
      <c r="C120">
        <v>5.09</v>
      </c>
      <c r="D120" t="s">
        <v>2370</v>
      </c>
      <c r="E120" t="s">
        <v>2370</v>
      </c>
      <c r="F120" t="s">
        <v>2370</v>
      </c>
      <c r="G120">
        <v>0</v>
      </c>
      <c r="H120" t="s">
        <v>2371</v>
      </c>
      <c r="I120" t="str">
        <f>IF(Medic_History[[#This Row],[BMI]]&gt;=30,"Obisity",IF(Medic_History[[#This Row],[BMI]]&gt;=25,"over weight",IF(Medic_History[[#This Row],[BMI]]&gt;=18.5,"Normal weight","Under weight")))</f>
        <v>Obisity</v>
      </c>
      <c r="J120" t="str" cm="1">
        <f t="array" ref="J120">IF(H120="", INDEX($H$2:$H$2336, MODE(MATCH(IF($H$2:$H$2336&lt;&gt;"",$H$2:$H$2336), IF($H$2:$H$2336&lt;&gt;"",$H$2:$H$2336),0))), H121)</f>
        <v>yes</v>
      </c>
      <c r="K120" s="1" t="str">
        <f t="shared" si="3"/>
        <v>Diabetes</v>
      </c>
      <c r="L120" s="1" t="str">
        <f t="shared" si="2"/>
        <v>Normal</v>
      </c>
    </row>
    <row r="121" spans="1:12" x14ac:dyDescent="0.25">
      <c r="A121" t="s">
        <v>2244</v>
      </c>
      <c r="B121">
        <v>42.13</v>
      </c>
      <c r="C121">
        <v>5.2</v>
      </c>
      <c r="D121" t="s">
        <v>2371</v>
      </c>
      <c r="E121" t="s">
        <v>2370</v>
      </c>
      <c r="F121" t="s">
        <v>2370</v>
      </c>
      <c r="G121">
        <v>1</v>
      </c>
      <c r="H121" t="s">
        <v>2371</v>
      </c>
      <c r="I121" t="str">
        <f>IF(Medic_History[[#This Row],[BMI]]&gt;=30,"Obisity",IF(Medic_History[[#This Row],[BMI]]&gt;=25,"over weight",IF(Medic_History[[#This Row],[BMI]]&gt;=18.5,"Normal weight","Under weight")))</f>
        <v>Obisity</v>
      </c>
      <c r="J121" t="str" cm="1">
        <f t="array" ref="J121">IF(H121="", INDEX($H$2:$H$2336, MODE(MATCH(IF($H$2:$H$2336&lt;&gt;"",$H$2:$H$2336), IF($H$2:$H$2336&lt;&gt;"",$H$2:$H$2336),0))), H122)</f>
        <v>yes</v>
      </c>
      <c r="K121" s="1" t="str">
        <f t="shared" si="3"/>
        <v>Diabetes</v>
      </c>
      <c r="L121" s="1" t="str">
        <f t="shared" si="2"/>
        <v>Normal</v>
      </c>
    </row>
    <row r="122" spans="1:12" x14ac:dyDescent="0.25">
      <c r="A122" t="s">
        <v>2243</v>
      </c>
      <c r="B122">
        <v>30.78</v>
      </c>
      <c r="C122">
        <v>8.4499999999999993</v>
      </c>
      <c r="D122" t="s">
        <v>2371</v>
      </c>
      <c r="E122" t="s">
        <v>2370</v>
      </c>
      <c r="F122" t="s">
        <v>2370</v>
      </c>
      <c r="G122">
        <v>0</v>
      </c>
      <c r="H122" t="s">
        <v>2371</v>
      </c>
      <c r="I122" t="str">
        <f>IF(Medic_History[[#This Row],[BMI]]&gt;=30,"Obisity",IF(Medic_History[[#This Row],[BMI]]&gt;=25,"over weight",IF(Medic_History[[#This Row],[BMI]]&gt;=18.5,"Normal weight","Under weight")))</f>
        <v>Obisity</v>
      </c>
      <c r="J122" t="str" cm="1">
        <f t="array" ref="J122">IF(H122="", INDEX($H$2:$H$2336, MODE(MATCH(IF($H$2:$H$2336&lt;&gt;"",$H$2:$H$2336), IF($H$2:$H$2336&lt;&gt;"",$H$2:$H$2336),0))), H123)</f>
        <v>yes</v>
      </c>
      <c r="K122" s="1" t="str">
        <f t="shared" si="3"/>
        <v>Diabetes</v>
      </c>
      <c r="L122" s="1" t="str">
        <f t="shared" si="2"/>
        <v>Diabetes</v>
      </c>
    </row>
    <row r="123" spans="1:12" x14ac:dyDescent="0.25">
      <c r="A123" t="s">
        <v>2242</v>
      </c>
      <c r="B123">
        <v>31.35</v>
      </c>
      <c r="C123">
        <v>9.5399999999999991</v>
      </c>
      <c r="D123" t="s">
        <v>2370</v>
      </c>
      <c r="E123" t="s">
        <v>2370</v>
      </c>
      <c r="F123" t="s">
        <v>2370</v>
      </c>
      <c r="G123">
        <v>0</v>
      </c>
      <c r="H123" t="s">
        <v>2371</v>
      </c>
      <c r="I123" t="str">
        <f>IF(Medic_History[[#This Row],[BMI]]&gt;=30,"Obisity",IF(Medic_History[[#This Row],[BMI]]&gt;=25,"over weight",IF(Medic_History[[#This Row],[BMI]]&gt;=18.5,"Normal weight","Under weight")))</f>
        <v>Obisity</v>
      </c>
      <c r="J123" t="str" cm="1">
        <f t="array" ref="J123">IF(H123="", INDEX($H$2:$H$2336, MODE(MATCH(IF($H$2:$H$2336&lt;&gt;"",$H$2:$H$2336), IF($H$2:$H$2336&lt;&gt;"",$H$2:$H$2336),0))), H124)</f>
        <v>yes</v>
      </c>
      <c r="K123" s="1" t="str">
        <f t="shared" si="3"/>
        <v>Diabetes</v>
      </c>
      <c r="L123" s="1" t="str">
        <f t="shared" si="2"/>
        <v>Diabetes</v>
      </c>
    </row>
    <row r="124" spans="1:12" x14ac:dyDescent="0.25">
      <c r="A124" t="s">
        <v>2241</v>
      </c>
      <c r="B124">
        <v>41.46</v>
      </c>
      <c r="C124">
        <v>4.99</v>
      </c>
      <c r="D124" t="s">
        <v>2371</v>
      </c>
      <c r="E124" t="s">
        <v>2370</v>
      </c>
      <c r="F124" t="s">
        <v>2370</v>
      </c>
      <c r="G124">
        <v>2</v>
      </c>
      <c r="H124" t="s">
        <v>2371</v>
      </c>
      <c r="I124" t="str">
        <f>IF(Medic_History[[#This Row],[BMI]]&gt;=30,"Obisity",IF(Medic_History[[#This Row],[BMI]]&gt;=25,"over weight",IF(Medic_History[[#This Row],[BMI]]&gt;=18.5,"Normal weight","Under weight")))</f>
        <v>Obisity</v>
      </c>
      <c r="J124" t="str" cm="1">
        <f t="array" ref="J124">IF(H124="", INDEX($H$2:$H$2336, MODE(MATCH(IF($H$2:$H$2336&lt;&gt;"",$H$2:$H$2336), IF($H$2:$H$2336&lt;&gt;"",$H$2:$H$2336),0))), H125)</f>
        <v>yes</v>
      </c>
      <c r="K124" s="1" t="str">
        <f t="shared" si="3"/>
        <v>Diabetes</v>
      </c>
      <c r="L124" s="1" t="str">
        <f t="shared" si="2"/>
        <v>Normal</v>
      </c>
    </row>
    <row r="125" spans="1:12" x14ac:dyDescent="0.25">
      <c r="A125" t="s">
        <v>2240</v>
      </c>
      <c r="B125">
        <v>48</v>
      </c>
      <c r="C125">
        <v>10.54</v>
      </c>
      <c r="D125" t="s">
        <v>2370</v>
      </c>
      <c r="E125" t="s">
        <v>2370</v>
      </c>
      <c r="F125" t="s">
        <v>2370</v>
      </c>
      <c r="G125">
        <v>0</v>
      </c>
      <c r="H125" t="s">
        <v>2371</v>
      </c>
      <c r="I125" t="str">
        <f>IF(Medic_History[[#This Row],[BMI]]&gt;=30,"Obisity",IF(Medic_History[[#This Row],[BMI]]&gt;=25,"over weight",IF(Medic_History[[#This Row],[BMI]]&gt;=18.5,"Normal weight","Under weight")))</f>
        <v>Obisity</v>
      </c>
      <c r="J125" t="str" cm="1">
        <f t="array" ref="J125">IF(H125="", INDEX($H$2:$H$2336, MODE(MATCH(IF($H$2:$H$2336&lt;&gt;"",$H$2:$H$2336), IF($H$2:$H$2336&lt;&gt;"",$H$2:$H$2336),0))), H126)</f>
        <v>yes</v>
      </c>
      <c r="K125" s="1" t="str">
        <f t="shared" si="3"/>
        <v>Diabetes</v>
      </c>
      <c r="L125" s="1" t="str">
        <f t="shared" si="2"/>
        <v>Diabetes</v>
      </c>
    </row>
    <row r="126" spans="1:12" x14ac:dyDescent="0.25">
      <c r="A126" t="s">
        <v>2239</v>
      </c>
      <c r="B126">
        <v>49.13</v>
      </c>
      <c r="C126">
        <v>4.54</v>
      </c>
      <c r="D126" t="s">
        <v>2370</v>
      </c>
      <c r="E126" t="s">
        <v>2370</v>
      </c>
      <c r="F126" t="s">
        <v>2370</v>
      </c>
      <c r="G126">
        <v>0</v>
      </c>
      <c r="H126" t="s">
        <v>2371</v>
      </c>
      <c r="I126" t="str">
        <f>IF(Medic_History[[#This Row],[BMI]]&gt;=30,"Obisity",IF(Medic_History[[#This Row],[BMI]]&gt;=25,"over weight",IF(Medic_History[[#This Row],[BMI]]&gt;=18.5,"Normal weight","Under weight")))</f>
        <v>Obisity</v>
      </c>
      <c r="J126" t="str" cm="1">
        <f t="array" ref="J126">IF(H126="", INDEX($H$2:$H$2336, MODE(MATCH(IF($H$2:$H$2336&lt;&gt;"",$H$2:$H$2336), IF($H$2:$H$2336&lt;&gt;"",$H$2:$H$2336),0))), H127)</f>
        <v>yes</v>
      </c>
      <c r="K126" s="1" t="str">
        <f t="shared" si="3"/>
        <v>Diabetes</v>
      </c>
      <c r="L126" s="1" t="str">
        <f t="shared" si="2"/>
        <v>Normal</v>
      </c>
    </row>
    <row r="127" spans="1:12" x14ac:dyDescent="0.25">
      <c r="A127" t="s">
        <v>2238</v>
      </c>
      <c r="B127">
        <v>37.799999999999997</v>
      </c>
      <c r="C127">
        <v>6.29</v>
      </c>
      <c r="D127" t="s">
        <v>2370</v>
      </c>
      <c r="E127" t="s">
        <v>2370</v>
      </c>
      <c r="F127" t="s">
        <v>2370</v>
      </c>
      <c r="G127">
        <v>1</v>
      </c>
      <c r="H127" t="s">
        <v>2371</v>
      </c>
      <c r="I127" t="str">
        <f>IF(Medic_History[[#This Row],[BMI]]&gt;=30,"Obisity",IF(Medic_History[[#This Row],[BMI]]&gt;=25,"over weight",IF(Medic_History[[#This Row],[BMI]]&gt;=18.5,"Normal weight","Under weight")))</f>
        <v>Obisity</v>
      </c>
      <c r="J127" t="str" cm="1">
        <f t="array" ref="J127">IF(H127="", INDEX($H$2:$H$2336, MODE(MATCH(IF($H$2:$H$2336&lt;&gt;"",$H$2:$H$2336), IF($H$2:$H$2336&lt;&gt;"",$H$2:$H$2336),0))), H128)</f>
        <v>yes</v>
      </c>
      <c r="K127" s="1" t="str">
        <f t="shared" si="3"/>
        <v>Diabetes</v>
      </c>
      <c r="L127" s="1" t="str">
        <f t="shared" si="2"/>
        <v>Diabetes</v>
      </c>
    </row>
    <row r="128" spans="1:12" x14ac:dyDescent="0.25">
      <c r="A128" t="s">
        <v>2237</v>
      </c>
      <c r="B128">
        <v>38.299999999999997</v>
      </c>
      <c r="C128">
        <v>9.51</v>
      </c>
      <c r="D128" t="s">
        <v>2370</v>
      </c>
      <c r="E128" t="s">
        <v>2370</v>
      </c>
      <c r="F128" t="s">
        <v>2370</v>
      </c>
      <c r="G128">
        <v>0</v>
      </c>
      <c r="H128" t="s">
        <v>2371</v>
      </c>
      <c r="I128" t="str">
        <f>IF(Medic_History[[#This Row],[BMI]]&gt;=30,"Obisity",IF(Medic_History[[#This Row],[BMI]]&gt;=25,"over weight",IF(Medic_History[[#This Row],[BMI]]&gt;=18.5,"Normal weight","Under weight")))</f>
        <v>Obisity</v>
      </c>
      <c r="J128" t="str" cm="1">
        <f t="array" ref="J128">IF(H128="", INDEX($H$2:$H$2336, MODE(MATCH(IF($H$2:$H$2336&lt;&gt;"",$H$2:$H$2336), IF($H$2:$H$2336&lt;&gt;"",$H$2:$H$2336),0))), H129)</f>
        <v>yes</v>
      </c>
      <c r="K128" s="1" t="str">
        <f t="shared" si="3"/>
        <v>Diabetes</v>
      </c>
      <c r="L128" s="1" t="str">
        <f t="shared" si="2"/>
        <v>Diabetes</v>
      </c>
    </row>
    <row r="129" spans="1:12" x14ac:dyDescent="0.25">
      <c r="A129" t="s">
        <v>2236</v>
      </c>
      <c r="B129">
        <v>32.774999999999999</v>
      </c>
      <c r="C129">
        <v>4.72</v>
      </c>
      <c r="D129" t="s">
        <v>2370</v>
      </c>
      <c r="E129" t="s">
        <v>2370</v>
      </c>
      <c r="F129" t="s">
        <v>2370</v>
      </c>
      <c r="G129">
        <v>0</v>
      </c>
      <c r="H129" t="s">
        <v>2371</v>
      </c>
      <c r="I129" t="str">
        <f>IF(Medic_History[[#This Row],[BMI]]&gt;=30,"Obisity",IF(Medic_History[[#This Row],[BMI]]&gt;=25,"over weight",IF(Medic_History[[#This Row],[BMI]]&gt;=18.5,"Normal weight","Under weight")))</f>
        <v>Obisity</v>
      </c>
      <c r="J129" t="str" cm="1">
        <f t="array" ref="J129">IF(H129="", INDEX($H$2:$H$2336, MODE(MATCH(IF($H$2:$H$2336&lt;&gt;"",$H$2:$H$2336), IF($H$2:$H$2336&lt;&gt;"",$H$2:$H$2336),0))), H130)</f>
        <v>yes</v>
      </c>
      <c r="K129" s="1" t="str">
        <f t="shared" si="3"/>
        <v>Diabetes</v>
      </c>
      <c r="L129" s="1" t="str">
        <f t="shared" si="2"/>
        <v>Normal</v>
      </c>
    </row>
    <row r="130" spans="1:12" x14ac:dyDescent="0.25">
      <c r="A130" t="s">
        <v>2235</v>
      </c>
      <c r="B130">
        <v>34.200000000000003</v>
      </c>
      <c r="C130">
        <v>5.91</v>
      </c>
      <c r="D130" t="s">
        <v>2371</v>
      </c>
      <c r="E130" t="s">
        <v>2370</v>
      </c>
      <c r="F130" t="s">
        <v>2370</v>
      </c>
      <c r="G130">
        <v>0</v>
      </c>
      <c r="H130" t="s">
        <v>2371</v>
      </c>
      <c r="I130" t="str">
        <f>IF(Medic_History[[#This Row],[BMI]]&gt;=30,"Obisity",IF(Medic_History[[#This Row],[BMI]]&gt;=25,"over weight",IF(Medic_History[[#This Row],[BMI]]&gt;=18.5,"Normal weight","Under weight")))</f>
        <v>Obisity</v>
      </c>
      <c r="J130" t="str" cm="1">
        <f t="array" ref="J130">IF(H130="", INDEX($H$2:$H$2336, MODE(MATCH(IF($H$2:$H$2336&lt;&gt;"",$H$2:$H$2336), IF($H$2:$H$2336&lt;&gt;"",$H$2:$H$2336),0))), H131)</f>
        <v>yes</v>
      </c>
      <c r="K130" s="1" t="str">
        <f t="shared" si="3"/>
        <v>Diabetes</v>
      </c>
      <c r="L130" s="1" t="str">
        <f t="shared" ref="L130:L193" si="4">IF(C130&lt;=5.7,"Normal",IF(C130&lt;=6.2,"prediabetes","Diabetes"))</f>
        <v>prediabetes</v>
      </c>
    </row>
    <row r="131" spans="1:12" x14ac:dyDescent="0.25">
      <c r="A131" t="s">
        <v>2234</v>
      </c>
      <c r="B131">
        <v>30.2</v>
      </c>
      <c r="C131">
        <v>9.58</v>
      </c>
      <c r="D131" t="s">
        <v>2370</v>
      </c>
      <c r="E131" t="s">
        <v>2370</v>
      </c>
      <c r="F131" t="s">
        <v>2370</v>
      </c>
      <c r="G131">
        <v>0</v>
      </c>
      <c r="H131" t="s">
        <v>2371</v>
      </c>
      <c r="I131" t="str">
        <f>IF(Medic_History[[#This Row],[BMI]]&gt;=30,"Obisity",IF(Medic_History[[#This Row],[BMI]]&gt;=25,"over weight",IF(Medic_History[[#This Row],[BMI]]&gt;=18.5,"Normal weight","Under weight")))</f>
        <v>Obisity</v>
      </c>
      <c r="J131" t="str" cm="1">
        <f t="array" ref="J131">IF(H131="", INDEX($H$2:$H$2336, MODE(MATCH(IF($H$2:$H$2336&lt;&gt;"",$H$2:$H$2336), IF($H$2:$H$2336&lt;&gt;"",$H$2:$H$2336),0))), H132)</f>
        <v>yes</v>
      </c>
      <c r="K131" s="1" t="str">
        <f t="shared" ref="K131:K194" si="5">IF(B131&lt;5.7,"Normal",IF(B131&lt;6.2,"prediabetes","Diabetes"))</f>
        <v>Diabetes</v>
      </c>
      <c r="L131" s="1" t="str">
        <f t="shared" si="4"/>
        <v>Diabetes</v>
      </c>
    </row>
    <row r="132" spans="1:12" x14ac:dyDescent="0.25">
      <c r="A132" t="s">
        <v>2233</v>
      </c>
      <c r="B132">
        <v>48.32</v>
      </c>
      <c r="C132">
        <v>5.77</v>
      </c>
      <c r="D132" t="s">
        <v>2370</v>
      </c>
      <c r="E132" t="s">
        <v>2370</v>
      </c>
      <c r="F132" t="s">
        <v>2370</v>
      </c>
      <c r="G132">
        <v>0</v>
      </c>
      <c r="H132" t="s">
        <v>2371</v>
      </c>
      <c r="I132" t="str">
        <f>IF(Medic_History[[#This Row],[BMI]]&gt;=30,"Obisity",IF(Medic_History[[#This Row],[BMI]]&gt;=25,"over weight",IF(Medic_History[[#This Row],[BMI]]&gt;=18.5,"Normal weight","Under weight")))</f>
        <v>Obisity</v>
      </c>
      <c r="J132" t="str" cm="1">
        <f t="array" ref="J132">IF(H132="", INDEX($H$2:$H$2336, MODE(MATCH(IF($H$2:$H$2336&lt;&gt;"",$H$2:$H$2336), IF($H$2:$H$2336&lt;&gt;"",$H$2:$H$2336),0))), H133)</f>
        <v>yes</v>
      </c>
      <c r="K132" s="1" t="str">
        <f t="shared" si="5"/>
        <v>Diabetes</v>
      </c>
      <c r="L132" s="1" t="str">
        <f t="shared" si="4"/>
        <v>prediabetes</v>
      </c>
    </row>
    <row r="133" spans="1:12" x14ac:dyDescent="0.25">
      <c r="A133" t="s">
        <v>2232</v>
      </c>
      <c r="B133">
        <v>44.86</v>
      </c>
      <c r="C133">
        <v>4.38</v>
      </c>
      <c r="D133" t="s">
        <v>2371</v>
      </c>
      <c r="E133" t="s">
        <v>2370</v>
      </c>
      <c r="F133" t="s">
        <v>2370</v>
      </c>
      <c r="G133">
        <v>0</v>
      </c>
      <c r="H133" t="s">
        <v>2371</v>
      </c>
      <c r="I133" t="str">
        <f>IF(Medic_History[[#This Row],[BMI]]&gt;=30,"Obisity",IF(Medic_History[[#This Row],[BMI]]&gt;=25,"over weight",IF(Medic_History[[#This Row],[BMI]]&gt;=18.5,"Normal weight","Under weight")))</f>
        <v>Obisity</v>
      </c>
      <c r="J133" t="str" cm="1">
        <f t="array" ref="J133">IF(H133="", INDEX($H$2:$H$2336, MODE(MATCH(IF($H$2:$H$2336&lt;&gt;"",$H$2:$H$2336), IF($H$2:$H$2336&lt;&gt;"",$H$2:$H$2336),0))), H134)</f>
        <v>yes</v>
      </c>
      <c r="K133" s="1" t="str">
        <f t="shared" si="5"/>
        <v>Diabetes</v>
      </c>
      <c r="L133" s="1" t="str">
        <f t="shared" si="4"/>
        <v>Normal</v>
      </c>
    </row>
    <row r="134" spans="1:12" x14ac:dyDescent="0.25">
      <c r="A134" t="s">
        <v>2231</v>
      </c>
      <c r="B134">
        <v>52.15</v>
      </c>
      <c r="C134">
        <v>5.65</v>
      </c>
      <c r="D134" t="s">
        <v>2370</v>
      </c>
      <c r="E134" t="s">
        <v>2370</v>
      </c>
      <c r="F134" t="s">
        <v>2370</v>
      </c>
      <c r="G134">
        <v>1</v>
      </c>
      <c r="H134" t="s">
        <v>2371</v>
      </c>
      <c r="I134" t="str">
        <f>IF(Medic_History[[#This Row],[BMI]]&gt;=30,"Obisity",IF(Medic_History[[#This Row],[BMI]]&gt;=25,"over weight",IF(Medic_History[[#This Row],[BMI]]&gt;=18.5,"Normal weight","Under weight")))</f>
        <v>Obisity</v>
      </c>
      <c r="J134" t="str" cm="1">
        <f t="array" ref="J134">IF(H134="", INDEX($H$2:$H$2336, MODE(MATCH(IF($H$2:$H$2336&lt;&gt;"",$H$2:$H$2336), IF($H$2:$H$2336&lt;&gt;"",$H$2:$H$2336),0))), H135)</f>
        <v>yes</v>
      </c>
      <c r="K134" s="1" t="str">
        <f t="shared" si="5"/>
        <v>Diabetes</v>
      </c>
      <c r="L134" s="1" t="str">
        <f t="shared" si="4"/>
        <v>Normal</v>
      </c>
    </row>
    <row r="135" spans="1:12" x14ac:dyDescent="0.25">
      <c r="A135" t="s">
        <v>2230</v>
      </c>
      <c r="B135">
        <v>41.12</v>
      </c>
      <c r="C135">
        <v>7.54</v>
      </c>
      <c r="D135" t="s">
        <v>2371</v>
      </c>
      <c r="E135" t="s">
        <v>2370</v>
      </c>
      <c r="F135" t="s">
        <v>2370</v>
      </c>
      <c r="G135">
        <v>0</v>
      </c>
      <c r="H135" t="s">
        <v>2371</v>
      </c>
      <c r="I135" t="str">
        <f>IF(Medic_History[[#This Row],[BMI]]&gt;=30,"Obisity",IF(Medic_History[[#This Row],[BMI]]&gt;=25,"over weight",IF(Medic_History[[#This Row],[BMI]]&gt;=18.5,"Normal weight","Under weight")))</f>
        <v>Obisity</v>
      </c>
      <c r="J135" t="str" cm="1">
        <f t="array" ref="J135">IF(H135="", INDEX($H$2:$H$2336, MODE(MATCH(IF($H$2:$H$2336&lt;&gt;"",$H$2:$H$2336), IF($H$2:$H$2336&lt;&gt;"",$H$2:$H$2336),0))), H136)</f>
        <v>yes</v>
      </c>
      <c r="K135" s="1" t="str">
        <f t="shared" si="5"/>
        <v>Diabetes</v>
      </c>
      <c r="L135" s="1" t="str">
        <f t="shared" si="4"/>
        <v>Diabetes</v>
      </c>
    </row>
    <row r="136" spans="1:12" x14ac:dyDescent="0.25">
      <c r="A136" t="s">
        <v>2229</v>
      </c>
      <c r="B136">
        <v>38.39</v>
      </c>
      <c r="C136">
        <v>5.1100000000000003</v>
      </c>
      <c r="D136" t="s">
        <v>2371</v>
      </c>
      <c r="E136" t="s">
        <v>2370</v>
      </c>
      <c r="F136" t="s">
        <v>2370</v>
      </c>
      <c r="G136">
        <v>1</v>
      </c>
      <c r="H136" t="s">
        <v>2371</v>
      </c>
      <c r="I136" t="str">
        <f>IF(Medic_History[[#This Row],[BMI]]&gt;=30,"Obisity",IF(Medic_History[[#This Row],[BMI]]&gt;=25,"over weight",IF(Medic_History[[#This Row],[BMI]]&gt;=18.5,"Normal weight","Under weight")))</f>
        <v>Obisity</v>
      </c>
      <c r="J136" t="str" cm="1">
        <f t="array" ref="J136">IF(H136="", INDEX($H$2:$H$2336, MODE(MATCH(IF($H$2:$H$2336&lt;&gt;"",$H$2:$H$2336), IF($H$2:$H$2336&lt;&gt;"",$H$2:$H$2336),0))), H137)</f>
        <v>yes</v>
      </c>
      <c r="K136" s="1" t="str">
        <f t="shared" si="5"/>
        <v>Diabetes</v>
      </c>
      <c r="L136" s="1" t="str">
        <f t="shared" si="4"/>
        <v>Normal</v>
      </c>
    </row>
    <row r="137" spans="1:12" x14ac:dyDescent="0.25">
      <c r="A137" t="s">
        <v>2228</v>
      </c>
      <c r="B137">
        <v>46.85</v>
      </c>
      <c r="C137">
        <v>4.25</v>
      </c>
      <c r="D137" t="s">
        <v>2370</v>
      </c>
      <c r="E137" t="s">
        <v>2370</v>
      </c>
      <c r="F137" t="s">
        <v>2372</v>
      </c>
      <c r="G137">
        <v>1</v>
      </c>
      <c r="H137" t="s">
        <v>2371</v>
      </c>
      <c r="I137" t="str">
        <f>IF(Medic_History[[#This Row],[BMI]]&gt;=30,"Obisity",IF(Medic_History[[#This Row],[BMI]]&gt;=25,"over weight",IF(Medic_History[[#This Row],[BMI]]&gt;=18.5,"Normal weight","Under weight")))</f>
        <v>Obisity</v>
      </c>
      <c r="J137" t="str" cm="1">
        <f t="array" ref="J137">IF(H137="", INDEX($H$2:$H$2336, MODE(MATCH(IF($H$2:$H$2336&lt;&gt;"",$H$2:$H$2336), IF($H$2:$H$2336&lt;&gt;"",$H$2:$H$2336),0))), H138)</f>
        <v>yes</v>
      </c>
      <c r="K137" s="1" t="str">
        <f t="shared" si="5"/>
        <v>Diabetes</v>
      </c>
      <c r="L137" s="1" t="str">
        <f t="shared" si="4"/>
        <v>Normal</v>
      </c>
    </row>
    <row r="138" spans="1:12" x14ac:dyDescent="0.25">
      <c r="A138" t="s">
        <v>2227</v>
      </c>
      <c r="B138">
        <v>42.24</v>
      </c>
      <c r="C138">
        <v>5.55</v>
      </c>
      <c r="D138" t="s">
        <v>2370</v>
      </c>
      <c r="E138" t="s">
        <v>2371</v>
      </c>
      <c r="F138" t="s">
        <v>2370</v>
      </c>
      <c r="G138">
        <v>1</v>
      </c>
      <c r="H138" t="s">
        <v>2371</v>
      </c>
      <c r="I138" t="str">
        <f>IF(Medic_History[[#This Row],[BMI]]&gt;=30,"Obisity",IF(Medic_History[[#This Row],[BMI]]&gt;=25,"over weight",IF(Medic_History[[#This Row],[BMI]]&gt;=18.5,"Normal weight","Under weight")))</f>
        <v>Obisity</v>
      </c>
      <c r="J138" t="str" cm="1">
        <f t="array" ref="J138">IF(H138="", INDEX($H$2:$H$2336, MODE(MATCH(IF($H$2:$H$2336&lt;&gt;"",$H$2:$H$2336), IF($H$2:$H$2336&lt;&gt;"",$H$2:$H$2336),0))), H139)</f>
        <v>yes</v>
      </c>
      <c r="K138" s="1" t="str">
        <f t="shared" si="5"/>
        <v>Diabetes</v>
      </c>
      <c r="L138" s="1" t="str">
        <f t="shared" si="4"/>
        <v>Normal</v>
      </c>
    </row>
    <row r="139" spans="1:12" x14ac:dyDescent="0.25">
      <c r="A139" t="s">
        <v>2226</v>
      </c>
      <c r="B139">
        <v>34.39</v>
      </c>
      <c r="C139">
        <v>5.78</v>
      </c>
      <c r="D139" t="s">
        <v>2370</v>
      </c>
      <c r="E139" t="s">
        <v>2370</v>
      </c>
      <c r="F139" t="s">
        <v>2370</v>
      </c>
      <c r="G139">
        <v>0</v>
      </c>
      <c r="H139" t="s">
        <v>2371</v>
      </c>
      <c r="I139" t="str">
        <f>IF(Medic_History[[#This Row],[BMI]]&gt;=30,"Obisity",IF(Medic_History[[#This Row],[BMI]]&gt;=25,"over weight",IF(Medic_History[[#This Row],[BMI]]&gt;=18.5,"Normal weight","Under weight")))</f>
        <v>Obisity</v>
      </c>
      <c r="J139" t="str" cm="1">
        <f t="array" ref="J139">IF(H139="", INDEX($H$2:$H$2336, MODE(MATCH(IF($H$2:$H$2336&lt;&gt;"",$H$2:$H$2336), IF($H$2:$H$2336&lt;&gt;"",$H$2:$H$2336),0))), H140)</f>
        <v>yes</v>
      </c>
      <c r="K139" s="1" t="str">
        <f t="shared" si="5"/>
        <v>Diabetes</v>
      </c>
      <c r="L139" s="1" t="str">
        <f t="shared" si="4"/>
        <v>prediabetes</v>
      </c>
    </row>
    <row r="140" spans="1:12" x14ac:dyDescent="0.25">
      <c r="A140" t="s">
        <v>2225</v>
      </c>
      <c r="B140">
        <v>42.89</v>
      </c>
      <c r="C140">
        <v>5.28</v>
      </c>
      <c r="D140" t="s">
        <v>2371</v>
      </c>
      <c r="E140" t="s">
        <v>2370</v>
      </c>
      <c r="F140" t="s">
        <v>2370</v>
      </c>
      <c r="G140">
        <v>0</v>
      </c>
      <c r="H140" t="s">
        <v>2371</v>
      </c>
      <c r="I140" t="str">
        <f>IF(Medic_History[[#This Row],[BMI]]&gt;=30,"Obisity",IF(Medic_History[[#This Row],[BMI]]&gt;=25,"over weight",IF(Medic_History[[#This Row],[BMI]]&gt;=18.5,"Normal weight","Under weight")))</f>
        <v>Obisity</v>
      </c>
      <c r="J140" t="str" cm="1">
        <f t="array" ref="J140">IF(H140="", INDEX($H$2:$H$2336, MODE(MATCH(IF($H$2:$H$2336&lt;&gt;"",$H$2:$H$2336), IF($H$2:$H$2336&lt;&gt;"",$H$2:$H$2336),0))), H141)</f>
        <v>yes</v>
      </c>
      <c r="K140" s="1" t="str">
        <f t="shared" si="5"/>
        <v>Diabetes</v>
      </c>
      <c r="L140" s="1" t="str">
        <f t="shared" si="4"/>
        <v>Normal</v>
      </c>
    </row>
    <row r="141" spans="1:12" x14ac:dyDescent="0.25">
      <c r="A141" t="s">
        <v>2224</v>
      </c>
      <c r="B141">
        <v>36.299999999999997</v>
      </c>
      <c r="C141">
        <v>5.39</v>
      </c>
      <c r="D141" t="s">
        <v>2370</v>
      </c>
      <c r="E141" t="s">
        <v>2370</v>
      </c>
      <c r="F141" t="s">
        <v>2370</v>
      </c>
      <c r="G141">
        <v>0</v>
      </c>
      <c r="H141" t="s">
        <v>2371</v>
      </c>
      <c r="I141" t="str">
        <f>IF(Medic_History[[#This Row],[BMI]]&gt;=30,"Obisity",IF(Medic_History[[#This Row],[BMI]]&gt;=25,"over weight",IF(Medic_History[[#This Row],[BMI]]&gt;=18.5,"Normal weight","Under weight")))</f>
        <v>Obisity</v>
      </c>
      <c r="J141" t="str" cm="1">
        <f t="array" ref="J141">IF(H141="", INDEX($H$2:$H$2336, MODE(MATCH(IF($H$2:$H$2336&lt;&gt;"",$H$2:$H$2336), IF($H$2:$H$2336&lt;&gt;"",$H$2:$H$2336),0))), H142)</f>
        <v>yes</v>
      </c>
      <c r="K141" s="1" t="str">
        <f t="shared" si="5"/>
        <v>Diabetes</v>
      </c>
      <c r="L141" s="1" t="str">
        <f t="shared" si="4"/>
        <v>Normal</v>
      </c>
    </row>
    <row r="142" spans="1:12" x14ac:dyDescent="0.25">
      <c r="A142" t="s">
        <v>2223</v>
      </c>
      <c r="B142">
        <v>35.200000000000003</v>
      </c>
      <c r="C142">
        <v>8.01</v>
      </c>
      <c r="D142" t="s">
        <v>2371</v>
      </c>
      <c r="E142" t="s">
        <v>2370</v>
      </c>
      <c r="F142" t="s">
        <v>2370</v>
      </c>
      <c r="G142">
        <v>1</v>
      </c>
      <c r="H142" t="s">
        <v>2371</v>
      </c>
      <c r="I142" t="str">
        <f>IF(Medic_History[[#This Row],[BMI]]&gt;=30,"Obisity",IF(Medic_History[[#This Row],[BMI]]&gt;=25,"over weight",IF(Medic_History[[#This Row],[BMI]]&gt;=18.5,"Normal weight","Under weight")))</f>
        <v>Obisity</v>
      </c>
      <c r="J142" t="str" cm="1">
        <f t="array" ref="J142">IF(H142="", INDEX($H$2:$H$2336, MODE(MATCH(IF($H$2:$H$2336&lt;&gt;"",$H$2:$H$2336), IF($H$2:$H$2336&lt;&gt;"",$H$2:$H$2336),0))), H143)</f>
        <v>yes</v>
      </c>
      <c r="K142" s="1" t="str">
        <f t="shared" si="5"/>
        <v>Diabetes</v>
      </c>
      <c r="L142" s="1" t="str">
        <f t="shared" si="4"/>
        <v>Diabetes</v>
      </c>
    </row>
    <row r="143" spans="1:12" x14ac:dyDescent="0.25">
      <c r="A143" t="s">
        <v>2222</v>
      </c>
      <c r="B143">
        <v>53.62</v>
      </c>
      <c r="C143">
        <v>5.21</v>
      </c>
      <c r="D143" t="s">
        <v>2370</v>
      </c>
      <c r="E143" t="s">
        <v>2370</v>
      </c>
      <c r="F143" t="s">
        <v>2370</v>
      </c>
      <c r="G143">
        <v>0</v>
      </c>
      <c r="H143" t="s">
        <v>2371</v>
      </c>
      <c r="I143" t="str">
        <f>IF(Medic_History[[#This Row],[BMI]]&gt;=30,"Obisity",IF(Medic_History[[#This Row],[BMI]]&gt;=25,"over weight",IF(Medic_History[[#This Row],[BMI]]&gt;=18.5,"Normal weight","Under weight")))</f>
        <v>Obisity</v>
      </c>
      <c r="J143" t="str" cm="1">
        <f t="array" ref="J143">IF(H143="", INDEX($H$2:$H$2336, MODE(MATCH(IF($H$2:$H$2336&lt;&gt;"",$H$2:$H$2336), IF($H$2:$H$2336&lt;&gt;"",$H$2:$H$2336),0))), H144)</f>
        <v>yes</v>
      </c>
      <c r="K143" s="1" t="str">
        <f t="shared" si="5"/>
        <v>Diabetes</v>
      </c>
      <c r="L143" s="1" t="str">
        <f t="shared" si="4"/>
        <v>Normal</v>
      </c>
    </row>
    <row r="144" spans="1:12" x14ac:dyDescent="0.25">
      <c r="A144" t="s">
        <v>2221</v>
      </c>
      <c r="B144">
        <v>36.67</v>
      </c>
      <c r="C144">
        <v>6.27</v>
      </c>
      <c r="D144" t="s">
        <v>2370</v>
      </c>
      <c r="E144" t="s">
        <v>2370</v>
      </c>
      <c r="F144" t="s">
        <v>2370</v>
      </c>
      <c r="G144">
        <v>0</v>
      </c>
      <c r="H144" t="s">
        <v>2371</v>
      </c>
      <c r="I144" t="str">
        <f>IF(Medic_History[[#This Row],[BMI]]&gt;=30,"Obisity",IF(Medic_History[[#This Row],[BMI]]&gt;=25,"over weight",IF(Medic_History[[#This Row],[BMI]]&gt;=18.5,"Normal weight","Under weight")))</f>
        <v>Obisity</v>
      </c>
      <c r="J144" t="str" cm="1">
        <f t="array" ref="J144">IF(H144="", INDEX($H$2:$H$2336, MODE(MATCH(IF($H$2:$H$2336&lt;&gt;"",$H$2:$H$2336), IF($H$2:$H$2336&lt;&gt;"",$H$2:$H$2336),0))), H145)</f>
        <v>yes</v>
      </c>
      <c r="K144" s="1" t="str">
        <f t="shared" si="5"/>
        <v>Diabetes</v>
      </c>
      <c r="L144" s="1" t="str">
        <f t="shared" si="4"/>
        <v>Diabetes</v>
      </c>
    </row>
    <row r="145" spans="1:12" x14ac:dyDescent="0.25">
      <c r="A145" t="s">
        <v>2220</v>
      </c>
      <c r="B145">
        <v>33.4</v>
      </c>
      <c r="C145">
        <v>10.73</v>
      </c>
      <c r="D145" t="s">
        <v>2371</v>
      </c>
      <c r="E145" t="s">
        <v>2370</v>
      </c>
      <c r="F145" t="s">
        <v>2370</v>
      </c>
      <c r="G145">
        <v>1</v>
      </c>
      <c r="H145" t="s">
        <v>2371</v>
      </c>
      <c r="I145" t="str">
        <f>IF(Medic_History[[#This Row],[BMI]]&gt;=30,"Obisity",IF(Medic_History[[#This Row],[BMI]]&gt;=25,"over weight",IF(Medic_History[[#This Row],[BMI]]&gt;=18.5,"Normal weight","Under weight")))</f>
        <v>Obisity</v>
      </c>
      <c r="J145" t="str" cm="1">
        <f t="array" ref="J145">IF(H145="", INDEX($H$2:$H$2336, MODE(MATCH(IF($H$2:$H$2336&lt;&gt;"",$H$2:$H$2336), IF($H$2:$H$2336&lt;&gt;"",$H$2:$H$2336),0))), H146)</f>
        <v>yes</v>
      </c>
      <c r="K145" s="1" t="str">
        <f t="shared" si="5"/>
        <v>Diabetes</v>
      </c>
      <c r="L145" s="1" t="str">
        <f t="shared" si="4"/>
        <v>Diabetes</v>
      </c>
    </row>
    <row r="146" spans="1:12" x14ac:dyDescent="0.25">
      <c r="A146" t="s">
        <v>2219</v>
      </c>
      <c r="B146">
        <v>42.71</v>
      </c>
      <c r="C146">
        <v>10.52</v>
      </c>
      <c r="D146" t="s">
        <v>2370</v>
      </c>
      <c r="E146" t="s">
        <v>2370</v>
      </c>
      <c r="F146" t="s">
        <v>2370</v>
      </c>
      <c r="G146">
        <v>0</v>
      </c>
      <c r="H146" t="s">
        <v>2371</v>
      </c>
      <c r="I146" t="str">
        <f>IF(Medic_History[[#This Row],[BMI]]&gt;=30,"Obisity",IF(Medic_History[[#This Row],[BMI]]&gt;=25,"over weight",IF(Medic_History[[#This Row],[BMI]]&gt;=18.5,"Normal weight","Under weight")))</f>
        <v>Obisity</v>
      </c>
      <c r="J146" t="str" cm="1">
        <f t="array" ref="J146">IF(H146="", INDEX($H$2:$H$2336, MODE(MATCH(IF($H$2:$H$2336&lt;&gt;"",$H$2:$H$2336), IF($H$2:$H$2336&lt;&gt;"",$H$2:$H$2336),0))), H147)</f>
        <v>yes</v>
      </c>
      <c r="K146" s="1" t="str">
        <f t="shared" si="5"/>
        <v>Diabetes</v>
      </c>
      <c r="L146" s="1" t="str">
        <f t="shared" si="4"/>
        <v>Diabetes</v>
      </c>
    </row>
    <row r="147" spans="1:12" x14ac:dyDescent="0.25">
      <c r="A147" t="s">
        <v>2218</v>
      </c>
      <c r="B147">
        <v>41.52</v>
      </c>
      <c r="C147">
        <v>11.82</v>
      </c>
      <c r="D147" t="s">
        <v>2371</v>
      </c>
      <c r="E147" t="s">
        <v>2370</v>
      </c>
      <c r="F147" t="s">
        <v>2370</v>
      </c>
      <c r="G147">
        <v>2</v>
      </c>
      <c r="H147" t="s">
        <v>2371</v>
      </c>
      <c r="I147" t="str">
        <f>IF(Medic_History[[#This Row],[BMI]]&gt;=30,"Obisity",IF(Medic_History[[#This Row],[BMI]]&gt;=25,"over weight",IF(Medic_History[[#This Row],[BMI]]&gt;=18.5,"Normal weight","Under weight")))</f>
        <v>Obisity</v>
      </c>
      <c r="J147" t="str" cm="1">
        <f t="array" ref="J147">IF(H147="", INDEX($H$2:$H$2336, MODE(MATCH(IF($H$2:$H$2336&lt;&gt;"",$H$2:$H$2336), IF($H$2:$H$2336&lt;&gt;"",$H$2:$H$2336),0))), H148)</f>
        <v>yes</v>
      </c>
      <c r="K147" s="1" t="str">
        <f t="shared" si="5"/>
        <v>Diabetes</v>
      </c>
      <c r="L147" s="1" t="str">
        <f t="shared" si="4"/>
        <v>Diabetes</v>
      </c>
    </row>
    <row r="148" spans="1:12" x14ac:dyDescent="0.25">
      <c r="A148" t="s">
        <v>2217</v>
      </c>
      <c r="B148">
        <v>39.4</v>
      </c>
      <c r="C148">
        <v>6.76</v>
      </c>
      <c r="D148" t="s">
        <v>2370</v>
      </c>
      <c r="E148" t="s">
        <v>2370</v>
      </c>
      <c r="F148" t="s">
        <v>2370</v>
      </c>
      <c r="G148">
        <v>0</v>
      </c>
      <c r="H148" t="s">
        <v>2371</v>
      </c>
      <c r="I148" t="str">
        <f>IF(Medic_History[[#This Row],[BMI]]&gt;=30,"Obisity",IF(Medic_History[[#This Row],[BMI]]&gt;=25,"over weight",IF(Medic_History[[#This Row],[BMI]]&gt;=18.5,"Normal weight","Under weight")))</f>
        <v>Obisity</v>
      </c>
      <c r="J148" t="str" cm="1">
        <f t="array" ref="J148">IF(H148="", INDEX($H$2:$H$2336, MODE(MATCH(IF($H$2:$H$2336&lt;&gt;"",$H$2:$H$2336), IF($H$2:$H$2336&lt;&gt;"",$H$2:$H$2336),0))), H149)</f>
        <v>yes</v>
      </c>
      <c r="K148" s="1" t="str">
        <f t="shared" si="5"/>
        <v>Diabetes</v>
      </c>
      <c r="L148" s="1" t="str">
        <f t="shared" si="4"/>
        <v>Diabetes</v>
      </c>
    </row>
    <row r="149" spans="1:12" x14ac:dyDescent="0.25">
      <c r="A149" t="s">
        <v>2216</v>
      </c>
      <c r="B149">
        <v>46.45</v>
      </c>
      <c r="C149">
        <v>5.62</v>
      </c>
      <c r="D149" t="s">
        <v>2370</v>
      </c>
      <c r="E149" t="s">
        <v>2370</v>
      </c>
      <c r="F149" t="s">
        <v>2370</v>
      </c>
      <c r="G149">
        <v>0</v>
      </c>
      <c r="H149" t="s">
        <v>2371</v>
      </c>
      <c r="I149" t="str">
        <f>IF(Medic_History[[#This Row],[BMI]]&gt;=30,"Obisity",IF(Medic_History[[#This Row],[BMI]]&gt;=25,"over weight",IF(Medic_History[[#This Row],[BMI]]&gt;=18.5,"Normal weight","Under weight")))</f>
        <v>Obisity</v>
      </c>
      <c r="J149" t="str" cm="1">
        <f t="array" ref="J149">IF(H149="", INDEX($H$2:$H$2336, MODE(MATCH(IF($H$2:$H$2336&lt;&gt;"",$H$2:$H$2336), IF($H$2:$H$2336&lt;&gt;"",$H$2:$H$2336),0))), H150)</f>
        <v>yes</v>
      </c>
      <c r="K149" s="1" t="str">
        <f t="shared" si="5"/>
        <v>Diabetes</v>
      </c>
      <c r="L149" s="1" t="str">
        <f t="shared" si="4"/>
        <v>Normal</v>
      </c>
    </row>
    <row r="150" spans="1:12" x14ac:dyDescent="0.25">
      <c r="A150" t="s">
        <v>2215</v>
      </c>
      <c r="B150">
        <v>35.75</v>
      </c>
      <c r="C150">
        <v>4.1900000000000004</v>
      </c>
      <c r="D150" t="s">
        <v>2370</v>
      </c>
      <c r="E150" t="s">
        <v>2370</v>
      </c>
      <c r="F150" t="s">
        <v>2370</v>
      </c>
      <c r="G150">
        <v>0</v>
      </c>
      <c r="H150" t="s">
        <v>2371</v>
      </c>
      <c r="I150" t="str">
        <f>IF(Medic_History[[#This Row],[BMI]]&gt;=30,"Obisity",IF(Medic_History[[#This Row],[BMI]]&gt;=25,"over weight",IF(Medic_History[[#This Row],[BMI]]&gt;=18.5,"Normal weight","Under weight")))</f>
        <v>Obisity</v>
      </c>
      <c r="J150" t="str" cm="1">
        <f t="array" ref="J150">IF(H150="", INDEX($H$2:$H$2336, MODE(MATCH(IF($H$2:$H$2336&lt;&gt;"",$H$2:$H$2336), IF($H$2:$H$2336&lt;&gt;"",$H$2:$H$2336),0))), H151)</f>
        <v>yes</v>
      </c>
      <c r="K150" s="1" t="str">
        <f t="shared" si="5"/>
        <v>Diabetes</v>
      </c>
      <c r="L150" s="1" t="str">
        <f t="shared" si="4"/>
        <v>Normal</v>
      </c>
    </row>
    <row r="151" spans="1:12" x14ac:dyDescent="0.25">
      <c r="A151" t="s">
        <v>2214</v>
      </c>
      <c r="B151">
        <v>26.07</v>
      </c>
      <c r="C151">
        <v>5.32</v>
      </c>
      <c r="D151" t="s">
        <v>2370</v>
      </c>
      <c r="E151" t="s">
        <v>2370</v>
      </c>
      <c r="F151" t="s">
        <v>2370</v>
      </c>
      <c r="G151">
        <v>0</v>
      </c>
      <c r="H151" t="s">
        <v>2371</v>
      </c>
      <c r="I151" t="str">
        <f>IF(Medic_History[[#This Row],[BMI]]&gt;=30,"Obisity",IF(Medic_History[[#This Row],[BMI]]&gt;=25,"over weight",IF(Medic_History[[#This Row],[BMI]]&gt;=18.5,"Normal weight","Under weight")))</f>
        <v>over weight</v>
      </c>
      <c r="J151" t="str" cm="1">
        <f t="array" ref="J151">IF(H151="", INDEX($H$2:$H$2336, MODE(MATCH(IF($H$2:$H$2336&lt;&gt;"",$H$2:$H$2336), IF($H$2:$H$2336&lt;&gt;"",$H$2:$H$2336),0))), H152)</f>
        <v>yes</v>
      </c>
      <c r="K151" s="1" t="str">
        <f t="shared" si="5"/>
        <v>Diabetes</v>
      </c>
      <c r="L151" s="1" t="str">
        <f t="shared" si="4"/>
        <v>Normal</v>
      </c>
    </row>
    <row r="152" spans="1:12" x14ac:dyDescent="0.25">
      <c r="A152" t="s">
        <v>2213</v>
      </c>
      <c r="B152">
        <v>36.54</v>
      </c>
      <c r="C152">
        <v>4.46</v>
      </c>
      <c r="D152" t="s">
        <v>2371</v>
      </c>
      <c r="E152" t="s">
        <v>2370</v>
      </c>
      <c r="F152" t="s">
        <v>2370</v>
      </c>
      <c r="G152">
        <v>1</v>
      </c>
      <c r="H152" t="s">
        <v>2371</v>
      </c>
      <c r="I152" t="str">
        <f>IF(Medic_History[[#This Row],[BMI]]&gt;=30,"Obisity",IF(Medic_History[[#This Row],[BMI]]&gt;=25,"over weight",IF(Medic_History[[#This Row],[BMI]]&gt;=18.5,"Normal weight","Under weight")))</f>
        <v>Obisity</v>
      </c>
      <c r="J152" t="str" cm="1">
        <f t="array" ref="J152">IF(H152="", INDEX($H$2:$H$2336, MODE(MATCH(IF($H$2:$H$2336&lt;&gt;"",$H$2:$H$2336), IF($H$2:$H$2336&lt;&gt;"",$H$2:$H$2336),0))), H153)</f>
        <v>yes</v>
      </c>
      <c r="K152" s="1" t="str">
        <f t="shared" si="5"/>
        <v>Diabetes</v>
      </c>
      <c r="L152" s="1" t="str">
        <f t="shared" si="4"/>
        <v>Normal</v>
      </c>
    </row>
    <row r="153" spans="1:12" x14ac:dyDescent="0.25">
      <c r="A153" t="s">
        <v>2212</v>
      </c>
      <c r="B153">
        <v>51.64</v>
      </c>
      <c r="C153">
        <v>5.65</v>
      </c>
      <c r="D153" t="s">
        <v>2370</v>
      </c>
      <c r="E153" t="s">
        <v>2370</v>
      </c>
      <c r="F153" t="s">
        <v>2370</v>
      </c>
      <c r="G153">
        <v>0</v>
      </c>
      <c r="H153" t="s">
        <v>2371</v>
      </c>
      <c r="I153" t="str">
        <f>IF(Medic_History[[#This Row],[BMI]]&gt;=30,"Obisity",IF(Medic_History[[#This Row],[BMI]]&gt;=25,"over weight",IF(Medic_History[[#This Row],[BMI]]&gt;=18.5,"Normal weight","Under weight")))</f>
        <v>Obisity</v>
      </c>
      <c r="J153" t="str" cm="1">
        <f t="array" ref="J153">IF(H153="", INDEX($H$2:$H$2336, MODE(MATCH(IF($H$2:$H$2336&lt;&gt;"",$H$2:$H$2336), IF($H$2:$H$2336&lt;&gt;"",$H$2:$H$2336),0))), H154)</f>
        <v>yes</v>
      </c>
      <c r="K153" s="1" t="str">
        <f t="shared" si="5"/>
        <v>Diabetes</v>
      </c>
      <c r="L153" s="1" t="str">
        <f t="shared" si="4"/>
        <v>Normal</v>
      </c>
    </row>
    <row r="154" spans="1:12" x14ac:dyDescent="0.25">
      <c r="A154" t="s">
        <v>2211</v>
      </c>
      <c r="B154">
        <v>42.83</v>
      </c>
      <c r="C154">
        <v>6.04</v>
      </c>
      <c r="D154" t="s">
        <v>2370</v>
      </c>
      <c r="E154" t="s">
        <v>2370</v>
      </c>
      <c r="F154" t="s">
        <v>2370</v>
      </c>
      <c r="G154">
        <v>2</v>
      </c>
      <c r="H154" t="s">
        <v>2371</v>
      </c>
      <c r="I154" t="str">
        <f>IF(Medic_History[[#This Row],[BMI]]&gt;=30,"Obisity",IF(Medic_History[[#This Row],[BMI]]&gt;=25,"over weight",IF(Medic_History[[#This Row],[BMI]]&gt;=18.5,"Normal weight","Under weight")))</f>
        <v>Obisity</v>
      </c>
      <c r="J154" t="str" cm="1">
        <f t="array" ref="J154">IF(H154="", INDEX($H$2:$H$2336, MODE(MATCH(IF($H$2:$H$2336&lt;&gt;"",$H$2:$H$2336), IF($H$2:$H$2336&lt;&gt;"",$H$2:$H$2336),0))), H155)</f>
        <v>yes</v>
      </c>
      <c r="K154" s="1" t="str">
        <f t="shared" si="5"/>
        <v>Diabetes</v>
      </c>
      <c r="L154" s="1" t="str">
        <f t="shared" si="4"/>
        <v>prediabetes</v>
      </c>
    </row>
    <row r="155" spans="1:12" x14ac:dyDescent="0.25">
      <c r="A155" t="s">
        <v>2210</v>
      </c>
      <c r="B155">
        <v>40.15</v>
      </c>
      <c r="C155">
        <v>5.76</v>
      </c>
      <c r="D155" t="s">
        <v>2370</v>
      </c>
      <c r="E155" t="s">
        <v>2370</v>
      </c>
      <c r="F155" t="s">
        <v>2370</v>
      </c>
      <c r="G155">
        <v>1</v>
      </c>
      <c r="H155" t="s">
        <v>2371</v>
      </c>
      <c r="I155" t="str">
        <f>IF(Medic_History[[#This Row],[BMI]]&gt;=30,"Obisity",IF(Medic_History[[#This Row],[BMI]]&gt;=25,"over weight",IF(Medic_History[[#This Row],[BMI]]&gt;=18.5,"Normal weight","Under weight")))</f>
        <v>Obisity</v>
      </c>
      <c r="J155" t="str" cm="1">
        <f t="array" ref="J155">IF(H155="", INDEX($H$2:$H$2336, MODE(MATCH(IF($H$2:$H$2336&lt;&gt;"",$H$2:$H$2336), IF($H$2:$H$2336&lt;&gt;"",$H$2:$H$2336),0))), H156)</f>
        <v>yes</v>
      </c>
      <c r="K155" s="1" t="str">
        <f t="shared" si="5"/>
        <v>Diabetes</v>
      </c>
      <c r="L155" s="1" t="str">
        <f t="shared" si="4"/>
        <v>prediabetes</v>
      </c>
    </row>
    <row r="156" spans="1:12" x14ac:dyDescent="0.25">
      <c r="A156" t="s">
        <v>2209</v>
      </c>
      <c r="B156">
        <v>27.8</v>
      </c>
      <c r="C156">
        <v>4.3600000000000003</v>
      </c>
      <c r="D156" t="s">
        <v>2370</v>
      </c>
      <c r="E156" t="s">
        <v>2370</v>
      </c>
      <c r="F156" t="s">
        <v>2372</v>
      </c>
      <c r="G156">
        <v>1</v>
      </c>
      <c r="H156" t="s">
        <v>2371</v>
      </c>
      <c r="I156" t="str">
        <f>IF(Medic_History[[#This Row],[BMI]]&gt;=30,"Obisity",IF(Medic_History[[#This Row],[BMI]]&gt;=25,"over weight",IF(Medic_History[[#This Row],[BMI]]&gt;=18.5,"Normal weight","Under weight")))</f>
        <v>over weight</v>
      </c>
      <c r="J156" t="str" cm="1">
        <f t="array" ref="J156">IF(H156="", INDEX($H$2:$H$2336, MODE(MATCH(IF($H$2:$H$2336&lt;&gt;"",$H$2:$H$2336), IF($H$2:$H$2336&lt;&gt;"",$H$2:$H$2336),0))), H157)</f>
        <v>yes</v>
      </c>
      <c r="K156" s="1" t="str">
        <f t="shared" si="5"/>
        <v>Diabetes</v>
      </c>
      <c r="L156" s="1" t="str">
        <f t="shared" si="4"/>
        <v>Normal</v>
      </c>
    </row>
    <row r="157" spans="1:12" x14ac:dyDescent="0.25">
      <c r="A157" t="s">
        <v>2208</v>
      </c>
      <c r="B157">
        <v>45.81</v>
      </c>
      <c r="C157">
        <v>4.76</v>
      </c>
      <c r="D157" t="s">
        <v>2371</v>
      </c>
      <c r="E157" t="s">
        <v>2370</v>
      </c>
      <c r="F157" t="s">
        <v>2372</v>
      </c>
      <c r="G157">
        <v>1</v>
      </c>
      <c r="H157" t="s">
        <v>2371</v>
      </c>
      <c r="I157" t="str">
        <f>IF(Medic_History[[#This Row],[BMI]]&gt;=30,"Obisity",IF(Medic_History[[#This Row],[BMI]]&gt;=25,"over weight",IF(Medic_History[[#This Row],[BMI]]&gt;=18.5,"Normal weight","Under weight")))</f>
        <v>Obisity</v>
      </c>
      <c r="J157" t="str" cm="1">
        <f t="array" ref="J157">IF(H157="", INDEX($H$2:$H$2336, MODE(MATCH(IF($H$2:$H$2336&lt;&gt;"",$H$2:$H$2336), IF($H$2:$H$2336&lt;&gt;"",$H$2:$H$2336),0))), H158)</f>
        <v>yes</v>
      </c>
      <c r="K157" s="1" t="str">
        <f t="shared" si="5"/>
        <v>Diabetes</v>
      </c>
      <c r="L157" s="1" t="str">
        <f t="shared" si="4"/>
        <v>Normal</v>
      </c>
    </row>
    <row r="158" spans="1:12" x14ac:dyDescent="0.25">
      <c r="A158" t="s">
        <v>2207</v>
      </c>
      <c r="B158">
        <v>34.43</v>
      </c>
      <c r="C158">
        <v>10.82</v>
      </c>
      <c r="D158" t="s">
        <v>2371</v>
      </c>
      <c r="E158" t="s">
        <v>2370</v>
      </c>
      <c r="F158" t="s">
        <v>2370</v>
      </c>
      <c r="G158">
        <v>1</v>
      </c>
      <c r="H158" t="s">
        <v>2371</v>
      </c>
      <c r="I158" t="str">
        <f>IF(Medic_History[[#This Row],[BMI]]&gt;=30,"Obisity",IF(Medic_History[[#This Row],[BMI]]&gt;=25,"over weight",IF(Medic_History[[#This Row],[BMI]]&gt;=18.5,"Normal weight","Under weight")))</f>
        <v>Obisity</v>
      </c>
      <c r="J158" t="str" cm="1">
        <f t="array" ref="J158">IF(H158="", INDEX($H$2:$H$2336, MODE(MATCH(IF($H$2:$H$2336&lt;&gt;"",$H$2:$H$2336), IF($H$2:$H$2336&lt;&gt;"",$H$2:$H$2336),0))), H159)</f>
        <v>yes</v>
      </c>
      <c r="K158" s="1" t="str">
        <f t="shared" si="5"/>
        <v>Diabetes</v>
      </c>
      <c r="L158" s="1" t="str">
        <f t="shared" si="4"/>
        <v>Diabetes</v>
      </c>
    </row>
    <row r="159" spans="1:12" x14ac:dyDescent="0.25">
      <c r="A159" t="s">
        <v>2206</v>
      </c>
      <c r="B159">
        <v>41.33</v>
      </c>
      <c r="C159">
        <v>4.01</v>
      </c>
      <c r="D159" t="s">
        <v>2371</v>
      </c>
      <c r="E159" t="s">
        <v>2370</v>
      </c>
      <c r="F159" t="s">
        <v>2370</v>
      </c>
      <c r="G159">
        <v>0</v>
      </c>
      <c r="H159" t="s">
        <v>2371</v>
      </c>
      <c r="I159" t="str">
        <f>IF(Medic_History[[#This Row],[BMI]]&gt;=30,"Obisity",IF(Medic_History[[#This Row],[BMI]]&gt;=25,"over weight",IF(Medic_History[[#This Row],[BMI]]&gt;=18.5,"Normal weight","Under weight")))</f>
        <v>Obisity</v>
      </c>
      <c r="J159" t="str" cm="1">
        <f t="array" ref="J159">IF(H159="", INDEX($H$2:$H$2336, MODE(MATCH(IF($H$2:$H$2336&lt;&gt;"",$H$2:$H$2336), IF($H$2:$H$2336&lt;&gt;"",$H$2:$H$2336),0))), H160)</f>
        <v>yes</v>
      </c>
      <c r="K159" s="1" t="str">
        <f t="shared" si="5"/>
        <v>Diabetes</v>
      </c>
      <c r="L159" s="1" t="str">
        <f t="shared" si="4"/>
        <v>Normal</v>
      </c>
    </row>
    <row r="160" spans="1:12" x14ac:dyDescent="0.25">
      <c r="A160" t="s">
        <v>2205</v>
      </c>
      <c r="B160">
        <v>31.92</v>
      </c>
      <c r="C160">
        <v>5.12</v>
      </c>
      <c r="D160" t="s">
        <v>2371</v>
      </c>
      <c r="E160" t="s">
        <v>2370</v>
      </c>
      <c r="F160" t="s">
        <v>2370</v>
      </c>
      <c r="G160">
        <v>1</v>
      </c>
      <c r="H160" t="s">
        <v>2371</v>
      </c>
      <c r="I160" t="str">
        <f>IF(Medic_History[[#This Row],[BMI]]&gt;=30,"Obisity",IF(Medic_History[[#This Row],[BMI]]&gt;=25,"over weight",IF(Medic_History[[#This Row],[BMI]]&gt;=18.5,"Normal weight","Under weight")))</f>
        <v>Obisity</v>
      </c>
      <c r="J160" t="str" cm="1">
        <f t="array" ref="J160">IF(H160="", INDEX($H$2:$H$2336, MODE(MATCH(IF($H$2:$H$2336&lt;&gt;"",$H$2:$H$2336), IF($H$2:$H$2336&lt;&gt;"",$H$2:$H$2336),0))), H161)</f>
        <v>yes</v>
      </c>
      <c r="K160" s="1" t="str">
        <f t="shared" si="5"/>
        <v>Diabetes</v>
      </c>
      <c r="L160" s="1" t="str">
        <f t="shared" si="4"/>
        <v>Normal</v>
      </c>
    </row>
    <row r="161" spans="1:12" x14ac:dyDescent="0.25">
      <c r="A161" t="s">
        <v>2204</v>
      </c>
      <c r="B161">
        <v>39.799999999999997</v>
      </c>
      <c r="C161">
        <v>10.54</v>
      </c>
      <c r="D161" t="s">
        <v>2371</v>
      </c>
      <c r="E161" t="s">
        <v>2370</v>
      </c>
      <c r="F161" t="s">
        <v>2370</v>
      </c>
      <c r="G161">
        <v>2</v>
      </c>
      <c r="H161" t="s">
        <v>2371</v>
      </c>
      <c r="I161" t="str">
        <f>IF(Medic_History[[#This Row],[BMI]]&gt;=30,"Obisity",IF(Medic_History[[#This Row],[BMI]]&gt;=25,"over weight",IF(Medic_History[[#This Row],[BMI]]&gt;=18.5,"Normal weight","Under weight")))</f>
        <v>Obisity</v>
      </c>
      <c r="J161" t="str" cm="1">
        <f t="array" ref="J161">IF(H161="", INDEX($H$2:$H$2336, MODE(MATCH(IF($H$2:$H$2336&lt;&gt;"",$H$2:$H$2336), IF($H$2:$H$2336&lt;&gt;"",$H$2:$H$2336),0))), H162)</f>
        <v>yes</v>
      </c>
      <c r="K161" s="1" t="str">
        <f t="shared" si="5"/>
        <v>Diabetes</v>
      </c>
      <c r="L161" s="1" t="str">
        <f t="shared" si="4"/>
        <v>Diabetes</v>
      </c>
    </row>
    <row r="162" spans="1:12" x14ac:dyDescent="0.25">
      <c r="A162" t="s">
        <v>2203</v>
      </c>
      <c r="B162">
        <v>42.82</v>
      </c>
      <c r="C162">
        <v>4.21</v>
      </c>
      <c r="D162" t="s">
        <v>2370</v>
      </c>
      <c r="E162" t="s">
        <v>2370</v>
      </c>
      <c r="F162" t="s">
        <v>2370</v>
      </c>
      <c r="G162">
        <v>0</v>
      </c>
      <c r="H162" t="s">
        <v>2371</v>
      </c>
      <c r="I162" t="str">
        <f>IF(Medic_History[[#This Row],[BMI]]&gt;=30,"Obisity",IF(Medic_History[[#This Row],[BMI]]&gt;=25,"over weight",IF(Medic_History[[#This Row],[BMI]]&gt;=18.5,"Normal weight","Under weight")))</f>
        <v>Obisity</v>
      </c>
      <c r="J162" t="str" cm="1">
        <f t="array" ref="J162">IF(H162="", INDEX($H$2:$H$2336, MODE(MATCH(IF($H$2:$H$2336&lt;&gt;"",$H$2:$H$2336), IF($H$2:$H$2336&lt;&gt;"",$H$2:$H$2336),0))), H163)</f>
        <v>yes</v>
      </c>
      <c r="K162" s="1" t="str">
        <f t="shared" si="5"/>
        <v>Diabetes</v>
      </c>
      <c r="L162" s="1" t="str">
        <f t="shared" si="4"/>
        <v>Normal</v>
      </c>
    </row>
    <row r="163" spans="1:12" x14ac:dyDescent="0.25">
      <c r="A163" t="s">
        <v>2202</v>
      </c>
      <c r="B163">
        <v>33.630000000000003</v>
      </c>
      <c r="C163">
        <v>5.42</v>
      </c>
      <c r="D163" t="s">
        <v>2370</v>
      </c>
      <c r="E163" t="s">
        <v>2370</v>
      </c>
      <c r="F163" t="s">
        <v>2370</v>
      </c>
      <c r="G163">
        <v>0</v>
      </c>
      <c r="H163" t="s">
        <v>2371</v>
      </c>
      <c r="I163" t="str">
        <f>IF(Medic_History[[#This Row],[BMI]]&gt;=30,"Obisity",IF(Medic_History[[#This Row],[BMI]]&gt;=25,"over weight",IF(Medic_History[[#This Row],[BMI]]&gt;=18.5,"Normal weight","Under weight")))</f>
        <v>Obisity</v>
      </c>
      <c r="J163" t="str" cm="1">
        <f t="array" ref="J163">IF(H163="", INDEX($H$2:$H$2336, MODE(MATCH(IF($H$2:$H$2336&lt;&gt;"",$H$2:$H$2336), IF($H$2:$H$2336&lt;&gt;"",$H$2:$H$2336),0))), H164)</f>
        <v>yes</v>
      </c>
      <c r="K163" s="1" t="str">
        <f t="shared" si="5"/>
        <v>Diabetes</v>
      </c>
      <c r="L163" s="1" t="str">
        <f t="shared" si="4"/>
        <v>Normal</v>
      </c>
    </row>
    <row r="164" spans="1:12" x14ac:dyDescent="0.25">
      <c r="A164" t="s">
        <v>2201</v>
      </c>
      <c r="B164">
        <v>37.07</v>
      </c>
      <c r="C164">
        <v>4.28</v>
      </c>
      <c r="D164" t="s">
        <v>2370</v>
      </c>
      <c r="E164" t="s">
        <v>2371</v>
      </c>
      <c r="F164" t="s">
        <v>2370</v>
      </c>
      <c r="G164">
        <v>1</v>
      </c>
      <c r="H164" t="s">
        <v>2371</v>
      </c>
      <c r="I164" t="str">
        <f>IF(Medic_History[[#This Row],[BMI]]&gt;=30,"Obisity",IF(Medic_History[[#This Row],[BMI]]&gt;=25,"over weight",IF(Medic_History[[#This Row],[BMI]]&gt;=18.5,"Normal weight","Under weight")))</f>
        <v>Obisity</v>
      </c>
      <c r="J164" t="str" cm="1">
        <f t="array" ref="J164">IF(H164="", INDEX($H$2:$H$2336, MODE(MATCH(IF($H$2:$H$2336&lt;&gt;"",$H$2:$H$2336), IF($H$2:$H$2336&lt;&gt;"",$H$2:$H$2336),0))), H165)</f>
        <v>yes</v>
      </c>
      <c r="K164" s="1" t="str">
        <f t="shared" si="5"/>
        <v>Diabetes</v>
      </c>
      <c r="L164" s="1" t="str">
        <f t="shared" si="4"/>
        <v>Normal</v>
      </c>
    </row>
    <row r="165" spans="1:12" x14ac:dyDescent="0.25">
      <c r="A165" t="s">
        <v>2200</v>
      </c>
      <c r="B165">
        <v>35.625</v>
      </c>
      <c r="C165">
        <v>8.9</v>
      </c>
      <c r="D165" t="s">
        <v>2370</v>
      </c>
      <c r="E165" t="s">
        <v>2370</v>
      </c>
      <c r="F165" t="s">
        <v>2370</v>
      </c>
      <c r="G165">
        <v>0</v>
      </c>
      <c r="H165" t="s">
        <v>2371</v>
      </c>
      <c r="I165" t="str">
        <f>IF(Medic_History[[#This Row],[BMI]]&gt;=30,"Obisity",IF(Medic_History[[#This Row],[BMI]]&gt;=25,"over weight",IF(Medic_History[[#This Row],[BMI]]&gt;=18.5,"Normal weight","Under weight")))</f>
        <v>Obisity</v>
      </c>
      <c r="J165" t="str" cm="1">
        <f t="array" ref="J165">IF(H165="", INDEX($H$2:$H$2336, MODE(MATCH(IF($H$2:$H$2336&lt;&gt;"",$H$2:$H$2336), IF($H$2:$H$2336&lt;&gt;"",$H$2:$H$2336),0))), H166)</f>
        <v>yes</v>
      </c>
      <c r="K165" s="1" t="str">
        <f t="shared" si="5"/>
        <v>Diabetes</v>
      </c>
      <c r="L165" s="1" t="str">
        <f t="shared" si="4"/>
        <v>Diabetes</v>
      </c>
    </row>
    <row r="166" spans="1:12" x14ac:dyDescent="0.25">
      <c r="A166" t="s">
        <v>2199</v>
      </c>
      <c r="B166">
        <v>42.69</v>
      </c>
      <c r="C166">
        <v>4.8899999999999997</v>
      </c>
      <c r="D166" t="s">
        <v>2370</v>
      </c>
      <c r="E166" t="s">
        <v>2370</v>
      </c>
      <c r="F166" t="s">
        <v>2372</v>
      </c>
      <c r="G166">
        <v>1</v>
      </c>
      <c r="H166" t="s">
        <v>2371</v>
      </c>
      <c r="I166" t="str">
        <f>IF(Medic_History[[#This Row],[BMI]]&gt;=30,"Obisity",IF(Medic_History[[#This Row],[BMI]]&gt;=25,"over weight",IF(Medic_History[[#This Row],[BMI]]&gt;=18.5,"Normal weight","Under weight")))</f>
        <v>Obisity</v>
      </c>
      <c r="J166" t="str" cm="1">
        <f t="array" ref="J166">IF(H166="", INDEX($H$2:$H$2336, MODE(MATCH(IF($H$2:$H$2336&lt;&gt;"",$H$2:$H$2336), IF($H$2:$H$2336&lt;&gt;"",$H$2:$H$2336),0))), H167)</f>
        <v>yes</v>
      </c>
      <c r="K166" s="1" t="str">
        <f t="shared" si="5"/>
        <v>Diabetes</v>
      </c>
      <c r="L166" s="1" t="str">
        <f t="shared" si="4"/>
        <v>Normal</v>
      </c>
    </row>
    <row r="167" spans="1:12" x14ac:dyDescent="0.25">
      <c r="A167" t="s">
        <v>2198</v>
      </c>
      <c r="B167">
        <v>37.869999999999997</v>
      </c>
      <c r="C167">
        <v>4.29</v>
      </c>
      <c r="D167" t="s">
        <v>2371</v>
      </c>
      <c r="E167" t="s">
        <v>2370</v>
      </c>
      <c r="F167" t="s">
        <v>2372</v>
      </c>
      <c r="G167">
        <v>1</v>
      </c>
      <c r="H167" t="s">
        <v>2371</v>
      </c>
      <c r="I167" t="str">
        <f>IF(Medic_History[[#This Row],[BMI]]&gt;=30,"Obisity",IF(Medic_History[[#This Row],[BMI]]&gt;=25,"over weight",IF(Medic_History[[#This Row],[BMI]]&gt;=18.5,"Normal weight","Under weight")))</f>
        <v>Obisity</v>
      </c>
      <c r="J167" t="str" cm="1">
        <f t="array" ref="J167">IF(H167="", INDEX($H$2:$H$2336, MODE(MATCH(IF($H$2:$H$2336&lt;&gt;"",$H$2:$H$2336), IF($H$2:$H$2336&lt;&gt;"",$H$2:$H$2336),0))), H168)</f>
        <v>yes</v>
      </c>
      <c r="K167" s="1" t="str">
        <f t="shared" si="5"/>
        <v>Diabetes</v>
      </c>
      <c r="L167" s="1" t="str">
        <f t="shared" si="4"/>
        <v>Normal</v>
      </c>
    </row>
    <row r="168" spans="1:12" x14ac:dyDescent="0.25">
      <c r="A168" t="s">
        <v>2197</v>
      </c>
      <c r="B168">
        <v>40.61</v>
      </c>
      <c r="C168">
        <v>8</v>
      </c>
      <c r="D168" t="s">
        <v>2371</v>
      </c>
      <c r="E168" t="s">
        <v>2370</v>
      </c>
      <c r="F168" t="s">
        <v>2370</v>
      </c>
      <c r="G168">
        <v>1</v>
      </c>
      <c r="H168" t="s">
        <v>2371</v>
      </c>
      <c r="I168" t="str">
        <f>IF(Medic_History[[#This Row],[BMI]]&gt;=30,"Obisity",IF(Medic_History[[#This Row],[BMI]]&gt;=25,"over weight",IF(Medic_History[[#This Row],[BMI]]&gt;=18.5,"Normal weight","Under weight")))</f>
        <v>Obisity</v>
      </c>
      <c r="J168" t="str" cm="1">
        <f t="array" ref="J168">IF(H168="", INDEX($H$2:$H$2336, MODE(MATCH(IF($H$2:$H$2336&lt;&gt;"",$H$2:$H$2336), IF($H$2:$H$2336&lt;&gt;"",$H$2:$H$2336),0))), H169)</f>
        <v>yes</v>
      </c>
      <c r="K168" s="1" t="str">
        <f t="shared" si="5"/>
        <v>Diabetes</v>
      </c>
      <c r="L168" s="1" t="str">
        <f t="shared" si="4"/>
        <v>Diabetes</v>
      </c>
    </row>
    <row r="169" spans="1:12" x14ac:dyDescent="0.25">
      <c r="A169" t="s">
        <v>2196</v>
      </c>
      <c r="B169">
        <v>30.78</v>
      </c>
      <c r="C169">
        <v>4.67</v>
      </c>
      <c r="D169" t="s">
        <v>2371</v>
      </c>
      <c r="E169" t="s">
        <v>2370</v>
      </c>
      <c r="F169" t="s">
        <v>2370</v>
      </c>
      <c r="G169">
        <v>0</v>
      </c>
      <c r="H169" t="s">
        <v>2371</v>
      </c>
      <c r="I169" t="str">
        <f>IF(Medic_History[[#This Row],[BMI]]&gt;=30,"Obisity",IF(Medic_History[[#This Row],[BMI]]&gt;=25,"over weight",IF(Medic_History[[#This Row],[BMI]]&gt;=18.5,"Normal weight","Under weight")))</f>
        <v>Obisity</v>
      </c>
      <c r="J169" t="str" cm="1">
        <f t="array" ref="J169">IF(H169="", INDEX($H$2:$H$2336, MODE(MATCH(IF($H$2:$H$2336&lt;&gt;"",$H$2:$H$2336), IF($H$2:$H$2336&lt;&gt;"",$H$2:$H$2336),0))), H170)</f>
        <v>yes</v>
      </c>
      <c r="K169" s="1" t="str">
        <f t="shared" si="5"/>
        <v>Diabetes</v>
      </c>
      <c r="L169" s="1" t="str">
        <f t="shared" si="4"/>
        <v>Normal</v>
      </c>
    </row>
    <row r="170" spans="1:12" x14ac:dyDescent="0.25">
      <c r="A170" t="s">
        <v>2195</v>
      </c>
      <c r="B170">
        <v>49.49</v>
      </c>
      <c r="C170">
        <v>4.5</v>
      </c>
      <c r="D170" t="s">
        <v>2370</v>
      </c>
      <c r="E170" t="s">
        <v>2370</v>
      </c>
      <c r="F170" t="s">
        <v>2370</v>
      </c>
      <c r="G170">
        <v>0</v>
      </c>
      <c r="H170" t="s">
        <v>2371</v>
      </c>
      <c r="I170" t="str">
        <f>IF(Medic_History[[#This Row],[BMI]]&gt;=30,"Obisity",IF(Medic_History[[#This Row],[BMI]]&gt;=25,"over weight",IF(Medic_History[[#This Row],[BMI]]&gt;=18.5,"Normal weight","Under weight")))</f>
        <v>Obisity</v>
      </c>
      <c r="J170" t="str" cm="1">
        <f t="array" ref="J170">IF(H170="", INDEX($H$2:$H$2336, MODE(MATCH(IF($H$2:$H$2336&lt;&gt;"",$H$2:$H$2336), IF($H$2:$H$2336&lt;&gt;"",$H$2:$H$2336),0))), H171)</f>
        <v>yes</v>
      </c>
      <c r="K170" s="1" t="str">
        <f t="shared" si="5"/>
        <v>Diabetes</v>
      </c>
      <c r="L170" s="1" t="str">
        <f t="shared" si="4"/>
        <v>Normal</v>
      </c>
    </row>
    <row r="171" spans="1:12" x14ac:dyDescent="0.25">
      <c r="A171" t="s">
        <v>2194</v>
      </c>
      <c r="B171">
        <v>37.619999999999997</v>
      </c>
      <c r="C171">
        <v>6.32</v>
      </c>
      <c r="D171" t="s">
        <v>2371</v>
      </c>
      <c r="E171" t="s">
        <v>2371</v>
      </c>
      <c r="F171" t="s">
        <v>2370</v>
      </c>
      <c r="G171">
        <v>2</v>
      </c>
      <c r="H171" t="s">
        <v>2371</v>
      </c>
      <c r="I171" t="str">
        <f>IF(Medic_History[[#This Row],[BMI]]&gt;=30,"Obisity",IF(Medic_History[[#This Row],[BMI]]&gt;=25,"over weight",IF(Medic_History[[#This Row],[BMI]]&gt;=18.5,"Normal weight","Under weight")))</f>
        <v>Obisity</v>
      </c>
      <c r="J171" t="str" cm="1">
        <f t="array" ref="J171">IF(H171="", INDEX($H$2:$H$2336, MODE(MATCH(IF($H$2:$H$2336&lt;&gt;"",$H$2:$H$2336), IF($H$2:$H$2336&lt;&gt;"",$H$2:$H$2336),0))), H172)</f>
        <v>yes</v>
      </c>
      <c r="K171" s="1" t="str">
        <f t="shared" si="5"/>
        <v>Diabetes</v>
      </c>
      <c r="L171" s="1" t="str">
        <f t="shared" si="4"/>
        <v>Diabetes</v>
      </c>
    </row>
    <row r="172" spans="1:12" x14ac:dyDescent="0.25">
      <c r="A172" t="s">
        <v>2193</v>
      </c>
      <c r="B172">
        <v>36.08</v>
      </c>
      <c r="C172">
        <v>6.1</v>
      </c>
      <c r="D172" t="s">
        <v>2371</v>
      </c>
      <c r="E172" t="s">
        <v>2370</v>
      </c>
      <c r="F172" t="s">
        <v>2370</v>
      </c>
      <c r="G172">
        <v>1</v>
      </c>
      <c r="H172" t="s">
        <v>2371</v>
      </c>
      <c r="I172" t="str">
        <f>IF(Medic_History[[#This Row],[BMI]]&gt;=30,"Obisity",IF(Medic_History[[#This Row],[BMI]]&gt;=25,"over weight",IF(Medic_History[[#This Row],[BMI]]&gt;=18.5,"Normal weight","Under weight")))</f>
        <v>Obisity</v>
      </c>
      <c r="J172" t="str" cm="1">
        <f t="array" ref="J172">IF(H172="", INDEX($H$2:$H$2336, MODE(MATCH(IF($H$2:$H$2336&lt;&gt;"",$H$2:$H$2336), IF($H$2:$H$2336&lt;&gt;"",$H$2:$H$2336),0))), H173)</f>
        <v>yes</v>
      </c>
      <c r="K172" s="1" t="str">
        <f t="shared" si="5"/>
        <v>Diabetes</v>
      </c>
      <c r="L172" s="1" t="str">
        <f t="shared" si="4"/>
        <v>prediabetes</v>
      </c>
    </row>
    <row r="173" spans="1:12" x14ac:dyDescent="0.25">
      <c r="A173" t="s">
        <v>2192</v>
      </c>
      <c r="B173">
        <v>33.5</v>
      </c>
      <c r="C173">
        <v>5.4</v>
      </c>
      <c r="D173" t="s">
        <v>2370</v>
      </c>
      <c r="E173" t="s">
        <v>2370</v>
      </c>
      <c r="F173" t="s">
        <v>2370</v>
      </c>
      <c r="G173">
        <v>0</v>
      </c>
      <c r="H173" t="s">
        <v>2371</v>
      </c>
      <c r="I173" t="str">
        <f>IF(Medic_History[[#This Row],[BMI]]&gt;=30,"Obisity",IF(Medic_History[[#This Row],[BMI]]&gt;=25,"over weight",IF(Medic_History[[#This Row],[BMI]]&gt;=18.5,"Normal weight","Under weight")))</f>
        <v>Obisity</v>
      </c>
      <c r="J173" t="str" cm="1">
        <f t="array" ref="J173">IF(H173="", INDEX($H$2:$H$2336, MODE(MATCH(IF($H$2:$H$2336&lt;&gt;"",$H$2:$H$2336), IF($H$2:$H$2336&lt;&gt;"",$H$2:$H$2336),0))), H174)</f>
        <v>yes</v>
      </c>
      <c r="K173" s="1" t="str">
        <f t="shared" si="5"/>
        <v>Diabetes</v>
      </c>
      <c r="L173" s="1" t="str">
        <f t="shared" si="4"/>
        <v>Normal</v>
      </c>
    </row>
    <row r="174" spans="1:12" x14ac:dyDescent="0.25">
      <c r="A174" t="s">
        <v>2191</v>
      </c>
      <c r="B174">
        <v>47.46</v>
      </c>
      <c r="C174">
        <v>6.24</v>
      </c>
      <c r="D174" t="s">
        <v>2371</v>
      </c>
      <c r="E174" t="s">
        <v>2370</v>
      </c>
      <c r="F174" t="s">
        <v>2370</v>
      </c>
      <c r="G174">
        <v>1</v>
      </c>
      <c r="H174" t="s">
        <v>2371</v>
      </c>
      <c r="I174" t="str">
        <f>IF(Medic_History[[#This Row],[BMI]]&gt;=30,"Obisity",IF(Medic_History[[#This Row],[BMI]]&gt;=25,"over weight",IF(Medic_History[[#This Row],[BMI]]&gt;=18.5,"Normal weight","Under weight")))</f>
        <v>Obisity</v>
      </c>
      <c r="J174" t="str" cm="1">
        <f t="array" ref="J174">IF(H174="", INDEX($H$2:$H$2336, MODE(MATCH(IF($H$2:$H$2336&lt;&gt;"",$H$2:$H$2336), IF($H$2:$H$2336&lt;&gt;"",$H$2:$H$2336),0))), H175)</f>
        <v>yes</v>
      </c>
      <c r="K174" s="1" t="str">
        <f t="shared" si="5"/>
        <v>Diabetes</v>
      </c>
      <c r="L174" s="1" t="str">
        <f t="shared" si="4"/>
        <v>Diabetes</v>
      </c>
    </row>
    <row r="175" spans="1:12" x14ac:dyDescent="0.25">
      <c r="A175" t="s">
        <v>2190</v>
      </c>
      <c r="B175">
        <v>49.24</v>
      </c>
      <c r="C175">
        <v>4.45</v>
      </c>
      <c r="D175" t="s">
        <v>2370</v>
      </c>
      <c r="E175" t="s">
        <v>2370</v>
      </c>
      <c r="F175" t="s">
        <v>2370</v>
      </c>
      <c r="G175">
        <v>0</v>
      </c>
      <c r="H175" t="s">
        <v>2371</v>
      </c>
      <c r="I175" t="str">
        <f>IF(Medic_History[[#This Row],[BMI]]&gt;=30,"Obisity",IF(Medic_History[[#This Row],[BMI]]&gt;=25,"over weight",IF(Medic_History[[#This Row],[BMI]]&gt;=18.5,"Normal weight","Under weight")))</f>
        <v>Obisity</v>
      </c>
      <c r="J175" t="str" cm="1">
        <f t="array" ref="J175">IF(H175="", INDEX($H$2:$H$2336, MODE(MATCH(IF($H$2:$H$2336&lt;&gt;"",$H$2:$H$2336), IF($H$2:$H$2336&lt;&gt;"",$H$2:$H$2336),0))), H176)</f>
        <v>yes</v>
      </c>
      <c r="K175" s="1" t="str">
        <f t="shared" si="5"/>
        <v>Diabetes</v>
      </c>
      <c r="L175" s="1" t="str">
        <f t="shared" si="4"/>
        <v>Normal</v>
      </c>
    </row>
    <row r="176" spans="1:12" x14ac:dyDescent="0.25">
      <c r="A176" t="s">
        <v>2189</v>
      </c>
      <c r="B176">
        <v>54.4</v>
      </c>
      <c r="C176">
        <v>5.22</v>
      </c>
      <c r="D176" t="s">
        <v>2370</v>
      </c>
      <c r="E176" t="s">
        <v>2370</v>
      </c>
      <c r="F176" t="s">
        <v>2370</v>
      </c>
      <c r="G176">
        <v>1</v>
      </c>
      <c r="H176" t="s">
        <v>2371</v>
      </c>
      <c r="I176" t="str">
        <f>IF(Medic_History[[#This Row],[BMI]]&gt;=30,"Obisity",IF(Medic_History[[#This Row],[BMI]]&gt;=25,"over weight",IF(Medic_History[[#This Row],[BMI]]&gt;=18.5,"Normal weight","Under weight")))</f>
        <v>Obisity</v>
      </c>
      <c r="J176" t="str" cm="1">
        <f t="array" ref="J176">IF(H176="", INDEX($H$2:$H$2336, MODE(MATCH(IF($H$2:$H$2336&lt;&gt;"",$H$2:$H$2336), IF($H$2:$H$2336&lt;&gt;"",$H$2:$H$2336),0))), H177)</f>
        <v>yes</v>
      </c>
      <c r="K176" s="1" t="str">
        <f t="shared" si="5"/>
        <v>Diabetes</v>
      </c>
      <c r="L176" s="1" t="str">
        <f t="shared" si="4"/>
        <v>Normal</v>
      </c>
    </row>
    <row r="177" spans="1:12" x14ac:dyDescent="0.25">
      <c r="A177" t="s">
        <v>2188</v>
      </c>
      <c r="B177">
        <v>35.53</v>
      </c>
      <c r="C177">
        <v>4.6100000000000003</v>
      </c>
      <c r="D177" t="s">
        <v>2370</v>
      </c>
      <c r="E177" t="s">
        <v>2370</v>
      </c>
      <c r="F177" t="s">
        <v>2370</v>
      </c>
      <c r="G177">
        <v>1</v>
      </c>
      <c r="H177" t="s">
        <v>2371</v>
      </c>
      <c r="I177" t="str">
        <f>IF(Medic_History[[#This Row],[BMI]]&gt;=30,"Obisity",IF(Medic_History[[#This Row],[BMI]]&gt;=25,"over weight",IF(Medic_History[[#This Row],[BMI]]&gt;=18.5,"Normal weight","Under weight")))</f>
        <v>Obisity</v>
      </c>
      <c r="J177" t="str" cm="1">
        <f t="array" ref="J177">IF(H177="", INDEX($H$2:$H$2336, MODE(MATCH(IF($H$2:$H$2336&lt;&gt;"",$H$2:$H$2336), IF($H$2:$H$2336&lt;&gt;"",$H$2:$H$2336),0))), H178)</f>
        <v>yes</v>
      </c>
      <c r="K177" s="1" t="str">
        <f t="shared" si="5"/>
        <v>Diabetes</v>
      </c>
      <c r="L177" s="1" t="str">
        <f t="shared" si="4"/>
        <v>Normal</v>
      </c>
    </row>
    <row r="178" spans="1:12" x14ac:dyDescent="0.25">
      <c r="A178" t="s">
        <v>2187</v>
      </c>
      <c r="B178">
        <v>39.729999999999997</v>
      </c>
      <c r="C178">
        <v>6.24</v>
      </c>
      <c r="D178" t="s">
        <v>2370</v>
      </c>
      <c r="E178" t="s">
        <v>2370</v>
      </c>
      <c r="F178" t="s">
        <v>2370</v>
      </c>
      <c r="G178">
        <v>0</v>
      </c>
      <c r="H178" t="s">
        <v>2371</v>
      </c>
      <c r="I178" t="str">
        <f>IF(Medic_History[[#This Row],[BMI]]&gt;=30,"Obisity",IF(Medic_History[[#This Row],[BMI]]&gt;=25,"over weight",IF(Medic_History[[#This Row],[BMI]]&gt;=18.5,"Normal weight","Under weight")))</f>
        <v>Obisity</v>
      </c>
      <c r="J178" t="str" cm="1">
        <f t="array" ref="J178">IF(H178="", INDEX($H$2:$H$2336, MODE(MATCH(IF($H$2:$H$2336&lt;&gt;"",$H$2:$H$2336), IF($H$2:$H$2336&lt;&gt;"",$H$2:$H$2336),0))), H179)</f>
        <v>yes</v>
      </c>
      <c r="K178" s="1" t="str">
        <f t="shared" si="5"/>
        <v>Diabetes</v>
      </c>
      <c r="L178" s="1" t="str">
        <f t="shared" si="4"/>
        <v>Diabetes</v>
      </c>
    </row>
    <row r="179" spans="1:12" x14ac:dyDescent="0.25">
      <c r="A179" t="s">
        <v>2186</v>
      </c>
      <c r="B179">
        <v>35.68</v>
      </c>
      <c r="C179">
        <v>10.039999999999999</v>
      </c>
      <c r="D179" t="s">
        <v>2370</v>
      </c>
      <c r="E179" t="s">
        <v>2370</v>
      </c>
      <c r="F179" t="s">
        <v>2370</v>
      </c>
      <c r="G179">
        <v>0</v>
      </c>
      <c r="H179" t="s">
        <v>2371</v>
      </c>
      <c r="I179" t="str">
        <f>IF(Medic_History[[#This Row],[BMI]]&gt;=30,"Obisity",IF(Medic_History[[#This Row],[BMI]]&gt;=25,"over weight",IF(Medic_History[[#This Row],[BMI]]&gt;=18.5,"Normal weight","Under weight")))</f>
        <v>Obisity</v>
      </c>
      <c r="J179" t="str" cm="1">
        <f t="array" ref="J179">IF(H179="", INDEX($H$2:$H$2336, MODE(MATCH(IF($H$2:$H$2336&lt;&gt;"",$H$2:$H$2336), IF($H$2:$H$2336&lt;&gt;"",$H$2:$H$2336),0))), H180)</f>
        <v>yes</v>
      </c>
      <c r="K179" s="1" t="str">
        <f t="shared" si="5"/>
        <v>Diabetes</v>
      </c>
      <c r="L179" s="1" t="str">
        <f t="shared" si="4"/>
        <v>Diabetes</v>
      </c>
    </row>
    <row r="180" spans="1:12" x14ac:dyDescent="0.25">
      <c r="A180" t="s">
        <v>2185</v>
      </c>
      <c r="B180">
        <v>48.86</v>
      </c>
      <c r="C180">
        <v>6.09</v>
      </c>
      <c r="D180" t="s">
        <v>2370</v>
      </c>
      <c r="E180" t="s">
        <v>2370</v>
      </c>
      <c r="F180" t="s">
        <v>2370</v>
      </c>
      <c r="G180">
        <v>0</v>
      </c>
      <c r="H180" t="s">
        <v>2371</v>
      </c>
      <c r="I180" t="str">
        <f>IF(Medic_History[[#This Row],[BMI]]&gt;=30,"Obisity",IF(Medic_History[[#This Row],[BMI]]&gt;=25,"over weight",IF(Medic_History[[#This Row],[BMI]]&gt;=18.5,"Normal weight","Under weight")))</f>
        <v>Obisity</v>
      </c>
      <c r="J180" t="str" cm="1">
        <f t="array" ref="J180">IF(H180="", INDEX($H$2:$H$2336, MODE(MATCH(IF($H$2:$H$2336&lt;&gt;"",$H$2:$H$2336), IF($H$2:$H$2336&lt;&gt;"",$H$2:$H$2336),0))), H181)</f>
        <v>No</v>
      </c>
      <c r="K180" s="1" t="str">
        <f t="shared" si="5"/>
        <v>Diabetes</v>
      </c>
      <c r="L180" s="1" t="str">
        <f t="shared" si="4"/>
        <v>prediabetes</v>
      </c>
    </row>
    <row r="181" spans="1:12" x14ac:dyDescent="0.25">
      <c r="A181" t="s">
        <v>2184</v>
      </c>
      <c r="B181">
        <v>34.799999999999997</v>
      </c>
      <c r="C181">
        <v>11.4</v>
      </c>
      <c r="D181" t="s">
        <v>2371</v>
      </c>
      <c r="E181" t="s">
        <v>2370</v>
      </c>
      <c r="F181" t="s">
        <v>2372</v>
      </c>
      <c r="G181">
        <v>1</v>
      </c>
      <c r="H181" t="s">
        <v>2370</v>
      </c>
      <c r="I181" t="str">
        <f>IF(Medic_History[[#This Row],[BMI]]&gt;=30,"Obisity",IF(Medic_History[[#This Row],[BMI]]&gt;=25,"over weight",IF(Medic_History[[#This Row],[BMI]]&gt;=18.5,"Normal weight","Under weight")))</f>
        <v>Obisity</v>
      </c>
      <c r="J181" t="str" cm="1">
        <f t="array" ref="J181">IF(H181="", INDEX($H$2:$H$2336, MODE(MATCH(IF($H$2:$H$2336&lt;&gt;"",$H$2:$H$2336), IF($H$2:$H$2336&lt;&gt;"",$H$2:$H$2336),0))), H182)</f>
        <v>yes</v>
      </c>
      <c r="K181" s="1" t="str">
        <f t="shared" si="5"/>
        <v>Diabetes</v>
      </c>
      <c r="L181" s="1" t="str">
        <f t="shared" si="4"/>
        <v>Diabetes</v>
      </c>
    </row>
    <row r="182" spans="1:12" x14ac:dyDescent="0.25">
      <c r="A182" t="s">
        <v>2183</v>
      </c>
      <c r="B182">
        <v>32.49</v>
      </c>
      <c r="C182">
        <v>4.29</v>
      </c>
      <c r="D182" t="s">
        <v>2370</v>
      </c>
      <c r="E182" t="s">
        <v>2370</v>
      </c>
      <c r="F182" t="s">
        <v>2372</v>
      </c>
      <c r="G182">
        <v>1</v>
      </c>
      <c r="H182" t="s">
        <v>2371</v>
      </c>
      <c r="I182" t="str">
        <f>IF(Medic_History[[#This Row],[BMI]]&gt;=30,"Obisity",IF(Medic_History[[#This Row],[BMI]]&gt;=25,"over weight",IF(Medic_History[[#This Row],[BMI]]&gt;=18.5,"Normal weight","Under weight")))</f>
        <v>Obisity</v>
      </c>
      <c r="J182" t="str" cm="1">
        <f t="array" ref="J182">IF(H182="", INDEX($H$2:$H$2336, MODE(MATCH(IF($H$2:$H$2336&lt;&gt;"",$H$2:$H$2336), IF($H$2:$H$2336&lt;&gt;"",$H$2:$H$2336),0))), H183)</f>
        <v>yes</v>
      </c>
      <c r="K182" s="1" t="str">
        <f t="shared" si="5"/>
        <v>Diabetes</v>
      </c>
      <c r="L182" s="1" t="str">
        <f t="shared" si="4"/>
        <v>Normal</v>
      </c>
    </row>
    <row r="183" spans="1:12" x14ac:dyDescent="0.25">
      <c r="A183" t="s">
        <v>2182</v>
      </c>
      <c r="B183">
        <v>39</v>
      </c>
      <c r="C183">
        <v>5.7</v>
      </c>
      <c r="D183" t="s">
        <v>2370</v>
      </c>
      <c r="E183" t="s">
        <v>2370</v>
      </c>
      <c r="F183" t="s">
        <v>2370</v>
      </c>
      <c r="G183">
        <v>2</v>
      </c>
      <c r="H183" t="s">
        <v>2371</v>
      </c>
      <c r="I183" t="str">
        <f>IF(Medic_History[[#This Row],[BMI]]&gt;=30,"Obisity",IF(Medic_History[[#This Row],[BMI]]&gt;=25,"over weight",IF(Medic_History[[#This Row],[BMI]]&gt;=18.5,"Normal weight","Under weight")))</f>
        <v>Obisity</v>
      </c>
      <c r="J183" t="str" cm="1">
        <f t="array" ref="J183">IF(H183="", INDEX($H$2:$H$2336, MODE(MATCH(IF($H$2:$H$2336&lt;&gt;"",$H$2:$H$2336), IF($H$2:$H$2336&lt;&gt;"",$H$2:$H$2336),0))), H184)</f>
        <v>yes</v>
      </c>
      <c r="K183" s="1" t="str">
        <f t="shared" si="5"/>
        <v>Diabetes</v>
      </c>
      <c r="L183" s="1" t="str">
        <f t="shared" si="4"/>
        <v>Normal</v>
      </c>
    </row>
    <row r="184" spans="1:12" x14ac:dyDescent="0.25">
      <c r="A184" t="s">
        <v>2181</v>
      </c>
      <c r="B184">
        <v>35.299999999999997</v>
      </c>
      <c r="C184">
        <v>6.09</v>
      </c>
      <c r="D184" t="s">
        <v>2370</v>
      </c>
      <c r="E184" t="s">
        <v>2370</v>
      </c>
      <c r="F184" t="s">
        <v>2370</v>
      </c>
      <c r="G184">
        <v>1</v>
      </c>
      <c r="H184" t="s">
        <v>2371</v>
      </c>
      <c r="I184" t="str">
        <f>IF(Medic_History[[#This Row],[BMI]]&gt;=30,"Obisity",IF(Medic_History[[#This Row],[BMI]]&gt;=25,"over weight",IF(Medic_History[[#This Row],[BMI]]&gt;=18.5,"Normal weight","Under weight")))</f>
        <v>Obisity</v>
      </c>
      <c r="J184" t="str" cm="1">
        <f t="array" ref="J184">IF(H184="", INDEX($H$2:$H$2336, MODE(MATCH(IF($H$2:$H$2336&lt;&gt;"",$H$2:$H$2336), IF($H$2:$H$2336&lt;&gt;"",$H$2:$H$2336),0))), H185)</f>
        <v>yes</v>
      </c>
      <c r="K184" s="1" t="str">
        <f t="shared" si="5"/>
        <v>Diabetes</v>
      </c>
      <c r="L184" s="1" t="str">
        <f t="shared" si="4"/>
        <v>prediabetes</v>
      </c>
    </row>
    <row r="185" spans="1:12" x14ac:dyDescent="0.25">
      <c r="A185" t="s">
        <v>2180</v>
      </c>
      <c r="B185">
        <v>33.42</v>
      </c>
      <c r="C185">
        <v>10.67</v>
      </c>
      <c r="D185" t="s">
        <v>2370</v>
      </c>
      <c r="E185" t="s">
        <v>2370</v>
      </c>
      <c r="F185" t="s">
        <v>2370</v>
      </c>
      <c r="G185">
        <v>0</v>
      </c>
      <c r="H185" t="s">
        <v>2371</v>
      </c>
      <c r="I185" t="str">
        <f>IF(Medic_History[[#This Row],[BMI]]&gt;=30,"Obisity",IF(Medic_History[[#This Row],[BMI]]&gt;=25,"over weight",IF(Medic_History[[#This Row],[BMI]]&gt;=18.5,"Normal weight","Under weight")))</f>
        <v>Obisity</v>
      </c>
      <c r="J185" t="str" cm="1">
        <f t="array" ref="J185">IF(H185="", INDEX($H$2:$H$2336, MODE(MATCH(IF($H$2:$H$2336&lt;&gt;"",$H$2:$H$2336), IF($H$2:$H$2336&lt;&gt;"",$H$2:$H$2336),0))), H186)</f>
        <v>yes</v>
      </c>
      <c r="K185" s="1" t="str">
        <f t="shared" si="5"/>
        <v>Diabetes</v>
      </c>
      <c r="L185" s="1" t="str">
        <f t="shared" si="4"/>
        <v>Diabetes</v>
      </c>
    </row>
    <row r="186" spans="1:12" x14ac:dyDescent="0.25">
      <c r="A186" t="s">
        <v>2179</v>
      </c>
      <c r="B186">
        <v>37.18</v>
      </c>
      <c r="C186">
        <v>6.75</v>
      </c>
      <c r="D186" t="s">
        <v>2371</v>
      </c>
      <c r="E186" t="s">
        <v>2370</v>
      </c>
      <c r="F186" t="s">
        <v>2370</v>
      </c>
      <c r="G186">
        <v>2</v>
      </c>
      <c r="H186" t="s">
        <v>2371</v>
      </c>
      <c r="I186" t="str">
        <f>IF(Medic_History[[#This Row],[BMI]]&gt;=30,"Obisity",IF(Medic_History[[#This Row],[BMI]]&gt;=25,"over weight",IF(Medic_History[[#This Row],[BMI]]&gt;=18.5,"Normal weight","Under weight")))</f>
        <v>Obisity</v>
      </c>
      <c r="J186" t="str" cm="1">
        <f t="array" ref="J186">IF(H186="", INDEX($H$2:$H$2336, MODE(MATCH(IF($H$2:$H$2336&lt;&gt;"",$H$2:$H$2336), IF($H$2:$H$2336&lt;&gt;"",$H$2:$H$2336),0))), H187)</f>
        <v>No</v>
      </c>
      <c r="K186" s="1" t="str">
        <f t="shared" si="5"/>
        <v>Diabetes</v>
      </c>
      <c r="L186" s="1" t="str">
        <f t="shared" si="4"/>
        <v>Diabetes</v>
      </c>
    </row>
    <row r="187" spans="1:12" x14ac:dyDescent="0.25">
      <c r="A187" t="s">
        <v>2178</v>
      </c>
      <c r="B187">
        <v>33.33</v>
      </c>
      <c r="C187">
        <v>9.26</v>
      </c>
      <c r="D187" t="s">
        <v>2371</v>
      </c>
      <c r="E187" t="s">
        <v>2370</v>
      </c>
      <c r="F187" t="s">
        <v>2370</v>
      </c>
      <c r="G187">
        <v>2</v>
      </c>
      <c r="H187" t="s">
        <v>2370</v>
      </c>
      <c r="I187" t="str">
        <f>IF(Medic_History[[#This Row],[BMI]]&gt;=30,"Obisity",IF(Medic_History[[#This Row],[BMI]]&gt;=25,"over weight",IF(Medic_History[[#This Row],[BMI]]&gt;=18.5,"Normal weight","Under weight")))</f>
        <v>Obisity</v>
      </c>
      <c r="J187" t="str" cm="1">
        <f t="array" ref="J187">IF(H187="", INDEX($H$2:$H$2336, MODE(MATCH(IF($H$2:$H$2336&lt;&gt;"",$H$2:$H$2336), IF($H$2:$H$2336&lt;&gt;"",$H$2:$H$2336),0))), H188)</f>
        <v>yes</v>
      </c>
      <c r="K187" s="1" t="str">
        <f t="shared" si="5"/>
        <v>Diabetes</v>
      </c>
      <c r="L187" s="1" t="str">
        <f t="shared" si="4"/>
        <v>Diabetes</v>
      </c>
    </row>
    <row r="188" spans="1:12" x14ac:dyDescent="0.25">
      <c r="A188" t="s">
        <v>2177</v>
      </c>
      <c r="B188">
        <v>53.21</v>
      </c>
      <c r="C188">
        <v>4.2699999999999996</v>
      </c>
      <c r="D188" t="s">
        <v>2370</v>
      </c>
      <c r="E188" t="s">
        <v>2370</v>
      </c>
      <c r="F188" t="s">
        <v>2370</v>
      </c>
      <c r="G188">
        <v>1</v>
      </c>
      <c r="H188" t="s">
        <v>2371</v>
      </c>
      <c r="I188" t="str">
        <f>IF(Medic_History[[#This Row],[BMI]]&gt;=30,"Obisity",IF(Medic_History[[#This Row],[BMI]]&gt;=25,"over weight",IF(Medic_History[[#This Row],[BMI]]&gt;=18.5,"Normal weight","Under weight")))</f>
        <v>Obisity</v>
      </c>
      <c r="J188" t="str" cm="1">
        <f t="array" ref="J188">IF(H188="", INDEX($H$2:$H$2336, MODE(MATCH(IF($H$2:$H$2336&lt;&gt;"",$H$2:$H$2336), IF($H$2:$H$2336&lt;&gt;"",$H$2:$H$2336),0))), H189)</f>
        <v>yes</v>
      </c>
      <c r="K188" s="1" t="str">
        <f t="shared" si="5"/>
        <v>Diabetes</v>
      </c>
      <c r="L188" s="1" t="str">
        <f t="shared" si="4"/>
        <v>Normal</v>
      </c>
    </row>
    <row r="189" spans="1:12" x14ac:dyDescent="0.25">
      <c r="A189" t="s">
        <v>2176</v>
      </c>
      <c r="B189">
        <v>38.729999999999997</v>
      </c>
      <c r="C189">
        <v>11.51</v>
      </c>
      <c r="D189" t="s">
        <v>2370</v>
      </c>
      <c r="E189" t="s">
        <v>2370</v>
      </c>
      <c r="F189" t="s">
        <v>2370</v>
      </c>
      <c r="G189">
        <v>2</v>
      </c>
      <c r="H189" t="s">
        <v>2371</v>
      </c>
      <c r="I189" t="str">
        <f>IF(Medic_History[[#This Row],[BMI]]&gt;=30,"Obisity",IF(Medic_History[[#This Row],[BMI]]&gt;=25,"over weight",IF(Medic_History[[#This Row],[BMI]]&gt;=18.5,"Normal weight","Under weight")))</f>
        <v>Obisity</v>
      </c>
      <c r="J189" t="str" cm="1">
        <f t="array" ref="J189">IF(H189="", INDEX($H$2:$H$2336, MODE(MATCH(IF($H$2:$H$2336&lt;&gt;"",$H$2:$H$2336), IF($H$2:$H$2336&lt;&gt;"",$H$2:$H$2336),0))), H190)</f>
        <v>yes</v>
      </c>
      <c r="K189" s="1" t="str">
        <f t="shared" si="5"/>
        <v>Diabetes</v>
      </c>
      <c r="L189" s="1" t="str">
        <f t="shared" si="4"/>
        <v>Diabetes</v>
      </c>
    </row>
    <row r="190" spans="1:12" x14ac:dyDescent="0.25">
      <c r="A190" t="s">
        <v>2175</v>
      </c>
      <c r="B190">
        <v>29.73</v>
      </c>
      <c r="C190">
        <v>7.22</v>
      </c>
      <c r="D190" t="s">
        <v>2370</v>
      </c>
      <c r="E190" t="s">
        <v>2370</v>
      </c>
      <c r="F190" t="s">
        <v>2370</v>
      </c>
      <c r="G190">
        <v>0</v>
      </c>
      <c r="H190" t="s">
        <v>2371</v>
      </c>
      <c r="I190" t="str">
        <f>IF(Medic_History[[#This Row],[BMI]]&gt;=30,"Obisity",IF(Medic_History[[#This Row],[BMI]]&gt;=25,"over weight",IF(Medic_History[[#This Row],[BMI]]&gt;=18.5,"Normal weight","Under weight")))</f>
        <v>over weight</v>
      </c>
      <c r="J190" t="str" cm="1">
        <f t="array" ref="J190">IF(H190="", INDEX($H$2:$H$2336, MODE(MATCH(IF($H$2:$H$2336&lt;&gt;"",$H$2:$H$2336), IF($H$2:$H$2336&lt;&gt;"",$H$2:$H$2336),0))), H191)</f>
        <v>yes</v>
      </c>
      <c r="K190" s="1" t="str">
        <f t="shared" si="5"/>
        <v>Diabetes</v>
      </c>
      <c r="L190" s="1" t="str">
        <f t="shared" si="4"/>
        <v>Diabetes</v>
      </c>
    </row>
    <row r="191" spans="1:12" x14ac:dyDescent="0.25">
      <c r="A191" t="s">
        <v>2174</v>
      </c>
      <c r="B191">
        <v>34.700000000000003</v>
      </c>
      <c r="C191">
        <v>4.37</v>
      </c>
      <c r="D191" t="s">
        <v>2370</v>
      </c>
      <c r="E191" t="s">
        <v>2370</v>
      </c>
      <c r="F191" t="s">
        <v>2372</v>
      </c>
      <c r="G191">
        <v>1</v>
      </c>
      <c r="H191" t="s">
        <v>2371</v>
      </c>
      <c r="I191" t="str">
        <f>IF(Medic_History[[#This Row],[BMI]]&gt;=30,"Obisity",IF(Medic_History[[#This Row],[BMI]]&gt;=25,"over weight",IF(Medic_History[[#This Row],[BMI]]&gt;=18.5,"Normal weight","Under weight")))</f>
        <v>Obisity</v>
      </c>
      <c r="J191" t="str" cm="1">
        <f t="array" ref="J191">IF(H191="", INDEX($H$2:$H$2336, MODE(MATCH(IF($H$2:$H$2336&lt;&gt;"",$H$2:$H$2336), IF($H$2:$H$2336&lt;&gt;"",$H$2:$H$2336),0))), H192)</f>
        <v>yes</v>
      </c>
      <c r="K191" s="1" t="str">
        <f t="shared" si="5"/>
        <v>Diabetes</v>
      </c>
      <c r="L191" s="1" t="str">
        <f t="shared" si="4"/>
        <v>Normal</v>
      </c>
    </row>
    <row r="192" spans="1:12" x14ac:dyDescent="0.25">
      <c r="A192" t="s">
        <v>2173</v>
      </c>
      <c r="B192">
        <v>38.28</v>
      </c>
      <c r="C192">
        <v>11.56</v>
      </c>
      <c r="D192" t="s">
        <v>2371</v>
      </c>
      <c r="E192" t="s">
        <v>2370</v>
      </c>
      <c r="F192" t="s">
        <v>2370</v>
      </c>
      <c r="G192">
        <v>1</v>
      </c>
      <c r="H192" t="s">
        <v>2371</v>
      </c>
      <c r="I192" t="str">
        <f>IF(Medic_History[[#This Row],[BMI]]&gt;=30,"Obisity",IF(Medic_History[[#This Row],[BMI]]&gt;=25,"over weight",IF(Medic_History[[#This Row],[BMI]]&gt;=18.5,"Normal weight","Under weight")))</f>
        <v>Obisity</v>
      </c>
      <c r="J192" t="str" cm="1">
        <f t="array" ref="J192">IF(H192="", INDEX($H$2:$H$2336, MODE(MATCH(IF($H$2:$H$2336&lt;&gt;"",$H$2:$H$2336), IF($H$2:$H$2336&lt;&gt;"",$H$2:$H$2336),0))), H193)</f>
        <v>yes</v>
      </c>
      <c r="K192" s="1" t="str">
        <f t="shared" si="5"/>
        <v>Diabetes</v>
      </c>
      <c r="L192" s="1" t="str">
        <f t="shared" si="4"/>
        <v>Diabetes</v>
      </c>
    </row>
    <row r="193" spans="1:12" x14ac:dyDescent="0.25">
      <c r="A193" t="s">
        <v>2172</v>
      </c>
      <c r="B193">
        <v>33.57</v>
      </c>
      <c r="C193">
        <v>8.82</v>
      </c>
      <c r="D193" t="s">
        <v>2371</v>
      </c>
      <c r="E193" t="s">
        <v>2370</v>
      </c>
      <c r="F193" t="s">
        <v>2370</v>
      </c>
      <c r="G193">
        <v>0</v>
      </c>
      <c r="H193" t="s">
        <v>2371</v>
      </c>
      <c r="I193" t="str">
        <f>IF(Medic_History[[#This Row],[BMI]]&gt;=30,"Obisity",IF(Medic_History[[#This Row],[BMI]]&gt;=25,"over weight",IF(Medic_History[[#This Row],[BMI]]&gt;=18.5,"Normal weight","Under weight")))</f>
        <v>Obisity</v>
      </c>
      <c r="J193" t="str" cm="1">
        <f t="array" ref="J193">IF(H193="", INDEX($H$2:$H$2336, MODE(MATCH(IF($H$2:$H$2336&lt;&gt;"",$H$2:$H$2336), IF($H$2:$H$2336&lt;&gt;"",$H$2:$H$2336),0))), H194)</f>
        <v>yes</v>
      </c>
      <c r="K193" s="1" t="str">
        <f t="shared" si="5"/>
        <v>Diabetes</v>
      </c>
      <c r="L193" s="1" t="str">
        <f t="shared" si="4"/>
        <v>Diabetes</v>
      </c>
    </row>
    <row r="194" spans="1:12" x14ac:dyDescent="0.25">
      <c r="A194" t="s">
        <v>2171</v>
      </c>
      <c r="B194">
        <v>52.06</v>
      </c>
      <c r="C194">
        <v>4.6900000000000004</v>
      </c>
      <c r="D194" t="s">
        <v>2370</v>
      </c>
      <c r="E194" t="s">
        <v>2370</v>
      </c>
      <c r="F194" t="s">
        <v>2370</v>
      </c>
      <c r="G194">
        <v>1</v>
      </c>
      <c r="H194" t="s">
        <v>2371</v>
      </c>
      <c r="I194" t="str">
        <f>IF(Medic_History[[#This Row],[BMI]]&gt;=30,"Obisity",IF(Medic_History[[#This Row],[BMI]]&gt;=25,"over weight",IF(Medic_History[[#This Row],[BMI]]&gt;=18.5,"Normal weight","Under weight")))</f>
        <v>Obisity</v>
      </c>
      <c r="J194" t="str" cm="1">
        <f t="array" ref="J194">IF(H194="", INDEX($H$2:$H$2336, MODE(MATCH(IF($H$2:$H$2336&lt;&gt;"",$H$2:$H$2336), IF($H$2:$H$2336&lt;&gt;"",$H$2:$H$2336),0))), H195)</f>
        <v>yes</v>
      </c>
      <c r="K194" s="1" t="str">
        <f t="shared" si="5"/>
        <v>Diabetes</v>
      </c>
      <c r="L194" s="1" t="str">
        <f t="shared" ref="L194:L257" si="6">IF(C194&lt;=5.7,"Normal",IF(C194&lt;=6.2,"prediabetes","Diabetes"))</f>
        <v>Normal</v>
      </c>
    </row>
    <row r="195" spans="1:12" x14ac:dyDescent="0.25">
      <c r="A195" t="s">
        <v>2170</v>
      </c>
      <c r="B195">
        <v>38.17</v>
      </c>
      <c r="C195">
        <v>4.53</v>
      </c>
      <c r="D195" t="s">
        <v>2370</v>
      </c>
      <c r="E195" t="s">
        <v>2371</v>
      </c>
      <c r="F195" t="s">
        <v>2370</v>
      </c>
      <c r="G195">
        <v>1</v>
      </c>
      <c r="H195" t="s">
        <v>2371</v>
      </c>
      <c r="I195" t="str">
        <f>IF(Medic_History[[#This Row],[BMI]]&gt;=30,"Obisity",IF(Medic_History[[#This Row],[BMI]]&gt;=25,"over weight",IF(Medic_History[[#This Row],[BMI]]&gt;=18.5,"Normal weight","Under weight")))</f>
        <v>Obisity</v>
      </c>
      <c r="J195" t="str" cm="1">
        <f t="array" ref="J195">IF(H195="", INDEX($H$2:$H$2336, MODE(MATCH(IF($H$2:$H$2336&lt;&gt;"",$H$2:$H$2336), IF($H$2:$H$2336&lt;&gt;"",$H$2:$H$2336),0))), H196)</f>
        <v>yes</v>
      </c>
      <c r="K195" s="1" t="str">
        <f t="shared" ref="K195:K258" si="7">IF(B195&lt;5.7,"Normal",IF(B195&lt;6.2,"prediabetes","Diabetes"))</f>
        <v>Diabetes</v>
      </c>
      <c r="L195" s="1" t="str">
        <f t="shared" si="6"/>
        <v>Normal</v>
      </c>
    </row>
    <row r="196" spans="1:12" x14ac:dyDescent="0.25">
      <c r="A196" t="s">
        <v>2169</v>
      </c>
      <c r="B196">
        <v>36.954999999999998</v>
      </c>
      <c r="C196">
        <v>5.84</v>
      </c>
      <c r="D196" t="s">
        <v>2370</v>
      </c>
      <c r="E196" t="s">
        <v>2370</v>
      </c>
      <c r="F196" t="s">
        <v>2372</v>
      </c>
      <c r="G196">
        <v>1</v>
      </c>
      <c r="H196" t="s">
        <v>2371</v>
      </c>
      <c r="I196" t="str">
        <f>IF(Medic_History[[#This Row],[BMI]]&gt;=30,"Obisity",IF(Medic_History[[#This Row],[BMI]]&gt;=25,"over weight",IF(Medic_History[[#This Row],[BMI]]&gt;=18.5,"Normal weight","Under weight")))</f>
        <v>Obisity</v>
      </c>
      <c r="J196" t="str" cm="1">
        <f t="array" ref="J196">IF(H196="", INDEX($H$2:$H$2336, MODE(MATCH(IF($H$2:$H$2336&lt;&gt;"",$H$2:$H$2336), IF($H$2:$H$2336&lt;&gt;"",$H$2:$H$2336),0))), H197)</f>
        <v>yes</v>
      </c>
      <c r="K196" s="1" t="str">
        <f t="shared" si="7"/>
        <v>Diabetes</v>
      </c>
      <c r="L196" s="1" t="str">
        <f t="shared" si="6"/>
        <v>prediabetes</v>
      </c>
    </row>
    <row r="197" spans="1:12" x14ac:dyDescent="0.25">
      <c r="A197" t="s">
        <v>2168</v>
      </c>
      <c r="B197">
        <v>34.4</v>
      </c>
      <c r="C197">
        <v>4.9000000000000004</v>
      </c>
      <c r="D197" t="s">
        <v>2370</v>
      </c>
      <c r="E197" t="s">
        <v>2370</v>
      </c>
      <c r="F197" t="s">
        <v>2372</v>
      </c>
      <c r="G197">
        <v>1</v>
      </c>
      <c r="H197" t="s">
        <v>2371</v>
      </c>
      <c r="I197" t="str">
        <f>IF(Medic_History[[#This Row],[BMI]]&gt;=30,"Obisity",IF(Medic_History[[#This Row],[BMI]]&gt;=25,"over weight",IF(Medic_History[[#This Row],[BMI]]&gt;=18.5,"Normal weight","Under weight")))</f>
        <v>Obisity</v>
      </c>
      <c r="J197" t="str" cm="1">
        <f t="array" ref="J197">IF(H197="", INDEX($H$2:$H$2336, MODE(MATCH(IF($H$2:$H$2336&lt;&gt;"",$H$2:$H$2336), IF($H$2:$H$2336&lt;&gt;"",$H$2:$H$2336),0))), H198)</f>
        <v>yes</v>
      </c>
      <c r="K197" s="1" t="str">
        <f t="shared" si="7"/>
        <v>Diabetes</v>
      </c>
      <c r="L197" s="1" t="str">
        <f t="shared" si="6"/>
        <v>Normal</v>
      </c>
    </row>
    <row r="198" spans="1:12" x14ac:dyDescent="0.25">
      <c r="A198" t="s">
        <v>2167</v>
      </c>
      <c r="B198">
        <v>31.73</v>
      </c>
      <c r="C198">
        <v>4.3</v>
      </c>
      <c r="D198" t="s">
        <v>2370</v>
      </c>
      <c r="E198" t="s">
        <v>2370</v>
      </c>
      <c r="F198" t="s">
        <v>2370</v>
      </c>
      <c r="G198">
        <v>0</v>
      </c>
      <c r="H198" t="s">
        <v>2371</v>
      </c>
      <c r="I198" t="str">
        <f>IF(Medic_History[[#This Row],[BMI]]&gt;=30,"Obisity",IF(Medic_History[[#This Row],[BMI]]&gt;=25,"over weight",IF(Medic_History[[#This Row],[BMI]]&gt;=18.5,"Normal weight","Under weight")))</f>
        <v>Obisity</v>
      </c>
      <c r="J198" t="str" cm="1">
        <f t="array" ref="J198">IF(H198="", INDEX($H$2:$H$2336, MODE(MATCH(IF($H$2:$H$2336&lt;&gt;"",$H$2:$H$2336), IF($H$2:$H$2336&lt;&gt;"",$H$2:$H$2336),0))), H199)</f>
        <v>yes</v>
      </c>
      <c r="K198" s="1" t="str">
        <f t="shared" si="7"/>
        <v>Diabetes</v>
      </c>
      <c r="L198" s="1" t="str">
        <f t="shared" si="6"/>
        <v>Normal</v>
      </c>
    </row>
    <row r="199" spans="1:12" x14ac:dyDescent="0.25">
      <c r="A199" t="s">
        <v>2166</v>
      </c>
      <c r="B199">
        <v>36.64</v>
      </c>
      <c r="C199">
        <v>11.34</v>
      </c>
      <c r="D199" t="s">
        <v>2370</v>
      </c>
      <c r="E199" t="s">
        <v>2370</v>
      </c>
      <c r="F199" t="s">
        <v>2370</v>
      </c>
      <c r="G199">
        <v>0</v>
      </c>
      <c r="H199" t="s">
        <v>2371</v>
      </c>
      <c r="I199" t="str">
        <f>IF(Medic_History[[#This Row],[BMI]]&gt;=30,"Obisity",IF(Medic_History[[#This Row],[BMI]]&gt;=25,"over weight",IF(Medic_History[[#This Row],[BMI]]&gt;=18.5,"Normal weight","Under weight")))</f>
        <v>Obisity</v>
      </c>
      <c r="J199" t="str" cm="1">
        <f t="array" ref="J199">IF(H199="", INDEX($H$2:$H$2336, MODE(MATCH(IF($H$2:$H$2336&lt;&gt;"",$H$2:$H$2336), IF($H$2:$H$2336&lt;&gt;"",$H$2:$H$2336),0))), H200)</f>
        <v>yes</v>
      </c>
      <c r="K199" s="1" t="str">
        <f t="shared" si="7"/>
        <v>Diabetes</v>
      </c>
      <c r="L199" s="1" t="str">
        <f t="shared" si="6"/>
        <v>Diabetes</v>
      </c>
    </row>
    <row r="200" spans="1:12" x14ac:dyDescent="0.25">
      <c r="A200" t="s">
        <v>2165</v>
      </c>
      <c r="B200">
        <v>36.85</v>
      </c>
      <c r="C200">
        <v>5.88</v>
      </c>
      <c r="D200" t="s">
        <v>2370</v>
      </c>
      <c r="E200" t="s">
        <v>2371</v>
      </c>
      <c r="F200" t="s">
        <v>2370</v>
      </c>
      <c r="G200">
        <v>1</v>
      </c>
      <c r="H200" t="s">
        <v>2371</v>
      </c>
      <c r="I200" t="str">
        <f>IF(Medic_History[[#This Row],[BMI]]&gt;=30,"Obisity",IF(Medic_History[[#This Row],[BMI]]&gt;=25,"over weight",IF(Medic_History[[#This Row],[BMI]]&gt;=18.5,"Normal weight","Under weight")))</f>
        <v>Obisity</v>
      </c>
      <c r="J200" t="str" cm="1">
        <f t="array" ref="J200">IF(H200="", INDEX($H$2:$H$2336, MODE(MATCH(IF($H$2:$H$2336&lt;&gt;"",$H$2:$H$2336), IF($H$2:$H$2336&lt;&gt;"",$H$2:$H$2336),0))), H201)</f>
        <v>yes</v>
      </c>
      <c r="K200" s="1" t="str">
        <f t="shared" si="7"/>
        <v>Diabetes</v>
      </c>
      <c r="L200" s="1" t="str">
        <f t="shared" si="6"/>
        <v>prediabetes</v>
      </c>
    </row>
    <row r="201" spans="1:12" x14ac:dyDescent="0.25">
      <c r="A201" t="s">
        <v>2164</v>
      </c>
      <c r="B201">
        <v>33.33</v>
      </c>
      <c r="C201">
        <v>5.01</v>
      </c>
      <c r="D201" t="s">
        <v>2371</v>
      </c>
      <c r="E201" t="s">
        <v>2370</v>
      </c>
      <c r="F201" t="s">
        <v>2372</v>
      </c>
      <c r="G201">
        <v>1</v>
      </c>
      <c r="H201" t="s">
        <v>2371</v>
      </c>
      <c r="I201" t="str">
        <f>IF(Medic_History[[#This Row],[BMI]]&gt;=30,"Obisity",IF(Medic_History[[#This Row],[BMI]]&gt;=25,"over weight",IF(Medic_History[[#This Row],[BMI]]&gt;=18.5,"Normal weight","Under weight")))</f>
        <v>Obisity</v>
      </c>
      <c r="J201" t="str" cm="1">
        <f t="array" ref="J201">IF(H201="", INDEX($H$2:$H$2336, MODE(MATCH(IF($H$2:$H$2336&lt;&gt;"",$H$2:$H$2336), IF($H$2:$H$2336&lt;&gt;"",$H$2:$H$2336),0))), H202)</f>
        <v>yes</v>
      </c>
      <c r="K201" s="1" t="str">
        <f t="shared" si="7"/>
        <v>Diabetes</v>
      </c>
      <c r="L201" s="1" t="str">
        <f t="shared" si="6"/>
        <v>Normal</v>
      </c>
    </row>
    <row r="202" spans="1:12" x14ac:dyDescent="0.25">
      <c r="A202" t="s">
        <v>2163</v>
      </c>
      <c r="B202">
        <v>39.14</v>
      </c>
      <c r="C202">
        <v>4.4000000000000004</v>
      </c>
      <c r="D202" t="s">
        <v>2370</v>
      </c>
      <c r="E202" t="s">
        <v>2370</v>
      </c>
      <c r="F202" t="s">
        <v>2372</v>
      </c>
      <c r="G202">
        <v>1</v>
      </c>
      <c r="H202" t="s">
        <v>2371</v>
      </c>
      <c r="I202" t="str">
        <f>IF(Medic_History[[#This Row],[BMI]]&gt;=30,"Obisity",IF(Medic_History[[#This Row],[BMI]]&gt;=25,"over weight",IF(Medic_History[[#This Row],[BMI]]&gt;=18.5,"Normal weight","Under weight")))</f>
        <v>Obisity</v>
      </c>
      <c r="J202" t="str" cm="1">
        <f t="array" ref="J202">IF(H202="", INDEX($H$2:$H$2336, MODE(MATCH(IF($H$2:$H$2336&lt;&gt;"",$H$2:$H$2336), IF($H$2:$H$2336&lt;&gt;"",$H$2:$H$2336),0))), H203)</f>
        <v>yes</v>
      </c>
      <c r="K202" s="1" t="str">
        <f t="shared" si="7"/>
        <v>Diabetes</v>
      </c>
      <c r="L202" s="1" t="str">
        <f t="shared" si="6"/>
        <v>Normal</v>
      </c>
    </row>
    <row r="203" spans="1:12" x14ac:dyDescent="0.25">
      <c r="A203" t="s">
        <v>2162</v>
      </c>
      <c r="B203">
        <v>32.9</v>
      </c>
      <c r="C203">
        <v>6.26</v>
      </c>
      <c r="D203" t="s">
        <v>2371</v>
      </c>
      <c r="E203" t="s">
        <v>2370</v>
      </c>
      <c r="F203" t="s">
        <v>2370</v>
      </c>
      <c r="G203">
        <v>0</v>
      </c>
      <c r="H203" t="s">
        <v>2371</v>
      </c>
      <c r="I203" t="str">
        <f>IF(Medic_History[[#This Row],[BMI]]&gt;=30,"Obisity",IF(Medic_History[[#This Row],[BMI]]&gt;=25,"over weight",IF(Medic_History[[#This Row],[BMI]]&gt;=18.5,"Normal weight","Under weight")))</f>
        <v>Obisity</v>
      </c>
      <c r="J203" t="str" cm="1">
        <f t="array" ref="J203">IF(H203="", INDEX($H$2:$H$2336, MODE(MATCH(IF($H$2:$H$2336&lt;&gt;"",$H$2:$H$2336), IF($H$2:$H$2336&lt;&gt;"",$H$2:$H$2336),0))), H204)</f>
        <v>yes</v>
      </c>
      <c r="K203" s="1" t="str">
        <f t="shared" si="7"/>
        <v>Diabetes</v>
      </c>
      <c r="L203" s="1" t="str">
        <f t="shared" si="6"/>
        <v>Diabetes</v>
      </c>
    </row>
    <row r="204" spans="1:12" x14ac:dyDescent="0.25">
      <c r="A204" t="s">
        <v>2161</v>
      </c>
      <c r="B204">
        <v>29.78</v>
      </c>
      <c r="C204">
        <v>10.27</v>
      </c>
      <c r="D204" t="s">
        <v>2371</v>
      </c>
      <c r="E204" t="s">
        <v>2370</v>
      </c>
      <c r="F204" t="s">
        <v>2372</v>
      </c>
      <c r="G204">
        <v>1</v>
      </c>
      <c r="H204" t="s">
        <v>2371</v>
      </c>
      <c r="I204" t="str">
        <f>IF(Medic_History[[#This Row],[BMI]]&gt;=30,"Obisity",IF(Medic_History[[#This Row],[BMI]]&gt;=25,"over weight",IF(Medic_History[[#This Row],[BMI]]&gt;=18.5,"Normal weight","Under weight")))</f>
        <v>over weight</v>
      </c>
      <c r="J204" t="str" cm="1">
        <f t="array" ref="J204">IF(H204="", INDEX($H$2:$H$2336, MODE(MATCH(IF($H$2:$H$2336&lt;&gt;"",$H$2:$H$2336), IF($H$2:$H$2336&lt;&gt;"",$H$2:$H$2336),0))), H205)</f>
        <v>yes</v>
      </c>
      <c r="K204" s="1" t="str">
        <f t="shared" si="7"/>
        <v>Diabetes</v>
      </c>
      <c r="L204" s="1" t="str">
        <f t="shared" si="6"/>
        <v>Diabetes</v>
      </c>
    </row>
    <row r="205" spans="1:12" x14ac:dyDescent="0.25">
      <c r="A205" t="s">
        <v>2160</v>
      </c>
      <c r="B205">
        <v>32.78</v>
      </c>
      <c r="C205">
        <v>5.27</v>
      </c>
      <c r="D205" t="s">
        <v>2370</v>
      </c>
      <c r="E205" t="s">
        <v>2370</v>
      </c>
      <c r="F205" t="s">
        <v>2370</v>
      </c>
      <c r="G205">
        <v>0</v>
      </c>
      <c r="H205" t="s">
        <v>2371</v>
      </c>
      <c r="I205" t="str">
        <f>IF(Medic_History[[#This Row],[BMI]]&gt;=30,"Obisity",IF(Medic_History[[#This Row],[BMI]]&gt;=25,"over weight",IF(Medic_History[[#This Row],[BMI]]&gt;=18.5,"Normal weight","Under weight")))</f>
        <v>Obisity</v>
      </c>
      <c r="J205" t="str" cm="1">
        <f t="array" ref="J205">IF(H205="", INDEX($H$2:$H$2336, MODE(MATCH(IF($H$2:$H$2336&lt;&gt;"",$H$2:$H$2336), IF($H$2:$H$2336&lt;&gt;"",$H$2:$H$2336),0))), H206)</f>
        <v>yes</v>
      </c>
      <c r="K205" s="1" t="str">
        <f t="shared" si="7"/>
        <v>Diabetes</v>
      </c>
      <c r="L205" s="1" t="str">
        <f t="shared" si="6"/>
        <v>Normal</v>
      </c>
    </row>
    <row r="206" spans="1:12" x14ac:dyDescent="0.25">
      <c r="A206" t="s">
        <v>2159</v>
      </c>
      <c r="B206">
        <v>41.65</v>
      </c>
      <c r="C206">
        <v>10.73</v>
      </c>
      <c r="D206" t="s">
        <v>2371</v>
      </c>
      <c r="E206" t="s">
        <v>2370</v>
      </c>
      <c r="F206" t="s">
        <v>2370</v>
      </c>
      <c r="G206">
        <v>0</v>
      </c>
      <c r="H206" t="s">
        <v>2371</v>
      </c>
      <c r="I206" t="str">
        <f>IF(Medic_History[[#This Row],[BMI]]&gt;=30,"Obisity",IF(Medic_History[[#This Row],[BMI]]&gt;=25,"over weight",IF(Medic_History[[#This Row],[BMI]]&gt;=18.5,"Normal weight","Under weight")))</f>
        <v>Obisity</v>
      </c>
      <c r="J206" t="str" cm="1">
        <f t="array" ref="J206">IF(H206="", INDEX($H$2:$H$2336, MODE(MATCH(IF($H$2:$H$2336&lt;&gt;"",$H$2:$H$2336), IF($H$2:$H$2336&lt;&gt;"",$H$2:$H$2336),0))), H207)</f>
        <v>yes</v>
      </c>
      <c r="K206" s="1" t="str">
        <f t="shared" si="7"/>
        <v>Diabetes</v>
      </c>
      <c r="L206" s="1" t="str">
        <f t="shared" si="6"/>
        <v>Diabetes</v>
      </c>
    </row>
    <row r="207" spans="1:12" x14ac:dyDescent="0.25">
      <c r="A207" t="s">
        <v>2158</v>
      </c>
      <c r="B207">
        <v>50.79</v>
      </c>
      <c r="C207">
        <v>4.45</v>
      </c>
      <c r="D207" t="s">
        <v>2370</v>
      </c>
      <c r="E207" t="s">
        <v>2370</v>
      </c>
      <c r="F207" t="s">
        <v>2370</v>
      </c>
      <c r="G207">
        <v>1</v>
      </c>
      <c r="H207" t="s">
        <v>2371</v>
      </c>
      <c r="I207" t="str">
        <f>IF(Medic_History[[#This Row],[BMI]]&gt;=30,"Obisity",IF(Medic_History[[#This Row],[BMI]]&gt;=25,"over weight",IF(Medic_History[[#This Row],[BMI]]&gt;=18.5,"Normal weight","Under weight")))</f>
        <v>Obisity</v>
      </c>
      <c r="J207" t="str" cm="1">
        <f t="array" ref="J207">IF(H207="", INDEX($H$2:$H$2336, MODE(MATCH(IF($H$2:$H$2336&lt;&gt;"",$H$2:$H$2336), IF($H$2:$H$2336&lt;&gt;"",$H$2:$H$2336),0))), H208)</f>
        <v>yes</v>
      </c>
      <c r="K207" s="1" t="str">
        <f t="shared" si="7"/>
        <v>Diabetes</v>
      </c>
      <c r="L207" s="1" t="str">
        <f t="shared" si="6"/>
        <v>Normal</v>
      </c>
    </row>
    <row r="208" spans="1:12" x14ac:dyDescent="0.25">
      <c r="A208" t="s">
        <v>2157</v>
      </c>
      <c r="B208">
        <v>35.43</v>
      </c>
      <c r="C208">
        <v>5.25</v>
      </c>
      <c r="D208" t="s">
        <v>2371</v>
      </c>
      <c r="E208" t="s">
        <v>2370</v>
      </c>
      <c r="F208" t="s">
        <v>2370</v>
      </c>
      <c r="G208">
        <v>0</v>
      </c>
      <c r="H208" t="s">
        <v>2371</v>
      </c>
      <c r="I208" t="str">
        <f>IF(Medic_History[[#This Row],[BMI]]&gt;=30,"Obisity",IF(Medic_History[[#This Row],[BMI]]&gt;=25,"over weight",IF(Medic_History[[#This Row],[BMI]]&gt;=18.5,"Normal weight","Under weight")))</f>
        <v>Obisity</v>
      </c>
      <c r="J208" t="str" cm="1">
        <f t="array" ref="J208">IF(H208="", INDEX($H$2:$H$2336, MODE(MATCH(IF($H$2:$H$2336&lt;&gt;"",$H$2:$H$2336), IF($H$2:$H$2336&lt;&gt;"",$H$2:$H$2336),0))), H209)</f>
        <v>yes</v>
      </c>
      <c r="K208" s="1" t="str">
        <f t="shared" si="7"/>
        <v>Diabetes</v>
      </c>
      <c r="L208" s="1" t="str">
        <f t="shared" si="6"/>
        <v>Normal</v>
      </c>
    </row>
    <row r="209" spans="1:12" x14ac:dyDescent="0.25">
      <c r="A209" t="s">
        <v>2156</v>
      </c>
      <c r="B209">
        <v>35.25</v>
      </c>
      <c r="C209">
        <v>9.51</v>
      </c>
      <c r="D209" t="s">
        <v>2370</v>
      </c>
      <c r="E209" t="s">
        <v>2370</v>
      </c>
      <c r="F209" t="s">
        <v>2370</v>
      </c>
      <c r="G209">
        <v>0</v>
      </c>
      <c r="H209" t="s">
        <v>2371</v>
      </c>
      <c r="I209" t="str">
        <f>IF(Medic_History[[#This Row],[BMI]]&gt;=30,"Obisity",IF(Medic_History[[#This Row],[BMI]]&gt;=25,"over weight",IF(Medic_History[[#This Row],[BMI]]&gt;=18.5,"Normal weight","Under weight")))</f>
        <v>Obisity</v>
      </c>
      <c r="J209" t="str" cm="1">
        <f t="array" ref="J209">IF(H209="", INDEX($H$2:$H$2336, MODE(MATCH(IF($H$2:$H$2336&lt;&gt;"",$H$2:$H$2336), IF($H$2:$H$2336&lt;&gt;"",$H$2:$H$2336),0))), H210)</f>
        <v>yes</v>
      </c>
      <c r="K209" s="1" t="str">
        <f t="shared" si="7"/>
        <v>Diabetes</v>
      </c>
      <c r="L209" s="1" t="str">
        <f t="shared" si="6"/>
        <v>Diabetes</v>
      </c>
    </row>
    <row r="210" spans="1:12" x14ac:dyDescent="0.25">
      <c r="A210" t="s">
        <v>2155</v>
      </c>
      <c r="B210">
        <v>36.85</v>
      </c>
      <c r="C210">
        <v>11.12</v>
      </c>
      <c r="D210" t="s">
        <v>2370</v>
      </c>
      <c r="E210" t="s">
        <v>2370</v>
      </c>
      <c r="F210" t="s">
        <v>2370</v>
      </c>
      <c r="G210">
        <v>0</v>
      </c>
      <c r="H210" t="s">
        <v>2371</v>
      </c>
      <c r="I210" t="str">
        <f>IF(Medic_History[[#This Row],[BMI]]&gt;=30,"Obisity",IF(Medic_History[[#This Row],[BMI]]&gt;=25,"over weight",IF(Medic_History[[#This Row],[BMI]]&gt;=18.5,"Normal weight","Under weight")))</f>
        <v>Obisity</v>
      </c>
      <c r="J210" t="str" cm="1">
        <f t="array" ref="J210">IF(H210="", INDEX($H$2:$H$2336, MODE(MATCH(IF($H$2:$H$2336&lt;&gt;"",$H$2:$H$2336), IF($H$2:$H$2336&lt;&gt;"",$H$2:$H$2336),0))), H211)</f>
        <v>yes</v>
      </c>
      <c r="K210" s="1" t="str">
        <f t="shared" si="7"/>
        <v>Diabetes</v>
      </c>
      <c r="L210" s="1" t="str">
        <f t="shared" si="6"/>
        <v>Diabetes</v>
      </c>
    </row>
    <row r="211" spans="1:12" x14ac:dyDescent="0.25">
      <c r="A211" t="s">
        <v>2154</v>
      </c>
      <c r="B211">
        <v>31.02</v>
      </c>
      <c r="C211">
        <v>4.5599999999999996</v>
      </c>
      <c r="D211" t="s">
        <v>2370</v>
      </c>
      <c r="E211" t="s">
        <v>2371</v>
      </c>
      <c r="F211" t="s">
        <v>2370</v>
      </c>
      <c r="G211">
        <v>1</v>
      </c>
      <c r="H211" t="s">
        <v>2371</v>
      </c>
      <c r="I211" t="str">
        <f>IF(Medic_History[[#This Row],[BMI]]&gt;=30,"Obisity",IF(Medic_History[[#This Row],[BMI]]&gt;=25,"over weight",IF(Medic_History[[#This Row],[BMI]]&gt;=18.5,"Normal weight","Under weight")))</f>
        <v>Obisity</v>
      </c>
      <c r="J211" t="str" cm="1">
        <f t="array" ref="J211">IF(H211="", INDEX($H$2:$H$2336, MODE(MATCH(IF($H$2:$H$2336&lt;&gt;"",$H$2:$H$2336), IF($H$2:$H$2336&lt;&gt;"",$H$2:$H$2336),0))), H212)</f>
        <v>yes</v>
      </c>
      <c r="K211" s="1" t="str">
        <f t="shared" si="7"/>
        <v>Diabetes</v>
      </c>
      <c r="L211" s="1" t="str">
        <f t="shared" si="6"/>
        <v>Normal</v>
      </c>
    </row>
    <row r="212" spans="1:12" x14ac:dyDescent="0.25">
      <c r="A212" t="s">
        <v>2153</v>
      </c>
      <c r="B212">
        <v>35.6</v>
      </c>
      <c r="C212">
        <v>4.0199999999999996</v>
      </c>
      <c r="D212" t="s">
        <v>2371</v>
      </c>
      <c r="E212" t="s">
        <v>2371</v>
      </c>
      <c r="F212" t="s">
        <v>2370</v>
      </c>
      <c r="G212">
        <v>2</v>
      </c>
      <c r="H212" t="s">
        <v>2371</v>
      </c>
      <c r="I212" t="str">
        <f>IF(Medic_History[[#This Row],[BMI]]&gt;=30,"Obisity",IF(Medic_History[[#This Row],[BMI]]&gt;=25,"over weight",IF(Medic_History[[#This Row],[BMI]]&gt;=18.5,"Normal weight","Under weight")))</f>
        <v>Obisity</v>
      </c>
      <c r="J212" t="str" cm="1">
        <f t="array" ref="J212">IF(H212="", INDEX($H$2:$H$2336, MODE(MATCH(IF($H$2:$H$2336&lt;&gt;"",$H$2:$H$2336), IF($H$2:$H$2336&lt;&gt;"",$H$2:$H$2336),0))), H213)</f>
        <v>yes</v>
      </c>
      <c r="K212" s="1" t="str">
        <f t="shared" si="7"/>
        <v>Diabetes</v>
      </c>
      <c r="L212" s="1" t="str">
        <f t="shared" si="6"/>
        <v>Normal</v>
      </c>
    </row>
    <row r="213" spans="1:12" x14ac:dyDescent="0.25">
      <c r="A213" t="s">
        <v>2152</v>
      </c>
      <c r="B213">
        <v>34.39</v>
      </c>
      <c r="C213">
        <v>8.7200000000000006</v>
      </c>
      <c r="D213" t="s">
        <v>2370</v>
      </c>
      <c r="E213" t="s">
        <v>2370</v>
      </c>
      <c r="F213" t="s">
        <v>2370</v>
      </c>
      <c r="G213">
        <v>0</v>
      </c>
      <c r="H213" t="s">
        <v>2371</v>
      </c>
      <c r="I213" t="str">
        <f>IF(Medic_History[[#This Row],[BMI]]&gt;=30,"Obisity",IF(Medic_History[[#This Row],[BMI]]&gt;=25,"over weight",IF(Medic_History[[#This Row],[BMI]]&gt;=18.5,"Normal weight","Under weight")))</f>
        <v>Obisity</v>
      </c>
      <c r="J213" t="str" cm="1">
        <f t="array" ref="J213">IF(H213="", INDEX($H$2:$H$2336, MODE(MATCH(IF($H$2:$H$2336&lt;&gt;"",$H$2:$H$2336), IF($H$2:$H$2336&lt;&gt;"",$H$2:$H$2336),0))), H214)</f>
        <v>yes</v>
      </c>
      <c r="K213" s="1" t="str">
        <f t="shared" si="7"/>
        <v>Diabetes</v>
      </c>
      <c r="L213" s="1" t="str">
        <f t="shared" si="6"/>
        <v>Diabetes</v>
      </c>
    </row>
    <row r="214" spans="1:12" x14ac:dyDescent="0.25">
      <c r="A214" t="s">
        <v>2151</v>
      </c>
      <c r="B214">
        <v>29.06</v>
      </c>
      <c r="C214">
        <v>6.25</v>
      </c>
      <c r="D214" t="s">
        <v>2371</v>
      </c>
      <c r="E214" t="s">
        <v>2370</v>
      </c>
      <c r="F214" t="s">
        <v>2370</v>
      </c>
      <c r="G214">
        <v>1</v>
      </c>
      <c r="H214" t="s">
        <v>2371</v>
      </c>
      <c r="I214" t="str">
        <f>IF(Medic_History[[#This Row],[BMI]]&gt;=30,"Obisity",IF(Medic_History[[#This Row],[BMI]]&gt;=25,"over weight",IF(Medic_History[[#This Row],[BMI]]&gt;=18.5,"Normal weight","Under weight")))</f>
        <v>over weight</v>
      </c>
      <c r="J214" t="str" cm="1">
        <f t="array" ref="J214">IF(H214="", INDEX($H$2:$H$2336, MODE(MATCH(IF($H$2:$H$2336&lt;&gt;"",$H$2:$H$2336), IF($H$2:$H$2336&lt;&gt;"",$H$2:$H$2336),0))), H215)</f>
        <v>yes</v>
      </c>
      <c r="K214" s="1" t="str">
        <f t="shared" si="7"/>
        <v>Diabetes</v>
      </c>
      <c r="L214" s="1" t="str">
        <f t="shared" si="6"/>
        <v>Diabetes</v>
      </c>
    </row>
    <row r="215" spans="1:12" x14ac:dyDescent="0.25">
      <c r="A215" t="s">
        <v>2150</v>
      </c>
      <c r="B215">
        <v>35.799999999999997</v>
      </c>
      <c r="C215">
        <v>7.32</v>
      </c>
      <c r="D215" t="s">
        <v>2370</v>
      </c>
      <c r="E215" t="s">
        <v>2370</v>
      </c>
      <c r="F215" t="s">
        <v>2370</v>
      </c>
      <c r="G215">
        <v>2</v>
      </c>
      <c r="H215" t="s">
        <v>2371</v>
      </c>
      <c r="I215" t="str">
        <f>IF(Medic_History[[#This Row],[BMI]]&gt;=30,"Obisity",IF(Medic_History[[#This Row],[BMI]]&gt;=25,"over weight",IF(Medic_History[[#This Row],[BMI]]&gt;=18.5,"Normal weight","Under weight")))</f>
        <v>Obisity</v>
      </c>
      <c r="J215" t="str" cm="1">
        <f t="array" ref="J215">IF(H215="", INDEX($H$2:$H$2336, MODE(MATCH(IF($H$2:$H$2336&lt;&gt;"",$H$2:$H$2336), IF($H$2:$H$2336&lt;&gt;"",$H$2:$H$2336),0))), H216)</f>
        <v>yes</v>
      </c>
      <c r="K215" s="1" t="str">
        <f t="shared" si="7"/>
        <v>Diabetes</v>
      </c>
      <c r="L215" s="1" t="str">
        <f t="shared" si="6"/>
        <v>Diabetes</v>
      </c>
    </row>
    <row r="216" spans="1:12" x14ac:dyDescent="0.25">
      <c r="A216" t="s">
        <v>2149</v>
      </c>
      <c r="B216">
        <v>49.8</v>
      </c>
      <c r="C216">
        <v>4.24</v>
      </c>
      <c r="D216" t="s">
        <v>2370</v>
      </c>
      <c r="E216" t="s">
        <v>2370</v>
      </c>
      <c r="F216" t="s">
        <v>2370</v>
      </c>
      <c r="G216">
        <v>1</v>
      </c>
      <c r="H216" t="s">
        <v>2371</v>
      </c>
      <c r="I216" t="str">
        <f>IF(Medic_History[[#This Row],[BMI]]&gt;=30,"Obisity",IF(Medic_History[[#This Row],[BMI]]&gt;=25,"over weight",IF(Medic_History[[#This Row],[BMI]]&gt;=18.5,"Normal weight","Under weight")))</f>
        <v>Obisity</v>
      </c>
      <c r="J216" t="str" cm="1">
        <f t="array" ref="J216">IF(H216="", INDEX($H$2:$H$2336, MODE(MATCH(IF($H$2:$H$2336&lt;&gt;"",$H$2:$H$2336), IF($H$2:$H$2336&lt;&gt;"",$H$2:$H$2336),0))), H217)</f>
        <v>yes</v>
      </c>
      <c r="K216" s="1" t="str">
        <f t="shared" si="7"/>
        <v>Diabetes</v>
      </c>
      <c r="L216" s="1" t="str">
        <f t="shared" si="6"/>
        <v>Normal</v>
      </c>
    </row>
    <row r="217" spans="1:12" x14ac:dyDescent="0.25">
      <c r="A217" t="s">
        <v>2148</v>
      </c>
      <c r="B217">
        <v>35.71</v>
      </c>
      <c r="C217">
        <v>6.84</v>
      </c>
      <c r="D217" t="s">
        <v>2370</v>
      </c>
      <c r="E217" t="s">
        <v>2370</v>
      </c>
      <c r="F217" t="s">
        <v>2370</v>
      </c>
      <c r="G217">
        <v>2</v>
      </c>
      <c r="H217" t="s">
        <v>2371</v>
      </c>
      <c r="I217" t="str">
        <f>IF(Medic_History[[#This Row],[BMI]]&gt;=30,"Obisity",IF(Medic_History[[#This Row],[BMI]]&gt;=25,"over weight",IF(Medic_History[[#This Row],[BMI]]&gt;=18.5,"Normal weight","Under weight")))</f>
        <v>Obisity</v>
      </c>
      <c r="J217" t="str" cm="1">
        <f t="array" ref="J217">IF(H217="", INDEX($H$2:$H$2336, MODE(MATCH(IF($H$2:$H$2336&lt;&gt;"",$H$2:$H$2336), IF($H$2:$H$2336&lt;&gt;"",$H$2:$H$2336),0))), H218)</f>
        <v>yes</v>
      </c>
      <c r="K217" s="1" t="str">
        <f t="shared" si="7"/>
        <v>Diabetes</v>
      </c>
      <c r="L217" s="1" t="str">
        <f t="shared" si="6"/>
        <v>Diabetes</v>
      </c>
    </row>
    <row r="218" spans="1:12" x14ac:dyDescent="0.25">
      <c r="A218" t="s">
        <v>2147</v>
      </c>
      <c r="B218">
        <v>30.8</v>
      </c>
      <c r="C218">
        <v>5.23</v>
      </c>
      <c r="D218" t="s">
        <v>2371</v>
      </c>
      <c r="E218" t="s">
        <v>2370</v>
      </c>
      <c r="F218" t="s">
        <v>2370</v>
      </c>
      <c r="G218">
        <v>1</v>
      </c>
      <c r="H218" t="s">
        <v>2371</v>
      </c>
      <c r="I218" t="str">
        <f>IF(Medic_History[[#This Row],[BMI]]&gt;=30,"Obisity",IF(Medic_History[[#This Row],[BMI]]&gt;=25,"over weight",IF(Medic_History[[#This Row],[BMI]]&gt;=18.5,"Normal weight","Under weight")))</f>
        <v>Obisity</v>
      </c>
      <c r="J218" t="str" cm="1">
        <f t="array" ref="J218">IF(H218="", INDEX($H$2:$H$2336, MODE(MATCH(IF($H$2:$H$2336&lt;&gt;"",$H$2:$H$2336), IF($H$2:$H$2336&lt;&gt;"",$H$2:$H$2336),0))), H219)</f>
        <v>yes</v>
      </c>
      <c r="K218" s="1" t="str">
        <f t="shared" si="7"/>
        <v>Diabetes</v>
      </c>
      <c r="L218" s="1" t="str">
        <f t="shared" si="6"/>
        <v>Normal</v>
      </c>
    </row>
    <row r="219" spans="1:12" x14ac:dyDescent="0.25">
      <c r="A219" t="s">
        <v>2146</v>
      </c>
      <c r="B219">
        <v>33.69</v>
      </c>
      <c r="C219">
        <v>9.68</v>
      </c>
      <c r="D219" t="s">
        <v>2370</v>
      </c>
      <c r="E219" t="s">
        <v>2370</v>
      </c>
      <c r="F219" t="s">
        <v>2370</v>
      </c>
      <c r="G219">
        <v>0</v>
      </c>
      <c r="H219" t="s">
        <v>2371</v>
      </c>
      <c r="I219" t="str">
        <f>IF(Medic_History[[#This Row],[BMI]]&gt;=30,"Obisity",IF(Medic_History[[#This Row],[BMI]]&gt;=25,"over weight",IF(Medic_History[[#This Row],[BMI]]&gt;=18.5,"Normal weight","Under weight")))</f>
        <v>Obisity</v>
      </c>
      <c r="J219" t="str" cm="1">
        <f t="array" ref="J219">IF(H219="", INDEX($H$2:$H$2336, MODE(MATCH(IF($H$2:$H$2336&lt;&gt;"",$H$2:$H$2336), IF($H$2:$H$2336&lt;&gt;"",$H$2:$H$2336),0))), H220)</f>
        <v>yes</v>
      </c>
      <c r="K219" s="1" t="str">
        <f t="shared" si="7"/>
        <v>Diabetes</v>
      </c>
      <c r="L219" s="1" t="str">
        <f t="shared" si="6"/>
        <v>Diabetes</v>
      </c>
    </row>
    <row r="220" spans="1:12" x14ac:dyDescent="0.25">
      <c r="A220" t="s">
        <v>2145</v>
      </c>
      <c r="B220">
        <v>42.27</v>
      </c>
      <c r="C220">
        <v>6.05</v>
      </c>
      <c r="D220" t="s">
        <v>2371</v>
      </c>
      <c r="E220" t="s">
        <v>2370</v>
      </c>
      <c r="F220" t="s">
        <v>2370</v>
      </c>
      <c r="G220">
        <v>1</v>
      </c>
      <c r="H220" t="s">
        <v>2371</v>
      </c>
      <c r="I220" t="str">
        <f>IF(Medic_History[[#This Row],[BMI]]&gt;=30,"Obisity",IF(Medic_History[[#This Row],[BMI]]&gt;=25,"over weight",IF(Medic_History[[#This Row],[BMI]]&gt;=18.5,"Normal weight","Under weight")))</f>
        <v>Obisity</v>
      </c>
      <c r="J220" t="str" cm="1">
        <f t="array" ref="J220">IF(H220="", INDEX($H$2:$H$2336, MODE(MATCH(IF($H$2:$H$2336&lt;&gt;"",$H$2:$H$2336), IF($H$2:$H$2336&lt;&gt;"",$H$2:$H$2336),0))), H221)</f>
        <v>yes</v>
      </c>
      <c r="K220" s="1" t="str">
        <f t="shared" si="7"/>
        <v>Diabetes</v>
      </c>
      <c r="L220" s="1" t="str">
        <f t="shared" si="6"/>
        <v>prediabetes</v>
      </c>
    </row>
    <row r="221" spans="1:12" x14ac:dyDescent="0.25">
      <c r="A221" t="s">
        <v>2144</v>
      </c>
      <c r="B221">
        <v>53.25</v>
      </c>
      <c r="C221">
        <v>6.11</v>
      </c>
      <c r="D221" t="s">
        <v>2371</v>
      </c>
      <c r="E221" t="s">
        <v>2370</v>
      </c>
      <c r="F221" t="s">
        <v>2372</v>
      </c>
      <c r="G221">
        <v>1</v>
      </c>
      <c r="H221" t="s">
        <v>2371</v>
      </c>
      <c r="I221" t="str">
        <f>IF(Medic_History[[#This Row],[BMI]]&gt;=30,"Obisity",IF(Medic_History[[#This Row],[BMI]]&gt;=25,"over weight",IF(Medic_History[[#This Row],[BMI]]&gt;=18.5,"Normal weight","Under weight")))</f>
        <v>Obisity</v>
      </c>
      <c r="J221" t="str" cm="1">
        <f t="array" ref="J221">IF(H221="", INDEX($H$2:$H$2336, MODE(MATCH(IF($H$2:$H$2336&lt;&gt;"",$H$2:$H$2336), IF($H$2:$H$2336&lt;&gt;"",$H$2:$H$2336),0))), H222)</f>
        <v>No</v>
      </c>
      <c r="K221" s="1" t="str">
        <f t="shared" si="7"/>
        <v>Diabetes</v>
      </c>
      <c r="L221" s="1" t="str">
        <f t="shared" si="6"/>
        <v>prediabetes</v>
      </c>
    </row>
    <row r="222" spans="1:12" x14ac:dyDescent="0.25">
      <c r="A222" t="s">
        <v>2143</v>
      </c>
      <c r="B222">
        <v>26.8</v>
      </c>
      <c r="C222">
        <v>10.93</v>
      </c>
      <c r="D222" t="s">
        <v>2371</v>
      </c>
      <c r="E222" t="s">
        <v>2370</v>
      </c>
      <c r="F222" t="s">
        <v>2370</v>
      </c>
      <c r="G222">
        <v>0</v>
      </c>
      <c r="H222" t="s">
        <v>2370</v>
      </c>
      <c r="I222" t="str">
        <f>IF(Medic_History[[#This Row],[BMI]]&gt;=30,"Obisity",IF(Medic_History[[#This Row],[BMI]]&gt;=25,"over weight",IF(Medic_History[[#This Row],[BMI]]&gt;=18.5,"Normal weight","Under weight")))</f>
        <v>over weight</v>
      </c>
      <c r="J222" t="str" cm="1">
        <f t="array" ref="J222">IF(H222="", INDEX($H$2:$H$2336, MODE(MATCH(IF($H$2:$H$2336&lt;&gt;"",$H$2:$H$2336), IF($H$2:$H$2336&lt;&gt;"",$H$2:$H$2336),0))), H223)</f>
        <v>yes</v>
      </c>
      <c r="K222" s="1" t="str">
        <f t="shared" si="7"/>
        <v>Diabetes</v>
      </c>
      <c r="L222" s="1" t="str">
        <f t="shared" si="6"/>
        <v>Diabetes</v>
      </c>
    </row>
    <row r="223" spans="1:12" x14ac:dyDescent="0.25">
      <c r="A223" t="s">
        <v>2142</v>
      </c>
      <c r="B223">
        <v>28.5</v>
      </c>
      <c r="C223">
        <v>5.12</v>
      </c>
      <c r="D223" t="s">
        <v>2370</v>
      </c>
      <c r="E223" t="s">
        <v>2370</v>
      </c>
      <c r="F223" t="s">
        <v>2370</v>
      </c>
      <c r="G223">
        <v>1</v>
      </c>
      <c r="H223" t="s">
        <v>2371</v>
      </c>
      <c r="I223" t="str">
        <f>IF(Medic_History[[#This Row],[BMI]]&gt;=30,"Obisity",IF(Medic_History[[#This Row],[BMI]]&gt;=25,"over weight",IF(Medic_History[[#This Row],[BMI]]&gt;=18.5,"Normal weight","Under weight")))</f>
        <v>over weight</v>
      </c>
      <c r="J223" t="str" cm="1">
        <f t="array" ref="J223">IF(H223="", INDEX($H$2:$H$2336, MODE(MATCH(IF($H$2:$H$2336&lt;&gt;"",$H$2:$H$2336), IF($H$2:$H$2336&lt;&gt;"",$H$2:$H$2336),0))), H224)</f>
        <v>yes</v>
      </c>
      <c r="K223" s="1" t="str">
        <f t="shared" si="7"/>
        <v>Diabetes</v>
      </c>
      <c r="L223" s="1" t="str">
        <f t="shared" si="6"/>
        <v>Normal</v>
      </c>
    </row>
    <row r="224" spans="1:12" x14ac:dyDescent="0.25">
      <c r="A224" t="s">
        <v>2141</v>
      </c>
      <c r="B224">
        <v>22.895</v>
      </c>
      <c r="C224">
        <v>5.72</v>
      </c>
      <c r="D224" t="s">
        <v>2370</v>
      </c>
      <c r="E224" t="s">
        <v>2370</v>
      </c>
      <c r="F224" t="s">
        <v>2370</v>
      </c>
      <c r="G224">
        <v>0</v>
      </c>
      <c r="H224" t="s">
        <v>2371</v>
      </c>
      <c r="I224" t="str">
        <f>IF(Medic_History[[#This Row],[BMI]]&gt;=30,"Obisity",IF(Medic_History[[#This Row],[BMI]]&gt;=25,"over weight",IF(Medic_History[[#This Row],[BMI]]&gt;=18.5,"Normal weight","Under weight")))</f>
        <v>Normal weight</v>
      </c>
      <c r="J224" t="str" cm="1">
        <f t="array" ref="J224">IF(H224="", INDEX($H$2:$H$2336, MODE(MATCH(IF($H$2:$H$2336&lt;&gt;"",$H$2:$H$2336), IF($H$2:$H$2336&lt;&gt;"",$H$2:$H$2336),0))), H225)</f>
        <v>yes</v>
      </c>
      <c r="K224" s="1" t="str">
        <f t="shared" si="7"/>
        <v>Diabetes</v>
      </c>
      <c r="L224" s="1" t="str">
        <f t="shared" si="6"/>
        <v>prediabetes</v>
      </c>
    </row>
    <row r="225" spans="1:12" x14ac:dyDescent="0.25">
      <c r="A225" t="s">
        <v>2140</v>
      </c>
      <c r="B225">
        <v>34.06</v>
      </c>
      <c r="C225">
        <v>11.83</v>
      </c>
      <c r="D225" t="s">
        <v>2371</v>
      </c>
      <c r="E225" t="s">
        <v>2370</v>
      </c>
      <c r="F225" t="s">
        <v>2370</v>
      </c>
      <c r="G225">
        <v>1</v>
      </c>
      <c r="H225" t="s">
        <v>2371</v>
      </c>
      <c r="I225" t="str">
        <f>IF(Medic_History[[#This Row],[BMI]]&gt;=30,"Obisity",IF(Medic_History[[#This Row],[BMI]]&gt;=25,"over weight",IF(Medic_History[[#This Row],[BMI]]&gt;=18.5,"Normal weight","Under weight")))</f>
        <v>Obisity</v>
      </c>
      <c r="J225" t="str" cm="1">
        <f t="array" ref="J225">IF(H225="", INDEX($H$2:$H$2336, MODE(MATCH(IF($H$2:$H$2336&lt;&gt;"",$H$2:$H$2336), IF($H$2:$H$2336&lt;&gt;"",$H$2:$H$2336),0))), H226)</f>
        <v>yes</v>
      </c>
      <c r="K225" s="1" t="str">
        <f t="shared" si="7"/>
        <v>Diabetes</v>
      </c>
      <c r="L225" s="1" t="str">
        <f t="shared" si="6"/>
        <v>Diabetes</v>
      </c>
    </row>
    <row r="226" spans="1:12" x14ac:dyDescent="0.25">
      <c r="A226" t="s">
        <v>2139</v>
      </c>
      <c r="B226">
        <v>36.409999999999997</v>
      </c>
      <c r="C226">
        <v>4.55</v>
      </c>
      <c r="D226" t="s">
        <v>2370</v>
      </c>
      <c r="E226" t="s">
        <v>2370</v>
      </c>
      <c r="F226" t="s">
        <v>2370</v>
      </c>
      <c r="G226">
        <v>0</v>
      </c>
      <c r="H226" t="s">
        <v>2371</v>
      </c>
      <c r="I226" t="str">
        <f>IF(Medic_History[[#This Row],[BMI]]&gt;=30,"Obisity",IF(Medic_History[[#This Row],[BMI]]&gt;=25,"over weight",IF(Medic_History[[#This Row],[BMI]]&gt;=18.5,"Normal weight","Under weight")))</f>
        <v>Obisity</v>
      </c>
      <c r="J226" t="str" cm="1">
        <f t="array" ref="J226">IF(H226="", INDEX($H$2:$H$2336, MODE(MATCH(IF($H$2:$H$2336&lt;&gt;"",$H$2:$H$2336), IF($H$2:$H$2336&lt;&gt;"",$H$2:$H$2336),0))), H227)</f>
        <v>yes</v>
      </c>
      <c r="K226" s="1" t="str">
        <f t="shared" si="7"/>
        <v>Diabetes</v>
      </c>
      <c r="L226" s="1" t="str">
        <f t="shared" si="6"/>
        <v>Normal</v>
      </c>
    </row>
    <row r="227" spans="1:12" x14ac:dyDescent="0.25">
      <c r="A227" t="s">
        <v>2138</v>
      </c>
      <c r="B227">
        <v>52.3</v>
      </c>
      <c r="C227">
        <v>4.87</v>
      </c>
      <c r="D227" t="s">
        <v>2371</v>
      </c>
      <c r="E227" t="s">
        <v>2370</v>
      </c>
      <c r="F227" t="s">
        <v>2372</v>
      </c>
      <c r="G227">
        <v>1</v>
      </c>
      <c r="H227" t="s">
        <v>2371</v>
      </c>
      <c r="I227" t="str">
        <f>IF(Medic_History[[#This Row],[BMI]]&gt;=30,"Obisity",IF(Medic_History[[#This Row],[BMI]]&gt;=25,"over weight",IF(Medic_History[[#This Row],[BMI]]&gt;=18.5,"Normal weight","Under weight")))</f>
        <v>Obisity</v>
      </c>
      <c r="J227" t="str" cm="1">
        <f t="array" ref="J227">IF(H227="", INDEX($H$2:$H$2336, MODE(MATCH(IF($H$2:$H$2336&lt;&gt;"",$H$2:$H$2336), IF($H$2:$H$2336&lt;&gt;"",$H$2:$H$2336),0))), H228)</f>
        <v>yes</v>
      </c>
      <c r="K227" s="1" t="str">
        <f t="shared" si="7"/>
        <v>Diabetes</v>
      </c>
      <c r="L227" s="1" t="str">
        <f t="shared" si="6"/>
        <v>Normal</v>
      </c>
    </row>
    <row r="228" spans="1:12" x14ac:dyDescent="0.25">
      <c r="A228" t="s">
        <v>2137</v>
      </c>
      <c r="B228">
        <v>52.66</v>
      </c>
      <c r="C228">
        <v>4.45</v>
      </c>
      <c r="D228" t="s">
        <v>2370</v>
      </c>
      <c r="E228" t="s">
        <v>2370</v>
      </c>
      <c r="F228" t="s">
        <v>2370</v>
      </c>
      <c r="G228">
        <v>1</v>
      </c>
      <c r="H228" t="s">
        <v>2371</v>
      </c>
      <c r="I228" t="str">
        <f>IF(Medic_History[[#This Row],[BMI]]&gt;=30,"Obisity",IF(Medic_History[[#This Row],[BMI]]&gt;=25,"over weight",IF(Medic_History[[#This Row],[BMI]]&gt;=18.5,"Normal weight","Under weight")))</f>
        <v>Obisity</v>
      </c>
      <c r="J228" t="str" cm="1">
        <f t="array" ref="J228">IF(H228="", INDEX($H$2:$H$2336, MODE(MATCH(IF($H$2:$H$2336&lt;&gt;"",$H$2:$H$2336), IF($H$2:$H$2336&lt;&gt;"",$H$2:$H$2336),0))), H229)</f>
        <v>yes</v>
      </c>
      <c r="K228" s="1" t="str">
        <f t="shared" si="7"/>
        <v>Diabetes</v>
      </c>
      <c r="L228" s="1" t="str">
        <f t="shared" si="6"/>
        <v>Normal</v>
      </c>
    </row>
    <row r="229" spans="1:12" x14ac:dyDescent="0.25">
      <c r="A229" t="s">
        <v>2136</v>
      </c>
      <c r="B229">
        <v>29.57</v>
      </c>
      <c r="C229">
        <v>9.42</v>
      </c>
      <c r="D229" t="s">
        <v>2371</v>
      </c>
      <c r="E229" t="s">
        <v>2370</v>
      </c>
      <c r="F229" t="s">
        <v>2370</v>
      </c>
      <c r="G229">
        <v>0</v>
      </c>
      <c r="H229" t="s">
        <v>2371</v>
      </c>
      <c r="I229" t="str">
        <f>IF(Medic_History[[#This Row],[BMI]]&gt;=30,"Obisity",IF(Medic_History[[#This Row],[BMI]]&gt;=25,"over weight",IF(Medic_History[[#This Row],[BMI]]&gt;=18.5,"Normal weight","Under weight")))</f>
        <v>over weight</v>
      </c>
      <c r="J229" t="str" cm="1">
        <f t="array" ref="J229">IF(H229="", INDEX($H$2:$H$2336, MODE(MATCH(IF($H$2:$H$2336&lt;&gt;"",$H$2:$H$2336), IF($H$2:$H$2336&lt;&gt;"",$H$2:$H$2336),0))), H230)</f>
        <v>yes</v>
      </c>
      <c r="K229" s="1" t="str">
        <f t="shared" si="7"/>
        <v>Diabetes</v>
      </c>
      <c r="L229" s="1" t="str">
        <f t="shared" si="6"/>
        <v>Diabetes</v>
      </c>
    </row>
    <row r="230" spans="1:12" x14ac:dyDescent="0.25">
      <c r="A230" t="s">
        <v>2135</v>
      </c>
      <c r="B230">
        <v>36.99</v>
      </c>
      <c r="C230">
        <v>5.37</v>
      </c>
      <c r="D230" t="s">
        <v>2371</v>
      </c>
      <c r="E230" t="s">
        <v>2370</v>
      </c>
      <c r="F230" t="s">
        <v>2372</v>
      </c>
      <c r="G230">
        <v>1</v>
      </c>
      <c r="H230" t="s">
        <v>2371</v>
      </c>
      <c r="I230" t="str">
        <f>IF(Medic_History[[#This Row],[BMI]]&gt;=30,"Obisity",IF(Medic_History[[#This Row],[BMI]]&gt;=25,"over weight",IF(Medic_History[[#This Row],[BMI]]&gt;=18.5,"Normal weight","Under weight")))</f>
        <v>Obisity</v>
      </c>
      <c r="J230" t="str" cm="1">
        <f t="array" ref="J230">IF(H230="", INDEX($H$2:$H$2336, MODE(MATCH(IF($H$2:$H$2336&lt;&gt;"",$H$2:$H$2336), IF($H$2:$H$2336&lt;&gt;"",$H$2:$H$2336),0))), H231)</f>
        <v>yes</v>
      </c>
      <c r="K230" s="1" t="str">
        <f t="shared" si="7"/>
        <v>Diabetes</v>
      </c>
      <c r="L230" s="1" t="str">
        <f t="shared" si="6"/>
        <v>Normal</v>
      </c>
    </row>
    <row r="231" spans="1:12" x14ac:dyDescent="0.25">
      <c r="A231" t="s">
        <v>2134</v>
      </c>
      <c r="B231">
        <v>31.4</v>
      </c>
      <c r="C231">
        <v>4.5999999999999996</v>
      </c>
      <c r="D231" t="s">
        <v>2371</v>
      </c>
      <c r="E231" t="s">
        <v>2370</v>
      </c>
      <c r="F231" t="s">
        <v>2370</v>
      </c>
      <c r="G231">
        <v>1</v>
      </c>
      <c r="H231" t="s">
        <v>2371</v>
      </c>
      <c r="I231" t="str">
        <f>IF(Medic_History[[#This Row],[BMI]]&gt;=30,"Obisity",IF(Medic_History[[#This Row],[BMI]]&gt;=25,"over weight",IF(Medic_History[[#This Row],[BMI]]&gt;=18.5,"Normal weight","Under weight")))</f>
        <v>Obisity</v>
      </c>
      <c r="J231" t="str" cm="1">
        <f t="array" ref="J231">IF(H231="", INDEX($H$2:$H$2336, MODE(MATCH(IF($H$2:$H$2336&lt;&gt;"",$H$2:$H$2336), IF($H$2:$H$2336&lt;&gt;"",$H$2:$H$2336),0))), H232)</f>
        <v>yes</v>
      </c>
      <c r="K231" s="1" t="str">
        <f t="shared" si="7"/>
        <v>Diabetes</v>
      </c>
      <c r="L231" s="1" t="str">
        <f t="shared" si="6"/>
        <v>Normal</v>
      </c>
    </row>
    <row r="232" spans="1:12" x14ac:dyDescent="0.25">
      <c r="A232" t="s">
        <v>2133</v>
      </c>
      <c r="B232">
        <v>34.9</v>
      </c>
      <c r="C232">
        <v>6.22</v>
      </c>
      <c r="D232" t="s">
        <v>2370</v>
      </c>
      <c r="E232" t="s">
        <v>2370</v>
      </c>
      <c r="F232" t="s">
        <v>2372</v>
      </c>
      <c r="G232">
        <v>1</v>
      </c>
      <c r="H232" t="s">
        <v>2371</v>
      </c>
      <c r="I232" t="str">
        <f>IF(Medic_History[[#This Row],[BMI]]&gt;=30,"Obisity",IF(Medic_History[[#This Row],[BMI]]&gt;=25,"over weight",IF(Medic_History[[#This Row],[BMI]]&gt;=18.5,"Normal weight","Under weight")))</f>
        <v>Obisity</v>
      </c>
      <c r="J232" t="str" cm="1">
        <f t="array" ref="J232">IF(H232="", INDEX($H$2:$H$2336, MODE(MATCH(IF($H$2:$H$2336&lt;&gt;"",$H$2:$H$2336), IF($H$2:$H$2336&lt;&gt;"",$H$2:$H$2336),0))), H233)</f>
        <v>yes</v>
      </c>
      <c r="K232" s="1" t="str">
        <f t="shared" si="7"/>
        <v>Diabetes</v>
      </c>
      <c r="L232" s="1" t="str">
        <f t="shared" si="6"/>
        <v>Diabetes</v>
      </c>
    </row>
    <row r="233" spans="1:12" x14ac:dyDescent="0.25">
      <c r="A233" t="s">
        <v>2132</v>
      </c>
      <c r="B233">
        <v>31.13</v>
      </c>
      <c r="C233">
        <v>4.5199999999999996</v>
      </c>
      <c r="D233" t="s">
        <v>2371</v>
      </c>
      <c r="E233" t="s">
        <v>2370</v>
      </c>
      <c r="F233" t="s">
        <v>2370</v>
      </c>
      <c r="G233">
        <v>1</v>
      </c>
      <c r="H233" t="s">
        <v>2371</v>
      </c>
      <c r="I233" t="str">
        <f>IF(Medic_History[[#This Row],[BMI]]&gt;=30,"Obisity",IF(Medic_History[[#This Row],[BMI]]&gt;=25,"over weight",IF(Medic_History[[#This Row],[BMI]]&gt;=18.5,"Normal weight","Under weight")))</f>
        <v>Obisity</v>
      </c>
      <c r="J233" t="str" cm="1">
        <f t="array" ref="J233">IF(H233="", INDEX($H$2:$H$2336, MODE(MATCH(IF($H$2:$H$2336&lt;&gt;"",$H$2:$H$2336), IF($H$2:$H$2336&lt;&gt;"",$H$2:$H$2336),0))), H234)</f>
        <v>yes</v>
      </c>
      <c r="K233" s="1" t="str">
        <f t="shared" si="7"/>
        <v>Diabetes</v>
      </c>
      <c r="L233" s="1" t="str">
        <f t="shared" si="6"/>
        <v>Normal</v>
      </c>
    </row>
    <row r="234" spans="1:12" x14ac:dyDescent="0.25">
      <c r="A234" t="s">
        <v>2131</v>
      </c>
      <c r="B234">
        <v>34.799999999999997</v>
      </c>
      <c r="C234">
        <v>6.18</v>
      </c>
      <c r="D234" t="s">
        <v>2370</v>
      </c>
      <c r="E234" t="s">
        <v>2370</v>
      </c>
      <c r="F234" t="s">
        <v>2372</v>
      </c>
      <c r="G234">
        <v>1</v>
      </c>
      <c r="H234" t="s">
        <v>2371</v>
      </c>
      <c r="I234" t="str">
        <f>IF(Medic_History[[#This Row],[BMI]]&gt;=30,"Obisity",IF(Medic_History[[#This Row],[BMI]]&gt;=25,"over weight",IF(Medic_History[[#This Row],[BMI]]&gt;=18.5,"Normal weight","Under weight")))</f>
        <v>Obisity</v>
      </c>
      <c r="J234" t="str" cm="1">
        <f t="array" ref="J234">IF(H234="", INDEX($H$2:$H$2336, MODE(MATCH(IF($H$2:$H$2336&lt;&gt;"",$H$2:$H$2336), IF($H$2:$H$2336&lt;&gt;"",$H$2:$H$2336),0))), H235)</f>
        <v>yes</v>
      </c>
      <c r="K234" s="1" t="str">
        <f t="shared" si="7"/>
        <v>Diabetes</v>
      </c>
      <c r="L234" s="1" t="str">
        <f t="shared" si="6"/>
        <v>prediabetes</v>
      </c>
    </row>
    <row r="235" spans="1:12" x14ac:dyDescent="0.25">
      <c r="A235" t="s">
        <v>2130</v>
      </c>
      <c r="B235">
        <v>31.68</v>
      </c>
      <c r="C235">
        <v>4.4000000000000004</v>
      </c>
      <c r="D235" t="s">
        <v>2370</v>
      </c>
      <c r="E235" t="s">
        <v>2370</v>
      </c>
      <c r="F235" t="s">
        <v>2370</v>
      </c>
      <c r="G235">
        <v>0</v>
      </c>
      <c r="H235" t="s">
        <v>2371</v>
      </c>
      <c r="I235" t="str">
        <f>IF(Medic_History[[#This Row],[BMI]]&gt;=30,"Obisity",IF(Medic_History[[#This Row],[BMI]]&gt;=25,"over weight",IF(Medic_History[[#This Row],[BMI]]&gt;=18.5,"Normal weight","Under weight")))</f>
        <v>Obisity</v>
      </c>
      <c r="J235" t="str" cm="1">
        <f t="array" ref="J235">IF(H235="", INDEX($H$2:$H$2336, MODE(MATCH(IF($H$2:$H$2336&lt;&gt;"",$H$2:$H$2336), IF($H$2:$H$2336&lt;&gt;"",$H$2:$H$2336),0))), H236)</f>
        <v>yes</v>
      </c>
      <c r="K235" s="1" t="str">
        <f t="shared" si="7"/>
        <v>Diabetes</v>
      </c>
      <c r="L235" s="1" t="str">
        <f t="shared" si="6"/>
        <v>Normal</v>
      </c>
    </row>
    <row r="236" spans="1:12" x14ac:dyDescent="0.25">
      <c r="A236" t="s">
        <v>2129</v>
      </c>
      <c r="B236">
        <v>33.534999999999997</v>
      </c>
      <c r="C236">
        <v>6.23</v>
      </c>
      <c r="D236" t="s">
        <v>2370</v>
      </c>
      <c r="E236" t="s">
        <v>2371</v>
      </c>
      <c r="F236" t="s">
        <v>2370</v>
      </c>
      <c r="G236">
        <v>1</v>
      </c>
      <c r="H236" t="s">
        <v>2371</v>
      </c>
      <c r="I236" t="str">
        <f>IF(Medic_History[[#This Row],[BMI]]&gt;=30,"Obisity",IF(Medic_History[[#This Row],[BMI]]&gt;=25,"over weight",IF(Medic_History[[#This Row],[BMI]]&gt;=18.5,"Normal weight","Under weight")))</f>
        <v>Obisity</v>
      </c>
      <c r="J236" t="str" cm="1">
        <f t="array" ref="J236">IF(H236="", INDEX($H$2:$H$2336, MODE(MATCH(IF($H$2:$H$2336&lt;&gt;"",$H$2:$H$2336), IF($H$2:$H$2336&lt;&gt;"",$H$2:$H$2336),0))), H237)</f>
        <v>yes</v>
      </c>
      <c r="K236" s="1" t="str">
        <f t="shared" si="7"/>
        <v>Diabetes</v>
      </c>
      <c r="L236" s="1" t="str">
        <f t="shared" si="6"/>
        <v>Diabetes</v>
      </c>
    </row>
    <row r="237" spans="1:12" x14ac:dyDescent="0.25">
      <c r="A237" t="s">
        <v>2128</v>
      </c>
      <c r="B237">
        <v>31.92</v>
      </c>
      <c r="C237">
        <v>5.33</v>
      </c>
      <c r="D237" t="s">
        <v>2371</v>
      </c>
      <c r="E237" t="s">
        <v>2370</v>
      </c>
      <c r="F237" t="s">
        <v>2370</v>
      </c>
      <c r="G237">
        <v>0</v>
      </c>
      <c r="H237" t="s">
        <v>2371</v>
      </c>
      <c r="I237" t="str">
        <f>IF(Medic_History[[#This Row],[BMI]]&gt;=30,"Obisity",IF(Medic_History[[#This Row],[BMI]]&gt;=25,"over weight",IF(Medic_History[[#This Row],[BMI]]&gt;=18.5,"Normal weight","Under weight")))</f>
        <v>Obisity</v>
      </c>
      <c r="J237" t="str" cm="1">
        <f t="array" ref="J237">IF(H237="", INDEX($H$2:$H$2336, MODE(MATCH(IF($H$2:$H$2336&lt;&gt;"",$H$2:$H$2336), IF($H$2:$H$2336&lt;&gt;"",$H$2:$H$2336),0))), H238)</f>
        <v>yes</v>
      </c>
      <c r="K237" s="1" t="str">
        <f t="shared" si="7"/>
        <v>Diabetes</v>
      </c>
      <c r="L237" s="1" t="str">
        <f t="shared" si="6"/>
        <v>Normal</v>
      </c>
    </row>
    <row r="238" spans="1:12" x14ac:dyDescent="0.25">
      <c r="A238" t="s">
        <v>2127</v>
      </c>
      <c r="B238">
        <v>32.700000000000003</v>
      </c>
      <c r="C238">
        <v>4.09</v>
      </c>
      <c r="D238" t="s">
        <v>2370</v>
      </c>
      <c r="E238" t="s">
        <v>2370</v>
      </c>
      <c r="F238" t="s">
        <v>2370</v>
      </c>
      <c r="G238">
        <v>1</v>
      </c>
      <c r="H238" t="s">
        <v>2371</v>
      </c>
      <c r="I238" t="str">
        <f>IF(Medic_History[[#This Row],[BMI]]&gt;=30,"Obisity",IF(Medic_History[[#This Row],[BMI]]&gt;=25,"over weight",IF(Medic_History[[#This Row],[BMI]]&gt;=18.5,"Normal weight","Under weight")))</f>
        <v>Obisity</v>
      </c>
      <c r="J238" t="str" cm="1">
        <f t="array" ref="J238">IF(H238="", INDEX($H$2:$H$2336, MODE(MATCH(IF($H$2:$H$2336&lt;&gt;"",$H$2:$H$2336), IF($H$2:$H$2336&lt;&gt;"",$H$2:$H$2336),0))), H239)</f>
        <v>yes</v>
      </c>
      <c r="K238" s="1" t="str">
        <f t="shared" si="7"/>
        <v>Diabetes</v>
      </c>
      <c r="L238" s="1" t="str">
        <f t="shared" si="6"/>
        <v>Normal</v>
      </c>
    </row>
    <row r="239" spans="1:12" x14ac:dyDescent="0.25">
      <c r="A239" t="s">
        <v>2126</v>
      </c>
      <c r="B239">
        <v>41.25</v>
      </c>
      <c r="C239">
        <v>5.19</v>
      </c>
      <c r="D239" t="s">
        <v>2370</v>
      </c>
      <c r="E239" t="s">
        <v>2370</v>
      </c>
      <c r="F239" t="s">
        <v>2370</v>
      </c>
      <c r="G239">
        <v>0</v>
      </c>
      <c r="H239" t="s">
        <v>2371</v>
      </c>
      <c r="I239" t="str">
        <f>IF(Medic_History[[#This Row],[BMI]]&gt;=30,"Obisity",IF(Medic_History[[#This Row],[BMI]]&gt;=25,"over weight",IF(Medic_History[[#This Row],[BMI]]&gt;=18.5,"Normal weight","Under weight")))</f>
        <v>Obisity</v>
      </c>
      <c r="J239" t="str" cm="1">
        <f t="array" ref="J239">IF(H239="", INDEX($H$2:$H$2336, MODE(MATCH(IF($H$2:$H$2336&lt;&gt;"",$H$2:$H$2336), IF($H$2:$H$2336&lt;&gt;"",$H$2:$H$2336),0))), H240)</f>
        <v>yes</v>
      </c>
      <c r="K239" s="1" t="str">
        <f t="shared" si="7"/>
        <v>Diabetes</v>
      </c>
      <c r="L239" s="1" t="str">
        <f t="shared" si="6"/>
        <v>Normal</v>
      </c>
    </row>
    <row r="240" spans="1:12" x14ac:dyDescent="0.25">
      <c r="A240" t="s">
        <v>2125</v>
      </c>
      <c r="B240">
        <v>33.11</v>
      </c>
      <c r="C240">
        <v>4.12</v>
      </c>
      <c r="D240" t="s">
        <v>2370</v>
      </c>
      <c r="E240" t="s">
        <v>2370</v>
      </c>
      <c r="F240" t="s">
        <v>2372</v>
      </c>
      <c r="G240">
        <v>1</v>
      </c>
      <c r="H240" t="s">
        <v>2371</v>
      </c>
      <c r="I240" t="str">
        <f>IF(Medic_History[[#This Row],[BMI]]&gt;=30,"Obisity",IF(Medic_History[[#This Row],[BMI]]&gt;=25,"over weight",IF(Medic_History[[#This Row],[BMI]]&gt;=18.5,"Normal weight","Under weight")))</f>
        <v>Obisity</v>
      </c>
      <c r="J240" t="str" cm="1">
        <f t="array" ref="J240">IF(H240="", INDEX($H$2:$H$2336, MODE(MATCH(IF($H$2:$H$2336&lt;&gt;"",$H$2:$H$2336), IF($H$2:$H$2336&lt;&gt;"",$H$2:$H$2336),0))), H241)</f>
        <v>yes</v>
      </c>
      <c r="K240" s="1" t="str">
        <f t="shared" si="7"/>
        <v>Diabetes</v>
      </c>
      <c r="L240" s="1" t="str">
        <f t="shared" si="6"/>
        <v>Normal</v>
      </c>
    </row>
    <row r="241" spans="1:12" x14ac:dyDescent="0.25">
      <c r="A241" t="s">
        <v>2124</v>
      </c>
      <c r="B241">
        <v>36.159999999999997</v>
      </c>
      <c r="C241">
        <v>5.0999999999999996</v>
      </c>
      <c r="D241" t="s">
        <v>2370</v>
      </c>
      <c r="E241" t="s">
        <v>2370</v>
      </c>
      <c r="F241" t="s">
        <v>2370</v>
      </c>
      <c r="G241">
        <v>1</v>
      </c>
      <c r="H241" t="s">
        <v>2371</v>
      </c>
      <c r="I241" t="str">
        <f>IF(Medic_History[[#This Row],[BMI]]&gt;=30,"Obisity",IF(Medic_History[[#This Row],[BMI]]&gt;=25,"over weight",IF(Medic_History[[#This Row],[BMI]]&gt;=18.5,"Normal weight","Under weight")))</f>
        <v>Obisity</v>
      </c>
      <c r="J241" t="str" cm="1">
        <f t="array" ref="J241">IF(H241="", INDEX($H$2:$H$2336, MODE(MATCH(IF($H$2:$H$2336&lt;&gt;"",$H$2:$H$2336), IF($H$2:$H$2336&lt;&gt;"",$H$2:$H$2336),0))), H242)</f>
        <v>yes</v>
      </c>
      <c r="K241" s="1" t="str">
        <f t="shared" si="7"/>
        <v>Diabetes</v>
      </c>
      <c r="L241" s="1" t="str">
        <f t="shared" si="6"/>
        <v>Normal</v>
      </c>
    </row>
    <row r="242" spans="1:12" x14ac:dyDescent="0.25">
      <c r="A242" t="s">
        <v>2123</v>
      </c>
      <c r="B242">
        <v>33.72</v>
      </c>
      <c r="C242">
        <v>6.21</v>
      </c>
      <c r="D242" t="s">
        <v>2371</v>
      </c>
      <c r="E242" t="s">
        <v>2370</v>
      </c>
      <c r="F242" t="s">
        <v>2372</v>
      </c>
      <c r="G242">
        <v>1</v>
      </c>
      <c r="H242" t="s">
        <v>2371</v>
      </c>
      <c r="I242" t="str">
        <f>IF(Medic_History[[#This Row],[BMI]]&gt;=30,"Obisity",IF(Medic_History[[#This Row],[BMI]]&gt;=25,"over weight",IF(Medic_History[[#This Row],[BMI]]&gt;=18.5,"Normal weight","Under weight")))</f>
        <v>Obisity</v>
      </c>
      <c r="J242" t="str" cm="1">
        <f t="array" ref="J242">IF(H242="", INDEX($H$2:$H$2336, MODE(MATCH(IF($H$2:$H$2336&lt;&gt;"",$H$2:$H$2336), IF($H$2:$H$2336&lt;&gt;"",$H$2:$H$2336),0))), H243)</f>
        <v>yes</v>
      </c>
      <c r="K242" s="1" t="str">
        <f t="shared" si="7"/>
        <v>Diabetes</v>
      </c>
      <c r="L242" s="1" t="str">
        <f t="shared" si="6"/>
        <v>Diabetes</v>
      </c>
    </row>
    <row r="243" spans="1:12" x14ac:dyDescent="0.25">
      <c r="A243" t="s">
        <v>2121</v>
      </c>
      <c r="B243">
        <v>37.74</v>
      </c>
      <c r="C243">
        <v>9.5299999999999994</v>
      </c>
      <c r="D243" t="s">
        <v>2371</v>
      </c>
      <c r="E243" t="s">
        <v>2370</v>
      </c>
      <c r="F243" t="s">
        <v>2370</v>
      </c>
      <c r="G243">
        <v>1</v>
      </c>
      <c r="H243" t="s">
        <v>2371</v>
      </c>
      <c r="I243" t="str">
        <f>IF(Medic_History[[#This Row],[BMI]]&gt;=30,"Obisity",IF(Medic_History[[#This Row],[BMI]]&gt;=25,"over weight",IF(Medic_History[[#This Row],[BMI]]&gt;=18.5,"Normal weight","Under weight")))</f>
        <v>Obisity</v>
      </c>
      <c r="J243" t="str" cm="1">
        <f t="array" ref="J243">IF(H243="", INDEX($H$2:$H$2336, MODE(MATCH(IF($H$2:$H$2336&lt;&gt;"",$H$2:$H$2336), IF($H$2:$H$2336&lt;&gt;"",$H$2:$H$2336),0))), H244)</f>
        <v>yes</v>
      </c>
      <c r="K243" s="1" t="str">
        <f t="shared" si="7"/>
        <v>Diabetes</v>
      </c>
      <c r="L243" s="1" t="str">
        <f t="shared" si="6"/>
        <v>Diabetes</v>
      </c>
    </row>
    <row r="244" spans="1:12" x14ac:dyDescent="0.25">
      <c r="A244" t="s">
        <v>2120</v>
      </c>
      <c r="B244">
        <v>48.75</v>
      </c>
      <c r="C244">
        <v>4.6399999999999997</v>
      </c>
      <c r="D244" t="s">
        <v>2371</v>
      </c>
      <c r="E244" t="s">
        <v>2370</v>
      </c>
      <c r="F244" t="s">
        <v>2370</v>
      </c>
      <c r="G244">
        <v>1</v>
      </c>
      <c r="H244" t="s">
        <v>2371</v>
      </c>
      <c r="I244" t="str">
        <f>IF(Medic_History[[#This Row],[BMI]]&gt;=30,"Obisity",IF(Medic_History[[#This Row],[BMI]]&gt;=25,"over weight",IF(Medic_History[[#This Row],[BMI]]&gt;=18.5,"Normal weight","Under weight")))</f>
        <v>Obisity</v>
      </c>
      <c r="J244" t="str" cm="1">
        <f t="array" ref="J244">IF(H244="", INDEX($H$2:$H$2336, MODE(MATCH(IF($H$2:$H$2336&lt;&gt;"",$H$2:$H$2336), IF($H$2:$H$2336&lt;&gt;"",$H$2:$H$2336),0))), H245)</f>
        <v>yes</v>
      </c>
      <c r="K244" s="1" t="str">
        <f t="shared" si="7"/>
        <v>Diabetes</v>
      </c>
      <c r="L244" s="1" t="str">
        <f t="shared" si="6"/>
        <v>Normal</v>
      </c>
    </row>
    <row r="245" spans="1:12" x14ac:dyDescent="0.25">
      <c r="A245" t="s">
        <v>2119</v>
      </c>
      <c r="B245">
        <v>31.065000000000001</v>
      </c>
      <c r="C245">
        <v>5.05</v>
      </c>
      <c r="D245" t="s">
        <v>2370</v>
      </c>
      <c r="E245" t="s">
        <v>2370</v>
      </c>
      <c r="F245" t="s">
        <v>2370</v>
      </c>
      <c r="G245">
        <v>1</v>
      </c>
      <c r="H245" t="s">
        <v>2371</v>
      </c>
      <c r="I245" t="str">
        <f>IF(Medic_History[[#This Row],[BMI]]&gt;=30,"Obisity",IF(Medic_History[[#This Row],[BMI]]&gt;=25,"over weight",IF(Medic_History[[#This Row],[BMI]]&gt;=18.5,"Normal weight","Under weight")))</f>
        <v>Obisity</v>
      </c>
      <c r="J245" t="str" cm="1">
        <f t="array" ref="J245">IF(H245="", INDEX($H$2:$H$2336, MODE(MATCH(IF($H$2:$H$2336&lt;&gt;"",$H$2:$H$2336), IF($H$2:$H$2336&lt;&gt;"",$H$2:$H$2336),0))), H246)</f>
        <v>yes</v>
      </c>
      <c r="K245" s="1" t="str">
        <f t="shared" si="7"/>
        <v>Diabetes</v>
      </c>
      <c r="L245" s="1" t="str">
        <f t="shared" si="6"/>
        <v>Normal</v>
      </c>
    </row>
    <row r="246" spans="1:12" x14ac:dyDescent="0.25">
      <c r="A246" t="s">
        <v>2118</v>
      </c>
      <c r="B246">
        <v>23.55</v>
      </c>
      <c r="C246">
        <v>10.38</v>
      </c>
      <c r="D246" t="s">
        <v>2370</v>
      </c>
      <c r="E246" t="s">
        <v>2370</v>
      </c>
      <c r="F246" t="s">
        <v>2370</v>
      </c>
      <c r="G246">
        <v>0</v>
      </c>
      <c r="H246" t="s">
        <v>2371</v>
      </c>
      <c r="I246" t="str">
        <f>IF(Medic_History[[#This Row],[BMI]]&gt;=30,"Obisity",IF(Medic_History[[#This Row],[BMI]]&gt;=25,"over weight",IF(Medic_History[[#This Row],[BMI]]&gt;=18.5,"Normal weight","Under weight")))</f>
        <v>Normal weight</v>
      </c>
      <c r="J246" t="str" cm="1">
        <f t="array" ref="J246">IF(H246="", INDEX($H$2:$H$2336, MODE(MATCH(IF($H$2:$H$2336&lt;&gt;"",$H$2:$H$2336), IF($H$2:$H$2336&lt;&gt;"",$H$2:$H$2336),0))), H247)</f>
        <v>yes</v>
      </c>
      <c r="K246" s="1" t="str">
        <f t="shared" si="7"/>
        <v>Diabetes</v>
      </c>
      <c r="L246" s="1" t="str">
        <f t="shared" si="6"/>
        <v>Diabetes</v>
      </c>
    </row>
    <row r="247" spans="1:12" x14ac:dyDescent="0.25">
      <c r="A247" t="s">
        <v>2117</v>
      </c>
      <c r="B247">
        <v>30.18</v>
      </c>
      <c r="C247">
        <v>8.31</v>
      </c>
      <c r="D247" t="s">
        <v>2371</v>
      </c>
      <c r="E247" t="s">
        <v>2370</v>
      </c>
      <c r="F247" t="s">
        <v>2370</v>
      </c>
      <c r="G247">
        <v>1</v>
      </c>
      <c r="H247" t="s">
        <v>2371</v>
      </c>
      <c r="I247" t="str">
        <f>IF(Medic_History[[#This Row],[BMI]]&gt;=30,"Obisity",IF(Medic_History[[#This Row],[BMI]]&gt;=25,"over weight",IF(Medic_History[[#This Row],[BMI]]&gt;=18.5,"Normal weight","Under weight")))</f>
        <v>Obisity</v>
      </c>
      <c r="J247" t="str" cm="1">
        <f t="array" ref="J247">IF(H247="", INDEX($H$2:$H$2336, MODE(MATCH(IF($H$2:$H$2336&lt;&gt;"",$H$2:$H$2336), IF($H$2:$H$2336&lt;&gt;"",$H$2:$H$2336),0))), H248)</f>
        <v>yes</v>
      </c>
      <c r="K247" s="1" t="str">
        <f t="shared" si="7"/>
        <v>Diabetes</v>
      </c>
      <c r="L247" s="1" t="str">
        <f t="shared" si="6"/>
        <v>Diabetes</v>
      </c>
    </row>
    <row r="248" spans="1:12" x14ac:dyDescent="0.25">
      <c r="A248" t="s">
        <v>2116</v>
      </c>
      <c r="B248">
        <v>29.94</v>
      </c>
      <c r="C248">
        <v>7.59</v>
      </c>
      <c r="D248" t="s">
        <v>2370</v>
      </c>
      <c r="E248" t="s">
        <v>2370</v>
      </c>
      <c r="F248" t="s">
        <v>2370</v>
      </c>
      <c r="G248">
        <v>0</v>
      </c>
      <c r="H248" t="s">
        <v>2371</v>
      </c>
      <c r="I248" t="str">
        <f>IF(Medic_History[[#This Row],[BMI]]&gt;=30,"Obisity",IF(Medic_History[[#This Row],[BMI]]&gt;=25,"over weight",IF(Medic_History[[#This Row],[BMI]]&gt;=18.5,"Normal weight","Under weight")))</f>
        <v>over weight</v>
      </c>
      <c r="J248" t="str" cm="1">
        <f t="array" ref="J248">IF(H248="", INDEX($H$2:$H$2336, MODE(MATCH(IF($H$2:$H$2336&lt;&gt;"",$H$2:$H$2336), IF($H$2:$H$2336&lt;&gt;"",$H$2:$H$2336),0))), H249)</f>
        <v>yes</v>
      </c>
      <c r="K248" s="1" t="str">
        <f t="shared" si="7"/>
        <v>Diabetes</v>
      </c>
      <c r="L248" s="1" t="str">
        <f t="shared" si="6"/>
        <v>Diabetes</v>
      </c>
    </row>
    <row r="249" spans="1:12" x14ac:dyDescent="0.25">
      <c r="A249" t="s">
        <v>2115</v>
      </c>
      <c r="B249">
        <v>31.4</v>
      </c>
      <c r="C249">
        <v>5.49</v>
      </c>
      <c r="D249" t="s">
        <v>2370</v>
      </c>
      <c r="E249" t="s">
        <v>2370</v>
      </c>
      <c r="F249" t="s">
        <v>2370</v>
      </c>
      <c r="G249">
        <v>0</v>
      </c>
      <c r="H249" t="s">
        <v>2371</v>
      </c>
      <c r="I249" t="str">
        <f>IF(Medic_History[[#This Row],[BMI]]&gt;=30,"Obisity",IF(Medic_History[[#This Row],[BMI]]&gt;=25,"over weight",IF(Medic_History[[#This Row],[BMI]]&gt;=18.5,"Normal weight","Under weight")))</f>
        <v>Obisity</v>
      </c>
      <c r="J249" t="str" cm="1">
        <f t="array" ref="J249">IF(H249="", INDEX($H$2:$H$2336, MODE(MATCH(IF($H$2:$H$2336&lt;&gt;"",$H$2:$H$2336), IF($H$2:$H$2336&lt;&gt;"",$H$2:$H$2336),0))), H250)</f>
        <v>yes</v>
      </c>
      <c r="K249" s="1" t="str">
        <f t="shared" si="7"/>
        <v>Diabetes</v>
      </c>
      <c r="L249" s="1" t="str">
        <f t="shared" si="6"/>
        <v>Normal</v>
      </c>
    </row>
    <row r="250" spans="1:12" x14ac:dyDescent="0.25">
      <c r="A250" t="s">
        <v>2114</v>
      </c>
      <c r="B250">
        <v>53.06</v>
      </c>
      <c r="C250">
        <v>11.68</v>
      </c>
      <c r="D250" t="s">
        <v>2370</v>
      </c>
      <c r="E250" t="s">
        <v>2370</v>
      </c>
      <c r="F250" t="s">
        <v>2370</v>
      </c>
      <c r="G250">
        <v>0</v>
      </c>
      <c r="H250" t="s">
        <v>2371</v>
      </c>
      <c r="I250" t="str">
        <f>IF(Medic_History[[#This Row],[BMI]]&gt;=30,"Obisity",IF(Medic_History[[#This Row],[BMI]]&gt;=25,"over weight",IF(Medic_History[[#This Row],[BMI]]&gt;=18.5,"Normal weight","Under weight")))</f>
        <v>Obisity</v>
      </c>
      <c r="J250" t="str" cm="1">
        <f t="array" ref="J250">IF(H250="", INDEX($H$2:$H$2336, MODE(MATCH(IF($H$2:$H$2336&lt;&gt;"",$H$2:$H$2336), IF($H$2:$H$2336&lt;&gt;"",$H$2:$H$2336),0))), H251)</f>
        <v>yes</v>
      </c>
      <c r="K250" s="1" t="str">
        <f t="shared" si="7"/>
        <v>Diabetes</v>
      </c>
      <c r="L250" s="1" t="str">
        <f t="shared" si="6"/>
        <v>Diabetes</v>
      </c>
    </row>
    <row r="251" spans="1:12" x14ac:dyDescent="0.25">
      <c r="A251" t="s">
        <v>2113</v>
      </c>
      <c r="B251">
        <v>30.25</v>
      </c>
      <c r="C251">
        <v>4.1900000000000004</v>
      </c>
      <c r="D251" t="s">
        <v>2370</v>
      </c>
      <c r="E251" t="s">
        <v>2370</v>
      </c>
      <c r="F251" t="s">
        <v>2370</v>
      </c>
      <c r="G251">
        <v>2</v>
      </c>
      <c r="H251" t="s">
        <v>2371</v>
      </c>
      <c r="I251" t="str">
        <f>IF(Medic_History[[#This Row],[BMI]]&gt;=30,"Obisity",IF(Medic_History[[#This Row],[BMI]]&gt;=25,"over weight",IF(Medic_History[[#This Row],[BMI]]&gt;=18.5,"Normal weight","Under weight")))</f>
        <v>Obisity</v>
      </c>
      <c r="J251" t="str" cm="1">
        <f t="array" ref="J251">IF(H251="", INDEX($H$2:$H$2336, MODE(MATCH(IF($H$2:$H$2336&lt;&gt;"",$H$2:$H$2336), IF($H$2:$H$2336&lt;&gt;"",$H$2:$H$2336),0))), H252)</f>
        <v>yes</v>
      </c>
      <c r="K251" s="1" t="str">
        <f t="shared" si="7"/>
        <v>Diabetes</v>
      </c>
      <c r="L251" s="1" t="str">
        <f t="shared" si="6"/>
        <v>Normal</v>
      </c>
    </row>
    <row r="252" spans="1:12" x14ac:dyDescent="0.25">
      <c r="A252" t="s">
        <v>2112</v>
      </c>
      <c r="B252">
        <v>46.68</v>
      </c>
      <c r="C252">
        <v>4.01</v>
      </c>
      <c r="D252" t="s">
        <v>2370</v>
      </c>
      <c r="E252" t="s">
        <v>2370</v>
      </c>
      <c r="F252" t="s">
        <v>2370</v>
      </c>
      <c r="G252">
        <v>0</v>
      </c>
      <c r="H252" t="s">
        <v>2371</v>
      </c>
      <c r="I252" t="str">
        <f>IF(Medic_History[[#This Row],[BMI]]&gt;=30,"Obisity",IF(Medic_History[[#This Row],[BMI]]&gt;=25,"over weight",IF(Medic_History[[#This Row],[BMI]]&gt;=18.5,"Normal weight","Under weight")))</f>
        <v>Obisity</v>
      </c>
      <c r="J252" t="str" cm="1">
        <f t="array" ref="J252">IF(H252="", INDEX($H$2:$H$2336, MODE(MATCH(IF($H$2:$H$2336&lt;&gt;"",$H$2:$H$2336), IF($H$2:$H$2336&lt;&gt;"",$H$2:$H$2336),0))), H253)</f>
        <v>yes</v>
      </c>
      <c r="K252" s="1" t="str">
        <f t="shared" si="7"/>
        <v>Diabetes</v>
      </c>
      <c r="L252" s="1" t="str">
        <f t="shared" si="6"/>
        <v>Normal</v>
      </c>
    </row>
    <row r="253" spans="1:12" x14ac:dyDescent="0.25">
      <c r="A253" t="s">
        <v>2111</v>
      </c>
      <c r="B253">
        <v>30.4</v>
      </c>
      <c r="C253">
        <v>5.91</v>
      </c>
      <c r="D253" t="s">
        <v>2370</v>
      </c>
      <c r="E253" t="s">
        <v>2371</v>
      </c>
      <c r="F253" t="s">
        <v>2370</v>
      </c>
      <c r="G253">
        <v>2</v>
      </c>
      <c r="H253" t="s">
        <v>2371</v>
      </c>
      <c r="I253" t="str">
        <f>IF(Medic_History[[#This Row],[BMI]]&gt;=30,"Obisity",IF(Medic_History[[#This Row],[BMI]]&gt;=25,"over weight",IF(Medic_History[[#This Row],[BMI]]&gt;=18.5,"Normal weight","Under weight")))</f>
        <v>Obisity</v>
      </c>
      <c r="J253" t="str" cm="1">
        <f t="array" ref="J253">IF(H253="", INDEX($H$2:$H$2336, MODE(MATCH(IF($H$2:$H$2336&lt;&gt;"",$H$2:$H$2336), IF($H$2:$H$2336&lt;&gt;"",$H$2:$H$2336),0))), H254)</f>
        <v>yes</v>
      </c>
      <c r="K253" s="1" t="str">
        <f t="shared" si="7"/>
        <v>Diabetes</v>
      </c>
      <c r="L253" s="1" t="str">
        <f t="shared" si="6"/>
        <v>prediabetes</v>
      </c>
    </row>
    <row r="254" spans="1:12" x14ac:dyDescent="0.25">
      <c r="A254" t="s">
        <v>2110</v>
      </c>
      <c r="B254">
        <v>30.2</v>
      </c>
      <c r="C254">
        <v>4.47</v>
      </c>
      <c r="D254" t="s">
        <v>2371</v>
      </c>
      <c r="E254" t="s">
        <v>2370</v>
      </c>
      <c r="F254" t="s">
        <v>2372</v>
      </c>
      <c r="G254">
        <v>1</v>
      </c>
      <c r="H254" t="s">
        <v>2371</v>
      </c>
      <c r="I254" t="str">
        <f>IF(Medic_History[[#This Row],[BMI]]&gt;=30,"Obisity",IF(Medic_History[[#This Row],[BMI]]&gt;=25,"over weight",IF(Medic_History[[#This Row],[BMI]]&gt;=18.5,"Normal weight","Under weight")))</f>
        <v>Obisity</v>
      </c>
      <c r="J254" t="str" cm="1">
        <f t="array" ref="J254">IF(H254="", INDEX($H$2:$H$2336, MODE(MATCH(IF($H$2:$H$2336&lt;&gt;"",$H$2:$H$2336), IF($H$2:$H$2336&lt;&gt;"",$H$2:$H$2336),0))), H255)</f>
        <v>yes</v>
      </c>
      <c r="K254" s="1" t="str">
        <f t="shared" si="7"/>
        <v>Diabetes</v>
      </c>
      <c r="L254" s="1" t="str">
        <f t="shared" si="6"/>
        <v>Normal</v>
      </c>
    </row>
    <row r="255" spans="1:12" x14ac:dyDescent="0.25">
      <c r="A255" t="s">
        <v>2109</v>
      </c>
      <c r="B255">
        <v>51.18</v>
      </c>
      <c r="C255">
        <v>4.5599999999999996</v>
      </c>
      <c r="D255" t="s">
        <v>2371</v>
      </c>
      <c r="E255" t="s">
        <v>2371</v>
      </c>
      <c r="F255" t="s">
        <v>2370</v>
      </c>
      <c r="G255">
        <v>2</v>
      </c>
      <c r="H255" t="s">
        <v>2371</v>
      </c>
      <c r="I255" t="str">
        <f>IF(Medic_History[[#This Row],[BMI]]&gt;=30,"Obisity",IF(Medic_History[[#This Row],[BMI]]&gt;=25,"over weight",IF(Medic_History[[#This Row],[BMI]]&gt;=18.5,"Normal weight","Under weight")))</f>
        <v>Obisity</v>
      </c>
      <c r="J255" t="str" cm="1">
        <f t="array" ref="J255">IF(H255="", INDEX($H$2:$H$2336, MODE(MATCH(IF($H$2:$H$2336&lt;&gt;"",$H$2:$H$2336), IF($H$2:$H$2336&lt;&gt;"",$H$2:$H$2336),0))), H256)</f>
        <v>yes</v>
      </c>
      <c r="K255" s="1" t="str">
        <f t="shared" si="7"/>
        <v>Diabetes</v>
      </c>
      <c r="L255" s="1" t="str">
        <f t="shared" si="6"/>
        <v>Normal</v>
      </c>
    </row>
    <row r="256" spans="1:12" x14ac:dyDescent="0.25">
      <c r="A256" t="s">
        <v>2108</v>
      </c>
      <c r="B256">
        <v>22.18</v>
      </c>
      <c r="C256">
        <v>9.9</v>
      </c>
      <c r="D256" t="s">
        <v>2370</v>
      </c>
      <c r="E256" t="s">
        <v>2370</v>
      </c>
      <c r="F256" t="s">
        <v>2370</v>
      </c>
      <c r="G256">
        <v>0</v>
      </c>
      <c r="H256" t="s">
        <v>2371</v>
      </c>
      <c r="I256" t="str">
        <f>IF(Medic_History[[#This Row],[BMI]]&gt;=30,"Obisity",IF(Medic_History[[#This Row],[BMI]]&gt;=25,"over weight",IF(Medic_History[[#This Row],[BMI]]&gt;=18.5,"Normal weight","Under weight")))</f>
        <v>Normal weight</v>
      </c>
      <c r="J256" t="str" cm="1">
        <f t="array" ref="J256">IF(H256="", INDEX($H$2:$H$2336, MODE(MATCH(IF($H$2:$H$2336&lt;&gt;"",$H$2:$H$2336), IF($H$2:$H$2336&lt;&gt;"",$H$2:$H$2336),0))), H257)</f>
        <v>yes</v>
      </c>
      <c r="K256" s="1" t="str">
        <f t="shared" si="7"/>
        <v>Diabetes</v>
      </c>
      <c r="L256" s="1" t="str">
        <f t="shared" si="6"/>
        <v>Diabetes</v>
      </c>
    </row>
    <row r="257" spans="1:12" x14ac:dyDescent="0.25">
      <c r="A257" t="s">
        <v>2107</v>
      </c>
      <c r="B257">
        <v>31.92</v>
      </c>
      <c r="C257">
        <v>5.1100000000000003</v>
      </c>
      <c r="D257" t="s">
        <v>2370</v>
      </c>
      <c r="E257" t="s">
        <v>2370</v>
      </c>
      <c r="F257" t="s">
        <v>2372</v>
      </c>
      <c r="G257">
        <v>1</v>
      </c>
      <c r="H257" t="s">
        <v>2371</v>
      </c>
      <c r="I257" t="str">
        <f>IF(Medic_History[[#This Row],[BMI]]&gt;=30,"Obisity",IF(Medic_History[[#This Row],[BMI]]&gt;=25,"over weight",IF(Medic_History[[#This Row],[BMI]]&gt;=18.5,"Normal weight","Under weight")))</f>
        <v>Obisity</v>
      </c>
      <c r="J257" t="str" cm="1">
        <f t="array" ref="J257">IF(H257="", INDEX($H$2:$H$2336, MODE(MATCH(IF($H$2:$H$2336&lt;&gt;"",$H$2:$H$2336), IF($H$2:$H$2336&lt;&gt;"",$H$2:$H$2336),0))), H258)</f>
        <v>yes</v>
      </c>
      <c r="K257" s="1" t="str">
        <f t="shared" si="7"/>
        <v>Diabetes</v>
      </c>
      <c r="L257" s="1" t="str">
        <f t="shared" si="6"/>
        <v>Normal</v>
      </c>
    </row>
    <row r="258" spans="1:12" x14ac:dyDescent="0.25">
      <c r="A258" t="s">
        <v>2106</v>
      </c>
      <c r="B258">
        <v>31.73</v>
      </c>
      <c r="C258">
        <v>5.73</v>
      </c>
      <c r="D258" t="s">
        <v>2370</v>
      </c>
      <c r="E258" t="s">
        <v>2371</v>
      </c>
      <c r="F258" t="s">
        <v>2370</v>
      </c>
      <c r="G258">
        <v>1</v>
      </c>
      <c r="H258" t="s">
        <v>2371</v>
      </c>
      <c r="I258" t="str">
        <f>IF(Medic_History[[#This Row],[BMI]]&gt;=30,"Obisity",IF(Medic_History[[#This Row],[BMI]]&gt;=25,"over weight",IF(Medic_History[[#This Row],[BMI]]&gt;=18.5,"Normal weight","Under weight")))</f>
        <v>Obisity</v>
      </c>
      <c r="J258" t="str" cm="1">
        <f t="array" ref="J258">IF(H258="", INDEX($H$2:$H$2336, MODE(MATCH(IF($H$2:$H$2336&lt;&gt;"",$H$2:$H$2336), IF($H$2:$H$2336&lt;&gt;"",$H$2:$H$2336),0))), H259)</f>
        <v>yes</v>
      </c>
      <c r="K258" s="1" t="str">
        <f t="shared" si="7"/>
        <v>Diabetes</v>
      </c>
      <c r="L258" s="1" t="str">
        <f t="shared" ref="L258:L321" si="8">IF(C258&lt;=5.7,"Normal",IF(C258&lt;=6.2,"prediabetes","Diabetes"))</f>
        <v>prediabetes</v>
      </c>
    </row>
    <row r="259" spans="1:12" x14ac:dyDescent="0.25">
      <c r="A259" t="s">
        <v>2105</v>
      </c>
      <c r="B259">
        <v>45.52</v>
      </c>
      <c r="C259">
        <v>6.04</v>
      </c>
      <c r="D259" t="s">
        <v>2370</v>
      </c>
      <c r="E259" t="s">
        <v>2370</v>
      </c>
      <c r="F259" t="s">
        <v>2372</v>
      </c>
      <c r="G259">
        <v>1</v>
      </c>
      <c r="H259" t="s">
        <v>2371</v>
      </c>
      <c r="I259" t="str">
        <f>IF(Medic_History[[#This Row],[BMI]]&gt;=30,"Obisity",IF(Medic_History[[#This Row],[BMI]]&gt;=25,"over weight",IF(Medic_History[[#This Row],[BMI]]&gt;=18.5,"Normal weight","Under weight")))</f>
        <v>Obisity</v>
      </c>
      <c r="J259" t="str" cm="1">
        <f t="array" ref="J259">IF(H259="", INDEX($H$2:$H$2336, MODE(MATCH(IF($H$2:$H$2336&lt;&gt;"",$H$2:$H$2336), IF($H$2:$H$2336&lt;&gt;"",$H$2:$H$2336),0))), H260)</f>
        <v>yes</v>
      </c>
      <c r="K259" s="1" t="str">
        <f t="shared" ref="K259:K322" si="9">IF(B259&lt;5.7,"Normal",IF(B259&lt;6.2,"prediabetes","Diabetes"))</f>
        <v>Diabetes</v>
      </c>
      <c r="L259" s="1" t="str">
        <f t="shared" si="8"/>
        <v>prediabetes</v>
      </c>
    </row>
    <row r="260" spans="1:12" x14ac:dyDescent="0.25">
      <c r="A260" t="s">
        <v>2104</v>
      </c>
      <c r="B260">
        <v>52.81</v>
      </c>
      <c r="C260">
        <v>5.19</v>
      </c>
      <c r="D260" t="s">
        <v>2370</v>
      </c>
      <c r="E260" t="s">
        <v>2370</v>
      </c>
      <c r="F260" t="s">
        <v>2372</v>
      </c>
      <c r="G260">
        <v>1</v>
      </c>
      <c r="H260" t="s">
        <v>2371</v>
      </c>
      <c r="I260" t="str">
        <f>IF(Medic_History[[#This Row],[BMI]]&gt;=30,"Obisity",IF(Medic_History[[#This Row],[BMI]]&gt;=25,"over weight",IF(Medic_History[[#This Row],[BMI]]&gt;=18.5,"Normal weight","Under weight")))</f>
        <v>Obisity</v>
      </c>
      <c r="J260" t="str" cm="1">
        <f t="array" ref="J260">IF(H260="", INDEX($H$2:$H$2336, MODE(MATCH(IF($H$2:$H$2336&lt;&gt;"",$H$2:$H$2336), IF($H$2:$H$2336&lt;&gt;"",$H$2:$H$2336),0))), H261)</f>
        <v>yes</v>
      </c>
      <c r="K260" s="1" t="str">
        <f t="shared" si="9"/>
        <v>Diabetes</v>
      </c>
      <c r="L260" s="1" t="str">
        <f t="shared" si="8"/>
        <v>Normal</v>
      </c>
    </row>
    <row r="261" spans="1:12" x14ac:dyDescent="0.25">
      <c r="A261" t="s">
        <v>2103</v>
      </c>
      <c r="B261">
        <v>33.58</v>
      </c>
      <c r="C261">
        <v>5.56</v>
      </c>
      <c r="D261" t="s">
        <v>2370</v>
      </c>
      <c r="E261" t="s">
        <v>2370</v>
      </c>
      <c r="F261" t="s">
        <v>2370</v>
      </c>
      <c r="G261">
        <v>1</v>
      </c>
      <c r="H261" t="s">
        <v>2371</v>
      </c>
      <c r="I261" t="str">
        <f>IF(Medic_History[[#This Row],[BMI]]&gt;=30,"Obisity",IF(Medic_History[[#This Row],[BMI]]&gt;=25,"over weight",IF(Medic_History[[#This Row],[BMI]]&gt;=18.5,"Normal weight","Under weight")))</f>
        <v>Obisity</v>
      </c>
      <c r="J261" t="str" cm="1">
        <f t="array" ref="J261">IF(H261="", INDEX($H$2:$H$2336, MODE(MATCH(IF($H$2:$H$2336&lt;&gt;"",$H$2:$H$2336), IF($H$2:$H$2336&lt;&gt;"",$H$2:$H$2336),0))), H262)</f>
        <v>yes</v>
      </c>
      <c r="K261" s="1" t="str">
        <f t="shared" si="9"/>
        <v>Diabetes</v>
      </c>
      <c r="L261" s="1" t="str">
        <f t="shared" si="8"/>
        <v>Normal</v>
      </c>
    </row>
    <row r="262" spans="1:12" x14ac:dyDescent="0.25">
      <c r="A262" t="s">
        <v>2102</v>
      </c>
      <c r="B262">
        <v>30.684999999999999</v>
      </c>
      <c r="C262">
        <v>8.23</v>
      </c>
      <c r="D262" t="s">
        <v>2370</v>
      </c>
      <c r="E262" t="s">
        <v>2370</v>
      </c>
      <c r="F262" t="s">
        <v>2370</v>
      </c>
      <c r="G262">
        <v>0</v>
      </c>
      <c r="H262" t="s">
        <v>2371</v>
      </c>
      <c r="I262" t="str">
        <f>IF(Medic_History[[#This Row],[BMI]]&gt;=30,"Obisity",IF(Medic_History[[#This Row],[BMI]]&gt;=25,"over weight",IF(Medic_History[[#This Row],[BMI]]&gt;=18.5,"Normal weight","Under weight")))</f>
        <v>Obisity</v>
      </c>
      <c r="J262" t="str" cm="1">
        <f t="array" ref="J262">IF(H262="", INDEX($H$2:$H$2336, MODE(MATCH(IF($H$2:$H$2336&lt;&gt;"",$H$2:$H$2336), IF($H$2:$H$2336&lt;&gt;"",$H$2:$H$2336),0))), H263)</f>
        <v>No</v>
      </c>
      <c r="K262" s="1" t="str">
        <f t="shared" si="9"/>
        <v>Diabetes</v>
      </c>
      <c r="L262" s="1" t="str">
        <f t="shared" si="8"/>
        <v>Diabetes</v>
      </c>
    </row>
    <row r="263" spans="1:12" x14ac:dyDescent="0.25">
      <c r="A263" t="s">
        <v>2101</v>
      </c>
      <c r="B263">
        <v>37.524999999999999</v>
      </c>
      <c r="C263">
        <v>9.0299999999999994</v>
      </c>
      <c r="D263" t="s">
        <v>2371</v>
      </c>
      <c r="E263" t="s">
        <v>2370</v>
      </c>
      <c r="F263" t="s">
        <v>2370</v>
      </c>
      <c r="G263">
        <v>2</v>
      </c>
      <c r="H263" t="s">
        <v>2370</v>
      </c>
      <c r="I263" t="str">
        <f>IF(Medic_History[[#This Row],[BMI]]&gt;=30,"Obisity",IF(Medic_History[[#This Row],[BMI]]&gt;=25,"over weight",IF(Medic_History[[#This Row],[BMI]]&gt;=18.5,"Normal weight","Under weight")))</f>
        <v>Obisity</v>
      </c>
      <c r="J263" t="str" cm="1">
        <f t="array" ref="J263">IF(H263="", INDEX($H$2:$H$2336, MODE(MATCH(IF($H$2:$H$2336&lt;&gt;"",$H$2:$H$2336), IF($H$2:$H$2336&lt;&gt;"",$H$2:$H$2336),0))), H264)</f>
        <v>yes</v>
      </c>
      <c r="K263" s="1" t="str">
        <f t="shared" si="9"/>
        <v>Diabetes</v>
      </c>
      <c r="L263" s="1" t="str">
        <f t="shared" si="8"/>
        <v>Diabetes</v>
      </c>
    </row>
    <row r="264" spans="1:12" x14ac:dyDescent="0.25">
      <c r="A264" t="s">
        <v>2100</v>
      </c>
      <c r="B264">
        <v>34.5</v>
      </c>
      <c r="C264">
        <v>4.07</v>
      </c>
      <c r="D264" t="s">
        <v>2371</v>
      </c>
      <c r="E264" t="s">
        <v>2370</v>
      </c>
      <c r="F264" t="s">
        <v>2370</v>
      </c>
      <c r="G264">
        <v>0</v>
      </c>
      <c r="H264" t="s">
        <v>2371</v>
      </c>
      <c r="I264" t="str">
        <f>IF(Medic_History[[#This Row],[BMI]]&gt;=30,"Obisity",IF(Medic_History[[#This Row],[BMI]]&gt;=25,"over weight",IF(Medic_History[[#This Row],[BMI]]&gt;=18.5,"Normal weight","Under weight")))</f>
        <v>Obisity</v>
      </c>
      <c r="J264" t="str" cm="1">
        <f t="array" ref="J264">IF(H264="", INDEX($H$2:$H$2336, MODE(MATCH(IF($H$2:$H$2336&lt;&gt;"",$H$2:$H$2336), IF($H$2:$H$2336&lt;&gt;"",$H$2:$H$2336),0))), H265)</f>
        <v>yes</v>
      </c>
      <c r="K264" s="1" t="str">
        <f t="shared" si="9"/>
        <v>Diabetes</v>
      </c>
      <c r="L264" s="1" t="str">
        <f t="shared" si="8"/>
        <v>Normal</v>
      </c>
    </row>
    <row r="265" spans="1:12" x14ac:dyDescent="0.25">
      <c r="A265" t="s">
        <v>2099</v>
      </c>
      <c r="B265">
        <v>28.16</v>
      </c>
      <c r="C265">
        <v>5.77</v>
      </c>
      <c r="D265" t="s">
        <v>2370</v>
      </c>
      <c r="E265" t="s">
        <v>2370</v>
      </c>
      <c r="F265" t="s">
        <v>2370</v>
      </c>
      <c r="G265">
        <v>2</v>
      </c>
      <c r="H265" t="s">
        <v>2371</v>
      </c>
      <c r="I265" t="str">
        <f>IF(Medic_History[[#This Row],[BMI]]&gt;=30,"Obisity",IF(Medic_History[[#This Row],[BMI]]&gt;=25,"over weight",IF(Medic_History[[#This Row],[BMI]]&gt;=18.5,"Normal weight","Under weight")))</f>
        <v>over weight</v>
      </c>
      <c r="J265" t="str" cm="1">
        <f t="array" ref="J265">IF(H265="", INDEX($H$2:$H$2336, MODE(MATCH(IF($H$2:$H$2336&lt;&gt;"",$H$2:$H$2336), IF($H$2:$H$2336&lt;&gt;"",$H$2:$H$2336),0))), H266)</f>
        <v>yes</v>
      </c>
      <c r="K265" s="1" t="str">
        <f t="shared" si="9"/>
        <v>Diabetes</v>
      </c>
      <c r="L265" s="1" t="str">
        <f t="shared" si="8"/>
        <v>prediabetes</v>
      </c>
    </row>
    <row r="266" spans="1:12" x14ac:dyDescent="0.25">
      <c r="A266" t="s">
        <v>2098</v>
      </c>
      <c r="B266">
        <v>30.02</v>
      </c>
      <c r="C266">
        <v>5.98</v>
      </c>
      <c r="D266" t="s">
        <v>2370</v>
      </c>
      <c r="E266" t="s">
        <v>2370</v>
      </c>
      <c r="F266" t="s">
        <v>2372</v>
      </c>
      <c r="G266">
        <v>1</v>
      </c>
      <c r="H266" t="s">
        <v>2371</v>
      </c>
      <c r="I266" t="str">
        <f>IF(Medic_History[[#This Row],[BMI]]&gt;=30,"Obisity",IF(Medic_History[[#This Row],[BMI]]&gt;=25,"over weight",IF(Medic_History[[#This Row],[BMI]]&gt;=18.5,"Normal weight","Under weight")))</f>
        <v>Obisity</v>
      </c>
      <c r="J266" t="str" cm="1">
        <f t="array" ref="J266">IF(H266="", INDEX($H$2:$H$2336, MODE(MATCH(IF($H$2:$H$2336&lt;&gt;"",$H$2:$H$2336), IF($H$2:$H$2336&lt;&gt;"",$H$2:$H$2336),0))), H267)</f>
        <v>yes</v>
      </c>
      <c r="K266" s="1" t="str">
        <f t="shared" si="9"/>
        <v>Diabetes</v>
      </c>
      <c r="L266" s="1" t="str">
        <f t="shared" si="8"/>
        <v>prediabetes</v>
      </c>
    </row>
    <row r="267" spans="1:12" x14ac:dyDescent="0.25">
      <c r="A267" t="s">
        <v>2097</v>
      </c>
      <c r="B267">
        <v>37.82</v>
      </c>
      <c r="C267">
        <v>6.01</v>
      </c>
      <c r="D267" t="s">
        <v>2370</v>
      </c>
      <c r="E267" t="s">
        <v>2370</v>
      </c>
      <c r="F267" t="s">
        <v>2370</v>
      </c>
      <c r="G267">
        <v>0</v>
      </c>
      <c r="H267" t="s">
        <v>2371</v>
      </c>
      <c r="I267" t="str">
        <f>IF(Medic_History[[#This Row],[BMI]]&gt;=30,"Obisity",IF(Medic_History[[#This Row],[BMI]]&gt;=25,"over weight",IF(Medic_History[[#This Row],[BMI]]&gt;=18.5,"Normal weight","Under weight")))</f>
        <v>Obisity</v>
      </c>
      <c r="J267" t="str" cm="1">
        <f t="array" ref="J267">IF(H267="", INDEX($H$2:$H$2336, MODE(MATCH(IF($H$2:$H$2336&lt;&gt;"",$H$2:$H$2336), IF($H$2:$H$2336&lt;&gt;"",$H$2:$H$2336),0))), H268)</f>
        <v>yes</v>
      </c>
      <c r="K267" s="1" t="str">
        <f t="shared" si="9"/>
        <v>Diabetes</v>
      </c>
      <c r="L267" s="1" t="str">
        <f t="shared" si="8"/>
        <v>prediabetes</v>
      </c>
    </row>
    <row r="268" spans="1:12" x14ac:dyDescent="0.25">
      <c r="A268" t="s">
        <v>2096</v>
      </c>
      <c r="B268">
        <v>33.14</v>
      </c>
      <c r="C268">
        <v>5.67</v>
      </c>
      <c r="D268" t="s">
        <v>2371</v>
      </c>
      <c r="E268" t="s">
        <v>2370</v>
      </c>
      <c r="F268" t="s">
        <v>2370</v>
      </c>
      <c r="G268">
        <v>0</v>
      </c>
      <c r="H268" t="s">
        <v>2371</v>
      </c>
      <c r="I268" t="str">
        <f>IF(Medic_History[[#This Row],[BMI]]&gt;=30,"Obisity",IF(Medic_History[[#This Row],[BMI]]&gt;=25,"over weight",IF(Medic_History[[#This Row],[BMI]]&gt;=18.5,"Normal weight","Under weight")))</f>
        <v>Obisity</v>
      </c>
      <c r="J268" t="str" cm="1">
        <f t="array" ref="J268">IF(H268="", INDEX($H$2:$H$2336, MODE(MATCH(IF($H$2:$H$2336&lt;&gt;"",$H$2:$H$2336), IF($H$2:$H$2336&lt;&gt;"",$H$2:$H$2336),0))), H269)</f>
        <v>yes</v>
      </c>
      <c r="K268" s="1" t="str">
        <f t="shared" si="9"/>
        <v>Diabetes</v>
      </c>
      <c r="L268" s="1" t="str">
        <f t="shared" si="8"/>
        <v>Normal</v>
      </c>
    </row>
    <row r="269" spans="1:12" x14ac:dyDescent="0.25">
      <c r="A269" t="s">
        <v>2095</v>
      </c>
      <c r="B269">
        <v>25.14</v>
      </c>
      <c r="C269">
        <v>6.02</v>
      </c>
      <c r="D269" t="s">
        <v>2371</v>
      </c>
      <c r="E269" t="s">
        <v>2370</v>
      </c>
      <c r="F269" t="s">
        <v>2372</v>
      </c>
      <c r="G269">
        <v>1</v>
      </c>
      <c r="H269" t="s">
        <v>2371</v>
      </c>
      <c r="I269" t="str">
        <f>IF(Medic_History[[#This Row],[BMI]]&gt;=30,"Obisity",IF(Medic_History[[#This Row],[BMI]]&gt;=25,"over weight",IF(Medic_History[[#This Row],[BMI]]&gt;=18.5,"Normal weight","Under weight")))</f>
        <v>over weight</v>
      </c>
      <c r="J269" t="str" cm="1">
        <f t="array" ref="J269">IF(H269="", INDEX($H$2:$H$2336, MODE(MATCH(IF($H$2:$H$2336&lt;&gt;"",$H$2:$H$2336), IF($H$2:$H$2336&lt;&gt;"",$H$2:$H$2336),0))), H270)</f>
        <v>yes</v>
      </c>
      <c r="K269" s="1" t="str">
        <f t="shared" si="9"/>
        <v>Diabetes</v>
      </c>
      <c r="L269" s="1" t="str">
        <f t="shared" si="8"/>
        <v>prediabetes</v>
      </c>
    </row>
    <row r="270" spans="1:12" x14ac:dyDescent="0.25">
      <c r="A270" t="s">
        <v>2094</v>
      </c>
      <c r="B270">
        <v>20.18</v>
      </c>
      <c r="C270">
        <v>11.19</v>
      </c>
      <c r="D270" t="s">
        <v>2370</v>
      </c>
      <c r="E270" t="s">
        <v>2370</v>
      </c>
      <c r="F270" t="s">
        <v>2370</v>
      </c>
      <c r="G270">
        <v>0</v>
      </c>
      <c r="H270" t="s">
        <v>2371</v>
      </c>
      <c r="I270" t="str">
        <f>IF(Medic_History[[#This Row],[BMI]]&gt;=30,"Obisity",IF(Medic_History[[#This Row],[BMI]]&gt;=25,"over weight",IF(Medic_History[[#This Row],[BMI]]&gt;=18.5,"Normal weight","Under weight")))</f>
        <v>Normal weight</v>
      </c>
      <c r="J270" t="str" cm="1">
        <f t="array" ref="J270">IF(H270="", INDEX($H$2:$H$2336, MODE(MATCH(IF($H$2:$H$2336&lt;&gt;"",$H$2:$H$2336), IF($H$2:$H$2336&lt;&gt;"",$H$2:$H$2336),0))), H271)</f>
        <v>yes</v>
      </c>
      <c r="K270" s="1" t="str">
        <f t="shared" si="9"/>
        <v>Diabetes</v>
      </c>
      <c r="L270" s="1" t="str">
        <f t="shared" si="8"/>
        <v>Diabetes</v>
      </c>
    </row>
    <row r="271" spans="1:12" x14ac:dyDescent="0.25">
      <c r="A271" t="s">
        <v>2093</v>
      </c>
      <c r="B271">
        <v>44.36</v>
      </c>
      <c r="C271">
        <v>5.1100000000000003</v>
      </c>
      <c r="D271" t="s">
        <v>2370</v>
      </c>
      <c r="E271" t="s">
        <v>2370</v>
      </c>
      <c r="F271" t="s">
        <v>2370</v>
      </c>
      <c r="G271">
        <v>0</v>
      </c>
      <c r="H271" t="s">
        <v>2371</v>
      </c>
      <c r="I271" t="str">
        <f>IF(Medic_History[[#This Row],[BMI]]&gt;=30,"Obisity",IF(Medic_History[[#This Row],[BMI]]&gt;=25,"over weight",IF(Medic_History[[#This Row],[BMI]]&gt;=18.5,"Normal weight","Under weight")))</f>
        <v>Obisity</v>
      </c>
      <c r="J271" t="str" cm="1">
        <f t="array" ref="J271">IF(H271="", INDEX($H$2:$H$2336, MODE(MATCH(IF($H$2:$H$2336&lt;&gt;"",$H$2:$H$2336), IF($H$2:$H$2336&lt;&gt;"",$H$2:$H$2336),0))), H272)</f>
        <v>yes</v>
      </c>
      <c r="K271" s="1" t="str">
        <f t="shared" si="9"/>
        <v>Diabetes</v>
      </c>
      <c r="L271" s="1" t="str">
        <f t="shared" si="8"/>
        <v>Normal</v>
      </c>
    </row>
    <row r="272" spans="1:12" x14ac:dyDescent="0.25">
      <c r="A272" t="s">
        <v>2092</v>
      </c>
      <c r="B272">
        <v>23.82</v>
      </c>
      <c r="C272">
        <v>10.85</v>
      </c>
      <c r="D272" t="s">
        <v>2371</v>
      </c>
      <c r="E272" t="s">
        <v>2370</v>
      </c>
      <c r="F272" t="s">
        <v>2370</v>
      </c>
      <c r="G272">
        <v>0</v>
      </c>
      <c r="H272" t="s">
        <v>2371</v>
      </c>
      <c r="I272" t="str">
        <f>IF(Medic_History[[#This Row],[BMI]]&gt;=30,"Obisity",IF(Medic_History[[#This Row],[BMI]]&gt;=25,"over weight",IF(Medic_History[[#This Row],[BMI]]&gt;=18.5,"Normal weight","Under weight")))</f>
        <v>Normal weight</v>
      </c>
      <c r="J272" t="str" cm="1">
        <f t="array" ref="J272">IF(H272="", INDEX($H$2:$H$2336, MODE(MATCH(IF($H$2:$H$2336&lt;&gt;"",$H$2:$H$2336), IF($H$2:$H$2336&lt;&gt;"",$H$2:$H$2336),0))), H273)</f>
        <v>yes</v>
      </c>
      <c r="K272" s="1" t="str">
        <f t="shared" si="9"/>
        <v>Diabetes</v>
      </c>
      <c r="L272" s="1" t="str">
        <f t="shared" si="8"/>
        <v>Diabetes</v>
      </c>
    </row>
    <row r="273" spans="1:12" x14ac:dyDescent="0.25">
      <c r="A273" t="s">
        <v>2091</v>
      </c>
      <c r="B273">
        <v>45</v>
      </c>
      <c r="C273">
        <v>5.24</v>
      </c>
      <c r="D273" t="s">
        <v>2371</v>
      </c>
      <c r="E273" t="s">
        <v>2370</v>
      </c>
      <c r="F273" t="s">
        <v>2370</v>
      </c>
      <c r="G273">
        <v>1</v>
      </c>
      <c r="H273" t="s">
        <v>2371</v>
      </c>
      <c r="I273" t="str">
        <f>IF(Medic_History[[#This Row],[BMI]]&gt;=30,"Obisity",IF(Medic_History[[#This Row],[BMI]]&gt;=25,"over weight",IF(Medic_History[[#This Row],[BMI]]&gt;=18.5,"Normal weight","Under weight")))</f>
        <v>Obisity</v>
      </c>
      <c r="J273" t="str" cm="1">
        <f t="array" ref="J273">IF(H273="", INDEX($H$2:$H$2336, MODE(MATCH(IF($H$2:$H$2336&lt;&gt;"",$H$2:$H$2336), IF($H$2:$H$2336&lt;&gt;"",$H$2:$H$2336),0))), H274)</f>
        <v>yes</v>
      </c>
      <c r="K273" s="1" t="str">
        <f t="shared" si="9"/>
        <v>Diabetes</v>
      </c>
      <c r="L273" s="1" t="str">
        <f t="shared" si="8"/>
        <v>Normal</v>
      </c>
    </row>
    <row r="274" spans="1:12" x14ac:dyDescent="0.25">
      <c r="A274" t="s">
        <v>2090</v>
      </c>
      <c r="B274">
        <v>26.62</v>
      </c>
      <c r="C274">
        <v>10.08</v>
      </c>
      <c r="D274" t="s">
        <v>2370</v>
      </c>
      <c r="E274" t="s">
        <v>2370</v>
      </c>
      <c r="F274" t="s">
        <v>2370</v>
      </c>
      <c r="G274">
        <v>0</v>
      </c>
      <c r="H274" t="s">
        <v>2371</v>
      </c>
      <c r="I274" t="str">
        <f>IF(Medic_History[[#This Row],[BMI]]&gt;=30,"Obisity",IF(Medic_History[[#This Row],[BMI]]&gt;=25,"over weight",IF(Medic_History[[#This Row],[BMI]]&gt;=18.5,"Normal weight","Under weight")))</f>
        <v>over weight</v>
      </c>
      <c r="J274" t="str" cm="1">
        <f t="array" ref="J274">IF(H274="", INDEX($H$2:$H$2336, MODE(MATCH(IF($H$2:$H$2336&lt;&gt;"",$H$2:$H$2336), IF($H$2:$H$2336&lt;&gt;"",$H$2:$H$2336),0))), H275)</f>
        <v>yes</v>
      </c>
      <c r="K274" s="1" t="str">
        <f t="shared" si="9"/>
        <v>Diabetes</v>
      </c>
      <c r="L274" s="1" t="str">
        <f t="shared" si="8"/>
        <v>Diabetes</v>
      </c>
    </row>
    <row r="275" spans="1:12" x14ac:dyDescent="0.25">
      <c r="A275" t="s">
        <v>2089</v>
      </c>
      <c r="B275">
        <v>32.67</v>
      </c>
      <c r="C275">
        <v>10.97</v>
      </c>
      <c r="D275" t="s">
        <v>2371</v>
      </c>
      <c r="E275" t="s">
        <v>2370</v>
      </c>
      <c r="F275" t="s">
        <v>2370</v>
      </c>
      <c r="G275">
        <v>0</v>
      </c>
      <c r="H275" t="s">
        <v>2371</v>
      </c>
      <c r="I275" t="str">
        <f>IF(Medic_History[[#This Row],[BMI]]&gt;=30,"Obisity",IF(Medic_History[[#This Row],[BMI]]&gt;=25,"over weight",IF(Medic_History[[#This Row],[BMI]]&gt;=18.5,"Normal weight","Under weight")))</f>
        <v>Obisity</v>
      </c>
      <c r="J275" t="str" cm="1">
        <f t="array" ref="J275">IF(H275="", INDEX($H$2:$H$2336, MODE(MATCH(IF($H$2:$H$2336&lt;&gt;"",$H$2:$H$2336), IF($H$2:$H$2336&lt;&gt;"",$H$2:$H$2336),0))), H276)</f>
        <v>yes</v>
      </c>
      <c r="K275" s="1" t="str">
        <f t="shared" si="9"/>
        <v>Diabetes</v>
      </c>
      <c r="L275" s="1" t="str">
        <f t="shared" si="8"/>
        <v>Diabetes</v>
      </c>
    </row>
    <row r="276" spans="1:12" x14ac:dyDescent="0.25">
      <c r="A276" t="s">
        <v>2088</v>
      </c>
      <c r="B276">
        <v>44.44</v>
      </c>
      <c r="C276">
        <v>4.9000000000000004</v>
      </c>
      <c r="D276" t="s">
        <v>2371</v>
      </c>
      <c r="E276" t="s">
        <v>2370</v>
      </c>
      <c r="F276" t="s">
        <v>2370</v>
      </c>
      <c r="G276">
        <v>1</v>
      </c>
      <c r="H276" t="s">
        <v>2371</v>
      </c>
      <c r="I276" t="str">
        <f>IF(Medic_History[[#This Row],[BMI]]&gt;=30,"Obisity",IF(Medic_History[[#This Row],[BMI]]&gt;=25,"over weight",IF(Medic_History[[#This Row],[BMI]]&gt;=18.5,"Normal weight","Under weight")))</f>
        <v>Obisity</v>
      </c>
      <c r="J276" t="str" cm="1">
        <f t="array" ref="J276">IF(H276="", INDEX($H$2:$H$2336, MODE(MATCH(IF($H$2:$H$2336&lt;&gt;"",$H$2:$H$2336), IF($H$2:$H$2336&lt;&gt;"",$H$2:$H$2336),0))), H277)</f>
        <v>yes</v>
      </c>
      <c r="K276" s="1" t="str">
        <f t="shared" si="9"/>
        <v>Diabetes</v>
      </c>
      <c r="L276" s="1" t="str">
        <f t="shared" si="8"/>
        <v>Normal</v>
      </c>
    </row>
    <row r="277" spans="1:12" x14ac:dyDescent="0.25">
      <c r="A277" t="s">
        <v>2087</v>
      </c>
      <c r="B277">
        <v>28.31</v>
      </c>
      <c r="C277">
        <v>5.33</v>
      </c>
      <c r="D277" t="s">
        <v>2370</v>
      </c>
      <c r="E277" t="s">
        <v>2370</v>
      </c>
      <c r="F277" t="s">
        <v>2370</v>
      </c>
      <c r="G277">
        <v>0</v>
      </c>
      <c r="H277" t="s">
        <v>2371</v>
      </c>
      <c r="I277" t="str">
        <f>IF(Medic_History[[#This Row],[BMI]]&gt;=30,"Obisity",IF(Medic_History[[#This Row],[BMI]]&gt;=25,"over weight",IF(Medic_History[[#This Row],[BMI]]&gt;=18.5,"Normal weight","Under weight")))</f>
        <v>over weight</v>
      </c>
      <c r="J277" t="str" cm="1">
        <f t="array" ref="J277">IF(H277="", INDEX($H$2:$H$2336, MODE(MATCH(IF($H$2:$H$2336&lt;&gt;"",$H$2:$H$2336), IF($H$2:$H$2336&lt;&gt;"",$H$2:$H$2336),0))), H278)</f>
        <v>yes</v>
      </c>
      <c r="K277" s="1" t="str">
        <f t="shared" si="9"/>
        <v>Diabetes</v>
      </c>
      <c r="L277" s="1" t="str">
        <f t="shared" si="8"/>
        <v>Normal</v>
      </c>
    </row>
    <row r="278" spans="1:12" x14ac:dyDescent="0.25">
      <c r="A278" t="s">
        <v>2086</v>
      </c>
      <c r="B278">
        <v>25.05</v>
      </c>
      <c r="C278">
        <v>4.6100000000000003</v>
      </c>
      <c r="D278" t="s">
        <v>2370</v>
      </c>
      <c r="E278" t="s">
        <v>2370</v>
      </c>
      <c r="F278" t="s">
        <v>2370</v>
      </c>
      <c r="G278">
        <v>2</v>
      </c>
      <c r="H278" t="s">
        <v>2371</v>
      </c>
      <c r="I278" t="str">
        <f>IF(Medic_History[[#This Row],[BMI]]&gt;=30,"Obisity",IF(Medic_History[[#This Row],[BMI]]&gt;=25,"over weight",IF(Medic_History[[#This Row],[BMI]]&gt;=18.5,"Normal weight","Under weight")))</f>
        <v>over weight</v>
      </c>
      <c r="J278" t="str" cm="1">
        <f t="array" ref="J278">IF(H278="", INDEX($H$2:$H$2336, MODE(MATCH(IF($H$2:$H$2336&lt;&gt;"",$H$2:$H$2336), IF($H$2:$H$2336&lt;&gt;"",$H$2:$H$2336),0))), H279)</f>
        <v>yes</v>
      </c>
      <c r="K278" s="1" t="str">
        <f t="shared" si="9"/>
        <v>Diabetes</v>
      </c>
      <c r="L278" s="1" t="str">
        <f t="shared" si="8"/>
        <v>Normal</v>
      </c>
    </row>
    <row r="279" spans="1:12" x14ac:dyDescent="0.25">
      <c r="A279" t="s">
        <v>2085</v>
      </c>
      <c r="B279">
        <v>28.34</v>
      </c>
      <c r="C279">
        <v>8.18</v>
      </c>
      <c r="D279" t="s">
        <v>2370</v>
      </c>
      <c r="E279" t="s">
        <v>2370</v>
      </c>
      <c r="F279" t="s">
        <v>2370</v>
      </c>
      <c r="G279">
        <v>0</v>
      </c>
      <c r="H279" t="s">
        <v>2371</v>
      </c>
      <c r="I279" t="str">
        <f>IF(Medic_History[[#This Row],[BMI]]&gt;=30,"Obisity",IF(Medic_History[[#This Row],[BMI]]&gt;=25,"over weight",IF(Medic_History[[#This Row],[BMI]]&gt;=18.5,"Normal weight","Under weight")))</f>
        <v>over weight</v>
      </c>
      <c r="J279" t="str" cm="1">
        <f t="array" ref="J279">IF(H279="", INDEX($H$2:$H$2336, MODE(MATCH(IF($H$2:$H$2336&lt;&gt;"",$H$2:$H$2336), IF($H$2:$H$2336&lt;&gt;"",$H$2:$H$2336),0))), H280)</f>
        <v>yes</v>
      </c>
      <c r="K279" s="1" t="str">
        <f t="shared" si="9"/>
        <v>Diabetes</v>
      </c>
      <c r="L279" s="1" t="str">
        <f t="shared" si="8"/>
        <v>Diabetes</v>
      </c>
    </row>
    <row r="280" spans="1:12" x14ac:dyDescent="0.25">
      <c r="A280" t="s">
        <v>2084</v>
      </c>
      <c r="B280">
        <v>17.765000000000001</v>
      </c>
      <c r="C280">
        <v>5.62</v>
      </c>
      <c r="D280" t="s">
        <v>2370</v>
      </c>
      <c r="E280" t="s">
        <v>2370</v>
      </c>
      <c r="F280" t="s">
        <v>2370</v>
      </c>
      <c r="G280">
        <v>0</v>
      </c>
      <c r="H280" t="s">
        <v>2371</v>
      </c>
      <c r="I280" t="str">
        <f>IF(Medic_History[[#This Row],[BMI]]&gt;=30,"Obisity",IF(Medic_History[[#This Row],[BMI]]&gt;=25,"over weight",IF(Medic_History[[#This Row],[BMI]]&gt;=18.5,"Normal weight","Under weight")))</f>
        <v>Under weight</v>
      </c>
      <c r="J280" t="str" cm="1">
        <f t="array" ref="J280">IF(H280="", INDEX($H$2:$H$2336, MODE(MATCH(IF($H$2:$H$2336&lt;&gt;"",$H$2:$H$2336), IF($H$2:$H$2336&lt;&gt;"",$H$2:$H$2336),0))), H281)</f>
        <v>yes</v>
      </c>
      <c r="K280" s="1" t="str">
        <f t="shared" si="9"/>
        <v>Diabetes</v>
      </c>
      <c r="L280" s="1" t="str">
        <f t="shared" si="8"/>
        <v>Normal</v>
      </c>
    </row>
    <row r="281" spans="1:12" x14ac:dyDescent="0.25">
      <c r="A281" t="s">
        <v>2083</v>
      </c>
      <c r="B281">
        <v>36.119999999999997</v>
      </c>
      <c r="C281">
        <v>5.82</v>
      </c>
      <c r="D281" t="s">
        <v>2370</v>
      </c>
      <c r="E281" t="s">
        <v>2370</v>
      </c>
      <c r="F281" t="s">
        <v>2370</v>
      </c>
      <c r="G281">
        <v>0</v>
      </c>
      <c r="H281" t="s">
        <v>2371</v>
      </c>
      <c r="I281" t="str">
        <f>IF(Medic_History[[#This Row],[BMI]]&gt;=30,"Obisity",IF(Medic_History[[#This Row],[BMI]]&gt;=25,"over weight",IF(Medic_History[[#This Row],[BMI]]&gt;=18.5,"Normal weight","Under weight")))</f>
        <v>Obisity</v>
      </c>
      <c r="J281" t="str" cm="1">
        <f t="array" ref="J281">IF(H281="", INDEX($H$2:$H$2336, MODE(MATCH(IF($H$2:$H$2336&lt;&gt;"",$H$2:$H$2336), IF($H$2:$H$2336&lt;&gt;"",$H$2:$H$2336),0))), H282)</f>
        <v>yes</v>
      </c>
      <c r="K281" s="1" t="str">
        <f t="shared" si="9"/>
        <v>Diabetes</v>
      </c>
      <c r="L281" s="1" t="str">
        <f t="shared" si="8"/>
        <v>prediabetes</v>
      </c>
    </row>
    <row r="282" spans="1:12" x14ac:dyDescent="0.25">
      <c r="A282" t="s">
        <v>2082</v>
      </c>
      <c r="B282">
        <v>23.19</v>
      </c>
      <c r="C282">
        <v>7.66</v>
      </c>
      <c r="D282" t="s">
        <v>2370</v>
      </c>
      <c r="E282" t="s">
        <v>2370</v>
      </c>
      <c r="F282" t="s">
        <v>2370</v>
      </c>
      <c r="G282">
        <v>0</v>
      </c>
      <c r="H282" t="s">
        <v>2371</v>
      </c>
      <c r="I282" t="str">
        <f>IF(Medic_History[[#This Row],[BMI]]&gt;=30,"Obisity",IF(Medic_History[[#This Row],[BMI]]&gt;=25,"over weight",IF(Medic_History[[#This Row],[BMI]]&gt;=18.5,"Normal weight","Under weight")))</f>
        <v>Normal weight</v>
      </c>
      <c r="J282" t="str" cm="1">
        <f t="array" ref="J282">IF(H282="", INDEX($H$2:$H$2336, MODE(MATCH(IF($H$2:$H$2336&lt;&gt;"",$H$2:$H$2336), IF($H$2:$H$2336&lt;&gt;"",$H$2:$H$2336),0))), H283)</f>
        <v>yes</v>
      </c>
      <c r="K282" s="1" t="str">
        <f t="shared" si="9"/>
        <v>Diabetes</v>
      </c>
      <c r="L282" s="1" t="str">
        <f t="shared" si="8"/>
        <v>Diabetes</v>
      </c>
    </row>
    <row r="283" spans="1:12" x14ac:dyDescent="0.25">
      <c r="A283" t="s">
        <v>2081</v>
      </c>
      <c r="B283">
        <v>35.99</v>
      </c>
      <c r="C283">
        <v>4.2300000000000004</v>
      </c>
      <c r="D283" t="s">
        <v>2370</v>
      </c>
      <c r="E283" t="s">
        <v>2370</v>
      </c>
      <c r="F283" t="s">
        <v>2370</v>
      </c>
      <c r="G283">
        <v>0</v>
      </c>
      <c r="H283" t="s">
        <v>2371</v>
      </c>
      <c r="I283" t="str">
        <f>IF(Medic_History[[#This Row],[BMI]]&gt;=30,"Obisity",IF(Medic_History[[#This Row],[BMI]]&gt;=25,"over weight",IF(Medic_History[[#This Row],[BMI]]&gt;=18.5,"Normal weight","Under weight")))</f>
        <v>Obisity</v>
      </c>
      <c r="J283" t="str" cm="1">
        <f t="array" ref="J283">IF(H283="", INDEX($H$2:$H$2336, MODE(MATCH(IF($H$2:$H$2336&lt;&gt;"",$H$2:$H$2336), IF($H$2:$H$2336&lt;&gt;"",$H$2:$H$2336),0))), H284)</f>
        <v>yes</v>
      </c>
      <c r="K283" s="1" t="str">
        <f t="shared" si="9"/>
        <v>Diabetes</v>
      </c>
      <c r="L283" s="1" t="str">
        <f t="shared" si="8"/>
        <v>Normal</v>
      </c>
    </row>
    <row r="284" spans="1:12" x14ac:dyDescent="0.25">
      <c r="A284" t="s">
        <v>2080</v>
      </c>
      <c r="B284">
        <v>30.25</v>
      </c>
      <c r="C284">
        <v>5.58</v>
      </c>
      <c r="D284" t="s">
        <v>2370</v>
      </c>
      <c r="E284" t="s">
        <v>2370</v>
      </c>
      <c r="F284" t="s">
        <v>2372</v>
      </c>
      <c r="G284">
        <v>1</v>
      </c>
      <c r="H284" t="s">
        <v>2371</v>
      </c>
      <c r="I284" t="str">
        <f>IF(Medic_History[[#This Row],[BMI]]&gt;=30,"Obisity",IF(Medic_History[[#This Row],[BMI]]&gt;=25,"over weight",IF(Medic_History[[#This Row],[BMI]]&gt;=18.5,"Normal weight","Under weight")))</f>
        <v>Obisity</v>
      </c>
      <c r="J284" t="str" cm="1">
        <f t="array" ref="J284">IF(H284="", INDEX($H$2:$H$2336, MODE(MATCH(IF($H$2:$H$2336&lt;&gt;"",$H$2:$H$2336), IF($H$2:$H$2336&lt;&gt;"",$H$2:$H$2336),0))), H285)</f>
        <v>yes</v>
      </c>
      <c r="K284" s="1" t="str">
        <f t="shared" si="9"/>
        <v>Diabetes</v>
      </c>
      <c r="L284" s="1" t="str">
        <f t="shared" si="8"/>
        <v>Normal</v>
      </c>
    </row>
    <row r="285" spans="1:12" x14ac:dyDescent="0.25">
      <c r="A285" t="s">
        <v>2079</v>
      </c>
      <c r="B285">
        <v>26.24</v>
      </c>
      <c r="C285">
        <v>6.26</v>
      </c>
      <c r="D285" t="s">
        <v>2371</v>
      </c>
      <c r="E285" t="s">
        <v>2370</v>
      </c>
      <c r="F285" t="s">
        <v>2370</v>
      </c>
      <c r="G285">
        <v>0</v>
      </c>
      <c r="H285" t="s">
        <v>2371</v>
      </c>
      <c r="I285" t="str">
        <f>IF(Medic_History[[#This Row],[BMI]]&gt;=30,"Obisity",IF(Medic_History[[#This Row],[BMI]]&gt;=25,"over weight",IF(Medic_History[[#This Row],[BMI]]&gt;=18.5,"Normal weight","Under weight")))</f>
        <v>over weight</v>
      </c>
      <c r="J285" t="str" cm="1">
        <f t="array" ref="J285">IF(H285="", INDEX($H$2:$H$2336, MODE(MATCH(IF($H$2:$H$2336&lt;&gt;"",$H$2:$H$2336), IF($H$2:$H$2336&lt;&gt;"",$H$2:$H$2336),0))), H286)</f>
        <v>yes</v>
      </c>
      <c r="K285" s="1" t="str">
        <f t="shared" si="9"/>
        <v>Diabetes</v>
      </c>
      <c r="L285" s="1" t="str">
        <f t="shared" si="8"/>
        <v>Diabetes</v>
      </c>
    </row>
    <row r="286" spans="1:12" x14ac:dyDescent="0.25">
      <c r="A286" t="s">
        <v>2078</v>
      </c>
      <c r="B286">
        <v>31.36</v>
      </c>
      <c r="C286">
        <v>10.6</v>
      </c>
      <c r="D286" t="s">
        <v>2371</v>
      </c>
      <c r="E286" t="s">
        <v>2370</v>
      </c>
      <c r="F286" t="s">
        <v>2370</v>
      </c>
      <c r="G286">
        <v>0</v>
      </c>
      <c r="H286" t="s">
        <v>2371</v>
      </c>
      <c r="I286" t="str">
        <f>IF(Medic_History[[#This Row],[BMI]]&gt;=30,"Obisity",IF(Medic_History[[#This Row],[BMI]]&gt;=25,"over weight",IF(Medic_History[[#This Row],[BMI]]&gt;=18.5,"Normal weight","Under weight")))</f>
        <v>Obisity</v>
      </c>
      <c r="J286" t="str" cm="1">
        <f t="array" ref="J286">IF(H286="", INDEX($H$2:$H$2336, MODE(MATCH(IF($H$2:$H$2336&lt;&gt;"",$H$2:$H$2336), IF($H$2:$H$2336&lt;&gt;"",$H$2:$H$2336),0))), H287)</f>
        <v>yes</v>
      </c>
      <c r="K286" s="1" t="str">
        <f t="shared" si="9"/>
        <v>Diabetes</v>
      </c>
      <c r="L286" s="1" t="str">
        <f t="shared" si="8"/>
        <v>Diabetes</v>
      </c>
    </row>
    <row r="287" spans="1:12" x14ac:dyDescent="0.25">
      <c r="A287" t="s">
        <v>2077</v>
      </c>
      <c r="B287">
        <v>25.69</v>
      </c>
      <c r="C287">
        <v>4.78</v>
      </c>
      <c r="D287" t="s">
        <v>2371</v>
      </c>
      <c r="E287" t="s">
        <v>2370</v>
      </c>
      <c r="F287" t="s">
        <v>2370</v>
      </c>
      <c r="G287">
        <v>0</v>
      </c>
      <c r="H287" t="s">
        <v>2371</v>
      </c>
      <c r="I287" t="str">
        <f>IF(Medic_History[[#This Row],[BMI]]&gt;=30,"Obisity",IF(Medic_History[[#This Row],[BMI]]&gt;=25,"over weight",IF(Medic_History[[#This Row],[BMI]]&gt;=18.5,"Normal weight","Under weight")))</f>
        <v>over weight</v>
      </c>
      <c r="J287" t="str" cm="1">
        <f t="array" ref="J287">IF(H287="", INDEX($H$2:$H$2336, MODE(MATCH(IF($H$2:$H$2336&lt;&gt;"",$H$2:$H$2336), IF($H$2:$H$2336&lt;&gt;"",$H$2:$H$2336),0))), H288)</f>
        <v>yes</v>
      </c>
      <c r="K287" s="1" t="str">
        <f t="shared" si="9"/>
        <v>Diabetes</v>
      </c>
      <c r="L287" s="1" t="str">
        <f t="shared" si="8"/>
        <v>Normal</v>
      </c>
    </row>
    <row r="288" spans="1:12" x14ac:dyDescent="0.25">
      <c r="A288" t="s">
        <v>2076</v>
      </c>
      <c r="B288">
        <v>25.46</v>
      </c>
      <c r="C288">
        <v>6.03</v>
      </c>
      <c r="D288" t="s">
        <v>2370</v>
      </c>
      <c r="E288" t="s">
        <v>2370</v>
      </c>
      <c r="F288" t="s">
        <v>2370</v>
      </c>
      <c r="G288">
        <v>2</v>
      </c>
      <c r="H288" t="s">
        <v>2371</v>
      </c>
      <c r="I288" t="str">
        <f>IF(Medic_History[[#This Row],[BMI]]&gt;=30,"Obisity",IF(Medic_History[[#This Row],[BMI]]&gt;=25,"over weight",IF(Medic_History[[#This Row],[BMI]]&gt;=18.5,"Normal weight","Under weight")))</f>
        <v>over weight</v>
      </c>
      <c r="J288" t="str" cm="1">
        <f t="array" ref="J288">IF(H288="", INDEX($H$2:$H$2336, MODE(MATCH(IF($H$2:$H$2336&lt;&gt;"",$H$2:$H$2336), IF($H$2:$H$2336&lt;&gt;"",$H$2:$H$2336),0))), H289)</f>
        <v>yes</v>
      </c>
      <c r="K288" s="1" t="str">
        <f t="shared" si="9"/>
        <v>Diabetes</v>
      </c>
      <c r="L288" s="1" t="str">
        <f t="shared" si="8"/>
        <v>prediabetes</v>
      </c>
    </row>
    <row r="289" spans="1:12" x14ac:dyDescent="0.25">
      <c r="A289" t="s">
        <v>2075</v>
      </c>
      <c r="B289">
        <v>31.83</v>
      </c>
      <c r="C289">
        <v>11.55</v>
      </c>
      <c r="D289" t="s">
        <v>2371</v>
      </c>
      <c r="E289" t="s">
        <v>2370</v>
      </c>
      <c r="F289" t="s">
        <v>2370</v>
      </c>
      <c r="G289">
        <v>1</v>
      </c>
      <c r="H289" t="s">
        <v>2371</v>
      </c>
      <c r="I289" t="str">
        <f>IF(Medic_History[[#This Row],[BMI]]&gt;=30,"Obisity",IF(Medic_History[[#This Row],[BMI]]&gt;=25,"over weight",IF(Medic_History[[#This Row],[BMI]]&gt;=18.5,"Normal weight","Under weight")))</f>
        <v>Obisity</v>
      </c>
      <c r="J289" t="str" cm="1">
        <f t="array" ref="J289">IF(H289="", INDEX($H$2:$H$2336, MODE(MATCH(IF($H$2:$H$2336&lt;&gt;"",$H$2:$H$2336), IF($H$2:$H$2336&lt;&gt;"",$H$2:$H$2336),0))), H290)</f>
        <v>yes</v>
      </c>
      <c r="K289" s="1" t="str">
        <f t="shared" si="9"/>
        <v>Diabetes</v>
      </c>
      <c r="L289" s="1" t="str">
        <f t="shared" si="8"/>
        <v>Diabetes</v>
      </c>
    </row>
    <row r="290" spans="1:12" x14ac:dyDescent="0.25">
      <c r="A290" t="s">
        <v>2074</v>
      </c>
      <c r="B290">
        <v>24.43</v>
      </c>
      <c r="C290">
        <v>7.59</v>
      </c>
      <c r="D290" t="s">
        <v>2371</v>
      </c>
      <c r="E290" t="s">
        <v>2370</v>
      </c>
      <c r="F290" t="s">
        <v>2370</v>
      </c>
      <c r="G290">
        <v>1</v>
      </c>
      <c r="H290" t="s">
        <v>2371</v>
      </c>
      <c r="I290" t="str">
        <f>IF(Medic_History[[#This Row],[BMI]]&gt;=30,"Obisity",IF(Medic_History[[#This Row],[BMI]]&gt;=25,"over weight",IF(Medic_History[[#This Row],[BMI]]&gt;=18.5,"Normal weight","Under weight")))</f>
        <v>Normal weight</v>
      </c>
      <c r="J290" t="str" cm="1">
        <f t="array" ref="J290">IF(H290="", INDEX($H$2:$H$2336, MODE(MATCH(IF($H$2:$H$2336&lt;&gt;"",$H$2:$H$2336), IF($H$2:$H$2336&lt;&gt;"",$H$2:$H$2336),0))), H291)</f>
        <v>yes</v>
      </c>
      <c r="K290" s="1" t="str">
        <f t="shared" si="9"/>
        <v>Diabetes</v>
      </c>
      <c r="L290" s="1" t="str">
        <f t="shared" si="8"/>
        <v>Diabetes</v>
      </c>
    </row>
    <row r="291" spans="1:12" x14ac:dyDescent="0.25">
      <c r="A291" t="s">
        <v>2073</v>
      </c>
      <c r="B291">
        <v>41.9</v>
      </c>
      <c r="C291">
        <v>4.26</v>
      </c>
      <c r="D291" t="s">
        <v>2370</v>
      </c>
      <c r="E291" t="s">
        <v>2370</v>
      </c>
      <c r="F291" t="s">
        <v>2370</v>
      </c>
      <c r="G291">
        <v>0</v>
      </c>
      <c r="H291" t="s">
        <v>2371</v>
      </c>
      <c r="I291" t="str">
        <f>IF(Medic_History[[#This Row],[BMI]]&gt;=30,"Obisity",IF(Medic_History[[#This Row],[BMI]]&gt;=25,"over weight",IF(Medic_History[[#This Row],[BMI]]&gt;=18.5,"Normal weight","Under weight")))</f>
        <v>Obisity</v>
      </c>
      <c r="J291" t="str" cm="1">
        <f t="array" ref="J291">IF(H291="", INDEX($H$2:$H$2336, MODE(MATCH(IF($H$2:$H$2336&lt;&gt;"",$H$2:$H$2336), IF($H$2:$H$2336&lt;&gt;"",$H$2:$H$2336),0))), H292)</f>
        <v>yes</v>
      </c>
      <c r="K291" s="1" t="str">
        <f t="shared" si="9"/>
        <v>Diabetes</v>
      </c>
      <c r="L291" s="1" t="str">
        <f t="shared" si="8"/>
        <v>Normal</v>
      </c>
    </row>
    <row r="292" spans="1:12" x14ac:dyDescent="0.25">
      <c r="A292" t="s">
        <v>2072</v>
      </c>
      <c r="B292">
        <v>22.88</v>
      </c>
      <c r="C292">
        <v>5.9</v>
      </c>
      <c r="D292" t="s">
        <v>2371</v>
      </c>
      <c r="E292" t="s">
        <v>2370</v>
      </c>
      <c r="F292" t="s">
        <v>2372</v>
      </c>
      <c r="G292">
        <v>1</v>
      </c>
      <c r="H292" t="s">
        <v>2371</v>
      </c>
      <c r="I292" t="str">
        <f>IF(Medic_History[[#This Row],[BMI]]&gt;=30,"Obisity",IF(Medic_History[[#This Row],[BMI]]&gt;=25,"over weight",IF(Medic_History[[#This Row],[BMI]]&gt;=18.5,"Normal weight","Under weight")))</f>
        <v>Normal weight</v>
      </c>
      <c r="J292" t="str" cm="1">
        <f t="array" ref="J292">IF(H292="", INDEX($H$2:$H$2336, MODE(MATCH(IF($H$2:$H$2336&lt;&gt;"",$H$2:$H$2336), IF($H$2:$H$2336&lt;&gt;"",$H$2:$H$2336),0))), H293)</f>
        <v>No</v>
      </c>
      <c r="K292" s="1" t="str">
        <f t="shared" si="9"/>
        <v>Diabetes</v>
      </c>
      <c r="L292" s="1" t="str">
        <f t="shared" si="8"/>
        <v>prediabetes</v>
      </c>
    </row>
    <row r="293" spans="1:12" x14ac:dyDescent="0.25">
      <c r="A293" t="s">
        <v>2071</v>
      </c>
      <c r="B293">
        <v>29.734999999999999</v>
      </c>
      <c r="C293">
        <v>7.79</v>
      </c>
      <c r="D293" t="s">
        <v>2370</v>
      </c>
      <c r="E293" t="s">
        <v>2370</v>
      </c>
      <c r="F293" t="s">
        <v>2370</v>
      </c>
      <c r="G293">
        <v>0</v>
      </c>
      <c r="H293" t="s">
        <v>2370</v>
      </c>
      <c r="I293" t="str">
        <f>IF(Medic_History[[#This Row],[BMI]]&gt;=30,"Obisity",IF(Medic_History[[#This Row],[BMI]]&gt;=25,"over weight",IF(Medic_History[[#This Row],[BMI]]&gt;=18.5,"Normal weight","Under weight")))</f>
        <v>over weight</v>
      </c>
      <c r="J293" t="str" cm="1">
        <f t="array" ref="J293">IF(H293="", INDEX($H$2:$H$2336, MODE(MATCH(IF($H$2:$H$2336&lt;&gt;"",$H$2:$H$2336), IF($H$2:$H$2336&lt;&gt;"",$H$2:$H$2336),0))), H294)</f>
        <v>yes</v>
      </c>
      <c r="K293" s="1" t="str">
        <f t="shared" si="9"/>
        <v>Diabetes</v>
      </c>
      <c r="L293" s="1" t="str">
        <f t="shared" si="8"/>
        <v>Diabetes</v>
      </c>
    </row>
    <row r="294" spans="1:12" x14ac:dyDescent="0.25">
      <c r="A294" t="s">
        <v>2070</v>
      </c>
      <c r="B294">
        <v>40.74</v>
      </c>
      <c r="C294">
        <v>5.28</v>
      </c>
      <c r="D294" t="s">
        <v>2370</v>
      </c>
      <c r="E294" t="s">
        <v>2370</v>
      </c>
      <c r="F294" t="s">
        <v>2372</v>
      </c>
      <c r="G294">
        <v>1</v>
      </c>
      <c r="H294" t="s">
        <v>2371</v>
      </c>
      <c r="I294" t="str">
        <f>IF(Medic_History[[#This Row],[BMI]]&gt;=30,"Obisity",IF(Medic_History[[#This Row],[BMI]]&gt;=25,"over weight",IF(Medic_History[[#This Row],[BMI]]&gt;=18.5,"Normal weight","Under weight")))</f>
        <v>Obisity</v>
      </c>
      <c r="J294" t="str" cm="1">
        <f t="array" ref="J294">IF(H294="", INDEX($H$2:$H$2336, MODE(MATCH(IF($H$2:$H$2336&lt;&gt;"",$H$2:$H$2336), IF($H$2:$H$2336&lt;&gt;"",$H$2:$H$2336),0))), H295)</f>
        <v>yes</v>
      </c>
      <c r="K294" s="1" t="str">
        <f t="shared" si="9"/>
        <v>Diabetes</v>
      </c>
      <c r="L294" s="1" t="str">
        <f t="shared" si="8"/>
        <v>Normal</v>
      </c>
    </row>
    <row r="295" spans="1:12" x14ac:dyDescent="0.25">
      <c r="A295" t="s">
        <v>2069</v>
      </c>
      <c r="B295">
        <v>24.14</v>
      </c>
      <c r="C295">
        <v>5.87</v>
      </c>
      <c r="D295" t="s">
        <v>2370</v>
      </c>
      <c r="E295" t="s">
        <v>2370</v>
      </c>
      <c r="F295" t="s">
        <v>2370</v>
      </c>
      <c r="G295">
        <v>2</v>
      </c>
      <c r="H295" t="s">
        <v>2371</v>
      </c>
      <c r="I295" t="str">
        <f>IF(Medic_History[[#This Row],[BMI]]&gt;=30,"Obisity",IF(Medic_History[[#This Row],[BMI]]&gt;=25,"over weight",IF(Medic_History[[#This Row],[BMI]]&gt;=18.5,"Normal weight","Under weight")))</f>
        <v>Normal weight</v>
      </c>
      <c r="J295" t="str" cm="1">
        <f t="array" ref="J295">IF(H295="", INDEX($H$2:$H$2336, MODE(MATCH(IF($H$2:$H$2336&lt;&gt;"",$H$2:$H$2336), IF($H$2:$H$2336&lt;&gt;"",$H$2:$H$2336),0))), H296)</f>
        <v>yes</v>
      </c>
      <c r="K295" s="1" t="str">
        <f t="shared" si="9"/>
        <v>Diabetes</v>
      </c>
      <c r="L295" s="1" t="str">
        <f t="shared" si="8"/>
        <v>prediabetes</v>
      </c>
    </row>
    <row r="296" spans="1:12" x14ac:dyDescent="0.25">
      <c r="A296" t="s">
        <v>2068</v>
      </c>
      <c r="B296">
        <v>25.15</v>
      </c>
      <c r="C296">
        <v>9.08</v>
      </c>
      <c r="D296" t="s">
        <v>2371</v>
      </c>
      <c r="E296" t="s">
        <v>2370</v>
      </c>
      <c r="F296" t="s">
        <v>2370</v>
      </c>
      <c r="G296">
        <v>1</v>
      </c>
      <c r="H296" t="s">
        <v>2371</v>
      </c>
      <c r="I296" t="str">
        <f>IF(Medic_History[[#This Row],[BMI]]&gt;=30,"Obisity",IF(Medic_History[[#This Row],[BMI]]&gt;=25,"over weight",IF(Medic_History[[#This Row],[BMI]]&gt;=18.5,"Normal weight","Under weight")))</f>
        <v>over weight</v>
      </c>
      <c r="J296" t="str" cm="1">
        <f t="array" ref="J296">IF(H296="", INDEX($H$2:$H$2336, MODE(MATCH(IF($H$2:$H$2336&lt;&gt;"",$H$2:$H$2336), IF($H$2:$H$2336&lt;&gt;"",$H$2:$H$2336),0))), H297)</f>
        <v>yes</v>
      </c>
      <c r="K296" s="1" t="str">
        <f t="shared" si="9"/>
        <v>Diabetes</v>
      </c>
      <c r="L296" s="1" t="str">
        <f t="shared" si="8"/>
        <v>Diabetes</v>
      </c>
    </row>
    <row r="297" spans="1:12" x14ac:dyDescent="0.25">
      <c r="A297" t="s">
        <v>2067</v>
      </c>
      <c r="B297">
        <v>28.71</v>
      </c>
      <c r="C297">
        <v>5.2</v>
      </c>
      <c r="D297" t="s">
        <v>2370</v>
      </c>
      <c r="E297" t="s">
        <v>2370</v>
      </c>
      <c r="F297" t="s">
        <v>2370</v>
      </c>
      <c r="G297">
        <v>1</v>
      </c>
      <c r="H297" t="s">
        <v>2371</v>
      </c>
      <c r="I297" t="str">
        <f>IF(Medic_History[[#This Row],[BMI]]&gt;=30,"Obisity",IF(Medic_History[[#This Row],[BMI]]&gt;=25,"over weight",IF(Medic_History[[#This Row],[BMI]]&gt;=18.5,"Normal weight","Under weight")))</f>
        <v>over weight</v>
      </c>
      <c r="J297" t="str" cm="1">
        <f t="array" ref="J297">IF(H297="", INDEX($H$2:$H$2336, MODE(MATCH(IF($H$2:$H$2336&lt;&gt;"",$H$2:$H$2336), IF($H$2:$H$2336&lt;&gt;"",$H$2:$H$2336),0))), H298)</f>
        <v>yes</v>
      </c>
      <c r="K297" s="1" t="str">
        <f t="shared" si="9"/>
        <v>Diabetes</v>
      </c>
      <c r="L297" s="1" t="str">
        <f t="shared" si="8"/>
        <v>Normal</v>
      </c>
    </row>
    <row r="298" spans="1:12" x14ac:dyDescent="0.25">
      <c r="A298" t="s">
        <v>2066</v>
      </c>
      <c r="B298">
        <v>23</v>
      </c>
      <c r="C298">
        <v>5.48</v>
      </c>
      <c r="D298" t="s">
        <v>2370</v>
      </c>
      <c r="E298" t="s">
        <v>2370</v>
      </c>
      <c r="F298" t="s">
        <v>2370</v>
      </c>
      <c r="G298">
        <v>0</v>
      </c>
      <c r="H298" t="s">
        <v>2371</v>
      </c>
      <c r="I298" t="str">
        <f>IF(Medic_History[[#This Row],[BMI]]&gt;=30,"Obisity",IF(Medic_History[[#This Row],[BMI]]&gt;=25,"over weight",IF(Medic_History[[#This Row],[BMI]]&gt;=18.5,"Normal weight","Under weight")))</f>
        <v>Normal weight</v>
      </c>
      <c r="J298" t="str" cm="1">
        <f t="array" ref="J298">IF(H298="", INDEX($H$2:$H$2336, MODE(MATCH(IF($H$2:$H$2336&lt;&gt;"",$H$2:$H$2336), IF($H$2:$H$2336&lt;&gt;"",$H$2:$H$2336),0))), H299)</f>
        <v>No</v>
      </c>
      <c r="K298" s="1" t="str">
        <f t="shared" si="9"/>
        <v>Diabetes</v>
      </c>
      <c r="L298" s="1" t="str">
        <f t="shared" si="8"/>
        <v>Normal</v>
      </c>
    </row>
    <row r="299" spans="1:12" x14ac:dyDescent="0.25">
      <c r="A299" t="s">
        <v>2065</v>
      </c>
      <c r="B299">
        <v>36.86</v>
      </c>
      <c r="C299">
        <v>11.95</v>
      </c>
      <c r="D299" t="s">
        <v>2370</v>
      </c>
      <c r="E299" t="s">
        <v>2370</v>
      </c>
      <c r="F299" t="s">
        <v>2370</v>
      </c>
      <c r="G299">
        <v>0</v>
      </c>
      <c r="H299" t="s">
        <v>2370</v>
      </c>
      <c r="I299" t="str">
        <f>IF(Medic_History[[#This Row],[BMI]]&gt;=30,"Obisity",IF(Medic_History[[#This Row],[BMI]]&gt;=25,"over weight",IF(Medic_History[[#This Row],[BMI]]&gt;=18.5,"Normal weight","Under weight")))</f>
        <v>Obisity</v>
      </c>
      <c r="J299" t="str" cm="1">
        <f t="array" ref="J299">IF(H299="", INDEX($H$2:$H$2336, MODE(MATCH(IF($H$2:$H$2336&lt;&gt;"",$H$2:$H$2336), IF($H$2:$H$2336&lt;&gt;"",$H$2:$H$2336),0))), H300)</f>
        <v>yes</v>
      </c>
      <c r="K299" s="1" t="str">
        <f t="shared" si="9"/>
        <v>Diabetes</v>
      </c>
      <c r="L299" s="1" t="str">
        <f t="shared" si="8"/>
        <v>Diabetes</v>
      </c>
    </row>
    <row r="300" spans="1:12" x14ac:dyDescent="0.25">
      <c r="A300" t="s">
        <v>2064</v>
      </c>
      <c r="B300">
        <v>24.25</v>
      </c>
      <c r="C300">
        <v>8.6999999999999993</v>
      </c>
      <c r="D300" t="s">
        <v>2371</v>
      </c>
      <c r="E300" t="s">
        <v>2370</v>
      </c>
      <c r="F300" t="s">
        <v>2370</v>
      </c>
      <c r="G300">
        <v>1</v>
      </c>
      <c r="H300" t="s">
        <v>2371</v>
      </c>
      <c r="I300" t="str">
        <f>IF(Medic_History[[#This Row],[BMI]]&gt;=30,"Obisity",IF(Medic_History[[#This Row],[BMI]]&gt;=25,"over weight",IF(Medic_History[[#This Row],[BMI]]&gt;=18.5,"Normal weight","Under weight")))</f>
        <v>Normal weight</v>
      </c>
      <c r="J300" t="str" cm="1">
        <f t="array" ref="J300">IF(H300="", INDEX($H$2:$H$2336, MODE(MATCH(IF($H$2:$H$2336&lt;&gt;"",$H$2:$H$2336), IF($H$2:$H$2336&lt;&gt;"",$H$2:$H$2336),0))), H301)</f>
        <v>yes</v>
      </c>
      <c r="K300" s="1" t="str">
        <f t="shared" si="9"/>
        <v>Diabetes</v>
      </c>
      <c r="L300" s="1" t="str">
        <f t="shared" si="8"/>
        <v>Diabetes</v>
      </c>
    </row>
    <row r="301" spans="1:12" x14ac:dyDescent="0.25">
      <c r="A301" t="s">
        <v>2063</v>
      </c>
      <c r="B301">
        <v>23.85</v>
      </c>
      <c r="C301">
        <v>7.84</v>
      </c>
      <c r="D301" t="s">
        <v>2370</v>
      </c>
      <c r="E301" t="s">
        <v>2370</v>
      </c>
      <c r="F301" t="s">
        <v>2370</v>
      </c>
      <c r="G301">
        <v>0</v>
      </c>
      <c r="H301" t="s">
        <v>2371</v>
      </c>
      <c r="I301" t="str">
        <f>IF(Medic_History[[#This Row],[BMI]]&gt;=30,"Obisity",IF(Medic_History[[#This Row],[BMI]]&gt;=25,"over weight",IF(Medic_History[[#This Row],[BMI]]&gt;=18.5,"Normal weight","Under weight")))</f>
        <v>Normal weight</v>
      </c>
      <c r="J301" t="str" cm="1">
        <f t="array" ref="J301">IF(H301="", INDEX($H$2:$H$2336, MODE(MATCH(IF($H$2:$H$2336&lt;&gt;"",$H$2:$H$2336), IF($H$2:$H$2336&lt;&gt;"",$H$2:$H$2336),0))), H302)</f>
        <v>yes</v>
      </c>
      <c r="K301" s="1" t="str">
        <f t="shared" si="9"/>
        <v>Diabetes</v>
      </c>
      <c r="L301" s="1" t="str">
        <f t="shared" si="8"/>
        <v>Diabetes</v>
      </c>
    </row>
    <row r="302" spans="1:12" x14ac:dyDescent="0.25">
      <c r="A302" t="s">
        <v>2062</v>
      </c>
      <c r="B302">
        <v>40.020000000000003</v>
      </c>
      <c r="C302">
        <v>5.19</v>
      </c>
      <c r="D302" t="s">
        <v>2371</v>
      </c>
      <c r="E302" t="s">
        <v>2370</v>
      </c>
      <c r="F302" t="s">
        <v>2370</v>
      </c>
      <c r="G302">
        <v>1</v>
      </c>
      <c r="H302" t="s">
        <v>2371</v>
      </c>
      <c r="I302" t="str">
        <f>IF(Medic_History[[#This Row],[BMI]]&gt;=30,"Obisity",IF(Medic_History[[#This Row],[BMI]]&gt;=25,"over weight",IF(Medic_History[[#This Row],[BMI]]&gt;=18.5,"Normal weight","Under weight")))</f>
        <v>Obisity</v>
      </c>
      <c r="J302" t="str" cm="1">
        <f t="array" ref="J302">IF(H302="", INDEX($H$2:$H$2336, MODE(MATCH(IF($H$2:$H$2336&lt;&gt;"",$H$2:$H$2336), IF($H$2:$H$2336&lt;&gt;"",$H$2:$H$2336),0))), H303)</f>
        <v>yes</v>
      </c>
      <c r="K302" s="1" t="str">
        <f t="shared" si="9"/>
        <v>Diabetes</v>
      </c>
      <c r="L302" s="1" t="str">
        <f t="shared" si="8"/>
        <v>Normal</v>
      </c>
    </row>
    <row r="303" spans="1:12" x14ac:dyDescent="0.25">
      <c r="A303" t="s">
        <v>2061</v>
      </c>
      <c r="B303">
        <v>19.170000000000002</v>
      </c>
      <c r="C303">
        <v>8.41</v>
      </c>
      <c r="D303" t="s">
        <v>2370</v>
      </c>
      <c r="E303" t="s">
        <v>2370</v>
      </c>
      <c r="F303" t="s">
        <v>2370</v>
      </c>
      <c r="G303">
        <v>0</v>
      </c>
      <c r="H303" t="s">
        <v>2371</v>
      </c>
      <c r="I303" t="str">
        <f>IF(Medic_History[[#This Row],[BMI]]&gt;=30,"Obisity",IF(Medic_History[[#This Row],[BMI]]&gt;=25,"over weight",IF(Medic_History[[#This Row],[BMI]]&gt;=18.5,"Normal weight","Under weight")))</f>
        <v>Normal weight</v>
      </c>
      <c r="J303" t="str" cm="1">
        <f t="array" ref="J303">IF(H303="", INDEX($H$2:$H$2336, MODE(MATCH(IF($H$2:$H$2336&lt;&gt;"",$H$2:$H$2336), IF($H$2:$H$2336&lt;&gt;"",$H$2:$H$2336),0))), H304)</f>
        <v>yes</v>
      </c>
      <c r="K303" s="1" t="str">
        <f t="shared" si="9"/>
        <v>Diabetes</v>
      </c>
      <c r="L303" s="1" t="str">
        <f t="shared" si="8"/>
        <v>Diabetes</v>
      </c>
    </row>
    <row r="304" spans="1:12" x14ac:dyDescent="0.25">
      <c r="A304" t="s">
        <v>2060</v>
      </c>
      <c r="B304">
        <v>43.53</v>
      </c>
      <c r="C304">
        <v>5.86</v>
      </c>
      <c r="D304" t="s">
        <v>2371</v>
      </c>
      <c r="E304" t="s">
        <v>2371</v>
      </c>
      <c r="F304" t="s">
        <v>2370</v>
      </c>
      <c r="G304">
        <v>2</v>
      </c>
      <c r="H304" t="s">
        <v>2371</v>
      </c>
      <c r="I304" t="str">
        <f>IF(Medic_History[[#This Row],[BMI]]&gt;=30,"Obisity",IF(Medic_History[[#This Row],[BMI]]&gt;=25,"over weight",IF(Medic_History[[#This Row],[BMI]]&gt;=18.5,"Normal weight","Under weight")))</f>
        <v>Obisity</v>
      </c>
      <c r="J304" t="str" cm="1">
        <f t="array" ref="J304">IF(H304="", INDEX($H$2:$H$2336, MODE(MATCH(IF($H$2:$H$2336&lt;&gt;"",$H$2:$H$2336), IF($H$2:$H$2336&lt;&gt;"",$H$2:$H$2336),0))), H305)</f>
        <v>yes</v>
      </c>
      <c r="K304" s="1" t="str">
        <f t="shared" si="9"/>
        <v>Diabetes</v>
      </c>
      <c r="L304" s="1" t="str">
        <f t="shared" si="8"/>
        <v>prediabetes</v>
      </c>
    </row>
    <row r="305" spans="1:12" x14ac:dyDescent="0.25">
      <c r="A305" t="s">
        <v>2059</v>
      </c>
      <c r="B305">
        <v>46.06</v>
      </c>
      <c r="C305">
        <v>4.18</v>
      </c>
      <c r="D305" t="s">
        <v>2370</v>
      </c>
      <c r="E305" t="s">
        <v>2371</v>
      </c>
      <c r="F305" t="s">
        <v>2370</v>
      </c>
      <c r="G305">
        <v>1</v>
      </c>
      <c r="H305" t="s">
        <v>2371</v>
      </c>
      <c r="I305" t="str">
        <f>IF(Medic_History[[#This Row],[BMI]]&gt;=30,"Obisity",IF(Medic_History[[#This Row],[BMI]]&gt;=25,"over weight",IF(Medic_History[[#This Row],[BMI]]&gt;=18.5,"Normal weight","Under weight")))</f>
        <v>Obisity</v>
      </c>
      <c r="J305" t="str" cm="1">
        <f t="array" ref="J305">IF(H305="", INDEX($H$2:$H$2336, MODE(MATCH(IF($H$2:$H$2336&lt;&gt;"",$H$2:$H$2336), IF($H$2:$H$2336&lt;&gt;"",$H$2:$H$2336),0))), H306)</f>
        <v>yes</v>
      </c>
      <c r="K305" s="1" t="str">
        <f t="shared" si="9"/>
        <v>Diabetes</v>
      </c>
      <c r="L305" s="1" t="str">
        <f t="shared" si="8"/>
        <v>Normal</v>
      </c>
    </row>
    <row r="306" spans="1:12" x14ac:dyDescent="0.25">
      <c r="A306" t="s">
        <v>2058</v>
      </c>
      <c r="B306">
        <v>29.92</v>
      </c>
      <c r="C306">
        <v>11.99</v>
      </c>
      <c r="D306" t="s">
        <v>2371</v>
      </c>
      <c r="E306" t="s">
        <v>2370</v>
      </c>
      <c r="F306" t="s">
        <v>2370</v>
      </c>
      <c r="G306">
        <v>2</v>
      </c>
      <c r="H306" t="s">
        <v>2371</v>
      </c>
      <c r="I306" t="str">
        <f>IF(Medic_History[[#This Row],[BMI]]&gt;=30,"Obisity",IF(Medic_History[[#This Row],[BMI]]&gt;=25,"over weight",IF(Medic_History[[#This Row],[BMI]]&gt;=18.5,"Normal weight","Under weight")))</f>
        <v>over weight</v>
      </c>
      <c r="J306" t="str" cm="1">
        <f t="array" ref="J306">IF(H306="", INDEX($H$2:$H$2336, MODE(MATCH(IF($H$2:$H$2336&lt;&gt;"",$H$2:$H$2336), IF($H$2:$H$2336&lt;&gt;"",$H$2:$H$2336),0))), H307)</f>
        <v>yes</v>
      </c>
      <c r="K306" s="1" t="str">
        <f t="shared" si="9"/>
        <v>Diabetes</v>
      </c>
      <c r="L306" s="1" t="str">
        <f t="shared" si="8"/>
        <v>Diabetes</v>
      </c>
    </row>
    <row r="307" spans="1:12" x14ac:dyDescent="0.25">
      <c r="A307" t="s">
        <v>2057</v>
      </c>
      <c r="B307">
        <v>28.46</v>
      </c>
      <c r="C307">
        <v>4.8499999999999996</v>
      </c>
      <c r="D307" t="s">
        <v>2371</v>
      </c>
      <c r="E307" t="s">
        <v>2370</v>
      </c>
      <c r="F307" t="s">
        <v>2370</v>
      </c>
      <c r="G307">
        <v>1</v>
      </c>
      <c r="H307" t="s">
        <v>2371</v>
      </c>
      <c r="I307" t="str">
        <f>IF(Medic_History[[#This Row],[BMI]]&gt;=30,"Obisity",IF(Medic_History[[#This Row],[BMI]]&gt;=25,"over weight",IF(Medic_History[[#This Row],[BMI]]&gt;=18.5,"Normal weight","Under weight")))</f>
        <v>over weight</v>
      </c>
      <c r="J307" t="str" cm="1">
        <f t="array" ref="J307">IF(H307="", INDEX($H$2:$H$2336, MODE(MATCH(IF($H$2:$H$2336&lt;&gt;"",$H$2:$H$2336), IF($H$2:$H$2336&lt;&gt;"",$H$2:$H$2336),0))), H308)</f>
        <v>yes</v>
      </c>
      <c r="K307" s="1" t="str">
        <f t="shared" si="9"/>
        <v>Diabetes</v>
      </c>
      <c r="L307" s="1" t="str">
        <f t="shared" si="8"/>
        <v>Normal</v>
      </c>
    </row>
    <row r="308" spans="1:12" x14ac:dyDescent="0.25">
      <c r="A308" t="s">
        <v>2056</v>
      </c>
      <c r="B308">
        <v>24.56</v>
      </c>
      <c r="C308">
        <v>6.18</v>
      </c>
      <c r="D308" t="s">
        <v>2371</v>
      </c>
      <c r="E308" t="s">
        <v>2370</v>
      </c>
      <c r="F308" t="s">
        <v>2372</v>
      </c>
      <c r="G308">
        <v>1</v>
      </c>
      <c r="H308" t="s">
        <v>2371</v>
      </c>
      <c r="I308" t="str">
        <f>IF(Medic_History[[#This Row],[BMI]]&gt;=30,"Obisity",IF(Medic_History[[#This Row],[BMI]]&gt;=25,"over weight",IF(Medic_History[[#This Row],[BMI]]&gt;=18.5,"Normal weight","Under weight")))</f>
        <v>Normal weight</v>
      </c>
      <c r="J308" t="str" cm="1">
        <f t="array" ref="J308">IF(H308="", INDEX($H$2:$H$2336, MODE(MATCH(IF($H$2:$H$2336&lt;&gt;"",$H$2:$H$2336), IF($H$2:$H$2336&lt;&gt;"",$H$2:$H$2336),0))), H309)</f>
        <v>yes</v>
      </c>
      <c r="K308" s="1" t="str">
        <f t="shared" si="9"/>
        <v>Diabetes</v>
      </c>
      <c r="L308" s="1" t="str">
        <f t="shared" si="8"/>
        <v>prediabetes</v>
      </c>
    </row>
    <row r="309" spans="1:12" x14ac:dyDescent="0.25">
      <c r="A309" t="s">
        <v>2055</v>
      </c>
      <c r="B309">
        <v>41.19</v>
      </c>
      <c r="C309">
        <v>6.37</v>
      </c>
      <c r="D309" t="s">
        <v>2370</v>
      </c>
      <c r="E309" t="s">
        <v>2370</v>
      </c>
      <c r="F309" t="s">
        <v>2370</v>
      </c>
      <c r="G309">
        <v>0</v>
      </c>
      <c r="H309" t="s">
        <v>2371</v>
      </c>
      <c r="I309" t="str">
        <f>IF(Medic_History[[#This Row],[BMI]]&gt;=30,"Obisity",IF(Medic_History[[#This Row],[BMI]]&gt;=25,"over weight",IF(Medic_History[[#This Row],[BMI]]&gt;=18.5,"Normal weight","Under weight")))</f>
        <v>Obisity</v>
      </c>
      <c r="J309" t="str" cm="1">
        <f t="array" ref="J309">IF(H309="", INDEX($H$2:$H$2336, MODE(MATCH(IF($H$2:$H$2336&lt;&gt;"",$H$2:$H$2336), IF($H$2:$H$2336&lt;&gt;"",$H$2:$H$2336),0))), H310)</f>
        <v>yes</v>
      </c>
      <c r="K309" s="1" t="str">
        <f t="shared" si="9"/>
        <v>Diabetes</v>
      </c>
      <c r="L309" s="1" t="str">
        <f t="shared" si="8"/>
        <v>Diabetes</v>
      </c>
    </row>
    <row r="310" spans="1:12" x14ac:dyDescent="0.25">
      <c r="A310" t="s">
        <v>2054</v>
      </c>
      <c r="B310">
        <v>18.63</v>
      </c>
      <c r="C310">
        <v>9.81</v>
      </c>
      <c r="D310" t="s">
        <v>2371</v>
      </c>
      <c r="E310" t="s">
        <v>2370</v>
      </c>
      <c r="F310" t="s">
        <v>2370</v>
      </c>
      <c r="G310">
        <v>2</v>
      </c>
      <c r="H310" t="s">
        <v>2371</v>
      </c>
      <c r="I310" t="str">
        <f>IF(Medic_History[[#This Row],[BMI]]&gt;=30,"Obisity",IF(Medic_History[[#This Row],[BMI]]&gt;=25,"over weight",IF(Medic_History[[#This Row],[BMI]]&gt;=18.5,"Normal weight","Under weight")))</f>
        <v>Normal weight</v>
      </c>
      <c r="J310" t="str" cm="1">
        <f t="array" ref="J310">IF(H310="", INDEX($H$2:$H$2336, MODE(MATCH(IF($H$2:$H$2336&lt;&gt;"",$H$2:$H$2336), IF($H$2:$H$2336&lt;&gt;"",$H$2:$H$2336),0))), H311)</f>
        <v>yes</v>
      </c>
      <c r="K310" s="1" t="str">
        <f t="shared" si="9"/>
        <v>Diabetes</v>
      </c>
      <c r="L310" s="1" t="str">
        <f t="shared" si="8"/>
        <v>Diabetes</v>
      </c>
    </row>
    <row r="311" spans="1:12" x14ac:dyDescent="0.25">
      <c r="A311" t="s">
        <v>2053</v>
      </c>
      <c r="B311">
        <v>26.26</v>
      </c>
      <c r="C311">
        <v>11.8</v>
      </c>
      <c r="D311" t="s">
        <v>2371</v>
      </c>
      <c r="E311" t="s">
        <v>2370</v>
      </c>
      <c r="F311" t="s">
        <v>2370</v>
      </c>
      <c r="G311">
        <v>1</v>
      </c>
      <c r="H311" t="s">
        <v>2371</v>
      </c>
      <c r="I311" t="str">
        <f>IF(Medic_History[[#This Row],[BMI]]&gt;=30,"Obisity",IF(Medic_History[[#This Row],[BMI]]&gt;=25,"over weight",IF(Medic_History[[#This Row],[BMI]]&gt;=18.5,"Normal weight","Under weight")))</f>
        <v>over weight</v>
      </c>
      <c r="J311" t="str" cm="1">
        <f t="array" ref="J311">IF(H311="", INDEX($H$2:$H$2336, MODE(MATCH(IF($H$2:$H$2336&lt;&gt;"",$H$2:$H$2336), IF($H$2:$H$2336&lt;&gt;"",$H$2:$H$2336),0))), H312)</f>
        <v>yes</v>
      </c>
      <c r="K311" s="1" t="str">
        <f t="shared" si="9"/>
        <v>Diabetes</v>
      </c>
      <c r="L311" s="1" t="str">
        <f t="shared" si="8"/>
        <v>Diabetes</v>
      </c>
    </row>
    <row r="312" spans="1:12" x14ac:dyDescent="0.25">
      <c r="A312" t="s">
        <v>2052</v>
      </c>
      <c r="B312">
        <v>22.37</v>
      </c>
      <c r="C312">
        <v>5.86</v>
      </c>
      <c r="D312" t="s">
        <v>2371</v>
      </c>
      <c r="E312" t="s">
        <v>2370</v>
      </c>
      <c r="F312" t="s">
        <v>2372</v>
      </c>
      <c r="G312">
        <v>1</v>
      </c>
      <c r="H312" t="s">
        <v>2371</v>
      </c>
      <c r="I312" t="str">
        <f>IF(Medic_History[[#This Row],[BMI]]&gt;=30,"Obisity",IF(Medic_History[[#This Row],[BMI]]&gt;=25,"over weight",IF(Medic_History[[#This Row],[BMI]]&gt;=18.5,"Normal weight","Under weight")))</f>
        <v>Normal weight</v>
      </c>
      <c r="J312" t="str" cm="1">
        <f t="array" ref="J312">IF(H312="", INDEX($H$2:$H$2336, MODE(MATCH(IF($H$2:$H$2336&lt;&gt;"",$H$2:$H$2336), IF($H$2:$H$2336&lt;&gt;"",$H$2:$H$2336),0))), H313)</f>
        <v>yes</v>
      </c>
      <c r="K312" s="1" t="str">
        <f t="shared" si="9"/>
        <v>Diabetes</v>
      </c>
      <c r="L312" s="1" t="str">
        <f t="shared" si="8"/>
        <v>prediabetes</v>
      </c>
    </row>
    <row r="313" spans="1:12" x14ac:dyDescent="0.25">
      <c r="A313" t="s">
        <v>2051</v>
      </c>
      <c r="B313">
        <v>39.619999999999997</v>
      </c>
      <c r="C313">
        <v>4.28</v>
      </c>
      <c r="D313" t="s">
        <v>2370</v>
      </c>
      <c r="E313" t="s">
        <v>2370</v>
      </c>
      <c r="F313" t="s">
        <v>2370</v>
      </c>
      <c r="G313">
        <v>1</v>
      </c>
      <c r="H313" t="s">
        <v>2371</v>
      </c>
      <c r="I313" t="str">
        <f>IF(Medic_History[[#This Row],[BMI]]&gt;=30,"Obisity",IF(Medic_History[[#This Row],[BMI]]&gt;=25,"over weight",IF(Medic_History[[#This Row],[BMI]]&gt;=18.5,"Normal weight","Under weight")))</f>
        <v>Obisity</v>
      </c>
      <c r="J313" t="str" cm="1">
        <f t="array" ref="J313">IF(H313="", INDEX($H$2:$H$2336, MODE(MATCH(IF($H$2:$H$2336&lt;&gt;"",$H$2:$H$2336), IF($H$2:$H$2336&lt;&gt;"",$H$2:$H$2336),0))), H314)</f>
        <v>yes</v>
      </c>
      <c r="K313" s="1" t="str">
        <f t="shared" si="9"/>
        <v>Diabetes</v>
      </c>
      <c r="L313" s="1" t="str">
        <f t="shared" si="8"/>
        <v>Normal</v>
      </c>
    </row>
    <row r="314" spans="1:12" x14ac:dyDescent="0.25">
      <c r="A314" t="s">
        <v>2050</v>
      </c>
      <c r="B314">
        <v>18.329999999999998</v>
      </c>
      <c r="C314">
        <v>4.16</v>
      </c>
      <c r="D314" t="s">
        <v>2371</v>
      </c>
      <c r="E314" t="s">
        <v>2370</v>
      </c>
      <c r="F314" t="s">
        <v>2370</v>
      </c>
      <c r="G314">
        <v>0</v>
      </c>
      <c r="H314" t="s">
        <v>2371</v>
      </c>
      <c r="I314" t="str">
        <f>IF(Medic_History[[#This Row],[BMI]]&gt;=30,"Obisity",IF(Medic_History[[#This Row],[BMI]]&gt;=25,"over weight",IF(Medic_History[[#This Row],[BMI]]&gt;=18.5,"Normal weight","Under weight")))</f>
        <v>Under weight</v>
      </c>
      <c r="J314" t="str" cm="1">
        <f t="array" ref="J314">IF(H314="", INDEX($H$2:$H$2336, MODE(MATCH(IF($H$2:$H$2336&lt;&gt;"",$H$2:$H$2336), IF($H$2:$H$2336&lt;&gt;"",$H$2:$H$2336),0))), H315)</f>
        <v>yes</v>
      </c>
      <c r="K314" s="1" t="str">
        <f t="shared" si="9"/>
        <v>Diabetes</v>
      </c>
      <c r="L314" s="1" t="str">
        <f t="shared" si="8"/>
        <v>Normal</v>
      </c>
    </row>
    <row r="315" spans="1:12" x14ac:dyDescent="0.25">
      <c r="A315" t="s">
        <v>2049</v>
      </c>
      <c r="B315">
        <v>17.11</v>
      </c>
      <c r="C315">
        <v>4.9800000000000004</v>
      </c>
      <c r="D315" t="s">
        <v>2371</v>
      </c>
      <c r="E315" t="s">
        <v>2370</v>
      </c>
      <c r="F315" t="s">
        <v>2372</v>
      </c>
      <c r="G315">
        <v>1</v>
      </c>
      <c r="H315" t="s">
        <v>2371</v>
      </c>
      <c r="I315" t="str">
        <f>IF(Medic_History[[#This Row],[BMI]]&gt;=30,"Obisity",IF(Medic_History[[#This Row],[BMI]]&gt;=25,"over weight",IF(Medic_History[[#This Row],[BMI]]&gt;=18.5,"Normal weight","Under weight")))</f>
        <v>Under weight</v>
      </c>
      <c r="J315" t="str" cm="1">
        <f t="array" ref="J315">IF(H315="", INDEX($H$2:$H$2336, MODE(MATCH(IF($H$2:$H$2336&lt;&gt;"",$H$2:$H$2336), IF($H$2:$H$2336&lt;&gt;"",$H$2:$H$2336),0))), H316)</f>
        <v>yes</v>
      </c>
      <c r="K315" s="1" t="str">
        <f t="shared" si="9"/>
        <v>Diabetes</v>
      </c>
      <c r="L315" s="1" t="str">
        <f t="shared" si="8"/>
        <v>Normal</v>
      </c>
    </row>
    <row r="316" spans="1:12" x14ac:dyDescent="0.25">
      <c r="A316" t="s">
        <v>2048</v>
      </c>
      <c r="B316">
        <v>43.5</v>
      </c>
      <c r="C316">
        <v>6.38</v>
      </c>
      <c r="D316" t="s">
        <v>2370</v>
      </c>
      <c r="E316" t="s">
        <v>2371</v>
      </c>
      <c r="F316" t="s">
        <v>2370</v>
      </c>
      <c r="G316">
        <v>1</v>
      </c>
      <c r="H316" t="s">
        <v>2371</v>
      </c>
      <c r="I316" t="str">
        <f>IF(Medic_History[[#This Row],[BMI]]&gt;=30,"Obisity",IF(Medic_History[[#This Row],[BMI]]&gt;=25,"over weight",IF(Medic_History[[#This Row],[BMI]]&gt;=18.5,"Normal weight","Under weight")))</f>
        <v>Obisity</v>
      </c>
      <c r="J316" t="str" cm="1">
        <f t="array" ref="J316">IF(H316="", INDEX($H$2:$H$2336, MODE(MATCH(IF($H$2:$H$2336&lt;&gt;"",$H$2:$H$2336), IF($H$2:$H$2336&lt;&gt;"",$H$2:$H$2336),0))), H317)</f>
        <v>No</v>
      </c>
      <c r="K316" s="1" t="str">
        <f t="shared" si="9"/>
        <v>Diabetes</v>
      </c>
      <c r="L316" s="1" t="str">
        <f t="shared" si="8"/>
        <v>Diabetes</v>
      </c>
    </row>
    <row r="317" spans="1:12" x14ac:dyDescent="0.25">
      <c r="A317" t="s">
        <v>2047</v>
      </c>
      <c r="B317">
        <v>25.364999999999998</v>
      </c>
      <c r="C317">
        <v>5.19</v>
      </c>
      <c r="D317" t="s">
        <v>2370</v>
      </c>
      <c r="E317" t="s">
        <v>2370</v>
      </c>
      <c r="F317" t="s">
        <v>2370</v>
      </c>
      <c r="G317">
        <v>2</v>
      </c>
      <c r="H317" t="s">
        <v>2370</v>
      </c>
      <c r="I317" t="str">
        <f>IF(Medic_History[[#This Row],[BMI]]&gt;=30,"Obisity",IF(Medic_History[[#This Row],[BMI]]&gt;=25,"over weight",IF(Medic_History[[#This Row],[BMI]]&gt;=18.5,"Normal weight","Under weight")))</f>
        <v>over weight</v>
      </c>
      <c r="J317" t="str" cm="1">
        <f t="array" ref="J317">IF(H317="", INDEX($H$2:$H$2336, MODE(MATCH(IF($H$2:$H$2336&lt;&gt;"",$H$2:$H$2336), IF($H$2:$H$2336&lt;&gt;"",$H$2:$H$2336),0))), H318)</f>
        <v>No</v>
      </c>
      <c r="K317" s="1" t="str">
        <f t="shared" si="9"/>
        <v>Diabetes</v>
      </c>
      <c r="L317" s="1" t="str">
        <f t="shared" si="8"/>
        <v>Normal</v>
      </c>
    </row>
    <row r="318" spans="1:12" x14ac:dyDescent="0.25">
      <c r="A318" t="s">
        <v>2046</v>
      </c>
      <c r="B318">
        <v>28.594999999999999</v>
      </c>
      <c r="C318">
        <v>10.210000000000001</v>
      </c>
      <c r="D318" t="s">
        <v>2370</v>
      </c>
      <c r="E318" t="s">
        <v>2370</v>
      </c>
      <c r="F318" t="s">
        <v>2370</v>
      </c>
      <c r="G318">
        <v>0</v>
      </c>
      <c r="H318" t="s">
        <v>2370</v>
      </c>
      <c r="I318" t="str">
        <f>IF(Medic_History[[#This Row],[BMI]]&gt;=30,"Obisity",IF(Medic_History[[#This Row],[BMI]]&gt;=25,"over weight",IF(Medic_History[[#This Row],[BMI]]&gt;=18.5,"Normal weight","Under weight")))</f>
        <v>over weight</v>
      </c>
      <c r="J318" t="str" cm="1">
        <f t="array" ref="J318">IF(H318="", INDEX($H$2:$H$2336, MODE(MATCH(IF($H$2:$H$2336&lt;&gt;"",$H$2:$H$2336), IF($H$2:$H$2336&lt;&gt;"",$H$2:$H$2336),0))), H319)</f>
        <v>yes</v>
      </c>
      <c r="K318" s="1" t="str">
        <f t="shared" si="9"/>
        <v>Diabetes</v>
      </c>
      <c r="L318" s="1" t="str">
        <f t="shared" si="8"/>
        <v>Diabetes</v>
      </c>
    </row>
    <row r="319" spans="1:12" x14ac:dyDescent="0.25">
      <c r="A319" t="s">
        <v>2045</v>
      </c>
      <c r="B319">
        <v>29.83</v>
      </c>
      <c r="C319">
        <v>9.6999999999999993</v>
      </c>
      <c r="D319" t="s">
        <v>2371</v>
      </c>
      <c r="E319" t="s">
        <v>2370</v>
      </c>
      <c r="F319" t="s">
        <v>2372</v>
      </c>
      <c r="G319">
        <v>1</v>
      </c>
      <c r="H319" t="s">
        <v>2371</v>
      </c>
      <c r="I319" t="str">
        <f>IF(Medic_History[[#This Row],[BMI]]&gt;=30,"Obisity",IF(Medic_History[[#This Row],[BMI]]&gt;=25,"over weight",IF(Medic_History[[#This Row],[BMI]]&gt;=18.5,"Normal weight","Under weight")))</f>
        <v>over weight</v>
      </c>
      <c r="J319" t="str" cm="1">
        <f t="array" ref="J319">IF(H319="", INDEX($H$2:$H$2336, MODE(MATCH(IF($H$2:$H$2336&lt;&gt;"",$H$2:$H$2336), IF($H$2:$H$2336&lt;&gt;"",$H$2:$H$2336),0))), H320)</f>
        <v>No</v>
      </c>
      <c r="K319" s="1" t="str">
        <f t="shared" si="9"/>
        <v>Diabetes</v>
      </c>
      <c r="L319" s="1" t="str">
        <f t="shared" si="8"/>
        <v>Diabetes</v>
      </c>
    </row>
    <row r="320" spans="1:12" x14ac:dyDescent="0.25">
      <c r="A320" t="s">
        <v>2044</v>
      </c>
      <c r="B320">
        <v>24.7</v>
      </c>
      <c r="C320">
        <v>10.25</v>
      </c>
      <c r="D320" t="s">
        <v>2370</v>
      </c>
      <c r="E320" t="s">
        <v>2370</v>
      </c>
      <c r="F320" t="s">
        <v>2370</v>
      </c>
      <c r="G320">
        <v>3</v>
      </c>
      <c r="H320" t="s">
        <v>2370</v>
      </c>
      <c r="I320" t="str">
        <f>IF(Medic_History[[#This Row],[BMI]]&gt;=30,"Obisity",IF(Medic_History[[#This Row],[BMI]]&gt;=25,"over weight",IF(Medic_History[[#This Row],[BMI]]&gt;=18.5,"Normal weight","Under weight")))</f>
        <v>Normal weight</v>
      </c>
      <c r="J320" t="str" cm="1">
        <f t="array" ref="J320">IF(H320="", INDEX($H$2:$H$2336, MODE(MATCH(IF($H$2:$H$2336&lt;&gt;"",$H$2:$H$2336), IF($H$2:$H$2336&lt;&gt;"",$H$2:$H$2336),0))), H321)</f>
        <v>yes</v>
      </c>
      <c r="K320" s="1" t="str">
        <f t="shared" si="9"/>
        <v>Diabetes</v>
      </c>
      <c r="L320" s="1" t="str">
        <f t="shared" si="8"/>
        <v>Diabetes</v>
      </c>
    </row>
    <row r="321" spans="1:12" x14ac:dyDescent="0.25">
      <c r="A321" t="s">
        <v>2043</v>
      </c>
      <c r="B321">
        <v>17.940000000000001</v>
      </c>
      <c r="C321">
        <v>9.77</v>
      </c>
      <c r="D321" t="s">
        <v>2370</v>
      </c>
      <c r="E321" t="s">
        <v>2370</v>
      </c>
      <c r="F321" t="s">
        <v>2370</v>
      </c>
      <c r="G321">
        <v>0</v>
      </c>
      <c r="H321" t="s">
        <v>2371</v>
      </c>
      <c r="I321" t="str">
        <f>IF(Medic_History[[#This Row],[BMI]]&gt;=30,"Obisity",IF(Medic_History[[#This Row],[BMI]]&gt;=25,"over weight",IF(Medic_History[[#This Row],[BMI]]&gt;=18.5,"Normal weight","Under weight")))</f>
        <v>Under weight</v>
      </c>
      <c r="J321" t="str" cm="1">
        <f t="array" ref="J321">IF(H321="", INDEX($H$2:$H$2336, MODE(MATCH(IF($H$2:$H$2336&lt;&gt;"",$H$2:$H$2336), IF($H$2:$H$2336&lt;&gt;"",$H$2:$H$2336),0))), H322)</f>
        <v>yes</v>
      </c>
      <c r="K321" s="1" t="str">
        <f t="shared" si="9"/>
        <v>Diabetes</v>
      </c>
      <c r="L321" s="1" t="str">
        <f t="shared" si="8"/>
        <v>Diabetes</v>
      </c>
    </row>
    <row r="322" spans="1:12" x14ac:dyDescent="0.25">
      <c r="A322" t="s">
        <v>2042</v>
      </c>
      <c r="B322">
        <v>21.08</v>
      </c>
      <c r="C322">
        <v>4.83</v>
      </c>
      <c r="D322" t="s">
        <v>2370</v>
      </c>
      <c r="E322" t="s">
        <v>2370</v>
      </c>
      <c r="F322" t="s">
        <v>2372</v>
      </c>
      <c r="G322">
        <v>1</v>
      </c>
      <c r="H322" t="s">
        <v>2371</v>
      </c>
      <c r="I322" t="str">
        <f>IF(Medic_History[[#This Row],[BMI]]&gt;=30,"Obisity",IF(Medic_History[[#This Row],[BMI]]&gt;=25,"over weight",IF(Medic_History[[#This Row],[BMI]]&gt;=18.5,"Normal weight","Under weight")))</f>
        <v>Normal weight</v>
      </c>
      <c r="J322" t="str" cm="1">
        <f t="array" ref="J322">IF(H322="", INDEX($H$2:$H$2336, MODE(MATCH(IF($H$2:$H$2336&lt;&gt;"",$H$2:$H$2336), IF($H$2:$H$2336&lt;&gt;"",$H$2:$H$2336),0))), H323)</f>
        <v>No</v>
      </c>
      <c r="K322" s="1" t="str">
        <f t="shared" si="9"/>
        <v>Diabetes</v>
      </c>
      <c r="L322" s="1" t="str">
        <f t="shared" ref="L322:L385" si="10">IF(C322&lt;=5.7,"Normal",IF(C322&lt;=6.2,"prediabetes","Diabetes"))</f>
        <v>Normal</v>
      </c>
    </row>
    <row r="323" spans="1:12" x14ac:dyDescent="0.25">
      <c r="A323" t="s">
        <v>2041</v>
      </c>
      <c r="B323">
        <v>37.715000000000003</v>
      </c>
      <c r="C323">
        <v>10.86</v>
      </c>
      <c r="D323" t="s">
        <v>2371</v>
      </c>
      <c r="E323" t="s">
        <v>2370</v>
      </c>
      <c r="F323" t="s">
        <v>2370</v>
      </c>
      <c r="G323">
        <v>0</v>
      </c>
      <c r="H323" t="s">
        <v>2370</v>
      </c>
      <c r="I323" t="str">
        <f>IF(Medic_History[[#This Row],[BMI]]&gt;=30,"Obisity",IF(Medic_History[[#This Row],[BMI]]&gt;=25,"over weight",IF(Medic_History[[#This Row],[BMI]]&gt;=18.5,"Normal weight","Under weight")))</f>
        <v>Obisity</v>
      </c>
      <c r="J323" t="str" cm="1">
        <f t="array" ref="J323">IF(H323="", INDEX($H$2:$H$2336, MODE(MATCH(IF($H$2:$H$2336&lt;&gt;"",$H$2:$H$2336), IF($H$2:$H$2336&lt;&gt;"",$H$2:$H$2336),0))), H324)</f>
        <v>yes</v>
      </c>
      <c r="K323" s="1" t="str">
        <f t="shared" ref="K323:K386" si="11">IF(B323&lt;5.7,"Normal",IF(B323&lt;6.2,"prediabetes","Diabetes"))</f>
        <v>Diabetes</v>
      </c>
      <c r="L323" s="1" t="str">
        <f t="shared" si="10"/>
        <v>Diabetes</v>
      </c>
    </row>
    <row r="324" spans="1:12" x14ac:dyDescent="0.25">
      <c r="A324" t="s">
        <v>2040</v>
      </c>
      <c r="B324">
        <v>22.39</v>
      </c>
      <c r="C324">
        <v>9.5299999999999994</v>
      </c>
      <c r="D324" t="s">
        <v>2371</v>
      </c>
      <c r="E324" t="s">
        <v>2370</v>
      </c>
      <c r="F324" t="s">
        <v>2370</v>
      </c>
      <c r="G324">
        <v>0</v>
      </c>
      <c r="H324" t="s">
        <v>2371</v>
      </c>
      <c r="I324" t="str">
        <f>IF(Medic_History[[#This Row],[BMI]]&gt;=30,"Obisity",IF(Medic_History[[#This Row],[BMI]]&gt;=25,"over weight",IF(Medic_History[[#This Row],[BMI]]&gt;=18.5,"Normal weight","Under weight")))</f>
        <v>Normal weight</v>
      </c>
      <c r="J324" t="str" cm="1">
        <f t="array" ref="J324">IF(H324="", INDEX($H$2:$H$2336, MODE(MATCH(IF($H$2:$H$2336&lt;&gt;"",$H$2:$H$2336), IF($H$2:$H$2336&lt;&gt;"",$H$2:$H$2336),0))), H325)</f>
        <v>yes</v>
      </c>
      <c r="K324" s="1" t="str">
        <f t="shared" si="11"/>
        <v>Diabetes</v>
      </c>
      <c r="L324" s="1" t="str">
        <f t="shared" si="10"/>
        <v>Diabetes</v>
      </c>
    </row>
    <row r="325" spans="1:12" x14ac:dyDescent="0.25">
      <c r="A325" t="s">
        <v>2039</v>
      </c>
      <c r="B325">
        <v>28.78</v>
      </c>
      <c r="C325">
        <v>5.68</v>
      </c>
      <c r="D325" t="s">
        <v>2370</v>
      </c>
      <c r="E325" t="s">
        <v>2370</v>
      </c>
      <c r="F325" t="s">
        <v>2370</v>
      </c>
      <c r="G325">
        <v>0</v>
      </c>
      <c r="H325" t="s">
        <v>2371</v>
      </c>
      <c r="I325" t="str">
        <f>IF(Medic_History[[#This Row],[BMI]]&gt;=30,"Obisity",IF(Medic_History[[#This Row],[BMI]]&gt;=25,"over weight",IF(Medic_History[[#This Row],[BMI]]&gt;=18.5,"Normal weight","Under weight")))</f>
        <v>over weight</v>
      </c>
      <c r="J325" t="str" cm="1">
        <f t="array" ref="J325">IF(H325="", INDEX($H$2:$H$2336, MODE(MATCH(IF($H$2:$H$2336&lt;&gt;"",$H$2:$H$2336), IF($H$2:$H$2336&lt;&gt;"",$H$2:$H$2336),0))), H326)</f>
        <v>yes</v>
      </c>
      <c r="K325" s="1" t="str">
        <f t="shared" si="11"/>
        <v>Diabetes</v>
      </c>
      <c r="L325" s="1" t="str">
        <f t="shared" si="10"/>
        <v>Normal</v>
      </c>
    </row>
    <row r="326" spans="1:12" x14ac:dyDescent="0.25">
      <c r="A326" t="s">
        <v>2038</v>
      </c>
      <c r="B326">
        <v>18.329999999999998</v>
      </c>
      <c r="C326">
        <v>5.57</v>
      </c>
      <c r="D326" t="s">
        <v>2371</v>
      </c>
      <c r="E326" t="s">
        <v>2370</v>
      </c>
      <c r="F326" t="s">
        <v>2370</v>
      </c>
      <c r="G326">
        <v>0</v>
      </c>
      <c r="H326" t="s">
        <v>2371</v>
      </c>
      <c r="I326" t="str">
        <f>IF(Medic_History[[#This Row],[BMI]]&gt;=30,"Obisity",IF(Medic_History[[#This Row],[BMI]]&gt;=25,"over weight",IF(Medic_History[[#This Row],[BMI]]&gt;=18.5,"Normal weight","Under weight")))</f>
        <v>Under weight</v>
      </c>
      <c r="J326" t="str" cm="1">
        <f t="array" ref="J326">IF(H326="", INDEX($H$2:$H$2336, MODE(MATCH(IF($H$2:$H$2336&lt;&gt;"",$H$2:$H$2336), IF($H$2:$H$2336&lt;&gt;"",$H$2:$H$2336),0))), H327)</f>
        <v>yes</v>
      </c>
      <c r="K326" s="1" t="str">
        <f t="shared" si="11"/>
        <v>Diabetes</v>
      </c>
      <c r="L326" s="1" t="str">
        <f t="shared" si="10"/>
        <v>Normal</v>
      </c>
    </row>
    <row r="327" spans="1:12" x14ac:dyDescent="0.25">
      <c r="A327" t="s">
        <v>2037</v>
      </c>
      <c r="B327">
        <v>26.39</v>
      </c>
      <c r="C327">
        <v>4.58</v>
      </c>
      <c r="D327" t="s">
        <v>2371</v>
      </c>
      <c r="E327" t="s">
        <v>2370</v>
      </c>
      <c r="F327" t="s">
        <v>2370</v>
      </c>
      <c r="G327">
        <v>1</v>
      </c>
      <c r="H327" t="s">
        <v>2371</v>
      </c>
      <c r="I327" t="str">
        <f>IF(Medic_History[[#This Row],[BMI]]&gt;=30,"Obisity",IF(Medic_History[[#This Row],[BMI]]&gt;=25,"over weight",IF(Medic_History[[#This Row],[BMI]]&gt;=18.5,"Normal weight","Under weight")))</f>
        <v>over weight</v>
      </c>
      <c r="J327" t="str" cm="1">
        <f t="array" ref="J327">IF(H327="", INDEX($H$2:$H$2336, MODE(MATCH(IF($H$2:$H$2336&lt;&gt;"",$H$2:$H$2336), IF($H$2:$H$2336&lt;&gt;"",$H$2:$H$2336),0))), H328)</f>
        <v>yes</v>
      </c>
      <c r="K327" s="1" t="str">
        <f t="shared" si="11"/>
        <v>Diabetes</v>
      </c>
      <c r="L327" s="1" t="str">
        <f t="shared" si="10"/>
        <v>Normal</v>
      </c>
    </row>
    <row r="328" spans="1:12" x14ac:dyDescent="0.25">
      <c r="A328" t="s">
        <v>2036</v>
      </c>
      <c r="B328">
        <v>19.260000000000002</v>
      </c>
      <c r="C328">
        <v>8.9600000000000009</v>
      </c>
      <c r="D328" t="s">
        <v>2371</v>
      </c>
      <c r="E328" t="s">
        <v>2370</v>
      </c>
      <c r="F328" t="s">
        <v>2370</v>
      </c>
      <c r="G328">
        <v>1</v>
      </c>
      <c r="H328" t="s">
        <v>2371</v>
      </c>
      <c r="I328" t="str">
        <f>IF(Medic_History[[#This Row],[BMI]]&gt;=30,"Obisity",IF(Medic_History[[#This Row],[BMI]]&gt;=25,"over weight",IF(Medic_History[[#This Row],[BMI]]&gt;=18.5,"Normal weight","Under weight")))</f>
        <v>Normal weight</v>
      </c>
      <c r="J328" t="str" cm="1">
        <f t="array" ref="J328">IF(H328="", INDEX($H$2:$H$2336, MODE(MATCH(IF($H$2:$H$2336&lt;&gt;"",$H$2:$H$2336), IF($H$2:$H$2336&lt;&gt;"",$H$2:$H$2336),0))), H329)</f>
        <v>yes</v>
      </c>
      <c r="K328" s="1" t="str">
        <f t="shared" si="11"/>
        <v>Diabetes</v>
      </c>
      <c r="L328" s="1" t="str">
        <f t="shared" si="10"/>
        <v>Diabetes</v>
      </c>
    </row>
    <row r="329" spans="1:12" x14ac:dyDescent="0.25">
      <c r="A329" t="s">
        <v>2035</v>
      </c>
      <c r="B329">
        <v>26.92</v>
      </c>
      <c r="C329">
        <v>6.09</v>
      </c>
      <c r="D329" t="s">
        <v>2370</v>
      </c>
      <c r="E329" t="s">
        <v>2370</v>
      </c>
      <c r="F329" t="s">
        <v>2370</v>
      </c>
      <c r="G329">
        <v>0</v>
      </c>
      <c r="H329" t="s">
        <v>2371</v>
      </c>
      <c r="I329" t="str">
        <f>IF(Medic_History[[#This Row],[BMI]]&gt;=30,"Obisity",IF(Medic_History[[#This Row],[BMI]]&gt;=25,"over weight",IF(Medic_History[[#This Row],[BMI]]&gt;=18.5,"Normal weight","Under weight")))</f>
        <v>over weight</v>
      </c>
      <c r="J329" t="str" cm="1">
        <f t="array" ref="J329">IF(H329="", INDEX($H$2:$H$2336, MODE(MATCH(IF($H$2:$H$2336&lt;&gt;"",$H$2:$H$2336), IF($H$2:$H$2336&lt;&gt;"",$H$2:$H$2336),0))), H330)</f>
        <v>yes</v>
      </c>
      <c r="K329" s="1" t="str">
        <f t="shared" si="11"/>
        <v>Diabetes</v>
      </c>
      <c r="L329" s="1" t="str">
        <f t="shared" si="10"/>
        <v>prediabetes</v>
      </c>
    </row>
    <row r="330" spans="1:12" x14ac:dyDescent="0.25">
      <c r="A330" t="s">
        <v>2034</v>
      </c>
      <c r="B330">
        <v>19.73</v>
      </c>
      <c r="C330">
        <v>4.3600000000000003</v>
      </c>
      <c r="D330" t="s">
        <v>2370</v>
      </c>
      <c r="E330" t="s">
        <v>2370</v>
      </c>
      <c r="F330" t="s">
        <v>2370</v>
      </c>
      <c r="G330">
        <v>0</v>
      </c>
      <c r="H330" t="s">
        <v>2371</v>
      </c>
      <c r="I330" t="str">
        <f>IF(Medic_History[[#This Row],[BMI]]&gt;=30,"Obisity",IF(Medic_History[[#This Row],[BMI]]&gt;=25,"over weight",IF(Medic_History[[#This Row],[BMI]]&gt;=18.5,"Normal weight","Under weight")))</f>
        <v>Normal weight</v>
      </c>
      <c r="J330" t="str" cm="1">
        <f t="array" ref="J330">IF(H330="", INDEX($H$2:$H$2336, MODE(MATCH(IF($H$2:$H$2336&lt;&gt;"",$H$2:$H$2336), IF($H$2:$H$2336&lt;&gt;"",$H$2:$H$2336),0))), H331)</f>
        <v>yes</v>
      </c>
      <c r="K330" s="1" t="str">
        <f t="shared" si="11"/>
        <v>Diabetes</v>
      </c>
      <c r="L330" s="1" t="str">
        <f t="shared" si="10"/>
        <v>Normal</v>
      </c>
    </row>
    <row r="331" spans="1:12" x14ac:dyDescent="0.25">
      <c r="A331" t="s">
        <v>2033</v>
      </c>
      <c r="B331">
        <v>23.56</v>
      </c>
      <c r="C331">
        <v>11.74</v>
      </c>
      <c r="D331" t="s">
        <v>2371</v>
      </c>
      <c r="E331" t="s">
        <v>2370</v>
      </c>
      <c r="F331" t="s">
        <v>2370</v>
      </c>
      <c r="G331">
        <v>0</v>
      </c>
      <c r="H331" t="s">
        <v>2371</v>
      </c>
      <c r="I331" t="str">
        <f>IF(Medic_History[[#This Row],[BMI]]&gt;=30,"Obisity",IF(Medic_History[[#This Row],[BMI]]&gt;=25,"over weight",IF(Medic_History[[#This Row],[BMI]]&gt;=18.5,"Normal weight","Under weight")))</f>
        <v>Normal weight</v>
      </c>
      <c r="J331" t="str" cm="1">
        <f t="array" ref="J331">IF(H331="", INDEX($H$2:$H$2336, MODE(MATCH(IF($H$2:$H$2336&lt;&gt;"",$H$2:$H$2336), IF($H$2:$H$2336&lt;&gt;"",$H$2:$H$2336),0))), H332)</f>
        <v>yes</v>
      </c>
      <c r="K331" s="1" t="str">
        <f t="shared" si="11"/>
        <v>Diabetes</v>
      </c>
      <c r="L331" s="1" t="str">
        <f t="shared" si="10"/>
        <v>Diabetes</v>
      </c>
    </row>
    <row r="332" spans="1:12" x14ac:dyDescent="0.25">
      <c r="A332" t="s">
        <v>2032</v>
      </c>
      <c r="B332">
        <v>37.67</v>
      </c>
      <c r="C332">
        <v>5.89</v>
      </c>
      <c r="D332" t="s">
        <v>2370</v>
      </c>
      <c r="E332" t="s">
        <v>2370</v>
      </c>
      <c r="F332" t="s">
        <v>2370</v>
      </c>
      <c r="G332">
        <v>1</v>
      </c>
      <c r="H332" t="s">
        <v>2371</v>
      </c>
      <c r="I332" t="str">
        <f>IF(Medic_History[[#This Row],[BMI]]&gt;=30,"Obisity",IF(Medic_History[[#This Row],[BMI]]&gt;=25,"over weight",IF(Medic_History[[#This Row],[BMI]]&gt;=18.5,"Normal weight","Under weight")))</f>
        <v>Obisity</v>
      </c>
      <c r="J332" t="str" cm="1">
        <f t="array" ref="J332">IF(H332="", INDEX($H$2:$H$2336, MODE(MATCH(IF($H$2:$H$2336&lt;&gt;"",$H$2:$H$2336), IF($H$2:$H$2336&lt;&gt;"",$H$2:$H$2336),0))), H333)</f>
        <v>yes</v>
      </c>
      <c r="K332" s="1" t="str">
        <f t="shared" si="11"/>
        <v>Diabetes</v>
      </c>
      <c r="L332" s="1" t="str">
        <f t="shared" si="10"/>
        <v>prediabetes</v>
      </c>
    </row>
    <row r="333" spans="1:12" x14ac:dyDescent="0.25">
      <c r="A333" t="s">
        <v>2031</v>
      </c>
      <c r="B333">
        <v>18.73</v>
      </c>
      <c r="C333">
        <v>10.64</v>
      </c>
      <c r="D333" t="s">
        <v>2370</v>
      </c>
      <c r="E333" t="s">
        <v>2370</v>
      </c>
      <c r="F333" t="s">
        <v>2370</v>
      </c>
      <c r="G333">
        <v>2</v>
      </c>
      <c r="H333" t="s">
        <v>2371</v>
      </c>
      <c r="I333" t="str">
        <f>IF(Medic_History[[#This Row],[BMI]]&gt;=30,"Obisity",IF(Medic_History[[#This Row],[BMI]]&gt;=25,"over weight",IF(Medic_History[[#This Row],[BMI]]&gt;=18.5,"Normal weight","Under weight")))</f>
        <v>Normal weight</v>
      </c>
      <c r="J333" t="str" cm="1">
        <f t="array" ref="J333">IF(H333="", INDEX($H$2:$H$2336, MODE(MATCH(IF($H$2:$H$2336&lt;&gt;"",$H$2:$H$2336), IF($H$2:$H$2336&lt;&gt;"",$H$2:$H$2336),0))), H334)</f>
        <v>yes</v>
      </c>
      <c r="K333" s="1" t="str">
        <f t="shared" si="11"/>
        <v>Diabetes</v>
      </c>
      <c r="L333" s="1" t="str">
        <f t="shared" si="10"/>
        <v>Diabetes</v>
      </c>
    </row>
    <row r="334" spans="1:12" x14ac:dyDescent="0.25">
      <c r="A334" t="s">
        <v>2030</v>
      </c>
      <c r="B334">
        <v>33.090000000000003</v>
      </c>
      <c r="C334">
        <v>6.06</v>
      </c>
      <c r="D334" t="s">
        <v>2370</v>
      </c>
      <c r="E334" t="s">
        <v>2370</v>
      </c>
      <c r="F334" t="s">
        <v>2372</v>
      </c>
      <c r="G334">
        <v>1</v>
      </c>
      <c r="H334" t="s">
        <v>2371</v>
      </c>
      <c r="I334" t="str">
        <f>IF(Medic_History[[#This Row],[BMI]]&gt;=30,"Obisity",IF(Medic_History[[#This Row],[BMI]]&gt;=25,"over weight",IF(Medic_History[[#This Row],[BMI]]&gt;=18.5,"Normal weight","Under weight")))</f>
        <v>Obisity</v>
      </c>
      <c r="J334" t="str" cm="1">
        <f t="array" ref="J334">IF(H334="", INDEX($H$2:$H$2336, MODE(MATCH(IF($H$2:$H$2336&lt;&gt;"",$H$2:$H$2336), IF($H$2:$H$2336&lt;&gt;"",$H$2:$H$2336),0))), H335)</f>
        <v>yes</v>
      </c>
      <c r="K334" s="1" t="str">
        <f t="shared" si="11"/>
        <v>Diabetes</v>
      </c>
      <c r="L334" s="1" t="str">
        <f t="shared" si="10"/>
        <v>prediabetes</v>
      </c>
    </row>
    <row r="335" spans="1:12" x14ac:dyDescent="0.25">
      <c r="A335" t="s">
        <v>2029</v>
      </c>
      <c r="B335">
        <v>18.329999999999998</v>
      </c>
      <c r="C335">
        <v>7.46</v>
      </c>
      <c r="D335" t="s">
        <v>2371</v>
      </c>
      <c r="E335" t="s">
        <v>2370</v>
      </c>
      <c r="F335" t="s">
        <v>2370</v>
      </c>
      <c r="G335">
        <v>1</v>
      </c>
      <c r="H335" t="s">
        <v>2371</v>
      </c>
      <c r="I335" t="str">
        <f>IF(Medic_History[[#This Row],[BMI]]&gt;=30,"Obisity",IF(Medic_History[[#This Row],[BMI]]&gt;=25,"over weight",IF(Medic_History[[#This Row],[BMI]]&gt;=18.5,"Normal weight","Under weight")))</f>
        <v>Under weight</v>
      </c>
      <c r="J335" t="str" cm="1">
        <f t="array" ref="J335">IF(H335="", INDEX($H$2:$H$2336, MODE(MATCH(IF($H$2:$H$2336&lt;&gt;"",$H$2:$H$2336), IF($H$2:$H$2336&lt;&gt;"",$H$2:$H$2336),0))), H336)</f>
        <v>yes</v>
      </c>
      <c r="K335" s="1" t="str">
        <f t="shared" si="11"/>
        <v>Diabetes</v>
      </c>
      <c r="L335" s="1" t="str">
        <f t="shared" si="10"/>
        <v>Diabetes</v>
      </c>
    </row>
    <row r="336" spans="1:12" x14ac:dyDescent="0.25">
      <c r="A336" t="s">
        <v>2028</v>
      </c>
      <c r="B336">
        <v>27.74</v>
      </c>
      <c r="C336">
        <v>4.68</v>
      </c>
      <c r="D336" t="s">
        <v>2371</v>
      </c>
      <c r="E336" t="s">
        <v>2370</v>
      </c>
      <c r="F336" t="s">
        <v>2370</v>
      </c>
      <c r="G336">
        <v>2</v>
      </c>
      <c r="H336" t="s">
        <v>2371</v>
      </c>
      <c r="I336" t="str">
        <f>IF(Medic_History[[#This Row],[BMI]]&gt;=30,"Obisity",IF(Medic_History[[#This Row],[BMI]]&gt;=25,"over weight",IF(Medic_History[[#This Row],[BMI]]&gt;=18.5,"Normal weight","Under weight")))</f>
        <v>over weight</v>
      </c>
      <c r="J336" t="str" cm="1">
        <f t="array" ref="J336">IF(H336="", INDEX($H$2:$H$2336, MODE(MATCH(IF($H$2:$H$2336&lt;&gt;"",$H$2:$H$2336), IF($H$2:$H$2336&lt;&gt;"",$H$2:$H$2336),0))), H337)</f>
        <v>yes</v>
      </c>
      <c r="K336" s="1" t="str">
        <f t="shared" si="11"/>
        <v>Diabetes</v>
      </c>
      <c r="L336" s="1" t="str">
        <f t="shared" si="10"/>
        <v>Normal</v>
      </c>
    </row>
    <row r="337" spans="1:12" x14ac:dyDescent="0.25">
      <c r="A337" t="s">
        <v>2027</v>
      </c>
      <c r="B337">
        <v>24.2</v>
      </c>
      <c r="C337">
        <v>6.15</v>
      </c>
      <c r="D337" t="s">
        <v>2370</v>
      </c>
      <c r="E337" t="s">
        <v>2370</v>
      </c>
      <c r="F337" t="s">
        <v>2370</v>
      </c>
      <c r="G337">
        <v>1</v>
      </c>
      <c r="H337" t="s">
        <v>2371</v>
      </c>
      <c r="I337" t="str">
        <f>IF(Medic_History[[#This Row],[BMI]]&gt;=30,"Obisity",IF(Medic_History[[#This Row],[BMI]]&gt;=25,"over weight",IF(Medic_History[[#This Row],[BMI]]&gt;=18.5,"Normal weight","Under weight")))</f>
        <v>Normal weight</v>
      </c>
      <c r="J337" t="str" cm="1">
        <f t="array" ref="J337">IF(H337="", INDEX($H$2:$H$2336, MODE(MATCH(IF($H$2:$H$2336&lt;&gt;"",$H$2:$H$2336), IF($H$2:$H$2336&lt;&gt;"",$H$2:$H$2336),0))), H338)</f>
        <v>yes</v>
      </c>
      <c r="K337" s="1" t="str">
        <f t="shared" si="11"/>
        <v>Diabetes</v>
      </c>
      <c r="L337" s="1" t="str">
        <f t="shared" si="10"/>
        <v>prediabetes</v>
      </c>
    </row>
    <row r="338" spans="1:12" x14ac:dyDescent="0.25">
      <c r="A338" t="s">
        <v>2026</v>
      </c>
      <c r="B338">
        <v>22.03</v>
      </c>
      <c r="C338">
        <v>4.28</v>
      </c>
      <c r="D338" t="s">
        <v>2371</v>
      </c>
      <c r="E338" t="s">
        <v>2370</v>
      </c>
      <c r="F338" t="s">
        <v>2370</v>
      </c>
      <c r="G338">
        <v>0</v>
      </c>
      <c r="H338" t="s">
        <v>2371</v>
      </c>
      <c r="I338" t="str">
        <f>IF(Medic_History[[#This Row],[BMI]]&gt;=30,"Obisity",IF(Medic_History[[#This Row],[BMI]]&gt;=25,"over weight",IF(Medic_History[[#This Row],[BMI]]&gt;=18.5,"Normal weight","Under weight")))</f>
        <v>Normal weight</v>
      </c>
      <c r="J338" t="str" cm="1">
        <f t="array" ref="J338">IF(H338="", INDEX($H$2:$H$2336, MODE(MATCH(IF($H$2:$H$2336&lt;&gt;"",$H$2:$H$2336), IF($H$2:$H$2336&lt;&gt;"",$H$2:$H$2336),0))), H339)</f>
        <v>yes</v>
      </c>
      <c r="K338" s="1" t="str">
        <f t="shared" si="11"/>
        <v>Diabetes</v>
      </c>
      <c r="L338" s="1" t="str">
        <f t="shared" si="10"/>
        <v>Normal</v>
      </c>
    </row>
    <row r="339" spans="1:12" x14ac:dyDescent="0.25">
      <c r="A339" t="s">
        <v>2025</v>
      </c>
      <c r="B339">
        <v>26.885000000000002</v>
      </c>
      <c r="C339">
        <v>9.86</v>
      </c>
      <c r="D339" t="s">
        <v>2370</v>
      </c>
      <c r="E339" t="s">
        <v>2370</v>
      </c>
      <c r="F339" t="s">
        <v>2370</v>
      </c>
      <c r="G339">
        <v>3</v>
      </c>
      <c r="H339" t="s">
        <v>2371</v>
      </c>
      <c r="I339" t="str">
        <f>IF(Medic_History[[#This Row],[BMI]]&gt;=30,"Obisity",IF(Medic_History[[#This Row],[BMI]]&gt;=25,"over weight",IF(Medic_History[[#This Row],[BMI]]&gt;=18.5,"Normal weight","Under weight")))</f>
        <v>over weight</v>
      </c>
      <c r="J339" t="str" cm="1">
        <f t="array" ref="J339">IF(H339="", INDEX($H$2:$H$2336, MODE(MATCH(IF($H$2:$H$2336&lt;&gt;"",$H$2:$H$2336), IF($H$2:$H$2336&lt;&gt;"",$H$2:$H$2336),0))), H340)</f>
        <v>yes</v>
      </c>
      <c r="K339" s="1" t="str">
        <f t="shared" si="11"/>
        <v>Diabetes</v>
      </c>
      <c r="L339" s="1" t="str">
        <f t="shared" si="10"/>
        <v>Diabetes</v>
      </c>
    </row>
    <row r="340" spans="1:12" x14ac:dyDescent="0.25">
      <c r="A340" t="s">
        <v>2024</v>
      </c>
      <c r="B340">
        <v>16.36</v>
      </c>
      <c r="C340">
        <v>11.19</v>
      </c>
      <c r="D340" t="s">
        <v>2370</v>
      </c>
      <c r="E340" t="s">
        <v>2370</v>
      </c>
      <c r="F340" t="s">
        <v>2370</v>
      </c>
      <c r="G340">
        <v>0</v>
      </c>
      <c r="H340" t="s">
        <v>2371</v>
      </c>
      <c r="I340" t="str">
        <f>IF(Medic_History[[#This Row],[BMI]]&gt;=30,"Obisity",IF(Medic_History[[#This Row],[BMI]]&gt;=25,"over weight",IF(Medic_History[[#This Row],[BMI]]&gt;=18.5,"Normal weight","Under weight")))</f>
        <v>Under weight</v>
      </c>
      <c r="J340" t="str" cm="1">
        <f t="array" ref="J340">IF(H340="", INDEX($H$2:$H$2336, MODE(MATCH(IF($H$2:$H$2336&lt;&gt;"",$H$2:$H$2336), IF($H$2:$H$2336&lt;&gt;"",$H$2:$H$2336),0))), H341)</f>
        <v>No</v>
      </c>
      <c r="K340" s="1" t="str">
        <f t="shared" si="11"/>
        <v>Diabetes</v>
      </c>
      <c r="L340" s="1" t="str">
        <f t="shared" si="10"/>
        <v>Diabetes</v>
      </c>
    </row>
    <row r="341" spans="1:12" x14ac:dyDescent="0.25">
      <c r="A341" t="s">
        <v>2023</v>
      </c>
      <c r="B341">
        <v>32.299999999999997</v>
      </c>
      <c r="C341">
        <v>4.8899999999999997</v>
      </c>
      <c r="D341" t="s">
        <v>2371</v>
      </c>
      <c r="E341" t="s">
        <v>2370</v>
      </c>
      <c r="F341" t="s">
        <v>2372</v>
      </c>
      <c r="G341">
        <v>1</v>
      </c>
      <c r="H341" t="s">
        <v>2370</v>
      </c>
      <c r="I341" t="str">
        <f>IF(Medic_History[[#This Row],[BMI]]&gt;=30,"Obisity",IF(Medic_History[[#This Row],[BMI]]&gt;=25,"over weight",IF(Medic_History[[#This Row],[BMI]]&gt;=18.5,"Normal weight","Under weight")))</f>
        <v>Obisity</v>
      </c>
      <c r="J341" t="str" cm="1">
        <f t="array" ref="J341">IF(H341="", INDEX($H$2:$H$2336, MODE(MATCH(IF($H$2:$H$2336&lt;&gt;"",$H$2:$H$2336), IF($H$2:$H$2336&lt;&gt;"",$H$2:$H$2336),0))), H342)</f>
        <v>yes</v>
      </c>
      <c r="K341" s="1" t="str">
        <f t="shared" si="11"/>
        <v>Diabetes</v>
      </c>
      <c r="L341" s="1" t="str">
        <f t="shared" si="10"/>
        <v>Normal</v>
      </c>
    </row>
    <row r="342" spans="1:12" x14ac:dyDescent="0.25">
      <c r="A342" t="s">
        <v>2022</v>
      </c>
      <c r="B342">
        <v>16.05</v>
      </c>
      <c r="C342">
        <v>4.3499999999999996</v>
      </c>
      <c r="D342" t="s">
        <v>2371</v>
      </c>
      <c r="E342" t="s">
        <v>2370</v>
      </c>
      <c r="F342" t="s">
        <v>2370</v>
      </c>
      <c r="G342">
        <v>0</v>
      </c>
      <c r="H342" t="s">
        <v>2371</v>
      </c>
      <c r="I342" t="str">
        <f>IF(Medic_History[[#This Row],[BMI]]&gt;=30,"Obisity",IF(Medic_History[[#This Row],[BMI]]&gt;=25,"over weight",IF(Medic_History[[#This Row],[BMI]]&gt;=18.5,"Normal weight","Under weight")))</f>
        <v>Under weight</v>
      </c>
      <c r="J342" t="str" cm="1">
        <f t="array" ref="J342">IF(H342="", INDEX($H$2:$H$2336, MODE(MATCH(IF($H$2:$H$2336&lt;&gt;"",$H$2:$H$2336), IF($H$2:$H$2336&lt;&gt;"",$H$2:$H$2336),0))), H343)</f>
        <v>yes</v>
      </c>
      <c r="K342" s="1" t="str">
        <f t="shared" si="11"/>
        <v>Diabetes</v>
      </c>
      <c r="L342" s="1" t="str">
        <f t="shared" si="10"/>
        <v>Normal</v>
      </c>
    </row>
    <row r="343" spans="1:12" x14ac:dyDescent="0.25">
      <c r="A343" t="s">
        <v>2021</v>
      </c>
      <c r="B343">
        <v>29.07</v>
      </c>
      <c r="C343">
        <v>8.66</v>
      </c>
      <c r="D343" t="s">
        <v>2371</v>
      </c>
      <c r="E343" t="s">
        <v>2370</v>
      </c>
      <c r="F343" t="s">
        <v>2370</v>
      </c>
      <c r="G343">
        <v>2</v>
      </c>
      <c r="H343" t="s">
        <v>2371</v>
      </c>
      <c r="I343" t="str">
        <f>IF(Medic_History[[#This Row],[BMI]]&gt;=30,"Obisity",IF(Medic_History[[#This Row],[BMI]]&gt;=25,"over weight",IF(Medic_History[[#This Row],[BMI]]&gt;=18.5,"Normal weight","Under weight")))</f>
        <v>over weight</v>
      </c>
      <c r="J343" t="str" cm="1">
        <f t="array" ref="J343">IF(H343="", INDEX($H$2:$H$2336, MODE(MATCH(IF($H$2:$H$2336&lt;&gt;"",$H$2:$H$2336), IF($H$2:$H$2336&lt;&gt;"",$H$2:$H$2336),0))), H344)</f>
        <v>yes</v>
      </c>
      <c r="K343" s="1" t="str">
        <f t="shared" si="11"/>
        <v>Diabetes</v>
      </c>
      <c r="L343" s="1" t="str">
        <f t="shared" si="10"/>
        <v>Diabetes</v>
      </c>
    </row>
    <row r="344" spans="1:12" x14ac:dyDescent="0.25">
      <c r="A344" t="s">
        <v>2020</v>
      </c>
      <c r="B344">
        <v>17.43</v>
      </c>
      <c r="C344">
        <v>8.64</v>
      </c>
      <c r="D344" t="s">
        <v>2370</v>
      </c>
      <c r="E344" t="s">
        <v>2370</v>
      </c>
      <c r="F344" t="s">
        <v>2370</v>
      </c>
      <c r="G344">
        <v>0</v>
      </c>
      <c r="H344" t="s">
        <v>2371</v>
      </c>
      <c r="I344" t="str">
        <f>IF(Medic_History[[#This Row],[BMI]]&gt;=30,"Obisity",IF(Medic_History[[#This Row],[BMI]]&gt;=25,"over weight",IF(Medic_History[[#This Row],[BMI]]&gt;=18.5,"Normal weight","Under weight")))</f>
        <v>Under weight</v>
      </c>
      <c r="J344" t="str" cm="1">
        <f t="array" ref="J344">IF(H344="", INDEX($H$2:$H$2336, MODE(MATCH(IF($H$2:$H$2336&lt;&gt;"",$H$2:$H$2336), IF($H$2:$H$2336&lt;&gt;"",$H$2:$H$2336),0))), H345)</f>
        <v>yes</v>
      </c>
      <c r="K344" s="1" t="str">
        <f t="shared" si="11"/>
        <v>Diabetes</v>
      </c>
      <c r="L344" s="1" t="str">
        <f t="shared" si="10"/>
        <v>Diabetes</v>
      </c>
    </row>
    <row r="345" spans="1:12" x14ac:dyDescent="0.25">
      <c r="A345" t="s">
        <v>2019</v>
      </c>
      <c r="B345">
        <v>19.329999999999998</v>
      </c>
      <c r="C345">
        <v>4.2699999999999996</v>
      </c>
      <c r="D345" t="s">
        <v>2370</v>
      </c>
      <c r="E345" t="s">
        <v>2370</v>
      </c>
      <c r="F345" t="s">
        <v>2370</v>
      </c>
      <c r="G345">
        <v>0</v>
      </c>
      <c r="H345" t="s">
        <v>2371</v>
      </c>
      <c r="I345" t="str">
        <f>IF(Medic_History[[#This Row],[BMI]]&gt;=30,"Obisity",IF(Medic_History[[#This Row],[BMI]]&gt;=25,"over weight",IF(Medic_History[[#This Row],[BMI]]&gt;=18.5,"Normal weight","Under weight")))</f>
        <v>Normal weight</v>
      </c>
      <c r="J345" t="str" cm="1">
        <f t="array" ref="J345">IF(H345="", INDEX($H$2:$H$2336, MODE(MATCH(IF($H$2:$H$2336&lt;&gt;"",$H$2:$H$2336), IF($H$2:$H$2336&lt;&gt;"",$H$2:$H$2336),0))), H346)</f>
        <v>yes</v>
      </c>
      <c r="K345" s="1" t="str">
        <f t="shared" si="11"/>
        <v>Diabetes</v>
      </c>
      <c r="L345" s="1" t="str">
        <f t="shared" si="10"/>
        <v>Normal</v>
      </c>
    </row>
    <row r="346" spans="1:12" x14ac:dyDescent="0.25">
      <c r="A346" t="s">
        <v>2018</v>
      </c>
      <c r="B346">
        <v>30.52</v>
      </c>
      <c r="C346">
        <v>4.21</v>
      </c>
      <c r="D346" t="s">
        <v>2370</v>
      </c>
      <c r="E346" t="s">
        <v>2370</v>
      </c>
      <c r="F346" t="s">
        <v>2370</v>
      </c>
      <c r="G346">
        <v>1</v>
      </c>
      <c r="H346" t="s">
        <v>2371</v>
      </c>
      <c r="I346" t="str">
        <f>IF(Medic_History[[#This Row],[BMI]]&gt;=30,"Obisity",IF(Medic_History[[#This Row],[BMI]]&gt;=25,"over weight",IF(Medic_History[[#This Row],[BMI]]&gt;=18.5,"Normal weight","Under weight")))</f>
        <v>Obisity</v>
      </c>
      <c r="J346" t="str" cm="1">
        <f t="array" ref="J346">IF(H346="", INDEX($H$2:$H$2336, MODE(MATCH(IF($H$2:$H$2336&lt;&gt;"",$H$2:$H$2336), IF($H$2:$H$2336&lt;&gt;"",$H$2:$H$2336),0))), H347)</f>
        <v>yes</v>
      </c>
      <c r="K346" s="1" t="str">
        <f t="shared" si="11"/>
        <v>Diabetes</v>
      </c>
      <c r="L346" s="1" t="str">
        <f t="shared" si="10"/>
        <v>Normal</v>
      </c>
    </row>
    <row r="347" spans="1:12" x14ac:dyDescent="0.25">
      <c r="A347" t="s">
        <v>2017</v>
      </c>
      <c r="B347">
        <v>39.21</v>
      </c>
      <c r="C347">
        <v>5.04</v>
      </c>
      <c r="D347" t="s">
        <v>2370</v>
      </c>
      <c r="E347" t="s">
        <v>2370</v>
      </c>
      <c r="F347" t="s">
        <v>2372</v>
      </c>
      <c r="G347">
        <v>1</v>
      </c>
      <c r="H347" t="s">
        <v>2371</v>
      </c>
      <c r="I347" t="str">
        <f>IF(Medic_History[[#This Row],[BMI]]&gt;=30,"Obisity",IF(Medic_History[[#This Row],[BMI]]&gt;=25,"over weight",IF(Medic_History[[#This Row],[BMI]]&gt;=18.5,"Normal weight","Under weight")))</f>
        <v>Obisity</v>
      </c>
      <c r="J347" t="str" cm="1">
        <f t="array" ref="J347">IF(H347="", INDEX($H$2:$H$2336, MODE(MATCH(IF($H$2:$H$2336&lt;&gt;"",$H$2:$H$2336), IF($H$2:$H$2336&lt;&gt;"",$H$2:$H$2336),0))), H348)</f>
        <v>yes</v>
      </c>
      <c r="K347" s="1" t="str">
        <f t="shared" si="11"/>
        <v>Diabetes</v>
      </c>
      <c r="L347" s="1" t="str">
        <f t="shared" si="10"/>
        <v>Normal</v>
      </c>
    </row>
    <row r="348" spans="1:12" x14ac:dyDescent="0.25">
      <c r="A348" t="s">
        <v>2016</v>
      </c>
      <c r="B348">
        <v>26.98</v>
      </c>
      <c r="C348">
        <v>5.21</v>
      </c>
      <c r="D348" t="s">
        <v>2371</v>
      </c>
      <c r="E348" t="s">
        <v>2370</v>
      </c>
      <c r="F348" t="s">
        <v>2370</v>
      </c>
      <c r="G348">
        <v>2</v>
      </c>
      <c r="H348" t="s">
        <v>2371</v>
      </c>
      <c r="I348" t="str">
        <f>IF(Medic_History[[#This Row],[BMI]]&gt;=30,"Obisity",IF(Medic_History[[#This Row],[BMI]]&gt;=25,"over weight",IF(Medic_History[[#This Row],[BMI]]&gt;=18.5,"Normal weight","Under weight")))</f>
        <v>over weight</v>
      </c>
      <c r="J348" t="str" cm="1">
        <f t="array" ref="J348">IF(H348="", INDEX($H$2:$H$2336, MODE(MATCH(IF($H$2:$H$2336&lt;&gt;"",$H$2:$H$2336), IF($H$2:$H$2336&lt;&gt;"",$H$2:$H$2336),0))), H349)</f>
        <v>No</v>
      </c>
      <c r="K348" s="1" t="str">
        <f t="shared" si="11"/>
        <v>Diabetes</v>
      </c>
      <c r="L348" s="1" t="str">
        <f t="shared" si="10"/>
        <v>Normal</v>
      </c>
    </row>
    <row r="349" spans="1:12" x14ac:dyDescent="0.25">
      <c r="A349" t="s">
        <v>2015</v>
      </c>
      <c r="B349">
        <v>25.84</v>
      </c>
      <c r="C349">
        <v>8.83</v>
      </c>
      <c r="D349" t="s">
        <v>2370</v>
      </c>
      <c r="E349" t="s">
        <v>2370</v>
      </c>
      <c r="F349" t="s">
        <v>2370</v>
      </c>
      <c r="G349">
        <v>0</v>
      </c>
      <c r="H349" t="s">
        <v>2370</v>
      </c>
      <c r="I349" t="str">
        <f>IF(Medic_History[[#This Row],[BMI]]&gt;=30,"Obisity",IF(Medic_History[[#This Row],[BMI]]&gt;=25,"over weight",IF(Medic_History[[#This Row],[BMI]]&gt;=18.5,"Normal weight","Under weight")))</f>
        <v>over weight</v>
      </c>
      <c r="J349" t="str" cm="1">
        <f t="array" ref="J349">IF(H349="", INDEX($H$2:$H$2336, MODE(MATCH(IF($H$2:$H$2336&lt;&gt;"",$H$2:$H$2336), IF($H$2:$H$2336&lt;&gt;"",$H$2:$H$2336),0))), H350)</f>
        <v>yes</v>
      </c>
      <c r="K349" s="1" t="str">
        <f t="shared" si="11"/>
        <v>Diabetes</v>
      </c>
      <c r="L349" s="1" t="str">
        <f t="shared" si="10"/>
        <v>Diabetes</v>
      </c>
    </row>
    <row r="350" spans="1:12" x14ac:dyDescent="0.25">
      <c r="A350" t="s">
        <v>2014</v>
      </c>
      <c r="B350">
        <v>28.31</v>
      </c>
      <c r="C350">
        <v>8.4700000000000006</v>
      </c>
      <c r="D350" t="s">
        <v>2371</v>
      </c>
      <c r="E350" t="s">
        <v>2370</v>
      </c>
      <c r="F350" t="s">
        <v>2370</v>
      </c>
      <c r="G350">
        <v>2</v>
      </c>
      <c r="H350" t="s">
        <v>2371</v>
      </c>
      <c r="I350" t="str">
        <f>IF(Medic_History[[#This Row],[BMI]]&gt;=30,"Obisity",IF(Medic_History[[#This Row],[BMI]]&gt;=25,"over weight",IF(Medic_History[[#This Row],[BMI]]&gt;=18.5,"Normal weight","Under weight")))</f>
        <v>over weight</v>
      </c>
      <c r="J350" t="str" cm="1">
        <f t="array" ref="J350">IF(H350="", INDEX($H$2:$H$2336, MODE(MATCH(IF($H$2:$H$2336&lt;&gt;"",$H$2:$H$2336), IF($H$2:$H$2336&lt;&gt;"",$H$2:$H$2336),0))), H351)</f>
        <v>yes</v>
      </c>
      <c r="K350" s="1" t="str">
        <f t="shared" si="11"/>
        <v>Diabetes</v>
      </c>
      <c r="L350" s="1" t="str">
        <f t="shared" si="10"/>
        <v>Diabetes</v>
      </c>
    </row>
    <row r="351" spans="1:12" x14ac:dyDescent="0.25">
      <c r="A351" t="s">
        <v>2013</v>
      </c>
      <c r="B351">
        <v>23.94</v>
      </c>
      <c r="C351">
        <v>4.2</v>
      </c>
      <c r="D351" t="s">
        <v>2370</v>
      </c>
      <c r="E351" t="s">
        <v>2370</v>
      </c>
      <c r="F351" t="s">
        <v>2370</v>
      </c>
      <c r="G351">
        <v>0</v>
      </c>
      <c r="H351" t="s">
        <v>2371</v>
      </c>
      <c r="I351" t="str">
        <f>IF(Medic_History[[#This Row],[BMI]]&gt;=30,"Obisity",IF(Medic_History[[#This Row],[BMI]]&gt;=25,"over weight",IF(Medic_History[[#This Row],[BMI]]&gt;=18.5,"Normal weight","Under weight")))</f>
        <v>Normal weight</v>
      </c>
      <c r="J351" t="str" cm="1">
        <f t="array" ref="J351">IF(H351="", INDEX($H$2:$H$2336, MODE(MATCH(IF($H$2:$H$2336&lt;&gt;"",$H$2:$H$2336), IF($H$2:$H$2336&lt;&gt;"",$H$2:$H$2336),0))), H352)</f>
        <v>yes</v>
      </c>
      <c r="K351" s="1" t="str">
        <f t="shared" si="11"/>
        <v>Diabetes</v>
      </c>
      <c r="L351" s="1" t="str">
        <f t="shared" si="10"/>
        <v>Normal</v>
      </c>
    </row>
    <row r="352" spans="1:12" x14ac:dyDescent="0.25">
      <c r="A352" t="s">
        <v>2012</v>
      </c>
      <c r="B352">
        <v>20.03</v>
      </c>
      <c r="C352">
        <v>6.14</v>
      </c>
      <c r="D352" t="s">
        <v>2371</v>
      </c>
      <c r="E352" t="s">
        <v>2370</v>
      </c>
      <c r="F352" t="s">
        <v>2370</v>
      </c>
      <c r="G352">
        <v>0</v>
      </c>
      <c r="H352" t="s">
        <v>2371</v>
      </c>
      <c r="I352" t="str">
        <f>IF(Medic_History[[#This Row],[BMI]]&gt;=30,"Obisity",IF(Medic_History[[#This Row],[BMI]]&gt;=25,"over weight",IF(Medic_History[[#This Row],[BMI]]&gt;=18.5,"Normal weight","Under weight")))</f>
        <v>Normal weight</v>
      </c>
      <c r="J352" t="str" cm="1">
        <f t="array" ref="J352">IF(H352="", INDEX($H$2:$H$2336, MODE(MATCH(IF($H$2:$H$2336&lt;&gt;"",$H$2:$H$2336), IF($H$2:$H$2336&lt;&gt;"",$H$2:$H$2336),0))), H353)</f>
        <v>No</v>
      </c>
      <c r="K352" s="1" t="str">
        <f t="shared" si="11"/>
        <v>Diabetes</v>
      </c>
      <c r="L352" s="1" t="str">
        <f t="shared" si="10"/>
        <v>prediabetes</v>
      </c>
    </row>
    <row r="353" spans="1:12" x14ac:dyDescent="0.25">
      <c r="A353" t="s">
        <v>2011</v>
      </c>
      <c r="B353">
        <v>41.42</v>
      </c>
      <c r="C353">
        <v>6.07</v>
      </c>
      <c r="D353" t="s">
        <v>2370</v>
      </c>
      <c r="E353" t="s">
        <v>2370</v>
      </c>
      <c r="F353" t="s">
        <v>2370</v>
      </c>
      <c r="G353">
        <v>0</v>
      </c>
      <c r="H353" t="s">
        <v>2370</v>
      </c>
      <c r="I353" t="str">
        <f>IF(Medic_History[[#This Row],[BMI]]&gt;=30,"Obisity",IF(Medic_History[[#This Row],[BMI]]&gt;=25,"over weight",IF(Medic_History[[#This Row],[BMI]]&gt;=18.5,"Normal weight","Under weight")))</f>
        <v>Obisity</v>
      </c>
      <c r="J353" t="str" cm="1">
        <f t="array" ref="J353">IF(H353="", INDEX($H$2:$H$2336, MODE(MATCH(IF($H$2:$H$2336&lt;&gt;"",$H$2:$H$2336), IF($H$2:$H$2336&lt;&gt;"",$H$2:$H$2336),0))), H354)</f>
        <v>No</v>
      </c>
      <c r="K353" s="1" t="str">
        <f t="shared" si="11"/>
        <v>Diabetes</v>
      </c>
      <c r="L353" s="1" t="str">
        <f t="shared" si="10"/>
        <v>prediabetes</v>
      </c>
    </row>
    <row r="354" spans="1:12" x14ac:dyDescent="0.25">
      <c r="A354" t="s">
        <v>2010</v>
      </c>
      <c r="B354">
        <v>36.67</v>
      </c>
      <c r="C354">
        <v>10.210000000000001</v>
      </c>
      <c r="D354" t="s">
        <v>2370</v>
      </c>
      <c r="E354" t="s">
        <v>2370</v>
      </c>
      <c r="F354" t="s">
        <v>2370</v>
      </c>
      <c r="G354">
        <v>0</v>
      </c>
      <c r="H354" t="s">
        <v>2370</v>
      </c>
      <c r="I354" t="str">
        <f>IF(Medic_History[[#This Row],[BMI]]&gt;=30,"Obisity",IF(Medic_History[[#This Row],[BMI]]&gt;=25,"over weight",IF(Medic_History[[#This Row],[BMI]]&gt;=18.5,"Normal weight","Under weight")))</f>
        <v>Obisity</v>
      </c>
      <c r="J354" t="str" cm="1">
        <f t="array" ref="J354">IF(H354="", INDEX($H$2:$H$2336, MODE(MATCH(IF($H$2:$H$2336&lt;&gt;"",$H$2:$H$2336), IF($H$2:$H$2336&lt;&gt;"",$H$2:$H$2336),0))), H355)</f>
        <v>No</v>
      </c>
      <c r="K354" s="1" t="str">
        <f t="shared" si="11"/>
        <v>Diabetes</v>
      </c>
      <c r="L354" s="1" t="str">
        <f t="shared" si="10"/>
        <v>Diabetes</v>
      </c>
    </row>
    <row r="355" spans="1:12" x14ac:dyDescent="0.25">
      <c r="A355" t="s">
        <v>2009</v>
      </c>
      <c r="B355">
        <v>27.645</v>
      </c>
      <c r="C355">
        <v>4.6900000000000004</v>
      </c>
      <c r="D355" t="s">
        <v>2370</v>
      </c>
      <c r="E355" t="s">
        <v>2370</v>
      </c>
      <c r="F355" t="s">
        <v>2370</v>
      </c>
      <c r="G355">
        <v>0</v>
      </c>
      <c r="H355" t="s">
        <v>2370</v>
      </c>
      <c r="I355" t="str">
        <f>IF(Medic_History[[#This Row],[BMI]]&gt;=30,"Obisity",IF(Medic_History[[#This Row],[BMI]]&gt;=25,"over weight",IF(Medic_History[[#This Row],[BMI]]&gt;=18.5,"Normal weight","Under weight")))</f>
        <v>over weight</v>
      </c>
      <c r="J355" t="str" cm="1">
        <f t="array" ref="J355">IF(H355="", INDEX($H$2:$H$2336, MODE(MATCH(IF($H$2:$H$2336&lt;&gt;"",$H$2:$H$2336), IF($H$2:$H$2336&lt;&gt;"",$H$2:$H$2336),0))), H356)</f>
        <v>yes</v>
      </c>
      <c r="K355" s="1" t="str">
        <f t="shared" si="11"/>
        <v>Diabetes</v>
      </c>
      <c r="L355" s="1" t="str">
        <f t="shared" si="10"/>
        <v>Normal</v>
      </c>
    </row>
    <row r="356" spans="1:12" x14ac:dyDescent="0.25">
      <c r="A356" t="s">
        <v>2008</v>
      </c>
      <c r="B356">
        <v>22.72</v>
      </c>
      <c r="C356">
        <v>5.71</v>
      </c>
      <c r="D356" t="s">
        <v>2370</v>
      </c>
      <c r="E356" t="s">
        <v>2370</v>
      </c>
      <c r="F356" t="s">
        <v>2370</v>
      </c>
      <c r="G356">
        <v>0</v>
      </c>
      <c r="H356" t="s">
        <v>2371</v>
      </c>
      <c r="I356" t="str">
        <f>IF(Medic_History[[#This Row],[BMI]]&gt;=30,"Obisity",IF(Medic_History[[#This Row],[BMI]]&gt;=25,"over weight",IF(Medic_History[[#This Row],[BMI]]&gt;=18.5,"Normal weight","Under weight")))</f>
        <v>Normal weight</v>
      </c>
      <c r="J356" t="str" cm="1">
        <f t="array" ref="J356">IF(H356="", INDEX($H$2:$H$2336, MODE(MATCH(IF($H$2:$H$2336&lt;&gt;"",$H$2:$H$2336), IF($H$2:$H$2336&lt;&gt;"",$H$2:$H$2336),0))), H357)</f>
        <v>No</v>
      </c>
      <c r="K356" s="1" t="str">
        <f t="shared" si="11"/>
        <v>Diabetes</v>
      </c>
      <c r="L356" s="1" t="str">
        <f t="shared" si="10"/>
        <v>prediabetes</v>
      </c>
    </row>
    <row r="357" spans="1:12" x14ac:dyDescent="0.25">
      <c r="A357" t="s">
        <v>2007</v>
      </c>
      <c r="B357">
        <v>36.520000000000003</v>
      </c>
      <c r="C357">
        <v>9.07</v>
      </c>
      <c r="D357" t="s">
        <v>2371</v>
      </c>
      <c r="E357" t="s">
        <v>2370</v>
      </c>
      <c r="F357" t="s">
        <v>2372</v>
      </c>
      <c r="G357">
        <v>1</v>
      </c>
      <c r="H357" t="s">
        <v>2370</v>
      </c>
      <c r="I357" t="str">
        <f>IF(Medic_History[[#This Row],[BMI]]&gt;=30,"Obisity",IF(Medic_History[[#This Row],[BMI]]&gt;=25,"over weight",IF(Medic_History[[#This Row],[BMI]]&gt;=18.5,"Normal weight","Under weight")))</f>
        <v>Obisity</v>
      </c>
      <c r="J357" t="str" cm="1">
        <f t="array" ref="J357">IF(H357="", INDEX($H$2:$H$2336, MODE(MATCH(IF($H$2:$H$2336&lt;&gt;"",$H$2:$H$2336), IF($H$2:$H$2336&lt;&gt;"",$H$2:$H$2336),0))), H358)</f>
        <v>yes</v>
      </c>
      <c r="K357" s="1" t="str">
        <f t="shared" si="11"/>
        <v>Diabetes</v>
      </c>
      <c r="L357" s="1" t="str">
        <f t="shared" si="10"/>
        <v>Diabetes</v>
      </c>
    </row>
    <row r="358" spans="1:12" x14ac:dyDescent="0.25">
      <c r="A358" t="s">
        <v>2006</v>
      </c>
      <c r="B358">
        <v>33.96</v>
      </c>
      <c r="C358">
        <v>4.99</v>
      </c>
      <c r="D358" t="s">
        <v>2370</v>
      </c>
      <c r="E358" t="s">
        <v>2370</v>
      </c>
      <c r="F358" t="s">
        <v>2370</v>
      </c>
      <c r="G358">
        <v>0</v>
      </c>
      <c r="H358" t="s">
        <v>2371</v>
      </c>
      <c r="I358" t="str">
        <f>IF(Medic_History[[#This Row],[BMI]]&gt;=30,"Obisity",IF(Medic_History[[#This Row],[BMI]]&gt;=25,"over weight",IF(Medic_History[[#This Row],[BMI]]&gt;=18.5,"Normal weight","Under weight")))</f>
        <v>Obisity</v>
      </c>
      <c r="J358" t="str" cm="1">
        <f t="array" ref="J358">IF(H358="", INDEX($H$2:$H$2336, MODE(MATCH(IF($H$2:$H$2336&lt;&gt;"",$H$2:$H$2336), IF($H$2:$H$2336&lt;&gt;"",$H$2:$H$2336),0))), H359)</f>
        <v>yes</v>
      </c>
      <c r="K358" s="1" t="str">
        <f t="shared" si="11"/>
        <v>Diabetes</v>
      </c>
      <c r="L358" s="1" t="str">
        <f t="shared" si="10"/>
        <v>Normal</v>
      </c>
    </row>
    <row r="359" spans="1:12" x14ac:dyDescent="0.25">
      <c r="A359" t="s">
        <v>2005</v>
      </c>
      <c r="B359">
        <v>26.695</v>
      </c>
      <c r="C359">
        <v>8.31</v>
      </c>
      <c r="D359" t="s">
        <v>2370</v>
      </c>
      <c r="E359" t="s">
        <v>2370</v>
      </c>
      <c r="F359" t="s">
        <v>2370</v>
      </c>
      <c r="G359">
        <v>0</v>
      </c>
      <c r="H359" t="s">
        <v>2371</v>
      </c>
      <c r="I359" t="str">
        <f>IF(Medic_History[[#This Row],[BMI]]&gt;=30,"Obisity",IF(Medic_History[[#This Row],[BMI]]&gt;=25,"over weight",IF(Medic_History[[#This Row],[BMI]]&gt;=18.5,"Normal weight","Under weight")))</f>
        <v>over weight</v>
      </c>
      <c r="J359" t="str" cm="1">
        <f t="array" ref="J359">IF(H359="", INDEX($H$2:$H$2336, MODE(MATCH(IF($H$2:$H$2336&lt;&gt;"",$H$2:$H$2336), IF($H$2:$H$2336&lt;&gt;"",$H$2:$H$2336),0))), H360)</f>
        <v>yes</v>
      </c>
      <c r="K359" s="1" t="str">
        <f t="shared" si="11"/>
        <v>Diabetes</v>
      </c>
      <c r="L359" s="1" t="str">
        <f t="shared" si="10"/>
        <v>Diabetes</v>
      </c>
    </row>
    <row r="360" spans="1:12" x14ac:dyDescent="0.25">
      <c r="A360" t="s">
        <v>2004</v>
      </c>
      <c r="B360">
        <v>18.45</v>
      </c>
      <c r="C360">
        <v>5.07</v>
      </c>
      <c r="D360" t="s">
        <v>2371</v>
      </c>
      <c r="E360" t="s">
        <v>2370</v>
      </c>
      <c r="F360" t="s">
        <v>2370</v>
      </c>
      <c r="G360">
        <v>0</v>
      </c>
      <c r="H360" t="s">
        <v>2371</v>
      </c>
      <c r="I360" t="str">
        <f>IF(Medic_History[[#This Row],[BMI]]&gt;=30,"Obisity",IF(Medic_History[[#This Row],[BMI]]&gt;=25,"over weight",IF(Medic_History[[#This Row],[BMI]]&gt;=18.5,"Normal weight","Under weight")))</f>
        <v>Under weight</v>
      </c>
      <c r="J360" t="str" cm="1">
        <f t="array" ref="J360">IF(H360="", INDEX($H$2:$H$2336, MODE(MATCH(IF($H$2:$H$2336&lt;&gt;"",$H$2:$H$2336), IF($H$2:$H$2336&lt;&gt;"",$H$2:$H$2336),0))), H361)</f>
        <v>yes</v>
      </c>
      <c r="K360" s="1" t="str">
        <f t="shared" si="11"/>
        <v>Diabetes</v>
      </c>
      <c r="L360" s="1" t="str">
        <f t="shared" si="10"/>
        <v>Normal</v>
      </c>
    </row>
    <row r="361" spans="1:12" x14ac:dyDescent="0.25">
      <c r="A361" t="s">
        <v>2003</v>
      </c>
      <c r="B361">
        <v>33.18</v>
      </c>
      <c r="C361">
        <v>4.79</v>
      </c>
      <c r="D361" t="s">
        <v>2370</v>
      </c>
      <c r="E361" t="s">
        <v>2370</v>
      </c>
      <c r="F361" t="s">
        <v>2370</v>
      </c>
      <c r="G361">
        <v>0</v>
      </c>
      <c r="H361" t="s">
        <v>2371</v>
      </c>
      <c r="I361" t="str">
        <f>IF(Medic_History[[#This Row],[BMI]]&gt;=30,"Obisity",IF(Medic_History[[#This Row],[BMI]]&gt;=25,"over weight",IF(Medic_History[[#This Row],[BMI]]&gt;=18.5,"Normal weight","Under weight")))</f>
        <v>Obisity</v>
      </c>
      <c r="J361" t="str" cm="1">
        <f t="array" ref="J361">IF(H361="", INDEX($H$2:$H$2336, MODE(MATCH(IF($H$2:$H$2336&lt;&gt;"",$H$2:$H$2336), IF($H$2:$H$2336&lt;&gt;"",$H$2:$H$2336),0))), H362)</f>
        <v>No</v>
      </c>
      <c r="K361" s="1" t="str">
        <f t="shared" si="11"/>
        <v>Diabetes</v>
      </c>
      <c r="L361" s="1" t="str">
        <f t="shared" si="10"/>
        <v>Normal</v>
      </c>
    </row>
    <row r="362" spans="1:12" x14ac:dyDescent="0.25">
      <c r="A362" t="s">
        <v>2002</v>
      </c>
      <c r="B362">
        <v>36.1</v>
      </c>
      <c r="C362">
        <v>11.39</v>
      </c>
      <c r="D362" t="s">
        <v>2371</v>
      </c>
      <c r="E362" t="s">
        <v>2370</v>
      </c>
      <c r="F362" t="s">
        <v>2370</v>
      </c>
      <c r="G362">
        <v>2</v>
      </c>
      <c r="H362" t="s">
        <v>2370</v>
      </c>
      <c r="I362" t="str">
        <f>IF(Medic_History[[#This Row],[BMI]]&gt;=30,"Obisity",IF(Medic_History[[#This Row],[BMI]]&gt;=25,"over weight",IF(Medic_History[[#This Row],[BMI]]&gt;=18.5,"Normal weight","Under weight")))</f>
        <v>Obisity</v>
      </c>
      <c r="J362" t="str" cm="1">
        <f t="array" ref="J362">IF(H362="", INDEX($H$2:$H$2336, MODE(MATCH(IF($H$2:$H$2336&lt;&gt;"",$H$2:$H$2336), IF($H$2:$H$2336&lt;&gt;"",$H$2:$H$2336),0))), H363)</f>
        <v>yes</v>
      </c>
      <c r="K362" s="1" t="str">
        <f t="shared" si="11"/>
        <v>Diabetes</v>
      </c>
      <c r="L362" s="1" t="str">
        <f t="shared" si="10"/>
        <v>Diabetes</v>
      </c>
    </row>
    <row r="363" spans="1:12" x14ac:dyDescent="0.25">
      <c r="A363" t="s">
        <v>2001</v>
      </c>
      <c r="B363">
        <v>22.77</v>
      </c>
      <c r="C363">
        <v>6</v>
      </c>
      <c r="D363" t="s">
        <v>2370</v>
      </c>
      <c r="E363" t="s">
        <v>2370</v>
      </c>
      <c r="F363" t="s">
        <v>2370</v>
      </c>
      <c r="G363">
        <v>0</v>
      </c>
      <c r="H363" t="s">
        <v>2371</v>
      </c>
      <c r="I363" t="str">
        <f>IF(Medic_History[[#This Row],[BMI]]&gt;=30,"Obisity",IF(Medic_History[[#This Row],[BMI]]&gt;=25,"over weight",IF(Medic_History[[#This Row],[BMI]]&gt;=18.5,"Normal weight","Under weight")))</f>
        <v>Normal weight</v>
      </c>
      <c r="J363" t="str" cm="1">
        <f t="array" ref="J363">IF(H363="", INDEX($H$2:$H$2336, MODE(MATCH(IF($H$2:$H$2336&lt;&gt;"",$H$2:$H$2336), IF($H$2:$H$2336&lt;&gt;"",$H$2:$H$2336),0))), H364)</f>
        <v>yes</v>
      </c>
      <c r="K363" s="1" t="str">
        <f t="shared" si="11"/>
        <v>Diabetes</v>
      </c>
      <c r="L363" s="1" t="str">
        <f t="shared" si="10"/>
        <v>prediabetes</v>
      </c>
    </row>
    <row r="364" spans="1:12" x14ac:dyDescent="0.25">
      <c r="A364" t="s">
        <v>2000</v>
      </c>
      <c r="B364">
        <v>21.24</v>
      </c>
      <c r="C364">
        <v>5.13</v>
      </c>
      <c r="D364" t="s">
        <v>2370</v>
      </c>
      <c r="E364" t="s">
        <v>2370</v>
      </c>
      <c r="F364" t="s">
        <v>2370</v>
      </c>
      <c r="G364">
        <v>0</v>
      </c>
      <c r="H364" t="s">
        <v>2371</v>
      </c>
      <c r="I364" t="str">
        <f>IF(Medic_History[[#This Row],[BMI]]&gt;=30,"Obisity",IF(Medic_History[[#This Row],[BMI]]&gt;=25,"over weight",IF(Medic_History[[#This Row],[BMI]]&gt;=18.5,"Normal weight","Under weight")))</f>
        <v>Normal weight</v>
      </c>
      <c r="J364" t="str" cm="1">
        <f t="array" ref="J364">IF(H364="", INDEX($H$2:$H$2336, MODE(MATCH(IF($H$2:$H$2336&lt;&gt;"",$H$2:$H$2336), IF($H$2:$H$2336&lt;&gt;"",$H$2:$H$2336),0))), H365)</f>
        <v>yes</v>
      </c>
      <c r="K364" s="1" t="str">
        <f t="shared" si="11"/>
        <v>Diabetes</v>
      </c>
      <c r="L364" s="1" t="str">
        <f t="shared" si="10"/>
        <v>Normal</v>
      </c>
    </row>
    <row r="365" spans="1:12" x14ac:dyDescent="0.25">
      <c r="A365" t="s">
        <v>1999</v>
      </c>
      <c r="B365">
        <v>17.600000000000001</v>
      </c>
      <c r="C365">
        <v>5.26</v>
      </c>
      <c r="D365" t="s">
        <v>2371</v>
      </c>
      <c r="E365" t="s">
        <v>2370</v>
      </c>
      <c r="F365" t="s">
        <v>2370</v>
      </c>
      <c r="G365">
        <v>0</v>
      </c>
      <c r="H365" t="s">
        <v>2371</v>
      </c>
      <c r="I365" t="str">
        <f>IF(Medic_History[[#This Row],[BMI]]&gt;=30,"Obisity",IF(Medic_History[[#This Row],[BMI]]&gt;=25,"over weight",IF(Medic_History[[#This Row],[BMI]]&gt;=18.5,"Normal weight","Under weight")))</f>
        <v>Under weight</v>
      </c>
      <c r="J365" t="str" cm="1">
        <f t="array" ref="J365">IF(H365="", INDEX($H$2:$H$2336, MODE(MATCH(IF($H$2:$H$2336&lt;&gt;"",$H$2:$H$2336), IF($H$2:$H$2336&lt;&gt;"",$H$2:$H$2336),0))), H366)</f>
        <v>yes</v>
      </c>
      <c r="K365" s="1" t="str">
        <f t="shared" si="11"/>
        <v>Diabetes</v>
      </c>
      <c r="L365" s="1" t="str">
        <f t="shared" si="10"/>
        <v>Normal</v>
      </c>
    </row>
    <row r="366" spans="1:12" x14ac:dyDescent="0.25">
      <c r="A366" t="s">
        <v>1998</v>
      </c>
      <c r="B366">
        <v>26.29</v>
      </c>
      <c r="C366">
        <v>6.84</v>
      </c>
      <c r="D366" t="s">
        <v>2370</v>
      </c>
      <c r="E366" t="s">
        <v>2370</v>
      </c>
      <c r="F366" t="s">
        <v>2370</v>
      </c>
      <c r="G366">
        <v>0</v>
      </c>
      <c r="H366" t="s">
        <v>2371</v>
      </c>
      <c r="I366" t="str">
        <f>IF(Medic_History[[#This Row],[BMI]]&gt;=30,"Obisity",IF(Medic_History[[#This Row],[BMI]]&gt;=25,"over weight",IF(Medic_History[[#This Row],[BMI]]&gt;=18.5,"Normal weight","Under weight")))</f>
        <v>over weight</v>
      </c>
      <c r="J366" t="str" cm="1">
        <f t="array" ref="J366">IF(H366="", INDEX($H$2:$H$2336, MODE(MATCH(IF($H$2:$H$2336&lt;&gt;"",$H$2:$H$2336), IF($H$2:$H$2336&lt;&gt;"",$H$2:$H$2336),0))), H367)</f>
        <v>No</v>
      </c>
      <c r="K366" s="1" t="str">
        <f t="shared" si="11"/>
        <v>Diabetes</v>
      </c>
      <c r="L366" s="1" t="str">
        <f t="shared" si="10"/>
        <v>Diabetes</v>
      </c>
    </row>
    <row r="367" spans="1:12" x14ac:dyDescent="0.25">
      <c r="A367" t="s">
        <v>1997</v>
      </c>
      <c r="B367">
        <v>35.31</v>
      </c>
      <c r="C367">
        <v>9.0399999999999991</v>
      </c>
      <c r="D367" t="s">
        <v>2370</v>
      </c>
      <c r="E367" t="s">
        <v>2370</v>
      </c>
      <c r="F367" t="s">
        <v>2370</v>
      </c>
      <c r="G367">
        <v>0</v>
      </c>
      <c r="H367" t="s">
        <v>2370</v>
      </c>
      <c r="I367" t="str">
        <f>IF(Medic_History[[#This Row],[BMI]]&gt;=30,"Obisity",IF(Medic_History[[#This Row],[BMI]]&gt;=25,"over weight",IF(Medic_History[[#This Row],[BMI]]&gt;=18.5,"Normal weight","Under weight")))</f>
        <v>Obisity</v>
      </c>
      <c r="J367" t="str" cm="1">
        <f t="array" ref="J367">IF(H367="", INDEX($H$2:$H$2336, MODE(MATCH(IF($H$2:$H$2336&lt;&gt;"",$H$2:$H$2336), IF($H$2:$H$2336&lt;&gt;"",$H$2:$H$2336),0))), H368)</f>
        <v>yes</v>
      </c>
      <c r="K367" s="1" t="str">
        <f t="shared" si="11"/>
        <v>Diabetes</v>
      </c>
      <c r="L367" s="1" t="str">
        <f t="shared" si="10"/>
        <v>Diabetes</v>
      </c>
    </row>
    <row r="368" spans="1:12" x14ac:dyDescent="0.25">
      <c r="A368" t="s">
        <v>1996</v>
      </c>
      <c r="B368">
        <v>27.04</v>
      </c>
      <c r="C368">
        <v>4.0999999999999996</v>
      </c>
      <c r="D368" t="s">
        <v>2370</v>
      </c>
      <c r="E368" t="s">
        <v>2370</v>
      </c>
      <c r="F368" t="s">
        <v>2370</v>
      </c>
      <c r="G368">
        <v>1</v>
      </c>
      <c r="H368" t="s">
        <v>2371</v>
      </c>
      <c r="I368" t="str">
        <f>IF(Medic_History[[#This Row],[BMI]]&gt;=30,"Obisity",IF(Medic_History[[#This Row],[BMI]]&gt;=25,"over weight",IF(Medic_History[[#This Row],[BMI]]&gt;=18.5,"Normal weight","Under weight")))</f>
        <v>over weight</v>
      </c>
      <c r="J368" t="str" cm="1">
        <f t="array" ref="J368">IF(H368="", INDEX($H$2:$H$2336, MODE(MATCH(IF($H$2:$H$2336&lt;&gt;"",$H$2:$H$2336), IF($H$2:$H$2336&lt;&gt;"",$H$2:$H$2336),0))), H369)</f>
        <v>yes</v>
      </c>
      <c r="K368" s="1" t="str">
        <f t="shared" si="11"/>
        <v>Diabetes</v>
      </c>
      <c r="L368" s="1" t="str">
        <f t="shared" si="10"/>
        <v>Normal</v>
      </c>
    </row>
    <row r="369" spans="1:12" x14ac:dyDescent="0.25">
      <c r="A369" t="s">
        <v>1995</v>
      </c>
      <c r="B369">
        <v>30.23</v>
      </c>
      <c r="C369">
        <v>4.2300000000000004</v>
      </c>
      <c r="D369" t="s">
        <v>2371</v>
      </c>
      <c r="E369" t="s">
        <v>2370</v>
      </c>
      <c r="F369" t="s">
        <v>2372</v>
      </c>
      <c r="G369">
        <v>1</v>
      </c>
      <c r="H369" t="s">
        <v>2371</v>
      </c>
      <c r="I369" t="str">
        <f>IF(Medic_History[[#This Row],[BMI]]&gt;=30,"Obisity",IF(Medic_History[[#This Row],[BMI]]&gt;=25,"over weight",IF(Medic_History[[#This Row],[BMI]]&gt;=18.5,"Normal weight","Under weight")))</f>
        <v>Obisity</v>
      </c>
      <c r="J369" t="str" cm="1">
        <f t="array" ref="J369">IF(H369="", INDEX($H$2:$H$2336, MODE(MATCH(IF($H$2:$H$2336&lt;&gt;"",$H$2:$H$2336), IF($H$2:$H$2336&lt;&gt;"",$H$2:$H$2336),0))), H370)</f>
        <v>yes</v>
      </c>
      <c r="K369" s="1" t="str">
        <f t="shared" si="11"/>
        <v>Diabetes</v>
      </c>
      <c r="L369" s="1" t="str">
        <f t="shared" si="10"/>
        <v>Normal</v>
      </c>
    </row>
    <row r="370" spans="1:12" x14ac:dyDescent="0.25">
      <c r="A370" t="s">
        <v>1994</v>
      </c>
      <c r="B370">
        <v>30.6</v>
      </c>
      <c r="C370">
        <v>6.48</v>
      </c>
      <c r="D370" t="s">
        <v>2371</v>
      </c>
      <c r="E370" t="s">
        <v>2370</v>
      </c>
      <c r="F370" t="s">
        <v>2372</v>
      </c>
      <c r="G370">
        <v>1</v>
      </c>
      <c r="H370" t="s">
        <v>2371</v>
      </c>
      <c r="I370" t="str">
        <f>IF(Medic_History[[#This Row],[BMI]]&gt;=30,"Obisity",IF(Medic_History[[#This Row],[BMI]]&gt;=25,"over weight",IF(Medic_History[[#This Row],[BMI]]&gt;=18.5,"Normal weight","Under weight")))</f>
        <v>Obisity</v>
      </c>
      <c r="J370" t="str" cm="1">
        <f t="array" ref="J370">IF(H370="", INDEX($H$2:$H$2336, MODE(MATCH(IF($H$2:$H$2336&lt;&gt;"",$H$2:$H$2336), IF($H$2:$H$2336&lt;&gt;"",$H$2:$H$2336),0))), H371)</f>
        <v>yes</v>
      </c>
      <c r="K370" s="1" t="str">
        <f t="shared" si="11"/>
        <v>Diabetes</v>
      </c>
      <c r="L370" s="1" t="str">
        <f t="shared" si="10"/>
        <v>Diabetes</v>
      </c>
    </row>
    <row r="371" spans="1:12" x14ac:dyDescent="0.25">
      <c r="A371" t="s">
        <v>1993</v>
      </c>
      <c r="B371">
        <v>26.8</v>
      </c>
      <c r="C371">
        <v>5.53</v>
      </c>
      <c r="D371" t="s">
        <v>2370</v>
      </c>
      <c r="E371" t="s">
        <v>2370</v>
      </c>
      <c r="F371" t="s">
        <v>2370</v>
      </c>
      <c r="G371">
        <v>1</v>
      </c>
      <c r="H371" t="s">
        <v>2371</v>
      </c>
      <c r="I371" t="str">
        <f>IF(Medic_History[[#This Row],[BMI]]&gt;=30,"Obisity",IF(Medic_History[[#This Row],[BMI]]&gt;=25,"over weight",IF(Medic_History[[#This Row],[BMI]]&gt;=18.5,"Normal weight","Under weight")))</f>
        <v>over weight</v>
      </c>
      <c r="J371" t="str" cm="1">
        <f t="array" ref="J371">IF(H371="", INDEX($H$2:$H$2336, MODE(MATCH(IF($H$2:$H$2336&lt;&gt;"",$H$2:$H$2336), IF($H$2:$H$2336&lt;&gt;"",$H$2:$H$2336),0))), H372)</f>
        <v>yes</v>
      </c>
      <c r="K371" s="1" t="str">
        <f t="shared" si="11"/>
        <v>Diabetes</v>
      </c>
      <c r="L371" s="1" t="str">
        <f t="shared" si="10"/>
        <v>Normal</v>
      </c>
    </row>
    <row r="372" spans="1:12" x14ac:dyDescent="0.25">
      <c r="A372" t="s">
        <v>1992</v>
      </c>
      <c r="B372">
        <v>16.86</v>
      </c>
      <c r="C372">
        <v>4.07</v>
      </c>
      <c r="D372" t="s">
        <v>2371</v>
      </c>
      <c r="E372" t="s">
        <v>2370</v>
      </c>
      <c r="F372" t="s">
        <v>2370</v>
      </c>
      <c r="G372">
        <v>0</v>
      </c>
      <c r="H372" t="s">
        <v>2371</v>
      </c>
      <c r="I372" t="str">
        <f>IF(Medic_History[[#This Row],[BMI]]&gt;=30,"Obisity",IF(Medic_History[[#This Row],[BMI]]&gt;=25,"over weight",IF(Medic_History[[#This Row],[BMI]]&gt;=18.5,"Normal weight","Under weight")))</f>
        <v>Under weight</v>
      </c>
      <c r="J372" t="str" cm="1">
        <f t="array" ref="J372">IF(H372="", INDEX($H$2:$H$2336, MODE(MATCH(IF($H$2:$H$2336&lt;&gt;"",$H$2:$H$2336), IF($H$2:$H$2336&lt;&gt;"",$H$2:$H$2336),0))), H373)</f>
        <v>yes</v>
      </c>
      <c r="K372" s="1" t="str">
        <f t="shared" si="11"/>
        <v>Diabetes</v>
      </c>
      <c r="L372" s="1" t="str">
        <f t="shared" si="10"/>
        <v>Normal</v>
      </c>
    </row>
    <row r="373" spans="1:12" x14ac:dyDescent="0.25">
      <c r="A373" t="s">
        <v>1991</v>
      </c>
      <c r="B373">
        <v>16.3</v>
      </c>
      <c r="C373">
        <v>5.51</v>
      </c>
      <c r="D373" t="s">
        <v>2370</v>
      </c>
      <c r="E373" t="s">
        <v>2370</v>
      </c>
      <c r="F373" t="s">
        <v>2370</v>
      </c>
      <c r="G373">
        <v>1</v>
      </c>
      <c r="H373" t="s">
        <v>2371</v>
      </c>
      <c r="I373" t="str">
        <f>IF(Medic_History[[#This Row],[BMI]]&gt;=30,"Obisity",IF(Medic_History[[#This Row],[BMI]]&gt;=25,"over weight",IF(Medic_History[[#This Row],[BMI]]&gt;=18.5,"Normal weight","Under weight")))</f>
        <v>Under weight</v>
      </c>
      <c r="J373" t="str" cm="1">
        <f t="array" ref="J373">IF(H373="", INDEX($H$2:$H$2336, MODE(MATCH(IF($H$2:$H$2336&lt;&gt;"",$H$2:$H$2336), IF($H$2:$H$2336&lt;&gt;"",$H$2:$H$2336),0))), H374)</f>
        <v>yes</v>
      </c>
      <c r="K373" s="1" t="str">
        <f t="shared" si="11"/>
        <v>Diabetes</v>
      </c>
      <c r="L373" s="1" t="str">
        <f t="shared" si="10"/>
        <v>Normal</v>
      </c>
    </row>
    <row r="374" spans="1:12" x14ac:dyDescent="0.25">
      <c r="A374" t="s">
        <v>1990</v>
      </c>
      <c r="B374">
        <v>29.81</v>
      </c>
      <c r="C374">
        <v>11.66</v>
      </c>
      <c r="D374" t="s">
        <v>2370</v>
      </c>
      <c r="E374" t="s">
        <v>2370</v>
      </c>
      <c r="F374" t="s">
        <v>2370</v>
      </c>
      <c r="G374">
        <v>0</v>
      </c>
      <c r="H374" t="s">
        <v>2371</v>
      </c>
      <c r="I374" t="str">
        <f>IF(Medic_History[[#This Row],[BMI]]&gt;=30,"Obisity",IF(Medic_History[[#This Row],[BMI]]&gt;=25,"over weight",IF(Medic_History[[#This Row],[BMI]]&gt;=18.5,"Normal weight","Under weight")))</f>
        <v>over weight</v>
      </c>
      <c r="J374" t="str" cm="1">
        <f t="array" ref="J374">IF(H374="", INDEX($H$2:$H$2336, MODE(MATCH(IF($H$2:$H$2336&lt;&gt;"",$H$2:$H$2336), IF($H$2:$H$2336&lt;&gt;"",$H$2:$H$2336),0))), H375)</f>
        <v>yes</v>
      </c>
      <c r="K374" s="1" t="str">
        <f t="shared" si="11"/>
        <v>Diabetes</v>
      </c>
      <c r="L374" s="1" t="str">
        <f t="shared" si="10"/>
        <v>Diabetes</v>
      </c>
    </row>
    <row r="375" spans="1:12" x14ac:dyDescent="0.25">
      <c r="A375" t="s">
        <v>1989</v>
      </c>
      <c r="B375">
        <v>16.329999999999998</v>
      </c>
      <c r="C375">
        <v>7.26</v>
      </c>
      <c r="D375" t="s">
        <v>2371</v>
      </c>
      <c r="E375" t="s">
        <v>2370</v>
      </c>
      <c r="F375" t="s">
        <v>2370</v>
      </c>
      <c r="G375">
        <v>0</v>
      </c>
      <c r="H375" t="s">
        <v>2371</v>
      </c>
      <c r="I375" t="str">
        <f>IF(Medic_History[[#This Row],[BMI]]&gt;=30,"Obisity",IF(Medic_History[[#This Row],[BMI]]&gt;=25,"over weight",IF(Medic_History[[#This Row],[BMI]]&gt;=18.5,"Normal weight","Under weight")))</f>
        <v>Under weight</v>
      </c>
      <c r="J375" t="str" cm="1">
        <f t="array" ref="J375">IF(H375="", INDEX($H$2:$H$2336, MODE(MATCH(IF($H$2:$H$2336&lt;&gt;"",$H$2:$H$2336), IF($H$2:$H$2336&lt;&gt;"",$H$2:$H$2336),0))), H376)</f>
        <v>yes</v>
      </c>
      <c r="K375" s="1" t="str">
        <f t="shared" si="11"/>
        <v>Diabetes</v>
      </c>
      <c r="L375" s="1" t="str">
        <f t="shared" si="10"/>
        <v>Diabetes</v>
      </c>
    </row>
    <row r="376" spans="1:12" x14ac:dyDescent="0.25">
      <c r="A376" t="s">
        <v>1988</v>
      </c>
      <c r="B376">
        <v>16.37</v>
      </c>
      <c r="C376">
        <v>4.79</v>
      </c>
      <c r="D376" t="s">
        <v>2371</v>
      </c>
      <c r="E376" t="s">
        <v>2370</v>
      </c>
      <c r="F376" t="s">
        <v>2370</v>
      </c>
      <c r="G376">
        <v>0</v>
      </c>
      <c r="H376" t="s">
        <v>2371</v>
      </c>
      <c r="I376" t="str">
        <f>IF(Medic_History[[#This Row],[BMI]]&gt;=30,"Obisity",IF(Medic_History[[#This Row],[BMI]]&gt;=25,"over weight",IF(Medic_History[[#This Row],[BMI]]&gt;=18.5,"Normal weight","Under weight")))</f>
        <v>Under weight</v>
      </c>
      <c r="J376" t="str" cm="1">
        <f t="array" ref="J376">IF(H376="", INDEX($H$2:$H$2336, MODE(MATCH(IF($H$2:$H$2336&lt;&gt;"",$H$2:$H$2336), IF($H$2:$H$2336&lt;&gt;"",$H$2:$H$2336),0))), H377)</f>
        <v>No</v>
      </c>
      <c r="K376" s="1" t="str">
        <f t="shared" si="11"/>
        <v>Diabetes</v>
      </c>
      <c r="L376" s="1" t="str">
        <f t="shared" si="10"/>
        <v>Normal</v>
      </c>
    </row>
    <row r="377" spans="1:12" x14ac:dyDescent="0.25">
      <c r="A377" t="s">
        <v>1987</v>
      </c>
      <c r="B377">
        <v>22.42</v>
      </c>
      <c r="C377">
        <v>4.68</v>
      </c>
      <c r="D377" t="s">
        <v>2371</v>
      </c>
      <c r="E377" t="s">
        <v>2370</v>
      </c>
      <c r="F377" t="s">
        <v>2370</v>
      </c>
      <c r="G377">
        <v>1</v>
      </c>
      <c r="H377" t="s">
        <v>2370</v>
      </c>
      <c r="I377" t="str">
        <f>IF(Medic_History[[#This Row],[BMI]]&gt;=30,"Obisity",IF(Medic_History[[#This Row],[BMI]]&gt;=25,"over weight",IF(Medic_History[[#This Row],[BMI]]&gt;=18.5,"Normal weight","Under weight")))</f>
        <v>Normal weight</v>
      </c>
      <c r="J377" t="str" cm="1">
        <f t="array" ref="J377">IF(H377="", INDEX($H$2:$H$2336, MODE(MATCH(IF($H$2:$H$2336&lt;&gt;"",$H$2:$H$2336), IF($H$2:$H$2336&lt;&gt;"",$H$2:$H$2336),0))), H378)</f>
        <v>No</v>
      </c>
      <c r="K377" s="1" t="str">
        <f t="shared" si="11"/>
        <v>Diabetes</v>
      </c>
      <c r="L377" s="1" t="str">
        <f t="shared" si="10"/>
        <v>Normal</v>
      </c>
    </row>
    <row r="378" spans="1:12" x14ac:dyDescent="0.25">
      <c r="A378" t="s">
        <v>1986</v>
      </c>
      <c r="B378">
        <v>31.35</v>
      </c>
      <c r="C378">
        <v>4.33</v>
      </c>
      <c r="D378" t="s">
        <v>2371</v>
      </c>
      <c r="E378" t="s">
        <v>2370</v>
      </c>
      <c r="F378" t="s">
        <v>2372</v>
      </c>
      <c r="G378">
        <v>1</v>
      </c>
      <c r="H378" t="s">
        <v>2370</v>
      </c>
      <c r="I378" t="str">
        <f>IF(Medic_History[[#This Row],[BMI]]&gt;=30,"Obisity",IF(Medic_History[[#This Row],[BMI]]&gt;=25,"over weight",IF(Medic_History[[#This Row],[BMI]]&gt;=18.5,"Normal weight","Under weight")))</f>
        <v>Obisity</v>
      </c>
      <c r="J378" t="str" cm="1">
        <f t="array" ref="J378">IF(H378="", INDEX($H$2:$H$2336, MODE(MATCH(IF($H$2:$H$2336&lt;&gt;"",$H$2:$H$2336), IF($H$2:$H$2336&lt;&gt;"",$H$2:$H$2336),0))), H379)</f>
        <v>No</v>
      </c>
      <c r="K378" s="1" t="str">
        <f t="shared" si="11"/>
        <v>Diabetes</v>
      </c>
      <c r="L378" s="1" t="str">
        <f t="shared" si="10"/>
        <v>Normal</v>
      </c>
    </row>
    <row r="379" spans="1:12" x14ac:dyDescent="0.25">
      <c r="A379" t="s">
        <v>1985</v>
      </c>
      <c r="B379">
        <v>31.9</v>
      </c>
      <c r="C379">
        <v>11.89</v>
      </c>
      <c r="D379" t="s">
        <v>2370</v>
      </c>
      <c r="E379" t="s">
        <v>2370</v>
      </c>
      <c r="F379" t="s">
        <v>2370</v>
      </c>
      <c r="G379">
        <v>0</v>
      </c>
      <c r="H379" t="s">
        <v>2370</v>
      </c>
      <c r="I379" t="str">
        <f>IF(Medic_History[[#This Row],[BMI]]&gt;=30,"Obisity",IF(Medic_History[[#This Row],[BMI]]&gt;=25,"over weight",IF(Medic_History[[#This Row],[BMI]]&gt;=18.5,"Normal weight","Under weight")))</f>
        <v>Obisity</v>
      </c>
      <c r="J379" t="str" cm="1">
        <f t="array" ref="J379">IF(H379="", INDEX($H$2:$H$2336, MODE(MATCH(IF($H$2:$H$2336&lt;&gt;"",$H$2:$H$2336), IF($H$2:$H$2336&lt;&gt;"",$H$2:$H$2336),0))), H380)</f>
        <v>yes</v>
      </c>
      <c r="K379" s="1" t="str">
        <f t="shared" si="11"/>
        <v>Diabetes</v>
      </c>
      <c r="L379" s="1" t="str">
        <f t="shared" si="10"/>
        <v>Diabetes</v>
      </c>
    </row>
    <row r="380" spans="1:12" x14ac:dyDescent="0.25">
      <c r="A380" t="s">
        <v>1984</v>
      </c>
      <c r="B380">
        <v>30.6</v>
      </c>
      <c r="C380">
        <v>5.24</v>
      </c>
      <c r="D380" t="s">
        <v>2370</v>
      </c>
      <c r="E380" t="s">
        <v>2370</v>
      </c>
      <c r="F380" t="s">
        <v>2370</v>
      </c>
      <c r="G380">
        <v>0</v>
      </c>
      <c r="H380" t="s">
        <v>2371</v>
      </c>
      <c r="I380" t="str">
        <f>IF(Medic_History[[#This Row],[BMI]]&gt;=30,"Obisity",IF(Medic_History[[#This Row],[BMI]]&gt;=25,"over weight",IF(Medic_History[[#This Row],[BMI]]&gt;=18.5,"Normal weight","Under weight")))</f>
        <v>Obisity</v>
      </c>
      <c r="J380" t="str" cm="1">
        <f t="array" ref="J380">IF(H380="", INDEX($H$2:$H$2336, MODE(MATCH(IF($H$2:$H$2336&lt;&gt;"",$H$2:$H$2336), IF($H$2:$H$2336&lt;&gt;"",$H$2:$H$2336),0))), H381)</f>
        <v>yes</v>
      </c>
      <c r="K380" s="1" t="str">
        <f t="shared" si="11"/>
        <v>Diabetes</v>
      </c>
      <c r="L380" s="1" t="str">
        <f t="shared" si="10"/>
        <v>Normal</v>
      </c>
    </row>
    <row r="381" spans="1:12" x14ac:dyDescent="0.25">
      <c r="A381" t="s">
        <v>1983</v>
      </c>
      <c r="B381">
        <v>28.975000000000001</v>
      </c>
      <c r="C381">
        <v>7.63</v>
      </c>
      <c r="D381" t="s">
        <v>2370</v>
      </c>
      <c r="E381" t="s">
        <v>2370</v>
      </c>
      <c r="F381" t="s">
        <v>2370</v>
      </c>
      <c r="G381">
        <v>0</v>
      </c>
      <c r="H381" t="s">
        <v>2371</v>
      </c>
      <c r="I381" t="str">
        <f>IF(Medic_History[[#This Row],[BMI]]&gt;=30,"Obisity",IF(Medic_History[[#This Row],[BMI]]&gt;=25,"over weight",IF(Medic_History[[#This Row],[BMI]]&gt;=18.5,"Normal weight","Under weight")))</f>
        <v>over weight</v>
      </c>
      <c r="J381" t="str" cm="1">
        <f t="array" ref="J381">IF(H381="", INDEX($H$2:$H$2336, MODE(MATCH(IF($H$2:$H$2336&lt;&gt;"",$H$2:$H$2336), IF($H$2:$H$2336&lt;&gt;"",$H$2:$H$2336),0))), H382)</f>
        <v>No</v>
      </c>
      <c r="K381" s="1" t="str">
        <f t="shared" si="11"/>
        <v>Diabetes</v>
      </c>
      <c r="L381" s="1" t="str">
        <f t="shared" si="10"/>
        <v>Diabetes</v>
      </c>
    </row>
    <row r="382" spans="1:12" x14ac:dyDescent="0.25">
      <c r="A382" t="s">
        <v>1982</v>
      </c>
      <c r="B382">
        <v>24.86</v>
      </c>
      <c r="C382">
        <v>8.92</v>
      </c>
      <c r="D382" t="s">
        <v>2371</v>
      </c>
      <c r="E382" t="s">
        <v>2370</v>
      </c>
      <c r="F382" t="s">
        <v>2370</v>
      </c>
      <c r="G382">
        <v>2</v>
      </c>
      <c r="H382" t="s">
        <v>2370</v>
      </c>
      <c r="I382" t="str">
        <f>IF(Medic_History[[#This Row],[BMI]]&gt;=30,"Obisity",IF(Medic_History[[#This Row],[BMI]]&gt;=25,"over weight",IF(Medic_History[[#This Row],[BMI]]&gt;=18.5,"Normal weight","Under weight")))</f>
        <v>Normal weight</v>
      </c>
      <c r="J382" t="str" cm="1">
        <f t="array" ref="J382">IF(H382="", INDEX($H$2:$H$2336, MODE(MATCH(IF($H$2:$H$2336&lt;&gt;"",$H$2:$H$2336), IF($H$2:$H$2336&lt;&gt;"",$H$2:$H$2336),0))), H383)</f>
        <v>yes</v>
      </c>
      <c r="K382" s="1" t="str">
        <f t="shared" si="11"/>
        <v>Diabetes</v>
      </c>
      <c r="L382" s="1" t="str">
        <f t="shared" si="10"/>
        <v>Diabetes</v>
      </c>
    </row>
    <row r="383" spans="1:12" x14ac:dyDescent="0.25">
      <c r="A383" t="s">
        <v>1981</v>
      </c>
      <c r="B383">
        <v>19.54</v>
      </c>
      <c r="C383">
        <v>5.37</v>
      </c>
      <c r="D383" t="s">
        <v>2370</v>
      </c>
      <c r="E383" t="s">
        <v>2370</v>
      </c>
      <c r="F383" t="s">
        <v>2370</v>
      </c>
      <c r="G383">
        <v>0</v>
      </c>
      <c r="H383" t="s">
        <v>2371</v>
      </c>
      <c r="I383" t="str">
        <f>IF(Medic_History[[#This Row],[BMI]]&gt;=30,"Obisity",IF(Medic_History[[#This Row],[BMI]]&gt;=25,"over weight",IF(Medic_History[[#This Row],[BMI]]&gt;=18.5,"Normal weight","Under weight")))</f>
        <v>Normal weight</v>
      </c>
      <c r="J383" t="str" cm="1">
        <f t="array" ref="J383">IF(H383="", INDEX($H$2:$H$2336, MODE(MATCH(IF($H$2:$H$2336&lt;&gt;"",$H$2:$H$2336), IF($H$2:$H$2336&lt;&gt;"",$H$2:$H$2336),0))), H384)</f>
        <v>yes</v>
      </c>
      <c r="K383" s="1" t="str">
        <f t="shared" si="11"/>
        <v>Diabetes</v>
      </c>
      <c r="L383" s="1" t="str">
        <f t="shared" si="10"/>
        <v>Normal</v>
      </c>
    </row>
    <row r="384" spans="1:12" x14ac:dyDescent="0.25">
      <c r="A384" t="s">
        <v>1980</v>
      </c>
      <c r="B384">
        <v>26.74</v>
      </c>
      <c r="C384">
        <v>4.3099999999999996</v>
      </c>
      <c r="D384" t="s">
        <v>2370</v>
      </c>
      <c r="E384" t="s">
        <v>2370</v>
      </c>
      <c r="F384" t="s">
        <v>2370</v>
      </c>
      <c r="G384">
        <v>0</v>
      </c>
      <c r="H384" t="s">
        <v>2371</v>
      </c>
      <c r="I384" t="str">
        <f>IF(Medic_History[[#This Row],[BMI]]&gt;=30,"Obisity",IF(Medic_History[[#This Row],[BMI]]&gt;=25,"over weight",IF(Medic_History[[#This Row],[BMI]]&gt;=18.5,"Normal weight","Under weight")))</f>
        <v>over weight</v>
      </c>
      <c r="J384" t="str" cm="1">
        <f t="array" ref="J384">IF(H384="", INDEX($H$2:$H$2336, MODE(MATCH(IF($H$2:$H$2336&lt;&gt;"",$H$2:$H$2336), IF($H$2:$H$2336&lt;&gt;"",$H$2:$H$2336),0))), H385)</f>
        <v>yes</v>
      </c>
      <c r="K384" s="1" t="str">
        <f t="shared" si="11"/>
        <v>Diabetes</v>
      </c>
      <c r="L384" s="1" t="str">
        <f t="shared" si="10"/>
        <v>Normal</v>
      </c>
    </row>
    <row r="385" spans="1:12" x14ac:dyDescent="0.25">
      <c r="A385" t="s">
        <v>1979</v>
      </c>
      <c r="B385">
        <v>22.99</v>
      </c>
      <c r="C385">
        <v>10.46</v>
      </c>
      <c r="D385" t="s">
        <v>2370</v>
      </c>
      <c r="E385" t="s">
        <v>2370</v>
      </c>
      <c r="F385" t="s">
        <v>2370</v>
      </c>
      <c r="G385">
        <v>3</v>
      </c>
      <c r="H385" t="s">
        <v>2371</v>
      </c>
      <c r="I385" t="str">
        <f>IF(Medic_History[[#This Row],[BMI]]&gt;=30,"Obisity",IF(Medic_History[[#This Row],[BMI]]&gt;=25,"over weight",IF(Medic_History[[#This Row],[BMI]]&gt;=18.5,"Normal weight","Under weight")))</f>
        <v>Normal weight</v>
      </c>
      <c r="J385" t="str" cm="1">
        <f t="array" ref="J385">IF(H385="", INDEX($H$2:$H$2336, MODE(MATCH(IF($H$2:$H$2336&lt;&gt;"",$H$2:$H$2336), IF($H$2:$H$2336&lt;&gt;"",$H$2:$H$2336),0))), H386)</f>
        <v>No</v>
      </c>
      <c r="K385" s="1" t="str">
        <f t="shared" si="11"/>
        <v>Diabetes</v>
      </c>
      <c r="L385" s="1" t="str">
        <f t="shared" si="10"/>
        <v>Diabetes</v>
      </c>
    </row>
    <row r="386" spans="1:12" x14ac:dyDescent="0.25">
      <c r="A386" t="s">
        <v>1978</v>
      </c>
      <c r="B386">
        <v>31.46</v>
      </c>
      <c r="C386">
        <v>7.39</v>
      </c>
      <c r="D386" t="s">
        <v>2370</v>
      </c>
      <c r="E386" t="s">
        <v>2370</v>
      </c>
      <c r="F386" t="s">
        <v>2370</v>
      </c>
      <c r="G386">
        <v>0</v>
      </c>
      <c r="H386" t="s">
        <v>2370</v>
      </c>
      <c r="I386" t="str">
        <f>IF(Medic_History[[#This Row],[BMI]]&gt;=30,"Obisity",IF(Medic_History[[#This Row],[BMI]]&gt;=25,"over weight",IF(Medic_History[[#This Row],[BMI]]&gt;=18.5,"Normal weight","Under weight")))</f>
        <v>Obisity</v>
      </c>
      <c r="J386" t="str" cm="1">
        <f t="array" ref="J386">IF(H386="", INDEX($H$2:$H$2336, MODE(MATCH(IF($H$2:$H$2336&lt;&gt;"",$H$2:$H$2336), IF($H$2:$H$2336&lt;&gt;"",$H$2:$H$2336),0))), H387)</f>
        <v>yes</v>
      </c>
      <c r="K386" s="1" t="str">
        <f t="shared" si="11"/>
        <v>Diabetes</v>
      </c>
      <c r="L386" s="1" t="str">
        <f t="shared" ref="L386:L449" si="12">IF(C386&lt;=5.7,"Normal",IF(C386&lt;=6.2,"prediabetes","Diabetes"))</f>
        <v>Diabetes</v>
      </c>
    </row>
    <row r="387" spans="1:12" x14ac:dyDescent="0.25">
      <c r="A387" t="s">
        <v>1977</v>
      </c>
      <c r="B387">
        <v>30.86</v>
      </c>
      <c r="C387">
        <v>6.18</v>
      </c>
      <c r="D387" t="s">
        <v>2370</v>
      </c>
      <c r="E387" t="s">
        <v>2371</v>
      </c>
      <c r="F387" t="s">
        <v>2370</v>
      </c>
      <c r="G387">
        <v>2</v>
      </c>
      <c r="H387" t="s">
        <v>2371</v>
      </c>
      <c r="I387" t="str">
        <f>IF(Medic_History[[#This Row],[BMI]]&gt;=30,"Obisity",IF(Medic_History[[#This Row],[BMI]]&gt;=25,"over weight",IF(Medic_History[[#This Row],[BMI]]&gt;=18.5,"Normal weight","Under weight")))</f>
        <v>Obisity</v>
      </c>
      <c r="J387" t="str" cm="1">
        <f t="array" ref="J387">IF(H387="", INDEX($H$2:$H$2336, MODE(MATCH(IF($H$2:$H$2336&lt;&gt;"",$H$2:$H$2336), IF($H$2:$H$2336&lt;&gt;"",$H$2:$H$2336),0))), H388)</f>
        <v>yes</v>
      </c>
      <c r="K387" s="1" t="str">
        <f t="shared" ref="K387:K450" si="13">IF(B387&lt;5.7,"Normal",IF(B387&lt;6.2,"prediabetes","Diabetes"))</f>
        <v>Diabetes</v>
      </c>
      <c r="L387" s="1" t="str">
        <f t="shared" si="12"/>
        <v>prediabetes</v>
      </c>
    </row>
    <row r="388" spans="1:12" x14ac:dyDescent="0.25">
      <c r="A388" t="s">
        <v>1976</v>
      </c>
      <c r="B388">
        <v>31.96</v>
      </c>
      <c r="C388">
        <v>8.86</v>
      </c>
      <c r="D388" t="s">
        <v>2370</v>
      </c>
      <c r="E388" t="s">
        <v>2370</v>
      </c>
      <c r="F388" t="s">
        <v>2370</v>
      </c>
      <c r="G388">
        <v>0</v>
      </c>
      <c r="H388" t="s">
        <v>2371</v>
      </c>
      <c r="I388" t="str">
        <f>IF(Medic_History[[#This Row],[BMI]]&gt;=30,"Obisity",IF(Medic_History[[#This Row],[BMI]]&gt;=25,"over weight",IF(Medic_History[[#This Row],[BMI]]&gt;=18.5,"Normal weight","Under weight")))</f>
        <v>Obisity</v>
      </c>
      <c r="J388" t="str" cm="1">
        <f t="array" ref="J388">IF(H388="", INDEX($H$2:$H$2336, MODE(MATCH(IF($H$2:$H$2336&lt;&gt;"",$H$2:$H$2336), IF($H$2:$H$2336&lt;&gt;"",$H$2:$H$2336),0))), H389)</f>
        <v>yes</v>
      </c>
      <c r="K388" s="1" t="str">
        <f t="shared" si="13"/>
        <v>Diabetes</v>
      </c>
      <c r="L388" s="1" t="str">
        <f t="shared" si="12"/>
        <v>Diabetes</v>
      </c>
    </row>
    <row r="389" spans="1:12" x14ac:dyDescent="0.25">
      <c r="A389" t="s">
        <v>1975</v>
      </c>
      <c r="B389">
        <v>23.76</v>
      </c>
      <c r="C389">
        <v>10.96</v>
      </c>
      <c r="D389" t="s">
        <v>2370</v>
      </c>
      <c r="E389" t="s">
        <v>2370</v>
      </c>
      <c r="F389" t="s">
        <v>2370</v>
      </c>
      <c r="G389">
        <v>3</v>
      </c>
      <c r="H389" t="s">
        <v>2371</v>
      </c>
      <c r="I389" t="str">
        <f>IF(Medic_History[[#This Row],[BMI]]&gt;=30,"Obisity",IF(Medic_History[[#This Row],[BMI]]&gt;=25,"over weight",IF(Medic_History[[#This Row],[BMI]]&gt;=18.5,"Normal weight","Under weight")))</f>
        <v>Normal weight</v>
      </c>
      <c r="J389" t="str" cm="1">
        <f t="array" ref="J389">IF(H389="", INDEX($H$2:$H$2336, MODE(MATCH(IF($H$2:$H$2336&lt;&gt;"",$H$2:$H$2336), IF($H$2:$H$2336&lt;&gt;"",$H$2:$H$2336),0))), H390)</f>
        <v>yes</v>
      </c>
      <c r="K389" s="1" t="str">
        <f t="shared" si="13"/>
        <v>Diabetes</v>
      </c>
      <c r="L389" s="1" t="str">
        <f t="shared" si="12"/>
        <v>Diabetes</v>
      </c>
    </row>
    <row r="390" spans="1:12" x14ac:dyDescent="0.25">
      <c r="A390" t="s">
        <v>1974</v>
      </c>
      <c r="B390">
        <v>19.38</v>
      </c>
      <c r="C390">
        <v>6.28</v>
      </c>
      <c r="D390" t="s">
        <v>2370</v>
      </c>
      <c r="E390" t="s">
        <v>2370</v>
      </c>
      <c r="F390" t="s">
        <v>2370</v>
      </c>
      <c r="G390">
        <v>0</v>
      </c>
      <c r="H390" t="s">
        <v>2371</v>
      </c>
      <c r="I390" t="str">
        <f>IF(Medic_History[[#This Row],[BMI]]&gt;=30,"Obisity",IF(Medic_History[[#This Row],[BMI]]&gt;=25,"over weight",IF(Medic_History[[#This Row],[BMI]]&gt;=18.5,"Normal weight","Under weight")))</f>
        <v>Normal weight</v>
      </c>
      <c r="J390" t="str" cm="1">
        <f t="array" ref="J390">IF(H390="", INDEX($H$2:$H$2336, MODE(MATCH(IF($H$2:$H$2336&lt;&gt;"",$H$2:$H$2336), IF($H$2:$H$2336&lt;&gt;"",$H$2:$H$2336),0))), H391)</f>
        <v>yes</v>
      </c>
      <c r="K390" s="1" t="str">
        <f t="shared" si="13"/>
        <v>Diabetes</v>
      </c>
      <c r="L390" s="1" t="str">
        <f t="shared" si="12"/>
        <v>Diabetes</v>
      </c>
    </row>
    <row r="391" spans="1:12" x14ac:dyDescent="0.25">
      <c r="A391" t="s">
        <v>1973</v>
      </c>
      <c r="B391">
        <v>16.21</v>
      </c>
      <c r="C391">
        <v>6.29</v>
      </c>
      <c r="D391" t="s">
        <v>2371</v>
      </c>
      <c r="E391" t="s">
        <v>2370</v>
      </c>
      <c r="F391" t="s">
        <v>2370</v>
      </c>
      <c r="G391">
        <v>1</v>
      </c>
      <c r="H391" t="s">
        <v>2371</v>
      </c>
      <c r="I391" t="str">
        <f>IF(Medic_History[[#This Row],[BMI]]&gt;=30,"Obisity",IF(Medic_History[[#This Row],[BMI]]&gt;=25,"over weight",IF(Medic_History[[#This Row],[BMI]]&gt;=18.5,"Normal weight","Under weight")))</f>
        <v>Under weight</v>
      </c>
      <c r="J391" t="str" cm="1">
        <f t="array" ref="J391">IF(H391="", INDEX($H$2:$H$2336, MODE(MATCH(IF($H$2:$H$2336&lt;&gt;"",$H$2:$H$2336), IF($H$2:$H$2336&lt;&gt;"",$H$2:$H$2336),0))), H392)</f>
        <v>yes</v>
      </c>
      <c r="K391" s="1" t="str">
        <f t="shared" si="13"/>
        <v>Diabetes</v>
      </c>
      <c r="L391" s="1" t="str">
        <f t="shared" si="12"/>
        <v>Diabetes</v>
      </c>
    </row>
    <row r="392" spans="1:12" x14ac:dyDescent="0.25">
      <c r="A392" t="s">
        <v>1972</v>
      </c>
      <c r="B392">
        <v>32.54</v>
      </c>
      <c r="C392">
        <v>4.0199999999999996</v>
      </c>
      <c r="D392" t="s">
        <v>2370</v>
      </c>
      <c r="E392" t="s">
        <v>2371</v>
      </c>
      <c r="F392" t="s">
        <v>2370</v>
      </c>
      <c r="G392">
        <v>1</v>
      </c>
      <c r="H392" t="s">
        <v>2371</v>
      </c>
      <c r="I392" t="str">
        <f>IF(Medic_History[[#This Row],[BMI]]&gt;=30,"Obisity",IF(Medic_History[[#This Row],[BMI]]&gt;=25,"over weight",IF(Medic_History[[#This Row],[BMI]]&gt;=18.5,"Normal weight","Under weight")))</f>
        <v>Obisity</v>
      </c>
      <c r="J392" t="str" cm="1">
        <f t="array" ref="J392">IF(H392="", INDEX($H$2:$H$2336, MODE(MATCH(IF($H$2:$H$2336&lt;&gt;"",$H$2:$H$2336), IF($H$2:$H$2336&lt;&gt;"",$H$2:$H$2336),0))), H393)</f>
        <v>No</v>
      </c>
      <c r="K392" s="1" t="str">
        <f t="shared" si="13"/>
        <v>Diabetes</v>
      </c>
      <c r="L392" s="1" t="str">
        <f t="shared" si="12"/>
        <v>Normal</v>
      </c>
    </row>
    <row r="393" spans="1:12" x14ac:dyDescent="0.25">
      <c r="A393" t="s">
        <v>1971</v>
      </c>
      <c r="B393">
        <v>36.765000000000001</v>
      </c>
      <c r="C393">
        <v>11.95</v>
      </c>
      <c r="D393" t="s">
        <v>2371</v>
      </c>
      <c r="E393" t="s">
        <v>2370</v>
      </c>
      <c r="F393" t="s">
        <v>2370</v>
      </c>
      <c r="G393">
        <v>2</v>
      </c>
      <c r="H393" t="s">
        <v>2370</v>
      </c>
      <c r="I393" t="str">
        <f>IF(Medic_History[[#This Row],[BMI]]&gt;=30,"Obisity",IF(Medic_History[[#This Row],[BMI]]&gt;=25,"over weight",IF(Medic_History[[#This Row],[BMI]]&gt;=18.5,"Normal weight","Under weight")))</f>
        <v>Obisity</v>
      </c>
      <c r="J393" t="str" cm="1">
        <f t="array" ref="J393">IF(H393="", INDEX($H$2:$H$2336, MODE(MATCH(IF($H$2:$H$2336&lt;&gt;"",$H$2:$H$2336), IF($H$2:$H$2336&lt;&gt;"",$H$2:$H$2336),0))), H394)</f>
        <v>No</v>
      </c>
      <c r="K393" s="1" t="str">
        <f t="shared" si="13"/>
        <v>Diabetes</v>
      </c>
      <c r="L393" s="1" t="str">
        <f t="shared" si="12"/>
        <v>Diabetes</v>
      </c>
    </row>
    <row r="394" spans="1:12" x14ac:dyDescent="0.25">
      <c r="A394" t="s">
        <v>1970</v>
      </c>
      <c r="B394">
        <v>35.909999999999997</v>
      </c>
      <c r="C394">
        <v>8.7100000000000009</v>
      </c>
      <c r="D394" t="s">
        <v>2370</v>
      </c>
      <c r="E394" t="s">
        <v>2370</v>
      </c>
      <c r="F394" t="s">
        <v>2370</v>
      </c>
      <c r="G394">
        <v>0</v>
      </c>
      <c r="H394" t="s">
        <v>2370</v>
      </c>
      <c r="I394" t="str">
        <f>IF(Medic_History[[#This Row],[BMI]]&gt;=30,"Obisity",IF(Medic_History[[#This Row],[BMI]]&gt;=25,"over weight",IF(Medic_History[[#This Row],[BMI]]&gt;=18.5,"Normal weight","Under weight")))</f>
        <v>Obisity</v>
      </c>
      <c r="J394" t="str" cm="1">
        <f t="array" ref="J394">IF(H394="", INDEX($H$2:$H$2336, MODE(MATCH(IF($H$2:$H$2336&lt;&gt;"",$H$2:$H$2336), IF($H$2:$H$2336&lt;&gt;"",$H$2:$H$2336),0))), H395)</f>
        <v>yes</v>
      </c>
      <c r="K394" s="1" t="str">
        <f t="shared" si="13"/>
        <v>Diabetes</v>
      </c>
      <c r="L394" s="1" t="str">
        <f t="shared" si="12"/>
        <v>Diabetes</v>
      </c>
    </row>
    <row r="395" spans="1:12" x14ac:dyDescent="0.25">
      <c r="A395" t="s">
        <v>1969</v>
      </c>
      <c r="B395">
        <v>32.06</v>
      </c>
      <c r="C395">
        <v>4.67</v>
      </c>
      <c r="D395" t="s">
        <v>2370</v>
      </c>
      <c r="E395" t="s">
        <v>2371</v>
      </c>
      <c r="F395" t="s">
        <v>2370</v>
      </c>
      <c r="G395">
        <v>1</v>
      </c>
      <c r="H395" t="s">
        <v>2371</v>
      </c>
      <c r="I395" t="str">
        <f>IF(Medic_History[[#This Row],[BMI]]&gt;=30,"Obisity",IF(Medic_History[[#This Row],[BMI]]&gt;=25,"over weight",IF(Medic_History[[#This Row],[BMI]]&gt;=18.5,"Normal weight","Under weight")))</f>
        <v>Obisity</v>
      </c>
      <c r="J395" t="str" cm="1">
        <f t="array" ref="J395">IF(H395="", INDEX($H$2:$H$2336, MODE(MATCH(IF($H$2:$H$2336&lt;&gt;"",$H$2:$H$2336), IF($H$2:$H$2336&lt;&gt;"",$H$2:$H$2336),0))), H396)</f>
        <v>No</v>
      </c>
      <c r="K395" s="1" t="str">
        <f t="shared" si="13"/>
        <v>Diabetes</v>
      </c>
      <c r="L395" s="1" t="str">
        <f t="shared" si="12"/>
        <v>Normal</v>
      </c>
    </row>
    <row r="396" spans="1:12" x14ac:dyDescent="0.25">
      <c r="A396" t="s">
        <v>1968</v>
      </c>
      <c r="B396">
        <v>24.1</v>
      </c>
      <c r="C396">
        <v>11.14</v>
      </c>
      <c r="D396" t="s">
        <v>2371</v>
      </c>
      <c r="E396" t="s">
        <v>2370</v>
      </c>
      <c r="F396" t="s">
        <v>2370</v>
      </c>
      <c r="G396">
        <v>1</v>
      </c>
      <c r="H396" t="s">
        <v>2370</v>
      </c>
      <c r="I396" t="str">
        <f>IF(Medic_History[[#This Row],[BMI]]&gt;=30,"Obisity",IF(Medic_History[[#This Row],[BMI]]&gt;=25,"over weight",IF(Medic_History[[#This Row],[BMI]]&gt;=18.5,"Normal weight","Under weight")))</f>
        <v>Normal weight</v>
      </c>
      <c r="J396" t="str" cm="1">
        <f t="array" ref="J396">IF(H396="", INDEX($H$2:$H$2336, MODE(MATCH(IF($H$2:$H$2336&lt;&gt;"",$H$2:$H$2336), IF($H$2:$H$2336&lt;&gt;"",$H$2:$H$2336),0))), H397)</f>
        <v>No</v>
      </c>
      <c r="K396" s="1" t="str">
        <f t="shared" si="13"/>
        <v>Diabetes</v>
      </c>
      <c r="L396" s="1" t="str">
        <f t="shared" si="12"/>
        <v>Diabetes</v>
      </c>
    </row>
    <row r="397" spans="1:12" x14ac:dyDescent="0.25">
      <c r="A397" t="s">
        <v>1967</v>
      </c>
      <c r="B397">
        <v>27.1</v>
      </c>
      <c r="C397">
        <v>9.0500000000000007</v>
      </c>
      <c r="D397" t="s">
        <v>2370</v>
      </c>
      <c r="E397" t="s">
        <v>2370</v>
      </c>
      <c r="F397" t="s">
        <v>2370</v>
      </c>
      <c r="G397">
        <v>2</v>
      </c>
      <c r="H397" t="s">
        <v>2370</v>
      </c>
      <c r="I397" t="str">
        <f>IF(Medic_History[[#This Row],[BMI]]&gt;=30,"Obisity",IF(Medic_History[[#This Row],[BMI]]&gt;=25,"over weight",IF(Medic_History[[#This Row],[BMI]]&gt;=18.5,"Normal weight","Under weight")))</f>
        <v>over weight</v>
      </c>
      <c r="J397" t="str" cm="1">
        <f t="array" ref="J397">IF(H397="", INDEX($H$2:$H$2336, MODE(MATCH(IF($H$2:$H$2336&lt;&gt;"",$H$2:$H$2336), IF($H$2:$H$2336&lt;&gt;"",$H$2:$H$2336),0))), H398)</f>
        <v>yes</v>
      </c>
      <c r="K397" s="1" t="str">
        <f t="shared" si="13"/>
        <v>Diabetes</v>
      </c>
      <c r="L397" s="1" t="str">
        <f t="shared" si="12"/>
        <v>Diabetes</v>
      </c>
    </row>
    <row r="398" spans="1:12" x14ac:dyDescent="0.25">
      <c r="A398" t="s">
        <v>1966</v>
      </c>
      <c r="B398">
        <v>24.42</v>
      </c>
      <c r="C398">
        <v>11.31</v>
      </c>
      <c r="D398" t="s">
        <v>2370</v>
      </c>
      <c r="E398" t="s">
        <v>2370</v>
      </c>
      <c r="F398" t="s">
        <v>2370</v>
      </c>
      <c r="G398">
        <v>0</v>
      </c>
      <c r="H398" t="s">
        <v>2371</v>
      </c>
      <c r="I398" t="str">
        <f>IF(Medic_History[[#This Row],[BMI]]&gt;=30,"Obisity",IF(Medic_History[[#This Row],[BMI]]&gt;=25,"over weight",IF(Medic_History[[#This Row],[BMI]]&gt;=18.5,"Normal weight","Under weight")))</f>
        <v>Normal weight</v>
      </c>
      <c r="J398" t="str" cm="1">
        <f t="array" ref="J398">IF(H398="", INDEX($H$2:$H$2336, MODE(MATCH(IF($H$2:$H$2336&lt;&gt;"",$H$2:$H$2336), IF($H$2:$H$2336&lt;&gt;"",$H$2:$H$2336),0))), H399)</f>
        <v>yes</v>
      </c>
      <c r="K398" s="1" t="str">
        <f t="shared" si="13"/>
        <v>Diabetes</v>
      </c>
      <c r="L398" s="1" t="str">
        <f t="shared" si="12"/>
        <v>Diabetes</v>
      </c>
    </row>
    <row r="399" spans="1:12" x14ac:dyDescent="0.25">
      <c r="A399" t="s">
        <v>1965</v>
      </c>
      <c r="B399">
        <v>26.695</v>
      </c>
      <c r="C399">
        <v>4.68</v>
      </c>
      <c r="D399" t="s">
        <v>2371</v>
      </c>
      <c r="E399" t="s">
        <v>2370</v>
      </c>
      <c r="F399" t="s">
        <v>2370</v>
      </c>
      <c r="G399">
        <v>2</v>
      </c>
      <c r="H399" t="s">
        <v>2371</v>
      </c>
      <c r="I399" t="str">
        <f>IF(Medic_History[[#This Row],[BMI]]&gt;=30,"Obisity",IF(Medic_History[[#This Row],[BMI]]&gt;=25,"over weight",IF(Medic_History[[#This Row],[BMI]]&gt;=18.5,"Normal weight","Under weight")))</f>
        <v>over weight</v>
      </c>
      <c r="J399" t="str" cm="1">
        <f t="array" ref="J399">IF(H399="", INDEX($H$2:$H$2336, MODE(MATCH(IF($H$2:$H$2336&lt;&gt;"",$H$2:$H$2336), IF($H$2:$H$2336&lt;&gt;"",$H$2:$H$2336),0))), H400)</f>
        <v>yes</v>
      </c>
      <c r="K399" s="1" t="str">
        <f t="shared" si="13"/>
        <v>Diabetes</v>
      </c>
      <c r="L399" s="1" t="str">
        <f t="shared" si="12"/>
        <v>Normal</v>
      </c>
    </row>
    <row r="400" spans="1:12" x14ac:dyDescent="0.25">
      <c r="A400" t="s">
        <v>1964</v>
      </c>
      <c r="B400">
        <v>27.79</v>
      </c>
      <c r="C400">
        <v>6.05</v>
      </c>
      <c r="D400" t="s">
        <v>2371</v>
      </c>
      <c r="E400" t="s">
        <v>2371</v>
      </c>
      <c r="F400" t="s">
        <v>2370</v>
      </c>
      <c r="G400">
        <v>1</v>
      </c>
      <c r="H400" t="s">
        <v>2371</v>
      </c>
      <c r="I400" t="str">
        <f>IF(Medic_History[[#This Row],[BMI]]&gt;=30,"Obisity",IF(Medic_History[[#This Row],[BMI]]&gt;=25,"over weight",IF(Medic_History[[#This Row],[BMI]]&gt;=18.5,"Normal weight","Under weight")))</f>
        <v>over weight</v>
      </c>
      <c r="J400" t="str" cm="1">
        <f t="array" ref="J400">IF(H400="", INDEX($H$2:$H$2336, MODE(MATCH(IF($H$2:$H$2336&lt;&gt;"",$H$2:$H$2336), IF($H$2:$H$2336&lt;&gt;"",$H$2:$H$2336),0))), H401)</f>
        <v>No</v>
      </c>
      <c r="K400" s="1" t="str">
        <f t="shared" si="13"/>
        <v>Diabetes</v>
      </c>
      <c r="L400" s="1" t="str">
        <f t="shared" si="12"/>
        <v>prediabetes</v>
      </c>
    </row>
    <row r="401" spans="1:12" x14ac:dyDescent="0.25">
      <c r="A401" t="s">
        <v>1963</v>
      </c>
      <c r="B401">
        <v>32.68</v>
      </c>
      <c r="C401">
        <v>4.68</v>
      </c>
      <c r="D401" t="s">
        <v>2371</v>
      </c>
      <c r="E401" t="s">
        <v>2370</v>
      </c>
      <c r="F401" t="s">
        <v>2370</v>
      </c>
      <c r="G401">
        <v>0</v>
      </c>
      <c r="H401" t="s">
        <v>2370</v>
      </c>
      <c r="I401" t="str">
        <f>IF(Medic_History[[#This Row],[BMI]]&gt;=30,"Obisity",IF(Medic_History[[#This Row],[BMI]]&gt;=25,"over weight",IF(Medic_History[[#This Row],[BMI]]&gt;=18.5,"Normal weight","Under weight")))</f>
        <v>Obisity</v>
      </c>
      <c r="J401" t="str" cm="1">
        <f t="array" ref="J401">IF(H401="", INDEX($H$2:$H$2336, MODE(MATCH(IF($H$2:$H$2336&lt;&gt;"",$H$2:$H$2336), IF($H$2:$H$2336&lt;&gt;"",$H$2:$H$2336),0))), H402)</f>
        <v>No</v>
      </c>
      <c r="K401" s="1" t="str">
        <f t="shared" si="13"/>
        <v>Diabetes</v>
      </c>
      <c r="L401" s="1" t="str">
        <f t="shared" si="12"/>
        <v>Normal</v>
      </c>
    </row>
    <row r="402" spans="1:12" x14ac:dyDescent="0.25">
      <c r="A402" t="s">
        <v>1962</v>
      </c>
      <c r="B402">
        <v>26.4</v>
      </c>
      <c r="C402">
        <v>9.5</v>
      </c>
      <c r="D402" t="s">
        <v>2371</v>
      </c>
      <c r="E402" t="s">
        <v>2370</v>
      </c>
      <c r="F402" t="s">
        <v>2370</v>
      </c>
      <c r="G402">
        <v>2</v>
      </c>
      <c r="H402" t="s">
        <v>2370</v>
      </c>
      <c r="I402" t="str">
        <f>IF(Medic_History[[#This Row],[BMI]]&gt;=30,"Obisity",IF(Medic_History[[#This Row],[BMI]]&gt;=25,"over weight",IF(Medic_History[[#This Row],[BMI]]&gt;=18.5,"Normal weight","Under weight")))</f>
        <v>over weight</v>
      </c>
      <c r="J402" t="str" cm="1">
        <f t="array" ref="J402">IF(H402="", INDEX($H$2:$H$2336, MODE(MATCH(IF($H$2:$H$2336&lt;&gt;"",$H$2:$H$2336), IF($H$2:$H$2336&lt;&gt;"",$H$2:$H$2336),0))), H403)</f>
        <v>yes</v>
      </c>
      <c r="K402" s="1" t="str">
        <f t="shared" si="13"/>
        <v>Diabetes</v>
      </c>
      <c r="L402" s="1" t="str">
        <f t="shared" si="12"/>
        <v>Diabetes</v>
      </c>
    </row>
    <row r="403" spans="1:12" x14ac:dyDescent="0.25">
      <c r="A403" t="s">
        <v>1961</v>
      </c>
      <c r="B403">
        <v>23.655000000000001</v>
      </c>
      <c r="C403">
        <v>10.84</v>
      </c>
      <c r="D403" t="s">
        <v>2371</v>
      </c>
      <c r="E403" t="s">
        <v>2370</v>
      </c>
      <c r="F403" t="s">
        <v>2372</v>
      </c>
      <c r="G403">
        <v>1</v>
      </c>
      <c r="H403" t="s">
        <v>2371</v>
      </c>
      <c r="I403" t="str">
        <f>IF(Medic_History[[#This Row],[BMI]]&gt;=30,"Obisity",IF(Medic_History[[#This Row],[BMI]]&gt;=25,"over weight",IF(Medic_History[[#This Row],[BMI]]&gt;=18.5,"Normal weight","Under weight")))</f>
        <v>Normal weight</v>
      </c>
      <c r="J403" t="str" cm="1">
        <f t="array" ref="J403">IF(H403="", INDEX($H$2:$H$2336, MODE(MATCH(IF($H$2:$H$2336&lt;&gt;"",$H$2:$H$2336), IF($H$2:$H$2336&lt;&gt;"",$H$2:$H$2336),0))), H404)</f>
        <v>No</v>
      </c>
      <c r="K403" s="1" t="str">
        <f t="shared" si="13"/>
        <v>Diabetes</v>
      </c>
      <c r="L403" s="1" t="str">
        <f t="shared" si="12"/>
        <v>Diabetes</v>
      </c>
    </row>
    <row r="404" spans="1:12" x14ac:dyDescent="0.25">
      <c r="A404" t="s">
        <v>1960</v>
      </c>
      <c r="B404">
        <v>27.36</v>
      </c>
      <c r="C404">
        <v>5.88</v>
      </c>
      <c r="D404" t="s">
        <v>2370</v>
      </c>
      <c r="E404" t="s">
        <v>2370</v>
      </c>
      <c r="F404" t="s">
        <v>2370</v>
      </c>
      <c r="G404">
        <v>2</v>
      </c>
      <c r="H404" t="s">
        <v>2370</v>
      </c>
      <c r="I404" t="str">
        <f>IF(Medic_History[[#This Row],[BMI]]&gt;=30,"Obisity",IF(Medic_History[[#This Row],[BMI]]&gt;=25,"over weight",IF(Medic_History[[#This Row],[BMI]]&gt;=18.5,"Normal weight","Under weight")))</f>
        <v>over weight</v>
      </c>
      <c r="J404" t="str" cm="1">
        <f t="array" ref="J404">IF(H404="", INDEX($H$2:$H$2336, MODE(MATCH(IF($H$2:$H$2336&lt;&gt;"",$H$2:$H$2336), IF($H$2:$H$2336&lt;&gt;"",$H$2:$H$2336),0))), H405)</f>
        <v>yes</v>
      </c>
      <c r="K404" s="1" t="str">
        <f t="shared" si="13"/>
        <v>Diabetes</v>
      </c>
      <c r="L404" s="1" t="str">
        <f t="shared" si="12"/>
        <v>prediabetes</v>
      </c>
    </row>
    <row r="405" spans="1:12" x14ac:dyDescent="0.25">
      <c r="A405" t="s">
        <v>1959</v>
      </c>
      <c r="B405">
        <v>27.82</v>
      </c>
      <c r="C405">
        <v>5.24</v>
      </c>
      <c r="D405" t="s">
        <v>2371</v>
      </c>
      <c r="E405" t="s">
        <v>2370</v>
      </c>
      <c r="F405" t="s">
        <v>2370</v>
      </c>
      <c r="G405">
        <v>0</v>
      </c>
      <c r="H405" t="s">
        <v>2371</v>
      </c>
      <c r="I405" t="str">
        <f>IF(Medic_History[[#This Row],[BMI]]&gt;=30,"Obisity",IF(Medic_History[[#This Row],[BMI]]&gt;=25,"over weight",IF(Medic_History[[#This Row],[BMI]]&gt;=18.5,"Normal weight","Under weight")))</f>
        <v>over weight</v>
      </c>
      <c r="J405" t="str" cm="1">
        <f t="array" ref="J405">IF(H405="", INDEX($H$2:$H$2336, MODE(MATCH(IF($H$2:$H$2336&lt;&gt;"",$H$2:$H$2336), IF($H$2:$H$2336&lt;&gt;"",$H$2:$H$2336),0))), H406)</f>
        <v>No</v>
      </c>
      <c r="K405" s="1" t="str">
        <f t="shared" si="13"/>
        <v>Diabetes</v>
      </c>
      <c r="L405" s="1" t="str">
        <f t="shared" si="12"/>
        <v>Normal</v>
      </c>
    </row>
    <row r="406" spans="1:12" x14ac:dyDescent="0.25">
      <c r="A406" t="s">
        <v>1958</v>
      </c>
      <c r="B406">
        <v>25.46</v>
      </c>
      <c r="C406">
        <v>11.75</v>
      </c>
      <c r="D406" t="s">
        <v>2370</v>
      </c>
      <c r="E406" t="s">
        <v>2370</v>
      </c>
      <c r="F406" t="s">
        <v>2370</v>
      </c>
      <c r="G406">
        <v>0</v>
      </c>
      <c r="H406" t="s">
        <v>2370</v>
      </c>
      <c r="I406" t="str">
        <f>IF(Medic_History[[#This Row],[BMI]]&gt;=30,"Obisity",IF(Medic_History[[#This Row],[BMI]]&gt;=25,"over weight",IF(Medic_History[[#This Row],[BMI]]&gt;=18.5,"Normal weight","Under weight")))</f>
        <v>over weight</v>
      </c>
      <c r="J406" t="str" cm="1">
        <f t="array" ref="J406">IF(H406="", INDEX($H$2:$H$2336, MODE(MATCH(IF($H$2:$H$2336&lt;&gt;"",$H$2:$H$2336), IF($H$2:$H$2336&lt;&gt;"",$H$2:$H$2336),0))), H407)</f>
        <v>yes</v>
      </c>
      <c r="K406" s="1" t="str">
        <f t="shared" si="13"/>
        <v>Diabetes</v>
      </c>
      <c r="L406" s="1" t="str">
        <f t="shared" si="12"/>
        <v>Diabetes</v>
      </c>
    </row>
    <row r="407" spans="1:12" x14ac:dyDescent="0.25">
      <c r="A407" t="s">
        <v>1957</v>
      </c>
      <c r="B407">
        <v>25.1</v>
      </c>
      <c r="C407">
        <v>6.97</v>
      </c>
      <c r="D407" t="s">
        <v>2370</v>
      </c>
      <c r="E407" t="s">
        <v>2370</v>
      </c>
      <c r="F407" t="s">
        <v>2370</v>
      </c>
      <c r="G407">
        <v>0</v>
      </c>
      <c r="H407" t="s">
        <v>2371</v>
      </c>
      <c r="I407" t="str">
        <f>IF(Medic_History[[#This Row],[BMI]]&gt;=30,"Obisity",IF(Medic_History[[#This Row],[BMI]]&gt;=25,"over weight",IF(Medic_History[[#This Row],[BMI]]&gt;=18.5,"Normal weight","Under weight")))</f>
        <v>over weight</v>
      </c>
      <c r="J407" t="str" cm="1">
        <f t="array" ref="J407">IF(H407="", INDEX($H$2:$H$2336, MODE(MATCH(IF($H$2:$H$2336&lt;&gt;"",$H$2:$H$2336), IF($H$2:$H$2336&lt;&gt;"",$H$2:$H$2336),0))), H408)</f>
        <v>No</v>
      </c>
      <c r="K407" s="1" t="str">
        <f t="shared" si="13"/>
        <v>Diabetes</v>
      </c>
      <c r="L407" s="1" t="str">
        <f t="shared" si="12"/>
        <v>Diabetes</v>
      </c>
    </row>
    <row r="408" spans="1:12" x14ac:dyDescent="0.25">
      <c r="A408" t="s">
        <v>1956</v>
      </c>
      <c r="B408">
        <v>32.11</v>
      </c>
      <c r="C408">
        <v>4.76</v>
      </c>
      <c r="D408" t="s">
        <v>2370</v>
      </c>
      <c r="E408" t="s">
        <v>2370</v>
      </c>
      <c r="F408" t="s">
        <v>2370</v>
      </c>
      <c r="G408">
        <v>2</v>
      </c>
      <c r="H408" t="s">
        <v>2370</v>
      </c>
      <c r="I408" t="str">
        <f>IF(Medic_History[[#This Row],[BMI]]&gt;=30,"Obisity",IF(Medic_History[[#This Row],[BMI]]&gt;=25,"over weight",IF(Medic_History[[#This Row],[BMI]]&gt;=18.5,"Normal weight","Under weight")))</f>
        <v>Obisity</v>
      </c>
      <c r="J408" t="str" cm="1">
        <f t="array" ref="J408">IF(H408="", INDEX($H$2:$H$2336, MODE(MATCH(IF($H$2:$H$2336&lt;&gt;"",$H$2:$H$2336), IF($H$2:$H$2336&lt;&gt;"",$H$2:$H$2336),0))), H409)</f>
        <v>yes</v>
      </c>
      <c r="K408" s="1" t="str">
        <f t="shared" si="13"/>
        <v>Diabetes</v>
      </c>
      <c r="L408" s="1" t="str">
        <f t="shared" si="12"/>
        <v>Normal</v>
      </c>
    </row>
    <row r="409" spans="1:12" x14ac:dyDescent="0.25">
      <c r="A409" t="s">
        <v>1955</v>
      </c>
      <c r="B409">
        <v>29.8</v>
      </c>
      <c r="C409">
        <v>8.24</v>
      </c>
      <c r="D409" t="s">
        <v>2371</v>
      </c>
      <c r="E409" t="s">
        <v>2370</v>
      </c>
      <c r="F409" t="s">
        <v>2370</v>
      </c>
      <c r="G409">
        <v>1</v>
      </c>
      <c r="H409" t="s">
        <v>2371</v>
      </c>
      <c r="I409" t="str">
        <f>IF(Medic_History[[#This Row],[BMI]]&gt;=30,"Obisity",IF(Medic_History[[#This Row],[BMI]]&gt;=25,"over weight",IF(Medic_History[[#This Row],[BMI]]&gt;=18.5,"Normal weight","Under weight")))</f>
        <v>over weight</v>
      </c>
      <c r="J409" t="str" cm="1">
        <f t="array" ref="J409">IF(H409="", INDEX($H$2:$H$2336, MODE(MATCH(IF($H$2:$H$2336&lt;&gt;"",$H$2:$H$2336), IF($H$2:$H$2336&lt;&gt;"",$H$2:$H$2336),0))), H410)</f>
        <v>yes</v>
      </c>
      <c r="K409" s="1" t="str">
        <f t="shared" si="13"/>
        <v>Diabetes</v>
      </c>
      <c r="L409" s="1" t="str">
        <f t="shared" si="12"/>
        <v>Diabetes</v>
      </c>
    </row>
    <row r="410" spans="1:12" x14ac:dyDescent="0.25">
      <c r="A410" t="s">
        <v>1954</v>
      </c>
      <c r="B410">
        <v>24.01</v>
      </c>
      <c r="C410">
        <v>4.76</v>
      </c>
      <c r="D410" t="s">
        <v>2370</v>
      </c>
      <c r="E410" t="s">
        <v>2370</v>
      </c>
      <c r="F410" t="s">
        <v>2370</v>
      </c>
      <c r="G410">
        <v>1</v>
      </c>
      <c r="H410" t="s">
        <v>2371</v>
      </c>
      <c r="I410" t="str">
        <f>IF(Medic_History[[#This Row],[BMI]]&gt;=30,"Obisity",IF(Medic_History[[#This Row],[BMI]]&gt;=25,"over weight",IF(Medic_History[[#This Row],[BMI]]&gt;=18.5,"Normal weight","Under weight")))</f>
        <v>Normal weight</v>
      </c>
      <c r="J410" t="str" cm="1">
        <f t="array" ref="J410">IF(H410="", INDEX($H$2:$H$2336, MODE(MATCH(IF($H$2:$H$2336&lt;&gt;"",$H$2:$H$2336), IF($H$2:$H$2336&lt;&gt;"",$H$2:$H$2336),0))), H411)</f>
        <v>No</v>
      </c>
      <c r="K410" s="1" t="str">
        <f t="shared" si="13"/>
        <v>Diabetes</v>
      </c>
      <c r="L410" s="1" t="str">
        <f t="shared" si="12"/>
        <v>Normal</v>
      </c>
    </row>
    <row r="411" spans="1:12" x14ac:dyDescent="0.25">
      <c r="A411" t="s">
        <v>1953</v>
      </c>
      <c r="B411">
        <v>23.21</v>
      </c>
      <c r="C411">
        <v>6.03</v>
      </c>
      <c r="D411" t="s">
        <v>2370</v>
      </c>
      <c r="E411" t="s">
        <v>2370</v>
      </c>
      <c r="F411" t="s">
        <v>2370</v>
      </c>
      <c r="G411">
        <v>1</v>
      </c>
      <c r="H411" t="s">
        <v>2370</v>
      </c>
      <c r="I411" t="str">
        <f>IF(Medic_History[[#This Row],[BMI]]&gt;=30,"Obisity",IF(Medic_History[[#This Row],[BMI]]&gt;=25,"over weight",IF(Medic_History[[#This Row],[BMI]]&gt;=18.5,"Normal weight","Under weight")))</f>
        <v>Normal weight</v>
      </c>
      <c r="J411" t="str" cm="1">
        <f t="array" ref="J411">IF(H411="", INDEX($H$2:$H$2336, MODE(MATCH(IF($H$2:$H$2336&lt;&gt;"",$H$2:$H$2336), IF($H$2:$H$2336&lt;&gt;"",$H$2:$H$2336),0))), H412)</f>
        <v>yes</v>
      </c>
      <c r="K411" s="1" t="str">
        <f t="shared" si="13"/>
        <v>Diabetes</v>
      </c>
      <c r="L411" s="1" t="str">
        <f t="shared" si="12"/>
        <v>prediabetes</v>
      </c>
    </row>
    <row r="412" spans="1:12" x14ac:dyDescent="0.25">
      <c r="A412" t="s">
        <v>1952</v>
      </c>
      <c r="B412">
        <v>21.2</v>
      </c>
      <c r="C412">
        <v>4.07</v>
      </c>
      <c r="D412" t="s">
        <v>2371</v>
      </c>
      <c r="E412" t="s">
        <v>2370</v>
      </c>
      <c r="F412" t="s">
        <v>2370</v>
      </c>
      <c r="G412">
        <v>1</v>
      </c>
      <c r="H412" t="s">
        <v>2371</v>
      </c>
      <c r="I412" t="str">
        <f>IF(Medic_History[[#This Row],[BMI]]&gt;=30,"Obisity",IF(Medic_History[[#This Row],[BMI]]&gt;=25,"over weight",IF(Medic_History[[#This Row],[BMI]]&gt;=18.5,"Normal weight","Under weight")))</f>
        <v>Normal weight</v>
      </c>
      <c r="J412" t="str" cm="1">
        <f t="array" ref="J412">IF(H412="", INDEX($H$2:$H$2336, MODE(MATCH(IF($H$2:$H$2336&lt;&gt;"",$H$2:$H$2336), IF($H$2:$H$2336&lt;&gt;"",$H$2:$H$2336),0))), H413)</f>
        <v>yes</v>
      </c>
      <c r="K412" s="1" t="str">
        <f t="shared" si="13"/>
        <v>Diabetes</v>
      </c>
      <c r="L412" s="1" t="str">
        <f t="shared" si="12"/>
        <v>Normal</v>
      </c>
    </row>
    <row r="413" spans="1:12" x14ac:dyDescent="0.25">
      <c r="A413" t="s">
        <v>1951</v>
      </c>
      <c r="B413">
        <v>28.215</v>
      </c>
      <c r="C413">
        <v>8.26</v>
      </c>
      <c r="D413" t="s">
        <v>2371</v>
      </c>
      <c r="E413" t="s">
        <v>2370</v>
      </c>
      <c r="F413" t="s">
        <v>2370</v>
      </c>
      <c r="G413">
        <v>1</v>
      </c>
      <c r="H413" t="s">
        <v>2371</v>
      </c>
      <c r="I413" t="str">
        <f>IF(Medic_History[[#This Row],[BMI]]&gt;=30,"Obisity",IF(Medic_History[[#This Row],[BMI]]&gt;=25,"over weight",IF(Medic_History[[#This Row],[BMI]]&gt;=18.5,"Normal weight","Under weight")))</f>
        <v>over weight</v>
      </c>
      <c r="J413" t="str" cm="1">
        <f t="array" ref="J413">IF(H413="", INDEX($H$2:$H$2336, MODE(MATCH(IF($H$2:$H$2336&lt;&gt;"",$H$2:$H$2336), IF($H$2:$H$2336&lt;&gt;"",$H$2:$H$2336),0))), H414)</f>
        <v>No</v>
      </c>
      <c r="K413" s="1" t="str">
        <f t="shared" si="13"/>
        <v>Diabetes</v>
      </c>
      <c r="L413" s="1" t="str">
        <f t="shared" si="12"/>
        <v>Diabetes</v>
      </c>
    </row>
    <row r="414" spans="1:12" x14ac:dyDescent="0.25">
      <c r="A414" t="s">
        <v>1950</v>
      </c>
      <c r="B414">
        <v>38.094999999999999</v>
      </c>
      <c r="C414">
        <v>4.76</v>
      </c>
      <c r="D414" t="s">
        <v>2370</v>
      </c>
      <c r="E414" t="s">
        <v>2370</v>
      </c>
      <c r="F414" t="s">
        <v>2370</v>
      </c>
      <c r="G414">
        <v>1</v>
      </c>
      <c r="H414" t="s">
        <v>2370</v>
      </c>
      <c r="I414" t="str">
        <f>IF(Medic_History[[#This Row],[BMI]]&gt;=30,"Obisity",IF(Medic_History[[#This Row],[BMI]]&gt;=25,"over weight",IF(Medic_History[[#This Row],[BMI]]&gt;=18.5,"Normal weight","Under weight")))</f>
        <v>Obisity</v>
      </c>
      <c r="J414" t="str" cm="1">
        <f t="array" ref="J414">IF(H414="", INDEX($H$2:$H$2336, MODE(MATCH(IF($H$2:$H$2336&lt;&gt;"",$H$2:$H$2336), IF($H$2:$H$2336&lt;&gt;"",$H$2:$H$2336),0))), H415)</f>
        <v>yes</v>
      </c>
      <c r="K414" s="1" t="str">
        <f t="shared" si="13"/>
        <v>Diabetes</v>
      </c>
      <c r="L414" s="1" t="str">
        <f t="shared" si="12"/>
        <v>Normal</v>
      </c>
    </row>
    <row r="415" spans="1:12" x14ac:dyDescent="0.25">
      <c r="A415" t="s">
        <v>1949</v>
      </c>
      <c r="B415">
        <v>22.61</v>
      </c>
      <c r="C415">
        <v>6.13</v>
      </c>
      <c r="D415" t="s">
        <v>2371</v>
      </c>
      <c r="E415" t="s">
        <v>2370</v>
      </c>
      <c r="F415" t="s">
        <v>2372</v>
      </c>
      <c r="G415">
        <v>1</v>
      </c>
      <c r="H415" t="s">
        <v>2371</v>
      </c>
      <c r="I415" t="str">
        <f>IF(Medic_History[[#This Row],[BMI]]&gt;=30,"Obisity",IF(Medic_History[[#This Row],[BMI]]&gt;=25,"over weight",IF(Medic_History[[#This Row],[BMI]]&gt;=18.5,"Normal weight","Under weight")))</f>
        <v>Normal weight</v>
      </c>
      <c r="J415" t="str" cm="1">
        <f t="array" ref="J415">IF(H415="", INDEX($H$2:$H$2336, MODE(MATCH(IF($H$2:$H$2336&lt;&gt;"",$H$2:$H$2336), IF($H$2:$H$2336&lt;&gt;"",$H$2:$H$2336),0))), H416)</f>
        <v>yes</v>
      </c>
      <c r="K415" s="1" t="str">
        <f t="shared" si="13"/>
        <v>Diabetes</v>
      </c>
      <c r="L415" s="1" t="str">
        <f t="shared" si="12"/>
        <v>prediabetes</v>
      </c>
    </row>
    <row r="416" spans="1:12" x14ac:dyDescent="0.25">
      <c r="A416" t="s">
        <v>1948</v>
      </c>
      <c r="B416">
        <v>24.32</v>
      </c>
      <c r="C416">
        <v>10.47</v>
      </c>
      <c r="D416" t="s">
        <v>2371</v>
      </c>
      <c r="E416" t="s">
        <v>2370</v>
      </c>
      <c r="F416" t="s">
        <v>2370</v>
      </c>
      <c r="G416">
        <v>2</v>
      </c>
      <c r="H416" t="s">
        <v>2371</v>
      </c>
      <c r="I416" t="str">
        <f>IF(Medic_History[[#This Row],[BMI]]&gt;=30,"Obisity",IF(Medic_History[[#This Row],[BMI]]&gt;=25,"over weight",IF(Medic_History[[#This Row],[BMI]]&gt;=18.5,"Normal weight","Under weight")))</f>
        <v>Normal weight</v>
      </c>
      <c r="J416" t="str" cm="1">
        <f t="array" ref="J416">IF(H416="", INDEX($H$2:$H$2336, MODE(MATCH(IF($H$2:$H$2336&lt;&gt;"",$H$2:$H$2336), IF($H$2:$H$2336&lt;&gt;"",$H$2:$H$2336),0))), H417)</f>
        <v>yes</v>
      </c>
      <c r="K416" s="1" t="str">
        <f t="shared" si="13"/>
        <v>Diabetes</v>
      </c>
      <c r="L416" s="1" t="str">
        <f t="shared" si="12"/>
        <v>Diabetes</v>
      </c>
    </row>
    <row r="417" spans="1:12" x14ac:dyDescent="0.25">
      <c r="A417" t="s">
        <v>1947</v>
      </c>
      <c r="B417">
        <v>20.96</v>
      </c>
      <c r="C417">
        <v>4.04</v>
      </c>
      <c r="D417" t="s">
        <v>2371</v>
      </c>
      <c r="E417" t="s">
        <v>2370</v>
      </c>
      <c r="F417" t="s">
        <v>2370</v>
      </c>
      <c r="G417">
        <v>1</v>
      </c>
      <c r="H417" t="s">
        <v>2371</v>
      </c>
      <c r="I417" t="str">
        <f>IF(Medic_History[[#This Row],[BMI]]&gt;=30,"Obisity",IF(Medic_History[[#This Row],[BMI]]&gt;=25,"over weight",IF(Medic_History[[#This Row],[BMI]]&gt;=18.5,"Normal weight","Under weight")))</f>
        <v>Normal weight</v>
      </c>
      <c r="J417" t="str" cm="1">
        <f t="array" ref="J417">IF(H417="", INDEX($H$2:$H$2336, MODE(MATCH(IF($H$2:$H$2336&lt;&gt;"",$H$2:$H$2336), IF($H$2:$H$2336&lt;&gt;"",$H$2:$H$2336),0))), H418)</f>
        <v>yes</v>
      </c>
      <c r="K417" s="1" t="str">
        <f t="shared" si="13"/>
        <v>Diabetes</v>
      </c>
      <c r="L417" s="1" t="str">
        <f t="shared" si="12"/>
        <v>Normal</v>
      </c>
    </row>
    <row r="418" spans="1:12" x14ac:dyDescent="0.25">
      <c r="A418" t="s">
        <v>1946</v>
      </c>
      <c r="B418">
        <v>19.68</v>
      </c>
      <c r="C418">
        <v>5.74</v>
      </c>
      <c r="D418" t="s">
        <v>2370</v>
      </c>
      <c r="E418" t="s">
        <v>2370</v>
      </c>
      <c r="F418" t="s">
        <v>2370</v>
      </c>
      <c r="G418">
        <v>0</v>
      </c>
      <c r="H418" t="s">
        <v>2371</v>
      </c>
      <c r="I418" t="str">
        <f>IF(Medic_History[[#This Row],[BMI]]&gt;=30,"Obisity",IF(Medic_History[[#This Row],[BMI]]&gt;=25,"over weight",IF(Medic_History[[#This Row],[BMI]]&gt;=18.5,"Normal weight","Under weight")))</f>
        <v>Normal weight</v>
      </c>
      <c r="J418" t="str" cm="1">
        <f t="array" ref="J418">IF(H418="", INDEX($H$2:$H$2336, MODE(MATCH(IF($H$2:$H$2336&lt;&gt;"",$H$2:$H$2336), IF($H$2:$H$2336&lt;&gt;"",$H$2:$H$2336),0))), H419)</f>
        <v>yes</v>
      </c>
      <c r="K418" s="1" t="str">
        <f t="shared" si="13"/>
        <v>Diabetes</v>
      </c>
      <c r="L418" s="1" t="str">
        <f t="shared" si="12"/>
        <v>prediabetes</v>
      </c>
    </row>
    <row r="419" spans="1:12" x14ac:dyDescent="0.25">
      <c r="A419" t="s">
        <v>1945</v>
      </c>
      <c r="B419">
        <v>18.100000000000001</v>
      </c>
      <c r="C419">
        <v>6.33</v>
      </c>
      <c r="D419" t="s">
        <v>2370</v>
      </c>
      <c r="E419" t="s">
        <v>2370</v>
      </c>
      <c r="F419" t="s">
        <v>2370</v>
      </c>
      <c r="G419">
        <v>1</v>
      </c>
      <c r="H419" t="s">
        <v>2371</v>
      </c>
      <c r="I419" t="str">
        <f>IF(Medic_History[[#This Row],[BMI]]&gt;=30,"Obisity",IF(Medic_History[[#This Row],[BMI]]&gt;=25,"over weight",IF(Medic_History[[#This Row],[BMI]]&gt;=18.5,"Normal weight","Under weight")))</f>
        <v>Under weight</v>
      </c>
      <c r="J419" t="str" cm="1">
        <f t="array" ref="J419">IF(H419="", INDEX($H$2:$H$2336, MODE(MATCH(IF($H$2:$H$2336&lt;&gt;"",$H$2:$H$2336), IF($H$2:$H$2336&lt;&gt;"",$H$2:$H$2336),0))), H420)</f>
        <v>No</v>
      </c>
      <c r="K419" s="1" t="str">
        <f t="shared" si="13"/>
        <v>Diabetes</v>
      </c>
      <c r="L419" s="1" t="str">
        <f t="shared" si="12"/>
        <v>Diabetes</v>
      </c>
    </row>
    <row r="420" spans="1:12" x14ac:dyDescent="0.25">
      <c r="A420" t="s">
        <v>1944</v>
      </c>
      <c r="B420">
        <v>29.64</v>
      </c>
      <c r="C420">
        <v>4.28</v>
      </c>
      <c r="D420" t="s">
        <v>2371</v>
      </c>
      <c r="E420" t="s">
        <v>2370</v>
      </c>
      <c r="F420" t="s">
        <v>2370</v>
      </c>
      <c r="G420">
        <v>0</v>
      </c>
      <c r="H420" t="s">
        <v>2370</v>
      </c>
      <c r="I420" t="str">
        <f>IF(Medic_History[[#This Row],[BMI]]&gt;=30,"Obisity",IF(Medic_History[[#This Row],[BMI]]&gt;=25,"over weight",IF(Medic_History[[#This Row],[BMI]]&gt;=18.5,"Normal weight","Under weight")))</f>
        <v>over weight</v>
      </c>
      <c r="J420" t="str" cm="1">
        <f t="array" ref="J420">IF(H420="", INDEX($H$2:$H$2336, MODE(MATCH(IF($H$2:$H$2336&lt;&gt;"",$H$2:$H$2336), IF($H$2:$H$2336&lt;&gt;"",$H$2:$H$2336),0))), H421)</f>
        <v>yes</v>
      </c>
      <c r="K420" s="1" t="str">
        <f t="shared" si="13"/>
        <v>Diabetes</v>
      </c>
      <c r="L420" s="1" t="str">
        <f t="shared" si="12"/>
        <v>Normal</v>
      </c>
    </row>
    <row r="421" spans="1:12" x14ac:dyDescent="0.25">
      <c r="A421" t="s">
        <v>1943</v>
      </c>
      <c r="B421">
        <v>25.3</v>
      </c>
      <c r="C421">
        <v>9.4700000000000006</v>
      </c>
      <c r="D421" t="s">
        <v>2371</v>
      </c>
      <c r="E421" t="s">
        <v>2370</v>
      </c>
      <c r="F421" t="s">
        <v>2370</v>
      </c>
      <c r="G421">
        <v>2</v>
      </c>
      <c r="H421" t="s">
        <v>2371</v>
      </c>
      <c r="I421" t="str">
        <f>IF(Medic_History[[#This Row],[BMI]]&gt;=30,"Obisity",IF(Medic_History[[#This Row],[BMI]]&gt;=25,"over weight",IF(Medic_History[[#This Row],[BMI]]&gt;=18.5,"Normal weight","Under weight")))</f>
        <v>over weight</v>
      </c>
      <c r="J421" t="str" cm="1">
        <f t="array" ref="J421">IF(H421="", INDEX($H$2:$H$2336, MODE(MATCH(IF($H$2:$H$2336&lt;&gt;"",$H$2:$H$2336), IF($H$2:$H$2336&lt;&gt;"",$H$2:$H$2336),0))), H422)</f>
        <v>No</v>
      </c>
      <c r="K421" s="1" t="str">
        <f t="shared" si="13"/>
        <v>Diabetes</v>
      </c>
      <c r="L421" s="1" t="str">
        <f t="shared" si="12"/>
        <v>Diabetes</v>
      </c>
    </row>
    <row r="422" spans="1:12" x14ac:dyDescent="0.25">
      <c r="A422" t="s">
        <v>1942</v>
      </c>
      <c r="B422">
        <v>27.6</v>
      </c>
      <c r="C422">
        <v>4.8499999999999996</v>
      </c>
      <c r="D422" t="s">
        <v>2371</v>
      </c>
      <c r="E422" t="s">
        <v>2370</v>
      </c>
      <c r="F422" t="s">
        <v>2370</v>
      </c>
      <c r="G422">
        <v>0</v>
      </c>
      <c r="H422" t="s">
        <v>2370</v>
      </c>
      <c r="I422" t="str">
        <f>IF(Medic_History[[#This Row],[BMI]]&gt;=30,"Obisity",IF(Medic_History[[#This Row],[BMI]]&gt;=25,"over weight",IF(Medic_History[[#This Row],[BMI]]&gt;=18.5,"Normal weight","Under weight")))</f>
        <v>over weight</v>
      </c>
      <c r="J422" t="str" cm="1">
        <f t="array" ref="J422">IF(H422="", INDEX($H$2:$H$2336, MODE(MATCH(IF($H$2:$H$2336&lt;&gt;"",$H$2:$H$2336), IF($H$2:$H$2336&lt;&gt;"",$H$2:$H$2336),0))), H423)</f>
        <v>yes</v>
      </c>
      <c r="K422" s="1" t="str">
        <f t="shared" si="13"/>
        <v>Diabetes</v>
      </c>
      <c r="L422" s="1" t="str">
        <f t="shared" si="12"/>
        <v>Normal</v>
      </c>
    </row>
    <row r="423" spans="1:12" x14ac:dyDescent="0.25">
      <c r="A423" t="s">
        <v>1941</v>
      </c>
      <c r="B423">
        <v>27.645</v>
      </c>
      <c r="C423">
        <v>11.03</v>
      </c>
      <c r="D423" t="s">
        <v>2371</v>
      </c>
      <c r="E423" t="s">
        <v>2370</v>
      </c>
      <c r="F423" t="s">
        <v>2370</v>
      </c>
      <c r="G423">
        <v>1</v>
      </c>
      <c r="H423" t="s">
        <v>2371</v>
      </c>
      <c r="I423" t="str">
        <f>IF(Medic_History[[#This Row],[BMI]]&gt;=30,"Obisity",IF(Medic_History[[#This Row],[BMI]]&gt;=25,"over weight",IF(Medic_History[[#This Row],[BMI]]&gt;=18.5,"Normal weight","Under weight")))</f>
        <v>over weight</v>
      </c>
      <c r="J423" t="str" cm="1">
        <f t="array" ref="J423">IF(H423="", INDEX($H$2:$H$2336, MODE(MATCH(IF($H$2:$H$2336&lt;&gt;"",$H$2:$H$2336), IF($H$2:$H$2336&lt;&gt;"",$H$2:$H$2336),0))), H424)</f>
        <v>yes</v>
      </c>
      <c r="K423" s="1" t="str">
        <f t="shared" si="13"/>
        <v>Diabetes</v>
      </c>
      <c r="L423" s="1" t="str">
        <f t="shared" si="12"/>
        <v>Diabetes</v>
      </c>
    </row>
    <row r="424" spans="1:12" x14ac:dyDescent="0.25">
      <c r="A424" t="s">
        <v>1940</v>
      </c>
      <c r="B424">
        <v>27.6</v>
      </c>
      <c r="C424">
        <v>5.22</v>
      </c>
      <c r="D424" t="s">
        <v>2370</v>
      </c>
      <c r="E424" t="s">
        <v>2370</v>
      </c>
      <c r="F424" t="s">
        <v>2370</v>
      </c>
      <c r="G424">
        <v>2</v>
      </c>
      <c r="H424" t="s">
        <v>2371</v>
      </c>
      <c r="I424" t="str">
        <f>IF(Medic_History[[#This Row],[BMI]]&gt;=30,"Obisity",IF(Medic_History[[#This Row],[BMI]]&gt;=25,"over weight",IF(Medic_History[[#This Row],[BMI]]&gt;=18.5,"Normal weight","Under weight")))</f>
        <v>over weight</v>
      </c>
      <c r="J424" t="str" cm="1">
        <f t="array" ref="J424">IF(H424="", INDEX($H$2:$H$2336, MODE(MATCH(IF($H$2:$H$2336&lt;&gt;"",$H$2:$H$2336), IF($H$2:$H$2336&lt;&gt;"",$H$2:$H$2336),0))), H425)</f>
        <v>No</v>
      </c>
      <c r="K424" s="1" t="str">
        <f t="shared" si="13"/>
        <v>Diabetes</v>
      </c>
      <c r="L424" s="1" t="str">
        <f t="shared" si="12"/>
        <v>Normal</v>
      </c>
    </row>
    <row r="425" spans="1:12" x14ac:dyDescent="0.25">
      <c r="A425" t="s">
        <v>1939</v>
      </c>
      <c r="B425">
        <v>25.08</v>
      </c>
      <c r="C425">
        <v>9.52</v>
      </c>
      <c r="D425" t="s">
        <v>2371</v>
      </c>
      <c r="E425" t="s">
        <v>2370</v>
      </c>
      <c r="F425" t="s">
        <v>2370</v>
      </c>
      <c r="G425">
        <v>2</v>
      </c>
      <c r="H425" t="s">
        <v>2370</v>
      </c>
      <c r="I425" t="str">
        <f>IF(Medic_History[[#This Row],[BMI]]&gt;=30,"Obisity",IF(Medic_History[[#This Row],[BMI]]&gt;=25,"over weight",IF(Medic_History[[#This Row],[BMI]]&gt;=18.5,"Normal weight","Under weight")))</f>
        <v>over weight</v>
      </c>
      <c r="J425" t="str" cm="1">
        <f t="array" ref="J425">IF(H425="", INDEX($H$2:$H$2336, MODE(MATCH(IF($H$2:$H$2336&lt;&gt;"",$H$2:$H$2336), IF($H$2:$H$2336&lt;&gt;"",$H$2:$H$2336),0))), H426)</f>
        <v>No</v>
      </c>
      <c r="K425" s="1" t="str">
        <f t="shared" si="13"/>
        <v>Diabetes</v>
      </c>
      <c r="L425" s="1" t="str">
        <f t="shared" si="12"/>
        <v>Diabetes</v>
      </c>
    </row>
    <row r="426" spans="1:12" x14ac:dyDescent="0.25">
      <c r="A426" t="s">
        <v>1938</v>
      </c>
      <c r="B426">
        <v>30.02</v>
      </c>
      <c r="C426">
        <v>11.09</v>
      </c>
      <c r="D426" t="s">
        <v>2370</v>
      </c>
      <c r="E426" t="s">
        <v>2370</v>
      </c>
      <c r="F426" t="s">
        <v>2370</v>
      </c>
      <c r="G426">
        <v>0</v>
      </c>
      <c r="H426" t="s">
        <v>2370</v>
      </c>
      <c r="I426" t="str">
        <f>IF(Medic_History[[#This Row],[BMI]]&gt;=30,"Obisity",IF(Medic_History[[#This Row],[BMI]]&gt;=25,"over weight",IF(Medic_History[[#This Row],[BMI]]&gt;=18.5,"Normal weight","Under weight")))</f>
        <v>Obisity</v>
      </c>
      <c r="J426" t="str" cm="1">
        <f t="array" ref="J426">IF(H426="", INDEX($H$2:$H$2336, MODE(MATCH(IF($H$2:$H$2336&lt;&gt;"",$H$2:$H$2336), IF($H$2:$H$2336&lt;&gt;"",$H$2:$H$2336),0))), H427)</f>
        <v>yes</v>
      </c>
      <c r="K426" s="1" t="str">
        <f t="shared" si="13"/>
        <v>Diabetes</v>
      </c>
      <c r="L426" s="1" t="str">
        <f t="shared" si="12"/>
        <v>Diabetes</v>
      </c>
    </row>
    <row r="427" spans="1:12" x14ac:dyDescent="0.25">
      <c r="A427" t="s">
        <v>1937</v>
      </c>
      <c r="B427">
        <v>27.36</v>
      </c>
      <c r="C427">
        <v>9.4499999999999993</v>
      </c>
      <c r="D427" t="s">
        <v>2371</v>
      </c>
      <c r="E427" t="s">
        <v>2370</v>
      </c>
      <c r="F427" t="s">
        <v>2370</v>
      </c>
      <c r="G427">
        <v>2</v>
      </c>
      <c r="H427" t="s">
        <v>2371</v>
      </c>
      <c r="I427" t="str">
        <f>IF(Medic_History[[#This Row],[BMI]]&gt;=30,"Obisity",IF(Medic_History[[#This Row],[BMI]]&gt;=25,"over weight",IF(Medic_History[[#This Row],[BMI]]&gt;=18.5,"Normal weight","Under weight")))</f>
        <v>over weight</v>
      </c>
      <c r="J427" t="str" cm="1">
        <f t="array" ref="J427">IF(H427="", INDEX($H$2:$H$2336, MODE(MATCH(IF($H$2:$H$2336&lt;&gt;"",$H$2:$H$2336), IF($H$2:$H$2336&lt;&gt;"",$H$2:$H$2336),0))), H428)</f>
        <v>yes</v>
      </c>
      <c r="K427" s="1" t="str">
        <f t="shared" si="13"/>
        <v>Diabetes</v>
      </c>
      <c r="L427" s="1" t="str">
        <f t="shared" si="12"/>
        <v>Diabetes</v>
      </c>
    </row>
    <row r="428" spans="1:12" x14ac:dyDescent="0.25">
      <c r="A428" t="s">
        <v>1936</v>
      </c>
      <c r="B428">
        <v>22.2</v>
      </c>
      <c r="C428">
        <v>5.51</v>
      </c>
      <c r="D428" t="s">
        <v>2370</v>
      </c>
      <c r="E428" t="s">
        <v>2370</v>
      </c>
      <c r="F428" t="s">
        <v>2370</v>
      </c>
      <c r="G428">
        <v>0</v>
      </c>
      <c r="H428" t="s">
        <v>2371</v>
      </c>
      <c r="I428" t="str">
        <f>IF(Medic_History[[#This Row],[BMI]]&gt;=30,"Obisity",IF(Medic_History[[#This Row],[BMI]]&gt;=25,"over weight",IF(Medic_History[[#This Row],[BMI]]&gt;=18.5,"Normal weight","Under weight")))</f>
        <v>Normal weight</v>
      </c>
      <c r="J428" t="str" cm="1">
        <f t="array" ref="J428">IF(H428="", INDEX($H$2:$H$2336, MODE(MATCH(IF($H$2:$H$2336&lt;&gt;"",$H$2:$H$2336), IF($H$2:$H$2336&lt;&gt;"",$H$2:$H$2336),0))), H429)</f>
        <v>yes</v>
      </c>
      <c r="K428" s="1" t="str">
        <f t="shared" si="13"/>
        <v>Diabetes</v>
      </c>
      <c r="L428" s="1" t="str">
        <f t="shared" si="12"/>
        <v>Normal</v>
      </c>
    </row>
    <row r="429" spans="1:12" x14ac:dyDescent="0.25">
      <c r="A429" t="s">
        <v>1935</v>
      </c>
      <c r="B429">
        <v>25.71</v>
      </c>
      <c r="C429">
        <v>4.18</v>
      </c>
      <c r="D429" t="s">
        <v>2370</v>
      </c>
      <c r="E429" t="s">
        <v>2371</v>
      </c>
      <c r="F429" t="s">
        <v>2370</v>
      </c>
      <c r="G429">
        <v>1</v>
      </c>
      <c r="H429" t="s">
        <v>2371</v>
      </c>
      <c r="I429" t="str">
        <f>IF(Medic_History[[#This Row],[BMI]]&gt;=30,"Obisity",IF(Medic_History[[#This Row],[BMI]]&gt;=25,"over weight",IF(Medic_History[[#This Row],[BMI]]&gt;=18.5,"Normal weight","Under weight")))</f>
        <v>over weight</v>
      </c>
      <c r="J429" t="str" cm="1">
        <f t="array" ref="J429">IF(H429="", INDEX($H$2:$H$2336, MODE(MATCH(IF($H$2:$H$2336&lt;&gt;"",$H$2:$H$2336), IF($H$2:$H$2336&lt;&gt;"",$H$2:$H$2336),0))), H430)</f>
        <v>No</v>
      </c>
      <c r="K429" s="1" t="str">
        <f t="shared" si="13"/>
        <v>Diabetes</v>
      </c>
      <c r="L429" s="1" t="str">
        <f t="shared" si="12"/>
        <v>Normal</v>
      </c>
    </row>
    <row r="430" spans="1:12" x14ac:dyDescent="0.25">
      <c r="A430" t="s">
        <v>1934</v>
      </c>
      <c r="B430">
        <v>41.91</v>
      </c>
      <c r="C430">
        <v>5.98</v>
      </c>
      <c r="D430" t="s">
        <v>2371</v>
      </c>
      <c r="E430" t="s">
        <v>2370</v>
      </c>
      <c r="F430" t="s">
        <v>2370</v>
      </c>
      <c r="G430">
        <v>1</v>
      </c>
      <c r="H430" t="s">
        <v>2370</v>
      </c>
      <c r="I430" t="str">
        <f>IF(Medic_History[[#This Row],[BMI]]&gt;=30,"Obisity",IF(Medic_History[[#This Row],[BMI]]&gt;=25,"over weight",IF(Medic_History[[#This Row],[BMI]]&gt;=18.5,"Normal weight","Under weight")))</f>
        <v>Obisity</v>
      </c>
      <c r="J430" t="str" cm="1">
        <f t="array" ref="J430">IF(H430="", INDEX($H$2:$H$2336, MODE(MATCH(IF($H$2:$H$2336&lt;&gt;"",$H$2:$H$2336), IF($H$2:$H$2336&lt;&gt;"",$H$2:$H$2336),0))), H431)</f>
        <v>yes</v>
      </c>
      <c r="K430" s="1" t="str">
        <f t="shared" si="13"/>
        <v>Diabetes</v>
      </c>
      <c r="L430" s="1" t="str">
        <f t="shared" si="12"/>
        <v>prediabetes</v>
      </c>
    </row>
    <row r="431" spans="1:12" x14ac:dyDescent="0.25">
      <c r="A431" t="s">
        <v>1933</v>
      </c>
      <c r="B431">
        <v>25.85</v>
      </c>
      <c r="C431">
        <v>10.16</v>
      </c>
      <c r="D431" t="s">
        <v>2370</v>
      </c>
      <c r="E431" t="s">
        <v>2370</v>
      </c>
      <c r="F431" t="s">
        <v>2370</v>
      </c>
      <c r="G431">
        <v>0</v>
      </c>
      <c r="H431" t="s">
        <v>2371</v>
      </c>
      <c r="I431" t="str">
        <f>IF(Medic_History[[#This Row],[BMI]]&gt;=30,"Obisity",IF(Medic_History[[#This Row],[BMI]]&gt;=25,"over weight",IF(Medic_History[[#This Row],[BMI]]&gt;=18.5,"Normal weight","Under weight")))</f>
        <v>over weight</v>
      </c>
      <c r="J431" t="str" cm="1">
        <f t="array" ref="J431">IF(H431="", INDEX($H$2:$H$2336, MODE(MATCH(IF($H$2:$H$2336&lt;&gt;"",$H$2:$H$2336), IF($H$2:$H$2336&lt;&gt;"",$H$2:$H$2336),0))), H432)</f>
        <v>yes</v>
      </c>
      <c r="K431" s="1" t="str">
        <f t="shared" si="13"/>
        <v>Diabetes</v>
      </c>
      <c r="L431" s="1" t="str">
        <f t="shared" si="12"/>
        <v>Diabetes</v>
      </c>
    </row>
    <row r="432" spans="1:12" x14ac:dyDescent="0.25">
      <c r="A432" t="s">
        <v>1932</v>
      </c>
      <c r="B432">
        <v>23.844999999999999</v>
      </c>
      <c r="C432">
        <v>11.71</v>
      </c>
      <c r="D432" t="s">
        <v>2370</v>
      </c>
      <c r="E432" t="s">
        <v>2370</v>
      </c>
      <c r="F432" t="s">
        <v>2370</v>
      </c>
      <c r="G432">
        <v>2</v>
      </c>
      <c r="H432" t="s">
        <v>2371</v>
      </c>
      <c r="I432" t="str">
        <f>IF(Medic_History[[#This Row],[BMI]]&gt;=30,"Obisity",IF(Medic_History[[#This Row],[BMI]]&gt;=25,"over weight",IF(Medic_History[[#This Row],[BMI]]&gt;=18.5,"Normal weight","Under weight")))</f>
        <v>Normal weight</v>
      </c>
      <c r="J432" t="str" cm="1">
        <f t="array" ref="J432">IF(H432="", INDEX($H$2:$H$2336, MODE(MATCH(IF($H$2:$H$2336&lt;&gt;"",$H$2:$H$2336), IF($H$2:$H$2336&lt;&gt;"",$H$2:$H$2336),0))), H433)</f>
        <v>No</v>
      </c>
      <c r="K432" s="1" t="str">
        <f t="shared" si="13"/>
        <v>Diabetes</v>
      </c>
      <c r="L432" s="1" t="str">
        <f t="shared" si="12"/>
        <v>Diabetes</v>
      </c>
    </row>
    <row r="433" spans="1:12" x14ac:dyDescent="0.25">
      <c r="A433" t="s">
        <v>1931</v>
      </c>
      <c r="B433">
        <v>30.59</v>
      </c>
      <c r="C433">
        <v>5.23</v>
      </c>
      <c r="D433" t="s">
        <v>2370</v>
      </c>
      <c r="E433" t="s">
        <v>2370</v>
      </c>
      <c r="F433" t="s">
        <v>2372</v>
      </c>
      <c r="G433">
        <v>1</v>
      </c>
      <c r="H433" t="s">
        <v>2370</v>
      </c>
      <c r="I433" t="str">
        <f>IF(Medic_History[[#This Row],[BMI]]&gt;=30,"Obisity",IF(Medic_History[[#This Row],[BMI]]&gt;=25,"over weight",IF(Medic_History[[#This Row],[BMI]]&gt;=18.5,"Normal weight","Under weight")))</f>
        <v>Obisity</v>
      </c>
      <c r="J433" t="str" cm="1">
        <f t="array" ref="J433">IF(H433="", INDEX($H$2:$H$2336, MODE(MATCH(IF($H$2:$H$2336&lt;&gt;"",$H$2:$H$2336), IF($H$2:$H$2336&lt;&gt;"",$H$2:$H$2336),0))), H434)</f>
        <v>yes</v>
      </c>
      <c r="K433" s="1" t="str">
        <f t="shared" si="13"/>
        <v>Diabetes</v>
      </c>
      <c r="L433" s="1" t="str">
        <f t="shared" si="12"/>
        <v>Normal</v>
      </c>
    </row>
    <row r="434" spans="1:12" x14ac:dyDescent="0.25">
      <c r="A434" t="s">
        <v>1930</v>
      </c>
      <c r="B434">
        <v>24.795000000000002</v>
      </c>
      <c r="C434">
        <v>6.85</v>
      </c>
      <c r="D434" t="s">
        <v>2370</v>
      </c>
      <c r="E434" t="s">
        <v>2370</v>
      </c>
      <c r="F434" t="s">
        <v>2370</v>
      </c>
      <c r="G434">
        <v>0</v>
      </c>
      <c r="H434" t="s">
        <v>2371</v>
      </c>
      <c r="I434" t="str">
        <f>IF(Medic_History[[#This Row],[BMI]]&gt;=30,"Obisity",IF(Medic_History[[#This Row],[BMI]]&gt;=25,"over weight",IF(Medic_History[[#This Row],[BMI]]&gt;=18.5,"Normal weight","Under weight")))</f>
        <v>Normal weight</v>
      </c>
      <c r="J434" t="str" cm="1">
        <f t="array" ref="J434">IF(H434="", INDEX($H$2:$H$2336, MODE(MATCH(IF($H$2:$H$2336&lt;&gt;"",$H$2:$H$2336), IF($H$2:$H$2336&lt;&gt;"",$H$2:$H$2336),0))), H435)</f>
        <v>yes</v>
      </c>
      <c r="K434" s="1" t="str">
        <f t="shared" si="13"/>
        <v>Diabetes</v>
      </c>
      <c r="L434" s="1" t="str">
        <f t="shared" si="12"/>
        <v>Diabetes</v>
      </c>
    </row>
    <row r="435" spans="1:12" x14ac:dyDescent="0.25">
      <c r="A435" t="s">
        <v>1929</v>
      </c>
      <c r="B435">
        <v>24.13</v>
      </c>
      <c r="C435">
        <v>7.05</v>
      </c>
      <c r="D435" t="s">
        <v>2371</v>
      </c>
      <c r="E435" t="s">
        <v>2370</v>
      </c>
      <c r="F435" t="s">
        <v>2370</v>
      </c>
      <c r="G435">
        <v>2</v>
      </c>
      <c r="H435" t="s">
        <v>2371</v>
      </c>
      <c r="I435" t="str">
        <f>IF(Medic_History[[#This Row],[BMI]]&gt;=30,"Obisity",IF(Medic_History[[#This Row],[BMI]]&gt;=25,"over weight",IF(Medic_History[[#This Row],[BMI]]&gt;=18.5,"Normal weight","Under weight")))</f>
        <v>Normal weight</v>
      </c>
      <c r="J435" t="str" cm="1">
        <f t="array" ref="J435">IF(H435="", INDEX($H$2:$H$2336, MODE(MATCH(IF($H$2:$H$2336&lt;&gt;"",$H$2:$H$2336), IF($H$2:$H$2336&lt;&gt;"",$H$2:$H$2336),0))), H436)</f>
        <v>yes</v>
      </c>
      <c r="K435" s="1" t="str">
        <f t="shared" si="13"/>
        <v>Diabetes</v>
      </c>
      <c r="L435" s="1" t="str">
        <f t="shared" si="12"/>
        <v>Diabetes</v>
      </c>
    </row>
    <row r="436" spans="1:12" x14ac:dyDescent="0.25">
      <c r="A436" t="s">
        <v>1928</v>
      </c>
      <c r="B436">
        <v>25.84</v>
      </c>
      <c r="C436">
        <v>11.64</v>
      </c>
      <c r="D436" t="s">
        <v>2370</v>
      </c>
      <c r="E436" t="s">
        <v>2370</v>
      </c>
      <c r="F436" t="s">
        <v>2370</v>
      </c>
      <c r="G436">
        <v>2</v>
      </c>
      <c r="H436" t="s">
        <v>2371</v>
      </c>
      <c r="I436" t="str">
        <f>IF(Medic_History[[#This Row],[BMI]]&gt;=30,"Obisity",IF(Medic_History[[#This Row],[BMI]]&gt;=25,"over weight",IF(Medic_History[[#This Row],[BMI]]&gt;=18.5,"Normal weight","Under weight")))</f>
        <v>over weight</v>
      </c>
      <c r="J436" t="str" cm="1">
        <f t="array" ref="J436">IF(H436="", INDEX($H$2:$H$2336, MODE(MATCH(IF($H$2:$H$2336&lt;&gt;"",$H$2:$H$2336), IF($H$2:$H$2336&lt;&gt;"",$H$2:$H$2336),0))), H437)</f>
        <v>yes</v>
      </c>
      <c r="K436" s="1" t="str">
        <f t="shared" si="13"/>
        <v>Diabetes</v>
      </c>
      <c r="L436" s="1" t="str">
        <f t="shared" si="12"/>
        <v>Diabetes</v>
      </c>
    </row>
    <row r="437" spans="1:12" x14ac:dyDescent="0.25">
      <c r="A437" t="s">
        <v>1927</v>
      </c>
      <c r="B437">
        <v>28</v>
      </c>
      <c r="C437">
        <v>10.52</v>
      </c>
      <c r="D437" t="s">
        <v>2370</v>
      </c>
      <c r="E437" t="s">
        <v>2370</v>
      </c>
      <c r="F437" t="s">
        <v>2370</v>
      </c>
      <c r="G437">
        <v>0</v>
      </c>
      <c r="H437" t="s">
        <v>2371</v>
      </c>
      <c r="I437" t="str">
        <f>IF(Medic_History[[#This Row],[BMI]]&gt;=30,"Obisity",IF(Medic_History[[#This Row],[BMI]]&gt;=25,"over weight",IF(Medic_History[[#This Row],[BMI]]&gt;=18.5,"Normal weight","Under weight")))</f>
        <v>over weight</v>
      </c>
      <c r="J437" t="str" cm="1">
        <f t="array" ref="J437">IF(H437="", INDEX($H$2:$H$2336, MODE(MATCH(IF($H$2:$H$2336&lt;&gt;"",$H$2:$H$2336), IF($H$2:$H$2336&lt;&gt;"",$H$2:$H$2336),0))), H438)</f>
        <v>No</v>
      </c>
      <c r="K437" s="1" t="str">
        <f t="shared" si="13"/>
        <v>Diabetes</v>
      </c>
      <c r="L437" s="1" t="str">
        <f t="shared" si="12"/>
        <v>Diabetes</v>
      </c>
    </row>
    <row r="438" spans="1:12" x14ac:dyDescent="0.25">
      <c r="A438" t="s">
        <v>1926</v>
      </c>
      <c r="B438">
        <v>34.1</v>
      </c>
      <c r="C438">
        <v>4.01</v>
      </c>
      <c r="D438" t="s">
        <v>2371</v>
      </c>
      <c r="E438" t="s">
        <v>2370</v>
      </c>
      <c r="F438" t="s">
        <v>2372</v>
      </c>
      <c r="G438">
        <v>1</v>
      </c>
      <c r="H438" t="s">
        <v>2370</v>
      </c>
      <c r="I438" t="str">
        <f>IF(Medic_History[[#This Row],[BMI]]&gt;=30,"Obisity",IF(Medic_History[[#This Row],[BMI]]&gt;=25,"over weight",IF(Medic_History[[#This Row],[BMI]]&gt;=18.5,"Normal weight","Under weight")))</f>
        <v>Obisity</v>
      </c>
      <c r="J438" t="str" cm="1">
        <f t="array" ref="J438">IF(H438="", INDEX($H$2:$H$2336, MODE(MATCH(IF($H$2:$H$2336&lt;&gt;"",$H$2:$H$2336), IF($H$2:$H$2336&lt;&gt;"",$H$2:$H$2336),0))), H439)</f>
        <v>yes</v>
      </c>
      <c r="K438" s="1" t="str">
        <f t="shared" si="13"/>
        <v>Diabetes</v>
      </c>
      <c r="L438" s="1" t="str">
        <f t="shared" si="12"/>
        <v>Normal</v>
      </c>
    </row>
    <row r="439" spans="1:12" x14ac:dyDescent="0.25">
      <c r="A439" t="s">
        <v>1925</v>
      </c>
      <c r="B439">
        <v>26.125</v>
      </c>
      <c r="C439">
        <v>8.56</v>
      </c>
      <c r="D439" t="s">
        <v>2371</v>
      </c>
      <c r="E439" t="s">
        <v>2370</v>
      </c>
      <c r="F439" t="s">
        <v>2370</v>
      </c>
      <c r="G439">
        <v>1</v>
      </c>
      <c r="H439" t="s">
        <v>2371</v>
      </c>
      <c r="I439" t="str">
        <f>IF(Medic_History[[#This Row],[BMI]]&gt;=30,"Obisity",IF(Medic_History[[#This Row],[BMI]]&gt;=25,"over weight",IF(Medic_History[[#This Row],[BMI]]&gt;=18.5,"Normal weight","Under weight")))</f>
        <v>over weight</v>
      </c>
      <c r="J439" t="str" cm="1">
        <f t="array" ref="J439">IF(H439="", INDEX($H$2:$H$2336, MODE(MATCH(IF($H$2:$H$2336&lt;&gt;"",$H$2:$H$2336), IF($H$2:$H$2336&lt;&gt;"",$H$2:$H$2336),0))), H440)</f>
        <v>yes</v>
      </c>
      <c r="K439" s="1" t="str">
        <f t="shared" si="13"/>
        <v>Diabetes</v>
      </c>
      <c r="L439" s="1" t="str">
        <f t="shared" si="12"/>
        <v>Diabetes</v>
      </c>
    </row>
    <row r="440" spans="1:12" x14ac:dyDescent="0.25">
      <c r="A440" t="s">
        <v>1924</v>
      </c>
      <c r="B440">
        <v>25.6</v>
      </c>
      <c r="C440">
        <v>10.5</v>
      </c>
      <c r="D440" t="s">
        <v>2370</v>
      </c>
      <c r="E440" t="s">
        <v>2370</v>
      </c>
      <c r="F440" t="s">
        <v>2370</v>
      </c>
      <c r="G440">
        <v>2</v>
      </c>
      <c r="H440" t="s">
        <v>2371</v>
      </c>
      <c r="I440" t="str">
        <f>IF(Medic_History[[#This Row],[BMI]]&gt;=30,"Obisity",IF(Medic_History[[#This Row],[BMI]]&gt;=25,"over weight",IF(Medic_History[[#This Row],[BMI]]&gt;=18.5,"Normal weight","Under weight")))</f>
        <v>over weight</v>
      </c>
      <c r="J440" t="str" cm="1">
        <f t="array" ref="J440">IF(H440="", INDEX($H$2:$H$2336, MODE(MATCH(IF($H$2:$H$2336&lt;&gt;"",$H$2:$H$2336), IF($H$2:$H$2336&lt;&gt;"",$H$2:$H$2336),0))), H441)</f>
        <v>No</v>
      </c>
      <c r="K440" s="1" t="str">
        <f t="shared" si="13"/>
        <v>Diabetes</v>
      </c>
      <c r="L440" s="1" t="str">
        <f t="shared" si="12"/>
        <v>Diabetes</v>
      </c>
    </row>
    <row r="441" spans="1:12" x14ac:dyDescent="0.25">
      <c r="A441" t="s">
        <v>1923</v>
      </c>
      <c r="B441">
        <v>24.32</v>
      </c>
      <c r="C441">
        <v>6.39</v>
      </c>
      <c r="D441" t="s">
        <v>2370</v>
      </c>
      <c r="E441" t="s">
        <v>2370</v>
      </c>
      <c r="F441" t="s">
        <v>2370</v>
      </c>
      <c r="G441">
        <v>0</v>
      </c>
      <c r="H441" t="s">
        <v>2370</v>
      </c>
      <c r="I441" t="str">
        <f>IF(Medic_History[[#This Row],[BMI]]&gt;=30,"Obisity",IF(Medic_History[[#This Row],[BMI]]&gt;=25,"over weight",IF(Medic_History[[#This Row],[BMI]]&gt;=18.5,"Normal weight","Under weight")))</f>
        <v>Normal weight</v>
      </c>
      <c r="J441" t="str" cm="1">
        <f t="array" ref="J441">IF(H441="", INDEX($H$2:$H$2336, MODE(MATCH(IF($H$2:$H$2336&lt;&gt;"",$H$2:$H$2336), IF($H$2:$H$2336&lt;&gt;"",$H$2:$H$2336),0))), H442)</f>
        <v>yes</v>
      </c>
      <c r="K441" s="1" t="str">
        <f t="shared" si="13"/>
        <v>Diabetes</v>
      </c>
      <c r="L441" s="1" t="str">
        <f t="shared" si="12"/>
        <v>Diabetes</v>
      </c>
    </row>
    <row r="442" spans="1:12" x14ac:dyDescent="0.25">
      <c r="A442" t="s">
        <v>1922</v>
      </c>
      <c r="B442">
        <v>22.88</v>
      </c>
      <c r="C442">
        <v>5.71</v>
      </c>
      <c r="D442" t="s">
        <v>2371</v>
      </c>
      <c r="E442" t="s">
        <v>2370</v>
      </c>
      <c r="F442" t="s">
        <v>2372</v>
      </c>
      <c r="G442">
        <v>1</v>
      </c>
      <c r="H442" t="s">
        <v>2371</v>
      </c>
      <c r="I442" t="str">
        <f>IF(Medic_History[[#This Row],[BMI]]&gt;=30,"Obisity",IF(Medic_History[[#This Row],[BMI]]&gt;=25,"over weight",IF(Medic_History[[#This Row],[BMI]]&gt;=18.5,"Normal weight","Under weight")))</f>
        <v>Normal weight</v>
      </c>
      <c r="J442" t="str" cm="1">
        <f t="array" ref="J442">IF(H442="", INDEX($H$2:$H$2336, MODE(MATCH(IF($H$2:$H$2336&lt;&gt;"",$H$2:$H$2336), IF($H$2:$H$2336&lt;&gt;"",$H$2:$H$2336),0))), H443)</f>
        <v>No</v>
      </c>
      <c r="K442" s="1" t="str">
        <f t="shared" si="13"/>
        <v>Diabetes</v>
      </c>
      <c r="L442" s="1" t="str">
        <f t="shared" si="12"/>
        <v>prediabetes</v>
      </c>
    </row>
    <row r="443" spans="1:12" x14ac:dyDescent="0.25">
      <c r="A443" t="s">
        <v>1921</v>
      </c>
      <c r="B443">
        <v>24.984999999999999</v>
      </c>
      <c r="C443">
        <v>4.43</v>
      </c>
      <c r="D443" t="s">
        <v>2371</v>
      </c>
      <c r="E443" t="s">
        <v>2370</v>
      </c>
      <c r="F443" t="s">
        <v>2372</v>
      </c>
      <c r="G443">
        <v>1</v>
      </c>
      <c r="H443" t="s">
        <v>2370</v>
      </c>
      <c r="I443" t="str">
        <f>IF(Medic_History[[#This Row],[BMI]]&gt;=30,"Obisity",IF(Medic_History[[#This Row],[BMI]]&gt;=25,"over weight",IF(Medic_History[[#This Row],[BMI]]&gt;=18.5,"Normal weight","Under weight")))</f>
        <v>Normal weight</v>
      </c>
      <c r="J443" t="str" cm="1">
        <f t="array" ref="J443">IF(H443="", INDEX($H$2:$H$2336, MODE(MATCH(IF($H$2:$H$2336&lt;&gt;"",$H$2:$H$2336), IF($H$2:$H$2336&lt;&gt;"",$H$2:$H$2336),0))), H444)</f>
        <v>No</v>
      </c>
      <c r="K443" s="1" t="str">
        <f t="shared" si="13"/>
        <v>Diabetes</v>
      </c>
      <c r="L443" s="1" t="str">
        <f t="shared" si="12"/>
        <v>Normal</v>
      </c>
    </row>
    <row r="444" spans="1:12" x14ac:dyDescent="0.25">
      <c r="A444" t="s">
        <v>1920</v>
      </c>
      <c r="B444">
        <v>33.1</v>
      </c>
      <c r="C444">
        <v>5.52</v>
      </c>
      <c r="D444" t="s">
        <v>2370</v>
      </c>
      <c r="E444" t="s">
        <v>2370</v>
      </c>
      <c r="F444" t="s">
        <v>2372</v>
      </c>
      <c r="G444">
        <v>1</v>
      </c>
      <c r="H444" t="s">
        <v>2370</v>
      </c>
      <c r="I444" t="str">
        <f>IF(Medic_History[[#This Row],[BMI]]&gt;=30,"Obisity",IF(Medic_History[[#This Row],[BMI]]&gt;=25,"over weight",IF(Medic_History[[#This Row],[BMI]]&gt;=18.5,"Normal weight","Under weight")))</f>
        <v>Obisity</v>
      </c>
      <c r="J444" t="str" cm="1">
        <f t="array" ref="J444">IF(H444="", INDEX($H$2:$H$2336, MODE(MATCH(IF($H$2:$H$2336&lt;&gt;"",$H$2:$H$2336), IF($H$2:$H$2336&lt;&gt;"",$H$2:$H$2336),0))), H445)</f>
        <v>yes</v>
      </c>
      <c r="K444" s="1" t="str">
        <f t="shared" si="13"/>
        <v>Diabetes</v>
      </c>
      <c r="L444" s="1" t="str">
        <f t="shared" si="12"/>
        <v>Normal</v>
      </c>
    </row>
    <row r="445" spans="1:12" x14ac:dyDescent="0.25">
      <c r="A445" t="s">
        <v>1919</v>
      </c>
      <c r="B445">
        <v>27.83</v>
      </c>
      <c r="C445">
        <v>9.1999999999999993</v>
      </c>
      <c r="D445" t="s">
        <v>2371</v>
      </c>
      <c r="E445" t="s">
        <v>2370</v>
      </c>
      <c r="F445" t="s">
        <v>2370</v>
      </c>
      <c r="G445">
        <v>1</v>
      </c>
      <c r="H445" t="s">
        <v>2371</v>
      </c>
      <c r="I445" t="str">
        <f>IF(Medic_History[[#This Row],[BMI]]&gt;=30,"Obisity",IF(Medic_History[[#This Row],[BMI]]&gt;=25,"over weight",IF(Medic_History[[#This Row],[BMI]]&gt;=18.5,"Normal weight","Under weight")))</f>
        <v>over weight</v>
      </c>
      <c r="J445" t="str" cm="1">
        <f t="array" ref="J445">IF(H445="", INDEX($H$2:$H$2336, MODE(MATCH(IF($H$2:$H$2336&lt;&gt;"",$H$2:$H$2336), IF($H$2:$H$2336&lt;&gt;"",$H$2:$H$2336),0))), H446)</f>
        <v>No</v>
      </c>
      <c r="K445" s="1" t="str">
        <f t="shared" si="13"/>
        <v>Diabetes</v>
      </c>
      <c r="L445" s="1" t="str">
        <f t="shared" si="12"/>
        <v>Diabetes</v>
      </c>
    </row>
    <row r="446" spans="1:12" x14ac:dyDescent="0.25">
      <c r="A446" t="s">
        <v>1918</v>
      </c>
      <c r="B446">
        <v>30.875</v>
      </c>
      <c r="C446">
        <v>10.97</v>
      </c>
      <c r="D446" t="s">
        <v>2371</v>
      </c>
      <c r="E446" t="s">
        <v>2370</v>
      </c>
      <c r="F446" t="s">
        <v>2370</v>
      </c>
      <c r="G446">
        <v>2</v>
      </c>
      <c r="H446" t="s">
        <v>2370</v>
      </c>
      <c r="I446" t="str">
        <f>IF(Medic_History[[#This Row],[BMI]]&gt;=30,"Obisity",IF(Medic_History[[#This Row],[BMI]]&gt;=25,"over weight",IF(Medic_History[[#This Row],[BMI]]&gt;=18.5,"Normal weight","Under weight")))</f>
        <v>Obisity</v>
      </c>
      <c r="J446" t="str" cm="1">
        <f t="array" ref="J446">IF(H446="", INDEX($H$2:$H$2336, MODE(MATCH(IF($H$2:$H$2336&lt;&gt;"",$H$2:$H$2336), IF($H$2:$H$2336&lt;&gt;"",$H$2:$H$2336),0))), H447)</f>
        <v>No</v>
      </c>
      <c r="K446" s="1" t="str">
        <f t="shared" si="13"/>
        <v>Diabetes</v>
      </c>
      <c r="L446" s="1" t="str">
        <f t="shared" si="12"/>
        <v>Diabetes</v>
      </c>
    </row>
    <row r="447" spans="1:12" x14ac:dyDescent="0.25">
      <c r="A447" t="s">
        <v>1917</v>
      </c>
      <c r="B447">
        <v>27.265000000000001</v>
      </c>
      <c r="C447">
        <v>4.25</v>
      </c>
      <c r="D447" t="s">
        <v>2370</v>
      </c>
      <c r="E447" t="s">
        <v>2370</v>
      </c>
      <c r="F447" t="s">
        <v>2372</v>
      </c>
      <c r="G447">
        <v>1</v>
      </c>
      <c r="H447" t="s">
        <v>2370</v>
      </c>
      <c r="I447" t="str">
        <f>IF(Medic_History[[#This Row],[BMI]]&gt;=30,"Obisity",IF(Medic_History[[#This Row],[BMI]]&gt;=25,"over weight",IF(Medic_History[[#This Row],[BMI]]&gt;=18.5,"Normal weight","Under weight")))</f>
        <v>over weight</v>
      </c>
      <c r="J447" t="str" cm="1">
        <f t="array" ref="J447">IF(H447="", INDEX($H$2:$H$2336, MODE(MATCH(IF($H$2:$H$2336&lt;&gt;"",$H$2:$H$2336), IF($H$2:$H$2336&lt;&gt;"",$H$2:$H$2336),0))), H448)</f>
        <v>yes</v>
      </c>
      <c r="K447" s="1" t="str">
        <f t="shared" si="13"/>
        <v>Diabetes</v>
      </c>
      <c r="L447" s="1" t="str">
        <f t="shared" si="12"/>
        <v>Normal</v>
      </c>
    </row>
    <row r="448" spans="1:12" x14ac:dyDescent="0.25">
      <c r="A448" t="s">
        <v>1916</v>
      </c>
      <c r="B448">
        <v>26.7</v>
      </c>
      <c r="C448">
        <v>5.23</v>
      </c>
      <c r="D448" t="s">
        <v>2370</v>
      </c>
      <c r="E448" t="s">
        <v>2370</v>
      </c>
      <c r="F448" t="s">
        <v>2372</v>
      </c>
      <c r="G448">
        <v>1</v>
      </c>
      <c r="H448" t="s">
        <v>2371</v>
      </c>
      <c r="I448" t="str">
        <f>IF(Medic_History[[#This Row],[BMI]]&gt;=30,"Obisity",IF(Medic_History[[#This Row],[BMI]]&gt;=25,"over weight",IF(Medic_History[[#This Row],[BMI]]&gt;=18.5,"Normal weight","Under weight")))</f>
        <v>over weight</v>
      </c>
      <c r="J448" t="str" cm="1">
        <f t="array" ref="J448">IF(H448="", INDEX($H$2:$H$2336, MODE(MATCH(IF($H$2:$H$2336&lt;&gt;"",$H$2:$H$2336), IF($H$2:$H$2336&lt;&gt;"",$H$2:$H$2336),0))), H449)</f>
        <v>yes</v>
      </c>
      <c r="K448" s="1" t="str">
        <f t="shared" si="13"/>
        <v>Diabetes</v>
      </c>
      <c r="L448" s="1" t="str">
        <f t="shared" si="12"/>
        <v>Normal</v>
      </c>
    </row>
    <row r="449" spans="1:12" x14ac:dyDescent="0.25">
      <c r="A449" t="s">
        <v>1915</v>
      </c>
      <c r="B449">
        <v>29.925000000000001</v>
      </c>
      <c r="C449">
        <v>5.96</v>
      </c>
      <c r="D449" t="s">
        <v>2371</v>
      </c>
      <c r="E449" t="s">
        <v>2370</v>
      </c>
      <c r="F449" t="s">
        <v>2372</v>
      </c>
      <c r="G449">
        <v>1</v>
      </c>
      <c r="H449" t="s">
        <v>2371</v>
      </c>
      <c r="I449" t="str">
        <f>IF(Medic_History[[#This Row],[BMI]]&gt;=30,"Obisity",IF(Medic_History[[#This Row],[BMI]]&gt;=25,"over weight",IF(Medic_History[[#This Row],[BMI]]&gt;=18.5,"Normal weight","Under weight")))</f>
        <v>over weight</v>
      </c>
      <c r="J449" t="str" cm="1">
        <f t="array" ref="J449">IF(H449="", INDEX($H$2:$H$2336, MODE(MATCH(IF($H$2:$H$2336&lt;&gt;"",$H$2:$H$2336), IF($H$2:$H$2336&lt;&gt;"",$H$2:$H$2336),0))), H450)</f>
        <v>yes</v>
      </c>
      <c r="K449" s="1" t="str">
        <f t="shared" si="13"/>
        <v>Diabetes</v>
      </c>
      <c r="L449" s="1" t="str">
        <f t="shared" si="12"/>
        <v>prediabetes</v>
      </c>
    </row>
    <row r="450" spans="1:12" x14ac:dyDescent="0.25">
      <c r="A450" t="s">
        <v>1914</v>
      </c>
      <c r="B450">
        <v>19.95</v>
      </c>
      <c r="C450">
        <v>4.29</v>
      </c>
      <c r="D450" t="s">
        <v>2371</v>
      </c>
      <c r="E450" t="s">
        <v>2370</v>
      </c>
      <c r="F450" t="s">
        <v>2370</v>
      </c>
      <c r="G450">
        <v>2</v>
      </c>
      <c r="H450" t="s">
        <v>2371</v>
      </c>
      <c r="I450" t="str">
        <f>IF(Medic_History[[#This Row],[BMI]]&gt;=30,"Obisity",IF(Medic_History[[#This Row],[BMI]]&gt;=25,"over weight",IF(Medic_History[[#This Row],[BMI]]&gt;=18.5,"Normal weight","Under weight")))</f>
        <v>Normal weight</v>
      </c>
      <c r="J450" t="str" cm="1">
        <f t="array" ref="J450">IF(H450="", INDEX($H$2:$H$2336, MODE(MATCH(IF($H$2:$H$2336&lt;&gt;"",$H$2:$H$2336), IF($H$2:$H$2336&lt;&gt;"",$H$2:$H$2336),0))), H451)</f>
        <v>No</v>
      </c>
      <c r="K450" s="1" t="str">
        <f t="shared" si="13"/>
        <v>Diabetes</v>
      </c>
      <c r="L450" s="1" t="str">
        <f t="shared" ref="L450:L513" si="14">IF(C450&lt;=5.7,"Normal",IF(C450&lt;=6.2,"prediabetes","Diabetes"))</f>
        <v>Normal</v>
      </c>
    </row>
    <row r="451" spans="1:12" x14ac:dyDescent="0.25">
      <c r="A451" t="s">
        <v>1913</v>
      </c>
      <c r="B451">
        <v>24.225000000000001</v>
      </c>
      <c r="C451">
        <v>4.09</v>
      </c>
      <c r="D451" t="s">
        <v>2370</v>
      </c>
      <c r="E451" t="s">
        <v>2370</v>
      </c>
      <c r="F451" t="s">
        <v>2370</v>
      </c>
      <c r="G451">
        <v>0</v>
      </c>
      <c r="H451" t="s">
        <v>2370</v>
      </c>
      <c r="I451" t="str">
        <f>IF(Medic_History[[#This Row],[BMI]]&gt;=30,"Obisity",IF(Medic_History[[#This Row],[BMI]]&gt;=25,"over weight",IF(Medic_History[[#This Row],[BMI]]&gt;=18.5,"Normal weight","Under weight")))</f>
        <v>Normal weight</v>
      </c>
      <c r="J451" t="str" cm="1">
        <f t="array" ref="J451">IF(H451="", INDEX($H$2:$H$2336, MODE(MATCH(IF($H$2:$H$2336&lt;&gt;"",$H$2:$H$2336), IF($H$2:$H$2336&lt;&gt;"",$H$2:$H$2336),0))), H452)</f>
        <v>yes</v>
      </c>
      <c r="K451" s="1" t="str">
        <f t="shared" ref="K451:K514" si="15">IF(B451&lt;5.7,"Normal",IF(B451&lt;6.2,"prediabetes","Diabetes"))</f>
        <v>Diabetes</v>
      </c>
      <c r="L451" s="1" t="str">
        <f t="shared" si="14"/>
        <v>Normal</v>
      </c>
    </row>
    <row r="452" spans="1:12" x14ac:dyDescent="0.25">
      <c r="A452" t="s">
        <v>1912</v>
      </c>
      <c r="B452">
        <v>28.12</v>
      </c>
      <c r="C452">
        <v>4.88</v>
      </c>
      <c r="D452" t="s">
        <v>2370</v>
      </c>
      <c r="E452" t="s">
        <v>2370</v>
      </c>
      <c r="F452" t="s">
        <v>2370</v>
      </c>
      <c r="G452">
        <v>0</v>
      </c>
      <c r="H452" t="s">
        <v>2371</v>
      </c>
      <c r="I452" t="str">
        <f>IF(Medic_History[[#This Row],[BMI]]&gt;=30,"Obisity",IF(Medic_History[[#This Row],[BMI]]&gt;=25,"over weight",IF(Medic_History[[#This Row],[BMI]]&gt;=18.5,"Normal weight","Under weight")))</f>
        <v>over weight</v>
      </c>
      <c r="J452" t="str" cm="1">
        <f t="array" ref="J452">IF(H452="", INDEX($H$2:$H$2336, MODE(MATCH(IF($H$2:$H$2336&lt;&gt;"",$H$2:$H$2336), IF($H$2:$H$2336&lt;&gt;"",$H$2:$H$2336),0))), H453)</f>
        <v>yes</v>
      </c>
      <c r="K452" s="1" t="str">
        <f t="shared" si="15"/>
        <v>Diabetes</v>
      </c>
      <c r="L452" s="1" t="str">
        <f t="shared" si="14"/>
        <v>Normal</v>
      </c>
    </row>
    <row r="453" spans="1:12" x14ac:dyDescent="0.25">
      <c r="A453" t="s">
        <v>1911</v>
      </c>
      <c r="B453">
        <v>23.21</v>
      </c>
      <c r="C453">
        <v>6.76</v>
      </c>
      <c r="D453" t="s">
        <v>2370</v>
      </c>
      <c r="E453" t="s">
        <v>2370</v>
      </c>
      <c r="F453" t="s">
        <v>2370</v>
      </c>
      <c r="G453">
        <v>0</v>
      </c>
      <c r="H453" t="s">
        <v>2371</v>
      </c>
      <c r="I453" t="str">
        <f>IF(Medic_History[[#This Row],[BMI]]&gt;=30,"Obisity",IF(Medic_History[[#This Row],[BMI]]&gt;=25,"over weight",IF(Medic_History[[#This Row],[BMI]]&gt;=18.5,"Normal weight","Under weight")))</f>
        <v>Normal weight</v>
      </c>
      <c r="J453" t="str" cm="1">
        <f t="array" ref="J453">IF(H453="", INDEX($H$2:$H$2336, MODE(MATCH(IF($H$2:$H$2336&lt;&gt;"",$H$2:$H$2336), IF($H$2:$H$2336&lt;&gt;"",$H$2:$H$2336),0))), H454)</f>
        <v>No</v>
      </c>
      <c r="K453" s="1" t="str">
        <f t="shared" si="15"/>
        <v>Diabetes</v>
      </c>
      <c r="L453" s="1" t="str">
        <f t="shared" si="14"/>
        <v>Diabetes</v>
      </c>
    </row>
    <row r="454" spans="1:12" x14ac:dyDescent="0.25">
      <c r="A454" t="s">
        <v>1910</v>
      </c>
      <c r="B454">
        <v>23.98</v>
      </c>
      <c r="C454">
        <v>10.67</v>
      </c>
      <c r="D454" t="s">
        <v>2370</v>
      </c>
      <c r="E454" t="s">
        <v>2370</v>
      </c>
      <c r="F454" t="s">
        <v>2370</v>
      </c>
      <c r="G454">
        <v>0</v>
      </c>
      <c r="H454" t="s">
        <v>2370</v>
      </c>
      <c r="I454" t="str">
        <f>IF(Medic_History[[#This Row],[BMI]]&gt;=30,"Obisity",IF(Medic_History[[#This Row],[BMI]]&gt;=25,"over weight",IF(Medic_History[[#This Row],[BMI]]&gt;=18.5,"Normal weight","Under weight")))</f>
        <v>Normal weight</v>
      </c>
      <c r="J454" t="str" cm="1">
        <f t="array" ref="J454">IF(H454="", INDEX($H$2:$H$2336, MODE(MATCH(IF($H$2:$H$2336&lt;&gt;"",$H$2:$H$2336), IF($H$2:$H$2336&lt;&gt;"",$H$2:$H$2336),0))), H455)</f>
        <v>yes</v>
      </c>
      <c r="K454" s="1" t="str">
        <f t="shared" si="15"/>
        <v>Diabetes</v>
      </c>
      <c r="L454" s="1" t="str">
        <f t="shared" si="14"/>
        <v>Diabetes</v>
      </c>
    </row>
    <row r="455" spans="1:12" x14ac:dyDescent="0.25">
      <c r="A455" t="s">
        <v>1909</v>
      </c>
      <c r="B455">
        <v>30</v>
      </c>
      <c r="C455">
        <v>6.21</v>
      </c>
      <c r="D455" t="s">
        <v>2370</v>
      </c>
      <c r="E455" t="s">
        <v>2370</v>
      </c>
      <c r="F455" t="s">
        <v>2370</v>
      </c>
      <c r="G455">
        <v>0</v>
      </c>
      <c r="H455" t="s">
        <v>2371</v>
      </c>
      <c r="I455" t="str">
        <f>IF(Medic_History[[#This Row],[BMI]]&gt;=30,"Obisity",IF(Medic_History[[#This Row],[BMI]]&gt;=25,"over weight",IF(Medic_History[[#This Row],[BMI]]&gt;=18.5,"Normal weight","Under weight")))</f>
        <v>Obisity</v>
      </c>
      <c r="J455" t="str" cm="1">
        <f t="array" ref="J455">IF(H455="", INDEX($H$2:$H$2336, MODE(MATCH(IF($H$2:$H$2336&lt;&gt;"",$H$2:$H$2336), IF($H$2:$H$2336&lt;&gt;"",$H$2:$H$2336),0))), H456)</f>
        <v>yes</v>
      </c>
      <c r="K455" s="1" t="str">
        <f t="shared" si="15"/>
        <v>Diabetes</v>
      </c>
      <c r="L455" s="1" t="str">
        <f t="shared" si="14"/>
        <v>Diabetes</v>
      </c>
    </row>
    <row r="456" spans="1:12" x14ac:dyDescent="0.25">
      <c r="A456" t="s">
        <v>1908</v>
      </c>
      <c r="B456">
        <v>17.350000000000001</v>
      </c>
      <c r="C456">
        <v>5.03</v>
      </c>
      <c r="D456" t="s">
        <v>2371</v>
      </c>
      <c r="E456" t="s">
        <v>2370</v>
      </c>
      <c r="F456" t="s">
        <v>2370</v>
      </c>
      <c r="G456">
        <v>0</v>
      </c>
      <c r="H456" t="s">
        <v>2371</v>
      </c>
      <c r="I456" t="str">
        <f>IF(Medic_History[[#This Row],[BMI]]&gt;=30,"Obisity",IF(Medic_History[[#This Row],[BMI]]&gt;=25,"over weight",IF(Medic_History[[#This Row],[BMI]]&gt;=18.5,"Normal weight","Under weight")))</f>
        <v>Under weight</v>
      </c>
      <c r="J456" t="str" cm="1">
        <f t="array" ref="J456">IF(H456="", INDEX($H$2:$H$2336, MODE(MATCH(IF($H$2:$H$2336&lt;&gt;"",$H$2:$H$2336), IF($H$2:$H$2336&lt;&gt;"",$H$2:$H$2336),0))), H457)</f>
        <v>No</v>
      </c>
      <c r="K456" s="1" t="str">
        <f t="shared" si="15"/>
        <v>Diabetes</v>
      </c>
      <c r="L456" s="1" t="str">
        <f t="shared" si="14"/>
        <v>Normal</v>
      </c>
    </row>
    <row r="457" spans="1:12" x14ac:dyDescent="0.25">
      <c r="A457" t="s">
        <v>1907</v>
      </c>
      <c r="B457">
        <v>22.704999999999998</v>
      </c>
      <c r="C457">
        <v>5.27</v>
      </c>
      <c r="D457" t="s">
        <v>2370</v>
      </c>
      <c r="E457" t="s">
        <v>2370</v>
      </c>
      <c r="F457" t="s">
        <v>2370</v>
      </c>
      <c r="G457">
        <v>0</v>
      </c>
      <c r="H457" t="s">
        <v>2370</v>
      </c>
      <c r="I457" t="str">
        <f>IF(Medic_History[[#This Row],[BMI]]&gt;=30,"Obisity",IF(Medic_History[[#This Row],[BMI]]&gt;=25,"over weight",IF(Medic_History[[#This Row],[BMI]]&gt;=18.5,"Normal weight","Under weight")))</f>
        <v>Normal weight</v>
      </c>
      <c r="J457" t="str" cm="1">
        <f t="array" ref="J457">IF(H457="", INDEX($H$2:$H$2336, MODE(MATCH(IF($H$2:$H$2336&lt;&gt;"",$H$2:$H$2336), IF($H$2:$H$2336&lt;&gt;"",$H$2:$H$2336),0))), H458)</f>
        <v>yes</v>
      </c>
      <c r="K457" s="1" t="str">
        <f t="shared" si="15"/>
        <v>Diabetes</v>
      </c>
      <c r="L457" s="1" t="str">
        <f t="shared" si="14"/>
        <v>Normal</v>
      </c>
    </row>
    <row r="458" spans="1:12" x14ac:dyDescent="0.25">
      <c r="A458" t="s">
        <v>1906</v>
      </c>
      <c r="B458">
        <v>25.41</v>
      </c>
      <c r="C458">
        <v>10.53</v>
      </c>
      <c r="D458" t="s">
        <v>2371</v>
      </c>
      <c r="E458" t="s">
        <v>2370</v>
      </c>
      <c r="F458" t="s">
        <v>2370</v>
      </c>
      <c r="G458">
        <v>1</v>
      </c>
      <c r="H458" t="s">
        <v>2371</v>
      </c>
      <c r="I458" t="str">
        <f>IF(Medic_History[[#This Row],[BMI]]&gt;=30,"Obisity",IF(Medic_History[[#This Row],[BMI]]&gt;=25,"over weight",IF(Medic_History[[#This Row],[BMI]]&gt;=18.5,"Normal weight","Under weight")))</f>
        <v>over weight</v>
      </c>
      <c r="J458" t="str" cm="1">
        <f t="array" ref="J458">IF(H458="", INDEX($H$2:$H$2336, MODE(MATCH(IF($H$2:$H$2336&lt;&gt;"",$H$2:$H$2336), IF($H$2:$H$2336&lt;&gt;"",$H$2:$H$2336),0))), H459)</f>
        <v>yes</v>
      </c>
      <c r="K458" s="1" t="str">
        <f t="shared" si="15"/>
        <v>Diabetes</v>
      </c>
      <c r="L458" s="1" t="str">
        <f t="shared" si="14"/>
        <v>Diabetes</v>
      </c>
    </row>
    <row r="459" spans="1:12" x14ac:dyDescent="0.25">
      <c r="A459" t="s">
        <v>1905</v>
      </c>
      <c r="B459">
        <v>18.23</v>
      </c>
      <c r="C459">
        <v>5.78</v>
      </c>
      <c r="D459" t="s">
        <v>2370</v>
      </c>
      <c r="E459" t="s">
        <v>2370</v>
      </c>
      <c r="F459" t="s">
        <v>2372</v>
      </c>
      <c r="G459">
        <v>1</v>
      </c>
      <c r="H459" t="s">
        <v>2371</v>
      </c>
      <c r="I459" t="str">
        <f>IF(Medic_History[[#This Row],[BMI]]&gt;=30,"Obisity",IF(Medic_History[[#This Row],[BMI]]&gt;=25,"over weight",IF(Medic_History[[#This Row],[BMI]]&gt;=18.5,"Normal weight","Under weight")))</f>
        <v>Under weight</v>
      </c>
      <c r="J459" t="str" cm="1">
        <f t="array" ref="J459">IF(H459="", INDEX($H$2:$H$2336, MODE(MATCH(IF($H$2:$H$2336&lt;&gt;"",$H$2:$H$2336), IF($H$2:$H$2336&lt;&gt;"",$H$2:$H$2336),0))), H460)</f>
        <v>yes</v>
      </c>
      <c r="K459" s="1" t="str">
        <f t="shared" si="15"/>
        <v>Diabetes</v>
      </c>
      <c r="L459" s="1" t="str">
        <f t="shared" si="14"/>
        <v>prediabetes</v>
      </c>
    </row>
    <row r="460" spans="1:12" x14ac:dyDescent="0.25">
      <c r="A460" t="s">
        <v>1904</v>
      </c>
      <c r="B460">
        <v>24.7</v>
      </c>
      <c r="C460">
        <v>4.3600000000000003</v>
      </c>
      <c r="D460" t="s">
        <v>2370</v>
      </c>
      <c r="E460" t="s">
        <v>2370</v>
      </c>
      <c r="F460" t="s">
        <v>2372</v>
      </c>
      <c r="G460">
        <v>1</v>
      </c>
      <c r="H460" t="s">
        <v>2371</v>
      </c>
      <c r="I460" t="str">
        <f>IF(Medic_History[[#This Row],[BMI]]&gt;=30,"Obisity",IF(Medic_History[[#This Row],[BMI]]&gt;=25,"over weight",IF(Medic_History[[#This Row],[BMI]]&gt;=18.5,"Normal weight","Under weight")))</f>
        <v>Normal weight</v>
      </c>
      <c r="J460" t="str" cm="1">
        <f t="array" ref="J460">IF(H460="", INDEX($H$2:$H$2336, MODE(MATCH(IF($H$2:$H$2336&lt;&gt;"",$H$2:$H$2336), IF($H$2:$H$2336&lt;&gt;"",$H$2:$H$2336),0))), H461)</f>
        <v>No</v>
      </c>
      <c r="K460" s="1" t="str">
        <f t="shared" si="15"/>
        <v>Diabetes</v>
      </c>
      <c r="L460" s="1" t="str">
        <f t="shared" si="14"/>
        <v>Normal</v>
      </c>
    </row>
    <row r="461" spans="1:12" x14ac:dyDescent="0.25">
      <c r="A461" t="s">
        <v>1903</v>
      </c>
      <c r="B461">
        <v>37.4</v>
      </c>
      <c r="C461">
        <v>9.7200000000000006</v>
      </c>
      <c r="D461" t="s">
        <v>2371</v>
      </c>
      <c r="E461" t="s">
        <v>2370</v>
      </c>
      <c r="F461" t="s">
        <v>2372</v>
      </c>
      <c r="G461">
        <v>1</v>
      </c>
      <c r="H461" t="s">
        <v>2370</v>
      </c>
      <c r="I461" t="str">
        <f>IF(Medic_History[[#This Row],[BMI]]&gt;=30,"Obisity",IF(Medic_History[[#This Row],[BMI]]&gt;=25,"over weight",IF(Medic_History[[#This Row],[BMI]]&gt;=18.5,"Normal weight","Under weight")))</f>
        <v>Obisity</v>
      </c>
      <c r="J461" t="str" cm="1">
        <f t="array" ref="J461">IF(H461="", INDEX($H$2:$H$2336, MODE(MATCH(IF($H$2:$H$2336&lt;&gt;"",$H$2:$H$2336), IF($H$2:$H$2336&lt;&gt;"",$H$2:$H$2336),0))), H462)</f>
        <v>yes</v>
      </c>
      <c r="K461" s="1" t="str">
        <f t="shared" si="15"/>
        <v>Diabetes</v>
      </c>
      <c r="L461" s="1" t="str">
        <f t="shared" si="14"/>
        <v>Diabetes</v>
      </c>
    </row>
    <row r="462" spans="1:12" x14ac:dyDescent="0.25">
      <c r="A462" t="s">
        <v>1902</v>
      </c>
      <c r="B462">
        <v>26.885000000000002</v>
      </c>
      <c r="C462">
        <v>5.18</v>
      </c>
      <c r="D462" t="s">
        <v>2370</v>
      </c>
      <c r="E462" t="s">
        <v>2370</v>
      </c>
      <c r="F462" t="s">
        <v>2372</v>
      </c>
      <c r="G462">
        <v>1</v>
      </c>
      <c r="H462" t="s">
        <v>2371</v>
      </c>
      <c r="I462" t="str">
        <f>IF(Medic_History[[#This Row],[BMI]]&gt;=30,"Obisity",IF(Medic_History[[#This Row],[BMI]]&gt;=25,"over weight",IF(Medic_History[[#This Row],[BMI]]&gt;=18.5,"Normal weight","Under weight")))</f>
        <v>over weight</v>
      </c>
      <c r="J462" t="str" cm="1">
        <f t="array" ref="J462">IF(H462="", INDEX($H$2:$H$2336, MODE(MATCH(IF($H$2:$H$2336&lt;&gt;"",$H$2:$H$2336), IF($H$2:$H$2336&lt;&gt;"",$H$2:$H$2336),0))), H463)</f>
        <v>yes</v>
      </c>
      <c r="K462" s="1" t="str">
        <f t="shared" si="15"/>
        <v>Diabetes</v>
      </c>
      <c r="L462" s="1" t="str">
        <f t="shared" si="14"/>
        <v>Normal</v>
      </c>
    </row>
    <row r="463" spans="1:12" x14ac:dyDescent="0.25">
      <c r="A463" t="s">
        <v>1901</v>
      </c>
      <c r="B463">
        <v>25.27</v>
      </c>
      <c r="C463">
        <v>5.29</v>
      </c>
      <c r="D463" t="s">
        <v>2370</v>
      </c>
      <c r="E463" t="s">
        <v>2370</v>
      </c>
      <c r="F463" t="s">
        <v>2372</v>
      </c>
      <c r="G463">
        <v>1</v>
      </c>
      <c r="H463" t="s">
        <v>2371</v>
      </c>
      <c r="I463" t="str">
        <f>IF(Medic_History[[#This Row],[BMI]]&gt;=30,"Obisity",IF(Medic_History[[#This Row],[BMI]]&gt;=25,"over weight",IF(Medic_History[[#This Row],[BMI]]&gt;=18.5,"Normal weight","Under weight")))</f>
        <v>over weight</v>
      </c>
      <c r="J463" t="str" cm="1">
        <f t="array" ref="J463">IF(H463="", INDEX($H$2:$H$2336, MODE(MATCH(IF($H$2:$H$2336&lt;&gt;"",$H$2:$H$2336), IF($H$2:$H$2336&lt;&gt;"",$H$2:$H$2336),0))), H464)</f>
        <v>yes</v>
      </c>
      <c r="K463" s="1" t="str">
        <f t="shared" si="15"/>
        <v>Diabetes</v>
      </c>
      <c r="L463" s="1" t="str">
        <f t="shared" si="14"/>
        <v>Normal</v>
      </c>
    </row>
    <row r="464" spans="1:12" x14ac:dyDescent="0.25">
      <c r="A464" t="s">
        <v>1900</v>
      </c>
      <c r="B464">
        <v>23.655000000000001</v>
      </c>
      <c r="C464">
        <v>4.8600000000000003</v>
      </c>
      <c r="D464" t="s">
        <v>2371</v>
      </c>
      <c r="E464" t="s">
        <v>2370</v>
      </c>
      <c r="F464" t="s">
        <v>2370</v>
      </c>
      <c r="G464">
        <v>0</v>
      </c>
      <c r="H464" t="s">
        <v>2371</v>
      </c>
      <c r="I464" t="str">
        <f>IF(Medic_History[[#This Row],[BMI]]&gt;=30,"Obisity",IF(Medic_History[[#This Row],[BMI]]&gt;=25,"over weight",IF(Medic_History[[#This Row],[BMI]]&gt;=18.5,"Normal weight","Under weight")))</f>
        <v>Normal weight</v>
      </c>
      <c r="J464" t="str" cm="1">
        <f t="array" ref="J464">IF(H464="", INDEX($H$2:$H$2336, MODE(MATCH(IF($H$2:$H$2336&lt;&gt;"",$H$2:$H$2336), IF($H$2:$H$2336&lt;&gt;"",$H$2:$H$2336),0))), H465)</f>
        <v>No</v>
      </c>
      <c r="K464" s="1" t="str">
        <f t="shared" si="15"/>
        <v>Diabetes</v>
      </c>
      <c r="L464" s="1" t="str">
        <f t="shared" si="14"/>
        <v>Normal</v>
      </c>
    </row>
    <row r="465" spans="1:12" x14ac:dyDescent="0.25">
      <c r="A465" t="s">
        <v>1899</v>
      </c>
      <c r="B465">
        <v>55.05</v>
      </c>
      <c r="C465">
        <v>7.66</v>
      </c>
      <c r="D465" t="s">
        <v>2370</v>
      </c>
      <c r="E465" t="s">
        <v>2370</v>
      </c>
      <c r="F465" t="s">
        <v>2370</v>
      </c>
      <c r="G465">
        <v>0</v>
      </c>
      <c r="H465" t="s">
        <v>2370</v>
      </c>
      <c r="I465" t="str">
        <f>IF(Medic_History[[#This Row],[BMI]]&gt;=30,"Obisity",IF(Medic_History[[#This Row],[BMI]]&gt;=25,"over weight",IF(Medic_History[[#This Row],[BMI]]&gt;=18.5,"Normal weight","Under weight")))</f>
        <v>Obisity</v>
      </c>
      <c r="J465" t="str" cm="1">
        <f t="array" ref="J465">IF(H465="", INDEX($H$2:$H$2336, MODE(MATCH(IF($H$2:$H$2336&lt;&gt;"",$H$2:$H$2336), IF($H$2:$H$2336&lt;&gt;"",$H$2:$H$2336),0))), H466)</f>
        <v>yes</v>
      </c>
      <c r="K465" s="1" t="str">
        <f t="shared" si="15"/>
        <v>Diabetes</v>
      </c>
      <c r="L465" s="1" t="str">
        <f t="shared" si="14"/>
        <v>Diabetes</v>
      </c>
    </row>
    <row r="466" spans="1:12" x14ac:dyDescent="0.25">
      <c r="A466" t="s">
        <v>1898</v>
      </c>
      <c r="B466">
        <v>24.89</v>
      </c>
      <c r="C466">
        <v>6.1</v>
      </c>
      <c r="D466" t="s">
        <v>2371</v>
      </c>
      <c r="E466" t="s">
        <v>2370</v>
      </c>
      <c r="F466" t="s">
        <v>2372</v>
      </c>
      <c r="G466">
        <v>1</v>
      </c>
      <c r="H466" t="s">
        <v>2371</v>
      </c>
      <c r="I466" t="str">
        <f>IF(Medic_History[[#This Row],[BMI]]&gt;=30,"Obisity",IF(Medic_History[[#This Row],[BMI]]&gt;=25,"over weight",IF(Medic_History[[#This Row],[BMI]]&gt;=18.5,"Normal weight","Under weight")))</f>
        <v>Normal weight</v>
      </c>
      <c r="J466" t="str" cm="1">
        <f t="array" ref="J466">IF(H466="", INDEX($H$2:$H$2336, MODE(MATCH(IF($H$2:$H$2336&lt;&gt;"",$H$2:$H$2336), IF($H$2:$H$2336&lt;&gt;"",$H$2:$H$2336),0))), H467)</f>
        <v>No</v>
      </c>
      <c r="K466" s="1" t="str">
        <f t="shared" si="15"/>
        <v>Diabetes</v>
      </c>
      <c r="L466" s="1" t="str">
        <f t="shared" si="14"/>
        <v>prediabetes</v>
      </c>
    </row>
    <row r="467" spans="1:12" x14ac:dyDescent="0.25">
      <c r="A467" t="s">
        <v>1897</v>
      </c>
      <c r="B467">
        <v>18.715</v>
      </c>
      <c r="C467">
        <v>4.4400000000000004</v>
      </c>
      <c r="D467" t="s">
        <v>2370</v>
      </c>
      <c r="E467" t="s">
        <v>2370</v>
      </c>
      <c r="F467" t="s">
        <v>2370</v>
      </c>
      <c r="G467">
        <v>0</v>
      </c>
      <c r="H467" t="s">
        <v>2370</v>
      </c>
      <c r="I467" t="str">
        <f>IF(Medic_History[[#This Row],[BMI]]&gt;=30,"Obisity",IF(Medic_History[[#This Row],[BMI]]&gt;=25,"over weight",IF(Medic_History[[#This Row],[BMI]]&gt;=18.5,"Normal weight","Under weight")))</f>
        <v>Normal weight</v>
      </c>
      <c r="J467" t="str" cm="1">
        <f t="array" ref="J467">IF(H467="", INDEX($H$2:$H$2336, MODE(MATCH(IF($H$2:$H$2336&lt;&gt;"",$H$2:$H$2336), IF($H$2:$H$2336&lt;&gt;"",$H$2:$H$2336),0))), H468)</f>
        <v>yes</v>
      </c>
      <c r="K467" s="1" t="str">
        <f t="shared" si="15"/>
        <v>Diabetes</v>
      </c>
      <c r="L467" s="1" t="str">
        <f t="shared" si="14"/>
        <v>Normal</v>
      </c>
    </row>
    <row r="468" spans="1:12" x14ac:dyDescent="0.25">
      <c r="A468" t="s">
        <v>1896</v>
      </c>
      <c r="B468">
        <v>28.12</v>
      </c>
      <c r="C468">
        <v>6.15</v>
      </c>
      <c r="D468" t="s">
        <v>2370</v>
      </c>
      <c r="E468" t="s">
        <v>2370</v>
      </c>
      <c r="F468" t="s">
        <v>2370</v>
      </c>
      <c r="G468">
        <v>0</v>
      </c>
      <c r="H468" t="s">
        <v>2371</v>
      </c>
      <c r="I468" t="str">
        <f>IF(Medic_History[[#This Row],[BMI]]&gt;=30,"Obisity",IF(Medic_History[[#This Row],[BMI]]&gt;=25,"over weight",IF(Medic_History[[#This Row],[BMI]]&gt;=18.5,"Normal weight","Under weight")))</f>
        <v>over weight</v>
      </c>
      <c r="J468" t="str" cm="1">
        <f t="array" ref="J468">IF(H468="", INDEX($H$2:$H$2336, MODE(MATCH(IF($H$2:$H$2336&lt;&gt;"",$H$2:$H$2336), IF($H$2:$H$2336&lt;&gt;"",$H$2:$H$2336),0))), H469)</f>
        <v>yes</v>
      </c>
      <c r="K468" s="1" t="str">
        <f t="shared" si="15"/>
        <v>Diabetes</v>
      </c>
      <c r="L468" s="1" t="str">
        <f t="shared" si="14"/>
        <v>prediabetes</v>
      </c>
    </row>
    <row r="469" spans="1:12" x14ac:dyDescent="0.25">
      <c r="A469" t="s">
        <v>1895</v>
      </c>
      <c r="B469">
        <v>26.6</v>
      </c>
      <c r="C469">
        <v>4.53</v>
      </c>
      <c r="D469" t="s">
        <v>2370</v>
      </c>
      <c r="E469" t="s">
        <v>2370</v>
      </c>
      <c r="F469" t="s">
        <v>2370</v>
      </c>
      <c r="G469">
        <v>0</v>
      </c>
      <c r="H469" t="s">
        <v>2371</v>
      </c>
      <c r="I469" t="str">
        <f>IF(Medic_History[[#This Row],[BMI]]&gt;=30,"Obisity",IF(Medic_History[[#This Row],[BMI]]&gt;=25,"over weight",IF(Medic_History[[#This Row],[BMI]]&gt;=18.5,"Normal weight","Under weight")))</f>
        <v>over weight</v>
      </c>
      <c r="J469" t="str" cm="1">
        <f t="array" ref="J469">IF(H469="", INDEX($H$2:$H$2336, MODE(MATCH(IF($H$2:$H$2336&lt;&gt;"",$H$2:$H$2336), IF($H$2:$H$2336&lt;&gt;"",$H$2:$H$2336),0))), H470)</f>
        <v>No</v>
      </c>
      <c r="K469" s="1" t="str">
        <f t="shared" si="15"/>
        <v>Diabetes</v>
      </c>
      <c r="L469" s="1" t="str">
        <f t="shared" si="14"/>
        <v>Normal</v>
      </c>
    </row>
    <row r="470" spans="1:12" x14ac:dyDescent="0.25">
      <c r="A470" t="s">
        <v>1894</v>
      </c>
      <c r="B470">
        <v>30.114999999999998</v>
      </c>
      <c r="C470">
        <v>5.48</v>
      </c>
      <c r="D470" t="s">
        <v>2370</v>
      </c>
      <c r="E470" t="s">
        <v>2371</v>
      </c>
      <c r="F470" t="s">
        <v>2370</v>
      </c>
      <c r="G470">
        <v>1</v>
      </c>
      <c r="H470" t="s">
        <v>2370</v>
      </c>
      <c r="I470" t="str">
        <f>IF(Medic_History[[#This Row],[BMI]]&gt;=30,"Obisity",IF(Medic_History[[#This Row],[BMI]]&gt;=25,"over weight",IF(Medic_History[[#This Row],[BMI]]&gt;=18.5,"Normal weight","Under weight")))</f>
        <v>Obisity</v>
      </c>
      <c r="J470" t="str" cm="1">
        <f t="array" ref="J470">IF(H470="", INDEX($H$2:$H$2336, MODE(MATCH(IF($H$2:$H$2336&lt;&gt;"",$H$2:$H$2336), IF($H$2:$H$2336&lt;&gt;"",$H$2:$H$2336),0))), H471)</f>
        <v>yes</v>
      </c>
      <c r="K470" s="1" t="str">
        <f t="shared" si="15"/>
        <v>Diabetes</v>
      </c>
      <c r="L470" s="1" t="str">
        <f t="shared" si="14"/>
        <v>Normal</v>
      </c>
    </row>
    <row r="471" spans="1:12" x14ac:dyDescent="0.25">
      <c r="A471" t="s">
        <v>1893</v>
      </c>
      <c r="B471">
        <v>24.605</v>
      </c>
      <c r="C471">
        <v>5.48</v>
      </c>
      <c r="D471" t="s">
        <v>2370</v>
      </c>
      <c r="E471" t="s">
        <v>2370</v>
      </c>
      <c r="F471" t="s">
        <v>2370</v>
      </c>
      <c r="G471">
        <v>0</v>
      </c>
      <c r="H471" t="s">
        <v>2371</v>
      </c>
      <c r="I471" t="str">
        <f>IF(Medic_History[[#This Row],[BMI]]&gt;=30,"Obisity",IF(Medic_History[[#This Row],[BMI]]&gt;=25,"over weight",IF(Medic_History[[#This Row],[BMI]]&gt;=18.5,"Normal weight","Under weight")))</f>
        <v>Normal weight</v>
      </c>
      <c r="J471" t="str" cm="1">
        <f t="array" ref="J471">IF(H471="", INDEX($H$2:$H$2336, MODE(MATCH(IF($H$2:$H$2336&lt;&gt;"",$H$2:$H$2336), IF($H$2:$H$2336&lt;&gt;"",$H$2:$H$2336),0))), H472)</f>
        <v>No</v>
      </c>
      <c r="K471" s="1" t="str">
        <f t="shared" si="15"/>
        <v>Diabetes</v>
      </c>
      <c r="L471" s="1" t="str">
        <f t="shared" si="14"/>
        <v>Normal</v>
      </c>
    </row>
    <row r="472" spans="1:12" x14ac:dyDescent="0.25">
      <c r="A472" t="s">
        <v>1892</v>
      </c>
      <c r="B472">
        <v>29.6</v>
      </c>
      <c r="C472">
        <v>8.1</v>
      </c>
      <c r="D472" t="s">
        <v>2370</v>
      </c>
      <c r="E472" t="s">
        <v>2370</v>
      </c>
      <c r="F472" t="s">
        <v>2370</v>
      </c>
      <c r="G472">
        <v>0</v>
      </c>
      <c r="H472" t="s">
        <v>2370</v>
      </c>
      <c r="I472" t="str">
        <f>IF(Medic_History[[#This Row],[BMI]]&gt;=30,"Obisity",IF(Medic_History[[#This Row],[BMI]]&gt;=25,"over weight",IF(Medic_History[[#This Row],[BMI]]&gt;=18.5,"Normal weight","Under weight")))</f>
        <v>over weight</v>
      </c>
      <c r="J472" t="str" cm="1">
        <f t="array" ref="J472">IF(H472="", INDEX($H$2:$H$2336, MODE(MATCH(IF($H$2:$H$2336&lt;&gt;"",$H$2:$H$2336), IF($H$2:$H$2336&lt;&gt;"",$H$2:$H$2336),0))), H473)</f>
        <v>yes</v>
      </c>
      <c r="K472" s="1" t="str">
        <f t="shared" si="15"/>
        <v>Diabetes</v>
      </c>
      <c r="L472" s="1" t="str">
        <f t="shared" si="14"/>
        <v>Diabetes</v>
      </c>
    </row>
    <row r="473" spans="1:12" x14ac:dyDescent="0.25">
      <c r="A473" t="s">
        <v>1891</v>
      </c>
      <c r="B473">
        <v>24.42</v>
      </c>
      <c r="C473">
        <v>7.16</v>
      </c>
      <c r="D473" t="s">
        <v>2370</v>
      </c>
      <c r="E473" t="s">
        <v>2370</v>
      </c>
      <c r="F473" t="s">
        <v>2370</v>
      </c>
      <c r="G473">
        <v>0</v>
      </c>
      <c r="H473" t="s">
        <v>2371</v>
      </c>
      <c r="I473" t="str">
        <f>IF(Medic_History[[#This Row],[BMI]]&gt;=30,"Obisity",IF(Medic_History[[#This Row],[BMI]]&gt;=25,"over weight",IF(Medic_History[[#This Row],[BMI]]&gt;=18.5,"Normal weight","Under weight")))</f>
        <v>Normal weight</v>
      </c>
      <c r="J473" t="str" cm="1">
        <f t="array" ref="J473">IF(H473="", INDEX($H$2:$H$2336, MODE(MATCH(IF($H$2:$H$2336&lt;&gt;"",$H$2:$H$2336), IF($H$2:$H$2336&lt;&gt;"",$H$2:$H$2336),0))), H474)</f>
        <v>yes</v>
      </c>
      <c r="K473" s="1" t="str">
        <f t="shared" si="15"/>
        <v>Diabetes</v>
      </c>
      <c r="L473" s="1" t="str">
        <f t="shared" si="14"/>
        <v>Diabetes</v>
      </c>
    </row>
    <row r="474" spans="1:12" x14ac:dyDescent="0.25">
      <c r="A474" t="s">
        <v>1890</v>
      </c>
      <c r="B474">
        <v>20.9</v>
      </c>
      <c r="C474">
        <v>4.55</v>
      </c>
      <c r="D474" t="s">
        <v>2371</v>
      </c>
      <c r="E474" t="s">
        <v>2370</v>
      </c>
      <c r="F474" t="s">
        <v>2372</v>
      </c>
      <c r="G474">
        <v>1</v>
      </c>
      <c r="H474" t="s">
        <v>2371</v>
      </c>
      <c r="I474" t="str">
        <f>IF(Medic_History[[#This Row],[BMI]]&gt;=30,"Obisity",IF(Medic_History[[#This Row],[BMI]]&gt;=25,"over weight",IF(Medic_History[[#This Row],[BMI]]&gt;=18.5,"Normal weight","Under weight")))</f>
        <v>Normal weight</v>
      </c>
      <c r="J474" t="str" cm="1">
        <f t="array" ref="J474">IF(H474="", INDEX($H$2:$H$2336, MODE(MATCH(IF($H$2:$H$2336&lt;&gt;"",$H$2:$H$2336), IF($H$2:$H$2336&lt;&gt;"",$H$2:$H$2336),0))), H475)</f>
        <v>yes</v>
      </c>
      <c r="K474" s="1" t="str">
        <f t="shared" si="15"/>
        <v>Diabetes</v>
      </c>
      <c r="L474" s="1" t="str">
        <f t="shared" si="14"/>
        <v>Normal</v>
      </c>
    </row>
    <row r="475" spans="1:12" x14ac:dyDescent="0.25">
      <c r="A475" t="s">
        <v>1889</v>
      </c>
      <c r="B475">
        <v>22.895</v>
      </c>
      <c r="C475">
        <v>6.03</v>
      </c>
      <c r="D475" t="s">
        <v>2370</v>
      </c>
      <c r="E475" t="s">
        <v>2370</v>
      </c>
      <c r="F475" t="s">
        <v>2370</v>
      </c>
      <c r="G475">
        <v>0</v>
      </c>
      <c r="H475" t="s">
        <v>2371</v>
      </c>
      <c r="I475" t="str">
        <f>IF(Medic_History[[#This Row],[BMI]]&gt;=30,"Obisity",IF(Medic_History[[#This Row],[BMI]]&gt;=25,"over weight",IF(Medic_History[[#This Row],[BMI]]&gt;=18.5,"Normal weight","Under weight")))</f>
        <v>Normal weight</v>
      </c>
      <c r="J475" t="str" cm="1">
        <f t="array" ref="J475">IF(H475="", INDEX($H$2:$H$2336, MODE(MATCH(IF($H$2:$H$2336&lt;&gt;"",$H$2:$H$2336), IF($H$2:$H$2336&lt;&gt;"",$H$2:$H$2336),0))), H476)</f>
        <v>yes</v>
      </c>
      <c r="K475" s="1" t="str">
        <f t="shared" si="15"/>
        <v>Diabetes</v>
      </c>
      <c r="L475" s="1" t="str">
        <f t="shared" si="14"/>
        <v>prediabetes</v>
      </c>
    </row>
    <row r="476" spans="1:12" x14ac:dyDescent="0.25">
      <c r="A476" t="s">
        <v>1888</v>
      </c>
      <c r="B476">
        <v>28.3</v>
      </c>
      <c r="C476">
        <v>5.47</v>
      </c>
      <c r="D476" t="s">
        <v>2371</v>
      </c>
      <c r="E476" t="s">
        <v>2370</v>
      </c>
      <c r="F476" t="s">
        <v>2372</v>
      </c>
      <c r="G476">
        <v>1</v>
      </c>
      <c r="H476" t="s">
        <v>2371</v>
      </c>
      <c r="I476" t="str">
        <f>IF(Medic_History[[#This Row],[BMI]]&gt;=30,"Obisity",IF(Medic_History[[#This Row],[BMI]]&gt;=25,"over weight",IF(Medic_History[[#This Row],[BMI]]&gt;=18.5,"Normal weight","Under weight")))</f>
        <v>over weight</v>
      </c>
      <c r="J476" t="str" cm="1">
        <f t="array" ref="J476">IF(H476="", INDEX($H$2:$H$2336, MODE(MATCH(IF($H$2:$H$2336&lt;&gt;"",$H$2:$H$2336), IF($H$2:$H$2336&lt;&gt;"",$H$2:$H$2336),0))), H477)</f>
        <v>No</v>
      </c>
      <c r="K476" s="1" t="str">
        <f t="shared" si="15"/>
        <v>Diabetes</v>
      </c>
      <c r="L476" s="1" t="str">
        <f t="shared" si="14"/>
        <v>Normal</v>
      </c>
    </row>
    <row r="477" spans="1:12" x14ac:dyDescent="0.25">
      <c r="A477" t="s">
        <v>1886</v>
      </c>
      <c r="B477">
        <v>54.3</v>
      </c>
      <c r="C477">
        <v>4.1500000000000004</v>
      </c>
      <c r="D477" t="s">
        <v>2371</v>
      </c>
      <c r="E477" t="s">
        <v>2370</v>
      </c>
      <c r="F477" t="s">
        <v>2370</v>
      </c>
      <c r="G477">
        <v>1</v>
      </c>
      <c r="H477" t="s">
        <v>2370</v>
      </c>
      <c r="I477" t="str">
        <f>IF(Medic_History[[#This Row],[BMI]]&gt;=30,"Obisity",IF(Medic_History[[#This Row],[BMI]]&gt;=25,"over weight",IF(Medic_History[[#This Row],[BMI]]&gt;=18.5,"Normal weight","Under weight")))</f>
        <v>Obisity</v>
      </c>
      <c r="J477" t="str" cm="1">
        <f t="array" ref="J477">IF(H477="", INDEX($H$2:$H$2336, MODE(MATCH(IF($H$2:$H$2336&lt;&gt;"",$H$2:$H$2336), IF($H$2:$H$2336&lt;&gt;"",$H$2:$H$2336),0))), H478)</f>
        <v>No</v>
      </c>
      <c r="K477" s="1" t="str">
        <f t="shared" si="15"/>
        <v>Diabetes</v>
      </c>
      <c r="L477" s="1" t="str">
        <f t="shared" si="14"/>
        <v>Normal</v>
      </c>
    </row>
    <row r="478" spans="1:12" x14ac:dyDescent="0.25">
      <c r="A478" t="s">
        <v>1885</v>
      </c>
      <c r="B478">
        <v>33.344999999999999</v>
      </c>
      <c r="C478">
        <v>11.32</v>
      </c>
      <c r="D478" t="s">
        <v>2371</v>
      </c>
      <c r="E478" t="s">
        <v>2370</v>
      </c>
      <c r="F478" t="s">
        <v>2370</v>
      </c>
      <c r="G478">
        <v>1</v>
      </c>
      <c r="H478" t="s">
        <v>2370</v>
      </c>
      <c r="I478" t="str">
        <f>IF(Medic_History[[#This Row],[BMI]]&gt;=30,"Obisity",IF(Medic_History[[#This Row],[BMI]]&gt;=25,"over weight",IF(Medic_History[[#This Row],[BMI]]&gt;=18.5,"Normal weight","Under weight")))</f>
        <v>Obisity</v>
      </c>
      <c r="J478" t="str" cm="1">
        <f t="array" ref="J478">IF(H478="", INDEX($H$2:$H$2336, MODE(MATCH(IF($H$2:$H$2336&lt;&gt;"",$H$2:$H$2336), IF($H$2:$H$2336&lt;&gt;"",$H$2:$H$2336),0))), H479)</f>
        <v>No</v>
      </c>
      <c r="K478" s="1" t="str">
        <f t="shared" si="15"/>
        <v>Diabetes</v>
      </c>
      <c r="L478" s="1" t="str">
        <f t="shared" si="14"/>
        <v>Diabetes</v>
      </c>
    </row>
    <row r="479" spans="1:12" x14ac:dyDescent="0.25">
      <c r="A479" t="s">
        <v>1884</v>
      </c>
      <c r="B479">
        <v>33</v>
      </c>
      <c r="C479">
        <v>9.51</v>
      </c>
      <c r="D479" t="s">
        <v>2371</v>
      </c>
      <c r="E479" t="s">
        <v>2370</v>
      </c>
      <c r="F479" t="s">
        <v>2370</v>
      </c>
      <c r="G479">
        <v>0</v>
      </c>
      <c r="H479" t="s">
        <v>2370</v>
      </c>
      <c r="I479" t="str">
        <f>IF(Medic_History[[#This Row],[BMI]]&gt;=30,"Obisity",IF(Medic_History[[#This Row],[BMI]]&gt;=25,"over weight",IF(Medic_History[[#This Row],[BMI]]&gt;=18.5,"Normal weight","Under weight")))</f>
        <v>Obisity</v>
      </c>
      <c r="J479" t="str" cm="1">
        <f t="array" ref="J479">IF(H479="", INDEX($H$2:$H$2336, MODE(MATCH(IF($H$2:$H$2336&lt;&gt;"",$H$2:$H$2336), IF($H$2:$H$2336&lt;&gt;"",$H$2:$H$2336),0))), H480)</f>
        <v>yes</v>
      </c>
      <c r="K479" s="1" t="str">
        <f t="shared" si="15"/>
        <v>Diabetes</v>
      </c>
      <c r="L479" s="1" t="str">
        <f t="shared" si="14"/>
        <v>Diabetes</v>
      </c>
    </row>
    <row r="480" spans="1:12" x14ac:dyDescent="0.25">
      <c r="A480" t="s">
        <v>1883</v>
      </c>
      <c r="B480">
        <v>28.024999999999999</v>
      </c>
      <c r="C480">
        <v>7.67</v>
      </c>
      <c r="D480" t="s">
        <v>2371</v>
      </c>
      <c r="E480" t="s">
        <v>2370</v>
      </c>
      <c r="F480" t="s">
        <v>2370</v>
      </c>
      <c r="G480">
        <v>1</v>
      </c>
      <c r="H480" t="s">
        <v>2371</v>
      </c>
      <c r="I480" t="str">
        <f>IF(Medic_History[[#This Row],[BMI]]&gt;=30,"Obisity",IF(Medic_History[[#This Row],[BMI]]&gt;=25,"over weight",IF(Medic_History[[#This Row],[BMI]]&gt;=18.5,"Normal weight","Under weight")))</f>
        <v>over weight</v>
      </c>
      <c r="J480" t="str" cm="1">
        <f t="array" ref="J480">IF(H480="", INDEX($H$2:$H$2336, MODE(MATCH(IF($H$2:$H$2336&lt;&gt;"",$H$2:$H$2336), IF($H$2:$H$2336&lt;&gt;"",$H$2:$H$2336),0))), H481)</f>
        <v>yes</v>
      </c>
      <c r="K480" s="1" t="str">
        <f t="shared" si="15"/>
        <v>Diabetes</v>
      </c>
      <c r="L480" s="1" t="str">
        <f t="shared" si="14"/>
        <v>Diabetes</v>
      </c>
    </row>
    <row r="481" spans="1:12" x14ac:dyDescent="0.25">
      <c r="A481" t="s">
        <v>1882</v>
      </c>
      <c r="B481">
        <v>28.69</v>
      </c>
      <c r="C481">
        <v>6.23</v>
      </c>
      <c r="D481" t="s">
        <v>2370</v>
      </c>
      <c r="E481" t="s">
        <v>2370</v>
      </c>
      <c r="F481" t="s">
        <v>2370</v>
      </c>
      <c r="G481">
        <v>1</v>
      </c>
      <c r="H481" t="s">
        <v>2371</v>
      </c>
      <c r="I481" t="str">
        <f>IF(Medic_History[[#This Row],[BMI]]&gt;=30,"Obisity",IF(Medic_History[[#This Row],[BMI]]&gt;=25,"over weight",IF(Medic_History[[#This Row],[BMI]]&gt;=18.5,"Normal weight","Under weight")))</f>
        <v>over weight</v>
      </c>
      <c r="J481" t="str" cm="1">
        <f t="array" ref="J481">IF(H481="", INDEX($H$2:$H$2336, MODE(MATCH(IF($H$2:$H$2336&lt;&gt;"",$H$2:$H$2336), IF($H$2:$H$2336&lt;&gt;"",$H$2:$H$2336),0))), H482)</f>
        <v>No</v>
      </c>
      <c r="K481" s="1" t="str">
        <f t="shared" si="15"/>
        <v>Diabetes</v>
      </c>
      <c r="L481" s="1" t="str">
        <f t="shared" si="14"/>
        <v>Diabetes</v>
      </c>
    </row>
    <row r="482" spans="1:12" x14ac:dyDescent="0.25">
      <c r="A482" t="s">
        <v>1881</v>
      </c>
      <c r="B482">
        <v>40.28</v>
      </c>
      <c r="C482">
        <v>8.9</v>
      </c>
      <c r="D482" t="s">
        <v>2370</v>
      </c>
      <c r="E482" t="s">
        <v>2370</v>
      </c>
      <c r="F482" t="s">
        <v>2370</v>
      </c>
      <c r="G482">
        <v>0</v>
      </c>
      <c r="H482" t="s">
        <v>2370</v>
      </c>
      <c r="I482" t="str">
        <f>IF(Medic_History[[#This Row],[BMI]]&gt;=30,"Obisity",IF(Medic_History[[#This Row],[BMI]]&gt;=25,"over weight",IF(Medic_History[[#This Row],[BMI]]&gt;=18.5,"Normal weight","Under weight")))</f>
        <v>Obisity</v>
      </c>
      <c r="J482" t="str" cm="1">
        <f t="array" ref="J482">IF(H482="", INDEX($H$2:$H$2336, MODE(MATCH(IF($H$2:$H$2336&lt;&gt;"",$H$2:$H$2336), IF($H$2:$H$2336&lt;&gt;"",$H$2:$H$2336),0))), H483)</f>
        <v>No</v>
      </c>
      <c r="K482" s="1" t="str">
        <f t="shared" si="15"/>
        <v>Diabetes</v>
      </c>
      <c r="L482" s="1" t="str">
        <f t="shared" si="14"/>
        <v>Diabetes</v>
      </c>
    </row>
    <row r="483" spans="1:12" x14ac:dyDescent="0.25">
      <c r="A483" t="s">
        <v>1880</v>
      </c>
      <c r="B483">
        <v>37.299999999999997</v>
      </c>
      <c r="C483">
        <v>7.79</v>
      </c>
      <c r="D483" t="s">
        <v>2371</v>
      </c>
      <c r="E483" t="s">
        <v>2370</v>
      </c>
      <c r="F483" t="s">
        <v>2370</v>
      </c>
      <c r="G483">
        <v>0</v>
      </c>
      <c r="H483" t="s">
        <v>2370</v>
      </c>
      <c r="I483" t="str">
        <f>IF(Medic_History[[#This Row],[BMI]]&gt;=30,"Obisity",IF(Medic_History[[#This Row],[BMI]]&gt;=25,"over weight",IF(Medic_History[[#This Row],[BMI]]&gt;=18.5,"Normal weight","Under weight")))</f>
        <v>Obisity</v>
      </c>
      <c r="J483" t="str" cm="1">
        <f t="array" ref="J483">IF(H483="", INDEX($H$2:$H$2336, MODE(MATCH(IF($H$2:$H$2336&lt;&gt;"",$H$2:$H$2336), IF($H$2:$H$2336&lt;&gt;"",$H$2:$H$2336),0))), H484)</f>
        <v>No</v>
      </c>
      <c r="K483" s="1" t="str">
        <f t="shared" si="15"/>
        <v>Diabetes</v>
      </c>
      <c r="L483" s="1" t="str">
        <f t="shared" si="14"/>
        <v>Diabetes</v>
      </c>
    </row>
    <row r="484" spans="1:12" x14ac:dyDescent="0.25">
      <c r="A484" t="s">
        <v>1879</v>
      </c>
      <c r="B484">
        <v>54.47</v>
      </c>
      <c r="C484">
        <v>4.49</v>
      </c>
      <c r="D484" t="s">
        <v>2371</v>
      </c>
      <c r="E484" t="s">
        <v>2370</v>
      </c>
      <c r="F484" t="s">
        <v>2370</v>
      </c>
      <c r="G484">
        <v>2</v>
      </c>
      <c r="H484" t="s">
        <v>2370</v>
      </c>
      <c r="I484" t="str">
        <f>IF(Medic_History[[#This Row],[BMI]]&gt;=30,"Obisity",IF(Medic_History[[#This Row],[BMI]]&gt;=25,"over weight",IF(Medic_History[[#This Row],[BMI]]&gt;=18.5,"Normal weight","Under weight")))</f>
        <v>Obisity</v>
      </c>
      <c r="J484" t="str" cm="1">
        <f t="array" ref="J484">IF(H484="", INDEX($H$2:$H$2336, MODE(MATCH(IF($H$2:$H$2336&lt;&gt;"",$H$2:$H$2336), IF($H$2:$H$2336&lt;&gt;"",$H$2:$H$2336),0))), H485)</f>
        <v>No</v>
      </c>
      <c r="K484" s="1" t="str">
        <f t="shared" si="15"/>
        <v>Diabetes</v>
      </c>
      <c r="L484" s="1" t="str">
        <f t="shared" si="14"/>
        <v>Normal</v>
      </c>
    </row>
    <row r="485" spans="1:12" x14ac:dyDescent="0.25">
      <c r="A485" t="s">
        <v>1878</v>
      </c>
      <c r="B485">
        <v>38.06</v>
      </c>
      <c r="C485">
        <v>5.24</v>
      </c>
      <c r="D485" t="s">
        <v>2371</v>
      </c>
      <c r="E485" t="s">
        <v>2370</v>
      </c>
      <c r="F485" t="s">
        <v>2372</v>
      </c>
      <c r="G485">
        <v>1</v>
      </c>
      <c r="H485" t="s">
        <v>2370</v>
      </c>
      <c r="I485" t="str">
        <f>IF(Medic_History[[#This Row],[BMI]]&gt;=30,"Obisity",IF(Medic_History[[#This Row],[BMI]]&gt;=25,"over weight",IF(Medic_History[[#This Row],[BMI]]&gt;=18.5,"Normal weight","Under weight")))</f>
        <v>Obisity</v>
      </c>
      <c r="J485" t="str" cm="1">
        <f t="array" ref="J485">IF(H485="", INDEX($H$2:$H$2336, MODE(MATCH(IF($H$2:$H$2336&lt;&gt;"",$H$2:$H$2336), IF($H$2:$H$2336&lt;&gt;"",$H$2:$H$2336),0))), H486)</f>
        <v>No</v>
      </c>
      <c r="K485" s="1" t="str">
        <f t="shared" si="15"/>
        <v>Diabetes</v>
      </c>
      <c r="L485" s="1" t="str">
        <f t="shared" si="14"/>
        <v>Normal</v>
      </c>
    </row>
    <row r="486" spans="1:12" x14ac:dyDescent="0.25">
      <c r="A486" t="s">
        <v>1877</v>
      </c>
      <c r="B486">
        <v>51.47</v>
      </c>
      <c r="C486">
        <v>9.6</v>
      </c>
      <c r="D486" t="s">
        <v>2370</v>
      </c>
      <c r="E486" t="s">
        <v>2370</v>
      </c>
      <c r="F486" t="s">
        <v>2370</v>
      </c>
      <c r="G486">
        <v>0</v>
      </c>
      <c r="H486" t="s">
        <v>2370</v>
      </c>
      <c r="I486" t="str">
        <f>IF(Medic_History[[#This Row],[BMI]]&gt;=30,"Obisity",IF(Medic_History[[#This Row],[BMI]]&gt;=25,"over weight",IF(Medic_History[[#This Row],[BMI]]&gt;=18.5,"Normal weight","Under weight")))</f>
        <v>Obisity</v>
      </c>
      <c r="J486" t="str" cm="1">
        <f t="array" ref="J486">IF(H486="", INDEX($H$2:$H$2336, MODE(MATCH(IF($H$2:$H$2336&lt;&gt;"",$H$2:$H$2336), IF($H$2:$H$2336&lt;&gt;"",$H$2:$H$2336),0))), H487)</f>
        <v>No</v>
      </c>
      <c r="K486" s="1" t="str">
        <f t="shared" si="15"/>
        <v>Diabetes</v>
      </c>
      <c r="L486" s="1" t="str">
        <f t="shared" si="14"/>
        <v>Diabetes</v>
      </c>
    </row>
    <row r="487" spans="1:12" x14ac:dyDescent="0.25">
      <c r="A487" t="s">
        <v>1876</v>
      </c>
      <c r="B487">
        <v>29.8</v>
      </c>
      <c r="C487">
        <v>5.78</v>
      </c>
      <c r="D487" t="s">
        <v>2371</v>
      </c>
      <c r="E487" t="s">
        <v>2370</v>
      </c>
      <c r="F487" t="s">
        <v>2370</v>
      </c>
      <c r="G487">
        <v>0</v>
      </c>
      <c r="H487" t="s">
        <v>2370</v>
      </c>
      <c r="I487" t="str">
        <f>IF(Medic_History[[#This Row],[BMI]]&gt;=30,"Obisity",IF(Medic_History[[#This Row],[BMI]]&gt;=25,"over weight",IF(Medic_History[[#This Row],[BMI]]&gt;=18.5,"Normal weight","Under weight")))</f>
        <v>over weight</v>
      </c>
      <c r="J487" t="str" cm="1">
        <f t="array" ref="J487">IF(H487="", INDEX($H$2:$H$2336, MODE(MATCH(IF($H$2:$H$2336&lt;&gt;"",$H$2:$H$2336), IF($H$2:$H$2336&lt;&gt;"",$H$2:$H$2336),0))), H488)</f>
        <v>No</v>
      </c>
      <c r="K487" s="1" t="str">
        <f t="shared" si="15"/>
        <v>Diabetes</v>
      </c>
      <c r="L487" s="1" t="str">
        <f t="shared" si="14"/>
        <v>prediabetes</v>
      </c>
    </row>
    <row r="488" spans="1:12" x14ac:dyDescent="0.25">
      <c r="A488" t="s">
        <v>1875</v>
      </c>
      <c r="B488">
        <v>49.77</v>
      </c>
      <c r="C488">
        <v>7.02</v>
      </c>
      <c r="D488" t="s">
        <v>2370</v>
      </c>
      <c r="E488" t="s">
        <v>2370</v>
      </c>
      <c r="F488" t="s">
        <v>2370</v>
      </c>
      <c r="G488">
        <v>0</v>
      </c>
      <c r="H488" t="s">
        <v>2370</v>
      </c>
      <c r="I488" t="str">
        <f>IF(Medic_History[[#This Row],[BMI]]&gt;=30,"Obisity",IF(Medic_History[[#This Row],[BMI]]&gt;=25,"over weight",IF(Medic_History[[#This Row],[BMI]]&gt;=18.5,"Normal weight","Under weight")))</f>
        <v>Obisity</v>
      </c>
      <c r="J488" t="str" cm="1">
        <f t="array" ref="J488">IF(H488="", INDEX($H$2:$H$2336, MODE(MATCH(IF($H$2:$H$2336&lt;&gt;"",$H$2:$H$2336), IF($H$2:$H$2336&lt;&gt;"",$H$2:$H$2336),0))), H489)</f>
        <v>yes</v>
      </c>
      <c r="K488" s="1" t="str">
        <f t="shared" si="15"/>
        <v>Diabetes</v>
      </c>
      <c r="L488" s="1" t="str">
        <f t="shared" si="14"/>
        <v>Diabetes</v>
      </c>
    </row>
    <row r="489" spans="1:12" x14ac:dyDescent="0.25">
      <c r="A489" t="s">
        <v>1874</v>
      </c>
      <c r="B489">
        <v>25.555</v>
      </c>
      <c r="C489">
        <v>4.09</v>
      </c>
      <c r="D489" t="s">
        <v>2371</v>
      </c>
      <c r="E489" t="s">
        <v>2370</v>
      </c>
      <c r="F489" t="s">
        <v>2370</v>
      </c>
      <c r="G489">
        <v>0</v>
      </c>
      <c r="H489" t="s">
        <v>2371</v>
      </c>
      <c r="I489" t="str">
        <f>IF(Medic_History[[#This Row],[BMI]]&gt;=30,"Obisity",IF(Medic_History[[#This Row],[BMI]]&gt;=25,"over weight",IF(Medic_History[[#This Row],[BMI]]&gt;=18.5,"Normal weight","Under weight")))</f>
        <v>over weight</v>
      </c>
      <c r="J489" t="str" cm="1">
        <f t="array" ref="J489">IF(H489="", INDEX($H$2:$H$2336, MODE(MATCH(IF($H$2:$H$2336&lt;&gt;"",$H$2:$H$2336), IF($H$2:$H$2336&lt;&gt;"",$H$2:$H$2336),0))), H490)</f>
        <v>No</v>
      </c>
      <c r="K489" s="1" t="str">
        <f t="shared" si="15"/>
        <v>Diabetes</v>
      </c>
      <c r="L489" s="1" t="str">
        <f t="shared" si="14"/>
        <v>Normal</v>
      </c>
    </row>
    <row r="490" spans="1:12" x14ac:dyDescent="0.25">
      <c r="A490" t="s">
        <v>1873</v>
      </c>
      <c r="B490">
        <v>29.64</v>
      </c>
      <c r="C490">
        <v>4.93</v>
      </c>
      <c r="D490" t="s">
        <v>2370</v>
      </c>
      <c r="E490" t="s">
        <v>2370</v>
      </c>
      <c r="F490" t="s">
        <v>2372</v>
      </c>
      <c r="G490">
        <v>1</v>
      </c>
      <c r="H490" t="s">
        <v>2370</v>
      </c>
      <c r="I490" t="str">
        <f>IF(Medic_History[[#This Row],[BMI]]&gt;=30,"Obisity",IF(Medic_History[[#This Row],[BMI]]&gt;=25,"over weight",IF(Medic_History[[#This Row],[BMI]]&gt;=18.5,"Normal weight","Under weight")))</f>
        <v>over weight</v>
      </c>
      <c r="J490" t="str" cm="1">
        <f t="array" ref="J490">IF(H490="", INDEX($H$2:$H$2336, MODE(MATCH(IF($H$2:$H$2336&lt;&gt;"",$H$2:$H$2336), IF($H$2:$H$2336&lt;&gt;"",$H$2:$H$2336),0))), H491)</f>
        <v>No</v>
      </c>
      <c r="K490" s="1" t="str">
        <f t="shared" si="15"/>
        <v>Diabetes</v>
      </c>
      <c r="L490" s="1" t="str">
        <f t="shared" si="14"/>
        <v>Normal</v>
      </c>
    </row>
    <row r="491" spans="1:12" x14ac:dyDescent="0.25">
      <c r="A491" t="s">
        <v>1872</v>
      </c>
      <c r="B491">
        <v>53.93</v>
      </c>
      <c r="C491">
        <v>5.34</v>
      </c>
      <c r="D491" t="s">
        <v>2371</v>
      </c>
      <c r="E491" t="s">
        <v>2370</v>
      </c>
      <c r="F491" t="s">
        <v>2370</v>
      </c>
      <c r="G491">
        <v>2</v>
      </c>
      <c r="H491" t="s">
        <v>2370</v>
      </c>
      <c r="I491" t="str">
        <f>IF(Medic_History[[#This Row],[BMI]]&gt;=30,"Obisity",IF(Medic_History[[#This Row],[BMI]]&gt;=25,"over weight",IF(Medic_History[[#This Row],[BMI]]&gt;=18.5,"Normal weight","Under weight")))</f>
        <v>Obisity</v>
      </c>
      <c r="J491" t="str" cm="1">
        <f t="array" ref="J491">IF(H491="", INDEX($H$2:$H$2336, MODE(MATCH(IF($H$2:$H$2336&lt;&gt;"",$H$2:$H$2336), IF($H$2:$H$2336&lt;&gt;"",$H$2:$H$2336),0))), H492)</f>
        <v>yes</v>
      </c>
      <c r="K491" s="1" t="str">
        <f t="shared" si="15"/>
        <v>Diabetes</v>
      </c>
      <c r="L491" s="1" t="str">
        <f t="shared" si="14"/>
        <v>Normal</v>
      </c>
    </row>
    <row r="492" spans="1:12" x14ac:dyDescent="0.25">
      <c r="A492" t="s">
        <v>1871</v>
      </c>
      <c r="B492">
        <v>28.024999999999999</v>
      </c>
      <c r="C492">
        <v>5.65</v>
      </c>
      <c r="D492" t="s">
        <v>2370</v>
      </c>
      <c r="E492" t="s">
        <v>2370</v>
      </c>
      <c r="F492" t="s">
        <v>2370</v>
      </c>
      <c r="G492">
        <v>1</v>
      </c>
      <c r="H492" t="s">
        <v>2371</v>
      </c>
      <c r="I492" t="str">
        <f>IF(Medic_History[[#This Row],[BMI]]&gt;=30,"Obisity",IF(Medic_History[[#This Row],[BMI]]&gt;=25,"over weight",IF(Medic_History[[#This Row],[BMI]]&gt;=18.5,"Normal weight","Under weight")))</f>
        <v>over weight</v>
      </c>
      <c r="J492" t="str" cm="1">
        <f t="array" ref="J492">IF(H492="", INDEX($H$2:$H$2336, MODE(MATCH(IF($H$2:$H$2336&lt;&gt;"",$H$2:$H$2336), IF($H$2:$H$2336&lt;&gt;"",$H$2:$H$2336),0))), H493)</f>
        <v>No</v>
      </c>
      <c r="K492" s="1" t="str">
        <f t="shared" si="15"/>
        <v>Diabetes</v>
      </c>
      <c r="L492" s="1" t="str">
        <f t="shared" si="14"/>
        <v>Normal</v>
      </c>
    </row>
    <row r="493" spans="1:12" x14ac:dyDescent="0.25">
      <c r="A493" t="s">
        <v>1870</v>
      </c>
      <c r="B493">
        <v>27.5</v>
      </c>
      <c r="C493">
        <v>4.49</v>
      </c>
      <c r="D493" t="s">
        <v>2370</v>
      </c>
      <c r="E493" t="s">
        <v>2370</v>
      </c>
      <c r="F493" t="s">
        <v>2370</v>
      </c>
      <c r="G493">
        <v>0</v>
      </c>
      <c r="H493" t="s">
        <v>2370</v>
      </c>
      <c r="I493" t="str">
        <f>IF(Medic_History[[#This Row],[BMI]]&gt;=30,"Obisity",IF(Medic_History[[#This Row],[BMI]]&gt;=25,"over weight",IF(Medic_History[[#This Row],[BMI]]&gt;=18.5,"Normal weight","Under weight")))</f>
        <v>over weight</v>
      </c>
      <c r="J493" t="str" cm="1">
        <f t="array" ref="J493">IF(H493="", INDEX($H$2:$H$2336, MODE(MATCH(IF($H$2:$H$2336&lt;&gt;"",$H$2:$H$2336), IF($H$2:$H$2336&lt;&gt;"",$H$2:$H$2336),0))), H494)</f>
        <v>yes</v>
      </c>
      <c r="K493" s="1" t="str">
        <f t="shared" si="15"/>
        <v>Diabetes</v>
      </c>
      <c r="L493" s="1" t="str">
        <f t="shared" si="14"/>
        <v>Normal</v>
      </c>
    </row>
    <row r="494" spans="1:12" x14ac:dyDescent="0.25">
      <c r="A494" t="s">
        <v>1869</v>
      </c>
      <c r="B494">
        <v>21.8</v>
      </c>
      <c r="C494">
        <v>10.55</v>
      </c>
      <c r="D494" t="s">
        <v>2370</v>
      </c>
      <c r="E494" t="s">
        <v>2370</v>
      </c>
      <c r="F494" t="s">
        <v>2370</v>
      </c>
      <c r="G494">
        <v>0</v>
      </c>
      <c r="H494" t="s">
        <v>2371</v>
      </c>
      <c r="I494" t="str">
        <f>IF(Medic_History[[#This Row],[BMI]]&gt;=30,"Obisity",IF(Medic_History[[#This Row],[BMI]]&gt;=25,"over weight",IF(Medic_History[[#This Row],[BMI]]&gt;=18.5,"Normal weight","Under weight")))</f>
        <v>Normal weight</v>
      </c>
      <c r="J494" t="str" cm="1">
        <f t="array" ref="J494">IF(H494="", INDEX($H$2:$H$2336, MODE(MATCH(IF($H$2:$H$2336&lt;&gt;"",$H$2:$H$2336), IF($H$2:$H$2336&lt;&gt;"",$H$2:$H$2336),0))), H495)</f>
        <v>yes</v>
      </c>
      <c r="K494" s="1" t="str">
        <f t="shared" si="15"/>
        <v>Diabetes</v>
      </c>
      <c r="L494" s="1" t="str">
        <f t="shared" si="14"/>
        <v>Diabetes</v>
      </c>
    </row>
    <row r="495" spans="1:12" x14ac:dyDescent="0.25">
      <c r="A495" t="s">
        <v>1868</v>
      </c>
      <c r="B495">
        <v>26.41</v>
      </c>
      <c r="C495">
        <v>4.92</v>
      </c>
      <c r="D495" t="s">
        <v>2371</v>
      </c>
      <c r="E495" t="s">
        <v>2370</v>
      </c>
      <c r="F495" t="s">
        <v>2372</v>
      </c>
      <c r="G495">
        <v>1</v>
      </c>
      <c r="H495" t="s">
        <v>2371</v>
      </c>
      <c r="I495" t="str">
        <f>IF(Medic_History[[#This Row],[BMI]]&gt;=30,"Obisity",IF(Medic_History[[#This Row],[BMI]]&gt;=25,"over weight",IF(Medic_History[[#This Row],[BMI]]&gt;=18.5,"Normal weight","Under weight")))</f>
        <v>over weight</v>
      </c>
      <c r="J495" t="str" cm="1">
        <f t="array" ref="J495">IF(H495="", INDEX($H$2:$H$2336, MODE(MATCH(IF($H$2:$H$2336&lt;&gt;"",$H$2:$H$2336), IF($H$2:$H$2336&lt;&gt;"",$H$2:$H$2336),0))), H496)</f>
        <v>yes</v>
      </c>
      <c r="K495" s="1" t="str">
        <f t="shared" si="15"/>
        <v>Diabetes</v>
      </c>
      <c r="L495" s="1" t="str">
        <f t="shared" si="14"/>
        <v>Normal</v>
      </c>
    </row>
    <row r="496" spans="1:12" x14ac:dyDescent="0.25">
      <c r="A496" t="s">
        <v>1867</v>
      </c>
      <c r="B496">
        <v>27.835000000000001</v>
      </c>
      <c r="C496">
        <v>5.9</v>
      </c>
      <c r="D496" t="s">
        <v>2371</v>
      </c>
      <c r="E496" t="s">
        <v>2370</v>
      </c>
      <c r="F496" t="s">
        <v>2370</v>
      </c>
      <c r="G496">
        <v>1</v>
      </c>
      <c r="H496" t="s">
        <v>2371</v>
      </c>
      <c r="I496" t="str">
        <f>IF(Medic_History[[#This Row],[BMI]]&gt;=30,"Obisity",IF(Medic_History[[#This Row],[BMI]]&gt;=25,"over weight",IF(Medic_History[[#This Row],[BMI]]&gt;=18.5,"Normal weight","Under weight")))</f>
        <v>over weight</v>
      </c>
      <c r="J496" t="str" cm="1">
        <f t="array" ref="J496">IF(H496="", INDEX($H$2:$H$2336, MODE(MATCH(IF($H$2:$H$2336&lt;&gt;"",$H$2:$H$2336), IF($H$2:$H$2336&lt;&gt;"",$H$2:$H$2336),0))), H497)</f>
        <v>No</v>
      </c>
      <c r="K496" s="1" t="str">
        <f t="shared" si="15"/>
        <v>Diabetes</v>
      </c>
      <c r="L496" s="1" t="str">
        <f t="shared" si="14"/>
        <v>prediabetes</v>
      </c>
    </row>
    <row r="497" spans="1:12" x14ac:dyDescent="0.25">
      <c r="A497" t="s">
        <v>1866</v>
      </c>
      <c r="B497">
        <v>51.74</v>
      </c>
      <c r="C497">
        <v>4.9800000000000004</v>
      </c>
      <c r="D497" t="s">
        <v>2371</v>
      </c>
      <c r="E497" t="s">
        <v>2370</v>
      </c>
      <c r="F497" t="s">
        <v>2370</v>
      </c>
      <c r="G497">
        <v>2</v>
      </c>
      <c r="H497" t="s">
        <v>2370</v>
      </c>
      <c r="I497" t="str">
        <f>IF(Medic_History[[#This Row],[BMI]]&gt;=30,"Obisity",IF(Medic_History[[#This Row],[BMI]]&gt;=25,"over weight",IF(Medic_History[[#This Row],[BMI]]&gt;=18.5,"Normal weight","Under weight")))</f>
        <v>Obisity</v>
      </c>
      <c r="J497" t="str" cm="1">
        <f t="array" ref="J497">IF(H497="", INDEX($H$2:$H$2336, MODE(MATCH(IF($H$2:$H$2336&lt;&gt;"",$H$2:$H$2336), IF($H$2:$H$2336&lt;&gt;"",$H$2:$H$2336),0))), H498)</f>
        <v>yes</v>
      </c>
      <c r="K497" s="1" t="str">
        <f t="shared" si="15"/>
        <v>Diabetes</v>
      </c>
      <c r="L497" s="1" t="str">
        <f t="shared" si="14"/>
        <v>Normal</v>
      </c>
    </row>
    <row r="498" spans="1:12" x14ac:dyDescent="0.25">
      <c r="A498" t="s">
        <v>1865</v>
      </c>
      <c r="B498">
        <v>23.37</v>
      </c>
      <c r="C498">
        <v>5.8</v>
      </c>
      <c r="D498" t="s">
        <v>2370</v>
      </c>
      <c r="E498" t="s">
        <v>2370</v>
      </c>
      <c r="F498" t="s">
        <v>2370</v>
      </c>
      <c r="G498">
        <v>0</v>
      </c>
      <c r="H498" t="s">
        <v>2371</v>
      </c>
      <c r="I498" t="str">
        <f>IF(Medic_History[[#This Row],[BMI]]&gt;=30,"Obisity",IF(Medic_History[[#This Row],[BMI]]&gt;=25,"over weight",IF(Medic_History[[#This Row],[BMI]]&gt;=18.5,"Normal weight","Under weight")))</f>
        <v>Normal weight</v>
      </c>
      <c r="J498" t="str" cm="1">
        <f t="array" ref="J498">IF(H498="", INDEX($H$2:$H$2336, MODE(MATCH(IF($H$2:$H$2336&lt;&gt;"",$H$2:$H$2336), IF($H$2:$H$2336&lt;&gt;"",$H$2:$H$2336),0))), H499)</f>
        <v>yes</v>
      </c>
      <c r="K498" s="1" t="str">
        <f t="shared" si="15"/>
        <v>Diabetes</v>
      </c>
      <c r="L498" s="1" t="str">
        <f t="shared" si="14"/>
        <v>prediabetes</v>
      </c>
    </row>
    <row r="499" spans="1:12" x14ac:dyDescent="0.25">
      <c r="A499" t="s">
        <v>1864</v>
      </c>
      <c r="B499">
        <v>29.7</v>
      </c>
      <c r="C499">
        <v>6.21</v>
      </c>
      <c r="D499" t="s">
        <v>2371</v>
      </c>
      <c r="E499" t="s">
        <v>2370</v>
      </c>
      <c r="F499" t="s">
        <v>2372</v>
      </c>
      <c r="G499">
        <v>1</v>
      </c>
      <c r="H499" t="s">
        <v>2371</v>
      </c>
      <c r="I499" t="str">
        <f>IF(Medic_History[[#This Row],[BMI]]&gt;=30,"Obisity",IF(Medic_History[[#This Row],[BMI]]&gt;=25,"over weight",IF(Medic_History[[#This Row],[BMI]]&gt;=18.5,"Normal weight","Under weight")))</f>
        <v>over weight</v>
      </c>
      <c r="J499" t="str" cm="1">
        <f t="array" ref="J499">IF(H499="", INDEX($H$2:$H$2336, MODE(MATCH(IF($H$2:$H$2336&lt;&gt;"",$H$2:$H$2336), IF($H$2:$H$2336&lt;&gt;"",$H$2:$H$2336),0))), H500)</f>
        <v>yes</v>
      </c>
      <c r="K499" s="1" t="str">
        <f t="shared" si="15"/>
        <v>Diabetes</v>
      </c>
      <c r="L499" s="1" t="str">
        <f t="shared" si="14"/>
        <v>Diabetes</v>
      </c>
    </row>
    <row r="500" spans="1:12" x14ac:dyDescent="0.25">
      <c r="A500" t="s">
        <v>1863</v>
      </c>
      <c r="B500">
        <v>20.045000000000002</v>
      </c>
      <c r="C500">
        <v>6.17</v>
      </c>
      <c r="D500" t="s">
        <v>2370</v>
      </c>
      <c r="E500" t="s">
        <v>2370</v>
      </c>
      <c r="F500" t="s">
        <v>2372</v>
      </c>
      <c r="G500">
        <v>1</v>
      </c>
      <c r="H500" t="s">
        <v>2371</v>
      </c>
      <c r="I500" t="str">
        <f>IF(Medic_History[[#This Row],[BMI]]&gt;=30,"Obisity",IF(Medic_History[[#This Row],[BMI]]&gt;=25,"over weight",IF(Medic_History[[#This Row],[BMI]]&gt;=18.5,"Normal weight","Under weight")))</f>
        <v>Normal weight</v>
      </c>
      <c r="J500" t="str" cm="1">
        <f t="array" ref="J500">IF(H500="", INDEX($H$2:$H$2336, MODE(MATCH(IF($H$2:$H$2336&lt;&gt;"",$H$2:$H$2336), IF($H$2:$H$2336&lt;&gt;"",$H$2:$H$2336),0))), H501)</f>
        <v>No</v>
      </c>
      <c r="K500" s="1" t="str">
        <f t="shared" si="15"/>
        <v>Diabetes</v>
      </c>
      <c r="L500" s="1" t="str">
        <f t="shared" si="14"/>
        <v>prediabetes</v>
      </c>
    </row>
    <row r="501" spans="1:12" x14ac:dyDescent="0.25">
      <c r="A501" t="s">
        <v>1862</v>
      </c>
      <c r="B501">
        <v>27.83</v>
      </c>
      <c r="C501">
        <v>5.36</v>
      </c>
      <c r="D501" t="s">
        <v>2370</v>
      </c>
      <c r="E501" t="s">
        <v>2370</v>
      </c>
      <c r="F501" t="s">
        <v>2370</v>
      </c>
      <c r="G501">
        <v>2</v>
      </c>
      <c r="H501" t="s">
        <v>2370</v>
      </c>
      <c r="I501" t="str">
        <f>IF(Medic_History[[#This Row],[BMI]]&gt;=30,"Obisity",IF(Medic_History[[#This Row],[BMI]]&gt;=25,"over weight",IF(Medic_History[[#This Row],[BMI]]&gt;=18.5,"Normal weight","Under weight")))</f>
        <v>over weight</v>
      </c>
      <c r="J501" t="str" cm="1">
        <f t="array" ref="J501">IF(H501="", INDEX($H$2:$H$2336, MODE(MATCH(IF($H$2:$H$2336&lt;&gt;"",$H$2:$H$2336), IF($H$2:$H$2336&lt;&gt;"",$H$2:$H$2336),0))), H502)</f>
        <v>yes</v>
      </c>
      <c r="K501" s="1" t="str">
        <f t="shared" si="15"/>
        <v>Diabetes</v>
      </c>
      <c r="L501" s="1" t="str">
        <f t="shared" si="14"/>
        <v>Normal</v>
      </c>
    </row>
    <row r="502" spans="1:12" x14ac:dyDescent="0.25">
      <c r="A502" t="s">
        <v>1861</v>
      </c>
      <c r="B502">
        <v>28.93</v>
      </c>
      <c r="C502">
        <v>5.2</v>
      </c>
      <c r="D502" t="s">
        <v>2370</v>
      </c>
      <c r="E502" t="s">
        <v>2370</v>
      </c>
      <c r="F502" t="s">
        <v>2370</v>
      </c>
      <c r="G502">
        <v>0</v>
      </c>
      <c r="H502" t="s">
        <v>2371</v>
      </c>
      <c r="I502" t="str">
        <f>IF(Medic_History[[#This Row],[BMI]]&gt;=30,"Obisity",IF(Medic_History[[#This Row],[BMI]]&gt;=25,"over weight",IF(Medic_History[[#This Row],[BMI]]&gt;=18.5,"Normal weight","Under weight")))</f>
        <v>over weight</v>
      </c>
      <c r="J502" t="str" cm="1">
        <f t="array" ref="J502">IF(H502="", INDEX($H$2:$H$2336, MODE(MATCH(IF($H$2:$H$2336&lt;&gt;"",$H$2:$H$2336), IF($H$2:$H$2336&lt;&gt;"",$H$2:$H$2336),0))), H503)</f>
        <v>No</v>
      </c>
      <c r="K502" s="1" t="str">
        <f t="shared" si="15"/>
        <v>Diabetes</v>
      </c>
      <c r="L502" s="1" t="str">
        <f t="shared" si="14"/>
        <v>Normal</v>
      </c>
    </row>
    <row r="503" spans="1:12" x14ac:dyDescent="0.25">
      <c r="A503" t="s">
        <v>1860</v>
      </c>
      <c r="B503">
        <v>33.82</v>
      </c>
      <c r="C503">
        <v>5.42</v>
      </c>
      <c r="D503" t="s">
        <v>2370</v>
      </c>
      <c r="E503" t="s">
        <v>2370</v>
      </c>
      <c r="F503" t="s">
        <v>2370</v>
      </c>
      <c r="G503">
        <v>0</v>
      </c>
      <c r="H503" t="s">
        <v>2370</v>
      </c>
      <c r="I503" t="str">
        <f>IF(Medic_History[[#This Row],[BMI]]&gt;=30,"Obisity",IF(Medic_History[[#This Row],[BMI]]&gt;=25,"over weight",IF(Medic_History[[#This Row],[BMI]]&gt;=18.5,"Normal weight","Under weight")))</f>
        <v>Obisity</v>
      </c>
      <c r="J503" t="str" cm="1">
        <f t="array" ref="J503">IF(H503="", INDEX($H$2:$H$2336, MODE(MATCH(IF($H$2:$H$2336&lt;&gt;"",$H$2:$H$2336), IF($H$2:$H$2336&lt;&gt;"",$H$2:$H$2336),0))), H504)</f>
        <v>yes</v>
      </c>
      <c r="K503" s="1" t="str">
        <f t="shared" si="15"/>
        <v>Diabetes</v>
      </c>
      <c r="L503" s="1" t="str">
        <f t="shared" si="14"/>
        <v>Normal</v>
      </c>
    </row>
    <row r="504" spans="1:12" x14ac:dyDescent="0.25">
      <c r="A504" t="s">
        <v>1859</v>
      </c>
      <c r="B504">
        <v>20.234999999999999</v>
      </c>
      <c r="C504">
        <v>6.84</v>
      </c>
      <c r="D504" t="s">
        <v>2370</v>
      </c>
      <c r="E504" t="s">
        <v>2370</v>
      </c>
      <c r="F504" t="s">
        <v>2370</v>
      </c>
      <c r="G504">
        <v>0</v>
      </c>
      <c r="H504" t="s">
        <v>2371</v>
      </c>
      <c r="I504" t="str">
        <f>IF(Medic_History[[#This Row],[BMI]]&gt;=30,"Obisity",IF(Medic_History[[#This Row],[BMI]]&gt;=25,"over weight",IF(Medic_History[[#This Row],[BMI]]&gt;=18.5,"Normal weight","Under weight")))</f>
        <v>Normal weight</v>
      </c>
      <c r="J504" t="str" cm="1">
        <f t="array" ref="J504">IF(H504="", INDEX($H$2:$H$2336, MODE(MATCH(IF($H$2:$H$2336&lt;&gt;"",$H$2:$H$2336), IF($H$2:$H$2336&lt;&gt;"",$H$2:$H$2336),0))), H505)</f>
        <v>No</v>
      </c>
      <c r="K504" s="1" t="str">
        <f t="shared" si="15"/>
        <v>Diabetes</v>
      </c>
      <c r="L504" s="1" t="str">
        <f t="shared" si="14"/>
        <v>Diabetes</v>
      </c>
    </row>
    <row r="505" spans="1:12" x14ac:dyDescent="0.25">
      <c r="A505" t="s">
        <v>1858</v>
      </c>
      <c r="B505">
        <v>49.2</v>
      </c>
      <c r="C505">
        <v>10.9</v>
      </c>
      <c r="D505" t="s">
        <v>2371</v>
      </c>
      <c r="E505" t="s">
        <v>2370</v>
      </c>
      <c r="F505" t="s">
        <v>2372</v>
      </c>
      <c r="G505">
        <v>1</v>
      </c>
      <c r="H505" t="s">
        <v>2370</v>
      </c>
      <c r="I505" t="str">
        <f>IF(Medic_History[[#This Row],[BMI]]&gt;=30,"Obisity",IF(Medic_History[[#This Row],[BMI]]&gt;=25,"over weight",IF(Medic_History[[#This Row],[BMI]]&gt;=18.5,"Normal weight","Under weight")))</f>
        <v>Obisity</v>
      </c>
      <c r="J505" t="str" cm="1">
        <f t="array" ref="J505">IF(H505="", INDEX($H$2:$H$2336, MODE(MATCH(IF($H$2:$H$2336&lt;&gt;"",$H$2:$H$2336), IF($H$2:$H$2336&lt;&gt;"",$H$2:$H$2336),0))), H506)</f>
        <v>yes</v>
      </c>
      <c r="K505" s="1" t="str">
        <f t="shared" si="15"/>
        <v>Diabetes</v>
      </c>
      <c r="L505" s="1" t="str">
        <f t="shared" si="14"/>
        <v>Diabetes</v>
      </c>
    </row>
    <row r="506" spans="1:12" x14ac:dyDescent="0.25">
      <c r="A506" t="s">
        <v>1857</v>
      </c>
      <c r="B506">
        <v>26.4</v>
      </c>
      <c r="C506">
        <v>4.87</v>
      </c>
      <c r="D506" t="s">
        <v>2371</v>
      </c>
      <c r="E506" t="s">
        <v>2370</v>
      </c>
      <c r="F506" t="s">
        <v>2370</v>
      </c>
      <c r="G506">
        <v>0</v>
      </c>
      <c r="H506" t="s">
        <v>2371</v>
      </c>
      <c r="I506" t="str">
        <f>IF(Medic_History[[#This Row],[BMI]]&gt;=30,"Obisity",IF(Medic_History[[#This Row],[BMI]]&gt;=25,"over weight",IF(Medic_History[[#This Row],[BMI]]&gt;=18.5,"Normal weight","Under weight")))</f>
        <v>over weight</v>
      </c>
      <c r="J506" t="str" cm="1">
        <f t="array" ref="J506">IF(H506="", INDEX($H$2:$H$2336, MODE(MATCH(IF($H$2:$H$2336&lt;&gt;"",$H$2:$H$2336), IF($H$2:$H$2336&lt;&gt;"",$H$2:$H$2336),0))), H507)</f>
        <v>yes</v>
      </c>
      <c r="K506" s="1" t="str">
        <f t="shared" si="15"/>
        <v>Diabetes</v>
      </c>
      <c r="L506" s="1" t="str">
        <f t="shared" si="14"/>
        <v>Normal</v>
      </c>
    </row>
    <row r="507" spans="1:12" x14ac:dyDescent="0.25">
      <c r="A507" t="s">
        <v>1856</v>
      </c>
      <c r="B507">
        <v>28.38</v>
      </c>
      <c r="C507">
        <v>6.07</v>
      </c>
      <c r="D507" t="s">
        <v>2370</v>
      </c>
      <c r="E507" t="s">
        <v>2370</v>
      </c>
      <c r="F507" t="s">
        <v>2370</v>
      </c>
      <c r="G507">
        <v>1</v>
      </c>
      <c r="H507" t="s">
        <v>2371</v>
      </c>
      <c r="I507" t="str">
        <f>IF(Medic_History[[#This Row],[BMI]]&gt;=30,"Obisity",IF(Medic_History[[#This Row],[BMI]]&gt;=25,"over weight",IF(Medic_History[[#This Row],[BMI]]&gt;=18.5,"Normal weight","Under weight")))</f>
        <v>over weight</v>
      </c>
      <c r="J507" t="str" cm="1">
        <f t="array" ref="J507">IF(H507="", INDEX($H$2:$H$2336, MODE(MATCH(IF($H$2:$H$2336&lt;&gt;"",$H$2:$H$2336), IF($H$2:$H$2336&lt;&gt;"",$H$2:$H$2336),0))), H508)</f>
        <v>yes</v>
      </c>
      <c r="K507" s="1" t="str">
        <f t="shared" si="15"/>
        <v>Diabetes</v>
      </c>
      <c r="L507" s="1" t="str">
        <f t="shared" si="14"/>
        <v>prediabetes</v>
      </c>
    </row>
    <row r="508" spans="1:12" x14ac:dyDescent="0.25">
      <c r="A508" t="s">
        <v>1855</v>
      </c>
      <c r="B508">
        <v>24.64</v>
      </c>
      <c r="C508">
        <v>4.33</v>
      </c>
      <c r="D508" t="s">
        <v>2370</v>
      </c>
      <c r="E508" t="s">
        <v>2370</v>
      </c>
      <c r="F508" t="s">
        <v>2370</v>
      </c>
      <c r="G508">
        <v>0</v>
      </c>
      <c r="H508" t="s">
        <v>2371</v>
      </c>
      <c r="I508" t="str">
        <f>IF(Medic_History[[#This Row],[BMI]]&gt;=30,"Obisity",IF(Medic_History[[#This Row],[BMI]]&gt;=25,"over weight",IF(Medic_History[[#This Row],[BMI]]&gt;=18.5,"Normal weight","Under weight")))</f>
        <v>Normal weight</v>
      </c>
      <c r="J508" t="str" cm="1">
        <f t="array" ref="J508">IF(H508="", INDEX($H$2:$H$2336, MODE(MATCH(IF($H$2:$H$2336&lt;&gt;"",$H$2:$H$2336), IF($H$2:$H$2336&lt;&gt;"",$H$2:$H$2336),0))), H509)</f>
        <v>No</v>
      </c>
      <c r="K508" s="1" t="str">
        <f t="shared" si="15"/>
        <v>Diabetes</v>
      </c>
      <c r="L508" s="1" t="str">
        <f t="shared" si="14"/>
        <v>Normal</v>
      </c>
    </row>
    <row r="509" spans="1:12" x14ac:dyDescent="0.25">
      <c r="A509" t="s">
        <v>1854</v>
      </c>
      <c r="B509">
        <v>39.71</v>
      </c>
      <c r="C509">
        <v>5.83</v>
      </c>
      <c r="D509" t="s">
        <v>2370</v>
      </c>
      <c r="E509" t="s">
        <v>2370</v>
      </c>
      <c r="F509" t="s">
        <v>2370</v>
      </c>
      <c r="G509">
        <v>1</v>
      </c>
      <c r="H509" t="s">
        <v>2370</v>
      </c>
      <c r="I509" t="str">
        <f>IF(Medic_History[[#This Row],[BMI]]&gt;=30,"Obisity",IF(Medic_History[[#This Row],[BMI]]&gt;=25,"over weight",IF(Medic_History[[#This Row],[BMI]]&gt;=18.5,"Normal weight","Under weight")))</f>
        <v>Obisity</v>
      </c>
      <c r="J509" t="str" cm="1">
        <f t="array" ref="J509">IF(H509="", INDEX($H$2:$H$2336, MODE(MATCH(IF($H$2:$H$2336&lt;&gt;"",$H$2:$H$2336), IF($H$2:$H$2336&lt;&gt;"",$H$2:$H$2336),0))), H510)</f>
        <v>yes</v>
      </c>
      <c r="K509" s="1" t="str">
        <f t="shared" si="15"/>
        <v>Diabetes</v>
      </c>
      <c r="L509" s="1" t="str">
        <f t="shared" si="14"/>
        <v>prediabetes</v>
      </c>
    </row>
    <row r="510" spans="1:12" x14ac:dyDescent="0.25">
      <c r="A510" t="s">
        <v>1853</v>
      </c>
      <c r="B510">
        <v>22.22</v>
      </c>
      <c r="C510">
        <v>5.5</v>
      </c>
      <c r="D510" t="s">
        <v>2370</v>
      </c>
      <c r="E510" t="s">
        <v>2370</v>
      </c>
      <c r="F510" t="s">
        <v>2370</v>
      </c>
      <c r="G510">
        <v>0</v>
      </c>
      <c r="H510" t="s">
        <v>2371</v>
      </c>
      <c r="I510" t="str">
        <f>IF(Medic_History[[#This Row],[BMI]]&gt;=30,"Obisity",IF(Medic_History[[#This Row],[BMI]]&gt;=25,"over weight",IF(Medic_History[[#This Row],[BMI]]&gt;=18.5,"Normal weight","Under weight")))</f>
        <v>Normal weight</v>
      </c>
      <c r="J510" t="str" cm="1">
        <f t="array" ref="J510">IF(H510="", INDEX($H$2:$H$2336, MODE(MATCH(IF($H$2:$H$2336&lt;&gt;"",$H$2:$H$2336), IF($H$2:$H$2336&lt;&gt;"",$H$2:$H$2336),0))), H511)</f>
        <v>No</v>
      </c>
      <c r="K510" s="1" t="str">
        <f t="shared" si="15"/>
        <v>Diabetes</v>
      </c>
      <c r="L510" s="1" t="str">
        <f t="shared" si="14"/>
        <v>Normal</v>
      </c>
    </row>
    <row r="511" spans="1:12" x14ac:dyDescent="0.25">
      <c r="A511" t="s">
        <v>1852</v>
      </c>
      <c r="B511">
        <v>33.344999999999999</v>
      </c>
      <c r="C511">
        <v>4.79</v>
      </c>
      <c r="D511" t="s">
        <v>2370</v>
      </c>
      <c r="E511" t="s">
        <v>2370</v>
      </c>
      <c r="F511" t="s">
        <v>2372</v>
      </c>
      <c r="G511">
        <v>1</v>
      </c>
      <c r="H511" t="s">
        <v>2370</v>
      </c>
      <c r="I511" t="str">
        <f>IF(Medic_History[[#This Row],[BMI]]&gt;=30,"Obisity",IF(Medic_History[[#This Row],[BMI]]&gt;=25,"over weight",IF(Medic_History[[#This Row],[BMI]]&gt;=18.5,"Normal weight","Under weight")))</f>
        <v>Obisity</v>
      </c>
      <c r="J511" t="str" cm="1">
        <f t="array" ref="J511">IF(H511="", INDEX($H$2:$H$2336, MODE(MATCH(IF($H$2:$H$2336&lt;&gt;"",$H$2:$H$2336), IF($H$2:$H$2336&lt;&gt;"",$H$2:$H$2336),0))), H512)</f>
        <v>yes</v>
      </c>
      <c r="K511" s="1" t="str">
        <f t="shared" si="15"/>
        <v>Diabetes</v>
      </c>
      <c r="L511" s="1" t="str">
        <f t="shared" si="14"/>
        <v>Normal</v>
      </c>
    </row>
    <row r="512" spans="1:12" x14ac:dyDescent="0.25">
      <c r="A512" t="s">
        <v>1851</v>
      </c>
      <c r="B512">
        <v>24.42</v>
      </c>
      <c r="C512">
        <v>5.81</v>
      </c>
      <c r="D512" t="s">
        <v>2370</v>
      </c>
      <c r="E512" t="s">
        <v>2370</v>
      </c>
      <c r="F512" t="s">
        <v>2370</v>
      </c>
      <c r="G512">
        <v>1</v>
      </c>
      <c r="H512" t="s">
        <v>2371</v>
      </c>
      <c r="I512" t="str">
        <f>IF(Medic_History[[#This Row],[BMI]]&gt;=30,"Obisity",IF(Medic_History[[#This Row],[BMI]]&gt;=25,"over weight",IF(Medic_History[[#This Row],[BMI]]&gt;=18.5,"Normal weight","Under weight")))</f>
        <v>Normal weight</v>
      </c>
      <c r="J512" t="str" cm="1">
        <f t="array" ref="J512">IF(H512="", INDEX($H$2:$H$2336, MODE(MATCH(IF($H$2:$H$2336&lt;&gt;"",$H$2:$H$2336), IF($H$2:$H$2336&lt;&gt;"",$H$2:$H$2336),0))), H513)</f>
        <v>yes</v>
      </c>
      <c r="K512" s="1" t="str">
        <f t="shared" si="15"/>
        <v>Diabetes</v>
      </c>
      <c r="L512" s="1" t="str">
        <f t="shared" si="14"/>
        <v>prediabetes</v>
      </c>
    </row>
    <row r="513" spans="1:12" x14ac:dyDescent="0.25">
      <c r="A513" t="s">
        <v>1850</v>
      </c>
      <c r="B513">
        <v>29.81</v>
      </c>
      <c r="C513">
        <v>5.58</v>
      </c>
      <c r="D513" t="s">
        <v>2370</v>
      </c>
      <c r="E513" t="s">
        <v>2370</v>
      </c>
      <c r="F513" t="s">
        <v>2370</v>
      </c>
      <c r="G513">
        <v>0</v>
      </c>
      <c r="H513" t="s">
        <v>2371</v>
      </c>
      <c r="I513" t="str">
        <f>IF(Medic_History[[#This Row],[BMI]]&gt;=30,"Obisity",IF(Medic_History[[#This Row],[BMI]]&gt;=25,"over weight",IF(Medic_History[[#This Row],[BMI]]&gt;=18.5,"Normal weight","Under weight")))</f>
        <v>over weight</v>
      </c>
      <c r="J513" t="str" cm="1">
        <f t="array" ref="J513">IF(H513="", INDEX($H$2:$H$2336, MODE(MATCH(IF($H$2:$H$2336&lt;&gt;"",$H$2:$H$2336), IF($H$2:$H$2336&lt;&gt;"",$H$2:$H$2336),0))), H514)</f>
        <v>No</v>
      </c>
      <c r="K513" s="1" t="str">
        <f t="shared" si="15"/>
        <v>Diabetes</v>
      </c>
      <c r="L513" s="1" t="str">
        <f t="shared" si="14"/>
        <v>Normal</v>
      </c>
    </row>
    <row r="514" spans="1:12" x14ac:dyDescent="0.25">
      <c r="A514" t="s">
        <v>1849</v>
      </c>
      <c r="B514">
        <v>51.18</v>
      </c>
      <c r="C514">
        <v>4.4000000000000004</v>
      </c>
      <c r="D514" t="s">
        <v>2371</v>
      </c>
      <c r="E514" t="s">
        <v>2370</v>
      </c>
      <c r="F514" t="s">
        <v>2370</v>
      </c>
      <c r="G514">
        <v>2</v>
      </c>
      <c r="H514" t="s">
        <v>2370</v>
      </c>
      <c r="I514" t="str">
        <f>IF(Medic_History[[#This Row],[BMI]]&gt;=30,"Obisity",IF(Medic_History[[#This Row],[BMI]]&gt;=25,"over weight",IF(Medic_History[[#This Row],[BMI]]&gt;=18.5,"Normal weight","Under weight")))</f>
        <v>Obisity</v>
      </c>
      <c r="J514" t="str" cm="1">
        <f t="array" ref="J514">IF(H514="", INDEX($H$2:$H$2336, MODE(MATCH(IF($H$2:$H$2336&lt;&gt;"",$H$2:$H$2336), IF($H$2:$H$2336&lt;&gt;"",$H$2:$H$2336),0))), H515)</f>
        <v>No</v>
      </c>
      <c r="K514" s="1" t="str">
        <f t="shared" si="15"/>
        <v>Diabetes</v>
      </c>
      <c r="L514" s="1" t="str">
        <f t="shared" ref="L514:L577" si="16">IF(C514&lt;=5.7,"Normal",IF(C514&lt;=6.2,"prediabetes","Diabetes"))</f>
        <v>Normal</v>
      </c>
    </row>
    <row r="515" spans="1:12" x14ac:dyDescent="0.25">
      <c r="A515" t="s">
        <v>1848</v>
      </c>
      <c r="B515">
        <v>51.37</v>
      </c>
      <c r="C515">
        <v>8.18</v>
      </c>
      <c r="D515" t="s">
        <v>2371</v>
      </c>
      <c r="E515" t="s">
        <v>2370</v>
      </c>
      <c r="F515" t="s">
        <v>2370</v>
      </c>
      <c r="G515">
        <v>0</v>
      </c>
      <c r="H515" t="s">
        <v>2370</v>
      </c>
      <c r="I515" t="str">
        <f>IF(Medic_History[[#This Row],[BMI]]&gt;=30,"Obisity",IF(Medic_History[[#This Row],[BMI]]&gt;=25,"over weight",IF(Medic_History[[#This Row],[BMI]]&gt;=18.5,"Normal weight","Under weight")))</f>
        <v>Obisity</v>
      </c>
      <c r="J515" t="str" cm="1">
        <f t="array" ref="J515">IF(H515="", INDEX($H$2:$H$2336, MODE(MATCH(IF($H$2:$H$2336&lt;&gt;"",$H$2:$H$2336), IF($H$2:$H$2336&lt;&gt;"",$H$2:$H$2336),0))), H516)</f>
        <v>No</v>
      </c>
      <c r="K515" s="1" t="str">
        <f t="shared" ref="K515:K578" si="17">IF(B515&lt;5.7,"Normal",IF(B515&lt;6.2,"prediabetes","Diabetes"))</f>
        <v>Diabetes</v>
      </c>
      <c r="L515" s="1" t="str">
        <f t="shared" si="16"/>
        <v>Diabetes</v>
      </c>
    </row>
    <row r="516" spans="1:12" x14ac:dyDescent="0.25">
      <c r="A516" t="s">
        <v>1847</v>
      </c>
      <c r="B516">
        <v>36.19</v>
      </c>
      <c r="C516">
        <v>5.52</v>
      </c>
      <c r="D516" t="s">
        <v>2371</v>
      </c>
      <c r="E516" t="s">
        <v>2370</v>
      </c>
      <c r="F516" t="s">
        <v>2370</v>
      </c>
      <c r="G516">
        <v>0</v>
      </c>
      <c r="H516" t="s">
        <v>2370</v>
      </c>
      <c r="I516" t="str">
        <f>IF(Medic_History[[#This Row],[BMI]]&gt;=30,"Obisity",IF(Medic_History[[#This Row],[BMI]]&gt;=25,"over weight",IF(Medic_History[[#This Row],[BMI]]&gt;=18.5,"Normal weight","Under weight")))</f>
        <v>Obisity</v>
      </c>
      <c r="J516" t="str" cm="1">
        <f t="array" ref="J516">IF(H516="", INDEX($H$2:$H$2336, MODE(MATCH(IF($H$2:$H$2336&lt;&gt;"",$H$2:$H$2336), IF($H$2:$H$2336&lt;&gt;"",$H$2:$H$2336),0))), H517)</f>
        <v>yes</v>
      </c>
      <c r="K516" s="1" t="str">
        <f t="shared" si="17"/>
        <v>Diabetes</v>
      </c>
      <c r="L516" s="1" t="str">
        <f t="shared" si="16"/>
        <v>Normal</v>
      </c>
    </row>
    <row r="517" spans="1:12" x14ac:dyDescent="0.25">
      <c r="A517" t="s">
        <v>1846</v>
      </c>
      <c r="B517">
        <v>25.9</v>
      </c>
      <c r="C517">
        <v>4.84</v>
      </c>
      <c r="D517" t="s">
        <v>2370</v>
      </c>
      <c r="E517" t="s">
        <v>2370</v>
      </c>
      <c r="F517" t="s">
        <v>2370</v>
      </c>
      <c r="G517">
        <v>0</v>
      </c>
      <c r="H517" t="s">
        <v>2371</v>
      </c>
      <c r="I517" t="str">
        <f>IF(Medic_History[[#This Row],[BMI]]&gt;=30,"Obisity",IF(Medic_History[[#This Row],[BMI]]&gt;=25,"over weight",IF(Medic_History[[#This Row],[BMI]]&gt;=18.5,"Normal weight","Under weight")))</f>
        <v>over weight</v>
      </c>
      <c r="J517" t="str" cm="1">
        <f t="array" ref="J517">IF(H517="", INDEX($H$2:$H$2336, MODE(MATCH(IF($H$2:$H$2336&lt;&gt;"",$H$2:$H$2336), IF($H$2:$H$2336&lt;&gt;"",$H$2:$H$2336),0))), H518)</f>
        <v>No</v>
      </c>
      <c r="K517" s="1" t="str">
        <f t="shared" si="17"/>
        <v>Diabetes</v>
      </c>
      <c r="L517" s="1" t="str">
        <f t="shared" si="16"/>
        <v>Normal</v>
      </c>
    </row>
    <row r="518" spans="1:12" x14ac:dyDescent="0.25">
      <c r="A518" t="s">
        <v>1845</v>
      </c>
      <c r="B518">
        <v>35.72</v>
      </c>
      <c r="C518">
        <v>4.08</v>
      </c>
      <c r="D518" t="s">
        <v>2370</v>
      </c>
      <c r="E518" t="s">
        <v>2370</v>
      </c>
      <c r="F518" t="s">
        <v>2372</v>
      </c>
      <c r="G518">
        <v>1</v>
      </c>
      <c r="H518" t="s">
        <v>2370</v>
      </c>
      <c r="I518" t="str">
        <f>IF(Medic_History[[#This Row],[BMI]]&gt;=30,"Obisity",IF(Medic_History[[#This Row],[BMI]]&gt;=25,"over weight",IF(Medic_History[[#This Row],[BMI]]&gt;=18.5,"Normal weight","Under weight")))</f>
        <v>Obisity</v>
      </c>
      <c r="J518" t="str" cm="1">
        <f t="array" ref="J518">IF(H518="", INDEX($H$2:$H$2336, MODE(MATCH(IF($H$2:$H$2336&lt;&gt;"",$H$2:$H$2336), IF($H$2:$H$2336&lt;&gt;"",$H$2:$H$2336),0))), H519)</f>
        <v>yes</v>
      </c>
      <c r="K518" s="1" t="str">
        <f t="shared" si="17"/>
        <v>Diabetes</v>
      </c>
      <c r="L518" s="1" t="str">
        <f t="shared" si="16"/>
        <v>Normal</v>
      </c>
    </row>
    <row r="519" spans="1:12" x14ac:dyDescent="0.25">
      <c r="A519" t="s">
        <v>1844</v>
      </c>
      <c r="B519">
        <v>27.94</v>
      </c>
      <c r="C519">
        <v>4.4800000000000004</v>
      </c>
      <c r="D519" t="s">
        <v>2370</v>
      </c>
      <c r="E519" t="s">
        <v>2370</v>
      </c>
      <c r="F519" t="s">
        <v>2372</v>
      </c>
      <c r="G519">
        <v>1</v>
      </c>
      <c r="H519" t="s">
        <v>2371</v>
      </c>
      <c r="I519" t="str">
        <f>IF(Medic_History[[#This Row],[BMI]]&gt;=30,"Obisity",IF(Medic_History[[#This Row],[BMI]]&gt;=25,"over weight",IF(Medic_History[[#This Row],[BMI]]&gt;=18.5,"Normal weight","Under weight")))</f>
        <v>over weight</v>
      </c>
      <c r="J519" t="str" cm="1">
        <f t="array" ref="J519">IF(H519="", INDEX($H$2:$H$2336, MODE(MATCH(IF($H$2:$H$2336&lt;&gt;"",$H$2:$H$2336), IF($H$2:$H$2336&lt;&gt;"",$H$2:$H$2336),0))), H520)</f>
        <v>yes</v>
      </c>
      <c r="K519" s="1" t="str">
        <f t="shared" si="17"/>
        <v>Diabetes</v>
      </c>
      <c r="L519" s="1" t="str">
        <f t="shared" si="16"/>
        <v>Normal</v>
      </c>
    </row>
    <row r="520" spans="1:12" x14ac:dyDescent="0.25">
      <c r="A520" t="s">
        <v>1843</v>
      </c>
      <c r="B520">
        <v>27.1</v>
      </c>
      <c r="C520">
        <v>5.73</v>
      </c>
      <c r="D520" t="s">
        <v>2370</v>
      </c>
      <c r="E520" t="s">
        <v>2370</v>
      </c>
      <c r="F520" t="s">
        <v>2370</v>
      </c>
      <c r="G520">
        <v>0</v>
      </c>
      <c r="H520" t="s">
        <v>2371</v>
      </c>
      <c r="I520" t="str">
        <f>IF(Medic_History[[#This Row],[BMI]]&gt;=30,"Obisity",IF(Medic_History[[#This Row],[BMI]]&gt;=25,"over weight",IF(Medic_History[[#This Row],[BMI]]&gt;=18.5,"Normal weight","Under weight")))</f>
        <v>over weight</v>
      </c>
      <c r="J520" t="str" cm="1">
        <f t="array" ref="J520">IF(H520="", INDEX($H$2:$H$2336, MODE(MATCH(IF($H$2:$H$2336&lt;&gt;"",$H$2:$H$2336), IF($H$2:$H$2336&lt;&gt;"",$H$2:$H$2336),0))), H521)</f>
        <v>yes</v>
      </c>
      <c r="K520" s="1" t="str">
        <f t="shared" si="17"/>
        <v>Diabetes</v>
      </c>
      <c r="L520" s="1" t="str">
        <f t="shared" si="16"/>
        <v>prediabetes</v>
      </c>
    </row>
    <row r="521" spans="1:12" x14ac:dyDescent="0.25">
      <c r="A521" t="s">
        <v>1842</v>
      </c>
      <c r="B521">
        <v>18.3</v>
      </c>
      <c r="C521">
        <v>5.46</v>
      </c>
      <c r="D521" t="s">
        <v>2371</v>
      </c>
      <c r="E521" t="s">
        <v>2370</v>
      </c>
      <c r="F521" t="s">
        <v>2372</v>
      </c>
      <c r="G521">
        <v>1</v>
      </c>
      <c r="H521" t="s">
        <v>2371</v>
      </c>
      <c r="I521" t="str">
        <f>IF(Medic_History[[#This Row],[BMI]]&gt;=30,"Obisity",IF(Medic_History[[#This Row],[BMI]]&gt;=25,"over weight",IF(Medic_History[[#This Row],[BMI]]&gt;=18.5,"Normal weight","Under weight")))</f>
        <v>Under weight</v>
      </c>
      <c r="J521" t="str" cm="1">
        <f t="array" ref="J521">IF(H521="", INDEX($H$2:$H$2336, MODE(MATCH(IF($H$2:$H$2336&lt;&gt;"",$H$2:$H$2336), IF($H$2:$H$2336&lt;&gt;"",$H$2:$H$2336),0))), H522)</f>
        <v>yes</v>
      </c>
      <c r="K521" s="1" t="str">
        <f t="shared" si="17"/>
        <v>Diabetes</v>
      </c>
      <c r="L521" s="1" t="str">
        <f t="shared" si="16"/>
        <v>Normal</v>
      </c>
    </row>
    <row r="522" spans="1:12" x14ac:dyDescent="0.25">
      <c r="A522" t="s">
        <v>1841</v>
      </c>
      <c r="B522">
        <v>25.3</v>
      </c>
      <c r="C522">
        <v>5.0199999999999996</v>
      </c>
      <c r="D522" t="s">
        <v>2371</v>
      </c>
      <c r="E522" t="s">
        <v>2370</v>
      </c>
      <c r="F522" t="s">
        <v>2370</v>
      </c>
      <c r="G522">
        <v>1</v>
      </c>
      <c r="H522" t="s">
        <v>2371</v>
      </c>
      <c r="I522" t="str">
        <f>IF(Medic_History[[#This Row],[BMI]]&gt;=30,"Obisity",IF(Medic_History[[#This Row],[BMI]]&gt;=25,"over weight",IF(Medic_History[[#This Row],[BMI]]&gt;=18.5,"Normal weight","Under weight")))</f>
        <v>over weight</v>
      </c>
      <c r="J522" t="str" cm="1">
        <f t="array" ref="J522">IF(H522="", INDEX($H$2:$H$2336, MODE(MATCH(IF($H$2:$H$2336&lt;&gt;"",$H$2:$H$2336), IF($H$2:$H$2336&lt;&gt;"",$H$2:$H$2336),0))), H523)</f>
        <v>No</v>
      </c>
      <c r="K522" s="1" t="str">
        <f t="shared" si="17"/>
        <v>Diabetes</v>
      </c>
      <c r="L522" s="1" t="str">
        <f t="shared" si="16"/>
        <v>Normal</v>
      </c>
    </row>
    <row r="523" spans="1:12" x14ac:dyDescent="0.25">
      <c r="A523" t="s">
        <v>1840</v>
      </c>
      <c r="B523">
        <v>38.83</v>
      </c>
      <c r="C523">
        <v>6.36</v>
      </c>
      <c r="D523" t="s">
        <v>2370</v>
      </c>
      <c r="E523" t="s">
        <v>2370</v>
      </c>
      <c r="F523" t="s">
        <v>2370</v>
      </c>
      <c r="G523">
        <v>1</v>
      </c>
      <c r="H523" t="s">
        <v>2370</v>
      </c>
      <c r="I523" t="str">
        <f>IF(Medic_History[[#This Row],[BMI]]&gt;=30,"Obisity",IF(Medic_History[[#This Row],[BMI]]&gt;=25,"over weight",IF(Medic_History[[#This Row],[BMI]]&gt;=18.5,"Normal weight","Under weight")))</f>
        <v>Obisity</v>
      </c>
      <c r="J523" t="str" cm="1">
        <f t="array" ref="J523">IF(H523="", INDEX($H$2:$H$2336, MODE(MATCH(IF($H$2:$H$2336&lt;&gt;"",$H$2:$H$2336), IF($H$2:$H$2336&lt;&gt;"",$H$2:$H$2336),0))), H524)</f>
        <v>No</v>
      </c>
      <c r="K523" s="1" t="str">
        <f t="shared" si="17"/>
        <v>Diabetes</v>
      </c>
      <c r="L523" s="1" t="str">
        <f t="shared" si="16"/>
        <v>Diabetes</v>
      </c>
    </row>
    <row r="524" spans="1:12" x14ac:dyDescent="0.25">
      <c r="A524" t="s">
        <v>1839</v>
      </c>
      <c r="B524">
        <v>27.6</v>
      </c>
      <c r="C524">
        <v>5.36</v>
      </c>
      <c r="D524" t="s">
        <v>2370</v>
      </c>
      <c r="E524" t="s">
        <v>2370</v>
      </c>
      <c r="F524" t="s">
        <v>2370</v>
      </c>
      <c r="G524">
        <v>1</v>
      </c>
      <c r="H524" t="s">
        <v>2370</v>
      </c>
      <c r="I524" t="str">
        <f>IF(Medic_History[[#This Row],[BMI]]&gt;=30,"Obisity",IF(Medic_History[[#This Row],[BMI]]&gt;=25,"over weight",IF(Medic_History[[#This Row],[BMI]]&gt;=18.5,"Normal weight","Under weight")))</f>
        <v>over weight</v>
      </c>
      <c r="J524" t="str" cm="1">
        <f t="array" ref="J524">IF(H524="", INDEX($H$2:$H$2336, MODE(MATCH(IF($H$2:$H$2336&lt;&gt;"",$H$2:$H$2336), IF($H$2:$H$2336&lt;&gt;"",$H$2:$H$2336),0))), H525)</f>
        <v>No</v>
      </c>
      <c r="K524" s="1" t="str">
        <f t="shared" si="17"/>
        <v>Diabetes</v>
      </c>
      <c r="L524" s="1" t="str">
        <f t="shared" si="16"/>
        <v>Normal</v>
      </c>
    </row>
    <row r="525" spans="1:12" x14ac:dyDescent="0.25">
      <c r="A525" t="s">
        <v>1838</v>
      </c>
      <c r="B525">
        <v>46.4</v>
      </c>
      <c r="C525">
        <v>8.3699999999999992</v>
      </c>
      <c r="D525" t="s">
        <v>2371</v>
      </c>
      <c r="E525" t="s">
        <v>2370</v>
      </c>
      <c r="F525" t="s">
        <v>2372</v>
      </c>
      <c r="G525">
        <v>1</v>
      </c>
      <c r="H525" t="s">
        <v>2370</v>
      </c>
      <c r="I525" t="str">
        <f>IF(Medic_History[[#This Row],[BMI]]&gt;=30,"Obisity",IF(Medic_History[[#This Row],[BMI]]&gt;=25,"over weight",IF(Medic_History[[#This Row],[BMI]]&gt;=18.5,"Normal weight","Under weight")))</f>
        <v>Obisity</v>
      </c>
      <c r="J525" t="str" cm="1">
        <f t="array" ref="J525">IF(H525="", INDEX($H$2:$H$2336, MODE(MATCH(IF($H$2:$H$2336&lt;&gt;"",$H$2:$H$2336), IF($H$2:$H$2336&lt;&gt;"",$H$2:$H$2336),0))), H526)</f>
        <v>No</v>
      </c>
      <c r="K525" s="1" t="str">
        <f t="shared" si="17"/>
        <v>Diabetes</v>
      </c>
      <c r="L525" s="1" t="str">
        <f t="shared" si="16"/>
        <v>Diabetes</v>
      </c>
    </row>
    <row r="526" spans="1:12" x14ac:dyDescent="0.25">
      <c r="A526" t="s">
        <v>1837</v>
      </c>
      <c r="B526">
        <v>51.92</v>
      </c>
      <c r="C526">
        <v>5.18</v>
      </c>
      <c r="D526" t="s">
        <v>2371</v>
      </c>
      <c r="E526" t="s">
        <v>2370</v>
      </c>
      <c r="F526" t="s">
        <v>2372</v>
      </c>
      <c r="G526">
        <v>1</v>
      </c>
      <c r="H526" t="s">
        <v>2370</v>
      </c>
      <c r="I526" t="str">
        <f>IF(Medic_History[[#This Row],[BMI]]&gt;=30,"Obisity",IF(Medic_History[[#This Row],[BMI]]&gt;=25,"over weight",IF(Medic_History[[#This Row],[BMI]]&gt;=18.5,"Normal weight","Under weight")))</f>
        <v>Obisity</v>
      </c>
      <c r="J526" t="str" cm="1">
        <f t="array" ref="J526">IF(H526="", INDEX($H$2:$H$2336, MODE(MATCH(IF($H$2:$H$2336&lt;&gt;"",$H$2:$H$2336), IF($H$2:$H$2336&lt;&gt;"",$H$2:$H$2336),0))), H527)</f>
        <v>No</v>
      </c>
      <c r="K526" s="1" t="str">
        <f t="shared" si="17"/>
        <v>Diabetes</v>
      </c>
      <c r="L526" s="1" t="str">
        <f t="shared" si="16"/>
        <v>Normal</v>
      </c>
    </row>
    <row r="527" spans="1:12" x14ac:dyDescent="0.25">
      <c r="A527" t="s">
        <v>1836</v>
      </c>
      <c r="B527">
        <v>32.395000000000003</v>
      </c>
      <c r="C527">
        <v>5.68</v>
      </c>
      <c r="D527" t="s">
        <v>2371</v>
      </c>
      <c r="E527" t="s">
        <v>2370</v>
      </c>
      <c r="F527" t="s">
        <v>2370</v>
      </c>
      <c r="G527">
        <v>1</v>
      </c>
      <c r="H527" t="s">
        <v>2370</v>
      </c>
      <c r="I527" t="str">
        <f>IF(Medic_History[[#This Row],[BMI]]&gt;=30,"Obisity",IF(Medic_History[[#This Row],[BMI]]&gt;=25,"over weight",IF(Medic_History[[#This Row],[BMI]]&gt;=18.5,"Normal weight","Under weight")))</f>
        <v>Obisity</v>
      </c>
      <c r="J527" t="str" cm="1">
        <f t="array" ref="J527">IF(H527="", INDEX($H$2:$H$2336, MODE(MATCH(IF($H$2:$H$2336&lt;&gt;"",$H$2:$H$2336), IF($H$2:$H$2336&lt;&gt;"",$H$2:$H$2336),0))), H528)</f>
        <v>No</v>
      </c>
      <c r="K527" s="1" t="str">
        <f t="shared" si="17"/>
        <v>Diabetes</v>
      </c>
      <c r="L527" s="1" t="str">
        <f t="shared" si="16"/>
        <v>Normal</v>
      </c>
    </row>
    <row r="528" spans="1:12" x14ac:dyDescent="0.25">
      <c r="A528" t="s">
        <v>1835</v>
      </c>
      <c r="B528">
        <v>46.19</v>
      </c>
      <c r="C528">
        <v>7.31</v>
      </c>
      <c r="D528" t="s">
        <v>2371</v>
      </c>
      <c r="E528" t="s">
        <v>2370</v>
      </c>
      <c r="F528" t="s">
        <v>2372</v>
      </c>
      <c r="G528">
        <v>1</v>
      </c>
      <c r="H528" t="s">
        <v>2370</v>
      </c>
      <c r="I528" t="str">
        <f>IF(Medic_History[[#This Row],[BMI]]&gt;=30,"Obisity",IF(Medic_History[[#This Row],[BMI]]&gt;=25,"over weight",IF(Medic_History[[#This Row],[BMI]]&gt;=18.5,"Normal weight","Under weight")))</f>
        <v>Obisity</v>
      </c>
      <c r="J528" t="str" cm="1">
        <f t="array" ref="J528">IF(H528="", INDEX($H$2:$H$2336, MODE(MATCH(IF($H$2:$H$2336&lt;&gt;"",$H$2:$H$2336), IF($H$2:$H$2336&lt;&gt;"",$H$2:$H$2336),0))), H529)</f>
        <v>No</v>
      </c>
      <c r="K528" s="1" t="str">
        <f t="shared" si="17"/>
        <v>Diabetes</v>
      </c>
      <c r="L528" s="1" t="str">
        <f t="shared" si="16"/>
        <v>Diabetes</v>
      </c>
    </row>
    <row r="529" spans="1:12" x14ac:dyDescent="0.25">
      <c r="A529" t="s">
        <v>1834</v>
      </c>
      <c r="B529">
        <v>27.93</v>
      </c>
      <c r="C529">
        <v>4.67</v>
      </c>
      <c r="D529" t="s">
        <v>2370</v>
      </c>
      <c r="E529" t="s">
        <v>2370</v>
      </c>
      <c r="F529" t="s">
        <v>2372</v>
      </c>
      <c r="G529">
        <v>1</v>
      </c>
      <c r="H529" t="s">
        <v>2370</v>
      </c>
      <c r="I529" t="str">
        <f>IF(Medic_History[[#This Row],[BMI]]&gt;=30,"Obisity",IF(Medic_History[[#This Row],[BMI]]&gt;=25,"over weight",IF(Medic_History[[#This Row],[BMI]]&gt;=18.5,"Normal weight","Under weight")))</f>
        <v>over weight</v>
      </c>
      <c r="J529" t="str" cm="1">
        <f t="array" ref="J529">IF(H529="", INDEX($H$2:$H$2336, MODE(MATCH(IF($H$2:$H$2336&lt;&gt;"",$H$2:$H$2336), IF($H$2:$H$2336&lt;&gt;"",$H$2:$H$2336),0))), H530)</f>
        <v>No</v>
      </c>
      <c r="K529" s="1" t="str">
        <f t="shared" si="17"/>
        <v>Diabetes</v>
      </c>
      <c r="L529" s="1" t="str">
        <f t="shared" si="16"/>
        <v>Normal</v>
      </c>
    </row>
    <row r="530" spans="1:12" x14ac:dyDescent="0.25">
      <c r="A530" t="s">
        <v>1833</v>
      </c>
      <c r="B530">
        <v>45.62</v>
      </c>
      <c r="C530">
        <v>6.87</v>
      </c>
      <c r="D530" t="s">
        <v>2370</v>
      </c>
      <c r="E530" t="s">
        <v>2370</v>
      </c>
      <c r="F530" t="s">
        <v>2370</v>
      </c>
      <c r="G530">
        <v>0</v>
      </c>
      <c r="H530" t="s">
        <v>2370</v>
      </c>
      <c r="I530" t="str">
        <f>IF(Medic_History[[#This Row],[BMI]]&gt;=30,"Obisity",IF(Medic_History[[#This Row],[BMI]]&gt;=25,"over weight",IF(Medic_History[[#This Row],[BMI]]&gt;=18.5,"Normal weight","Under weight")))</f>
        <v>Obisity</v>
      </c>
      <c r="J530" t="str" cm="1">
        <f t="array" ref="J530">IF(H530="", INDEX($H$2:$H$2336, MODE(MATCH(IF($H$2:$H$2336&lt;&gt;"",$H$2:$H$2336), IF($H$2:$H$2336&lt;&gt;"",$H$2:$H$2336),0))), H531)</f>
        <v>No</v>
      </c>
      <c r="K530" s="1" t="str">
        <f t="shared" si="17"/>
        <v>Diabetes</v>
      </c>
      <c r="L530" s="1" t="str">
        <f t="shared" si="16"/>
        <v>Diabetes</v>
      </c>
    </row>
    <row r="531" spans="1:12" x14ac:dyDescent="0.25">
      <c r="A531" t="s">
        <v>1832</v>
      </c>
      <c r="B531">
        <v>35.31</v>
      </c>
      <c r="C531">
        <v>5.87</v>
      </c>
      <c r="D531" t="s">
        <v>2370</v>
      </c>
      <c r="E531" t="s">
        <v>2370</v>
      </c>
      <c r="F531" t="s">
        <v>2372</v>
      </c>
      <c r="G531">
        <v>1</v>
      </c>
      <c r="H531" t="s">
        <v>2370</v>
      </c>
      <c r="I531" t="str">
        <f>IF(Medic_History[[#This Row],[BMI]]&gt;=30,"Obisity",IF(Medic_History[[#This Row],[BMI]]&gt;=25,"over weight",IF(Medic_History[[#This Row],[BMI]]&gt;=18.5,"Normal weight","Under weight")))</f>
        <v>Obisity</v>
      </c>
      <c r="J531" t="str" cm="1">
        <f t="array" ref="J531">IF(H531="", INDEX($H$2:$H$2336, MODE(MATCH(IF($H$2:$H$2336&lt;&gt;"",$H$2:$H$2336), IF($H$2:$H$2336&lt;&gt;"",$H$2:$H$2336),0))), H532)</f>
        <v>No</v>
      </c>
      <c r="K531" s="1" t="str">
        <f t="shared" si="17"/>
        <v>Diabetes</v>
      </c>
      <c r="L531" s="1" t="str">
        <f t="shared" si="16"/>
        <v>prediabetes</v>
      </c>
    </row>
    <row r="532" spans="1:12" x14ac:dyDescent="0.25">
      <c r="A532" t="s">
        <v>1831</v>
      </c>
      <c r="B532">
        <v>30.4</v>
      </c>
      <c r="C532">
        <v>4.07</v>
      </c>
      <c r="D532" t="s">
        <v>2371</v>
      </c>
      <c r="E532" t="s">
        <v>2370</v>
      </c>
      <c r="F532" t="s">
        <v>2370</v>
      </c>
      <c r="G532">
        <v>1</v>
      </c>
      <c r="H532" t="s">
        <v>2370</v>
      </c>
      <c r="I532" t="str">
        <f>IF(Medic_History[[#This Row],[BMI]]&gt;=30,"Obisity",IF(Medic_History[[#This Row],[BMI]]&gt;=25,"over weight",IF(Medic_History[[#This Row],[BMI]]&gt;=18.5,"Normal weight","Under weight")))</f>
        <v>Obisity</v>
      </c>
      <c r="J532" t="str" cm="1">
        <f t="array" ref="J532">IF(H532="", INDEX($H$2:$H$2336, MODE(MATCH(IF($H$2:$H$2336&lt;&gt;"",$H$2:$H$2336), IF($H$2:$H$2336&lt;&gt;"",$H$2:$H$2336),0))), H533)</f>
        <v>yes</v>
      </c>
      <c r="K532" s="1" t="str">
        <f t="shared" si="17"/>
        <v>Diabetes</v>
      </c>
      <c r="L532" s="1" t="str">
        <f t="shared" si="16"/>
        <v>Normal</v>
      </c>
    </row>
    <row r="533" spans="1:12" x14ac:dyDescent="0.25">
      <c r="A533" t="s">
        <v>1830</v>
      </c>
      <c r="B533">
        <v>20.13</v>
      </c>
      <c r="C533">
        <v>6.47</v>
      </c>
      <c r="D533" t="s">
        <v>2370</v>
      </c>
      <c r="E533" t="s">
        <v>2370</v>
      </c>
      <c r="F533" t="s">
        <v>2372</v>
      </c>
      <c r="G533">
        <v>1</v>
      </c>
      <c r="H533" t="s">
        <v>2371</v>
      </c>
      <c r="I533" t="str">
        <f>IF(Medic_History[[#This Row],[BMI]]&gt;=30,"Obisity",IF(Medic_History[[#This Row],[BMI]]&gt;=25,"over weight",IF(Medic_History[[#This Row],[BMI]]&gt;=18.5,"Normal weight","Under weight")))</f>
        <v>Normal weight</v>
      </c>
      <c r="J533" t="str" cm="1">
        <f t="array" ref="J533">IF(H533="", INDEX($H$2:$H$2336, MODE(MATCH(IF($H$2:$H$2336&lt;&gt;"",$H$2:$H$2336), IF($H$2:$H$2336&lt;&gt;"",$H$2:$H$2336),0))), H534)</f>
        <v>yes</v>
      </c>
      <c r="K533" s="1" t="str">
        <f t="shared" si="17"/>
        <v>Diabetes</v>
      </c>
      <c r="L533" s="1" t="str">
        <f t="shared" si="16"/>
        <v>Diabetes</v>
      </c>
    </row>
    <row r="534" spans="1:12" x14ac:dyDescent="0.25">
      <c r="A534" t="s">
        <v>1829</v>
      </c>
      <c r="B534">
        <v>23.655000000000001</v>
      </c>
      <c r="C534">
        <v>5.14</v>
      </c>
      <c r="D534" t="s">
        <v>2370</v>
      </c>
      <c r="E534" t="s">
        <v>2370</v>
      </c>
      <c r="F534" t="s">
        <v>2370</v>
      </c>
      <c r="G534">
        <v>1</v>
      </c>
      <c r="H534" t="s">
        <v>2371</v>
      </c>
      <c r="I534" t="str">
        <f>IF(Medic_History[[#This Row],[BMI]]&gt;=30,"Obisity",IF(Medic_History[[#This Row],[BMI]]&gt;=25,"over weight",IF(Medic_History[[#This Row],[BMI]]&gt;=18.5,"Normal weight","Under weight")))</f>
        <v>Normal weight</v>
      </c>
      <c r="J534" t="str" cm="1">
        <f t="array" ref="J534">IF(H534="", INDEX($H$2:$H$2336, MODE(MATCH(IF($H$2:$H$2336&lt;&gt;"",$H$2:$H$2336), IF($H$2:$H$2336&lt;&gt;"",$H$2:$H$2336),0))), H535)</f>
        <v>No</v>
      </c>
      <c r="K534" s="1" t="str">
        <f t="shared" si="17"/>
        <v>Diabetes</v>
      </c>
      <c r="L534" s="1" t="str">
        <f t="shared" si="16"/>
        <v>Normal</v>
      </c>
    </row>
    <row r="535" spans="1:12" x14ac:dyDescent="0.25">
      <c r="A535" t="s">
        <v>1828</v>
      </c>
      <c r="B535">
        <v>49.05</v>
      </c>
      <c r="C535">
        <v>9.77</v>
      </c>
      <c r="D535" t="s">
        <v>2371</v>
      </c>
      <c r="E535" t="s">
        <v>2370</v>
      </c>
      <c r="F535" t="s">
        <v>2370</v>
      </c>
      <c r="G535">
        <v>0</v>
      </c>
      <c r="H535" t="s">
        <v>2370</v>
      </c>
      <c r="I535" t="str">
        <f>IF(Medic_History[[#This Row],[BMI]]&gt;=30,"Obisity",IF(Medic_History[[#This Row],[BMI]]&gt;=25,"over weight",IF(Medic_History[[#This Row],[BMI]]&gt;=18.5,"Normal weight","Under weight")))</f>
        <v>Obisity</v>
      </c>
      <c r="J535" t="str" cm="1">
        <f t="array" ref="J535">IF(H535="", INDEX($H$2:$H$2336, MODE(MATCH(IF($H$2:$H$2336&lt;&gt;"",$H$2:$H$2336), IF($H$2:$H$2336&lt;&gt;"",$H$2:$H$2336),0))), H536)</f>
        <v>No</v>
      </c>
      <c r="K535" s="1" t="str">
        <f t="shared" si="17"/>
        <v>Diabetes</v>
      </c>
      <c r="L535" s="1" t="str">
        <f t="shared" si="16"/>
        <v>Diabetes</v>
      </c>
    </row>
    <row r="536" spans="1:12" x14ac:dyDescent="0.25">
      <c r="A536" t="s">
        <v>1827</v>
      </c>
      <c r="B536">
        <v>51.94</v>
      </c>
      <c r="C536">
        <v>8.8000000000000007</v>
      </c>
      <c r="D536" t="s">
        <v>2371</v>
      </c>
      <c r="E536" t="s">
        <v>2370</v>
      </c>
      <c r="F536" t="s">
        <v>2370</v>
      </c>
      <c r="G536">
        <v>2</v>
      </c>
      <c r="H536" t="s">
        <v>2370</v>
      </c>
      <c r="I536" t="str">
        <f>IF(Medic_History[[#This Row],[BMI]]&gt;=30,"Obisity",IF(Medic_History[[#This Row],[BMI]]&gt;=25,"over weight",IF(Medic_History[[#This Row],[BMI]]&gt;=18.5,"Normal weight","Under weight")))</f>
        <v>Obisity</v>
      </c>
      <c r="J536" t="str" cm="1">
        <f t="array" ref="J536">IF(H536="", INDEX($H$2:$H$2336, MODE(MATCH(IF($H$2:$H$2336&lt;&gt;"",$H$2:$H$2336), IF($H$2:$H$2336&lt;&gt;"",$H$2:$H$2336),0))), H537)</f>
        <v>yes</v>
      </c>
      <c r="K536" s="1" t="str">
        <f t="shared" si="17"/>
        <v>Diabetes</v>
      </c>
      <c r="L536" s="1" t="str">
        <f t="shared" si="16"/>
        <v>Diabetes</v>
      </c>
    </row>
    <row r="537" spans="1:12" x14ac:dyDescent="0.25">
      <c r="A537" t="s">
        <v>1826</v>
      </c>
      <c r="B537">
        <v>29.83</v>
      </c>
      <c r="C537">
        <v>5.84</v>
      </c>
      <c r="D537" t="s">
        <v>2370</v>
      </c>
      <c r="E537" t="s">
        <v>2370</v>
      </c>
      <c r="F537" t="s">
        <v>2370</v>
      </c>
      <c r="G537">
        <v>1</v>
      </c>
      <c r="H537" t="s">
        <v>2371</v>
      </c>
      <c r="I537" t="str">
        <f>IF(Medic_History[[#This Row],[BMI]]&gt;=30,"Obisity",IF(Medic_History[[#This Row],[BMI]]&gt;=25,"over weight",IF(Medic_History[[#This Row],[BMI]]&gt;=18.5,"Normal weight","Under weight")))</f>
        <v>over weight</v>
      </c>
      <c r="J537" t="str" cm="1">
        <f t="array" ref="J537">IF(H537="", INDEX($H$2:$H$2336, MODE(MATCH(IF($H$2:$H$2336&lt;&gt;"",$H$2:$H$2336), IF($H$2:$H$2336&lt;&gt;"",$H$2:$H$2336),0))), H538)</f>
        <v>yes</v>
      </c>
      <c r="K537" s="1" t="str">
        <f t="shared" si="17"/>
        <v>Diabetes</v>
      </c>
      <c r="L537" s="1" t="str">
        <f t="shared" si="16"/>
        <v>prediabetes</v>
      </c>
    </row>
    <row r="538" spans="1:12" x14ac:dyDescent="0.25">
      <c r="A538" t="s">
        <v>1825</v>
      </c>
      <c r="B538">
        <v>22.6</v>
      </c>
      <c r="C538">
        <v>10.43</v>
      </c>
      <c r="D538" t="s">
        <v>2371</v>
      </c>
      <c r="E538" t="s">
        <v>2370</v>
      </c>
      <c r="F538" t="s">
        <v>2370</v>
      </c>
      <c r="G538">
        <v>1</v>
      </c>
      <c r="H538" t="s">
        <v>2371</v>
      </c>
      <c r="I538" t="str">
        <f>IF(Medic_History[[#This Row],[BMI]]&gt;=30,"Obisity",IF(Medic_History[[#This Row],[BMI]]&gt;=25,"over weight",IF(Medic_History[[#This Row],[BMI]]&gt;=18.5,"Normal weight","Under weight")))</f>
        <v>Normal weight</v>
      </c>
      <c r="J538" t="str" cm="1">
        <f t="array" ref="J538">IF(H538="", INDEX($H$2:$H$2336, MODE(MATCH(IF($H$2:$H$2336&lt;&gt;"",$H$2:$H$2336), IF($H$2:$H$2336&lt;&gt;"",$H$2:$H$2336),0))), H539)</f>
        <v>No</v>
      </c>
      <c r="K538" s="1" t="str">
        <f t="shared" si="17"/>
        <v>Diabetes</v>
      </c>
      <c r="L538" s="1" t="str">
        <f t="shared" si="16"/>
        <v>Diabetes</v>
      </c>
    </row>
    <row r="539" spans="1:12" x14ac:dyDescent="0.25">
      <c r="A539" t="s">
        <v>1824</v>
      </c>
      <c r="B539">
        <v>46.69</v>
      </c>
      <c r="C539">
        <v>4.25</v>
      </c>
      <c r="D539" t="s">
        <v>2371</v>
      </c>
      <c r="E539" t="s">
        <v>2370</v>
      </c>
      <c r="F539" t="s">
        <v>2370</v>
      </c>
      <c r="G539">
        <v>1</v>
      </c>
      <c r="H539" t="s">
        <v>2370</v>
      </c>
      <c r="I539" t="str">
        <f>IF(Medic_History[[#This Row],[BMI]]&gt;=30,"Obisity",IF(Medic_History[[#This Row],[BMI]]&gt;=25,"over weight",IF(Medic_History[[#This Row],[BMI]]&gt;=18.5,"Normal weight","Under weight")))</f>
        <v>Obisity</v>
      </c>
      <c r="J539" t="str" cm="1">
        <f t="array" ref="J539">IF(H539="", INDEX($H$2:$H$2336, MODE(MATCH(IF($H$2:$H$2336&lt;&gt;"",$H$2:$H$2336), IF($H$2:$H$2336&lt;&gt;"",$H$2:$H$2336),0))), H540)</f>
        <v>yes</v>
      </c>
      <c r="K539" s="1" t="str">
        <f t="shared" si="17"/>
        <v>Diabetes</v>
      </c>
      <c r="L539" s="1" t="str">
        <f t="shared" si="16"/>
        <v>Normal</v>
      </c>
    </row>
    <row r="540" spans="1:12" x14ac:dyDescent="0.25">
      <c r="A540" t="s">
        <v>1823</v>
      </c>
      <c r="B540">
        <v>28.49</v>
      </c>
      <c r="C540">
        <v>4.8899999999999997</v>
      </c>
      <c r="D540" t="s">
        <v>2370</v>
      </c>
      <c r="E540" t="s">
        <v>2370</v>
      </c>
      <c r="F540" t="s">
        <v>2370</v>
      </c>
      <c r="G540">
        <v>0</v>
      </c>
      <c r="H540" t="s">
        <v>2371</v>
      </c>
      <c r="I540" t="str">
        <f>IF(Medic_History[[#This Row],[BMI]]&gt;=30,"Obisity",IF(Medic_History[[#This Row],[BMI]]&gt;=25,"over weight",IF(Medic_History[[#This Row],[BMI]]&gt;=18.5,"Normal weight","Under weight")))</f>
        <v>over weight</v>
      </c>
      <c r="J540" t="str" cm="1">
        <f t="array" ref="J540">IF(H540="", INDEX($H$2:$H$2336, MODE(MATCH(IF($H$2:$H$2336&lt;&gt;"",$H$2:$H$2336), IF($H$2:$H$2336&lt;&gt;"",$H$2:$H$2336),0))), H541)</f>
        <v>yes</v>
      </c>
      <c r="K540" s="1" t="str">
        <f t="shared" si="17"/>
        <v>Diabetes</v>
      </c>
      <c r="L540" s="1" t="str">
        <f t="shared" si="16"/>
        <v>Normal</v>
      </c>
    </row>
    <row r="541" spans="1:12" x14ac:dyDescent="0.25">
      <c r="A541" t="s">
        <v>1822</v>
      </c>
      <c r="B541">
        <v>28.5</v>
      </c>
      <c r="C541">
        <v>5.55</v>
      </c>
      <c r="D541" t="s">
        <v>2371</v>
      </c>
      <c r="E541" t="s">
        <v>2370</v>
      </c>
      <c r="F541" t="s">
        <v>2370</v>
      </c>
      <c r="G541">
        <v>1</v>
      </c>
      <c r="H541" t="s">
        <v>2371</v>
      </c>
      <c r="I541" t="str">
        <f>IF(Medic_History[[#This Row],[BMI]]&gt;=30,"Obisity",IF(Medic_History[[#This Row],[BMI]]&gt;=25,"over weight",IF(Medic_History[[#This Row],[BMI]]&gt;=18.5,"Normal weight","Under weight")))</f>
        <v>over weight</v>
      </c>
      <c r="J541" t="str" cm="1">
        <f t="array" ref="J541">IF(H541="", INDEX($H$2:$H$2336, MODE(MATCH(IF($H$2:$H$2336&lt;&gt;"",$H$2:$H$2336), IF($H$2:$H$2336&lt;&gt;"",$H$2:$H$2336),0))), H542)</f>
        <v>yes</v>
      </c>
      <c r="K541" s="1" t="str">
        <f t="shared" si="17"/>
        <v>Diabetes</v>
      </c>
      <c r="L541" s="1" t="str">
        <f t="shared" si="16"/>
        <v>Normal</v>
      </c>
    </row>
    <row r="542" spans="1:12" x14ac:dyDescent="0.25">
      <c r="A542" t="s">
        <v>1821</v>
      </c>
      <c r="B542">
        <v>24.4</v>
      </c>
      <c r="C542">
        <v>4.5199999999999996</v>
      </c>
      <c r="D542" t="s">
        <v>2370</v>
      </c>
      <c r="E542" t="s">
        <v>2370</v>
      </c>
      <c r="F542" t="s">
        <v>2370</v>
      </c>
      <c r="G542">
        <v>1</v>
      </c>
      <c r="H542" t="s">
        <v>2371</v>
      </c>
      <c r="I542" t="str">
        <f>IF(Medic_History[[#This Row],[BMI]]&gt;=30,"Obisity",IF(Medic_History[[#This Row],[BMI]]&gt;=25,"over weight",IF(Medic_History[[#This Row],[BMI]]&gt;=18.5,"Normal weight","Under weight")))</f>
        <v>Normal weight</v>
      </c>
      <c r="J542" t="str" cm="1">
        <f t="array" ref="J542">IF(H542="", INDEX($H$2:$H$2336, MODE(MATCH(IF($H$2:$H$2336&lt;&gt;"",$H$2:$H$2336), IF($H$2:$H$2336&lt;&gt;"",$H$2:$H$2336),0))), H543)</f>
        <v>yes</v>
      </c>
      <c r="K542" s="1" t="str">
        <f t="shared" si="17"/>
        <v>Diabetes</v>
      </c>
      <c r="L542" s="1" t="str">
        <f t="shared" si="16"/>
        <v>Normal</v>
      </c>
    </row>
    <row r="543" spans="1:12" x14ac:dyDescent="0.25">
      <c r="A543" t="s">
        <v>1820</v>
      </c>
      <c r="B543">
        <v>29.15</v>
      </c>
      <c r="C543">
        <v>4.45</v>
      </c>
      <c r="D543" t="s">
        <v>2371</v>
      </c>
      <c r="E543" t="s">
        <v>2370</v>
      </c>
      <c r="F543" t="s">
        <v>2370</v>
      </c>
      <c r="G543">
        <v>1</v>
      </c>
      <c r="H543" t="s">
        <v>2371</v>
      </c>
      <c r="I543" t="str">
        <f>IF(Medic_History[[#This Row],[BMI]]&gt;=30,"Obisity",IF(Medic_History[[#This Row],[BMI]]&gt;=25,"over weight",IF(Medic_History[[#This Row],[BMI]]&gt;=18.5,"Normal weight","Under weight")))</f>
        <v>over weight</v>
      </c>
      <c r="J543" t="str" cm="1">
        <f t="array" ref="J543">IF(H543="", INDEX($H$2:$H$2336, MODE(MATCH(IF($H$2:$H$2336&lt;&gt;"",$H$2:$H$2336), IF($H$2:$H$2336&lt;&gt;"",$H$2:$H$2336),0))), H544)</f>
        <v>yes</v>
      </c>
      <c r="K543" s="1" t="str">
        <f t="shared" si="17"/>
        <v>Diabetes</v>
      </c>
      <c r="L543" s="1" t="str">
        <f t="shared" si="16"/>
        <v>Normal</v>
      </c>
    </row>
    <row r="544" spans="1:12" x14ac:dyDescent="0.25">
      <c r="A544" t="s">
        <v>1819</v>
      </c>
      <c r="B544">
        <v>27.28</v>
      </c>
      <c r="C544">
        <v>4.72</v>
      </c>
      <c r="D544" t="s">
        <v>2370</v>
      </c>
      <c r="E544" t="s">
        <v>2371</v>
      </c>
      <c r="F544" t="s">
        <v>2370</v>
      </c>
      <c r="G544">
        <v>1</v>
      </c>
      <c r="H544" t="s">
        <v>2371</v>
      </c>
      <c r="I544" t="str">
        <f>IF(Medic_History[[#This Row],[BMI]]&gt;=30,"Obisity",IF(Medic_History[[#This Row],[BMI]]&gt;=25,"over weight",IF(Medic_History[[#This Row],[BMI]]&gt;=18.5,"Normal weight","Under weight")))</f>
        <v>over weight</v>
      </c>
      <c r="J544" t="str" cm="1">
        <f t="array" ref="J544">IF(H544="", INDEX($H$2:$H$2336, MODE(MATCH(IF($H$2:$H$2336&lt;&gt;"",$H$2:$H$2336), IF($H$2:$H$2336&lt;&gt;"",$H$2:$H$2336),0))), H545)</f>
        <v>No</v>
      </c>
      <c r="K544" s="1" t="str">
        <f t="shared" si="17"/>
        <v>Diabetes</v>
      </c>
      <c r="L544" s="1" t="str">
        <f t="shared" si="16"/>
        <v>Normal</v>
      </c>
    </row>
    <row r="545" spans="1:12" x14ac:dyDescent="0.25">
      <c r="A545" t="s">
        <v>1818</v>
      </c>
      <c r="B545">
        <v>32.229999999999997</v>
      </c>
      <c r="C545">
        <v>4.6500000000000004</v>
      </c>
      <c r="D545" t="s">
        <v>2371</v>
      </c>
      <c r="E545" t="s">
        <v>2370</v>
      </c>
      <c r="F545" t="s">
        <v>2372</v>
      </c>
      <c r="G545">
        <v>1</v>
      </c>
      <c r="H545" t="s">
        <v>2370</v>
      </c>
      <c r="I545" t="str">
        <f>IF(Medic_History[[#This Row],[BMI]]&gt;=30,"Obisity",IF(Medic_History[[#This Row],[BMI]]&gt;=25,"over weight",IF(Medic_History[[#This Row],[BMI]]&gt;=18.5,"Normal weight","Under weight")))</f>
        <v>Obisity</v>
      </c>
      <c r="J545" t="str" cm="1">
        <f t="array" ref="J545">IF(H545="", INDEX($H$2:$H$2336, MODE(MATCH(IF($H$2:$H$2336&lt;&gt;"",$H$2:$H$2336), IF($H$2:$H$2336&lt;&gt;"",$H$2:$H$2336),0))), H546)</f>
        <v>No</v>
      </c>
      <c r="K545" s="1" t="str">
        <f t="shared" si="17"/>
        <v>Diabetes</v>
      </c>
      <c r="L545" s="1" t="str">
        <f t="shared" si="16"/>
        <v>Normal</v>
      </c>
    </row>
    <row r="546" spans="1:12" x14ac:dyDescent="0.25">
      <c r="A546" t="s">
        <v>1817</v>
      </c>
      <c r="B546">
        <v>44.2</v>
      </c>
      <c r="C546">
        <v>11.34</v>
      </c>
      <c r="D546" t="s">
        <v>2371</v>
      </c>
      <c r="E546" t="s">
        <v>2370</v>
      </c>
      <c r="F546" t="s">
        <v>2372</v>
      </c>
      <c r="G546">
        <v>1</v>
      </c>
      <c r="H546" t="s">
        <v>2370</v>
      </c>
      <c r="I546" t="str">
        <f>IF(Medic_History[[#This Row],[BMI]]&gt;=30,"Obisity",IF(Medic_History[[#This Row],[BMI]]&gt;=25,"over weight",IF(Medic_History[[#This Row],[BMI]]&gt;=18.5,"Normal weight","Under weight")))</f>
        <v>Obisity</v>
      </c>
      <c r="J546" t="str" cm="1">
        <f t="array" ref="J546">IF(H546="", INDEX($H$2:$H$2336, MODE(MATCH(IF($H$2:$H$2336&lt;&gt;"",$H$2:$H$2336), IF($H$2:$H$2336&lt;&gt;"",$H$2:$H$2336),0))), H547)</f>
        <v>No</v>
      </c>
      <c r="K546" s="1" t="str">
        <f t="shared" si="17"/>
        <v>Diabetes</v>
      </c>
      <c r="L546" s="1" t="str">
        <f t="shared" si="16"/>
        <v>Diabetes</v>
      </c>
    </row>
    <row r="547" spans="1:12" x14ac:dyDescent="0.25">
      <c r="A547" t="s">
        <v>1816</v>
      </c>
      <c r="B547">
        <v>29.734999999999999</v>
      </c>
      <c r="C547">
        <v>4.53</v>
      </c>
      <c r="D547" t="s">
        <v>2370</v>
      </c>
      <c r="E547" t="s">
        <v>2370</v>
      </c>
      <c r="F547" t="s">
        <v>2372</v>
      </c>
      <c r="G547">
        <v>1</v>
      </c>
      <c r="H547" t="s">
        <v>2370</v>
      </c>
      <c r="I547" t="str">
        <f>IF(Medic_History[[#This Row],[BMI]]&gt;=30,"Obisity",IF(Medic_History[[#This Row],[BMI]]&gt;=25,"over weight",IF(Medic_History[[#This Row],[BMI]]&gt;=18.5,"Normal weight","Under weight")))</f>
        <v>over weight</v>
      </c>
      <c r="J547" t="str" cm="1">
        <f t="array" ref="J547">IF(H547="", INDEX($H$2:$H$2336, MODE(MATCH(IF($H$2:$H$2336&lt;&gt;"",$H$2:$H$2336), IF($H$2:$H$2336&lt;&gt;"",$H$2:$H$2336),0))), H548)</f>
        <v>yes</v>
      </c>
      <c r="K547" s="1" t="str">
        <f t="shared" si="17"/>
        <v>Diabetes</v>
      </c>
      <c r="L547" s="1" t="str">
        <f t="shared" si="16"/>
        <v>Normal</v>
      </c>
    </row>
    <row r="548" spans="1:12" x14ac:dyDescent="0.25">
      <c r="A548" t="s">
        <v>1815</v>
      </c>
      <c r="B548">
        <v>28.31</v>
      </c>
      <c r="C548">
        <v>6.35</v>
      </c>
      <c r="D548" t="s">
        <v>2370</v>
      </c>
      <c r="E548" t="s">
        <v>2370</v>
      </c>
      <c r="F548" t="s">
        <v>2370</v>
      </c>
      <c r="G548">
        <v>0</v>
      </c>
      <c r="H548" t="s">
        <v>2371</v>
      </c>
      <c r="I548" t="str">
        <f>IF(Medic_History[[#This Row],[BMI]]&gt;=30,"Obisity",IF(Medic_History[[#This Row],[BMI]]&gt;=25,"over weight",IF(Medic_History[[#This Row],[BMI]]&gt;=18.5,"Normal weight","Under weight")))</f>
        <v>over weight</v>
      </c>
      <c r="J548" t="str" cm="1">
        <f t="array" ref="J548">IF(H548="", INDEX($H$2:$H$2336, MODE(MATCH(IF($H$2:$H$2336&lt;&gt;"",$H$2:$H$2336), IF($H$2:$H$2336&lt;&gt;"",$H$2:$H$2336),0))), H549)</f>
        <v>No</v>
      </c>
      <c r="K548" s="1" t="str">
        <f t="shared" si="17"/>
        <v>Diabetes</v>
      </c>
      <c r="L548" s="1" t="str">
        <f t="shared" si="16"/>
        <v>Diabetes</v>
      </c>
    </row>
    <row r="549" spans="1:12" x14ac:dyDescent="0.25">
      <c r="A549" t="s">
        <v>1814</v>
      </c>
      <c r="B549">
        <v>46.62</v>
      </c>
      <c r="C549">
        <v>8.51</v>
      </c>
      <c r="D549" t="s">
        <v>2370</v>
      </c>
      <c r="E549" t="s">
        <v>2370</v>
      </c>
      <c r="F549" t="s">
        <v>2370</v>
      </c>
      <c r="G549">
        <v>0</v>
      </c>
      <c r="H549" t="s">
        <v>2370</v>
      </c>
      <c r="I549" t="str">
        <f>IF(Medic_History[[#This Row],[BMI]]&gt;=30,"Obisity",IF(Medic_History[[#This Row],[BMI]]&gt;=25,"over weight",IF(Medic_History[[#This Row],[BMI]]&gt;=18.5,"Normal weight","Under weight")))</f>
        <v>Obisity</v>
      </c>
      <c r="J549" t="str" cm="1">
        <f t="array" ref="J549">IF(H549="", INDEX($H$2:$H$2336, MODE(MATCH(IF($H$2:$H$2336&lt;&gt;"",$H$2:$H$2336), IF($H$2:$H$2336&lt;&gt;"",$H$2:$H$2336),0))), H550)</f>
        <v>No</v>
      </c>
      <c r="K549" s="1" t="str">
        <f t="shared" si="17"/>
        <v>Diabetes</v>
      </c>
      <c r="L549" s="1" t="str">
        <f t="shared" si="16"/>
        <v>Diabetes</v>
      </c>
    </row>
    <row r="550" spans="1:12" x14ac:dyDescent="0.25">
      <c r="A550" t="s">
        <v>1813</v>
      </c>
      <c r="B550">
        <v>51.75</v>
      </c>
      <c r="C550">
        <v>8.59</v>
      </c>
      <c r="D550" t="s">
        <v>2371</v>
      </c>
      <c r="E550" t="s">
        <v>2370</v>
      </c>
      <c r="F550" t="s">
        <v>2370</v>
      </c>
      <c r="G550">
        <v>1</v>
      </c>
      <c r="H550" t="s">
        <v>2370</v>
      </c>
      <c r="I550" t="str">
        <f>IF(Medic_History[[#This Row],[BMI]]&gt;=30,"Obisity",IF(Medic_History[[#This Row],[BMI]]&gt;=25,"over weight",IF(Medic_History[[#This Row],[BMI]]&gt;=18.5,"Normal weight","Under weight")))</f>
        <v>Obisity</v>
      </c>
      <c r="J550" t="str" cm="1">
        <f t="array" ref="J550">IF(H550="", INDEX($H$2:$H$2336, MODE(MATCH(IF($H$2:$H$2336&lt;&gt;"",$H$2:$H$2336), IF($H$2:$H$2336&lt;&gt;"",$H$2:$H$2336),0))), H551)</f>
        <v>yes</v>
      </c>
      <c r="K550" s="1" t="str">
        <f t="shared" si="17"/>
        <v>Diabetes</v>
      </c>
      <c r="L550" s="1" t="str">
        <f t="shared" si="16"/>
        <v>Diabetes</v>
      </c>
    </row>
    <row r="551" spans="1:12" x14ac:dyDescent="0.25">
      <c r="A551" t="s">
        <v>1812</v>
      </c>
      <c r="B551">
        <v>25.7</v>
      </c>
      <c r="C551">
        <v>4.13</v>
      </c>
      <c r="D551" t="s">
        <v>2371</v>
      </c>
      <c r="E551" t="s">
        <v>2370</v>
      </c>
      <c r="F551" t="s">
        <v>2370</v>
      </c>
      <c r="G551">
        <v>0</v>
      </c>
      <c r="H551" t="s">
        <v>2371</v>
      </c>
      <c r="I551" t="str">
        <f>IF(Medic_History[[#This Row],[BMI]]&gt;=30,"Obisity",IF(Medic_History[[#This Row],[BMI]]&gt;=25,"over weight",IF(Medic_History[[#This Row],[BMI]]&gt;=18.5,"Normal weight","Under weight")))</f>
        <v>over weight</v>
      </c>
      <c r="J551" t="str" cm="1">
        <f t="array" ref="J551">IF(H551="", INDEX($H$2:$H$2336, MODE(MATCH(IF($H$2:$H$2336&lt;&gt;"",$H$2:$H$2336), IF($H$2:$H$2336&lt;&gt;"",$H$2:$H$2336),0))), H552)</f>
        <v>No</v>
      </c>
      <c r="K551" s="1" t="str">
        <f t="shared" si="17"/>
        <v>Diabetes</v>
      </c>
      <c r="L551" s="1" t="str">
        <f t="shared" si="16"/>
        <v>Normal</v>
      </c>
    </row>
    <row r="552" spans="1:12" x14ac:dyDescent="0.25">
      <c r="A552" t="s">
        <v>1811</v>
      </c>
      <c r="B552">
        <v>31.79</v>
      </c>
      <c r="C552">
        <v>4.55</v>
      </c>
      <c r="D552" t="s">
        <v>2370</v>
      </c>
      <c r="E552" t="s">
        <v>2370</v>
      </c>
      <c r="F552" t="s">
        <v>2370</v>
      </c>
      <c r="G552">
        <v>0</v>
      </c>
      <c r="H552" t="s">
        <v>2370</v>
      </c>
      <c r="I552" t="str">
        <f>IF(Medic_History[[#This Row],[BMI]]&gt;=30,"Obisity",IF(Medic_History[[#This Row],[BMI]]&gt;=25,"over weight",IF(Medic_History[[#This Row],[BMI]]&gt;=18.5,"Normal weight","Under weight")))</f>
        <v>Obisity</v>
      </c>
      <c r="J552" t="str" cm="1">
        <f t="array" ref="J552">IF(H552="", INDEX($H$2:$H$2336, MODE(MATCH(IF($H$2:$H$2336&lt;&gt;"",$H$2:$H$2336), IF($H$2:$H$2336&lt;&gt;"",$H$2:$H$2336),0))), H553)</f>
        <v>yes</v>
      </c>
      <c r="K552" s="1" t="str">
        <f t="shared" si="17"/>
        <v>Diabetes</v>
      </c>
      <c r="L552" s="1" t="str">
        <f t="shared" si="16"/>
        <v>Normal</v>
      </c>
    </row>
    <row r="553" spans="1:12" x14ac:dyDescent="0.25">
      <c r="A553" t="s">
        <v>1810</v>
      </c>
      <c r="B553">
        <v>24.795000000000002</v>
      </c>
      <c r="C553">
        <v>4.5199999999999996</v>
      </c>
      <c r="D553" t="s">
        <v>2370</v>
      </c>
      <c r="E553" t="s">
        <v>2370</v>
      </c>
      <c r="F553" t="s">
        <v>2370</v>
      </c>
      <c r="G553">
        <v>0</v>
      </c>
      <c r="H553" t="s">
        <v>2371</v>
      </c>
      <c r="I553" t="str">
        <f>IF(Medic_History[[#This Row],[BMI]]&gt;=30,"Obisity",IF(Medic_History[[#This Row],[BMI]]&gt;=25,"over weight",IF(Medic_History[[#This Row],[BMI]]&gt;=18.5,"Normal weight","Under weight")))</f>
        <v>Normal weight</v>
      </c>
      <c r="J553" t="str" cm="1">
        <f t="array" ref="J553">IF(H553="", INDEX($H$2:$H$2336, MODE(MATCH(IF($H$2:$H$2336&lt;&gt;"",$H$2:$H$2336), IF($H$2:$H$2336&lt;&gt;"",$H$2:$H$2336),0))), H554)</f>
        <v>No</v>
      </c>
      <c r="K553" s="1" t="str">
        <f t="shared" si="17"/>
        <v>Diabetes</v>
      </c>
      <c r="L553" s="1" t="str">
        <f t="shared" si="16"/>
        <v>Normal</v>
      </c>
    </row>
    <row r="554" spans="1:12" x14ac:dyDescent="0.25">
      <c r="A554" t="s">
        <v>1809</v>
      </c>
      <c r="B554">
        <v>53.98</v>
      </c>
      <c r="C554">
        <v>5.07</v>
      </c>
      <c r="D554" t="s">
        <v>2370</v>
      </c>
      <c r="E554" t="s">
        <v>2370</v>
      </c>
      <c r="F554" t="s">
        <v>2372</v>
      </c>
      <c r="G554">
        <v>1</v>
      </c>
      <c r="H554" t="s">
        <v>2370</v>
      </c>
      <c r="I554" t="str">
        <f>IF(Medic_History[[#This Row],[BMI]]&gt;=30,"Obisity",IF(Medic_History[[#This Row],[BMI]]&gt;=25,"over weight",IF(Medic_History[[#This Row],[BMI]]&gt;=18.5,"Normal weight","Under weight")))</f>
        <v>Obisity</v>
      </c>
      <c r="J554" t="str" cm="1">
        <f t="array" ref="J554">IF(H554="", INDEX($H$2:$H$2336, MODE(MATCH(IF($H$2:$H$2336&lt;&gt;"",$H$2:$H$2336), IF($H$2:$H$2336&lt;&gt;"",$H$2:$H$2336),0))), H555)</f>
        <v>No</v>
      </c>
      <c r="K554" s="1" t="str">
        <f t="shared" si="17"/>
        <v>Diabetes</v>
      </c>
      <c r="L554" s="1" t="str">
        <f t="shared" si="16"/>
        <v>Normal</v>
      </c>
    </row>
    <row r="555" spans="1:12" x14ac:dyDescent="0.25">
      <c r="A555" t="s">
        <v>1808</v>
      </c>
      <c r="B555">
        <v>41.325000000000003</v>
      </c>
      <c r="C555">
        <v>4.04</v>
      </c>
      <c r="D555" t="s">
        <v>2371</v>
      </c>
      <c r="E555" t="s">
        <v>2370</v>
      </c>
      <c r="F555" t="s">
        <v>2372</v>
      </c>
      <c r="G555">
        <v>1</v>
      </c>
      <c r="H555" t="s">
        <v>2370</v>
      </c>
      <c r="I555" t="str">
        <f>IF(Medic_History[[#This Row],[BMI]]&gt;=30,"Obisity",IF(Medic_History[[#This Row],[BMI]]&gt;=25,"over weight",IF(Medic_History[[#This Row],[BMI]]&gt;=18.5,"Normal weight","Under weight")))</f>
        <v>Obisity</v>
      </c>
      <c r="J555" t="str" cm="1">
        <f t="array" ref="J555">IF(H555="", INDEX($H$2:$H$2336, MODE(MATCH(IF($H$2:$H$2336&lt;&gt;"",$H$2:$H$2336), IF($H$2:$H$2336&lt;&gt;"",$H$2:$H$2336),0))), H556)</f>
        <v>No</v>
      </c>
      <c r="K555" s="1" t="str">
        <f t="shared" si="17"/>
        <v>Diabetes</v>
      </c>
      <c r="L555" s="1" t="str">
        <f t="shared" si="16"/>
        <v>Normal</v>
      </c>
    </row>
    <row r="556" spans="1:12" x14ac:dyDescent="0.25">
      <c r="A556" t="s">
        <v>1807</v>
      </c>
      <c r="B556">
        <v>51.65</v>
      </c>
      <c r="C556">
        <v>5.3</v>
      </c>
      <c r="D556" t="s">
        <v>2371</v>
      </c>
      <c r="E556" t="s">
        <v>2370</v>
      </c>
      <c r="F556" t="s">
        <v>2370</v>
      </c>
      <c r="G556">
        <v>0</v>
      </c>
      <c r="H556" t="s">
        <v>2370</v>
      </c>
      <c r="I556" t="str">
        <f>IF(Medic_History[[#This Row],[BMI]]&gt;=30,"Obisity",IF(Medic_History[[#This Row],[BMI]]&gt;=25,"over weight",IF(Medic_History[[#This Row],[BMI]]&gt;=18.5,"Normal weight","Under weight")))</f>
        <v>Obisity</v>
      </c>
      <c r="J556" t="str" cm="1">
        <f t="array" ref="J556">IF(H556="", INDEX($H$2:$H$2336, MODE(MATCH(IF($H$2:$H$2336&lt;&gt;"",$H$2:$H$2336), IF($H$2:$H$2336&lt;&gt;"",$H$2:$H$2336),0))), H557)</f>
        <v>No</v>
      </c>
      <c r="K556" s="1" t="str">
        <f t="shared" si="17"/>
        <v>Diabetes</v>
      </c>
      <c r="L556" s="1" t="str">
        <f t="shared" si="16"/>
        <v>Normal</v>
      </c>
    </row>
    <row r="557" spans="1:12" x14ac:dyDescent="0.25">
      <c r="A557" t="s">
        <v>1806</v>
      </c>
      <c r="B557">
        <v>44.52</v>
      </c>
      <c r="C557">
        <v>8.64</v>
      </c>
      <c r="D557" t="s">
        <v>2371</v>
      </c>
      <c r="E557" t="s">
        <v>2370</v>
      </c>
      <c r="F557" t="s">
        <v>2372</v>
      </c>
      <c r="G557">
        <v>1</v>
      </c>
      <c r="H557" t="s">
        <v>2370</v>
      </c>
      <c r="I557" t="str">
        <f>IF(Medic_History[[#This Row],[BMI]]&gt;=30,"Obisity",IF(Medic_History[[#This Row],[BMI]]&gt;=25,"over weight",IF(Medic_History[[#This Row],[BMI]]&gt;=18.5,"Normal weight","Under weight")))</f>
        <v>Obisity</v>
      </c>
      <c r="J557" t="str" cm="1">
        <f t="array" ref="J557">IF(H557="", INDEX($H$2:$H$2336, MODE(MATCH(IF($H$2:$H$2336&lt;&gt;"",$H$2:$H$2336), IF($H$2:$H$2336&lt;&gt;"",$H$2:$H$2336),0))), H558)</f>
        <v>No</v>
      </c>
      <c r="K557" s="1" t="str">
        <f t="shared" si="17"/>
        <v>Diabetes</v>
      </c>
      <c r="L557" s="1" t="str">
        <f t="shared" si="16"/>
        <v>Diabetes</v>
      </c>
    </row>
    <row r="558" spans="1:12" x14ac:dyDescent="0.25">
      <c r="A558" t="s">
        <v>1805</v>
      </c>
      <c r="B558">
        <v>53.29</v>
      </c>
      <c r="C558">
        <v>4.03</v>
      </c>
      <c r="D558" t="s">
        <v>2370</v>
      </c>
      <c r="E558" t="s">
        <v>2370</v>
      </c>
      <c r="F558" t="s">
        <v>2372</v>
      </c>
      <c r="G558">
        <v>1</v>
      </c>
      <c r="H558" t="s">
        <v>2370</v>
      </c>
      <c r="I558" t="str">
        <f>IF(Medic_History[[#This Row],[BMI]]&gt;=30,"Obisity",IF(Medic_History[[#This Row],[BMI]]&gt;=25,"over weight",IF(Medic_History[[#This Row],[BMI]]&gt;=18.5,"Normal weight","Under weight")))</f>
        <v>Obisity</v>
      </c>
      <c r="J558" t="str" cm="1">
        <f t="array" ref="J558">IF(H558="", INDEX($H$2:$H$2336, MODE(MATCH(IF($H$2:$H$2336&lt;&gt;"",$H$2:$H$2336), IF($H$2:$H$2336&lt;&gt;"",$H$2:$H$2336),0))), H559)</f>
        <v>No</v>
      </c>
      <c r="K558" s="1" t="str">
        <f t="shared" si="17"/>
        <v>Diabetes</v>
      </c>
      <c r="L558" s="1" t="str">
        <f t="shared" si="16"/>
        <v>Normal</v>
      </c>
    </row>
    <row r="559" spans="1:12" x14ac:dyDescent="0.25">
      <c r="A559" t="s">
        <v>1804</v>
      </c>
      <c r="B559">
        <v>46.63</v>
      </c>
      <c r="C559">
        <v>4.26</v>
      </c>
      <c r="D559" t="s">
        <v>2371</v>
      </c>
      <c r="E559" t="s">
        <v>2370</v>
      </c>
      <c r="F559" t="s">
        <v>2370</v>
      </c>
      <c r="G559">
        <v>2</v>
      </c>
      <c r="H559" t="s">
        <v>2370</v>
      </c>
      <c r="I559" t="str">
        <f>IF(Medic_History[[#This Row],[BMI]]&gt;=30,"Obisity",IF(Medic_History[[#This Row],[BMI]]&gt;=25,"over weight",IF(Medic_History[[#This Row],[BMI]]&gt;=18.5,"Normal weight","Under weight")))</f>
        <v>Obisity</v>
      </c>
      <c r="J559" t="str" cm="1">
        <f t="array" ref="J559">IF(H559="", INDEX($H$2:$H$2336, MODE(MATCH(IF($H$2:$H$2336&lt;&gt;"",$H$2:$H$2336), IF($H$2:$H$2336&lt;&gt;"",$H$2:$H$2336),0))), H560)</f>
        <v>yes</v>
      </c>
      <c r="K559" s="1" t="str">
        <f t="shared" si="17"/>
        <v>Diabetes</v>
      </c>
      <c r="L559" s="1" t="str">
        <f t="shared" si="16"/>
        <v>Normal</v>
      </c>
    </row>
    <row r="560" spans="1:12" x14ac:dyDescent="0.25">
      <c r="A560" t="s">
        <v>1803</v>
      </c>
      <c r="B560">
        <v>28.88</v>
      </c>
      <c r="C560">
        <v>5.35</v>
      </c>
      <c r="D560" t="s">
        <v>2370</v>
      </c>
      <c r="E560" t="s">
        <v>2370</v>
      </c>
      <c r="F560" t="s">
        <v>2372</v>
      </c>
      <c r="G560">
        <v>1</v>
      </c>
      <c r="H560" t="s">
        <v>2371</v>
      </c>
      <c r="I560" t="str">
        <f>IF(Medic_History[[#This Row],[BMI]]&gt;=30,"Obisity",IF(Medic_History[[#This Row],[BMI]]&gt;=25,"over weight",IF(Medic_History[[#This Row],[BMI]]&gt;=18.5,"Normal weight","Under weight")))</f>
        <v>over weight</v>
      </c>
      <c r="J560" t="str" cm="1">
        <f t="array" ref="J560">IF(H560="", INDEX($H$2:$H$2336, MODE(MATCH(IF($H$2:$H$2336&lt;&gt;"",$H$2:$H$2336), IF($H$2:$H$2336&lt;&gt;"",$H$2:$H$2336),0))), H561)</f>
        <v>No</v>
      </c>
      <c r="K560" s="1" t="str">
        <f t="shared" si="17"/>
        <v>Diabetes</v>
      </c>
      <c r="L560" s="1" t="str">
        <f t="shared" si="16"/>
        <v>Normal</v>
      </c>
    </row>
    <row r="561" spans="1:12" x14ac:dyDescent="0.25">
      <c r="A561" t="s">
        <v>1802</v>
      </c>
      <c r="B561">
        <v>23.98</v>
      </c>
      <c r="C561">
        <v>4.9000000000000004</v>
      </c>
      <c r="D561" t="s">
        <v>2370</v>
      </c>
      <c r="E561" t="s">
        <v>2370</v>
      </c>
      <c r="F561" t="s">
        <v>2370</v>
      </c>
      <c r="G561">
        <v>0</v>
      </c>
      <c r="H561" t="s">
        <v>2370</v>
      </c>
      <c r="I561" t="str">
        <f>IF(Medic_History[[#This Row],[BMI]]&gt;=30,"Obisity",IF(Medic_History[[#This Row],[BMI]]&gt;=25,"over weight",IF(Medic_History[[#This Row],[BMI]]&gt;=18.5,"Normal weight","Under weight")))</f>
        <v>Normal weight</v>
      </c>
      <c r="J561" t="str" cm="1">
        <f t="array" ref="J561">IF(H561="", INDEX($H$2:$H$2336, MODE(MATCH(IF($H$2:$H$2336&lt;&gt;"",$H$2:$H$2336), IF($H$2:$H$2336&lt;&gt;"",$H$2:$H$2336),0))), H562)</f>
        <v>No</v>
      </c>
      <c r="K561" s="1" t="str">
        <f t="shared" si="17"/>
        <v>Diabetes</v>
      </c>
      <c r="L561" s="1" t="str">
        <f t="shared" si="16"/>
        <v>Normal</v>
      </c>
    </row>
    <row r="562" spans="1:12" x14ac:dyDescent="0.25">
      <c r="A562" t="s">
        <v>1801</v>
      </c>
      <c r="B562">
        <v>23.65</v>
      </c>
      <c r="C562">
        <v>4.5</v>
      </c>
      <c r="D562" t="s">
        <v>2370</v>
      </c>
      <c r="E562" t="s">
        <v>2370</v>
      </c>
      <c r="F562" t="s">
        <v>2370</v>
      </c>
      <c r="G562">
        <v>0</v>
      </c>
      <c r="H562" t="s">
        <v>2370</v>
      </c>
      <c r="I562" t="str">
        <f>IF(Medic_History[[#This Row],[BMI]]&gt;=30,"Obisity",IF(Medic_History[[#This Row],[BMI]]&gt;=25,"over weight",IF(Medic_History[[#This Row],[BMI]]&gt;=18.5,"Normal weight","Under weight")))</f>
        <v>Normal weight</v>
      </c>
      <c r="J562" t="str" cm="1">
        <f t="array" ref="J562">IF(H562="", INDEX($H$2:$H$2336, MODE(MATCH(IF($H$2:$H$2336&lt;&gt;"",$H$2:$H$2336), IF($H$2:$H$2336&lt;&gt;"",$H$2:$H$2336),0))), H563)</f>
        <v>No</v>
      </c>
      <c r="K562" s="1" t="str">
        <f t="shared" si="17"/>
        <v>Diabetes</v>
      </c>
      <c r="L562" s="1" t="str">
        <f t="shared" si="16"/>
        <v>Normal</v>
      </c>
    </row>
    <row r="563" spans="1:12" x14ac:dyDescent="0.25">
      <c r="A563" t="s">
        <v>1800</v>
      </c>
      <c r="B563">
        <v>49.09</v>
      </c>
      <c r="C563">
        <v>8.3800000000000008</v>
      </c>
      <c r="D563" t="s">
        <v>2371</v>
      </c>
      <c r="E563" t="s">
        <v>2370</v>
      </c>
      <c r="F563" t="s">
        <v>2370</v>
      </c>
      <c r="G563">
        <v>2</v>
      </c>
      <c r="H563" t="s">
        <v>2370</v>
      </c>
      <c r="I563" t="str">
        <f>IF(Medic_History[[#This Row],[BMI]]&gt;=30,"Obisity",IF(Medic_History[[#This Row],[BMI]]&gt;=25,"over weight",IF(Medic_History[[#This Row],[BMI]]&gt;=18.5,"Normal weight","Under weight")))</f>
        <v>Obisity</v>
      </c>
      <c r="J563" t="str" cm="1">
        <f t="array" ref="J563">IF(H563="", INDEX($H$2:$H$2336, MODE(MATCH(IF($H$2:$H$2336&lt;&gt;"",$H$2:$H$2336), IF($H$2:$H$2336&lt;&gt;"",$H$2:$H$2336),0))), H564)</f>
        <v>yes</v>
      </c>
      <c r="K563" s="1" t="str">
        <f t="shared" si="17"/>
        <v>Diabetes</v>
      </c>
      <c r="L563" s="1" t="str">
        <f t="shared" si="16"/>
        <v>Diabetes</v>
      </c>
    </row>
    <row r="564" spans="1:12" x14ac:dyDescent="0.25">
      <c r="A564" t="s">
        <v>1799</v>
      </c>
      <c r="B564">
        <v>28.024999999999999</v>
      </c>
      <c r="C564">
        <v>7.03</v>
      </c>
      <c r="D564" t="s">
        <v>2370</v>
      </c>
      <c r="E564" t="s">
        <v>2370</v>
      </c>
      <c r="F564" t="s">
        <v>2370</v>
      </c>
      <c r="G564">
        <v>0</v>
      </c>
      <c r="H564" t="s">
        <v>2371</v>
      </c>
      <c r="I564" t="str">
        <f>IF(Medic_History[[#This Row],[BMI]]&gt;=30,"Obisity",IF(Medic_History[[#This Row],[BMI]]&gt;=25,"over weight",IF(Medic_History[[#This Row],[BMI]]&gt;=18.5,"Normal weight","Under weight")))</f>
        <v>over weight</v>
      </c>
      <c r="J564" t="str" cm="1">
        <f t="array" ref="J564">IF(H564="", INDEX($H$2:$H$2336, MODE(MATCH(IF($H$2:$H$2336&lt;&gt;"",$H$2:$H$2336), IF($H$2:$H$2336&lt;&gt;"",$H$2:$H$2336),0))), H565)</f>
        <v>No</v>
      </c>
      <c r="K564" s="1" t="str">
        <f t="shared" si="17"/>
        <v>Diabetes</v>
      </c>
      <c r="L564" s="1" t="str">
        <f t="shared" si="16"/>
        <v>Diabetes</v>
      </c>
    </row>
    <row r="565" spans="1:12" x14ac:dyDescent="0.25">
      <c r="A565" t="s">
        <v>1798</v>
      </c>
      <c r="B565">
        <v>43.32</v>
      </c>
      <c r="C565">
        <v>8.75</v>
      </c>
      <c r="D565" t="s">
        <v>2371</v>
      </c>
      <c r="E565" t="s">
        <v>2370</v>
      </c>
      <c r="F565" t="s">
        <v>2372</v>
      </c>
      <c r="G565">
        <v>1</v>
      </c>
      <c r="H565" t="s">
        <v>2370</v>
      </c>
      <c r="I565" t="str">
        <f>IF(Medic_History[[#This Row],[BMI]]&gt;=30,"Obisity",IF(Medic_History[[#This Row],[BMI]]&gt;=25,"over weight",IF(Medic_History[[#This Row],[BMI]]&gt;=18.5,"Normal weight","Under weight")))</f>
        <v>Obisity</v>
      </c>
      <c r="J565" t="str" cm="1">
        <f t="array" ref="J565">IF(H565="", INDEX($H$2:$H$2336, MODE(MATCH(IF($H$2:$H$2336&lt;&gt;"",$H$2:$H$2336), IF($H$2:$H$2336&lt;&gt;"",$H$2:$H$2336),0))), H566)</f>
        <v>No</v>
      </c>
      <c r="K565" s="1" t="str">
        <f t="shared" si="17"/>
        <v>Diabetes</v>
      </c>
      <c r="L565" s="1" t="str">
        <f t="shared" si="16"/>
        <v>Diabetes</v>
      </c>
    </row>
    <row r="566" spans="1:12" x14ac:dyDescent="0.25">
      <c r="A566" t="s">
        <v>1797</v>
      </c>
      <c r="B566">
        <v>45.92</v>
      </c>
      <c r="C566">
        <v>9.51</v>
      </c>
      <c r="D566" t="s">
        <v>2370</v>
      </c>
      <c r="E566" t="s">
        <v>2370</v>
      </c>
      <c r="F566" t="s">
        <v>2370</v>
      </c>
      <c r="G566">
        <v>0</v>
      </c>
      <c r="H566" t="s">
        <v>2370</v>
      </c>
      <c r="I566" t="str">
        <f>IF(Medic_History[[#This Row],[BMI]]&gt;=30,"Obisity",IF(Medic_History[[#This Row],[BMI]]&gt;=25,"over weight",IF(Medic_History[[#This Row],[BMI]]&gt;=18.5,"Normal weight","Under weight")))</f>
        <v>Obisity</v>
      </c>
      <c r="J566" t="str" cm="1">
        <f t="array" ref="J566">IF(H566="", INDEX($H$2:$H$2336, MODE(MATCH(IF($H$2:$H$2336&lt;&gt;"",$H$2:$H$2336), IF($H$2:$H$2336&lt;&gt;"",$H$2:$H$2336),0))), H567)</f>
        <v>No</v>
      </c>
      <c r="K566" s="1" t="str">
        <f t="shared" si="17"/>
        <v>Diabetes</v>
      </c>
      <c r="L566" s="1" t="str">
        <f t="shared" si="16"/>
        <v>Diabetes</v>
      </c>
    </row>
    <row r="567" spans="1:12" x14ac:dyDescent="0.25">
      <c r="A567" t="s">
        <v>1796</v>
      </c>
      <c r="B567">
        <v>44.03</v>
      </c>
      <c r="C567">
        <v>9.36</v>
      </c>
      <c r="D567" t="s">
        <v>2370</v>
      </c>
      <c r="E567" t="s">
        <v>2370</v>
      </c>
      <c r="F567" t="s">
        <v>2370</v>
      </c>
      <c r="G567">
        <v>0</v>
      </c>
      <c r="H567" t="s">
        <v>2370</v>
      </c>
      <c r="I567" t="str">
        <f>IF(Medic_History[[#This Row],[BMI]]&gt;=30,"Obisity",IF(Medic_History[[#This Row],[BMI]]&gt;=25,"over weight",IF(Medic_History[[#This Row],[BMI]]&gt;=18.5,"Normal weight","Under weight")))</f>
        <v>Obisity</v>
      </c>
      <c r="J567" t="str" cm="1">
        <f t="array" ref="J567">IF(H567="", INDEX($H$2:$H$2336, MODE(MATCH(IF($H$2:$H$2336&lt;&gt;"",$H$2:$H$2336), IF($H$2:$H$2336&lt;&gt;"",$H$2:$H$2336),0))), H568)</f>
        <v>yes</v>
      </c>
      <c r="K567" s="1" t="str">
        <f t="shared" si="17"/>
        <v>Diabetes</v>
      </c>
      <c r="L567" s="1" t="str">
        <f t="shared" si="16"/>
        <v>Diabetes</v>
      </c>
    </row>
    <row r="568" spans="1:12" x14ac:dyDescent="0.25">
      <c r="A568" t="s">
        <v>1795</v>
      </c>
      <c r="B568">
        <v>24.6</v>
      </c>
      <c r="C568">
        <v>4.8099999999999996</v>
      </c>
      <c r="D568" t="s">
        <v>2370</v>
      </c>
      <c r="E568" t="s">
        <v>2370</v>
      </c>
      <c r="F568" t="s">
        <v>2370</v>
      </c>
      <c r="G568">
        <v>0</v>
      </c>
      <c r="H568" t="s">
        <v>2371</v>
      </c>
      <c r="I568" t="str">
        <f>IF(Medic_History[[#This Row],[BMI]]&gt;=30,"Obisity",IF(Medic_History[[#This Row],[BMI]]&gt;=25,"over weight",IF(Medic_History[[#This Row],[BMI]]&gt;=18.5,"Normal weight","Under weight")))</f>
        <v>Normal weight</v>
      </c>
      <c r="J568" t="str" cm="1">
        <f t="array" ref="J568">IF(H568="", INDEX($H$2:$H$2336, MODE(MATCH(IF($H$2:$H$2336&lt;&gt;"",$H$2:$H$2336), IF($H$2:$H$2336&lt;&gt;"",$H$2:$H$2336),0))), H569)</f>
        <v>No</v>
      </c>
      <c r="K568" s="1" t="str">
        <f t="shared" si="17"/>
        <v>Diabetes</v>
      </c>
      <c r="L568" s="1" t="str">
        <f t="shared" si="16"/>
        <v>Normal</v>
      </c>
    </row>
    <row r="569" spans="1:12" x14ac:dyDescent="0.25">
      <c r="A569" t="s">
        <v>1794</v>
      </c>
      <c r="B569">
        <v>49.15</v>
      </c>
      <c r="C569">
        <v>8.08</v>
      </c>
      <c r="D569" t="s">
        <v>2370</v>
      </c>
      <c r="E569" t="s">
        <v>2370</v>
      </c>
      <c r="F569" t="s">
        <v>2370</v>
      </c>
      <c r="G569">
        <v>0</v>
      </c>
      <c r="H569" t="s">
        <v>2370</v>
      </c>
      <c r="I569" t="str">
        <f>IF(Medic_History[[#This Row],[BMI]]&gt;=30,"Obisity",IF(Medic_History[[#This Row],[BMI]]&gt;=25,"over weight",IF(Medic_History[[#This Row],[BMI]]&gt;=18.5,"Normal weight","Under weight")))</f>
        <v>Obisity</v>
      </c>
      <c r="J569" t="str" cm="1">
        <f t="array" ref="J569">IF(H569="", INDEX($H$2:$H$2336, MODE(MATCH(IF($H$2:$H$2336&lt;&gt;"",$H$2:$H$2336), IF($H$2:$H$2336&lt;&gt;"",$H$2:$H$2336),0))), H570)</f>
        <v>yes</v>
      </c>
      <c r="K569" s="1" t="str">
        <f t="shared" si="17"/>
        <v>Diabetes</v>
      </c>
      <c r="L569" s="1" t="str">
        <f t="shared" si="16"/>
        <v>Diabetes</v>
      </c>
    </row>
    <row r="570" spans="1:12" x14ac:dyDescent="0.25">
      <c r="A570" t="s">
        <v>1793</v>
      </c>
      <c r="B570">
        <v>28.31</v>
      </c>
      <c r="C570">
        <v>6.29</v>
      </c>
      <c r="D570" t="s">
        <v>2370</v>
      </c>
      <c r="E570" t="s">
        <v>2370</v>
      </c>
      <c r="F570" t="s">
        <v>2372</v>
      </c>
      <c r="G570">
        <v>1</v>
      </c>
      <c r="H570" t="s">
        <v>2371</v>
      </c>
      <c r="I570" t="str">
        <f>IF(Medic_History[[#This Row],[BMI]]&gt;=30,"Obisity",IF(Medic_History[[#This Row],[BMI]]&gt;=25,"over weight",IF(Medic_History[[#This Row],[BMI]]&gt;=18.5,"Normal weight","Under weight")))</f>
        <v>over weight</v>
      </c>
      <c r="J570" t="str" cm="1">
        <f t="array" ref="J570">IF(H570="", INDEX($H$2:$H$2336, MODE(MATCH(IF($H$2:$H$2336&lt;&gt;"",$H$2:$H$2336), IF($H$2:$H$2336&lt;&gt;"",$H$2:$H$2336),0))), H571)</f>
        <v>yes</v>
      </c>
      <c r="K570" s="1" t="str">
        <f t="shared" si="17"/>
        <v>Diabetes</v>
      </c>
      <c r="L570" s="1" t="str">
        <f t="shared" si="16"/>
        <v>Diabetes</v>
      </c>
    </row>
    <row r="571" spans="1:12" x14ac:dyDescent="0.25">
      <c r="A571" t="s">
        <v>1792</v>
      </c>
      <c r="B571">
        <v>22.99</v>
      </c>
      <c r="C571">
        <v>6.29</v>
      </c>
      <c r="D571" t="s">
        <v>2370</v>
      </c>
      <c r="E571" t="s">
        <v>2370</v>
      </c>
      <c r="F571" t="s">
        <v>2370</v>
      </c>
      <c r="G571">
        <v>1</v>
      </c>
      <c r="H571" t="s">
        <v>2371</v>
      </c>
      <c r="I571" t="str">
        <f>IF(Medic_History[[#This Row],[BMI]]&gt;=30,"Obisity",IF(Medic_History[[#This Row],[BMI]]&gt;=25,"over weight",IF(Medic_History[[#This Row],[BMI]]&gt;=18.5,"Normal weight","Under weight")))</f>
        <v>Normal weight</v>
      </c>
      <c r="J571" t="str" cm="1">
        <f t="array" ref="J571">IF(H571="", INDEX($H$2:$H$2336, MODE(MATCH(IF($H$2:$H$2336&lt;&gt;"",$H$2:$H$2336), IF($H$2:$H$2336&lt;&gt;"",$H$2:$H$2336),0))), H572)</f>
        <v>yes</v>
      </c>
      <c r="K571" s="1" t="str">
        <f t="shared" si="17"/>
        <v>Diabetes</v>
      </c>
      <c r="L571" s="1" t="str">
        <f t="shared" si="16"/>
        <v>Diabetes</v>
      </c>
    </row>
    <row r="572" spans="1:12" x14ac:dyDescent="0.25">
      <c r="A572" t="s">
        <v>1791</v>
      </c>
      <c r="B572">
        <v>29.07</v>
      </c>
      <c r="C572">
        <v>5.12</v>
      </c>
      <c r="D572" t="s">
        <v>2370</v>
      </c>
      <c r="E572" t="s">
        <v>2370</v>
      </c>
      <c r="F572" t="s">
        <v>2372</v>
      </c>
      <c r="G572">
        <v>1</v>
      </c>
      <c r="H572" t="s">
        <v>2371</v>
      </c>
      <c r="I572" t="str">
        <f>IF(Medic_History[[#This Row],[BMI]]&gt;=30,"Obisity",IF(Medic_History[[#This Row],[BMI]]&gt;=25,"over weight",IF(Medic_History[[#This Row],[BMI]]&gt;=18.5,"Normal weight","Under weight")))</f>
        <v>over weight</v>
      </c>
      <c r="J572" t="str" cm="1">
        <f t="array" ref="J572">IF(H572="", INDEX($H$2:$H$2336, MODE(MATCH(IF($H$2:$H$2336&lt;&gt;"",$H$2:$H$2336), IF($H$2:$H$2336&lt;&gt;"",$H$2:$H$2336),0))), H573)</f>
        <v>No</v>
      </c>
      <c r="K572" s="1" t="str">
        <f t="shared" si="17"/>
        <v>Diabetes</v>
      </c>
      <c r="L572" s="1" t="str">
        <f t="shared" si="16"/>
        <v>Normal</v>
      </c>
    </row>
    <row r="573" spans="1:12" x14ac:dyDescent="0.25">
      <c r="A573" t="s">
        <v>1790</v>
      </c>
      <c r="B573">
        <v>42.02</v>
      </c>
      <c r="C573">
        <v>9.9499999999999993</v>
      </c>
      <c r="D573" t="s">
        <v>2371</v>
      </c>
      <c r="E573" t="s">
        <v>2370</v>
      </c>
      <c r="F573" t="s">
        <v>2372</v>
      </c>
      <c r="G573">
        <v>1</v>
      </c>
      <c r="H573" t="s">
        <v>2370</v>
      </c>
      <c r="I573" t="str">
        <f>IF(Medic_History[[#This Row],[BMI]]&gt;=30,"Obisity",IF(Medic_History[[#This Row],[BMI]]&gt;=25,"over weight",IF(Medic_History[[#This Row],[BMI]]&gt;=18.5,"Normal weight","Under weight")))</f>
        <v>Obisity</v>
      </c>
      <c r="J573" t="str" cm="1">
        <f t="array" ref="J573">IF(H573="", INDEX($H$2:$H$2336, MODE(MATCH(IF($H$2:$H$2336&lt;&gt;"",$H$2:$H$2336), IF($H$2:$H$2336&lt;&gt;"",$H$2:$H$2336),0))), H574)</f>
        <v>No</v>
      </c>
      <c r="K573" s="1" t="str">
        <f t="shared" si="17"/>
        <v>Diabetes</v>
      </c>
      <c r="L573" s="1" t="str">
        <f t="shared" si="16"/>
        <v>Diabetes</v>
      </c>
    </row>
    <row r="574" spans="1:12" x14ac:dyDescent="0.25">
      <c r="A574" t="s">
        <v>1789</v>
      </c>
      <c r="B574">
        <v>49.07</v>
      </c>
      <c r="C574">
        <v>9.08</v>
      </c>
      <c r="D574" t="s">
        <v>2371</v>
      </c>
      <c r="E574" t="s">
        <v>2370</v>
      </c>
      <c r="F574" t="s">
        <v>2370</v>
      </c>
      <c r="G574">
        <v>1</v>
      </c>
      <c r="H574" t="s">
        <v>2370</v>
      </c>
      <c r="I574" t="str">
        <f>IF(Medic_History[[#This Row],[BMI]]&gt;=30,"Obisity",IF(Medic_History[[#This Row],[BMI]]&gt;=25,"over weight",IF(Medic_History[[#This Row],[BMI]]&gt;=18.5,"Normal weight","Under weight")))</f>
        <v>Obisity</v>
      </c>
      <c r="J574" t="str" cm="1">
        <f t="array" ref="J574">IF(H574="", INDEX($H$2:$H$2336, MODE(MATCH(IF($H$2:$H$2336&lt;&gt;"",$H$2:$H$2336), IF($H$2:$H$2336&lt;&gt;"",$H$2:$H$2336),0))), H575)</f>
        <v>yes</v>
      </c>
      <c r="K574" s="1" t="str">
        <f t="shared" si="17"/>
        <v>Diabetes</v>
      </c>
      <c r="L574" s="1" t="str">
        <f t="shared" si="16"/>
        <v>Diabetes</v>
      </c>
    </row>
    <row r="575" spans="1:12" x14ac:dyDescent="0.25">
      <c r="A575" t="s">
        <v>1788</v>
      </c>
      <c r="B575">
        <v>19.8</v>
      </c>
      <c r="C575">
        <v>4.82</v>
      </c>
      <c r="D575" t="s">
        <v>2370</v>
      </c>
      <c r="E575" t="s">
        <v>2370</v>
      </c>
      <c r="F575" t="s">
        <v>2370</v>
      </c>
      <c r="G575">
        <v>0</v>
      </c>
      <c r="H575" t="s">
        <v>2371</v>
      </c>
      <c r="I575" t="str">
        <f>IF(Medic_History[[#This Row],[BMI]]&gt;=30,"Obisity",IF(Medic_History[[#This Row],[BMI]]&gt;=25,"over weight",IF(Medic_History[[#This Row],[BMI]]&gt;=18.5,"Normal weight","Under weight")))</f>
        <v>Normal weight</v>
      </c>
      <c r="J575" t="str" cm="1">
        <f t="array" ref="J575">IF(H575="", INDEX($H$2:$H$2336, MODE(MATCH(IF($H$2:$H$2336&lt;&gt;"",$H$2:$H$2336), IF($H$2:$H$2336&lt;&gt;"",$H$2:$H$2336),0))), H576)</f>
        <v>yes</v>
      </c>
      <c r="K575" s="1" t="str">
        <f t="shared" si="17"/>
        <v>Diabetes</v>
      </c>
      <c r="L575" s="1" t="str">
        <f t="shared" si="16"/>
        <v>Normal</v>
      </c>
    </row>
    <row r="576" spans="1:12" x14ac:dyDescent="0.25">
      <c r="A576" t="s">
        <v>1787</v>
      </c>
      <c r="B576">
        <v>27.36</v>
      </c>
      <c r="C576">
        <v>4.6500000000000004</v>
      </c>
      <c r="D576" t="s">
        <v>2370</v>
      </c>
      <c r="E576" t="s">
        <v>2371</v>
      </c>
      <c r="F576" t="s">
        <v>2370</v>
      </c>
      <c r="G576">
        <v>1</v>
      </c>
      <c r="H576" t="s">
        <v>2371</v>
      </c>
      <c r="I576" t="str">
        <f>IF(Medic_History[[#This Row],[BMI]]&gt;=30,"Obisity",IF(Medic_History[[#This Row],[BMI]]&gt;=25,"over weight",IF(Medic_History[[#This Row],[BMI]]&gt;=18.5,"Normal weight","Under weight")))</f>
        <v>over weight</v>
      </c>
      <c r="J576" t="str" cm="1">
        <f t="array" ref="J576">IF(H576="", INDEX($H$2:$H$2336, MODE(MATCH(IF($H$2:$H$2336&lt;&gt;"",$H$2:$H$2336), IF($H$2:$H$2336&lt;&gt;"",$H$2:$H$2336),0))), H577)</f>
        <v>No</v>
      </c>
      <c r="K576" s="1" t="str">
        <f t="shared" si="17"/>
        <v>Diabetes</v>
      </c>
      <c r="L576" s="1" t="str">
        <f t="shared" si="16"/>
        <v>Normal</v>
      </c>
    </row>
    <row r="577" spans="1:12" x14ac:dyDescent="0.25">
      <c r="A577" t="s">
        <v>1786</v>
      </c>
      <c r="B577">
        <v>42.95</v>
      </c>
      <c r="C577">
        <v>5.16</v>
      </c>
      <c r="D577" t="s">
        <v>2371</v>
      </c>
      <c r="E577" t="s">
        <v>2370</v>
      </c>
      <c r="F577" t="s">
        <v>2370</v>
      </c>
      <c r="G577">
        <v>1</v>
      </c>
      <c r="H577" t="s">
        <v>2370</v>
      </c>
      <c r="I577" t="str">
        <f>IF(Medic_History[[#This Row],[BMI]]&gt;=30,"Obisity",IF(Medic_History[[#This Row],[BMI]]&gt;=25,"over weight",IF(Medic_History[[#This Row],[BMI]]&gt;=18.5,"Normal weight","Under weight")))</f>
        <v>Obisity</v>
      </c>
      <c r="J577" t="str" cm="1">
        <f t="array" ref="J577">IF(H577="", INDEX($H$2:$H$2336, MODE(MATCH(IF($H$2:$H$2336&lt;&gt;"",$H$2:$H$2336), IF($H$2:$H$2336&lt;&gt;"",$H$2:$H$2336),0))), H578)</f>
        <v>No</v>
      </c>
      <c r="K577" s="1" t="str">
        <f t="shared" si="17"/>
        <v>Diabetes</v>
      </c>
      <c r="L577" s="1" t="str">
        <f t="shared" si="16"/>
        <v>Normal</v>
      </c>
    </row>
    <row r="578" spans="1:12" x14ac:dyDescent="0.25">
      <c r="A578" t="s">
        <v>1785</v>
      </c>
      <c r="B578">
        <v>42.66</v>
      </c>
      <c r="C578">
        <v>10.44</v>
      </c>
      <c r="D578" t="s">
        <v>2370</v>
      </c>
      <c r="E578" t="s">
        <v>2370</v>
      </c>
      <c r="F578" t="s">
        <v>2370</v>
      </c>
      <c r="G578">
        <v>0</v>
      </c>
      <c r="H578" t="s">
        <v>2370</v>
      </c>
      <c r="I578" t="str">
        <f>IF(Medic_History[[#This Row],[BMI]]&gt;=30,"Obisity",IF(Medic_History[[#This Row],[BMI]]&gt;=25,"over weight",IF(Medic_History[[#This Row],[BMI]]&gt;=18.5,"Normal weight","Under weight")))</f>
        <v>Obisity</v>
      </c>
      <c r="J578" t="str" cm="1">
        <f t="array" ref="J578">IF(H578="", INDEX($H$2:$H$2336, MODE(MATCH(IF($H$2:$H$2336&lt;&gt;"",$H$2:$H$2336), IF($H$2:$H$2336&lt;&gt;"",$H$2:$H$2336),0))), H579)</f>
        <v>No</v>
      </c>
      <c r="K578" s="1" t="str">
        <f t="shared" si="17"/>
        <v>Diabetes</v>
      </c>
      <c r="L578" s="1" t="str">
        <f t="shared" ref="L578:L641" si="18">IF(C578&lt;=5.7,"Normal",IF(C578&lt;=6.2,"prediabetes","Diabetes"))</f>
        <v>Diabetes</v>
      </c>
    </row>
    <row r="579" spans="1:12" x14ac:dyDescent="0.25">
      <c r="A579" t="s">
        <v>1784</v>
      </c>
      <c r="B579">
        <v>33.630000000000003</v>
      </c>
      <c r="C579">
        <v>5.69</v>
      </c>
      <c r="D579" t="s">
        <v>2370</v>
      </c>
      <c r="E579" t="s">
        <v>2370</v>
      </c>
      <c r="F579" t="s">
        <v>2370</v>
      </c>
      <c r="G579">
        <v>1</v>
      </c>
      <c r="H579" t="s">
        <v>2370</v>
      </c>
      <c r="I579" t="str">
        <f>IF(Medic_History[[#This Row],[BMI]]&gt;=30,"Obisity",IF(Medic_History[[#This Row],[BMI]]&gt;=25,"over weight",IF(Medic_History[[#This Row],[BMI]]&gt;=18.5,"Normal weight","Under weight")))</f>
        <v>Obisity</v>
      </c>
      <c r="J579" t="str" cm="1">
        <f t="array" ref="J579">IF(H579="", INDEX($H$2:$H$2336, MODE(MATCH(IF($H$2:$H$2336&lt;&gt;"",$H$2:$H$2336), IF($H$2:$H$2336&lt;&gt;"",$H$2:$H$2336),0))), H580)</f>
        <v>yes</v>
      </c>
      <c r="K579" s="1" t="str">
        <f t="shared" ref="K579:K642" si="19">IF(B579&lt;5.7,"Normal",IF(B579&lt;6.2,"prediabetes","Diabetes"))</f>
        <v>Diabetes</v>
      </c>
      <c r="L579" s="1" t="str">
        <f t="shared" si="18"/>
        <v>Normal</v>
      </c>
    </row>
    <row r="580" spans="1:12" x14ac:dyDescent="0.25">
      <c r="A580" t="s">
        <v>1783</v>
      </c>
      <c r="B580">
        <v>26.84</v>
      </c>
      <c r="C580">
        <v>6.5</v>
      </c>
      <c r="D580" t="s">
        <v>2370</v>
      </c>
      <c r="E580" t="s">
        <v>2370</v>
      </c>
      <c r="F580" t="s">
        <v>2370</v>
      </c>
      <c r="G580">
        <v>0</v>
      </c>
      <c r="H580" t="s">
        <v>2371</v>
      </c>
      <c r="I580" t="str">
        <f>IF(Medic_History[[#This Row],[BMI]]&gt;=30,"Obisity",IF(Medic_History[[#This Row],[BMI]]&gt;=25,"over weight",IF(Medic_History[[#This Row],[BMI]]&gt;=18.5,"Normal weight","Under weight")))</f>
        <v>over weight</v>
      </c>
      <c r="J580" t="str" cm="1">
        <f t="array" ref="J580">IF(H580="", INDEX($H$2:$H$2336, MODE(MATCH(IF($H$2:$H$2336&lt;&gt;"",$H$2:$H$2336), IF($H$2:$H$2336&lt;&gt;"",$H$2:$H$2336),0))), H581)</f>
        <v>yes</v>
      </c>
      <c r="K580" s="1" t="str">
        <f t="shared" si="19"/>
        <v>Diabetes</v>
      </c>
      <c r="L580" s="1" t="str">
        <f t="shared" si="18"/>
        <v>Diabetes</v>
      </c>
    </row>
    <row r="581" spans="1:12" x14ac:dyDescent="0.25">
      <c r="A581" t="s">
        <v>1782</v>
      </c>
      <c r="B581">
        <v>28.3</v>
      </c>
      <c r="C581">
        <v>5.73</v>
      </c>
      <c r="D581" t="s">
        <v>2370</v>
      </c>
      <c r="E581" t="s">
        <v>2370</v>
      </c>
      <c r="F581" t="s">
        <v>2372</v>
      </c>
      <c r="G581">
        <v>1</v>
      </c>
      <c r="H581" t="s">
        <v>2371</v>
      </c>
      <c r="I581" t="str">
        <f>IF(Medic_History[[#This Row],[BMI]]&gt;=30,"Obisity",IF(Medic_History[[#This Row],[BMI]]&gt;=25,"over weight",IF(Medic_History[[#This Row],[BMI]]&gt;=18.5,"Normal weight","Under weight")))</f>
        <v>over weight</v>
      </c>
      <c r="J581" t="str" cm="1">
        <f t="array" ref="J581">IF(H581="", INDEX($H$2:$H$2336, MODE(MATCH(IF($H$2:$H$2336&lt;&gt;"",$H$2:$H$2336), IF($H$2:$H$2336&lt;&gt;"",$H$2:$H$2336),0))), H582)</f>
        <v>yes</v>
      </c>
      <c r="K581" s="1" t="str">
        <f t="shared" si="19"/>
        <v>Diabetes</v>
      </c>
      <c r="L581" s="1" t="str">
        <f t="shared" si="18"/>
        <v>prediabetes</v>
      </c>
    </row>
    <row r="582" spans="1:12" x14ac:dyDescent="0.25">
      <c r="A582" t="s">
        <v>1781</v>
      </c>
      <c r="B582">
        <v>27.06</v>
      </c>
      <c r="C582">
        <v>5.74</v>
      </c>
      <c r="D582" t="s">
        <v>2371</v>
      </c>
      <c r="E582" t="s">
        <v>2370</v>
      </c>
      <c r="F582" t="s">
        <v>2370</v>
      </c>
      <c r="G582">
        <v>0</v>
      </c>
      <c r="H582" t="s">
        <v>2371</v>
      </c>
      <c r="I582" t="str">
        <f>IF(Medic_History[[#This Row],[BMI]]&gt;=30,"Obisity",IF(Medic_History[[#This Row],[BMI]]&gt;=25,"over weight",IF(Medic_History[[#This Row],[BMI]]&gt;=18.5,"Normal weight","Under weight")))</f>
        <v>over weight</v>
      </c>
      <c r="J582" t="str" cm="1">
        <f t="array" ref="J582">IF(H582="", INDEX($H$2:$H$2336, MODE(MATCH(IF($H$2:$H$2336&lt;&gt;"",$H$2:$H$2336), IF($H$2:$H$2336&lt;&gt;"",$H$2:$H$2336),0))), H583)</f>
        <v>No</v>
      </c>
      <c r="K582" s="1" t="str">
        <f t="shared" si="19"/>
        <v>Diabetes</v>
      </c>
      <c r="L582" s="1" t="str">
        <f t="shared" si="18"/>
        <v>prediabetes</v>
      </c>
    </row>
    <row r="583" spans="1:12" x14ac:dyDescent="0.25">
      <c r="A583" t="s">
        <v>1780</v>
      </c>
      <c r="B583">
        <v>47.13</v>
      </c>
      <c r="C583">
        <v>8.6999999999999993</v>
      </c>
      <c r="D583" t="s">
        <v>2370</v>
      </c>
      <c r="E583" t="s">
        <v>2370</v>
      </c>
      <c r="F583" t="s">
        <v>2370</v>
      </c>
      <c r="G583">
        <v>0</v>
      </c>
      <c r="H583" t="s">
        <v>2370</v>
      </c>
      <c r="I583" t="str">
        <f>IF(Medic_History[[#This Row],[BMI]]&gt;=30,"Obisity",IF(Medic_History[[#This Row],[BMI]]&gt;=25,"over weight",IF(Medic_History[[#This Row],[BMI]]&gt;=18.5,"Normal weight","Under weight")))</f>
        <v>Obisity</v>
      </c>
      <c r="J583" t="str" cm="1">
        <f t="array" ref="J583">IF(H583="", INDEX($H$2:$H$2336, MODE(MATCH(IF($H$2:$H$2336&lt;&gt;"",$H$2:$H$2336), IF($H$2:$H$2336&lt;&gt;"",$H$2:$H$2336),0))), H584)</f>
        <v>No</v>
      </c>
      <c r="K583" s="1" t="str">
        <f t="shared" si="19"/>
        <v>Diabetes</v>
      </c>
      <c r="L583" s="1" t="str">
        <f t="shared" si="18"/>
        <v>Diabetes</v>
      </c>
    </row>
    <row r="584" spans="1:12" x14ac:dyDescent="0.25">
      <c r="A584" t="s">
        <v>1779</v>
      </c>
      <c r="B584">
        <v>51.72</v>
      </c>
      <c r="C584">
        <v>5.09</v>
      </c>
      <c r="D584" t="s">
        <v>2370</v>
      </c>
      <c r="E584" t="s">
        <v>2370</v>
      </c>
      <c r="F584" t="s">
        <v>2370</v>
      </c>
      <c r="G584">
        <v>0</v>
      </c>
      <c r="H584" t="s">
        <v>2370</v>
      </c>
      <c r="I584" t="str">
        <f>IF(Medic_History[[#This Row],[BMI]]&gt;=30,"Obisity",IF(Medic_History[[#This Row],[BMI]]&gt;=25,"over weight",IF(Medic_History[[#This Row],[BMI]]&gt;=18.5,"Normal weight","Under weight")))</f>
        <v>Obisity</v>
      </c>
      <c r="J584" t="str" cm="1">
        <f t="array" ref="J584">IF(H584="", INDEX($H$2:$H$2336, MODE(MATCH(IF($H$2:$H$2336&lt;&gt;"",$H$2:$H$2336), IF($H$2:$H$2336&lt;&gt;"",$H$2:$H$2336),0))), H585)</f>
        <v>No</v>
      </c>
      <c r="K584" s="1" t="str">
        <f t="shared" si="19"/>
        <v>Diabetes</v>
      </c>
      <c r="L584" s="1" t="str">
        <f t="shared" si="18"/>
        <v>Normal</v>
      </c>
    </row>
    <row r="585" spans="1:12" x14ac:dyDescent="0.25">
      <c r="A585" t="s">
        <v>1778</v>
      </c>
      <c r="B585">
        <v>48.59</v>
      </c>
      <c r="C585">
        <v>5.57</v>
      </c>
      <c r="D585" t="s">
        <v>2370</v>
      </c>
      <c r="E585" t="s">
        <v>2370</v>
      </c>
      <c r="F585" t="s">
        <v>2370</v>
      </c>
      <c r="G585">
        <v>0</v>
      </c>
      <c r="H585" t="s">
        <v>2370</v>
      </c>
      <c r="I585" t="str">
        <f>IF(Medic_History[[#This Row],[BMI]]&gt;=30,"Obisity",IF(Medic_History[[#This Row],[BMI]]&gt;=25,"over weight",IF(Medic_History[[#This Row],[BMI]]&gt;=18.5,"Normal weight","Under weight")))</f>
        <v>Obisity</v>
      </c>
      <c r="J585" t="str" cm="1">
        <f t="array" ref="J585">IF(H585="", INDEX($H$2:$H$2336, MODE(MATCH(IF($H$2:$H$2336&lt;&gt;"",$H$2:$H$2336), IF($H$2:$H$2336&lt;&gt;"",$H$2:$H$2336),0))), H586)</f>
        <v>No</v>
      </c>
      <c r="K585" s="1" t="str">
        <f t="shared" si="19"/>
        <v>Diabetes</v>
      </c>
      <c r="L585" s="1" t="str">
        <f t="shared" si="18"/>
        <v>Normal</v>
      </c>
    </row>
    <row r="586" spans="1:12" x14ac:dyDescent="0.25">
      <c r="A586" t="s">
        <v>1777</v>
      </c>
      <c r="B586">
        <v>45.18</v>
      </c>
      <c r="C586">
        <v>10.87</v>
      </c>
      <c r="D586" t="s">
        <v>2370</v>
      </c>
      <c r="E586" t="s">
        <v>2370</v>
      </c>
      <c r="F586" t="s">
        <v>2370</v>
      </c>
      <c r="G586">
        <v>0</v>
      </c>
      <c r="H586" t="s">
        <v>2370</v>
      </c>
      <c r="I586" t="str">
        <f>IF(Medic_History[[#This Row],[BMI]]&gt;=30,"Obisity",IF(Medic_History[[#This Row],[BMI]]&gt;=25,"over weight",IF(Medic_History[[#This Row],[BMI]]&gt;=18.5,"Normal weight","Under weight")))</f>
        <v>Obisity</v>
      </c>
      <c r="J586" t="str" cm="1">
        <f t="array" ref="J586">IF(H586="", INDEX($H$2:$H$2336, MODE(MATCH(IF($H$2:$H$2336&lt;&gt;"",$H$2:$H$2336), IF($H$2:$H$2336&lt;&gt;"",$H$2:$H$2336),0))), H587)</f>
        <v>yes</v>
      </c>
      <c r="K586" s="1" t="str">
        <f t="shared" si="19"/>
        <v>Diabetes</v>
      </c>
      <c r="L586" s="1" t="str">
        <f t="shared" si="18"/>
        <v>Diabetes</v>
      </c>
    </row>
    <row r="587" spans="1:12" x14ac:dyDescent="0.25">
      <c r="A587" t="s">
        <v>1776</v>
      </c>
      <c r="B587">
        <v>27.9</v>
      </c>
      <c r="C587">
        <v>6.02</v>
      </c>
      <c r="D587" t="s">
        <v>2370</v>
      </c>
      <c r="E587" t="s">
        <v>2370</v>
      </c>
      <c r="F587" t="s">
        <v>2372</v>
      </c>
      <c r="G587">
        <v>1</v>
      </c>
      <c r="H587" t="s">
        <v>2371</v>
      </c>
      <c r="I587" t="str">
        <f>IF(Medic_History[[#This Row],[BMI]]&gt;=30,"Obisity",IF(Medic_History[[#This Row],[BMI]]&gt;=25,"over weight",IF(Medic_History[[#This Row],[BMI]]&gt;=18.5,"Normal weight","Under weight")))</f>
        <v>over weight</v>
      </c>
      <c r="J587" t="str" cm="1">
        <f t="array" ref="J587">IF(H587="", INDEX($H$2:$H$2336, MODE(MATCH(IF($H$2:$H$2336&lt;&gt;"",$H$2:$H$2336), IF($H$2:$H$2336&lt;&gt;"",$H$2:$H$2336),0))), H588)</f>
        <v>No</v>
      </c>
      <c r="K587" s="1" t="str">
        <f t="shared" si="19"/>
        <v>Diabetes</v>
      </c>
      <c r="L587" s="1" t="str">
        <f t="shared" si="18"/>
        <v>prediabetes</v>
      </c>
    </row>
    <row r="588" spans="1:12" x14ac:dyDescent="0.25">
      <c r="A588" t="s">
        <v>1775</v>
      </c>
      <c r="B588">
        <v>51.33</v>
      </c>
      <c r="C588">
        <v>7</v>
      </c>
      <c r="D588" t="s">
        <v>2370</v>
      </c>
      <c r="E588" t="s">
        <v>2370</v>
      </c>
      <c r="F588" t="s">
        <v>2370</v>
      </c>
      <c r="G588">
        <v>0</v>
      </c>
      <c r="H588" t="s">
        <v>2370</v>
      </c>
      <c r="I588" t="str">
        <f>IF(Medic_History[[#This Row],[BMI]]&gt;=30,"Obisity",IF(Medic_History[[#This Row],[BMI]]&gt;=25,"over weight",IF(Medic_History[[#This Row],[BMI]]&gt;=18.5,"Normal weight","Under weight")))</f>
        <v>Obisity</v>
      </c>
      <c r="J588" t="str" cm="1">
        <f t="array" ref="J588">IF(H588="", INDEX($H$2:$H$2336, MODE(MATCH(IF($H$2:$H$2336&lt;&gt;"",$H$2:$H$2336), IF($H$2:$H$2336&lt;&gt;"",$H$2:$H$2336),0))), H589)</f>
        <v>No</v>
      </c>
      <c r="K588" s="1" t="str">
        <f t="shared" si="19"/>
        <v>Diabetes</v>
      </c>
      <c r="L588" s="1" t="str">
        <f t="shared" si="18"/>
        <v>Diabetes</v>
      </c>
    </row>
    <row r="589" spans="1:12" x14ac:dyDescent="0.25">
      <c r="A589" t="s">
        <v>1774</v>
      </c>
      <c r="B589">
        <v>30.59</v>
      </c>
      <c r="C589">
        <v>5.56</v>
      </c>
      <c r="D589" t="s">
        <v>2371</v>
      </c>
      <c r="E589" t="s">
        <v>2370</v>
      </c>
      <c r="F589" t="s">
        <v>2370</v>
      </c>
      <c r="G589">
        <v>1</v>
      </c>
      <c r="H589" t="s">
        <v>2370</v>
      </c>
      <c r="I589" t="str">
        <f>IF(Medic_History[[#This Row],[BMI]]&gt;=30,"Obisity",IF(Medic_History[[#This Row],[BMI]]&gt;=25,"over weight",IF(Medic_History[[#This Row],[BMI]]&gt;=18.5,"Normal weight","Under weight")))</f>
        <v>Obisity</v>
      </c>
      <c r="J589" t="str" cm="1">
        <f t="array" ref="J589">IF(H589="", INDEX($H$2:$H$2336, MODE(MATCH(IF($H$2:$H$2336&lt;&gt;"",$H$2:$H$2336), IF($H$2:$H$2336&lt;&gt;"",$H$2:$H$2336),0))), H590)</f>
        <v>No</v>
      </c>
      <c r="K589" s="1" t="str">
        <f t="shared" si="19"/>
        <v>Diabetes</v>
      </c>
      <c r="L589" s="1" t="str">
        <f t="shared" si="18"/>
        <v>Normal</v>
      </c>
    </row>
    <row r="590" spans="1:12" x14ac:dyDescent="0.25">
      <c r="A590" t="s">
        <v>1773</v>
      </c>
      <c r="B590">
        <v>39.229999999999997</v>
      </c>
      <c r="C590">
        <v>8.4499999999999993</v>
      </c>
      <c r="D590" t="s">
        <v>2370</v>
      </c>
      <c r="E590" t="s">
        <v>2370</v>
      </c>
      <c r="F590" t="s">
        <v>2370</v>
      </c>
      <c r="G590">
        <v>0</v>
      </c>
      <c r="H590" t="s">
        <v>2370</v>
      </c>
      <c r="I590" t="str">
        <f>IF(Medic_History[[#This Row],[BMI]]&gt;=30,"Obisity",IF(Medic_History[[#This Row],[BMI]]&gt;=25,"over weight",IF(Medic_History[[#This Row],[BMI]]&gt;=18.5,"Normal weight","Under weight")))</f>
        <v>Obisity</v>
      </c>
      <c r="J590" t="str" cm="1">
        <f t="array" ref="J590">IF(H590="", INDEX($H$2:$H$2336, MODE(MATCH(IF($H$2:$H$2336&lt;&gt;"",$H$2:$H$2336), IF($H$2:$H$2336&lt;&gt;"",$H$2:$H$2336),0))), H591)</f>
        <v>yes</v>
      </c>
      <c r="K590" s="1" t="str">
        <f t="shared" si="19"/>
        <v>Diabetes</v>
      </c>
      <c r="L590" s="1" t="str">
        <f t="shared" si="18"/>
        <v>Diabetes</v>
      </c>
    </row>
    <row r="591" spans="1:12" x14ac:dyDescent="0.25">
      <c r="A591" t="s">
        <v>1772</v>
      </c>
      <c r="B591">
        <v>19.094999999999999</v>
      </c>
      <c r="C591">
        <v>6.19</v>
      </c>
      <c r="D591" t="s">
        <v>2370</v>
      </c>
      <c r="E591" t="s">
        <v>2370</v>
      </c>
      <c r="F591" t="s">
        <v>2370</v>
      </c>
      <c r="G591">
        <v>0</v>
      </c>
      <c r="H591" t="s">
        <v>2371</v>
      </c>
      <c r="I591" t="str">
        <f>IF(Medic_History[[#This Row],[BMI]]&gt;=30,"Obisity",IF(Medic_History[[#This Row],[BMI]]&gt;=25,"over weight",IF(Medic_History[[#This Row],[BMI]]&gt;=18.5,"Normal weight","Under weight")))</f>
        <v>Normal weight</v>
      </c>
      <c r="J591" t="str" cm="1">
        <f t="array" ref="J591">IF(H591="", INDEX($H$2:$H$2336, MODE(MATCH(IF($H$2:$H$2336&lt;&gt;"",$H$2:$H$2336), IF($H$2:$H$2336&lt;&gt;"",$H$2:$H$2336),0))), H592)</f>
        <v>No</v>
      </c>
      <c r="K591" s="1" t="str">
        <f t="shared" si="19"/>
        <v>Diabetes</v>
      </c>
      <c r="L591" s="1" t="str">
        <f t="shared" si="18"/>
        <v>prediabetes</v>
      </c>
    </row>
    <row r="592" spans="1:12" x14ac:dyDescent="0.25">
      <c r="A592" t="s">
        <v>1771</v>
      </c>
      <c r="B592">
        <v>49.72</v>
      </c>
      <c r="C592">
        <v>7.71</v>
      </c>
      <c r="D592" t="s">
        <v>2370</v>
      </c>
      <c r="E592" t="s">
        <v>2370</v>
      </c>
      <c r="F592" t="s">
        <v>2370</v>
      </c>
      <c r="G592">
        <v>0</v>
      </c>
      <c r="H592" t="s">
        <v>2370</v>
      </c>
      <c r="I592" t="str">
        <f>IF(Medic_History[[#This Row],[BMI]]&gt;=30,"Obisity",IF(Medic_History[[#This Row],[BMI]]&gt;=25,"over weight",IF(Medic_History[[#This Row],[BMI]]&gt;=18.5,"Normal weight","Under weight")))</f>
        <v>Obisity</v>
      </c>
      <c r="J592" t="str" cm="1">
        <f t="array" ref="J592">IF(H592="", INDEX($H$2:$H$2336, MODE(MATCH(IF($H$2:$H$2336&lt;&gt;"",$H$2:$H$2336), IF($H$2:$H$2336&lt;&gt;"",$H$2:$H$2336),0))), H593)</f>
        <v>yes</v>
      </c>
      <c r="K592" s="1" t="str">
        <f t="shared" si="19"/>
        <v>Diabetes</v>
      </c>
      <c r="L592" s="1" t="str">
        <f t="shared" si="18"/>
        <v>Diabetes</v>
      </c>
    </row>
    <row r="593" spans="1:12" x14ac:dyDescent="0.25">
      <c r="A593" t="s">
        <v>1770</v>
      </c>
      <c r="B593">
        <v>21.754999999999999</v>
      </c>
      <c r="C593">
        <v>4.63</v>
      </c>
      <c r="D593" t="s">
        <v>2370</v>
      </c>
      <c r="E593" t="s">
        <v>2370</v>
      </c>
      <c r="F593" t="s">
        <v>2372</v>
      </c>
      <c r="G593">
        <v>1</v>
      </c>
      <c r="H593" t="s">
        <v>2371</v>
      </c>
      <c r="I593" t="str">
        <f>IF(Medic_History[[#This Row],[BMI]]&gt;=30,"Obisity",IF(Medic_History[[#This Row],[BMI]]&gt;=25,"over weight",IF(Medic_History[[#This Row],[BMI]]&gt;=18.5,"Normal weight","Under weight")))</f>
        <v>Normal weight</v>
      </c>
      <c r="J593" t="str" cm="1">
        <f t="array" ref="J593">IF(H593="", INDEX($H$2:$H$2336, MODE(MATCH(IF($H$2:$H$2336&lt;&gt;"",$H$2:$H$2336), IF($H$2:$H$2336&lt;&gt;"",$H$2:$H$2336),0))), H594)</f>
        <v>No</v>
      </c>
      <c r="K593" s="1" t="str">
        <f t="shared" si="19"/>
        <v>Diabetes</v>
      </c>
      <c r="L593" s="1" t="str">
        <f t="shared" si="18"/>
        <v>Normal</v>
      </c>
    </row>
    <row r="594" spans="1:12" x14ac:dyDescent="0.25">
      <c r="A594" t="s">
        <v>1769</v>
      </c>
      <c r="B594">
        <v>48.39</v>
      </c>
      <c r="C594">
        <v>4.6100000000000003</v>
      </c>
      <c r="D594" t="s">
        <v>2370</v>
      </c>
      <c r="E594" t="s">
        <v>2370</v>
      </c>
      <c r="F594" t="s">
        <v>2370</v>
      </c>
      <c r="G594">
        <v>0</v>
      </c>
      <c r="H594" t="s">
        <v>2370</v>
      </c>
      <c r="I594" t="str">
        <f>IF(Medic_History[[#This Row],[BMI]]&gt;=30,"Obisity",IF(Medic_History[[#This Row],[BMI]]&gt;=25,"over weight",IF(Medic_History[[#This Row],[BMI]]&gt;=18.5,"Normal weight","Under weight")))</f>
        <v>Obisity</v>
      </c>
      <c r="J594" t="str" cm="1">
        <f t="array" ref="J594">IF(H594="", INDEX($H$2:$H$2336, MODE(MATCH(IF($H$2:$H$2336&lt;&gt;"",$H$2:$H$2336), IF($H$2:$H$2336&lt;&gt;"",$H$2:$H$2336),0))), H595)</f>
        <v>No</v>
      </c>
      <c r="K594" s="1" t="str">
        <f t="shared" si="19"/>
        <v>Diabetes</v>
      </c>
      <c r="L594" s="1" t="str">
        <f t="shared" si="18"/>
        <v>Normal</v>
      </c>
    </row>
    <row r="595" spans="1:12" x14ac:dyDescent="0.25">
      <c r="A595" t="s">
        <v>1768</v>
      </c>
      <c r="B595">
        <v>47.15</v>
      </c>
      <c r="C595">
        <v>9.5299999999999994</v>
      </c>
      <c r="D595" t="s">
        <v>2371</v>
      </c>
      <c r="E595" t="s">
        <v>2370</v>
      </c>
      <c r="F595" t="s">
        <v>2370</v>
      </c>
      <c r="G595">
        <v>1</v>
      </c>
      <c r="H595" t="s">
        <v>2370</v>
      </c>
      <c r="I595" t="str">
        <f>IF(Medic_History[[#This Row],[BMI]]&gt;=30,"Obisity",IF(Medic_History[[#This Row],[BMI]]&gt;=25,"over weight",IF(Medic_History[[#This Row],[BMI]]&gt;=18.5,"Normal weight","Under weight")))</f>
        <v>Obisity</v>
      </c>
      <c r="J595" t="str" cm="1">
        <f t="array" ref="J595">IF(H595="", INDEX($H$2:$H$2336, MODE(MATCH(IF($H$2:$H$2336&lt;&gt;"",$H$2:$H$2336), IF($H$2:$H$2336&lt;&gt;"",$H$2:$H$2336),0))), H596)</f>
        <v>No</v>
      </c>
      <c r="K595" s="1" t="str">
        <f t="shared" si="19"/>
        <v>Diabetes</v>
      </c>
      <c r="L595" s="1" t="str">
        <f t="shared" si="18"/>
        <v>Diabetes</v>
      </c>
    </row>
    <row r="596" spans="1:12" x14ac:dyDescent="0.25">
      <c r="A596" t="s">
        <v>1767</v>
      </c>
      <c r="B596">
        <v>47.59</v>
      </c>
      <c r="C596">
        <v>11.43</v>
      </c>
      <c r="D596" t="s">
        <v>2371</v>
      </c>
      <c r="E596" t="s">
        <v>2370</v>
      </c>
      <c r="F596" t="s">
        <v>2370</v>
      </c>
      <c r="G596">
        <v>2</v>
      </c>
      <c r="H596" t="s">
        <v>2370</v>
      </c>
      <c r="I596" t="str">
        <f>IF(Medic_History[[#This Row],[BMI]]&gt;=30,"Obisity",IF(Medic_History[[#This Row],[BMI]]&gt;=25,"over weight",IF(Medic_History[[#This Row],[BMI]]&gt;=18.5,"Normal weight","Under weight")))</f>
        <v>Obisity</v>
      </c>
      <c r="J596" t="str" cm="1">
        <f t="array" ref="J596">IF(H596="", INDEX($H$2:$H$2336, MODE(MATCH(IF($H$2:$H$2336&lt;&gt;"",$H$2:$H$2336), IF($H$2:$H$2336&lt;&gt;"",$H$2:$H$2336),0))), H597)</f>
        <v>No</v>
      </c>
      <c r="K596" s="1" t="str">
        <f t="shared" si="19"/>
        <v>Diabetes</v>
      </c>
      <c r="L596" s="1" t="str">
        <f t="shared" si="18"/>
        <v>Diabetes</v>
      </c>
    </row>
    <row r="597" spans="1:12" x14ac:dyDescent="0.25">
      <c r="A597" t="s">
        <v>1766</v>
      </c>
      <c r="B597">
        <v>39.81</v>
      </c>
      <c r="C597">
        <v>7.65</v>
      </c>
      <c r="D597" t="s">
        <v>2371</v>
      </c>
      <c r="E597" t="s">
        <v>2370</v>
      </c>
      <c r="F597" t="s">
        <v>2372</v>
      </c>
      <c r="G597">
        <v>1</v>
      </c>
      <c r="H597" t="s">
        <v>2370</v>
      </c>
      <c r="I597" t="str">
        <f>IF(Medic_History[[#This Row],[BMI]]&gt;=30,"Obisity",IF(Medic_History[[#This Row],[BMI]]&gt;=25,"over weight",IF(Medic_History[[#This Row],[BMI]]&gt;=18.5,"Normal weight","Under weight")))</f>
        <v>Obisity</v>
      </c>
      <c r="J597" t="str" cm="1">
        <f t="array" ref="J597">IF(H597="", INDEX($H$2:$H$2336, MODE(MATCH(IF($H$2:$H$2336&lt;&gt;"",$H$2:$H$2336), IF($H$2:$H$2336&lt;&gt;"",$H$2:$H$2336),0))), H598)</f>
        <v>No</v>
      </c>
      <c r="K597" s="1" t="str">
        <f t="shared" si="19"/>
        <v>Diabetes</v>
      </c>
      <c r="L597" s="1" t="str">
        <f t="shared" si="18"/>
        <v>Diabetes</v>
      </c>
    </row>
    <row r="598" spans="1:12" x14ac:dyDescent="0.25">
      <c r="A598" t="s">
        <v>1765</v>
      </c>
      <c r="B598">
        <v>31.02</v>
      </c>
      <c r="C598">
        <v>5.87</v>
      </c>
      <c r="D598" t="s">
        <v>2371</v>
      </c>
      <c r="E598" t="s">
        <v>2370</v>
      </c>
      <c r="F598" t="s">
        <v>2370</v>
      </c>
      <c r="G598">
        <v>0</v>
      </c>
      <c r="H598" t="s">
        <v>2370</v>
      </c>
      <c r="I598" t="str">
        <f>IF(Medic_History[[#This Row],[BMI]]&gt;=30,"Obisity",IF(Medic_History[[#This Row],[BMI]]&gt;=25,"over weight",IF(Medic_History[[#This Row],[BMI]]&gt;=18.5,"Normal weight","Under weight")))</f>
        <v>Obisity</v>
      </c>
      <c r="J598" t="str" cm="1">
        <f t="array" ref="J598">IF(H598="", INDEX($H$2:$H$2336, MODE(MATCH(IF($H$2:$H$2336&lt;&gt;"",$H$2:$H$2336), IF($H$2:$H$2336&lt;&gt;"",$H$2:$H$2336),0))), H599)</f>
        <v>yes</v>
      </c>
      <c r="K598" s="1" t="str">
        <f t="shared" si="19"/>
        <v>Diabetes</v>
      </c>
      <c r="L598" s="1" t="str">
        <f t="shared" si="18"/>
        <v>prediabetes</v>
      </c>
    </row>
    <row r="599" spans="1:12" x14ac:dyDescent="0.25">
      <c r="A599" t="s">
        <v>1764</v>
      </c>
      <c r="B599">
        <v>24.75</v>
      </c>
      <c r="C599">
        <v>4.3600000000000003</v>
      </c>
      <c r="D599" t="s">
        <v>2371</v>
      </c>
      <c r="E599" t="s">
        <v>2370</v>
      </c>
      <c r="F599" t="s">
        <v>2370</v>
      </c>
      <c r="G599">
        <v>1</v>
      </c>
      <c r="H599" t="s">
        <v>2371</v>
      </c>
      <c r="I599" t="str">
        <f>IF(Medic_History[[#This Row],[BMI]]&gt;=30,"Obisity",IF(Medic_History[[#This Row],[BMI]]&gt;=25,"over weight",IF(Medic_History[[#This Row],[BMI]]&gt;=18.5,"Normal weight","Under weight")))</f>
        <v>Normal weight</v>
      </c>
      <c r="J599" t="str" cm="1">
        <f t="array" ref="J599">IF(H599="", INDEX($H$2:$H$2336, MODE(MATCH(IF($H$2:$H$2336&lt;&gt;"",$H$2:$H$2336), IF($H$2:$H$2336&lt;&gt;"",$H$2:$H$2336),0))), H600)</f>
        <v>No</v>
      </c>
      <c r="K599" s="1" t="str">
        <f t="shared" si="19"/>
        <v>Diabetes</v>
      </c>
      <c r="L599" s="1" t="str">
        <f t="shared" si="18"/>
        <v>Normal</v>
      </c>
    </row>
    <row r="600" spans="1:12" x14ac:dyDescent="0.25">
      <c r="A600" t="s">
        <v>1763</v>
      </c>
      <c r="B600">
        <v>30.114999999999998</v>
      </c>
      <c r="C600">
        <v>10.119999999999999</v>
      </c>
      <c r="D600" t="s">
        <v>2370</v>
      </c>
      <c r="E600" t="s">
        <v>2370</v>
      </c>
      <c r="F600" t="s">
        <v>2370</v>
      </c>
      <c r="G600">
        <v>3</v>
      </c>
      <c r="H600" t="s">
        <v>2370</v>
      </c>
      <c r="I600" t="str">
        <f>IF(Medic_History[[#This Row],[BMI]]&gt;=30,"Obisity",IF(Medic_History[[#This Row],[BMI]]&gt;=25,"over weight",IF(Medic_History[[#This Row],[BMI]]&gt;=18.5,"Normal weight","Under weight")))</f>
        <v>Obisity</v>
      </c>
      <c r="J600" t="str" cm="1">
        <f t="array" ref="J600">IF(H600="", INDEX($H$2:$H$2336, MODE(MATCH(IF($H$2:$H$2336&lt;&gt;"",$H$2:$H$2336), IF($H$2:$H$2336&lt;&gt;"",$H$2:$H$2336),0))), H601)</f>
        <v>yes</v>
      </c>
      <c r="K600" s="1" t="str">
        <f t="shared" si="19"/>
        <v>Diabetes</v>
      </c>
      <c r="L600" s="1" t="str">
        <f t="shared" si="18"/>
        <v>Diabetes</v>
      </c>
    </row>
    <row r="601" spans="1:12" x14ac:dyDescent="0.25">
      <c r="A601" t="s">
        <v>1762</v>
      </c>
      <c r="B601">
        <v>26.03</v>
      </c>
      <c r="C601">
        <v>4.01</v>
      </c>
      <c r="D601" t="s">
        <v>2370</v>
      </c>
      <c r="E601" t="s">
        <v>2370</v>
      </c>
      <c r="F601" t="s">
        <v>2372</v>
      </c>
      <c r="G601">
        <v>1</v>
      </c>
      <c r="H601" t="s">
        <v>2371</v>
      </c>
      <c r="I601" t="str">
        <f>IF(Medic_History[[#This Row],[BMI]]&gt;=30,"Obisity",IF(Medic_History[[#This Row],[BMI]]&gt;=25,"over weight",IF(Medic_History[[#This Row],[BMI]]&gt;=18.5,"Normal weight","Under weight")))</f>
        <v>over weight</v>
      </c>
      <c r="J601" t="str" cm="1">
        <f t="array" ref="J601">IF(H601="", INDEX($H$2:$H$2336, MODE(MATCH(IF($H$2:$H$2336&lt;&gt;"",$H$2:$H$2336), IF($H$2:$H$2336&lt;&gt;"",$H$2:$H$2336),0))), H602)</f>
        <v>yes</v>
      </c>
      <c r="K601" s="1" t="str">
        <f t="shared" si="19"/>
        <v>Diabetes</v>
      </c>
      <c r="L601" s="1" t="str">
        <f t="shared" si="18"/>
        <v>Normal</v>
      </c>
    </row>
    <row r="602" spans="1:12" x14ac:dyDescent="0.25">
      <c r="A602" t="s">
        <v>1761</v>
      </c>
      <c r="B602">
        <v>20.045000000000002</v>
      </c>
      <c r="C602">
        <v>4.7699999999999996</v>
      </c>
      <c r="D602" t="s">
        <v>2371</v>
      </c>
      <c r="E602" t="s">
        <v>2370</v>
      </c>
      <c r="F602" t="s">
        <v>2370</v>
      </c>
      <c r="G602">
        <v>1</v>
      </c>
      <c r="H602" t="s">
        <v>2371</v>
      </c>
      <c r="I602" t="str">
        <f>IF(Medic_History[[#This Row],[BMI]]&gt;=30,"Obisity",IF(Medic_History[[#This Row],[BMI]]&gt;=25,"over weight",IF(Medic_History[[#This Row],[BMI]]&gt;=18.5,"Normal weight","Under weight")))</f>
        <v>Normal weight</v>
      </c>
      <c r="J602" t="str" cm="1">
        <f t="array" ref="J602">IF(H602="", INDEX($H$2:$H$2336, MODE(MATCH(IF($H$2:$H$2336&lt;&gt;"",$H$2:$H$2336), IF($H$2:$H$2336&lt;&gt;"",$H$2:$H$2336),0))), H603)</f>
        <v>No</v>
      </c>
      <c r="K602" s="1" t="str">
        <f t="shared" si="19"/>
        <v>Diabetes</v>
      </c>
      <c r="L602" s="1" t="str">
        <f t="shared" si="18"/>
        <v>Normal</v>
      </c>
    </row>
    <row r="603" spans="1:12" x14ac:dyDescent="0.25">
      <c r="A603" t="s">
        <v>1760</v>
      </c>
      <c r="B603">
        <v>40.24</v>
      </c>
      <c r="C603">
        <v>6.83</v>
      </c>
      <c r="D603" t="s">
        <v>2370</v>
      </c>
      <c r="E603" t="s">
        <v>2370</v>
      </c>
      <c r="F603" t="s">
        <v>2370</v>
      </c>
      <c r="G603">
        <v>0</v>
      </c>
      <c r="H603" t="s">
        <v>2370</v>
      </c>
      <c r="I603" t="str">
        <f>IF(Medic_History[[#This Row],[BMI]]&gt;=30,"Obisity",IF(Medic_History[[#This Row],[BMI]]&gt;=25,"over weight",IF(Medic_History[[#This Row],[BMI]]&gt;=18.5,"Normal weight","Under weight")))</f>
        <v>Obisity</v>
      </c>
      <c r="J603" t="str" cm="1">
        <f t="array" ref="J603">IF(H603="", INDEX($H$2:$H$2336, MODE(MATCH(IF($H$2:$H$2336&lt;&gt;"",$H$2:$H$2336), IF($H$2:$H$2336&lt;&gt;"",$H$2:$H$2336),0))), H604)</f>
        <v>No</v>
      </c>
      <c r="K603" s="1" t="str">
        <f t="shared" si="19"/>
        <v>Diabetes</v>
      </c>
      <c r="L603" s="1" t="str">
        <f t="shared" si="18"/>
        <v>Diabetes</v>
      </c>
    </row>
    <row r="604" spans="1:12" x14ac:dyDescent="0.25">
      <c r="A604" t="s">
        <v>1759</v>
      </c>
      <c r="B604">
        <v>43.15</v>
      </c>
      <c r="C604">
        <v>6.14</v>
      </c>
      <c r="D604" t="s">
        <v>2371</v>
      </c>
      <c r="E604" t="s">
        <v>2370</v>
      </c>
      <c r="F604" t="s">
        <v>2372</v>
      </c>
      <c r="G604">
        <v>1</v>
      </c>
      <c r="H604" t="s">
        <v>2370</v>
      </c>
      <c r="I604" t="str">
        <f>IF(Medic_History[[#This Row],[BMI]]&gt;=30,"Obisity",IF(Medic_History[[#This Row],[BMI]]&gt;=25,"over weight",IF(Medic_History[[#This Row],[BMI]]&gt;=18.5,"Normal weight","Under weight")))</f>
        <v>Obisity</v>
      </c>
      <c r="J604" t="str" cm="1">
        <f t="array" ref="J604">IF(H604="", INDEX($H$2:$H$2336, MODE(MATCH(IF($H$2:$H$2336&lt;&gt;"",$H$2:$H$2336), IF($H$2:$H$2336&lt;&gt;"",$H$2:$H$2336),0))), H605)</f>
        <v>yes</v>
      </c>
      <c r="K604" s="1" t="str">
        <f t="shared" si="19"/>
        <v>Diabetes</v>
      </c>
      <c r="L604" s="1" t="str">
        <f t="shared" si="18"/>
        <v>prediabetes</v>
      </c>
    </row>
    <row r="605" spans="1:12" x14ac:dyDescent="0.25">
      <c r="A605" t="s">
        <v>1758</v>
      </c>
      <c r="B605">
        <v>27.7</v>
      </c>
      <c r="C605">
        <v>5.6</v>
      </c>
      <c r="D605" t="s">
        <v>2370</v>
      </c>
      <c r="E605" t="s">
        <v>2370</v>
      </c>
      <c r="F605" t="s">
        <v>2372</v>
      </c>
      <c r="G605">
        <v>1</v>
      </c>
      <c r="H605" t="s">
        <v>2371</v>
      </c>
      <c r="I605" t="str">
        <f>IF(Medic_History[[#This Row],[BMI]]&gt;=30,"Obisity",IF(Medic_History[[#This Row],[BMI]]&gt;=25,"over weight",IF(Medic_History[[#This Row],[BMI]]&gt;=18.5,"Normal weight","Under weight")))</f>
        <v>over weight</v>
      </c>
      <c r="J605" t="str" cm="1">
        <f t="array" ref="J605">IF(H605="", INDEX($H$2:$H$2336, MODE(MATCH(IF($H$2:$H$2336&lt;&gt;"",$H$2:$H$2336), IF($H$2:$H$2336&lt;&gt;"",$H$2:$H$2336),0))), H606)</f>
        <v>No</v>
      </c>
      <c r="K605" s="1" t="str">
        <f t="shared" si="19"/>
        <v>Diabetes</v>
      </c>
      <c r="L605" s="1" t="str">
        <f t="shared" si="18"/>
        <v>Normal</v>
      </c>
    </row>
    <row r="606" spans="1:12" x14ac:dyDescent="0.25">
      <c r="A606" t="s">
        <v>1757</v>
      </c>
      <c r="B606">
        <v>45.68</v>
      </c>
      <c r="C606">
        <v>4.8</v>
      </c>
      <c r="D606" t="s">
        <v>2370</v>
      </c>
      <c r="E606" t="s">
        <v>2370</v>
      </c>
      <c r="F606" t="s">
        <v>2370</v>
      </c>
      <c r="G606">
        <v>2</v>
      </c>
      <c r="H606" t="s">
        <v>2370</v>
      </c>
      <c r="I606" t="str">
        <f>IF(Medic_History[[#This Row],[BMI]]&gt;=30,"Obisity",IF(Medic_History[[#This Row],[BMI]]&gt;=25,"over weight",IF(Medic_History[[#This Row],[BMI]]&gt;=18.5,"Normal weight","Under weight")))</f>
        <v>Obisity</v>
      </c>
      <c r="J606" t="str" cm="1">
        <f t="array" ref="J606">IF(H606="", INDEX($H$2:$H$2336, MODE(MATCH(IF($H$2:$H$2336&lt;&gt;"",$H$2:$H$2336), IF($H$2:$H$2336&lt;&gt;"",$H$2:$H$2336),0))), H607)</f>
        <v>yes</v>
      </c>
      <c r="K606" s="1" t="str">
        <f t="shared" si="19"/>
        <v>Diabetes</v>
      </c>
      <c r="L606" s="1" t="str">
        <f t="shared" si="18"/>
        <v>Normal</v>
      </c>
    </row>
    <row r="607" spans="1:12" x14ac:dyDescent="0.25">
      <c r="A607" t="s">
        <v>1756</v>
      </c>
      <c r="B607">
        <v>27.3</v>
      </c>
      <c r="C607">
        <v>11.89</v>
      </c>
      <c r="D607" t="s">
        <v>2370</v>
      </c>
      <c r="E607" t="s">
        <v>2370</v>
      </c>
      <c r="F607" t="s">
        <v>2370</v>
      </c>
      <c r="G607">
        <v>0</v>
      </c>
      <c r="H607" t="s">
        <v>2371</v>
      </c>
      <c r="I607" t="str">
        <f>IF(Medic_History[[#This Row],[BMI]]&gt;=30,"Obisity",IF(Medic_History[[#This Row],[BMI]]&gt;=25,"over weight",IF(Medic_History[[#This Row],[BMI]]&gt;=18.5,"Normal weight","Under weight")))</f>
        <v>over weight</v>
      </c>
      <c r="J607" t="str" cm="1">
        <f t="array" ref="J607">IF(H607="", INDEX($H$2:$H$2336, MODE(MATCH(IF($H$2:$H$2336&lt;&gt;"",$H$2:$H$2336), IF($H$2:$H$2336&lt;&gt;"",$H$2:$H$2336),0))), H608)</f>
        <v>No</v>
      </c>
      <c r="K607" s="1" t="str">
        <f t="shared" si="19"/>
        <v>Diabetes</v>
      </c>
      <c r="L607" s="1" t="str">
        <f t="shared" si="18"/>
        <v>Diabetes</v>
      </c>
    </row>
    <row r="608" spans="1:12" x14ac:dyDescent="0.25">
      <c r="A608" t="s">
        <v>1755</v>
      </c>
      <c r="B608">
        <v>54.45</v>
      </c>
      <c r="C608">
        <v>4.7300000000000004</v>
      </c>
      <c r="D608" t="s">
        <v>2371</v>
      </c>
      <c r="E608" t="s">
        <v>2370</v>
      </c>
      <c r="F608" t="s">
        <v>2370</v>
      </c>
      <c r="G608">
        <v>1</v>
      </c>
      <c r="H608" t="s">
        <v>2370</v>
      </c>
      <c r="I608" t="str">
        <f>IF(Medic_History[[#This Row],[BMI]]&gt;=30,"Obisity",IF(Medic_History[[#This Row],[BMI]]&gt;=25,"over weight",IF(Medic_History[[#This Row],[BMI]]&gt;=18.5,"Normal weight","Under weight")))</f>
        <v>Obisity</v>
      </c>
      <c r="J608" t="str" cm="1">
        <f t="array" ref="J608">IF(H608="", INDEX($H$2:$H$2336, MODE(MATCH(IF($H$2:$H$2336&lt;&gt;"",$H$2:$H$2336), IF($H$2:$H$2336&lt;&gt;"",$H$2:$H$2336),0))), H609)</f>
        <v>No</v>
      </c>
      <c r="K608" s="1" t="str">
        <f t="shared" si="19"/>
        <v>Diabetes</v>
      </c>
      <c r="L608" s="1" t="str">
        <f t="shared" si="18"/>
        <v>Normal</v>
      </c>
    </row>
    <row r="609" spans="1:12" x14ac:dyDescent="0.25">
      <c r="A609" t="s">
        <v>1754</v>
      </c>
      <c r="B609">
        <v>54.43</v>
      </c>
      <c r="C609">
        <v>4.6100000000000003</v>
      </c>
      <c r="D609" t="s">
        <v>2371</v>
      </c>
      <c r="E609" t="s">
        <v>2370</v>
      </c>
      <c r="F609" t="s">
        <v>2370</v>
      </c>
      <c r="G609">
        <v>1</v>
      </c>
      <c r="H609" t="s">
        <v>2370</v>
      </c>
      <c r="I609" t="str">
        <f>IF(Medic_History[[#This Row],[BMI]]&gt;=30,"Obisity",IF(Medic_History[[#This Row],[BMI]]&gt;=25,"over weight",IF(Medic_History[[#This Row],[BMI]]&gt;=18.5,"Normal weight","Under weight")))</f>
        <v>Obisity</v>
      </c>
      <c r="J609" t="str" cm="1">
        <f t="array" ref="J609">IF(H609="", INDEX($H$2:$H$2336, MODE(MATCH(IF($H$2:$H$2336&lt;&gt;"",$H$2:$H$2336), IF($H$2:$H$2336&lt;&gt;"",$H$2:$H$2336),0))), H610)</f>
        <v>No</v>
      </c>
      <c r="K609" s="1" t="str">
        <f t="shared" si="19"/>
        <v>Diabetes</v>
      </c>
      <c r="L609" s="1" t="str">
        <f t="shared" si="18"/>
        <v>Normal</v>
      </c>
    </row>
    <row r="610" spans="1:12" x14ac:dyDescent="0.25">
      <c r="A610" t="s">
        <v>1753</v>
      </c>
      <c r="B610">
        <v>48.01</v>
      </c>
      <c r="C610">
        <v>7.3</v>
      </c>
      <c r="D610" t="s">
        <v>2370</v>
      </c>
      <c r="E610" t="s">
        <v>2370</v>
      </c>
      <c r="F610" t="s">
        <v>2370</v>
      </c>
      <c r="G610">
        <v>0</v>
      </c>
      <c r="H610" t="s">
        <v>2370</v>
      </c>
      <c r="I610" t="str">
        <f>IF(Medic_History[[#This Row],[BMI]]&gt;=30,"Obisity",IF(Medic_History[[#This Row],[BMI]]&gt;=25,"over weight",IF(Medic_History[[#This Row],[BMI]]&gt;=18.5,"Normal weight","Under weight")))</f>
        <v>Obisity</v>
      </c>
      <c r="J610" t="str" cm="1">
        <f t="array" ref="J610">IF(H610="", INDEX($H$2:$H$2336, MODE(MATCH(IF($H$2:$H$2336&lt;&gt;"",$H$2:$H$2336), IF($H$2:$H$2336&lt;&gt;"",$H$2:$H$2336),0))), H611)</f>
        <v>No</v>
      </c>
      <c r="K610" s="1" t="str">
        <f t="shared" si="19"/>
        <v>Diabetes</v>
      </c>
      <c r="L610" s="1" t="str">
        <f t="shared" si="18"/>
        <v>Diabetes</v>
      </c>
    </row>
    <row r="611" spans="1:12" x14ac:dyDescent="0.25">
      <c r="A611" t="s">
        <v>1752</v>
      </c>
      <c r="B611">
        <v>48.32</v>
      </c>
      <c r="C611">
        <v>5.88</v>
      </c>
      <c r="D611" t="s">
        <v>2370</v>
      </c>
      <c r="E611" t="s">
        <v>2370</v>
      </c>
      <c r="F611" t="s">
        <v>2370</v>
      </c>
      <c r="G611">
        <v>0</v>
      </c>
      <c r="H611" t="s">
        <v>2370</v>
      </c>
      <c r="I611" t="str">
        <f>IF(Medic_History[[#This Row],[BMI]]&gt;=30,"Obisity",IF(Medic_History[[#This Row],[BMI]]&gt;=25,"over weight",IF(Medic_History[[#This Row],[BMI]]&gt;=18.5,"Normal weight","Under weight")))</f>
        <v>Obisity</v>
      </c>
      <c r="J611" t="str" cm="1">
        <f t="array" ref="J611">IF(H611="", INDEX($H$2:$H$2336, MODE(MATCH(IF($H$2:$H$2336&lt;&gt;"",$H$2:$H$2336), IF($H$2:$H$2336&lt;&gt;"",$H$2:$H$2336),0))), H612)</f>
        <v>yes</v>
      </c>
      <c r="K611" s="1" t="str">
        <f t="shared" si="19"/>
        <v>Diabetes</v>
      </c>
      <c r="L611" s="1" t="str">
        <f t="shared" si="18"/>
        <v>prediabetes</v>
      </c>
    </row>
    <row r="612" spans="1:12" x14ac:dyDescent="0.25">
      <c r="A612" t="s">
        <v>1751</v>
      </c>
      <c r="B612">
        <v>22.895</v>
      </c>
      <c r="C612">
        <v>4.0599999999999996</v>
      </c>
      <c r="D612" t="s">
        <v>2370</v>
      </c>
      <c r="E612" t="s">
        <v>2370</v>
      </c>
      <c r="F612" t="s">
        <v>2372</v>
      </c>
      <c r="G612">
        <v>1</v>
      </c>
      <c r="H612" t="s">
        <v>2371</v>
      </c>
      <c r="I612" t="str">
        <f>IF(Medic_History[[#This Row],[BMI]]&gt;=30,"Obisity",IF(Medic_History[[#This Row],[BMI]]&gt;=25,"over weight",IF(Medic_History[[#This Row],[BMI]]&gt;=18.5,"Normal weight","Under weight")))</f>
        <v>Normal weight</v>
      </c>
      <c r="J612" t="str" cm="1">
        <f t="array" ref="J612">IF(H612="", INDEX($H$2:$H$2336, MODE(MATCH(IF($H$2:$H$2336&lt;&gt;"",$H$2:$H$2336), IF($H$2:$H$2336&lt;&gt;"",$H$2:$H$2336),0))), H613)</f>
        <v>No</v>
      </c>
      <c r="K612" s="1" t="str">
        <f t="shared" si="19"/>
        <v>Diabetes</v>
      </c>
      <c r="L612" s="1" t="str">
        <f t="shared" si="18"/>
        <v>Normal</v>
      </c>
    </row>
    <row r="613" spans="1:12" x14ac:dyDescent="0.25">
      <c r="A613" t="s">
        <v>1750</v>
      </c>
      <c r="B613">
        <v>54.85</v>
      </c>
      <c r="C613">
        <v>4.9000000000000004</v>
      </c>
      <c r="D613" t="s">
        <v>2370</v>
      </c>
      <c r="E613" t="s">
        <v>2370</v>
      </c>
      <c r="F613" t="s">
        <v>2370</v>
      </c>
      <c r="G613">
        <v>1</v>
      </c>
      <c r="H613" t="s">
        <v>2370</v>
      </c>
      <c r="I613" t="str">
        <f>IF(Medic_History[[#This Row],[BMI]]&gt;=30,"Obisity",IF(Medic_History[[#This Row],[BMI]]&gt;=25,"over weight",IF(Medic_History[[#This Row],[BMI]]&gt;=18.5,"Normal weight","Under weight")))</f>
        <v>Obisity</v>
      </c>
      <c r="J613" t="str" cm="1">
        <f t="array" ref="J613">IF(H613="", INDEX($H$2:$H$2336, MODE(MATCH(IF($H$2:$H$2336&lt;&gt;"",$H$2:$H$2336), IF($H$2:$H$2336&lt;&gt;"",$H$2:$H$2336),0))), H614)</f>
        <v>yes</v>
      </c>
      <c r="K613" s="1" t="str">
        <f t="shared" si="19"/>
        <v>Diabetes</v>
      </c>
      <c r="L613" s="1" t="str">
        <f t="shared" si="18"/>
        <v>Normal</v>
      </c>
    </row>
    <row r="614" spans="1:12" x14ac:dyDescent="0.25">
      <c r="A614" t="s">
        <v>1749</v>
      </c>
      <c r="B614">
        <v>21.85</v>
      </c>
      <c r="C614">
        <v>5.52</v>
      </c>
      <c r="D614" t="s">
        <v>2370</v>
      </c>
      <c r="E614" t="s">
        <v>2370</v>
      </c>
      <c r="F614" t="s">
        <v>2372</v>
      </c>
      <c r="G614">
        <v>1</v>
      </c>
      <c r="H614" t="s">
        <v>2371</v>
      </c>
      <c r="I614" t="str">
        <f>IF(Medic_History[[#This Row],[BMI]]&gt;=30,"Obisity",IF(Medic_History[[#This Row],[BMI]]&gt;=25,"over weight",IF(Medic_History[[#This Row],[BMI]]&gt;=18.5,"Normal weight","Under weight")))</f>
        <v>Normal weight</v>
      </c>
      <c r="J614" t="str" cm="1">
        <f t="array" ref="J614">IF(H614="", INDEX($H$2:$H$2336, MODE(MATCH(IF($H$2:$H$2336&lt;&gt;"",$H$2:$H$2336), IF($H$2:$H$2336&lt;&gt;"",$H$2:$H$2336),0))), H615)</f>
        <v>No</v>
      </c>
      <c r="K614" s="1" t="str">
        <f t="shared" si="19"/>
        <v>Diabetes</v>
      </c>
      <c r="L614" s="1" t="str">
        <f t="shared" si="18"/>
        <v>Normal</v>
      </c>
    </row>
    <row r="615" spans="1:12" x14ac:dyDescent="0.25">
      <c r="A615" t="s">
        <v>1748</v>
      </c>
      <c r="B615">
        <v>51.86</v>
      </c>
      <c r="C615">
        <v>5.2</v>
      </c>
      <c r="D615" t="s">
        <v>2371</v>
      </c>
      <c r="E615" t="s">
        <v>2370</v>
      </c>
      <c r="F615" t="s">
        <v>2370</v>
      </c>
      <c r="G615">
        <v>0</v>
      </c>
      <c r="H615" t="s">
        <v>2370</v>
      </c>
      <c r="I615" t="str">
        <f>IF(Medic_History[[#This Row],[BMI]]&gt;=30,"Obisity",IF(Medic_History[[#This Row],[BMI]]&gt;=25,"over weight",IF(Medic_History[[#This Row],[BMI]]&gt;=18.5,"Normal weight","Under weight")))</f>
        <v>Obisity</v>
      </c>
      <c r="J615" t="str" cm="1">
        <f t="array" ref="J615">IF(H615="", INDEX($H$2:$H$2336, MODE(MATCH(IF($H$2:$H$2336&lt;&gt;"",$H$2:$H$2336), IF($H$2:$H$2336&lt;&gt;"",$H$2:$H$2336),0))), H616)</f>
        <v>No</v>
      </c>
      <c r="K615" s="1" t="str">
        <f t="shared" si="19"/>
        <v>Diabetes</v>
      </c>
      <c r="L615" s="1" t="str">
        <f t="shared" si="18"/>
        <v>Normal</v>
      </c>
    </row>
    <row r="616" spans="1:12" x14ac:dyDescent="0.25">
      <c r="A616" t="s">
        <v>1747</v>
      </c>
      <c r="B616">
        <v>39.049999999999997</v>
      </c>
      <c r="C616">
        <v>7.59</v>
      </c>
      <c r="D616" t="s">
        <v>2370</v>
      </c>
      <c r="E616" t="s">
        <v>2370</v>
      </c>
      <c r="F616" t="s">
        <v>2370</v>
      </c>
      <c r="G616">
        <v>3</v>
      </c>
      <c r="H616" t="s">
        <v>2370</v>
      </c>
      <c r="I616" t="str">
        <f>IF(Medic_History[[#This Row],[BMI]]&gt;=30,"Obisity",IF(Medic_History[[#This Row],[BMI]]&gt;=25,"over weight",IF(Medic_History[[#This Row],[BMI]]&gt;=18.5,"Normal weight","Under weight")))</f>
        <v>Obisity</v>
      </c>
      <c r="J616" t="str" cm="1">
        <f t="array" ref="J616">IF(H616="", INDEX($H$2:$H$2336, MODE(MATCH(IF($H$2:$H$2336&lt;&gt;"",$H$2:$H$2336), IF($H$2:$H$2336&lt;&gt;"",$H$2:$H$2336),0))), H617)</f>
        <v>No</v>
      </c>
      <c r="K616" s="1" t="str">
        <f t="shared" si="19"/>
        <v>Diabetes</v>
      </c>
      <c r="L616" s="1" t="str">
        <f t="shared" si="18"/>
        <v>Diabetes</v>
      </c>
    </row>
    <row r="617" spans="1:12" x14ac:dyDescent="0.25">
      <c r="A617" t="s">
        <v>1746</v>
      </c>
      <c r="B617">
        <v>31.824999999999999</v>
      </c>
      <c r="C617">
        <v>8.2799999999999994</v>
      </c>
      <c r="D617" t="s">
        <v>2370</v>
      </c>
      <c r="E617" t="s">
        <v>2370</v>
      </c>
      <c r="F617" t="s">
        <v>2370</v>
      </c>
      <c r="G617">
        <v>3</v>
      </c>
      <c r="H617" t="s">
        <v>2370</v>
      </c>
      <c r="I617" t="str">
        <f>IF(Medic_History[[#This Row],[BMI]]&gt;=30,"Obisity",IF(Medic_History[[#This Row],[BMI]]&gt;=25,"over weight",IF(Medic_History[[#This Row],[BMI]]&gt;=18.5,"Normal weight","Under weight")))</f>
        <v>Obisity</v>
      </c>
      <c r="J617" t="str" cm="1">
        <f t="array" ref="J617">IF(H617="", INDEX($H$2:$H$2336, MODE(MATCH(IF($H$2:$H$2336&lt;&gt;"",$H$2:$H$2336), IF($H$2:$H$2336&lt;&gt;"",$H$2:$H$2336),0))), H618)</f>
        <v>No</v>
      </c>
      <c r="K617" s="1" t="str">
        <f t="shared" si="19"/>
        <v>Diabetes</v>
      </c>
      <c r="L617" s="1" t="str">
        <f t="shared" si="18"/>
        <v>Diabetes</v>
      </c>
    </row>
    <row r="618" spans="1:12" x14ac:dyDescent="0.25">
      <c r="A618" t="s">
        <v>1745</v>
      </c>
      <c r="B618">
        <v>46.43</v>
      </c>
      <c r="C618">
        <v>6.72</v>
      </c>
      <c r="D618" t="s">
        <v>2370</v>
      </c>
      <c r="E618" t="s">
        <v>2370</v>
      </c>
      <c r="F618" t="s">
        <v>2370</v>
      </c>
      <c r="G618">
        <v>0</v>
      </c>
      <c r="H618" t="s">
        <v>2370</v>
      </c>
      <c r="I618" t="str">
        <f>IF(Medic_History[[#This Row],[BMI]]&gt;=30,"Obisity",IF(Medic_History[[#This Row],[BMI]]&gt;=25,"over weight",IF(Medic_History[[#This Row],[BMI]]&gt;=18.5,"Normal weight","Under weight")))</f>
        <v>Obisity</v>
      </c>
      <c r="J618" t="str" cm="1">
        <f t="array" ref="J618">IF(H618="", INDEX($H$2:$H$2336, MODE(MATCH(IF($H$2:$H$2336&lt;&gt;"",$H$2:$H$2336), IF($H$2:$H$2336&lt;&gt;"",$H$2:$H$2336),0))), H619)</f>
        <v>No</v>
      </c>
      <c r="K618" s="1" t="str">
        <f t="shared" si="19"/>
        <v>Diabetes</v>
      </c>
      <c r="L618" s="1" t="str">
        <f t="shared" si="18"/>
        <v>Diabetes</v>
      </c>
    </row>
    <row r="619" spans="1:12" x14ac:dyDescent="0.25">
      <c r="A619" t="s">
        <v>1744</v>
      </c>
      <c r="B619">
        <v>53.63</v>
      </c>
      <c r="C619">
        <v>5.47</v>
      </c>
      <c r="D619" t="s">
        <v>2371</v>
      </c>
      <c r="E619" t="s">
        <v>2370</v>
      </c>
      <c r="F619" t="s">
        <v>2370</v>
      </c>
      <c r="G619">
        <v>1</v>
      </c>
      <c r="H619" t="s">
        <v>2370</v>
      </c>
      <c r="I619" t="str">
        <f>IF(Medic_History[[#This Row],[BMI]]&gt;=30,"Obisity",IF(Medic_History[[#This Row],[BMI]]&gt;=25,"over weight",IF(Medic_History[[#This Row],[BMI]]&gt;=18.5,"Normal weight","Under weight")))</f>
        <v>Obisity</v>
      </c>
      <c r="J619" t="str" cm="1">
        <f t="array" ref="J619">IF(H619="", INDEX($H$2:$H$2336, MODE(MATCH(IF($H$2:$H$2336&lt;&gt;"",$H$2:$H$2336), IF($H$2:$H$2336&lt;&gt;"",$H$2:$H$2336),0))), H620)</f>
        <v>No</v>
      </c>
      <c r="K619" s="1" t="str">
        <f t="shared" si="19"/>
        <v>Diabetes</v>
      </c>
      <c r="L619" s="1" t="str">
        <f t="shared" si="18"/>
        <v>Normal</v>
      </c>
    </row>
    <row r="620" spans="1:12" x14ac:dyDescent="0.25">
      <c r="A620" t="s">
        <v>1743</v>
      </c>
      <c r="B620">
        <v>48.7</v>
      </c>
      <c r="C620">
        <v>4.71</v>
      </c>
      <c r="D620" t="s">
        <v>2370</v>
      </c>
      <c r="E620" t="s">
        <v>2370</v>
      </c>
      <c r="F620" t="s">
        <v>2370</v>
      </c>
      <c r="G620">
        <v>0</v>
      </c>
      <c r="H620" t="s">
        <v>2370</v>
      </c>
      <c r="I620" t="str">
        <f>IF(Medic_History[[#This Row],[BMI]]&gt;=30,"Obisity",IF(Medic_History[[#This Row],[BMI]]&gt;=25,"over weight",IF(Medic_History[[#This Row],[BMI]]&gt;=18.5,"Normal weight","Under weight")))</f>
        <v>Obisity</v>
      </c>
      <c r="J620" t="str" cm="1">
        <f t="array" ref="J620">IF(H620="", INDEX($H$2:$H$2336, MODE(MATCH(IF($H$2:$H$2336&lt;&gt;"",$H$2:$H$2336), IF($H$2:$H$2336&lt;&gt;"",$H$2:$H$2336),0))), H621)</f>
        <v>No</v>
      </c>
      <c r="K620" s="1" t="str">
        <f t="shared" si="19"/>
        <v>Diabetes</v>
      </c>
      <c r="L620" s="1" t="str">
        <f t="shared" si="18"/>
        <v>Normal</v>
      </c>
    </row>
    <row r="621" spans="1:12" x14ac:dyDescent="0.25">
      <c r="A621" t="s">
        <v>1742</v>
      </c>
      <c r="B621">
        <v>48.81</v>
      </c>
      <c r="C621">
        <v>5.49</v>
      </c>
      <c r="D621" t="s">
        <v>2370</v>
      </c>
      <c r="E621" t="s">
        <v>2370</v>
      </c>
      <c r="F621" t="s">
        <v>2370</v>
      </c>
      <c r="G621">
        <v>0</v>
      </c>
      <c r="H621" t="s">
        <v>2370</v>
      </c>
      <c r="I621" t="str">
        <f>IF(Medic_History[[#This Row],[BMI]]&gt;=30,"Obisity",IF(Medic_History[[#This Row],[BMI]]&gt;=25,"over weight",IF(Medic_History[[#This Row],[BMI]]&gt;=18.5,"Normal weight","Under weight")))</f>
        <v>Obisity</v>
      </c>
      <c r="J621" t="str" cm="1">
        <f t="array" ref="J621">IF(H621="", INDEX($H$2:$H$2336, MODE(MATCH(IF($H$2:$H$2336&lt;&gt;"",$H$2:$H$2336), IF($H$2:$H$2336&lt;&gt;"",$H$2:$H$2336),0))), H622)</f>
        <v>No</v>
      </c>
      <c r="K621" s="1" t="str">
        <f t="shared" si="19"/>
        <v>Diabetes</v>
      </c>
      <c r="L621" s="1" t="str">
        <f t="shared" si="18"/>
        <v>Normal</v>
      </c>
    </row>
    <row r="622" spans="1:12" x14ac:dyDescent="0.25">
      <c r="A622" t="s">
        <v>1741</v>
      </c>
      <c r="B622">
        <v>47.53</v>
      </c>
      <c r="C622">
        <v>4.72</v>
      </c>
      <c r="D622" t="s">
        <v>2370</v>
      </c>
      <c r="E622" t="s">
        <v>2370</v>
      </c>
      <c r="F622" t="s">
        <v>2370</v>
      </c>
      <c r="G622">
        <v>0</v>
      </c>
      <c r="H622" t="s">
        <v>2370</v>
      </c>
      <c r="I622" t="str">
        <f>IF(Medic_History[[#This Row],[BMI]]&gt;=30,"Obisity",IF(Medic_History[[#This Row],[BMI]]&gt;=25,"over weight",IF(Medic_History[[#This Row],[BMI]]&gt;=18.5,"Normal weight","Under weight")))</f>
        <v>Obisity</v>
      </c>
      <c r="J622" t="str" cm="1">
        <f t="array" ref="J622">IF(H622="", INDEX($H$2:$H$2336, MODE(MATCH(IF($H$2:$H$2336&lt;&gt;"",$H$2:$H$2336), IF($H$2:$H$2336&lt;&gt;"",$H$2:$H$2336),0))), H623)</f>
        <v>No</v>
      </c>
      <c r="K622" s="1" t="str">
        <f t="shared" si="19"/>
        <v>Diabetes</v>
      </c>
      <c r="L622" s="1" t="str">
        <f t="shared" si="18"/>
        <v>Normal</v>
      </c>
    </row>
    <row r="623" spans="1:12" x14ac:dyDescent="0.25">
      <c r="A623" t="s">
        <v>1740</v>
      </c>
      <c r="B623">
        <v>36.85</v>
      </c>
      <c r="C623">
        <v>6.7</v>
      </c>
      <c r="D623" t="s">
        <v>2370</v>
      </c>
      <c r="E623" t="s">
        <v>2370</v>
      </c>
      <c r="F623" t="s">
        <v>2370</v>
      </c>
      <c r="G623">
        <v>0</v>
      </c>
      <c r="H623" t="s">
        <v>2370</v>
      </c>
      <c r="I623" t="str">
        <f>IF(Medic_History[[#This Row],[BMI]]&gt;=30,"Obisity",IF(Medic_History[[#This Row],[BMI]]&gt;=25,"over weight",IF(Medic_History[[#This Row],[BMI]]&gt;=18.5,"Normal weight","Under weight")))</f>
        <v>Obisity</v>
      </c>
      <c r="J623" t="str" cm="1">
        <f t="array" ref="J623">IF(H623="", INDEX($H$2:$H$2336, MODE(MATCH(IF($H$2:$H$2336&lt;&gt;"",$H$2:$H$2336), IF($H$2:$H$2336&lt;&gt;"",$H$2:$H$2336),0))), H624)</f>
        <v>No</v>
      </c>
      <c r="K623" s="1" t="str">
        <f t="shared" si="19"/>
        <v>Diabetes</v>
      </c>
      <c r="L623" s="1" t="str">
        <f t="shared" si="18"/>
        <v>Diabetes</v>
      </c>
    </row>
    <row r="624" spans="1:12" x14ac:dyDescent="0.25">
      <c r="A624" t="s">
        <v>1739</v>
      </c>
      <c r="B624">
        <v>29.3</v>
      </c>
      <c r="C624">
        <v>5.5</v>
      </c>
      <c r="D624" t="s">
        <v>2370</v>
      </c>
      <c r="E624" t="s">
        <v>2370</v>
      </c>
      <c r="F624" t="s">
        <v>2370</v>
      </c>
      <c r="G624">
        <v>0</v>
      </c>
      <c r="H624" t="s">
        <v>2370</v>
      </c>
      <c r="I624" t="str">
        <f>IF(Medic_History[[#This Row],[BMI]]&gt;=30,"Obisity",IF(Medic_History[[#This Row],[BMI]]&gt;=25,"over weight",IF(Medic_History[[#This Row],[BMI]]&gt;=18.5,"Normal weight","Under weight")))</f>
        <v>over weight</v>
      </c>
      <c r="J624" t="str" cm="1">
        <f t="array" ref="J624">IF(H624="", INDEX($H$2:$H$2336, MODE(MATCH(IF($H$2:$H$2336&lt;&gt;"",$H$2:$H$2336), IF($H$2:$H$2336&lt;&gt;"",$H$2:$H$2336),0))), H625)</f>
        <v>yes</v>
      </c>
      <c r="K624" s="1" t="str">
        <f t="shared" si="19"/>
        <v>Diabetes</v>
      </c>
      <c r="L624" s="1" t="str">
        <f t="shared" si="18"/>
        <v>Normal</v>
      </c>
    </row>
    <row r="625" spans="1:12" x14ac:dyDescent="0.25">
      <c r="A625" t="s">
        <v>1738</v>
      </c>
      <c r="B625">
        <v>19.3</v>
      </c>
      <c r="C625">
        <v>4.46</v>
      </c>
      <c r="D625" t="s">
        <v>2370</v>
      </c>
      <c r="E625" t="s">
        <v>2370</v>
      </c>
      <c r="F625" t="s">
        <v>2370</v>
      </c>
      <c r="G625">
        <v>1</v>
      </c>
      <c r="H625" t="s">
        <v>2371</v>
      </c>
      <c r="I625" t="str">
        <f>IF(Medic_History[[#This Row],[BMI]]&gt;=30,"Obisity",IF(Medic_History[[#This Row],[BMI]]&gt;=25,"over weight",IF(Medic_History[[#This Row],[BMI]]&gt;=18.5,"Normal weight","Under weight")))</f>
        <v>Normal weight</v>
      </c>
      <c r="J625" t="str" cm="1">
        <f t="array" ref="J625">IF(H625="", INDEX($H$2:$H$2336, MODE(MATCH(IF($H$2:$H$2336&lt;&gt;"",$H$2:$H$2336), IF($H$2:$H$2336&lt;&gt;"",$H$2:$H$2336),0))), H626)</f>
        <v>yes</v>
      </c>
      <c r="K625" s="1" t="str">
        <f t="shared" si="19"/>
        <v>Diabetes</v>
      </c>
      <c r="L625" s="1" t="str">
        <f t="shared" si="18"/>
        <v>Normal</v>
      </c>
    </row>
    <row r="626" spans="1:12" x14ac:dyDescent="0.25">
      <c r="A626" t="s">
        <v>1737</v>
      </c>
      <c r="B626">
        <v>24.13</v>
      </c>
      <c r="C626">
        <v>5.29</v>
      </c>
      <c r="D626" t="s">
        <v>2371</v>
      </c>
      <c r="E626" t="s">
        <v>2370</v>
      </c>
      <c r="F626" t="s">
        <v>2372</v>
      </c>
      <c r="G626">
        <v>1</v>
      </c>
      <c r="H626" t="s">
        <v>2371</v>
      </c>
      <c r="I626" t="str">
        <f>IF(Medic_History[[#This Row],[BMI]]&gt;=30,"Obisity",IF(Medic_History[[#This Row],[BMI]]&gt;=25,"over weight",IF(Medic_History[[#This Row],[BMI]]&gt;=18.5,"Normal weight","Under weight")))</f>
        <v>Normal weight</v>
      </c>
      <c r="J626" t="str" cm="1">
        <f t="array" ref="J626">IF(H626="", INDEX($H$2:$H$2336, MODE(MATCH(IF($H$2:$H$2336&lt;&gt;"",$H$2:$H$2336), IF($H$2:$H$2336&lt;&gt;"",$H$2:$H$2336),0))), H627)</f>
        <v>No</v>
      </c>
      <c r="K626" s="1" t="str">
        <f t="shared" si="19"/>
        <v>Diabetes</v>
      </c>
      <c r="L626" s="1" t="str">
        <f t="shared" si="18"/>
        <v>Normal</v>
      </c>
    </row>
    <row r="627" spans="1:12" x14ac:dyDescent="0.25">
      <c r="A627" t="s">
        <v>1736</v>
      </c>
      <c r="B627">
        <v>46.7</v>
      </c>
      <c r="C627">
        <v>10.99</v>
      </c>
      <c r="D627" t="s">
        <v>2370</v>
      </c>
      <c r="E627" t="s">
        <v>2370</v>
      </c>
      <c r="F627" t="s">
        <v>2370</v>
      </c>
      <c r="G627">
        <v>0</v>
      </c>
      <c r="H627" t="s">
        <v>2370</v>
      </c>
      <c r="I627" t="str">
        <f>IF(Medic_History[[#This Row],[BMI]]&gt;=30,"Obisity",IF(Medic_History[[#This Row],[BMI]]&gt;=25,"over weight",IF(Medic_History[[#This Row],[BMI]]&gt;=18.5,"Normal weight","Under weight")))</f>
        <v>Obisity</v>
      </c>
      <c r="J627" t="str" cm="1">
        <f t="array" ref="J627">IF(H627="", INDEX($H$2:$H$2336, MODE(MATCH(IF($H$2:$H$2336&lt;&gt;"",$H$2:$H$2336), IF($H$2:$H$2336&lt;&gt;"",$H$2:$H$2336),0))), H628)</f>
        <v>No</v>
      </c>
      <c r="K627" s="1" t="str">
        <f t="shared" si="19"/>
        <v>Diabetes</v>
      </c>
      <c r="L627" s="1" t="str">
        <f t="shared" si="18"/>
        <v>Diabetes</v>
      </c>
    </row>
    <row r="628" spans="1:12" x14ac:dyDescent="0.25">
      <c r="A628" t="s">
        <v>1735</v>
      </c>
      <c r="B628">
        <v>45.27</v>
      </c>
      <c r="C628">
        <v>5.2</v>
      </c>
      <c r="D628" t="s">
        <v>2371</v>
      </c>
      <c r="E628" t="s">
        <v>2370</v>
      </c>
      <c r="F628" t="s">
        <v>2370</v>
      </c>
      <c r="G628">
        <v>0</v>
      </c>
      <c r="H628" t="s">
        <v>2370</v>
      </c>
      <c r="I628" t="str">
        <f>IF(Medic_History[[#This Row],[BMI]]&gt;=30,"Obisity",IF(Medic_History[[#This Row],[BMI]]&gt;=25,"over weight",IF(Medic_History[[#This Row],[BMI]]&gt;=18.5,"Normal weight","Under weight")))</f>
        <v>Obisity</v>
      </c>
      <c r="J628" t="str" cm="1">
        <f t="array" ref="J628">IF(H628="", INDEX($H$2:$H$2336, MODE(MATCH(IF($H$2:$H$2336&lt;&gt;"",$H$2:$H$2336), IF($H$2:$H$2336&lt;&gt;"",$H$2:$H$2336),0))), H629)</f>
        <v>No</v>
      </c>
      <c r="K628" s="1" t="str">
        <f t="shared" si="19"/>
        <v>Diabetes</v>
      </c>
      <c r="L628" s="1" t="str">
        <f t="shared" si="18"/>
        <v>Normal</v>
      </c>
    </row>
    <row r="629" spans="1:12" x14ac:dyDescent="0.25">
      <c r="A629" t="s">
        <v>1734</v>
      </c>
      <c r="B629">
        <v>44.29</v>
      </c>
      <c r="C629">
        <v>9.66</v>
      </c>
      <c r="D629" t="s">
        <v>2370</v>
      </c>
      <c r="E629" t="s">
        <v>2370</v>
      </c>
      <c r="F629" t="s">
        <v>2370</v>
      </c>
      <c r="G629">
        <v>2</v>
      </c>
      <c r="H629" t="s">
        <v>2370</v>
      </c>
      <c r="I629" t="str">
        <f>IF(Medic_History[[#This Row],[BMI]]&gt;=30,"Obisity",IF(Medic_History[[#This Row],[BMI]]&gt;=25,"over weight",IF(Medic_History[[#This Row],[BMI]]&gt;=18.5,"Normal weight","Under weight")))</f>
        <v>Obisity</v>
      </c>
      <c r="J629" t="str" cm="1">
        <f t="array" ref="J629">IF(H629="", INDEX($H$2:$H$2336, MODE(MATCH(IF($H$2:$H$2336&lt;&gt;"",$H$2:$H$2336), IF($H$2:$H$2336&lt;&gt;"",$H$2:$H$2336),0))), H630)</f>
        <v>No</v>
      </c>
      <c r="K629" s="1" t="str">
        <f t="shared" si="19"/>
        <v>Diabetes</v>
      </c>
      <c r="L629" s="1" t="str">
        <f t="shared" si="18"/>
        <v>Diabetes</v>
      </c>
    </row>
    <row r="630" spans="1:12" x14ac:dyDescent="0.25">
      <c r="A630" t="s">
        <v>1733</v>
      </c>
      <c r="B630">
        <v>54.59</v>
      </c>
      <c r="C630">
        <v>4.22</v>
      </c>
      <c r="D630" t="s">
        <v>2371</v>
      </c>
      <c r="E630" t="s">
        <v>2370</v>
      </c>
      <c r="F630" t="s">
        <v>2370</v>
      </c>
      <c r="G630">
        <v>1</v>
      </c>
      <c r="H630" t="s">
        <v>2370</v>
      </c>
      <c r="I630" t="str">
        <f>IF(Medic_History[[#This Row],[BMI]]&gt;=30,"Obisity",IF(Medic_History[[#This Row],[BMI]]&gt;=25,"over weight",IF(Medic_History[[#This Row],[BMI]]&gt;=18.5,"Normal weight","Under weight")))</f>
        <v>Obisity</v>
      </c>
      <c r="J630" t="str" cm="1">
        <f t="array" ref="J630">IF(H630="", INDEX($H$2:$H$2336, MODE(MATCH(IF($H$2:$H$2336&lt;&gt;"",$H$2:$H$2336), IF($H$2:$H$2336&lt;&gt;"",$H$2:$H$2336),0))), H631)</f>
        <v>No</v>
      </c>
      <c r="K630" s="1" t="str">
        <f t="shared" si="19"/>
        <v>Diabetes</v>
      </c>
      <c r="L630" s="1" t="str">
        <f t="shared" si="18"/>
        <v>Normal</v>
      </c>
    </row>
    <row r="631" spans="1:12" x14ac:dyDescent="0.25">
      <c r="A631" t="s">
        <v>1732</v>
      </c>
      <c r="B631">
        <v>32.965000000000003</v>
      </c>
      <c r="C631">
        <v>11.78</v>
      </c>
      <c r="D631" t="s">
        <v>2370</v>
      </c>
      <c r="E631" t="s">
        <v>2370</v>
      </c>
      <c r="F631" t="s">
        <v>2370</v>
      </c>
      <c r="G631">
        <v>0</v>
      </c>
      <c r="H631" t="s">
        <v>2370</v>
      </c>
      <c r="I631" t="str">
        <f>IF(Medic_History[[#This Row],[BMI]]&gt;=30,"Obisity",IF(Medic_History[[#This Row],[BMI]]&gt;=25,"over weight",IF(Medic_History[[#This Row],[BMI]]&gt;=18.5,"Normal weight","Under weight")))</f>
        <v>Obisity</v>
      </c>
      <c r="J631" t="str" cm="1">
        <f t="array" ref="J631">IF(H631="", INDEX($H$2:$H$2336, MODE(MATCH(IF($H$2:$H$2336&lt;&gt;"",$H$2:$H$2336), IF($H$2:$H$2336&lt;&gt;"",$H$2:$H$2336),0))), H632)</f>
        <v>No</v>
      </c>
      <c r="K631" s="1" t="str">
        <f t="shared" si="19"/>
        <v>Diabetes</v>
      </c>
      <c r="L631" s="1" t="str">
        <f t="shared" si="18"/>
        <v>Diabetes</v>
      </c>
    </row>
    <row r="632" spans="1:12" x14ac:dyDescent="0.25">
      <c r="A632" t="s">
        <v>1731</v>
      </c>
      <c r="B632">
        <v>38.049999999999997</v>
      </c>
      <c r="C632">
        <v>9.6199999999999992</v>
      </c>
      <c r="D632" t="s">
        <v>2370</v>
      </c>
      <c r="E632" t="s">
        <v>2370</v>
      </c>
      <c r="F632" t="s">
        <v>2370</v>
      </c>
      <c r="G632">
        <v>0</v>
      </c>
      <c r="H632" t="s">
        <v>2370</v>
      </c>
      <c r="I632" t="str">
        <f>IF(Medic_History[[#This Row],[BMI]]&gt;=30,"Obisity",IF(Medic_History[[#This Row],[BMI]]&gt;=25,"over weight",IF(Medic_History[[#This Row],[BMI]]&gt;=18.5,"Normal weight","Under weight")))</f>
        <v>Obisity</v>
      </c>
      <c r="J632" t="str" cm="1">
        <f t="array" ref="J632">IF(H632="", INDEX($H$2:$H$2336, MODE(MATCH(IF($H$2:$H$2336&lt;&gt;"",$H$2:$H$2336), IF($H$2:$H$2336&lt;&gt;"",$H$2:$H$2336),0))), H633)</f>
        <v>No</v>
      </c>
      <c r="K632" s="1" t="str">
        <f t="shared" si="19"/>
        <v>Diabetes</v>
      </c>
      <c r="L632" s="1" t="str">
        <f t="shared" si="18"/>
        <v>Diabetes</v>
      </c>
    </row>
    <row r="633" spans="1:12" x14ac:dyDescent="0.25">
      <c r="A633" t="s">
        <v>1730</v>
      </c>
      <c r="B633">
        <v>46.14</v>
      </c>
      <c r="C633">
        <v>10.78</v>
      </c>
      <c r="D633" t="s">
        <v>2370</v>
      </c>
      <c r="E633" t="s">
        <v>2370</v>
      </c>
      <c r="F633" t="s">
        <v>2370</v>
      </c>
      <c r="G633">
        <v>0</v>
      </c>
      <c r="H633" t="s">
        <v>2370</v>
      </c>
      <c r="I633" t="str">
        <f>IF(Medic_History[[#This Row],[BMI]]&gt;=30,"Obisity",IF(Medic_History[[#This Row],[BMI]]&gt;=25,"over weight",IF(Medic_History[[#This Row],[BMI]]&gt;=18.5,"Normal weight","Under weight")))</f>
        <v>Obisity</v>
      </c>
      <c r="J633" t="str" cm="1">
        <f t="array" ref="J633">IF(H633="", INDEX($H$2:$H$2336, MODE(MATCH(IF($H$2:$H$2336&lt;&gt;"",$H$2:$H$2336), IF($H$2:$H$2336&lt;&gt;"",$H$2:$H$2336),0))), H634)</f>
        <v>No</v>
      </c>
      <c r="K633" s="1" t="str">
        <f t="shared" si="19"/>
        <v>Diabetes</v>
      </c>
      <c r="L633" s="1" t="str">
        <f t="shared" si="18"/>
        <v>Diabetes</v>
      </c>
    </row>
    <row r="634" spans="1:12" x14ac:dyDescent="0.25">
      <c r="A634" t="s">
        <v>1729</v>
      </c>
      <c r="B634">
        <v>41.325000000000003</v>
      </c>
      <c r="C634">
        <v>5.1100000000000003</v>
      </c>
      <c r="D634" t="s">
        <v>2371</v>
      </c>
      <c r="E634" t="s">
        <v>2370</v>
      </c>
      <c r="F634" t="s">
        <v>2370</v>
      </c>
      <c r="G634">
        <v>2</v>
      </c>
      <c r="H634" t="s">
        <v>2370</v>
      </c>
      <c r="I634" t="str">
        <f>IF(Medic_History[[#This Row],[BMI]]&gt;=30,"Obisity",IF(Medic_History[[#This Row],[BMI]]&gt;=25,"over weight",IF(Medic_History[[#This Row],[BMI]]&gt;=18.5,"Normal weight","Under weight")))</f>
        <v>Obisity</v>
      </c>
      <c r="J634" t="str" cm="1">
        <f t="array" ref="J634">IF(H634="", INDEX($H$2:$H$2336, MODE(MATCH(IF($H$2:$H$2336&lt;&gt;"",$H$2:$H$2336), IF($H$2:$H$2336&lt;&gt;"",$H$2:$H$2336),0))), H635)</f>
        <v>No</v>
      </c>
      <c r="K634" s="1" t="str">
        <f t="shared" si="19"/>
        <v>Diabetes</v>
      </c>
      <c r="L634" s="1" t="str">
        <f t="shared" si="18"/>
        <v>Normal</v>
      </c>
    </row>
    <row r="635" spans="1:12" x14ac:dyDescent="0.25">
      <c r="A635" t="s">
        <v>1728</v>
      </c>
      <c r="B635">
        <v>44.64</v>
      </c>
      <c r="C635">
        <v>7.18</v>
      </c>
      <c r="D635" t="s">
        <v>2370</v>
      </c>
      <c r="E635" t="s">
        <v>2370</v>
      </c>
      <c r="F635" t="s">
        <v>2370</v>
      </c>
      <c r="G635">
        <v>0</v>
      </c>
      <c r="H635" t="s">
        <v>2370</v>
      </c>
      <c r="I635" t="str">
        <f>IF(Medic_History[[#This Row],[BMI]]&gt;=30,"Obisity",IF(Medic_History[[#This Row],[BMI]]&gt;=25,"over weight",IF(Medic_History[[#This Row],[BMI]]&gt;=18.5,"Normal weight","Under weight")))</f>
        <v>Obisity</v>
      </c>
      <c r="J635" t="str" cm="1">
        <f t="array" ref="J635">IF(H635="", INDEX($H$2:$H$2336, MODE(MATCH(IF($H$2:$H$2336&lt;&gt;"",$H$2:$H$2336), IF($H$2:$H$2336&lt;&gt;"",$H$2:$H$2336),0))), H636)</f>
        <v>No</v>
      </c>
      <c r="K635" s="1" t="str">
        <f t="shared" si="19"/>
        <v>Diabetes</v>
      </c>
      <c r="L635" s="1" t="str">
        <f t="shared" si="18"/>
        <v>Diabetes</v>
      </c>
    </row>
    <row r="636" spans="1:12" x14ac:dyDescent="0.25">
      <c r="A636" t="s">
        <v>1727</v>
      </c>
      <c r="B636">
        <v>25.175000000000001</v>
      </c>
      <c r="C636">
        <v>4.96</v>
      </c>
      <c r="D636" t="s">
        <v>2370</v>
      </c>
      <c r="E636" t="s">
        <v>2371</v>
      </c>
      <c r="F636" t="s">
        <v>2370</v>
      </c>
      <c r="G636">
        <v>1</v>
      </c>
      <c r="H636" t="s">
        <v>2370</v>
      </c>
      <c r="I636" t="str">
        <f>IF(Medic_History[[#This Row],[BMI]]&gt;=30,"Obisity",IF(Medic_History[[#This Row],[BMI]]&gt;=25,"over weight",IF(Medic_History[[#This Row],[BMI]]&gt;=18.5,"Normal weight","Under weight")))</f>
        <v>over weight</v>
      </c>
      <c r="J636" t="str" cm="1">
        <f t="array" ref="J636">IF(H636="", INDEX($H$2:$H$2336, MODE(MATCH(IF($H$2:$H$2336&lt;&gt;"",$H$2:$H$2336), IF($H$2:$H$2336&lt;&gt;"",$H$2:$H$2336),0))), H637)</f>
        <v>No</v>
      </c>
      <c r="K636" s="1" t="str">
        <f t="shared" si="19"/>
        <v>Diabetes</v>
      </c>
      <c r="L636" s="1" t="str">
        <f t="shared" si="18"/>
        <v>Normal</v>
      </c>
    </row>
    <row r="637" spans="1:12" x14ac:dyDescent="0.25">
      <c r="A637" t="s">
        <v>1726</v>
      </c>
      <c r="B637">
        <v>43.11</v>
      </c>
      <c r="C637">
        <v>4.67</v>
      </c>
      <c r="D637" t="s">
        <v>2371</v>
      </c>
      <c r="E637" t="s">
        <v>2370</v>
      </c>
      <c r="F637" t="s">
        <v>2370</v>
      </c>
      <c r="G637">
        <v>0</v>
      </c>
      <c r="H637" t="s">
        <v>2370</v>
      </c>
      <c r="I637" t="str">
        <f>IF(Medic_History[[#This Row],[BMI]]&gt;=30,"Obisity",IF(Medic_History[[#This Row],[BMI]]&gt;=25,"over weight",IF(Medic_History[[#This Row],[BMI]]&gt;=18.5,"Normal weight","Under weight")))</f>
        <v>Obisity</v>
      </c>
      <c r="J637" t="str" cm="1">
        <f t="array" ref="J637">IF(H637="", INDEX($H$2:$H$2336, MODE(MATCH(IF($H$2:$H$2336&lt;&gt;"",$H$2:$H$2336), IF($H$2:$H$2336&lt;&gt;"",$H$2:$H$2336),0))), H638)</f>
        <v>No</v>
      </c>
      <c r="K637" s="1" t="str">
        <f t="shared" si="19"/>
        <v>Diabetes</v>
      </c>
      <c r="L637" s="1" t="str">
        <f t="shared" si="18"/>
        <v>Normal</v>
      </c>
    </row>
    <row r="638" spans="1:12" x14ac:dyDescent="0.25">
      <c r="A638" t="s">
        <v>1725</v>
      </c>
      <c r="B638">
        <v>53.32</v>
      </c>
      <c r="C638">
        <v>5.0599999999999996</v>
      </c>
      <c r="D638" t="s">
        <v>2370</v>
      </c>
      <c r="E638" t="s">
        <v>2370</v>
      </c>
      <c r="F638" t="s">
        <v>2370</v>
      </c>
      <c r="G638">
        <v>0</v>
      </c>
      <c r="H638" t="s">
        <v>2370</v>
      </c>
      <c r="I638" t="str">
        <f>IF(Medic_History[[#This Row],[BMI]]&gt;=30,"Obisity",IF(Medic_History[[#This Row],[BMI]]&gt;=25,"over weight",IF(Medic_History[[#This Row],[BMI]]&gt;=18.5,"Normal weight","Under weight")))</f>
        <v>Obisity</v>
      </c>
      <c r="J638" t="str" cm="1">
        <f t="array" ref="J638">IF(H638="", INDEX($H$2:$H$2336, MODE(MATCH(IF($H$2:$H$2336&lt;&gt;"",$H$2:$H$2336), IF($H$2:$H$2336&lt;&gt;"",$H$2:$H$2336),0))), H639)</f>
        <v>No</v>
      </c>
      <c r="K638" s="1" t="str">
        <f t="shared" si="19"/>
        <v>Diabetes</v>
      </c>
      <c r="L638" s="1" t="str">
        <f t="shared" si="18"/>
        <v>Normal</v>
      </c>
    </row>
    <row r="639" spans="1:12" x14ac:dyDescent="0.25">
      <c r="A639" t="s">
        <v>1724</v>
      </c>
      <c r="B639">
        <v>38.04</v>
      </c>
      <c r="C639">
        <v>5.0199999999999996</v>
      </c>
      <c r="D639" t="s">
        <v>2371</v>
      </c>
      <c r="E639" t="s">
        <v>2370</v>
      </c>
      <c r="F639" t="s">
        <v>2370</v>
      </c>
      <c r="G639">
        <v>1</v>
      </c>
      <c r="H639" t="s">
        <v>2370</v>
      </c>
      <c r="I639" t="str">
        <f>IF(Medic_History[[#This Row],[BMI]]&gt;=30,"Obisity",IF(Medic_History[[#This Row],[BMI]]&gt;=25,"over weight",IF(Medic_History[[#This Row],[BMI]]&gt;=18.5,"Normal weight","Under weight")))</f>
        <v>Obisity</v>
      </c>
      <c r="J639" t="str" cm="1">
        <f t="array" ref="J639">IF(H639="", INDEX($H$2:$H$2336, MODE(MATCH(IF($H$2:$H$2336&lt;&gt;"",$H$2:$H$2336), IF($H$2:$H$2336&lt;&gt;"",$H$2:$H$2336),0))), H640)</f>
        <v>No</v>
      </c>
      <c r="K639" s="1" t="str">
        <f t="shared" si="19"/>
        <v>Diabetes</v>
      </c>
      <c r="L639" s="1" t="str">
        <f t="shared" si="18"/>
        <v>Normal</v>
      </c>
    </row>
    <row r="640" spans="1:12" x14ac:dyDescent="0.25">
      <c r="A640" t="s">
        <v>1723</v>
      </c>
      <c r="B640">
        <v>37.9</v>
      </c>
      <c r="C640">
        <v>7.76</v>
      </c>
      <c r="D640" t="s">
        <v>2370</v>
      </c>
      <c r="E640" t="s">
        <v>2370</v>
      </c>
      <c r="F640" t="s">
        <v>2370</v>
      </c>
      <c r="G640">
        <v>0</v>
      </c>
      <c r="H640" t="s">
        <v>2370</v>
      </c>
      <c r="I640" t="str">
        <f>IF(Medic_History[[#This Row],[BMI]]&gt;=30,"Obisity",IF(Medic_History[[#This Row],[BMI]]&gt;=25,"over weight",IF(Medic_History[[#This Row],[BMI]]&gt;=18.5,"Normal weight","Under weight")))</f>
        <v>Obisity</v>
      </c>
      <c r="J640" t="str" cm="1">
        <f t="array" ref="J640">IF(H640="", INDEX($H$2:$H$2336, MODE(MATCH(IF($H$2:$H$2336&lt;&gt;"",$H$2:$H$2336), IF($H$2:$H$2336&lt;&gt;"",$H$2:$H$2336),0))), H641)</f>
        <v>No</v>
      </c>
      <c r="K640" s="1" t="str">
        <f t="shared" si="19"/>
        <v>Diabetes</v>
      </c>
      <c r="L640" s="1" t="str">
        <f t="shared" si="18"/>
        <v>Diabetes</v>
      </c>
    </row>
    <row r="641" spans="1:12" x14ac:dyDescent="0.25">
      <c r="A641" t="s">
        <v>1722</v>
      </c>
      <c r="B641">
        <v>39.6</v>
      </c>
      <c r="C641">
        <v>9.32</v>
      </c>
      <c r="D641" t="s">
        <v>2370</v>
      </c>
      <c r="E641" t="s">
        <v>2370</v>
      </c>
      <c r="F641" t="s">
        <v>2370</v>
      </c>
      <c r="G641">
        <v>0</v>
      </c>
      <c r="H641" t="s">
        <v>2370</v>
      </c>
      <c r="I641" t="str">
        <f>IF(Medic_History[[#This Row],[BMI]]&gt;=30,"Obisity",IF(Medic_History[[#This Row],[BMI]]&gt;=25,"over weight",IF(Medic_History[[#This Row],[BMI]]&gt;=18.5,"Normal weight","Under weight")))</f>
        <v>Obisity</v>
      </c>
      <c r="J641" t="str" cm="1">
        <f t="array" ref="J641">IF(H641="", INDEX($H$2:$H$2336, MODE(MATCH(IF($H$2:$H$2336&lt;&gt;"",$H$2:$H$2336), IF($H$2:$H$2336&lt;&gt;"",$H$2:$H$2336),0))), H642)</f>
        <v>No</v>
      </c>
      <c r="K641" s="1" t="str">
        <f t="shared" si="19"/>
        <v>Diabetes</v>
      </c>
      <c r="L641" s="1" t="str">
        <f t="shared" si="18"/>
        <v>Diabetes</v>
      </c>
    </row>
    <row r="642" spans="1:12" x14ac:dyDescent="0.25">
      <c r="A642" t="s">
        <v>1721</v>
      </c>
      <c r="B642">
        <v>50.92</v>
      </c>
      <c r="C642">
        <v>5.31</v>
      </c>
      <c r="D642" t="s">
        <v>2371</v>
      </c>
      <c r="E642" t="s">
        <v>2370</v>
      </c>
      <c r="F642" t="s">
        <v>2370</v>
      </c>
      <c r="G642">
        <v>1</v>
      </c>
      <c r="H642" t="s">
        <v>2370</v>
      </c>
      <c r="I642" t="str">
        <f>IF(Medic_History[[#This Row],[BMI]]&gt;=30,"Obisity",IF(Medic_History[[#This Row],[BMI]]&gt;=25,"over weight",IF(Medic_History[[#This Row],[BMI]]&gt;=18.5,"Normal weight","Under weight")))</f>
        <v>Obisity</v>
      </c>
      <c r="J642" t="str" cm="1">
        <f t="array" ref="J642">IF(H642="", INDEX($H$2:$H$2336, MODE(MATCH(IF($H$2:$H$2336&lt;&gt;"",$H$2:$H$2336), IF($H$2:$H$2336&lt;&gt;"",$H$2:$H$2336),0))), H643)</f>
        <v>yes</v>
      </c>
      <c r="K642" s="1" t="str">
        <f t="shared" si="19"/>
        <v>Diabetes</v>
      </c>
      <c r="L642" s="1" t="str">
        <f t="shared" ref="L642:L705" si="20">IF(C642&lt;=5.7,"Normal",IF(C642&lt;=6.2,"prediabetes","Diabetes"))</f>
        <v>Normal</v>
      </c>
    </row>
    <row r="643" spans="1:12" x14ac:dyDescent="0.25">
      <c r="A643" t="s">
        <v>1720</v>
      </c>
      <c r="B643">
        <v>21.85</v>
      </c>
      <c r="C643">
        <v>5.56</v>
      </c>
      <c r="D643" t="s">
        <v>2371</v>
      </c>
      <c r="E643" t="s">
        <v>2370</v>
      </c>
      <c r="F643" t="s">
        <v>2370</v>
      </c>
      <c r="G643">
        <v>0</v>
      </c>
      <c r="H643" t="s">
        <v>2371</v>
      </c>
      <c r="I643" t="str">
        <f>IF(Medic_History[[#This Row],[BMI]]&gt;=30,"Obisity",IF(Medic_History[[#This Row],[BMI]]&gt;=25,"over weight",IF(Medic_History[[#This Row],[BMI]]&gt;=18.5,"Normal weight","Under weight")))</f>
        <v>Normal weight</v>
      </c>
      <c r="J643" t="str" cm="1">
        <f t="array" ref="J643">IF(H643="", INDEX($H$2:$H$2336, MODE(MATCH(IF($H$2:$H$2336&lt;&gt;"",$H$2:$H$2336), IF($H$2:$H$2336&lt;&gt;"",$H$2:$H$2336),0))), H644)</f>
        <v>No</v>
      </c>
      <c r="K643" s="1" t="str">
        <f t="shared" ref="K643:K706" si="21">IF(B643&lt;5.7,"Normal",IF(B643&lt;6.2,"prediabetes","Diabetes"))</f>
        <v>Diabetes</v>
      </c>
      <c r="L643" s="1" t="str">
        <f t="shared" si="20"/>
        <v>Normal</v>
      </c>
    </row>
    <row r="644" spans="1:12" x14ac:dyDescent="0.25">
      <c r="A644" t="s">
        <v>1719</v>
      </c>
      <c r="B644">
        <v>36.08</v>
      </c>
      <c r="C644">
        <v>7.11</v>
      </c>
      <c r="D644" t="s">
        <v>2371</v>
      </c>
      <c r="E644" t="s">
        <v>2370</v>
      </c>
      <c r="F644" t="s">
        <v>2372</v>
      </c>
      <c r="G644">
        <v>1</v>
      </c>
      <c r="H644" t="s">
        <v>2370</v>
      </c>
      <c r="I644" t="str">
        <f>IF(Medic_History[[#This Row],[BMI]]&gt;=30,"Obisity",IF(Medic_History[[#This Row],[BMI]]&gt;=25,"over weight",IF(Medic_History[[#This Row],[BMI]]&gt;=18.5,"Normal weight","Under weight")))</f>
        <v>Obisity</v>
      </c>
      <c r="J644" t="str" cm="1">
        <f t="array" ref="J644">IF(H644="", INDEX($H$2:$H$2336, MODE(MATCH(IF($H$2:$H$2336&lt;&gt;"",$H$2:$H$2336), IF($H$2:$H$2336&lt;&gt;"",$H$2:$H$2336),0))), H645)</f>
        <v>No</v>
      </c>
      <c r="K644" s="1" t="str">
        <f t="shared" si="21"/>
        <v>Diabetes</v>
      </c>
      <c r="L644" s="1" t="str">
        <f t="shared" si="20"/>
        <v>Diabetes</v>
      </c>
    </row>
    <row r="645" spans="1:12" x14ac:dyDescent="0.25">
      <c r="A645" t="s">
        <v>1718</v>
      </c>
      <c r="B645">
        <v>40.44</v>
      </c>
      <c r="C645">
        <v>5.13</v>
      </c>
      <c r="D645" t="s">
        <v>2371</v>
      </c>
      <c r="E645" t="s">
        <v>2370</v>
      </c>
      <c r="F645" t="s">
        <v>2372</v>
      </c>
      <c r="G645">
        <v>1</v>
      </c>
      <c r="H645" t="s">
        <v>2370</v>
      </c>
      <c r="I645" t="str">
        <f>IF(Medic_History[[#This Row],[BMI]]&gt;=30,"Obisity",IF(Medic_History[[#This Row],[BMI]]&gt;=25,"over weight",IF(Medic_History[[#This Row],[BMI]]&gt;=18.5,"Normal weight","Under weight")))</f>
        <v>Obisity</v>
      </c>
      <c r="J645" t="str" cm="1">
        <f t="array" ref="J645">IF(H645="", INDEX($H$2:$H$2336, MODE(MATCH(IF($H$2:$H$2336&lt;&gt;"",$H$2:$H$2336), IF($H$2:$H$2336&lt;&gt;"",$H$2:$H$2336),0))), H646)</f>
        <v>No</v>
      </c>
      <c r="K645" s="1" t="str">
        <f t="shared" si="21"/>
        <v>Diabetes</v>
      </c>
      <c r="L645" s="1" t="str">
        <f t="shared" si="20"/>
        <v>Normal</v>
      </c>
    </row>
    <row r="646" spans="1:12" x14ac:dyDescent="0.25">
      <c r="A646" t="s">
        <v>1717</v>
      </c>
      <c r="B646">
        <v>38.094999999999999</v>
      </c>
      <c r="C646">
        <v>10.199999999999999</v>
      </c>
      <c r="D646" t="s">
        <v>2370</v>
      </c>
      <c r="E646" t="s">
        <v>2370</v>
      </c>
      <c r="F646" t="s">
        <v>2370</v>
      </c>
      <c r="G646">
        <v>0</v>
      </c>
      <c r="H646" t="s">
        <v>2370</v>
      </c>
      <c r="I646" t="str">
        <f>IF(Medic_History[[#This Row],[BMI]]&gt;=30,"Obisity",IF(Medic_History[[#This Row],[BMI]]&gt;=25,"over weight",IF(Medic_History[[#This Row],[BMI]]&gt;=18.5,"Normal weight","Under weight")))</f>
        <v>Obisity</v>
      </c>
      <c r="J646" t="str" cm="1">
        <f t="array" ref="J646">IF(H646="", INDEX($H$2:$H$2336, MODE(MATCH(IF($H$2:$H$2336&lt;&gt;"",$H$2:$H$2336), IF($H$2:$H$2336&lt;&gt;"",$H$2:$H$2336),0))), H647)</f>
        <v>No</v>
      </c>
      <c r="K646" s="1" t="str">
        <f t="shared" si="21"/>
        <v>Diabetes</v>
      </c>
      <c r="L646" s="1" t="str">
        <f t="shared" si="20"/>
        <v>Diabetes</v>
      </c>
    </row>
    <row r="647" spans="1:12" x14ac:dyDescent="0.25">
      <c r="A647" t="s">
        <v>1716</v>
      </c>
      <c r="B647">
        <v>44.95</v>
      </c>
      <c r="C647">
        <v>10.4</v>
      </c>
      <c r="D647" t="s">
        <v>2370</v>
      </c>
      <c r="E647" t="s">
        <v>2370</v>
      </c>
      <c r="F647" t="s">
        <v>2370</v>
      </c>
      <c r="G647">
        <v>0</v>
      </c>
      <c r="H647" t="s">
        <v>2370</v>
      </c>
      <c r="I647" t="str">
        <f>IF(Medic_History[[#This Row],[BMI]]&gt;=30,"Obisity",IF(Medic_History[[#This Row],[BMI]]&gt;=25,"over weight",IF(Medic_History[[#This Row],[BMI]]&gt;=18.5,"Normal weight","Under weight")))</f>
        <v>Obisity</v>
      </c>
      <c r="J647" t="str" cm="1">
        <f t="array" ref="J647">IF(H647="", INDEX($H$2:$H$2336, MODE(MATCH(IF($H$2:$H$2336&lt;&gt;"",$H$2:$H$2336), IF($H$2:$H$2336&lt;&gt;"",$H$2:$H$2336),0))), H648)</f>
        <v>No</v>
      </c>
      <c r="K647" s="1" t="str">
        <f t="shared" si="21"/>
        <v>Diabetes</v>
      </c>
      <c r="L647" s="1" t="str">
        <f t="shared" si="20"/>
        <v>Diabetes</v>
      </c>
    </row>
    <row r="648" spans="1:12" x14ac:dyDescent="0.25">
      <c r="A648" t="s">
        <v>1715</v>
      </c>
      <c r="B648">
        <v>35.54</v>
      </c>
      <c r="C648">
        <v>10.67</v>
      </c>
      <c r="D648" t="s">
        <v>2370</v>
      </c>
      <c r="E648" t="s">
        <v>2370</v>
      </c>
      <c r="F648" t="s">
        <v>2370</v>
      </c>
      <c r="G648">
        <v>0</v>
      </c>
      <c r="H648" t="s">
        <v>2370</v>
      </c>
      <c r="I648" t="str">
        <f>IF(Medic_History[[#This Row],[BMI]]&gt;=30,"Obisity",IF(Medic_History[[#This Row],[BMI]]&gt;=25,"over weight",IF(Medic_History[[#This Row],[BMI]]&gt;=18.5,"Normal weight","Under weight")))</f>
        <v>Obisity</v>
      </c>
      <c r="J648" t="str" cm="1">
        <f t="array" ref="J648">IF(H648="", INDEX($H$2:$H$2336, MODE(MATCH(IF($H$2:$H$2336&lt;&gt;"",$H$2:$H$2336), IF($H$2:$H$2336&lt;&gt;"",$H$2:$H$2336),0))), H649)</f>
        <v>No</v>
      </c>
      <c r="K648" s="1" t="str">
        <f t="shared" si="21"/>
        <v>Diabetes</v>
      </c>
      <c r="L648" s="1" t="str">
        <f t="shared" si="20"/>
        <v>Diabetes</v>
      </c>
    </row>
    <row r="649" spans="1:12" x14ac:dyDescent="0.25">
      <c r="A649" t="s">
        <v>1714</v>
      </c>
      <c r="B649">
        <v>39.799999999999997</v>
      </c>
      <c r="C649">
        <v>4.6500000000000004</v>
      </c>
      <c r="D649" t="s">
        <v>2371</v>
      </c>
      <c r="E649" t="s">
        <v>2370</v>
      </c>
      <c r="F649" t="s">
        <v>2370</v>
      </c>
      <c r="G649">
        <v>2</v>
      </c>
      <c r="H649" t="s">
        <v>2370</v>
      </c>
      <c r="I649" t="str">
        <f>IF(Medic_History[[#This Row],[BMI]]&gt;=30,"Obisity",IF(Medic_History[[#This Row],[BMI]]&gt;=25,"over weight",IF(Medic_History[[#This Row],[BMI]]&gt;=18.5,"Normal weight","Under weight")))</f>
        <v>Obisity</v>
      </c>
      <c r="J649" t="str" cm="1">
        <f t="array" ref="J649">IF(H649="", INDEX($H$2:$H$2336, MODE(MATCH(IF($H$2:$H$2336&lt;&gt;"",$H$2:$H$2336), IF($H$2:$H$2336&lt;&gt;"",$H$2:$H$2336),0))), H650)</f>
        <v>No</v>
      </c>
      <c r="K649" s="1" t="str">
        <f t="shared" si="21"/>
        <v>Diabetes</v>
      </c>
      <c r="L649" s="1" t="str">
        <f t="shared" si="20"/>
        <v>Normal</v>
      </c>
    </row>
    <row r="650" spans="1:12" x14ac:dyDescent="0.25">
      <c r="A650" t="s">
        <v>1713</v>
      </c>
      <c r="B650">
        <v>33.659999999999997</v>
      </c>
      <c r="C650">
        <v>5.65</v>
      </c>
      <c r="D650" t="s">
        <v>2371</v>
      </c>
      <c r="E650" t="s">
        <v>2370</v>
      </c>
      <c r="F650" t="s">
        <v>2370</v>
      </c>
      <c r="G650">
        <v>2</v>
      </c>
      <c r="H650" t="s">
        <v>2370</v>
      </c>
      <c r="I650" t="str">
        <f>IF(Medic_History[[#This Row],[BMI]]&gt;=30,"Obisity",IF(Medic_History[[#This Row],[BMI]]&gt;=25,"over weight",IF(Medic_History[[#This Row],[BMI]]&gt;=18.5,"Normal weight","Under weight")))</f>
        <v>Obisity</v>
      </c>
      <c r="J650" t="str" cm="1">
        <f t="array" ref="J650">IF(H650="", INDEX($H$2:$H$2336, MODE(MATCH(IF($H$2:$H$2336&lt;&gt;"",$H$2:$H$2336), IF($H$2:$H$2336&lt;&gt;"",$H$2:$H$2336),0))), H651)</f>
        <v>No</v>
      </c>
      <c r="K650" s="1" t="str">
        <f t="shared" si="21"/>
        <v>Diabetes</v>
      </c>
      <c r="L650" s="1" t="str">
        <f t="shared" si="20"/>
        <v>Normal</v>
      </c>
    </row>
    <row r="651" spans="1:12" x14ac:dyDescent="0.25">
      <c r="A651" t="s">
        <v>1712</v>
      </c>
      <c r="B651">
        <v>35.5</v>
      </c>
      <c r="C651">
        <v>11.97</v>
      </c>
      <c r="D651" t="s">
        <v>2370</v>
      </c>
      <c r="E651" t="s">
        <v>2370</v>
      </c>
      <c r="F651" t="s">
        <v>2370</v>
      </c>
      <c r="G651">
        <v>0</v>
      </c>
      <c r="H651" t="s">
        <v>2370</v>
      </c>
      <c r="I651" t="str">
        <f>IF(Medic_History[[#This Row],[BMI]]&gt;=30,"Obisity",IF(Medic_History[[#This Row],[BMI]]&gt;=25,"over weight",IF(Medic_History[[#This Row],[BMI]]&gt;=18.5,"Normal weight","Under weight")))</f>
        <v>Obisity</v>
      </c>
      <c r="J651" t="str" cm="1">
        <f t="array" ref="J651">IF(H651="", INDEX($H$2:$H$2336, MODE(MATCH(IF($H$2:$H$2336&lt;&gt;"",$H$2:$H$2336), IF($H$2:$H$2336&lt;&gt;"",$H$2:$H$2336),0))), H652)</f>
        <v>No</v>
      </c>
      <c r="K651" s="1" t="str">
        <f t="shared" si="21"/>
        <v>Diabetes</v>
      </c>
      <c r="L651" s="1" t="str">
        <f t="shared" si="20"/>
        <v>Diabetes</v>
      </c>
    </row>
    <row r="652" spans="1:12" x14ac:dyDescent="0.25">
      <c r="A652" t="s">
        <v>1711</v>
      </c>
      <c r="B652">
        <v>41.63</v>
      </c>
      <c r="C652">
        <v>6.71</v>
      </c>
      <c r="D652" t="s">
        <v>2370</v>
      </c>
      <c r="E652" t="s">
        <v>2370</v>
      </c>
      <c r="F652" t="s">
        <v>2370</v>
      </c>
      <c r="G652">
        <v>0</v>
      </c>
      <c r="H652" t="s">
        <v>2370</v>
      </c>
      <c r="I652" t="str">
        <f>IF(Medic_History[[#This Row],[BMI]]&gt;=30,"Obisity",IF(Medic_History[[#This Row],[BMI]]&gt;=25,"over weight",IF(Medic_History[[#This Row],[BMI]]&gt;=18.5,"Normal weight","Under weight")))</f>
        <v>Obisity</v>
      </c>
      <c r="J652" t="str" cm="1">
        <f t="array" ref="J652">IF(H652="", INDEX($H$2:$H$2336, MODE(MATCH(IF($H$2:$H$2336&lt;&gt;"",$H$2:$H$2336), IF($H$2:$H$2336&lt;&gt;"",$H$2:$H$2336),0))), H653)</f>
        <v>No</v>
      </c>
      <c r="K652" s="1" t="str">
        <f t="shared" si="21"/>
        <v>Diabetes</v>
      </c>
      <c r="L652" s="1" t="str">
        <f t="shared" si="20"/>
        <v>Diabetes</v>
      </c>
    </row>
    <row r="653" spans="1:12" x14ac:dyDescent="0.25">
      <c r="A653" t="s">
        <v>1710</v>
      </c>
      <c r="B653">
        <v>46.49</v>
      </c>
      <c r="C653">
        <v>11.92</v>
      </c>
      <c r="D653" t="s">
        <v>2370</v>
      </c>
      <c r="E653" t="s">
        <v>2370</v>
      </c>
      <c r="F653" t="s">
        <v>2370</v>
      </c>
      <c r="G653">
        <v>0</v>
      </c>
      <c r="H653" t="s">
        <v>2370</v>
      </c>
      <c r="I653" t="str">
        <f>IF(Medic_History[[#This Row],[BMI]]&gt;=30,"Obisity",IF(Medic_History[[#This Row],[BMI]]&gt;=25,"over weight",IF(Medic_History[[#This Row],[BMI]]&gt;=18.5,"Normal weight","Under weight")))</f>
        <v>Obisity</v>
      </c>
      <c r="J653" t="str" cm="1">
        <f t="array" ref="J653">IF(H653="", INDEX($H$2:$H$2336, MODE(MATCH(IF($H$2:$H$2336&lt;&gt;"",$H$2:$H$2336), IF($H$2:$H$2336&lt;&gt;"",$H$2:$H$2336),0))), H654)</f>
        <v>No</v>
      </c>
      <c r="K653" s="1" t="str">
        <f t="shared" si="21"/>
        <v>Diabetes</v>
      </c>
      <c r="L653" s="1" t="str">
        <f t="shared" si="20"/>
        <v>Diabetes</v>
      </c>
    </row>
    <row r="654" spans="1:12" x14ac:dyDescent="0.25">
      <c r="A654" t="s">
        <v>1709</v>
      </c>
      <c r="B654">
        <v>43.29</v>
      </c>
      <c r="C654">
        <v>5.35</v>
      </c>
      <c r="D654" t="s">
        <v>2370</v>
      </c>
      <c r="E654" t="s">
        <v>2370</v>
      </c>
      <c r="F654" t="s">
        <v>2370</v>
      </c>
      <c r="G654">
        <v>2</v>
      </c>
      <c r="H654" t="s">
        <v>2370</v>
      </c>
      <c r="I654" t="str">
        <f>IF(Medic_History[[#This Row],[BMI]]&gt;=30,"Obisity",IF(Medic_History[[#This Row],[BMI]]&gt;=25,"over weight",IF(Medic_History[[#This Row],[BMI]]&gt;=18.5,"Normal weight","Under weight")))</f>
        <v>Obisity</v>
      </c>
      <c r="J654" t="str" cm="1">
        <f t="array" ref="J654">IF(H654="", INDEX($H$2:$H$2336, MODE(MATCH(IF($H$2:$H$2336&lt;&gt;"",$H$2:$H$2336), IF($H$2:$H$2336&lt;&gt;"",$H$2:$H$2336),0))), H655)</f>
        <v>No</v>
      </c>
      <c r="K654" s="1" t="str">
        <f t="shared" si="21"/>
        <v>Diabetes</v>
      </c>
      <c r="L654" s="1" t="str">
        <f t="shared" si="20"/>
        <v>Normal</v>
      </c>
    </row>
    <row r="655" spans="1:12" x14ac:dyDescent="0.25">
      <c r="A655" t="s">
        <v>1708</v>
      </c>
      <c r="B655">
        <v>43.08</v>
      </c>
      <c r="C655">
        <v>8.9600000000000009</v>
      </c>
      <c r="D655" t="s">
        <v>2371</v>
      </c>
      <c r="E655" t="s">
        <v>2370</v>
      </c>
      <c r="F655" t="s">
        <v>2370</v>
      </c>
      <c r="G655">
        <v>1</v>
      </c>
      <c r="H655" t="s">
        <v>2370</v>
      </c>
      <c r="I655" t="str">
        <f>IF(Medic_History[[#This Row],[BMI]]&gt;=30,"Obisity",IF(Medic_History[[#This Row],[BMI]]&gt;=25,"over weight",IF(Medic_History[[#This Row],[BMI]]&gt;=18.5,"Normal weight","Under weight")))</f>
        <v>Obisity</v>
      </c>
      <c r="J655" t="str" cm="1">
        <f t="array" ref="J655">IF(H655="", INDEX($H$2:$H$2336, MODE(MATCH(IF($H$2:$H$2336&lt;&gt;"",$H$2:$H$2336), IF($H$2:$H$2336&lt;&gt;"",$H$2:$H$2336),0))), H656)</f>
        <v>No</v>
      </c>
      <c r="K655" s="1" t="str">
        <f t="shared" si="21"/>
        <v>Diabetes</v>
      </c>
      <c r="L655" s="1" t="str">
        <f t="shared" si="20"/>
        <v>Diabetes</v>
      </c>
    </row>
    <row r="656" spans="1:12" x14ac:dyDescent="0.25">
      <c r="A656" t="s">
        <v>1707</v>
      </c>
      <c r="B656">
        <v>39.07</v>
      </c>
      <c r="C656">
        <v>11.93</v>
      </c>
      <c r="D656" t="s">
        <v>2370</v>
      </c>
      <c r="E656" t="s">
        <v>2370</v>
      </c>
      <c r="F656" t="s">
        <v>2370</v>
      </c>
      <c r="G656">
        <v>0</v>
      </c>
      <c r="H656" t="s">
        <v>2370</v>
      </c>
      <c r="I656" t="str">
        <f>IF(Medic_History[[#This Row],[BMI]]&gt;=30,"Obisity",IF(Medic_History[[#This Row],[BMI]]&gt;=25,"over weight",IF(Medic_History[[#This Row],[BMI]]&gt;=18.5,"Normal weight","Under weight")))</f>
        <v>Obisity</v>
      </c>
      <c r="J656" t="str" cm="1">
        <f t="array" ref="J656">IF(H656="", INDEX($H$2:$H$2336, MODE(MATCH(IF($H$2:$H$2336&lt;&gt;"",$H$2:$H$2336), IF($H$2:$H$2336&lt;&gt;"",$H$2:$H$2336),0))), H657)</f>
        <v>No</v>
      </c>
      <c r="K656" s="1" t="str">
        <f t="shared" si="21"/>
        <v>Diabetes</v>
      </c>
      <c r="L656" s="1" t="str">
        <f t="shared" si="20"/>
        <v>Diabetes</v>
      </c>
    </row>
    <row r="657" spans="1:12" x14ac:dyDescent="0.25">
      <c r="A657" t="s">
        <v>1706</v>
      </c>
      <c r="B657">
        <v>41.3</v>
      </c>
      <c r="C657">
        <v>9.59</v>
      </c>
      <c r="D657" t="s">
        <v>2370</v>
      </c>
      <c r="E657" t="s">
        <v>2370</v>
      </c>
      <c r="F657" t="s">
        <v>2370</v>
      </c>
      <c r="G657">
        <v>0</v>
      </c>
      <c r="H657" t="s">
        <v>2370</v>
      </c>
      <c r="I657" t="str">
        <f>IF(Medic_History[[#This Row],[BMI]]&gt;=30,"Obisity",IF(Medic_History[[#This Row],[BMI]]&gt;=25,"over weight",IF(Medic_History[[#This Row],[BMI]]&gt;=18.5,"Normal weight","Under weight")))</f>
        <v>Obisity</v>
      </c>
      <c r="J657" t="str" cm="1">
        <f t="array" ref="J657">IF(H657="", INDEX($H$2:$H$2336, MODE(MATCH(IF($H$2:$H$2336&lt;&gt;"",$H$2:$H$2336), IF($H$2:$H$2336&lt;&gt;"",$H$2:$H$2336),0))), H658)</f>
        <v>No</v>
      </c>
      <c r="K657" s="1" t="str">
        <f t="shared" si="21"/>
        <v>Diabetes</v>
      </c>
      <c r="L657" s="1" t="str">
        <f t="shared" si="20"/>
        <v>Diabetes</v>
      </c>
    </row>
    <row r="658" spans="1:12" x14ac:dyDescent="0.25">
      <c r="A658" t="s">
        <v>1705</v>
      </c>
      <c r="B658">
        <v>42.95</v>
      </c>
      <c r="C658">
        <v>11.88</v>
      </c>
      <c r="D658" t="s">
        <v>2371</v>
      </c>
      <c r="E658" t="s">
        <v>2370</v>
      </c>
      <c r="F658" t="s">
        <v>2370</v>
      </c>
      <c r="G658">
        <v>2</v>
      </c>
      <c r="H658" t="s">
        <v>2370</v>
      </c>
      <c r="I658" t="str">
        <f>IF(Medic_History[[#This Row],[BMI]]&gt;=30,"Obisity",IF(Medic_History[[#This Row],[BMI]]&gt;=25,"over weight",IF(Medic_History[[#This Row],[BMI]]&gt;=18.5,"Normal weight","Under weight")))</f>
        <v>Obisity</v>
      </c>
      <c r="J658" t="str" cm="1">
        <f t="array" ref="J658">IF(H658="", INDEX($H$2:$H$2336, MODE(MATCH(IF($H$2:$H$2336&lt;&gt;"",$H$2:$H$2336), IF($H$2:$H$2336&lt;&gt;"",$H$2:$H$2336),0))), H659)</f>
        <v>No</v>
      </c>
      <c r="K658" s="1" t="str">
        <f t="shared" si="21"/>
        <v>Diabetes</v>
      </c>
      <c r="L658" s="1" t="str">
        <f t="shared" si="20"/>
        <v>Diabetes</v>
      </c>
    </row>
    <row r="659" spans="1:12" x14ac:dyDescent="0.25">
      <c r="A659" t="s">
        <v>1704</v>
      </c>
      <c r="B659">
        <v>46.96</v>
      </c>
      <c r="C659">
        <v>4.6399999999999997</v>
      </c>
      <c r="D659" t="s">
        <v>2370</v>
      </c>
      <c r="E659" t="s">
        <v>2370</v>
      </c>
      <c r="F659" t="s">
        <v>2372</v>
      </c>
      <c r="G659">
        <v>1</v>
      </c>
      <c r="H659" t="s">
        <v>2370</v>
      </c>
      <c r="I659" t="str">
        <f>IF(Medic_History[[#This Row],[BMI]]&gt;=30,"Obisity",IF(Medic_History[[#This Row],[BMI]]&gt;=25,"over weight",IF(Medic_History[[#This Row],[BMI]]&gt;=18.5,"Normal weight","Under weight")))</f>
        <v>Obisity</v>
      </c>
      <c r="J659" t="str" cm="1">
        <f t="array" ref="J659">IF(H659="", INDEX($H$2:$H$2336, MODE(MATCH(IF($H$2:$H$2336&lt;&gt;"",$H$2:$H$2336), IF($H$2:$H$2336&lt;&gt;"",$H$2:$H$2336),0))), H660)</f>
        <v>No</v>
      </c>
      <c r="K659" s="1" t="str">
        <f t="shared" si="21"/>
        <v>Diabetes</v>
      </c>
      <c r="L659" s="1" t="str">
        <f t="shared" si="20"/>
        <v>Normal</v>
      </c>
    </row>
    <row r="660" spans="1:12" x14ac:dyDescent="0.25">
      <c r="A660" t="s">
        <v>1703</v>
      </c>
      <c r="B660">
        <v>30.495000000000001</v>
      </c>
      <c r="C660">
        <v>9.5299999999999994</v>
      </c>
      <c r="D660" t="s">
        <v>2370</v>
      </c>
      <c r="E660" t="s">
        <v>2370</v>
      </c>
      <c r="F660" t="s">
        <v>2370</v>
      </c>
      <c r="G660">
        <v>0</v>
      </c>
      <c r="H660" t="s">
        <v>2370</v>
      </c>
      <c r="I660" t="str">
        <f>IF(Medic_History[[#This Row],[BMI]]&gt;=30,"Obisity",IF(Medic_History[[#This Row],[BMI]]&gt;=25,"over weight",IF(Medic_History[[#This Row],[BMI]]&gt;=18.5,"Normal weight","Under weight")))</f>
        <v>Obisity</v>
      </c>
      <c r="J660" t="str" cm="1">
        <f t="array" ref="J660">IF(H660="", INDEX($H$2:$H$2336, MODE(MATCH(IF($H$2:$H$2336&lt;&gt;"",$H$2:$H$2336), IF($H$2:$H$2336&lt;&gt;"",$H$2:$H$2336),0))), H661)</f>
        <v>yes</v>
      </c>
      <c r="K660" s="1" t="str">
        <f t="shared" si="21"/>
        <v>Diabetes</v>
      </c>
      <c r="L660" s="1" t="str">
        <f t="shared" si="20"/>
        <v>Diabetes</v>
      </c>
    </row>
    <row r="661" spans="1:12" x14ac:dyDescent="0.25">
      <c r="A661" t="s">
        <v>1702</v>
      </c>
      <c r="B661">
        <v>17.954999999999998</v>
      </c>
      <c r="C661">
        <v>5.29</v>
      </c>
      <c r="D661" t="s">
        <v>2371</v>
      </c>
      <c r="E661" t="s">
        <v>2370</v>
      </c>
      <c r="F661" t="s">
        <v>2370</v>
      </c>
      <c r="G661">
        <v>1</v>
      </c>
      <c r="H661" t="s">
        <v>2371</v>
      </c>
      <c r="I661" t="str">
        <f>IF(Medic_History[[#This Row],[BMI]]&gt;=30,"Obisity",IF(Medic_History[[#This Row],[BMI]]&gt;=25,"over weight",IF(Medic_History[[#This Row],[BMI]]&gt;=18.5,"Normal weight","Under weight")))</f>
        <v>Under weight</v>
      </c>
      <c r="J661" t="str" cm="1">
        <f t="array" ref="J661">IF(H661="", INDEX($H$2:$H$2336, MODE(MATCH(IF($H$2:$H$2336&lt;&gt;"",$H$2:$H$2336), IF($H$2:$H$2336&lt;&gt;"",$H$2:$H$2336),0))), H662)</f>
        <v>No</v>
      </c>
      <c r="K661" s="1" t="str">
        <f t="shared" si="21"/>
        <v>Diabetes</v>
      </c>
      <c r="L661" s="1" t="str">
        <f t="shared" si="20"/>
        <v>Normal</v>
      </c>
    </row>
    <row r="662" spans="1:12" x14ac:dyDescent="0.25">
      <c r="A662" t="s">
        <v>1701</v>
      </c>
      <c r="B662">
        <v>25.6</v>
      </c>
      <c r="C662">
        <v>10.95</v>
      </c>
      <c r="D662" t="s">
        <v>2370</v>
      </c>
      <c r="E662" t="s">
        <v>2370</v>
      </c>
      <c r="F662" t="s">
        <v>2370</v>
      </c>
      <c r="G662">
        <v>3</v>
      </c>
      <c r="H662" t="s">
        <v>2370</v>
      </c>
      <c r="I662" t="str">
        <f>IF(Medic_History[[#This Row],[BMI]]&gt;=30,"Obisity",IF(Medic_History[[#This Row],[BMI]]&gt;=25,"over weight",IF(Medic_History[[#This Row],[BMI]]&gt;=18.5,"Normal weight","Under weight")))</f>
        <v>over weight</v>
      </c>
      <c r="J662" t="str" cm="1">
        <f t="array" ref="J662">IF(H662="", INDEX($H$2:$H$2336, MODE(MATCH(IF($H$2:$H$2336&lt;&gt;"",$H$2:$H$2336), IF($H$2:$H$2336&lt;&gt;"",$H$2:$H$2336),0))), H663)</f>
        <v>No</v>
      </c>
      <c r="K662" s="1" t="str">
        <f t="shared" si="21"/>
        <v>Diabetes</v>
      </c>
      <c r="L662" s="1" t="str">
        <f t="shared" si="20"/>
        <v>Diabetes</v>
      </c>
    </row>
    <row r="663" spans="1:12" x14ac:dyDescent="0.25">
      <c r="A663" t="s">
        <v>1700</v>
      </c>
      <c r="B663">
        <v>34.21</v>
      </c>
      <c r="C663">
        <v>9.17</v>
      </c>
      <c r="D663" t="s">
        <v>2370</v>
      </c>
      <c r="E663" t="s">
        <v>2370</v>
      </c>
      <c r="F663" t="s">
        <v>2370</v>
      </c>
      <c r="G663">
        <v>0</v>
      </c>
      <c r="H663" t="s">
        <v>2370</v>
      </c>
      <c r="I663" t="str">
        <f>IF(Medic_History[[#This Row],[BMI]]&gt;=30,"Obisity",IF(Medic_History[[#This Row],[BMI]]&gt;=25,"over weight",IF(Medic_History[[#This Row],[BMI]]&gt;=18.5,"Normal weight","Under weight")))</f>
        <v>Obisity</v>
      </c>
      <c r="J663" t="str" cm="1">
        <f t="array" ref="J663">IF(H663="", INDEX($H$2:$H$2336, MODE(MATCH(IF($H$2:$H$2336&lt;&gt;"",$H$2:$H$2336), IF($H$2:$H$2336&lt;&gt;"",$H$2:$H$2336),0))), H664)</f>
        <v>No</v>
      </c>
      <c r="K663" s="1" t="str">
        <f t="shared" si="21"/>
        <v>Diabetes</v>
      </c>
      <c r="L663" s="1" t="str">
        <f t="shared" si="20"/>
        <v>Diabetes</v>
      </c>
    </row>
    <row r="664" spans="1:12" x14ac:dyDescent="0.25">
      <c r="A664" t="s">
        <v>1699</v>
      </c>
      <c r="B664">
        <v>39.74</v>
      </c>
      <c r="C664">
        <v>7.39</v>
      </c>
      <c r="D664" t="s">
        <v>2370</v>
      </c>
      <c r="E664" t="s">
        <v>2370</v>
      </c>
      <c r="F664" t="s">
        <v>2370</v>
      </c>
      <c r="G664">
        <v>0</v>
      </c>
      <c r="H664" t="s">
        <v>2370</v>
      </c>
      <c r="I664" t="str">
        <f>IF(Medic_History[[#This Row],[BMI]]&gt;=30,"Obisity",IF(Medic_History[[#This Row],[BMI]]&gt;=25,"over weight",IF(Medic_History[[#This Row],[BMI]]&gt;=18.5,"Normal weight","Under weight")))</f>
        <v>Obisity</v>
      </c>
      <c r="J664" t="str" cm="1">
        <f t="array" ref="J664">IF(H664="", INDEX($H$2:$H$2336, MODE(MATCH(IF($H$2:$H$2336&lt;&gt;"",$H$2:$H$2336), IF($H$2:$H$2336&lt;&gt;"",$H$2:$H$2336),0))), H665)</f>
        <v>No</v>
      </c>
      <c r="K664" s="1" t="str">
        <f t="shared" si="21"/>
        <v>Diabetes</v>
      </c>
      <c r="L664" s="1" t="str">
        <f t="shared" si="20"/>
        <v>Diabetes</v>
      </c>
    </row>
    <row r="665" spans="1:12" x14ac:dyDescent="0.25">
      <c r="A665" t="s">
        <v>1698</v>
      </c>
      <c r="B665">
        <v>49.53</v>
      </c>
      <c r="C665">
        <v>9.1300000000000008</v>
      </c>
      <c r="D665" t="s">
        <v>2371</v>
      </c>
      <c r="E665" t="s">
        <v>2370</v>
      </c>
      <c r="F665" t="s">
        <v>2370</v>
      </c>
      <c r="G665">
        <v>0</v>
      </c>
      <c r="H665" t="s">
        <v>2370</v>
      </c>
      <c r="I665" t="str">
        <f>IF(Medic_History[[#This Row],[BMI]]&gt;=30,"Obisity",IF(Medic_History[[#This Row],[BMI]]&gt;=25,"over weight",IF(Medic_History[[#This Row],[BMI]]&gt;=18.5,"Normal weight","Under weight")))</f>
        <v>Obisity</v>
      </c>
      <c r="J665" t="str" cm="1">
        <f t="array" ref="J665">IF(H665="", INDEX($H$2:$H$2336, MODE(MATCH(IF($H$2:$H$2336&lt;&gt;"",$H$2:$H$2336), IF($H$2:$H$2336&lt;&gt;"",$H$2:$H$2336),0))), H666)</f>
        <v>No</v>
      </c>
      <c r="K665" s="1" t="str">
        <f t="shared" si="21"/>
        <v>Diabetes</v>
      </c>
      <c r="L665" s="1" t="str">
        <f t="shared" si="20"/>
        <v>Diabetes</v>
      </c>
    </row>
    <row r="666" spans="1:12" x14ac:dyDescent="0.25">
      <c r="A666" t="s">
        <v>1697</v>
      </c>
      <c r="B666">
        <v>39.33</v>
      </c>
      <c r="C666">
        <v>10.4</v>
      </c>
      <c r="D666" t="s">
        <v>2370</v>
      </c>
      <c r="E666" t="s">
        <v>2370</v>
      </c>
      <c r="F666" t="s">
        <v>2370</v>
      </c>
      <c r="G666">
        <v>3</v>
      </c>
      <c r="H666" t="s">
        <v>2370</v>
      </c>
      <c r="I666" t="str">
        <f>IF(Medic_History[[#This Row],[BMI]]&gt;=30,"Obisity",IF(Medic_History[[#This Row],[BMI]]&gt;=25,"over weight",IF(Medic_History[[#This Row],[BMI]]&gt;=18.5,"Normal weight","Under weight")))</f>
        <v>Obisity</v>
      </c>
      <c r="J666" t="str" cm="1">
        <f t="array" ref="J666">IF(H666="", INDEX($H$2:$H$2336, MODE(MATCH(IF($H$2:$H$2336&lt;&gt;"",$H$2:$H$2336), IF($H$2:$H$2336&lt;&gt;"",$H$2:$H$2336),0))), H667)</f>
        <v>No</v>
      </c>
      <c r="K666" s="1" t="str">
        <f t="shared" si="21"/>
        <v>Diabetes</v>
      </c>
      <c r="L666" s="1" t="str">
        <f t="shared" si="20"/>
        <v>Diabetes</v>
      </c>
    </row>
    <row r="667" spans="1:12" x14ac:dyDescent="0.25">
      <c r="A667" t="s">
        <v>1696</v>
      </c>
      <c r="B667">
        <v>39.979999999999997</v>
      </c>
      <c r="C667">
        <v>9.4600000000000009</v>
      </c>
      <c r="D667" t="s">
        <v>2371</v>
      </c>
      <c r="E667" t="s">
        <v>2370</v>
      </c>
      <c r="F667" t="s">
        <v>2370</v>
      </c>
      <c r="G667">
        <v>2</v>
      </c>
      <c r="H667" t="s">
        <v>2370</v>
      </c>
      <c r="I667" t="str">
        <f>IF(Medic_History[[#This Row],[BMI]]&gt;=30,"Obisity",IF(Medic_History[[#This Row],[BMI]]&gt;=25,"over weight",IF(Medic_History[[#This Row],[BMI]]&gt;=18.5,"Normal weight","Under weight")))</f>
        <v>Obisity</v>
      </c>
      <c r="J667" t="str" cm="1">
        <f t="array" ref="J667">IF(H667="", INDEX($H$2:$H$2336, MODE(MATCH(IF($H$2:$H$2336&lt;&gt;"",$H$2:$H$2336), IF($H$2:$H$2336&lt;&gt;"",$H$2:$H$2336),0))), H668)</f>
        <v>No</v>
      </c>
      <c r="K667" s="1" t="str">
        <f t="shared" si="21"/>
        <v>Diabetes</v>
      </c>
      <c r="L667" s="1" t="str">
        <f t="shared" si="20"/>
        <v>Diabetes</v>
      </c>
    </row>
    <row r="668" spans="1:12" x14ac:dyDescent="0.25">
      <c r="A668" t="s">
        <v>1695</v>
      </c>
      <c r="B668">
        <v>46.51</v>
      </c>
      <c r="C668">
        <v>8.69</v>
      </c>
      <c r="D668" t="s">
        <v>2371</v>
      </c>
      <c r="E668" t="s">
        <v>2370</v>
      </c>
      <c r="F668" t="s">
        <v>2370</v>
      </c>
      <c r="G668">
        <v>0</v>
      </c>
      <c r="H668" t="s">
        <v>2370</v>
      </c>
      <c r="I668" t="str">
        <f>IF(Medic_History[[#This Row],[BMI]]&gt;=30,"Obisity",IF(Medic_History[[#This Row],[BMI]]&gt;=25,"over weight",IF(Medic_History[[#This Row],[BMI]]&gt;=18.5,"Normal weight","Under weight")))</f>
        <v>Obisity</v>
      </c>
      <c r="J668" t="str" cm="1">
        <f t="array" ref="J668">IF(H668="", INDEX($H$2:$H$2336, MODE(MATCH(IF($H$2:$H$2336&lt;&gt;"",$H$2:$H$2336), IF($H$2:$H$2336&lt;&gt;"",$H$2:$H$2336),0))), H669)</f>
        <v>No</v>
      </c>
      <c r="K668" s="1" t="str">
        <f t="shared" si="21"/>
        <v>Diabetes</v>
      </c>
      <c r="L668" s="1" t="str">
        <f t="shared" si="20"/>
        <v>Diabetes</v>
      </c>
    </row>
    <row r="669" spans="1:12" x14ac:dyDescent="0.25">
      <c r="A669" t="s">
        <v>1694</v>
      </c>
      <c r="B669">
        <v>43.58</v>
      </c>
      <c r="C669">
        <v>4.2300000000000004</v>
      </c>
      <c r="D669" t="s">
        <v>2370</v>
      </c>
      <c r="E669" t="s">
        <v>2370</v>
      </c>
      <c r="F669" t="s">
        <v>2372</v>
      </c>
      <c r="G669">
        <v>1</v>
      </c>
      <c r="H669" t="s">
        <v>2370</v>
      </c>
      <c r="I669" t="str">
        <f>IF(Medic_History[[#This Row],[BMI]]&gt;=30,"Obisity",IF(Medic_History[[#This Row],[BMI]]&gt;=25,"over weight",IF(Medic_History[[#This Row],[BMI]]&gt;=18.5,"Normal weight","Under weight")))</f>
        <v>Obisity</v>
      </c>
      <c r="J669" t="str" cm="1">
        <f t="array" ref="J669">IF(H669="", INDEX($H$2:$H$2336, MODE(MATCH(IF($H$2:$H$2336&lt;&gt;"",$H$2:$H$2336), IF($H$2:$H$2336&lt;&gt;"",$H$2:$H$2336),0))), H670)</f>
        <v>No</v>
      </c>
      <c r="K669" s="1" t="str">
        <f t="shared" si="21"/>
        <v>Diabetes</v>
      </c>
      <c r="L669" s="1" t="str">
        <f t="shared" si="20"/>
        <v>Normal</v>
      </c>
    </row>
    <row r="670" spans="1:12" x14ac:dyDescent="0.25">
      <c r="A670" t="s">
        <v>1693</v>
      </c>
      <c r="B670">
        <v>42.28</v>
      </c>
      <c r="C670">
        <v>9.16</v>
      </c>
      <c r="D670" t="s">
        <v>2371</v>
      </c>
      <c r="E670" t="s">
        <v>2370</v>
      </c>
      <c r="F670" t="s">
        <v>2370</v>
      </c>
      <c r="G670">
        <v>1</v>
      </c>
      <c r="H670" t="s">
        <v>2370</v>
      </c>
      <c r="I670" t="str">
        <f>IF(Medic_History[[#This Row],[BMI]]&gt;=30,"Obisity",IF(Medic_History[[#This Row],[BMI]]&gt;=25,"over weight",IF(Medic_History[[#This Row],[BMI]]&gt;=18.5,"Normal weight","Under weight")))</f>
        <v>Obisity</v>
      </c>
      <c r="J670" t="str" cm="1">
        <f t="array" ref="J670">IF(H670="", INDEX($H$2:$H$2336, MODE(MATCH(IF($H$2:$H$2336&lt;&gt;"",$H$2:$H$2336), IF($H$2:$H$2336&lt;&gt;"",$H$2:$H$2336),0))), H671)</f>
        <v>No</v>
      </c>
      <c r="K670" s="1" t="str">
        <f t="shared" si="21"/>
        <v>Diabetes</v>
      </c>
      <c r="L670" s="1" t="str">
        <f t="shared" si="20"/>
        <v>Diabetes</v>
      </c>
    </row>
    <row r="671" spans="1:12" x14ac:dyDescent="0.25">
      <c r="A671" t="s">
        <v>1692</v>
      </c>
      <c r="B671">
        <v>35.520000000000003</v>
      </c>
      <c r="C671">
        <v>8.26</v>
      </c>
      <c r="D671" t="s">
        <v>2370</v>
      </c>
      <c r="E671" t="s">
        <v>2370</v>
      </c>
      <c r="F671" t="s">
        <v>2370</v>
      </c>
      <c r="G671">
        <v>0</v>
      </c>
      <c r="H671" t="s">
        <v>2370</v>
      </c>
      <c r="I671" t="str">
        <f>IF(Medic_History[[#This Row],[BMI]]&gt;=30,"Obisity",IF(Medic_History[[#This Row],[BMI]]&gt;=25,"over weight",IF(Medic_History[[#This Row],[BMI]]&gt;=18.5,"Normal weight","Under weight")))</f>
        <v>Obisity</v>
      </c>
      <c r="J671" t="str" cm="1">
        <f t="array" ref="J671">IF(H671="", INDEX($H$2:$H$2336, MODE(MATCH(IF($H$2:$H$2336&lt;&gt;"",$H$2:$H$2336), IF($H$2:$H$2336&lt;&gt;"",$H$2:$H$2336),0))), H672)</f>
        <v>No</v>
      </c>
      <c r="K671" s="1" t="str">
        <f t="shared" si="21"/>
        <v>Diabetes</v>
      </c>
      <c r="L671" s="1" t="str">
        <f t="shared" si="20"/>
        <v>Diabetes</v>
      </c>
    </row>
    <row r="672" spans="1:12" x14ac:dyDescent="0.25">
      <c r="A672" t="s">
        <v>1691</v>
      </c>
      <c r="B672">
        <v>33.6</v>
      </c>
      <c r="C672">
        <v>11.25</v>
      </c>
      <c r="D672" t="s">
        <v>2370</v>
      </c>
      <c r="E672" t="s">
        <v>2370</v>
      </c>
      <c r="F672" t="s">
        <v>2370</v>
      </c>
      <c r="G672">
        <v>0</v>
      </c>
      <c r="H672" t="s">
        <v>2370</v>
      </c>
      <c r="I672" t="str">
        <f>IF(Medic_History[[#This Row],[BMI]]&gt;=30,"Obisity",IF(Medic_History[[#This Row],[BMI]]&gt;=25,"over weight",IF(Medic_History[[#This Row],[BMI]]&gt;=18.5,"Normal weight","Under weight")))</f>
        <v>Obisity</v>
      </c>
      <c r="J672" t="str" cm="1">
        <f t="array" ref="J672">IF(H672="", INDEX($H$2:$H$2336, MODE(MATCH(IF($H$2:$H$2336&lt;&gt;"",$H$2:$H$2336), IF($H$2:$H$2336&lt;&gt;"",$H$2:$H$2336),0))), H673)</f>
        <v>yes</v>
      </c>
      <c r="K672" s="1" t="str">
        <f t="shared" si="21"/>
        <v>Diabetes</v>
      </c>
      <c r="L672" s="1" t="str">
        <f t="shared" si="20"/>
        <v>Diabetes</v>
      </c>
    </row>
    <row r="673" spans="1:12" x14ac:dyDescent="0.25">
      <c r="A673" t="s">
        <v>1690</v>
      </c>
      <c r="B673">
        <v>22.42</v>
      </c>
      <c r="C673">
        <v>6.74</v>
      </c>
      <c r="D673" t="s">
        <v>2370</v>
      </c>
      <c r="E673" t="s">
        <v>2370</v>
      </c>
      <c r="F673" t="s">
        <v>2370</v>
      </c>
      <c r="G673">
        <v>0</v>
      </c>
      <c r="H673" t="s">
        <v>2371</v>
      </c>
      <c r="I673" t="str">
        <f>IF(Medic_History[[#This Row],[BMI]]&gt;=30,"Obisity",IF(Medic_History[[#This Row],[BMI]]&gt;=25,"over weight",IF(Medic_History[[#This Row],[BMI]]&gt;=18.5,"Normal weight","Under weight")))</f>
        <v>Normal weight</v>
      </c>
      <c r="J673" t="str" cm="1">
        <f t="array" ref="J673">IF(H673="", INDEX($H$2:$H$2336, MODE(MATCH(IF($H$2:$H$2336&lt;&gt;"",$H$2:$H$2336), IF($H$2:$H$2336&lt;&gt;"",$H$2:$H$2336),0))), H674)</f>
        <v>No</v>
      </c>
      <c r="K673" s="1" t="str">
        <f t="shared" si="21"/>
        <v>Diabetes</v>
      </c>
      <c r="L673" s="1" t="str">
        <f t="shared" si="20"/>
        <v>Diabetes</v>
      </c>
    </row>
    <row r="674" spans="1:12" x14ac:dyDescent="0.25">
      <c r="A674" t="s">
        <v>1689</v>
      </c>
      <c r="B674">
        <v>46.86</v>
      </c>
      <c r="C674">
        <v>4.87</v>
      </c>
      <c r="D674" t="s">
        <v>2370</v>
      </c>
      <c r="E674" t="s">
        <v>2370</v>
      </c>
      <c r="F674" t="s">
        <v>2370</v>
      </c>
      <c r="G674">
        <v>0</v>
      </c>
      <c r="H674" t="s">
        <v>2370</v>
      </c>
      <c r="I674" t="str">
        <f>IF(Medic_History[[#This Row],[BMI]]&gt;=30,"Obisity",IF(Medic_History[[#This Row],[BMI]]&gt;=25,"over weight",IF(Medic_History[[#This Row],[BMI]]&gt;=18.5,"Normal weight","Under weight")))</f>
        <v>Obisity</v>
      </c>
      <c r="J674" t="str" cm="1">
        <f t="array" ref="J674">IF(H674="", INDEX($H$2:$H$2336, MODE(MATCH(IF($H$2:$H$2336&lt;&gt;"",$H$2:$H$2336), IF($H$2:$H$2336&lt;&gt;"",$H$2:$H$2336),0))), H675)</f>
        <v>No</v>
      </c>
      <c r="K674" s="1" t="str">
        <f t="shared" si="21"/>
        <v>Diabetes</v>
      </c>
      <c r="L674" s="1" t="str">
        <f t="shared" si="20"/>
        <v>Normal</v>
      </c>
    </row>
    <row r="675" spans="1:12" x14ac:dyDescent="0.25">
      <c r="A675" t="s">
        <v>1688</v>
      </c>
      <c r="B675">
        <v>32.965000000000003</v>
      </c>
      <c r="C675">
        <v>6.68</v>
      </c>
      <c r="D675" t="s">
        <v>2370</v>
      </c>
      <c r="E675" t="s">
        <v>2370</v>
      </c>
      <c r="F675" t="s">
        <v>2370</v>
      </c>
      <c r="G675">
        <v>3</v>
      </c>
      <c r="H675" t="s">
        <v>2370</v>
      </c>
      <c r="I675" t="str">
        <f>IF(Medic_History[[#This Row],[BMI]]&gt;=30,"Obisity",IF(Medic_History[[#This Row],[BMI]]&gt;=25,"over weight",IF(Medic_History[[#This Row],[BMI]]&gt;=18.5,"Normal weight","Under weight")))</f>
        <v>Obisity</v>
      </c>
      <c r="J675" t="str" cm="1">
        <f t="array" ref="J675">IF(H675="", INDEX($H$2:$H$2336, MODE(MATCH(IF($H$2:$H$2336&lt;&gt;"",$H$2:$H$2336), IF($H$2:$H$2336&lt;&gt;"",$H$2:$H$2336),0))), H676)</f>
        <v>No</v>
      </c>
      <c r="K675" s="1" t="str">
        <f t="shared" si="21"/>
        <v>Diabetes</v>
      </c>
      <c r="L675" s="1" t="str">
        <f t="shared" si="20"/>
        <v>Diabetes</v>
      </c>
    </row>
    <row r="676" spans="1:12" x14ac:dyDescent="0.25">
      <c r="A676" t="s">
        <v>1687</v>
      </c>
      <c r="B676">
        <v>39.340000000000003</v>
      </c>
      <c r="C676">
        <v>5.0199999999999996</v>
      </c>
      <c r="D676" t="s">
        <v>2371</v>
      </c>
      <c r="E676" t="s">
        <v>2370</v>
      </c>
      <c r="F676" t="s">
        <v>2372</v>
      </c>
      <c r="G676">
        <v>1</v>
      </c>
      <c r="H676" t="s">
        <v>2370</v>
      </c>
      <c r="I676" t="str">
        <f>IF(Medic_History[[#This Row],[BMI]]&gt;=30,"Obisity",IF(Medic_History[[#This Row],[BMI]]&gt;=25,"over weight",IF(Medic_History[[#This Row],[BMI]]&gt;=18.5,"Normal weight","Under weight")))</f>
        <v>Obisity</v>
      </c>
      <c r="J676" t="str" cm="1">
        <f t="array" ref="J676">IF(H676="", INDEX($H$2:$H$2336, MODE(MATCH(IF($H$2:$H$2336&lt;&gt;"",$H$2:$H$2336), IF($H$2:$H$2336&lt;&gt;"",$H$2:$H$2336),0))), H677)</f>
        <v>No</v>
      </c>
      <c r="K676" s="1" t="str">
        <f t="shared" si="21"/>
        <v>Diabetes</v>
      </c>
      <c r="L676" s="1" t="str">
        <f t="shared" si="20"/>
        <v>Normal</v>
      </c>
    </row>
    <row r="677" spans="1:12" x14ac:dyDescent="0.25">
      <c r="A677" t="s">
        <v>1686</v>
      </c>
      <c r="B677">
        <v>47</v>
      </c>
      <c r="C677">
        <v>10.64</v>
      </c>
      <c r="D677" t="s">
        <v>2371</v>
      </c>
      <c r="E677" t="s">
        <v>2370</v>
      </c>
      <c r="F677" t="s">
        <v>2370</v>
      </c>
      <c r="G677">
        <v>0</v>
      </c>
      <c r="H677" t="s">
        <v>2370</v>
      </c>
      <c r="I677" t="str">
        <f>IF(Medic_History[[#This Row],[BMI]]&gt;=30,"Obisity",IF(Medic_History[[#This Row],[BMI]]&gt;=25,"over weight",IF(Medic_History[[#This Row],[BMI]]&gt;=18.5,"Normal weight","Under weight")))</f>
        <v>Obisity</v>
      </c>
      <c r="J677" t="str" cm="1">
        <f t="array" ref="J677">IF(H677="", INDEX($H$2:$H$2336, MODE(MATCH(IF($H$2:$H$2336&lt;&gt;"",$H$2:$H$2336), IF($H$2:$H$2336&lt;&gt;"",$H$2:$H$2336),0))), H678)</f>
        <v>No</v>
      </c>
      <c r="K677" s="1" t="str">
        <f t="shared" si="21"/>
        <v>Diabetes</v>
      </c>
      <c r="L677" s="1" t="str">
        <f t="shared" si="20"/>
        <v>Diabetes</v>
      </c>
    </row>
    <row r="678" spans="1:12" x14ac:dyDescent="0.25">
      <c r="A678" t="s">
        <v>1685</v>
      </c>
      <c r="B678">
        <v>36.71</v>
      </c>
      <c r="C678">
        <v>8.74</v>
      </c>
      <c r="D678" t="s">
        <v>2371</v>
      </c>
      <c r="E678" t="s">
        <v>2370</v>
      </c>
      <c r="F678" t="s">
        <v>2370</v>
      </c>
      <c r="G678">
        <v>0</v>
      </c>
      <c r="H678" t="s">
        <v>2370</v>
      </c>
      <c r="I678" t="str">
        <f>IF(Medic_History[[#This Row],[BMI]]&gt;=30,"Obisity",IF(Medic_History[[#This Row],[BMI]]&gt;=25,"over weight",IF(Medic_History[[#This Row],[BMI]]&gt;=18.5,"Normal weight","Under weight")))</f>
        <v>Obisity</v>
      </c>
      <c r="J678" t="str" cm="1">
        <f t="array" ref="J678">IF(H678="", INDEX($H$2:$H$2336, MODE(MATCH(IF($H$2:$H$2336&lt;&gt;"",$H$2:$H$2336), IF($H$2:$H$2336&lt;&gt;"",$H$2:$H$2336),0))), H679)</f>
        <v>No</v>
      </c>
      <c r="K678" s="1" t="str">
        <f t="shared" si="21"/>
        <v>Diabetes</v>
      </c>
      <c r="L678" s="1" t="str">
        <f t="shared" si="20"/>
        <v>Diabetes</v>
      </c>
    </row>
    <row r="679" spans="1:12" x14ac:dyDescent="0.25">
      <c r="A679" t="s">
        <v>1684</v>
      </c>
      <c r="B679">
        <v>53.48</v>
      </c>
      <c r="C679">
        <v>5.64</v>
      </c>
      <c r="D679" t="s">
        <v>2370</v>
      </c>
      <c r="E679" t="s">
        <v>2370</v>
      </c>
      <c r="F679" t="s">
        <v>2370</v>
      </c>
      <c r="G679">
        <v>0</v>
      </c>
      <c r="H679" t="s">
        <v>2370</v>
      </c>
      <c r="I679" t="str">
        <f>IF(Medic_History[[#This Row],[BMI]]&gt;=30,"Obisity",IF(Medic_History[[#This Row],[BMI]]&gt;=25,"over weight",IF(Medic_History[[#This Row],[BMI]]&gt;=18.5,"Normal weight","Under weight")))</f>
        <v>Obisity</v>
      </c>
      <c r="J679" t="str" cm="1">
        <f t="array" ref="J679">IF(H679="", INDEX($H$2:$H$2336, MODE(MATCH(IF($H$2:$H$2336&lt;&gt;"",$H$2:$H$2336), IF($H$2:$H$2336&lt;&gt;"",$H$2:$H$2336),0))), H680)</f>
        <v>No</v>
      </c>
      <c r="K679" s="1" t="str">
        <f t="shared" si="21"/>
        <v>Diabetes</v>
      </c>
      <c r="L679" s="1" t="str">
        <f t="shared" si="20"/>
        <v>Normal</v>
      </c>
    </row>
    <row r="680" spans="1:12" x14ac:dyDescent="0.25">
      <c r="A680" t="s">
        <v>1683</v>
      </c>
      <c r="B680">
        <v>35.5</v>
      </c>
      <c r="C680">
        <v>10.37</v>
      </c>
      <c r="D680" t="s">
        <v>2370</v>
      </c>
      <c r="E680" t="s">
        <v>2370</v>
      </c>
      <c r="F680" t="s">
        <v>2370</v>
      </c>
      <c r="G680">
        <v>0</v>
      </c>
      <c r="H680" t="s">
        <v>2370</v>
      </c>
      <c r="I680" t="str">
        <f>IF(Medic_History[[#This Row],[BMI]]&gt;=30,"Obisity",IF(Medic_History[[#This Row],[BMI]]&gt;=25,"over weight",IF(Medic_History[[#This Row],[BMI]]&gt;=18.5,"Normal weight","Under weight")))</f>
        <v>Obisity</v>
      </c>
      <c r="J680" t="str" cm="1">
        <f t="array" ref="J680">IF(H680="", INDEX($H$2:$H$2336, MODE(MATCH(IF($H$2:$H$2336&lt;&gt;"",$H$2:$H$2336), IF($H$2:$H$2336&lt;&gt;"",$H$2:$H$2336),0))), H681)</f>
        <v>No</v>
      </c>
      <c r="K680" s="1" t="str">
        <f t="shared" si="21"/>
        <v>Diabetes</v>
      </c>
      <c r="L680" s="1" t="str">
        <f t="shared" si="20"/>
        <v>Diabetes</v>
      </c>
    </row>
    <row r="681" spans="1:12" x14ac:dyDescent="0.25">
      <c r="A681" t="s">
        <v>1682</v>
      </c>
      <c r="B681">
        <v>36.979999999999997</v>
      </c>
      <c r="C681">
        <v>9.56</v>
      </c>
      <c r="D681" t="s">
        <v>2371</v>
      </c>
      <c r="E681" t="s">
        <v>2370</v>
      </c>
      <c r="F681" t="s">
        <v>2370</v>
      </c>
      <c r="G681">
        <v>0</v>
      </c>
      <c r="H681" t="s">
        <v>2370</v>
      </c>
      <c r="I681" t="str">
        <f>IF(Medic_History[[#This Row],[BMI]]&gt;=30,"Obisity",IF(Medic_History[[#This Row],[BMI]]&gt;=25,"over weight",IF(Medic_History[[#This Row],[BMI]]&gt;=18.5,"Normal weight","Under weight")))</f>
        <v>Obisity</v>
      </c>
      <c r="J681" t="str" cm="1">
        <f t="array" ref="J681">IF(H681="", INDEX($H$2:$H$2336, MODE(MATCH(IF($H$2:$H$2336&lt;&gt;"",$H$2:$H$2336), IF($H$2:$H$2336&lt;&gt;"",$H$2:$H$2336),0))), H682)</f>
        <v>No</v>
      </c>
      <c r="K681" s="1" t="str">
        <f t="shared" si="21"/>
        <v>Diabetes</v>
      </c>
      <c r="L681" s="1" t="str">
        <f t="shared" si="20"/>
        <v>Diabetes</v>
      </c>
    </row>
    <row r="682" spans="1:12" x14ac:dyDescent="0.25">
      <c r="A682" t="s">
        <v>1681</v>
      </c>
      <c r="B682">
        <v>32.395000000000003</v>
      </c>
      <c r="C682">
        <v>8.23</v>
      </c>
      <c r="D682" t="s">
        <v>2371</v>
      </c>
      <c r="E682" t="s">
        <v>2370</v>
      </c>
      <c r="F682" t="s">
        <v>2372</v>
      </c>
      <c r="G682">
        <v>1</v>
      </c>
      <c r="H682" t="s">
        <v>2370</v>
      </c>
      <c r="I682" t="str">
        <f>IF(Medic_History[[#This Row],[BMI]]&gt;=30,"Obisity",IF(Medic_History[[#This Row],[BMI]]&gt;=25,"over weight",IF(Medic_History[[#This Row],[BMI]]&gt;=18.5,"Normal weight","Under weight")))</f>
        <v>Obisity</v>
      </c>
      <c r="J682" t="str" cm="1">
        <f t="array" ref="J682">IF(H682="", INDEX($H$2:$H$2336, MODE(MATCH(IF($H$2:$H$2336&lt;&gt;"",$H$2:$H$2336), IF($H$2:$H$2336&lt;&gt;"",$H$2:$H$2336),0))), H683)</f>
        <v>No</v>
      </c>
      <c r="K682" s="1" t="str">
        <f t="shared" si="21"/>
        <v>Diabetes</v>
      </c>
      <c r="L682" s="1" t="str">
        <f t="shared" si="20"/>
        <v>Diabetes</v>
      </c>
    </row>
    <row r="683" spans="1:12" x14ac:dyDescent="0.25">
      <c r="A683" t="s">
        <v>1680</v>
      </c>
      <c r="B683">
        <v>32.729999999999997</v>
      </c>
      <c r="C683">
        <v>7.03</v>
      </c>
      <c r="D683" t="s">
        <v>2370</v>
      </c>
      <c r="E683" t="s">
        <v>2370</v>
      </c>
      <c r="F683" t="s">
        <v>2370</v>
      </c>
      <c r="G683">
        <v>0</v>
      </c>
      <c r="H683" t="s">
        <v>2370</v>
      </c>
      <c r="I683" t="str">
        <f>IF(Medic_History[[#This Row],[BMI]]&gt;=30,"Obisity",IF(Medic_History[[#This Row],[BMI]]&gt;=25,"over weight",IF(Medic_History[[#This Row],[BMI]]&gt;=18.5,"Normal weight","Under weight")))</f>
        <v>Obisity</v>
      </c>
      <c r="J683" t="str" cm="1">
        <f t="array" ref="J683">IF(H683="", INDEX($H$2:$H$2336, MODE(MATCH(IF($H$2:$H$2336&lt;&gt;"",$H$2:$H$2336), IF($H$2:$H$2336&lt;&gt;"",$H$2:$H$2336),0))), H684)</f>
        <v>yes</v>
      </c>
      <c r="K683" s="1" t="str">
        <f t="shared" si="21"/>
        <v>Diabetes</v>
      </c>
      <c r="L683" s="1" t="str">
        <f t="shared" si="20"/>
        <v>Diabetes</v>
      </c>
    </row>
    <row r="684" spans="1:12" x14ac:dyDescent="0.25">
      <c r="A684" t="s">
        <v>1679</v>
      </c>
      <c r="B684">
        <v>20.52</v>
      </c>
      <c r="C684">
        <v>5.45</v>
      </c>
      <c r="D684" t="s">
        <v>2370</v>
      </c>
      <c r="E684" t="s">
        <v>2370</v>
      </c>
      <c r="F684" t="s">
        <v>2370</v>
      </c>
      <c r="G684">
        <v>1</v>
      </c>
      <c r="H684" t="s">
        <v>2371</v>
      </c>
      <c r="I684" t="str">
        <f>IF(Medic_History[[#This Row],[BMI]]&gt;=30,"Obisity",IF(Medic_History[[#This Row],[BMI]]&gt;=25,"over weight",IF(Medic_History[[#This Row],[BMI]]&gt;=18.5,"Normal weight","Under weight")))</f>
        <v>Normal weight</v>
      </c>
      <c r="J684" t="str" cm="1">
        <f t="array" ref="J684">IF(H684="", INDEX($H$2:$H$2336, MODE(MATCH(IF($H$2:$H$2336&lt;&gt;"",$H$2:$H$2336), IF($H$2:$H$2336&lt;&gt;"",$H$2:$H$2336),0))), H685)</f>
        <v>No</v>
      </c>
      <c r="K684" s="1" t="str">
        <f t="shared" si="21"/>
        <v>Diabetes</v>
      </c>
      <c r="L684" s="1" t="str">
        <f t="shared" si="20"/>
        <v>Normal</v>
      </c>
    </row>
    <row r="685" spans="1:12" x14ac:dyDescent="0.25">
      <c r="A685" t="s">
        <v>1678</v>
      </c>
      <c r="B685">
        <v>51.72</v>
      </c>
      <c r="C685">
        <v>5.76</v>
      </c>
      <c r="D685" t="s">
        <v>2370</v>
      </c>
      <c r="E685" t="s">
        <v>2370</v>
      </c>
      <c r="F685" t="s">
        <v>2370</v>
      </c>
      <c r="G685">
        <v>0</v>
      </c>
      <c r="H685" t="s">
        <v>2370</v>
      </c>
      <c r="I685" t="str">
        <f>IF(Medic_History[[#This Row],[BMI]]&gt;=30,"Obisity",IF(Medic_History[[#This Row],[BMI]]&gt;=25,"over weight",IF(Medic_History[[#This Row],[BMI]]&gt;=18.5,"Normal weight","Under weight")))</f>
        <v>Obisity</v>
      </c>
      <c r="J685" t="str" cm="1">
        <f t="array" ref="J685">IF(H685="", INDEX($H$2:$H$2336, MODE(MATCH(IF($H$2:$H$2336&lt;&gt;"",$H$2:$H$2336), IF($H$2:$H$2336&lt;&gt;"",$H$2:$H$2336),0))), H686)</f>
        <v>No</v>
      </c>
      <c r="K685" s="1" t="str">
        <f t="shared" si="21"/>
        <v>Diabetes</v>
      </c>
      <c r="L685" s="1" t="str">
        <f t="shared" si="20"/>
        <v>prediabetes</v>
      </c>
    </row>
    <row r="686" spans="1:12" x14ac:dyDescent="0.25">
      <c r="A686" t="s">
        <v>1677</v>
      </c>
      <c r="B686">
        <v>50.2</v>
      </c>
      <c r="C686">
        <v>5.4</v>
      </c>
      <c r="D686" t="s">
        <v>2370</v>
      </c>
      <c r="E686" t="s">
        <v>2370</v>
      </c>
      <c r="F686" t="s">
        <v>2370</v>
      </c>
      <c r="G686">
        <v>0</v>
      </c>
      <c r="H686" t="s">
        <v>2370</v>
      </c>
      <c r="I686" t="str">
        <f>IF(Medic_History[[#This Row],[BMI]]&gt;=30,"Obisity",IF(Medic_History[[#This Row],[BMI]]&gt;=25,"over weight",IF(Medic_History[[#This Row],[BMI]]&gt;=18.5,"Normal weight","Under weight")))</f>
        <v>Obisity</v>
      </c>
      <c r="J686" t="str" cm="1">
        <f t="array" ref="J686">IF(H686="", INDEX($H$2:$H$2336, MODE(MATCH(IF($H$2:$H$2336&lt;&gt;"",$H$2:$H$2336), IF($H$2:$H$2336&lt;&gt;"",$H$2:$H$2336),0))), H687)</f>
        <v>No</v>
      </c>
      <c r="K686" s="1" t="str">
        <f t="shared" si="21"/>
        <v>Diabetes</v>
      </c>
      <c r="L686" s="1" t="str">
        <f t="shared" si="20"/>
        <v>Normal</v>
      </c>
    </row>
    <row r="687" spans="1:12" x14ac:dyDescent="0.25">
      <c r="A687" t="s">
        <v>1676</v>
      </c>
      <c r="B687">
        <v>25.52</v>
      </c>
      <c r="C687">
        <v>6.35</v>
      </c>
      <c r="D687" t="s">
        <v>2370</v>
      </c>
      <c r="E687" t="s">
        <v>2370</v>
      </c>
      <c r="F687" t="s">
        <v>2372</v>
      </c>
      <c r="G687">
        <v>1</v>
      </c>
      <c r="H687" t="s">
        <v>2370</v>
      </c>
      <c r="I687" t="str">
        <f>IF(Medic_History[[#This Row],[BMI]]&gt;=30,"Obisity",IF(Medic_History[[#This Row],[BMI]]&gt;=25,"over weight",IF(Medic_History[[#This Row],[BMI]]&gt;=18.5,"Normal weight","Under weight")))</f>
        <v>over weight</v>
      </c>
      <c r="J687" t="str" cm="1">
        <f t="array" ref="J687">IF(H687="", INDEX($H$2:$H$2336, MODE(MATCH(IF($H$2:$H$2336&lt;&gt;"",$H$2:$H$2336), IF($H$2:$H$2336&lt;&gt;"",$H$2:$H$2336),0))), H688)</f>
        <v>No</v>
      </c>
      <c r="K687" s="1" t="str">
        <f t="shared" si="21"/>
        <v>Diabetes</v>
      </c>
      <c r="L687" s="1" t="str">
        <f t="shared" si="20"/>
        <v>Diabetes</v>
      </c>
    </row>
    <row r="688" spans="1:12" x14ac:dyDescent="0.25">
      <c r="A688" t="s">
        <v>1675</v>
      </c>
      <c r="B688">
        <v>35.200000000000003</v>
      </c>
      <c r="C688">
        <v>6.26</v>
      </c>
      <c r="D688" t="s">
        <v>2371</v>
      </c>
      <c r="E688" t="s">
        <v>2370</v>
      </c>
      <c r="F688" t="s">
        <v>2370</v>
      </c>
      <c r="G688">
        <v>2</v>
      </c>
      <c r="H688" t="s">
        <v>2370</v>
      </c>
      <c r="I688" t="str">
        <f>IF(Medic_History[[#This Row],[BMI]]&gt;=30,"Obisity",IF(Medic_History[[#This Row],[BMI]]&gt;=25,"over weight",IF(Medic_History[[#This Row],[BMI]]&gt;=18.5,"Normal weight","Under weight")))</f>
        <v>Obisity</v>
      </c>
      <c r="J688" t="str" cm="1">
        <f t="array" ref="J688">IF(H688="", INDEX($H$2:$H$2336, MODE(MATCH(IF($H$2:$H$2336&lt;&gt;"",$H$2:$H$2336), IF($H$2:$H$2336&lt;&gt;"",$H$2:$H$2336),0))), H689)</f>
        <v>No</v>
      </c>
      <c r="K688" s="1" t="str">
        <f t="shared" si="21"/>
        <v>Diabetes</v>
      </c>
      <c r="L688" s="1" t="str">
        <f t="shared" si="20"/>
        <v>Diabetes</v>
      </c>
    </row>
    <row r="689" spans="1:12" x14ac:dyDescent="0.25">
      <c r="A689" t="s">
        <v>1674</v>
      </c>
      <c r="B689">
        <v>41.26</v>
      </c>
      <c r="C689">
        <v>5.97</v>
      </c>
      <c r="D689" t="s">
        <v>2371</v>
      </c>
      <c r="E689" t="s">
        <v>2370</v>
      </c>
      <c r="F689" t="s">
        <v>2370</v>
      </c>
      <c r="G689">
        <v>0</v>
      </c>
      <c r="H689" t="s">
        <v>2370</v>
      </c>
      <c r="I689" t="str">
        <f>IF(Medic_History[[#This Row],[BMI]]&gt;=30,"Obisity",IF(Medic_History[[#This Row],[BMI]]&gt;=25,"over weight",IF(Medic_History[[#This Row],[BMI]]&gt;=18.5,"Normal weight","Under weight")))</f>
        <v>Obisity</v>
      </c>
      <c r="J689" t="str" cm="1">
        <f t="array" ref="J689">IF(H689="", INDEX($H$2:$H$2336, MODE(MATCH(IF($H$2:$H$2336&lt;&gt;"",$H$2:$H$2336), IF($H$2:$H$2336&lt;&gt;"",$H$2:$H$2336),0))), H690)</f>
        <v>yes</v>
      </c>
      <c r="K689" s="1" t="str">
        <f t="shared" si="21"/>
        <v>Diabetes</v>
      </c>
      <c r="L689" s="1" t="str">
        <f t="shared" si="20"/>
        <v>prediabetes</v>
      </c>
    </row>
    <row r="690" spans="1:12" x14ac:dyDescent="0.25">
      <c r="A690" t="s">
        <v>1673</v>
      </c>
      <c r="B690">
        <v>17.195</v>
      </c>
      <c r="C690">
        <v>5.29</v>
      </c>
      <c r="D690" t="s">
        <v>2371</v>
      </c>
      <c r="E690" t="s">
        <v>2370</v>
      </c>
      <c r="F690" t="s">
        <v>2370</v>
      </c>
      <c r="G690">
        <v>0</v>
      </c>
      <c r="H690" t="s">
        <v>2371</v>
      </c>
      <c r="I690" t="str">
        <f>IF(Medic_History[[#This Row],[BMI]]&gt;=30,"Obisity",IF(Medic_History[[#This Row],[BMI]]&gt;=25,"over weight",IF(Medic_History[[#This Row],[BMI]]&gt;=18.5,"Normal weight","Under weight")))</f>
        <v>Under weight</v>
      </c>
      <c r="J690" t="str" cm="1">
        <f t="array" ref="J690">IF(H690="", INDEX($H$2:$H$2336, MODE(MATCH(IF($H$2:$H$2336&lt;&gt;"",$H$2:$H$2336), IF($H$2:$H$2336&lt;&gt;"",$H$2:$H$2336),0))), H691)</f>
        <v>No</v>
      </c>
      <c r="K690" s="1" t="str">
        <f t="shared" si="21"/>
        <v>Diabetes</v>
      </c>
      <c r="L690" s="1" t="str">
        <f t="shared" si="20"/>
        <v>Normal</v>
      </c>
    </row>
    <row r="691" spans="1:12" x14ac:dyDescent="0.25">
      <c r="A691" t="s">
        <v>1672</v>
      </c>
      <c r="B691">
        <v>23.085000000000001</v>
      </c>
      <c r="C691">
        <v>4.2699999999999996</v>
      </c>
      <c r="D691" t="s">
        <v>2371</v>
      </c>
      <c r="E691" t="s">
        <v>2370</v>
      </c>
      <c r="F691" t="s">
        <v>2370</v>
      </c>
      <c r="G691">
        <v>2</v>
      </c>
      <c r="H691" t="s">
        <v>2370</v>
      </c>
      <c r="I691" t="str">
        <f>IF(Medic_History[[#This Row],[BMI]]&gt;=30,"Obisity",IF(Medic_History[[#This Row],[BMI]]&gt;=25,"over weight",IF(Medic_History[[#This Row],[BMI]]&gt;=18.5,"Normal weight","Under weight")))</f>
        <v>Normal weight</v>
      </c>
      <c r="J691" t="str" cm="1">
        <f t="array" ref="J691">IF(H691="", INDEX($H$2:$H$2336, MODE(MATCH(IF($H$2:$H$2336&lt;&gt;"",$H$2:$H$2336), IF($H$2:$H$2336&lt;&gt;"",$H$2:$H$2336),0))), H692)</f>
        <v>No</v>
      </c>
      <c r="K691" s="1" t="str">
        <f t="shared" si="21"/>
        <v>Diabetes</v>
      </c>
      <c r="L691" s="1" t="str">
        <f t="shared" si="20"/>
        <v>Normal</v>
      </c>
    </row>
    <row r="692" spans="1:12" x14ac:dyDescent="0.25">
      <c r="A692" t="s">
        <v>1671</v>
      </c>
      <c r="B692">
        <v>21.66</v>
      </c>
      <c r="C692">
        <v>5.2</v>
      </c>
      <c r="D692" t="s">
        <v>2371</v>
      </c>
      <c r="E692" t="s">
        <v>2370</v>
      </c>
      <c r="F692" t="s">
        <v>2370</v>
      </c>
      <c r="G692">
        <v>2</v>
      </c>
      <c r="H692" t="s">
        <v>2370</v>
      </c>
      <c r="I692" t="str">
        <f>IF(Medic_History[[#This Row],[BMI]]&gt;=30,"Obisity",IF(Medic_History[[#This Row],[BMI]]&gt;=25,"over weight",IF(Medic_History[[#This Row],[BMI]]&gt;=18.5,"Normal weight","Under weight")))</f>
        <v>Normal weight</v>
      </c>
      <c r="J692" t="str" cm="1">
        <f t="array" ref="J692">IF(H692="", INDEX($H$2:$H$2336, MODE(MATCH(IF($H$2:$H$2336&lt;&gt;"",$H$2:$H$2336), IF($H$2:$H$2336&lt;&gt;"",$H$2:$H$2336),0))), H693)</f>
        <v>No</v>
      </c>
      <c r="K692" s="1" t="str">
        <f t="shared" si="21"/>
        <v>Diabetes</v>
      </c>
      <c r="L692" s="1" t="str">
        <f t="shared" si="20"/>
        <v>Normal</v>
      </c>
    </row>
    <row r="693" spans="1:12" x14ac:dyDescent="0.25">
      <c r="A693" t="s">
        <v>1670</v>
      </c>
      <c r="B693">
        <v>36.47</v>
      </c>
      <c r="C693">
        <v>8.23</v>
      </c>
      <c r="D693" t="s">
        <v>2371</v>
      </c>
      <c r="E693" t="s">
        <v>2370</v>
      </c>
      <c r="F693" t="s">
        <v>2370</v>
      </c>
      <c r="G693">
        <v>0</v>
      </c>
      <c r="H693" t="s">
        <v>2370</v>
      </c>
      <c r="I693" t="str">
        <f>IF(Medic_History[[#This Row],[BMI]]&gt;=30,"Obisity",IF(Medic_History[[#This Row],[BMI]]&gt;=25,"over weight",IF(Medic_History[[#This Row],[BMI]]&gt;=18.5,"Normal weight","Under weight")))</f>
        <v>Obisity</v>
      </c>
      <c r="J693" t="str" cm="1">
        <f t="array" ref="J693">IF(H693="", INDEX($H$2:$H$2336, MODE(MATCH(IF($H$2:$H$2336&lt;&gt;"",$H$2:$H$2336), IF($H$2:$H$2336&lt;&gt;"",$H$2:$H$2336),0))), H694)</f>
        <v>No</v>
      </c>
      <c r="K693" s="1" t="str">
        <f t="shared" si="21"/>
        <v>Diabetes</v>
      </c>
      <c r="L693" s="1" t="str">
        <f t="shared" si="20"/>
        <v>Diabetes</v>
      </c>
    </row>
    <row r="694" spans="1:12" x14ac:dyDescent="0.25">
      <c r="A694" t="s">
        <v>1669</v>
      </c>
      <c r="B694">
        <v>36.08</v>
      </c>
      <c r="C694">
        <v>10.33</v>
      </c>
      <c r="D694" t="s">
        <v>2371</v>
      </c>
      <c r="E694" t="s">
        <v>2370</v>
      </c>
      <c r="F694" t="s">
        <v>2370</v>
      </c>
      <c r="G694">
        <v>0</v>
      </c>
      <c r="H694" t="s">
        <v>2370</v>
      </c>
      <c r="I694" t="str">
        <f>IF(Medic_History[[#This Row],[BMI]]&gt;=30,"Obisity",IF(Medic_History[[#This Row],[BMI]]&gt;=25,"over weight",IF(Medic_History[[#This Row],[BMI]]&gt;=18.5,"Normal weight","Under weight")))</f>
        <v>Obisity</v>
      </c>
      <c r="J694" t="str" cm="1">
        <f t="array" ref="J694">IF(H694="", INDEX($H$2:$H$2336, MODE(MATCH(IF($H$2:$H$2336&lt;&gt;"",$H$2:$H$2336), IF($H$2:$H$2336&lt;&gt;"",$H$2:$H$2336),0))), H695)</f>
        <v>No</v>
      </c>
      <c r="K694" s="1" t="str">
        <f t="shared" si="21"/>
        <v>Diabetes</v>
      </c>
      <c r="L694" s="1" t="str">
        <f t="shared" si="20"/>
        <v>Diabetes</v>
      </c>
    </row>
    <row r="695" spans="1:12" x14ac:dyDescent="0.25">
      <c r="A695" t="s">
        <v>1668</v>
      </c>
      <c r="B695">
        <v>23.18</v>
      </c>
      <c r="C695">
        <v>6.13</v>
      </c>
      <c r="D695" t="s">
        <v>2370</v>
      </c>
      <c r="E695" t="s">
        <v>2370</v>
      </c>
      <c r="F695" t="s">
        <v>2370</v>
      </c>
      <c r="G695">
        <v>0</v>
      </c>
      <c r="H695" t="s">
        <v>2370</v>
      </c>
      <c r="I695" t="str">
        <f>IF(Medic_History[[#This Row],[BMI]]&gt;=30,"Obisity",IF(Medic_History[[#This Row],[BMI]]&gt;=25,"over weight",IF(Medic_History[[#This Row],[BMI]]&gt;=18.5,"Normal weight","Under weight")))</f>
        <v>Normal weight</v>
      </c>
      <c r="J695" t="str" cm="1">
        <f t="array" ref="J695">IF(H695="", INDEX($H$2:$H$2336, MODE(MATCH(IF($H$2:$H$2336&lt;&gt;"",$H$2:$H$2336), IF($H$2:$H$2336&lt;&gt;"",$H$2:$H$2336),0))), H696)</f>
        <v>No</v>
      </c>
      <c r="K695" s="1" t="str">
        <f t="shared" si="21"/>
        <v>Diabetes</v>
      </c>
      <c r="L695" s="1" t="str">
        <f t="shared" si="20"/>
        <v>prediabetes</v>
      </c>
    </row>
    <row r="696" spans="1:12" x14ac:dyDescent="0.25">
      <c r="A696" t="s">
        <v>1667</v>
      </c>
      <c r="B696">
        <v>39.159999999999997</v>
      </c>
      <c r="C696">
        <v>8.08</v>
      </c>
      <c r="D696" t="s">
        <v>2370</v>
      </c>
      <c r="E696" t="s">
        <v>2370</v>
      </c>
      <c r="F696" t="s">
        <v>2370</v>
      </c>
      <c r="G696">
        <v>3</v>
      </c>
      <c r="H696" t="s">
        <v>2370</v>
      </c>
      <c r="I696" t="str">
        <f>IF(Medic_History[[#This Row],[BMI]]&gt;=30,"Obisity",IF(Medic_History[[#This Row],[BMI]]&gt;=25,"over weight",IF(Medic_History[[#This Row],[BMI]]&gt;=18.5,"Normal weight","Under weight")))</f>
        <v>Obisity</v>
      </c>
      <c r="J696" t="str" cm="1">
        <f t="array" ref="J696">IF(H696="", INDEX($H$2:$H$2336, MODE(MATCH(IF($H$2:$H$2336&lt;&gt;"",$H$2:$H$2336), IF($H$2:$H$2336&lt;&gt;"",$H$2:$H$2336),0))), H697)</f>
        <v>No</v>
      </c>
      <c r="K696" s="1" t="str">
        <f t="shared" si="21"/>
        <v>Diabetes</v>
      </c>
      <c r="L696" s="1" t="str">
        <f t="shared" si="20"/>
        <v>Diabetes</v>
      </c>
    </row>
    <row r="697" spans="1:12" x14ac:dyDescent="0.25">
      <c r="A697" t="s">
        <v>1666</v>
      </c>
      <c r="B697">
        <v>38.19</v>
      </c>
      <c r="C697">
        <v>10.49</v>
      </c>
      <c r="D697" t="s">
        <v>2370</v>
      </c>
      <c r="E697" t="s">
        <v>2370</v>
      </c>
      <c r="F697" t="s">
        <v>2370</v>
      </c>
      <c r="G697">
        <v>3</v>
      </c>
      <c r="H697" t="s">
        <v>2370</v>
      </c>
      <c r="I697" t="str">
        <f>IF(Medic_History[[#This Row],[BMI]]&gt;=30,"Obisity",IF(Medic_History[[#This Row],[BMI]]&gt;=25,"over weight",IF(Medic_History[[#This Row],[BMI]]&gt;=18.5,"Normal weight","Under weight")))</f>
        <v>Obisity</v>
      </c>
      <c r="J697" t="str" cm="1">
        <f t="array" ref="J697">IF(H697="", INDEX($H$2:$H$2336, MODE(MATCH(IF($H$2:$H$2336&lt;&gt;"",$H$2:$H$2336), IF($H$2:$H$2336&lt;&gt;"",$H$2:$H$2336),0))), H698)</f>
        <v>No</v>
      </c>
      <c r="K697" s="1" t="str">
        <f t="shared" si="21"/>
        <v>Diabetes</v>
      </c>
      <c r="L697" s="1" t="str">
        <f t="shared" si="20"/>
        <v>Diabetes</v>
      </c>
    </row>
    <row r="698" spans="1:12" x14ac:dyDescent="0.25">
      <c r="A698" t="s">
        <v>1665</v>
      </c>
      <c r="B698">
        <v>26.41</v>
      </c>
      <c r="C698">
        <v>8.11</v>
      </c>
      <c r="D698" t="s">
        <v>2370</v>
      </c>
      <c r="E698" t="s">
        <v>2370</v>
      </c>
      <c r="F698" t="s">
        <v>2370</v>
      </c>
      <c r="G698">
        <v>3</v>
      </c>
      <c r="H698" t="s">
        <v>2370</v>
      </c>
      <c r="I698" t="str">
        <f>IF(Medic_History[[#This Row],[BMI]]&gt;=30,"Obisity",IF(Medic_History[[#This Row],[BMI]]&gt;=25,"over weight",IF(Medic_History[[#This Row],[BMI]]&gt;=18.5,"Normal weight","Under weight")))</f>
        <v>over weight</v>
      </c>
      <c r="J698" t="str" cm="1">
        <f t="array" ref="J698">IF(H698="", INDEX($H$2:$H$2336, MODE(MATCH(IF($H$2:$H$2336&lt;&gt;"",$H$2:$H$2336), IF($H$2:$H$2336&lt;&gt;"",$H$2:$H$2336),0))), H699)</f>
        <v>No</v>
      </c>
      <c r="K698" s="1" t="str">
        <f t="shared" si="21"/>
        <v>Diabetes</v>
      </c>
      <c r="L698" s="1" t="str">
        <f t="shared" si="20"/>
        <v>Diabetes</v>
      </c>
    </row>
    <row r="699" spans="1:12" x14ac:dyDescent="0.25">
      <c r="A699" t="s">
        <v>1664</v>
      </c>
      <c r="B699">
        <v>28.785</v>
      </c>
      <c r="C699">
        <v>6.6</v>
      </c>
      <c r="D699" t="s">
        <v>2370</v>
      </c>
      <c r="E699" t="s">
        <v>2370</v>
      </c>
      <c r="F699" t="s">
        <v>2370</v>
      </c>
      <c r="G699">
        <v>0</v>
      </c>
      <c r="H699" t="s">
        <v>2370</v>
      </c>
      <c r="I699" t="str">
        <f>IF(Medic_History[[#This Row],[BMI]]&gt;=30,"Obisity",IF(Medic_History[[#This Row],[BMI]]&gt;=25,"over weight",IF(Medic_History[[#This Row],[BMI]]&gt;=18.5,"Normal weight","Under weight")))</f>
        <v>over weight</v>
      </c>
      <c r="J699" t="str" cm="1">
        <f t="array" ref="J699">IF(H699="", INDEX($H$2:$H$2336, MODE(MATCH(IF($H$2:$H$2336&lt;&gt;"",$H$2:$H$2336), IF($H$2:$H$2336&lt;&gt;"",$H$2:$H$2336),0))), H700)</f>
        <v>No</v>
      </c>
      <c r="K699" s="1" t="str">
        <f t="shared" si="21"/>
        <v>Diabetes</v>
      </c>
      <c r="L699" s="1" t="str">
        <f t="shared" si="20"/>
        <v>Diabetes</v>
      </c>
    </row>
    <row r="700" spans="1:12" x14ac:dyDescent="0.25">
      <c r="A700" t="s">
        <v>1663</v>
      </c>
      <c r="B700">
        <v>26.695</v>
      </c>
      <c r="C700">
        <v>10.14</v>
      </c>
      <c r="D700" t="s">
        <v>2371</v>
      </c>
      <c r="E700" t="s">
        <v>2370</v>
      </c>
      <c r="F700" t="s">
        <v>2372</v>
      </c>
      <c r="G700">
        <v>1</v>
      </c>
      <c r="H700" t="s">
        <v>2370</v>
      </c>
      <c r="I700" t="str">
        <f>IF(Medic_History[[#This Row],[BMI]]&gt;=30,"Obisity",IF(Medic_History[[#This Row],[BMI]]&gt;=25,"over weight",IF(Medic_History[[#This Row],[BMI]]&gt;=18.5,"Normal weight","Under weight")))</f>
        <v>over weight</v>
      </c>
      <c r="J700" t="str" cm="1">
        <f t="array" ref="J700">IF(H700="", INDEX($H$2:$H$2336, MODE(MATCH(IF($H$2:$H$2336&lt;&gt;"",$H$2:$H$2336), IF($H$2:$H$2336&lt;&gt;"",$H$2:$H$2336),0))), H701)</f>
        <v>No</v>
      </c>
      <c r="K700" s="1" t="str">
        <f t="shared" si="21"/>
        <v>Diabetes</v>
      </c>
      <c r="L700" s="1" t="str">
        <f t="shared" si="20"/>
        <v>Diabetes</v>
      </c>
    </row>
    <row r="701" spans="1:12" x14ac:dyDescent="0.25">
      <c r="A701" t="s">
        <v>1662</v>
      </c>
      <c r="B701">
        <v>32.799999999999997</v>
      </c>
      <c r="C701">
        <v>6.06</v>
      </c>
      <c r="D701" t="s">
        <v>2371</v>
      </c>
      <c r="E701" t="s">
        <v>2370</v>
      </c>
      <c r="F701" t="s">
        <v>2370</v>
      </c>
      <c r="G701">
        <v>1</v>
      </c>
      <c r="H701" t="s">
        <v>2370</v>
      </c>
      <c r="I701" t="str">
        <f>IF(Medic_History[[#This Row],[BMI]]&gt;=30,"Obisity",IF(Medic_History[[#This Row],[BMI]]&gt;=25,"over weight",IF(Medic_History[[#This Row],[BMI]]&gt;=18.5,"Normal weight","Under weight")))</f>
        <v>Obisity</v>
      </c>
      <c r="J701" t="str" cm="1">
        <f t="array" ref="J701">IF(H701="", INDEX($H$2:$H$2336, MODE(MATCH(IF($H$2:$H$2336&lt;&gt;"",$H$2:$H$2336), IF($H$2:$H$2336&lt;&gt;"",$H$2:$H$2336),0))), H702)</f>
        <v>No</v>
      </c>
      <c r="K701" s="1" t="str">
        <f t="shared" si="21"/>
        <v>Diabetes</v>
      </c>
      <c r="L701" s="1" t="str">
        <f t="shared" si="20"/>
        <v>prediabetes</v>
      </c>
    </row>
    <row r="702" spans="1:12" x14ac:dyDescent="0.25">
      <c r="A702" t="s">
        <v>1661</v>
      </c>
      <c r="B702">
        <v>35.869999999999997</v>
      </c>
      <c r="C702">
        <v>9.91</v>
      </c>
      <c r="D702" t="s">
        <v>2371</v>
      </c>
      <c r="E702" t="s">
        <v>2370</v>
      </c>
      <c r="F702" t="s">
        <v>2370</v>
      </c>
      <c r="G702">
        <v>0</v>
      </c>
      <c r="H702" t="s">
        <v>2370</v>
      </c>
      <c r="I702" t="str">
        <f>IF(Medic_History[[#This Row],[BMI]]&gt;=30,"Obisity",IF(Medic_History[[#This Row],[BMI]]&gt;=25,"over weight",IF(Medic_History[[#This Row],[BMI]]&gt;=18.5,"Normal weight","Under weight")))</f>
        <v>Obisity</v>
      </c>
      <c r="J702" t="str" cm="1">
        <f t="array" ref="J702">IF(H702="", INDEX($H$2:$H$2336, MODE(MATCH(IF($H$2:$H$2336&lt;&gt;"",$H$2:$H$2336), IF($H$2:$H$2336&lt;&gt;"",$H$2:$H$2336),0))), H703)</f>
        <v>No</v>
      </c>
      <c r="K702" s="1" t="str">
        <f t="shared" si="21"/>
        <v>Diabetes</v>
      </c>
      <c r="L702" s="1" t="str">
        <f t="shared" si="20"/>
        <v>Diabetes</v>
      </c>
    </row>
    <row r="703" spans="1:12" x14ac:dyDescent="0.25">
      <c r="A703" t="s">
        <v>1660</v>
      </c>
      <c r="B703">
        <v>21.66</v>
      </c>
      <c r="C703">
        <v>4.1399999999999997</v>
      </c>
      <c r="D703" t="s">
        <v>2371</v>
      </c>
      <c r="E703" t="s">
        <v>2370</v>
      </c>
      <c r="F703" t="s">
        <v>2370</v>
      </c>
      <c r="G703">
        <v>2</v>
      </c>
      <c r="H703" t="s">
        <v>2370</v>
      </c>
      <c r="I703" t="str">
        <f>IF(Medic_History[[#This Row],[BMI]]&gt;=30,"Obisity",IF(Medic_History[[#This Row],[BMI]]&gt;=25,"over weight",IF(Medic_History[[#This Row],[BMI]]&gt;=18.5,"Normal weight","Under weight")))</f>
        <v>Normal weight</v>
      </c>
      <c r="J703" t="str" cm="1">
        <f t="array" ref="J703">IF(H703="", INDEX($H$2:$H$2336, MODE(MATCH(IF($H$2:$H$2336&lt;&gt;"",$H$2:$H$2336), IF($H$2:$H$2336&lt;&gt;"",$H$2:$H$2336),0))), H704)</f>
        <v>No</v>
      </c>
      <c r="K703" s="1" t="str">
        <f t="shared" si="21"/>
        <v>Diabetes</v>
      </c>
      <c r="L703" s="1" t="str">
        <f t="shared" si="20"/>
        <v>Normal</v>
      </c>
    </row>
    <row r="704" spans="1:12" x14ac:dyDescent="0.25">
      <c r="A704" t="s">
        <v>1659</v>
      </c>
      <c r="B704">
        <v>37.72</v>
      </c>
      <c r="C704">
        <v>4.38</v>
      </c>
      <c r="D704" t="s">
        <v>2371</v>
      </c>
      <c r="E704" t="s">
        <v>2370</v>
      </c>
      <c r="F704" t="s">
        <v>2372</v>
      </c>
      <c r="G704">
        <v>1</v>
      </c>
      <c r="H704" t="s">
        <v>2370</v>
      </c>
      <c r="I704" t="str">
        <f>IF(Medic_History[[#This Row],[BMI]]&gt;=30,"Obisity",IF(Medic_History[[#This Row],[BMI]]&gt;=25,"over weight",IF(Medic_History[[#This Row],[BMI]]&gt;=18.5,"Normal weight","Under weight")))</f>
        <v>Obisity</v>
      </c>
      <c r="J704" t="str" cm="1">
        <f t="array" ref="J704">IF(H704="", INDEX($H$2:$H$2336, MODE(MATCH(IF($H$2:$H$2336&lt;&gt;"",$H$2:$H$2336), IF($H$2:$H$2336&lt;&gt;"",$H$2:$H$2336),0))), H705)</f>
        <v>No</v>
      </c>
      <c r="K704" s="1" t="str">
        <f t="shared" si="21"/>
        <v>Diabetes</v>
      </c>
      <c r="L704" s="1" t="str">
        <f t="shared" si="20"/>
        <v>Normal</v>
      </c>
    </row>
    <row r="705" spans="1:12" x14ac:dyDescent="0.25">
      <c r="A705" t="s">
        <v>1658</v>
      </c>
      <c r="B705">
        <v>39.700000000000003</v>
      </c>
      <c r="C705">
        <v>9.83</v>
      </c>
      <c r="D705" t="s">
        <v>2370</v>
      </c>
      <c r="E705" t="s">
        <v>2370</v>
      </c>
      <c r="F705" t="s">
        <v>2370</v>
      </c>
      <c r="G705">
        <v>3</v>
      </c>
      <c r="H705" t="s">
        <v>2370</v>
      </c>
      <c r="I705" t="str">
        <f>IF(Medic_History[[#This Row],[BMI]]&gt;=30,"Obisity",IF(Medic_History[[#This Row],[BMI]]&gt;=25,"over weight",IF(Medic_History[[#This Row],[BMI]]&gt;=18.5,"Normal weight","Under weight")))</f>
        <v>Obisity</v>
      </c>
      <c r="J705" t="str" cm="1">
        <f t="array" ref="J705">IF(H705="", INDEX($H$2:$H$2336, MODE(MATCH(IF($H$2:$H$2336&lt;&gt;"",$H$2:$H$2336), IF($H$2:$H$2336&lt;&gt;"",$H$2:$H$2336),0))), H706)</f>
        <v>No</v>
      </c>
      <c r="K705" s="1" t="str">
        <f t="shared" si="21"/>
        <v>Diabetes</v>
      </c>
      <c r="L705" s="1" t="str">
        <f t="shared" si="20"/>
        <v>Diabetes</v>
      </c>
    </row>
    <row r="706" spans="1:12" x14ac:dyDescent="0.25">
      <c r="A706" t="s">
        <v>1657</v>
      </c>
      <c r="B706">
        <v>35.97</v>
      </c>
      <c r="C706">
        <v>11.08</v>
      </c>
      <c r="D706" t="s">
        <v>2370</v>
      </c>
      <c r="E706" t="s">
        <v>2370</v>
      </c>
      <c r="F706" t="s">
        <v>2370</v>
      </c>
      <c r="G706">
        <v>3</v>
      </c>
      <c r="H706" t="s">
        <v>2370</v>
      </c>
      <c r="I706" t="str">
        <f>IF(Medic_History[[#This Row],[BMI]]&gt;=30,"Obisity",IF(Medic_History[[#This Row],[BMI]]&gt;=25,"over weight",IF(Medic_History[[#This Row],[BMI]]&gt;=18.5,"Normal weight","Under weight")))</f>
        <v>Obisity</v>
      </c>
      <c r="J706" t="str" cm="1">
        <f t="array" ref="J706">IF(H706="", INDEX($H$2:$H$2336, MODE(MATCH(IF($H$2:$H$2336&lt;&gt;"",$H$2:$H$2336), IF($H$2:$H$2336&lt;&gt;"",$H$2:$H$2336),0))), H707)</f>
        <v>No</v>
      </c>
      <c r="K706" s="1" t="str">
        <f t="shared" si="21"/>
        <v>Diabetes</v>
      </c>
      <c r="L706" s="1" t="str">
        <f t="shared" ref="L706:L769" si="22">IF(C706&lt;=5.7,"Normal",IF(C706&lt;=6.2,"prediabetes","Diabetes"))</f>
        <v>Diabetes</v>
      </c>
    </row>
    <row r="707" spans="1:12" x14ac:dyDescent="0.25">
      <c r="A707" t="s">
        <v>1656</v>
      </c>
      <c r="B707">
        <v>37.85</v>
      </c>
      <c r="C707">
        <v>11.01</v>
      </c>
      <c r="D707" t="s">
        <v>2370</v>
      </c>
      <c r="E707" t="s">
        <v>2370</v>
      </c>
      <c r="F707" t="s">
        <v>2370</v>
      </c>
      <c r="G707">
        <v>0</v>
      </c>
      <c r="H707" t="s">
        <v>2370</v>
      </c>
      <c r="I707" t="str">
        <f>IF(Medic_History[[#This Row],[BMI]]&gt;=30,"Obisity",IF(Medic_History[[#This Row],[BMI]]&gt;=25,"over weight",IF(Medic_History[[#This Row],[BMI]]&gt;=18.5,"Normal weight","Under weight")))</f>
        <v>Obisity</v>
      </c>
      <c r="J707" t="str" cm="1">
        <f t="array" ref="J707">IF(H707="", INDEX($H$2:$H$2336, MODE(MATCH(IF($H$2:$H$2336&lt;&gt;"",$H$2:$H$2336), IF($H$2:$H$2336&lt;&gt;"",$H$2:$H$2336),0))), H708)</f>
        <v>yes</v>
      </c>
      <c r="K707" s="1" t="str">
        <f t="shared" ref="K707:K770" si="23">IF(B707&lt;5.7,"Normal",IF(B707&lt;6.2,"prediabetes","Diabetes"))</f>
        <v>Diabetes</v>
      </c>
      <c r="L707" s="1" t="str">
        <f t="shared" si="22"/>
        <v>Diabetes</v>
      </c>
    </row>
    <row r="708" spans="1:12" x14ac:dyDescent="0.25">
      <c r="A708" t="s">
        <v>1655</v>
      </c>
      <c r="B708">
        <v>21.66</v>
      </c>
      <c r="C708">
        <v>4.37</v>
      </c>
      <c r="D708" t="s">
        <v>2370</v>
      </c>
      <c r="E708" t="s">
        <v>2371</v>
      </c>
      <c r="F708" t="s">
        <v>2370</v>
      </c>
      <c r="G708">
        <v>1</v>
      </c>
      <c r="H708" t="s">
        <v>2371</v>
      </c>
      <c r="I708" t="str">
        <f>IF(Medic_History[[#This Row],[BMI]]&gt;=30,"Obisity",IF(Medic_History[[#This Row],[BMI]]&gt;=25,"over weight",IF(Medic_History[[#This Row],[BMI]]&gt;=18.5,"Normal weight","Under weight")))</f>
        <v>Normal weight</v>
      </c>
      <c r="J708" t="str" cm="1">
        <f t="array" ref="J708">IF(H708="", INDEX($H$2:$H$2336, MODE(MATCH(IF($H$2:$H$2336&lt;&gt;"",$H$2:$H$2336), IF($H$2:$H$2336&lt;&gt;"",$H$2:$H$2336),0))), H709)</f>
        <v>No</v>
      </c>
      <c r="K708" s="1" t="str">
        <f t="shared" si="23"/>
        <v>Diabetes</v>
      </c>
      <c r="L708" s="1" t="str">
        <f t="shared" si="22"/>
        <v>Normal</v>
      </c>
    </row>
    <row r="709" spans="1:12" x14ac:dyDescent="0.25">
      <c r="A709" t="s">
        <v>1654</v>
      </c>
      <c r="B709">
        <v>39.369999999999997</v>
      </c>
      <c r="C709">
        <v>5.91</v>
      </c>
      <c r="D709" t="s">
        <v>2370</v>
      </c>
      <c r="E709" t="s">
        <v>2370</v>
      </c>
      <c r="F709" t="s">
        <v>2370</v>
      </c>
      <c r="G709">
        <v>2</v>
      </c>
      <c r="H709" t="s">
        <v>2370</v>
      </c>
      <c r="I709" t="str">
        <f>IF(Medic_History[[#This Row],[BMI]]&gt;=30,"Obisity",IF(Medic_History[[#This Row],[BMI]]&gt;=25,"over weight",IF(Medic_History[[#This Row],[BMI]]&gt;=18.5,"Normal weight","Under weight")))</f>
        <v>Obisity</v>
      </c>
      <c r="J709" t="str" cm="1">
        <f t="array" ref="J709">IF(H709="", INDEX($H$2:$H$2336, MODE(MATCH(IF($H$2:$H$2336&lt;&gt;"",$H$2:$H$2336), IF($H$2:$H$2336&lt;&gt;"",$H$2:$H$2336),0))), H710)</f>
        <v>No</v>
      </c>
      <c r="K709" s="1" t="str">
        <f t="shared" si="23"/>
        <v>Diabetes</v>
      </c>
      <c r="L709" s="1" t="str">
        <f t="shared" si="22"/>
        <v>prediabetes</v>
      </c>
    </row>
    <row r="710" spans="1:12" x14ac:dyDescent="0.25">
      <c r="A710" t="s">
        <v>1653</v>
      </c>
      <c r="B710">
        <v>40.880000000000003</v>
      </c>
      <c r="C710">
        <v>7.65</v>
      </c>
      <c r="D710" t="s">
        <v>2370</v>
      </c>
      <c r="E710" t="s">
        <v>2370</v>
      </c>
      <c r="F710" t="s">
        <v>2370</v>
      </c>
      <c r="G710">
        <v>0</v>
      </c>
      <c r="H710" t="s">
        <v>2370</v>
      </c>
      <c r="I710" t="str">
        <f>IF(Medic_History[[#This Row],[BMI]]&gt;=30,"Obisity",IF(Medic_History[[#This Row],[BMI]]&gt;=25,"over weight",IF(Medic_History[[#This Row],[BMI]]&gt;=18.5,"Normal weight","Under weight")))</f>
        <v>Obisity</v>
      </c>
      <c r="J710" t="str" cm="1">
        <f t="array" ref="J710">IF(H710="", INDEX($H$2:$H$2336, MODE(MATCH(IF($H$2:$H$2336&lt;&gt;"",$H$2:$H$2336), IF($H$2:$H$2336&lt;&gt;"",$H$2:$H$2336),0))), H711)</f>
        <v>No</v>
      </c>
      <c r="K710" s="1" t="str">
        <f t="shared" si="23"/>
        <v>Diabetes</v>
      </c>
      <c r="L710" s="1" t="str">
        <f t="shared" si="22"/>
        <v>Diabetes</v>
      </c>
    </row>
    <row r="711" spans="1:12" x14ac:dyDescent="0.25">
      <c r="A711" t="s">
        <v>1652</v>
      </c>
      <c r="B711">
        <v>26.22</v>
      </c>
      <c r="C711">
        <v>5.37</v>
      </c>
      <c r="D711" t="s">
        <v>2371</v>
      </c>
      <c r="E711" t="s">
        <v>2370</v>
      </c>
      <c r="F711" t="s">
        <v>2370</v>
      </c>
      <c r="G711">
        <v>2</v>
      </c>
      <c r="H711" t="s">
        <v>2370</v>
      </c>
      <c r="I711" t="str">
        <f>IF(Medic_History[[#This Row],[BMI]]&gt;=30,"Obisity",IF(Medic_History[[#This Row],[BMI]]&gt;=25,"over weight",IF(Medic_History[[#This Row],[BMI]]&gt;=18.5,"Normal weight","Under weight")))</f>
        <v>over weight</v>
      </c>
      <c r="J711" t="str" cm="1">
        <f t="array" ref="J711">IF(H711="", INDEX($H$2:$H$2336, MODE(MATCH(IF($H$2:$H$2336&lt;&gt;"",$H$2:$H$2336), IF($H$2:$H$2336&lt;&gt;"",$H$2:$H$2336),0))), H712)</f>
        <v>No</v>
      </c>
      <c r="K711" s="1" t="str">
        <f t="shared" si="23"/>
        <v>Diabetes</v>
      </c>
      <c r="L711" s="1" t="str">
        <f t="shared" si="22"/>
        <v>Normal</v>
      </c>
    </row>
    <row r="712" spans="1:12" x14ac:dyDescent="0.25">
      <c r="A712" t="s">
        <v>1651</v>
      </c>
      <c r="B712">
        <v>25.08</v>
      </c>
      <c r="C712">
        <v>5.75</v>
      </c>
      <c r="D712" t="s">
        <v>2371</v>
      </c>
      <c r="E712" t="s">
        <v>2370</v>
      </c>
      <c r="F712" t="s">
        <v>2370</v>
      </c>
      <c r="G712">
        <v>2</v>
      </c>
      <c r="H712" t="s">
        <v>2370</v>
      </c>
      <c r="I712" t="str">
        <f>IF(Medic_History[[#This Row],[BMI]]&gt;=30,"Obisity",IF(Medic_History[[#This Row],[BMI]]&gt;=25,"over weight",IF(Medic_History[[#This Row],[BMI]]&gt;=18.5,"Normal weight","Under weight")))</f>
        <v>over weight</v>
      </c>
      <c r="J712" t="str" cm="1">
        <f t="array" ref="J712">IF(H712="", INDEX($H$2:$H$2336, MODE(MATCH(IF($H$2:$H$2336&lt;&gt;"",$H$2:$H$2336), IF($H$2:$H$2336&lt;&gt;"",$H$2:$H$2336),0))), H713)</f>
        <v>No</v>
      </c>
      <c r="K712" s="1" t="str">
        <f t="shared" si="23"/>
        <v>Diabetes</v>
      </c>
      <c r="L712" s="1" t="str">
        <f t="shared" si="22"/>
        <v>prediabetes</v>
      </c>
    </row>
    <row r="713" spans="1:12" x14ac:dyDescent="0.25">
      <c r="A713" t="s">
        <v>1650</v>
      </c>
      <c r="B713">
        <v>39.1</v>
      </c>
      <c r="C713">
        <v>6.79</v>
      </c>
      <c r="D713" t="s">
        <v>2371</v>
      </c>
      <c r="E713" t="s">
        <v>2370</v>
      </c>
      <c r="F713" t="s">
        <v>2370</v>
      </c>
      <c r="G713">
        <v>2</v>
      </c>
      <c r="H713" t="s">
        <v>2370</v>
      </c>
      <c r="I713" t="str">
        <f>IF(Medic_History[[#This Row],[BMI]]&gt;=30,"Obisity",IF(Medic_History[[#This Row],[BMI]]&gt;=25,"over weight",IF(Medic_History[[#This Row],[BMI]]&gt;=18.5,"Normal weight","Under weight")))</f>
        <v>Obisity</v>
      </c>
      <c r="J713" t="str" cm="1">
        <f t="array" ref="J713">IF(H713="", INDEX($H$2:$H$2336, MODE(MATCH(IF($H$2:$H$2336&lt;&gt;"",$H$2:$H$2336), IF($H$2:$H$2336&lt;&gt;"",$H$2:$H$2336),0))), H714)</f>
        <v>No</v>
      </c>
      <c r="K713" s="1" t="str">
        <f t="shared" si="23"/>
        <v>Diabetes</v>
      </c>
      <c r="L713" s="1" t="str">
        <f t="shared" si="22"/>
        <v>Diabetes</v>
      </c>
    </row>
    <row r="714" spans="1:12" x14ac:dyDescent="0.25">
      <c r="A714" t="s">
        <v>1649</v>
      </c>
      <c r="B714">
        <v>37.905000000000001</v>
      </c>
      <c r="C714">
        <v>7.03</v>
      </c>
      <c r="D714" t="s">
        <v>2370</v>
      </c>
      <c r="E714" t="s">
        <v>2370</v>
      </c>
      <c r="F714" t="s">
        <v>2370</v>
      </c>
      <c r="G714">
        <v>3</v>
      </c>
      <c r="H714" t="s">
        <v>2370</v>
      </c>
      <c r="I714" t="str">
        <f>IF(Medic_History[[#This Row],[BMI]]&gt;=30,"Obisity",IF(Medic_History[[#This Row],[BMI]]&gt;=25,"over weight",IF(Medic_History[[#This Row],[BMI]]&gt;=18.5,"Normal weight","Under weight")))</f>
        <v>Obisity</v>
      </c>
      <c r="J714" t="str" cm="1">
        <f t="array" ref="J714">IF(H714="", INDEX($H$2:$H$2336, MODE(MATCH(IF($H$2:$H$2336&lt;&gt;"",$H$2:$H$2336), IF($H$2:$H$2336&lt;&gt;"",$H$2:$H$2336),0))), H715)</f>
        <v>No</v>
      </c>
      <c r="K714" s="1" t="str">
        <f t="shared" si="23"/>
        <v>Diabetes</v>
      </c>
      <c r="L714" s="1" t="str">
        <f t="shared" si="22"/>
        <v>Diabetes</v>
      </c>
    </row>
    <row r="715" spans="1:12" x14ac:dyDescent="0.25">
      <c r="A715" t="s">
        <v>1648</v>
      </c>
      <c r="B715">
        <v>43.35</v>
      </c>
      <c r="C715">
        <v>5.41</v>
      </c>
      <c r="D715" t="s">
        <v>2371</v>
      </c>
      <c r="E715" t="s">
        <v>2370</v>
      </c>
      <c r="F715" t="s">
        <v>2372</v>
      </c>
      <c r="G715">
        <v>1</v>
      </c>
      <c r="H715" t="s">
        <v>2370</v>
      </c>
      <c r="I715" t="str">
        <f>IF(Medic_History[[#This Row],[BMI]]&gt;=30,"Obisity",IF(Medic_History[[#This Row],[BMI]]&gt;=25,"over weight",IF(Medic_History[[#This Row],[BMI]]&gt;=18.5,"Normal weight","Under weight")))</f>
        <v>Obisity</v>
      </c>
      <c r="J715" t="str" cm="1">
        <f t="array" ref="J715">IF(H715="", INDEX($H$2:$H$2336, MODE(MATCH(IF($H$2:$H$2336&lt;&gt;"",$H$2:$H$2336), IF($H$2:$H$2336&lt;&gt;"",$H$2:$H$2336),0))), H716)</f>
        <v>No</v>
      </c>
      <c r="K715" s="1" t="str">
        <f t="shared" si="23"/>
        <v>Diabetes</v>
      </c>
      <c r="L715" s="1" t="str">
        <f t="shared" si="22"/>
        <v>Normal</v>
      </c>
    </row>
    <row r="716" spans="1:12" x14ac:dyDescent="0.25">
      <c r="A716" t="s">
        <v>1647</v>
      </c>
      <c r="B716">
        <v>36.15</v>
      </c>
      <c r="C716">
        <v>8.0500000000000007</v>
      </c>
      <c r="D716" t="s">
        <v>2370</v>
      </c>
      <c r="E716" t="s">
        <v>2370</v>
      </c>
      <c r="F716" t="s">
        <v>2370</v>
      </c>
      <c r="G716">
        <v>0</v>
      </c>
      <c r="H716" t="s">
        <v>2370</v>
      </c>
      <c r="I716" t="str">
        <f>IF(Medic_History[[#This Row],[BMI]]&gt;=30,"Obisity",IF(Medic_History[[#This Row],[BMI]]&gt;=25,"over weight",IF(Medic_History[[#This Row],[BMI]]&gt;=18.5,"Normal weight","Under weight")))</f>
        <v>Obisity</v>
      </c>
      <c r="J716" t="str" cm="1">
        <f t="array" ref="J716">IF(H716="", INDEX($H$2:$H$2336, MODE(MATCH(IF($H$2:$H$2336&lt;&gt;"",$H$2:$H$2336), IF($H$2:$H$2336&lt;&gt;"",$H$2:$H$2336),0))), H717)</f>
        <v>No</v>
      </c>
      <c r="K716" s="1" t="str">
        <f t="shared" si="23"/>
        <v>Diabetes</v>
      </c>
      <c r="L716" s="1" t="str">
        <f t="shared" si="22"/>
        <v>Diabetes</v>
      </c>
    </row>
    <row r="717" spans="1:12" x14ac:dyDescent="0.25">
      <c r="A717" t="s">
        <v>1646</v>
      </c>
      <c r="B717">
        <v>44.98</v>
      </c>
      <c r="C717">
        <v>5.94</v>
      </c>
      <c r="D717" t="s">
        <v>2370</v>
      </c>
      <c r="E717" t="s">
        <v>2370</v>
      </c>
      <c r="F717" t="s">
        <v>2370</v>
      </c>
      <c r="G717">
        <v>1</v>
      </c>
      <c r="H717" t="s">
        <v>2370</v>
      </c>
      <c r="I717" t="str">
        <f>IF(Medic_History[[#This Row],[BMI]]&gt;=30,"Obisity",IF(Medic_History[[#This Row],[BMI]]&gt;=25,"over weight",IF(Medic_History[[#This Row],[BMI]]&gt;=18.5,"Normal weight","Under weight")))</f>
        <v>Obisity</v>
      </c>
      <c r="J717" t="str" cm="1">
        <f t="array" ref="J717">IF(H717="", INDEX($H$2:$H$2336, MODE(MATCH(IF($H$2:$H$2336&lt;&gt;"",$H$2:$H$2336), IF($H$2:$H$2336&lt;&gt;"",$H$2:$H$2336),0))), H718)</f>
        <v>No</v>
      </c>
      <c r="K717" s="1" t="str">
        <f t="shared" si="23"/>
        <v>Diabetes</v>
      </c>
      <c r="L717" s="1" t="str">
        <f t="shared" si="22"/>
        <v>prediabetes</v>
      </c>
    </row>
    <row r="718" spans="1:12" x14ac:dyDescent="0.25">
      <c r="A718" t="s">
        <v>1645</v>
      </c>
      <c r="B718">
        <v>38.28</v>
      </c>
      <c r="C718">
        <v>5.51</v>
      </c>
      <c r="D718" t="s">
        <v>2370</v>
      </c>
      <c r="E718" t="s">
        <v>2371</v>
      </c>
      <c r="F718" t="s">
        <v>2370</v>
      </c>
      <c r="G718">
        <v>1</v>
      </c>
      <c r="H718" t="s">
        <v>2370</v>
      </c>
      <c r="I718" t="str">
        <f>IF(Medic_History[[#This Row],[BMI]]&gt;=30,"Obisity",IF(Medic_History[[#This Row],[BMI]]&gt;=25,"over weight",IF(Medic_History[[#This Row],[BMI]]&gt;=18.5,"Normal weight","Under weight")))</f>
        <v>Obisity</v>
      </c>
      <c r="J718" t="str" cm="1">
        <f t="array" ref="J718">IF(H718="", INDEX($H$2:$H$2336, MODE(MATCH(IF($H$2:$H$2336&lt;&gt;"",$H$2:$H$2336), IF($H$2:$H$2336&lt;&gt;"",$H$2:$H$2336),0))), H719)</f>
        <v>No</v>
      </c>
      <c r="K718" s="1" t="str">
        <f t="shared" si="23"/>
        <v>Diabetes</v>
      </c>
      <c r="L718" s="1" t="str">
        <f t="shared" si="22"/>
        <v>Normal</v>
      </c>
    </row>
    <row r="719" spans="1:12" x14ac:dyDescent="0.25">
      <c r="A719" t="s">
        <v>1644</v>
      </c>
      <c r="B719">
        <v>32.299999999999997</v>
      </c>
      <c r="C719">
        <v>6.55</v>
      </c>
      <c r="D719" t="s">
        <v>2371</v>
      </c>
      <c r="E719" t="s">
        <v>2370</v>
      </c>
      <c r="F719" t="s">
        <v>2370</v>
      </c>
      <c r="G719">
        <v>2</v>
      </c>
      <c r="H719" t="s">
        <v>2370</v>
      </c>
      <c r="I719" t="str">
        <f>IF(Medic_History[[#This Row],[BMI]]&gt;=30,"Obisity",IF(Medic_History[[#This Row],[BMI]]&gt;=25,"over weight",IF(Medic_History[[#This Row],[BMI]]&gt;=18.5,"Normal weight","Under weight")))</f>
        <v>Obisity</v>
      </c>
      <c r="J719" t="str" cm="1">
        <f t="array" ref="J719">IF(H719="", INDEX($H$2:$H$2336, MODE(MATCH(IF($H$2:$H$2336&lt;&gt;"",$H$2:$H$2336), IF($H$2:$H$2336&lt;&gt;"",$H$2:$H$2336),0))), H720)</f>
        <v>No</v>
      </c>
      <c r="K719" s="1" t="str">
        <f t="shared" si="23"/>
        <v>Diabetes</v>
      </c>
      <c r="L719" s="1" t="str">
        <f t="shared" si="22"/>
        <v>Diabetes</v>
      </c>
    </row>
    <row r="720" spans="1:12" x14ac:dyDescent="0.25">
      <c r="A720" t="s">
        <v>1643</v>
      </c>
      <c r="B720">
        <v>39.51</v>
      </c>
      <c r="C720">
        <v>5.79</v>
      </c>
      <c r="D720" t="s">
        <v>2371</v>
      </c>
      <c r="E720" t="s">
        <v>2370</v>
      </c>
      <c r="F720" t="s">
        <v>2370</v>
      </c>
      <c r="G720">
        <v>0</v>
      </c>
      <c r="H720" t="s">
        <v>2370</v>
      </c>
      <c r="I720" t="str">
        <f>IF(Medic_History[[#This Row],[BMI]]&gt;=30,"Obisity",IF(Medic_History[[#This Row],[BMI]]&gt;=25,"over weight",IF(Medic_History[[#This Row],[BMI]]&gt;=18.5,"Normal weight","Under weight")))</f>
        <v>Obisity</v>
      </c>
      <c r="J720" t="str" cm="1">
        <f t="array" ref="J720">IF(H720="", INDEX($H$2:$H$2336, MODE(MATCH(IF($H$2:$H$2336&lt;&gt;"",$H$2:$H$2336), IF($H$2:$H$2336&lt;&gt;"",$H$2:$H$2336),0))), H721)</f>
        <v>No</v>
      </c>
      <c r="K720" s="1" t="str">
        <f t="shared" si="23"/>
        <v>Diabetes</v>
      </c>
      <c r="L720" s="1" t="str">
        <f t="shared" si="22"/>
        <v>prediabetes</v>
      </c>
    </row>
    <row r="721" spans="1:12" x14ac:dyDescent="0.25">
      <c r="A721" t="s">
        <v>1642</v>
      </c>
      <c r="B721">
        <v>50.46</v>
      </c>
      <c r="C721">
        <v>4.5599999999999996</v>
      </c>
      <c r="D721" t="s">
        <v>2370</v>
      </c>
      <c r="E721" t="s">
        <v>2370</v>
      </c>
      <c r="F721" t="s">
        <v>2370</v>
      </c>
      <c r="G721">
        <v>0</v>
      </c>
      <c r="H721" t="s">
        <v>2370</v>
      </c>
      <c r="I721" t="str">
        <f>IF(Medic_History[[#This Row],[BMI]]&gt;=30,"Obisity",IF(Medic_History[[#This Row],[BMI]]&gt;=25,"over weight",IF(Medic_History[[#This Row],[BMI]]&gt;=18.5,"Normal weight","Under weight")))</f>
        <v>Obisity</v>
      </c>
      <c r="J721" t="str" cm="1">
        <f t="array" ref="J721">IF(H721="", INDEX($H$2:$H$2336, MODE(MATCH(IF($H$2:$H$2336&lt;&gt;"",$H$2:$H$2336), IF($H$2:$H$2336&lt;&gt;"",$H$2:$H$2336),0))), H722)</f>
        <v>No</v>
      </c>
      <c r="K721" s="1" t="str">
        <f t="shared" si="23"/>
        <v>Diabetes</v>
      </c>
      <c r="L721" s="1" t="str">
        <f t="shared" si="22"/>
        <v>Normal</v>
      </c>
    </row>
    <row r="722" spans="1:12" x14ac:dyDescent="0.25">
      <c r="A722" t="s">
        <v>1641</v>
      </c>
      <c r="B722">
        <v>31.73</v>
      </c>
      <c r="C722">
        <v>7</v>
      </c>
      <c r="D722" t="s">
        <v>2370</v>
      </c>
      <c r="E722" t="s">
        <v>2370</v>
      </c>
      <c r="F722" t="s">
        <v>2370</v>
      </c>
      <c r="G722">
        <v>0</v>
      </c>
      <c r="H722" t="s">
        <v>2370</v>
      </c>
      <c r="I722" t="str">
        <f>IF(Medic_History[[#This Row],[BMI]]&gt;=30,"Obisity",IF(Medic_History[[#This Row],[BMI]]&gt;=25,"over weight",IF(Medic_History[[#This Row],[BMI]]&gt;=18.5,"Normal weight","Under weight")))</f>
        <v>Obisity</v>
      </c>
      <c r="J722" t="str" cm="1">
        <f t="array" ref="J722">IF(H722="", INDEX($H$2:$H$2336, MODE(MATCH(IF($H$2:$H$2336&lt;&gt;"",$H$2:$H$2336), IF($H$2:$H$2336&lt;&gt;"",$H$2:$H$2336),0))), H723)</f>
        <v>No</v>
      </c>
      <c r="K722" s="1" t="str">
        <f t="shared" si="23"/>
        <v>Diabetes</v>
      </c>
      <c r="L722" s="1" t="str">
        <f t="shared" si="22"/>
        <v>Diabetes</v>
      </c>
    </row>
    <row r="723" spans="1:12" x14ac:dyDescent="0.25">
      <c r="A723" t="s">
        <v>1640</v>
      </c>
      <c r="B723">
        <v>32.1</v>
      </c>
      <c r="C723">
        <v>6.57</v>
      </c>
      <c r="D723" t="s">
        <v>2371</v>
      </c>
      <c r="E723" t="s">
        <v>2370</v>
      </c>
      <c r="F723" t="s">
        <v>2372</v>
      </c>
      <c r="G723">
        <v>1</v>
      </c>
      <c r="H723" t="s">
        <v>2370</v>
      </c>
      <c r="I723" t="str">
        <f>IF(Medic_History[[#This Row],[BMI]]&gt;=30,"Obisity",IF(Medic_History[[#This Row],[BMI]]&gt;=25,"over weight",IF(Medic_History[[#This Row],[BMI]]&gt;=18.5,"Normal weight","Under weight")))</f>
        <v>Obisity</v>
      </c>
      <c r="J723" t="str" cm="1">
        <f t="array" ref="J723">IF(H723="", INDEX($H$2:$H$2336, MODE(MATCH(IF($H$2:$H$2336&lt;&gt;"",$H$2:$H$2336), IF($H$2:$H$2336&lt;&gt;"",$H$2:$H$2336),0))), H724)</f>
        <v>No</v>
      </c>
      <c r="K723" s="1" t="str">
        <f t="shared" si="23"/>
        <v>Diabetes</v>
      </c>
      <c r="L723" s="1" t="str">
        <f t="shared" si="22"/>
        <v>Diabetes</v>
      </c>
    </row>
    <row r="724" spans="1:12" x14ac:dyDescent="0.25">
      <c r="A724" t="s">
        <v>1639</v>
      </c>
      <c r="B724">
        <v>27.83</v>
      </c>
      <c r="C724">
        <v>11.61</v>
      </c>
      <c r="D724" t="s">
        <v>2371</v>
      </c>
      <c r="E724" t="s">
        <v>2370</v>
      </c>
      <c r="F724" t="s">
        <v>2372</v>
      </c>
      <c r="G724">
        <v>1</v>
      </c>
      <c r="H724" t="s">
        <v>2370</v>
      </c>
      <c r="I724" t="str">
        <f>IF(Medic_History[[#This Row],[BMI]]&gt;=30,"Obisity",IF(Medic_History[[#This Row],[BMI]]&gt;=25,"over weight",IF(Medic_History[[#This Row],[BMI]]&gt;=18.5,"Normal weight","Under weight")))</f>
        <v>over weight</v>
      </c>
      <c r="J724" t="str" cm="1">
        <f t="array" ref="J724">IF(H724="", INDEX($H$2:$H$2336, MODE(MATCH(IF($H$2:$H$2336&lt;&gt;"",$H$2:$H$2336), IF($H$2:$H$2336&lt;&gt;"",$H$2:$H$2336),0))), H725)</f>
        <v>No</v>
      </c>
      <c r="K724" s="1" t="str">
        <f t="shared" si="23"/>
        <v>Diabetes</v>
      </c>
      <c r="L724" s="1" t="str">
        <f t="shared" si="22"/>
        <v>Diabetes</v>
      </c>
    </row>
    <row r="725" spans="1:12" x14ac:dyDescent="0.25">
      <c r="A725" t="s">
        <v>1638</v>
      </c>
      <c r="B725">
        <v>27.72</v>
      </c>
      <c r="C725">
        <v>8.16</v>
      </c>
      <c r="D725" t="s">
        <v>2371</v>
      </c>
      <c r="E725" t="s">
        <v>2370</v>
      </c>
      <c r="F725" t="s">
        <v>2372</v>
      </c>
      <c r="G725">
        <v>1</v>
      </c>
      <c r="H725" t="s">
        <v>2370</v>
      </c>
      <c r="I725" t="str">
        <f>IF(Medic_History[[#This Row],[BMI]]&gt;=30,"Obisity",IF(Medic_History[[#This Row],[BMI]]&gt;=25,"over weight",IF(Medic_History[[#This Row],[BMI]]&gt;=18.5,"Normal weight","Under weight")))</f>
        <v>over weight</v>
      </c>
      <c r="J725" t="str" cm="1">
        <f t="array" ref="J725">IF(H725="", INDEX($H$2:$H$2336, MODE(MATCH(IF($H$2:$H$2336&lt;&gt;"",$H$2:$H$2336), IF($H$2:$H$2336&lt;&gt;"",$H$2:$H$2336),0))), H726)</f>
        <v>No</v>
      </c>
      <c r="K725" s="1" t="str">
        <f t="shared" si="23"/>
        <v>Diabetes</v>
      </c>
      <c r="L725" s="1" t="str">
        <f t="shared" si="22"/>
        <v>Diabetes</v>
      </c>
    </row>
    <row r="726" spans="1:12" x14ac:dyDescent="0.25">
      <c r="A726" t="s">
        <v>1637</v>
      </c>
      <c r="B726">
        <v>36.765000000000001</v>
      </c>
      <c r="C726">
        <v>4.4800000000000004</v>
      </c>
      <c r="D726" t="s">
        <v>2371</v>
      </c>
      <c r="E726" t="s">
        <v>2370</v>
      </c>
      <c r="F726" t="s">
        <v>2370</v>
      </c>
      <c r="G726">
        <v>2</v>
      </c>
      <c r="H726" t="s">
        <v>2370</v>
      </c>
      <c r="I726" t="str">
        <f>IF(Medic_History[[#This Row],[BMI]]&gt;=30,"Obisity",IF(Medic_History[[#This Row],[BMI]]&gt;=25,"over weight",IF(Medic_History[[#This Row],[BMI]]&gt;=18.5,"Normal weight","Under weight")))</f>
        <v>Obisity</v>
      </c>
      <c r="J726" t="str" cm="1">
        <f t="array" ref="J726">IF(H726="", INDEX($H$2:$H$2336, MODE(MATCH(IF($H$2:$H$2336&lt;&gt;"",$H$2:$H$2336), IF($H$2:$H$2336&lt;&gt;"",$H$2:$H$2336),0))), H727)</f>
        <v>No</v>
      </c>
      <c r="K726" s="1" t="str">
        <f t="shared" si="23"/>
        <v>Diabetes</v>
      </c>
      <c r="L726" s="1" t="str">
        <f t="shared" si="22"/>
        <v>Normal</v>
      </c>
    </row>
    <row r="727" spans="1:12" x14ac:dyDescent="0.25">
      <c r="A727" t="s">
        <v>1636</v>
      </c>
      <c r="B727">
        <v>48.36</v>
      </c>
      <c r="C727">
        <v>4.08</v>
      </c>
      <c r="D727" t="s">
        <v>2370</v>
      </c>
      <c r="E727" t="s">
        <v>2370</v>
      </c>
      <c r="F727" t="s">
        <v>2370</v>
      </c>
      <c r="G727">
        <v>0</v>
      </c>
      <c r="H727" t="s">
        <v>2370</v>
      </c>
      <c r="I727" t="str">
        <f>IF(Medic_History[[#This Row],[BMI]]&gt;=30,"Obisity",IF(Medic_History[[#This Row],[BMI]]&gt;=25,"over weight",IF(Medic_History[[#This Row],[BMI]]&gt;=18.5,"Normal weight","Under weight")))</f>
        <v>Obisity</v>
      </c>
      <c r="J727" t="str" cm="1">
        <f t="array" ref="J727">IF(H727="", INDEX($H$2:$H$2336, MODE(MATCH(IF($H$2:$H$2336&lt;&gt;"",$H$2:$H$2336), IF($H$2:$H$2336&lt;&gt;"",$H$2:$H$2336),0))), H728)</f>
        <v>No</v>
      </c>
      <c r="K727" s="1" t="str">
        <f t="shared" si="23"/>
        <v>Diabetes</v>
      </c>
      <c r="L727" s="1" t="str">
        <f t="shared" si="22"/>
        <v>Normal</v>
      </c>
    </row>
    <row r="728" spans="1:12" x14ac:dyDescent="0.25">
      <c r="A728" t="s">
        <v>1635</v>
      </c>
      <c r="B728">
        <v>31.445</v>
      </c>
      <c r="C728">
        <v>4.4000000000000004</v>
      </c>
      <c r="D728" t="s">
        <v>2371</v>
      </c>
      <c r="E728" t="s">
        <v>2370</v>
      </c>
      <c r="F728" t="s">
        <v>2370</v>
      </c>
      <c r="G728">
        <v>2</v>
      </c>
      <c r="H728" t="s">
        <v>2370</v>
      </c>
      <c r="I728" t="str">
        <f>IF(Medic_History[[#This Row],[BMI]]&gt;=30,"Obisity",IF(Medic_History[[#This Row],[BMI]]&gt;=25,"over weight",IF(Medic_History[[#This Row],[BMI]]&gt;=18.5,"Normal weight","Under weight")))</f>
        <v>Obisity</v>
      </c>
      <c r="J728" t="str" cm="1">
        <f t="array" ref="J728">IF(H728="", INDEX($H$2:$H$2336, MODE(MATCH(IF($H$2:$H$2336&lt;&gt;"",$H$2:$H$2336), IF($H$2:$H$2336&lt;&gt;"",$H$2:$H$2336),0))), H729)</f>
        <v>No</v>
      </c>
      <c r="K728" s="1" t="str">
        <f t="shared" si="23"/>
        <v>Diabetes</v>
      </c>
      <c r="L728" s="1" t="str">
        <f t="shared" si="22"/>
        <v>Normal</v>
      </c>
    </row>
    <row r="729" spans="1:12" x14ac:dyDescent="0.25">
      <c r="A729" t="s">
        <v>1634</v>
      </c>
      <c r="B729">
        <v>27.55</v>
      </c>
      <c r="C729">
        <v>9.02</v>
      </c>
      <c r="D729" t="s">
        <v>2370</v>
      </c>
      <c r="E729" t="s">
        <v>2370</v>
      </c>
      <c r="F729" t="s">
        <v>2370</v>
      </c>
      <c r="G729">
        <v>0</v>
      </c>
      <c r="H729" t="s">
        <v>2370</v>
      </c>
      <c r="I729" t="str">
        <f>IF(Medic_History[[#This Row],[BMI]]&gt;=30,"Obisity",IF(Medic_History[[#This Row],[BMI]]&gt;=25,"over weight",IF(Medic_History[[#This Row],[BMI]]&gt;=18.5,"Normal weight","Under weight")))</f>
        <v>over weight</v>
      </c>
      <c r="J729" t="str" cm="1">
        <f t="array" ref="J729">IF(H729="", INDEX($H$2:$H$2336, MODE(MATCH(IF($H$2:$H$2336&lt;&gt;"",$H$2:$H$2336), IF($H$2:$H$2336&lt;&gt;"",$H$2:$H$2336),0))), H730)</f>
        <v>No</v>
      </c>
      <c r="K729" s="1" t="str">
        <f t="shared" si="23"/>
        <v>Diabetes</v>
      </c>
      <c r="L729" s="1" t="str">
        <f t="shared" si="22"/>
        <v>Diabetes</v>
      </c>
    </row>
    <row r="730" spans="1:12" x14ac:dyDescent="0.25">
      <c r="A730" t="s">
        <v>1633</v>
      </c>
      <c r="B730">
        <v>33.11</v>
      </c>
      <c r="C730">
        <v>8.06</v>
      </c>
      <c r="D730" t="s">
        <v>2370</v>
      </c>
      <c r="E730" t="s">
        <v>2370</v>
      </c>
      <c r="F730" t="s">
        <v>2370</v>
      </c>
      <c r="G730">
        <v>0</v>
      </c>
      <c r="H730" t="s">
        <v>2370</v>
      </c>
      <c r="I730" t="str">
        <f>IF(Medic_History[[#This Row],[BMI]]&gt;=30,"Obisity",IF(Medic_History[[#This Row],[BMI]]&gt;=25,"over weight",IF(Medic_History[[#This Row],[BMI]]&gt;=18.5,"Normal weight","Under weight")))</f>
        <v>Obisity</v>
      </c>
      <c r="J730" t="str" cm="1">
        <f t="array" ref="J730">IF(H730="", INDEX($H$2:$H$2336, MODE(MATCH(IF($H$2:$H$2336&lt;&gt;"",$H$2:$H$2336), IF($H$2:$H$2336&lt;&gt;"",$H$2:$H$2336),0))), H731)</f>
        <v>No</v>
      </c>
      <c r="K730" s="1" t="str">
        <f t="shared" si="23"/>
        <v>Diabetes</v>
      </c>
      <c r="L730" s="1" t="str">
        <f t="shared" si="22"/>
        <v>Diabetes</v>
      </c>
    </row>
    <row r="731" spans="1:12" x14ac:dyDescent="0.25">
      <c r="A731" t="s">
        <v>1632</v>
      </c>
      <c r="B731">
        <v>36.85</v>
      </c>
      <c r="C731">
        <v>6.21</v>
      </c>
      <c r="D731" t="s">
        <v>2371</v>
      </c>
      <c r="E731" t="s">
        <v>2370</v>
      </c>
      <c r="F731" t="s">
        <v>2370</v>
      </c>
      <c r="G731">
        <v>2</v>
      </c>
      <c r="H731" t="s">
        <v>2370</v>
      </c>
      <c r="I731" t="str">
        <f>IF(Medic_History[[#This Row],[BMI]]&gt;=30,"Obisity",IF(Medic_History[[#This Row],[BMI]]&gt;=25,"over weight",IF(Medic_History[[#This Row],[BMI]]&gt;=18.5,"Normal weight","Under weight")))</f>
        <v>Obisity</v>
      </c>
      <c r="J731" t="str" cm="1">
        <f t="array" ref="J731">IF(H731="", INDEX($H$2:$H$2336, MODE(MATCH(IF($H$2:$H$2336&lt;&gt;"",$H$2:$H$2336), IF($H$2:$H$2336&lt;&gt;"",$H$2:$H$2336),0))), H732)</f>
        <v>No</v>
      </c>
      <c r="K731" s="1" t="str">
        <f t="shared" si="23"/>
        <v>Diabetes</v>
      </c>
      <c r="L731" s="1" t="str">
        <f t="shared" si="22"/>
        <v>Diabetes</v>
      </c>
    </row>
    <row r="732" spans="1:12" x14ac:dyDescent="0.25">
      <c r="A732" t="s">
        <v>1631</v>
      </c>
      <c r="B732">
        <v>36.299999999999997</v>
      </c>
      <c r="C732">
        <v>5.79</v>
      </c>
      <c r="D732" t="s">
        <v>2371</v>
      </c>
      <c r="E732" t="s">
        <v>2370</v>
      </c>
      <c r="F732" t="s">
        <v>2370</v>
      </c>
      <c r="G732">
        <v>2</v>
      </c>
      <c r="H732" t="s">
        <v>2370</v>
      </c>
      <c r="I732" t="str">
        <f>IF(Medic_History[[#This Row],[BMI]]&gt;=30,"Obisity",IF(Medic_History[[#This Row],[BMI]]&gt;=25,"over weight",IF(Medic_History[[#This Row],[BMI]]&gt;=18.5,"Normal weight","Under weight")))</f>
        <v>Obisity</v>
      </c>
      <c r="J732" t="str" cm="1">
        <f t="array" ref="J732">IF(H732="", INDEX($H$2:$H$2336, MODE(MATCH(IF($H$2:$H$2336&lt;&gt;"",$H$2:$H$2336), IF($H$2:$H$2336&lt;&gt;"",$H$2:$H$2336),0))), H733)</f>
        <v>No</v>
      </c>
      <c r="K732" s="1" t="str">
        <f t="shared" si="23"/>
        <v>Diabetes</v>
      </c>
      <c r="L732" s="1" t="str">
        <f t="shared" si="22"/>
        <v>prediabetes</v>
      </c>
    </row>
    <row r="733" spans="1:12" x14ac:dyDescent="0.25">
      <c r="A733" t="s">
        <v>1630</v>
      </c>
      <c r="B733">
        <v>45.34</v>
      </c>
      <c r="C733">
        <v>5.69</v>
      </c>
      <c r="D733" t="s">
        <v>2371</v>
      </c>
      <c r="E733" t="s">
        <v>2370</v>
      </c>
      <c r="F733" t="s">
        <v>2370</v>
      </c>
      <c r="G733">
        <v>0</v>
      </c>
      <c r="H733" t="s">
        <v>2370</v>
      </c>
      <c r="I733" t="str">
        <f>IF(Medic_History[[#This Row],[BMI]]&gt;=30,"Obisity",IF(Medic_History[[#This Row],[BMI]]&gt;=25,"over weight",IF(Medic_History[[#This Row],[BMI]]&gt;=18.5,"Normal weight","Under weight")))</f>
        <v>Obisity</v>
      </c>
      <c r="J733" t="str" cm="1">
        <f t="array" ref="J733">IF(H733="", INDEX($H$2:$H$2336, MODE(MATCH(IF($H$2:$H$2336&lt;&gt;"",$H$2:$H$2336), IF($H$2:$H$2336&lt;&gt;"",$H$2:$H$2336),0))), H734)</f>
        <v>No</v>
      </c>
      <c r="K733" s="1" t="str">
        <f t="shared" si="23"/>
        <v>Diabetes</v>
      </c>
      <c r="L733" s="1" t="str">
        <f t="shared" si="22"/>
        <v>Normal</v>
      </c>
    </row>
    <row r="734" spans="1:12" x14ac:dyDescent="0.25">
      <c r="A734" t="s">
        <v>1629</v>
      </c>
      <c r="B734">
        <v>31.8</v>
      </c>
      <c r="C734">
        <v>5.36</v>
      </c>
      <c r="D734" t="s">
        <v>2371</v>
      </c>
      <c r="E734" t="s">
        <v>2370</v>
      </c>
      <c r="F734" t="s">
        <v>2370</v>
      </c>
      <c r="G734">
        <v>2</v>
      </c>
      <c r="H734" t="s">
        <v>2370</v>
      </c>
      <c r="I734" t="str">
        <f>IF(Medic_History[[#This Row],[BMI]]&gt;=30,"Obisity",IF(Medic_History[[#This Row],[BMI]]&gt;=25,"over weight",IF(Medic_History[[#This Row],[BMI]]&gt;=18.5,"Normal weight","Under weight")))</f>
        <v>Obisity</v>
      </c>
      <c r="J734" t="str" cm="1">
        <f t="array" ref="J734">IF(H734="", INDEX($H$2:$H$2336, MODE(MATCH(IF($H$2:$H$2336&lt;&gt;"",$H$2:$H$2336), IF($H$2:$H$2336&lt;&gt;"",$H$2:$H$2336),0))), H735)</f>
        <v>No</v>
      </c>
      <c r="K734" s="1" t="str">
        <f t="shared" si="23"/>
        <v>Diabetes</v>
      </c>
      <c r="L734" s="1" t="str">
        <f t="shared" si="22"/>
        <v>Normal</v>
      </c>
    </row>
    <row r="735" spans="1:12" x14ac:dyDescent="0.25">
      <c r="A735" t="s">
        <v>1628</v>
      </c>
      <c r="B735">
        <v>41.02</v>
      </c>
      <c r="C735">
        <v>11.37</v>
      </c>
      <c r="D735" t="s">
        <v>2370</v>
      </c>
      <c r="E735" t="s">
        <v>2370</v>
      </c>
      <c r="F735" t="s">
        <v>2370</v>
      </c>
      <c r="G735">
        <v>0</v>
      </c>
      <c r="H735" t="s">
        <v>2370</v>
      </c>
      <c r="I735" t="str">
        <f>IF(Medic_History[[#This Row],[BMI]]&gt;=30,"Obisity",IF(Medic_History[[#This Row],[BMI]]&gt;=25,"over weight",IF(Medic_History[[#This Row],[BMI]]&gt;=18.5,"Normal weight","Under weight")))</f>
        <v>Obisity</v>
      </c>
      <c r="J735" t="str" cm="1">
        <f t="array" ref="J735">IF(H735="", INDEX($H$2:$H$2336, MODE(MATCH(IF($H$2:$H$2336&lt;&gt;"",$H$2:$H$2336), IF($H$2:$H$2336&lt;&gt;"",$H$2:$H$2336),0))), H736)</f>
        <v>No</v>
      </c>
      <c r="K735" s="1" t="str">
        <f t="shared" si="23"/>
        <v>Diabetes</v>
      </c>
      <c r="L735" s="1" t="str">
        <f t="shared" si="22"/>
        <v>Diabetes</v>
      </c>
    </row>
    <row r="736" spans="1:12" x14ac:dyDescent="0.25">
      <c r="A736" t="s">
        <v>1627</v>
      </c>
      <c r="B736">
        <v>32.68</v>
      </c>
      <c r="C736">
        <v>11.87</v>
      </c>
      <c r="D736" t="s">
        <v>2370</v>
      </c>
      <c r="E736" t="s">
        <v>2370</v>
      </c>
      <c r="F736" t="s">
        <v>2370</v>
      </c>
      <c r="G736">
        <v>0</v>
      </c>
      <c r="H736" t="s">
        <v>2370</v>
      </c>
      <c r="I736" t="str">
        <f>IF(Medic_History[[#This Row],[BMI]]&gt;=30,"Obisity",IF(Medic_History[[#This Row],[BMI]]&gt;=25,"over weight",IF(Medic_History[[#This Row],[BMI]]&gt;=18.5,"Normal weight","Under weight")))</f>
        <v>Obisity</v>
      </c>
      <c r="J736" t="str" cm="1">
        <f t="array" ref="J736">IF(H736="", INDEX($H$2:$H$2336, MODE(MATCH(IF($H$2:$H$2336&lt;&gt;"",$H$2:$H$2336), IF($H$2:$H$2336&lt;&gt;"",$H$2:$H$2336),0))), H737)</f>
        <v>yes</v>
      </c>
      <c r="K736" s="1" t="str">
        <f t="shared" si="23"/>
        <v>Diabetes</v>
      </c>
      <c r="L736" s="1" t="str">
        <f t="shared" si="22"/>
        <v>Diabetes</v>
      </c>
    </row>
    <row r="737" spans="1:12" x14ac:dyDescent="0.25">
      <c r="A737" t="s">
        <v>1626</v>
      </c>
      <c r="B737">
        <v>21.7</v>
      </c>
      <c r="C737">
        <v>4.9000000000000004</v>
      </c>
      <c r="D737" t="s">
        <v>2370</v>
      </c>
      <c r="E737" t="s">
        <v>2370</v>
      </c>
      <c r="F737" t="s">
        <v>2372</v>
      </c>
      <c r="G737">
        <v>1</v>
      </c>
      <c r="H737" t="s">
        <v>2371</v>
      </c>
      <c r="I737" t="str">
        <f>IF(Medic_History[[#This Row],[BMI]]&gt;=30,"Obisity",IF(Medic_History[[#This Row],[BMI]]&gt;=25,"over weight",IF(Medic_History[[#This Row],[BMI]]&gt;=18.5,"Normal weight","Under weight")))</f>
        <v>Normal weight</v>
      </c>
      <c r="J737" t="str" cm="1">
        <f t="array" ref="J737">IF(H737="", INDEX($H$2:$H$2336, MODE(MATCH(IF($H$2:$H$2336&lt;&gt;"",$H$2:$H$2336), IF($H$2:$H$2336&lt;&gt;"",$H$2:$H$2336),0))), H738)</f>
        <v>No</v>
      </c>
      <c r="K737" s="1" t="str">
        <f t="shared" si="23"/>
        <v>Diabetes</v>
      </c>
      <c r="L737" s="1" t="str">
        <f t="shared" si="22"/>
        <v>Normal</v>
      </c>
    </row>
    <row r="738" spans="1:12" x14ac:dyDescent="0.25">
      <c r="A738" t="s">
        <v>1625</v>
      </c>
      <c r="B738">
        <v>40.479999999999997</v>
      </c>
      <c r="C738">
        <v>6.7</v>
      </c>
      <c r="D738" t="s">
        <v>2370</v>
      </c>
      <c r="E738" t="s">
        <v>2370</v>
      </c>
      <c r="F738" t="s">
        <v>2370</v>
      </c>
      <c r="G738">
        <v>3</v>
      </c>
      <c r="H738" t="s">
        <v>2370</v>
      </c>
      <c r="I738" t="str">
        <f>IF(Medic_History[[#This Row],[BMI]]&gt;=30,"Obisity",IF(Medic_History[[#This Row],[BMI]]&gt;=25,"over weight",IF(Medic_History[[#This Row],[BMI]]&gt;=18.5,"Normal weight","Under weight")))</f>
        <v>Obisity</v>
      </c>
      <c r="J738" t="str" cm="1">
        <f t="array" ref="J738">IF(H738="", INDEX($H$2:$H$2336, MODE(MATCH(IF($H$2:$H$2336&lt;&gt;"",$H$2:$H$2336), IF($H$2:$H$2336&lt;&gt;"",$H$2:$H$2336),0))), H739)</f>
        <v>No</v>
      </c>
      <c r="K738" s="1" t="str">
        <f t="shared" si="23"/>
        <v>Diabetes</v>
      </c>
      <c r="L738" s="1" t="str">
        <f t="shared" si="22"/>
        <v>Diabetes</v>
      </c>
    </row>
    <row r="739" spans="1:12" x14ac:dyDescent="0.25">
      <c r="A739" t="s">
        <v>1624</v>
      </c>
      <c r="B739">
        <v>34.5</v>
      </c>
      <c r="C739">
        <v>10.3</v>
      </c>
      <c r="D739" t="s">
        <v>2370</v>
      </c>
      <c r="E739" t="s">
        <v>2370</v>
      </c>
      <c r="F739" t="s">
        <v>2370</v>
      </c>
      <c r="G739">
        <v>3</v>
      </c>
      <c r="H739" t="s">
        <v>2370</v>
      </c>
      <c r="I739" t="str">
        <f>IF(Medic_History[[#This Row],[BMI]]&gt;=30,"Obisity",IF(Medic_History[[#This Row],[BMI]]&gt;=25,"over weight",IF(Medic_History[[#This Row],[BMI]]&gt;=18.5,"Normal weight","Under weight")))</f>
        <v>Obisity</v>
      </c>
      <c r="J739" t="str" cm="1">
        <f t="array" ref="J739">IF(H739="", INDEX($H$2:$H$2336, MODE(MATCH(IF($H$2:$H$2336&lt;&gt;"",$H$2:$H$2336), IF($H$2:$H$2336&lt;&gt;"",$H$2:$H$2336),0))), H740)</f>
        <v>No</v>
      </c>
      <c r="K739" s="1" t="str">
        <f t="shared" si="23"/>
        <v>Diabetes</v>
      </c>
      <c r="L739" s="1" t="str">
        <f t="shared" si="22"/>
        <v>Diabetes</v>
      </c>
    </row>
    <row r="740" spans="1:12" x14ac:dyDescent="0.25">
      <c r="A740" t="s">
        <v>1623</v>
      </c>
      <c r="B740">
        <v>45.9</v>
      </c>
      <c r="C740">
        <v>11.14</v>
      </c>
      <c r="D740" t="s">
        <v>2371</v>
      </c>
      <c r="E740" t="s">
        <v>2370</v>
      </c>
      <c r="F740" t="s">
        <v>2370</v>
      </c>
      <c r="G740">
        <v>1</v>
      </c>
      <c r="H740" t="s">
        <v>2370</v>
      </c>
      <c r="I740" t="str">
        <f>IF(Medic_History[[#This Row],[BMI]]&gt;=30,"Obisity",IF(Medic_History[[#This Row],[BMI]]&gt;=25,"over weight",IF(Medic_History[[#This Row],[BMI]]&gt;=18.5,"Normal weight","Under weight")))</f>
        <v>Obisity</v>
      </c>
      <c r="J740" t="str" cm="1">
        <f t="array" ref="J740">IF(H740="", INDEX($H$2:$H$2336, MODE(MATCH(IF($H$2:$H$2336&lt;&gt;"",$H$2:$H$2336), IF($H$2:$H$2336&lt;&gt;"",$H$2:$H$2336),0))), H741)</f>
        <v>No</v>
      </c>
      <c r="K740" s="1" t="str">
        <f t="shared" si="23"/>
        <v>Diabetes</v>
      </c>
      <c r="L740" s="1" t="str">
        <f t="shared" si="22"/>
        <v>Diabetes</v>
      </c>
    </row>
    <row r="741" spans="1:12" x14ac:dyDescent="0.25">
      <c r="A741" t="s">
        <v>1622</v>
      </c>
      <c r="B741">
        <v>33.479999999999997</v>
      </c>
      <c r="C741">
        <v>4.74</v>
      </c>
      <c r="D741" t="s">
        <v>2371</v>
      </c>
      <c r="E741" t="s">
        <v>2370</v>
      </c>
      <c r="F741" t="s">
        <v>2370</v>
      </c>
      <c r="G741">
        <v>2</v>
      </c>
      <c r="H741" t="s">
        <v>2370</v>
      </c>
      <c r="I741" t="str">
        <f>IF(Medic_History[[#This Row],[BMI]]&gt;=30,"Obisity",IF(Medic_History[[#This Row],[BMI]]&gt;=25,"over weight",IF(Medic_History[[#This Row],[BMI]]&gt;=18.5,"Normal weight","Under weight")))</f>
        <v>Obisity</v>
      </c>
      <c r="J741" t="str" cm="1">
        <f t="array" ref="J741">IF(H741="", INDEX($H$2:$H$2336, MODE(MATCH(IF($H$2:$H$2336&lt;&gt;"",$H$2:$H$2336), IF($H$2:$H$2336&lt;&gt;"",$H$2:$H$2336),0))), H742)</f>
        <v>No</v>
      </c>
      <c r="K741" s="1" t="str">
        <f t="shared" si="23"/>
        <v>Diabetes</v>
      </c>
      <c r="L741" s="1" t="str">
        <f t="shared" si="22"/>
        <v>Normal</v>
      </c>
    </row>
    <row r="742" spans="1:12" x14ac:dyDescent="0.25">
      <c r="A742" t="s">
        <v>1621</v>
      </c>
      <c r="B742">
        <v>28.31</v>
      </c>
      <c r="C742">
        <v>5.96</v>
      </c>
      <c r="D742" t="s">
        <v>2371</v>
      </c>
      <c r="E742" t="s">
        <v>2370</v>
      </c>
      <c r="F742" t="s">
        <v>2370</v>
      </c>
      <c r="G742">
        <v>2</v>
      </c>
      <c r="H742" t="s">
        <v>2370</v>
      </c>
      <c r="I742" t="str">
        <f>IF(Medic_History[[#This Row],[BMI]]&gt;=30,"Obisity",IF(Medic_History[[#This Row],[BMI]]&gt;=25,"over weight",IF(Medic_History[[#This Row],[BMI]]&gt;=18.5,"Normal weight","Under weight")))</f>
        <v>over weight</v>
      </c>
      <c r="J742" t="str" cm="1">
        <f t="array" ref="J742">IF(H742="", INDEX($H$2:$H$2336, MODE(MATCH(IF($H$2:$H$2336&lt;&gt;"",$H$2:$H$2336), IF($H$2:$H$2336&lt;&gt;"",$H$2:$H$2336),0))), H743)</f>
        <v>yes</v>
      </c>
      <c r="K742" s="1" t="str">
        <f t="shared" si="23"/>
        <v>Diabetes</v>
      </c>
      <c r="L742" s="1" t="str">
        <f t="shared" si="22"/>
        <v>prediabetes</v>
      </c>
    </row>
    <row r="743" spans="1:12" x14ac:dyDescent="0.25">
      <c r="A743" t="s">
        <v>1620</v>
      </c>
      <c r="B743">
        <v>21.565000000000001</v>
      </c>
      <c r="C743">
        <v>4.95</v>
      </c>
      <c r="D743" t="s">
        <v>2370</v>
      </c>
      <c r="E743" t="s">
        <v>2371</v>
      </c>
      <c r="F743" t="s">
        <v>2370</v>
      </c>
      <c r="G743">
        <v>1</v>
      </c>
      <c r="H743" t="s">
        <v>2371</v>
      </c>
      <c r="I743" t="str">
        <f>IF(Medic_History[[#This Row],[BMI]]&gt;=30,"Obisity",IF(Medic_History[[#This Row],[BMI]]&gt;=25,"over weight",IF(Medic_History[[#This Row],[BMI]]&gt;=18.5,"Normal weight","Under weight")))</f>
        <v>Normal weight</v>
      </c>
      <c r="J743" t="str" cm="1">
        <f t="array" ref="J743">IF(H743="", INDEX($H$2:$H$2336, MODE(MATCH(IF($H$2:$H$2336&lt;&gt;"",$H$2:$H$2336), IF($H$2:$H$2336&lt;&gt;"",$H$2:$H$2336),0))), H744)</f>
        <v>No</v>
      </c>
      <c r="K743" s="1" t="str">
        <f t="shared" si="23"/>
        <v>Diabetes</v>
      </c>
      <c r="L743" s="1" t="str">
        <f t="shared" si="22"/>
        <v>Normal</v>
      </c>
    </row>
    <row r="744" spans="1:12" x14ac:dyDescent="0.25">
      <c r="A744" t="s">
        <v>1619</v>
      </c>
      <c r="B744">
        <v>35.590000000000003</v>
      </c>
      <c r="C744">
        <v>5.21</v>
      </c>
      <c r="D744" t="s">
        <v>2371</v>
      </c>
      <c r="E744" t="s">
        <v>2370</v>
      </c>
      <c r="F744" t="s">
        <v>2372</v>
      </c>
      <c r="G744">
        <v>1</v>
      </c>
      <c r="H744" t="s">
        <v>2370</v>
      </c>
      <c r="I744" t="str">
        <f>IF(Medic_History[[#This Row],[BMI]]&gt;=30,"Obisity",IF(Medic_History[[#This Row],[BMI]]&gt;=25,"over weight",IF(Medic_History[[#This Row],[BMI]]&gt;=18.5,"Normal weight","Under weight")))</f>
        <v>Obisity</v>
      </c>
      <c r="J744" t="str" cm="1">
        <f t="array" ref="J744">IF(H744="", INDEX($H$2:$H$2336, MODE(MATCH(IF($H$2:$H$2336&lt;&gt;"",$H$2:$H$2336), IF($H$2:$H$2336&lt;&gt;"",$H$2:$H$2336),0))), H745)</f>
        <v>No</v>
      </c>
      <c r="K744" s="1" t="str">
        <f t="shared" si="23"/>
        <v>Diabetes</v>
      </c>
      <c r="L744" s="1" t="str">
        <f t="shared" si="22"/>
        <v>Normal</v>
      </c>
    </row>
    <row r="745" spans="1:12" x14ac:dyDescent="0.25">
      <c r="A745" t="s">
        <v>1618</v>
      </c>
      <c r="B745">
        <v>43.44</v>
      </c>
      <c r="C745">
        <v>4.8600000000000003</v>
      </c>
      <c r="D745" t="s">
        <v>2371</v>
      </c>
      <c r="E745" t="s">
        <v>2370</v>
      </c>
      <c r="F745" t="s">
        <v>2370</v>
      </c>
      <c r="G745">
        <v>0</v>
      </c>
      <c r="H745" t="s">
        <v>2370</v>
      </c>
      <c r="I745" t="str">
        <f>IF(Medic_History[[#This Row],[BMI]]&gt;=30,"Obisity",IF(Medic_History[[#This Row],[BMI]]&gt;=25,"over weight",IF(Medic_History[[#This Row],[BMI]]&gt;=18.5,"Normal weight","Under weight")))</f>
        <v>Obisity</v>
      </c>
      <c r="J745" t="str" cm="1">
        <f t="array" ref="J745">IF(H745="", INDEX($H$2:$H$2336, MODE(MATCH(IF($H$2:$H$2336&lt;&gt;"",$H$2:$H$2336), IF($H$2:$H$2336&lt;&gt;"",$H$2:$H$2336),0))), H746)</f>
        <v>No</v>
      </c>
      <c r="K745" s="1" t="str">
        <f t="shared" si="23"/>
        <v>Diabetes</v>
      </c>
      <c r="L745" s="1" t="str">
        <f t="shared" si="22"/>
        <v>Normal</v>
      </c>
    </row>
    <row r="746" spans="1:12" x14ac:dyDescent="0.25">
      <c r="A746" t="s">
        <v>1617</v>
      </c>
      <c r="B746">
        <v>21.754999999999999</v>
      </c>
      <c r="C746">
        <v>7.79</v>
      </c>
      <c r="D746" t="s">
        <v>2371</v>
      </c>
      <c r="E746" t="s">
        <v>2370</v>
      </c>
      <c r="F746" t="s">
        <v>2370</v>
      </c>
      <c r="G746">
        <v>0</v>
      </c>
      <c r="H746" t="s">
        <v>2370</v>
      </c>
      <c r="I746" t="str">
        <f>IF(Medic_History[[#This Row],[BMI]]&gt;=30,"Obisity",IF(Medic_History[[#This Row],[BMI]]&gt;=25,"over weight",IF(Medic_History[[#This Row],[BMI]]&gt;=18.5,"Normal weight","Under weight")))</f>
        <v>Normal weight</v>
      </c>
      <c r="J746" t="str" cm="1">
        <f t="array" ref="J746">IF(H746="", INDEX($H$2:$H$2336, MODE(MATCH(IF($H$2:$H$2336&lt;&gt;"",$H$2:$H$2336), IF($H$2:$H$2336&lt;&gt;"",$H$2:$H$2336),0))), H747)</f>
        <v>No</v>
      </c>
      <c r="K746" s="1" t="str">
        <f t="shared" si="23"/>
        <v>Diabetes</v>
      </c>
      <c r="L746" s="1" t="str">
        <f t="shared" si="22"/>
        <v>Diabetes</v>
      </c>
    </row>
    <row r="747" spans="1:12" x14ac:dyDescent="0.25">
      <c r="A747" t="s">
        <v>1616</v>
      </c>
      <c r="B747">
        <v>44.55</v>
      </c>
      <c r="C747">
        <v>7.12</v>
      </c>
      <c r="D747" t="s">
        <v>2371</v>
      </c>
      <c r="E747" t="s">
        <v>2370</v>
      </c>
      <c r="F747" t="s">
        <v>2370</v>
      </c>
      <c r="G747">
        <v>1</v>
      </c>
      <c r="H747" t="s">
        <v>2370</v>
      </c>
      <c r="I747" t="str">
        <f>IF(Medic_History[[#This Row],[BMI]]&gt;=30,"Obisity",IF(Medic_History[[#This Row],[BMI]]&gt;=25,"over weight",IF(Medic_History[[#This Row],[BMI]]&gt;=18.5,"Normal weight","Under weight")))</f>
        <v>Obisity</v>
      </c>
      <c r="J747" t="str" cm="1">
        <f t="array" ref="J747">IF(H747="", INDEX($H$2:$H$2336, MODE(MATCH(IF($H$2:$H$2336&lt;&gt;"",$H$2:$H$2336), IF($H$2:$H$2336&lt;&gt;"",$H$2:$H$2336),0))), H748)</f>
        <v>No</v>
      </c>
      <c r="K747" s="1" t="str">
        <f t="shared" si="23"/>
        <v>Diabetes</v>
      </c>
      <c r="L747" s="1" t="str">
        <f t="shared" si="22"/>
        <v>Diabetes</v>
      </c>
    </row>
    <row r="748" spans="1:12" x14ac:dyDescent="0.25">
      <c r="A748" t="s">
        <v>1615</v>
      </c>
      <c r="B748">
        <v>43.32</v>
      </c>
      <c r="C748">
        <v>4.67</v>
      </c>
      <c r="D748" t="s">
        <v>2371</v>
      </c>
      <c r="E748" t="s">
        <v>2370</v>
      </c>
      <c r="F748" t="s">
        <v>2370</v>
      </c>
      <c r="G748">
        <v>0</v>
      </c>
      <c r="H748" t="s">
        <v>2370</v>
      </c>
      <c r="I748" t="str">
        <f>IF(Medic_History[[#This Row],[BMI]]&gt;=30,"Obisity",IF(Medic_History[[#This Row],[BMI]]&gt;=25,"over weight",IF(Medic_History[[#This Row],[BMI]]&gt;=18.5,"Normal weight","Under weight")))</f>
        <v>Obisity</v>
      </c>
      <c r="J748" t="str" cm="1">
        <f t="array" ref="J748">IF(H748="", INDEX($H$2:$H$2336, MODE(MATCH(IF($H$2:$H$2336&lt;&gt;"",$H$2:$H$2336), IF($H$2:$H$2336&lt;&gt;"",$H$2:$H$2336),0))), H749)</f>
        <v>No</v>
      </c>
      <c r="K748" s="1" t="str">
        <f t="shared" si="23"/>
        <v>Diabetes</v>
      </c>
      <c r="L748" s="1" t="str">
        <f t="shared" si="22"/>
        <v>Normal</v>
      </c>
    </row>
    <row r="749" spans="1:12" x14ac:dyDescent="0.25">
      <c r="A749" t="s">
        <v>1614</v>
      </c>
      <c r="B749">
        <v>31.23</v>
      </c>
      <c r="C749">
        <v>9.1199999999999992</v>
      </c>
      <c r="D749" t="s">
        <v>2371</v>
      </c>
      <c r="E749" t="s">
        <v>2370</v>
      </c>
      <c r="F749" t="s">
        <v>2372</v>
      </c>
      <c r="G749">
        <v>1</v>
      </c>
      <c r="H749" t="s">
        <v>2370</v>
      </c>
      <c r="I749" t="str">
        <f>IF(Medic_History[[#This Row],[BMI]]&gt;=30,"Obisity",IF(Medic_History[[#This Row],[BMI]]&gt;=25,"over weight",IF(Medic_History[[#This Row],[BMI]]&gt;=18.5,"Normal weight","Under weight")))</f>
        <v>Obisity</v>
      </c>
      <c r="J749" t="str" cm="1">
        <f t="array" ref="J749">IF(H749="", INDEX($H$2:$H$2336, MODE(MATCH(IF($H$2:$H$2336&lt;&gt;"",$H$2:$H$2336), IF($H$2:$H$2336&lt;&gt;"",$H$2:$H$2336),0))), H750)</f>
        <v>No</v>
      </c>
      <c r="K749" s="1" t="str">
        <f t="shared" si="23"/>
        <v>Diabetes</v>
      </c>
      <c r="L749" s="1" t="str">
        <f t="shared" si="22"/>
        <v>Diabetes</v>
      </c>
    </row>
    <row r="750" spans="1:12" x14ac:dyDescent="0.25">
      <c r="A750" t="s">
        <v>1613</v>
      </c>
      <c r="B750">
        <v>42.81</v>
      </c>
      <c r="C750">
        <v>4.1500000000000004</v>
      </c>
      <c r="D750" t="s">
        <v>2370</v>
      </c>
      <c r="E750" t="s">
        <v>2370</v>
      </c>
      <c r="F750" t="s">
        <v>2370</v>
      </c>
      <c r="G750">
        <v>1</v>
      </c>
      <c r="H750" t="s">
        <v>2370</v>
      </c>
      <c r="I750" t="str">
        <f>IF(Medic_History[[#This Row],[BMI]]&gt;=30,"Obisity",IF(Medic_History[[#This Row],[BMI]]&gt;=25,"over weight",IF(Medic_History[[#This Row],[BMI]]&gt;=18.5,"Normal weight","Under weight")))</f>
        <v>Obisity</v>
      </c>
      <c r="J750" t="str" cm="1">
        <f t="array" ref="J750">IF(H750="", INDEX($H$2:$H$2336, MODE(MATCH(IF($H$2:$H$2336&lt;&gt;"",$H$2:$H$2336), IF($H$2:$H$2336&lt;&gt;"",$H$2:$H$2336),0))), H751)</f>
        <v>No</v>
      </c>
      <c r="K750" s="1" t="str">
        <f t="shared" si="23"/>
        <v>Diabetes</v>
      </c>
      <c r="L750" s="1" t="str">
        <f t="shared" si="22"/>
        <v>Normal</v>
      </c>
    </row>
    <row r="751" spans="1:12" x14ac:dyDescent="0.25">
      <c r="A751" t="s">
        <v>1612</v>
      </c>
      <c r="B751">
        <v>35.909999999999997</v>
      </c>
      <c r="C751">
        <v>6.72</v>
      </c>
      <c r="D751" t="s">
        <v>2371</v>
      </c>
      <c r="E751" t="s">
        <v>2370</v>
      </c>
      <c r="F751" t="s">
        <v>2370</v>
      </c>
      <c r="G751">
        <v>2</v>
      </c>
      <c r="H751" t="s">
        <v>2370</v>
      </c>
      <c r="I751" t="str">
        <f>IF(Medic_History[[#This Row],[BMI]]&gt;=30,"Obisity",IF(Medic_History[[#This Row],[BMI]]&gt;=25,"over weight",IF(Medic_History[[#This Row],[BMI]]&gt;=18.5,"Normal weight","Under weight")))</f>
        <v>Obisity</v>
      </c>
      <c r="J751" t="str" cm="1">
        <f t="array" ref="J751">IF(H751="", INDEX($H$2:$H$2336, MODE(MATCH(IF($H$2:$H$2336&lt;&gt;"",$H$2:$H$2336), IF($H$2:$H$2336&lt;&gt;"",$H$2:$H$2336),0))), H752)</f>
        <v>No</v>
      </c>
      <c r="K751" s="1" t="str">
        <f t="shared" si="23"/>
        <v>Diabetes</v>
      </c>
      <c r="L751" s="1" t="str">
        <f t="shared" si="22"/>
        <v>Diabetes</v>
      </c>
    </row>
    <row r="752" spans="1:12" x14ac:dyDescent="0.25">
      <c r="A752" t="s">
        <v>1611</v>
      </c>
      <c r="B752">
        <v>36.65</v>
      </c>
      <c r="C752">
        <v>5.01</v>
      </c>
      <c r="D752" t="s">
        <v>2371</v>
      </c>
      <c r="E752" t="s">
        <v>2370</v>
      </c>
      <c r="F752" t="s">
        <v>2372</v>
      </c>
      <c r="G752">
        <v>1</v>
      </c>
      <c r="H752" t="s">
        <v>2370</v>
      </c>
      <c r="I752" t="str">
        <f>IF(Medic_History[[#This Row],[BMI]]&gt;=30,"Obisity",IF(Medic_History[[#This Row],[BMI]]&gt;=25,"over weight",IF(Medic_History[[#This Row],[BMI]]&gt;=18.5,"Normal weight","Under weight")))</f>
        <v>Obisity</v>
      </c>
      <c r="J752" t="str" cm="1">
        <f t="array" ref="J752">IF(H752="", INDEX($H$2:$H$2336, MODE(MATCH(IF($H$2:$H$2336&lt;&gt;"",$H$2:$H$2336), IF($H$2:$H$2336&lt;&gt;"",$H$2:$H$2336),0))), H753)</f>
        <v>No</v>
      </c>
      <c r="K752" s="1" t="str">
        <f t="shared" si="23"/>
        <v>Diabetes</v>
      </c>
      <c r="L752" s="1" t="str">
        <f t="shared" si="22"/>
        <v>Normal</v>
      </c>
    </row>
    <row r="753" spans="1:12" x14ac:dyDescent="0.25">
      <c r="A753" t="s">
        <v>1610</v>
      </c>
      <c r="B753">
        <v>22.04</v>
      </c>
      <c r="C753">
        <v>10.9</v>
      </c>
      <c r="D753" t="s">
        <v>2371</v>
      </c>
      <c r="E753" t="s">
        <v>2370</v>
      </c>
      <c r="F753" t="s">
        <v>2370</v>
      </c>
      <c r="G753">
        <v>2</v>
      </c>
      <c r="H753" t="s">
        <v>2370</v>
      </c>
      <c r="I753" t="str">
        <f>IF(Medic_History[[#This Row],[BMI]]&gt;=30,"Obisity",IF(Medic_History[[#This Row],[BMI]]&gt;=25,"over weight",IF(Medic_History[[#This Row],[BMI]]&gt;=18.5,"Normal weight","Under weight")))</f>
        <v>Normal weight</v>
      </c>
      <c r="J753" t="str" cm="1">
        <f t="array" ref="J753">IF(H753="", INDEX($H$2:$H$2336, MODE(MATCH(IF($H$2:$H$2336&lt;&gt;"",$H$2:$H$2336), IF($H$2:$H$2336&lt;&gt;"",$H$2:$H$2336),0))), H754)</f>
        <v>No</v>
      </c>
      <c r="K753" s="1" t="str">
        <f t="shared" si="23"/>
        <v>Diabetes</v>
      </c>
      <c r="L753" s="1" t="str">
        <f t="shared" si="22"/>
        <v>Diabetes</v>
      </c>
    </row>
    <row r="754" spans="1:12" x14ac:dyDescent="0.25">
      <c r="A754" t="s">
        <v>1609</v>
      </c>
      <c r="B754">
        <v>31.824999999999999</v>
      </c>
      <c r="C754">
        <v>5.52</v>
      </c>
      <c r="D754" t="s">
        <v>2371</v>
      </c>
      <c r="E754" t="s">
        <v>2370</v>
      </c>
      <c r="F754" t="s">
        <v>2370</v>
      </c>
      <c r="G754">
        <v>1</v>
      </c>
      <c r="H754" t="s">
        <v>2370</v>
      </c>
      <c r="I754" t="str">
        <f>IF(Medic_History[[#This Row],[BMI]]&gt;=30,"Obisity",IF(Medic_History[[#This Row],[BMI]]&gt;=25,"over weight",IF(Medic_History[[#This Row],[BMI]]&gt;=18.5,"Normal weight","Under weight")))</f>
        <v>Obisity</v>
      </c>
      <c r="J754" t="str" cm="1">
        <f t="array" ref="J754">IF(H754="", INDEX($H$2:$H$2336, MODE(MATCH(IF($H$2:$H$2336&lt;&gt;"",$H$2:$H$2336), IF($H$2:$H$2336&lt;&gt;"",$H$2:$H$2336),0))), H755)</f>
        <v>No</v>
      </c>
      <c r="K754" s="1" t="str">
        <f t="shared" si="23"/>
        <v>Diabetes</v>
      </c>
      <c r="L754" s="1" t="str">
        <f t="shared" si="22"/>
        <v>Normal</v>
      </c>
    </row>
    <row r="755" spans="1:12" x14ac:dyDescent="0.25">
      <c r="A755" t="s">
        <v>1608</v>
      </c>
      <c r="B755">
        <v>53.58</v>
      </c>
      <c r="C755">
        <v>4.55</v>
      </c>
      <c r="D755" t="s">
        <v>2370</v>
      </c>
      <c r="E755" t="s">
        <v>2370</v>
      </c>
      <c r="F755" t="s">
        <v>2370</v>
      </c>
      <c r="G755">
        <v>1</v>
      </c>
      <c r="H755" t="s">
        <v>2370</v>
      </c>
      <c r="I755" t="str">
        <f>IF(Medic_History[[#This Row],[BMI]]&gt;=30,"Obisity",IF(Medic_History[[#This Row],[BMI]]&gt;=25,"over weight",IF(Medic_History[[#This Row],[BMI]]&gt;=18.5,"Normal weight","Under weight")))</f>
        <v>Obisity</v>
      </c>
      <c r="J755" t="str" cm="1">
        <f t="array" ref="J755">IF(H755="", INDEX($H$2:$H$2336, MODE(MATCH(IF($H$2:$H$2336&lt;&gt;"",$H$2:$H$2336), IF($H$2:$H$2336&lt;&gt;"",$H$2:$H$2336),0))), H756)</f>
        <v>No</v>
      </c>
      <c r="K755" s="1" t="str">
        <f t="shared" si="23"/>
        <v>Diabetes</v>
      </c>
      <c r="L755" s="1" t="str">
        <f t="shared" si="22"/>
        <v>Normal</v>
      </c>
    </row>
    <row r="756" spans="1:12" x14ac:dyDescent="0.25">
      <c r="A756" t="s">
        <v>1607</v>
      </c>
      <c r="B756">
        <v>34.299999999999997</v>
      </c>
      <c r="C756">
        <v>11.76</v>
      </c>
      <c r="D756" t="s">
        <v>2370</v>
      </c>
      <c r="E756" t="s">
        <v>2370</v>
      </c>
      <c r="F756" t="s">
        <v>2370</v>
      </c>
      <c r="G756">
        <v>0</v>
      </c>
      <c r="H756" t="s">
        <v>2370</v>
      </c>
      <c r="I756" t="str">
        <f>IF(Medic_History[[#This Row],[BMI]]&gt;=30,"Obisity",IF(Medic_History[[#This Row],[BMI]]&gt;=25,"over weight",IF(Medic_History[[#This Row],[BMI]]&gt;=18.5,"Normal weight","Under weight")))</f>
        <v>Obisity</v>
      </c>
      <c r="J756" t="str" cm="1">
        <f t="array" ref="J756">IF(H756="", INDEX($H$2:$H$2336, MODE(MATCH(IF($H$2:$H$2336&lt;&gt;"",$H$2:$H$2336), IF($H$2:$H$2336&lt;&gt;"",$H$2:$H$2336),0))), H757)</f>
        <v>No</v>
      </c>
      <c r="K756" s="1" t="str">
        <f t="shared" si="23"/>
        <v>Diabetes</v>
      </c>
      <c r="L756" s="1" t="str">
        <f t="shared" si="22"/>
        <v>Diabetes</v>
      </c>
    </row>
    <row r="757" spans="1:12" x14ac:dyDescent="0.25">
      <c r="A757" t="s">
        <v>1606</v>
      </c>
      <c r="B757">
        <v>32.11</v>
      </c>
      <c r="C757">
        <v>7.06</v>
      </c>
      <c r="D757" t="s">
        <v>2370</v>
      </c>
      <c r="E757" t="s">
        <v>2370</v>
      </c>
      <c r="F757" t="s">
        <v>2370</v>
      </c>
      <c r="G757">
        <v>0</v>
      </c>
      <c r="H757" t="s">
        <v>2370</v>
      </c>
      <c r="I757" t="str">
        <f>IF(Medic_History[[#This Row],[BMI]]&gt;=30,"Obisity",IF(Medic_History[[#This Row],[BMI]]&gt;=25,"over weight",IF(Medic_History[[#This Row],[BMI]]&gt;=18.5,"Normal weight","Under weight")))</f>
        <v>Obisity</v>
      </c>
      <c r="J757" t="str" cm="1">
        <f t="array" ref="J757">IF(H757="", INDEX($H$2:$H$2336, MODE(MATCH(IF($H$2:$H$2336&lt;&gt;"",$H$2:$H$2336), IF($H$2:$H$2336&lt;&gt;"",$H$2:$H$2336),0))), H758)</f>
        <v>No</v>
      </c>
      <c r="K757" s="1" t="str">
        <f t="shared" si="23"/>
        <v>Diabetes</v>
      </c>
      <c r="L757" s="1" t="str">
        <f t="shared" si="22"/>
        <v>Diabetes</v>
      </c>
    </row>
    <row r="758" spans="1:12" x14ac:dyDescent="0.25">
      <c r="A758" t="s">
        <v>1605</v>
      </c>
      <c r="B758">
        <v>31.78</v>
      </c>
      <c r="C758">
        <v>11.35</v>
      </c>
      <c r="D758" t="s">
        <v>2371</v>
      </c>
      <c r="E758" t="s">
        <v>2370</v>
      </c>
      <c r="F758" t="s">
        <v>2372</v>
      </c>
      <c r="G758">
        <v>1</v>
      </c>
      <c r="H758" t="s">
        <v>2370</v>
      </c>
      <c r="I758" t="str">
        <f>IF(Medic_History[[#This Row],[BMI]]&gt;=30,"Obisity",IF(Medic_History[[#This Row],[BMI]]&gt;=25,"over weight",IF(Medic_History[[#This Row],[BMI]]&gt;=18.5,"Normal weight","Under weight")))</f>
        <v>Obisity</v>
      </c>
      <c r="J758" t="str" cm="1">
        <f t="array" ref="J758">IF(H758="", INDEX($H$2:$H$2336, MODE(MATCH(IF($H$2:$H$2336&lt;&gt;"",$H$2:$H$2336), IF($H$2:$H$2336&lt;&gt;"",$H$2:$H$2336),0))), H759)</f>
        <v>No</v>
      </c>
      <c r="K758" s="1" t="str">
        <f t="shared" si="23"/>
        <v>Diabetes</v>
      </c>
      <c r="L758" s="1" t="str">
        <f t="shared" si="22"/>
        <v>Diabetes</v>
      </c>
    </row>
    <row r="759" spans="1:12" x14ac:dyDescent="0.25">
      <c r="A759" t="s">
        <v>1604</v>
      </c>
      <c r="B759">
        <v>46.89</v>
      </c>
      <c r="C759">
        <v>5.52</v>
      </c>
      <c r="D759" t="s">
        <v>2370</v>
      </c>
      <c r="E759" t="s">
        <v>2370</v>
      </c>
      <c r="F759" t="s">
        <v>2370</v>
      </c>
      <c r="G759">
        <v>0</v>
      </c>
      <c r="H759" t="s">
        <v>2370</v>
      </c>
      <c r="I759" t="str">
        <f>IF(Medic_History[[#This Row],[BMI]]&gt;=30,"Obisity",IF(Medic_History[[#This Row],[BMI]]&gt;=25,"over weight",IF(Medic_History[[#This Row],[BMI]]&gt;=18.5,"Normal weight","Under weight")))</f>
        <v>Obisity</v>
      </c>
      <c r="J759" t="str" cm="1">
        <f t="array" ref="J759">IF(H759="", INDEX($H$2:$H$2336, MODE(MATCH(IF($H$2:$H$2336&lt;&gt;"",$H$2:$H$2336), IF($H$2:$H$2336&lt;&gt;"",$H$2:$H$2336),0))), H760)</f>
        <v>No</v>
      </c>
      <c r="K759" s="1" t="str">
        <f t="shared" si="23"/>
        <v>Diabetes</v>
      </c>
      <c r="L759" s="1" t="str">
        <f t="shared" si="22"/>
        <v>Normal</v>
      </c>
    </row>
    <row r="760" spans="1:12" x14ac:dyDescent="0.25">
      <c r="A760" t="s">
        <v>1603</v>
      </c>
      <c r="B760">
        <v>39.35</v>
      </c>
      <c r="C760">
        <v>7.86</v>
      </c>
      <c r="D760" t="s">
        <v>2371</v>
      </c>
      <c r="E760" t="s">
        <v>2370</v>
      </c>
      <c r="F760" t="s">
        <v>2370</v>
      </c>
      <c r="G760">
        <v>1</v>
      </c>
      <c r="H760" t="s">
        <v>2370</v>
      </c>
      <c r="I760" t="str">
        <f>IF(Medic_History[[#This Row],[BMI]]&gt;=30,"Obisity",IF(Medic_History[[#This Row],[BMI]]&gt;=25,"over weight",IF(Medic_History[[#This Row],[BMI]]&gt;=18.5,"Normal weight","Under weight")))</f>
        <v>Obisity</v>
      </c>
      <c r="J760" t="str" cm="1">
        <f t="array" ref="J760">IF(H760="", INDEX($H$2:$H$2336, MODE(MATCH(IF($H$2:$H$2336&lt;&gt;"",$H$2:$H$2336), IF($H$2:$H$2336&lt;&gt;"",$H$2:$H$2336),0))), H761)</f>
        <v>No</v>
      </c>
      <c r="K760" s="1" t="str">
        <f t="shared" si="23"/>
        <v>Diabetes</v>
      </c>
      <c r="L760" s="1" t="str">
        <f t="shared" si="22"/>
        <v>Diabetes</v>
      </c>
    </row>
    <row r="761" spans="1:12" x14ac:dyDescent="0.25">
      <c r="A761" t="s">
        <v>1602</v>
      </c>
      <c r="B761">
        <v>39.200000000000003</v>
      </c>
      <c r="C761">
        <v>11.38</v>
      </c>
      <c r="D761" t="s">
        <v>2370</v>
      </c>
      <c r="E761" t="s">
        <v>2370</v>
      </c>
      <c r="F761" t="s">
        <v>2370</v>
      </c>
      <c r="G761">
        <v>0</v>
      </c>
      <c r="H761" t="s">
        <v>2370</v>
      </c>
      <c r="I761" t="str">
        <f>IF(Medic_History[[#This Row],[BMI]]&gt;=30,"Obisity",IF(Medic_History[[#This Row],[BMI]]&gt;=25,"over weight",IF(Medic_History[[#This Row],[BMI]]&gt;=18.5,"Normal weight","Under weight")))</f>
        <v>Obisity</v>
      </c>
      <c r="J761" t="str" cm="1">
        <f t="array" ref="J761">IF(H761="", INDEX($H$2:$H$2336, MODE(MATCH(IF($H$2:$H$2336&lt;&gt;"",$H$2:$H$2336), IF($H$2:$H$2336&lt;&gt;"",$H$2:$H$2336),0))), H762)</f>
        <v>No</v>
      </c>
      <c r="K761" s="1" t="str">
        <f t="shared" si="23"/>
        <v>Diabetes</v>
      </c>
      <c r="L761" s="1" t="str">
        <f t="shared" si="22"/>
        <v>Diabetes</v>
      </c>
    </row>
    <row r="762" spans="1:12" x14ac:dyDescent="0.25">
      <c r="A762" t="s">
        <v>1601</v>
      </c>
      <c r="B762">
        <v>39.159999999999997</v>
      </c>
      <c r="C762">
        <v>10.48</v>
      </c>
      <c r="D762" t="s">
        <v>2370</v>
      </c>
      <c r="E762" t="s">
        <v>2370</v>
      </c>
      <c r="F762" t="s">
        <v>2370</v>
      </c>
      <c r="G762">
        <v>0</v>
      </c>
      <c r="H762" t="s">
        <v>2370</v>
      </c>
      <c r="I762" t="str">
        <f>IF(Medic_History[[#This Row],[BMI]]&gt;=30,"Obisity",IF(Medic_History[[#This Row],[BMI]]&gt;=25,"over weight",IF(Medic_History[[#This Row],[BMI]]&gt;=18.5,"Normal weight","Under weight")))</f>
        <v>Obisity</v>
      </c>
      <c r="J762" t="str" cm="1">
        <f t="array" ref="J762">IF(H762="", INDEX($H$2:$H$2336, MODE(MATCH(IF($H$2:$H$2336&lt;&gt;"",$H$2:$H$2336), IF($H$2:$H$2336&lt;&gt;"",$H$2:$H$2336),0))), H763)</f>
        <v>No</v>
      </c>
      <c r="K762" s="1" t="str">
        <f t="shared" si="23"/>
        <v>Diabetes</v>
      </c>
      <c r="L762" s="1" t="str">
        <f t="shared" si="22"/>
        <v>Diabetes</v>
      </c>
    </row>
    <row r="763" spans="1:12" x14ac:dyDescent="0.25">
      <c r="A763" t="s">
        <v>1600</v>
      </c>
      <c r="B763">
        <v>44.1</v>
      </c>
      <c r="C763">
        <v>5.04</v>
      </c>
      <c r="D763" t="s">
        <v>2371</v>
      </c>
      <c r="E763" t="s">
        <v>2370</v>
      </c>
      <c r="F763" t="s">
        <v>2370</v>
      </c>
      <c r="G763">
        <v>0</v>
      </c>
      <c r="H763" t="s">
        <v>2370</v>
      </c>
      <c r="I763" t="str">
        <f>IF(Medic_History[[#This Row],[BMI]]&gt;=30,"Obisity",IF(Medic_History[[#This Row],[BMI]]&gt;=25,"over weight",IF(Medic_History[[#This Row],[BMI]]&gt;=18.5,"Normal weight","Under weight")))</f>
        <v>Obisity</v>
      </c>
      <c r="J763" t="str" cm="1">
        <f t="array" ref="J763">IF(H763="", INDEX($H$2:$H$2336, MODE(MATCH(IF($H$2:$H$2336&lt;&gt;"",$H$2:$H$2336), IF($H$2:$H$2336&lt;&gt;"",$H$2:$H$2336),0))), H764)</f>
        <v>No</v>
      </c>
      <c r="K763" s="1" t="str">
        <f t="shared" si="23"/>
        <v>Diabetes</v>
      </c>
      <c r="L763" s="1" t="str">
        <f t="shared" si="22"/>
        <v>Normal</v>
      </c>
    </row>
    <row r="764" spans="1:12" x14ac:dyDescent="0.25">
      <c r="A764" t="s">
        <v>1599</v>
      </c>
      <c r="B764">
        <v>33.200000000000003</v>
      </c>
      <c r="C764">
        <v>9.06</v>
      </c>
      <c r="D764" t="s">
        <v>2370</v>
      </c>
      <c r="E764" t="s">
        <v>2370</v>
      </c>
      <c r="F764" t="s">
        <v>2370</v>
      </c>
      <c r="G764">
        <v>0</v>
      </c>
      <c r="H764" t="s">
        <v>2370</v>
      </c>
      <c r="I764" t="str">
        <f>IF(Medic_History[[#This Row],[BMI]]&gt;=30,"Obisity",IF(Medic_History[[#This Row],[BMI]]&gt;=25,"over weight",IF(Medic_History[[#This Row],[BMI]]&gt;=18.5,"Normal weight","Under weight")))</f>
        <v>Obisity</v>
      </c>
      <c r="J764" t="str" cm="1">
        <f t="array" ref="J764">IF(H764="", INDEX($H$2:$H$2336, MODE(MATCH(IF($H$2:$H$2336&lt;&gt;"",$H$2:$H$2336), IF($H$2:$H$2336&lt;&gt;"",$H$2:$H$2336),0))), H765)</f>
        <v>No</v>
      </c>
      <c r="K764" s="1" t="str">
        <f t="shared" si="23"/>
        <v>Diabetes</v>
      </c>
      <c r="L764" s="1" t="str">
        <f t="shared" si="22"/>
        <v>Diabetes</v>
      </c>
    </row>
    <row r="765" spans="1:12" x14ac:dyDescent="0.25">
      <c r="A765" t="s">
        <v>1598</v>
      </c>
      <c r="B765">
        <v>29.92</v>
      </c>
      <c r="C765">
        <v>11.07</v>
      </c>
      <c r="D765" t="s">
        <v>2370</v>
      </c>
      <c r="E765" t="s">
        <v>2370</v>
      </c>
      <c r="F765" t="s">
        <v>2370</v>
      </c>
      <c r="G765">
        <v>0</v>
      </c>
      <c r="H765" t="s">
        <v>2370</v>
      </c>
      <c r="I765" t="str">
        <f>IF(Medic_History[[#This Row],[BMI]]&gt;=30,"Obisity",IF(Medic_History[[#This Row],[BMI]]&gt;=25,"over weight",IF(Medic_History[[#This Row],[BMI]]&gt;=18.5,"Normal weight","Under weight")))</f>
        <v>over weight</v>
      </c>
      <c r="J765" t="str" cm="1">
        <f t="array" ref="J765">IF(H765="", INDEX($H$2:$H$2336, MODE(MATCH(IF($H$2:$H$2336&lt;&gt;"",$H$2:$H$2336), IF($H$2:$H$2336&lt;&gt;"",$H$2:$H$2336),0))), H766)</f>
        <v>No</v>
      </c>
      <c r="K765" s="1" t="str">
        <f t="shared" si="23"/>
        <v>Diabetes</v>
      </c>
      <c r="L765" s="1" t="str">
        <f t="shared" si="22"/>
        <v>Diabetes</v>
      </c>
    </row>
    <row r="766" spans="1:12" x14ac:dyDescent="0.25">
      <c r="A766" t="s">
        <v>1597</v>
      </c>
      <c r="B766">
        <v>25</v>
      </c>
      <c r="C766">
        <v>10.45</v>
      </c>
      <c r="D766" t="s">
        <v>2370</v>
      </c>
      <c r="E766" t="s">
        <v>2370</v>
      </c>
      <c r="F766" t="s">
        <v>2370</v>
      </c>
      <c r="G766">
        <v>0</v>
      </c>
      <c r="H766" t="s">
        <v>2370</v>
      </c>
      <c r="I766" t="str">
        <f>IF(Medic_History[[#This Row],[BMI]]&gt;=30,"Obisity",IF(Medic_History[[#This Row],[BMI]]&gt;=25,"over weight",IF(Medic_History[[#This Row],[BMI]]&gt;=18.5,"Normal weight","Under weight")))</f>
        <v>over weight</v>
      </c>
      <c r="J766" t="str" cm="1">
        <f t="array" ref="J766">IF(H766="", INDEX($H$2:$H$2336, MODE(MATCH(IF($H$2:$H$2336&lt;&gt;"",$H$2:$H$2336), IF($H$2:$H$2336&lt;&gt;"",$H$2:$H$2336),0))), H767)</f>
        <v>No</v>
      </c>
      <c r="K766" s="1" t="str">
        <f t="shared" si="23"/>
        <v>Diabetes</v>
      </c>
      <c r="L766" s="1" t="str">
        <f t="shared" si="22"/>
        <v>Diabetes</v>
      </c>
    </row>
    <row r="767" spans="1:12" x14ac:dyDescent="0.25">
      <c r="A767" t="s">
        <v>1596</v>
      </c>
      <c r="B767">
        <v>38.869999999999997</v>
      </c>
      <c r="C767">
        <v>8.6300000000000008</v>
      </c>
      <c r="D767" t="s">
        <v>2371</v>
      </c>
      <c r="E767" t="s">
        <v>2370</v>
      </c>
      <c r="F767" t="s">
        <v>2370</v>
      </c>
      <c r="G767">
        <v>1</v>
      </c>
      <c r="H767" t="s">
        <v>2370</v>
      </c>
      <c r="I767" t="str">
        <f>IF(Medic_History[[#This Row],[BMI]]&gt;=30,"Obisity",IF(Medic_History[[#This Row],[BMI]]&gt;=25,"over weight",IF(Medic_History[[#This Row],[BMI]]&gt;=18.5,"Normal weight","Under weight")))</f>
        <v>Obisity</v>
      </c>
      <c r="J767" t="str" cm="1">
        <f t="array" ref="J767">IF(H767="", INDEX($H$2:$H$2336, MODE(MATCH(IF($H$2:$H$2336&lt;&gt;"",$H$2:$H$2336), IF($H$2:$H$2336&lt;&gt;"",$H$2:$H$2336),0))), H768)</f>
        <v>No</v>
      </c>
      <c r="K767" s="1" t="str">
        <f t="shared" si="23"/>
        <v>Diabetes</v>
      </c>
      <c r="L767" s="1" t="str">
        <f t="shared" si="22"/>
        <v>Diabetes</v>
      </c>
    </row>
    <row r="768" spans="1:12" x14ac:dyDescent="0.25">
      <c r="A768" t="s">
        <v>1595</v>
      </c>
      <c r="B768">
        <v>32.299999999999997</v>
      </c>
      <c r="C768">
        <v>5.28</v>
      </c>
      <c r="D768" t="s">
        <v>2371</v>
      </c>
      <c r="E768" t="s">
        <v>2370</v>
      </c>
      <c r="F768" t="s">
        <v>2370</v>
      </c>
      <c r="G768">
        <v>2</v>
      </c>
      <c r="H768" t="s">
        <v>2370</v>
      </c>
      <c r="I768" t="str">
        <f>IF(Medic_History[[#This Row],[BMI]]&gt;=30,"Obisity",IF(Medic_History[[#This Row],[BMI]]&gt;=25,"over weight",IF(Medic_History[[#This Row],[BMI]]&gt;=18.5,"Normal weight","Under weight")))</f>
        <v>Obisity</v>
      </c>
      <c r="J768" t="str" cm="1">
        <f t="array" ref="J768">IF(H768="", INDEX($H$2:$H$2336, MODE(MATCH(IF($H$2:$H$2336&lt;&gt;"",$H$2:$H$2336), IF($H$2:$H$2336&lt;&gt;"",$H$2:$H$2336),0))), H769)</f>
        <v>No</v>
      </c>
      <c r="K768" s="1" t="str">
        <f t="shared" si="23"/>
        <v>Diabetes</v>
      </c>
      <c r="L768" s="1" t="str">
        <f t="shared" si="22"/>
        <v>Normal</v>
      </c>
    </row>
    <row r="769" spans="1:12" x14ac:dyDescent="0.25">
      <c r="A769" t="s">
        <v>1594</v>
      </c>
      <c r="B769">
        <v>31.16</v>
      </c>
      <c r="C769">
        <v>7.49</v>
      </c>
      <c r="D769" t="s">
        <v>2371</v>
      </c>
      <c r="E769" t="s">
        <v>2370</v>
      </c>
      <c r="F769" t="s">
        <v>2370</v>
      </c>
      <c r="G769">
        <v>2</v>
      </c>
      <c r="H769" t="s">
        <v>2370</v>
      </c>
      <c r="I769" t="str">
        <f>IF(Medic_History[[#This Row],[BMI]]&gt;=30,"Obisity",IF(Medic_History[[#This Row],[BMI]]&gt;=25,"over weight",IF(Medic_History[[#This Row],[BMI]]&gt;=18.5,"Normal weight","Under weight")))</f>
        <v>Obisity</v>
      </c>
      <c r="J769" t="str" cm="1">
        <f t="array" ref="J769">IF(H769="", INDEX($H$2:$H$2336, MODE(MATCH(IF($H$2:$H$2336&lt;&gt;"",$H$2:$H$2336), IF($H$2:$H$2336&lt;&gt;"",$H$2:$H$2336),0))), H770)</f>
        <v>No</v>
      </c>
      <c r="K769" s="1" t="str">
        <f t="shared" si="23"/>
        <v>Diabetes</v>
      </c>
      <c r="L769" s="1" t="str">
        <f t="shared" si="22"/>
        <v>Diabetes</v>
      </c>
    </row>
    <row r="770" spans="1:12" x14ac:dyDescent="0.25">
      <c r="A770" t="s">
        <v>1593</v>
      </c>
      <c r="B770">
        <v>54.59</v>
      </c>
      <c r="C770">
        <v>4.2699999999999996</v>
      </c>
      <c r="D770" t="s">
        <v>2370</v>
      </c>
      <c r="E770" t="s">
        <v>2370</v>
      </c>
      <c r="F770" t="s">
        <v>2370</v>
      </c>
      <c r="G770">
        <v>0</v>
      </c>
      <c r="H770" t="s">
        <v>2370</v>
      </c>
      <c r="I770" t="str">
        <f>IF(Medic_History[[#This Row],[BMI]]&gt;=30,"Obisity",IF(Medic_History[[#This Row],[BMI]]&gt;=25,"over weight",IF(Medic_History[[#This Row],[BMI]]&gt;=18.5,"Normal weight","Under weight")))</f>
        <v>Obisity</v>
      </c>
      <c r="J770" t="str" cm="1">
        <f t="array" ref="J770">IF(H770="", INDEX($H$2:$H$2336, MODE(MATCH(IF($H$2:$H$2336&lt;&gt;"",$H$2:$H$2336), IF($H$2:$H$2336&lt;&gt;"",$H$2:$H$2336),0))), H771)</f>
        <v>No</v>
      </c>
      <c r="K770" s="1" t="str">
        <f t="shared" si="23"/>
        <v>Diabetes</v>
      </c>
      <c r="L770" s="1" t="str">
        <f t="shared" ref="L770:L833" si="24">IF(C770&lt;=5.7,"Normal",IF(C770&lt;=6.2,"prediabetes","Diabetes"))</f>
        <v>Normal</v>
      </c>
    </row>
    <row r="771" spans="1:12" x14ac:dyDescent="0.25">
      <c r="A771" t="s">
        <v>1592</v>
      </c>
      <c r="B771">
        <v>21.09</v>
      </c>
      <c r="C771">
        <v>9.2200000000000006</v>
      </c>
      <c r="D771" t="s">
        <v>2371</v>
      </c>
      <c r="E771" t="s">
        <v>2370</v>
      </c>
      <c r="F771" t="s">
        <v>2370</v>
      </c>
      <c r="G771">
        <v>2</v>
      </c>
      <c r="H771" t="s">
        <v>2370</v>
      </c>
      <c r="I771" t="str">
        <f>IF(Medic_History[[#This Row],[BMI]]&gt;=30,"Obisity",IF(Medic_History[[#This Row],[BMI]]&gt;=25,"over weight",IF(Medic_History[[#This Row],[BMI]]&gt;=18.5,"Normal weight","Under weight")))</f>
        <v>Normal weight</v>
      </c>
      <c r="J771" t="str" cm="1">
        <f t="array" ref="J771">IF(H771="", INDEX($H$2:$H$2336, MODE(MATCH(IF($H$2:$H$2336&lt;&gt;"",$H$2:$H$2336), IF($H$2:$H$2336&lt;&gt;"",$H$2:$H$2336),0))), H772)</f>
        <v>No</v>
      </c>
      <c r="K771" s="1" t="str">
        <f t="shared" ref="K771:K834" si="25">IF(B771&lt;5.7,"Normal",IF(B771&lt;6.2,"prediabetes","Diabetes"))</f>
        <v>Diabetes</v>
      </c>
      <c r="L771" s="1" t="str">
        <f t="shared" si="24"/>
        <v>Diabetes</v>
      </c>
    </row>
    <row r="772" spans="1:12" x14ac:dyDescent="0.25">
      <c r="A772" t="s">
        <v>1591</v>
      </c>
      <c r="B772">
        <v>52.41</v>
      </c>
      <c r="C772">
        <v>5.99</v>
      </c>
      <c r="D772" t="s">
        <v>2370</v>
      </c>
      <c r="E772" t="s">
        <v>2370</v>
      </c>
      <c r="F772" t="s">
        <v>2370</v>
      </c>
      <c r="G772">
        <v>1</v>
      </c>
      <c r="H772" t="s">
        <v>2370</v>
      </c>
      <c r="I772" t="str">
        <f>IF(Medic_History[[#This Row],[BMI]]&gt;=30,"Obisity",IF(Medic_History[[#This Row],[BMI]]&gt;=25,"over weight",IF(Medic_History[[#This Row],[BMI]]&gt;=18.5,"Normal weight","Under weight")))</f>
        <v>Obisity</v>
      </c>
      <c r="J772" t="str" cm="1">
        <f t="array" ref="J772">IF(H772="", INDEX($H$2:$H$2336, MODE(MATCH(IF($H$2:$H$2336&lt;&gt;"",$H$2:$H$2336), IF($H$2:$H$2336&lt;&gt;"",$H$2:$H$2336),0))), H773)</f>
        <v>No</v>
      </c>
      <c r="K772" s="1" t="str">
        <f t="shared" si="25"/>
        <v>Diabetes</v>
      </c>
      <c r="L772" s="1" t="str">
        <f t="shared" si="24"/>
        <v>prediabetes</v>
      </c>
    </row>
    <row r="773" spans="1:12" x14ac:dyDescent="0.25">
      <c r="A773" t="s">
        <v>1590</v>
      </c>
      <c r="B773">
        <v>41.47</v>
      </c>
      <c r="C773">
        <v>5.86</v>
      </c>
      <c r="D773" t="s">
        <v>2371</v>
      </c>
      <c r="E773" t="s">
        <v>2370</v>
      </c>
      <c r="F773" t="s">
        <v>2370</v>
      </c>
      <c r="G773">
        <v>2</v>
      </c>
      <c r="H773" t="s">
        <v>2370</v>
      </c>
      <c r="I773" t="str">
        <f>IF(Medic_History[[#This Row],[BMI]]&gt;=30,"Obisity",IF(Medic_History[[#This Row],[BMI]]&gt;=25,"over weight",IF(Medic_History[[#This Row],[BMI]]&gt;=18.5,"Normal weight","Under weight")))</f>
        <v>Obisity</v>
      </c>
      <c r="J773" t="str" cm="1">
        <f t="array" ref="J773">IF(H773="", INDEX($H$2:$H$2336, MODE(MATCH(IF($H$2:$H$2336&lt;&gt;"",$H$2:$H$2336), IF($H$2:$H$2336&lt;&gt;"",$H$2:$H$2336),0))), H774)</f>
        <v>No</v>
      </c>
      <c r="K773" s="1" t="str">
        <f t="shared" si="25"/>
        <v>Diabetes</v>
      </c>
      <c r="L773" s="1" t="str">
        <f t="shared" si="24"/>
        <v>prediabetes</v>
      </c>
    </row>
    <row r="774" spans="1:12" x14ac:dyDescent="0.25">
      <c r="A774" t="s">
        <v>1589</v>
      </c>
      <c r="B774">
        <v>33.1</v>
      </c>
      <c r="C774">
        <v>5.19</v>
      </c>
      <c r="D774" t="s">
        <v>2371</v>
      </c>
      <c r="E774" t="s">
        <v>2370</v>
      </c>
      <c r="F774" t="s">
        <v>2370</v>
      </c>
      <c r="G774">
        <v>2</v>
      </c>
      <c r="H774" t="s">
        <v>2370</v>
      </c>
      <c r="I774" t="str">
        <f>IF(Medic_History[[#This Row],[BMI]]&gt;=30,"Obisity",IF(Medic_History[[#This Row],[BMI]]&gt;=25,"over weight",IF(Medic_History[[#This Row],[BMI]]&gt;=18.5,"Normal weight","Under weight")))</f>
        <v>Obisity</v>
      </c>
      <c r="J774" t="str" cm="1">
        <f t="array" ref="J774">IF(H774="", INDEX($H$2:$H$2336, MODE(MATCH(IF($H$2:$H$2336&lt;&gt;"",$H$2:$H$2336), IF($H$2:$H$2336&lt;&gt;"",$H$2:$H$2336),0))), H775)</f>
        <v>No</v>
      </c>
      <c r="K774" s="1" t="str">
        <f t="shared" si="25"/>
        <v>Diabetes</v>
      </c>
      <c r="L774" s="1" t="str">
        <f t="shared" si="24"/>
        <v>Normal</v>
      </c>
    </row>
    <row r="775" spans="1:12" x14ac:dyDescent="0.25">
      <c r="A775" t="s">
        <v>1588</v>
      </c>
      <c r="B775">
        <v>30.8</v>
      </c>
      <c r="C775">
        <v>4.37</v>
      </c>
      <c r="D775" t="s">
        <v>2371</v>
      </c>
      <c r="E775" t="s">
        <v>2370</v>
      </c>
      <c r="F775" t="s">
        <v>2370</v>
      </c>
      <c r="G775">
        <v>2</v>
      </c>
      <c r="H775" t="s">
        <v>2370</v>
      </c>
      <c r="I775" t="str">
        <f>IF(Medic_History[[#This Row],[BMI]]&gt;=30,"Obisity",IF(Medic_History[[#This Row],[BMI]]&gt;=25,"over weight",IF(Medic_History[[#This Row],[BMI]]&gt;=18.5,"Normal weight","Under weight")))</f>
        <v>Obisity</v>
      </c>
      <c r="J775" t="str" cm="1">
        <f t="array" ref="J775">IF(H775="", INDEX($H$2:$H$2336, MODE(MATCH(IF($H$2:$H$2336&lt;&gt;"",$H$2:$H$2336), IF($H$2:$H$2336&lt;&gt;"",$H$2:$H$2336),0))), H776)</f>
        <v>No</v>
      </c>
      <c r="K775" s="1" t="str">
        <f t="shared" si="25"/>
        <v>Diabetes</v>
      </c>
      <c r="L775" s="1" t="str">
        <f t="shared" si="24"/>
        <v>Normal</v>
      </c>
    </row>
    <row r="776" spans="1:12" x14ac:dyDescent="0.25">
      <c r="A776" t="s">
        <v>1587</v>
      </c>
      <c r="B776">
        <v>42.06</v>
      </c>
      <c r="C776">
        <v>5.32</v>
      </c>
      <c r="D776" t="s">
        <v>2370</v>
      </c>
      <c r="E776" t="s">
        <v>2370</v>
      </c>
      <c r="F776" t="s">
        <v>2370</v>
      </c>
      <c r="G776">
        <v>1</v>
      </c>
      <c r="H776" t="s">
        <v>2370</v>
      </c>
      <c r="I776" t="str">
        <f>IF(Medic_History[[#This Row],[BMI]]&gt;=30,"Obisity",IF(Medic_History[[#This Row],[BMI]]&gt;=25,"over weight",IF(Medic_History[[#This Row],[BMI]]&gt;=18.5,"Normal weight","Under weight")))</f>
        <v>Obisity</v>
      </c>
      <c r="J776" t="str" cm="1">
        <f t="array" ref="J776">IF(H776="", INDEX($H$2:$H$2336, MODE(MATCH(IF($H$2:$H$2336&lt;&gt;"",$H$2:$H$2336), IF($H$2:$H$2336&lt;&gt;"",$H$2:$H$2336),0))), H777)</f>
        <v>No</v>
      </c>
      <c r="K776" s="1" t="str">
        <f t="shared" si="25"/>
        <v>Diabetes</v>
      </c>
      <c r="L776" s="1" t="str">
        <f t="shared" si="24"/>
        <v>Normal</v>
      </c>
    </row>
    <row r="777" spans="1:12" x14ac:dyDescent="0.25">
      <c r="A777" t="s">
        <v>1586</v>
      </c>
      <c r="B777">
        <v>39.270000000000003</v>
      </c>
      <c r="C777">
        <v>5.64</v>
      </c>
      <c r="D777" t="s">
        <v>2370</v>
      </c>
      <c r="E777" t="s">
        <v>2370</v>
      </c>
      <c r="F777" t="s">
        <v>2372</v>
      </c>
      <c r="G777">
        <v>1</v>
      </c>
      <c r="H777" t="s">
        <v>2370</v>
      </c>
      <c r="I777" t="str">
        <f>IF(Medic_History[[#This Row],[BMI]]&gt;=30,"Obisity",IF(Medic_History[[#This Row],[BMI]]&gt;=25,"over weight",IF(Medic_History[[#This Row],[BMI]]&gt;=18.5,"Normal weight","Under weight")))</f>
        <v>Obisity</v>
      </c>
      <c r="J777" t="str" cm="1">
        <f t="array" ref="J777">IF(H777="", INDEX($H$2:$H$2336, MODE(MATCH(IF($H$2:$H$2336&lt;&gt;"",$H$2:$H$2336), IF($H$2:$H$2336&lt;&gt;"",$H$2:$H$2336),0))), H778)</f>
        <v>No</v>
      </c>
      <c r="K777" s="1" t="str">
        <f t="shared" si="25"/>
        <v>Diabetes</v>
      </c>
      <c r="L777" s="1" t="str">
        <f t="shared" si="24"/>
        <v>Normal</v>
      </c>
    </row>
    <row r="778" spans="1:12" x14ac:dyDescent="0.25">
      <c r="A778" t="s">
        <v>1585</v>
      </c>
      <c r="B778">
        <v>30.71</v>
      </c>
      <c r="C778">
        <v>5.59</v>
      </c>
      <c r="D778" t="s">
        <v>2371</v>
      </c>
      <c r="E778" t="s">
        <v>2370</v>
      </c>
      <c r="F778" t="s">
        <v>2370</v>
      </c>
      <c r="G778">
        <v>1</v>
      </c>
      <c r="H778" t="s">
        <v>2370</v>
      </c>
      <c r="I778" t="str">
        <f>IF(Medic_History[[#This Row],[BMI]]&gt;=30,"Obisity",IF(Medic_History[[#This Row],[BMI]]&gt;=25,"over weight",IF(Medic_History[[#This Row],[BMI]]&gt;=18.5,"Normal weight","Under weight")))</f>
        <v>Obisity</v>
      </c>
      <c r="J778" t="str" cm="1">
        <f t="array" ref="J778">IF(H778="", INDEX($H$2:$H$2336, MODE(MATCH(IF($H$2:$H$2336&lt;&gt;"",$H$2:$H$2336), IF($H$2:$H$2336&lt;&gt;"",$H$2:$H$2336),0))), H779)</f>
        <v>No</v>
      </c>
      <c r="K778" s="1" t="str">
        <f t="shared" si="25"/>
        <v>Diabetes</v>
      </c>
      <c r="L778" s="1" t="str">
        <f t="shared" si="24"/>
        <v>Normal</v>
      </c>
    </row>
    <row r="779" spans="1:12" x14ac:dyDescent="0.25">
      <c r="A779" t="s">
        <v>1584</v>
      </c>
      <c r="B779">
        <v>47.19</v>
      </c>
      <c r="C779">
        <v>5.29</v>
      </c>
      <c r="D779" t="s">
        <v>2370</v>
      </c>
      <c r="E779" t="s">
        <v>2370</v>
      </c>
      <c r="F779" t="s">
        <v>2370</v>
      </c>
      <c r="G779">
        <v>0</v>
      </c>
      <c r="H779" t="s">
        <v>2370</v>
      </c>
      <c r="I779" t="str">
        <f>IF(Medic_History[[#This Row],[BMI]]&gt;=30,"Obisity",IF(Medic_History[[#This Row],[BMI]]&gt;=25,"over weight",IF(Medic_History[[#This Row],[BMI]]&gt;=18.5,"Normal weight","Under weight")))</f>
        <v>Obisity</v>
      </c>
      <c r="J779" t="str" cm="1">
        <f t="array" ref="J779">IF(H779="", INDEX($H$2:$H$2336, MODE(MATCH(IF($H$2:$H$2336&lt;&gt;"",$H$2:$H$2336), IF($H$2:$H$2336&lt;&gt;"",$H$2:$H$2336),0))), H780)</f>
        <v>No</v>
      </c>
      <c r="K779" s="1" t="str">
        <f t="shared" si="25"/>
        <v>Diabetes</v>
      </c>
      <c r="L779" s="1" t="str">
        <f t="shared" si="24"/>
        <v>Normal</v>
      </c>
    </row>
    <row r="780" spans="1:12" x14ac:dyDescent="0.25">
      <c r="A780" t="s">
        <v>1583</v>
      </c>
      <c r="B780">
        <v>30.02</v>
      </c>
      <c r="C780">
        <v>6.65</v>
      </c>
      <c r="D780" t="s">
        <v>2370</v>
      </c>
      <c r="E780" t="s">
        <v>2370</v>
      </c>
      <c r="F780" t="s">
        <v>2370</v>
      </c>
      <c r="G780">
        <v>0</v>
      </c>
      <c r="H780" t="s">
        <v>2370</v>
      </c>
      <c r="I780" t="str">
        <f>IF(Medic_History[[#This Row],[BMI]]&gt;=30,"Obisity",IF(Medic_History[[#This Row],[BMI]]&gt;=25,"over weight",IF(Medic_History[[#This Row],[BMI]]&gt;=18.5,"Normal weight","Under weight")))</f>
        <v>Obisity</v>
      </c>
      <c r="J780" t="str" cm="1">
        <f t="array" ref="J780">IF(H780="", INDEX($H$2:$H$2336, MODE(MATCH(IF($H$2:$H$2336&lt;&gt;"",$H$2:$H$2336), IF($H$2:$H$2336&lt;&gt;"",$H$2:$H$2336),0))), H781)</f>
        <v>No</v>
      </c>
      <c r="K780" s="1" t="str">
        <f t="shared" si="25"/>
        <v>Diabetes</v>
      </c>
      <c r="L780" s="1" t="str">
        <f t="shared" si="24"/>
        <v>Diabetes</v>
      </c>
    </row>
    <row r="781" spans="1:12" x14ac:dyDescent="0.25">
      <c r="A781" t="s">
        <v>1582</v>
      </c>
      <c r="B781">
        <v>37.909999999999997</v>
      </c>
      <c r="C781">
        <v>5.68</v>
      </c>
      <c r="D781" t="s">
        <v>2371</v>
      </c>
      <c r="E781" t="s">
        <v>2370</v>
      </c>
      <c r="F781" t="s">
        <v>2370</v>
      </c>
      <c r="G781">
        <v>0</v>
      </c>
      <c r="H781" t="s">
        <v>2370</v>
      </c>
      <c r="I781" t="str">
        <f>IF(Medic_History[[#This Row],[BMI]]&gt;=30,"Obisity",IF(Medic_History[[#This Row],[BMI]]&gt;=25,"over weight",IF(Medic_History[[#This Row],[BMI]]&gt;=18.5,"Normal weight","Under weight")))</f>
        <v>Obisity</v>
      </c>
      <c r="J781" t="str" cm="1">
        <f t="array" ref="J781">IF(H781="", INDEX($H$2:$H$2336, MODE(MATCH(IF($H$2:$H$2336&lt;&gt;"",$H$2:$H$2336), IF($H$2:$H$2336&lt;&gt;"",$H$2:$H$2336),0))), H782)</f>
        <v>No</v>
      </c>
      <c r="K781" s="1" t="str">
        <f t="shared" si="25"/>
        <v>Diabetes</v>
      </c>
      <c r="L781" s="1" t="str">
        <f t="shared" si="24"/>
        <v>Normal</v>
      </c>
    </row>
    <row r="782" spans="1:12" x14ac:dyDescent="0.25">
      <c r="A782" t="s">
        <v>1581</v>
      </c>
      <c r="B782">
        <v>54.61</v>
      </c>
      <c r="C782">
        <v>4.49</v>
      </c>
      <c r="D782" t="s">
        <v>2370</v>
      </c>
      <c r="E782" t="s">
        <v>2370</v>
      </c>
      <c r="F782" t="s">
        <v>2370</v>
      </c>
      <c r="G782">
        <v>0</v>
      </c>
      <c r="H782" t="s">
        <v>2370</v>
      </c>
      <c r="I782" t="str">
        <f>IF(Medic_History[[#This Row],[BMI]]&gt;=30,"Obisity",IF(Medic_History[[#This Row],[BMI]]&gt;=25,"over weight",IF(Medic_History[[#This Row],[BMI]]&gt;=18.5,"Normal weight","Under weight")))</f>
        <v>Obisity</v>
      </c>
      <c r="J782" t="str" cm="1">
        <f t="array" ref="J782">IF(H782="", INDEX($H$2:$H$2336, MODE(MATCH(IF($H$2:$H$2336&lt;&gt;"",$H$2:$H$2336), IF($H$2:$H$2336&lt;&gt;"",$H$2:$H$2336),0))), H783)</f>
        <v>No</v>
      </c>
      <c r="K782" s="1" t="str">
        <f t="shared" si="25"/>
        <v>Diabetes</v>
      </c>
      <c r="L782" s="1" t="str">
        <f t="shared" si="24"/>
        <v>Normal</v>
      </c>
    </row>
    <row r="783" spans="1:12" x14ac:dyDescent="0.25">
      <c r="A783" t="s">
        <v>1580</v>
      </c>
      <c r="B783">
        <v>36.005000000000003</v>
      </c>
      <c r="C783">
        <v>6.9</v>
      </c>
      <c r="D783" t="s">
        <v>2370</v>
      </c>
      <c r="E783" t="s">
        <v>2370</v>
      </c>
      <c r="F783" t="s">
        <v>2370</v>
      </c>
      <c r="G783">
        <v>0</v>
      </c>
      <c r="H783" t="s">
        <v>2370</v>
      </c>
      <c r="I783" t="str">
        <f>IF(Medic_History[[#This Row],[BMI]]&gt;=30,"Obisity",IF(Medic_History[[#This Row],[BMI]]&gt;=25,"over weight",IF(Medic_History[[#This Row],[BMI]]&gt;=18.5,"Normal weight","Under weight")))</f>
        <v>Obisity</v>
      </c>
      <c r="J783" t="str" cm="1">
        <f t="array" ref="J783">IF(H783="", INDEX($H$2:$H$2336, MODE(MATCH(IF($H$2:$H$2336&lt;&gt;"",$H$2:$H$2336), IF($H$2:$H$2336&lt;&gt;"",$H$2:$H$2336),0))), H784)</f>
        <v>No</v>
      </c>
      <c r="K783" s="1" t="str">
        <f t="shared" si="25"/>
        <v>Diabetes</v>
      </c>
      <c r="L783" s="1" t="str">
        <f t="shared" si="24"/>
        <v>Diabetes</v>
      </c>
    </row>
    <row r="784" spans="1:12" x14ac:dyDescent="0.25">
      <c r="A784" t="s">
        <v>1579</v>
      </c>
      <c r="B784">
        <v>28.7</v>
      </c>
      <c r="C784">
        <v>11.52</v>
      </c>
      <c r="D784" t="s">
        <v>2370</v>
      </c>
      <c r="E784" t="s">
        <v>2370</v>
      </c>
      <c r="F784" t="s">
        <v>2370</v>
      </c>
      <c r="G784">
        <v>0</v>
      </c>
      <c r="H784" t="s">
        <v>2370</v>
      </c>
      <c r="I784" t="str">
        <f>IF(Medic_History[[#This Row],[BMI]]&gt;=30,"Obisity",IF(Medic_History[[#This Row],[BMI]]&gt;=25,"over weight",IF(Medic_History[[#This Row],[BMI]]&gt;=18.5,"Normal weight","Under weight")))</f>
        <v>over weight</v>
      </c>
      <c r="J784" t="str" cm="1">
        <f t="array" ref="J784">IF(H784="", INDEX($H$2:$H$2336, MODE(MATCH(IF($H$2:$H$2336&lt;&gt;"",$H$2:$H$2336), IF($H$2:$H$2336&lt;&gt;"",$H$2:$H$2336),0))), H785)</f>
        <v>No</v>
      </c>
      <c r="K784" s="1" t="str">
        <f t="shared" si="25"/>
        <v>Diabetes</v>
      </c>
      <c r="L784" s="1" t="str">
        <f t="shared" si="24"/>
        <v>Diabetes</v>
      </c>
    </row>
    <row r="785" spans="1:12" x14ac:dyDescent="0.25">
      <c r="A785" t="s">
        <v>1578</v>
      </c>
      <c r="B785">
        <v>34.295000000000002</v>
      </c>
      <c r="C785">
        <v>11.24</v>
      </c>
      <c r="D785" t="s">
        <v>2370</v>
      </c>
      <c r="E785" t="s">
        <v>2370</v>
      </c>
      <c r="F785" t="s">
        <v>2370</v>
      </c>
      <c r="G785">
        <v>0</v>
      </c>
      <c r="H785" t="s">
        <v>2370</v>
      </c>
      <c r="I785" t="str">
        <f>IF(Medic_History[[#This Row],[BMI]]&gt;=30,"Obisity",IF(Medic_History[[#This Row],[BMI]]&gt;=25,"over weight",IF(Medic_History[[#This Row],[BMI]]&gt;=18.5,"Normal weight","Under weight")))</f>
        <v>Obisity</v>
      </c>
      <c r="J785" t="str" cm="1">
        <f t="array" ref="J785">IF(H785="", INDEX($H$2:$H$2336, MODE(MATCH(IF($H$2:$H$2336&lt;&gt;"",$H$2:$H$2336), IF($H$2:$H$2336&lt;&gt;"",$H$2:$H$2336),0))), H786)</f>
        <v>No</v>
      </c>
      <c r="K785" s="1" t="str">
        <f t="shared" si="25"/>
        <v>Diabetes</v>
      </c>
      <c r="L785" s="1" t="str">
        <f t="shared" si="24"/>
        <v>Diabetes</v>
      </c>
    </row>
    <row r="786" spans="1:12" x14ac:dyDescent="0.25">
      <c r="A786" t="s">
        <v>1577</v>
      </c>
      <c r="B786">
        <v>27.55</v>
      </c>
      <c r="C786">
        <v>10.98</v>
      </c>
      <c r="D786" t="s">
        <v>2370</v>
      </c>
      <c r="E786" t="s">
        <v>2370</v>
      </c>
      <c r="F786" t="s">
        <v>2370</v>
      </c>
      <c r="G786">
        <v>0</v>
      </c>
      <c r="H786" t="s">
        <v>2370</v>
      </c>
      <c r="I786" t="str">
        <f>IF(Medic_History[[#This Row],[BMI]]&gt;=30,"Obisity",IF(Medic_History[[#This Row],[BMI]]&gt;=25,"over weight",IF(Medic_History[[#This Row],[BMI]]&gt;=18.5,"Normal weight","Under weight")))</f>
        <v>over weight</v>
      </c>
      <c r="J786" t="str" cm="1">
        <f t="array" ref="J786">IF(H786="", INDEX($H$2:$H$2336, MODE(MATCH(IF($H$2:$H$2336&lt;&gt;"",$H$2:$H$2336), IF($H$2:$H$2336&lt;&gt;"",$H$2:$H$2336),0))), H787)</f>
        <v>No</v>
      </c>
      <c r="K786" s="1" t="str">
        <f t="shared" si="25"/>
        <v>Diabetes</v>
      </c>
      <c r="L786" s="1" t="str">
        <f t="shared" si="24"/>
        <v>Diabetes</v>
      </c>
    </row>
    <row r="787" spans="1:12" x14ac:dyDescent="0.25">
      <c r="A787" t="s">
        <v>1576</v>
      </c>
      <c r="B787">
        <v>40.700000000000003</v>
      </c>
      <c r="C787">
        <v>5.42</v>
      </c>
      <c r="D787" t="s">
        <v>2370</v>
      </c>
      <c r="E787" t="s">
        <v>2370</v>
      </c>
      <c r="F787" t="s">
        <v>2370</v>
      </c>
      <c r="G787">
        <v>0</v>
      </c>
      <c r="H787" t="s">
        <v>2370</v>
      </c>
      <c r="I787" t="str">
        <f>IF(Medic_History[[#This Row],[BMI]]&gt;=30,"Obisity",IF(Medic_History[[#This Row],[BMI]]&gt;=25,"over weight",IF(Medic_History[[#This Row],[BMI]]&gt;=18.5,"Normal weight","Under weight")))</f>
        <v>Obisity</v>
      </c>
      <c r="J787" t="str" cm="1">
        <f t="array" ref="J787">IF(H787="", INDEX($H$2:$H$2336, MODE(MATCH(IF($H$2:$H$2336&lt;&gt;"",$H$2:$H$2336), IF($H$2:$H$2336&lt;&gt;"",$H$2:$H$2336),0))), H788)</f>
        <v>No</v>
      </c>
      <c r="K787" s="1" t="str">
        <f t="shared" si="25"/>
        <v>Diabetes</v>
      </c>
      <c r="L787" s="1" t="str">
        <f t="shared" si="24"/>
        <v>Normal</v>
      </c>
    </row>
    <row r="788" spans="1:12" x14ac:dyDescent="0.25">
      <c r="A788" t="s">
        <v>1575</v>
      </c>
      <c r="B788">
        <v>18.335000000000001</v>
      </c>
      <c r="C788">
        <v>10.97</v>
      </c>
      <c r="D788" t="s">
        <v>2370</v>
      </c>
      <c r="E788" t="s">
        <v>2370</v>
      </c>
      <c r="F788" t="s">
        <v>2370</v>
      </c>
      <c r="G788">
        <v>0</v>
      </c>
      <c r="H788" t="s">
        <v>2370</v>
      </c>
      <c r="I788" t="str">
        <f>IF(Medic_History[[#This Row],[BMI]]&gt;=30,"Obisity",IF(Medic_History[[#This Row],[BMI]]&gt;=25,"over weight",IF(Medic_History[[#This Row],[BMI]]&gt;=18.5,"Normal weight","Under weight")))</f>
        <v>Under weight</v>
      </c>
      <c r="J788" t="str" cm="1">
        <f t="array" ref="J788">IF(H788="", INDEX($H$2:$H$2336, MODE(MATCH(IF($H$2:$H$2336&lt;&gt;"",$H$2:$H$2336), IF($H$2:$H$2336&lt;&gt;"",$H$2:$H$2336),0))), H789)</f>
        <v>No</v>
      </c>
      <c r="K788" s="1" t="str">
        <f t="shared" si="25"/>
        <v>Diabetes</v>
      </c>
      <c r="L788" s="1" t="str">
        <f t="shared" si="24"/>
        <v>Diabetes</v>
      </c>
    </row>
    <row r="789" spans="1:12" x14ac:dyDescent="0.25">
      <c r="A789" t="s">
        <v>1574</v>
      </c>
      <c r="B789">
        <v>33.914999999999999</v>
      </c>
      <c r="C789">
        <v>9.56</v>
      </c>
      <c r="D789" t="s">
        <v>2371</v>
      </c>
      <c r="E789" t="s">
        <v>2370</v>
      </c>
      <c r="F789" t="s">
        <v>2370</v>
      </c>
      <c r="G789">
        <v>2</v>
      </c>
      <c r="H789" t="s">
        <v>2370</v>
      </c>
      <c r="I789" t="str">
        <f>IF(Medic_History[[#This Row],[BMI]]&gt;=30,"Obisity",IF(Medic_History[[#This Row],[BMI]]&gt;=25,"over weight",IF(Medic_History[[#This Row],[BMI]]&gt;=18.5,"Normal weight","Under weight")))</f>
        <v>Obisity</v>
      </c>
      <c r="J789" t="str" cm="1">
        <f t="array" ref="J789">IF(H789="", INDEX($H$2:$H$2336, MODE(MATCH(IF($H$2:$H$2336&lt;&gt;"",$H$2:$H$2336), IF($H$2:$H$2336&lt;&gt;"",$H$2:$H$2336),0))), H790)</f>
        <v>No</v>
      </c>
      <c r="K789" s="1" t="str">
        <f t="shared" si="25"/>
        <v>Diabetes</v>
      </c>
      <c r="L789" s="1" t="str">
        <f t="shared" si="24"/>
        <v>Diabetes</v>
      </c>
    </row>
    <row r="790" spans="1:12" x14ac:dyDescent="0.25">
      <c r="A790" t="s">
        <v>1573</v>
      </c>
      <c r="B790">
        <v>33.534999999999997</v>
      </c>
      <c r="C790">
        <v>9.4</v>
      </c>
      <c r="D790" t="s">
        <v>2371</v>
      </c>
      <c r="E790" t="s">
        <v>2370</v>
      </c>
      <c r="F790" t="s">
        <v>2370</v>
      </c>
      <c r="G790">
        <v>2</v>
      </c>
      <c r="H790" t="s">
        <v>2370</v>
      </c>
      <c r="I790" t="str">
        <f>IF(Medic_History[[#This Row],[BMI]]&gt;=30,"Obisity",IF(Medic_History[[#This Row],[BMI]]&gt;=25,"over weight",IF(Medic_History[[#This Row],[BMI]]&gt;=18.5,"Normal weight","Under weight")))</f>
        <v>Obisity</v>
      </c>
      <c r="J790" t="str" cm="1">
        <f t="array" ref="J790">IF(H790="", INDEX($H$2:$H$2336, MODE(MATCH(IF($H$2:$H$2336&lt;&gt;"",$H$2:$H$2336), IF($H$2:$H$2336&lt;&gt;"",$H$2:$H$2336),0))), H791)</f>
        <v>No</v>
      </c>
      <c r="K790" s="1" t="str">
        <f t="shared" si="25"/>
        <v>Diabetes</v>
      </c>
      <c r="L790" s="1" t="str">
        <f t="shared" si="24"/>
        <v>Diabetes</v>
      </c>
    </row>
    <row r="791" spans="1:12" x14ac:dyDescent="0.25">
      <c r="A791" t="s">
        <v>1572</v>
      </c>
      <c r="B791">
        <v>23.655000000000001</v>
      </c>
      <c r="C791">
        <v>8.48</v>
      </c>
      <c r="D791" t="s">
        <v>2371</v>
      </c>
      <c r="E791" t="s">
        <v>2370</v>
      </c>
      <c r="F791" t="s">
        <v>2370</v>
      </c>
      <c r="G791">
        <v>2</v>
      </c>
      <c r="H791" t="s">
        <v>2370</v>
      </c>
      <c r="I791" t="str">
        <f>IF(Medic_History[[#This Row],[BMI]]&gt;=30,"Obisity",IF(Medic_History[[#This Row],[BMI]]&gt;=25,"over weight",IF(Medic_History[[#This Row],[BMI]]&gt;=18.5,"Normal weight","Under weight")))</f>
        <v>Normal weight</v>
      </c>
      <c r="J791" t="str" cm="1">
        <f t="array" ref="J791">IF(H791="", INDEX($H$2:$H$2336, MODE(MATCH(IF($H$2:$H$2336&lt;&gt;"",$H$2:$H$2336), IF($H$2:$H$2336&lt;&gt;"",$H$2:$H$2336),0))), H792)</f>
        <v>No</v>
      </c>
      <c r="K791" s="1" t="str">
        <f t="shared" si="25"/>
        <v>Diabetes</v>
      </c>
      <c r="L791" s="1" t="str">
        <f t="shared" si="24"/>
        <v>Diabetes</v>
      </c>
    </row>
    <row r="792" spans="1:12" x14ac:dyDescent="0.25">
      <c r="A792" t="s">
        <v>1571</v>
      </c>
      <c r="B792">
        <v>28</v>
      </c>
      <c r="C792">
        <v>5.57</v>
      </c>
      <c r="D792" t="s">
        <v>2370</v>
      </c>
      <c r="E792" t="s">
        <v>2370</v>
      </c>
      <c r="F792" t="s">
        <v>2370</v>
      </c>
      <c r="G792">
        <v>0</v>
      </c>
      <c r="H792" t="s">
        <v>2370</v>
      </c>
      <c r="I792" t="str">
        <f>IF(Medic_History[[#This Row],[BMI]]&gt;=30,"Obisity",IF(Medic_History[[#This Row],[BMI]]&gt;=25,"over weight",IF(Medic_History[[#This Row],[BMI]]&gt;=18.5,"Normal weight","Under weight")))</f>
        <v>over weight</v>
      </c>
      <c r="J792" t="str" cm="1">
        <f t="array" ref="J792">IF(H792="", INDEX($H$2:$H$2336, MODE(MATCH(IF($H$2:$H$2336&lt;&gt;"",$H$2:$H$2336), IF($H$2:$H$2336&lt;&gt;"",$H$2:$H$2336),0))), H793)</f>
        <v>No</v>
      </c>
      <c r="K792" s="1" t="str">
        <f t="shared" si="25"/>
        <v>Diabetes</v>
      </c>
      <c r="L792" s="1" t="str">
        <f t="shared" si="24"/>
        <v>Normal</v>
      </c>
    </row>
    <row r="793" spans="1:12" x14ac:dyDescent="0.25">
      <c r="A793" t="s">
        <v>1570</v>
      </c>
      <c r="B793">
        <v>30.23</v>
      </c>
      <c r="C793">
        <v>6.94</v>
      </c>
      <c r="D793" t="s">
        <v>2371</v>
      </c>
      <c r="E793" t="s">
        <v>2370</v>
      </c>
      <c r="F793" t="s">
        <v>2372</v>
      </c>
      <c r="G793">
        <v>1</v>
      </c>
      <c r="H793" t="s">
        <v>2370</v>
      </c>
      <c r="I793" t="str">
        <f>IF(Medic_History[[#This Row],[BMI]]&gt;=30,"Obisity",IF(Medic_History[[#This Row],[BMI]]&gt;=25,"over weight",IF(Medic_History[[#This Row],[BMI]]&gt;=18.5,"Normal weight","Under weight")))</f>
        <v>Obisity</v>
      </c>
      <c r="J793" t="str" cm="1">
        <f t="array" ref="J793">IF(H793="", INDEX($H$2:$H$2336, MODE(MATCH(IF($H$2:$H$2336&lt;&gt;"",$H$2:$H$2336), IF($H$2:$H$2336&lt;&gt;"",$H$2:$H$2336),0))), H794)</f>
        <v>No</v>
      </c>
      <c r="K793" s="1" t="str">
        <f t="shared" si="25"/>
        <v>Diabetes</v>
      </c>
      <c r="L793" s="1" t="str">
        <f t="shared" si="24"/>
        <v>Diabetes</v>
      </c>
    </row>
    <row r="794" spans="1:12" x14ac:dyDescent="0.25">
      <c r="A794" t="s">
        <v>1569</v>
      </c>
      <c r="B794">
        <v>51.14</v>
      </c>
      <c r="C794">
        <v>4.05</v>
      </c>
      <c r="D794" t="s">
        <v>2370</v>
      </c>
      <c r="E794" t="s">
        <v>2370</v>
      </c>
      <c r="F794" t="s">
        <v>2370</v>
      </c>
      <c r="G794">
        <v>1</v>
      </c>
      <c r="H794" t="s">
        <v>2370</v>
      </c>
      <c r="I794" t="str">
        <f>IF(Medic_History[[#This Row],[BMI]]&gt;=30,"Obisity",IF(Medic_History[[#This Row],[BMI]]&gt;=25,"over weight",IF(Medic_History[[#This Row],[BMI]]&gt;=18.5,"Normal weight","Under weight")))</f>
        <v>Obisity</v>
      </c>
      <c r="J794" t="str" cm="1">
        <f t="array" ref="J794">IF(H794="", INDEX($H$2:$H$2336, MODE(MATCH(IF($H$2:$H$2336&lt;&gt;"",$H$2:$H$2336), IF($H$2:$H$2336&lt;&gt;"",$H$2:$H$2336),0))), H795)</f>
        <v>No</v>
      </c>
      <c r="K794" s="1" t="str">
        <f t="shared" si="25"/>
        <v>Diabetes</v>
      </c>
      <c r="L794" s="1" t="str">
        <f t="shared" si="24"/>
        <v>Normal</v>
      </c>
    </row>
    <row r="795" spans="1:12" x14ac:dyDescent="0.25">
      <c r="A795" t="s">
        <v>1568</v>
      </c>
      <c r="B795">
        <v>24.32</v>
      </c>
      <c r="C795">
        <v>10.220000000000001</v>
      </c>
      <c r="D795" t="s">
        <v>2370</v>
      </c>
      <c r="E795" t="s">
        <v>2370</v>
      </c>
      <c r="F795" t="s">
        <v>2370</v>
      </c>
      <c r="G795">
        <v>0</v>
      </c>
      <c r="H795" t="s">
        <v>2370</v>
      </c>
      <c r="I795" t="str">
        <f>IF(Medic_History[[#This Row],[BMI]]&gt;=30,"Obisity",IF(Medic_History[[#This Row],[BMI]]&gt;=25,"over weight",IF(Medic_History[[#This Row],[BMI]]&gt;=18.5,"Normal weight","Under weight")))</f>
        <v>Normal weight</v>
      </c>
      <c r="J795" t="str" cm="1">
        <f t="array" ref="J795">IF(H795="", INDEX($H$2:$H$2336, MODE(MATCH(IF($H$2:$H$2336&lt;&gt;"",$H$2:$H$2336), IF($H$2:$H$2336&lt;&gt;"",$H$2:$H$2336),0))), H796)</f>
        <v>No</v>
      </c>
      <c r="K795" s="1" t="str">
        <f t="shared" si="25"/>
        <v>Diabetes</v>
      </c>
      <c r="L795" s="1" t="str">
        <f t="shared" si="24"/>
        <v>Diabetes</v>
      </c>
    </row>
    <row r="796" spans="1:12" x14ac:dyDescent="0.25">
      <c r="A796" t="s">
        <v>1567</v>
      </c>
      <c r="B796">
        <v>38.06</v>
      </c>
      <c r="C796">
        <v>9.24</v>
      </c>
      <c r="D796" t="s">
        <v>2370</v>
      </c>
      <c r="E796" t="s">
        <v>2370</v>
      </c>
      <c r="F796" t="s">
        <v>2370</v>
      </c>
      <c r="G796">
        <v>0</v>
      </c>
      <c r="H796" t="s">
        <v>2370</v>
      </c>
      <c r="I796" t="str">
        <f>IF(Medic_History[[#This Row],[BMI]]&gt;=30,"Obisity",IF(Medic_History[[#This Row],[BMI]]&gt;=25,"over weight",IF(Medic_History[[#This Row],[BMI]]&gt;=18.5,"Normal weight","Under weight")))</f>
        <v>Obisity</v>
      </c>
      <c r="J796" t="str" cm="1">
        <f t="array" ref="J796">IF(H796="", INDEX($H$2:$H$2336, MODE(MATCH(IF($H$2:$H$2336&lt;&gt;"",$H$2:$H$2336), IF($H$2:$H$2336&lt;&gt;"",$H$2:$H$2336),0))), H797)</f>
        <v>No</v>
      </c>
      <c r="K796" s="1" t="str">
        <f t="shared" si="25"/>
        <v>Diabetes</v>
      </c>
      <c r="L796" s="1" t="str">
        <f t="shared" si="24"/>
        <v>Diabetes</v>
      </c>
    </row>
    <row r="797" spans="1:12" x14ac:dyDescent="0.25">
      <c r="A797" t="s">
        <v>1566</v>
      </c>
      <c r="B797">
        <v>37.700000000000003</v>
      </c>
      <c r="C797">
        <v>8.6</v>
      </c>
      <c r="D797" t="s">
        <v>2370</v>
      </c>
      <c r="E797" t="s">
        <v>2370</v>
      </c>
      <c r="F797" t="s">
        <v>2370</v>
      </c>
      <c r="G797">
        <v>0</v>
      </c>
      <c r="H797" t="s">
        <v>2370</v>
      </c>
      <c r="I797" t="str">
        <f>IF(Medic_History[[#This Row],[BMI]]&gt;=30,"Obisity",IF(Medic_History[[#This Row],[BMI]]&gt;=25,"over weight",IF(Medic_History[[#This Row],[BMI]]&gt;=18.5,"Normal weight","Under weight")))</f>
        <v>Obisity</v>
      </c>
      <c r="J797" t="str" cm="1">
        <f t="array" ref="J797">IF(H797="", INDEX($H$2:$H$2336, MODE(MATCH(IF($H$2:$H$2336&lt;&gt;"",$H$2:$H$2336), IF($H$2:$H$2336&lt;&gt;"",$H$2:$H$2336),0))), H798)</f>
        <v>No</v>
      </c>
      <c r="K797" s="1" t="str">
        <f t="shared" si="25"/>
        <v>Diabetes</v>
      </c>
      <c r="L797" s="1" t="str">
        <f t="shared" si="24"/>
        <v>Diabetes</v>
      </c>
    </row>
    <row r="798" spans="1:12" x14ac:dyDescent="0.25">
      <c r="A798" t="s">
        <v>1565</v>
      </c>
      <c r="B798">
        <v>44</v>
      </c>
      <c r="C798">
        <v>9.32</v>
      </c>
      <c r="D798" t="s">
        <v>2371</v>
      </c>
      <c r="E798" t="s">
        <v>2370</v>
      </c>
      <c r="F798" t="s">
        <v>2370</v>
      </c>
      <c r="G798">
        <v>2</v>
      </c>
      <c r="H798" t="s">
        <v>2370</v>
      </c>
      <c r="I798" t="str">
        <f>IF(Medic_History[[#This Row],[BMI]]&gt;=30,"Obisity",IF(Medic_History[[#This Row],[BMI]]&gt;=25,"over weight",IF(Medic_History[[#This Row],[BMI]]&gt;=18.5,"Normal weight","Under weight")))</f>
        <v>Obisity</v>
      </c>
      <c r="J798" t="str" cm="1">
        <f t="array" ref="J798">IF(H798="", INDEX($H$2:$H$2336, MODE(MATCH(IF($H$2:$H$2336&lt;&gt;"",$H$2:$H$2336), IF($H$2:$H$2336&lt;&gt;"",$H$2:$H$2336),0))), H799)</f>
        <v>No</v>
      </c>
      <c r="K798" s="1" t="str">
        <f t="shared" si="25"/>
        <v>Diabetes</v>
      </c>
      <c r="L798" s="1" t="str">
        <f t="shared" si="24"/>
        <v>Diabetes</v>
      </c>
    </row>
    <row r="799" spans="1:12" x14ac:dyDescent="0.25">
      <c r="A799" t="s">
        <v>1564</v>
      </c>
      <c r="B799">
        <v>41.45</v>
      </c>
      <c r="C799">
        <v>6.12</v>
      </c>
      <c r="D799" t="s">
        <v>2371</v>
      </c>
      <c r="E799" t="s">
        <v>2370</v>
      </c>
      <c r="F799" t="s">
        <v>2370</v>
      </c>
      <c r="G799">
        <v>0</v>
      </c>
      <c r="H799" t="s">
        <v>2370</v>
      </c>
      <c r="I799" t="str">
        <f>IF(Medic_History[[#This Row],[BMI]]&gt;=30,"Obisity",IF(Medic_History[[#This Row],[BMI]]&gt;=25,"over weight",IF(Medic_History[[#This Row],[BMI]]&gt;=18.5,"Normal weight","Under weight")))</f>
        <v>Obisity</v>
      </c>
      <c r="J799" t="str" cm="1">
        <f t="array" ref="J799">IF(H799="", INDEX($H$2:$H$2336, MODE(MATCH(IF($H$2:$H$2336&lt;&gt;"",$H$2:$H$2336), IF($H$2:$H$2336&lt;&gt;"",$H$2:$H$2336),0))), H800)</f>
        <v>No</v>
      </c>
      <c r="K799" s="1" t="str">
        <f t="shared" si="25"/>
        <v>Diabetes</v>
      </c>
      <c r="L799" s="1" t="str">
        <f t="shared" si="24"/>
        <v>prediabetes</v>
      </c>
    </row>
    <row r="800" spans="1:12" x14ac:dyDescent="0.25">
      <c r="A800" t="s">
        <v>1563</v>
      </c>
      <c r="B800">
        <v>25.364999999999998</v>
      </c>
      <c r="C800">
        <v>9.19</v>
      </c>
      <c r="D800" t="s">
        <v>2371</v>
      </c>
      <c r="E800" t="s">
        <v>2370</v>
      </c>
      <c r="F800" t="s">
        <v>2370</v>
      </c>
      <c r="G800">
        <v>0</v>
      </c>
      <c r="H800" t="s">
        <v>2370</v>
      </c>
      <c r="I800" t="str">
        <f>IF(Medic_History[[#This Row],[BMI]]&gt;=30,"Obisity",IF(Medic_History[[#This Row],[BMI]]&gt;=25,"over weight",IF(Medic_History[[#This Row],[BMI]]&gt;=18.5,"Normal weight","Under weight")))</f>
        <v>over weight</v>
      </c>
      <c r="J800" t="str" cm="1">
        <f t="array" ref="J800">IF(H800="", INDEX($H$2:$H$2336, MODE(MATCH(IF($H$2:$H$2336&lt;&gt;"",$H$2:$H$2336), IF($H$2:$H$2336&lt;&gt;"",$H$2:$H$2336),0))), H801)</f>
        <v>No</v>
      </c>
      <c r="K800" s="1" t="str">
        <f t="shared" si="25"/>
        <v>Diabetes</v>
      </c>
      <c r="L800" s="1" t="str">
        <f t="shared" si="24"/>
        <v>Diabetes</v>
      </c>
    </row>
    <row r="801" spans="1:12" x14ac:dyDescent="0.25">
      <c r="A801" t="s">
        <v>1562</v>
      </c>
      <c r="B801">
        <v>34.56</v>
      </c>
      <c r="C801">
        <v>5.84</v>
      </c>
      <c r="D801" t="s">
        <v>2371</v>
      </c>
      <c r="E801" t="s">
        <v>2370</v>
      </c>
      <c r="F801" t="s">
        <v>2372</v>
      </c>
      <c r="G801">
        <v>1</v>
      </c>
      <c r="H801" t="s">
        <v>2370</v>
      </c>
      <c r="I801" t="str">
        <f>IF(Medic_History[[#This Row],[BMI]]&gt;=30,"Obisity",IF(Medic_History[[#This Row],[BMI]]&gt;=25,"over weight",IF(Medic_History[[#This Row],[BMI]]&gt;=18.5,"Normal weight","Under weight")))</f>
        <v>Obisity</v>
      </c>
      <c r="J801" t="str" cm="1">
        <f t="array" ref="J801">IF(H801="", INDEX($H$2:$H$2336, MODE(MATCH(IF($H$2:$H$2336&lt;&gt;"",$H$2:$H$2336), IF($H$2:$H$2336&lt;&gt;"",$H$2:$H$2336),0))), H802)</f>
        <v>No</v>
      </c>
      <c r="K801" s="1" t="str">
        <f t="shared" si="25"/>
        <v>Diabetes</v>
      </c>
      <c r="L801" s="1" t="str">
        <f t="shared" si="24"/>
        <v>prediabetes</v>
      </c>
    </row>
    <row r="802" spans="1:12" x14ac:dyDescent="0.25">
      <c r="A802" t="s">
        <v>1561</v>
      </c>
      <c r="B802">
        <v>28.2</v>
      </c>
      <c r="C802">
        <v>7.19</v>
      </c>
      <c r="D802" t="s">
        <v>2371</v>
      </c>
      <c r="E802" t="s">
        <v>2370</v>
      </c>
      <c r="F802" t="s">
        <v>2370</v>
      </c>
      <c r="G802">
        <v>2</v>
      </c>
      <c r="H802" t="s">
        <v>2370</v>
      </c>
      <c r="I802" t="str">
        <f>IF(Medic_History[[#This Row],[BMI]]&gt;=30,"Obisity",IF(Medic_History[[#This Row],[BMI]]&gt;=25,"over weight",IF(Medic_History[[#This Row],[BMI]]&gt;=18.5,"Normal weight","Under weight")))</f>
        <v>over weight</v>
      </c>
      <c r="J802" t="str" cm="1">
        <f t="array" ref="J802">IF(H802="", INDEX($H$2:$H$2336, MODE(MATCH(IF($H$2:$H$2336&lt;&gt;"",$H$2:$H$2336), IF($H$2:$H$2336&lt;&gt;"",$H$2:$H$2336),0))), H803)</f>
        <v>No</v>
      </c>
      <c r="K802" s="1" t="str">
        <f t="shared" si="25"/>
        <v>Diabetes</v>
      </c>
      <c r="L802" s="1" t="str">
        <f t="shared" si="24"/>
        <v>Diabetes</v>
      </c>
    </row>
    <row r="803" spans="1:12" x14ac:dyDescent="0.25">
      <c r="A803" t="s">
        <v>1560</v>
      </c>
      <c r="B803">
        <v>30.43</v>
      </c>
      <c r="C803">
        <v>9.39</v>
      </c>
      <c r="D803" t="s">
        <v>2370</v>
      </c>
      <c r="E803" t="s">
        <v>2370</v>
      </c>
      <c r="F803" t="s">
        <v>2370</v>
      </c>
      <c r="G803">
        <v>0</v>
      </c>
      <c r="H803" t="s">
        <v>2370</v>
      </c>
      <c r="I803" t="str">
        <f>IF(Medic_History[[#This Row],[BMI]]&gt;=30,"Obisity",IF(Medic_History[[#This Row],[BMI]]&gt;=25,"over weight",IF(Medic_History[[#This Row],[BMI]]&gt;=18.5,"Normal weight","Under weight")))</f>
        <v>Obisity</v>
      </c>
      <c r="J803" t="str" cm="1">
        <f t="array" ref="J803">IF(H803="", INDEX($H$2:$H$2336, MODE(MATCH(IF($H$2:$H$2336&lt;&gt;"",$H$2:$H$2336), IF($H$2:$H$2336&lt;&gt;"",$H$2:$H$2336),0))), H804)</f>
        <v>No</v>
      </c>
      <c r="K803" s="1" t="str">
        <f t="shared" si="25"/>
        <v>Diabetes</v>
      </c>
      <c r="L803" s="1" t="str">
        <f t="shared" si="24"/>
        <v>Diabetes</v>
      </c>
    </row>
    <row r="804" spans="1:12" x14ac:dyDescent="0.25">
      <c r="A804" t="s">
        <v>1559</v>
      </c>
      <c r="B804">
        <v>32.395000000000003</v>
      </c>
      <c r="C804">
        <v>4.2699999999999996</v>
      </c>
      <c r="D804" t="s">
        <v>2371</v>
      </c>
      <c r="E804" t="s">
        <v>2370</v>
      </c>
      <c r="F804" t="s">
        <v>2370</v>
      </c>
      <c r="G804">
        <v>1</v>
      </c>
      <c r="H804" t="s">
        <v>2370</v>
      </c>
      <c r="I804" t="str">
        <f>IF(Medic_History[[#This Row],[BMI]]&gt;=30,"Obisity",IF(Medic_History[[#This Row],[BMI]]&gt;=25,"over weight",IF(Medic_History[[#This Row],[BMI]]&gt;=18.5,"Normal weight","Under weight")))</f>
        <v>Obisity</v>
      </c>
      <c r="J804" t="str" cm="1">
        <f t="array" ref="J804">IF(H804="", INDEX($H$2:$H$2336, MODE(MATCH(IF($H$2:$H$2336&lt;&gt;"",$H$2:$H$2336), IF($H$2:$H$2336&lt;&gt;"",$H$2:$H$2336),0))), H805)</f>
        <v>No</v>
      </c>
      <c r="K804" s="1" t="str">
        <f t="shared" si="25"/>
        <v>Diabetes</v>
      </c>
      <c r="L804" s="1" t="str">
        <f t="shared" si="24"/>
        <v>Normal</v>
      </c>
    </row>
    <row r="805" spans="1:12" x14ac:dyDescent="0.25">
      <c r="A805" t="s">
        <v>1558</v>
      </c>
      <c r="B805">
        <v>24.035</v>
      </c>
      <c r="C805">
        <v>11.71</v>
      </c>
      <c r="D805" t="s">
        <v>2370</v>
      </c>
      <c r="E805" t="s">
        <v>2370</v>
      </c>
      <c r="F805" t="s">
        <v>2370</v>
      </c>
      <c r="G805">
        <v>0</v>
      </c>
      <c r="H805" t="s">
        <v>2370</v>
      </c>
      <c r="I805" t="str">
        <f>IF(Medic_History[[#This Row],[BMI]]&gt;=30,"Obisity",IF(Medic_History[[#This Row],[BMI]]&gt;=25,"over weight",IF(Medic_History[[#This Row],[BMI]]&gt;=18.5,"Normal weight","Under weight")))</f>
        <v>Normal weight</v>
      </c>
      <c r="J805" t="str" cm="1">
        <f t="array" ref="J805">IF(H805="", INDEX($H$2:$H$2336, MODE(MATCH(IF($H$2:$H$2336&lt;&gt;"",$H$2:$H$2336), IF($H$2:$H$2336&lt;&gt;"",$H$2:$H$2336),0))), H806)</f>
        <v>No</v>
      </c>
      <c r="K805" s="1" t="str">
        <f t="shared" si="25"/>
        <v>Diabetes</v>
      </c>
      <c r="L805" s="1" t="str">
        <f t="shared" si="24"/>
        <v>Diabetes</v>
      </c>
    </row>
    <row r="806" spans="1:12" x14ac:dyDescent="0.25">
      <c r="A806" t="s">
        <v>1557</v>
      </c>
      <c r="B806">
        <v>37.119999999999997</v>
      </c>
      <c r="C806">
        <v>5.29</v>
      </c>
      <c r="D806" t="s">
        <v>2370</v>
      </c>
      <c r="E806" t="s">
        <v>2370</v>
      </c>
      <c r="F806" t="s">
        <v>2370</v>
      </c>
      <c r="G806">
        <v>2</v>
      </c>
      <c r="H806" t="s">
        <v>2370</v>
      </c>
      <c r="I806" t="str">
        <f>IF(Medic_History[[#This Row],[BMI]]&gt;=30,"Obisity",IF(Medic_History[[#This Row],[BMI]]&gt;=25,"over weight",IF(Medic_History[[#This Row],[BMI]]&gt;=18.5,"Normal weight","Under weight")))</f>
        <v>Obisity</v>
      </c>
      <c r="J806" t="str" cm="1">
        <f t="array" ref="J806">IF(H806="", INDEX($H$2:$H$2336, MODE(MATCH(IF($H$2:$H$2336&lt;&gt;"",$H$2:$H$2336), IF($H$2:$H$2336&lt;&gt;"",$H$2:$H$2336),0))), H807)</f>
        <v>No</v>
      </c>
      <c r="K806" s="1" t="str">
        <f t="shared" si="25"/>
        <v>Diabetes</v>
      </c>
      <c r="L806" s="1" t="str">
        <f t="shared" si="24"/>
        <v>Normal</v>
      </c>
    </row>
    <row r="807" spans="1:12" x14ac:dyDescent="0.25">
      <c r="A807" t="s">
        <v>1556</v>
      </c>
      <c r="B807">
        <v>34.840000000000003</v>
      </c>
      <c r="C807">
        <v>6</v>
      </c>
      <c r="D807" t="s">
        <v>2371</v>
      </c>
      <c r="E807" t="s">
        <v>2370</v>
      </c>
      <c r="F807" t="s">
        <v>2372</v>
      </c>
      <c r="G807">
        <v>1</v>
      </c>
      <c r="H807" t="s">
        <v>2370</v>
      </c>
      <c r="I807" t="str">
        <f>IF(Medic_History[[#This Row],[BMI]]&gt;=30,"Obisity",IF(Medic_History[[#This Row],[BMI]]&gt;=25,"over weight",IF(Medic_History[[#This Row],[BMI]]&gt;=18.5,"Normal weight","Under weight")))</f>
        <v>Obisity</v>
      </c>
      <c r="J807" t="str" cm="1">
        <f t="array" ref="J807">IF(H807="", INDEX($H$2:$H$2336, MODE(MATCH(IF($H$2:$H$2336&lt;&gt;"",$H$2:$H$2336), IF($H$2:$H$2336&lt;&gt;"",$H$2:$H$2336),0))), H808)</f>
        <v>No</v>
      </c>
      <c r="K807" s="1" t="str">
        <f t="shared" si="25"/>
        <v>Diabetes</v>
      </c>
      <c r="L807" s="1" t="str">
        <f t="shared" si="24"/>
        <v>prediabetes</v>
      </c>
    </row>
    <row r="808" spans="1:12" x14ac:dyDescent="0.25">
      <c r="A808" t="s">
        <v>1555</v>
      </c>
      <c r="B808">
        <v>29.53</v>
      </c>
      <c r="C808">
        <v>10.64</v>
      </c>
      <c r="D808" t="s">
        <v>2370</v>
      </c>
      <c r="E808" t="s">
        <v>2370</v>
      </c>
      <c r="F808" t="s">
        <v>2370</v>
      </c>
      <c r="G808">
        <v>0</v>
      </c>
      <c r="H808" t="s">
        <v>2370</v>
      </c>
      <c r="I808" t="str">
        <f>IF(Medic_History[[#This Row],[BMI]]&gt;=30,"Obisity",IF(Medic_History[[#This Row],[BMI]]&gt;=25,"over weight",IF(Medic_History[[#This Row],[BMI]]&gt;=18.5,"Normal weight","Under weight")))</f>
        <v>over weight</v>
      </c>
      <c r="J808" t="str" cm="1">
        <f t="array" ref="J808">IF(H808="", INDEX($H$2:$H$2336, MODE(MATCH(IF($H$2:$H$2336&lt;&gt;"",$H$2:$H$2336), IF($H$2:$H$2336&lt;&gt;"",$H$2:$H$2336),0))), H809)</f>
        <v>No</v>
      </c>
      <c r="K808" s="1" t="str">
        <f t="shared" si="25"/>
        <v>Diabetes</v>
      </c>
      <c r="L808" s="1" t="str">
        <f t="shared" si="24"/>
        <v>Diabetes</v>
      </c>
    </row>
    <row r="809" spans="1:12" x14ac:dyDescent="0.25">
      <c r="A809" t="s">
        <v>1554</v>
      </c>
      <c r="B809">
        <v>42.51</v>
      </c>
      <c r="C809">
        <v>8.2100000000000009</v>
      </c>
      <c r="D809" t="s">
        <v>2371</v>
      </c>
      <c r="E809" t="s">
        <v>2370</v>
      </c>
      <c r="F809" t="s">
        <v>2370</v>
      </c>
      <c r="G809">
        <v>0</v>
      </c>
      <c r="H809" t="s">
        <v>2370</v>
      </c>
      <c r="I809" t="str">
        <f>IF(Medic_History[[#This Row],[BMI]]&gt;=30,"Obisity",IF(Medic_History[[#This Row],[BMI]]&gt;=25,"over weight",IF(Medic_History[[#This Row],[BMI]]&gt;=18.5,"Normal weight","Under weight")))</f>
        <v>Obisity</v>
      </c>
      <c r="J809" t="str" cm="1">
        <f t="array" ref="J809">IF(H809="", INDEX($H$2:$H$2336, MODE(MATCH(IF($H$2:$H$2336&lt;&gt;"",$H$2:$H$2336), IF($H$2:$H$2336&lt;&gt;"",$H$2:$H$2336),0))), H810)</f>
        <v>No</v>
      </c>
      <c r="K809" s="1" t="str">
        <f t="shared" si="25"/>
        <v>Diabetes</v>
      </c>
      <c r="L809" s="1" t="str">
        <f t="shared" si="24"/>
        <v>Diabetes</v>
      </c>
    </row>
    <row r="810" spans="1:12" x14ac:dyDescent="0.25">
      <c r="A810" t="s">
        <v>1553</v>
      </c>
      <c r="B810">
        <v>38.14</v>
      </c>
      <c r="C810">
        <v>5.58</v>
      </c>
      <c r="D810" t="s">
        <v>2370</v>
      </c>
      <c r="E810" t="s">
        <v>2370</v>
      </c>
      <c r="F810" t="s">
        <v>2372</v>
      </c>
      <c r="G810">
        <v>1</v>
      </c>
      <c r="H810" t="s">
        <v>2370</v>
      </c>
      <c r="I810" t="str">
        <f>IF(Medic_History[[#This Row],[BMI]]&gt;=30,"Obisity",IF(Medic_History[[#This Row],[BMI]]&gt;=25,"over weight",IF(Medic_History[[#This Row],[BMI]]&gt;=18.5,"Normal weight","Under weight")))</f>
        <v>Obisity</v>
      </c>
      <c r="J810" t="str" cm="1">
        <f t="array" ref="J810">IF(H810="", INDEX($H$2:$H$2336, MODE(MATCH(IF($H$2:$H$2336&lt;&gt;"",$H$2:$H$2336), IF($H$2:$H$2336&lt;&gt;"",$H$2:$H$2336),0))), H811)</f>
        <v>No</v>
      </c>
      <c r="K810" s="1" t="str">
        <f t="shared" si="25"/>
        <v>Diabetes</v>
      </c>
      <c r="L810" s="1" t="str">
        <f t="shared" si="24"/>
        <v>Normal</v>
      </c>
    </row>
    <row r="811" spans="1:12" x14ac:dyDescent="0.25">
      <c r="A811" t="s">
        <v>1552</v>
      </c>
      <c r="B811">
        <v>39.93</v>
      </c>
      <c r="C811">
        <v>8.75</v>
      </c>
      <c r="D811" t="s">
        <v>2370</v>
      </c>
      <c r="E811" t="s">
        <v>2370</v>
      </c>
      <c r="F811" t="s">
        <v>2370</v>
      </c>
      <c r="G811">
        <v>0</v>
      </c>
      <c r="H811" t="s">
        <v>2370</v>
      </c>
      <c r="I811" t="str">
        <f>IF(Medic_History[[#This Row],[BMI]]&gt;=30,"Obisity",IF(Medic_History[[#This Row],[BMI]]&gt;=25,"over weight",IF(Medic_History[[#This Row],[BMI]]&gt;=18.5,"Normal weight","Under weight")))</f>
        <v>Obisity</v>
      </c>
      <c r="J811" t="str" cm="1">
        <f t="array" ref="J811">IF(H811="", INDEX($H$2:$H$2336, MODE(MATCH(IF($H$2:$H$2336&lt;&gt;"",$H$2:$H$2336), IF($H$2:$H$2336&lt;&gt;"",$H$2:$H$2336),0))), H812)</f>
        <v>No</v>
      </c>
      <c r="K811" s="1" t="str">
        <f t="shared" si="25"/>
        <v>Diabetes</v>
      </c>
      <c r="L811" s="1" t="str">
        <f t="shared" si="24"/>
        <v>Diabetes</v>
      </c>
    </row>
    <row r="812" spans="1:12" x14ac:dyDescent="0.25">
      <c r="A812" t="s">
        <v>1551</v>
      </c>
      <c r="B812">
        <v>38.83</v>
      </c>
      <c r="C812">
        <v>11.86</v>
      </c>
      <c r="D812" t="s">
        <v>2370</v>
      </c>
      <c r="E812" t="s">
        <v>2370</v>
      </c>
      <c r="F812" t="s">
        <v>2370</v>
      </c>
      <c r="G812">
        <v>0</v>
      </c>
      <c r="H812" t="s">
        <v>2370</v>
      </c>
      <c r="I812" t="str">
        <f>IF(Medic_History[[#This Row],[BMI]]&gt;=30,"Obisity",IF(Medic_History[[#This Row],[BMI]]&gt;=25,"over weight",IF(Medic_History[[#This Row],[BMI]]&gt;=18.5,"Normal weight","Under weight")))</f>
        <v>Obisity</v>
      </c>
      <c r="J812" t="str" cm="1">
        <f t="array" ref="J812">IF(H812="", INDEX($H$2:$H$2336, MODE(MATCH(IF($H$2:$H$2336&lt;&gt;"",$H$2:$H$2336), IF($H$2:$H$2336&lt;&gt;"",$H$2:$H$2336),0))), H813)</f>
        <v>No</v>
      </c>
      <c r="K812" s="1" t="str">
        <f t="shared" si="25"/>
        <v>Diabetes</v>
      </c>
      <c r="L812" s="1" t="str">
        <f t="shared" si="24"/>
        <v>Diabetes</v>
      </c>
    </row>
    <row r="813" spans="1:12" x14ac:dyDescent="0.25">
      <c r="A813" t="s">
        <v>1550</v>
      </c>
      <c r="B813">
        <v>37.4</v>
      </c>
      <c r="C813">
        <v>11.46</v>
      </c>
      <c r="D813" t="s">
        <v>2370</v>
      </c>
      <c r="E813" t="s">
        <v>2370</v>
      </c>
      <c r="F813" t="s">
        <v>2370</v>
      </c>
      <c r="G813">
        <v>0</v>
      </c>
      <c r="H813" t="s">
        <v>2370</v>
      </c>
      <c r="I813" t="str">
        <f>IF(Medic_History[[#This Row],[BMI]]&gt;=30,"Obisity",IF(Medic_History[[#This Row],[BMI]]&gt;=25,"over weight",IF(Medic_History[[#This Row],[BMI]]&gt;=18.5,"Normal weight","Under weight")))</f>
        <v>Obisity</v>
      </c>
      <c r="J813" t="str" cm="1">
        <f t="array" ref="J813">IF(H813="", INDEX($H$2:$H$2336, MODE(MATCH(IF($H$2:$H$2336&lt;&gt;"",$H$2:$H$2336), IF($H$2:$H$2336&lt;&gt;"",$H$2:$H$2336),0))), H814)</f>
        <v>No</v>
      </c>
      <c r="K813" s="1" t="str">
        <f t="shared" si="25"/>
        <v>Diabetes</v>
      </c>
      <c r="L813" s="1" t="str">
        <f t="shared" si="24"/>
        <v>Diabetes</v>
      </c>
    </row>
    <row r="814" spans="1:12" x14ac:dyDescent="0.25">
      <c r="A814" t="s">
        <v>1549</v>
      </c>
      <c r="B814">
        <v>21.4</v>
      </c>
      <c r="C814">
        <v>9.0299999999999994</v>
      </c>
      <c r="D814" t="s">
        <v>2370</v>
      </c>
      <c r="E814" t="s">
        <v>2370</v>
      </c>
      <c r="F814" t="s">
        <v>2370</v>
      </c>
      <c r="G814">
        <v>0</v>
      </c>
      <c r="H814" t="s">
        <v>2370</v>
      </c>
      <c r="I814" t="str">
        <f>IF(Medic_History[[#This Row],[BMI]]&gt;=30,"Obisity",IF(Medic_History[[#This Row],[BMI]]&gt;=25,"over weight",IF(Medic_History[[#This Row],[BMI]]&gt;=18.5,"Normal weight","Under weight")))</f>
        <v>Normal weight</v>
      </c>
      <c r="J814" t="str" cm="1">
        <f t="array" ref="J814">IF(H814="", INDEX($H$2:$H$2336, MODE(MATCH(IF($H$2:$H$2336&lt;&gt;"",$H$2:$H$2336), IF($H$2:$H$2336&lt;&gt;"",$H$2:$H$2336),0))), H815)</f>
        <v>No</v>
      </c>
      <c r="K814" s="1" t="str">
        <f t="shared" si="25"/>
        <v>Diabetes</v>
      </c>
      <c r="L814" s="1" t="str">
        <f t="shared" si="24"/>
        <v>Diabetes</v>
      </c>
    </row>
    <row r="815" spans="1:12" x14ac:dyDescent="0.25">
      <c r="A815" t="s">
        <v>1548</v>
      </c>
      <c r="B815">
        <v>38.380000000000003</v>
      </c>
      <c r="C815">
        <v>8.26</v>
      </c>
      <c r="D815" t="s">
        <v>2371</v>
      </c>
      <c r="E815" t="s">
        <v>2370</v>
      </c>
      <c r="F815" t="s">
        <v>2370</v>
      </c>
      <c r="G815">
        <v>2</v>
      </c>
      <c r="H815" t="s">
        <v>2370</v>
      </c>
      <c r="I815" t="str">
        <f>IF(Medic_History[[#This Row],[BMI]]&gt;=30,"Obisity",IF(Medic_History[[#This Row],[BMI]]&gt;=25,"over weight",IF(Medic_History[[#This Row],[BMI]]&gt;=18.5,"Normal weight","Under weight")))</f>
        <v>Obisity</v>
      </c>
      <c r="J815" t="str" cm="1">
        <f t="array" ref="J815">IF(H815="", INDEX($H$2:$H$2336, MODE(MATCH(IF($H$2:$H$2336&lt;&gt;"",$H$2:$H$2336), IF($H$2:$H$2336&lt;&gt;"",$H$2:$H$2336),0))), H816)</f>
        <v>No</v>
      </c>
      <c r="K815" s="1" t="str">
        <f t="shared" si="25"/>
        <v>Diabetes</v>
      </c>
      <c r="L815" s="1" t="str">
        <f t="shared" si="24"/>
        <v>Diabetes</v>
      </c>
    </row>
    <row r="816" spans="1:12" x14ac:dyDescent="0.25">
      <c r="A816" t="s">
        <v>1547</v>
      </c>
      <c r="B816">
        <v>33.659999999999997</v>
      </c>
      <c r="C816">
        <v>5.42</v>
      </c>
      <c r="D816" t="s">
        <v>2371</v>
      </c>
      <c r="E816" t="s">
        <v>2370</v>
      </c>
      <c r="F816" t="s">
        <v>2370</v>
      </c>
      <c r="G816">
        <v>2</v>
      </c>
      <c r="H816" t="s">
        <v>2370</v>
      </c>
      <c r="I816" t="str">
        <f>IF(Medic_History[[#This Row],[BMI]]&gt;=30,"Obisity",IF(Medic_History[[#This Row],[BMI]]&gt;=25,"over weight",IF(Medic_History[[#This Row],[BMI]]&gt;=18.5,"Normal weight","Under weight")))</f>
        <v>Obisity</v>
      </c>
      <c r="J816" t="str" cm="1">
        <f t="array" ref="J816">IF(H816="", INDEX($H$2:$H$2336, MODE(MATCH(IF($H$2:$H$2336&lt;&gt;"",$H$2:$H$2336), IF($H$2:$H$2336&lt;&gt;"",$H$2:$H$2336),0))), H817)</f>
        <v>No</v>
      </c>
      <c r="K816" s="1" t="str">
        <f t="shared" si="25"/>
        <v>Diabetes</v>
      </c>
      <c r="L816" s="1" t="str">
        <f t="shared" si="24"/>
        <v>Normal</v>
      </c>
    </row>
    <row r="817" spans="1:12" x14ac:dyDescent="0.25">
      <c r="A817" t="s">
        <v>1546</v>
      </c>
      <c r="B817">
        <v>31.79</v>
      </c>
      <c r="C817">
        <v>11.33</v>
      </c>
      <c r="D817" t="s">
        <v>2371</v>
      </c>
      <c r="E817" t="s">
        <v>2370</v>
      </c>
      <c r="F817" t="s">
        <v>2372</v>
      </c>
      <c r="G817">
        <v>1</v>
      </c>
      <c r="H817" t="s">
        <v>2370</v>
      </c>
      <c r="I817" t="str">
        <f>IF(Medic_History[[#This Row],[BMI]]&gt;=30,"Obisity",IF(Medic_History[[#This Row],[BMI]]&gt;=25,"over weight",IF(Medic_History[[#This Row],[BMI]]&gt;=18.5,"Normal weight","Under weight")))</f>
        <v>Obisity</v>
      </c>
      <c r="J817" t="str" cm="1">
        <f t="array" ref="J817">IF(H817="", INDEX($H$2:$H$2336, MODE(MATCH(IF($H$2:$H$2336&lt;&gt;"",$H$2:$H$2336), IF($H$2:$H$2336&lt;&gt;"",$H$2:$H$2336),0))), H818)</f>
        <v>No</v>
      </c>
      <c r="K817" s="1" t="str">
        <f t="shared" si="25"/>
        <v>Diabetes</v>
      </c>
      <c r="L817" s="1" t="str">
        <f t="shared" si="24"/>
        <v>Diabetes</v>
      </c>
    </row>
    <row r="818" spans="1:12" x14ac:dyDescent="0.25">
      <c r="A818" t="s">
        <v>1545</v>
      </c>
      <c r="B818">
        <v>29.7</v>
      </c>
      <c r="C818">
        <v>7.69</v>
      </c>
      <c r="D818" t="s">
        <v>2371</v>
      </c>
      <c r="E818" t="s">
        <v>2370</v>
      </c>
      <c r="F818" t="s">
        <v>2372</v>
      </c>
      <c r="G818">
        <v>1</v>
      </c>
      <c r="H818" t="s">
        <v>2370</v>
      </c>
      <c r="I818" t="str">
        <f>IF(Medic_History[[#This Row],[BMI]]&gt;=30,"Obisity",IF(Medic_History[[#This Row],[BMI]]&gt;=25,"over weight",IF(Medic_History[[#This Row],[BMI]]&gt;=18.5,"Normal weight","Under weight")))</f>
        <v>over weight</v>
      </c>
      <c r="J818" t="str" cm="1">
        <f t="array" ref="J818">IF(H818="", INDEX($H$2:$H$2336, MODE(MATCH(IF($H$2:$H$2336&lt;&gt;"",$H$2:$H$2336), IF($H$2:$H$2336&lt;&gt;"",$H$2:$H$2336),0))), H819)</f>
        <v>No</v>
      </c>
      <c r="K818" s="1" t="str">
        <f t="shared" si="25"/>
        <v>Diabetes</v>
      </c>
      <c r="L818" s="1" t="str">
        <f t="shared" si="24"/>
        <v>Diabetes</v>
      </c>
    </row>
    <row r="819" spans="1:12" x14ac:dyDescent="0.25">
      <c r="A819" t="s">
        <v>1544</v>
      </c>
      <c r="B819">
        <v>25.46</v>
      </c>
      <c r="C819">
        <v>8.77</v>
      </c>
      <c r="D819" t="s">
        <v>2371</v>
      </c>
      <c r="E819" t="s">
        <v>2370</v>
      </c>
      <c r="F819" t="s">
        <v>2372</v>
      </c>
      <c r="G819">
        <v>1</v>
      </c>
      <c r="H819" t="s">
        <v>2370</v>
      </c>
      <c r="I819" t="str">
        <f>IF(Medic_History[[#This Row],[BMI]]&gt;=30,"Obisity",IF(Medic_History[[#This Row],[BMI]]&gt;=25,"over weight",IF(Medic_History[[#This Row],[BMI]]&gt;=18.5,"Normal weight","Under weight")))</f>
        <v>over weight</v>
      </c>
      <c r="J819" t="str" cm="1">
        <f t="array" ref="J819">IF(H819="", INDEX($H$2:$H$2336, MODE(MATCH(IF($H$2:$H$2336&lt;&gt;"",$H$2:$H$2336), IF($H$2:$H$2336&lt;&gt;"",$H$2:$H$2336),0))), H820)</f>
        <v>No</v>
      </c>
      <c r="K819" s="1" t="str">
        <f t="shared" si="25"/>
        <v>Diabetes</v>
      </c>
      <c r="L819" s="1" t="str">
        <f t="shared" si="24"/>
        <v>Diabetes</v>
      </c>
    </row>
    <row r="820" spans="1:12" x14ac:dyDescent="0.25">
      <c r="A820" t="s">
        <v>1543</v>
      </c>
      <c r="B820">
        <v>39.14</v>
      </c>
      <c r="C820">
        <v>4.91</v>
      </c>
      <c r="D820" t="s">
        <v>2370</v>
      </c>
      <c r="E820" t="s">
        <v>2371</v>
      </c>
      <c r="F820" t="s">
        <v>2370</v>
      </c>
      <c r="G820">
        <v>1</v>
      </c>
      <c r="H820" t="s">
        <v>2370</v>
      </c>
      <c r="I820" t="str">
        <f>IF(Medic_History[[#This Row],[BMI]]&gt;=30,"Obisity",IF(Medic_History[[#This Row],[BMI]]&gt;=25,"over weight",IF(Medic_History[[#This Row],[BMI]]&gt;=18.5,"Normal weight","Under weight")))</f>
        <v>Obisity</v>
      </c>
      <c r="J820" t="str" cm="1">
        <f t="array" ref="J820">IF(H820="", INDEX($H$2:$H$2336, MODE(MATCH(IF($H$2:$H$2336&lt;&gt;"",$H$2:$H$2336), IF($H$2:$H$2336&lt;&gt;"",$H$2:$H$2336),0))), H821)</f>
        <v>No</v>
      </c>
      <c r="K820" s="1" t="str">
        <f t="shared" si="25"/>
        <v>Diabetes</v>
      </c>
      <c r="L820" s="1" t="str">
        <f t="shared" si="24"/>
        <v>Normal</v>
      </c>
    </row>
    <row r="821" spans="1:12" x14ac:dyDescent="0.25">
      <c r="A821" t="s">
        <v>1542</v>
      </c>
      <c r="B821">
        <v>41.2</v>
      </c>
      <c r="C821">
        <v>4.95</v>
      </c>
      <c r="D821" t="s">
        <v>2370</v>
      </c>
      <c r="E821" t="s">
        <v>2370</v>
      </c>
      <c r="F821" t="s">
        <v>2370</v>
      </c>
      <c r="G821">
        <v>1</v>
      </c>
      <c r="H821" t="s">
        <v>2370</v>
      </c>
      <c r="I821" t="str">
        <f>IF(Medic_History[[#This Row],[BMI]]&gt;=30,"Obisity",IF(Medic_History[[#This Row],[BMI]]&gt;=25,"over weight",IF(Medic_History[[#This Row],[BMI]]&gt;=18.5,"Normal weight","Under weight")))</f>
        <v>Obisity</v>
      </c>
      <c r="J821" t="str" cm="1">
        <f t="array" ref="J821">IF(H821="", INDEX($H$2:$H$2336, MODE(MATCH(IF($H$2:$H$2336&lt;&gt;"",$H$2:$H$2336), IF($H$2:$H$2336&lt;&gt;"",$H$2:$H$2336),0))), H822)</f>
        <v>No</v>
      </c>
      <c r="K821" s="1" t="str">
        <f t="shared" si="25"/>
        <v>Diabetes</v>
      </c>
      <c r="L821" s="1" t="str">
        <f t="shared" si="24"/>
        <v>Normal</v>
      </c>
    </row>
    <row r="822" spans="1:12" x14ac:dyDescent="0.25">
      <c r="A822" t="s">
        <v>1541</v>
      </c>
      <c r="B822">
        <v>28.81</v>
      </c>
      <c r="C822">
        <v>10.8</v>
      </c>
      <c r="D822" t="s">
        <v>2371</v>
      </c>
      <c r="E822" t="s">
        <v>2370</v>
      </c>
      <c r="F822" t="s">
        <v>2372</v>
      </c>
      <c r="G822">
        <v>1</v>
      </c>
      <c r="H822" t="s">
        <v>2370</v>
      </c>
      <c r="I822" t="str">
        <f>IF(Medic_History[[#This Row],[BMI]]&gt;=30,"Obisity",IF(Medic_History[[#This Row],[BMI]]&gt;=25,"over weight",IF(Medic_History[[#This Row],[BMI]]&gt;=18.5,"Normal weight","Under weight")))</f>
        <v>over weight</v>
      </c>
      <c r="J822" t="str" cm="1">
        <f t="array" ref="J822">IF(H822="", INDEX($H$2:$H$2336, MODE(MATCH(IF($H$2:$H$2336&lt;&gt;"",$H$2:$H$2336), IF($H$2:$H$2336&lt;&gt;"",$H$2:$H$2336),0))), H823)</f>
        <v>No</v>
      </c>
      <c r="K822" s="1" t="str">
        <f t="shared" si="25"/>
        <v>Diabetes</v>
      </c>
      <c r="L822" s="1" t="str">
        <f t="shared" si="24"/>
        <v>Diabetes</v>
      </c>
    </row>
    <row r="823" spans="1:12" x14ac:dyDescent="0.25">
      <c r="A823" t="s">
        <v>1540</v>
      </c>
      <c r="B823">
        <v>37.409999999999997</v>
      </c>
      <c r="C823">
        <v>7.21</v>
      </c>
      <c r="D823" t="s">
        <v>2370</v>
      </c>
      <c r="E823" t="s">
        <v>2370</v>
      </c>
      <c r="F823" t="s">
        <v>2370</v>
      </c>
      <c r="G823">
        <v>2</v>
      </c>
      <c r="H823" t="s">
        <v>2370</v>
      </c>
      <c r="I823" t="str">
        <f>IF(Medic_History[[#This Row],[BMI]]&gt;=30,"Obisity",IF(Medic_History[[#This Row],[BMI]]&gt;=25,"over weight",IF(Medic_History[[#This Row],[BMI]]&gt;=18.5,"Normal weight","Under weight")))</f>
        <v>Obisity</v>
      </c>
      <c r="J823" t="str" cm="1">
        <f t="array" ref="J823">IF(H823="", INDEX($H$2:$H$2336, MODE(MATCH(IF($H$2:$H$2336&lt;&gt;"",$H$2:$H$2336), IF($H$2:$H$2336&lt;&gt;"",$H$2:$H$2336),0))), H824)</f>
        <v>No</v>
      </c>
      <c r="K823" s="1" t="str">
        <f t="shared" si="25"/>
        <v>Diabetes</v>
      </c>
      <c r="L823" s="1" t="str">
        <f t="shared" si="24"/>
        <v>Diabetes</v>
      </c>
    </row>
    <row r="824" spans="1:12" x14ac:dyDescent="0.25">
      <c r="A824" t="s">
        <v>1539</v>
      </c>
      <c r="B824">
        <v>52.54</v>
      </c>
      <c r="C824">
        <v>5.12</v>
      </c>
      <c r="D824" t="s">
        <v>2370</v>
      </c>
      <c r="E824" t="s">
        <v>2370</v>
      </c>
      <c r="F824" t="s">
        <v>2372</v>
      </c>
      <c r="G824">
        <v>1</v>
      </c>
      <c r="H824" t="s">
        <v>2370</v>
      </c>
      <c r="I824" t="str">
        <f>IF(Medic_History[[#This Row],[BMI]]&gt;=30,"Obisity",IF(Medic_History[[#This Row],[BMI]]&gt;=25,"over weight",IF(Medic_History[[#This Row],[BMI]]&gt;=18.5,"Normal weight","Under weight")))</f>
        <v>Obisity</v>
      </c>
      <c r="J824" t="str" cm="1">
        <f t="array" ref="J824">IF(H824="", INDEX($H$2:$H$2336, MODE(MATCH(IF($H$2:$H$2336&lt;&gt;"",$H$2:$H$2336), IF($H$2:$H$2336&lt;&gt;"",$H$2:$H$2336),0))), H825)</f>
        <v>yes</v>
      </c>
      <c r="K824" s="1" t="str">
        <f t="shared" si="25"/>
        <v>Diabetes</v>
      </c>
      <c r="L824" s="1" t="str">
        <f t="shared" si="24"/>
        <v>Normal</v>
      </c>
    </row>
    <row r="825" spans="1:12" x14ac:dyDescent="0.25">
      <c r="A825" t="s">
        <v>1538</v>
      </c>
      <c r="B825">
        <v>17.29</v>
      </c>
      <c r="C825">
        <v>4.62</v>
      </c>
      <c r="D825" t="s">
        <v>2370</v>
      </c>
      <c r="E825" t="s">
        <v>2371</v>
      </c>
      <c r="F825" t="s">
        <v>2370</v>
      </c>
      <c r="G825">
        <v>1</v>
      </c>
      <c r="H825" t="s">
        <v>2371</v>
      </c>
      <c r="I825" t="str">
        <f>IF(Medic_History[[#This Row],[BMI]]&gt;=30,"Obisity",IF(Medic_History[[#This Row],[BMI]]&gt;=25,"over weight",IF(Medic_History[[#This Row],[BMI]]&gt;=18.5,"Normal weight","Under weight")))</f>
        <v>Under weight</v>
      </c>
      <c r="J825" t="str" cm="1">
        <f t="array" ref="J825">IF(H825="", INDEX($H$2:$H$2336, MODE(MATCH(IF($H$2:$H$2336&lt;&gt;"",$H$2:$H$2336), IF($H$2:$H$2336&lt;&gt;"",$H$2:$H$2336),0))), H826)</f>
        <v>No</v>
      </c>
      <c r="K825" s="1" t="str">
        <f t="shared" si="25"/>
        <v>Diabetes</v>
      </c>
      <c r="L825" s="1" t="str">
        <f t="shared" si="24"/>
        <v>Normal</v>
      </c>
    </row>
    <row r="826" spans="1:12" x14ac:dyDescent="0.25">
      <c r="A826" t="s">
        <v>1537</v>
      </c>
      <c r="B826">
        <v>31.74</v>
      </c>
      <c r="C826">
        <v>7.68</v>
      </c>
      <c r="D826" t="s">
        <v>2371</v>
      </c>
      <c r="E826" t="s">
        <v>2370</v>
      </c>
      <c r="F826" t="s">
        <v>2370</v>
      </c>
      <c r="G826">
        <v>0</v>
      </c>
      <c r="H826" t="s">
        <v>2370</v>
      </c>
      <c r="I826" t="str">
        <f>IF(Medic_History[[#This Row],[BMI]]&gt;=30,"Obisity",IF(Medic_History[[#This Row],[BMI]]&gt;=25,"over weight",IF(Medic_History[[#This Row],[BMI]]&gt;=18.5,"Normal weight","Under weight")))</f>
        <v>Obisity</v>
      </c>
      <c r="J826" t="str" cm="1">
        <f t="array" ref="J826">IF(H826="", INDEX($H$2:$H$2336, MODE(MATCH(IF($H$2:$H$2336&lt;&gt;"",$H$2:$H$2336), IF($H$2:$H$2336&lt;&gt;"",$H$2:$H$2336),0))), H827)</f>
        <v>No</v>
      </c>
      <c r="K826" s="1" t="str">
        <f t="shared" si="25"/>
        <v>Diabetes</v>
      </c>
      <c r="L826" s="1" t="str">
        <f t="shared" si="24"/>
        <v>Diabetes</v>
      </c>
    </row>
    <row r="827" spans="1:12" x14ac:dyDescent="0.25">
      <c r="A827" t="s">
        <v>1536</v>
      </c>
      <c r="B827">
        <v>26.504999999999999</v>
      </c>
      <c r="C827">
        <v>6.79</v>
      </c>
      <c r="D827" t="s">
        <v>2371</v>
      </c>
      <c r="E827" t="s">
        <v>2370</v>
      </c>
      <c r="F827" t="s">
        <v>2372</v>
      </c>
      <c r="G827">
        <v>1</v>
      </c>
      <c r="H827" t="s">
        <v>2370</v>
      </c>
      <c r="I827" t="str">
        <f>IF(Medic_History[[#This Row],[BMI]]&gt;=30,"Obisity",IF(Medic_History[[#This Row],[BMI]]&gt;=25,"over weight",IF(Medic_History[[#This Row],[BMI]]&gt;=18.5,"Normal weight","Under weight")))</f>
        <v>over weight</v>
      </c>
      <c r="J827" t="str" cm="1">
        <f t="array" ref="J827">IF(H827="", INDEX($H$2:$H$2336, MODE(MATCH(IF($H$2:$H$2336&lt;&gt;"",$H$2:$H$2336), IF($H$2:$H$2336&lt;&gt;"",$H$2:$H$2336),0))), H828)</f>
        <v>No</v>
      </c>
      <c r="K827" s="1" t="str">
        <f t="shared" si="25"/>
        <v>Diabetes</v>
      </c>
      <c r="L827" s="1" t="str">
        <f t="shared" si="24"/>
        <v>Diabetes</v>
      </c>
    </row>
    <row r="828" spans="1:12" x14ac:dyDescent="0.25">
      <c r="A828" t="s">
        <v>1535</v>
      </c>
      <c r="B828">
        <v>36.479999999999997</v>
      </c>
      <c r="C828">
        <v>11.09</v>
      </c>
      <c r="D828" t="s">
        <v>2370</v>
      </c>
      <c r="E828" t="s">
        <v>2370</v>
      </c>
      <c r="F828" t="s">
        <v>2370</v>
      </c>
      <c r="G828">
        <v>0</v>
      </c>
      <c r="H828" t="s">
        <v>2370</v>
      </c>
      <c r="I828" t="str">
        <f>IF(Medic_History[[#This Row],[BMI]]&gt;=30,"Obisity",IF(Medic_History[[#This Row],[BMI]]&gt;=25,"over weight",IF(Medic_History[[#This Row],[BMI]]&gt;=18.5,"Normal weight","Under weight")))</f>
        <v>Obisity</v>
      </c>
      <c r="J828" t="str" cm="1">
        <f t="array" ref="J828">IF(H828="", INDEX($H$2:$H$2336, MODE(MATCH(IF($H$2:$H$2336&lt;&gt;"",$H$2:$H$2336), IF($H$2:$H$2336&lt;&gt;"",$H$2:$H$2336),0))), H829)</f>
        <v>No</v>
      </c>
      <c r="K828" s="1" t="str">
        <f t="shared" si="25"/>
        <v>Diabetes</v>
      </c>
      <c r="L828" s="1" t="str">
        <f t="shared" si="24"/>
        <v>Diabetes</v>
      </c>
    </row>
    <row r="829" spans="1:12" x14ac:dyDescent="0.25">
      <c r="A829" t="s">
        <v>1534</v>
      </c>
      <c r="B829">
        <v>39.159999999999997</v>
      </c>
      <c r="C829">
        <v>5.24</v>
      </c>
      <c r="D829" t="s">
        <v>2371</v>
      </c>
      <c r="E829" t="s">
        <v>2370</v>
      </c>
      <c r="F829" t="s">
        <v>2372</v>
      </c>
      <c r="G829">
        <v>1</v>
      </c>
      <c r="H829" t="s">
        <v>2370</v>
      </c>
      <c r="I829" t="str">
        <f>IF(Medic_History[[#This Row],[BMI]]&gt;=30,"Obisity",IF(Medic_History[[#This Row],[BMI]]&gt;=25,"over weight",IF(Medic_History[[#This Row],[BMI]]&gt;=18.5,"Normal weight","Under weight")))</f>
        <v>Obisity</v>
      </c>
      <c r="J829" t="str" cm="1">
        <f t="array" ref="J829">IF(H829="", INDEX($H$2:$H$2336, MODE(MATCH(IF($H$2:$H$2336&lt;&gt;"",$H$2:$H$2336), IF($H$2:$H$2336&lt;&gt;"",$H$2:$H$2336),0))), H830)</f>
        <v>No</v>
      </c>
      <c r="K829" s="1" t="str">
        <f t="shared" si="25"/>
        <v>Diabetes</v>
      </c>
      <c r="L829" s="1" t="str">
        <f t="shared" si="24"/>
        <v>Normal</v>
      </c>
    </row>
    <row r="830" spans="1:12" x14ac:dyDescent="0.25">
      <c r="A830" t="s">
        <v>1533</v>
      </c>
      <c r="B830">
        <v>28.22</v>
      </c>
      <c r="C830">
        <v>7.51</v>
      </c>
      <c r="D830" t="s">
        <v>2371</v>
      </c>
      <c r="E830" t="s">
        <v>2370</v>
      </c>
      <c r="F830" t="s">
        <v>2372</v>
      </c>
      <c r="G830">
        <v>1</v>
      </c>
      <c r="H830" t="s">
        <v>2370</v>
      </c>
      <c r="I830" t="str">
        <f>IF(Medic_History[[#This Row],[BMI]]&gt;=30,"Obisity",IF(Medic_History[[#This Row],[BMI]]&gt;=25,"over weight",IF(Medic_History[[#This Row],[BMI]]&gt;=18.5,"Normal weight","Under weight")))</f>
        <v>over weight</v>
      </c>
      <c r="J830" t="str" cm="1">
        <f t="array" ref="J830">IF(H830="", INDEX($H$2:$H$2336, MODE(MATCH(IF($H$2:$H$2336&lt;&gt;"",$H$2:$H$2336), IF($H$2:$H$2336&lt;&gt;"",$H$2:$H$2336),0))), H831)</f>
        <v>No</v>
      </c>
      <c r="K830" s="1" t="str">
        <f t="shared" si="25"/>
        <v>Diabetes</v>
      </c>
      <c r="L830" s="1" t="str">
        <f t="shared" si="24"/>
        <v>Diabetes</v>
      </c>
    </row>
    <row r="831" spans="1:12" x14ac:dyDescent="0.25">
      <c r="A831" t="s">
        <v>1532</v>
      </c>
      <c r="B831">
        <v>35</v>
      </c>
      <c r="C831">
        <v>4.13</v>
      </c>
      <c r="D831" t="s">
        <v>2370</v>
      </c>
      <c r="E831" t="s">
        <v>2370</v>
      </c>
      <c r="F831" t="s">
        <v>2370</v>
      </c>
      <c r="G831">
        <v>2</v>
      </c>
      <c r="H831" t="s">
        <v>2370</v>
      </c>
      <c r="I831" t="str">
        <f>IF(Medic_History[[#This Row],[BMI]]&gt;=30,"Obisity",IF(Medic_History[[#This Row],[BMI]]&gt;=25,"over weight",IF(Medic_History[[#This Row],[BMI]]&gt;=18.5,"Normal weight","Under weight")))</f>
        <v>Obisity</v>
      </c>
      <c r="J831" t="str" cm="1">
        <f t="array" ref="J831">IF(H831="", INDEX($H$2:$H$2336, MODE(MATCH(IF($H$2:$H$2336&lt;&gt;"",$H$2:$H$2336), IF($H$2:$H$2336&lt;&gt;"",$H$2:$H$2336),0))), H832)</f>
        <v>No</v>
      </c>
      <c r="K831" s="1" t="str">
        <f t="shared" si="25"/>
        <v>Diabetes</v>
      </c>
      <c r="L831" s="1" t="str">
        <f t="shared" si="24"/>
        <v>Normal</v>
      </c>
    </row>
    <row r="832" spans="1:12" x14ac:dyDescent="0.25">
      <c r="A832" t="s">
        <v>1531</v>
      </c>
      <c r="B832">
        <v>36.24</v>
      </c>
      <c r="C832">
        <v>8.3800000000000008</v>
      </c>
      <c r="D832" t="s">
        <v>2371</v>
      </c>
      <c r="E832" t="s">
        <v>2370</v>
      </c>
      <c r="F832" t="s">
        <v>2370</v>
      </c>
      <c r="G832">
        <v>1</v>
      </c>
      <c r="H832" t="s">
        <v>2370</v>
      </c>
      <c r="I832" t="str">
        <f>IF(Medic_History[[#This Row],[BMI]]&gt;=30,"Obisity",IF(Medic_History[[#This Row],[BMI]]&gt;=25,"over weight",IF(Medic_History[[#This Row],[BMI]]&gt;=18.5,"Normal weight","Under weight")))</f>
        <v>Obisity</v>
      </c>
      <c r="J832" t="str" cm="1">
        <f t="array" ref="J832">IF(H832="", INDEX($H$2:$H$2336, MODE(MATCH(IF($H$2:$H$2336&lt;&gt;"",$H$2:$H$2336), IF($H$2:$H$2336&lt;&gt;"",$H$2:$H$2336),0))), H833)</f>
        <v>No</v>
      </c>
      <c r="K832" s="1" t="str">
        <f t="shared" si="25"/>
        <v>Diabetes</v>
      </c>
      <c r="L832" s="1" t="str">
        <f t="shared" si="24"/>
        <v>Diabetes</v>
      </c>
    </row>
    <row r="833" spans="1:12" x14ac:dyDescent="0.25">
      <c r="A833" t="s">
        <v>1530</v>
      </c>
      <c r="B833">
        <v>36.954999999999998</v>
      </c>
      <c r="C833">
        <v>8.07</v>
      </c>
      <c r="D833" t="s">
        <v>2370</v>
      </c>
      <c r="E833" t="s">
        <v>2370</v>
      </c>
      <c r="F833" t="s">
        <v>2370</v>
      </c>
      <c r="G833">
        <v>0</v>
      </c>
      <c r="H833" t="s">
        <v>2370</v>
      </c>
      <c r="I833" t="str">
        <f>IF(Medic_History[[#This Row],[BMI]]&gt;=30,"Obisity",IF(Medic_History[[#This Row],[BMI]]&gt;=25,"over weight",IF(Medic_History[[#This Row],[BMI]]&gt;=18.5,"Normal weight","Under weight")))</f>
        <v>Obisity</v>
      </c>
      <c r="J833" t="str" cm="1">
        <f t="array" ref="J833">IF(H833="", INDEX($H$2:$H$2336, MODE(MATCH(IF($H$2:$H$2336&lt;&gt;"",$H$2:$H$2336), IF($H$2:$H$2336&lt;&gt;"",$H$2:$H$2336),0))), H834)</f>
        <v>No</v>
      </c>
      <c r="K833" s="1" t="str">
        <f t="shared" si="25"/>
        <v>Diabetes</v>
      </c>
      <c r="L833" s="1" t="str">
        <f t="shared" si="24"/>
        <v>Diabetes</v>
      </c>
    </row>
    <row r="834" spans="1:12" x14ac:dyDescent="0.25">
      <c r="A834" t="s">
        <v>1529</v>
      </c>
      <c r="B834">
        <v>29.64</v>
      </c>
      <c r="C834">
        <v>8.9499999999999993</v>
      </c>
      <c r="D834" t="s">
        <v>2370</v>
      </c>
      <c r="E834" t="s">
        <v>2370</v>
      </c>
      <c r="F834" t="s">
        <v>2370</v>
      </c>
      <c r="G834">
        <v>0</v>
      </c>
      <c r="H834" t="s">
        <v>2370</v>
      </c>
      <c r="I834" t="str">
        <f>IF(Medic_History[[#This Row],[BMI]]&gt;=30,"Obisity",IF(Medic_History[[#This Row],[BMI]]&gt;=25,"over weight",IF(Medic_History[[#This Row],[BMI]]&gt;=18.5,"Normal weight","Under weight")))</f>
        <v>over weight</v>
      </c>
      <c r="J834" t="str" cm="1">
        <f t="array" ref="J834">IF(H834="", INDEX($H$2:$H$2336, MODE(MATCH(IF($H$2:$H$2336&lt;&gt;"",$H$2:$H$2336), IF($H$2:$H$2336&lt;&gt;"",$H$2:$H$2336),0))), H835)</f>
        <v>No</v>
      </c>
      <c r="K834" s="1" t="str">
        <f t="shared" si="25"/>
        <v>Diabetes</v>
      </c>
      <c r="L834" s="1" t="str">
        <f t="shared" ref="L834:L897" si="26">IF(C834&lt;=5.7,"Normal",IF(C834&lt;=6.2,"prediabetes","Diabetes"))</f>
        <v>Diabetes</v>
      </c>
    </row>
    <row r="835" spans="1:12" x14ac:dyDescent="0.25">
      <c r="A835" t="s">
        <v>1528</v>
      </c>
      <c r="B835">
        <v>42.74</v>
      </c>
      <c r="C835">
        <v>6.31</v>
      </c>
      <c r="D835" t="s">
        <v>2371</v>
      </c>
      <c r="E835" t="s">
        <v>2370</v>
      </c>
      <c r="F835" t="s">
        <v>2370</v>
      </c>
      <c r="G835">
        <v>1</v>
      </c>
      <c r="H835" t="s">
        <v>2370</v>
      </c>
      <c r="I835" t="str">
        <f>IF(Medic_History[[#This Row],[BMI]]&gt;=30,"Obisity",IF(Medic_History[[#This Row],[BMI]]&gt;=25,"over weight",IF(Medic_History[[#This Row],[BMI]]&gt;=18.5,"Normal weight","Under weight")))</f>
        <v>Obisity</v>
      </c>
      <c r="J835" t="str" cm="1">
        <f t="array" ref="J835">IF(H835="", INDEX($H$2:$H$2336, MODE(MATCH(IF($H$2:$H$2336&lt;&gt;"",$H$2:$H$2336), IF($H$2:$H$2336&lt;&gt;"",$H$2:$H$2336),0))), H836)</f>
        <v>No</v>
      </c>
      <c r="K835" s="1" t="str">
        <f t="shared" ref="K835:K898" si="27">IF(B835&lt;5.7,"Normal",IF(B835&lt;6.2,"prediabetes","Diabetes"))</f>
        <v>Diabetes</v>
      </c>
      <c r="L835" s="1" t="str">
        <f t="shared" si="26"/>
        <v>Diabetes</v>
      </c>
    </row>
    <row r="836" spans="1:12" x14ac:dyDescent="0.25">
      <c r="A836" t="s">
        <v>1527</v>
      </c>
      <c r="B836">
        <v>36.130000000000003</v>
      </c>
      <c r="C836">
        <v>7.19</v>
      </c>
      <c r="D836" t="s">
        <v>2371</v>
      </c>
      <c r="E836" t="s">
        <v>2370</v>
      </c>
      <c r="F836" t="s">
        <v>2370</v>
      </c>
      <c r="G836">
        <v>2</v>
      </c>
      <c r="H836" t="s">
        <v>2370</v>
      </c>
      <c r="I836" t="str">
        <f>IF(Medic_History[[#This Row],[BMI]]&gt;=30,"Obisity",IF(Medic_History[[#This Row],[BMI]]&gt;=25,"over weight",IF(Medic_History[[#This Row],[BMI]]&gt;=18.5,"Normal weight","Under weight")))</f>
        <v>Obisity</v>
      </c>
      <c r="J836" t="str" cm="1">
        <f t="array" ref="J836">IF(H836="", INDEX($H$2:$H$2336, MODE(MATCH(IF($H$2:$H$2336&lt;&gt;"",$H$2:$H$2336), IF($H$2:$H$2336&lt;&gt;"",$H$2:$H$2336),0))), H837)</f>
        <v>No</v>
      </c>
      <c r="K836" s="1" t="str">
        <f t="shared" si="27"/>
        <v>Diabetes</v>
      </c>
      <c r="L836" s="1" t="str">
        <f t="shared" si="26"/>
        <v>Diabetes</v>
      </c>
    </row>
    <row r="837" spans="1:12" x14ac:dyDescent="0.25">
      <c r="A837" t="s">
        <v>1526</v>
      </c>
      <c r="B837">
        <v>31.55</v>
      </c>
      <c r="C837">
        <v>6.11</v>
      </c>
      <c r="D837" t="s">
        <v>2371</v>
      </c>
      <c r="E837" t="s">
        <v>2370</v>
      </c>
      <c r="F837" t="s">
        <v>2370</v>
      </c>
      <c r="G837">
        <v>1</v>
      </c>
      <c r="H837" t="s">
        <v>2370</v>
      </c>
      <c r="I837" t="str">
        <f>IF(Medic_History[[#This Row],[BMI]]&gt;=30,"Obisity",IF(Medic_History[[#This Row],[BMI]]&gt;=25,"over weight",IF(Medic_History[[#This Row],[BMI]]&gt;=18.5,"Normal weight","Under weight")))</f>
        <v>Obisity</v>
      </c>
      <c r="J837" t="str" cm="1">
        <f t="array" ref="J837">IF(H837="", INDEX($H$2:$H$2336, MODE(MATCH(IF($H$2:$H$2336&lt;&gt;"",$H$2:$H$2336), IF($H$2:$H$2336&lt;&gt;"",$H$2:$H$2336),0))), H838)</f>
        <v>No</v>
      </c>
      <c r="K837" s="1" t="str">
        <f t="shared" si="27"/>
        <v>Diabetes</v>
      </c>
      <c r="L837" s="1" t="str">
        <f t="shared" si="26"/>
        <v>prediabetes</v>
      </c>
    </row>
    <row r="838" spans="1:12" x14ac:dyDescent="0.25">
      <c r="A838" t="s">
        <v>1525</v>
      </c>
      <c r="B838">
        <v>52.75</v>
      </c>
      <c r="C838">
        <v>6.02</v>
      </c>
      <c r="D838" t="s">
        <v>2370</v>
      </c>
      <c r="E838" t="s">
        <v>2370</v>
      </c>
      <c r="F838" t="s">
        <v>2370</v>
      </c>
      <c r="G838">
        <v>1</v>
      </c>
      <c r="H838" t="s">
        <v>2370</v>
      </c>
      <c r="I838" t="str">
        <f>IF(Medic_History[[#This Row],[BMI]]&gt;=30,"Obisity",IF(Medic_History[[#This Row],[BMI]]&gt;=25,"over weight",IF(Medic_History[[#This Row],[BMI]]&gt;=18.5,"Normal weight","Under weight")))</f>
        <v>Obisity</v>
      </c>
      <c r="J838" t="str" cm="1">
        <f t="array" ref="J838">IF(H838="", INDEX($H$2:$H$2336, MODE(MATCH(IF($H$2:$H$2336&lt;&gt;"",$H$2:$H$2336), IF($H$2:$H$2336&lt;&gt;"",$H$2:$H$2336),0))), H839)</f>
        <v>No</v>
      </c>
      <c r="K838" s="1" t="str">
        <f t="shared" si="27"/>
        <v>Diabetes</v>
      </c>
      <c r="L838" s="1" t="str">
        <f t="shared" si="26"/>
        <v>prediabetes</v>
      </c>
    </row>
    <row r="839" spans="1:12" x14ac:dyDescent="0.25">
      <c r="A839" t="s">
        <v>1524</v>
      </c>
      <c r="B839">
        <v>36.67</v>
      </c>
      <c r="C839">
        <v>11.86</v>
      </c>
      <c r="D839" t="s">
        <v>2370</v>
      </c>
      <c r="E839" t="s">
        <v>2370</v>
      </c>
      <c r="F839" t="s">
        <v>2370</v>
      </c>
      <c r="G839">
        <v>0</v>
      </c>
      <c r="H839" t="s">
        <v>2370</v>
      </c>
      <c r="I839" t="str">
        <f>IF(Medic_History[[#This Row],[BMI]]&gt;=30,"Obisity",IF(Medic_History[[#This Row],[BMI]]&gt;=25,"over weight",IF(Medic_History[[#This Row],[BMI]]&gt;=18.5,"Normal weight","Under weight")))</f>
        <v>Obisity</v>
      </c>
      <c r="J839" t="str" cm="1">
        <f t="array" ref="J839">IF(H839="", INDEX($H$2:$H$2336, MODE(MATCH(IF($H$2:$H$2336&lt;&gt;"",$H$2:$H$2336), IF($H$2:$H$2336&lt;&gt;"",$H$2:$H$2336),0))), H840)</f>
        <v>No</v>
      </c>
      <c r="K839" s="1" t="str">
        <f t="shared" si="27"/>
        <v>Diabetes</v>
      </c>
      <c r="L839" s="1" t="str">
        <f t="shared" si="26"/>
        <v>Diabetes</v>
      </c>
    </row>
    <row r="840" spans="1:12" x14ac:dyDescent="0.25">
      <c r="A840" t="s">
        <v>1523</v>
      </c>
      <c r="B840">
        <v>38.06</v>
      </c>
      <c r="C840">
        <v>8.25</v>
      </c>
      <c r="D840" t="s">
        <v>2370</v>
      </c>
      <c r="E840" t="s">
        <v>2370</v>
      </c>
      <c r="F840" t="s">
        <v>2370</v>
      </c>
      <c r="G840">
        <v>0</v>
      </c>
      <c r="H840" t="s">
        <v>2370</v>
      </c>
      <c r="I840" t="str">
        <f>IF(Medic_History[[#This Row],[BMI]]&gt;=30,"Obisity",IF(Medic_History[[#This Row],[BMI]]&gt;=25,"over weight",IF(Medic_History[[#This Row],[BMI]]&gt;=18.5,"Normal weight","Under weight")))</f>
        <v>Obisity</v>
      </c>
      <c r="J840" t="str" cm="1">
        <f t="array" ref="J840">IF(H840="", INDEX($H$2:$H$2336, MODE(MATCH(IF($H$2:$H$2336&lt;&gt;"",$H$2:$H$2336), IF($H$2:$H$2336&lt;&gt;"",$H$2:$H$2336),0))), H841)</f>
        <v>No</v>
      </c>
      <c r="K840" s="1" t="str">
        <f t="shared" si="27"/>
        <v>Diabetes</v>
      </c>
      <c r="L840" s="1" t="str">
        <f t="shared" si="26"/>
        <v>Diabetes</v>
      </c>
    </row>
    <row r="841" spans="1:12" x14ac:dyDescent="0.25">
      <c r="A841" t="s">
        <v>1522</v>
      </c>
      <c r="B841">
        <v>38</v>
      </c>
      <c r="C841">
        <v>8.1300000000000008</v>
      </c>
      <c r="D841" t="s">
        <v>2370</v>
      </c>
      <c r="E841" t="s">
        <v>2370</v>
      </c>
      <c r="F841" t="s">
        <v>2370</v>
      </c>
      <c r="G841">
        <v>0</v>
      </c>
      <c r="H841" t="s">
        <v>2370</v>
      </c>
      <c r="I841" t="str">
        <f>IF(Medic_History[[#This Row],[BMI]]&gt;=30,"Obisity",IF(Medic_History[[#This Row],[BMI]]&gt;=25,"over weight",IF(Medic_History[[#This Row],[BMI]]&gt;=18.5,"Normal weight","Under weight")))</f>
        <v>Obisity</v>
      </c>
      <c r="J841" t="str" cm="1">
        <f t="array" ref="J841">IF(H841="", INDEX($H$2:$H$2336, MODE(MATCH(IF($H$2:$H$2336&lt;&gt;"",$H$2:$H$2336), IF($H$2:$H$2336&lt;&gt;"",$H$2:$H$2336),0))), H842)</f>
        <v>No</v>
      </c>
      <c r="K841" s="1" t="str">
        <f t="shared" si="27"/>
        <v>Diabetes</v>
      </c>
      <c r="L841" s="1" t="str">
        <f t="shared" si="26"/>
        <v>Diabetes</v>
      </c>
    </row>
    <row r="842" spans="1:12" x14ac:dyDescent="0.25">
      <c r="A842" t="s">
        <v>1521</v>
      </c>
      <c r="B842">
        <v>35.1</v>
      </c>
      <c r="C842">
        <v>10.1</v>
      </c>
      <c r="D842" t="s">
        <v>2370</v>
      </c>
      <c r="E842" t="s">
        <v>2370</v>
      </c>
      <c r="F842" t="s">
        <v>2370</v>
      </c>
      <c r="G842">
        <v>0</v>
      </c>
      <c r="H842" t="s">
        <v>2370</v>
      </c>
      <c r="I842" t="str">
        <f>IF(Medic_History[[#This Row],[BMI]]&gt;=30,"Obisity",IF(Medic_History[[#This Row],[BMI]]&gt;=25,"over weight",IF(Medic_History[[#This Row],[BMI]]&gt;=18.5,"Normal weight","Under weight")))</f>
        <v>Obisity</v>
      </c>
      <c r="J842" t="str" cm="1">
        <f t="array" ref="J842">IF(H842="", INDEX($H$2:$H$2336, MODE(MATCH(IF($H$2:$H$2336&lt;&gt;"",$H$2:$H$2336), IF($H$2:$H$2336&lt;&gt;"",$H$2:$H$2336),0))), H843)</f>
        <v>No</v>
      </c>
      <c r="K842" s="1" t="str">
        <f t="shared" si="27"/>
        <v>Diabetes</v>
      </c>
      <c r="L842" s="1" t="str">
        <f t="shared" si="26"/>
        <v>Diabetes</v>
      </c>
    </row>
    <row r="843" spans="1:12" x14ac:dyDescent="0.25">
      <c r="A843" t="s">
        <v>1520</v>
      </c>
      <c r="B843">
        <v>33.82</v>
      </c>
      <c r="C843">
        <v>5.89</v>
      </c>
      <c r="D843" t="s">
        <v>2371</v>
      </c>
      <c r="E843" t="s">
        <v>2370</v>
      </c>
      <c r="F843" t="s">
        <v>2370</v>
      </c>
      <c r="G843">
        <v>2</v>
      </c>
      <c r="H843" t="s">
        <v>2370</v>
      </c>
      <c r="I843" t="str">
        <f>IF(Medic_History[[#This Row],[BMI]]&gt;=30,"Obisity",IF(Medic_History[[#This Row],[BMI]]&gt;=25,"over weight",IF(Medic_History[[#This Row],[BMI]]&gt;=18.5,"Normal weight","Under weight")))</f>
        <v>Obisity</v>
      </c>
      <c r="J843" t="str" cm="1">
        <f t="array" ref="J843">IF(H843="", INDEX($H$2:$H$2336, MODE(MATCH(IF($H$2:$H$2336&lt;&gt;"",$H$2:$H$2336), IF($H$2:$H$2336&lt;&gt;"",$H$2:$H$2336),0))), H844)</f>
        <v>No</v>
      </c>
      <c r="K843" s="1" t="str">
        <f t="shared" si="27"/>
        <v>Diabetes</v>
      </c>
      <c r="L843" s="1" t="str">
        <f t="shared" si="26"/>
        <v>prediabetes</v>
      </c>
    </row>
    <row r="844" spans="1:12" x14ac:dyDescent="0.25">
      <c r="A844" t="s">
        <v>1519</v>
      </c>
      <c r="B844">
        <v>37.43</v>
      </c>
      <c r="C844">
        <v>4.97</v>
      </c>
      <c r="D844" t="s">
        <v>2370</v>
      </c>
      <c r="E844" t="s">
        <v>2370</v>
      </c>
      <c r="F844" t="s">
        <v>2370</v>
      </c>
      <c r="G844">
        <v>2</v>
      </c>
      <c r="H844" t="s">
        <v>2370</v>
      </c>
      <c r="I844" t="str">
        <f>IF(Medic_History[[#This Row],[BMI]]&gt;=30,"Obisity",IF(Medic_History[[#This Row],[BMI]]&gt;=25,"over weight",IF(Medic_History[[#This Row],[BMI]]&gt;=18.5,"Normal weight","Under weight")))</f>
        <v>Obisity</v>
      </c>
      <c r="J844" t="str" cm="1">
        <f t="array" ref="J844">IF(H844="", INDEX($H$2:$H$2336, MODE(MATCH(IF($H$2:$H$2336&lt;&gt;"",$H$2:$H$2336), IF($H$2:$H$2336&lt;&gt;"",$H$2:$H$2336),0))), H845)</f>
        <v>No</v>
      </c>
      <c r="K844" s="1" t="str">
        <f t="shared" si="27"/>
        <v>Diabetes</v>
      </c>
      <c r="L844" s="1" t="str">
        <f t="shared" si="26"/>
        <v>Normal</v>
      </c>
    </row>
    <row r="845" spans="1:12" x14ac:dyDescent="0.25">
      <c r="A845" t="s">
        <v>1518</v>
      </c>
      <c r="B845">
        <v>30.5</v>
      </c>
      <c r="C845">
        <v>9.9</v>
      </c>
      <c r="D845" t="s">
        <v>2370</v>
      </c>
      <c r="E845" t="s">
        <v>2370</v>
      </c>
      <c r="F845" t="s">
        <v>2370</v>
      </c>
      <c r="G845">
        <v>0</v>
      </c>
      <c r="H845" t="s">
        <v>2370</v>
      </c>
      <c r="I845" t="str">
        <f>IF(Medic_History[[#This Row],[BMI]]&gt;=30,"Obisity",IF(Medic_History[[#This Row],[BMI]]&gt;=25,"over weight",IF(Medic_History[[#This Row],[BMI]]&gt;=18.5,"Normal weight","Under weight")))</f>
        <v>Obisity</v>
      </c>
      <c r="J845" t="str" cm="1">
        <f t="array" ref="J845">IF(H845="", INDEX($H$2:$H$2336, MODE(MATCH(IF($H$2:$H$2336&lt;&gt;"",$H$2:$H$2336), IF($H$2:$H$2336&lt;&gt;"",$H$2:$H$2336),0))), H846)</f>
        <v>No</v>
      </c>
      <c r="K845" s="1" t="str">
        <f t="shared" si="27"/>
        <v>Diabetes</v>
      </c>
      <c r="L845" s="1" t="str">
        <f t="shared" si="26"/>
        <v>Diabetes</v>
      </c>
    </row>
    <row r="846" spans="1:12" x14ac:dyDescent="0.25">
      <c r="A846" t="s">
        <v>1517</v>
      </c>
      <c r="B846">
        <v>24.53</v>
      </c>
      <c r="C846">
        <v>9.0500000000000007</v>
      </c>
      <c r="D846" t="s">
        <v>2370</v>
      </c>
      <c r="E846" t="s">
        <v>2370</v>
      </c>
      <c r="F846" t="s">
        <v>2370</v>
      </c>
      <c r="G846">
        <v>0</v>
      </c>
      <c r="H846" t="s">
        <v>2370</v>
      </c>
      <c r="I846" t="str">
        <f>IF(Medic_History[[#This Row],[BMI]]&gt;=30,"Obisity",IF(Medic_History[[#This Row],[BMI]]&gt;=25,"over weight",IF(Medic_History[[#This Row],[BMI]]&gt;=18.5,"Normal weight","Under weight")))</f>
        <v>Normal weight</v>
      </c>
      <c r="J846" t="str" cm="1">
        <f t="array" ref="J846">IF(H846="", INDEX($H$2:$H$2336, MODE(MATCH(IF($H$2:$H$2336&lt;&gt;"",$H$2:$H$2336), IF($H$2:$H$2336&lt;&gt;"",$H$2:$H$2336),0))), H847)</f>
        <v>No</v>
      </c>
      <c r="K846" s="1" t="str">
        <f t="shared" si="27"/>
        <v>Diabetes</v>
      </c>
      <c r="L846" s="1" t="str">
        <f t="shared" si="26"/>
        <v>Diabetes</v>
      </c>
    </row>
    <row r="847" spans="1:12" x14ac:dyDescent="0.25">
      <c r="A847" t="s">
        <v>1516</v>
      </c>
      <c r="B847">
        <v>25.74</v>
      </c>
      <c r="C847">
        <v>10.93</v>
      </c>
      <c r="D847" t="s">
        <v>2370</v>
      </c>
      <c r="E847" t="s">
        <v>2370</v>
      </c>
      <c r="F847" t="s">
        <v>2370</v>
      </c>
      <c r="G847">
        <v>0</v>
      </c>
      <c r="H847" t="s">
        <v>2370</v>
      </c>
      <c r="I847" t="str">
        <f>IF(Medic_History[[#This Row],[BMI]]&gt;=30,"Obisity",IF(Medic_History[[#This Row],[BMI]]&gt;=25,"over weight",IF(Medic_History[[#This Row],[BMI]]&gt;=18.5,"Normal weight","Under weight")))</f>
        <v>over weight</v>
      </c>
      <c r="J847" t="str" cm="1">
        <f t="array" ref="J847">IF(H847="", INDEX($H$2:$H$2336, MODE(MATCH(IF($H$2:$H$2336&lt;&gt;"",$H$2:$H$2336), IF($H$2:$H$2336&lt;&gt;"",$H$2:$H$2336),0))), H848)</f>
        <v>No</v>
      </c>
      <c r="K847" s="1" t="str">
        <f t="shared" si="27"/>
        <v>Diabetes</v>
      </c>
      <c r="L847" s="1" t="str">
        <f t="shared" si="26"/>
        <v>Diabetes</v>
      </c>
    </row>
    <row r="848" spans="1:12" x14ac:dyDescent="0.25">
      <c r="A848" t="s">
        <v>1515</v>
      </c>
      <c r="B848">
        <v>34.08</v>
      </c>
      <c r="C848">
        <v>7.58</v>
      </c>
      <c r="D848" t="s">
        <v>2371</v>
      </c>
      <c r="E848" t="s">
        <v>2370</v>
      </c>
      <c r="F848" t="s">
        <v>2370</v>
      </c>
      <c r="G848">
        <v>2</v>
      </c>
      <c r="H848" t="s">
        <v>2370</v>
      </c>
      <c r="I848" t="str">
        <f>IF(Medic_History[[#This Row],[BMI]]&gt;=30,"Obisity",IF(Medic_History[[#This Row],[BMI]]&gt;=25,"over weight",IF(Medic_History[[#This Row],[BMI]]&gt;=18.5,"Normal weight","Under weight")))</f>
        <v>Obisity</v>
      </c>
      <c r="J848" t="str" cm="1">
        <f t="array" ref="J848">IF(H848="", INDEX($H$2:$H$2336, MODE(MATCH(IF($H$2:$H$2336&lt;&gt;"",$H$2:$H$2336), IF($H$2:$H$2336&lt;&gt;"",$H$2:$H$2336),0))), H849)</f>
        <v>No</v>
      </c>
      <c r="K848" s="1" t="str">
        <f t="shared" si="27"/>
        <v>Diabetes</v>
      </c>
      <c r="L848" s="1" t="str">
        <f t="shared" si="26"/>
        <v>Diabetes</v>
      </c>
    </row>
    <row r="849" spans="1:12" x14ac:dyDescent="0.25">
      <c r="A849" t="s">
        <v>1514</v>
      </c>
      <c r="B849">
        <v>31.35</v>
      </c>
      <c r="C849">
        <v>11</v>
      </c>
      <c r="D849" t="s">
        <v>2371</v>
      </c>
      <c r="E849" t="s">
        <v>2370</v>
      </c>
      <c r="F849" t="s">
        <v>2372</v>
      </c>
      <c r="G849">
        <v>1</v>
      </c>
      <c r="H849" t="s">
        <v>2370</v>
      </c>
      <c r="I849" t="str">
        <f>IF(Medic_History[[#This Row],[BMI]]&gt;=30,"Obisity",IF(Medic_History[[#This Row],[BMI]]&gt;=25,"over weight",IF(Medic_History[[#This Row],[BMI]]&gt;=18.5,"Normal weight","Under weight")))</f>
        <v>Obisity</v>
      </c>
      <c r="J849" t="str" cm="1">
        <f t="array" ref="J849">IF(H849="", INDEX($H$2:$H$2336, MODE(MATCH(IF($H$2:$H$2336&lt;&gt;"",$H$2:$H$2336), IF($H$2:$H$2336&lt;&gt;"",$H$2:$H$2336),0))), H850)</f>
        <v>No</v>
      </c>
      <c r="K849" s="1" t="str">
        <f t="shared" si="27"/>
        <v>Diabetes</v>
      </c>
      <c r="L849" s="1" t="str">
        <f t="shared" si="26"/>
        <v>Diabetes</v>
      </c>
    </row>
    <row r="850" spans="1:12" x14ac:dyDescent="0.25">
      <c r="A850" t="s">
        <v>1513</v>
      </c>
      <c r="B850">
        <v>26.79</v>
      </c>
      <c r="C850">
        <v>5.0599999999999996</v>
      </c>
      <c r="D850" t="s">
        <v>2370</v>
      </c>
      <c r="E850" t="s">
        <v>2370</v>
      </c>
      <c r="F850" t="s">
        <v>2370</v>
      </c>
      <c r="G850">
        <v>1</v>
      </c>
      <c r="H850" t="s">
        <v>2370</v>
      </c>
      <c r="I850" t="str">
        <f>IF(Medic_History[[#This Row],[BMI]]&gt;=30,"Obisity",IF(Medic_History[[#This Row],[BMI]]&gt;=25,"over weight",IF(Medic_History[[#This Row],[BMI]]&gt;=18.5,"Normal weight","Under weight")))</f>
        <v>over weight</v>
      </c>
      <c r="J850" t="str" cm="1">
        <f t="array" ref="J850">IF(H850="", INDEX($H$2:$H$2336, MODE(MATCH(IF($H$2:$H$2336&lt;&gt;"",$H$2:$H$2336), IF($H$2:$H$2336&lt;&gt;"",$H$2:$H$2336),0))), H851)</f>
        <v>No</v>
      </c>
      <c r="K850" s="1" t="str">
        <f t="shared" si="27"/>
        <v>Diabetes</v>
      </c>
      <c r="L850" s="1" t="str">
        <f t="shared" si="26"/>
        <v>Normal</v>
      </c>
    </row>
    <row r="851" spans="1:12" x14ac:dyDescent="0.25">
      <c r="A851" t="s">
        <v>1512</v>
      </c>
      <c r="B851">
        <v>42.78</v>
      </c>
      <c r="C851">
        <v>6.11</v>
      </c>
      <c r="D851" t="s">
        <v>2371</v>
      </c>
      <c r="E851" t="s">
        <v>2370</v>
      </c>
      <c r="F851" t="s">
        <v>2370</v>
      </c>
      <c r="G851">
        <v>1</v>
      </c>
      <c r="H851" t="s">
        <v>2370</v>
      </c>
      <c r="I851" t="str">
        <f>IF(Medic_History[[#This Row],[BMI]]&gt;=30,"Obisity",IF(Medic_History[[#This Row],[BMI]]&gt;=25,"over weight",IF(Medic_History[[#This Row],[BMI]]&gt;=18.5,"Normal weight","Under weight")))</f>
        <v>Obisity</v>
      </c>
      <c r="J851" t="str" cm="1">
        <f t="array" ref="J851">IF(H851="", INDEX($H$2:$H$2336, MODE(MATCH(IF($H$2:$H$2336&lt;&gt;"",$H$2:$H$2336), IF($H$2:$H$2336&lt;&gt;"",$H$2:$H$2336),0))), H852)</f>
        <v>No</v>
      </c>
      <c r="K851" s="1" t="str">
        <f t="shared" si="27"/>
        <v>Diabetes</v>
      </c>
      <c r="L851" s="1" t="str">
        <f t="shared" si="26"/>
        <v>prediabetes</v>
      </c>
    </row>
    <row r="852" spans="1:12" x14ac:dyDescent="0.25">
      <c r="A852" t="s">
        <v>1511</v>
      </c>
      <c r="B852">
        <v>46.75</v>
      </c>
      <c r="C852">
        <v>6.66</v>
      </c>
      <c r="D852" t="s">
        <v>2371</v>
      </c>
      <c r="E852" t="s">
        <v>2370</v>
      </c>
      <c r="F852" t="s">
        <v>2370</v>
      </c>
      <c r="G852">
        <v>2</v>
      </c>
      <c r="H852" t="s">
        <v>2370</v>
      </c>
      <c r="I852" t="str">
        <f>IF(Medic_History[[#This Row],[BMI]]&gt;=30,"Obisity",IF(Medic_History[[#This Row],[BMI]]&gt;=25,"over weight",IF(Medic_History[[#This Row],[BMI]]&gt;=18.5,"Normal weight","Under weight")))</f>
        <v>Obisity</v>
      </c>
      <c r="J852" t="str" cm="1">
        <f t="array" ref="J852">IF(H852="", INDEX($H$2:$H$2336, MODE(MATCH(IF($H$2:$H$2336&lt;&gt;"",$H$2:$H$2336), IF($H$2:$H$2336&lt;&gt;"",$H$2:$H$2336),0))), H853)</f>
        <v>No</v>
      </c>
      <c r="K852" s="1" t="str">
        <f t="shared" si="27"/>
        <v>Diabetes</v>
      </c>
      <c r="L852" s="1" t="str">
        <f t="shared" si="26"/>
        <v>Diabetes</v>
      </c>
    </row>
    <row r="853" spans="1:12" x14ac:dyDescent="0.25">
      <c r="A853" t="s">
        <v>1510</v>
      </c>
      <c r="B853">
        <v>32.15</v>
      </c>
      <c r="C853">
        <v>4.0199999999999996</v>
      </c>
      <c r="D853" t="s">
        <v>2371</v>
      </c>
      <c r="E853" t="s">
        <v>2370</v>
      </c>
      <c r="F853" t="s">
        <v>2372</v>
      </c>
      <c r="G853">
        <v>1</v>
      </c>
      <c r="H853" t="s">
        <v>2370</v>
      </c>
      <c r="I853" t="str">
        <f>IF(Medic_History[[#This Row],[BMI]]&gt;=30,"Obisity",IF(Medic_History[[#This Row],[BMI]]&gt;=25,"over weight",IF(Medic_History[[#This Row],[BMI]]&gt;=18.5,"Normal weight","Under weight")))</f>
        <v>Obisity</v>
      </c>
      <c r="J853" t="str" cm="1">
        <f t="array" ref="J853">IF(H853="", INDEX($H$2:$H$2336, MODE(MATCH(IF($H$2:$H$2336&lt;&gt;"",$H$2:$H$2336), IF($H$2:$H$2336&lt;&gt;"",$H$2:$H$2336),0))), H854)</f>
        <v>No</v>
      </c>
      <c r="K853" s="1" t="str">
        <f t="shared" si="27"/>
        <v>Diabetes</v>
      </c>
      <c r="L853" s="1" t="str">
        <f t="shared" si="26"/>
        <v>Normal</v>
      </c>
    </row>
    <row r="854" spans="1:12" x14ac:dyDescent="0.25">
      <c r="A854" t="s">
        <v>1509</v>
      </c>
      <c r="B854">
        <v>43.4</v>
      </c>
      <c r="C854">
        <v>8.81</v>
      </c>
      <c r="D854" t="s">
        <v>2371</v>
      </c>
      <c r="E854" t="s">
        <v>2370</v>
      </c>
      <c r="F854" t="s">
        <v>2370</v>
      </c>
      <c r="G854">
        <v>2</v>
      </c>
      <c r="H854" t="s">
        <v>2370</v>
      </c>
      <c r="I854" t="str">
        <f>IF(Medic_History[[#This Row],[BMI]]&gt;=30,"Obisity",IF(Medic_History[[#This Row],[BMI]]&gt;=25,"over weight",IF(Medic_History[[#This Row],[BMI]]&gt;=18.5,"Normal weight","Under weight")))</f>
        <v>Obisity</v>
      </c>
      <c r="J854" t="str" cm="1">
        <f t="array" ref="J854">IF(H854="", INDEX($H$2:$H$2336, MODE(MATCH(IF($H$2:$H$2336&lt;&gt;"",$H$2:$H$2336), IF($H$2:$H$2336&lt;&gt;"",$H$2:$H$2336),0))), H855)</f>
        <v>No</v>
      </c>
      <c r="K854" s="1" t="str">
        <f t="shared" si="27"/>
        <v>Diabetes</v>
      </c>
      <c r="L854" s="1" t="str">
        <f t="shared" si="26"/>
        <v>Diabetes</v>
      </c>
    </row>
    <row r="855" spans="1:12" x14ac:dyDescent="0.25">
      <c r="A855" t="s">
        <v>1508</v>
      </c>
      <c r="B855">
        <v>31.57</v>
      </c>
      <c r="C855">
        <v>7.92</v>
      </c>
      <c r="D855" t="s">
        <v>2371</v>
      </c>
      <c r="E855" t="s">
        <v>2370</v>
      </c>
      <c r="F855" t="s">
        <v>2370</v>
      </c>
      <c r="G855">
        <v>2</v>
      </c>
      <c r="H855" t="s">
        <v>2370</v>
      </c>
      <c r="I855" t="str">
        <f>IF(Medic_History[[#This Row],[BMI]]&gt;=30,"Obisity",IF(Medic_History[[#This Row],[BMI]]&gt;=25,"over weight",IF(Medic_History[[#This Row],[BMI]]&gt;=18.5,"Normal weight","Under weight")))</f>
        <v>Obisity</v>
      </c>
      <c r="J855" t="str" cm="1">
        <f t="array" ref="J855">IF(H855="", INDEX($H$2:$H$2336, MODE(MATCH(IF($H$2:$H$2336&lt;&gt;"",$H$2:$H$2336), IF($H$2:$H$2336&lt;&gt;"",$H$2:$H$2336),0))), H856)</f>
        <v>No</v>
      </c>
      <c r="K855" s="1" t="str">
        <f t="shared" si="27"/>
        <v>Diabetes</v>
      </c>
      <c r="L855" s="1" t="str">
        <f t="shared" si="26"/>
        <v>Diabetes</v>
      </c>
    </row>
    <row r="856" spans="1:12" x14ac:dyDescent="0.25">
      <c r="A856" t="s">
        <v>1507</v>
      </c>
      <c r="B856">
        <v>24.32</v>
      </c>
      <c r="C856">
        <v>7.48</v>
      </c>
      <c r="D856" t="s">
        <v>2370</v>
      </c>
      <c r="E856" t="s">
        <v>2370</v>
      </c>
      <c r="F856" t="s">
        <v>2370</v>
      </c>
      <c r="G856">
        <v>0</v>
      </c>
      <c r="H856" t="s">
        <v>2370</v>
      </c>
      <c r="I856" t="str">
        <f>IF(Medic_History[[#This Row],[BMI]]&gt;=30,"Obisity",IF(Medic_History[[#This Row],[BMI]]&gt;=25,"over weight",IF(Medic_History[[#This Row],[BMI]]&gt;=18.5,"Normal weight","Under weight")))</f>
        <v>Normal weight</v>
      </c>
      <c r="J856" t="str" cm="1">
        <f t="array" ref="J856">IF(H856="", INDEX($H$2:$H$2336, MODE(MATCH(IF($H$2:$H$2336&lt;&gt;"",$H$2:$H$2336), IF($H$2:$H$2336&lt;&gt;"",$H$2:$H$2336),0))), H857)</f>
        <v>No</v>
      </c>
      <c r="K856" s="1" t="str">
        <f t="shared" si="27"/>
        <v>Diabetes</v>
      </c>
      <c r="L856" s="1" t="str">
        <f t="shared" si="26"/>
        <v>Diabetes</v>
      </c>
    </row>
    <row r="857" spans="1:12" x14ac:dyDescent="0.25">
      <c r="A857" t="s">
        <v>1506</v>
      </c>
      <c r="B857">
        <v>31.07</v>
      </c>
      <c r="C857">
        <v>4.62</v>
      </c>
      <c r="D857" t="s">
        <v>2371</v>
      </c>
      <c r="E857" t="s">
        <v>2370</v>
      </c>
      <c r="F857" t="s">
        <v>2370</v>
      </c>
      <c r="G857">
        <v>2</v>
      </c>
      <c r="H857" t="s">
        <v>2370</v>
      </c>
      <c r="I857" t="str">
        <f>IF(Medic_History[[#This Row],[BMI]]&gt;=30,"Obisity",IF(Medic_History[[#This Row],[BMI]]&gt;=25,"over weight",IF(Medic_History[[#This Row],[BMI]]&gt;=18.5,"Normal weight","Under weight")))</f>
        <v>Obisity</v>
      </c>
      <c r="J857" t="str" cm="1">
        <f t="array" ref="J857">IF(H857="", INDEX($H$2:$H$2336, MODE(MATCH(IF($H$2:$H$2336&lt;&gt;"",$H$2:$H$2336), IF($H$2:$H$2336&lt;&gt;"",$H$2:$H$2336),0))), H858)</f>
        <v>No</v>
      </c>
      <c r="K857" s="1" t="str">
        <f t="shared" si="27"/>
        <v>Diabetes</v>
      </c>
      <c r="L857" s="1" t="str">
        <f t="shared" si="26"/>
        <v>Normal</v>
      </c>
    </row>
    <row r="858" spans="1:12" x14ac:dyDescent="0.25">
      <c r="A858" t="s">
        <v>1505</v>
      </c>
      <c r="B858">
        <v>35.814999999999998</v>
      </c>
      <c r="C858">
        <v>8.4700000000000006</v>
      </c>
      <c r="D858" t="s">
        <v>2370</v>
      </c>
      <c r="E858" t="s">
        <v>2370</v>
      </c>
      <c r="F858" t="s">
        <v>2370</v>
      </c>
      <c r="G858">
        <v>0</v>
      </c>
      <c r="H858" t="s">
        <v>2370</v>
      </c>
      <c r="I858" t="str">
        <f>IF(Medic_History[[#This Row],[BMI]]&gt;=30,"Obisity",IF(Medic_History[[#This Row],[BMI]]&gt;=25,"over weight",IF(Medic_History[[#This Row],[BMI]]&gt;=18.5,"Normal weight","Under weight")))</f>
        <v>Obisity</v>
      </c>
      <c r="J858" t="str" cm="1">
        <f t="array" ref="J858">IF(H858="", INDEX($H$2:$H$2336, MODE(MATCH(IF($H$2:$H$2336&lt;&gt;"",$H$2:$H$2336), IF($H$2:$H$2336&lt;&gt;"",$H$2:$H$2336),0))), H859)</f>
        <v>No</v>
      </c>
      <c r="K858" s="1" t="str">
        <f t="shared" si="27"/>
        <v>Diabetes</v>
      </c>
      <c r="L858" s="1" t="str">
        <f t="shared" si="26"/>
        <v>Diabetes</v>
      </c>
    </row>
    <row r="859" spans="1:12" x14ac:dyDescent="0.25">
      <c r="A859" t="s">
        <v>1504</v>
      </c>
      <c r="B859">
        <v>40.81</v>
      </c>
      <c r="C859">
        <v>10.58</v>
      </c>
      <c r="D859" t="s">
        <v>2371</v>
      </c>
      <c r="E859" t="s">
        <v>2370</v>
      </c>
      <c r="F859" t="s">
        <v>2370</v>
      </c>
      <c r="G859">
        <v>0</v>
      </c>
      <c r="H859" t="s">
        <v>2370</v>
      </c>
      <c r="I859" t="str">
        <f>IF(Medic_History[[#This Row],[BMI]]&gt;=30,"Obisity",IF(Medic_History[[#This Row],[BMI]]&gt;=25,"over weight",IF(Medic_History[[#This Row],[BMI]]&gt;=18.5,"Normal weight","Under weight")))</f>
        <v>Obisity</v>
      </c>
      <c r="J859" t="str" cm="1">
        <f t="array" ref="J859">IF(H859="", INDEX($H$2:$H$2336, MODE(MATCH(IF($H$2:$H$2336&lt;&gt;"",$H$2:$H$2336), IF($H$2:$H$2336&lt;&gt;"",$H$2:$H$2336),0))), H860)</f>
        <v>No</v>
      </c>
      <c r="K859" s="1" t="str">
        <f t="shared" si="27"/>
        <v>Diabetes</v>
      </c>
      <c r="L859" s="1" t="str">
        <f t="shared" si="26"/>
        <v>Diabetes</v>
      </c>
    </row>
    <row r="860" spans="1:12" x14ac:dyDescent="0.25">
      <c r="A860" t="s">
        <v>1503</v>
      </c>
      <c r="B860">
        <v>24.605</v>
      </c>
      <c r="C860">
        <v>7.48</v>
      </c>
      <c r="D860" t="s">
        <v>2370</v>
      </c>
      <c r="E860" t="s">
        <v>2370</v>
      </c>
      <c r="F860" t="s">
        <v>2370</v>
      </c>
      <c r="G860">
        <v>0</v>
      </c>
      <c r="H860" t="s">
        <v>2370</v>
      </c>
      <c r="I860" t="str">
        <f>IF(Medic_History[[#This Row],[BMI]]&gt;=30,"Obisity",IF(Medic_History[[#This Row],[BMI]]&gt;=25,"over weight",IF(Medic_History[[#This Row],[BMI]]&gt;=18.5,"Normal weight","Under weight")))</f>
        <v>Normal weight</v>
      </c>
      <c r="J860" t="str" cm="1">
        <f t="array" ref="J860">IF(H860="", INDEX($H$2:$H$2336, MODE(MATCH(IF($H$2:$H$2336&lt;&gt;"",$H$2:$H$2336), IF($H$2:$H$2336&lt;&gt;"",$H$2:$H$2336),0))), H861)</f>
        <v>No</v>
      </c>
      <c r="K860" s="1" t="str">
        <f t="shared" si="27"/>
        <v>Diabetes</v>
      </c>
      <c r="L860" s="1" t="str">
        <f t="shared" si="26"/>
        <v>Diabetes</v>
      </c>
    </row>
    <row r="861" spans="1:12" x14ac:dyDescent="0.25">
      <c r="A861" t="s">
        <v>1502</v>
      </c>
      <c r="B861">
        <v>21.47</v>
      </c>
      <c r="C861">
        <v>7.82</v>
      </c>
      <c r="D861" t="s">
        <v>2370</v>
      </c>
      <c r="E861" t="s">
        <v>2370</v>
      </c>
      <c r="F861" t="s">
        <v>2370</v>
      </c>
      <c r="G861">
        <v>0</v>
      </c>
      <c r="H861" t="s">
        <v>2370</v>
      </c>
      <c r="I861" t="str">
        <f>IF(Medic_History[[#This Row],[BMI]]&gt;=30,"Obisity",IF(Medic_History[[#This Row],[BMI]]&gt;=25,"over weight",IF(Medic_History[[#This Row],[BMI]]&gt;=18.5,"Normal weight","Under weight")))</f>
        <v>Normal weight</v>
      </c>
      <c r="J861" t="str" cm="1">
        <f t="array" ref="J861">IF(H861="", INDEX($H$2:$H$2336, MODE(MATCH(IF($H$2:$H$2336&lt;&gt;"",$H$2:$H$2336), IF($H$2:$H$2336&lt;&gt;"",$H$2:$H$2336),0))), H862)</f>
        <v>No</v>
      </c>
      <c r="K861" s="1" t="str">
        <f t="shared" si="27"/>
        <v>Diabetes</v>
      </c>
      <c r="L861" s="1" t="str">
        <f t="shared" si="26"/>
        <v>Diabetes</v>
      </c>
    </row>
    <row r="862" spans="1:12" x14ac:dyDescent="0.25">
      <c r="A862" t="s">
        <v>1501</v>
      </c>
      <c r="B862">
        <v>52.89</v>
      </c>
      <c r="C862">
        <v>4.96</v>
      </c>
      <c r="D862" t="s">
        <v>2371</v>
      </c>
      <c r="E862" t="s">
        <v>2370</v>
      </c>
      <c r="F862" t="s">
        <v>2370</v>
      </c>
      <c r="G862">
        <v>1</v>
      </c>
      <c r="H862" t="s">
        <v>2370</v>
      </c>
      <c r="I862" t="str">
        <f>IF(Medic_History[[#This Row],[BMI]]&gt;=30,"Obisity",IF(Medic_History[[#This Row],[BMI]]&gt;=25,"over weight",IF(Medic_History[[#This Row],[BMI]]&gt;=18.5,"Normal weight","Under weight")))</f>
        <v>Obisity</v>
      </c>
      <c r="J862" t="str" cm="1">
        <f t="array" ref="J862">IF(H862="", INDEX($H$2:$H$2336, MODE(MATCH(IF($H$2:$H$2336&lt;&gt;"",$H$2:$H$2336), IF($H$2:$H$2336&lt;&gt;"",$H$2:$H$2336),0))), H863)</f>
        <v>No</v>
      </c>
      <c r="K862" s="1" t="str">
        <f t="shared" si="27"/>
        <v>Diabetes</v>
      </c>
      <c r="L862" s="1" t="str">
        <f t="shared" si="26"/>
        <v>Normal</v>
      </c>
    </row>
    <row r="863" spans="1:12" x14ac:dyDescent="0.25">
      <c r="A863" t="s">
        <v>1500</v>
      </c>
      <c r="B863">
        <v>32.965000000000003</v>
      </c>
      <c r="C863">
        <v>6.15</v>
      </c>
      <c r="D863" t="s">
        <v>2371</v>
      </c>
      <c r="E863" t="s">
        <v>2370</v>
      </c>
      <c r="F863" t="s">
        <v>2370</v>
      </c>
      <c r="G863">
        <v>1</v>
      </c>
      <c r="H863" t="s">
        <v>2370</v>
      </c>
      <c r="I863" t="str">
        <f>IF(Medic_History[[#This Row],[BMI]]&gt;=30,"Obisity",IF(Medic_History[[#This Row],[BMI]]&gt;=25,"over weight",IF(Medic_History[[#This Row],[BMI]]&gt;=18.5,"Normal weight","Under weight")))</f>
        <v>Obisity</v>
      </c>
      <c r="J863" t="str" cm="1">
        <f t="array" ref="J863">IF(H863="", INDEX($H$2:$H$2336, MODE(MATCH(IF($H$2:$H$2336&lt;&gt;"",$H$2:$H$2336), IF($H$2:$H$2336&lt;&gt;"",$H$2:$H$2336),0))), H864)</f>
        <v>No</v>
      </c>
      <c r="K863" s="1" t="str">
        <f t="shared" si="27"/>
        <v>Diabetes</v>
      </c>
      <c r="L863" s="1" t="str">
        <f t="shared" si="26"/>
        <v>prediabetes</v>
      </c>
    </row>
    <row r="864" spans="1:12" x14ac:dyDescent="0.25">
      <c r="A864" t="s">
        <v>1499</v>
      </c>
      <c r="B864">
        <v>36.799999999999997</v>
      </c>
      <c r="C864">
        <v>4.62</v>
      </c>
      <c r="D864" t="s">
        <v>2370</v>
      </c>
      <c r="E864" t="s">
        <v>2370</v>
      </c>
      <c r="F864" t="s">
        <v>2372</v>
      </c>
      <c r="G864">
        <v>1</v>
      </c>
      <c r="H864" t="s">
        <v>2370</v>
      </c>
      <c r="I864" t="str">
        <f>IF(Medic_History[[#This Row],[BMI]]&gt;=30,"Obisity",IF(Medic_History[[#This Row],[BMI]]&gt;=25,"over weight",IF(Medic_History[[#This Row],[BMI]]&gt;=18.5,"Normal weight","Under weight")))</f>
        <v>Obisity</v>
      </c>
      <c r="J864" t="str" cm="1">
        <f t="array" ref="J864">IF(H864="", INDEX($H$2:$H$2336, MODE(MATCH(IF($H$2:$H$2336&lt;&gt;"",$H$2:$H$2336), IF($H$2:$H$2336&lt;&gt;"",$H$2:$H$2336),0))), H865)</f>
        <v>No</v>
      </c>
      <c r="K864" s="1" t="str">
        <f t="shared" si="27"/>
        <v>Diabetes</v>
      </c>
      <c r="L864" s="1" t="str">
        <f t="shared" si="26"/>
        <v>Normal</v>
      </c>
    </row>
    <row r="865" spans="1:12" x14ac:dyDescent="0.25">
      <c r="A865" t="s">
        <v>1498</v>
      </c>
      <c r="B865">
        <v>34.299999999999997</v>
      </c>
      <c r="C865">
        <v>4.87</v>
      </c>
      <c r="D865" t="s">
        <v>2370</v>
      </c>
      <c r="E865" t="s">
        <v>2370</v>
      </c>
      <c r="F865" t="s">
        <v>2370</v>
      </c>
      <c r="G865">
        <v>2</v>
      </c>
      <c r="H865" t="s">
        <v>2370</v>
      </c>
      <c r="I865" t="str">
        <f>IF(Medic_History[[#This Row],[BMI]]&gt;=30,"Obisity",IF(Medic_History[[#This Row],[BMI]]&gt;=25,"over weight",IF(Medic_History[[#This Row],[BMI]]&gt;=18.5,"Normal weight","Under weight")))</f>
        <v>Obisity</v>
      </c>
      <c r="J865" t="str" cm="1">
        <f t="array" ref="J865">IF(H865="", INDEX($H$2:$H$2336, MODE(MATCH(IF($H$2:$H$2336&lt;&gt;"",$H$2:$H$2336), IF($H$2:$H$2336&lt;&gt;"",$H$2:$H$2336),0))), H866)</f>
        <v>No</v>
      </c>
      <c r="K865" s="1" t="str">
        <f t="shared" si="27"/>
        <v>Diabetes</v>
      </c>
      <c r="L865" s="1" t="str">
        <f t="shared" si="26"/>
        <v>Normal</v>
      </c>
    </row>
    <row r="866" spans="1:12" x14ac:dyDescent="0.25">
      <c r="A866" t="s">
        <v>1497</v>
      </c>
      <c r="B866">
        <v>35.244999999999997</v>
      </c>
      <c r="C866">
        <v>4.63</v>
      </c>
      <c r="D866" t="s">
        <v>2370</v>
      </c>
      <c r="E866" t="s">
        <v>2370</v>
      </c>
      <c r="F866" t="s">
        <v>2370</v>
      </c>
      <c r="G866">
        <v>0</v>
      </c>
      <c r="H866" t="s">
        <v>2370</v>
      </c>
      <c r="I866" t="str">
        <f>IF(Medic_History[[#This Row],[BMI]]&gt;=30,"Obisity",IF(Medic_History[[#This Row],[BMI]]&gt;=25,"over weight",IF(Medic_History[[#This Row],[BMI]]&gt;=18.5,"Normal weight","Under weight")))</f>
        <v>Obisity</v>
      </c>
      <c r="J866" t="str" cm="1">
        <f t="array" ref="J866">IF(H866="", INDEX($H$2:$H$2336, MODE(MATCH(IF($H$2:$H$2336&lt;&gt;"",$H$2:$H$2336), IF($H$2:$H$2336&lt;&gt;"",$H$2:$H$2336),0))), H867)</f>
        <v>No</v>
      </c>
      <c r="K866" s="1" t="str">
        <f t="shared" si="27"/>
        <v>Diabetes</v>
      </c>
      <c r="L866" s="1" t="str">
        <f t="shared" si="26"/>
        <v>Normal</v>
      </c>
    </row>
    <row r="867" spans="1:12" x14ac:dyDescent="0.25">
      <c r="A867" t="s">
        <v>1496</v>
      </c>
      <c r="B867">
        <v>26.23</v>
      </c>
      <c r="C867">
        <v>11.93</v>
      </c>
      <c r="D867" t="s">
        <v>2370</v>
      </c>
      <c r="E867" t="s">
        <v>2370</v>
      </c>
      <c r="F867" t="s">
        <v>2370</v>
      </c>
      <c r="G867">
        <v>0</v>
      </c>
      <c r="H867" t="s">
        <v>2370</v>
      </c>
      <c r="I867" t="str">
        <f>IF(Medic_History[[#This Row],[BMI]]&gt;=30,"Obisity",IF(Medic_History[[#This Row],[BMI]]&gt;=25,"over weight",IF(Medic_History[[#This Row],[BMI]]&gt;=18.5,"Normal weight","Under weight")))</f>
        <v>over weight</v>
      </c>
      <c r="J867" t="str" cm="1">
        <f t="array" ref="J867">IF(H867="", INDEX($H$2:$H$2336, MODE(MATCH(IF($H$2:$H$2336&lt;&gt;"",$H$2:$H$2336), IF($H$2:$H$2336&lt;&gt;"",$H$2:$H$2336),0))), H868)</f>
        <v>No</v>
      </c>
      <c r="K867" s="1" t="str">
        <f t="shared" si="27"/>
        <v>Diabetes</v>
      </c>
      <c r="L867" s="1" t="str">
        <f t="shared" si="26"/>
        <v>Diabetes</v>
      </c>
    </row>
    <row r="868" spans="1:12" x14ac:dyDescent="0.25">
      <c r="A868" t="s">
        <v>1495</v>
      </c>
      <c r="B868">
        <v>36.1</v>
      </c>
      <c r="C868">
        <v>5.65</v>
      </c>
      <c r="D868" t="s">
        <v>2371</v>
      </c>
      <c r="E868" t="s">
        <v>2370</v>
      </c>
      <c r="F868" t="s">
        <v>2370</v>
      </c>
      <c r="G868">
        <v>2</v>
      </c>
      <c r="H868" t="s">
        <v>2370</v>
      </c>
      <c r="I868" t="str">
        <f>IF(Medic_History[[#This Row],[BMI]]&gt;=30,"Obisity",IF(Medic_History[[#This Row],[BMI]]&gt;=25,"over weight",IF(Medic_History[[#This Row],[BMI]]&gt;=18.5,"Normal weight","Under weight")))</f>
        <v>Obisity</v>
      </c>
      <c r="J868" t="str" cm="1">
        <f t="array" ref="J868">IF(H868="", INDEX($H$2:$H$2336, MODE(MATCH(IF($H$2:$H$2336&lt;&gt;"",$H$2:$H$2336), IF($H$2:$H$2336&lt;&gt;"",$H$2:$H$2336),0))), H869)</f>
        <v>No</v>
      </c>
      <c r="K868" s="1" t="str">
        <f t="shared" si="27"/>
        <v>Diabetes</v>
      </c>
      <c r="L868" s="1" t="str">
        <f t="shared" si="26"/>
        <v>Normal</v>
      </c>
    </row>
    <row r="869" spans="1:12" x14ac:dyDescent="0.25">
      <c r="A869" t="s">
        <v>1494</v>
      </c>
      <c r="B869">
        <v>37.1</v>
      </c>
      <c r="C869">
        <v>11.21</v>
      </c>
      <c r="D869" t="s">
        <v>2371</v>
      </c>
      <c r="E869" t="s">
        <v>2370</v>
      </c>
      <c r="F869" t="s">
        <v>2372</v>
      </c>
      <c r="G869">
        <v>1</v>
      </c>
      <c r="H869" t="s">
        <v>2370</v>
      </c>
      <c r="I869" t="str">
        <f>IF(Medic_History[[#This Row],[BMI]]&gt;=30,"Obisity",IF(Medic_History[[#This Row],[BMI]]&gt;=25,"over weight",IF(Medic_History[[#This Row],[BMI]]&gt;=18.5,"Normal weight","Under weight")))</f>
        <v>Obisity</v>
      </c>
      <c r="J869" t="str" cm="1">
        <f t="array" ref="J869">IF(H869="", INDEX($H$2:$H$2336, MODE(MATCH(IF($H$2:$H$2336&lt;&gt;"",$H$2:$H$2336), IF($H$2:$H$2336&lt;&gt;"",$H$2:$H$2336),0))), H870)</f>
        <v>No</v>
      </c>
      <c r="K869" s="1" t="str">
        <f t="shared" si="27"/>
        <v>Diabetes</v>
      </c>
      <c r="L869" s="1" t="str">
        <f t="shared" si="26"/>
        <v>Diabetes</v>
      </c>
    </row>
    <row r="870" spans="1:12" x14ac:dyDescent="0.25">
      <c r="A870" t="s">
        <v>1493</v>
      </c>
      <c r="B870">
        <v>27.5</v>
      </c>
      <c r="C870">
        <v>10.62</v>
      </c>
      <c r="D870" t="s">
        <v>2371</v>
      </c>
      <c r="E870" t="s">
        <v>2370</v>
      </c>
      <c r="F870" t="s">
        <v>2372</v>
      </c>
      <c r="G870">
        <v>1</v>
      </c>
      <c r="H870" t="s">
        <v>2370</v>
      </c>
      <c r="I870" t="str">
        <f>IF(Medic_History[[#This Row],[BMI]]&gt;=30,"Obisity",IF(Medic_History[[#This Row],[BMI]]&gt;=25,"over weight",IF(Medic_History[[#This Row],[BMI]]&gt;=18.5,"Normal weight","Under weight")))</f>
        <v>over weight</v>
      </c>
      <c r="J870" t="str" cm="1">
        <f t="array" ref="J870">IF(H870="", INDEX($H$2:$H$2336, MODE(MATCH(IF($H$2:$H$2336&lt;&gt;"",$H$2:$H$2336), IF($H$2:$H$2336&lt;&gt;"",$H$2:$H$2336),0))), H871)</f>
        <v>No</v>
      </c>
      <c r="K870" s="1" t="str">
        <f t="shared" si="27"/>
        <v>Diabetes</v>
      </c>
      <c r="L870" s="1" t="str">
        <f t="shared" si="26"/>
        <v>Diabetes</v>
      </c>
    </row>
    <row r="871" spans="1:12" x14ac:dyDescent="0.25">
      <c r="A871" t="s">
        <v>1492</v>
      </c>
      <c r="B871">
        <v>24.7</v>
      </c>
      <c r="C871">
        <v>10.7</v>
      </c>
      <c r="D871" t="s">
        <v>2371</v>
      </c>
      <c r="E871" t="s">
        <v>2370</v>
      </c>
      <c r="F871" t="s">
        <v>2372</v>
      </c>
      <c r="G871">
        <v>1</v>
      </c>
      <c r="H871" t="s">
        <v>2370</v>
      </c>
      <c r="I871" t="str">
        <f>IF(Medic_History[[#This Row],[BMI]]&gt;=30,"Obisity",IF(Medic_History[[#This Row],[BMI]]&gt;=25,"over weight",IF(Medic_History[[#This Row],[BMI]]&gt;=18.5,"Normal weight","Under weight")))</f>
        <v>Normal weight</v>
      </c>
      <c r="J871" t="str" cm="1">
        <f t="array" ref="J871">IF(H871="", INDEX($H$2:$H$2336, MODE(MATCH(IF($H$2:$H$2336&lt;&gt;"",$H$2:$H$2336), IF($H$2:$H$2336&lt;&gt;"",$H$2:$H$2336),0))), H872)</f>
        <v>No</v>
      </c>
      <c r="K871" s="1" t="str">
        <f t="shared" si="27"/>
        <v>Diabetes</v>
      </c>
      <c r="L871" s="1" t="str">
        <f t="shared" si="26"/>
        <v>Diabetes</v>
      </c>
    </row>
    <row r="872" spans="1:12" x14ac:dyDescent="0.25">
      <c r="A872" t="s">
        <v>1491</v>
      </c>
      <c r="B872">
        <v>26.78</v>
      </c>
      <c r="C872">
        <v>10.02</v>
      </c>
      <c r="D872" t="s">
        <v>2371</v>
      </c>
      <c r="E872" t="s">
        <v>2370</v>
      </c>
      <c r="F872" t="s">
        <v>2372</v>
      </c>
      <c r="G872">
        <v>1</v>
      </c>
      <c r="H872" t="s">
        <v>2370</v>
      </c>
      <c r="I872" t="str">
        <f>IF(Medic_History[[#This Row],[BMI]]&gt;=30,"Obisity",IF(Medic_History[[#This Row],[BMI]]&gt;=25,"over weight",IF(Medic_History[[#This Row],[BMI]]&gt;=18.5,"Normal weight","Under weight")))</f>
        <v>over weight</v>
      </c>
      <c r="J872" t="str" cm="1">
        <f t="array" ref="J872">IF(H872="", INDEX($H$2:$H$2336, MODE(MATCH(IF($H$2:$H$2336&lt;&gt;"",$H$2:$H$2336), IF($H$2:$H$2336&lt;&gt;"",$H$2:$H$2336),0))), H873)</f>
        <v>No</v>
      </c>
      <c r="K872" s="1" t="str">
        <f t="shared" si="27"/>
        <v>Diabetes</v>
      </c>
      <c r="L872" s="1" t="str">
        <f t="shared" si="26"/>
        <v>Diabetes</v>
      </c>
    </row>
    <row r="873" spans="1:12" x14ac:dyDescent="0.25">
      <c r="A873" t="s">
        <v>1490</v>
      </c>
      <c r="B873">
        <v>45.8</v>
      </c>
      <c r="C873">
        <v>4.8499999999999996</v>
      </c>
      <c r="D873" t="s">
        <v>2370</v>
      </c>
      <c r="E873" t="s">
        <v>2370</v>
      </c>
      <c r="F873" t="s">
        <v>2370</v>
      </c>
      <c r="G873">
        <v>0</v>
      </c>
      <c r="H873" t="s">
        <v>2370</v>
      </c>
      <c r="I873" t="str">
        <f>IF(Medic_History[[#This Row],[BMI]]&gt;=30,"Obisity",IF(Medic_History[[#This Row],[BMI]]&gt;=25,"over weight",IF(Medic_History[[#This Row],[BMI]]&gt;=18.5,"Normal weight","Under weight")))</f>
        <v>Obisity</v>
      </c>
      <c r="J873" t="str" cm="1">
        <f t="array" ref="J873">IF(H873="", INDEX($H$2:$H$2336, MODE(MATCH(IF($H$2:$H$2336&lt;&gt;"",$H$2:$H$2336), IF($H$2:$H$2336&lt;&gt;"",$H$2:$H$2336),0))), H874)</f>
        <v>No</v>
      </c>
      <c r="K873" s="1" t="str">
        <f t="shared" si="27"/>
        <v>Diabetes</v>
      </c>
      <c r="L873" s="1" t="str">
        <f t="shared" si="26"/>
        <v>Normal</v>
      </c>
    </row>
    <row r="874" spans="1:12" x14ac:dyDescent="0.25">
      <c r="A874" t="s">
        <v>1489</v>
      </c>
      <c r="B874">
        <v>29</v>
      </c>
      <c r="C874">
        <v>4.3899999999999997</v>
      </c>
      <c r="D874" t="s">
        <v>2371</v>
      </c>
      <c r="E874" t="s">
        <v>2370</v>
      </c>
      <c r="F874" t="s">
        <v>2370</v>
      </c>
      <c r="G874">
        <v>2</v>
      </c>
      <c r="H874" t="s">
        <v>2370</v>
      </c>
      <c r="I874" t="str">
        <f>IF(Medic_History[[#This Row],[BMI]]&gt;=30,"Obisity",IF(Medic_History[[#This Row],[BMI]]&gt;=25,"over weight",IF(Medic_History[[#This Row],[BMI]]&gt;=18.5,"Normal weight","Under weight")))</f>
        <v>over weight</v>
      </c>
      <c r="J874" t="str" cm="1">
        <f t="array" ref="J874">IF(H874="", INDEX($H$2:$H$2336, MODE(MATCH(IF($H$2:$H$2336&lt;&gt;"",$H$2:$H$2336), IF($H$2:$H$2336&lt;&gt;"",$H$2:$H$2336),0))), H875)</f>
        <v>No</v>
      </c>
      <c r="K874" s="1" t="str">
        <f t="shared" si="27"/>
        <v>Diabetes</v>
      </c>
      <c r="L874" s="1" t="str">
        <f t="shared" si="26"/>
        <v>Normal</v>
      </c>
    </row>
    <row r="875" spans="1:12" x14ac:dyDescent="0.25">
      <c r="A875" t="s">
        <v>1488</v>
      </c>
      <c r="B875">
        <v>33.534999999999997</v>
      </c>
      <c r="C875">
        <v>8.24</v>
      </c>
      <c r="D875" t="s">
        <v>2371</v>
      </c>
      <c r="E875" t="s">
        <v>2370</v>
      </c>
      <c r="F875" t="s">
        <v>2370</v>
      </c>
      <c r="G875">
        <v>0</v>
      </c>
      <c r="H875" t="s">
        <v>2370</v>
      </c>
      <c r="I875" t="str">
        <f>IF(Medic_History[[#This Row],[BMI]]&gt;=30,"Obisity",IF(Medic_History[[#This Row],[BMI]]&gt;=25,"over weight",IF(Medic_History[[#This Row],[BMI]]&gt;=18.5,"Normal weight","Under weight")))</f>
        <v>Obisity</v>
      </c>
      <c r="J875" t="str" cm="1">
        <f t="array" ref="J875">IF(H875="", INDEX($H$2:$H$2336, MODE(MATCH(IF($H$2:$H$2336&lt;&gt;"",$H$2:$H$2336), IF($H$2:$H$2336&lt;&gt;"",$H$2:$H$2336),0))), H876)</f>
        <v>No</v>
      </c>
      <c r="K875" s="1" t="str">
        <f t="shared" si="27"/>
        <v>Diabetes</v>
      </c>
      <c r="L875" s="1" t="str">
        <f t="shared" si="26"/>
        <v>Diabetes</v>
      </c>
    </row>
    <row r="876" spans="1:12" x14ac:dyDescent="0.25">
      <c r="A876" t="s">
        <v>1487</v>
      </c>
      <c r="B876">
        <v>32.774999999999999</v>
      </c>
      <c r="C876">
        <v>9.77</v>
      </c>
      <c r="D876" t="s">
        <v>2371</v>
      </c>
      <c r="E876" t="s">
        <v>2370</v>
      </c>
      <c r="F876" t="s">
        <v>2370</v>
      </c>
      <c r="G876">
        <v>0</v>
      </c>
      <c r="H876" t="s">
        <v>2370</v>
      </c>
      <c r="I876" t="str">
        <f>IF(Medic_History[[#This Row],[BMI]]&gt;=30,"Obisity",IF(Medic_History[[#This Row],[BMI]]&gt;=25,"over weight",IF(Medic_History[[#This Row],[BMI]]&gt;=18.5,"Normal weight","Under weight")))</f>
        <v>Obisity</v>
      </c>
      <c r="J876" t="str" cm="1">
        <f t="array" ref="J876">IF(H876="", INDEX($H$2:$H$2336, MODE(MATCH(IF($H$2:$H$2336&lt;&gt;"",$H$2:$H$2336), IF($H$2:$H$2336&lt;&gt;"",$H$2:$H$2336),0))), H877)</f>
        <v>No</v>
      </c>
      <c r="K876" s="1" t="str">
        <f t="shared" si="27"/>
        <v>Diabetes</v>
      </c>
      <c r="L876" s="1" t="str">
        <f t="shared" si="26"/>
        <v>Diabetes</v>
      </c>
    </row>
    <row r="877" spans="1:12" x14ac:dyDescent="0.25">
      <c r="A877" t="s">
        <v>1486</v>
      </c>
      <c r="B877">
        <v>37.51</v>
      </c>
      <c r="C877">
        <v>5.5</v>
      </c>
      <c r="D877" t="s">
        <v>2371</v>
      </c>
      <c r="E877" t="s">
        <v>2370</v>
      </c>
      <c r="F877" t="s">
        <v>2370</v>
      </c>
      <c r="G877">
        <v>2</v>
      </c>
      <c r="H877" t="s">
        <v>2370</v>
      </c>
      <c r="I877" t="str">
        <f>IF(Medic_History[[#This Row],[BMI]]&gt;=30,"Obisity",IF(Medic_History[[#This Row],[BMI]]&gt;=25,"over weight",IF(Medic_History[[#This Row],[BMI]]&gt;=18.5,"Normal weight","Under weight")))</f>
        <v>Obisity</v>
      </c>
      <c r="J877" t="str" cm="1">
        <f t="array" ref="J877">IF(H877="", INDEX($H$2:$H$2336, MODE(MATCH(IF($H$2:$H$2336&lt;&gt;"",$H$2:$H$2336), IF($H$2:$H$2336&lt;&gt;"",$H$2:$H$2336),0))), H878)</f>
        <v>No</v>
      </c>
      <c r="K877" s="1" t="str">
        <f t="shared" si="27"/>
        <v>Diabetes</v>
      </c>
      <c r="L877" s="1" t="str">
        <f t="shared" si="26"/>
        <v>Normal</v>
      </c>
    </row>
    <row r="878" spans="1:12" x14ac:dyDescent="0.25">
      <c r="A878" t="s">
        <v>1485</v>
      </c>
      <c r="B878">
        <v>39.86</v>
      </c>
      <c r="C878">
        <v>11.84</v>
      </c>
      <c r="D878" t="s">
        <v>2371</v>
      </c>
      <c r="E878" t="s">
        <v>2370</v>
      </c>
      <c r="F878" t="s">
        <v>2370</v>
      </c>
      <c r="G878">
        <v>1</v>
      </c>
      <c r="H878" t="s">
        <v>2370</v>
      </c>
      <c r="I878" t="str">
        <f>IF(Medic_History[[#This Row],[BMI]]&gt;=30,"Obisity",IF(Medic_History[[#This Row],[BMI]]&gt;=25,"over weight",IF(Medic_History[[#This Row],[BMI]]&gt;=18.5,"Normal weight","Under weight")))</f>
        <v>Obisity</v>
      </c>
      <c r="J878" t="str" cm="1">
        <f t="array" ref="J878">IF(H878="", INDEX($H$2:$H$2336, MODE(MATCH(IF($H$2:$H$2336&lt;&gt;"",$H$2:$H$2336), IF($H$2:$H$2336&lt;&gt;"",$H$2:$H$2336),0))), H879)</f>
        <v>No</v>
      </c>
      <c r="K878" s="1" t="str">
        <f t="shared" si="27"/>
        <v>Diabetes</v>
      </c>
      <c r="L878" s="1" t="str">
        <f t="shared" si="26"/>
        <v>Diabetes</v>
      </c>
    </row>
    <row r="879" spans="1:12" x14ac:dyDescent="0.25">
      <c r="A879" t="s">
        <v>1484</v>
      </c>
      <c r="B879">
        <v>42.13</v>
      </c>
      <c r="C879">
        <v>4.66</v>
      </c>
      <c r="D879" t="s">
        <v>2370</v>
      </c>
      <c r="E879" t="s">
        <v>2370</v>
      </c>
      <c r="F879" t="s">
        <v>2370</v>
      </c>
      <c r="G879">
        <v>0</v>
      </c>
      <c r="H879" t="s">
        <v>2370</v>
      </c>
      <c r="I879" t="str">
        <f>IF(Medic_History[[#This Row],[BMI]]&gt;=30,"Obisity",IF(Medic_History[[#This Row],[BMI]]&gt;=25,"over weight",IF(Medic_History[[#This Row],[BMI]]&gt;=18.5,"Normal weight","Under weight")))</f>
        <v>Obisity</v>
      </c>
      <c r="J879" t="str" cm="1">
        <f t="array" ref="J879">IF(H879="", INDEX($H$2:$H$2336, MODE(MATCH(IF($H$2:$H$2336&lt;&gt;"",$H$2:$H$2336), IF($H$2:$H$2336&lt;&gt;"",$H$2:$H$2336),0))), H880)</f>
        <v>No</v>
      </c>
      <c r="K879" s="1" t="str">
        <f t="shared" si="27"/>
        <v>Diabetes</v>
      </c>
      <c r="L879" s="1" t="str">
        <f t="shared" si="26"/>
        <v>Normal</v>
      </c>
    </row>
    <row r="880" spans="1:12" x14ac:dyDescent="0.25">
      <c r="A880" t="s">
        <v>1483</v>
      </c>
      <c r="B880">
        <v>35.99</v>
      </c>
      <c r="C880">
        <v>11.11</v>
      </c>
      <c r="D880" t="s">
        <v>2370</v>
      </c>
      <c r="E880" t="s">
        <v>2370</v>
      </c>
      <c r="F880" t="s">
        <v>2370</v>
      </c>
      <c r="G880">
        <v>0</v>
      </c>
      <c r="H880" t="s">
        <v>2370</v>
      </c>
      <c r="I880" t="str">
        <f>IF(Medic_History[[#This Row],[BMI]]&gt;=30,"Obisity",IF(Medic_History[[#This Row],[BMI]]&gt;=25,"over weight",IF(Medic_History[[#This Row],[BMI]]&gt;=18.5,"Normal weight","Under weight")))</f>
        <v>Obisity</v>
      </c>
      <c r="J880" t="str" cm="1">
        <f t="array" ref="J880">IF(H880="", INDEX($H$2:$H$2336, MODE(MATCH(IF($H$2:$H$2336&lt;&gt;"",$H$2:$H$2336), IF($H$2:$H$2336&lt;&gt;"",$H$2:$H$2336),0))), H881)</f>
        <v>No</v>
      </c>
      <c r="K880" s="1" t="str">
        <f t="shared" si="27"/>
        <v>Diabetes</v>
      </c>
      <c r="L880" s="1" t="str">
        <f t="shared" si="26"/>
        <v>Diabetes</v>
      </c>
    </row>
    <row r="881" spans="1:12" x14ac:dyDescent="0.25">
      <c r="A881" t="s">
        <v>1482</v>
      </c>
      <c r="B881">
        <v>35.200000000000003</v>
      </c>
      <c r="C881">
        <v>7.72</v>
      </c>
      <c r="D881" t="s">
        <v>2371</v>
      </c>
      <c r="E881" t="s">
        <v>2370</v>
      </c>
      <c r="F881" t="s">
        <v>2372</v>
      </c>
      <c r="G881">
        <v>1</v>
      </c>
      <c r="H881" t="s">
        <v>2370</v>
      </c>
      <c r="I881" t="str">
        <f>IF(Medic_History[[#This Row],[BMI]]&gt;=30,"Obisity",IF(Medic_History[[#This Row],[BMI]]&gt;=25,"over weight",IF(Medic_History[[#This Row],[BMI]]&gt;=18.5,"Normal weight","Under weight")))</f>
        <v>Obisity</v>
      </c>
      <c r="J881" t="str" cm="1">
        <f t="array" ref="J881">IF(H881="", INDEX($H$2:$H$2336, MODE(MATCH(IF($H$2:$H$2336&lt;&gt;"",$H$2:$H$2336), IF($H$2:$H$2336&lt;&gt;"",$H$2:$H$2336),0))), H882)</f>
        <v>No</v>
      </c>
      <c r="K881" s="1" t="str">
        <f t="shared" si="27"/>
        <v>Diabetes</v>
      </c>
      <c r="L881" s="1" t="str">
        <f t="shared" si="26"/>
        <v>Diabetes</v>
      </c>
    </row>
    <row r="882" spans="1:12" x14ac:dyDescent="0.25">
      <c r="A882" t="s">
        <v>1481</v>
      </c>
      <c r="B882">
        <v>29.91</v>
      </c>
      <c r="C882">
        <v>5.55</v>
      </c>
      <c r="D882" t="s">
        <v>2371</v>
      </c>
      <c r="E882" t="s">
        <v>2370</v>
      </c>
      <c r="F882" t="s">
        <v>2370</v>
      </c>
      <c r="G882">
        <v>2</v>
      </c>
      <c r="H882" t="s">
        <v>2370</v>
      </c>
      <c r="I882" t="str">
        <f>IF(Medic_History[[#This Row],[BMI]]&gt;=30,"Obisity",IF(Medic_History[[#This Row],[BMI]]&gt;=25,"over weight",IF(Medic_History[[#This Row],[BMI]]&gt;=18.5,"Normal weight","Under weight")))</f>
        <v>over weight</v>
      </c>
      <c r="J882" t="str" cm="1">
        <f t="array" ref="J882">IF(H882="", INDEX($H$2:$H$2336, MODE(MATCH(IF($H$2:$H$2336&lt;&gt;"",$H$2:$H$2336), IF($H$2:$H$2336&lt;&gt;"",$H$2:$H$2336),0))), H883)</f>
        <v>No</v>
      </c>
      <c r="K882" s="1" t="str">
        <f t="shared" si="27"/>
        <v>Diabetes</v>
      </c>
      <c r="L882" s="1" t="str">
        <f t="shared" si="26"/>
        <v>Normal</v>
      </c>
    </row>
    <row r="883" spans="1:12" x14ac:dyDescent="0.25">
      <c r="A883" t="s">
        <v>1480</v>
      </c>
      <c r="B883">
        <v>36.479999999999997</v>
      </c>
      <c r="C883">
        <v>5.05</v>
      </c>
      <c r="D883" t="s">
        <v>2371</v>
      </c>
      <c r="E883" t="s">
        <v>2370</v>
      </c>
      <c r="F883" t="s">
        <v>2370</v>
      </c>
      <c r="G883">
        <v>1</v>
      </c>
      <c r="H883" t="s">
        <v>2370</v>
      </c>
      <c r="I883" t="str">
        <f>IF(Medic_History[[#This Row],[BMI]]&gt;=30,"Obisity",IF(Medic_History[[#This Row],[BMI]]&gt;=25,"over weight",IF(Medic_History[[#This Row],[BMI]]&gt;=18.5,"Normal weight","Under weight")))</f>
        <v>Obisity</v>
      </c>
      <c r="J883" t="str" cm="1">
        <f t="array" ref="J883">IF(H883="", INDEX($H$2:$H$2336, MODE(MATCH(IF($H$2:$H$2336&lt;&gt;"",$H$2:$H$2336), IF($H$2:$H$2336&lt;&gt;"",$H$2:$H$2336),0))), H884)</f>
        <v>No</v>
      </c>
      <c r="K883" s="1" t="str">
        <f t="shared" si="27"/>
        <v>Diabetes</v>
      </c>
      <c r="L883" s="1" t="str">
        <f t="shared" si="26"/>
        <v>Normal</v>
      </c>
    </row>
    <row r="884" spans="1:12" x14ac:dyDescent="0.25">
      <c r="A884" t="s">
        <v>1479</v>
      </c>
      <c r="B884">
        <v>27.5</v>
      </c>
      <c r="C884">
        <v>8.69</v>
      </c>
      <c r="D884" t="s">
        <v>2371</v>
      </c>
      <c r="E884" t="s">
        <v>2370</v>
      </c>
      <c r="F884" t="s">
        <v>2372</v>
      </c>
      <c r="G884">
        <v>1</v>
      </c>
      <c r="H884" t="s">
        <v>2370</v>
      </c>
      <c r="I884" t="str">
        <f>IF(Medic_History[[#This Row],[BMI]]&gt;=30,"Obisity",IF(Medic_History[[#This Row],[BMI]]&gt;=25,"over weight",IF(Medic_History[[#This Row],[BMI]]&gt;=18.5,"Normal weight","Under weight")))</f>
        <v>over weight</v>
      </c>
      <c r="J884" t="str" cm="1">
        <f t="array" ref="J884">IF(H884="", INDEX($H$2:$H$2336, MODE(MATCH(IF($H$2:$H$2336&lt;&gt;"",$H$2:$H$2336), IF($H$2:$H$2336&lt;&gt;"",$H$2:$H$2336),0))), H885)</f>
        <v>No</v>
      </c>
      <c r="K884" s="1" t="str">
        <f t="shared" si="27"/>
        <v>Diabetes</v>
      </c>
      <c r="L884" s="1" t="str">
        <f t="shared" si="26"/>
        <v>Diabetes</v>
      </c>
    </row>
    <row r="885" spans="1:12" x14ac:dyDescent="0.25">
      <c r="A885" t="s">
        <v>1478</v>
      </c>
      <c r="B885">
        <v>33.44</v>
      </c>
      <c r="C885">
        <v>5.9</v>
      </c>
      <c r="D885" t="s">
        <v>2371</v>
      </c>
      <c r="E885" t="s">
        <v>2370</v>
      </c>
      <c r="F885" t="s">
        <v>2370</v>
      </c>
      <c r="G885">
        <v>1</v>
      </c>
      <c r="H885" t="s">
        <v>2370</v>
      </c>
      <c r="I885" t="str">
        <f>IF(Medic_History[[#This Row],[BMI]]&gt;=30,"Obisity",IF(Medic_History[[#This Row],[BMI]]&gt;=25,"over weight",IF(Medic_History[[#This Row],[BMI]]&gt;=18.5,"Normal weight","Under weight")))</f>
        <v>Obisity</v>
      </c>
      <c r="J885" t="str" cm="1">
        <f t="array" ref="J885">IF(H885="", INDEX($H$2:$H$2336, MODE(MATCH(IF($H$2:$H$2336&lt;&gt;"",$H$2:$H$2336), IF($H$2:$H$2336&lt;&gt;"",$H$2:$H$2336),0))), H886)</f>
        <v>No</v>
      </c>
      <c r="K885" s="1" t="str">
        <f t="shared" si="27"/>
        <v>Diabetes</v>
      </c>
      <c r="L885" s="1" t="str">
        <f t="shared" si="26"/>
        <v>prediabetes</v>
      </c>
    </row>
    <row r="886" spans="1:12" x14ac:dyDescent="0.25">
      <c r="A886" t="s">
        <v>1477</v>
      </c>
      <c r="B886">
        <v>28.215</v>
      </c>
      <c r="C886">
        <v>6.29</v>
      </c>
      <c r="D886" t="s">
        <v>2371</v>
      </c>
      <c r="E886" t="s">
        <v>2370</v>
      </c>
      <c r="F886" t="s">
        <v>2370</v>
      </c>
      <c r="G886">
        <v>1</v>
      </c>
      <c r="H886" t="s">
        <v>2370</v>
      </c>
      <c r="I886" t="str">
        <f>IF(Medic_History[[#This Row],[BMI]]&gt;=30,"Obisity",IF(Medic_History[[#This Row],[BMI]]&gt;=25,"over weight",IF(Medic_History[[#This Row],[BMI]]&gt;=18.5,"Normal weight","Under weight")))</f>
        <v>over weight</v>
      </c>
      <c r="J886" t="str" cm="1">
        <f t="array" ref="J886">IF(H886="", INDEX($H$2:$H$2336, MODE(MATCH(IF($H$2:$H$2336&lt;&gt;"",$H$2:$H$2336), IF($H$2:$H$2336&lt;&gt;"",$H$2:$H$2336),0))), H887)</f>
        <v>No</v>
      </c>
      <c r="K886" s="1" t="str">
        <f t="shared" si="27"/>
        <v>Diabetes</v>
      </c>
      <c r="L886" s="1" t="str">
        <f t="shared" si="26"/>
        <v>Diabetes</v>
      </c>
    </row>
    <row r="887" spans="1:12" x14ac:dyDescent="0.25">
      <c r="A887" t="s">
        <v>1476</v>
      </c>
      <c r="B887">
        <v>27.17</v>
      </c>
      <c r="C887">
        <v>5.84</v>
      </c>
      <c r="D887" t="s">
        <v>2371</v>
      </c>
      <c r="E887" t="s">
        <v>2370</v>
      </c>
      <c r="F887" t="s">
        <v>2370</v>
      </c>
      <c r="G887">
        <v>1</v>
      </c>
      <c r="H887" t="s">
        <v>2370</v>
      </c>
      <c r="I887" t="str">
        <f>IF(Medic_History[[#This Row],[BMI]]&gt;=30,"Obisity",IF(Medic_History[[#This Row],[BMI]]&gt;=25,"over weight",IF(Medic_History[[#This Row],[BMI]]&gt;=18.5,"Normal weight","Under weight")))</f>
        <v>over weight</v>
      </c>
      <c r="J887" t="str" cm="1">
        <f t="array" ref="J887">IF(H887="", INDEX($H$2:$H$2336, MODE(MATCH(IF($H$2:$H$2336&lt;&gt;"",$H$2:$H$2336), IF($H$2:$H$2336&lt;&gt;"",$H$2:$H$2336),0))), H888)</f>
        <v>No</v>
      </c>
      <c r="K887" s="1" t="str">
        <f t="shared" si="27"/>
        <v>Diabetes</v>
      </c>
      <c r="L887" s="1" t="str">
        <f t="shared" si="26"/>
        <v>prediabetes</v>
      </c>
    </row>
    <row r="888" spans="1:12" x14ac:dyDescent="0.25">
      <c r="A888" t="s">
        <v>1475</v>
      </c>
      <c r="B888">
        <v>35.380000000000003</v>
      </c>
      <c r="C888">
        <v>6.12</v>
      </c>
      <c r="D888" t="s">
        <v>2370</v>
      </c>
      <c r="E888" t="s">
        <v>2370</v>
      </c>
      <c r="F888" t="s">
        <v>2370</v>
      </c>
      <c r="G888">
        <v>0</v>
      </c>
      <c r="H888" t="s">
        <v>2370</v>
      </c>
      <c r="I888" t="str">
        <f>IF(Medic_History[[#This Row],[BMI]]&gt;=30,"Obisity",IF(Medic_History[[#This Row],[BMI]]&gt;=25,"over weight",IF(Medic_History[[#This Row],[BMI]]&gt;=18.5,"Normal weight","Under weight")))</f>
        <v>Obisity</v>
      </c>
      <c r="J888" t="str" cm="1">
        <f t="array" ref="J888">IF(H888="", INDEX($H$2:$H$2336, MODE(MATCH(IF($H$2:$H$2336&lt;&gt;"",$H$2:$H$2336), IF($H$2:$H$2336&lt;&gt;"",$H$2:$H$2336),0))), H889)</f>
        <v>No</v>
      </c>
      <c r="K888" s="1" t="str">
        <f t="shared" si="27"/>
        <v>Diabetes</v>
      </c>
      <c r="L888" s="1" t="str">
        <f t="shared" si="26"/>
        <v>prediabetes</v>
      </c>
    </row>
    <row r="889" spans="1:12" x14ac:dyDescent="0.25">
      <c r="A889" t="s">
        <v>1474</v>
      </c>
      <c r="B889">
        <v>43.48</v>
      </c>
      <c r="C889">
        <v>6.24</v>
      </c>
      <c r="D889" t="s">
        <v>2370</v>
      </c>
      <c r="E889" t="s">
        <v>2370</v>
      </c>
      <c r="F889" t="s">
        <v>2370</v>
      </c>
      <c r="G889">
        <v>0</v>
      </c>
      <c r="H889" t="s">
        <v>2370</v>
      </c>
      <c r="I889" t="str">
        <f>IF(Medic_History[[#This Row],[BMI]]&gt;=30,"Obisity",IF(Medic_History[[#This Row],[BMI]]&gt;=25,"over weight",IF(Medic_History[[#This Row],[BMI]]&gt;=18.5,"Normal weight","Under weight")))</f>
        <v>Obisity</v>
      </c>
      <c r="J889" t="str" cm="1">
        <f t="array" ref="J889">IF(H889="", INDEX($H$2:$H$2336, MODE(MATCH(IF($H$2:$H$2336&lt;&gt;"",$H$2:$H$2336), IF($H$2:$H$2336&lt;&gt;"",$H$2:$H$2336),0))), H890)</f>
        <v>No</v>
      </c>
      <c r="K889" s="1" t="str">
        <f t="shared" si="27"/>
        <v>Diabetes</v>
      </c>
      <c r="L889" s="1" t="str">
        <f t="shared" si="26"/>
        <v>Diabetes</v>
      </c>
    </row>
    <row r="890" spans="1:12" x14ac:dyDescent="0.25">
      <c r="A890" t="s">
        <v>1473</v>
      </c>
      <c r="B890">
        <v>41.73</v>
      </c>
      <c r="C890">
        <v>6.25</v>
      </c>
      <c r="D890" t="s">
        <v>2370</v>
      </c>
      <c r="E890" t="s">
        <v>2370</v>
      </c>
      <c r="F890" t="s">
        <v>2370</v>
      </c>
      <c r="G890">
        <v>1</v>
      </c>
      <c r="H890" t="s">
        <v>2370</v>
      </c>
      <c r="I890" t="str">
        <f>IF(Medic_History[[#This Row],[BMI]]&gt;=30,"Obisity",IF(Medic_History[[#This Row],[BMI]]&gt;=25,"over weight",IF(Medic_History[[#This Row],[BMI]]&gt;=18.5,"Normal weight","Under weight")))</f>
        <v>Obisity</v>
      </c>
      <c r="J890" t="str" cm="1">
        <f t="array" ref="J890">IF(H890="", INDEX($H$2:$H$2336, MODE(MATCH(IF($H$2:$H$2336&lt;&gt;"",$H$2:$H$2336), IF($H$2:$H$2336&lt;&gt;"",$H$2:$H$2336),0))), H891)</f>
        <v>No</v>
      </c>
      <c r="K890" s="1" t="str">
        <f t="shared" si="27"/>
        <v>Diabetes</v>
      </c>
      <c r="L890" s="1" t="str">
        <f t="shared" si="26"/>
        <v>Diabetes</v>
      </c>
    </row>
    <row r="891" spans="1:12" x14ac:dyDescent="0.25">
      <c r="A891" t="s">
        <v>1472</v>
      </c>
      <c r="B891">
        <v>28.9</v>
      </c>
      <c r="C891">
        <v>11.96</v>
      </c>
      <c r="D891" t="s">
        <v>2370</v>
      </c>
      <c r="E891" t="s">
        <v>2370</v>
      </c>
      <c r="F891" t="s">
        <v>2370</v>
      </c>
      <c r="G891">
        <v>0</v>
      </c>
      <c r="H891" t="s">
        <v>2370</v>
      </c>
      <c r="I891" t="str">
        <f>IF(Medic_History[[#This Row],[BMI]]&gt;=30,"Obisity",IF(Medic_History[[#This Row],[BMI]]&gt;=25,"over weight",IF(Medic_History[[#This Row],[BMI]]&gt;=18.5,"Normal weight","Under weight")))</f>
        <v>over weight</v>
      </c>
      <c r="J891" t="str" cm="1">
        <f t="array" ref="J891">IF(H891="", INDEX($H$2:$H$2336, MODE(MATCH(IF($H$2:$H$2336&lt;&gt;"",$H$2:$H$2336), IF($H$2:$H$2336&lt;&gt;"",$H$2:$H$2336),0))), H892)</f>
        <v>No</v>
      </c>
      <c r="K891" s="1" t="str">
        <f t="shared" si="27"/>
        <v>Diabetes</v>
      </c>
      <c r="L891" s="1" t="str">
        <f t="shared" si="26"/>
        <v>Diabetes</v>
      </c>
    </row>
    <row r="892" spans="1:12" x14ac:dyDescent="0.25">
      <c r="A892" t="s">
        <v>1471</v>
      </c>
      <c r="B892">
        <v>25.74</v>
      </c>
      <c r="C892">
        <v>7.69</v>
      </c>
      <c r="D892" t="s">
        <v>2370</v>
      </c>
      <c r="E892" t="s">
        <v>2370</v>
      </c>
      <c r="F892" t="s">
        <v>2370</v>
      </c>
      <c r="G892">
        <v>0</v>
      </c>
      <c r="H892" t="s">
        <v>2370</v>
      </c>
      <c r="I892" t="str">
        <f>IF(Medic_History[[#This Row],[BMI]]&gt;=30,"Obisity",IF(Medic_History[[#This Row],[BMI]]&gt;=25,"over weight",IF(Medic_History[[#This Row],[BMI]]&gt;=18.5,"Normal weight","Under weight")))</f>
        <v>over weight</v>
      </c>
      <c r="J892" t="str" cm="1">
        <f t="array" ref="J892">IF(H892="", INDEX($H$2:$H$2336, MODE(MATCH(IF($H$2:$H$2336&lt;&gt;"",$H$2:$H$2336), IF($H$2:$H$2336&lt;&gt;"",$H$2:$H$2336),0))), H893)</f>
        <v>No</v>
      </c>
      <c r="K892" s="1" t="str">
        <f t="shared" si="27"/>
        <v>Diabetes</v>
      </c>
      <c r="L892" s="1" t="str">
        <f t="shared" si="26"/>
        <v>Diabetes</v>
      </c>
    </row>
    <row r="893" spans="1:12" x14ac:dyDescent="0.25">
      <c r="A893" t="s">
        <v>1470</v>
      </c>
      <c r="B893">
        <v>36.06</v>
      </c>
      <c r="C893">
        <v>8.83</v>
      </c>
      <c r="D893" t="s">
        <v>2370</v>
      </c>
      <c r="E893" t="s">
        <v>2370</v>
      </c>
      <c r="F893" t="s">
        <v>2370</v>
      </c>
      <c r="G893">
        <v>0</v>
      </c>
      <c r="H893" t="s">
        <v>2370</v>
      </c>
      <c r="I893" t="str">
        <f>IF(Medic_History[[#This Row],[BMI]]&gt;=30,"Obisity",IF(Medic_History[[#This Row],[BMI]]&gt;=25,"over weight",IF(Medic_History[[#This Row],[BMI]]&gt;=18.5,"Normal weight","Under weight")))</f>
        <v>Obisity</v>
      </c>
      <c r="J893" t="str" cm="1">
        <f t="array" ref="J893">IF(H893="", INDEX($H$2:$H$2336, MODE(MATCH(IF($H$2:$H$2336&lt;&gt;"",$H$2:$H$2336), IF($H$2:$H$2336&lt;&gt;"",$H$2:$H$2336),0))), H894)</f>
        <v>No</v>
      </c>
      <c r="K893" s="1" t="str">
        <f t="shared" si="27"/>
        <v>Diabetes</v>
      </c>
      <c r="L893" s="1" t="str">
        <f t="shared" si="26"/>
        <v>Diabetes</v>
      </c>
    </row>
    <row r="894" spans="1:12" x14ac:dyDescent="0.25">
      <c r="A894" t="s">
        <v>1469</v>
      </c>
      <c r="B894">
        <v>43.28</v>
      </c>
      <c r="C894">
        <v>4.41</v>
      </c>
      <c r="D894" t="s">
        <v>2370</v>
      </c>
      <c r="E894" t="s">
        <v>2370</v>
      </c>
      <c r="F894" t="s">
        <v>2370</v>
      </c>
      <c r="G894">
        <v>0</v>
      </c>
      <c r="H894" t="s">
        <v>2370</v>
      </c>
      <c r="I894" t="str">
        <f>IF(Medic_History[[#This Row],[BMI]]&gt;=30,"Obisity",IF(Medic_History[[#This Row],[BMI]]&gt;=25,"over weight",IF(Medic_History[[#This Row],[BMI]]&gt;=18.5,"Normal weight","Under weight")))</f>
        <v>Obisity</v>
      </c>
      <c r="J894" t="str" cm="1">
        <f t="array" ref="J894">IF(H894="", INDEX($H$2:$H$2336, MODE(MATCH(IF($H$2:$H$2336&lt;&gt;"",$H$2:$H$2336), IF($H$2:$H$2336&lt;&gt;"",$H$2:$H$2336),0))), H895)</f>
        <v>No</v>
      </c>
      <c r="K894" s="1" t="str">
        <f t="shared" si="27"/>
        <v>Diabetes</v>
      </c>
      <c r="L894" s="1" t="str">
        <f t="shared" si="26"/>
        <v>Normal</v>
      </c>
    </row>
    <row r="895" spans="1:12" x14ac:dyDescent="0.25">
      <c r="A895" t="s">
        <v>1468</v>
      </c>
      <c r="B895">
        <v>28.785</v>
      </c>
      <c r="C895">
        <v>9.1</v>
      </c>
      <c r="D895" t="s">
        <v>2371</v>
      </c>
      <c r="E895" t="s">
        <v>2370</v>
      </c>
      <c r="F895" t="s">
        <v>2372</v>
      </c>
      <c r="G895">
        <v>1</v>
      </c>
      <c r="H895" t="s">
        <v>2370</v>
      </c>
      <c r="I895" t="str">
        <f>IF(Medic_History[[#This Row],[BMI]]&gt;=30,"Obisity",IF(Medic_History[[#This Row],[BMI]]&gt;=25,"over weight",IF(Medic_History[[#This Row],[BMI]]&gt;=18.5,"Normal weight","Under weight")))</f>
        <v>over weight</v>
      </c>
      <c r="J895" t="str" cm="1">
        <f t="array" ref="J895">IF(H895="", INDEX($H$2:$H$2336, MODE(MATCH(IF($H$2:$H$2336&lt;&gt;"",$H$2:$H$2336), IF($H$2:$H$2336&lt;&gt;"",$H$2:$H$2336),0))), H896)</f>
        <v>No</v>
      </c>
      <c r="K895" s="1" t="str">
        <f t="shared" si="27"/>
        <v>Diabetes</v>
      </c>
      <c r="L895" s="1" t="str">
        <f t="shared" si="26"/>
        <v>Diabetes</v>
      </c>
    </row>
    <row r="896" spans="1:12" x14ac:dyDescent="0.25">
      <c r="A896" t="s">
        <v>1467</v>
      </c>
      <c r="B896">
        <v>25.46</v>
      </c>
      <c r="C896">
        <v>11.52</v>
      </c>
      <c r="D896" t="s">
        <v>2371</v>
      </c>
      <c r="E896" t="s">
        <v>2370</v>
      </c>
      <c r="F896" t="s">
        <v>2372</v>
      </c>
      <c r="G896">
        <v>1</v>
      </c>
      <c r="H896" t="s">
        <v>2370</v>
      </c>
      <c r="I896" t="str">
        <f>IF(Medic_History[[#This Row],[BMI]]&gt;=30,"Obisity",IF(Medic_History[[#This Row],[BMI]]&gt;=25,"over weight",IF(Medic_History[[#This Row],[BMI]]&gt;=18.5,"Normal weight","Under weight")))</f>
        <v>over weight</v>
      </c>
      <c r="J896" t="str" cm="1">
        <f t="array" ref="J896">IF(H896="", INDEX($H$2:$H$2336, MODE(MATCH(IF($H$2:$H$2336&lt;&gt;"",$H$2:$H$2336), IF($H$2:$H$2336&lt;&gt;"",$H$2:$H$2336),0))), H897)</f>
        <v>No</v>
      </c>
      <c r="K896" s="1" t="str">
        <f t="shared" si="27"/>
        <v>Diabetes</v>
      </c>
      <c r="L896" s="1" t="str">
        <f t="shared" si="26"/>
        <v>Diabetes</v>
      </c>
    </row>
    <row r="897" spans="1:12" x14ac:dyDescent="0.25">
      <c r="A897" t="s">
        <v>1466</v>
      </c>
      <c r="B897">
        <v>30.8</v>
      </c>
      <c r="C897">
        <v>10.95</v>
      </c>
      <c r="D897" t="s">
        <v>2370</v>
      </c>
      <c r="E897" t="s">
        <v>2370</v>
      </c>
      <c r="F897" t="s">
        <v>2370</v>
      </c>
      <c r="G897">
        <v>0</v>
      </c>
      <c r="H897" t="s">
        <v>2370</v>
      </c>
      <c r="I897" t="str">
        <f>IF(Medic_History[[#This Row],[BMI]]&gt;=30,"Obisity",IF(Medic_History[[#This Row],[BMI]]&gt;=25,"over weight",IF(Medic_History[[#This Row],[BMI]]&gt;=18.5,"Normal weight","Under weight")))</f>
        <v>Obisity</v>
      </c>
      <c r="J897" t="str" cm="1">
        <f t="array" ref="J897">IF(H897="", INDEX($H$2:$H$2336, MODE(MATCH(IF($H$2:$H$2336&lt;&gt;"",$H$2:$H$2336), IF($H$2:$H$2336&lt;&gt;"",$H$2:$H$2336),0))), H898)</f>
        <v>No</v>
      </c>
      <c r="K897" s="1" t="str">
        <f t="shared" si="27"/>
        <v>Diabetes</v>
      </c>
      <c r="L897" s="1" t="str">
        <f t="shared" si="26"/>
        <v>Diabetes</v>
      </c>
    </row>
    <row r="898" spans="1:12" x14ac:dyDescent="0.25">
      <c r="A898" t="s">
        <v>1465</v>
      </c>
      <c r="B898">
        <v>28.88</v>
      </c>
      <c r="C898">
        <v>11.5</v>
      </c>
      <c r="D898" t="s">
        <v>2370</v>
      </c>
      <c r="E898" t="s">
        <v>2370</v>
      </c>
      <c r="F898" t="s">
        <v>2370</v>
      </c>
      <c r="G898">
        <v>0</v>
      </c>
      <c r="H898" t="s">
        <v>2370</v>
      </c>
      <c r="I898" t="str">
        <f>IF(Medic_History[[#This Row],[BMI]]&gt;=30,"Obisity",IF(Medic_History[[#This Row],[BMI]]&gt;=25,"over weight",IF(Medic_History[[#This Row],[BMI]]&gt;=18.5,"Normal weight","Under weight")))</f>
        <v>over weight</v>
      </c>
      <c r="J898" t="str" cm="1">
        <f t="array" ref="J898">IF(H898="", INDEX($H$2:$H$2336, MODE(MATCH(IF($H$2:$H$2336&lt;&gt;"",$H$2:$H$2336), IF($H$2:$H$2336&lt;&gt;"",$H$2:$H$2336),0))), H899)</f>
        <v>No</v>
      </c>
      <c r="K898" s="1" t="str">
        <f t="shared" si="27"/>
        <v>Diabetes</v>
      </c>
      <c r="L898" s="1" t="str">
        <f t="shared" ref="L898:L961" si="28">IF(C898&lt;=5.7,"Normal",IF(C898&lt;=6.2,"prediabetes","Diabetes"))</f>
        <v>Diabetes</v>
      </c>
    </row>
    <row r="899" spans="1:12" x14ac:dyDescent="0.25">
      <c r="A899" t="s">
        <v>1464</v>
      </c>
      <c r="B899">
        <v>23</v>
      </c>
      <c r="C899">
        <v>9.8800000000000008</v>
      </c>
      <c r="D899" t="s">
        <v>2370</v>
      </c>
      <c r="E899" t="s">
        <v>2370</v>
      </c>
      <c r="F899" t="s">
        <v>2370</v>
      </c>
      <c r="G899">
        <v>0</v>
      </c>
      <c r="H899" t="s">
        <v>2370</v>
      </c>
      <c r="I899" t="str">
        <f>IF(Medic_History[[#This Row],[BMI]]&gt;=30,"Obisity",IF(Medic_History[[#This Row],[BMI]]&gt;=25,"over weight",IF(Medic_History[[#This Row],[BMI]]&gt;=18.5,"Normal weight","Under weight")))</f>
        <v>Normal weight</v>
      </c>
      <c r="J899" t="str" cm="1">
        <f t="array" ref="J899">IF(H899="", INDEX($H$2:$H$2336, MODE(MATCH(IF($H$2:$H$2336&lt;&gt;"",$H$2:$H$2336), IF($H$2:$H$2336&lt;&gt;"",$H$2:$H$2336),0))), H900)</f>
        <v>No</v>
      </c>
      <c r="K899" s="1" t="str">
        <f t="shared" ref="K899:K962" si="29">IF(B899&lt;5.7,"Normal",IF(B899&lt;6.2,"prediabetes","Diabetes"))</f>
        <v>Diabetes</v>
      </c>
      <c r="L899" s="1" t="str">
        <f t="shared" si="28"/>
        <v>Diabetes</v>
      </c>
    </row>
    <row r="900" spans="1:12" x14ac:dyDescent="0.25">
      <c r="A900" t="s">
        <v>1463</v>
      </c>
      <c r="B900">
        <v>38.25</v>
      </c>
      <c r="C900">
        <v>6.2</v>
      </c>
      <c r="D900" t="s">
        <v>2370</v>
      </c>
      <c r="E900" t="s">
        <v>2370</v>
      </c>
      <c r="F900" t="s">
        <v>2370</v>
      </c>
      <c r="G900">
        <v>1</v>
      </c>
      <c r="H900" t="s">
        <v>2370</v>
      </c>
      <c r="I900" t="str">
        <f>IF(Medic_History[[#This Row],[BMI]]&gt;=30,"Obisity",IF(Medic_History[[#This Row],[BMI]]&gt;=25,"over weight",IF(Medic_History[[#This Row],[BMI]]&gt;=18.5,"Normal weight","Under weight")))</f>
        <v>Obisity</v>
      </c>
      <c r="J900" t="str" cm="1">
        <f t="array" ref="J900">IF(H900="", INDEX($H$2:$H$2336, MODE(MATCH(IF($H$2:$H$2336&lt;&gt;"",$H$2:$H$2336), IF($H$2:$H$2336&lt;&gt;"",$H$2:$H$2336),0))), H901)</f>
        <v>No</v>
      </c>
      <c r="K900" s="1" t="str">
        <f t="shared" si="29"/>
        <v>Diabetes</v>
      </c>
      <c r="L900" s="1" t="str">
        <f t="shared" si="28"/>
        <v>prediabetes</v>
      </c>
    </row>
    <row r="901" spans="1:12" x14ac:dyDescent="0.25">
      <c r="A901" t="s">
        <v>1462</v>
      </c>
      <c r="B901">
        <v>39.25</v>
      </c>
      <c r="C901">
        <v>8.41</v>
      </c>
      <c r="D901" t="s">
        <v>2371</v>
      </c>
      <c r="E901" t="s">
        <v>2370</v>
      </c>
      <c r="F901" t="s">
        <v>2370</v>
      </c>
      <c r="G901">
        <v>1</v>
      </c>
      <c r="H901" t="s">
        <v>2370</v>
      </c>
      <c r="I901" t="str">
        <f>IF(Medic_History[[#This Row],[BMI]]&gt;=30,"Obisity",IF(Medic_History[[#This Row],[BMI]]&gt;=25,"over weight",IF(Medic_History[[#This Row],[BMI]]&gt;=18.5,"Normal weight","Under weight")))</f>
        <v>Obisity</v>
      </c>
      <c r="J901" t="str" cm="1">
        <f t="array" ref="J901">IF(H901="", INDEX($H$2:$H$2336, MODE(MATCH(IF($H$2:$H$2336&lt;&gt;"",$H$2:$H$2336), IF($H$2:$H$2336&lt;&gt;"",$H$2:$H$2336),0))), H902)</f>
        <v>No</v>
      </c>
      <c r="K901" s="1" t="str">
        <f t="shared" si="29"/>
        <v>Diabetes</v>
      </c>
      <c r="L901" s="1" t="str">
        <f t="shared" si="28"/>
        <v>Diabetes</v>
      </c>
    </row>
    <row r="902" spans="1:12" x14ac:dyDescent="0.25">
      <c r="A902" t="s">
        <v>1461</v>
      </c>
      <c r="B902">
        <v>26.6</v>
      </c>
      <c r="C902">
        <v>5.07</v>
      </c>
      <c r="D902" t="s">
        <v>2371</v>
      </c>
      <c r="E902" t="s">
        <v>2370</v>
      </c>
      <c r="F902" t="s">
        <v>2370</v>
      </c>
      <c r="G902">
        <v>2</v>
      </c>
      <c r="H902" t="s">
        <v>2370</v>
      </c>
      <c r="I902" t="str">
        <f>IF(Medic_History[[#This Row],[BMI]]&gt;=30,"Obisity",IF(Medic_History[[#This Row],[BMI]]&gt;=25,"over weight",IF(Medic_History[[#This Row],[BMI]]&gt;=18.5,"Normal weight","Under weight")))</f>
        <v>over weight</v>
      </c>
      <c r="J902" t="str" cm="1">
        <f t="array" ref="J902">IF(H902="", INDEX($H$2:$H$2336, MODE(MATCH(IF($H$2:$H$2336&lt;&gt;"",$H$2:$H$2336), IF($H$2:$H$2336&lt;&gt;"",$H$2:$H$2336),0))), H903)</f>
        <v>No</v>
      </c>
      <c r="K902" s="1" t="str">
        <f t="shared" si="29"/>
        <v>Diabetes</v>
      </c>
      <c r="L902" s="1" t="str">
        <f t="shared" si="28"/>
        <v>Normal</v>
      </c>
    </row>
    <row r="903" spans="1:12" x14ac:dyDescent="0.25">
      <c r="A903" t="s">
        <v>1460</v>
      </c>
      <c r="B903">
        <v>35.700000000000003</v>
      </c>
      <c r="C903">
        <v>4.0599999999999996</v>
      </c>
      <c r="D903" t="s">
        <v>2370</v>
      </c>
      <c r="E903" t="s">
        <v>2370</v>
      </c>
      <c r="F903" t="s">
        <v>2372</v>
      </c>
      <c r="G903">
        <v>1</v>
      </c>
      <c r="H903" t="s">
        <v>2370</v>
      </c>
      <c r="I903" t="str">
        <f>IF(Medic_History[[#This Row],[BMI]]&gt;=30,"Obisity",IF(Medic_History[[#This Row],[BMI]]&gt;=25,"over weight",IF(Medic_History[[#This Row],[BMI]]&gt;=18.5,"Normal weight","Under weight")))</f>
        <v>Obisity</v>
      </c>
      <c r="J903" t="str" cm="1">
        <f t="array" ref="J903">IF(H903="", INDEX($H$2:$H$2336, MODE(MATCH(IF($H$2:$H$2336&lt;&gt;"",$H$2:$H$2336), IF($H$2:$H$2336&lt;&gt;"",$H$2:$H$2336),0))), H904)</f>
        <v>No</v>
      </c>
      <c r="K903" s="1" t="str">
        <f t="shared" si="29"/>
        <v>Diabetes</v>
      </c>
      <c r="L903" s="1" t="str">
        <f t="shared" si="28"/>
        <v>Normal</v>
      </c>
    </row>
    <row r="904" spans="1:12" x14ac:dyDescent="0.25">
      <c r="A904" t="s">
        <v>1459</v>
      </c>
      <c r="B904">
        <v>20.100000000000001</v>
      </c>
      <c r="C904">
        <v>10.52</v>
      </c>
      <c r="D904" t="s">
        <v>2370</v>
      </c>
      <c r="E904" t="s">
        <v>2370</v>
      </c>
      <c r="F904" t="s">
        <v>2370</v>
      </c>
      <c r="G904">
        <v>0</v>
      </c>
      <c r="H904" t="s">
        <v>2370</v>
      </c>
      <c r="I904" t="str">
        <f>IF(Medic_History[[#This Row],[BMI]]&gt;=30,"Obisity",IF(Medic_History[[#This Row],[BMI]]&gt;=25,"over weight",IF(Medic_History[[#This Row],[BMI]]&gt;=18.5,"Normal weight","Under weight")))</f>
        <v>Normal weight</v>
      </c>
      <c r="J904" t="str" cm="1">
        <f t="array" ref="J904">IF(H904="", INDEX($H$2:$H$2336, MODE(MATCH(IF($H$2:$H$2336&lt;&gt;"",$H$2:$H$2336), IF($H$2:$H$2336&lt;&gt;"",$H$2:$H$2336),0))), H905)</f>
        <v>No</v>
      </c>
      <c r="K904" s="1" t="str">
        <f t="shared" si="29"/>
        <v>Diabetes</v>
      </c>
      <c r="L904" s="1" t="str">
        <f t="shared" si="28"/>
        <v>Diabetes</v>
      </c>
    </row>
    <row r="905" spans="1:12" x14ac:dyDescent="0.25">
      <c r="A905" t="s">
        <v>1458</v>
      </c>
      <c r="B905">
        <v>22.23</v>
      </c>
      <c r="C905">
        <v>9.65</v>
      </c>
      <c r="D905" t="s">
        <v>2370</v>
      </c>
      <c r="E905" t="s">
        <v>2370</v>
      </c>
      <c r="F905" t="s">
        <v>2370</v>
      </c>
      <c r="G905">
        <v>0</v>
      </c>
      <c r="H905" t="s">
        <v>2370</v>
      </c>
      <c r="I905" t="str">
        <f>IF(Medic_History[[#This Row],[BMI]]&gt;=30,"Obisity",IF(Medic_History[[#This Row],[BMI]]&gt;=25,"over weight",IF(Medic_History[[#This Row],[BMI]]&gt;=18.5,"Normal weight","Under weight")))</f>
        <v>Normal weight</v>
      </c>
      <c r="J905" t="str" cm="1">
        <f t="array" ref="J905">IF(H905="", INDEX($H$2:$H$2336, MODE(MATCH(IF($H$2:$H$2336&lt;&gt;"",$H$2:$H$2336), IF($H$2:$H$2336&lt;&gt;"",$H$2:$H$2336),0))), H906)</f>
        <v>No</v>
      </c>
      <c r="K905" s="1" t="str">
        <f t="shared" si="29"/>
        <v>Diabetes</v>
      </c>
      <c r="L905" s="1" t="str">
        <f t="shared" si="28"/>
        <v>Diabetes</v>
      </c>
    </row>
    <row r="906" spans="1:12" x14ac:dyDescent="0.25">
      <c r="A906" t="s">
        <v>1457</v>
      </c>
      <c r="B906">
        <v>36.47</v>
      </c>
      <c r="C906">
        <v>6.21</v>
      </c>
      <c r="D906" t="s">
        <v>2370</v>
      </c>
      <c r="E906" t="s">
        <v>2370</v>
      </c>
      <c r="F906" t="s">
        <v>2370</v>
      </c>
      <c r="G906">
        <v>0</v>
      </c>
      <c r="H906" t="s">
        <v>2370</v>
      </c>
      <c r="I906" t="str">
        <f>IF(Medic_History[[#This Row],[BMI]]&gt;=30,"Obisity",IF(Medic_History[[#This Row],[BMI]]&gt;=25,"over weight",IF(Medic_History[[#This Row],[BMI]]&gt;=18.5,"Normal weight","Under weight")))</f>
        <v>Obisity</v>
      </c>
      <c r="J906" t="str" cm="1">
        <f t="array" ref="J906">IF(H906="", INDEX($H$2:$H$2336, MODE(MATCH(IF($H$2:$H$2336&lt;&gt;"",$H$2:$H$2336), IF($H$2:$H$2336&lt;&gt;"",$H$2:$H$2336),0))), H907)</f>
        <v>No</v>
      </c>
      <c r="K906" s="1" t="str">
        <f t="shared" si="29"/>
        <v>Diabetes</v>
      </c>
      <c r="L906" s="1" t="str">
        <f t="shared" si="28"/>
        <v>Diabetes</v>
      </c>
    </row>
    <row r="907" spans="1:12" x14ac:dyDescent="0.25">
      <c r="A907" t="s">
        <v>1456</v>
      </c>
      <c r="B907">
        <v>49.64</v>
      </c>
      <c r="C907">
        <v>4.76</v>
      </c>
      <c r="D907" t="s">
        <v>2370</v>
      </c>
      <c r="E907" t="s">
        <v>2370</v>
      </c>
      <c r="F907" t="s">
        <v>2372</v>
      </c>
      <c r="G907">
        <v>1</v>
      </c>
      <c r="H907" t="s">
        <v>2370</v>
      </c>
      <c r="I907" t="str">
        <f>IF(Medic_History[[#This Row],[BMI]]&gt;=30,"Obisity",IF(Medic_History[[#This Row],[BMI]]&gt;=25,"over weight",IF(Medic_History[[#This Row],[BMI]]&gt;=18.5,"Normal weight","Under weight")))</f>
        <v>Obisity</v>
      </c>
      <c r="J907" t="str" cm="1">
        <f t="array" ref="J907">IF(H907="", INDEX($H$2:$H$2336, MODE(MATCH(IF($H$2:$H$2336&lt;&gt;"",$H$2:$H$2336), IF($H$2:$H$2336&lt;&gt;"",$H$2:$H$2336),0))), H908)</f>
        <v>No</v>
      </c>
      <c r="K907" s="1" t="str">
        <f t="shared" si="29"/>
        <v>Diabetes</v>
      </c>
      <c r="L907" s="1" t="str">
        <f t="shared" si="28"/>
        <v>Normal</v>
      </c>
    </row>
    <row r="908" spans="1:12" x14ac:dyDescent="0.25">
      <c r="A908" t="s">
        <v>1455</v>
      </c>
      <c r="B908">
        <v>36.799999999999997</v>
      </c>
      <c r="C908">
        <v>5.73</v>
      </c>
      <c r="D908" t="s">
        <v>2371</v>
      </c>
      <c r="E908" t="s">
        <v>2370</v>
      </c>
      <c r="F908" t="s">
        <v>2372</v>
      </c>
      <c r="G908">
        <v>1</v>
      </c>
      <c r="H908" t="s">
        <v>2370</v>
      </c>
      <c r="I908" t="str">
        <f>IF(Medic_History[[#This Row],[BMI]]&gt;=30,"Obisity",IF(Medic_History[[#This Row],[BMI]]&gt;=25,"over weight",IF(Medic_History[[#This Row],[BMI]]&gt;=18.5,"Normal weight","Under weight")))</f>
        <v>Obisity</v>
      </c>
      <c r="J908" t="str" cm="1">
        <f t="array" ref="J908">IF(H908="", INDEX($H$2:$H$2336, MODE(MATCH(IF($H$2:$H$2336&lt;&gt;"",$H$2:$H$2336), IF($H$2:$H$2336&lt;&gt;"",$H$2:$H$2336),0))), H909)</f>
        <v>No</v>
      </c>
      <c r="K908" s="1" t="str">
        <f t="shared" si="29"/>
        <v>Diabetes</v>
      </c>
      <c r="L908" s="1" t="str">
        <f t="shared" si="28"/>
        <v>prediabetes</v>
      </c>
    </row>
    <row r="909" spans="1:12" x14ac:dyDescent="0.25">
      <c r="A909" t="s">
        <v>1454</v>
      </c>
      <c r="B909">
        <v>33.880000000000003</v>
      </c>
      <c r="C909">
        <v>10.78</v>
      </c>
      <c r="D909" t="s">
        <v>2371</v>
      </c>
      <c r="E909" t="s">
        <v>2370</v>
      </c>
      <c r="F909" t="s">
        <v>2370</v>
      </c>
      <c r="G909">
        <v>0</v>
      </c>
      <c r="H909" t="s">
        <v>2370</v>
      </c>
      <c r="I909" t="str">
        <f>IF(Medic_History[[#This Row],[BMI]]&gt;=30,"Obisity",IF(Medic_History[[#This Row],[BMI]]&gt;=25,"over weight",IF(Medic_History[[#This Row],[BMI]]&gt;=18.5,"Normal weight","Under weight")))</f>
        <v>Obisity</v>
      </c>
      <c r="J909" t="str" cm="1">
        <f t="array" ref="J909">IF(H909="", INDEX($H$2:$H$2336, MODE(MATCH(IF($H$2:$H$2336&lt;&gt;"",$H$2:$H$2336), IF($H$2:$H$2336&lt;&gt;"",$H$2:$H$2336),0))), H910)</f>
        <v>No</v>
      </c>
      <c r="K909" s="1" t="str">
        <f t="shared" si="29"/>
        <v>Diabetes</v>
      </c>
      <c r="L909" s="1" t="str">
        <f t="shared" si="28"/>
        <v>Diabetes</v>
      </c>
    </row>
    <row r="910" spans="1:12" x14ac:dyDescent="0.25">
      <c r="A910" t="s">
        <v>1453</v>
      </c>
      <c r="B910">
        <v>32.01</v>
      </c>
      <c r="C910">
        <v>5.08</v>
      </c>
      <c r="D910" t="s">
        <v>2371</v>
      </c>
      <c r="E910" t="s">
        <v>2370</v>
      </c>
      <c r="F910" t="s">
        <v>2370</v>
      </c>
      <c r="G910">
        <v>1</v>
      </c>
      <c r="H910" t="s">
        <v>2370</v>
      </c>
      <c r="I910" t="str">
        <f>IF(Medic_History[[#This Row],[BMI]]&gt;=30,"Obisity",IF(Medic_History[[#This Row],[BMI]]&gt;=25,"over weight",IF(Medic_History[[#This Row],[BMI]]&gt;=18.5,"Normal weight","Under weight")))</f>
        <v>Obisity</v>
      </c>
      <c r="J910" t="str" cm="1">
        <f t="array" ref="J910">IF(H910="", INDEX($H$2:$H$2336, MODE(MATCH(IF($H$2:$H$2336&lt;&gt;"",$H$2:$H$2336), IF($H$2:$H$2336&lt;&gt;"",$H$2:$H$2336),0))), H911)</f>
        <v>No</v>
      </c>
      <c r="K910" s="1" t="str">
        <f t="shared" si="29"/>
        <v>Diabetes</v>
      </c>
      <c r="L910" s="1" t="str">
        <f t="shared" si="28"/>
        <v>Normal</v>
      </c>
    </row>
    <row r="911" spans="1:12" x14ac:dyDescent="0.25">
      <c r="A911" t="s">
        <v>1452</v>
      </c>
      <c r="B911">
        <v>33.630000000000003</v>
      </c>
      <c r="C911">
        <v>11.39</v>
      </c>
      <c r="D911" t="s">
        <v>2370</v>
      </c>
      <c r="E911" t="s">
        <v>2370</v>
      </c>
      <c r="F911" t="s">
        <v>2370</v>
      </c>
      <c r="G911">
        <v>0</v>
      </c>
      <c r="H911" t="s">
        <v>2370</v>
      </c>
      <c r="I911" t="str">
        <f>IF(Medic_History[[#This Row],[BMI]]&gt;=30,"Obisity",IF(Medic_History[[#This Row],[BMI]]&gt;=25,"over weight",IF(Medic_History[[#This Row],[BMI]]&gt;=18.5,"Normal weight","Under weight")))</f>
        <v>Obisity</v>
      </c>
      <c r="J911" t="str" cm="1">
        <f t="array" ref="J911">IF(H911="", INDEX($H$2:$H$2336, MODE(MATCH(IF($H$2:$H$2336&lt;&gt;"",$H$2:$H$2336), IF($H$2:$H$2336&lt;&gt;"",$H$2:$H$2336),0))), H912)</f>
        <v>No</v>
      </c>
      <c r="K911" s="1" t="str">
        <f t="shared" si="29"/>
        <v>Diabetes</v>
      </c>
      <c r="L911" s="1" t="str">
        <f t="shared" si="28"/>
        <v>Diabetes</v>
      </c>
    </row>
    <row r="912" spans="1:12" x14ac:dyDescent="0.25">
      <c r="A912" t="s">
        <v>1451</v>
      </c>
      <c r="B912">
        <v>34.865000000000002</v>
      </c>
      <c r="C912">
        <v>5.35</v>
      </c>
      <c r="D912" t="s">
        <v>2371</v>
      </c>
      <c r="E912" t="s">
        <v>2370</v>
      </c>
      <c r="F912" t="s">
        <v>2370</v>
      </c>
      <c r="G912">
        <v>1</v>
      </c>
      <c r="H912" t="s">
        <v>2370</v>
      </c>
      <c r="I912" t="str">
        <f>IF(Medic_History[[#This Row],[BMI]]&gt;=30,"Obisity",IF(Medic_History[[#This Row],[BMI]]&gt;=25,"over weight",IF(Medic_History[[#This Row],[BMI]]&gt;=18.5,"Normal weight","Under weight")))</f>
        <v>Obisity</v>
      </c>
      <c r="J912" t="str" cm="1">
        <f t="array" ref="J912">IF(H912="", INDEX($H$2:$H$2336, MODE(MATCH(IF($H$2:$H$2336&lt;&gt;"",$H$2:$H$2336), IF($H$2:$H$2336&lt;&gt;"",$H$2:$H$2336),0))), H913)</f>
        <v>No</v>
      </c>
      <c r="K912" s="1" t="str">
        <f t="shared" si="29"/>
        <v>Diabetes</v>
      </c>
      <c r="L912" s="1" t="str">
        <f t="shared" si="28"/>
        <v>Normal</v>
      </c>
    </row>
    <row r="913" spans="1:12" x14ac:dyDescent="0.25">
      <c r="A913" t="s">
        <v>1450</v>
      </c>
      <c r="B913">
        <v>43.11</v>
      </c>
      <c r="C913">
        <v>5.6</v>
      </c>
      <c r="D913" t="s">
        <v>2370</v>
      </c>
      <c r="E913" t="s">
        <v>2370</v>
      </c>
      <c r="F913" t="s">
        <v>2370</v>
      </c>
      <c r="G913">
        <v>0</v>
      </c>
      <c r="H913" t="s">
        <v>2370</v>
      </c>
      <c r="I913" t="str">
        <f>IF(Medic_History[[#This Row],[BMI]]&gt;=30,"Obisity",IF(Medic_History[[#This Row],[BMI]]&gt;=25,"over weight",IF(Medic_History[[#This Row],[BMI]]&gt;=18.5,"Normal weight","Under weight")))</f>
        <v>Obisity</v>
      </c>
      <c r="J913" t="str" cm="1">
        <f t="array" ref="J913">IF(H913="", INDEX($H$2:$H$2336, MODE(MATCH(IF($H$2:$H$2336&lt;&gt;"",$H$2:$H$2336), IF($H$2:$H$2336&lt;&gt;"",$H$2:$H$2336),0))), H914)</f>
        <v>No</v>
      </c>
      <c r="K913" s="1" t="str">
        <f t="shared" si="29"/>
        <v>Diabetes</v>
      </c>
      <c r="L913" s="1" t="str">
        <f t="shared" si="28"/>
        <v>Normal</v>
      </c>
    </row>
    <row r="914" spans="1:12" x14ac:dyDescent="0.25">
      <c r="A914" t="s">
        <v>1449</v>
      </c>
      <c r="B914">
        <v>30.305</v>
      </c>
      <c r="C914">
        <v>4.2699999999999996</v>
      </c>
      <c r="D914" t="s">
        <v>2371</v>
      </c>
      <c r="E914" t="s">
        <v>2370</v>
      </c>
      <c r="F914" t="s">
        <v>2370</v>
      </c>
      <c r="G914">
        <v>1</v>
      </c>
      <c r="H914" t="s">
        <v>2370</v>
      </c>
      <c r="I914" t="str">
        <f>IF(Medic_History[[#This Row],[BMI]]&gt;=30,"Obisity",IF(Medic_History[[#This Row],[BMI]]&gt;=25,"over weight",IF(Medic_History[[#This Row],[BMI]]&gt;=18.5,"Normal weight","Under weight")))</f>
        <v>Obisity</v>
      </c>
      <c r="J914" t="str" cm="1">
        <f t="array" ref="J914">IF(H914="", INDEX($H$2:$H$2336, MODE(MATCH(IF($H$2:$H$2336&lt;&gt;"",$H$2:$H$2336), IF($H$2:$H$2336&lt;&gt;"",$H$2:$H$2336),0))), H915)</f>
        <v>No</v>
      </c>
      <c r="K914" s="1" t="str">
        <f t="shared" si="29"/>
        <v>Diabetes</v>
      </c>
      <c r="L914" s="1" t="str">
        <f t="shared" si="28"/>
        <v>Normal</v>
      </c>
    </row>
    <row r="915" spans="1:12" x14ac:dyDescent="0.25">
      <c r="A915" t="s">
        <v>1448</v>
      </c>
      <c r="B915">
        <v>25.175000000000001</v>
      </c>
      <c r="C915">
        <v>5.57</v>
      </c>
      <c r="D915" t="s">
        <v>2371</v>
      </c>
      <c r="E915" t="s">
        <v>2370</v>
      </c>
      <c r="F915" t="s">
        <v>2370</v>
      </c>
      <c r="G915">
        <v>1</v>
      </c>
      <c r="H915" t="s">
        <v>2370</v>
      </c>
      <c r="I915" t="str">
        <f>IF(Medic_History[[#This Row],[BMI]]&gt;=30,"Obisity",IF(Medic_History[[#This Row],[BMI]]&gt;=25,"over weight",IF(Medic_History[[#This Row],[BMI]]&gt;=18.5,"Normal weight","Under weight")))</f>
        <v>over weight</v>
      </c>
      <c r="J915" t="str" cm="1">
        <f t="array" ref="J915">IF(H915="", INDEX($H$2:$H$2336, MODE(MATCH(IF($H$2:$H$2336&lt;&gt;"",$H$2:$H$2336), IF($H$2:$H$2336&lt;&gt;"",$H$2:$H$2336),0))), H916)</f>
        <v>No</v>
      </c>
      <c r="K915" s="1" t="str">
        <f t="shared" si="29"/>
        <v>Diabetes</v>
      </c>
      <c r="L915" s="1" t="str">
        <f t="shared" si="28"/>
        <v>Normal</v>
      </c>
    </row>
    <row r="916" spans="1:12" x14ac:dyDescent="0.25">
      <c r="A916" t="s">
        <v>1447</v>
      </c>
      <c r="B916">
        <v>26.8</v>
      </c>
      <c r="C916">
        <v>5.68</v>
      </c>
      <c r="D916" t="s">
        <v>2371</v>
      </c>
      <c r="E916" t="s">
        <v>2370</v>
      </c>
      <c r="F916" t="s">
        <v>2370</v>
      </c>
      <c r="G916">
        <v>1</v>
      </c>
      <c r="H916" t="s">
        <v>2370</v>
      </c>
      <c r="I916" t="str">
        <f>IF(Medic_History[[#This Row],[BMI]]&gt;=30,"Obisity",IF(Medic_History[[#This Row],[BMI]]&gt;=25,"over weight",IF(Medic_History[[#This Row],[BMI]]&gt;=18.5,"Normal weight","Under weight")))</f>
        <v>over weight</v>
      </c>
      <c r="J916" t="str" cm="1">
        <f t="array" ref="J916">IF(H916="", INDEX($H$2:$H$2336, MODE(MATCH(IF($H$2:$H$2336&lt;&gt;"",$H$2:$H$2336), IF($H$2:$H$2336&lt;&gt;"",$H$2:$H$2336),0))), H917)</f>
        <v>No</v>
      </c>
      <c r="K916" s="1" t="str">
        <f t="shared" si="29"/>
        <v>Diabetes</v>
      </c>
      <c r="L916" s="1" t="str">
        <f t="shared" si="28"/>
        <v>Normal</v>
      </c>
    </row>
    <row r="917" spans="1:12" x14ac:dyDescent="0.25">
      <c r="A917" t="s">
        <v>1446</v>
      </c>
      <c r="B917">
        <v>21.78</v>
      </c>
      <c r="C917">
        <v>5.3</v>
      </c>
      <c r="D917" t="s">
        <v>2370</v>
      </c>
      <c r="E917" t="s">
        <v>2371</v>
      </c>
      <c r="F917" t="s">
        <v>2370</v>
      </c>
      <c r="G917">
        <v>1</v>
      </c>
      <c r="H917" t="s">
        <v>2370</v>
      </c>
      <c r="I917" t="str">
        <f>IF(Medic_History[[#This Row],[BMI]]&gt;=30,"Obisity",IF(Medic_History[[#This Row],[BMI]]&gt;=25,"over weight",IF(Medic_History[[#This Row],[BMI]]&gt;=18.5,"Normal weight","Under weight")))</f>
        <v>Normal weight</v>
      </c>
      <c r="J917" t="str" cm="1">
        <f t="array" ref="J917">IF(H917="", INDEX($H$2:$H$2336, MODE(MATCH(IF($H$2:$H$2336&lt;&gt;"",$H$2:$H$2336), IF($H$2:$H$2336&lt;&gt;"",$H$2:$H$2336),0))), H918)</f>
        <v>No</v>
      </c>
      <c r="K917" s="1" t="str">
        <f t="shared" si="29"/>
        <v>Diabetes</v>
      </c>
      <c r="L917" s="1" t="str">
        <f t="shared" si="28"/>
        <v>Normal</v>
      </c>
    </row>
    <row r="918" spans="1:12" x14ac:dyDescent="0.25">
      <c r="A918" t="s">
        <v>1445</v>
      </c>
      <c r="B918">
        <v>30.14</v>
      </c>
      <c r="C918">
        <v>9.4499999999999993</v>
      </c>
      <c r="D918" t="s">
        <v>2371</v>
      </c>
      <c r="E918" t="s">
        <v>2370</v>
      </c>
      <c r="F918" t="s">
        <v>2370</v>
      </c>
      <c r="G918">
        <v>0</v>
      </c>
      <c r="H918" t="s">
        <v>2370</v>
      </c>
      <c r="I918" t="str">
        <f>IF(Medic_History[[#This Row],[BMI]]&gt;=30,"Obisity",IF(Medic_History[[#This Row],[BMI]]&gt;=25,"over weight",IF(Medic_History[[#This Row],[BMI]]&gt;=18.5,"Normal weight","Under weight")))</f>
        <v>Obisity</v>
      </c>
      <c r="J918" t="str" cm="1">
        <f t="array" ref="J918">IF(H918="", INDEX($H$2:$H$2336, MODE(MATCH(IF($H$2:$H$2336&lt;&gt;"",$H$2:$H$2336), IF($H$2:$H$2336&lt;&gt;"",$H$2:$H$2336),0))), H919)</f>
        <v>No</v>
      </c>
      <c r="K918" s="1" t="str">
        <f t="shared" si="29"/>
        <v>Diabetes</v>
      </c>
      <c r="L918" s="1" t="str">
        <f t="shared" si="28"/>
        <v>Diabetes</v>
      </c>
    </row>
    <row r="919" spans="1:12" x14ac:dyDescent="0.25">
      <c r="A919" t="s">
        <v>1444</v>
      </c>
      <c r="B919">
        <v>29.7</v>
      </c>
      <c r="C919">
        <v>6.79</v>
      </c>
      <c r="D919" t="s">
        <v>2371</v>
      </c>
      <c r="E919" t="s">
        <v>2370</v>
      </c>
      <c r="F919" t="s">
        <v>2370</v>
      </c>
      <c r="G919">
        <v>0</v>
      </c>
      <c r="H919" t="s">
        <v>2370</v>
      </c>
      <c r="I919" t="str">
        <f>IF(Medic_History[[#This Row],[BMI]]&gt;=30,"Obisity",IF(Medic_History[[#This Row],[BMI]]&gt;=25,"over weight",IF(Medic_History[[#This Row],[BMI]]&gt;=18.5,"Normal weight","Under weight")))</f>
        <v>over weight</v>
      </c>
      <c r="J919" t="str" cm="1">
        <f t="array" ref="J919">IF(H919="", INDEX($H$2:$H$2336, MODE(MATCH(IF($H$2:$H$2336&lt;&gt;"",$H$2:$H$2336), IF($H$2:$H$2336&lt;&gt;"",$H$2:$H$2336),0))), H920)</f>
        <v>No</v>
      </c>
      <c r="K919" s="1" t="str">
        <f t="shared" si="29"/>
        <v>Diabetes</v>
      </c>
      <c r="L919" s="1" t="str">
        <f t="shared" si="28"/>
        <v>Diabetes</v>
      </c>
    </row>
    <row r="920" spans="1:12" x14ac:dyDescent="0.25">
      <c r="A920" t="s">
        <v>1443</v>
      </c>
      <c r="B920">
        <v>32.395000000000003</v>
      </c>
      <c r="C920">
        <v>11.1</v>
      </c>
      <c r="D920" t="s">
        <v>2371</v>
      </c>
      <c r="E920" t="s">
        <v>2370</v>
      </c>
      <c r="F920" t="s">
        <v>2370</v>
      </c>
      <c r="G920">
        <v>0</v>
      </c>
      <c r="H920" t="s">
        <v>2370</v>
      </c>
      <c r="I920" t="str">
        <f>IF(Medic_History[[#This Row],[BMI]]&gt;=30,"Obisity",IF(Medic_History[[#This Row],[BMI]]&gt;=25,"over weight",IF(Medic_History[[#This Row],[BMI]]&gt;=18.5,"Normal weight","Under weight")))</f>
        <v>Obisity</v>
      </c>
      <c r="J920" t="str" cm="1">
        <f t="array" ref="J920">IF(H920="", INDEX($H$2:$H$2336, MODE(MATCH(IF($H$2:$H$2336&lt;&gt;"",$H$2:$H$2336), IF($H$2:$H$2336&lt;&gt;"",$H$2:$H$2336),0))), H921)</f>
        <v>No</v>
      </c>
      <c r="K920" s="1" t="str">
        <f t="shared" si="29"/>
        <v>Diabetes</v>
      </c>
      <c r="L920" s="1" t="str">
        <f t="shared" si="28"/>
        <v>Diabetes</v>
      </c>
    </row>
    <row r="921" spans="1:12" x14ac:dyDescent="0.25">
      <c r="A921" t="s">
        <v>1442</v>
      </c>
      <c r="B921">
        <v>36.64</v>
      </c>
      <c r="C921">
        <v>7.26</v>
      </c>
      <c r="D921" t="s">
        <v>2370</v>
      </c>
      <c r="E921" t="s">
        <v>2370</v>
      </c>
      <c r="F921" t="s">
        <v>2370</v>
      </c>
      <c r="G921">
        <v>0</v>
      </c>
      <c r="H921" t="s">
        <v>2370</v>
      </c>
      <c r="I921" t="str">
        <f>IF(Medic_History[[#This Row],[BMI]]&gt;=30,"Obisity",IF(Medic_History[[#This Row],[BMI]]&gt;=25,"over weight",IF(Medic_History[[#This Row],[BMI]]&gt;=18.5,"Normal weight","Under weight")))</f>
        <v>Obisity</v>
      </c>
      <c r="J921" t="str" cm="1">
        <f t="array" ref="J921">IF(H921="", INDEX($H$2:$H$2336, MODE(MATCH(IF($H$2:$H$2336&lt;&gt;"",$H$2:$H$2336), IF($H$2:$H$2336&lt;&gt;"",$H$2:$H$2336),0))), H922)</f>
        <v>No</v>
      </c>
      <c r="K921" s="1" t="str">
        <f t="shared" si="29"/>
        <v>Diabetes</v>
      </c>
      <c r="L921" s="1" t="str">
        <f t="shared" si="28"/>
        <v>Diabetes</v>
      </c>
    </row>
    <row r="922" spans="1:12" x14ac:dyDescent="0.25">
      <c r="A922" t="s">
        <v>1441</v>
      </c>
      <c r="B922">
        <v>39.049999999999997</v>
      </c>
      <c r="C922">
        <v>5.27</v>
      </c>
      <c r="D922" t="s">
        <v>2371</v>
      </c>
      <c r="E922" t="s">
        <v>2370</v>
      </c>
      <c r="F922" t="s">
        <v>2370</v>
      </c>
      <c r="G922">
        <v>1</v>
      </c>
      <c r="H922" t="s">
        <v>2370</v>
      </c>
      <c r="I922" t="str">
        <f>IF(Medic_History[[#This Row],[BMI]]&gt;=30,"Obisity",IF(Medic_History[[#This Row],[BMI]]&gt;=25,"over weight",IF(Medic_History[[#This Row],[BMI]]&gt;=18.5,"Normal weight","Under weight")))</f>
        <v>Obisity</v>
      </c>
      <c r="J922" t="str" cm="1">
        <f t="array" ref="J922">IF(H922="", INDEX($H$2:$H$2336, MODE(MATCH(IF($H$2:$H$2336&lt;&gt;"",$H$2:$H$2336), IF($H$2:$H$2336&lt;&gt;"",$H$2:$H$2336),0))), H923)</f>
        <v>No</v>
      </c>
      <c r="K922" s="1" t="str">
        <f t="shared" si="29"/>
        <v>Diabetes</v>
      </c>
      <c r="L922" s="1" t="str">
        <f t="shared" si="28"/>
        <v>Normal</v>
      </c>
    </row>
    <row r="923" spans="1:12" x14ac:dyDescent="0.25">
      <c r="A923" t="s">
        <v>1440</v>
      </c>
      <c r="B923">
        <v>33.1</v>
      </c>
      <c r="C923">
        <v>5.46</v>
      </c>
      <c r="D923" t="s">
        <v>2371</v>
      </c>
      <c r="E923" t="s">
        <v>2370</v>
      </c>
      <c r="F923" t="s">
        <v>2370</v>
      </c>
      <c r="G923">
        <v>1</v>
      </c>
      <c r="H923" t="s">
        <v>2370</v>
      </c>
      <c r="I923" t="str">
        <f>IF(Medic_History[[#This Row],[BMI]]&gt;=30,"Obisity",IF(Medic_History[[#This Row],[BMI]]&gt;=25,"over weight",IF(Medic_History[[#This Row],[BMI]]&gt;=18.5,"Normal weight","Under weight")))</f>
        <v>Obisity</v>
      </c>
      <c r="J923" t="str" cm="1">
        <f t="array" ref="J923">IF(H923="", INDEX($H$2:$H$2336, MODE(MATCH(IF($H$2:$H$2336&lt;&gt;"",$H$2:$H$2336), IF($H$2:$H$2336&lt;&gt;"",$H$2:$H$2336),0))), H924)</f>
        <v>No</v>
      </c>
      <c r="K923" s="1" t="str">
        <f t="shared" si="29"/>
        <v>Diabetes</v>
      </c>
      <c r="L923" s="1" t="str">
        <f t="shared" si="28"/>
        <v>Normal</v>
      </c>
    </row>
    <row r="924" spans="1:12" x14ac:dyDescent="0.25">
      <c r="A924" t="s">
        <v>1439</v>
      </c>
      <c r="B924">
        <v>31.824999999999999</v>
      </c>
      <c r="C924">
        <v>8.1300000000000008</v>
      </c>
      <c r="D924" t="s">
        <v>2370</v>
      </c>
      <c r="E924" t="s">
        <v>2370</v>
      </c>
      <c r="F924" t="s">
        <v>2370</v>
      </c>
      <c r="G924">
        <v>0</v>
      </c>
      <c r="H924" t="s">
        <v>2370</v>
      </c>
      <c r="I924" t="str">
        <f>IF(Medic_History[[#This Row],[BMI]]&gt;=30,"Obisity",IF(Medic_History[[#This Row],[BMI]]&gt;=25,"over weight",IF(Medic_History[[#This Row],[BMI]]&gt;=18.5,"Normal weight","Under weight")))</f>
        <v>Obisity</v>
      </c>
      <c r="J924" t="str" cm="1">
        <f t="array" ref="J924">IF(H924="", INDEX($H$2:$H$2336, MODE(MATCH(IF($H$2:$H$2336&lt;&gt;"",$H$2:$H$2336), IF($H$2:$H$2336&lt;&gt;"",$H$2:$H$2336),0))), H925)</f>
        <v>No</v>
      </c>
      <c r="K924" s="1" t="str">
        <f t="shared" si="29"/>
        <v>Diabetes</v>
      </c>
      <c r="L924" s="1" t="str">
        <f t="shared" si="28"/>
        <v>Diabetes</v>
      </c>
    </row>
    <row r="925" spans="1:12" x14ac:dyDescent="0.25">
      <c r="A925" t="s">
        <v>1438</v>
      </c>
      <c r="B925">
        <v>29</v>
      </c>
      <c r="C925">
        <v>4.25</v>
      </c>
      <c r="D925" t="s">
        <v>2371</v>
      </c>
      <c r="E925" t="s">
        <v>2370</v>
      </c>
      <c r="F925" t="s">
        <v>2370</v>
      </c>
      <c r="G925">
        <v>1</v>
      </c>
      <c r="H925" t="s">
        <v>2370</v>
      </c>
      <c r="I925" t="str">
        <f>IF(Medic_History[[#This Row],[BMI]]&gt;=30,"Obisity",IF(Medic_History[[#This Row],[BMI]]&gt;=25,"over weight",IF(Medic_History[[#This Row],[BMI]]&gt;=18.5,"Normal weight","Under weight")))</f>
        <v>over weight</v>
      </c>
      <c r="J925" t="str" cm="1">
        <f t="array" ref="J925">IF(H925="", INDEX($H$2:$H$2336, MODE(MATCH(IF($H$2:$H$2336&lt;&gt;"",$H$2:$H$2336), IF($H$2:$H$2336&lt;&gt;"",$H$2:$H$2336),0))), H926)</f>
        <v>No</v>
      </c>
      <c r="K925" s="1" t="str">
        <f t="shared" si="29"/>
        <v>Diabetes</v>
      </c>
      <c r="L925" s="1" t="str">
        <f t="shared" si="28"/>
        <v>Normal</v>
      </c>
    </row>
    <row r="926" spans="1:12" x14ac:dyDescent="0.25">
      <c r="A926" t="s">
        <v>1437</v>
      </c>
      <c r="B926">
        <v>30.495000000000001</v>
      </c>
      <c r="C926">
        <v>8.68</v>
      </c>
      <c r="D926" t="s">
        <v>2370</v>
      </c>
      <c r="E926" t="s">
        <v>2370</v>
      </c>
      <c r="F926" t="s">
        <v>2370</v>
      </c>
      <c r="G926">
        <v>0</v>
      </c>
      <c r="H926" t="s">
        <v>2370</v>
      </c>
      <c r="I926" t="str">
        <f>IF(Medic_History[[#This Row],[BMI]]&gt;=30,"Obisity",IF(Medic_History[[#This Row],[BMI]]&gt;=25,"over weight",IF(Medic_History[[#This Row],[BMI]]&gt;=18.5,"Normal weight","Under weight")))</f>
        <v>Obisity</v>
      </c>
      <c r="J926" t="str" cm="1">
        <f t="array" ref="J926">IF(H926="", INDEX($H$2:$H$2336, MODE(MATCH(IF($H$2:$H$2336&lt;&gt;"",$H$2:$H$2336), IF($H$2:$H$2336&lt;&gt;"",$H$2:$H$2336),0))), H927)</f>
        <v>No</v>
      </c>
      <c r="K926" s="1" t="str">
        <f t="shared" si="29"/>
        <v>Diabetes</v>
      </c>
      <c r="L926" s="1" t="str">
        <f t="shared" si="28"/>
        <v>Diabetes</v>
      </c>
    </row>
    <row r="927" spans="1:12" x14ac:dyDescent="0.25">
      <c r="A927" t="s">
        <v>1436</v>
      </c>
      <c r="B927">
        <v>25.2</v>
      </c>
      <c r="C927">
        <v>6.25</v>
      </c>
      <c r="D927" t="s">
        <v>2371</v>
      </c>
      <c r="E927" t="s">
        <v>2370</v>
      </c>
      <c r="F927" t="s">
        <v>2370</v>
      </c>
      <c r="G927">
        <v>1</v>
      </c>
      <c r="H927" t="s">
        <v>2370</v>
      </c>
      <c r="I927" t="str">
        <f>IF(Medic_History[[#This Row],[BMI]]&gt;=30,"Obisity",IF(Medic_History[[#This Row],[BMI]]&gt;=25,"over weight",IF(Medic_History[[#This Row],[BMI]]&gt;=18.5,"Normal weight","Under weight")))</f>
        <v>over weight</v>
      </c>
      <c r="J927" t="str" cm="1">
        <f t="array" ref="J927">IF(H927="", INDEX($H$2:$H$2336, MODE(MATCH(IF($H$2:$H$2336&lt;&gt;"",$H$2:$H$2336), IF($H$2:$H$2336&lt;&gt;"",$H$2:$H$2336),0))), H928)</f>
        <v>No</v>
      </c>
      <c r="K927" s="1" t="str">
        <f t="shared" si="29"/>
        <v>Diabetes</v>
      </c>
      <c r="L927" s="1" t="str">
        <f t="shared" si="28"/>
        <v>Diabetes</v>
      </c>
    </row>
    <row r="928" spans="1:12" x14ac:dyDescent="0.25">
      <c r="A928" t="s">
        <v>1435</v>
      </c>
      <c r="B928">
        <v>22.77</v>
      </c>
      <c r="C928">
        <v>4.47</v>
      </c>
      <c r="D928" t="s">
        <v>2371</v>
      </c>
      <c r="E928" t="s">
        <v>2370</v>
      </c>
      <c r="F928" t="s">
        <v>2370</v>
      </c>
      <c r="G928">
        <v>1</v>
      </c>
      <c r="H928" t="s">
        <v>2370</v>
      </c>
      <c r="I928" t="str">
        <f>IF(Medic_History[[#This Row],[BMI]]&gt;=30,"Obisity",IF(Medic_History[[#This Row],[BMI]]&gt;=25,"over weight",IF(Medic_History[[#This Row],[BMI]]&gt;=18.5,"Normal weight","Under weight")))</f>
        <v>Normal weight</v>
      </c>
      <c r="J928" t="str" cm="1">
        <f t="array" ref="J928">IF(H928="", INDEX($H$2:$H$2336, MODE(MATCH(IF($H$2:$H$2336&lt;&gt;"",$H$2:$H$2336), IF($H$2:$H$2336&lt;&gt;"",$H$2:$H$2336),0))), H929)</f>
        <v>No</v>
      </c>
      <c r="K928" s="1" t="str">
        <f t="shared" si="29"/>
        <v>Diabetes</v>
      </c>
      <c r="L928" s="1" t="str">
        <f t="shared" si="28"/>
        <v>Normal</v>
      </c>
    </row>
    <row r="929" spans="1:12" x14ac:dyDescent="0.25">
      <c r="A929" t="s">
        <v>1434</v>
      </c>
      <c r="B929">
        <v>23.18</v>
      </c>
      <c r="C929">
        <v>8.31</v>
      </c>
      <c r="D929" t="s">
        <v>2370</v>
      </c>
      <c r="E929" t="s">
        <v>2370</v>
      </c>
      <c r="F929" t="s">
        <v>2370</v>
      </c>
      <c r="G929">
        <v>0</v>
      </c>
      <c r="H929" t="s">
        <v>2370</v>
      </c>
      <c r="I929" t="str">
        <f>IF(Medic_History[[#This Row],[BMI]]&gt;=30,"Obisity",IF(Medic_History[[#This Row],[BMI]]&gt;=25,"over weight",IF(Medic_History[[#This Row],[BMI]]&gt;=18.5,"Normal weight","Under weight")))</f>
        <v>Normal weight</v>
      </c>
      <c r="J929" t="str" cm="1">
        <f t="array" ref="J929">IF(H929="", INDEX($H$2:$H$2336, MODE(MATCH(IF($H$2:$H$2336&lt;&gt;"",$H$2:$H$2336), IF($H$2:$H$2336&lt;&gt;"",$H$2:$H$2336),0))), H930)</f>
        <v>No</v>
      </c>
      <c r="K929" s="1" t="str">
        <f t="shared" si="29"/>
        <v>Diabetes</v>
      </c>
      <c r="L929" s="1" t="str">
        <f t="shared" si="28"/>
        <v>Diabetes</v>
      </c>
    </row>
    <row r="930" spans="1:12" x14ac:dyDescent="0.25">
      <c r="A930" t="s">
        <v>1433</v>
      </c>
      <c r="B930">
        <v>35.409999999999997</v>
      </c>
      <c r="C930">
        <v>5.68</v>
      </c>
      <c r="D930" t="s">
        <v>2370</v>
      </c>
      <c r="E930" t="s">
        <v>2370</v>
      </c>
      <c r="F930" t="s">
        <v>2370</v>
      </c>
      <c r="G930">
        <v>0</v>
      </c>
      <c r="H930" t="s">
        <v>2370</v>
      </c>
      <c r="I930" t="str">
        <f>IF(Medic_History[[#This Row],[BMI]]&gt;=30,"Obisity",IF(Medic_History[[#This Row],[BMI]]&gt;=25,"over weight",IF(Medic_History[[#This Row],[BMI]]&gt;=18.5,"Normal weight","Under weight")))</f>
        <v>Obisity</v>
      </c>
      <c r="J930" t="str" cm="1">
        <f t="array" ref="J930">IF(H930="", INDEX($H$2:$H$2336, MODE(MATCH(IF($H$2:$H$2336&lt;&gt;"",$H$2:$H$2336), IF($H$2:$H$2336&lt;&gt;"",$H$2:$H$2336),0))), H931)</f>
        <v>No</v>
      </c>
      <c r="K930" s="1" t="str">
        <f t="shared" si="29"/>
        <v>Diabetes</v>
      </c>
      <c r="L930" s="1" t="str">
        <f t="shared" si="28"/>
        <v>Normal</v>
      </c>
    </row>
    <row r="931" spans="1:12" x14ac:dyDescent="0.25">
      <c r="A931" t="s">
        <v>1432</v>
      </c>
      <c r="B931">
        <v>32.11</v>
      </c>
      <c r="C931">
        <v>4.75</v>
      </c>
      <c r="D931" t="s">
        <v>2371</v>
      </c>
      <c r="E931" t="s">
        <v>2370</v>
      </c>
      <c r="F931" t="s">
        <v>2370</v>
      </c>
      <c r="G931">
        <v>2</v>
      </c>
      <c r="H931" t="s">
        <v>2370</v>
      </c>
      <c r="I931" t="str">
        <f>IF(Medic_History[[#This Row],[BMI]]&gt;=30,"Obisity",IF(Medic_History[[#This Row],[BMI]]&gt;=25,"over weight",IF(Medic_History[[#This Row],[BMI]]&gt;=18.5,"Normal weight","Under weight")))</f>
        <v>Obisity</v>
      </c>
      <c r="J931" t="str" cm="1">
        <f t="array" ref="J931">IF(H931="", INDEX($H$2:$H$2336, MODE(MATCH(IF($H$2:$H$2336&lt;&gt;"",$H$2:$H$2336), IF($H$2:$H$2336&lt;&gt;"",$H$2:$H$2336),0))), H932)</f>
        <v>No</v>
      </c>
      <c r="K931" s="1" t="str">
        <f t="shared" si="29"/>
        <v>Diabetes</v>
      </c>
      <c r="L931" s="1" t="str">
        <f t="shared" si="28"/>
        <v>Normal</v>
      </c>
    </row>
    <row r="932" spans="1:12" x14ac:dyDescent="0.25">
      <c r="A932" t="s">
        <v>1431</v>
      </c>
      <c r="B932">
        <v>34.479999999999997</v>
      </c>
      <c r="C932">
        <v>6.31</v>
      </c>
      <c r="D932" t="s">
        <v>2370</v>
      </c>
      <c r="E932" t="s">
        <v>2370</v>
      </c>
      <c r="F932" t="s">
        <v>2372</v>
      </c>
      <c r="G932">
        <v>1</v>
      </c>
      <c r="H932" t="s">
        <v>2370</v>
      </c>
      <c r="I932" t="str">
        <f>IF(Medic_History[[#This Row],[BMI]]&gt;=30,"Obisity",IF(Medic_History[[#This Row],[BMI]]&gt;=25,"over weight",IF(Medic_History[[#This Row],[BMI]]&gt;=18.5,"Normal weight","Under weight")))</f>
        <v>Obisity</v>
      </c>
      <c r="J932" t="str" cm="1">
        <f t="array" ref="J932">IF(H932="", INDEX($H$2:$H$2336, MODE(MATCH(IF($H$2:$H$2336&lt;&gt;"",$H$2:$H$2336), IF($H$2:$H$2336&lt;&gt;"",$H$2:$H$2336),0))), H933)</f>
        <v>No</v>
      </c>
      <c r="K932" s="1" t="str">
        <f t="shared" si="29"/>
        <v>Diabetes</v>
      </c>
      <c r="L932" s="1" t="str">
        <f t="shared" si="28"/>
        <v>Diabetes</v>
      </c>
    </row>
    <row r="933" spans="1:12" x14ac:dyDescent="0.25">
      <c r="A933" t="s">
        <v>1430</v>
      </c>
      <c r="B933">
        <v>34.39</v>
      </c>
      <c r="C933">
        <v>6.28</v>
      </c>
      <c r="D933" t="s">
        <v>2371</v>
      </c>
      <c r="E933" t="s">
        <v>2370</v>
      </c>
      <c r="F933" t="s">
        <v>2370</v>
      </c>
      <c r="G933">
        <v>1</v>
      </c>
      <c r="H933" t="s">
        <v>2370</v>
      </c>
      <c r="I933" t="str">
        <f>IF(Medic_History[[#This Row],[BMI]]&gt;=30,"Obisity",IF(Medic_History[[#This Row],[BMI]]&gt;=25,"over weight",IF(Medic_History[[#This Row],[BMI]]&gt;=18.5,"Normal weight","Under weight")))</f>
        <v>Obisity</v>
      </c>
      <c r="J933" t="str" cm="1">
        <f t="array" ref="J933">IF(H933="", INDEX($H$2:$H$2336, MODE(MATCH(IF($H$2:$H$2336&lt;&gt;"",$H$2:$H$2336), IF($H$2:$H$2336&lt;&gt;"",$H$2:$H$2336),0))), H934)</f>
        <v>No</v>
      </c>
      <c r="K933" s="1" t="str">
        <f t="shared" si="29"/>
        <v>Diabetes</v>
      </c>
      <c r="L933" s="1" t="str">
        <f t="shared" si="28"/>
        <v>Diabetes</v>
      </c>
    </row>
    <row r="934" spans="1:12" x14ac:dyDescent="0.25">
      <c r="A934" t="s">
        <v>1429</v>
      </c>
      <c r="B934">
        <v>26.4</v>
      </c>
      <c r="C934">
        <v>9.2899999999999991</v>
      </c>
      <c r="D934" t="s">
        <v>2371</v>
      </c>
      <c r="E934" t="s">
        <v>2370</v>
      </c>
      <c r="F934" t="s">
        <v>2372</v>
      </c>
      <c r="G934">
        <v>1</v>
      </c>
      <c r="H934" t="s">
        <v>2370</v>
      </c>
      <c r="I934" t="str">
        <f>IF(Medic_History[[#This Row],[BMI]]&gt;=30,"Obisity",IF(Medic_History[[#This Row],[BMI]]&gt;=25,"over weight",IF(Medic_History[[#This Row],[BMI]]&gt;=18.5,"Normal weight","Under weight")))</f>
        <v>over weight</v>
      </c>
      <c r="J934" t="str" cm="1">
        <f t="array" ref="J934">IF(H934="", INDEX($H$2:$H$2336, MODE(MATCH(IF($H$2:$H$2336&lt;&gt;"",$H$2:$H$2336), IF($H$2:$H$2336&lt;&gt;"",$H$2:$H$2336),0))), H935)</f>
        <v>No</v>
      </c>
      <c r="K934" s="1" t="str">
        <f t="shared" si="29"/>
        <v>Diabetes</v>
      </c>
      <c r="L934" s="1" t="str">
        <f t="shared" si="28"/>
        <v>Diabetes</v>
      </c>
    </row>
    <row r="935" spans="1:12" x14ac:dyDescent="0.25">
      <c r="A935" t="s">
        <v>1428</v>
      </c>
      <c r="B935">
        <v>28.1</v>
      </c>
      <c r="C935">
        <v>5.79</v>
      </c>
      <c r="D935" t="s">
        <v>2371</v>
      </c>
      <c r="E935" t="s">
        <v>2370</v>
      </c>
      <c r="F935" t="s">
        <v>2372</v>
      </c>
      <c r="G935">
        <v>1</v>
      </c>
      <c r="H935" t="s">
        <v>2370</v>
      </c>
      <c r="I935" t="str">
        <f>IF(Medic_History[[#This Row],[BMI]]&gt;=30,"Obisity",IF(Medic_History[[#This Row],[BMI]]&gt;=25,"over weight",IF(Medic_History[[#This Row],[BMI]]&gt;=18.5,"Normal weight","Under weight")))</f>
        <v>over weight</v>
      </c>
      <c r="J935" t="str" cm="1">
        <f t="array" ref="J935">IF(H935="", INDEX($H$2:$H$2336, MODE(MATCH(IF($H$2:$H$2336&lt;&gt;"",$H$2:$H$2336), IF($H$2:$H$2336&lt;&gt;"",$H$2:$H$2336),0))), H936)</f>
        <v>No</v>
      </c>
      <c r="K935" s="1" t="str">
        <f t="shared" si="29"/>
        <v>Diabetes</v>
      </c>
      <c r="L935" s="1" t="str">
        <f t="shared" si="28"/>
        <v>prediabetes</v>
      </c>
    </row>
    <row r="936" spans="1:12" x14ac:dyDescent="0.25">
      <c r="A936" t="s">
        <v>1427</v>
      </c>
      <c r="B936">
        <v>27</v>
      </c>
      <c r="C936">
        <v>4.54</v>
      </c>
      <c r="D936" t="s">
        <v>2371</v>
      </c>
      <c r="E936" t="s">
        <v>2370</v>
      </c>
      <c r="F936" t="s">
        <v>2370</v>
      </c>
      <c r="G936">
        <v>1</v>
      </c>
      <c r="H936" t="s">
        <v>2370</v>
      </c>
      <c r="I936" t="str">
        <f>IF(Medic_History[[#This Row],[BMI]]&gt;=30,"Obisity",IF(Medic_History[[#This Row],[BMI]]&gt;=25,"over weight",IF(Medic_History[[#This Row],[BMI]]&gt;=18.5,"Normal weight","Under weight")))</f>
        <v>over weight</v>
      </c>
      <c r="J936" t="str" cm="1">
        <f t="array" ref="J936">IF(H936="", INDEX($H$2:$H$2336, MODE(MATCH(IF($H$2:$H$2336&lt;&gt;"",$H$2:$H$2336), IF($H$2:$H$2336&lt;&gt;"",$H$2:$H$2336),0))), H937)</f>
        <v>No</v>
      </c>
      <c r="K936" s="1" t="str">
        <f t="shared" si="29"/>
        <v>Diabetes</v>
      </c>
      <c r="L936" s="1" t="str">
        <f t="shared" si="28"/>
        <v>Normal</v>
      </c>
    </row>
    <row r="937" spans="1:12" x14ac:dyDescent="0.25">
      <c r="A937" t="s">
        <v>1426</v>
      </c>
      <c r="B937">
        <v>28.594999999999999</v>
      </c>
      <c r="C937">
        <v>4.68</v>
      </c>
      <c r="D937" t="s">
        <v>2371</v>
      </c>
      <c r="E937" t="s">
        <v>2370</v>
      </c>
      <c r="F937" t="s">
        <v>2370</v>
      </c>
      <c r="G937">
        <v>1</v>
      </c>
      <c r="H937" t="s">
        <v>2370</v>
      </c>
      <c r="I937" t="str">
        <f>IF(Medic_History[[#This Row],[BMI]]&gt;=30,"Obisity",IF(Medic_History[[#This Row],[BMI]]&gt;=25,"over weight",IF(Medic_History[[#This Row],[BMI]]&gt;=18.5,"Normal weight","Under weight")))</f>
        <v>over weight</v>
      </c>
      <c r="J937" t="str" cm="1">
        <f t="array" ref="J937">IF(H937="", INDEX($H$2:$H$2336, MODE(MATCH(IF($H$2:$H$2336&lt;&gt;"",$H$2:$H$2336), IF($H$2:$H$2336&lt;&gt;"",$H$2:$H$2336),0))), H938)</f>
        <v>No</v>
      </c>
      <c r="K937" s="1" t="str">
        <f t="shared" si="29"/>
        <v>Diabetes</v>
      </c>
      <c r="L937" s="1" t="str">
        <f t="shared" si="28"/>
        <v>Normal</v>
      </c>
    </row>
    <row r="938" spans="1:12" x14ac:dyDescent="0.25">
      <c r="A938" t="s">
        <v>1425</v>
      </c>
      <c r="B938">
        <v>36.799999999999997</v>
      </c>
      <c r="C938">
        <v>5.88</v>
      </c>
      <c r="D938" t="s">
        <v>2370</v>
      </c>
      <c r="E938" t="s">
        <v>2370</v>
      </c>
      <c r="F938" t="s">
        <v>2370</v>
      </c>
      <c r="G938">
        <v>1</v>
      </c>
      <c r="H938" t="s">
        <v>2370</v>
      </c>
      <c r="I938" t="str">
        <f>IF(Medic_History[[#This Row],[BMI]]&gt;=30,"Obisity",IF(Medic_History[[#This Row],[BMI]]&gt;=25,"over weight",IF(Medic_History[[#This Row],[BMI]]&gt;=18.5,"Normal weight","Under weight")))</f>
        <v>Obisity</v>
      </c>
      <c r="J938" t="str" cm="1">
        <f t="array" ref="J938">IF(H938="", INDEX($H$2:$H$2336, MODE(MATCH(IF($H$2:$H$2336&lt;&gt;"",$H$2:$H$2336), IF($H$2:$H$2336&lt;&gt;"",$H$2:$H$2336),0))), H939)</f>
        <v>No</v>
      </c>
      <c r="K938" s="1" t="str">
        <f t="shared" si="29"/>
        <v>Diabetes</v>
      </c>
      <c r="L938" s="1" t="str">
        <f t="shared" si="28"/>
        <v>prediabetes</v>
      </c>
    </row>
    <row r="939" spans="1:12" x14ac:dyDescent="0.25">
      <c r="A939" t="s">
        <v>1424</v>
      </c>
      <c r="B939">
        <v>23.75</v>
      </c>
      <c r="C939">
        <v>5.42</v>
      </c>
      <c r="D939" t="s">
        <v>2371</v>
      </c>
      <c r="E939" t="s">
        <v>2370</v>
      </c>
      <c r="F939" t="s">
        <v>2372</v>
      </c>
      <c r="G939">
        <v>1</v>
      </c>
      <c r="H939" t="s">
        <v>2370</v>
      </c>
      <c r="I939" t="str">
        <f>IF(Medic_History[[#This Row],[BMI]]&gt;=30,"Obisity",IF(Medic_History[[#This Row],[BMI]]&gt;=25,"over weight",IF(Medic_History[[#This Row],[BMI]]&gt;=18.5,"Normal weight","Under weight")))</f>
        <v>Normal weight</v>
      </c>
      <c r="J939" t="str" cm="1">
        <f t="array" ref="J939">IF(H939="", INDEX($H$2:$H$2336, MODE(MATCH(IF($H$2:$H$2336&lt;&gt;"",$H$2:$H$2336), IF($H$2:$H$2336&lt;&gt;"",$H$2:$H$2336),0))), H940)</f>
        <v>No</v>
      </c>
      <c r="K939" s="1" t="str">
        <f t="shared" si="29"/>
        <v>Diabetes</v>
      </c>
      <c r="L939" s="1" t="str">
        <f t="shared" si="28"/>
        <v>Normal</v>
      </c>
    </row>
    <row r="940" spans="1:12" x14ac:dyDescent="0.25">
      <c r="A940" t="s">
        <v>1423</v>
      </c>
      <c r="B940">
        <v>35.619999999999997</v>
      </c>
      <c r="C940">
        <v>4.16</v>
      </c>
      <c r="D940" t="s">
        <v>2370</v>
      </c>
      <c r="E940" t="s">
        <v>2370</v>
      </c>
      <c r="F940" t="s">
        <v>2370</v>
      </c>
      <c r="G940">
        <v>0</v>
      </c>
      <c r="H940" t="s">
        <v>2370</v>
      </c>
      <c r="I940" t="str">
        <f>IF(Medic_History[[#This Row],[BMI]]&gt;=30,"Obisity",IF(Medic_History[[#This Row],[BMI]]&gt;=25,"over weight",IF(Medic_History[[#This Row],[BMI]]&gt;=18.5,"Normal weight","Under weight")))</f>
        <v>Obisity</v>
      </c>
      <c r="J940" t="str" cm="1">
        <f t="array" ref="J940">IF(H940="", INDEX($H$2:$H$2336, MODE(MATCH(IF($H$2:$H$2336&lt;&gt;"",$H$2:$H$2336), IF($H$2:$H$2336&lt;&gt;"",$H$2:$H$2336),0))), H941)</f>
        <v>No</v>
      </c>
      <c r="K940" s="1" t="str">
        <f t="shared" si="29"/>
        <v>Diabetes</v>
      </c>
      <c r="L940" s="1" t="str">
        <f t="shared" si="28"/>
        <v>Normal</v>
      </c>
    </row>
    <row r="941" spans="1:12" x14ac:dyDescent="0.25">
      <c r="A941" t="s">
        <v>1422</v>
      </c>
      <c r="B941">
        <v>30.69</v>
      </c>
      <c r="C941">
        <v>7.05</v>
      </c>
      <c r="D941" t="s">
        <v>2371</v>
      </c>
      <c r="E941" t="s">
        <v>2370</v>
      </c>
      <c r="F941" t="s">
        <v>2370</v>
      </c>
      <c r="G941">
        <v>2</v>
      </c>
      <c r="H941" t="s">
        <v>2370</v>
      </c>
      <c r="I941" t="str">
        <f>IF(Medic_History[[#This Row],[BMI]]&gt;=30,"Obisity",IF(Medic_History[[#This Row],[BMI]]&gt;=25,"over weight",IF(Medic_History[[#This Row],[BMI]]&gt;=18.5,"Normal weight","Under weight")))</f>
        <v>Obisity</v>
      </c>
      <c r="J941" t="str" cm="1">
        <f t="array" ref="J941">IF(H941="", INDEX($H$2:$H$2336, MODE(MATCH(IF($H$2:$H$2336&lt;&gt;"",$H$2:$H$2336), IF($H$2:$H$2336&lt;&gt;"",$H$2:$H$2336),0))), H942)</f>
        <v>No</v>
      </c>
      <c r="K941" s="1" t="str">
        <f t="shared" si="29"/>
        <v>Diabetes</v>
      </c>
      <c r="L941" s="1" t="str">
        <f t="shared" si="28"/>
        <v>Diabetes</v>
      </c>
    </row>
    <row r="942" spans="1:12" x14ac:dyDescent="0.25">
      <c r="A942" t="s">
        <v>1421</v>
      </c>
      <c r="B942">
        <v>35.799999999999997</v>
      </c>
      <c r="C942">
        <v>5.63</v>
      </c>
      <c r="D942" t="s">
        <v>2371</v>
      </c>
      <c r="E942" t="s">
        <v>2370</v>
      </c>
      <c r="F942" t="s">
        <v>2370</v>
      </c>
      <c r="G942">
        <v>2</v>
      </c>
      <c r="H942" t="s">
        <v>2370</v>
      </c>
      <c r="I942" t="str">
        <f>IF(Medic_History[[#This Row],[BMI]]&gt;=30,"Obisity",IF(Medic_History[[#This Row],[BMI]]&gt;=25,"over weight",IF(Medic_History[[#This Row],[BMI]]&gt;=18.5,"Normal weight","Under weight")))</f>
        <v>Obisity</v>
      </c>
      <c r="J942" t="str" cm="1">
        <f t="array" ref="J942">IF(H942="", INDEX($H$2:$H$2336, MODE(MATCH(IF($H$2:$H$2336&lt;&gt;"",$H$2:$H$2336), IF($H$2:$H$2336&lt;&gt;"",$H$2:$H$2336),0))), H943)</f>
        <v>No</v>
      </c>
      <c r="K942" s="1" t="str">
        <f t="shared" si="29"/>
        <v>Diabetes</v>
      </c>
      <c r="L942" s="1" t="str">
        <f t="shared" si="28"/>
        <v>Normal</v>
      </c>
    </row>
    <row r="943" spans="1:12" x14ac:dyDescent="0.25">
      <c r="A943" t="s">
        <v>1420</v>
      </c>
      <c r="B943">
        <v>28.785</v>
      </c>
      <c r="C943">
        <v>4.24</v>
      </c>
      <c r="D943" t="s">
        <v>2371</v>
      </c>
      <c r="E943" t="s">
        <v>2370</v>
      </c>
      <c r="F943" t="s">
        <v>2370</v>
      </c>
      <c r="G943">
        <v>2</v>
      </c>
      <c r="H943" t="s">
        <v>2370</v>
      </c>
      <c r="I943" t="str">
        <f>IF(Medic_History[[#This Row],[BMI]]&gt;=30,"Obisity",IF(Medic_History[[#This Row],[BMI]]&gt;=25,"over weight",IF(Medic_History[[#This Row],[BMI]]&gt;=18.5,"Normal weight","Under weight")))</f>
        <v>over weight</v>
      </c>
      <c r="J943" t="str" cm="1">
        <f t="array" ref="J943">IF(H943="", INDEX($H$2:$H$2336, MODE(MATCH(IF($H$2:$H$2336&lt;&gt;"",$H$2:$H$2336), IF($H$2:$H$2336&lt;&gt;"",$H$2:$H$2336),0))), H944)</f>
        <v>No</v>
      </c>
      <c r="K943" s="1" t="str">
        <f t="shared" si="29"/>
        <v>Diabetes</v>
      </c>
      <c r="L943" s="1" t="str">
        <f t="shared" si="28"/>
        <v>Normal</v>
      </c>
    </row>
    <row r="944" spans="1:12" x14ac:dyDescent="0.25">
      <c r="A944" t="s">
        <v>1419</v>
      </c>
      <c r="B944">
        <v>28.594999999999999</v>
      </c>
      <c r="C944">
        <v>4.96</v>
      </c>
      <c r="D944" t="s">
        <v>2371</v>
      </c>
      <c r="E944" t="s">
        <v>2370</v>
      </c>
      <c r="F944" t="s">
        <v>2370</v>
      </c>
      <c r="G944">
        <v>2</v>
      </c>
      <c r="H944" t="s">
        <v>2370</v>
      </c>
      <c r="I944" t="str">
        <f>IF(Medic_History[[#This Row],[BMI]]&gt;=30,"Obisity",IF(Medic_History[[#This Row],[BMI]]&gt;=25,"over weight",IF(Medic_History[[#This Row],[BMI]]&gt;=18.5,"Normal weight","Under weight")))</f>
        <v>over weight</v>
      </c>
      <c r="J944" t="str" cm="1">
        <f t="array" ref="J944">IF(H944="", INDEX($H$2:$H$2336, MODE(MATCH(IF($H$2:$H$2336&lt;&gt;"",$H$2:$H$2336), IF($H$2:$H$2336&lt;&gt;"",$H$2:$H$2336),0))), H945)</f>
        <v>No</v>
      </c>
      <c r="K944" s="1" t="str">
        <f t="shared" si="29"/>
        <v>Diabetes</v>
      </c>
      <c r="L944" s="1" t="str">
        <f t="shared" si="28"/>
        <v>Normal</v>
      </c>
    </row>
    <row r="945" spans="1:12" x14ac:dyDescent="0.25">
      <c r="A945" t="s">
        <v>1418</v>
      </c>
      <c r="B945">
        <v>48.75</v>
      </c>
      <c r="C945">
        <v>4.34</v>
      </c>
      <c r="D945" t="s">
        <v>2370</v>
      </c>
      <c r="E945" t="s">
        <v>2370</v>
      </c>
      <c r="F945" t="s">
        <v>2370</v>
      </c>
      <c r="G945">
        <v>0</v>
      </c>
      <c r="H945" t="s">
        <v>2370</v>
      </c>
      <c r="I945" t="str">
        <f>IF(Medic_History[[#This Row],[BMI]]&gt;=30,"Obisity",IF(Medic_History[[#This Row],[BMI]]&gt;=25,"over weight",IF(Medic_History[[#This Row],[BMI]]&gt;=18.5,"Normal weight","Under weight")))</f>
        <v>Obisity</v>
      </c>
      <c r="J945" t="str" cm="1">
        <f t="array" ref="J945">IF(H945="", INDEX($H$2:$H$2336, MODE(MATCH(IF($H$2:$H$2336&lt;&gt;"",$H$2:$H$2336), IF($H$2:$H$2336&lt;&gt;"",$H$2:$H$2336),0))), H946)</f>
        <v>No</v>
      </c>
      <c r="K945" s="1" t="str">
        <f t="shared" si="29"/>
        <v>Diabetes</v>
      </c>
      <c r="L945" s="1" t="str">
        <f t="shared" si="28"/>
        <v>Normal</v>
      </c>
    </row>
    <row r="946" spans="1:12" x14ac:dyDescent="0.25">
      <c r="A946" t="s">
        <v>1417</v>
      </c>
      <c r="B946">
        <v>28.31</v>
      </c>
      <c r="C946">
        <v>5.43</v>
      </c>
      <c r="D946" t="s">
        <v>2371</v>
      </c>
      <c r="E946" t="s">
        <v>2370</v>
      </c>
      <c r="F946" t="s">
        <v>2370</v>
      </c>
      <c r="G946">
        <v>2</v>
      </c>
      <c r="H946" t="s">
        <v>2370</v>
      </c>
      <c r="I946" t="str">
        <f>IF(Medic_History[[#This Row],[BMI]]&gt;=30,"Obisity",IF(Medic_History[[#This Row],[BMI]]&gt;=25,"over weight",IF(Medic_History[[#This Row],[BMI]]&gt;=18.5,"Normal weight","Under weight")))</f>
        <v>over weight</v>
      </c>
      <c r="J946" t="str" cm="1">
        <f t="array" ref="J946">IF(H946="", INDEX($H$2:$H$2336, MODE(MATCH(IF($H$2:$H$2336&lt;&gt;"",$H$2:$H$2336), IF($H$2:$H$2336&lt;&gt;"",$H$2:$H$2336),0))), H947)</f>
        <v>No</v>
      </c>
      <c r="K946" s="1" t="str">
        <f t="shared" si="29"/>
        <v>Diabetes</v>
      </c>
      <c r="L946" s="1" t="str">
        <f t="shared" si="28"/>
        <v>Normal</v>
      </c>
    </row>
    <row r="947" spans="1:12" x14ac:dyDescent="0.25">
      <c r="A947" t="s">
        <v>1416</v>
      </c>
      <c r="B947">
        <v>38.39</v>
      </c>
      <c r="C947">
        <v>8.33</v>
      </c>
      <c r="D947" t="s">
        <v>2371</v>
      </c>
      <c r="E947" t="s">
        <v>2370</v>
      </c>
      <c r="F947" t="s">
        <v>2370</v>
      </c>
      <c r="G947">
        <v>1</v>
      </c>
      <c r="H947" t="s">
        <v>2370</v>
      </c>
      <c r="I947" t="str">
        <f>IF(Medic_History[[#This Row],[BMI]]&gt;=30,"Obisity",IF(Medic_History[[#This Row],[BMI]]&gt;=25,"over weight",IF(Medic_History[[#This Row],[BMI]]&gt;=18.5,"Normal weight","Under weight")))</f>
        <v>Obisity</v>
      </c>
      <c r="J947" t="str" cm="1">
        <f t="array" ref="J947">IF(H947="", INDEX($H$2:$H$2336, MODE(MATCH(IF($H$2:$H$2336&lt;&gt;"",$H$2:$H$2336), IF($H$2:$H$2336&lt;&gt;"",$H$2:$H$2336),0))), H948)</f>
        <v>No</v>
      </c>
      <c r="K947" s="1" t="str">
        <f t="shared" si="29"/>
        <v>Diabetes</v>
      </c>
      <c r="L947" s="1" t="str">
        <f t="shared" si="28"/>
        <v>Diabetes</v>
      </c>
    </row>
    <row r="948" spans="1:12" x14ac:dyDescent="0.25">
      <c r="A948" t="s">
        <v>1415</v>
      </c>
      <c r="B948">
        <v>25.87</v>
      </c>
      <c r="C948">
        <v>5.63</v>
      </c>
      <c r="D948" t="s">
        <v>2371</v>
      </c>
      <c r="E948" t="s">
        <v>2370</v>
      </c>
      <c r="F948" t="s">
        <v>2370</v>
      </c>
      <c r="G948">
        <v>1</v>
      </c>
      <c r="H948" t="s">
        <v>2370</v>
      </c>
      <c r="I948" t="str">
        <f>IF(Medic_History[[#This Row],[BMI]]&gt;=30,"Obisity",IF(Medic_History[[#This Row],[BMI]]&gt;=25,"over weight",IF(Medic_History[[#This Row],[BMI]]&gt;=18.5,"Normal weight","Under weight")))</f>
        <v>over weight</v>
      </c>
      <c r="J948" t="str" cm="1">
        <f t="array" ref="J948">IF(H948="", INDEX($H$2:$H$2336, MODE(MATCH(IF($H$2:$H$2336&lt;&gt;"",$H$2:$H$2336), IF($H$2:$H$2336&lt;&gt;"",$H$2:$H$2336),0))), H949)</f>
        <v>No</v>
      </c>
      <c r="K948" s="1" t="str">
        <f t="shared" si="29"/>
        <v>Diabetes</v>
      </c>
      <c r="L948" s="1" t="str">
        <f t="shared" si="28"/>
        <v>Normal</v>
      </c>
    </row>
    <row r="949" spans="1:12" x14ac:dyDescent="0.25">
      <c r="A949" t="s">
        <v>1414</v>
      </c>
      <c r="B949">
        <v>43.7</v>
      </c>
      <c r="C949">
        <v>7.23</v>
      </c>
      <c r="D949" t="s">
        <v>2370</v>
      </c>
      <c r="E949" t="s">
        <v>2370</v>
      </c>
      <c r="F949" t="s">
        <v>2370</v>
      </c>
      <c r="G949">
        <v>0</v>
      </c>
      <c r="H949" t="s">
        <v>2370</v>
      </c>
      <c r="I949" t="str">
        <f>IF(Medic_History[[#This Row],[BMI]]&gt;=30,"Obisity",IF(Medic_History[[#This Row],[BMI]]&gt;=25,"over weight",IF(Medic_History[[#This Row],[BMI]]&gt;=18.5,"Normal weight","Under weight")))</f>
        <v>Obisity</v>
      </c>
      <c r="J949" t="str" cm="1">
        <f t="array" ref="J949">IF(H949="", INDEX($H$2:$H$2336, MODE(MATCH(IF($H$2:$H$2336&lt;&gt;"",$H$2:$H$2336), IF($H$2:$H$2336&lt;&gt;"",$H$2:$H$2336),0))), H950)</f>
        <v>No</v>
      </c>
      <c r="K949" s="1" t="str">
        <f t="shared" si="29"/>
        <v>Diabetes</v>
      </c>
      <c r="L949" s="1" t="str">
        <f t="shared" si="28"/>
        <v>Diabetes</v>
      </c>
    </row>
    <row r="950" spans="1:12" x14ac:dyDescent="0.25">
      <c r="A950" t="s">
        <v>1413</v>
      </c>
      <c r="B950">
        <v>40.945</v>
      </c>
      <c r="C950">
        <v>10.57</v>
      </c>
      <c r="D950" t="s">
        <v>2370</v>
      </c>
      <c r="E950" t="s">
        <v>2370</v>
      </c>
      <c r="F950" t="s">
        <v>2370</v>
      </c>
      <c r="G950">
        <v>0</v>
      </c>
      <c r="H950" t="s">
        <v>2370</v>
      </c>
      <c r="I950" t="str">
        <f>IF(Medic_History[[#This Row],[BMI]]&gt;=30,"Obisity",IF(Medic_History[[#This Row],[BMI]]&gt;=25,"over weight",IF(Medic_History[[#This Row],[BMI]]&gt;=18.5,"Normal weight","Under weight")))</f>
        <v>Obisity</v>
      </c>
      <c r="J950" t="str" cm="1">
        <f t="array" ref="J950">IF(H950="", INDEX($H$2:$H$2336, MODE(MATCH(IF($H$2:$H$2336&lt;&gt;"",$H$2:$H$2336), IF($H$2:$H$2336&lt;&gt;"",$H$2:$H$2336),0))), H951)</f>
        <v>No</v>
      </c>
      <c r="K950" s="1" t="str">
        <f t="shared" si="29"/>
        <v>Diabetes</v>
      </c>
      <c r="L950" s="1" t="str">
        <f t="shared" si="28"/>
        <v>Diabetes</v>
      </c>
    </row>
    <row r="951" spans="1:12" x14ac:dyDescent="0.25">
      <c r="A951" t="s">
        <v>1412</v>
      </c>
      <c r="B951">
        <v>27.94</v>
      </c>
      <c r="C951">
        <v>7.92</v>
      </c>
      <c r="D951" t="s">
        <v>2370</v>
      </c>
      <c r="E951" t="s">
        <v>2370</v>
      </c>
      <c r="F951" t="s">
        <v>2370</v>
      </c>
      <c r="G951">
        <v>0</v>
      </c>
      <c r="H951" t="s">
        <v>2370</v>
      </c>
      <c r="I951" t="str">
        <f>IF(Medic_History[[#This Row],[BMI]]&gt;=30,"Obisity",IF(Medic_History[[#This Row],[BMI]]&gt;=25,"over weight",IF(Medic_History[[#This Row],[BMI]]&gt;=18.5,"Normal weight","Under weight")))</f>
        <v>over weight</v>
      </c>
      <c r="J951" t="str" cm="1">
        <f t="array" ref="J951">IF(H951="", INDEX($H$2:$H$2336, MODE(MATCH(IF($H$2:$H$2336&lt;&gt;"",$H$2:$H$2336), IF($H$2:$H$2336&lt;&gt;"",$H$2:$H$2336),0))), H952)</f>
        <v>No</v>
      </c>
      <c r="K951" s="1" t="str">
        <f t="shared" si="29"/>
        <v>Diabetes</v>
      </c>
      <c r="L951" s="1" t="str">
        <f t="shared" si="28"/>
        <v>Diabetes</v>
      </c>
    </row>
    <row r="952" spans="1:12" x14ac:dyDescent="0.25">
      <c r="A952" t="s">
        <v>1411</v>
      </c>
      <c r="B952">
        <v>31.9</v>
      </c>
      <c r="C952">
        <v>10.119999999999999</v>
      </c>
      <c r="D952" t="s">
        <v>2370</v>
      </c>
      <c r="E952" t="s">
        <v>2370</v>
      </c>
      <c r="F952" t="s">
        <v>2370</v>
      </c>
      <c r="G952">
        <v>2</v>
      </c>
      <c r="H952" t="s">
        <v>2370</v>
      </c>
      <c r="I952" t="str">
        <f>IF(Medic_History[[#This Row],[BMI]]&gt;=30,"Obisity",IF(Medic_History[[#This Row],[BMI]]&gt;=25,"over weight",IF(Medic_History[[#This Row],[BMI]]&gt;=18.5,"Normal weight","Under weight")))</f>
        <v>Obisity</v>
      </c>
      <c r="J952" t="str" cm="1">
        <f t="array" ref="J952">IF(H952="", INDEX($H$2:$H$2336, MODE(MATCH(IF($H$2:$H$2336&lt;&gt;"",$H$2:$H$2336), IF($H$2:$H$2336&lt;&gt;"",$H$2:$H$2336),0))), H953)</f>
        <v>No</v>
      </c>
      <c r="K952" s="1" t="str">
        <f t="shared" si="29"/>
        <v>Diabetes</v>
      </c>
      <c r="L952" s="1" t="str">
        <f t="shared" si="28"/>
        <v>Diabetes</v>
      </c>
    </row>
    <row r="953" spans="1:12" x14ac:dyDescent="0.25">
      <c r="A953" t="s">
        <v>1410</v>
      </c>
      <c r="B953">
        <v>31.64</v>
      </c>
      <c r="C953">
        <v>7.91</v>
      </c>
      <c r="D953" t="s">
        <v>2370</v>
      </c>
      <c r="E953" t="s">
        <v>2370</v>
      </c>
      <c r="F953" t="s">
        <v>2370</v>
      </c>
      <c r="G953">
        <v>0</v>
      </c>
      <c r="H953" t="s">
        <v>2370</v>
      </c>
      <c r="I953" t="str">
        <f>IF(Medic_History[[#This Row],[BMI]]&gt;=30,"Obisity",IF(Medic_History[[#This Row],[BMI]]&gt;=25,"over weight",IF(Medic_History[[#This Row],[BMI]]&gt;=18.5,"Normal weight","Under weight")))</f>
        <v>Obisity</v>
      </c>
      <c r="J953" t="str" cm="1">
        <f t="array" ref="J953">IF(H953="", INDEX($H$2:$H$2336, MODE(MATCH(IF($H$2:$H$2336&lt;&gt;"",$H$2:$H$2336), IF($H$2:$H$2336&lt;&gt;"",$H$2:$H$2336),0))), H954)</f>
        <v>No</v>
      </c>
      <c r="K953" s="1" t="str">
        <f t="shared" si="29"/>
        <v>Diabetes</v>
      </c>
      <c r="L953" s="1" t="str">
        <f t="shared" si="28"/>
        <v>Diabetes</v>
      </c>
    </row>
    <row r="954" spans="1:12" x14ac:dyDescent="0.25">
      <c r="A954" t="s">
        <v>1409</v>
      </c>
      <c r="B954">
        <v>46.7</v>
      </c>
      <c r="C954">
        <v>10.9</v>
      </c>
      <c r="D954" t="s">
        <v>2370</v>
      </c>
      <c r="E954" t="s">
        <v>2370</v>
      </c>
      <c r="F954" t="s">
        <v>2370</v>
      </c>
      <c r="G954">
        <v>0</v>
      </c>
      <c r="H954" t="s">
        <v>2370</v>
      </c>
      <c r="I954" t="str">
        <f>IF(Medic_History[[#This Row],[BMI]]&gt;=30,"Obisity",IF(Medic_History[[#This Row],[BMI]]&gt;=25,"over weight",IF(Medic_History[[#This Row],[BMI]]&gt;=18.5,"Normal weight","Under weight")))</f>
        <v>Obisity</v>
      </c>
      <c r="J954" t="str" cm="1">
        <f t="array" ref="J954">IF(H954="", INDEX($H$2:$H$2336, MODE(MATCH(IF($H$2:$H$2336&lt;&gt;"",$H$2:$H$2336), IF($H$2:$H$2336&lt;&gt;"",$H$2:$H$2336),0))), H955)</f>
        <v>No</v>
      </c>
      <c r="K954" s="1" t="str">
        <f t="shared" si="29"/>
        <v>Diabetes</v>
      </c>
      <c r="L954" s="1" t="str">
        <f t="shared" si="28"/>
        <v>Diabetes</v>
      </c>
    </row>
    <row r="955" spans="1:12" x14ac:dyDescent="0.25">
      <c r="A955" t="s">
        <v>1408</v>
      </c>
      <c r="B955">
        <v>18.335000000000001</v>
      </c>
      <c r="C955">
        <v>11.83</v>
      </c>
      <c r="D955" t="s">
        <v>2370</v>
      </c>
      <c r="E955" t="s">
        <v>2370</v>
      </c>
      <c r="F955" t="s">
        <v>2370</v>
      </c>
      <c r="G955">
        <v>0</v>
      </c>
      <c r="H955" t="s">
        <v>2370</v>
      </c>
      <c r="I955" t="str">
        <f>IF(Medic_History[[#This Row],[BMI]]&gt;=30,"Obisity",IF(Medic_History[[#This Row],[BMI]]&gt;=25,"over weight",IF(Medic_History[[#This Row],[BMI]]&gt;=18.5,"Normal weight","Under weight")))</f>
        <v>Under weight</v>
      </c>
      <c r="J955" t="str" cm="1">
        <f t="array" ref="J955">IF(H955="", INDEX($H$2:$H$2336, MODE(MATCH(IF($H$2:$H$2336&lt;&gt;"",$H$2:$H$2336), IF($H$2:$H$2336&lt;&gt;"",$H$2:$H$2336),0))), H956)</f>
        <v>No</v>
      </c>
      <c r="K955" s="1" t="str">
        <f t="shared" si="29"/>
        <v>Diabetes</v>
      </c>
      <c r="L955" s="1" t="str">
        <f t="shared" si="28"/>
        <v>Diabetes</v>
      </c>
    </row>
    <row r="956" spans="1:12" x14ac:dyDescent="0.25">
      <c r="A956" t="s">
        <v>1407</v>
      </c>
      <c r="B956">
        <v>31.24</v>
      </c>
      <c r="C956">
        <v>7.42</v>
      </c>
      <c r="D956" t="s">
        <v>2371</v>
      </c>
      <c r="E956" t="s">
        <v>2370</v>
      </c>
      <c r="F956" t="s">
        <v>2370</v>
      </c>
      <c r="G956">
        <v>2</v>
      </c>
      <c r="H956" t="s">
        <v>2370</v>
      </c>
      <c r="I956" t="str">
        <f>IF(Medic_History[[#This Row],[BMI]]&gt;=30,"Obisity",IF(Medic_History[[#This Row],[BMI]]&gt;=25,"over weight",IF(Medic_History[[#This Row],[BMI]]&gt;=18.5,"Normal weight","Under weight")))</f>
        <v>Obisity</v>
      </c>
      <c r="J956" t="str" cm="1">
        <f t="array" ref="J956">IF(H956="", INDEX($H$2:$H$2336, MODE(MATCH(IF($H$2:$H$2336&lt;&gt;"",$H$2:$H$2336), IF($H$2:$H$2336&lt;&gt;"",$H$2:$H$2336),0))), H957)</f>
        <v>No</v>
      </c>
      <c r="K956" s="1" t="str">
        <f t="shared" si="29"/>
        <v>Diabetes</v>
      </c>
      <c r="L956" s="1" t="str">
        <f t="shared" si="28"/>
        <v>Diabetes</v>
      </c>
    </row>
    <row r="957" spans="1:12" x14ac:dyDescent="0.25">
      <c r="A957" t="s">
        <v>1406</v>
      </c>
      <c r="B957">
        <v>39.22</v>
      </c>
      <c r="C957">
        <v>5.62</v>
      </c>
      <c r="D957" t="s">
        <v>2371</v>
      </c>
      <c r="E957" t="s">
        <v>2370</v>
      </c>
      <c r="F957" t="s">
        <v>2370</v>
      </c>
      <c r="G957">
        <v>1</v>
      </c>
      <c r="H957" t="s">
        <v>2370</v>
      </c>
      <c r="I957" t="str">
        <f>IF(Medic_History[[#This Row],[BMI]]&gt;=30,"Obisity",IF(Medic_History[[#This Row],[BMI]]&gt;=25,"over weight",IF(Medic_History[[#This Row],[BMI]]&gt;=18.5,"Normal weight","Under weight")))</f>
        <v>Obisity</v>
      </c>
      <c r="J957" t="str" cm="1">
        <f t="array" ref="J957">IF(H957="", INDEX($H$2:$H$2336, MODE(MATCH(IF($H$2:$H$2336&lt;&gt;"",$H$2:$H$2336), IF($H$2:$H$2336&lt;&gt;"",$H$2:$H$2336),0))), H958)</f>
        <v>No</v>
      </c>
      <c r="K957" s="1" t="str">
        <f t="shared" si="29"/>
        <v>Diabetes</v>
      </c>
      <c r="L957" s="1" t="str">
        <f t="shared" si="28"/>
        <v>Normal</v>
      </c>
    </row>
    <row r="958" spans="1:12" x14ac:dyDescent="0.25">
      <c r="A958" t="s">
        <v>1405</v>
      </c>
      <c r="B958">
        <v>24.414999999999999</v>
      </c>
      <c r="C958">
        <v>7.16</v>
      </c>
      <c r="D958" t="s">
        <v>2370</v>
      </c>
      <c r="E958" t="s">
        <v>2370</v>
      </c>
      <c r="F958" t="s">
        <v>2370</v>
      </c>
      <c r="G958">
        <v>0</v>
      </c>
      <c r="H958" t="s">
        <v>2370</v>
      </c>
      <c r="I958" t="str">
        <f>IF(Medic_History[[#This Row],[BMI]]&gt;=30,"Obisity",IF(Medic_History[[#This Row],[BMI]]&gt;=25,"over weight",IF(Medic_History[[#This Row],[BMI]]&gt;=18.5,"Normal weight","Under weight")))</f>
        <v>Normal weight</v>
      </c>
      <c r="J958" t="str" cm="1">
        <f t="array" ref="J958">IF(H958="", INDEX($H$2:$H$2336, MODE(MATCH(IF($H$2:$H$2336&lt;&gt;"",$H$2:$H$2336), IF($H$2:$H$2336&lt;&gt;"",$H$2:$H$2336),0))), H959)</f>
        <v>No</v>
      </c>
      <c r="K958" s="1" t="str">
        <f t="shared" si="29"/>
        <v>Diabetes</v>
      </c>
      <c r="L958" s="1" t="str">
        <f t="shared" si="28"/>
        <v>Diabetes</v>
      </c>
    </row>
    <row r="959" spans="1:12" x14ac:dyDescent="0.25">
      <c r="A959" t="s">
        <v>1404</v>
      </c>
      <c r="B959">
        <v>32.299999999999997</v>
      </c>
      <c r="C959">
        <v>9.89</v>
      </c>
      <c r="D959" t="s">
        <v>2370</v>
      </c>
      <c r="E959" t="s">
        <v>2370</v>
      </c>
      <c r="F959" t="s">
        <v>2370</v>
      </c>
      <c r="G959">
        <v>0</v>
      </c>
      <c r="H959" t="s">
        <v>2370</v>
      </c>
      <c r="I959" t="str">
        <f>IF(Medic_History[[#This Row],[BMI]]&gt;=30,"Obisity",IF(Medic_History[[#This Row],[BMI]]&gt;=25,"over weight",IF(Medic_History[[#This Row],[BMI]]&gt;=18.5,"Normal weight","Under weight")))</f>
        <v>Obisity</v>
      </c>
      <c r="J959" t="str" cm="1">
        <f t="array" ref="J959">IF(H959="", INDEX($H$2:$H$2336, MODE(MATCH(IF($H$2:$H$2336&lt;&gt;"",$H$2:$H$2336), IF($H$2:$H$2336&lt;&gt;"",$H$2:$H$2336),0))), H960)</f>
        <v>No</v>
      </c>
      <c r="K959" s="1" t="str">
        <f t="shared" si="29"/>
        <v>Diabetes</v>
      </c>
      <c r="L959" s="1" t="str">
        <f t="shared" si="28"/>
        <v>Diabetes</v>
      </c>
    </row>
    <row r="960" spans="1:12" x14ac:dyDescent="0.25">
      <c r="A960" t="s">
        <v>1403</v>
      </c>
      <c r="B960">
        <v>39.94</v>
      </c>
      <c r="C960">
        <v>5.14</v>
      </c>
      <c r="D960" t="s">
        <v>2370</v>
      </c>
      <c r="E960" t="s">
        <v>2370</v>
      </c>
      <c r="F960" t="s">
        <v>2370</v>
      </c>
      <c r="G960">
        <v>0</v>
      </c>
      <c r="H960" t="s">
        <v>2370</v>
      </c>
      <c r="I960" t="str">
        <f>IF(Medic_History[[#This Row],[BMI]]&gt;=30,"Obisity",IF(Medic_History[[#This Row],[BMI]]&gt;=25,"over weight",IF(Medic_History[[#This Row],[BMI]]&gt;=18.5,"Normal weight","Under weight")))</f>
        <v>Obisity</v>
      </c>
      <c r="J960" t="str" cm="1">
        <f t="array" ref="J960">IF(H960="", INDEX($H$2:$H$2336, MODE(MATCH(IF($H$2:$H$2336&lt;&gt;"",$H$2:$H$2336), IF($H$2:$H$2336&lt;&gt;"",$H$2:$H$2336),0))), H961)</f>
        <v>No</v>
      </c>
      <c r="K960" s="1" t="str">
        <f t="shared" si="29"/>
        <v>Diabetes</v>
      </c>
      <c r="L960" s="1" t="str">
        <f t="shared" si="28"/>
        <v>Normal</v>
      </c>
    </row>
    <row r="961" spans="1:12" x14ac:dyDescent="0.25">
      <c r="A961" t="s">
        <v>1402</v>
      </c>
      <c r="B961">
        <v>30</v>
      </c>
      <c r="C961">
        <v>5.61</v>
      </c>
      <c r="D961" t="s">
        <v>2371</v>
      </c>
      <c r="E961" t="s">
        <v>2370</v>
      </c>
      <c r="F961" t="s">
        <v>2372</v>
      </c>
      <c r="G961">
        <v>1</v>
      </c>
      <c r="H961" t="s">
        <v>2370</v>
      </c>
      <c r="I961" t="str">
        <f>IF(Medic_History[[#This Row],[BMI]]&gt;=30,"Obisity",IF(Medic_History[[#This Row],[BMI]]&gt;=25,"over weight",IF(Medic_History[[#This Row],[BMI]]&gt;=18.5,"Normal weight","Under weight")))</f>
        <v>Obisity</v>
      </c>
      <c r="J961" t="str" cm="1">
        <f t="array" ref="J961">IF(H961="", INDEX($H$2:$H$2336, MODE(MATCH(IF($H$2:$H$2336&lt;&gt;"",$H$2:$H$2336), IF($H$2:$H$2336&lt;&gt;"",$H$2:$H$2336),0))), H962)</f>
        <v>No</v>
      </c>
      <c r="K961" s="1" t="str">
        <f t="shared" si="29"/>
        <v>Diabetes</v>
      </c>
      <c r="L961" s="1" t="str">
        <f t="shared" si="28"/>
        <v>Normal</v>
      </c>
    </row>
    <row r="962" spans="1:12" x14ac:dyDescent="0.25">
      <c r="A962" t="s">
        <v>1401</v>
      </c>
      <c r="B962">
        <v>35.340000000000003</v>
      </c>
      <c r="C962">
        <v>5.51</v>
      </c>
      <c r="D962" t="s">
        <v>2371</v>
      </c>
      <c r="E962" t="s">
        <v>2370</v>
      </c>
      <c r="F962" t="s">
        <v>2372</v>
      </c>
      <c r="G962">
        <v>1</v>
      </c>
      <c r="H962" t="s">
        <v>2370</v>
      </c>
      <c r="I962" t="str">
        <f>IF(Medic_History[[#This Row],[BMI]]&gt;=30,"Obisity",IF(Medic_History[[#This Row],[BMI]]&gt;=25,"over weight",IF(Medic_History[[#This Row],[BMI]]&gt;=18.5,"Normal weight","Under weight")))</f>
        <v>Obisity</v>
      </c>
      <c r="J962" t="str" cm="1">
        <f t="array" ref="J962">IF(H962="", INDEX($H$2:$H$2336, MODE(MATCH(IF($H$2:$H$2336&lt;&gt;"",$H$2:$H$2336), IF($H$2:$H$2336&lt;&gt;"",$H$2:$H$2336),0))), H963)</f>
        <v>No</v>
      </c>
      <c r="K962" s="1" t="str">
        <f t="shared" si="29"/>
        <v>Diabetes</v>
      </c>
      <c r="L962" s="1" t="str">
        <f t="shared" ref="L962:L1025" si="30">IF(C962&lt;=5.7,"Normal",IF(C962&lt;=6.2,"prediabetes","Diabetes"))</f>
        <v>Normal</v>
      </c>
    </row>
    <row r="963" spans="1:12" x14ac:dyDescent="0.25">
      <c r="A963" t="s">
        <v>1400</v>
      </c>
      <c r="B963">
        <v>32.204999999999998</v>
      </c>
      <c r="C963">
        <v>8.3800000000000008</v>
      </c>
      <c r="D963" t="s">
        <v>2371</v>
      </c>
      <c r="E963" t="s">
        <v>2370</v>
      </c>
      <c r="F963" t="s">
        <v>2370</v>
      </c>
      <c r="G963">
        <v>2</v>
      </c>
      <c r="H963" t="s">
        <v>2370</v>
      </c>
      <c r="I963" t="str">
        <f>IF(Medic_History[[#This Row],[BMI]]&gt;=30,"Obisity",IF(Medic_History[[#This Row],[BMI]]&gt;=25,"over weight",IF(Medic_History[[#This Row],[BMI]]&gt;=18.5,"Normal weight","Under weight")))</f>
        <v>Obisity</v>
      </c>
      <c r="J963" t="str" cm="1">
        <f t="array" ref="J963">IF(H963="", INDEX($H$2:$H$2336, MODE(MATCH(IF($H$2:$H$2336&lt;&gt;"",$H$2:$H$2336), IF($H$2:$H$2336&lt;&gt;"",$H$2:$H$2336),0))), H964)</f>
        <v>No</v>
      </c>
      <c r="K963" s="1" t="str">
        <f t="shared" ref="K963:K1026" si="31">IF(B963&lt;5.7,"Normal",IF(B963&lt;6.2,"prediabetes","Diabetes"))</f>
        <v>Diabetes</v>
      </c>
      <c r="L963" s="1" t="str">
        <f t="shared" si="30"/>
        <v>Diabetes</v>
      </c>
    </row>
    <row r="964" spans="1:12" x14ac:dyDescent="0.25">
      <c r="A964" t="s">
        <v>1399</v>
      </c>
      <c r="B964">
        <v>33.880000000000003</v>
      </c>
      <c r="C964">
        <v>4.68</v>
      </c>
      <c r="D964" t="s">
        <v>2370</v>
      </c>
      <c r="E964" t="s">
        <v>2371</v>
      </c>
      <c r="F964" t="s">
        <v>2370</v>
      </c>
      <c r="G964">
        <v>1</v>
      </c>
      <c r="H964" t="s">
        <v>2370</v>
      </c>
      <c r="I964" t="str">
        <f>IF(Medic_History[[#This Row],[BMI]]&gt;=30,"Obisity",IF(Medic_History[[#This Row],[BMI]]&gt;=25,"over weight",IF(Medic_History[[#This Row],[BMI]]&gt;=18.5,"Normal weight","Under weight")))</f>
        <v>Obisity</v>
      </c>
      <c r="J964" t="str" cm="1">
        <f t="array" ref="J964">IF(H964="", INDEX($H$2:$H$2336, MODE(MATCH(IF($H$2:$H$2336&lt;&gt;"",$H$2:$H$2336), IF($H$2:$H$2336&lt;&gt;"",$H$2:$H$2336),0))), H965)</f>
        <v>No</v>
      </c>
      <c r="K964" s="1" t="str">
        <f t="shared" si="31"/>
        <v>Diabetes</v>
      </c>
      <c r="L964" s="1" t="str">
        <f t="shared" si="30"/>
        <v>Normal</v>
      </c>
    </row>
    <row r="965" spans="1:12" x14ac:dyDescent="0.25">
      <c r="A965" t="s">
        <v>1398</v>
      </c>
      <c r="B965">
        <v>26.63</v>
      </c>
      <c r="C965">
        <v>4.3600000000000003</v>
      </c>
      <c r="D965" t="s">
        <v>2371</v>
      </c>
      <c r="E965" t="s">
        <v>2370</v>
      </c>
      <c r="F965" t="s">
        <v>2370</v>
      </c>
      <c r="G965">
        <v>2</v>
      </c>
      <c r="H965" t="s">
        <v>2370</v>
      </c>
      <c r="I965" t="str">
        <f>IF(Medic_History[[#This Row],[BMI]]&gt;=30,"Obisity",IF(Medic_History[[#This Row],[BMI]]&gt;=25,"over weight",IF(Medic_History[[#This Row],[BMI]]&gt;=18.5,"Normal weight","Under weight")))</f>
        <v>over weight</v>
      </c>
      <c r="J965" t="str" cm="1">
        <f t="array" ref="J965">IF(H965="", INDEX($H$2:$H$2336, MODE(MATCH(IF($H$2:$H$2336&lt;&gt;"",$H$2:$H$2336), IF($H$2:$H$2336&lt;&gt;"",$H$2:$H$2336),0))), H966)</f>
        <v>No</v>
      </c>
      <c r="K965" s="1" t="str">
        <f t="shared" si="31"/>
        <v>Diabetes</v>
      </c>
      <c r="L965" s="1" t="str">
        <f t="shared" si="30"/>
        <v>Normal</v>
      </c>
    </row>
    <row r="966" spans="1:12" x14ac:dyDescent="0.25">
      <c r="A966" t="s">
        <v>1397</v>
      </c>
      <c r="B966">
        <v>28.7</v>
      </c>
      <c r="C966">
        <v>7.74</v>
      </c>
      <c r="D966" t="s">
        <v>2370</v>
      </c>
      <c r="E966" t="s">
        <v>2370</v>
      </c>
      <c r="F966" t="s">
        <v>2370</v>
      </c>
      <c r="G966">
        <v>0</v>
      </c>
      <c r="H966" t="s">
        <v>2370</v>
      </c>
      <c r="I966" t="str">
        <f>IF(Medic_History[[#This Row],[BMI]]&gt;=30,"Obisity",IF(Medic_History[[#This Row],[BMI]]&gt;=25,"over weight",IF(Medic_History[[#This Row],[BMI]]&gt;=18.5,"Normal weight","Under weight")))</f>
        <v>over weight</v>
      </c>
      <c r="J966" t="str" cm="1">
        <f t="array" ref="J966">IF(H966="", INDEX($H$2:$H$2336, MODE(MATCH(IF($H$2:$H$2336&lt;&gt;"",$H$2:$H$2336), IF($H$2:$H$2336&lt;&gt;"",$H$2:$H$2336),0))), H967)</f>
        <v>No</v>
      </c>
      <c r="K966" s="1" t="str">
        <f t="shared" si="31"/>
        <v>Diabetes</v>
      </c>
      <c r="L966" s="1" t="str">
        <f t="shared" si="30"/>
        <v>Diabetes</v>
      </c>
    </row>
    <row r="967" spans="1:12" x14ac:dyDescent="0.25">
      <c r="A967" t="s">
        <v>1396</v>
      </c>
      <c r="B967">
        <v>25.65</v>
      </c>
      <c r="C967">
        <v>4.05</v>
      </c>
      <c r="D967" t="s">
        <v>2371</v>
      </c>
      <c r="E967" t="s">
        <v>2370</v>
      </c>
      <c r="F967" t="s">
        <v>2370</v>
      </c>
      <c r="G967">
        <v>2</v>
      </c>
      <c r="H967" t="s">
        <v>2370</v>
      </c>
      <c r="I967" t="str">
        <f>IF(Medic_History[[#This Row],[BMI]]&gt;=30,"Obisity",IF(Medic_History[[#This Row],[BMI]]&gt;=25,"over weight",IF(Medic_History[[#This Row],[BMI]]&gt;=18.5,"Normal weight","Under weight")))</f>
        <v>over weight</v>
      </c>
      <c r="J967" t="str" cm="1">
        <f t="array" ref="J967">IF(H967="", INDEX($H$2:$H$2336, MODE(MATCH(IF($H$2:$H$2336&lt;&gt;"",$H$2:$H$2336), IF($H$2:$H$2336&lt;&gt;"",$H$2:$H$2336),0))), H968)</f>
        <v>No</v>
      </c>
      <c r="K967" s="1" t="str">
        <f t="shared" si="31"/>
        <v>Diabetes</v>
      </c>
      <c r="L967" s="1" t="str">
        <f t="shared" si="30"/>
        <v>Normal</v>
      </c>
    </row>
    <row r="968" spans="1:12" x14ac:dyDescent="0.25">
      <c r="A968" t="s">
        <v>1395</v>
      </c>
      <c r="B968">
        <v>36.384999999999998</v>
      </c>
      <c r="C968">
        <v>11.49</v>
      </c>
      <c r="D968" t="s">
        <v>2370</v>
      </c>
      <c r="E968" t="s">
        <v>2370</v>
      </c>
      <c r="F968" t="s">
        <v>2370</v>
      </c>
      <c r="G968">
        <v>0</v>
      </c>
      <c r="H968" t="s">
        <v>2370</v>
      </c>
      <c r="I968" t="str">
        <f>IF(Medic_History[[#This Row],[BMI]]&gt;=30,"Obisity",IF(Medic_History[[#This Row],[BMI]]&gt;=25,"over weight",IF(Medic_History[[#This Row],[BMI]]&gt;=18.5,"Normal weight","Under weight")))</f>
        <v>Obisity</v>
      </c>
      <c r="J968" t="str" cm="1">
        <f t="array" ref="J968">IF(H968="", INDEX($H$2:$H$2336, MODE(MATCH(IF($H$2:$H$2336&lt;&gt;"",$H$2:$H$2336), IF($H$2:$H$2336&lt;&gt;"",$H$2:$H$2336),0))), H969)</f>
        <v>No</v>
      </c>
      <c r="K968" s="1" t="str">
        <f t="shared" si="31"/>
        <v>Diabetes</v>
      </c>
      <c r="L968" s="1" t="str">
        <f t="shared" si="30"/>
        <v>Diabetes</v>
      </c>
    </row>
    <row r="969" spans="1:12" x14ac:dyDescent="0.25">
      <c r="A969" t="s">
        <v>1394</v>
      </c>
      <c r="B969">
        <v>34.69</v>
      </c>
      <c r="C969">
        <v>5.65</v>
      </c>
      <c r="D969" t="s">
        <v>2370</v>
      </c>
      <c r="E969" t="s">
        <v>2370</v>
      </c>
      <c r="F969" t="s">
        <v>2370</v>
      </c>
      <c r="G969">
        <v>0</v>
      </c>
      <c r="H969" t="s">
        <v>2370</v>
      </c>
      <c r="I969" t="str">
        <f>IF(Medic_History[[#This Row],[BMI]]&gt;=30,"Obisity",IF(Medic_History[[#This Row],[BMI]]&gt;=25,"over weight",IF(Medic_History[[#This Row],[BMI]]&gt;=18.5,"Normal weight","Under weight")))</f>
        <v>Obisity</v>
      </c>
      <c r="J969" t="str" cm="1">
        <f t="array" ref="J969">IF(H969="", INDEX($H$2:$H$2336, MODE(MATCH(IF($H$2:$H$2336&lt;&gt;"",$H$2:$H$2336), IF($H$2:$H$2336&lt;&gt;"",$H$2:$H$2336),0))), H970)</f>
        <v>No</v>
      </c>
      <c r="K969" s="1" t="str">
        <f t="shared" si="31"/>
        <v>Diabetes</v>
      </c>
      <c r="L969" s="1" t="str">
        <f t="shared" si="30"/>
        <v>Normal</v>
      </c>
    </row>
    <row r="970" spans="1:12" x14ac:dyDescent="0.25">
      <c r="A970" t="s">
        <v>1393</v>
      </c>
      <c r="B970">
        <v>37.68</v>
      </c>
      <c r="C970">
        <v>4.29</v>
      </c>
      <c r="D970" t="s">
        <v>2371</v>
      </c>
      <c r="E970" t="s">
        <v>2370</v>
      </c>
      <c r="F970" t="s">
        <v>2370</v>
      </c>
      <c r="G970">
        <v>0</v>
      </c>
      <c r="H970" t="s">
        <v>2370</v>
      </c>
      <c r="I970" t="str">
        <f>IF(Medic_History[[#This Row],[BMI]]&gt;=30,"Obisity",IF(Medic_History[[#This Row],[BMI]]&gt;=25,"over weight",IF(Medic_History[[#This Row],[BMI]]&gt;=18.5,"Normal weight","Under weight")))</f>
        <v>Obisity</v>
      </c>
      <c r="J970" t="str" cm="1">
        <f t="array" ref="J970">IF(H970="", INDEX($H$2:$H$2336, MODE(MATCH(IF($H$2:$H$2336&lt;&gt;"",$H$2:$H$2336), IF($H$2:$H$2336&lt;&gt;"",$H$2:$H$2336),0))), H971)</f>
        <v>No</v>
      </c>
      <c r="K970" s="1" t="str">
        <f t="shared" si="31"/>
        <v>Diabetes</v>
      </c>
      <c r="L970" s="1" t="str">
        <f t="shared" si="30"/>
        <v>Normal</v>
      </c>
    </row>
    <row r="971" spans="1:12" x14ac:dyDescent="0.25">
      <c r="A971" t="s">
        <v>1392</v>
      </c>
      <c r="B971">
        <v>35.49</v>
      </c>
      <c r="C971">
        <v>4.74</v>
      </c>
      <c r="D971" t="s">
        <v>2371</v>
      </c>
      <c r="E971" t="s">
        <v>2370</v>
      </c>
      <c r="F971" t="s">
        <v>2372</v>
      </c>
      <c r="G971">
        <v>1</v>
      </c>
      <c r="H971" t="s">
        <v>2370</v>
      </c>
      <c r="I971" t="str">
        <f>IF(Medic_History[[#This Row],[BMI]]&gt;=30,"Obisity",IF(Medic_History[[#This Row],[BMI]]&gt;=25,"over weight",IF(Medic_History[[#This Row],[BMI]]&gt;=18.5,"Normal weight","Under weight")))</f>
        <v>Obisity</v>
      </c>
      <c r="J971" t="str" cm="1">
        <f t="array" ref="J971">IF(H971="", INDEX($H$2:$H$2336, MODE(MATCH(IF($H$2:$H$2336&lt;&gt;"",$H$2:$H$2336), IF($H$2:$H$2336&lt;&gt;"",$H$2:$H$2336),0))), H972)</f>
        <v>No</v>
      </c>
      <c r="K971" s="1" t="str">
        <f t="shared" si="31"/>
        <v>Diabetes</v>
      </c>
      <c r="L971" s="1" t="str">
        <f t="shared" si="30"/>
        <v>Normal</v>
      </c>
    </row>
    <row r="972" spans="1:12" x14ac:dyDescent="0.25">
      <c r="A972" t="s">
        <v>1391</v>
      </c>
      <c r="B972">
        <v>44.7</v>
      </c>
      <c r="C972">
        <v>7.6</v>
      </c>
      <c r="D972" t="s">
        <v>2371</v>
      </c>
      <c r="E972" t="s">
        <v>2370</v>
      </c>
      <c r="F972" t="s">
        <v>2370</v>
      </c>
      <c r="G972">
        <v>2</v>
      </c>
      <c r="H972" t="s">
        <v>2370</v>
      </c>
      <c r="I972" t="str">
        <f>IF(Medic_History[[#This Row],[BMI]]&gt;=30,"Obisity",IF(Medic_History[[#This Row],[BMI]]&gt;=25,"over weight",IF(Medic_History[[#This Row],[BMI]]&gt;=18.5,"Normal weight","Under weight")))</f>
        <v>Obisity</v>
      </c>
      <c r="J972" t="str" cm="1">
        <f t="array" ref="J972">IF(H972="", INDEX($H$2:$H$2336, MODE(MATCH(IF($H$2:$H$2336&lt;&gt;"",$H$2:$H$2336), IF($H$2:$H$2336&lt;&gt;"",$H$2:$H$2336),0))), H973)</f>
        <v>No</v>
      </c>
      <c r="K972" s="1" t="str">
        <f t="shared" si="31"/>
        <v>Diabetes</v>
      </c>
      <c r="L972" s="1" t="str">
        <f t="shared" si="30"/>
        <v>Diabetes</v>
      </c>
    </row>
    <row r="973" spans="1:12" x14ac:dyDescent="0.25">
      <c r="A973" t="s">
        <v>1390</v>
      </c>
      <c r="B973">
        <v>38.380000000000003</v>
      </c>
      <c r="C973">
        <v>8.5</v>
      </c>
      <c r="D973" t="s">
        <v>2371</v>
      </c>
      <c r="E973" t="s">
        <v>2370</v>
      </c>
      <c r="F973" t="s">
        <v>2370</v>
      </c>
      <c r="G973">
        <v>2</v>
      </c>
      <c r="H973" t="s">
        <v>2370</v>
      </c>
      <c r="I973" t="str">
        <f>IF(Medic_History[[#This Row],[BMI]]&gt;=30,"Obisity",IF(Medic_History[[#This Row],[BMI]]&gt;=25,"over weight",IF(Medic_History[[#This Row],[BMI]]&gt;=18.5,"Normal weight","Under weight")))</f>
        <v>Obisity</v>
      </c>
      <c r="J973" t="str" cm="1">
        <f t="array" ref="J973">IF(H973="", INDEX($H$2:$H$2336, MODE(MATCH(IF($H$2:$H$2336&lt;&gt;"",$H$2:$H$2336), IF($H$2:$H$2336&lt;&gt;"",$H$2:$H$2336),0))), H974)</f>
        <v>No</v>
      </c>
      <c r="K973" s="1" t="str">
        <f t="shared" si="31"/>
        <v>Diabetes</v>
      </c>
      <c r="L973" s="1" t="str">
        <f t="shared" si="30"/>
        <v>Diabetes</v>
      </c>
    </row>
    <row r="974" spans="1:12" x14ac:dyDescent="0.25">
      <c r="A974" t="s">
        <v>1389</v>
      </c>
      <c r="B974">
        <v>35.244999999999997</v>
      </c>
      <c r="C974">
        <v>11.22</v>
      </c>
      <c r="D974" t="s">
        <v>2371</v>
      </c>
      <c r="E974" t="s">
        <v>2370</v>
      </c>
      <c r="F974" t="s">
        <v>2370</v>
      </c>
      <c r="G974">
        <v>0</v>
      </c>
      <c r="H974" t="s">
        <v>2370</v>
      </c>
      <c r="I974" t="str">
        <f>IF(Medic_History[[#This Row],[BMI]]&gt;=30,"Obisity",IF(Medic_History[[#This Row],[BMI]]&gt;=25,"over weight",IF(Medic_History[[#This Row],[BMI]]&gt;=18.5,"Normal weight","Under weight")))</f>
        <v>Obisity</v>
      </c>
      <c r="J974" t="str" cm="1">
        <f t="array" ref="J974">IF(H974="", INDEX($H$2:$H$2336, MODE(MATCH(IF($H$2:$H$2336&lt;&gt;"",$H$2:$H$2336), IF($H$2:$H$2336&lt;&gt;"",$H$2:$H$2336),0))), H975)</f>
        <v>No</v>
      </c>
      <c r="K974" s="1" t="str">
        <f t="shared" si="31"/>
        <v>Diabetes</v>
      </c>
      <c r="L974" s="1" t="str">
        <f t="shared" si="30"/>
        <v>Diabetes</v>
      </c>
    </row>
    <row r="975" spans="1:12" x14ac:dyDescent="0.25">
      <c r="A975" t="s">
        <v>1388</v>
      </c>
      <c r="B975">
        <v>49.84</v>
      </c>
      <c r="C975">
        <v>5.0999999999999996</v>
      </c>
      <c r="D975" t="s">
        <v>2371</v>
      </c>
      <c r="E975" t="s">
        <v>2370</v>
      </c>
      <c r="F975" t="s">
        <v>2372</v>
      </c>
      <c r="G975">
        <v>1</v>
      </c>
      <c r="H975" t="s">
        <v>2370</v>
      </c>
      <c r="I975" t="str">
        <f>IF(Medic_History[[#This Row],[BMI]]&gt;=30,"Obisity",IF(Medic_History[[#This Row],[BMI]]&gt;=25,"over weight",IF(Medic_History[[#This Row],[BMI]]&gt;=18.5,"Normal weight","Under weight")))</f>
        <v>Obisity</v>
      </c>
      <c r="J975" t="str" cm="1">
        <f t="array" ref="J975">IF(H975="", INDEX($H$2:$H$2336, MODE(MATCH(IF($H$2:$H$2336&lt;&gt;"",$H$2:$H$2336), IF($H$2:$H$2336&lt;&gt;"",$H$2:$H$2336),0))), H976)</f>
        <v>No</v>
      </c>
      <c r="K975" s="1" t="str">
        <f t="shared" si="31"/>
        <v>Diabetes</v>
      </c>
      <c r="L975" s="1" t="str">
        <f t="shared" si="30"/>
        <v>Normal</v>
      </c>
    </row>
    <row r="976" spans="1:12" x14ac:dyDescent="0.25">
      <c r="A976" t="s">
        <v>1387</v>
      </c>
      <c r="B976">
        <v>49.06</v>
      </c>
      <c r="C976">
        <v>5.43</v>
      </c>
      <c r="D976" t="s">
        <v>2371</v>
      </c>
      <c r="E976" t="s">
        <v>2370</v>
      </c>
      <c r="F976" t="s">
        <v>2370</v>
      </c>
      <c r="G976">
        <v>1</v>
      </c>
      <c r="H976" t="s">
        <v>2370</v>
      </c>
      <c r="I976" t="str">
        <f>IF(Medic_History[[#This Row],[BMI]]&gt;=30,"Obisity",IF(Medic_History[[#This Row],[BMI]]&gt;=25,"over weight",IF(Medic_History[[#This Row],[BMI]]&gt;=18.5,"Normal weight","Under weight")))</f>
        <v>Obisity</v>
      </c>
      <c r="J976" t="str" cm="1">
        <f t="array" ref="J976">IF(H976="", INDEX($H$2:$H$2336, MODE(MATCH(IF($H$2:$H$2336&lt;&gt;"",$H$2:$H$2336), IF($H$2:$H$2336&lt;&gt;"",$H$2:$H$2336),0))), H977)</f>
        <v>No</v>
      </c>
      <c r="K976" s="1" t="str">
        <f t="shared" si="31"/>
        <v>Diabetes</v>
      </c>
      <c r="L976" s="1" t="str">
        <f t="shared" si="30"/>
        <v>Normal</v>
      </c>
    </row>
    <row r="977" spans="1:12" x14ac:dyDescent="0.25">
      <c r="A977" t="s">
        <v>1386</v>
      </c>
      <c r="B977">
        <v>30.88</v>
      </c>
      <c r="C977">
        <v>5.82</v>
      </c>
      <c r="D977" t="s">
        <v>2370</v>
      </c>
      <c r="E977" t="s">
        <v>2370</v>
      </c>
      <c r="F977" t="s">
        <v>2370</v>
      </c>
      <c r="G977">
        <v>2</v>
      </c>
      <c r="H977" t="s">
        <v>2370</v>
      </c>
      <c r="I977" t="str">
        <f>IF(Medic_History[[#This Row],[BMI]]&gt;=30,"Obisity",IF(Medic_History[[#This Row],[BMI]]&gt;=25,"over weight",IF(Medic_History[[#This Row],[BMI]]&gt;=18.5,"Normal weight","Under weight")))</f>
        <v>Obisity</v>
      </c>
      <c r="J977" t="str" cm="1">
        <f t="array" ref="J977">IF(H977="", INDEX($H$2:$H$2336, MODE(MATCH(IF($H$2:$H$2336&lt;&gt;"",$H$2:$H$2336), IF($H$2:$H$2336&lt;&gt;"",$H$2:$H$2336),0))), H978)</f>
        <v>No</v>
      </c>
      <c r="K977" s="1" t="str">
        <f t="shared" si="31"/>
        <v>Diabetes</v>
      </c>
      <c r="L977" s="1" t="str">
        <f t="shared" si="30"/>
        <v>prediabetes</v>
      </c>
    </row>
    <row r="978" spans="1:12" x14ac:dyDescent="0.25">
      <c r="A978" t="s">
        <v>1385</v>
      </c>
      <c r="B978">
        <v>33.35</v>
      </c>
      <c r="C978">
        <v>6.05</v>
      </c>
      <c r="D978" t="s">
        <v>2370</v>
      </c>
      <c r="E978" t="s">
        <v>2370</v>
      </c>
      <c r="F978" t="s">
        <v>2372</v>
      </c>
      <c r="G978">
        <v>1</v>
      </c>
      <c r="H978" t="s">
        <v>2370</v>
      </c>
      <c r="I978" t="str">
        <f>IF(Medic_History[[#This Row],[BMI]]&gt;=30,"Obisity",IF(Medic_History[[#This Row],[BMI]]&gt;=25,"over weight",IF(Medic_History[[#This Row],[BMI]]&gt;=18.5,"Normal weight","Under weight")))</f>
        <v>Obisity</v>
      </c>
      <c r="J978" t="str" cm="1">
        <f t="array" ref="J978">IF(H978="", INDEX($H$2:$H$2336, MODE(MATCH(IF($H$2:$H$2336&lt;&gt;"",$H$2:$H$2336), IF($H$2:$H$2336&lt;&gt;"",$H$2:$H$2336),0))), H979)</f>
        <v>No</v>
      </c>
      <c r="K978" s="1" t="str">
        <f t="shared" si="31"/>
        <v>Diabetes</v>
      </c>
      <c r="L978" s="1" t="str">
        <f t="shared" si="30"/>
        <v>prediabetes</v>
      </c>
    </row>
    <row r="979" spans="1:12" x14ac:dyDescent="0.25">
      <c r="A979" t="s">
        <v>1384</v>
      </c>
      <c r="B979">
        <v>38</v>
      </c>
      <c r="C979">
        <v>6.38</v>
      </c>
      <c r="D979" t="s">
        <v>2371</v>
      </c>
      <c r="E979" t="s">
        <v>2370</v>
      </c>
      <c r="F979" t="s">
        <v>2370</v>
      </c>
      <c r="G979">
        <v>1</v>
      </c>
      <c r="H979" t="s">
        <v>2370</v>
      </c>
      <c r="I979" t="str">
        <f>IF(Medic_History[[#This Row],[BMI]]&gt;=30,"Obisity",IF(Medic_History[[#This Row],[BMI]]&gt;=25,"over weight",IF(Medic_History[[#This Row],[BMI]]&gt;=18.5,"Normal weight","Under weight")))</f>
        <v>Obisity</v>
      </c>
      <c r="J979" t="str" cm="1">
        <f t="array" ref="J979">IF(H979="", INDEX($H$2:$H$2336, MODE(MATCH(IF($H$2:$H$2336&lt;&gt;"",$H$2:$H$2336), IF($H$2:$H$2336&lt;&gt;"",$H$2:$H$2336),0))), H980)</f>
        <v>No</v>
      </c>
      <c r="K979" s="1" t="str">
        <f t="shared" si="31"/>
        <v>Diabetes</v>
      </c>
      <c r="L979" s="1" t="str">
        <f t="shared" si="30"/>
        <v>Diabetes</v>
      </c>
    </row>
    <row r="980" spans="1:12" x14ac:dyDescent="0.25">
      <c r="A980" t="s">
        <v>1383</v>
      </c>
      <c r="B980">
        <v>36.08</v>
      </c>
      <c r="C980">
        <v>5.73</v>
      </c>
      <c r="D980" t="s">
        <v>2371</v>
      </c>
      <c r="E980" t="s">
        <v>2370</v>
      </c>
      <c r="F980" t="s">
        <v>2370</v>
      </c>
      <c r="G980">
        <v>1</v>
      </c>
      <c r="H980" t="s">
        <v>2370</v>
      </c>
      <c r="I980" t="str">
        <f>IF(Medic_History[[#This Row],[BMI]]&gt;=30,"Obisity",IF(Medic_History[[#This Row],[BMI]]&gt;=25,"over weight",IF(Medic_History[[#This Row],[BMI]]&gt;=18.5,"Normal weight","Under weight")))</f>
        <v>Obisity</v>
      </c>
      <c r="J980" t="str" cm="1">
        <f t="array" ref="J980">IF(H980="", INDEX($H$2:$H$2336, MODE(MATCH(IF($H$2:$H$2336&lt;&gt;"",$H$2:$H$2336), IF($H$2:$H$2336&lt;&gt;"",$H$2:$H$2336),0))), H981)</f>
        <v>No</v>
      </c>
      <c r="K980" s="1" t="str">
        <f t="shared" si="31"/>
        <v>Diabetes</v>
      </c>
      <c r="L980" s="1" t="str">
        <f t="shared" si="30"/>
        <v>prediabetes</v>
      </c>
    </row>
    <row r="981" spans="1:12" x14ac:dyDescent="0.25">
      <c r="A981" t="s">
        <v>1382</v>
      </c>
      <c r="B981">
        <v>35.700000000000003</v>
      </c>
      <c r="C981">
        <v>5.47</v>
      </c>
      <c r="D981" t="s">
        <v>2371</v>
      </c>
      <c r="E981" t="s">
        <v>2370</v>
      </c>
      <c r="F981" t="s">
        <v>2370</v>
      </c>
      <c r="G981">
        <v>1</v>
      </c>
      <c r="H981" t="s">
        <v>2370</v>
      </c>
      <c r="I981" t="str">
        <f>IF(Medic_History[[#This Row],[BMI]]&gt;=30,"Obisity",IF(Medic_History[[#This Row],[BMI]]&gt;=25,"over weight",IF(Medic_History[[#This Row],[BMI]]&gt;=18.5,"Normal weight","Under weight")))</f>
        <v>Obisity</v>
      </c>
      <c r="J981" t="str" cm="1">
        <f t="array" ref="J981">IF(H981="", INDEX($H$2:$H$2336, MODE(MATCH(IF($H$2:$H$2336&lt;&gt;"",$H$2:$H$2336), IF($H$2:$H$2336&lt;&gt;"",$H$2:$H$2336),0))), H982)</f>
        <v>No</v>
      </c>
      <c r="K981" s="1" t="str">
        <f t="shared" si="31"/>
        <v>Diabetes</v>
      </c>
      <c r="L981" s="1" t="str">
        <f t="shared" si="30"/>
        <v>Normal</v>
      </c>
    </row>
    <row r="982" spans="1:12" x14ac:dyDescent="0.25">
      <c r="A982" t="s">
        <v>1381</v>
      </c>
      <c r="B982">
        <v>34.01</v>
      </c>
      <c r="C982">
        <v>11.3</v>
      </c>
      <c r="D982" t="s">
        <v>2370</v>
      </c>
      <c r="E982" t="s">
        <v>2370</v>
      </c>
      <c r="F982" t="s">
        <v>2370</v>
      </c>
      <c r="G982">
        <v>0</v>
      </c>
      <c r="H982" t="s">
        <v>2370</v>
      </c>
      <c r="I982" t="str">
        <f>IF(Medic_History[[#This Row],[BMI]]&gt;=30,"Obisity",IF(Medic_History[[#This Row],[BMI]]&gt;=25,"over weight",IF(Medic_History[[#This Row],[BMI]]&gt;=18.5,"Normal weight","Under weight")))</f>
        <v>Obisity</v>
      </c>
      <c r="J982" t="str" cm="1">
        <f t="array" ref="J982">IF(H982="", INDEX($H$2:$H$2336, MODE(MATCH(IF($H$2:$H$2336&lt;&gt;"",$H$2:$H$2336), IF($H$2:$H$2336&lt;&gt;"",$H$2:$H$2336),0))), H983)</f>
        <v>No</v>
      </c>
      <c r="K982" s="1" t="str">
        <f t="shared" si="31"/>
        <v>Diabetes</v>
      </c>
      <c r="L982" s="1" t="str">
        <f t="shared" si="30"/>
        <v>Diabetes</v>
      </c>
    </row>
    <row r="983" spans="1:12" x14ac:dyDescent="0.25">
      <c r="A983" t="s">
        <v>1380</v>
      </c>
      <c r="B983">
        <v>31.54</v>
      </c>
      <c r="C983">
        <v>6.72</v>
      </c>
      <c r="D983" t="s">
        <v>2370</v>
      </c>
      <c r="E983" t="s">
        <v>2370</v>
      </c>
      <c r="F983" t="s">
        <v>2370</v>
      </c>
      <c r="G983">
        <v>0</v>
      </c>
      <c r="H983" t="s">
        <v>2370</v>
      </c>
      <c r="I983" t="str">
        <f>IF(Medic_History[[#This Row],[BMI]]&gt;=30,"Obisity",IF(Medic_History[[#This Row],[BMI]]&gt;=25,"over weight",IF(Medic_History[[#This Row],[BMI]]&gt;=18.5,"Normal weight","Under weight")))</f>
        <v>Obisity</v>
      </c>
      <c r="J983" t="str" cm="1">
        <f t="array" ref="J983">IF(H983="", INDEX($H$2:$H$2336, MODE(MATCH(IF($H$2:$H$2336&lt;&gt;"",$H$2:$H$2336), IF($H$2:$H$2336&lt;&gt;"",$H$2:$H$2336),0))), H984)</f>
        <v>No</v>
      </c>
      <c r="K983" s="1" t="str">
        <f t="shared" si="31"/>
        <v>Diabetes</v>
      </c>
      <c r="L983" s="1" t="str">
        <f t="shared" si="30"/>
        <v>Diabetes</v>
      </c>
    </row>
    <row r="984" spans="1:12" x14ac:dyDescent="0.25">
      <c r="A984" t="s">
        <v>1379</v>
      </c>
      <c r="B984">
        <v>23.3</v>
      </c>
      <c r="C984">
        <v>5.36</v>
      </c>
      <c r="D984" t="s">
        <v>2371</v>
      </c>
      <c r="E984" t="s">
        <v>2370</v>
      </c>
      <c r="F984" t="s">
        <v>2370</v>
      </c>
      <c r="G984">
        <v>1</v>
      </c>
      <c r="H984" t="s">
        <v>2370</v>
      </c>
      <c r="I984" t="str">
        <f>IF(Medic_History[[#This Row],[BMI]]&gt;=30,"Obisity",IF(Medic_History[[#This Row],[BMI]]&gt;=25,"over weight",IF(Medic_History[[#This Row],[BMI]]&gt;=18.5,"Normal weight","Under weight")))</f>
        <v>Normal weight</v>
      </c>
      <c r="J984" t="str" cm="1">
        <f t="array" ref="J984">IF(H984="", INDEX($H$2:$H$2336, MODE(MATCH(IF($H$2:$H$2336&lt;&gt;"",$H$2:$H$2336), IF($H$2:$H$2336&lt;&gt;"",$H$2:$H$2336),0))), H985)</f>
        <v>No</v>
      </c>
      <c r="K984" s="1" t="str">
        <f t="shared" si="31"/>
        <v>Diabetes</v>
      </c>
      <c r="L984" s="1" t="str">
        <f t="shared" si="30"/>
        <v>Normal</v>
      </c>
    </row>
    <row r="985" spans="1:12" x14ac:dyDescent="0.25">
      <c r="A985" t="s">
        <v>1378</v>
      </c>
      <c r="B985">
        <v>27.75</v>
      </c>
      <c r="C985">
        <v>9.8800000000000008</v>
      </c>
      <c r="D985" t="s">
        <v>2370</v>
      </c>
      <c r="E985" t="s">
        <v>2370</v>
      </c>
      <c r="F985" t="s">
        <v>2370</v>
      </c>
      <c r="G985">
        <v>0</v>
      </c>
      <c r="H985" t="s">
        <v>2370</v>
      </c>
      <c r="I985" t="str">
        <f>IF(Medic_History[[#This Row],[BMI]]&gt;=30,"Obisity",IF(Medic_History[[#This Row],[BMI]]&gt;=25,"over weight",IF(Medic_History[[#This Row],[BMI]]&gt;=18.5,"Normal weight","Under weight")))</f>
        <v>over weight</v>
      </c>
      <c r="J985" t="str" cm="1">
        <f t="array" ref="J985">IF(H985="", INDEX($H$2:$H$2336, MODE(MATCH(IF($H$2:$H$2336&lt;&gt;"",$H$2:$H$2336), IF($H$2:$H$2336&lt;&gt;"",$H$2:$H$2336),0))), H986)</f>
        <v>No</v>
      </c>
      <c r="K985" s="1" t="str">
        <f t="shared" si="31"/>
        <v>Diabetes</v>
      </c>
      <c r="L985" s="1" t="str">
        <f t="shared" si="30"/>
        <v>Diabetes</v>
      </c>
    </row>
    <row r="986" spans="1:12" x14ac:dyDescent="0.25">
      <c r="A986" t="s">
        <v>1377</v>
      </c>
      <c r="B986">
        <v>42.46</v>
      </c>
      <c r="C986">
        <v>4.1100000000000003</v>
      </c>
      <c r="D986" t="s">
        <v>2370</v>
      </c>
      <c r="E986" t="s">
        <v>2370</v>
      </c>
      <c r="F986" t="s">
        <v>2370</v>
      </c>
      <c r="G986">
        <v>0</v>
      </c>
      <c r="H986" t="s">
        <v>2370</v>
      </c>
      <c r="I986" t="str">
        <f>IF(Medic_History[[#This Row],[BMI]]&gt;=30,"Obisity",IF(Medic_History[[#This Row],[BMI]]&gt;=25,"over weight",IF(Medic_History[[#This Row],[BMI]]&gt;=18.5,"Normal weight","Under weight")))</f>
        <v>Obisity</v>
      </c>
      <c r="J986" t="str" cm="1">
        <f t="array" ref="J986">IF(H986="", INDEX($H$2:$H$2336, MODE(MATCH(IF($H$2:$H$2336&lt;&gt;"",$H$2:$H$2336), IF($H$2:$H$2336&lt;&gt;"",$H$2:$H$2336),0))), H987)</f>
        <v>No</v>
      </c>
      <c r="K986" s="1" t="str">
        <f t="shared" si="31"/>
        <v>Diabetes</v>
      </c>
      <c r="L986" s="1" t="str">
        <f t="shared" si="30"/>
        <v>Normal</v>
      </c>
    </row>
    <row r="987" spans="1:12" x14ac:dyDescent="0.25">
      <c r="A987" t="s">
        <v>1376</v>
      </c>
      <c r="B987">
        <v>54.47</v>
      </c>
      <c r="C987">
        <v>7.48</v>
      </c>
      <c r="D987" t="s">
        <v>2370</v>
      </c>
      <c r="E987" t="s">
        <v>2370</v>
      </c>
      <c r="F987" t="s">
        <v>2370</v>
      </c>
      <c r="G987">
        <v>0</v>
      </c>
      <c r="H987" t="s">
        <v>2370</v>
      </c>
      <c r="I987" t="str">
        <f>IF(Medic_History[[#This Row],[BMI]]&gt;=30,"Obisity",IF(Medic_History[[#This Row],[BMI]]&gt;=25,"over weight",IF(Medic_History[[#This Row],[BMI]]&gt;=18.5,"Normal weight","Under weight")))</f>
        <v>Obisity</v>
      </c>
      <c r="J987" t="str" cm="1">
        <f t="array" ref="J987">IF(H987="", INDEX($H$2:$H$2336, MODE(MATCH(IF($H$2:$H$2336&lt;&gt;"",$H$2:$H$2336), IF($H$2:$H$2336&lt;&gt;"",$H$2:$H$2336),0))), H988)</f>
        <v>No</v>
      </c>
      <c r="K987" s="1" t="str">
        <f t="shared" si="31"/>
        <v>Diabetes</v>
      </c>
      <c r="L987" s="1" t="str">
        <f t="shared" si="30"/>
        <v>Diabetes</v>
      </c>
    </row>
    <row r="988" spans="1:12" x14ac:dyDescent="0.25">
      <c r="A988" t="s">
        <v>1375</v>
      </c>
      <c r="B988">
        <v>24.93</v>
      </c>
      <c r="C988">
        <v>9.18</v>
      </c>
      <c r="D988" t="s">
        <v>2371</v>
      </c>
      <c r="E988" t="s">
        <v>2370</v>
      </c>
      <c r="F988" t="s">
        <v>2372</v>
      </c>
      <c r="G988">
        <v>1</v>
      </c>
      <c r="H988" t="s">
        <v>2370</v>
      </c>
      <c r="I988" t="str">
        <f>IF(Medic_History[[#This Row],[BMI]]&gt;=30,"Obisity",IF(Medic_History[[#This Row],[BMI]]&gt;=25,"over weight",IF(Medic_History[[#This Row],[BMI]]&gt;=18.5,"Normal weight","Under weight")))</f>
        <v>Normal weight</v>
      </c>
      <c r="J988" t="str" cm="1">
        <f t="array" ref="J988">IF(H988="", INDEX($H$2:$H$2336, MODE(MATCH(IF($H$2:$H$2336&lt;&gt;"",$H$2:$H$2336), IF($H$2:$H$2336&lt;&gt;"",$H$2:$H$2336),0))), H989)</f>
        <v>No</v>
      </c>
      <c r="K988" s="1" t="str">
        <f t="shared" si="31"/>
        <v>Diabetes</v>
      </c>
      <c r="L988" s="1" t="str">
        <f t="shared" si="30"/>
        <v>Diabetes</v>
      </c>
    </row>
    <row r="989" spans="1:12" x14ac:dyDescent="0.25">
      <c r="A989" t="s">
        <v>1374</v>
      </c>
      <c r="B989">
        <v>48.12</v>
      </c>
      <c r="C989">
        <v>4.51</v>
      </c>
      <c r="D989" t="s">
        <v>2371</v>
      </c>
      <c r="E989" t="s">
        <v>2370</v>
      </c>
      <c r="F989" t="s">
        <v>2370</v>
      </c>
      <c r="G989">
        <v>1</v>
      </c>
      <c r="H989" t="s">
        <v>2370</v>
      </c>
      <c r="I989" t="str">
        <f>IF(Medic_History[[#This Row],[BMI]]&gt;=30,"Obisity",IF(Medic_History[[#This Row],[BMI]]&gt;=25,"over weight",IF(Medic_History[[#This Row],[BMI]]&gt;=18.5,"Normal weight","Under weight")))</f>
        <v>Obisity</v>
      </c>
      <c r="J989" t="str" cm="1">
        <f t="array" ref="J989">IF(H989="", INDEX($H$2:$H$2336, MODE(MATCH(IF($H$2:$H$2336&lt;&gt;"",$H$2:$H$2336), IF($H$2:$H$2336&lt;&gt;"",$H$2:$H$2336),0))), H990)</f>
        <v>No</v>
      </c>
      <c r="K989" s="1" t="str">
        <f t="shared" si="31"/>
        <v>Diabetes</v>
      </c>
      <c r="L989" s="1" t="str">
        <f t="shared" si="30"/>
        <v>Normal</v>
      </c>
    </row>
    <row r="990" spans="1:12" x14ac:dyDescent="0.25">
      <c r="A990" t="s">
        <v>1373</v>
      </c>
      <c r="B990">
        <v>24.91</v>
      </c>
      <c r="C990">
        <v>7.33</v>
      </c>
      <c r="D990" t="s">
        <v>2371</v>
      </c>
      <c r="E990" t="s">
        <v>2370</v>
      </c>
      <c r="F990" t="s">
        <v>2372</v>
      </c>
      <c r="G990">
        <v>1</v>
      </c>
      <c r="H990" t="s">
        <v>2370</v>
      </c>
      <c r="I990" t="str">
        <f>IF(Medic_History[[#This Row],[BMI]]&gt;=30,"Obisity",IF(Medic_History[[#This Row],[BMI]]&gt;=25,"over weight",IF(Medic_History[[#This Row],[BMI]]&gt;=18.5,"Normal weight","Under weight")))</f>
        <v>Normal weight</v>
      </c>
      <c r="J990" t="str" cm="1">
        <f t="array" ref="J990">IF(H990="", INDEX($H$2:$H$2336, MODE(MATCH(IF($H$2:$H$2336&lt;&gt;"",$H$2:$H$2336), IF($H$2:$H$2336&lt;&gt;"",$H$2:$H$2336),0))), H991)</f>
        <v>No</v>
      </c>
      <c r="K990" s="1" t="str">
        <f t="shared" si="31"/>
        <v>Diabetes</v>
      </c>
      <c r="L990" s="1" t="str">
        <f t="shared" si="30"/>
        <v>Diabetes</v>
      </c>
    </row>
    <row r="991" spans="1:12" x14ac:dyDescent="0.25">
      <c r="A991" t="s">
        <v>1372</v>
      </c>
      <c r="B991">
        <v>27.645</v>
      </c>
      <c r="C991">
        <v>10.56</v>
      </c>
      <c r="D991" t="s">
        <v>2370</v>
      </c>
      <c r="E991" t="s">
        <v>2370</v>
      </c>
      <c r="F991" t="s">
        <v>2370</v>
      </c>
      <c r="G991">
        <v>0</v>
      </c>
      <c r="H991" t="s">
        <v>2370</v>
      </c>
      <c r="I991" t="str">
        <f>IF(Medic_History[[#This Row],[BMI]]&gt;=30,"Obisity",IF(Medic_History[[#This Row],[BMI]]&gt;=25,"over weight",IF(Medic_History[[#This Row],[BMI]]&gt;=18.5,"Normal weight","Under weight")))</f>
        <v>over weight</v>
      </c>
      <c r="J991" t="str" cm="1">
        <f t="array" ref="J991">IF(H991="", INDEX($H$2:$H$2336, MODE(MATCH(IF($H$2:$H$2336&lt;&gt;"",$H$2:$H$2336), IF($H$2:$H$2336&lt;&gt;"",$H$2:$H$2336),0))), H992)</f>
        <v>No</v>
      </c>
      <c r="K991" s="1" t="str">
        <f t="shared" si="31"/>
        <v>Diabetes</v>
      </c>
      <c r="L991" s="1" t="str">
        <f t="shared" si="30"/>
        <v>Diabetes</v>
      </c>
    </row>
    <row r="992" spans="1:12" x14ac:dyDescent="0.25">
      <c r="A992" t="s">
        <v>1371</v>
      </c>
      <c r="B992">
        <v>33.700000000000003</v>
      </c>
      <c r="C992">
        <v>4.01</v>
      </c>
      <c r="D992" t="s">
        <v>2370</v>
      </c>
      <c r="E992" t="s">
        <v>2370</v>
      </c>
      <c r="F992" t="s">
        <v>2370</v>
      </c>
      <c r="G992">
        <v>2</v>
      </c>
      <c r="H992" t="s">
        <v>2370</v>
      </c>
      <c r="I992" t="str">
        <f>IF(Medic_History[[#This Row],[BMI]]&gt;=30,"Obisity",IF(Medic_History[[#This Row],[BMI]]&gt;=25,"over weight",IF(Medic_History[[#This Row],[BMI]]&gt;=18.5,"Normal weight","Under weight")))</f>
        <v>Obisity</v>
      </c>
      <c r="J992" t="str" cm="1">
        <f t="array" ref="J992">IF(H992="", INDEX($H$2:$H$2336, MODE(MATCH(IF($H$2:$H$2336&lt;&gt;"",$H$2:$H$2336), IF($H$2:$H$2336&lt;&gt;"",$H$2:$H$2336),0))), H993)</f>
        <v>No</v>
      </c>
      <c r="K992" s="1" t="str">
        <f t="shared" si="31"/>
        <v>Diabetes</v>
      </c>
      <c r="L992" s="1" t="str">
        <f t="shared" si="30"/>
        <v>Normal</v>
      </c>
    </row>
    <row r="993" spans="1:12" x14ac:dyDescent="0.25">
      <c r="A993" t="s">
        <v>1370</v>
      </c>
      <c r="B993">
        <v>38.93</v>
      </c>
      <c r="C993">
        <v>5.64</v>
      </c>
      <c r="D993" t="s">
        <v>2371</v>
      </c>
      <c r="E993" t="s">
        <v>2370</v>
      </c>
      <c r="F993" t="s">
        <v>2370</v>
      </c>
      <c r="G993">
        <v>1</v>
      </c>
      <c r="H993" t="s">
        <v>2370</v>
      </c>
      <c r="I993" t="str">
        <f>IF(Medic_History[[#This Row],[BMI]]&gt;=30,"Obisity",IF(Medic_History[[#This Row],[BMI]]&gt;=25,"over weight",IF(Medic_History[[#This Row],[BMI]]&gt;=18.5,"Normal weight","Under weight")))</f>
        <v>Obisity</v>
      </c>
      <c r="J993" t="str" cm="1">
        <f t="array" ref="J993">IF(H993="", INDEX($H$2:$H$2336, MODE(MATCH(IF($H$2:$H$2336&lt;&gt;"",$H$2:$H$2336), IF($H$2:$H$2336&lt;&gt;"",$H$2:$H$2336),0))), H994)</f>
        <v>No</v>
      </c>
      <c r="K993" s="1" t="str">
        <f t="shared" si="31"/>
        <v>Diabetes</v>
      </c>
      <c r="L993" s="1" t="str">
        <f t="shared" si="30"/>
        <v>Normal</v>
      </c>
    </row>
    <row r="994" spans="1:12" x14ac:dyDescent="0.25">
      <c r="A994" t="s">
        <v>1369</v>
      </c>
      <c r="B994">
        <v>32.774999999999999</v>
      </c>
      <c r="C994">
        <v>8.02</v>
      </c>
      <c r="D994" t="s">
        <v>2371</v>
      </c>
      <c r="E994" t="s">
        <v>2370</v>
      </c>
      <c r="F994" t="s">
        <v>2370</v>
      </c>
      <c r="G994">
        <v>2</v>
      </c>
      <c r="H994" t="s">
        <v>2370</v>
      </c>
      <c r="I994" t="str">
        <f>IF(Medic_History[[#This Row],[BMI]]&gt;=30,"Obisity",IF(Medic_History[[#This Row],[BMI]]&gt;=25,"over weight",IF(Medic_History[[#This Row],[BMI]]&gt;=18.5,"Normal weight","Under weight")))</f>
        <v>Obisity</v>
      </c>
      <c r="J994" t="str" cm="1">
        <f t="array" ref="J994">IF(H994="", INDEX($H$2:$H$2336, MODE(MATCH(IF($H$2:$H$2336&lt;&gt;"",$H$2:$H$2336), IF($H$2:$H$2336&lt;&gt;"",$H$2:$H$2336),0))), H995)</f>
        <v>No</v>
      </c>
      <c r="K994" s="1" t="str">
        <f t="shared" si="31"/>
        <v>Diabetes</v>
      </c>
      <c r="L994" s="1" t="str">
        <f t="shared" si="30"/>
        <v>Diabetes</v>
      </c>
    </row>
    <row r="995" spans="1:12" x14ac:dyDescent="0.25">
      <c r="A995" t="s">
        <v>1368</v>
      </c>
      <c r="B995">
        <v>29.83</v>
      </c>
      <c r="C995">
        <v>7.2</v>
      </c>
      <c r="D995" t="s">
        <v>2371</v>
      </c>
      <c r="E995" t="s">
        <v>2370</v>
      </c>
      <c r="F995" t="s">
        <v>2370</v>
      </c>
      <c r="G995">
        <v>0</v>
      </c>
      <c r="H995" t="s">
        <v>2370</v>
      </c>
      <c r="I995" t="str">
        <f>IF(Medic_History[[#This Row],[BMI]]&gt;=30,"Obisity",IF(Medic_History[[#This Row],[BMI]]&gt;=25,"over weight",IF(Medic_History[[#This Row],[BMI]]&gt;=18.5,"Normal weight","Under weight")))</f>
        <v>over weight</v>
      </c>
      <c r="J995" t="str" cm="1">
        <f t="array" ref="J995">IF(H995="", INDEX($H$2:$H$2336, MODE(MATCH(IF($H$2:$H$2336&lt;&gt;"",$H$2:$H$2336), IF($H$2:$H$2336&lt;&gt;"",$H$2:$H$2336),0))), H996)</f>
        <v>No</v>
      </c>
      <c r="K995" s="1" t="str">
        <f t="shared" si="31"/>
        <v>Diabetes</v>
      </c>
      <c r="L995" s="1" t="str">
        <f t="shared" si="30"/>
        <v>Diabetes</v>
      </c>
    </row>
    <row r="996" spans="1:12" x14ac:dyDescent="0.25">
      <c r="A996" t="s">
        <v>1367</v>
      </c>
      <c r="B996">
        <v>28.31</v>
      </c>
      <c r="C996">
        <v>4.55</v>
      </c>
      <c r="D996" t="s">
        <v>2370</v>
      </c>
      <c r="E996" t="s">
        <v>2371</v>
      </c>
      <c r="F996" t="s">
        <v>2370</v>
      </c>
      <c r="G996">
        <v>1</v>
      </c>
      <c r="H996" t="s">
        <v>2370</v>
      </c>
      <c r="I996" t="str">
        <f>IF(Medic_History[[#This Row],[BMI]]&gt;=30,"Obisity",IF(Medic_History[[#This Row],[BMI]]&gt;=25,"over weight",IF(Medic_History[[#This Row],[BMI]]&gt;=18.5,"Normal weight","Under weight")))</f>
        <v>over weight</v>
      </c>
      <c r="J996" t="str" cm="1">
        <f t="array" ref="J996">IF(H996="", INDEX($H$2:$H$2336, MODE(MATCH(IF($H$2:$H$2336&lt;&gt;"",$H$2:$H$2336), IF($H$2:$H$2336&lt;&gt;"",$H$2:$H$2336),0))), H997)</f>
        <v>No</v>
      </c>
      <c r="K996" s="1" t="str">
        <f t="shared" si="31"/>
        <v>Diabetes</v>
      </c>
      <c r="L996" s="1" t="str">
        <f t="shared" si="30"/>
        <v>Normal</v>
      </c>
    </row>
    <row r="997" spans="1:12" x14ac:dyDescent="0.25">
      <c r="A997" t="s">
        <v>1366</v>
      </c>
      <c r="B997">
        <v>29.79</v>
      </c>
      <c r="C997">
        <v>9.0299999999999994</v>
      </c>
      <c r="D997" t="s">
        <v>2370</v>
      </c>
      <c r="E997" t="s">
        <v>2370</v>
      </c>
      <c r="F997" t="s">
        <v>2370</v>
      </c>
      <c r="G997">
        <v>0</v>
      </c>
      <c r="H997" t="s">
        <v>2370</v>
      </c>
      <c r="I997" t="str">
        <f>IF(Medic_History[[#This Row],[BMI]]&gt;=30,"Obisity",IF(Medic_History[[#This Row],[BMI]]&gt;=25,"over weight",IF(Medic_History[[#This Row],[BMI]]&gt;=18.5,"Normal weight","Under weight")))</f>
        <v>over weight</v>
      </c>
      <c r="J997" t="str" cm="1">
        <f t="array" ref="J997">IF(H997="", INDEX($H$2:$H$2336, MODE(MATCH(IF($H$2:$H$2336&lt;&gt;"",$H$2:$H$2336), IF($H$2:$H$2336&lt;&gt;"",$H$2:$H$2336),0))), H998)</f>
        <v>No</v>
      </c>
      <c r="K997" s="1" t="str">
        <f t="shared" si="31"/>
        <v>Diabetes</v>
      </c>
      <c r="L997" s="1" t="str">
        <f t="shared" si="30"/>
        <v>Diabetes</v>
      </c>
    </row>
    <row r="998" spans="1:12" x14ac:dyDescent="0.25">
      <c r="A998" t="s">
        <v>1365</v>
      </c>
      <c r="B998">
        <v>36.6</v>
      </c>
      <c r="C998">
        <v>5.2</v>
      </c>
      <c r="D998" t="s">
        <v>2371</v>
      </c>
      <c r="E998" t="s">
        <v>2370</v>
      </c>
      <c r="F998" t="s">
        <v>2372</v>
      </c>
      <c r="G998">
        <v>1</v>
      </c>
      <c r="H998" t="s">
        <v>2370</v>
      </c>
      <c r="I998" t="str">
        <f>IF(Medic_History[[#This Row],[BMI]]&gt;=30,"Obisity",IF(Medic_History[[#This Row],[BMI]]&gt;=25,"over weight",IF(Medic_History[[#This Row],[BMI]]&gt;=18.5,"Normal weight","Under weight")))</f>
        <v>Obisity</v>
      </c>
      <c r="J998" t="str" cm="1">
        <f t="array" ref="J998">IF(H998="", INDEX($H$2:$H$2336, MODE(MATCH(IF($H$2:$H$2336&lt;&gt;"",$H$2:$H$2336), IF($H$2:$H$2336&lt;&gt;"",$H$2:$H$2336),0))), H999)</f>
        <v>No</v>
      </c>
      <c r="K998" s="1" t="str">
        <f t="shared" si="31"/>
        <v>Diabetes</v>
      </c>
      <c r="L998" s="1" t="str">
        <f t="shared" si="30"/>
        <v>Normal</v>
      </c>
    </row>
    <row r="999" spans="1:12" x14ac:dyDescent="0.25">
      <c r="A999" t="s">
        <v>1364</v>
      </c>
      <c r="B999">
        <v>35.93</v>
      </c>
      <c r="C999">
        <v>8.3000000000000007</v>
      </c>
      <c r="D999" t="s">
        <v>2371</v>
      </c>
      <c r="E999" t="s">
        <v>2370</v>
      </c>
      <c r="F999" t="s">
        <v>2370</v>
      </c>
      <c r="G999">
        <v>0</v>
      </c>
      <c r="H999" t="s">
        <v>2370</v>
      </c>
      <c r="I999" t="str">
        <f>IF(Medic_History[[#This Row],[BMI]]&gt;=30,"Obisity",IF(Medic_History[[#This Row],[BMI]]&gt;=25,"over weight",IF(Medic_History[[#This Row],[BMI]]&gt;=18.5,"Normal weight","Under weight")))</f>
        <v>Obisity</v>
      </c>
      <c r="J999" t="str" cm="1">
        <f t="array" ref="J999">IF(H999="", INDEX($H$2:$H$2336, MODE(MATCH(IF($H$2:$H$2336&lt;&gt;"",$H$2:$H$2336), IF($H$2:$H$2336&lt;&gt;"",$H$2:$H$2336),0))), H1000)</f>
        <v>No</v>
      </c>
      <c r="K999" s="1" t="str">
        <f t="shared" si="31"/>
        <v>Diabetes</v>
      </c>
      <c r="L999" s="1" t="str">
        <f t="shared" si="30"/>
        <v>Diabetes</v>
      </c>
    </row>
    <row r="1000" spans="1:12" x14ac:dyDescent="0.25">
      <c r="A1000" t="s">
        <v>1363</v>
      </c>
      <c r="B1000">
        <v>28.6</v>
      </c>
      <c r="C1000">
        <v>5.56</v>
      </c>
      <c r="D1000" t="s">
        <v>2371</v>
      </c>
      <c r="E1000" t="s">
        <v>2370</v>
      </c>
      <c r="F1000" t="s">
        <v>2372</v>
      </c>
      <c r="G1000">
        <v>1</v>
      </c>
      <c r="H1000" t="s">
        <v>2370</v>
      </c>
      <c r="I1000" t="str">
        <f>IF(Medic_History[[#This Row],[BMI]]&gt;=30,"Obisity",IF(Medic_History[[#This Row],[BMI]]&gt;=25,"over weight",IF(Medic_History[[#This Row],[BMI]]&gt;=18.5,"Normal weight","Under weight")))</f>
        <v>over weight</v>
      </c>
      <c r="J1000" t="str" cm="1">
        <f t="array" ref="J1000">IF(H1000="", INDEX($H$2:$H$2336, MODE(MATCH(IF($H$2:$H$2336&lt;&gt;"",$H$2:$H$2336), IF($H$2:$H$2336&lt;&gt;"",$H$2:$H$2336),0))), H1001)</f>
        <v>No</v>
      </c>
      <c r="K1000" s="1" t="str">
        <f t="shared" si="31"/>
        <v>Diabetes</v>
      </c>
      <c r="L1000" s="1" t="str">
        <f t="shared" si="30"/>
        <v>Normal</v>
      </c>
    </row>
    <row r="1001" spans="1:12" x14ac:dyDescent="0.25">
      <c r="A1001" t="s">
        <v>1362</v>
      </c>
      <c r="B1001">
        <v>39.17</v>
      </c>
      <c r="C1001">
        <v>4.1500000000000004</v>
      </c>
      <c r="D1001" t="s">
        <v>2370</v>
      </c>
      <c r="E1001" t="s">
        <v>2370</v>
      </c>
      <c r="F1001" t="s">
        <v>2370</v>
      </c>
      <c r="G1001">
        <v>0</v>
      </c>
      <c r="H1001" t="s">
        <v>2370</v>
      </c>
      <c r="I1001" t="str">
        <f>IF(Medic_History[[#This Row],[BMI]]&gt;=30,"Obisity",IF(Medic_History[[#This Row],[BMI]]&gt;=25,"over weight",IF(Medic_History[[#This Row],[BMI]]&gt;=18.5,"Normal weight","Under weight")))</f>
        <v>Obisity</v>
      </c>
      <c r="J1001" t="str" cm="1">
        <f t="array" ref="J1001">IF(H1001="", INDEX($H$2:$H$2336, MODE(MATCH(IF($H$2:$H$2336&lt;&gt;"",$H$2:$H$2336), IF($H$2:$H$2336&lt;&gt;"",$H$2:$H$2336),0))), H1002)</f>
        <v>No</v>
      </c>
      <c r="K1001" s="1" t="str">
        <f t="shared" si="31"/>
        <v>Diabetes</v>
      </c>
      <c r="L1001" s="1" t="str">
        <f t="shared" si="30"/>
        <v>Normal</v>
      </c>
    </row>
    <row r="1002" spans="1:12" x14ac:dyDescent="0.25">
      <c r="A1002" t="s">
        <v>1361</v>
      </c>
      <c r="B1002">
        <v>26.41</v>
      </c>
      <c r="C1002">
        <v>5.99</v>
      </c>
      <c r="D1002" t="s">
        <v>2371</v>
      </c>
      <c r="E1002" t="s">
        <v>2370</v>
      </c>
      <c r="F1002" t="s">
        <v>2372</v>
      </c>
      <c r="G1002">
        <v>1</v>
      </c>
      <c r="H1002" t="s">
        <v>2370</v>
      </c>
      <c r="I1002" t="str">
        <f>IF(Medic_History[[#This Row],[BMI]]&gt;=30,"Obisity",IF(Medic_History[[#This Row],[BMI]]&gt;=25,"over weight",IF(Medic_History[[#This Row],[BMI]]&gt;=18.5,"Normal weight","Under weight")))</f>
        <v>over weight</v>
      </c>
      <c r="J1002" t="str" cm="1">
        <f t="array" ref="J1002">IF(H1002="", INDEX($H$2:$H$2336, MODE(MATCH(IF($H$2:$H$2336&lt;&gt;"",$H$2:$H$2336), IF($H$2:$H$2336&lt;&gt;"",$H$2:$H$2336),0))), H1003)</f>
        <v>No</v>
      </c>
      <c r="K1002" s="1" t="str">
        <f t="shared" si="31"/>
        <v>Diabetes</v>
      </c>
      <c r="L1002" s="1" t="str">
        <f t="shared" si="30"/>
        <v>prediabetes</v>
      </c>
    </row>
    <row r="1003" spans="1:12" x14ac:dyDescent="0.25">
      <c r="A1003" t="s">
        <v>1360</v>
      </c>
      <c r="B1003">
        <v>30.63</v>
      </c>
      <c r="C1003">
        <v>5.8</v>
      </c>
      <c r="D1003" t="s">
        <v>2371</v>
      </c>
      <c r="E1003" t="s">
        <v>2370</v>
      </c>
      <c r="F1003" t="s">
        <v>2370</v>
      </c>
      <c r="G1003">
        <v>0</v>
      </c>
      <c r="H1003" t="s">
        <v>2370</v>
      </c>
      <c r="I1003" t="str">
        <f>IF(Medic_History[[#This Row],[BMI]]&gt;=30,"Obisity",IF(Medic_History[[#This Row],[BMI]]&gt;=25,"over weight",IF(Medic_History[[#This Row],[BMI]]&gt;=18.5,"Normal weight","Under weight")))</f>
        <v>Obisity</v>
      </c>
      <c r="J1003" t="str" cm="1">
        <f t="array" ref="J1003">IF(H1003="", INDEX($H$2:$H$2336, MODE(MATCH(IF($H$2:$H$2336&lt;&gt;"",$H$2:$H$2336), IF($H$2:$H$2336&lt;&gt;"",$H$2:$H$2336),0))), H1004)</f>
        <v>No</v>
      </c>
      <c r="K1003" s="1" t="str">
        <f t="shared" si="31"/>
        <v>Diabetes</v>
      </c>
      <c r="L1003" s="1" t="str">
        <f t="shared" si="30"/>
        <v>prediabetes</v>
      </c>
    </row>
    <row r="1004" spans="1:12" x14ac:dyDescent="0.25">
      <c r="A1004" t="s">
        <v>1359</v>
      </c>
      <c r="B1004">
        <v>31.73</v>
      </c>
      <c r="C1004">
        <v>7.32</v>
      </c>
      <c r="D1004" t="s">
        <v>2371</v>
      </c>
      <c r="E1004" t="s">
        <v>2370</v>
      </c>
      <c r="F1004" t="s">
        <v>2370</v>
      </c>
      <c r="G1004">
        <v>2</v>
      </c>
      <c r="H1004" t="s">
        <v>2370</v>
      </c>
      <c r="I1004" t="str">
        <f>IF(Medic_History[[#This Row],[BMI]]&gt;=30,"Obisity",IF(Medic_History[[#This Row],[BMI]]&gt;=25,"over weight",IF(Medic_History[[#This Row],[BMI]]&gt;=18.5,"Normal weight","Under weight")))</f>
        <v>Obisity</v>
      </c>
      <c r="J1004" t="str" cm="1">
        <f t="array" ref="J1004">IF(H1004="", INDEX($H$2:$H$2336, MODE(MATCH(IF($H$2:$H$2336&lt;&gt;"",$H$2:$H$2336), IF($H$2:$H$2336&lt;&gt;"",$H$2:$H$2336),0))), H1005)</f>
        <v>No</v>
      </c>
      <c r="K1004" s="1" t="str">
        <f t="shared" si="31"/>
        <v>Diabetes</v>
      </c>
      <c r="L1004" s="1" t="str">
        <f t="shared" si="30"/>
        <v>Diabetes</v>
      </c>
    </row>
    <row r="1005" spans="1:12" x14ac:dyDescent="0.25">
      <c r="A1005" t="s">
        <v>1358</v>
      </c>
      <c r="B1005">
        <v>30.7</v>
      </c>
      <c r="C1005">
        <v>5.16</v>
      </c>
      <c r="D1005" t="s">
        <v>2370</v>
      </c>
      <c r="E1005" t="s">
        <v>2370</v>
      </c>
      <c r="F1005" t="s">
        <v>2370</v>
      </c>
      <c r="G1005">
        <v>2</v>
      </c>
      <c r="H1005" t="s">
        <v>2370</v>
      </c>
      <c r="I1005" t="str">
        <f>IF(Medic_History[[#This Row],[BMI]]&gt;=30,"Obisity",IF(Medic_History[[#This Row],[BMI]]&gt;=25,"over weight",IF(Medic_History[[#This Row],[BMI]]&gt;=18.5,"Normal weight","Under weight")))</f>
        <v>Obisity</v>
      </c>
      <c r="J1005" t="str" cm="1">
        <f t="array" ref="J1005">IF(H1005="", INDEX($H$2:$H$2336, MODE(MATCH(IF($H$2:$H$2336&lt;&gt;"",$H$2:$H$2336), IF($H$2:$H$2336&lt;&gt;"",$H$2:$H$2336),0))), H1006)</f>
        <v>No</v>
      </c>
      <c r="K1005" s="1" t="str">
        <f t="shared" si="31"/>
        <v>Diabetes</v>
      </c>
      <c r="L1005" s="1" t="str">
        <f t="shared" si="30"/>
        <v>Normal</v>
      </c>
    </row>
    <row r="1006" spans="1:12" x14ac:dyDescent="0.25">
      <c r="A1006" t="s">
        <v>1357</v>
      </c>
      <c r="B1006">
        <v>25.934999999999999</v>
      </c>
      <c r="C1006">
        <v>5.96</v>
      </c>
      <c r="D1006" t="s">
        <v>2371</v>
      </c>
      <c r="E1006" t="s">
        <v>2370</v>
      </c>
      <c r="F1006" t="s">
        <v>2370</v>
      </c>
      <c r="G1006">
        <v>2</v>
      </c>
      <c r="H1006" t="s">
        <v>2370</v>
      </c>
      <c r="I1006" t="str">
        <f>IF(Medic_History[[#This Row],[BMI]]&gt;=30,"Obisity",IF(Medic_History[[#This Row],[BMI]]&gt;=25,"over weight",IF(Medic_History[[#This Row],[BMI]]&gt;=18.5,"Normal weight","Under weight")))</f>
        <v>over weight</v>
      </c>
      <c r="J1006" t="str" cm="1">
        <f t="array" ref="J1006">IF(H1006="", INDEX($H$2:$H$2336, MODE(MATCH(IF($H$2:$H$2336&lt;&gt;"",$H$2:$H$2336), IF($H$2:$H$2336&lt;&gt;"",$H$2:$H$2336),0))), H1007)</f>
        <v>No</v>
      </c>
      <c r="K1006" s="1" t="str">
        <f t="shared" si="31"/>
        <v>Diabetes</v>
      </c>
      <c r="L1006" s="1" t="str">
        <f t="shared" si="30"/>
        <v>prediabetes</v>
      </c>
    </row>
    <row r="1007" spans="1:12" x14ac:dyDescent="0.25">
      <c r="A1007" t="s">
        <v>1356</v>
      </c>
      <c r="B1007">
        <v>35.9</v>
      </c>
      <c r="C1007">
        <v>4.8499999999999996</v>
      </c>
      <c r="D1007" t="s">
        <v>2371</v>
      </c>
      <c r="E1007" t="s">
        <v>2370</v>
      </c>
      <c r="F1007" t="s">
        <v>2372</v>
      </c>
      <c r="G1007">
        <v>1</v>
      </c>
      <c r="H1007" t="s">
        <v>2370</v>
      </c>
      <c r="I1007" t="str">
        <f>IF(Medic_History[[#This Row],[BMI]]&gt;=30,"Obisity",IF(Medic_History[[#This Row],[BMI]]&gt;=25,"over weight",IF(Medic_History[[#This Row],[BMI]]&gt;=18.5,"Normal weight","Under weight")))</f>
        <v>Obisity</v>
      </c>
      <c r="J1007" t="str" cm="1">
        <f t="array" ref="J1007">IF(H1007="", INDEX($H$2:$H$2336, MODE(MATCH(IF($H$2:$H$2336&lt;&gt;"",$H$2:$H$2336), IF($H$2:$H$2336&lt;&gt;"",$H$2:$H$2336),0))), H1008)</f>
        <v>No</v>
      </c>
      <c r="K1007" s="1" t="str">
        <f t="shared" si="31"/>
        <v>Diabetes</v>
      </c>
      <c r="L1007" s="1" t="str">
        <f t="shared" si="30"/>
        <v>Normal</v>
      </c>
    </row>
    <row r="1008" spans="1:12" x14ac:dyDescent="0.25">
      <c r="A1008" t="s">
        <v>1355</v>
      </c>
      <c r="B1008">
        <v>26.7</v>
      </c>
      <c r="C1008">
        <v>5.09</v>
      </c>
      <c r="D1008" t="s">
        <v>2371</v>
      </c>
      <c r="E1008" t="s">
        <v>2370</v>
      </c>
      <c r="F1008" t="s">
        <v>2372</v>
      </c>
      <c r="G1008">
        <v>1</v>
      </c>
      <c r="H1008" t="s">
        <v>2370</v>
      </c>
      <c r="I1008" t="str">
        <f>IF(Medic_History[[#This Row],[BMI]]&gt;=30,"Obisity",IF(Medic_History[[#This Row],[BMI]]&gt;=25,"over weight",IF(Medic_History[[#This Row],[BMI]]&gt;=18.5,"Normal weight","Under weight")))</f>
        <v>over weight</v>
      </c>
      <c r="J1008" t="str" cm="1">
        <f t="array" ref="J1008">IF(H1008="", INDEX($H$2:$H$2336, MODE(MATCH(IF($H$2:$H$2336&lt;&gt;"",$H$2:$H$2336), IF($H$2:$H$2336&lt;&gt;"",$H$2:$H$2336),0))), H1009)</f>
        <v>No</v>
      </c>
      <c r="K1008" s="1" t="str">
        <f t="shared" si="31"/>
        <v>Diabetes</v>
      </c>
      <c r="L1008" s="1" t="str">
        <f t="shared" si="30"/>
        <v>Normal</v>
      </c>
    </row>
    <row r="1009" spans="1:12" x14ac:dyDescent="0.25">
      <c r="A1009" t="s">
        <v>1354</v>
      </c>
      <c r="B1009">
        <v>33.71</v>
      </c>
      <c r="C1009">
        <v>4.9400000000000004</v>
      </c>
      <c r="D1009" t="s">
        <v>2370</v>
      </c>
      <c r="E1009" t="s">
        <v>2370</v>
      </c>
      <c r="F1009" t="s">
        <v>2370</v>
      </c>
      <c r="G1009">
        <v>0</v>
      </c>
      <c r="H1009" t="s">
        <v>2370</v>
      </c>
      <c r="I1009" t="str">
        <f>IF(Medic_History[[#This Row],[BMI]]&gt;=30,"Obisity",IF(Medic_History[[#This Row],[BMI]]&gt;=25,"over weight",IF(Medic_History[[#This Row],[BMI]]&gt;=18.5,"Normal weight","Under weight")))</f>
        <v>Obisity</v>
      </c>
      <c r="J1009" t="str" cm="1">
        <f t="array" ref="J1009">IF(H1009="", INDEX($H$2:$H$2336, MODE(MATCH(IF($H$2:$H$2336&lt;&gt;"",$H$2:$H$2336), IF($H$2:$H$2336&lt;&gt;"",$H$2:$H$2336),0))), H1010)</f>
        <v>No</v>
      </c>
      <c r="K1009" s="1" t="str">
        <f t="shared" si="31"/>
        <v>Diabetes</v>
      </c>
      <c r="L1009" s="1" t="str">
        <f t="shared" si="30"/>
        <v>Normal</v>
      </c>
    </row>
    <row r="1010" spans="1:12" x14ac:dyDescent="0.25">
      <c r="A1010" t="s">
        <v>1353</v>
      </c>
      <c r="B1010">
        <v>41.91</v>
      </c>
      <c r="C1010">
        <v>4.92</v>
      </c>
      <c r="D1010" t="s">
        <v>2371</v>
      </c>
      <c r="E1010" t="s">
        <v>2370</v>
      </c>
      <c r="F1010" t="s">
        <v>2370</v>
      </c>
      <c r="G1010">
        <v>2</v>
      </c>
      <c r="H1010" t="s">
        <v>2370</v>
      </c>
      <c r="I1010" t="str">
        <f>IF(Medic_History[[#This Row],[BMI]]&gt;=30,"Obisity",IF(Medic_History[[#This Row],[BMI]]&gt;=25,"over weight",IF(Medic_History[[#This Row],[BMI]]&gt;=18.5,"Normal weight","Under weight")))</f>
        <v>Obisity</v>
      </c>
      <c r="J1010" t="str" cm="1">
        <f t="array" ref="J1010">IF(H1010="", INDEX($H$2:$H$2336, MODE(MATCH(IF($H$2:$H$2336&lt;&gt;"",$H$2:$H$2336), IF($H$2:$H$2336&lt;&gt;"",$H$2:$H$2336),0))), H1011)</f>
        <v>No</v>
      </c>
      <c r="K1010" s="1" t="str">
        <f t="shared" si="31"/>
        <v>Diabetes</v>
      </c>
      <c r="L1010" s="1" t="str">
        <f t="shared" si="30"/>
        <v>Normal</v>
      </c>
    </row>
    <row r="1011" spans="1:12" x14ac:dyDescent="0.25">
      <c r="A1011" t="s">
        <v>1352</v>
      </c>
      <c r="B1011">
        <v>39.82</v>
      </c>
      <c r="C1011">
        <v>6.05</v>
      </c>
      <c r="D1011" t="s">
        <v>2371</v>
      </c>
      <c r="E1011" t="s">
        <v>2370</v>
      </c>
      <c r="F1011" t="s">
        <v>2370</v>
      </c>
      <c r="G1011">
        <v>2</v>
      </c>
      <c r="H1011" t="s">
        <v>2370</v>
      </c>
      <c r="I1011" t="str">
        <f>IF(Medic_History[[#This Row],[BMI]]&gt;=30,"Obisity",IF(Medic_History[[#This Row],[BMI]]&gt;=25,"over weight",IF(Medic_History[[#This Row],[BMI]]&gt;=18.5,"Normal weight","Under weight")))</f>
        <v>Obisity</v>
      </c>
      <c r="J1011" t="str" cm="1">
        <f t="array" ref="J1011">IF(H1011="", INDEX($H$2:$H$2336, MODE(MATCH(IF($H$2:$H$2336&lt;&gt;"",$H$2:$H$2336), IF($H$2:$H$2336&lt;&gt;"",$H$2:$H$2336),0))), H1012)</f>
        <v>No</v>
      </c>
      <c r="K1011" s="1" t="str">
        <f t="shared" si="31"/>
        <v>Diabetes</v>
      </c>
      <c r="L1011" s="1" t="str">
        <f t="shared" si="30"/>
        <v>prediabetes</v>
      </c>
    </row>
    <row r="1012" spans="1:12" x14ac:dyDescent="0.25">
      <c r="A1012" t="s">
        <v>1351</v>
      </c>
      <c r="B1012">
        <v>28.12</v>
      </c>
      <c r="C1012">
        <v>4.67</v>
      </c>
      <c r="D1012" t="s">
        <v>2370</v>
      </c>
      <c r="E1012" t="s">
        <v>2370</v>
      </c>
      <c r="F1012" t="s">
        <v>2370</v>
      </c>
      <c r="G1012">
        <v>2</v>
      </c>
      <c r="H1012" t="s">
        <v>2370</v>
      </c>
      <c r="I1012" t="str">
        <f>IF(Medic_History[[#This Row],[BMI]]&gt;=30,"Obisity",IF(Medic_History[[#This Row],[BMI]]&gt;=25,"over weight",IF(Medic_History[[#This Row],[BMI]]&gt;=18.5,"Normal weight","Under weight")))</f>
        <v>over weight</v>
      </c>
      <c r="J1012" t="str" cm="1">
        <f t="array" ref="J1012">IF(H1012="", INDEX($H$2:$H$2336, MODE(MATCH(IF($H$2:$H$2336&lt;&gt;"",$H$2:$H$2336), IF($H$2:$H$2336&lt;&gt;"",$H$2:$H$2336),0))), H1013)</f>
        <v>No</v>
      </c>
      <c r="K1012" s="1" t="str">
        <f t="shared" si="31"/>
        <v>Diabetes</v>
      </c>
      <c r="L1012" s="1" t="str">
        <f t="shared" si="30"/>
        <v>Normal</v>
      </c>
    </row>
    <row r="1013" spans="1:12" x14ac:dyDescent="0.25">
      <c r="A1013" t="s">
        <v>1350</v>
      </c>
      <c r="B1013">
        <v>26.98</v>
      </c>
      <c r="C1013">
        <v>9.81</v>
      </c>
      <c r="D1013" t="s">
        <v>2371</v>
      </c>
      <c r="E1013" t="s">
        <v>2370</v>
      </c>
      <c r="F1013" t="s">
        <v>2370</v>
      </c>
      <c r="G1013">
        <v>0</v>
      </c>
      <c r="H1013" t="s">
        <v>2370</v>
      </c>
      <c r="I1013" t="str">
        <f>IF(Medic_History[[#This Row],[BMI]]&gt;=30,"Obisity",IF(Medic_History[[#This Row],[BMI]]&gt;=25,"over weight",IF(Medic_History[[#This Row],[BMI]]&gt;=18.5,"Normal weight","Under weight")))</f>
        <v>over weight</v>
      </c>
      <c r="J1013" t="str" cm="1">
        <f t="array" ref="J1013">IF(H1013="", INDEX($H$2:$H$2336, MODE(MATCH(IF($H$2:$H$2336&lt;&gt;"",$H$2:$H$2336), IF($H$2:$H$2336&lt;&gt;"",$H$2:$H$2336),0))), H1014)</f>
        <v>No</v>
      </c>
      <c r="K1013" s="1" t="str">
        <f t="shared" si="31"/>
        <v>Diabetes</v>
      </c>
      <c r="L1013" s="1" t="str">
        <f t="shared" si="30"/>
        <v>Diabetes</v>
      </c>
    </row>
    <row r="1014" spans="1:12" x14ac:dyDescent="0.25">
      <c r="A1014" t="s">
        <v>1349</v>
      </c>
      <c r="B1014">
        <v>27.2</v>
      </c>
      <c r="C1014">
        <v>6.06</v>
      </c>
      <c r="D1014" t="s">
        <v>2371</v>
      </c>
      <c r="E1014" t="s">
        <v>2370</v>
      </c>
      <c r="F1014" t="s">
        <v>2370</v>
      </c>
      <c r="G1014">
        <v>2</v>
      </c>
      <c r="H1014" t="s">
        <v>2370</v>
      </c>
      <c r="I1014" t="str">
        <f>IF(Medic_History[[#This Row],[BMI]]&gt;=30,"Obisity",IF(Medic_History[[#This Row],[BMI]]&gt;=25,"over weight",IF(Medic_History[[#This Row],[BMI]]&gt;=18.5,"Normal weight","Under weight")))</f>
        <v>over weight</v>
      </c>
      <c r="J1014" t="str" cm="1">
        <f t="array" ref="J1014">IF(H1014="", INDEX($H$2:$H$2336, MODE(MATCH(IF($H$2:$H$2336&lt;&gt;"",$H$2:$H$2336), IF($H$2:$H$2336&lt;&gt;"",$H$2:$H$2336),0))), H1015)</f>
        <v>No</v>
      </c>
      <c r="K1014" s="1" t="str">
        <f t="shared" si="31"/>
        <v>Diabetes</v>
      </c>
      <c r="L1014" s="1" t="str">
        <f t="shared" si="30"/>
        <v>prediabetes</v>
      </c>
    </row>
    <row r="1015" spans="1:12" x14ac:dyDescent="0.25">
      <c r="A1015" t="s">
        <v>1348</v>
      </c>
      <c r="B1015">
        <v>25.3</v>
      </c>
      <c r="C1015">
        <v>5.19</v>
      </c>
      <c r="D1015" t="s">
        <v>2371</v>
      </c>
      <c r="E1015" t="s">
        <v>2370</v>
      </c>
      <c r="F1015" t="s">
        <v>2370</v>
      </c>
      <c r="G1015">
        <v>2</v>
      </c>
      <c r="H1015" t="s">
        <v>2370</v>
      </c>
      <c r="I1015" t="str">
        <f>IF(Medic_History[[#This Row],[BMI]]&gt;=30,"Obisity",IF(Medic_History[[#This Row],[BMI]]&gt;=25,"over weight",IF(Medic_History[[#This Row],[BMI]]&gt;=18.5,"Normal weight","Under weight")))</f>
        <v>over weight</v>
      </c>
      <c r="J1015" t="str" cm="1">
        <f t="array" ref="J1015">IF(H1015="", INDEX($H$2:$H$2336, MODE(MATCH(IF($H$2:$H$2336&lt;&gt;"",$H$2:$H$2336), IF($H$2:$H$2336&lt;&gt;"",$H$2:$H$2336),0))), H1016)</f>
        <v>No</v>
      </c>
      <c r="K1015" s="1" t="str">
        <f t="shared" si="31"/>
        <v>Diabetes</v>
      </c>
      <c r="L1015" s="1" t="str">
        <f t="shared" si="30"/>
        <v>Normal</v>
      </c>
    </row>
    <row r="1016" spans="1:12" x14ac:dyDescent="0.25">
      <c r="A1016" t="s">
        <v>1347</v>
      </c>
      <c r="B1016">
        <v>30.25</v>
      </c>
      <c r="C1016">
        <v>10.16</v>
      </c>
      <c r="D1016" t="s">
        <v>2370</v>
      </c>
      <c r="E1016" t="s">
        <v>2370</v>
      </c>
      <c r="F1016" t="s">
        <v>2370</v>
      </c>
      <c r="G1016">
        <v>0</v>
      </c>
      <c r="H1016" t="s">
        <v>2370</v>
      </c>
      <c r="I1016" t="str">
        <f>IF(Medic_History[[#This Row],[BMI]]&gt;=30,"Obisity",IF(Medic_History[[#This Row],[BMI]]&gt;=25,"over weight",IF(Medic_History[[#This Row],[BMI]]&gt;=18.5,"Normal weight","Under weight")))</f>
        <v>Obisity</v>
      </c>
      <c r="J1016" t="str" cm="1">
        <f t="array" ref="J1016">IF(H1016="", INDEX($H$2:$H$2336, MODE(MATCH(IF($H$2:$H$2336&lt;&gt;"",$H$2:$H$2336), IF($H$2:$H$2336&lt;&gt;"",$H$2:$H$2336),0))), H1017)</f>
        <v>No</v>
      </c>
      <c r="K1016" s="1" t="str">
        <f t="shared" si="31"/>
        <v>Diabetes</v>
      </c>
      <c r="L1016" s="1" t="str">
        <f t="shared" si="30"/>
        <v>Diabetes</v>
      </c>
    </row>
    <row r="1017" spans="1:12" x14ac:dyDescent="0.25">
      <c r="A1017" t="s">
        <v>1346</v>
      </c>
      <c r="B1017">
        <v>54</v>
      </c>
      <c r="C1017">
        <v>4.68</v>
      </c>
      <c r="D1017" t="s">
        <v>2371</v>
      </c>
      <c r="E1017" t="s">
        <v>2371</v>
      </c>
      <c r="F1017" t="s">
        <v>2370</v>
      </c>
      <c r="G1017">
        <v>2</v>
      </c>
      <c r="H1017" t="s">
        <v>2370</v>
      </c>
      <c r="I1017" t="str">
        <f>IF(Medic_History[[#This Row],[BMI]]&gt;=30,"Obisity",IF(Medic_History[[#This Row],[BMI]]&gt;=25,"over weight",IF(Medic_History[[#This Row],[BMI]]&gt;=18.5,"Normal weight","Under weight")))</f>
        <v>Obisity</v>
      </c>
      <c r="J1017" t="str" cm="1">
        <f t="array" ref="J1017">IF(H1017="", INDEX($H$2:$H$2336, MODE(MATCH(IF($H$2:$H$2336&lt;&gt;"",$H$2:$H$2336), IF($H$2:$H$2336&lt;&gt;"",$H$2:$H$2336),0))), H1018)</f>
        <v>No</v>
      </c>
      <c r="K1017" s="1" t="str">
        <f t="shared" si="31"/>
        <v>Diabetes</v>
      </c>
      <c r="L1017" s="1" t="str">
        <f t="shared" si="30"/>
        <v>Normal</v>
      </c>
    </row>
    <row r="1018" spans="1:12" x14ac:dyDescent="0.25">
      <c r="A1018" t="s">
        <v>1345</v>
      </c>
      <c r="B1018">
        <v>51.86</v>
      </c>
      <c r="C1018">
        <v>5.32</v>
      </c>
      <c r="D1018" t="s">
        <v>2371</v>
      </c>
      <c r="E1018" t="s">
        <v>2370</v>
      </c>
      <c r="F1018" t="s">
        <v>2370</v>
      </c>
      <c r="G1018">
        <v>0</v>
      </c>
      <c r="H1018" t="s">
        <v>2370</v>
      </c>
      <c r="I1018" t="str">
        <f>IF(Medic_History[[#This Row],[BMI]]&gt;=30,"Obisity",IF(Medic_History[[#This Row],[BMI]]&gt;=25,"over weight",IF(Medic_History[[#This Row],[BMI]]&gt;=18.5,"Normal weight","Under weight")))</f>
        <v>Obisity</v>
      </c>
      <c r="J1018" t="str" cm="1">
        <f t="array" ref="J1018">IF(H1018="", INDEX($H$2:$H$2336, MODE(MATCH(IF($H$2:$H$2336&lt;&gt;"",$H$2:$H$2336), IF($H$2:$H$2336&lt;&gt;"",$H$2:$H$2336),0))), H1019)</f>
        <v>No</v>
      </c>
      <c r="K1018" s="1" t="str">
        <f t="shared" si="31"/>
        <v>Diabetes</v>
      </c>
      <c r="L1018" s="1" t="str">
        <f t="shared" si="30"/>
        <v>Normal</v>
      </c>
    </row>
    <row r="1019" spans="1:12" x14ac:dyDescent="0.25">
      <c r="A1019" t="s">
        <v>1344</v>
      </c>
      <c r="B1019">
        <v>31.39</v>
      </c>
      <c r="C1019">
        <v>6.99</v>
      </c>
      <c r="D1019" t="s">
        <v>2370</v>
      </c>
      <c r="E1019" t="s">
        <v>2370</v>
      </c>
      <c r="F1019" t="s">
        <v>2370</v>
      </c>
      <c r="G1019">
        <v>0</v>
      </c>
      <c r="H1019" t="s">
        <v>2370</v>
      </c>
      <c r="I1019" t="str">
        <f>IF(Medic_History[[#This Row],[BMI]]&gt;=30,"Obisity",IF(Medic_History[[#This Row],[BMI]]&gt;=25,"over weight",IF(Medic_History[[#This Row],[BMI]]&gt;=18.5,"Normal weight","Under weight")))</f>
        <v>Obisity</v>
      </c>
      <c r="J1019" t="str" cm="1">
        <f t="array" ref="J1019">IF(H1019="", INDEX($H$2:$H$2336, MODE(MATCH(IF($H$2:$H$2336&lt;&gt;"",$H$2:$H$2336), IF($H$2:$H$2336&lt;&gt;"",$H$2:$H$2336),0))), H1020)</f>
        <v>No</v>
      </c>
      <c r="K1019" s="1" t="str">
        <f t="shared" si="31"/>
        <v>Diabetes</v>
      </c>
      <c r="L1019" s="1" t="str">
        <f t="shared" si="30"/>
        <v>Diabetes</v>
      </c>
    </row>
    <row r="1020" spans="1:12" x14ac:dyDescent="0.25">
      <c r="A1020" t="s">
        <v>1343</v>
      </c>
      <c r="B1020">
        <v>39.97</v>
      </c>
      <c r="C1020">
        <v>5.55</v>
      </c>
      <c r="D1020" t="s">
        <v>2370</v>
      </c>
      <c r="E1020" t="s">
        <v>2370</v>
      </c>
      <c r="F1020" t="s">
        <v>2370</v>
      </c>
      <c r="G1020">
        <v>0</v>
      </c>
      <c r="H1020" t="s">
        <v>2370</v>
      </c>
      <c r="I1020" t="str">
        <f>IF(Medic_History[[#This Row],[BMI]]&gt;=30,"Obisity",IF(Medic_History[[#This Row],[BMI]]&gt;=25,"over weight",IF(Medic_History[[#This Row],[BMI]]&gt;=18.5,"Normal weight","Under weight")))</f>
        <v>Obisity</v>
      </c>
      <c r="J1020" t="str" cm="1">
        <f t="array" ref="J1020">IF(H1020="", INDEX($H$2:$H$2336, MODE(MATCH(IF($H$2:$H$2336&lt;&gt;"",$H$2:$H$2336), IF($H$2:$H$2336&lt;&gt;"",$H$2:$H$2336),0))), H1021)</f>
        <v>No</v>
      </c>
      <c r="K1020" s="1" t="str">
        <f t="shared" si="31"/>
        <v>Diabetes</v>
      </c>
      <c r="L1020" s="1" t="str">
        <f t="shared" si="30"/>
        <v>Normal</v>
      </c>
    </row>
    <row r="1021" spans="1:12" x14ac:dyDescent="0.25">
      <c r="A1021" t="s">
        <v>1342</v>
      </c>
      <c r="B1021">
        <v>41.23</v>
      </c>
      <c r="C1021">
        <v>6.94</v>
      </c>
      <c r="D1021" t="s">
        <v>2370</v>
      </c>
      <c r="E1021" t="s">
        <v>2370</v>
      </c>
      <c r="F1021" t="s">
        <v>2370</v>
      </c>
      <c r="G1021">
        <v>0</v>
      </c>
      <c r="H1021" t="s">
        <v>2370</v>
      </c>
      <c r="I1021" t="str">
        <f>IF(Medic_History[[#This Row],[BMI]]&gt;=30,"Obisity",IF(Medic_History[[#This Row],[BMI]]&gt;=25,"over weight",IF(Medic_History[[#This Row],[BMI]]&gt;=18.5,"Normal weight","Under weight")))</f>
        <v>Obisity</v>
      </c>
      <c r="J1021" t="str" cm="1">
        <f t="array" ref="J1021">IF(H1021="", INDEX($H$2:$H$2336, MODE(MATCH(IF($H$2:$H$2336&lt;&gt;"",$H$2:$H$2336), IF($H$2:$H$2336&lt;&gt;"",$H$2:$H$2336),0))), H1022)</f>
        <v>No</v>
      </c>
      <c r="K1021" s="1" t="str">
        <f t="shared" si="31"/>
        <v>Diabetes</v>
      </c>
      <c r="L1021" s="1" t="str">
        <f t="shared" si="30"/>
        <v>Diabetes</v>
      </c>
    </row>
    <row r="1022" spans="1:12" x14ac:dyDescent="0.25">
      <c r="A1022" t="s">
        <v>1341</v>
      </c>
      <c r="B1022">
        <v>49.45</v>
      </c>
      <c r="C1022">
        <v>4.2</v>
      </c>
      <c r="D1022" t="s">
        <v>2371</v>
      </c>
      <c r="E1022" t="s">
        <v>2370</v>
      </c>
      <c r="F1022" t="s">
        <v>2370</v>
      </c>
      <c r="G1022">
        <v>0</v>
      </c>
      <c r="H1022" t="s">
        <v>2370</v>
      </c>
      <c r="I1022" t="str">
        <f>IF(Medic_History[[#This Row],[BMI]]&gt;=30,"Obisity",IF(Medic_History[[#This Row],[BMI]]&gt;=25,"over weight",IF(Medic_History[[#This Row],[BMI]]&gt;=18.5,"Normal weight","Under weight")))</f>
        <v>Obisity</v>
      </c>
      <c r="J1022" t="str" cm="1">
        <f t="array" ref="J1022">IF(H1022="", INDEX($H$2:$H$2336, MODE(MATCH(IF($H$2:$H$2336&lt;&gt;"",$H$2:$H$2336), IF($H$2:$H$2336&lt;&gt;"",$H$2:$H$2336),0))), H1023)</f>
        <v>No</v>
      </c>
      <c r="K1022" s="1" t="str">
        <f t="shared" si="31"/>
        <v>Diabetes</v>
      </c>
      <c r="L1022" s="1" t="str">
        <f t="shared" si="30"/>
        <v>Normal</v>
      </c>
    </row>
    <row r="1023" spans="1:12" x14ac:dyDescent="0.25">
      <c r="A1023" t="s">
        <v>1340</v>
      </c>
      <c r="B1023">
        <v>41.04</v>
      </c>
      <c r="C1023">
        <v>5.59</v>
      </c>
      <c r="D1023" t="s">
        <v>2370</v>
      </c>
      <c r="E1023" t="s">
        <v>2370</v>
      </c>
      <c r="F1023" t="s">
        <v>2370</v>
      </c>
      <c r="G1023">
        <v>0</v>
      </c>
      <c r="H1023" t="s">
        <v>2370</v>
      </c>
      <c r="I1023" t="str">
        <f>IF(Medic_History[[#This Row],[BMI]]&gt;=30,"Obisity",IF(Medic_History[[#This Row],[BMI]]&gt;=25,"over weight",IF(Medic_History[[#This Row],[BMI]]&gt;=18.5,"Normal weight","Under weight")))</f>
        <v>Obisity</v>
      </c>
      <c r="J1023" t="str" cm="1">
        <f t="array" ref="J1023">IF(H1023="", INDEX($H$2:$H$2336, MODE(MATCH(IF($H$2:$H$2336&lt;&gt;"",$H$2:$H$2336), IF($H$2:$H$2336&lt;&gt;"",$H$2:$H$2336),0))), H1024)</f>
        <v>No</v>
      </c>
      <c r="K1023" s="1" t="str">
        <f t="shared" si="31"/>
        <v>Diabetes</v>
      </c>
      <c r="L1023" s="1" t="str">
        <f t="shared" si="30"/>
        <v>Normal</v>
      </c>
    </row>
    <row r="1024" spans="1:12" x14ac:dyDescent="0.25">
      <c r="A1024" t="s">
        <v>1339</v>
      </c>
      <c r="B1024">
        <v>27.93</v>
      </c>
      <c r="C1024">
        <v>9.9600000000000009</v>
      </c>
      <c r="D1024" t="s">
        <v>2370</v>
      </c>
      <c r="E1024" t="s">
        <v>2370</v>
      </c>
      <c r="F1024" t="s">
        <v>2370</v>
      </c>
      <c r="G1024">
        <v>0</v>
      </c>
      <c r="H1024" t="s">
        <v>2370</v>
      </c>
      <c r="I1024" t="str">
        <f>IF(Medic_History[[#This Row],[BMI]]&gt;=30,"Obisity",IF(Medic_History[[#This Row],[BMI]]&gt;=25,"over weight",IF(Medic_History[[#This Row],[BMI]]&gt;=18.5,"Normal weight","Under weight")))</f>
        <v>over weight</v>
      </c>
      <c r="J1024" t="str" cm="1">
        <f t="array" ref="J1024">IF(H1024="", INDEX($H$2:$H$2336, MODE(MATCH(IF($H$2:$H$2336&lt;&gt;"",$H$2:$H$2336), IF($H$2:$H$2336&lt;&gt;"",$H$2:$H$2336),0))), H1025)</f>
        <v>No</v>
      </c>
      <c r="K1024" s="1" t="str">
        <f t="shared" si="31"/>
        <v>Diabetes</v>
      </c>
      <c r="L1024" s="1" t="str">
        <f t="shared" si="30"/>
        <v>Diabetes</v>
      </c>
    </row>
    <row r="1025" spans="1:12" x14ac:dyDescent="0.25">
      <c r="A1025" t="s">
        <v>1338</v>
      </c>
      <c r="B1025">
        <v>21.01</v>
      </c>
      <c r="C1025">
        <v>7.37</v>
      </c>
      <c r="D1025" t="s">
        <v>2370</v>
      </c>
      <c r="E1025" t="s">
        <v>2370</v>
      </c>
      <c r="F1025" t="s">
        <v>2370</v>
      </c>
      <c r="G1025">
        <v>0</v>
      </c>
      <c r="H1025" t="s">
        <v>2370</v>
      </c>
      <c r="I1025" t="str">
        <f>IF(Medic_History[[#This Row],[BMI]]&gt;=30,"Obisity",IF(Medic_History[[#This Row],[BMI]]&gt;=25,"over weight",IF(Medic_History[[#This Row],[BMI]]&gt;=18.5,"Normal weight","Under weight")))</f>
        <v>Normal weight</v>
      </c>
      <c r="J1025" t="str" cm="1">
        <f t="array" ref="J1025">IF(H1025="", INDEX($H$2:$H$2336, MODE(MATCH(IF($H$2:$H$2336&lt;&gt;"",$H$2:$H$2336), IF($H$2:$H$2336&lt;&gt;"",$H$2:$H$2336),0))), H1026)</f>
        <v>No</v>
      </c>
      <c r="K1025" s="1" t="str">
        <f t="shared" si="31"/>
        <v>Diabetes</v>
      </c>
      <c r="L1025" s="1" t="str">
        <f t="shared" si="30"/>
        <v>Diabetes</v>
      </c>
    </row>
    <row r="1026" spans="1:12" x14ac:dyDescent="0.25">
      <c r="A1026" t="s">
        <v>1337</v>
      </c>
      <c r="B1026">
        <v>52.37</v>
      </c>
      <c r="C1026">
        <v>5.0599999999999996</v>
      </c>
      <c r="D1026" t="s">
        <v>2371</v>
      </c>
      <c r="E1026" t="s">
        <v>2371</v>
      </c>
      <c r="F1026" t="s">
        <v>2370</v>
      </c>
      <c r="G1026">
        <v>2</v>
      </c>
      <c r="H1026" t="s">
        <v>2370</v>
      </c>
      <c r="I1026" t="str">
        <f>IF(Medic_History[[#This Row],[BMI]]&gt;=30,"Obisity",IF(Medic_History[[#This Row],[BMI]]&gt;=25,"over weight",IF(Medic_History[[#This Row],[BMI]]&gt;=18.5,"Normal weight","Under weight")))</f>
        <v>Obisity</v>
      </c>
      <c r="J1026" t="str" cm="1">
        <f t="array" ref="J1026">IF(H1026="", INDEX($H$2:$H$2336, MODE(MATCH(IF($H$2:$H$2336&lt;&gt;"",$H$2:$H$2336), IF($H$2:$H$2336&lt;&gt;"",$H$2:$H$2336),0))), H1027)</f>
        <v>No</v>
      </c>
      <c r="K1026" s="1" t="str">
        <f t="shared" si="31"/>
        <v>Diabetes</v>
      </c>
      <c r="L1026" s="1" t="str">
        <f t="shared" ref="L1026:L1089" si="32">IF(C1026&lt;=5.7,"Normal",IF(C1026&lt;=6.2,"prediabetes","Diabetes"))</f>
        <v>Normal</v>
      </c>
    </row>
    <row r="1027" spans="1:12" x14ac:dyDescent="0.25">
      <c r="A1027" t="s">
        <v>1336</v>
      </c>
      <c r="B1027">
        <v>40.369999999999997</v>
      </c>
      <c r="C1027">
        <v>8.2100000000000009</v>
      </c>
      <c r="D1027" t="s">
        <v>2370</v>
      </c>
      <c r="E1027" t="s">
        <v>2370</v>
      </c>
      <c r="F1027" t="s">
        <v>2370</v>
      </c>
      <c r="G1027">
        <v>0</v>
      </c>
      <c r="H1027" t="s">
        <v>2370</v>
      </c>
      <c r="I1027" t="str">
        <f>IF(Medic_History[[#This Row],[BMI]]&gt;=30,"Obisity",IF(Medic_History[[#This Row],[BMI]]&gt;=25,"over weight",IF(Medic_History[[#This Row],[BMI]]&gt;=18.5,"Normal weight","Under weight")))</f>
        <v>Obisity</v>
      </c>
      <c r="J1027" t="str" cm="1">
        <f t="array" ref="J1027">IF(H1027="", INDEX($H$2:$H$2336, MODE(MATCH(IF($H$2:$H$2336&lt;&gt;"",$H$2:$H$2336), IF($H$2:$H$2336&lt;&gt;"",$H$2:$H$2336),0))), H1028)</f>
        <v>No</v>
      </c>
      <c r="K1027" s="1" t="str">
        <f t="shared" ref="K1027:K1090" si="33">IF(B1027&lt;5.7,"Normal",IF(B1027&lt;6.2,"prediabetes","Diabetes"))</f>
        <v>Diabetes</v>
      </c>
      <c r="L1027" s="1" t="str">
        <f t="shared" si="32"/>
        <v>Diabetes</v>
      </c>
    </row>
    <row r="1028" spans="1:12" x14ac:dyDescent="0.25">
      <c r="A1028" t="s">
        <v>1335</v>
      </c>
      <c r="B1028">
        <v>41.47</v>
      </c>
      <c r="C1028">
        <v>10.34</v>
      </c>
      <c r="D1028" t="s">
        <v>2370</v>
      </c>
      <c r="E1028" t="s">
        <v>2370</v>
      </c>
      <c r="F1028" t="s">
        <v>2370</v>
      </c>
      <c r="G1028">
        <v>2</v>
      </c>
      <c r="H1028" t="s">
        <v>2370</v>
      </c>
      <c r="I1028" t="str">
        <f>IF(Medic_History[[#This Row],[BMI]]&gt;=30,"Obisity",IF(Medic_History[[#This Row],[BMI]]&gt;=25,"over weight",IF(Medic_History[[#This Row],[BMI]]&gt;=18.5,"Normal weight","Under weight")))</f>
        <v>Obisity</v>
      </c>
      <c r="J1028" t="str" cm="1">
        <f t="array" ref="J1028">IF(H1028="", INDEX($H$2:$H$2336, MODE(MATCH(IF($H$2:$H$2336&lt;&gt;"",$H$2:$H$2336), IF($H$2:$H$2336&lt;&gt;"",$H$2:$H$2336),0))), H1029)</f>
        <v>No</v>
      </c>
      <c r="K1028" s="1" t="str">
        <f t="shared" si="33"/>
        <v>Diabetes</v>
      </c>
      <c r="L1028" s="1" t="str">
        <f t="shared" si="32"/>
        <v>Diabetes</v>
      </c>
    </row>
    <row r="1029" spans="1:12" x14ac:dyDescent="0.25">
      <c r="A1029" t="s">
        <v>1334</v>
      </c>
      <c r="B1029">
        <v>33.725000000000001</v>
      </c>
      <c r="C1029">
        <v>5.51</v>
      </c>
      <c r="D1029" t="s">
        <v>2371</v>
      </c>
      <c r="E1029" t="s">
        <v>2370</v>
      </c>
      <c r="F1029" t="s">
        <v>2370</v>
      </c>
      <c r="G1029">
        <v>2</v>
      </c>
      <c r="H1029" t="s">
        <v>2370</v>
      </c>
      <c r="I1029" t="str">
        <f>IF(Medic_History[[#This Row],[BMI]]&gt;=30,"Obisity",IF(Medic_History[[#This Row],[BMI]]&gt;=25,"over weight",IF(Medic_History[[#This Row],[BMI]]&gt;=18.5,"Normal weight","Under weight")))</f>
        <v>Obisity</v>
      </c>
      <c r="J1029" t="str" cm="1">
        <f t="array" ref="J1029">IF(H1029="", INDEX($H$2:$H$2336, MODE(MATCH(IF($H$2:$H$2336&lt;&gt;"",$H$2:$H$2336), IF($H$2:$H$2336&lt;&gt;"",$H$2:$H$2336),0))), H1030)</f>
        <v>No</v>
      </c>
      <c r="K1029" s="1" t="str">
        <f t="shared" si="33"/>
        <v>Diabetes</v>
      </c>
      <c r="L1029" s="1" t="str">
        <f t="shared" si="32"/>
        <v>Normal</v>
      </c>
    </row>
    <row r="1030" spans="1:12" x14ac:dyDescent="0.25">
      <c r="A1030" t="s">
        <v>1333</v>
      </c>
      <c r="B1030">
        <v>28.1</v>
      </c>
      <c r="C1030">
        <v>11.2</v>
      </c>
      <c r="D1030" t="s">
        <v>2370</v>
      </c>
      <c r="E1030" t="s">
        <v>2370</v>
      </c>
      <c r="F1030" t="s">
        <v>2370</v>
      </c>
      <c r="G1030">
        <v>0</v>
      </c>
      <c r="H1030" t="s">
        <v>2370</v>
      </c>
      <c r="I1030" t="str">
        <f>IF(Medic_History[[#This Row],[BMI]]&gt;=30,"Obisity",IF(Medic_History[[#This Row],[BMI]]&gt;=25,"over weight",IF(Medic_History[[#This Row],[BMI]]&gt;=18.5,"Normal weight","Under weight")))</f>
        <v>over weight</v>
      </c>
      <c r="J1030" t="str" cm="1">
        <f t="array" ref="J1030">IF(H1030="", INDEX($H$2:$H$2336, MODE(MATCH(IF($H$2:$H$2336&lt;&gt;"",$H$2:$H$2336), IF($H$2:$H$2336&lt;&gt;"",$H$2:$H$2336),0))), H1031)</f>
        <v>No</v>
      </c>
      <c r="K1030" s="1" t="str">
        <f t="shared" si="33"/>
        <v>Diabetes</v>
      </c>
      <c r="L1030" s="1" t="str">
        <f t="shared" si="32"/>
        <v>Diabetes</v>
      </c>
    </row>
    <row r="1031" spans="1:12" x14ac:dyDescent="0.25">
      <c r="A1031" t="s">
        <v>1332</v>
      </c>
      <c r="B1031">
        <v>37.43</v>
      </c>
      <c r="C1031">
        <v>4.3499999999999996</v>
      </c>
      <c r="D1031" t="s">
        <v>2371</v>
      </c>
      <c r="E1031" t="s">
        <v>2370</v>
      </c>
      <c r="F1031" t="s">
        <v>2372</v>
      </c>
      <c r="G1031">
        <v>1</v>
      </c>
      <c r="H1031" t="s">
        <v>2370</v>
      </c>
      <c r="I1031" t="str">
        <f>IF(Medic_History[[#This Row],[BMI]]&gt;=30,"Obisity",IF(Medic_History[[#This Row],[BMI]]&gt;=25,"over weight",IF(Medic_History[[#This Row],[BMI]]&gt;=18.5,"Normal weight","Under weight")))</f>
        <v>Obisity</v>
      </c>
      <c r="J1031" t="str" cm="1">
        <f t="array" ref="J1031">IF(H1031="", INDEX($H$2:$H$2336, MODE(MATCH(IF($H$2:$H$2336&lt;&gt;"",$H$2:$H$2336), IF($H$2:$H$2336&lt;&gt;"",$H$2:$H$2336),0))), H1032)</f>
        <v>No</v>
      </c>
      <c r="K1031" s="1" t="str">
        <f t="shared" si="33"/>
        <v>Diabetes</v>
      </c>
      <c r="L1031" s="1" t="str">
        <f t="shared" si="32"/>
        <v>Normal</v>
      </c>
    </row>
    <row r="1032" spans="1:12" x14ac:dyDescent="0.25">
      <c r="A1032" t="s">
        <v>1331</v>
      </c>
      <c r="B1032">
        <v>23.7</v>
      </c>
      <c r="C1032">
        <v>10.45</v>
      </c>
      <c r="D1032" t="s">
        <v>2370</v>
      </c>
      <c r="E1032" t="s">
        <v>2370</v>
      </c>
      <c r="F1032" t="s">
        <v>2370</v>
      </c>
      <c r="G1032">
        <v>0</v>
      </c>
      <c r="H1032" t="s">
        <v>2370</v>
      </c>
      <c r="I1032" t="str">
        <f>IF(Medic_History[[#This Row],[BMI]]&gt;=30,"Obisity",IF(Medic_History[[#This Row],[BMI]]&gt;=25,"over weight",IF(Medic_History[[#This Row],[BMI]]&gt;=18.5,"Normal weight","Under weight")))</f>
        <v>Normal weight</v>
      </c>
      <c r="J1032" t="str" cm="1">
        <f t="array" ref="J1032">IF(H1032="", INDEX($H$2:$H$2336, MODE(MATCH(IF($H$2:$H$2336&lt;&gt;"",$H$2:$H$2336), IF($H$2:$H$2336&lt;&gt;"",$H$2:$H$2336),0))), H1033)</f>
        <v>No</v>
      </c>
      <c r="K1032" s="1" t="str">
        <f t="shared" si="33"/>
        <v>Diabetes</v>
      </c>
      <c r="L1032" s="1" t="str">
        <f t="shared" si="32"/>
        <v>Diabetes</v>
      </c>
    </row>
    <row r="1033" spans="1:12" x14ac:dyDescent="0.25">
      <c r="A1033" t="s">
        <v>1330</v>
      </c>
      <c r="B1033">
        <v>24.795000000000002</v>
      </c>
      <c r="C1033">
        <v>4.07</v>
      </c>
      <c r="D1033" t="s">
        <v>2371</v>
      </c>
      <c r="E1033" t="s">
        <v>2370</v>
      </c>
      <c r="F1033" t="s">
        <v>2372</v>
      </c>
      <c r="G1033">
        <v>1</v>
      </c>
      <c r="H1033" t="s">
        <v>2370</v>
      </c>
      <c r="I1033" t="str">
        <f>IF(Medic_History[[#This Row],[BMI]]&gt;=30,"Obisity",IF(Medic_History[[#This Row],[BMI]]&gt;=25,"over weight",IF(Medic_History[[#This Row],[BMI]]&gt;=18.5,"Normal weight","Under weight")))</f>
        <v>Normal weight</v>
      </c>
      <c r="J1033" t="str" cm="1">
        <f t="array" ref="J1033">IF(H1033="", INDEX($H$2:$H$2336, MODE(MATCH(IF($H$2:$H$2336&lt;&gt;"",$H$2:$H$2336), IF($H$2:$H$2336&lt;&gt;"",$H$2:$H$2336),0))), H1034)</f>
        <v>No</v>
      </c>
      <c r="K1033" s="1" t="str">
        <f t="shared" si="33"/>
        <v>Diabetes</v>
      </c>
      <c r="L1033" s="1" t="str">
        <f t="shared" si="32"/>
        <v>Normal</v>
      </c>
    </row>
    <row r="1034" spans="1:12" x14ac:dyDescent="0.25">
      <c r="A1034" t="s">
        <v>1329</v>
      </c>
      <c r="B1034">
        <v>31.9</v>
      </c>
      <c r="C1034">
        <v>8.34</v>
      </c>
      <c r="D1034" t="s">
        <v>2370</v>
      </c>
      <c r="E1034" t="s">
        <v>2370</v>
      </c>
      <c r="F1034" t="s">
        <v>2370</v>
      </c>
      <c r="G1034">
        <v>0</v>
      </c>
      <c r="H1034" t="s">
        <v>2370</v>
      </c>
      <c r="I1034" t="str">
        <f>IF(Medic_History[[#This Row],[BMI]]&gt;=30,"Obisity",IF(Medic_History[[#This Row],[BMI]]&gt;=25,"over weight",IF(Medic_History[[#This Row],[BMI]]&gt;=18.5,"Normal weight","Under weight")))</f>
        <v>Obisity</v>
      </c>
      <c r="J1034" t="str" cm="1">
        <f t="array" ref="J1034">IF(H1034="", INDEX($H$2:$H$2336, MODE(MATCH(IF($H$2:$H$2336&lt;&gt;"",$H$2:$H$2336), IF($H$2:$H$2336&lt;&gt;"",$H$2:$H$2336),0))), H1035)</f>
        <v>No</v>
      </c>
      <c r="K1034" s="1" t="str">
        <f t="shared" si="33"/>
        <v>Diabetes</v>
      </c>
      <c r="L1034" s="1" t="str">
        <f t="shared" si="32"/>
        <v>Diabetes</v>
      </c>
    </row>
    <row r="1035" spans="1:12" x14ac:dyDescent="0.25">
      <c r="A1035" t="s">
        <v>1328</v>
      </c>
      <c r="B1035">
        <v>32.68</v>
      </c>
      <c r="C1035">
        <v>7.41</v>
      </c>
      <c r="D1035" t="s">
        <v>2370</v>
      </c>
      <c r="E1035" t="s">
        <v>2370</v>
      </c>
      <c r="F1035" t="s">
        <v>2370</v>
      </c>
      <c r="G1035">
        <v>0</v>
      </c>
      <c r="H1035" t="s">
        <v>2370</v>
      </c>
      <c r="I1035" t="str">
        <f>IF(Medic_History[[#This Row],[BMI]]&gt;=30,"Obisity",IF(Medic_History[[#This Row],[BMI]]&gt;=25,"over weight",IF(Medic_History[[#This Row],[BMI]]&gt;=18.5,"Normal weight","Under weight")))</f>
        <v>Obisity</v>
      </c>
      <c r="J1035" t="str" cm="1">
        <f t="array" ref="J1035">IF(H1035="", INDEX($H$2:$H$2336, MODE(MATCH(IF($H$2:$H$2336&lt;&gt;"",$H$2:$H$2336), IF($H$2:$H$2336&lt;&gt;"",$H$2:$H$2336),0))), H1036)</f>
        <v>No</v>
      </c>
      <c r="K1035" s="1" t="str">
        <f t="shared" si="33"/>
        <v>Diabetes</v>
      </c>
      <c r="L1035" s="1" t="str">
        <f t="shared" si="32"/>
        <v>Diabetes</v>
      </c>
    </row>
    <row r="1036" spans="1:12" x14ac:dyDescent="0.25">
      <c r="A1036" t="s">
        <v>1327</v>
      </c>
      <c r="B1036">
        <v>47.13</v>
      </c>
      <c r="C1036">
        <v>4.3099999999999996</v>
      </c>
      <c r="D1036" t="s">
        <v>2370</v>
      </c>
      <c r="E1036" t="s">
        <v>2370</v>
      </c>
      <c r="F1036" t="s">
        <v>2370</v>
      </c>
      <c r="G1036">
        <v>0</v>
      </c>
      <c r="H1036" t="s">
        <v>2370</v>
      </c>
      <c r="I1036" t="str">
        <f>IF(Medic_History[[#This Row],[BMI]]&gt;=30,"Obisity",IF(Medic_History[[#This Row],[BMI]]&gt;=25,"over weight",IF(Medic_History[[#This Row],[BMI]]&gt;=18.5,"Normal weight","Under weight")))</f>
        <v>Obisity</v>
      </c>
      <c r="J1036" t="str" cm="1">
        <f t="array" ref="J1036">IF(H1036="", INDEX($H$2:$H$2336, MODE(MATCH(IF($H$2:$H$2336&lt;&gt;"",$H$2:$H$2336), IF($H$2:$H$2336&lt;&gt;"",$H$2:$H$2336),0))), H1037)</f>
        <v>No</v>
      </c>
      <c r="K1036" s="1" t="str">
        <f t="shared" si="33"/>
        <v>Diabetes</v>
      </c>
      <c r="L1036" s="1" t="str">
        <f t="shared" si="32"/>
        <v>Normal</v>
      </c>
    </row>
    <row r="1037" spans="1:12" x14ac:dyDescent="0.25">
      <c r="A1037" t="s">
        <v>1326</v>
      </c>
      <c r="B1037">
        <v>36.67</v>
      </c>
      <c r="C1037">
        <v>10.83</v>
      </c>
      <c r="D1037" t="s">
        <v>2370</v>
      </c>
      <c r="E1037" t="s">
        <v>2370</v>
      </c>
      <c r="F1037" t="s">
        <v>2370</v>
      </c>
      <c r="G1037">
        <v>0</v>
      </c>
      <c r="H1037" t="s">
        <v>2370</v>
      </c>
      <c r="I1037" t="str">
        <f>IF(Medic_History[[#This Row],[BMI]]&gt;=30,"Obisity",IF(Medic_History[[#This Row],[BMI]]&gt;=25,"over weight",IF(Medic_History[[#This Row],[BMI]]&gt;=18.5,"Normal weight","Under weight")))</f>
        <v>Obisity</v>
      </c>
      <c r="J1037" t="str" cm="1">
        <f t="array" ref="J1037">IF(H1037="", INDEX($H$2:$H$2336, MODE(MATCH(IF($H$2:$H$2336&lt;&gt;"",$H$2:$H$2336), IF($H$2:$H$2336&lt;&gt;"",$H$2:$H$2336),0))), H1038)</f>
        <v>No</v>
      </c>
      <c r="K1037" s="1" t="str">
        <f t="shared" si="33"/>
        <v>Diabetes</v>
      </c>
      <c r="L1037" s="1" t="str">
        <f t="shared" si="32"/>
        <v>Diabetes</v>
      </c>
    </row>
    <row r="1038" spans="1:12" x14ac:dyDescent="0.25">
      <c r="A1038" t="s">
        <v>1325</v>
      </c>
      <c r="B1038">
        <v>33.630000000000003</v>
      </c>
      <c r="C1038">
        <v>11.31</v>
      </c>
      <c r="D1038" t="s">
        <v>2370</v>
      </c>
      <c r="E1038" t="s">
        <v>2370</v>
      </c>
      <c r="F1038" t="s">
        <v>2370</v>
      </c>
      <c r="G1038">
        <v>0</v>
      </c>
      <c r="H1038" t="s">
        <v>2370</v>
      </c>
      <c r="I1038" t="str">
        <f>IF(Medic_History[[#This Row],[BMI]]&gt;=30,"Obisity",IF(Medic_History[[#This Row],[BMI]]&gt;=25,"over weight",IF(Medic_History[[#This Row],[BMI]]&gt;=18.5,"Normal weight","Under weight")))</f>
        <v>Obisity</v>
      </c>
      <c r="J1038" t="str" cm="1">
        <f t="array" ref="J1038">IF(H1038="", INDEX($H$2:$H$2336, MODE(MATCH(IF($H$2:$H$2336&lt;&gt;"",$H$2:$H$2336), IF($H$2:$H$2336&lt;&gt;"",$H$2:$H$2336),0))), H1039)</f>
        <v>No</v>
      </c>
      <c r="K1038" s="1" t="str">
        <f t="shared" si="33"/>
        <v>Diabetes</v>
      </c>
      <c r="L1038" s="1" t="str">
        <f t="shared" si="32"/>
        <v>Diabetes</v>
      </c>
    </row>
    <row r="1039" spans="1:12" x14ac:dyDescent="0.25">
      <c r="A1039" t="s">
        <v>1324</v>
      </c>
      <c r="B1039">
        <v>32.67</v>
      </c>
      <c r="C1039">
        <v>11.81</v>
      </c>
      <c r="D1039" t="s">
        <v>2371</v>
      </c>
      <c r="E1039" t="s">
        <v>2370</v>
      </c>
      <c r="F1039" t="s">
        <v>2370</v>
      </c>
      <c r="G1039">
        <v>0</v>
      </c>
      <c r="H1039" t="s">
        <v>2370</v>
      </c>
      <c r="I1039" t="str">
        <f>IF(Medic_History[[#This Row],[BMI]]&gt;=30,"Obisity",IF(Medic_History[[#This Row],[BMI]]&gt;=25,"over weight",IF(Medic_History[[#This Row],[BMI]]&gt;=18.5,"Normal weight","Under weight")))</f>
        <v>Obisity</v>
      </c>
      <c r="J1039" t="str" cm="1">
        <f t="array" ref="J1039">IF(H1039="", INDEX($H$2:$H$2336, MODE(MATCH(IF($H$2:$H$2336&lt;&gt;"",$H$2:$H$2336), IF($H$2:$H$2336&lt;&gt;"",$H$2:$H$2336),0))), H1040)</f>
        <v>No</v>
      </c>
      <c r="K1039" s="1" t="str">
        <f t="shared" si="33"/>
        <v>Diabetes</v>
      </c>
      <c r="L1039" s="1" t="str">
        <f t="shared" si="32"/>
        <v>Diabetes</v>
      </c>
    </row>
    <row r="1040" spans="1:12" x14ac:dyDescent="0.25">
      <c r="A1040" t="s">
        <v>1323</v>
      </c>
      <c r="B1040">
        <v>33.299999999999997</v>
      </c>
      <c r="C1040">
        <v>8.26</v>
      </c>
      <c r="D1040" t="s">
        <v>2371</v>
      </c>
      <c r="E1040" t="s">
        <v>2370</v>
      </c>
      <c r="F1040" t="s">
        <v>2370</v>
      </c>
      <c r="G1040">
        <v>2</v>
      </c>
      <c r="H1040" t="s">
        <v>2370</v>
      </c>
      <c r="I1040" t="str">
        <f>IF(Medic_History[[#This Row],[BMI]]&gt;=30,"Obisity",IF(Medic_History[[#This Row],[BMI]]&gt;=25,"over weight",IF(Medic_History[[#This Row],[BMI]]&gt;=18.5,"Normal weight","Under weight")))</f>
        <v>Obisity</v>
      </c>
      <c r="J1040" t="str" cm="1">
        <f t="array" ref="J1040">IF(H1040="", INDEX($H$2:$H$2336, MODE(MATCH(IF($H$2:$H$2336&lt;&gt;"",$H$2:$H$2336), IF($H$2:$H$2336&lt;&gt;"",$H$2:$H$2336),0))), H1041)</f>
        <v>No</v>
      </c>
      <c r="K1040" s="1" t="str">
        <f t="shared" si="33"/>
        <v>Diabetes</v>
      </c>
      <c r="L1040" s="1" t="str">
        <f t="shared" si="32"/>
        <v>Diabetes</v>
      </c>
    </row>
    <row r="1041" spans="1:12" x14ac:dyDescent="0.25">
      <c r="A1041" t="s">
        <v>1322</v>
      </c>
      <c r="B1041">
        <v>30.78</v>
      </c>
      <c r="C1041">
        <v>10.74</v>
      </c>
      <c r="D1041" t="s">
        <v>2371</v>
      </c>
      <c r="E1041" t="s">
        <v>2370</v>
      </c>
      <c r="F1041" t="s">
        <v>2370</v>
      </c>
      <c r="G1041">
        <v>2</v>
      </c>
      <c r="H1041" t="s">
        <v>2370</v>
      </c>
      <c r="I1041" t="str">
        <f>IF(Medic_History[[#This Row],[BMI]]&gt;=30,"Obisity",IF(Medic_History[[#This Row],[BMI]]&gt;=25,"over weight",IF(Medic_History[[#This Row],[BMI]]&gt;=18.5,"Normal weight","Under weight")))</f>
        <v>Obisity</v>
      </c>
      <c r="J1041" t="str" cm="1">
        <f t="array" ref="J1041">IF(H1041="", INDEX($H$2:$H$2336, MODE(MATCH(IF($H$2:$H$2336&lt;&gt;"",$H$2:$H$2336), IF($H$2:$H$2336&lt;&gt;"",$H$2:$H$2336),0))), H1042)</f>
        <v>No</v>
      </c>
      <c r="K1041" s="1" t="str">
        <f t="shared" si="33"/>
        <v>Diabetes</v>
      </c>
      <c r="L1041" s="1" t="str">
        <f t="shared" si="32"/>
        <v>Diabetes</v>
      </c>
    </row>
    <row r="1042" spans="1:12" x14ac:dyDescent="0.25">
      <c r="A1042" t="s">
        <v>1321</v>
      </c>
      <c r="B1042">
        <v>28.975000000000001</v>
      </c>
      <c r="C1042">
        <v>7.69</v>
      </c>
      <c r="D1042" t="s">
        <v>2371</v>
      </c>
      <c r="E1042" t="s">
        <v>2370</v>
      </c>
      <c r="F1042" t="s">
        <v>2370</v>
      </c>
      <c r="G1042">
        <v>0</v>
      </c>
      <c r="H1042" t="s">
        <v>2370</v>
      </c>
      <c r="I1042" t="str">
        <f>IF(Medic_History[[#This Row],[BMI]]&gt;=30,"Obisity",IF(Medic_History[[#This Row],[BMI]]&gt;=25,"over weight",IF(Medic_History[[#This Row],[BMI]]&gt;=18.5,"Normal weight","Under weight")))</f>
        <v>over weight</v>
      </c>
      <c r="J1042" t="str" cm="1">
        <f t="array" ref="J1042">IF(H1042="", INDEX($H$2:$H$2336, MODE(MATCH(IF($H$2:$H$2336&lt;&gt;"",$H$2:$H$2336), IF($H$2:$H$2336&lt;&gt;"",$H$2:$H$2336),0))), H1043)</f>
        <v>No</v>
      </c>
      <c r="K1042" s="1" t="str">
        <f t="shared" si="33"/>
        <v>Diabetes</v>
      </c>
      <c r="L1042" s="1" t="str">
        <f t="shared" si="32"/>
        <v>Diabetes</v>
      </c>
    </row>
    <row r="1043" spans="1:12" x14ac:dyDescent="0.25">
      <c r="A1043" t="s">
        <v>1320</v>
      </c>
      <c r="B1043">
        <v>33.4</v>
      </c>
      <c r="C1043">
        <v>4.84</v>
      </c>
      <c r="D1043" t="s">
        <v>2370</v>
      </c>
      <c r="E1043" t="s">
        <v>2370</v>
      </c>
      <c r="F1043" t="s">
        <v>2370</v>
      </c>
      <c r="G1043">
        <v>0</v>
      </c>
      <c r="H1043" t="s">
        <v>2370</v>
      </c>
      <c r="I1043" t="str">
        <f>IF(Medic_History[[#This Row],[BMI]]&gt;=30,"Obisity",IF(Medic_History[[#This Row],[BMI]]&gt;=25,"over weight",IF(Medic_History[[#This Row],[BMI]]&gt;=18.5,"Normal weight","Under weight")))</f>
        <v>Obisity</v>
      </c>
      <c r="J1043" t="str" cm="1">
        <f t="array" ref="J1043">IF(H1043="", INDEX($H$2:$H$2336, MODE(MATCH(IF($H$2:$H$2336&lt;&gt;"",$H$2:$H$2336), IF($H$2:$H$2336&lt;&gt;"",$H$2:$H$2336),0))), H1044)</f>
        <v>No</v>
      </c>
      <c r="K1043" s="1" t="str">
        <f t="shared" si="33"/>
        <v>Diabetes</v>
      </c>
      <c r="L1043" s="1" t="str">
        <f t="shared" si="32"/>
        <v>Normal</v>
      </c>
    </row>
    <row r="1044" spans="1:12" x14ac:dyDescent="0.25">
      <c r="A1044" t="s">
        <v>1319</v>
      </c>
      <c r="B1044">
        <v>21.5</v>
      </c>
      <c r="C1044">
        <v>9.77</v>
      </c>
      <c r="D1044" t="s">
        <v>2371</v>
      </c>
      <c r="E1044" t="s">
        <v>2370</v>
      </c>
      <c r="F1044" t="s">
        <v>2370</v>
      </c>
      <c r="G1044">
        <v>0</v>
      </c>
      <c r="H1044" t="s">
        <v>2370</v>
      </c>
      <c r="I1044" t="str">
        <f>IF(Medic_History[[#This Row],[BMI]]&gt;=30,"Obisity",IF(Medic_History[[#This Row],[BMI]]&gt;=25,"over weight",IF(Medic_History[[#This Row],[BMI]]&gt;=18.5,"Normal weight","Under weight")))</f>
        <v>Normal weight</v>
      </c>
      <c r="J1044" t="str" cm="1">
        <f t="array" ref="J1044">IF(H1044="", INDEX($H$2:$H$2336, MODE(MATCH(IF($H$2:$H$2336&lt;&gt;"",$H$2:$H$2336), IF($H$2:$H$2336&lt;&gt;"",$H$2:$H$2336),0))), H1045)</f>
        <v>No</v>
      </c>
      <c r="K1044" s="1" t="str">
        <f t="shared" si="33"/>
        <v>Diabetes</v>
      </c>
      <c r="L1044" s="1" t="str">
        <f t="shared" si="32"/>
        <v>Diabetes</v>
      </c>
    </row>
    <row r="1045" spans="1:12" x14ac:dyDescent="0.25">
      <c r="A1045" t="s">
        <v>1318</v>
      </c>
      <c r="B1045">
        <v>38.14</v>
      </c>
      <c r="C1045">
        <v>5.84</v>
      </c>
      <c r="D1045" t="s">
        <v>2370</v>
      </c>
      <c r="E1045" t="s">
        <v>2370</v>
      </c>
      <c r="F1045" t="s">
        <v>2370</v>
      </c>
      <c r="G1045">
        <v>0</v>
      </c>
      <c r="H1045" t="s">
        <v>2370</v>
      </c>
      <c r="I1045" t="str">
        <f>IF(Medic_History[[#This Row],[BMI]]&gt;=30,"Obisity",IF(Medic_History[[#This Row],[BMI]]&gt;=25,"over weight",IF(Medic_History[[#This Row],[BMI]]&gt;=18.5,"Normal weight","Under weight")))</f>
        <v>Obisity</v>
      </c>
      <c r="J1045" t="str" cm="1">
        <f t="array" ref="J1045">IF(H1045="", INDEX($H$2:$H$2336, MODE(MATCH(IF($H$2:$H$2336&lt;&gt;"",$H$2:$H$2336), IF($H$2:$H$2336&lt;&gt;"",$H$2:$H$2336),0))), H1046)</f>
        <v>No</v>
      </c>
      <c r="K1045" s="1" t="str">
        <f t="shared" si="33"/>
        <v>Diabetes</v>
      </c>
      <c r="L1045" s="1" t="str">
        <f t="shared" si="32"/>
        <v>prediabetes</v>
      </c>
    </row>
    <row r="1046" spans="1:12" x14ac:dyDescent="0.25">
      <c r="A1046" t="s">
        <v>1317</v>
      </c>
      <c r="B1046">
        <v>35.42</v>
      </c>
      <c r="C1046">
        <v>8.6999999999999993</v>
      </c>
      <c r="D1046" t="s">
        <v>2371</v>
      </c>
      <c r="E1046" t="s">
        <v>2370</v>
      </c>
      <c r="F1046" t="s">
        <v>2370</v>
      </c>
      <c r="G1046">
        <v>1</v>
      </c>
      <c r="H1046" t="s">
        <v>2370</v>
      </c>
      <c r="I1046" t="str">
        <f>IF(Medic_History[[#This Row],[BMI]]&gt;=30,"Obisity",IF(Medic_History[[#This Row],[BMI]]&gt;=25,"over weight",IF(Medic_History[[#This Row],[BMI]]&gt;=18.5,"Normal weight","Under weight")))</f>
        <v>Obisity</v>
      </c>
      <c r="J1046" t="str" cm="1">
        <f t="array" ref="J1046">IF(H1046="", INDEX($H$2:$H$2336, MODE(MATCH(IF($H$2:$H$2336&lt;&gt;"",$H$2:$H$2336), IF($H$2:$H$2336&lt;&gt;"",$H$2:$H$2336),0))), H1047)</f>
        <v>No</v>
      </c>
      <c r="K1046" s="1" t="str">
        <f t="shared" si="33"/>
        <v>Diabetes</v>
      </c>
      <c r="L1046" s="1" t="str">
        <f t="shared" si="32"/>
        <v>Diabetes</v>
      </c>
    </row>
    <row r="1047" spans="1:12" x14ac:dyDescent="0.25">
      <c r="A1047" t="s">
        <v>1316</v>
      </c>
      <c r="B1047">
        <v>35.625</v>
      </c>
      <c r="C1047">
        <v>10.79</v>
      </c>
      <c r="D1047" t="s">
        <v>2370</v>
      </c>
      <c r="E1047" t="s">
        <v>2370</v>
      </c>
      <c r="F1047" t="s">
        <v>2370</v>
      </c>
      <c r="G1047">
        <v>0</v>
      </c>
      <c r="H1047" t="s">
        <v>2370</v>
      </c>
      <c r="I1047" t="str">
        <f>IF(Medic_History[[#This Row],[BMI]]&gt;=30,"Obisity",IF(Medic_History[[#This Row],[BMI]]&gt;=25,"over weight",IF(Medic_History[[#This Row],[BMI]]&gt;=18.5,"Normal weight","Under weight")))</f>
        <v>Obisity</v>
      </c>
      <c r="J1047" t="str" cm="1">
        <f t="array" ref="J1047">IF(H1047="", INDEX($H$2:$H$2336, MODE(MATCH(IF($H$2:$H$2336&lt;&gt;"",$H$2:$H$2336), IF($H$2:$H$2336&lt;&gt;"",$H$2:$H$2336),0))), H1048)</f>
        <v>No</v>
      </c>
      <c r="K1047" s="1" t="str">
        <f t="shared" si="33"/>
        <v>Diabetes</v>
      </c>
      <c r="L1047" s="1" t="str">
        <f t="shared" si="32"/>
        <v>Diabetes</v>
      </c>
    </row>
    <row r="1048" spans="1:12" x14ac:dyDescent="0.25">
      <c r="A1048" t="s">
        <v>1315</v>
      </c>
      <c r="B1048">
        <v>45.51</v>
      </c>
      <c r="C1048">
        <v>4.32</v>
      </c>
      <c r="D1048" t="s">
        <v>2370</v>
      </c>
      <c r="E1048" t="s">
        <v>2370</v>
      </c>
      <c r="F1048" t="s">
        <v>2370</v>
      </c>
      <c r="G1048">
        <v>1</v>
      </c>
      <c r="H1048" t="s">
        <v>2370</v>
      </c>
      <c r="I1048" t="str">
        <f>IF(Medic_History[[#This Row],[BMI]]&gt;=30,"Obisity",IF(Medic_History[[#This Row],[BMI]]&gt;=25,"over weight",IF(Medic_History[[#This Row],[BMI]]&gt;=18.5,"Normal weight","Under weight")))</f>
        <v>Obisity</v>
      </c>
      <c r="J1048" t="str" cm="1">
        <f t="array" ref="J1048">IF(H1048="", INDEX($H$2:$H$2336, MODE(MATCH(IF($H$2:$H$2336&lt;&gt;"",$H$2:$H$2336), IF($H$2:$H$2336&lt;&gt;"",$H$2:$H$2336),0))), H1049)</f>
        <v>No</v>
      </c>
      <c r="K1048" s="1" t="str">
        <f t="shared" si="33"/>
        <v>Diabetes</v>
      </c>
      <c r="L1048" s="1" t="str">
        <f t="shared" si="32"/>
        <v>Normal</v>
      </c>
    </row>
    <row r="1049" spans="1:12" x14ac:dyDescent="0.25">
      <c r="A1049" t="s">
        <v>1314</v>
      </c>
      <c r="B1049">
        <v>37.1</v>
      </c>
      <c r="C1049">
        <v>7.19</v>
      </c>
      <c r="D1049" t="s">
        <v>2371</v>
      </c>
      <c r="E1049" t="s">
        <v>2370</v>
      </c>
      <c r="F1049" t="s">
        <v>2370</v>
      </c>
      <c r="G1049">
        <v>0</v>
      </c>
      <c r="H1049" t="s">
        <v>2370</v>
      </c>
      <c r="I1049" t="str">
        <f>IF(Medic_History[[#This Row],[BMI]]&gt;=30,"Obisity",IF(Medic_History[[#This Row],[BMI]]&gt;=25,"over weight",IF(Medic_History[[#This Row],[BMI]]&gt;=18.5,"Normal weight","Under weight")))</f>
        <v>Obisity</v>
      </c>
      <c r="J1049" t="str" cm="1">
        <f t="array" ref="J1049">IF(H1049="", INDEX($H$2:$H$2336, MODE(MATCH(IF($H$2:$H$2336&lt;&gt;"",$H$2:$H$2336), IF($H$2:$H$2336&lt;&gt;"",$H$2:$H$2336),0))), H1050)</f>
        <v>No</v>
      </c>
      <c r="K1049" s="1" t="str">
        <f t="shared" si="33"/>
        <v>Diabetes</v>
      </c>
      <c r="L1049" s="1" t="str">
        <f t="shared" si="32"/>
        <v>Diabetes</v>
      </c>
    </row>
    <row r="1050" spans="1:12" x14ac:dyDescent="0.25">
      <c r="A1050" t="s">
        <v>1313</v>
      </c>
      <c r="B1050">
        <v>30.5</v>
      </c>
      <c r="C1050">
        <v>11.94</v>
      </c>
      <c r="D1050" t="s">
        <v>2371</v>
      </c>
      <c r="E1050" t="s">
        <v>2370</v>
      </c>
      <c r="F1050" t="s">
        <v>2370</v>
      </c>
      <c r="G1050">
        <v>0</v>
      </c>
      <c r="H1050" t="s">
        <v>2370</v>
      </c>
      <c r="I1050" t="str">
        <f>IF(Medic_History[[#This Row],[BMI]]&gt;=30,"Obisity",IF(Medic_History[[#This Row],[BMI]]&gt;=25,"over weight",IF(Medic_History[[#This Row],[BMI]]&gt;=18.5,"Normal weight","Under weight")))</f>
        <v>Obisity</v>
      </c>
      <c r="J1050" t="str" cm="1">
        <f t="array" ref="J1050">IF(H1050="", INDEX($H$2:$H$2336, MODE(MATCH(IF($H$2:$H$2336&lt;&gt;"",$H$2:$H$2336), IF($H$2:$H$2336&lt;&gt;"",$H$2:$H$2336),0))), H1051)</f>
        <v>No</v>
      </c>
      <c r="K1050" s="1" t="str">
        <f t="shared" si="33"/>
        <v>Diabetes</v>
      </c>
      <c r="L1050" s="1" t="str">
        <f t="shared" si="32"/>
        <v>Diabetes</v>
      </c>
    </row>
    <row r="1051" spans="1:12" x14ac:dyDescent="0.25">
      <c r="A1051" t="s">
        <v>1312</v>
      </c>
      <c r="B1051">
        <v>28.16</v>
      </c>
      <c r="C1051">
        <v>5.56</v>
      </c>
      <c r="D1051" t="s">
        <v>2370</v>
      </c>
      <c r="E1051" t="s">
        <v>2370</v>
      </c>
      <c r="F1051" t="s">
        <v>2370</v>
      </c>
      <c r="G1051">
        <v>2</v>
      </c>
      <c r="H1051" t="s">
        <v>2370</v>
      </c>
      <c r="I1051" t="str">
        <f>IF(Medic_History[[#This Row],[BMI]]&gt;=30,"Obisity",IF(Medic_History[[#This Row],[BMI]]&gt;=25,"over weight",IF(Medic_History[[#This Row],[BMI]]&gt;=18.5,"Normal weight","Under weight")))</f>
        <v>over weight</v>
      </c>
      <c r="J1051" t="str" cm="1">
        <f t="array" ref="J1051">IF(H1051="", INDEX($H$2:$H$2336, MODE(MATCH(IF($H$2:$H$2336&lt;&gt;"",$H$2:$H$2336), IF($H$2:$H$2336&lt;&gt;"",$H$2:$H$2336),0))), H1052)</f>
        <v>No</v>
      </c>
      <c r="K1051" s="1" t="str">
        <f t="shared" si="33"/>
        <v>Diabetes</v>
      </c>
      <c r="L1051" s="1" t="str">
        <f t="shared" si="32"/>
        <v>Normal</v>
      </c>
    </row>
    <row r="1052" spans="1:12" x14ac:dyDescent="0.25">
      <c r="A1052" t="s">
        <v>1311</v>
      </c>
      <c r="B1052">
        <v>29.1</v>
      </c>
      <c r="C1052">
        <v>5.64</v>
      </c>
      <c r="D1052" t="s">
        <v>2371</v>
      </c>
      <c r="E1052" t="s">
        <v>2370</v>
      </c>
      <c r="F1052" t="s">
        <v>2370</v>
      </c>
      <c r="G1052">
        <v>0</v>
      </c>
      <c r="H1052" t="s">
        <v>2370</v>
      </c>
      <c r="I1052" t="str">
        <f>IF(Medic_History[[#This Row],[BMI]]&gt;=30,"Obisity",IF(Medic_History[[#This Row],[BMI]]&gt;=25,"over weight",IF(Medic_History[[#This Row],[BMI]]&gt;=18.5,"Normal weight","Under weight")))</f>
        <v>over weight</v>
      </c>
      <c r="J1052" t="str" cm="1">
        <f t="array" ref="J1052">IF(H1052="", INDEX($H$2:$H$2336, MODE(MATCH(IF($H$2:$H$2336&lt;&gt;"",$H$2:$H$2336), IF($H$2:$H$2336&lt;&gt;"",$H$2:$H$2336),0))), H1053)</f>
        <v>No</v>
      </c>
      <c r="K1052" s="1" t="str">
        <f t="shared" si="33"/>
        <v>Diabetes</v>
      </c>
      <c r="L1052" s="1" t="str">
        <f t="shared" si="32"/>
        <v>Normal</v>
      </c>
    </row>
    <row r="1053" spans="1:12" x14ac:dyDescent="0.25">
      <c r="A1053" t="s">
        <v>1310</v>
      </c>
      <c r="B1053">
        <v>30.22</v>
      </c>
      <c r="C1053">
        <v>4.6500000000000004</v>
      </c>
      <c r="D1053" t="s">
        <v>2370</v>
      </c>
      <c r="E1053" t="s">
        <v>2370</v>
      </c>
      <c r="F1053" t="s">
        <v>2370</v>
      </c>
      <c r="G1053">
        <v>0</v>
      </c>
      <c r="H1053" t="s">
        <v>2370</v>
      </c>
      <c r="I1053" t="str">
        <f>IF(Medic_History[[#This Row],[BMI]]&gt;=30,"Obisity",IF(Medic_History[[#This Row],[BMI]]&gt;=25,"over weight",IF(Medic_History[[#This Row],[BMI]]&gt;=18.5,"Normal weight","Under weight")))</f>
        <v>Obisity</v>
      </c>
      <c r="J1053" t="str" cm="1">
        <f t="array" ref="J1053">IF(H1053="", INDEX($H$2:$H$2336, MODE(MATCH(IF($H$2:$H$2336&lt;&gt;"",$H$2:$H$2336), IF($H$2:$H$2336&lt;&gt;"",$H$2:$H$2336),0))), H1054)</f>
        <v>No</v>
      </c>
      <c r="K1053" s="1" t="str">
        <f t="shared" si="33"/>
        <v>Diabetes</v>
      </c>
      <c r="L1053" s="1" t="str">
        <f t="shared" si="32"/>
        <v>Normal</v>
      </c>
    </row>
    <row r="1054" spans="1:12" x14ac:dyDescent="0.25">
      <c r="A1054" t="s">
        <v>1309</v>
      </c>
      <c r="B1054">
        <v>24.29</v>
      </c>
      <c r="C1054">
        <v>9.0500000000000007</v>
      </c>
      <c r="D1054" t="s">
        <v>2370</v>
      </c>
      <c r="E1054" t="s">
        <v>2370</v>
      </c>
      <c r="F1054" t="s">
        <v>2370</v>
      </c>
      <c r="G1054">
        <v>0</v>
      </c>
      <c r="H1054" t="s">
        <v>2370</v>
      </c>
      <c r="I1054" t="str">
        <f>IF(Medic_History[[#This Row],[BMI]]&gt;=30,"Obisity",IF(Medic_History[[#This Row],[BMI]]&gt;=25,"over weight",IF(Medic_History[[#This Row],[BMI]]&gt;=18.5,"Normal weight","Under weight")))</f>
        <v>Normal weight</v>
      </c>
      <c r="J1054" t="str" cm="1">
        <f t="array" ref="J1054">IF(H1054="", INDEX($H$2:$H$2336, MODE(MATCH(IF($H$2:$H$2336&lt;&gt;"",$H$2:$H$2336), IF($H$2:$H$2336&lt;&gt;"",$H$2:$H$2336),0))), H1055)</f>
        <v>No</v>
      </c>
      <c r="K1054" s="1" t="str">
        <f t="shared" si="33"/>
        <v>Diabetes</v>
      </c>
      <c r="L1054" s="1" t="str">
        <f t="shared" si="32"/>
        <v>Diabetes</v>
      </c>
    </row>
    <row r="1055" spans="1:12" x14ac:dyDescent="0.25">
      <c r="A1055" t="s">
        <v>1308</v>
      </c>
      <c r="B1055">
        <v>29.39</v>
      </c>
      <c r="C1055">
        <v>4.5199999999999996</v>
      </c>
      <c r="D1055" t="s">
        <v>2371</v>
      </c>
      <c r="E1055" t="s">
        <v>2370</v>
      </c>
      <c r="F1055" t="s">
        <v>2370</v>
      </c>
      <c r="G1055">
        <v>0</v>
      </c>
      <c r="H1055" t="s">
        <v>2370</v>
      </c>
      <c r="I1055" t="str">
        <f>IF(Medic_History[[#This Row],[BMI]]&gt;=30,"Obisity",IF(Medic_History[[#This Row],[BMI]]&gt;=25,"over weight",IF(Medic_History[[#This Row],[BMI]]&gt;=18.5,"Normal weight","Under weight")))</f>
        <v>over weight</v>
      </c>
      <c r="J1055" t="str" cm="1">
        <f t="array" ref="J1055">IF(H1055="", INDEX($H$2:$H$2336, MODE(MATCH(IF($H$2:$H$2336&lt;&gt;"",$H$2:$H$2336), IF($H$2:$H$2336&lt;&gt;"",$H$2:$H$2336),0))), H1056)</f>
        <v>No</v>
      </c>
      <c r="K1055" s="1" t="str">
        <f t="shared" si="33"/>
        <v>Diabetes</v>
      </c>
      <c r="L1055" s="1" t="str">
        <f t="shared" si="32"/>
        <v>Normal</v>
      </c>
    </row>
    <row r="1056" spans="1:12" x14ac:dyDescent="0.25">
      <c r="A1056" t="s">
        <v>1307</v>
      </c>
      <c r="B1056">
        <v>25.66</v>
      </c>
      <c r="C1056">
        <v>4.62</v>
      </c>
      <c r="D1056" t="s">
        <v>2371</v>
      </c>
      <c r="E1056" t="s">
        <v>2370</v>
      </c>
      <c r="F1056" t="s">
        <v>2370</v>
      </c>
      <c r="G1056">
        <v>1</v>
      </c>
      <c r="H1056" t="s">
        <v>2370</v>
      </c>
      <c r="I1056" t="str">
        <f>IF(Medic_History[[#This Row],[BMI]]&gt;=30,"Obisity",IF(Medic_History[[#This Row],[BMI]]&gt;=25,"over weight",IF(Medic_History[[#This Row],[BMI]]&gt;=18.5,"Normal weight","Under weight")))</f>
        <v>over weight</v>
      </c>
      <c r="J1056" t="str" cm="1">
        <f t="array" ref="J1056">IF(H1056="", INDEX($H$2:$H$2336, MODE(MATCH(IF($H$2:$H$2336&lt;&gt;"",$H$2:$H$2336), IF($H$2:$H$2336&lt;&gt;"",$H$2:$H$2336),0))), H1057)</f>
        <v>No</v>
      </c>
      <c r="K1056" s="1" t="str">
        <f t="shared" si="33"/>
        <v>Diabetes</v>
      </c>
      <c r="L1056" s="1" t="str">
        <f t="shared" si="32"/>
        <v>Normal</v>
      </c>
    </row>
    <row r="1057" spans="1:12" x14ac:dyDescent="0.25">
      <c r="A1057" t="s">
        <v>1306</v>
      </c>
      <c r="B1057">
        <v>39.11</v>
      </c>
      <c r="C1057">
        <v>5.87</v>
      </c>
      <c r="D1057" t="s">
        <v>2370</v>
      </c>
      <c r="E1057" t="s">
        <v>2370</v>
      </c>
      <c r="F1057" t="s">
        <v>2370</v>
      </c>
      <c r="G1057">
        <v>0</v>
      </c>
      <c r="H1057" t="s">
        <v>2370</v>
      </c>
      <c r="I1057" t="str">
        <f>IF(Medic_History[[#This Row],[BMI]]&gt;=30,"Obisity",IF(Medic_History[[#This Row],[BMI]]&gt;=25,"over weight",IF(Medic_History[[#This Row],[BMI]]&gt;=18.5,"Normal weight","Under weight")))</f>
        <v>Obisity</v>
      </c>
      <c r="J1057" t="str" cm="1">
        <f t="array" ref="J1057">IF(H1057="", INDEX($H$2:$H$2336, MODE(MATCH(IF($H$2:$H$2336&lt;&gt;"",$H$2:$H$2336), IF($H$2:$H$2336&lt;&gt;"",$H$2:$H$2336),0))), H1058)</f>
        <v>No</v>
      </c>
      <c r="K1057" s="1" t="str">
        <f t="shared" si="33"/>
        <v>Diabetes</v>
      </c>
      <c r="L1057" s="1" t="str">
        <f t="shared" si="32"/>
        <v>prediabetes</v>
      </c>
    </row>
    <row r="1058" spans="1:12" x14ac:dyDescent="0.25">
      <c r="A1058" t="s">
        <v>1305</v>
      </c>
      <c r="B1058">
        <v>43.78</v>
      </c>
      <c r="C1058">
        <v>5.71</v>
      </c>
      <c r="D1058" t="s">
        <v>2370</v>
      </c>
      <c r="E1058" t="s">
        <v>2370</v>
      </c>
      <c r="F1058" t="s">
        <v>2370</v>
      </c>
      <c r="G1058">
        <v>1</v>
      </c>
      <c r="H1058" t="s">
        <v>2370</v>
      </c>
      <c r="I1058" t="str">
        <f>IF(Medic_History[[#This Row],[BMI]]&gt;=30,"Obisity",IF(Medic_History[[#This Row],[BMI]]&gt;=25,"over weight",IF(Medic_History[[#This Row],[BMI]]&gt;=18.5,"Normal weight","Under weight")))</f>
        <v>Obisity</v>
      </c>
      <c r="J1058" t="str" cm="1">
        <f t="array" ref="J1058">IF(H1058="", INDEX($H$2:$H$2336, MODE(MATCH(IF($H$2:$H$2336&lt;&gt;"",$H$2:$H$2336), IF($H$2:$H$2336&lt;&gt;"",$H$2:$H$2336),0))), H1059)</f>
        <v>No</v>
      </c>
      <c r="K1058" s="1" t="str">
        <f t="shared" si="33"/>
        <v>Diabetes</v>
      </c>
      <c r="L1058" s="1" t="str">
        <f t="shared" si="32"/>
        <v>prediabetes</v>
      </c>
    </row>
    <row r="1059" spans="1:12" x14ac:dyDescent="0.25">
      <c r="A1059" t="s">
        <v>1304</v>
      </c>
      <c r="B1059">
        <v>24.35</v>
      </c>
      <c r="C1059">
        <v>9.08</v>
      </c>
      <c r="D1059" t="s">
        <v>2370</v>
      </c>
      <c r="E1059" t="s">
        <v>2370</v>
      </c>
      <c r="F1059" t="s">
        <v>2370</v>
      </c>
      <c r="G1059">
        <v>0</v>
      </c>
      <c r="H1059" t="s">
        <v>2370</v>
      </c>
      <c r="I1059" t="str">
        <f>IF(Medic_History[[#This Row],[BMI]]&gt;=30,"Obisity",IF(Medic_History[[#This Row],[BMI]]&gt;=25,"over weight",IF(Medic_History[[#This Row],[BMI]]&gt;=18.5,"Normal weight","Under weight")))</f>
        <v>Normal weight</v>
      </c>
      <c r="J1059" t="str" cm="1">
        <f t="array" ref="J1059">IF(H1059="", INDEX($H$2:$H$2336, MODE(MATCH(IF($H$2:$H$2336&lt;&gt;"",$H$2:$H$2336), IF($H$2:$H$2336&lt;&gt;"",$H$2:$H$2336),0))), H1060)</f>
        <v>No</v>
      </c>
      <c r="K1059" s="1" t="str">
        <f t="shared" si="33"/>
        <v>Diabetes</v>
      </c>
      <c r="L1059" s="1" t="str">
        <f t="shared" si="32"/>
        <v>Diabetes</v>
      </c>
    </row>
    <row r="1060" spans="1:12" x14ac:dyDescent="0.25">
      <c r="A1060" t="s">
        <v>1303</v>
      </c>
      <c r="B1060">
        <v>40.299999999999997</v>
      </c>
      <c r="C1060">
        <v>5.3</v>
      </c>
      <c r="D1060" t="s">
        <v>2371</v>
      </c>
      <c r="E1060" t="s">
        <v>2370</v>
      </c>
      <c r="F1060" t="s">
        <v>2370</v>
      </c>
      <c r="G1060">
        <v>2</v>
      </c>
      <c r="H1060" t="s">
        <v>2370</v>
      </c>
      <c r="I1060" t="str">
        <f>IF(Medic_History[[#This Row],[BMI]]&gt;=30,"Obisity",IF(Medic_History[[#This Row],[BMI]]&gt;=25,"over weight",IF(Medic_History[[#This Row],[BMI]]&gt;=18.5,"Normal weight","Under weight")))</f>
        <v>Obisity</v>
      </c>
      <c r="J1060" t="str" cm="1">
        <f t="array" ref="J1060">IF(H1060="", INDEX($H$2:$H$2336, MODE(MATCH(IF($H$2:$H$2336&lt;&gt;"",$H$2:$H$2336), IF($H$2:$H$2336&lt;&gt;"",$H$2:$H$2336),0))), H1061)</f>
        <v>No</v>
      </c>
      <c r="K1060" s="1" t="str">
        <f t="shared" si="33"/>
        <v>Diabetes</v>
      </c>
      <c r="L1060" s="1" t="str">
        <f t="shared" si="32"/>
        <v>Normal</v>
      </c>
    </row>
    <row r="1061" spans="1:12" x14ac:dyDescent="0.25">
      <c r="A1061" t="s">
        <v>1302</v>
      </c>
      <c r="B1061">
        <v>32.774999999999999</v>
      </c>
      <c r="C1061">
        <v>11.76</v>
      </c>
      <c r="D1061" t="s">
        <v>2371</v>
      </c>
      <c r="E1061" t="s">
        <v>2370</v>
      </c>
      <c r="F1061" t="s">
        <v>2370</v>
      </c>
      <c r="G1061">
        <v>0</v>
      </c>
      <c r="H1061" t="s">
        <v>2370</v>
      </c>
      <c r="I1061" t="str">
        <f>IF(Medic_History[[#This Row],[BMI]]&gt;=30,"Obisity",IF(Medic_History[[#This Row],[BMI]]&gt;=25,"over weight",IF(Medic_History[[#This Row],[BMI]]&gt;=18.5,"Normal weight","Under weight")))</f>
        <v>Obisity</v>
      </c>
      <c r="J1061" t="str" cm="1">
        <f t="array" ref="J1061">IF(H1061="", INDEX($H$2:$H$2336, MODE(MATCH(IF($H$2:$H$2336&lt;&gt;"",$H$2:$H$2336), IF($H$2:$H$2336&lt;&gt;"",$H$2:$H$2336),0))), H1062)</f>
        <v>No</v>
      </c>
      <c r="K1061" s="1" t="str">
        <f t="shared" si="33"/>
        <v>Diabetes</v>
      </c>
      <c r="L1061" s="1" t="str">
        <f t="shared" si="32"/>
        <v>Diabetes</v>
      </c>
    </row>
    <row r="1062" spans="1:12" x14ac:dyDescent="0.25">
      <c r="A1062" t="s">
        <v>1301</v>
      </c>
      <c r="B1062">
        <v>39.6</v>
      </c>
      <c r="C1062">
        <v>5.1100000000000003</v>
      </c>
      <c r="D1062" t="s">
        <v>2371</v>
      </c>
      <c r="E1062" t="s">
        <v>2370</v>
      </c>
      <c r="F1062" t="s">
        <v>2370</v>
      </c>
      <c r="G1062">
        <v>2</v>
      </c>
      <c r="H1062" t="s">
        <v>2370</v>
      </c>
      <c r="I1062" t="str">
        <f>IF(Medic_History[[#This Row],[BMI]]&gt;=30,"Obisity",IF(Medic_History[[#This Row],[BMI]]&gt;=25,"over weight",IF(Medic_History[[#This Row],[BMI]]&gt;=18.5,"Normal weight","Under weight")))</f>
        <v>Obisity</v>
      </c>
      <c r="J1062" t="str" cm="1">
        <f t="array" ref="J1062">IF(H1062="", INDEX($H$2:$H$2336, MODE(MATCH(IF($H$2:$H$2336&lt;&gt;"",$H$2:$H$2336), IF($H$2:$H$2336&lt;&gt;"",$H$2:$H$2336),0))), H1063)</f>
        <v>No</v>
      </c>
      <c r="K1062" s="1" t="str">
        <f t="shared" si="33"/>
        <v>Diabetes</v>
      </c>
      <c r="L1062" s="1" t="str">
        <f t="shared" si="32"/>
        <v>Normal</v>
      </c>
    </row>
    <row r="1063" spans="1:12" x14ac:dyDescent="0.25">
      <c r="A1063" t="s">
        <v>1300</v>
      </c>
      <c r="B1063">
        <v>30.97</v>
      </c>
      <c r="C1063">
        <v>5.54</v>
      </c>
      <c r="D1063" t="s">
        <v>2370</v>
      </c>
      <c r="E1063" t="s">
        <v>2370</v>
      </c>
      <c r="F1063" t="s">
        <v>2370</v>
      </c>
      <c r="G1063">
        <v>2</v>
      </c>
      <c r="H1063" t="s">
        <v>2370</v>
      </c>
      <c r="I1063" t="str">
        <f>IF(Medic_History[[#This Row],[BMI]]&gt;=30,"Obisity",IF(Medic_History[[#This Row],[BMI]]&gt;=25,"over weight",IF(Medic_History[[#This Row],[BMI]]&gt;=18.5,"Normal weight","Under weight")))</f>
        <v>Obisity</v>
      </c>
      <c r="J1063" t="str" cm="1">
        <f t="array" ref="J1063">IF(H1063="", INDEX($H$2:$H$2336, MODE(MATCH(IF($H$2:$H$2336&lt;&gt;"",$H$2:$H$2336), IF($H$2:$H$2336&lt;&gt;"",$H$2:$H$2336),0))), H1064)</f>
        <v>No</v>
      </c>
      <c r="K1063" s="1" t="str">
        <f t="shared" si="33"/>
        <v>Diabetes</v>
      </c>
      <c r="L1063" s="1" t="str">
        <f t="shared" si="32"/>
        <v>Normal</v>
      </c>
    </row>
    <row r="1064" spans="1:12" x14ac:dyDescent="0.25">
      <c r="A1064" t="s">
        <v>1299</v>
      </c>
      <c r="B1064">
        <v>27.645</v>
      </c>
      <c r="C1064">
        <v>8.8699999999999992</v>
      </c>
      <c r="D1064" t="s">
        <v>2371</v>
      </c>
      <c r="E1064" t="s">
        <v>2370</v>
      </c>
      <c r="F1064" t="s">
        <v>2370</v>
      </c>
      <c r="G1064">
        <v>0</v>
      </c>
      <c r="H1064" t="s">
        <v>2370</v>
      </c>
      <c r="I1064" t="str">
        <f>IF(Medic_History[[#This Row],[BMI]]&gt;=30,"Obisity",IF(Medic_History[[#This Row],[BMI]]&gt;=25,"over weight",IF(Medic_History[[#This Row],[BMI]]&gt;=18.5,"Normal weight","Under weight")))</f>
        <v>over weight</v>
      </c>
      <c r="J1064" t="str" cm="1">
        <f t="array" ref="J1064">IF(H1064="", INDEX($H$2:$H$2336, MODE(MATCH(IF($H$2:$H$2336&lt;&gt;"",$H$2:$H$2336), IF($H$2:$H$2336&lt;&gt;"",$H$2:$H$2336),0))), H1065)</f>
        <v>No</v>
      </c>
      <c r="K1064" s="1" t="str">
        <f t="shared" si="33"/>
        <v>Diabetes</v>
      </c>
      <c r="L1064" s="1" t="str">
        <f t="shared" si="32"/>
        <v>Diabetes</v>
      </c>
    </row>
    <row r="1065" spans="1:12" x14ac:dyDescent="0.25">
      <c r="A1065" t="s">
        <v>1298</v>
      </c>
      <c r="B1065">
        <v>34.43</v>
      </c>
      <c r="C1065">
        <v>5.96</v>
      </c>
      <c r="D1065" t="s">
        <v>2371</v>
      </c>
      <c r="E1065" t="s">
        <v>2370</v>
      </c>
      <c r="F1065" t="s">
        <v>2370</v>
      </c>
      <c r="G1065">
        <v>2</v>
      </c>
      <c r="H1065" t="s">
        <v>2370</v>
      </c>
      <c r="I1065" t="str">
        <f>IF(Medic_History[[#This Row],[BMI]]&gt;=30,"Obisity",IF(Medic_History[[#This Row],[BMI]]&gt;=25,"over weight",IF(Medic_History[[#This Row],[BMI]]&gt;=18.5,"Normal weight","Under weight")))</f>
        <v>Obisity</v>
      </c>
      <c r="J1065" t="str" cm="1">
        <f t="array" ref="J1065">IF(H1065="", INDEX($H$2:$H$2336, MODE(MATCH(IF($H$2:$H$2336&lt;&gt;"",$H$2:$H$2336), IF($H$2:$H$2336&lt;&gt;"",$H$2:$H$2336),0))), H1066)</f>
        <v>No</v>
      </c>
      <c r="K1065" s="1" t="str">
        <f t="shared" si="33"/>
        <v>Diabetes</v>
      </c>
      <c r="L1065" s="1" t="str">
        <f t="shared" si="32"/>
        <v>prediabetes</v>
      </c>
    </row>
    <row r="1066" spans="1:12" x14ac:dyDescent="0.25">
      <c r="A1066" t="s">
        <v>1297</v>
      </c>
      <c r="B1066">
        <v>39.6</v>
      </c>
      <c r="C1066">
        <v>4.4400000000000004</v>
      </c>
      <c r="D1066" t="s">
        <v>2371</v>
      </c>
      <c r="E1066" t="s">
        <v>2370</v>
      </c>
      <c r="F1066" t="s">
        <v>2372</v>
      </c>
      <c r="G1066">
        <v>1</v>
      </c>
      <c r="H1066" t="s">
        <v>2370</v>
      </c>
      <c r="I1066" t="str">
        <f>IF(Medic_History[[#This Row],[BMI]]&gt;=30,"Obisity",IF(Medic_History[[#This Row],[BMI]]&gt;=25,"over weight",IF(Medic_History[[#This Row],[BMI]]&gt;=18.5,"Normal weight","Under weight")))</f>
        <v>Obisity</v>
      </c>
      <c r="J1066" t="str" cm="1">
        <f t="array" ref="J1066">IF(H1066="", INDEX($H$2:$H$2336, MODE(MATCH(IF($H$2:$H$2336&lt;&gt;"",$H$2:$H$2336), IF($H$2:$H$2336&lt;&gt;"",$H$2:$H$2336),0))), H1067)</f>
        <v>No</v>
      </c>
      <c r="K1066" s="1" t="str">
        <f t="shared" si="33"/>
        <v>Diabetes</v>
      </c>
      <c r="L1066" s="1" t="str">
        <f t="shared" si="32"/>
        <v>Normal</v>
      </c>
    </row>
    <row r="1067" spans="1:12" x14ac:dyDescent="0.25">
      <c r="A1067" t="s">
        <v>1296</v>
      </c>
      <c r="B1067">
        <v>22.1</v>
      </c>
      <c r="C1067">
        <v>4.6500000000000004</v>
      </c>
      <c r="D1067" t="s">
        <v>2371</v>
      </c>
      <c r="E1067" t="s">
        <v>2370</v>
      </c>
      <c r="F1067" t="s">
        <v>2370</v>
      </c>
      <c r="G1067">
        <v>2</v>
      </c>
      <c r="H1067" t="s">
        <v>2370</v>
      </c>
      <c r="I1067" t="str">
        <f>IF(Medic_History[[#This Row],[BMI]]&gt;=30,"Obisity",IF(Medic_History[[#This Row],[BMI]]&gt;=25,"over weight",IF(Medic_History[[#This Row],[BMI]]&gt;=18.5,"Normal weight","Under weight")))</f>
        <v>Normal weight</v>
      </c>
      <c r="J1067" t="str" cm="1">
        <f t="array" ref="J1067">IF(H1067="", INDEX($H$2:$H$2336, MODE(MATCH(IF($H$2:$H$2336&lt;&gt;"",$H$2:$H$2336), IF($H$2:$H$2336&lt;&gt;"",$H$2:$H$2336),0))), H1068)</f>
        <v>No</v>
      </c>
      <c r="K1067" s="1" t="str">
        <f t="shared" si="33"/>
        <v>Diabetes</v>
      </c>
      <c r="L1067" s="1" t="str">
        <f t="shared" si="32"/>
        <v>Normal</v>
      </c>
    </row>
    <row r="1068" spans="1:12" x14ac:dyDescent="0.25">
      <c r="A1068" t="s">
        <v>1295</v>
      </c>
      <c r="B1068">
        <v>33.25</v>
      </c>
      <c r="C1068">
        <v>5.64</v>
      </c>
      <c r="D1068" t="s">
        <v>2371</v>
      </c>
      <c r="E1068" t="s">
        <v>2370</v>
      </c>
      <c r="F1068" t="s">
        <v>2372</v>
      </c>
      <c r="G1068">
        <v>1</v>
      </c>
      <c r="H1068" t="s">
        <v>2370</v>
      </c>
      <c r="I1068" t="str">
        <f>IF(Medic_History[[#This Row],[BMI]]&gt;=30,"Obisity",IF(Medic_History[[#This Row],[BMI]]&gt;=25,"over weight",IF(Medic_History[[#This Row],[BMI]]&gt;=18.5,"Normal weight","Under weight")))</f>
        <v>Obisity</v>
      </c>
      <c r="J1068" t="str" cm="1">
        <f t="array" ref="J1068">IF(H1068="", INDEX($H$2:$H$2336, MODE(MATCH(IF($H$2:$H$2336&lt;&gt;"",$H$2:$H$2336), IF($H$2:$H$2336&lt;&gt;"",$H$2:$H$2336),0))), H1069)</f>
        <v>No</v>
      </c>
      <c r="K1068" s="1" t="str">
        <f t="shared" si="33"/>
        <v>Diabetes</v>
      </c>
      <c r="L1068" s="1" t="str">
        <f t="shared" si="32"/>
        <v>Normal</v>
      </c>
    </row>
    <row r="1069" spans="1:12" x14ac:dyDescent="0.25">
      <c r="A1069" t="s">
        <v>1294</v>
      </c>
      <c r="B1069">
        <v>33.33</v>
      </c>
      <c r="C1069">
        <v>10.19</v>
      </c>
      <c r="D1069" t="s">
        <v>2370</v>
      </c>
      <c r="E1069" t="s">
        <v>2370</v>
      </c>
      <c r="F1069" t="s">
        <v>2370</v>
      </c>
      <c r="G1069">
        <v>0</v>
      </c>
      <c r="H1069" t="s">
        <v>2370</v>
      </c>
      <c r="I1069" t="str">
        <f>IF(Medic_History[[#This Row],[BMI]]&gt;=30,"Obisity",IF(Medic_History[[#This Row],[BMI]]&gt;=25,"over weight",IF(Medic_History[[#This Row],[BMI]]&gt;=18.5,"Normal weight","Under weight")))</f>
        <v>Obisity</v>
      </c>
      <c r="J1069" t="str" cm="1">
        <f t="array" ref="J1069">IF(H1069="", INDEX($H$2:$H$2336, MODE(MATCH(IF($H$2:$H$2336&lt;&gt;"",$H$2:$H$2336), IF($H$2:$H$2336&lt;&gt;"",$H$2:$H$2336),0))), H1070)</f>
        <v>No</v>
      </c>
      <c r="K1069" s="1" t="str">
        <f t="shared" si="33"/>
        <v>Diabetes</v>
      </c>
      <c r="L1069" s="1" t="str">
        <f t="shared" si="32"/>
        <v>Diabetes</v>
      </c>
    </row>
    <row r="1070" spans="1:12" x14ac:dyDescent="0.25">
      <c r="A1070" t="s">
        <v>1293</v>
      </c>
      <c r="B1070">
        <v>30.5</v>
      </c>
      <c r="C1070">
        <v>10.79</v>
      </c>
      <c r="D1070" t="s">
        <v>2370</v>
      </c>
      <c r="E1070" t="s">
        <v>2370</v>
      </c>
      <c r="F1070" t="s">
        <v>2370</v>
      </c>
      <c r="G1070">
        <v>0</v>
      </c>
      <c r="H1070" t="s">
        <v>2370</v>
      </c>
      <c r="I1070" t="str">
        <f>IF(Medic_History[[#This Row],[BMI]]&gt;=30,"Obisity",IF(Medic_History[[#This Row],[BMI]]&gt;=25,"over weight",IF(Medic_History[[#This Row],[BMI]]&gt;=18.5,"Normal weight","Under weight")))</f>
        <v>Obisity</v>
      </c>
      <c r="J1070" t="str" cm="1">
        <f t="array" ref="J1070">IF(H1070="", INDEX($H$2:$H$2336, MODE(MATCH(IF($H$2:$H$2336&lt;&gt;"",$H$2:$H$2336), IF($H$2:$H$2336&lt;&gt;"",$H$2:$H$2336),0))), H1071)</f>
        <v>No</v>
      </c>
      <c r="K1070" s="1" t="str">
        <f t="shared" si="33"/>
        <v>Diabetes</v>
      </c>
      <c r="L1070" s="1" t="str">
        <f t="shared" si="32"/>
        <v>Diabetes</v>
      </c>
    </row>
    <row r="1071" spans="1:12" x14ac:dyDescent="0.25">
      <c r="A1071" t="s">
        <v>1292</v>
      </c>
      <c r="B1071">
        <v>30.3</v>
      </c>
      <c r="C1071">
        <v>4.24</v>
      </c>
      <c r="D1071" t="s">
        <v>2370</v>
      </c>
      <c r="E1071" t="s">
        <v>2370</v>
      </c>
      <c r="F1071" t="s">
        <v>2370</v>
      </c>
      <c r="G1071">
        <v>0</v>
      </c>
      <c r="H1071" t="s">
        <v>2370</v>
      </c>
      <c r="I1071" t="str">
        <f>IF(Medic_History[[#This Row],[BMI]]&gt;=30,"Obisity",IF(Medic_History[[#This Row],[BMI]]&gt;=25,"over weight",IF(Medic_History[[#This Row],[BMI]]&gt;=18.5,"Normal weight","Under weight")))</f>
        <v>Obisity</v>
      </c>
      <c r="J1071" t="str" cm="1">
        <f t="array" ref="J1071">IF(H1071="", INDEX($H$2:$H$2336, MODE(MATCH(IF($H$2:$H$2336&lt;&gt;"",$H$2:$H$2336), IF($H$2:$H$2336&lt;&gt;"",$H$2:$H$2336),0))), H1072)</f>
        <v>No</v>
      </c>
      <c r="K1071" s="1" t="str">
        <f t="shared" si="33"/>
        <v>Diabetes</v>
      </c>
      <c r="L1071" s="1" t="str">
        <f t="shared" si="32"/>
        <v>Normal</v>
      </c>
    </row>
    <row r="1072" spans="1:12" x14ac:dyDescent="0.25">
      <c r="A1072" t="s">
        <v>1291</v>
      </c>
      <c r="B1072">
        <v>26.22</v>
      </c>
      <c r="C1072">
        <v>5.83</v>
      </c>
      <c r="D1072" t="s">
        <v>2370</v>
      </c>
      <c r="E1072" t="s">
        <v>2370</v>
      </c>
      <c r="F1072" t="s">
        <v>2370</v>
      </c>
      <c r="G1072">
        <v>2</v>
      </c>
      <c r="H1072" t="s">
        <v>2370</v>
      </c>
      <c r="I1072" t="str">
        <f>IF(Medic_History[[#This Row],[BMI]]&gt;=30,"Obisity",IF(Medic_History[[#This Row],[BMI]]&gt;=25,"over weight",IF(Medic_History[[#This Row],[BMI]]&gt;=18.5,"Normal weight","Under weight")))</f>
        <v>over weight</v>
      </c>
      <c r="J1072" t="str" cm="1">
        <f t="array" ref="J1072">IF(H1072="", INDEX($H$2:$H$2336, MODE(MATCH(IF($H$2:$H$2336&lt;&gt;"",$H$2:$H$2336), IF($H$2:$H$2336&lt;&gt;"",$H$2:$H$2336),0))), H1073)</f>
        <v>No</v>
      </c>
      <c r="K1072" s="1" t="str">
        <f t="shared" si="33"/>
        <v>Diabetes</v>
      </c>
      <c r="L1072" s="1" t="str">
        <f t="shared" si="32"/>
        <v>prediabetes</v>
      </c>
    </row>
    <row r="1073" spans="1:12" x14ac:dyDescent="0.25">
      <c r="A1073" t="s">
        <v>1290</v>
      </c>
      <c r="B1073">
        <v>29.99</v>
      </c>
      <c r="C1073">
        <v>11.85</v>
      </c>
      <c r="D1073" t="s">
        <v>2370</v>
      </c>
      <c r="E1073" t="s">
        <v>2370</v>
      </c>
      <c r="F1073" t="s">
        <v>2370</v>
      </c>
      <c r="G1073">
        <v>0</v>
      </c>
      <c r="H1073" t="s">
        <v>2370</v>
      </c>
      <c r="I1073" t="str">
        <f>IF(Medic_History[[#This Row],[BMI]]&gt;=30,"Obisity",IF(Medic_History[[#This Row],[BMI]]&gt;=25,"over weight",IF(Medic_History[[#This Row],[BMI]]&gt;=18.5,"Normal weight","Under weight")))</f>
        <v>over weight</v>
      </c>
      <c r="J1073" t="str" cm="1">
        <f t="array" ref="J1073">IF(H1073="", INDEX($H$2:$H$2336, MODE(MATCH(IF($H$2:$H$2336&lt;&gt;"",$H$2:$H$2336), IF($H$2:$H$2336&lt;&gt;"",$H$2:$H$2336),0))), H1074)</f>
        <v>No</v>
      </c>
      <c r="K1073" s="1" t="str">
        <f t="shared" si="33"/>
        <v>Diabetes</v>
      </c>
      <c r="L1073" s="1" t="str">
        <f t="shared" si="32"/>
        <v>Diabetes</v>
      </c>
    </row>
    <row r="1074" spans="1:12" x14ac:dyDescent="0.25">
      <c r="A1074" t="s">
        <v>1289</v>
      </c>
      <c r="B1074">
        <v>36.380000000000003</v>
      </c>
      <c r="C1074">
        <v>5.98</v>
      </c>
      <c r="D1074" t="s">
        <v>2370</v>
      </c>
      <c r="E1074" t="s">
        <v>2370</v>
      </c>
      <c r="F1074" t="s">
        <v>2370</v>
      </c>
      <c r="G1074">
        <v>1</v>
      </c>
      <c r="H1074" t="s">
        <v>2370</v>
      </c>
      <c r="I1074" t="str">
        <f>IF(Medic_History[[#This Row],[BMI]]&gt;=30,"Obisity",IF(Medic_History[[#This Row],[BMI]]&gt;=25,"over weight",IF(Medic_History[[#This Row],[BMI]]&gt;=18.5,"Normal weight","Under weight")))</f>
        <v>Obisity</v>
      </c>
      <c r="J1074" t="str" cm="1">
        <f t="array" ref="J1074">IF(H1074="", INDEX($H$2:$H$2336, MODE(MATCH(IF($H$2:$H$2336&lt;&gt;"",$H$2:$H$2336), IF($H$2:$H$2336&lt;&gt;"",$H$2:$H$2336),0))), H1075)</f>
        <v>No</v>
      </c>
      <c r="K1074" s="1" t="str">
        <f t="shared" si="33"/>
        <v>Diabetes</v>
      </c>
      <c r="L1074" s="1" t="str">
        <f t="shared" si="32"/>
        <v>prediabetes</v>
      </c>
    </row>
    <row r="1075" spans="1:12" x14ac:dyDescent="0.25">
      <c r="A1075" t="s">
        <v>1288</v>
      </c>
      <c r="B1075">
        <v>31.16</v>
      </c>
      <c r="C1075">
        <v>4.26</v>
      </c>
      <c r="D1075" t="s">
        <v>2371</v>
      </c>
      <c r="E1075" t="s">
        <v>2370</v>
      </c>
      <c r="F1075" t="s">
        <v>2372</v>
      </c>
      <c r="G1075">
        <v>1</v>
      </c>
      <c r="H1075" t="s">
        <v>2370</v>
      </c>
      <c r="I1075" t="str">
        <f>IF(Medic_History[[#This Row],[BMI]]&gt;=30,"Obisity",IF(Medic_History[[#This Row],[BMI]]&gt;=25,"over weight",IF(Medic_History[[#This Row],[BMI]]&gt;=18.5,"Normal weight","Under weight")))</f>
        <v>Obisity</v>
      </c>
      <c r="J1075" t="str" cm="1">
        <f t="array" ref="J1075">IF(H1075="", INDEX($H$2:$H$2336, MODE(MATCH(IF($H$2:$H$2336&lt;&gt;"",$H$2:$H$2336), IF($H$2:$H$2336&lt;&gt;"",$H$2:$H$2336),0))), H1076)</f>
        <v>No</v>
      </c>
      <c r="K1075" s="1" t="str">
        <f t="shared" si="33"/>
        <v>Diabetes</v>
      </c>
      <c r="L1075" s="1" t="str">
        <f t="shared" si="32"/>
        <v>Normal</v>
      </c>
    </row>
    <row r="1076" spans="1:12" x14ac:dyDescent="0.25">
      <c r="A1076" t="s">
        <v>1287</v>
      </c>
      <c r="B1076">
        <v>25.55</v>
      </c>
      <c r="C1076">
        <v>4.96</v>
      </c>
      <c r="D1076" t="s">
        <v>2371</v>
      </c>
      <c r="E1076" t="s">
        <v>2370</v>
      </c>
      <c r="F1076" t="s">
        <v>2370</v>
      </c>
      <c r="G1076">
        <v>1</v>
      </c>
      <c r="H1076" t="s">
        <v>2370</v>
      </c>
      <c r="I1076" t="str">
        <f>IF(Medic_History[[#This Row],[BMI]]&gt;=30,"Obisity",IF(Medic_History[[#This Row],[BMI]]&gt;=25,"over weight",IF(Medic_History[[#This Row],[BMI]]&gt;=18.5,"Normal weight","Under weight")))</f>
        <v>over weight</v>
      </c>
      <c r="J1076" t="str" cm="1">
        <f t="array" ref="J1076">IF(H1076="", INDEX($H$2:$H$2336, MODE(MATCH(IF($H$2:$H$2336&lt;&gt;"",$H$2:$H$2336), IF($H$2:$H$2336&lt;&gt;"",$H$2:$H$2336),0))), H1077)</f>
        <v>No</v>
      </c>
      <c r="K1076" s="1" t="str">
        <f t="shared" si="33"/>
        <v>Diabetes</v>
      </c>
      <c r="L1076" s="1" t="str">
        <f t="shared" si="32"/>
        <v>Normal</v>
      </c>
    </row>
    <row r="1077" spans="1:12" x14ac:dyDescent="0.25">
      <c r="A1077" t="s">
        <v>1286</v>
      </c>
      <c r="B1077">
        <v>28.77</v>
      </c>
      <c r="C1077">
        <v>4</v>
      </c>
      <c r="D1077" t="s">
        <v>2371</v>
      </c>
      <c r="E1077" t="s">
        <v>2370</v>
      </c>
      <c r="F1077" t="s">
        <v>2370</v>
      </c>
      <c r="G1077">
        <v>0</v>
      </c>
      <c r="H1077" t="s">
        <v>2370</v>
      </c>
      <c r="I1077" t="str">
        <f>IF(Medic_History[[#This Row],[BMI]]&gt;=30,"Obisity",IF(Medic_History[[#This Row],[BMI]]&gt;=25,"over weight",IF(Medic_History[[#This Row],[BMI]]&gt;=18.5,"Normal weight","Under weight")))</f>
        <v>over weight</v>
      </c>
      <c r="J1077" t="str" cm="1">
        <f t="array" ref="J1077">IF(H1077="", INDEX($H$2:$H$2336, MODE(MATCH(IF($H$2:$H$2336&lt;&gt;"",$H$2:$H$2336), IF($H$2:$H$2336&lt;&gt;"",$H$2:$H$2336),0))), H1078)</f>
        <v>No</v>
      </c>
      <c r="K1077" s="1" t="str">
        <f t="shared" si="33"/>
        <v>Diabetes</v>
      </c>
      <c r="L1077" s="1" t="str">
        <f t="shared" si="32"/>
        <v>Normal</v>
      </c>
    </row>
    <row r="1078" spans="1:12" x14ac:dyDescent="0.25">
      <c r="A1078" t="s">
        <v>1285</v>
      </c>
      <c r="B1078">
        <v>23.14</v>
      </c>
      <c r="C1078">
        <v>4.1500000000000004</v>
      </c>
      <c r="D1078" t="s">
        <v>2371</v>
      </c>
      <c r="E1078" t="s">
        <v>2370</v>
      </c>
      <c r="F1078" t="s">
        <v>2370</v>
      </c>
      <c r="G1078">
        <v>1</v>
      </c>
      <c r="H1078" t="s">
        <v>2370</v>
      </c>
      <c r="I1078" t="str">
        <f>IF(Medic_History[[#This Row],[BMI]]&gt;=30,"Obisity",IF(Medic_History[[#This Row],[BMI]]&gt;=25,"over weight",IF(Medic_History[[#This Row],[BMI]]&gt;=18.5,"Normal weight","Under weight")))</f>
        <v>Normal weight</v>
      </c>
      <c r="J1078" t="str" cm="1">
        <f t="array" ref="J1078">IF(H1078="", INDEX($H$2:$H$2336, MODE(MATCH(IF($H$2:$H$2336&lt;&gt;"",$H$2:$H$2336), IF($H$2:$H$2336&lt;&gt;"",$H$2:$H$2336),0))), H1079)</f>
        <v>No</v>
      </c>
      <c r="K1078" s="1" t="str">
        <f t="shared" si="33"/>
        <v>Diabetes</v>
      </c>
      <c r="L1078" s="1" t="str">
        <f t="shared" si="32"/>
        <v>Normal</v>
      </c>
    </row>
    <row r="1079" spans="1:12" x14ac:dyDescent="0.25">
      <c r="A1079" t="s">
        <v>1284</v>
      </c>
      <c r="B1079">
        <v>39.6</v>
      </c>
      <c r="C1079">
        <v>11.36</v>
      </c>
      <c r="D1079" t="s">
        <v>2370</v>
      </c>
      <c r="E1079" t="s">
        <v>2370</v>
      </c>
      <c r="F1079" t="s">
        <v>2370</v>
      </c>
      <c r="G1079">
        <v>0</v>
      </c>
      <c r="H1079" t="s">
        <v>2370</v>
      </c>
      <c r="I1079" t="str">
        <f>IF(Medic_History[[#This Row],[BMI]]&gt;=30,"Obisity",IF(Medic_History[[#This Row],[BMI]]&gt;=25,"over weight",IF(Medic_History[[#This Row],[BMI]]&gt;=18.5,"Normal weight","Under weight")))</f>
        <v>Obisity</v>
      </c>
      <c r="J1079" t="str" cm="1">
        <f t="array" ref="J1079">IF(H1079="", INDEX($H$2:$H$2336, MODE(MATCH(IF($H$2:$H$2336&lt;&gt;"",$H$2:$H$2336), IF($H$2:$H$2336&lt;&gt;"",$H$2:$H$2336),0))), H1080)</f>
        <v>No</v>
      </c>
      <c r="K1079" s="1" t="str">
        <f t="shared" si="33"/>
        <v>Diabetes</v>
      </c>
      <c r="L1079" s="1" t="str">
        <f t="shared" si="32"/>
        <v>Diabetes</v>
      </c>
    </row>
    <row r="1080" spans="1:12" x14ac:dyDescent="0.25">
      <c r="A1080" t="s">
        <v>1283</v>
      </c>
      <c r="B1080">
        <v>29.2</v>
      </c>
      <c r="C1080">
        <v>7.53</v>
      </c>
      <c r="D1080" t="s">
        <v>2370</v>
      </c>
      <c r="E1080" t="s">
        <v>2370</v>
      </c>
      <c r="F1080" t="s">
        <v>2370</v>
      </c>
      <c r="G1080">
        <v>0</v>
      </c>
      <c r="H1080" t="s">
        <v>2370</v>
      </c>
      <c r="I1080" t="str">
        <f>IF(Medic_History[[#This Row],[BMI]]&gt;=30,"Obisity",IF(Medic_History[[#This Row],[BMI]]&gt;=25,"over weight",IF(Medic_History[[#This Row],[BMI]]&gt;=18.5,"Normal weight","Under weight")))</f>
        <v>over weight</v>
      </c>
      <c r="J1080" t="str" cm="1">
        <f t="array" ref="J1080">IF(H1080="", INDEX($H$2:$H$2336, MODE(MATCH(IF($H$2:$H$2336&lt;&gt;"",$H$2:$H$2336), IF($H$2:$H$2336&lt;&gt;"",$H$2:$H$2336),0))), H1081)</f>
        <v>No</v>
      </c>
      <c r="K1080" s="1" t="str">
        <f t="shared" si="33"/>
        <v>Diabetes</v>
      </c>
      <c r="L1080" s="1" t="str">
        <f t="shared" si="32"/>
        <v>Diabetes</v>
      </c>
    </row>
    <row r="1081" spans="1:12" x14ac:dyDescent="0.25">
      <c r="A1081" t="s">
        <v>1282</v>
      </c>
      <c r="B1081">
        <v>32.774999999999999</v>
      </c>
      <c r="C1081">
        <v>7.95</v>
      </c>
      <c r="D1081" t="s">
        <v>2370</v>
      </c>
      <c r="E1081" t="s">
        <v>2370</v>
      </c>
      <c r="F1081" t="s">
        <v>2370</v>
      </c>
      <c r="G1081">
        <v>0</v>
      </c>
      <c r="H1081" t="s">
        <v>2370</v>
      </c>
      <c r="I1081" t="str">
        <f>IF(Medic_History[[#This Row],[BMI]]&gt;=30,"Obisity",IF(Medic_History[[#This Row],[BMI]]&gt;=25,"over weight",IF(Medic_History[[#This Row],[BMI]]&gt;=18.5,"Normal weight","Under weight")))</f>
        <v>Obisity</v>
      </c>
      <c r="J1081" t="str" cm="1">
        <f t="array" ref="J1081">IF(H1081="", INDEX($H$2:$H$2336, MODE(MATCH(IF($H$2:$H$2336&lt;&gt;"",$H$2:$H$2336), IF($H$2:$H$2336&lt;&gt;"",$H$2:$H$2336),0))), H1082)</f>
        <v>No</v>
      </c>
      <c r="K1081" s="1" t="str">
        <f t="shared" si="33"/>
        <v>Diabetes</v>
      </c>
      <c r="L1081" s="1" t="str">
        <f t="shared" si="32"/>
        <v>Diabetes</v>
      </c>
    </row>
    <row r="1082" spans="1:12" x14ac:dyDescent="0.25">
      <c r="A1082" t="s">
        <v>1281</v>
      </c>
      <c r="B1082">
        <v>24.035</v>
      </c>
      <c r="C1082">
        <v>8.5</v>
      </c>
      <c r="D1082" t="s">
        <v>2370</v>
      </c>
      <c r="E1082" t="s">
        <v>2370</v>
      </c>
      <c r="F1082" t="s">
        <v>2370</v>
      </c>
      <c r="G1082">
        <v>0</v>
      </c>
      <c r="H1082" t="s">
        <v>2370</v>
      </c>
      <c r="I1082" t="str">
        <f>IF(Medic_History[[#This Row],[BMI]]&gt;=30,"Obisity",IF(Medic_History[[#This Row],[BMI]]&gt;=25,"over weight",IF(Medic_History[[#This Row],[BMI]]&gt;=18.5,"Normal weight","Under weight")))</f>
        <v>Normal weight</v>
      </c>
      <c r="J1082" t="str" cm="1">
        <f t="array" ref="J1082">IF(H1082="", INDEX($H$2:$H$2336, MODE(MATCH(IF($H$2:$H$2336&lt;&gt;"",$H$2:$H$2336), IF($H$2:$H$2336&lt;&gt;"",$H$2:$H$2336),0))), H1083)</f>
        <v>No</v>
      </c>
      <c r="K1082" s="1" t="str">
        <f t="shared" si="33"/>
        <v>Diabetes</v>
      </c>
      <c r="L1082" s="1" t="str">
        <f t="shared" si="32"/>
        <v>Diabetes</v>
      </c>
    </row>
    <row r="1083" spans="1:12" x14ac:dyDescent="0.25">
      <c r="A1083" t="s">
        <v>1280</v>
      </c>
      <c r="B1083">
        <v>30.55</v>
      </c>
      <c r="C1083">
        <v>5.89</v>
      </c>
      <c r="D1083" t="s">
        <v>2370</v>
      </c>
      <c r="E1083" t="s">
        <v>2370</v>
      </c>
      <c r="F1083" t="s">
        <v>2372</v>
      </c>
      <c r="G1083">
        <v>1</v>
      </c>
      <c r="H1083" t="s">
        <v>2370</v>
      </c>
      <c r="I1083" t="str">
        <f>IF(Medic_History[[#This Row],[BMI]]&gt;=30,"Obisity",IF(Medic_History[[#This Row],[BMI]]&gt;=25,"over weight",IF(Medic_History[[#This Row],[BMI]]&gt;=18.5,"Normal weight","Under weight")))</f>
        <v>Obisity</v>
      </c>
      <c r="J1083" t="str" cm="1">
        <f t="array" ref="J1083">IF(H1083="", INDEX($H$2:$H$2336, MODE(MATCH(IF($H$2:$H$2336&lt;&gt;"",$H$2:$H$2336), IF($H$2:$H$2336&lt;&gt;"",$H$2:$H$2336),0))), H1084)</f>
        <v>No</v>
      </c>
      <c r="K1083" s="1" t="str">
        <f t="shared" si="33"/>
        <v>Diabetes</v>
      </c>
      <c r="L1083" s="1" t="str">
        <f t="shared" si="32"/>
        <v>prediabetes</v>
      </c>
    </row>
    <row r="1084" spans="1:12" x14ac:dyDescent="0.25">
      <c r="A1084" t="s">
        <v>1279</v>
      </c>
      <c r="B1084">
        <v>28.81</v>
      </c>
      <c r="C1084">
        <v>8.76</v>
      </c>
      <c r="D1084" t="s">
        <v>2370</v>
      </c>
      <c r="E1084" t="s">
        <v>2370</v>
      </c>
      <c r="F1084" t="s">
        <v>2370</v>
      </c>
      <c r="G1084">
        <v>2</v>
      </c>
      <c r="H1084" t="s">
        <v>2370</v>
      </c>
      <c r="I1084" t="str">
        <f>IF(Medic_History[[#This Row],[BMI]]&gt;=30,"Obisity",IF(Medic_History[[#This Row],[BMI]]&gt;=25,"over weight",IF(Medic_History[[#This Row],[BMI]]&gt;=18.5,"Normal weight","Under weight")))</f>
        <v>over weight</v>
      </c>
      <c r="J1084" t="str" cm="1">
        <f t="array" ref="J1084">IF(H1084="", INDEX($H$2:$H$2336, MODE(MATCH(IF($H$2:$H$2336&lt;&gt;"",$H$2:$H$2336), IF($H$2:$H$2336&lt;&gt;"",$H$2:$H$2336),0))), H1085)</f>
        <v>No</v>
      </c>
      <c r="K1084" s="1" t="str">
        <f t="shared" si="33"/>
        <v>Diabetes</v>
      </c>
      <c r="L1084" s="1" t="str">
        <f t="shared" si="32"/>
        <v>Diabetes</v>
      </c>
    </row>
    <row r="1085" spans="1:12" x14ac:dyDescent="0.25">
      <c r="A1085" t="s">
        <v>1278</v>
      </c>
      <c r="B1085">
        <v>31.66</v>
      </c>
      <c r="C1085">
        <v>4.1100000000000003</v>
      </c>
      <c r="D1085" t="s">
        <v>2370</v>
      </c>
      <c r="E1085" t="s">
        <v>2370</v>
      </c>
      <c r="F1085" t="s">
        <v>2370</v>
      </c>
      <c r="G1085">
        <v>0</v>
      </c>
      <c r="H1085" t="s">
        <v>2370</v>
      </c>
      <c r="I1085" t="str">
        <f>IF(Medic_History[[#This Row],[BMI]]&gt;=30,"Obisity",IF(Medic_History[[#This Row],[BMI]]&gt;=25,"over weight",IF(Medic_History[[#This Row],[BMI]]&gt;=18.5,"Normal weight","Under weight")))</f>
        <v>Obisity</v>
      </c>
      <c r="J1085" t="str" cm="1">
        <f t="array" ref="J1085">IF(H1085="", INDEX($H$2:$H$2336, MODE(MATCH(IF($H$2:$H$2336&lt;&gt;"",$H$2:$H$2336), IF($H$2:$H$2336&lt;&gt;"",$H$2:$H$2336),0))), H1086)</f>
        <v>No</v>
      </c>
      <c r="K1085" s="1" t="str">
        <f t="shared" si="33"/>
        <v>Diabetes</v>
      </c>
      <c r="L1085" s="1" t="str">
        <f t="shared" si="32"/>
        <v>Normal</v>
      </c>
    </row>
    <row r="1086" spans="1:12" x14ac:dyDescent="0.25">
      <c r="A1086" t="s">
        <v>1277</v>
      </c>
      <c r="B1086">
        <v>28.215</v>
      </c>
      <c r="C1086">
        <v>7.56</v>
      </c>
      <c r="D1086" t="s">
        <v>2371</v>
      </c>
      <c r="E1086" t="s">
        <v>2370</v>
      </c>
      <c r="F1086" t="s">
        <v>2370</v>
      </c>
      <c r="G1086">
        <v>1</v>
      </c>
      <c r="H1086" t="s">
        <v>2370</v>
      </c>
      <c r="I1086" t="str">
        <f>IF(Medic_History[[#This Row],[BMI]]&gt;=30,"Obisity",IF(Medic_History[[#This Row],[BMI]]&gt;=25,"over weight",IF(Medic_History[[#This Row],[BMI]]&gt;=18.5,"Normal weight","Under weight")))</f>
        <v>over weight</v>
      </c>
      <c r="J1086" t="str" cm="1">
        <f t="array" ref="J1086">IF(H1086="", INDEX($H$2:$H$2336, MODE(MATCH(IF($H$2:$H$2336&lt;&gt;"",$H$2:$H$2336), IF($H$2:$H$2336&lt;&gt;"",$H$2:$H$2336),0))), H1087)</f>
        <v>No</v>
      </c>
      <c r="K1086" s="1" t="str">
        <f t="shared" si="33"/>
        <v>Diabetes</v>
      </c>
      <c r="L1086" s="1" t="str">
        <f t="shared" si="32"/>
        <v>Diabetes</v>
      </c>
    </row>
    <row r="1087" spans="1:12" x14ac:dyDescent="0.25">
      <c r="A1087" t="s">
        <v>1276</v>
      </c>
      <c r="B1087">
        <v>26.12</v>
      </c>
      <c r="C1087">
        <v>4.17</v>
      </c>
      <c r="D1087" t="s">
        <v>2371</v>
      </c>
      <c r="E1087" t="s">
        <v>2370</v>
      </c>
      <c r="F1087" t="s">
        <v>2372</v>
      </c>
      <c r="G1087">
        <v>1</v>
      </c>
      <c r="H1087" t="s">
        <v>2370</v>
      </c>
      <c r="I1087" t="str">
        <f>IF(Medic_History[[#This Row],[BMI]]&gt;=30,"Obisity",IF(Medic_History[[#This Row],[BMI]]&gt;=25,"over weight",IF(Medic_History[[#This Row],[BMI]]&gt;=18.5,"Normal weight","Under weight")))</f>
        <v>over weight</v>
      </c>
      <c r="J1087" t="str" cm="1">
        <f t="array" ref="J1087">IF(H1087="", INDEX($H$2:$H$2336, MODE(MATCH(IF($H$2:$H$2336&lt;&gt;"",$H$2:$H$2336), IF($H$2:$H$2336&lt;&gt;"",$H$2:$H$2336),0))), H1088)</f>
        <v>No</v>
      </c>
      <c r="K1087" s="1" t="str">
        <f t="shared" si="33"/>
        <v>Diabetes</v>
      </c>
      <c r="L1087" s="1" t="str">
        <f t="shared" si="32"/>
        <v>Normal</v>
      </c>
    </row>
    <row r="1088" spans="1:12" x14ac:dyDescent="0.25">
      <c r="A1088" t="s">
        <v>1275</v>
      </c>
      <c r="B1088">
        <v>36.630000000000003</v>
      </c>
      <c r="C1088">
        <v>11.42</v>
      </c>
      <c r="D1088" t="s">
        <v>2370</v>
      </c>
      <c r="E1088" t="s">
        <v>2370</v>
      </c>
      <c r="F1088" t="s">
        <v>2370</v>
      </c>
      <c r="G1088">
        <v>2</v>
      </c>
      <c r="H1088" t="s">
        <v>2370</v>
      </c>
      <c r="I1088" t="str">
        <f>IF(Medic_History[[#This Row],[BMI]]&gt;=30,"Obisity",IF(Medic_History[[#This Row],[BMI]]&gt;=25,"over weight",IF(Medic_History[[#This Row],[BMI]]&gt;=18.5,"Normal weight","Under weight")))</f>
        <v>Obisity</v>
      </c>
      <c r="J1088" t="str" cm="1">
        <f t="array" ref="J1088">IF(H1088="", INDEX($H$2:$H$2336, MODE(MATCH(IF($H$2:$H$2336&lt;&gt;"",$H$2:$H$2336), IF($H$2:$H$2336&lt;&gt;"",$H$2:$H$2336),0))), H1089)</f>
        <v>No</v>
      </c>
      <c r="K1088" s="1" t="str">
        <f t="shared" si="33"/>
        <v>Diabetes</v>
      </c>
      <c r="L1088" s="1" t="str">
        <f t="shared" si="32"/>
        <v>Diabetes</v>
      </c>
    </row>
    <row r="1089" spans="1:12" x14ac:dyDescent="0.25">
      <c r="A1089" t="s">
        <v>1274</v>
      </c>
      <c r="B1089">
        <v>33.344999999999999</v>
      </c>
      <c r="C1089">
        <v>7.33</v>
      </c>
      <c r="D1089" t="s">
        <v>2370</v>
      </c>
      <c r="E1089" t="s">
        <v>2370</v>
      </c>
      <c r="F1089" t="s">
        <v>2370</v>
      </c>
      <c r="G1089">
        <v>2</v>
      </c>
      <c r="H1089" t="s">
        <v>2370</v>
      </c>
      <c r="I1089" t="str">
        <f>IF(Medic_History[[#This Row],[BMI]]&gt;=30,"Obisity",IF(Medic_History[[#This Row],[BMI]]&gt;=25,"over weight",IF(Medic_History[[#This Row],[BMI]]&gt;=18.5,"Normal weight","Under weight")))</f>
        <v>Obisity</v>
      </c>
      <c r="J1089" t="str" cm="1">
        <f t="array" ref="J1089">IF(H1089="", INDEX($H$2:$H$2336, MODE(MATCH(IF($H$2:$H$2336&lt;&gt;"",$H$2:$H$2336), IF($H$2:$H$2336&lt;&gt;"",$H$2:$H$2336),0))), H1090)</f>
        <v>No</v>
      </c>
      <c r="K1089" s="1" t="str">
        <f t="shared" si="33"/>
        <v>Diabetes</v>
      </c>
      <c r="L1089" s="1" t="str">
        <f t="shared" si="32"/>
        <v>Diabetes</v>
      </c>
    </row>
    <row r="1090" spans="1:12" x14ac:dyDescent="0.25">
      <c r="A1090" t="s">
        <v>1273</v>
      </c>
      <c r="B1090">
        <v>27.11</v>
      </c>
      <c r="C1090">
        <v>6.7</v>
      </c>
      <c r="D1090" t="s">
        <v>2370</v>
      </c>
      <c r="E1090" t="s">
        <v>2370</v>
      </c>
      <c r="F1090" t="s">
        <v>2370</v>
      </c>
      <c r="G1090">
        <v>0</v>
      </c>
      <c r="H1090" t="s">
        <v>2370</v>
      </c>
      <c r="I1090" t="str">
        <f>IF(Medic_History[[#This Row],[BMI]]&gt;=30,"Obisity",IF(Medic_History[[#This Row],[BMI]]&gt;=25,"over weight",IF(Medic_History[[#This Row],[BMI]]&gt;=18.5,"Normal weight","Under weight")))</f>
        <v>over weight</v>
      </c>
      <c r="J1090" t="str" cm="1">
        <f t="array" ref="J1090">IF(H1090="", INDEX($H$2:$H$2336, MODE(MATCH(IF($H$2:$H$2336&lt;&gt;"",$H$2:$H$2336), IF($H$2:$H$2336&lt;&gt;"",$H$2:$H$2336),0))), H1091)</f>
        <v>No</v>
      </c>
      <c r="K1090" s="1" t="str">
        <f t="shared" si="33"/>
        <v>Diabetes</v>
      </c>
      <c r="L1090" s="1" t="str">
        <f t="shared" ref="L1090:L1153" si="34">IF(C1090&lt;=5.7,"Normal",IF(C1090&lt;=6.2,"prediabetes","Diabetes"))</f>
        <v>Diabetes</v>
      </c>
    </row>
    <row r="1091" spans="1:12" x14ac:dyDescent="0.25">
      <c r="A1091" t="s">
        <v>1272</v>
      </c>
      <c r="B1091">
        <v>26.6</v>
      </c>
      <c r="C1091">
        <v>5.27</v>
      </c>
      <c r="D1091" t="s">
        <v>2371</v>
      </c>
      <c r="E1091" t="s">
        <v>2370</v>
      </c>
      <c r="F1091" t="s">
        <v>2372</v>
      </c>
      <c r="G1091">
        <v>1</v>
      </c>
      <c r="H1091" t="s">
        <v>2370</v>
      </c>
      <c r="I1091" t="str">
        <f>IF(Medic_History[[#This Row],[BMI]]&gt;=30,"Obisity",IF(Medic_History[[#This Row],[BMI]]&gt;=25,"over weight",IF(Medic_History[[#This Row],[BMI]]&gt;=18.5,"Normal weight","Under weight")))</f>
        <v>over weight</v>
      </c>
      <c r="J1091" t="str" cm="1">
        <f t="array" ref="J1091">IF(H1091="", INDEX($H$2:$H$2336, MODE(MATCH(IF($H$2:$H$2336&lt;&gt;"",$H$2:$H$2336), IF($H$2:$H$2336&lt;&gt;"",$H$2:$H$2336),0))), H1092)</f>
        <v>No</v>
      </c>
      <c r="K1091" s="1" t="str">
        <f t="shared" ref="K1091:K1154" si="35">IF(B1091&lt;5.7,"Normal",IF(B1091&lt;6.2,"prediabetes","Diabetes"))</f>
        <v>Diabetes</v>
      </c>
      <c r="L1091" s="1" t="str">
        <f t="shared" si="34"/>
        <v>Normal</v>
      </c>
    </row>
    <row r="1092" spans="1:12" x14ac:dyDescent="0.25">
      <c r="A1092" t="s">
        <v>1271</v>
      </c>
      <c r="B1092">
        <v>30.41</v>
      </c>
      <c r="C1092">
        <v>7.72</v>
      </c>
      <c r="D1092" t="s">
        <v>2370</v>
      </c>
      <c r="E1092" t="s">
        <v>2370</v>
      </c>
      <c r="F1092" t="s">
        <v>2370</v>
      </c>
      <c r="G1092">
        <v>0</v>
      </c>
      <c r="H1092" t="s">
        <v>2370</v>
      </c>
      <c r="I1092" t="str">
        <f>IF(Medic_History[[#This Row],[BMI]]&gt;=30,"Obisity",IF(Medic_History[[#This Row],[BMI]]&gt;=25,"over weight",IF(Medic_History[[#This Row],[BMI]]&gt;=18.5,"Normal weight","Under weight")))</f>
        <v>Obisity</v>
      </c>
      <c r="J1092" t="str" cm="1">
        <f t="array" ref="J1092">IF(H1092="", INDEX($H$2:$H$2336, MODE(MATCH(IF($H$2:$H$2336&lt;&gt;"",$H$2:$H$2336), IF($H$2:$H$2336&lt;&gt;"",$H$2:$H$2336),0))), H1093)</f>
        <v>No</v>
      </c>
      <c r="K1092" s="1" t="str">
        <f t="shared" si="35"/>
        <v>Diabetes</v>
      </c>
      <c r="L1092" s="1" t="str">
        <f t="shared" si="34"/>
        <v>Diabetes</v>
      </c>
    </row>
    <row r="1093" spans="1:12" x14ac:dyDescent="0.25">
      <c r="A1093" t="s">
        <v>1270</v>
      </c>
      <c r="B1093">
        <v>28.98</v>
      </c>
      <c r="C1093">
        <v>8.68</v>
      </c>
      <c r="D1093" t="s">
        <v>2370</v>
      </c>
      <c r="E1093" t="s">
        <v>2370</v>
      </c>
      <c r="F1093" t="s">
        <v>2370</v>
      </c>
      <c r="G1093">
        <v>2</v>
      </c>
      <c r="H1093" t="s">
        <v>2370</v>
      </c>
      <c r="I1093" t="str">
        <f>IF(Medic_History[[#This Row],[BMI]]&gt;=30,"Obisity",IF(Medic_History[[#This Row],[BMI]]&gt;=25,"over weight",IF(Medic_History[[#This Row],[BMI]]&gt;=18.5,"Normal weight","Under weight")))</f>
        <v>over weight</v>
      </c>
      <c r="J1093" t="str" cm="1">
        <f t="array" ref="J1093">IF(H1093="", INDEX($H$2:$H$2336, MODE(MATCH(IF($H$2:$H$2336&lt;&gt;"",$H$2:$H$2336), IF($H$2:$H$2336&lt;&gt;"",$H$2:$H$2336),0))), H1094)</f>
        <v>No</v>
      </c>
      <c r="K1093" s="1" t="str">
        <f t="shared" si="35"/>
        <v>Diabetes</v>
      </c>
      <c r="L1093" s="1" t="str">
        <f t="shared" si="34"/>
        <v>Diabetes</v>
      </c>
    </row>
    <row r="1094" spans="1:12" x14ac:dyDescent="0.25">
      <c r="A1094" t="s">
        <v>1269</v>
      </c>
      <c r="B1094">
        <v>31.24</v>
      </c>
      <c r="C1094">
        <v>9.8000000000000007</v>
      </c>
      <c r="D1094" t="s">
        <v>2370</v>
      </c>
      <c r="E1094" t="s">
        <v>2370</v>
      </c>
      <c r="F1094" t="s">
        <v>2370</v>
      </c>
      <c r="G1094">
        <v>0</v>
      </c>
      <c r="H1094" t="s">
        <v>2370</v>
      </c>
      <c r="I1094" t="str">
        <f>IF(Medic_History[[#This Row],[BMI]]&gt;=30,"Obisity",IF(Medic_History[[#This Row],[BMI]]&gt;=25,"over weight",IF(Medic_History[[#This Row],[BMI]]&gt;=18.5,"Normal weight","Under weight")))</f>
        <v>Obisity</v>
      </c>
      <c r="J1094" t="str" cm="1">
        <f t="array" ref="J1094">IF(H1094="", INDEX($H$2:$H$2336, MODE(MATCH(IF($H$2:$H$2336&lt;&gt;"",$H$2:$H$2336), IF($H$2:$H$2336&lt;&gt;"",$H$2:$H$2336),0))), H1095)</f>
        <v>No</v>
      </c>
      <c r="K1094" s="1" t="str">
        <f t="shared" si="35"/>
        <v>Diabetes</v>
      </c>
      <c r="L1094" s="1" t="str">
        <f t="shared" si="34"/>
        <v>Diabetes</v>
      </c>
    </row>
    <row r="1095" spans="1:12" x14ac:dyDescent="0.25">
      <c r="A1095" t="s">
        <v>1268</v>
      </c>
      <c r="B1095">
        <v>31.54</v>
      </c>
      <c r="C1095">
        <v>4.4400000000000004</v>
      </c>
      <c r="D1095" t="s">
        <v>2370</v>
      </c>
      <c r="E1095" t="s">
        <v>2370</v>
      </c>
      <c r="F1095" t="s">
        <v>2370</v>
      </c>
      <c r="G1095">
        <v>0</v>
      </c>
      <c r="H1095" t="s">
        <v>2370</v>
      </c>
      <c r="I1095" t="str">
        <f>IF(Medic_History[[#This Row],[BMI]]&gt;=30,"Obisity",IF(Medic_History[[#This Row],[BMI]]&gt;=25,"over weight",IF(Medic_History[[#This Row],[BMI]]&gt;=18.5,"Normal weight","Under weight")))</f>
        <v>Obisity</v>
      </c>
      <c r="J1095" t="str" cm="1">
        <f t="array" ref="J1095">IF(H1095="", INDEX($H$2:$H$2336, MODE(MATCH(IF($H$2:$H$2336&lt;&gt;"",$H$2:$H$2336), IF($H$2:$H$2336&lt;&gt;"",$H$2:$H$2336),0))), H1096)</f>
        <v>No</v>
      </c>
      <c r="K1095" s="1" t="str">
        <f t="shared" si="35"/>
        <v>Diabetes</v>
      </c>
      <c r="L1095" s="1" t="str">
        <f t="shared" si="34"/>
        <v>Normal</v>
      </c>
    </row>
    <row r="1096" spans="1:12" x14ac:dyDescent="0.25">
      <c r="A1096" t="s">
        <v>1267</v>
      </c>
      <c r="B1096">
        <v>38.6</v>
      </c>
      <c r="C1096">
        <v>7.19</v>
      </c>
      <c r="D1096" t="s">
        <v>2371</v>
      </c>
      <c r="E1096" t="s">
        <v>2370</v>
      </c>
      <c r="F1096" t="s">
        <v>2370</v>
      </c>
      <c r="G1096">
        <v>2</v>
      </c>
      <c r="H1096" t="s">
        <v>2370</v>
      </c>
      <c r="I1096" t="str">
        <f>IF(Medic_History[[#This Row],[BMI]]&gt;=30,"Obisity",IF(Medic_History[[#This Row],[BMI]]&gt;=25,"over weight",IF(Medic_History[[#This Row],[BMI]]&gt;=18.5,"Normal weight","Under weight")))</f>
        <v>Obisity</v>
      </c>
      <c r="J1096" t="str" cm="1">
        <f t="array" ref="J1096">IF(H1096="", INDEX($H$2:$H$2336, MODE(MATCH(IF($H$2:$H$2336&lt;&gt;"",$H$2:$H$2336), IF($H$2:$H$2336&lt;&gt;"",$H$2:$H$2336),0))), H1097)</f>
        <v>No</v>
      </c>
      <c r="K1096" s="1" t="str">
        <f t="shared" si="35"/>
        <v>Diabetes</v>
      </c>
      <c r="L1096" s="1" t="str">
        <f t="shared" si="34"/>
        <v>Diabetes</v>
      </c>
    </row>
    <row r="1097" spans="1:12" x14ac:dyDescent="0.25">
      <c r="A1097" t="s">
        <v>1266</v>
      </c>
      <c r="B1097">
        <v>37.950000000000003</v>
      </c>
      <c r="C1097">
        <v>6.06</v>
      </c>
      <c r="D1097" t="s">
        <v>2370</v>
      </c>
      <c r="E1097" t="s">
        <v>2370</v>
      </c>
      <c r="F1097" t="s">
        <v>2370</v>
      </c>
      <c r="G1097">
        <v>0</v>
      </c>
      <c r="H1097" t="s">
        <v>2370</v>
      </c>
      <c r="I1097" t="str">
        <f>IF(Medic_History[[#This Row],[BMI]]&gt;=30,"Obisity",IF(Medic_History[[#This Row],[BMI]]&gt;=25,"over weight",IF(Medic_History[[#This Row],[BMI]]&gt;=18.5,"Normal weight","Under weight")))</f>
        <v>Obisity</v>
      </c>
      <c r="J1097" t="str" cm="1">
        <f t="array" ref="J1097">IF(H1097="", INDEX($H$2:$H$2336, MODE(MATCH(IF($H$2:$H$2336&lt;&gt;"",$H$2:$H$2336), IF($H$2:$H$2336&lt;&gt;"",$H$2:$H$2336),0))), H1098)</f>
        <v>No</v>
      </c>
      <c r="K1097" s="1" t="str">
        <f t="shared" si="35"/>
        <v>Diabetes</v>
      </c>
      <c r="L1097" s="1" t="str">
        <f t="shared" si="34"/>
        <v>prediabetes</v>
      </c>
    </row>
    <row r="1098" spans="1:12" x14ac:dyDescent="0.25">
      <c r="A1098" t="s">
        <v>1265</v>
      </c>
      <c r="B1098">
        <v>38.97</v>
      </c>
      <c r="C1098">
        <v>5.12</v>
      </c>
      <c r="D1098" t="s">
        <v>2370</v>
      </c>
      <c r="E1098" t="s">
        <v>2370</v>
      </c>
      <c r="F1098" t="s">
        <v>2370</v>
      </c>
      <c r="G1098">
        <v>0</v>
      </c>
      <c r="H1098" t="s">
        <v>2370</v>
      </c>
      <c r="I1098" t="str">
        <f>IF(Medic_History[[#This Row],[BMI]]&gt;=30,"Obisity",IF(Medic_History[[#This Row],[BMI]]&gt;=25,"over weight",IF(Medic_History[[#This Row],[BMI]]&gt;=18.5,"Normal weight","Under weight")))</f>
        <v>Obisity</v>
      </c>
      <c r="J1098" t="str" cm="1">
        <f t="array" ref="J1098">IF(H1098="", INDEX($H$2:$H$2336, MODE(MATCH(IF($H$2:$H$2336&lt;&gt;"",$H$2:$H$2336), IF($H$2:$H$2336&lt;&gt;"",$H$2:$H$2336),0))), H1099)</f>
        <v>No</v>
      </c>
      <c r="K1098" s="1" t="str">
        <f t="shared" si="35"/>
        <v>Diabetes</v>
      </c>
      <c r="L1098" s="1" t="str">
        <f t="shared" si="34"/>
        <v>Normal</v>
      </c>
    </row>
    <row r="1099" spans="1:12" x14ac:dyDescent="0.25">
      <c r="A1099" t="s">
        <v>1264</v>
      </c>
      <c r="B1099">
        <v>21.2</v>
      </c>
      <c r="C1099">
        <v>10.72</v>
      </c>
      <c r="D1099" t="s">
        <v>2370</v>
      </c>
      <c r="E1099" t="s">
        <v>2370</v>
      </c>
      <c r="F1099" t="s">
        <v>2370</v>
      </c>
      <c r="G1099">
        <v>0</v>
      </c>
      <c r="H1099" t="s">
        <v>2370</v>
      </c>
      <c r="I1099" t="str">
        <f>IF(Medic_History[[#This Row],[BMI]]&gt;=30,"Obisity",IF(Medic_History[[#This Row],[BMI]]&gt;=25,"over weight",IF(Medic_History[[#This Row],[BMI]]&gt;=18.5,"Normal weight","Under weight")))</f>
        <v>Normal weight</v>
      </c>
      <c r="J1099" t="str" cm="1">
        <f t="array" ref="J1099">IF(H1099="", INDEX($H$2:$H$2336, MODE(MATCH(IF($H$2:$H$2336&lt;&gt;"",$H$2:$H$2336), IF($H$2:$H$2336&lt;&gt;"",$H$2:$H$2336),0))), H1100)</f>
        <v>No</v>
      </c>
      <c r="K1099" s="1" t="str">
        <f t="shared" si="35"/>
        <v>Diabetes</v>
      </c>
      <c r="L1099" s="1" t="str">
        <f t="shared" si="34"/>
        <v>Diabetes</v>
      </c>
    </row>
    <row r="1100" spans="1:12" x14ac:dyDescent="0.25">
      <c r="A1100" t="s">
        <v>1263</v>
      </c>
      <c r="B1100">
        <v>23.96</v>
      </c>
      <c r="C1100">
        <v>9.58</v>
      </c>
      <c r="D1100" t="s">
        <v>2371</v>
      </c>
      <c r="E1100" t="s">
        <v>2370</v>
      </c>
      <c r="F1100" t="s">
        <v>2372</v>
      </c>
      <c r="G1100">
        <v>1</v>
      </c>
      <c r="H1100" t="s">
        <v>2370</v>
      </c>
      <c r="I1100" t="str">
        <f>IF(Medic_History[[#This Row],[BMI]]&gt;=30,"Obisity",IF(Medic_History[[#This Row],[BMI]]&gt;=25,"over weight",IF(Medic_History[[#This Row],[BMI]]&gt;=18.5,"Normal weight","Under weight")))</f>
        <v>Normal weight</v>
      </c>
      <c r="J1100" t="str" cm="1">
        <f t="array" ref="J1100">IF(H1100="", INDEX($H$2:$H$2336, MODE(MATCH(IF($H$2:$H$2336&lt;&gt;"",$H$2:$H$2336), IF($H$2:$H$2336&lt;&gt;"",$H$2:$H$2336),0))), H1101)</f>
        <v>No</v>
      </c>
      <c r="K1100" s="1" t="str">
        <f t="shared" si="35"/>
        <v>Diabetes</v>
      </c>
      <c r="L1100" s="1" t="str">
        <f t="shared" si="34"/>
        <v>Diabetes</v>
      </c>
    </row>
    <row r="1101" spans="1:12" x14ac:dyDescent="0.25">
      <c r="A1101" t="s">
        <v>1262</v>
      </c>
      <c r="B1101">
        <v>35.93</v>
      </c>
      <c r="C1101">
        <v>6.4</v>
      </c>
      <c r="D1101" t="s">
        <v>2371</v>
      </c>
      <c r="E1101" t="s">
        <v>2370</v>
      </c>
      <c r="F1101" t="s">
        <v>2370</v>
      </c>
      <c r="G1101">
        <v>1</v>
      </c>
      <c r="H1101" t="s">
        <v>2370</v>
      </c>
      <c r="I1101" t="str">
        <f>IF(Medic_History[[#This Row],[BMI]]&gt;=30,"Obisity",IF(Medic_History[[#This Row],[BMI]]&gt;=25,"over weight",IF(Medic_History[[#This Row],[BMI]]&gt;=18.5,"Normal weight","Under weight")))</f>
        <v>Obisity</v>
      </c>
      <c r="J1101" t="str" cm="1">
        <f t="array" ref="J1101">IF(H1101="", INDEX($H$2:$H$2336, MODE(MATCH(IF($H$2:$H$2336&lt;&gt;"",$H$2:$H$2336), IF($H$2:$H$2336&lt;&gt;"",$H$2:$H$2336),0))), H1102)</f>
        <v>No</v>
      </c>
      <c r="K1101" s="1" t="str">
        <f t="shared" si="35"/>
        <v>Diabetes</v>
      </c>
      <c r="L1101" s="1" t="str">
        <f t="shared" si="34"/>
        <v>Diabetes</v>
      </c>
    </row>
    <row r="1102" spans="1:12" x14ac:dyDescent="0.25">
      <c r="A1102" t="s">
        <v>1261</v>
      </c>
      <c r="B1102">
        <v>26.11</v>
      </c>
      <c r="C1102">
        <v>6.8</v>
      </c>
      <c r="D1102" t="s">
        <v>2371</v>
      </c>
      <c r="E1102" t="s">
        <v>2370</v>
      </c>
      <c r="F1102" t="s">
        <v>2370</v>
      </c>
      <c r="G1102">
        <v>2</v>
      </c>
      <c r="H1102" t="s">
        <v>2370</v>
      </c>
      <c r="I1102" t="str">
        <f>IF(Medic_History[[#This Row],[BMI]]&gt;=30,"Obisity",IF(Medic_History[[#This Row],[BMI]]&gt;=25,"over weight",IF(Medic_History[[#This Row],[BMI]]&gt;=18.5,"Normal weight","Under weight")))</f>
        <v>over weight</v>
      </c>
      <c r="J1102" t="str" cm="1">
        <f t="array" ref="J1102">IF(H1102="", INDEX($H$2:$H$2336, MODE(MATCH(IF($H$2:$H$2336&lt;&gt;"",$H$2:$H$2336), IF($H$2:$H$2336&lt;&gt;"",$H$2:$H$2336),0))), H1103)</f>
        <v>No</v>
      </c>
      <c r="K1102" s="1" t="str">
        <f t="shared" si="35"/>
        <v>Diabetes</v>
      </c>
      <c r="L1102" s="1" t="str">
        <f t="shared" si="34"/>
        <v>Diabetes</v>
      </c>
    </row>
    <row r="1103" spans="1:12" x14ac:dyDescent="0.25">
      <c r="A1103" t="s">
        <v>1260</v>
      </c>
      <c r="B1103">
        <v>32.299999999999997</v>
      </c>
      <c r="C1103">
        <v>9.48</v>
      </c>
      <c r="D1103" t="s">
        <v>2370</v>
      </c>
      <c r="E1103" t="s">
        <v>2370</v>
      </c>
      <c r="F1103" t="s">
        <v>2370</v>
      </c>
      <c r="G1103">
        <v>2</v>
      </c>
      <c r="H1103" t="s">
        <v>2370</v>
      </c>
      <c r="I1103" t="str">
        <f>IF(Medic_History[[#This Row],[BMI]]&gt;=30,"Obisity",IF(Medic_History[[#This Row],[BMI]]&gt;=25,"over weight",IF(Medic_History[[#This Row],[BMI]]&gt;=18.5,"Normal weight","Under weight")))</f>
        <v>Obisity</v>
      </c>
      <c r="J1103" t="str" cm="1">
        <f t="array" ref="J1103">IF(H1103="", INDEX($H$2:$H$2336, MODE(MATCH(IF($H$2:$H$2336&lt;&gt;"",$H$2:$H$2336), IF($H$2:$H$2336&lt;&gt;"",$H$2:$H$2336),0))), H1104)</f>
        <v>No</v>
      </c>
      <c r="K1103" s="1" t="str">
        <f t="shared" si="35"/>
        <v>Diabetes</v>
      </c>
      <c r="L1103" s="1" t="str">
        <f t="shared" si="34"/>
        <v>Diabetes</v>
      </c>
    </row>
    <row r="1104" spans="1:12" x14ac:dyDescent="0.25">
      <c r="A1104" t="s">
        <v>1259</v>
      </c>
      <c r="B1104">
        <v>28.69</v>
      </c>
      <c r="C1104">
        <v>7.45</v>
      </c>
      <c r="D1104" t="s">
        <v>2370</v>
      </c>
      <c r="E1104" t="s">
        <v>2370</v>
      </c>
      <c r="F1104" t="s">
        <v>2370</v>
      </c>
      <c r="G1104">
        <v>2</v>
      </c>
      <c r="H1104" t="s">
        <v>2370</v>
      </c>
      <c r="I1104" t="str">
        <f>IF(Medic_History[[#This Row],[BMI]]&gt;=30,"Obisity",IF(Medic_History[[#This Row],[BMI]]&gt;=25,"over weight",IF(Medic_History[[#This Row],[BMI]]&gt;=18.5,"Normal weight","Under weight")))</f>
        <v>over weight</v>
      </c>
      <c r="J1104" t="str" cm="1">
        <f t="array" ref="J1104">IF(H1104="", INDEX($H$2:$H$2336, MODE(MATCH(IF($H$2:$H$2336&lt;&gt;"",$H$2:$H$2336), IF($H$2:$H$2336&lt;&gt;"",$H$2:$H$2336),0))), H1105)</f>
        <v>No</v>
      </c>
      <c r="K1104" s="1" t="str">
        <f t="shared" si="35"/>
        <v>Diabetes</v>
      </c>
      <c r="L1104" s="1" t="str">
        <f t="shared" si="34"/>
        <v>Diabetes</v>
      </c>
    </row>
    <row r="1105" spans="1:12" x14ac:dyDescent="0.25">
      <c r="A1105" t="s">
        <v>1258</v>
      </c>
      <c r="B1105">
        <v>31.28</v>
      </c>
      <c r="C1105">
        <v>6.94</v>
      </c>
      <c r="D1105" t="s">
        <v>2371</v>
      </c>
      <c r="E1105" t="s">
        <v>2370</v>
      </c>
      <c r="F1105" t="s">
        <v>2370</v>
      </c>
      <c r="G1105">
        <v>1</v>
      </c>
      <c r="H1105" t="s">
        <v>2370</v>
      </c>
      <c r="I1105" t="str">
        <f>IF(Medic_History[[#This Row],[BMI]]&gt;=30,"Obisity",IF(Medic_History[[#This Row],[BMI]]&gt;=25,"over weight",IF(Medic_History[[#This Row],[BMI]]&gt;=18.5,"Normal weight","Under weight")))</f>
        <v>Obisity</v>
      </c>
      <c r="J1105" t="str" cm="1">
        <f t="array" ref="J1105">IF(H1105="", INDEX($H$2:$H$2336, MODE(MATCH(IF($H$2:$H$2336&lt;&gt;"",$H$2:$H$2336), IF($H$2:$H$2336&lt;&gt;"",$H$2:$H$2336),0))), H1106)</f>
        <v>No</v>
      </c>
      <c r="K1105" s="1" t="str">
        <f t="shared" si="35"/>
        <v>Diabetes</v>
      </c>
      <c r="L1105" s="1" t="str">
        <f t="shared" si="34"/>
        <v>Diabetes</v>
      </c>
    </row>
    <row r="1106" spans="1:12" x14ac:dyDescent="0.25">
      <c r="A1106" t="s">
        <v>1257</v>
      </c>
      <c r="B1106">
        <v>30.21</v>
      </c>
      <c r="C1106">
        <v>7.83</v>
      </c>
      <c r="D1106" t="s">
        <v>2370</v>
      </c>
      <c r="E1106" t="s">
        <v>2370</v>
      </c>
      <c r="F1106" t="s">
        <v>2370</v>
      </c>
      <c r="G1106">
        <v>0</v>
      </c>
      <c r="H1106" t="s">
        <v>2370</v>
      </c>
      <c r="I1106" t="str">
        <f>IF(Medic_History[[#This Row],[BMI]]&gt;=30,"Obisity",IF(Medic_History[[#This Row],[BMI]]&gt;=25,"over weight",IF(Medic_History[[#This Row],[BMI]]&gt;=18.5,"Normal weight","Under weight")))</f>
        <v>Obisity</v>
      </c>
      <c r="J1106" t="str" cm="1">
        <f t="array" ref="J1106">IF(H1106="", INDEX($H$2:$H$2336, MODE(MATCH(IF($H$2:$H$2336&lt;&gt;"",$H$2:$H$2336), IF($H$2:$H$2336&lt;&gt;"",$H$2:$H$2336),0))), H1107)</f>
        <v>No</v>
      </c>
      <c r="K1106" s="1" t="str">
        <f t="shared" si="35"/>
        <v>Diabetes</v>
      </c>
      <c r="L1106" s="1" t="str">
        <f t="shared" si="34"/>
        <v>Diabetes</v>
      </c>
    </row>
    <row r="1107" spans="1:12" x14ac:dyDescent="0.25">
      <c r="A1107" t="s">
        <v>1256</v>
      </c>
      <c r="B1107">
        <v>38.28</v>
      </c>
      <c r="C1107">
        <v>10.17</v>
      </c>
      <c r="D1107" t="s">
        <v>2371</v>
      </c>
      <c r="E1107" t="s">
        <v>2370</v>
      </c>
      <c r="F1107" t="s">
        <v>2370</v>
      </c>
      <c r="G1107">
        <v>0</v>
      </c>
      <c r="H1107" t="s">
        <v>2370</v>
      </c>
      <c r="I1107" t="str">
        <f>IF(Medic_History[[#This Row],[BMI]]&gt;=30,"Obisity",IF(Medic_History[[#This Row],[BMI]]&gt;=25,"over weight",IF(Medic_History[[#This Row],[BMI]]&gt;=18.5,"Normal weight","Under weight")))</f>
        <v>Obisity</v>
      </c>
      <c r="J1107" t="str" cm="1">
        <f t="array" ref="J1107">IF(H1107="", INDEX($H$2:$H$2336, MODE(MATCH(IF($H$2:$H$2336&lt;&gt;"",$H$2:$H$2336), IF($H$2:$H$2336&lt;&gt;"",$H$2:$H$2336),0))), H1108)</f>
        <v>No</v>
      </c>
      <c r="K1107" s="1" t="str">
        <f t="shared" si="35"/>
        <v>Diabetes</v>
      </c>
      <c r="L1107" s="1" t="str">
        <f t="shared" si="34"/>
        <v>Diabetes</v>
      </c>
    </row>
    <row r="1108" spans="1:12" x14ac:dyDescent="0.25">
      <c r="A1108" t="s">
        <v>1255</v>
      </c>
      <c r="B1108">
        <v>29.9</v>
      </c>
      <c r="C1108">
        <v>8.9600000000000009</v>
      </c>
      <c r="D1108" t="s">
        <v>2371</v>
      </c>
      <c r="E1108" t="s">
        <v>2370</v>
      </c>
      <c r="F1108" t="s">
        <v>2370</v>
      </c>
      <c r="G1108">
        <v>0</v>
      </c>
      <c r="H1108" t="s">
        <v>2370</v>
      </c>
      <c r="I1108" t="str">
        <f>IF(Medic_History[[#This Row],[BMI]]&gt;=30,"Obisity",IF(Medic_History[[#This Row],[BMI]]&gt;=25,"over weight",IF(Medic_History[[#This Row],[BMI]]&gt;=18.5,"Normal weight","Under weight")))</f>
        <v>over weight</v>
      </c>
      <c r="J1108" t="str" cm="1">
        <f t="array" ref="J1108">IF(H1108="", INDEX($H$2:$H$2336, MODE(MATCH(IF($H$2:$H$2336&lt;&gt;"",$H$2:$H$2336), IF($H$2:$H$2336&lt;&gt;"",$H$2:$H$2336),0))), H1109)</f>
        <v>No</v>
      </c>
      <c r="K1108" s="1" t="str">
        <f t="shared" si="35"/>
        <v>Diabetes</v>
      </c>
      <c r="L1108" s="1" t="str">
        <f t="shared" si="34"/>
        <v>Diabetes</v>
      </c>
    </row>
    <row r="1109" spans="1:12" x14ac:dyDescent="0.25">
      <c r="A1109" t="s">
        <v>1254</v>
      </c>
      <c r="B1109">
        <v>23.18</v>
      </c>
      <c r="C1109">
        <v>6.96</v>
      </c>
      <c r="D1109" t="s">
        <v>2371</v>
      </c>
      <c r="E1109" t="s">
        <v>2370</v>
      </c>
      <c r="F1109" t="s">
        <v>2370</v>
      </c>
      <c r="G1109">
        <v>2</v>
      </c>
      <c r="H1109" t="s">
        <v>2370</v>
      </c>
      <c r="I1109" t="str">
        <f>IF(Medic_History[[#This Row],[BMI]]&gt;=30,"Obisity",IF(Medic_History[[#This Row],[BMI]]&gt;=25,"over weight",IF(Medic_History[[#This Row],[BMI]]&gt;=18.5,"Normal weight","Under weight")))</f>
        <v>Normal weight</v>
      </c>
      <c r="J1109" t="str" cm="1">
        <f t="array" ref="J1109">IF(H1109="", INDEX($H$2:$H$2336, MODE(MATCH(IF($H$2:$H$2336&lt;&gt;"",$H$2:$H$2336), IF($H$2:$H$2336&lt;&gt;"",$H$2:$H$2336),0))), H1110)</f>
        <v>No</v>
      </c>
      <c r="K1109" s="1" t="str">
        <f t="shared" si="35"/>
        <v>Diabetes</v>
      </c>
      <c r="L1109" s="1" t="str">
        <f t="shared" si="34"/>
        <v>Diabetes</v>
      </c>
    </row>
    <row r="1110" spans="1:12" x14ac:dyDescent="0.25">
      <c r="A1110" t="s">
        <v>1253</v>
      </c>
      <c r="B1110">
        <v>33.020000000000003</v>
      </c>
      <c r="C1110">
        <v>5.07</v>
      </c>
      <c r="D1110" t="s">
        <v>2371</v>
      </c>
      <c r="E1110" t="s">
        <v>2370</v>
      </c>
      <c r="F1110" t="s">
        <v>2370</v>
      </c>
      <c r="G1110">
        <v>0</v>
      </c>
      <c r="H1110" t="s">
        <v>2370</v>
      </c>
      <c r="I1110" t="str">
        <f>IF(Medic_History[[#This Row],[BMI]]&gt;=30,"Obisity",IF(Medic_History[[#This Row],[BMI]]&gt;=25,"over weight",IF(Medic_History[[#This Row],[BMI]]&gt;=18.5,"Normal weight","Under weight")))</f>
        <v>Obisity</v>
      </c>
      <c r="J1110" t="str" cm="1">
        <f t="array" ref="J1110">IF(H1110="", INDEX($H$2:$H$2336, MODE(MATCH(IF($H$2:$H$2336&lt;&gt;"",$H$2:$H$2336), IF($H$2:$H$2336&lt;&gt;"",$H$2:$H$2336),0))), H1111)</f>
        <v>No</v>
      </c>
      <c r="K1110" s="1" t="str">
        <f t="shared" si="35"/>
        <v>Diabetes</v>
      </c>
      <c r="L1110" s="1" t="str">
        <f t="shared" si="34"/>
        <v>Normal</v>
      </c>
    </row>
    <row r="1111" spans="1:12" x14ac:dyDescent="0.25">
      <c r="A1111" t="s">
        <v>1252</v>
      </c>
      <c r="B1111">
        <v>27.29</v>
      </c>
      <c r="C1111">
        <v>5.85</v>
      </c>
      <c r="D1111" t="s">
        <v>2370</v>
      </c>
      <c r="E1111" t="s">
        <v>2370</v>
      </c>
      <c r="F1111" t="s">
        <v>2370</v>
      </c>
      <c r="G1111">
        <v>2</v>
      </c>
      <c r="H1111" t="s">
        <v>2370</v>
      </c>
      <c r="I1111" t="str">
        <f>IF(Medic_History[[#This Row],[BMI]]&gt;=30,"Obisity",IF(Medic_History[[#This Row],[BMI]]&gt;=25,"over weight",IF(Medic_History[[#This Row],[BMI]]&gt;=18.5,"Normal weight","Under weight")))</f>
        <v>over weight</v>
      </c>
      <c r="J1111" t="str" cm="1">
        <f t="array" ref="J1111">IF(H1111="", INDEX($H$2:$H$2336, MODE(MATCH(IF($H$2:$H$2336&lt;&gt;"",$H$2:$H$2336), IF($H$2:$H$2336&lt;&gt;"",$H$2:$H$2336),0))), H1112)</f>
        <v>No</v>
      </c>
      <c r="K1111" s="1" t="str">
        <f t="shared" si="35"/>
        <v>Diabetes</v>
      </c>
      <c r="L1111" s="1" t="str">
        <f t="shared" si="34"/>
        <v>prediabetes</v>
      </c>
    </row>
    <row r="1112" spans="1:12" x14ac:dyDescent="0.25">
      <c r="A1112" t="s">
        <v>1251</v>
      </c>
      <c r="B1112">
        <v>23.18</v>
      </c>
      <c r="C1112">
        <v>10.56</v>
      </c>
      <c r="D1112" t="s">
        <v>2370</v>
      </c>
      <c r="E1112" t="s">
        <v>2370</v>
      </c>
      <c r="F1112" t="s">
        <v>2370</v>
      </c>
      <c r="G1112">
        <v>2</v>
      </c>
      <c r="H1112" t="s">
        <v>2370</v>
      </c>
      <c r="I1112" t="str">
        <f>IF(Medic_History[[#This Row],[BMI]]&gt;=30,"Obisity",IF(Medic_History[[#This Row],[BMI]]&gt;=25,"over weight",IF(Medic_History[[#This Row],[BMI]]&gt;=18.5,"Normal weight","Under weight")))</f>
        <v>Normal weight</v>
      </c>
      <c r="J1112" t="str" cm="1">
        <f t="array" ref="J1112">IF(H1112="", INDEX($H$2:$H$2336, MODE(MATCH(IF($H$2:$H$2336&lt;&gt;"",$H$2:$H$2336), IF($H$2:$H$2336&lt;&gt;"",$H$2:$H$2336),0))), H1113)</f>
        <v>No</v>
      </c>
      <c r="K1112" s="1" t="str">
        <f t="shared" si="35"/>
        <v>Diabetes</v>
      </c>
      <c r="L1112" s="1" t="str">
        <f t="shared" si="34"/>
        <v>Diabetes</v>
      </c>
    </row>
    <row r="1113" spans="1:12" x14ac:dyDescent="0.25">
      <c r="A1113" t="s">
        <v>1250</v>
      </c>
      <c r="B1113">
        <v>32.659999999999997</v>
      </c>
      <c r="C1113">
        <v>8.92</v>
      </c>
      <c r="D1113" t="s">
        <v>2371</v>
      </c>
      <c r="E1113" t="s">
        <v>2370</v>
      </c>
      <c r="F1113" t="s">
        <v>2370</v>
      </c>
      <c r="G1113">
        <v>0</v>
      </c>
      <c r="H1113" t="s">
        <v>2370</v>
      </c>
      <c r="I1113" t="str">
        <f>IF(Medic_History[[#This Row],[BMI]]&gt;=30,"Obisity",IF(Medic_History[[#This Row],[BMI]]&gt;=25,"over weight",IF(Medic_History[[#This Row],[BMI]]&gt;=18.5,"Normal weight","Under weight")))</f>
        <v>Obisity</v>
      </c>
      <c r="J1113" t="str" cm="1">
        <f t="array" ref="J1113">IF(H1113="", INDEX($H$2:$H$2336, MODE(MATCH(IF($H$2:$H$2336&lt;&gt;"",$H$2:$H$2336), IF($H$2:$H$2336&lt;&gt;"",$H$2:$H$2336),0))), H1114)</f>
        <v>No</v>
      </c>
      <c r="K1113" s="1" t="str">
        <f t="shared" si="35"/>
        <v>Diabetes</v>
      </c>
      <c r="L1113" s="1" t="str">
        <f t="shared" si="34"/>
        <v>Diabetes</v>
      </c>
    </row>
    <row r="1114" spans="1:12" x14ac:dyDescent="0.25">
      <c r="A1114" t="s">
        <v>1249</v>
      </c>
      <c r="B1114">
        <v>30.78</v>
      </c>
      <c r="C1114">
        <v>8.6300000000000008</v>
      </c>
      <c r="D1114" t="s">
        <v>2370</v>
      </c>
      <c r="E1114" t="s">
        <v>2370</v>
      </c>
      <c r="F1114" t="s">
        <v>2370</v>
      </c>
      <c r="G1114">
        <v>0</v>
      </c>
      <c r="H1114" t="s">
        <v>2370</v>
      </c>
      <c r="I1114" t="str">
        <f>IF(Medic_History[[#This Row],[BMI]]&gt;=30,"Obisity",IF(Medic_History[[#This Row],[BMI]]&gt;=25,"over weight",IF(Medic_History[[#This Row],[BMI]]&gt;=18.5,"Normal weight","Under weight")))</f>
        <v>Obisity</v>
      </c>
      <c r="J1114" t="str" cm="1">
        <f t="array" ref="J1114">IF(H1114="", INDEX($H$2:$H$2336, MODE(MATCH(IF($H$2:$H$2336&lt;&gt;"",$H$2:$H$2336), IF($H$2:$H$2336&lt;&gt;"",$H$2:$H$2336),0))), H1115)</f>
        <v>No</v>
      </c>
      <c r="K1114" s="1" t="str">
        <f t="shared" si="35"/>
        <v>Diabetes</v>
      </c>
      <c r="L1114" s="1" t="str">
        <f t="shared" si="34"/>
        <v>Diabetes</v>
      </c>
    </row>
    <row r="1115" spans="1:12" x14ac:dyDescent="0.25">
      <c r="A1115" t="s">
        <v>1248</v>
      </c>
      <c r="B1115">
        <v>47.2</v>
      </c>
      <c r="C1115">
        <v>6.29</v>
      </c>
      <c r="D1115" t="s">
        <v>2371</v>
      </c>
      <c r="E1115" t="s">
        <v>2370</v>
      </c>
      <c r="F1115" t="s">
        <v>2372</v>
      </c>
      <c r="G1115">
        <v>1</v>
      </c>
      <c r="H1115" t="s">
        <v>2370</v>
      </c>
      <c r="I1115" t="str">
        <f>IF(Medic_History[[#This Row],[BMI]]&gt;=30,"Obisity",IF(Medic_History[[#This Row],[BMI]]&gt;=25,"over weight",IF(Medic_History[[#This Row],[BMI]]&gt;=18.5,"Normal weight","Under weight")))</f>
        <v>Obisity</v>
      </c>
      <c r="J1115" t="str" cm="1">
        <f t="array" ref="J1115">IF(H1115="", INDEX($H$2:$H$2336, MODE(MATCH(IF($H$2:$H$2336&lt;&gt;"",$H$2:$H$2336), IF($H$2:$H$2336&lt;&gt;"",$H$2:$H$2336),0))), H1116)</f>
        <v>No</v>
      </c>
      <c r="K1115" s="1" t="str">
        <f t="shared" si="35"/>
        <v>Diabetes</v>
      </c>
      <c r="L1115" s="1" t="str">
        <f t="shared" si="34"/>
        <v>Diabetes</v>
      </c>
    </row>
    <row r="1116" spans="1:12" x14ac:dyDescent="0.25">
      <c r="A1116" t="s">
        <v>1247</v>
      </c>
      <c r="B1116">
        <v>31.6</v>
      </c>
      <c r="C1116">
        <v>5.75</v>
      </c>
      <c r="D1116" t="s">
        <v>2370</v>
      </c>
      <c r="E1116" t="s">
        <v>2370</v>
      </c>
      <c r="F1116" t="s">
        <v>2370</v>
      </c>
      <c r="G1116">
        <v>2</v>
      </c>
      <c r="H1116" t="s">
        <v>2370</v>
      </c>
      <c r="I1116" t="str">
        <f>IF(Medic_History[[#This Row],[BMI]]&gt;=30,"Obisity",IF(Medic_History[[#This Row],[BMI]]&gt;=25,"over weight",IF(Medic_History[[#This Row],[BMI]]&gt;=18.5,"Normal weight","Under weight")))</f>
        <v>Obisity</v>
      </c>
      <c r="J1116" t="str" cm="1">
        <f t="array" ref="J1116">IF(H1116="", INDEX($H$2:$H$2336, MODE(MATCH(IF($H$2:$H$2336&lt;&gt;"",$H$2:$H$2336), IF($H$2:$H$2336&lt;&gt;"",$H$2:$H$2336),0))), H1117)</f>
        <v>No</v>
      </c>
      <c r="K1116" s="1" t="str">
        <f t="shared" si="35"/>
        <v>Diabetes</v>
      </c>
      <c r="L1116" s="1" t="str">
        <f t="shared" si="34"/>
        <v>prediabetes</v>
      </c>
    </row>
    <row r="1117" spans="1:12" x14ac:dyDescent="0.25">
      <c r="A1117" t="s">
        <v>1246</v>
      </c>
      <c r="B1117">
        <v>33.914999999999999</v>
      </c>
      <c r="C1117">
        <v>6.66</v>
      </c>
      <c r="D1117" t="s">
        <v>2371</v>
      </c>
      <c r="E1117" t="s">
        <v>2370</v>
      </c>
      <c r="F1117" t="s">
        <v>2370</v>
      </c>
      <c r="G1117">
        <v>1</v>
      </c>
      <c r="H1117" t="s">
        <v>2370</v>
      </c>
      <c r="I1117" t="str">
        <f>IF(Medic_History[[#This Row],[BMI]]&gt;=30,"Obisity",IF(Medic_History[[#This Row],[BMI]]&gt;=25,"over weight",IF(Medic_History[[#This Row],[BMI]]&gt;=18.5,"Normal weight","Under weight")))</f>
        <v>Obisity</v>
      </c>
      <c r="J1117" t="str" cm="1">
        <f t="array" ref="J1117">IF(H1117="", INDEX($H$2:$H$2336, MODE(MATCH(IF($H$2:$H$2336&lt;&gt;"",$H$2:$H$2336), IF($H$2:$H$2336&lt;&gt;"",$H$2:$H$2336),0))), H1118)</f>
        <v>No</v>
      </c>
      <c r="K1117" s="1" t="str">
        <f t="shared" si="35"/>
        <v>Diabetes</v>
      </c>
      <c r="L1117" s="1" t="str">
        <f t="shared" si="34"/>
        <v>Diabetes</v>
      </c>
    </row>
    <row r="1118" spans="1:12" x14ac:dyDescent="0.25">
      <c r="A1118" t="s">
        <v>1245</v>
      </c>
      <c r="B1118">
        <v>23.54</v>
      </c>
      <c r="C1118">
        <v>5.0999999999999996</v>
      </c>
      <c r="D1118" t="s">
        <v>2370</v>
      </c>
      <c r="E1118" t="s">
        <v>2370</v>
      </c>
      <c r="F1118" t="s">
        <v>2370</v>
      </c>
      <c r="G1118">
        <v>2</v>
      </c>
      <c r="H1118" t="s">
        <v>2370</v>
      </c>
      <c r="I1118" t="str">
        <f>IF(Medic_History[[#This Row],[BMI]]&gt;=30,"Obisity",IF(Medic_History[[#This Row],[BMI]]&gt;=25,"over weight",IF(Medic_History[[#This Row],[BMI]]&gt;=18.5,"Normal weight","Under weight")))</f>
        <v>Normal weight</v>
      </c>
      <c r="J1118" t="str" cm="1">
        <f t="array" ref="J1118">IF(H1118="", INDEX($H$2:$H$2336, MODE(MATCH(IF($H$2:$H$2336&lt;&gt;"",$H$2:$H$2336), IF($H$2:$H$2336&lt;&gt;"",$H$2:$H$2336),0))), H1119)</f>
        <v>No</v>
      </c>
      <c r="K1118" s="1" t="str">
        <f t="shared" si="35"/>
        <v>Diabetes</v>
      </c>
      <c r="L1118" s="1" t="str">
        <f t="shared" si="34"/>
        <v>Normal</v>
      </c>
    </row>
    <row r="1119" spans="1:12" x14ac:dyDescent="0.25">
      <c r="A1119" t="s">
        <v>1244</v>
      </c>
      <c r="B1119">
        <v>27.074999999999999</v>
      </c>
      <c r="C1119">
        <v>4.41</v>
      </c>
      <c r="D1119" t="s">
        <v>2370</v>
      </c>
      <c r="E1119" t="s">
        <v>2370</v>
      </c>
      <c r="F1119" t="s">
        <v>2370</v>
      </c>
      <c r="G1119">
        <v>2</v>
      </c>
      <c r="H1119" t="s">
        <v>2370</v>
      </c>
      <c r="I1119" t="str">
        <f>IF(Medic_History[[#This Row],[BMI]]&gt;=30,"Obisity",IF(Medic_History[[#This Row],[BMI]]&gt;=25,"over weight",IF(Medic_History[[#This Row],[BMI]]&gt;=18.5,"Normal weight","Under weight")))</f>
        <v>over weight</v>
      </c>
      <c r="J1119" t="str" cm="1">
        <f t="array" ref="J1119">IF(H1119="", INDEX($H$2:$H$2336, MODE(MATCH(IF($H$2:$H$2336&lt;&gt;"",$H$2:$H$2336), IF($H$2:$H$2336&lt;&gt;"",$H$2:$H$2336),0))), H1120)</f>
        <v>No</v>
      </c>
      <c r="K1119" s="1" t="str">
        <f t="shared" si="35"/>
        <v>Diabetes</v>
      </c>
      <c r="L1119" s="1" t="str">
        <f t="shared" si="34"/>
        <v>Normal</v>
      </c>
    </row>
    <row r="1120" spans="1:12" x14ac:dyDescent="0.25">
      <c r="A1120" t="s">
        <v>1243</v>
      </c>
      <c r="B1120">
        <v>25.8</v>
      </c>
      <c r="C1120">
        <v>5.52</v>
      </c>
      <c r="D1120" t="s">
        <v>2371</v>
      </c>
      <c r="E1120" t="s">
        <v>2370</v>
      </c>
      <c r="F1120" t="s">
        <v>2370</v>
      </c>
      <c r="G1120">
        <v>0</v>
      </c>
      <c r="H1120" t="s">
        <v>2370</v>
      </c>
      <c r="I1120" t="str">
        <f>IF(Medic_History[[#This Row],[BMI]]&gt;=30,"Obisity",IF(Medic_History[[#This Row],[BMI]]&gt;=25,"over weight",IF(Medic_History[[#This Row],[BMI]]&gt;=18.5,"Normal weight","Under weight")))</f>
        <v>over weight</v>
      </c>
      <c r="J1120" t="str" cm="1">
        <f t="array" ref="J1120">IF(H1120="", INDEX($H$2:$H$2336, MODE(MATCH(IF($H$2:$H$2336&lt;&gt;"",$H$2:$H$2336), IF($H$2:$H$2336&lt;&gt;"",$H$2:$H$2336),0))), H1121)</f>
        <v>No</v>
      </c>
      <c r="K1120" s="1" t="str">
        <f t="shared" si="35"/>
        <v>Diabetes</v>
      </c>
      <c r="L1120" s="1" t="str">
        <f t="shared" si="34"/>
        <v>Normal</v>
      </c>
    </row>
    <row r="1121" spans="1:12" x14ac:dyDescent="0.25">
      <c r="A1121" t="s">
        <v>1242</v>
      </c>
      <c r="B1121">
        <v>36.1</v>
      </c>
      <c r="C1121">
        <v>4.62</v>
      </c>
      <c r="D1121" t="s">
        <v>2371</v>
      </c>
      <c r="E1121" t="s">
        <v>2370</v>
      </c>
      <c r="F1121" t="s">
        <v>2372</v>
      </c>
      <c r="G1121">
        <v>1</v>
      </c>
      <c r="H1121" t="s">
        <v>2370</v>
      </c>
      <c r="I1121" t="str">
        <f>IF(Medic_History[[#This Row],[BMI]]&gt;=30,"Obisity",IF(Medic_History[[#This Row],[BMI]]&gt;=25,"over weight",IF(Medic_History[[#This Row],[BMI]]&gt;=18.5,"Normal weight","Under weight")))</f>
        <v>Obisity</v>
      </c>
      <c r="J1121" t="str" cm="1">
        <f t="array" ref="J1121">IF(H1121="", INDEX($H$2:$H$2336, MODE(MATCH(IF($H$2:$H$2336&lt;&gt;"",$H$2:$H$2336), IF($H$2:$H$2336&lt;&gt;"",$H$2:$H$2336),0))), H1122)</f>
        <v>No</v>
      </c>
      <c r="K1121" s="1" t="str">
        <f t="shared" si="35"/>
        <v>Diabetes</v>
      </c>
      <c r="L1121" s="1" t="str">
        <f t="shared" si="34"/>
        <v>Normal</v>
      </c>
    </row>
    <row r="1122" spans="1:12" x14ac:dyDescent="0.25">
      <c r="A1122" t="s">
        <v>1241</v>
      </c>
      <c r="B1122">
        <v>30.495000000000001</v>
      </c>
      <c r="C1122">
        <v>5.74</v>
      </c>
      <c r="D1122" t="s">
        <v>2371</v>
      </c>
      <c r="E1122" t="s">
        <v>2370</v>
      </c>
      <c r="F1122" t="s">
        <v>2372</v>
      </c>
      <c r="G1122">
        <v>1</v>
      </c>
      <c r="H1122" t="s">
        <v>2370</v>
      </c>
      <c r="I1122" t="str">
        <f>IF(Medic_History[[#This Row],[BMI]]&gt;=30,"Obisity",IF(Medic_History[[#This Row],[BMI]]&gt;=25,"over weight",IF(Medic_History[[#This Row],[BMI]]&gt;=18.5,"Normal weight","Under weight")))</f>
        <v>Obisity</v>
      </c>
      <c r="J1122" t="str" cm="1">
        <f t="array" ref="J1122">IF(H1122="", INDEX($H$2:$H$2336, MODE(MATCH(IF($H$2:$H$2336&lt;&gt;"",$H$2:$H$2336), IF($H$2:$H$2336&lt;&gt;"",$H$2:$H$2336),0))), H1123)</f>
        <v>No</v>
      </c>
      <c r="K1122" s="1" t="str">
        <f t="shared" si="35"/>
        <v>Diabetes</v>
      </c>
      <c r="L1122" s="1" t="str">
        <f t="shared" si="34"/>
        <v>prediabetes</v>
      </c>
    </row>
    <row r="1123" spans="1:12" x14ac:dyDescent="0.25">
      <c r="A1123" t="s">
        <v>1240</v>
      </c>
      <c r="B1123">
        <v>21.4</v>
      </c>
      <c r="C1123">
        <v>6.3</v>
      </c>
      <c r="D1123" t="s">
        <v>2371</v>
      </c>
      <c r="E1123" t="s">
        <v>2370</v>
      </c>
      <c r="F1123" t="s">
        <v>2372</v>
      </c>
      <c r="G1123">
        <v>1</v>
      </c>
      <c r="H1123" t="s">
        <v>2370</v>
      </c>
      <c r="I1123" t="str">
        <f>IF(Medic_History[[#This Row],[BMI]]&gt;=30,"Obisity",IF(Medic_History[[#This Row],[BMI]]&gt;=25,"over weight",IF(Medic_History[[#This Row],[BMI]]&gt;=18.5,"Normal weight","Under weight")))</f>
        <v>Normal weight</v>
      </c>
      <c r="J1123" t="str" cm="1">
        <f t="array" ref="J1123">IF(H1123="", INDEX($H$2:$H$2336, MODE(MATCH(IF($H$2:$H$2336&lt;&gt;"",$H$2:$H$2336), IF($H$2:$H$2336&lt;&gt;"",$H$2:$H$2336),0))), H1124)</f>
        <v>No</v>
      </c>
      <c r="K1123" s="1" t="str">
        <f t="shared" si="35"/>
        <v>Diabetes</v>
      </c>
      <c r="L1123" s="1" t="str">
        <f t="shared" si="34"/>
        <v>Diabetes</v>
      </c>
    </row>
    <row r="1124" spans="1:12" x14ac:dyDescent="0.25">
      <c r="A1124" t="s">
        <v>1239</v>
      </c>
      <c r="B1124">
        <v>32.299999999999997</v>
      </c>
      <c r="C1124">
        <v>10.27</v>
      </c>
      <c r="D1124" t="s">
        <v>2370</v>
      </c>
      <c r="E1124" t="s">
        <v>2370</v>
      </c>
      <c r="F1124" t="s">
        <v>2370</v>
      </c>
      <c r="G1124">
        <v>0</v>
      </c>
      <c r="H1124" t="s">
        <v>2370</v>
      </c>
      <c r="I1124" t="str">
        <f>IF(Medic_History[[#This Row],[BMI]]&gt;=30,"Obisity",IF(Medic_History[[#This Row],[BMI]]&gt;=25,"over weight",IF(Medic_History[[#This Row],[BMI]]&gt;=18.5,"Normal weight","Under weight")))</f>
        <v>Obisity</v>
      </c>
      <c r="J1124" t="str" cm="1">
        <f t="array" ref="J1124">IF(H1124="", INDEX($H$2:$H$2336, MODE(MATCH(IF($H$2:$H$2336&lt;&gt;"",$H$2:$H$2336), IF($H$2:$H$2336&lt;&gt;"",$H$2:$H$2336),0))), H1125)</f>
        <v>No</v>
      </c>
      <c r="K1124" s="1" t="str">
        <f t="shared" si="35"/>
        <v>Diabetes</v>
      </c>
      <c r="L1124" s="1" t="str">
        <f t="shared" si="34"/>
        <v>Diabetes</v>
      </c>
    </row>
    <row r="1125" spans="1:12" x14ac:dyDescent="0.25">
      <c r="A1125" t="s">
        <v>1238</v>
      </c>
      <c r="B1125">
        <v>29.78</v>
      </c>
      <c r="C1125">
        <v>5.85</v>
      </c>
      <c r="D1125" t="s">
        <v>2370</v>
      </c>
      <c r="E1125" t="s">
        <v>2370</v>
      </c>
      <c r="F1125" t="s">
        <v>2372</v>
      </c>
      <c r="G1125">
        <v>1</v>
      </c>
      <c r="H1125" t="s">
        <v>2370</v>
      </c>
      <c r="I1125" t="str">
        <f>IF(Medic_History[[#This Row],[BMI]]&gt;=30,"Obisity",IF(Medic_History[[#This Row],[BMI]]&gt;=25,"over weight",IF(Medic_History[[#This Row],[BMI]]&gt;=18.5,"Normal weight","Under weight")))</f>
        <v>over weight</v>
      </c>
      <c r="J1125" t="str" cm="1">
        <f t="array" ref="J1125">IF(H1125="", INDEX($H$2:$H$2336, MODE(MATCH(IF($H$2:$H$2336&lt;&gt;"",$H$2:$H$2336), IF($H$2:$H$2336&lt;&gt;"",$H$2:$H$2336),0))), H1126)</f>
        <v>No</v>
      </c>
      <c r="K1125" s="1" t="str">
        <f t="shared" si="35"/>
        <v>Diabetes</v>
      </c>
      <c r="L1125" s="1" t="str">
        <f t="shared" si="34"/>
        <v>prediabetes</v>
      </c>
    </row>
    <row r="1126" spans="1:12" x14ac:dyDescent="0.25">
      <c r="A1126" t="s">
        <v>1237</v>
      </c>
      <c r="B1126">
        <v>34.76</v>
      </c>
      <c r="C1126">
        <v>5.92</v>
      </c>
      <c r="D1126" t="s">
        <v>2371</v>
      </c>
      <c r="E1126" t="s">
        <v>2370</v>
      </c>
      <c r="F1126" t="s">
        <v>2370</v>
      </c>
      <c r="G1126">
        <v>1</v>
      </c>
      <c r="H1126" t="s">
        <v>2370</v>
      </c>
      <c r="I1126" t="str">
        <f>IF(Medic_History[[#This Row],[BMI]]&gt;=30,"Obisity",IF(Medic_History[[#This Row],[BMI]]&gt;=25,"over weight",IF(Medic_History[[#This Row],[BMI]]&gt;=18.5,"Normal weight","Under weight")))</f>
        <v>Obisity</v>
      </c>
      <c r="J1126" t="str" cm="1">
        <f t="array" ref="J1126">IF(H1126="", INDEX($H$2:$H$2336, MODE(MATCH(IF($H$2:$H$2336&lt;&gt;"",$H$2:$H$2336), IF($H$2:$H$2336&lt;&gt;"",$H$2:$H$2336),0))), H1127)</f>
        <v>No</v>
      </c>
      <c r="K1126" s="1" t="str">
        <f t="shared" si="35"/>
        <v>Diabetes</v>
      </c>
      <c r="L1126" s="1" t="str">
        <f t="shared" si="34"/>
        <v>prediabetes</v>
      </c>
    </row>
    <row r="1127" spans="1:12" x14ac:dyDescent="0.25">
      <c r="A1127" t="s">
        <v>1236</v>
      </c>
      <c r="B1127">
        <v>18.335000000000001</v>
      </c>
      <c r="C1127">
        <v>10.01</v>
      </c>
      <c r="D1127" t="s">
        <v>2371</v>
      </c>
      <c r="E1127" t="s">
        <v>2370</v>
      </c>
      <c r="F1127" t="s">
        <v>2370</v>
      </c>
      <c r="G1127">
        <v>2</v>
      </c>
      <c r="H1127" t="s">
        <v>2370</v>
      </c>
      <c r="I1127" t="str">
        <f>IF(Medic_History[[#This Row],[BMI]]&gt;=30,"Obisity",IF(Medic_History[[#This Row],[BMI]]&gt;=25,"over weight",IF(Medic_History[[#This Row],[BMI]]&gt;=18.5,"Normal weight","Under weight")))</f>
        <v>Under weight</v>
      </c>
      <c r="J1127" t="str" cm="1">
        <f t="array" ref="J1127">IF(H1127="", INDEX($H$2:$H$2336, MODE(MATCH(IF($H$2:$H$2336&lt;&gt;"",$H$2:$H$2336), IF($H$2:$H$2336&lt;&gt;"",$H$2:$H$2336),0))), H1128)</f>
        <v>No</v>
      </c>
      <c r="K1127" s="1" t="str">
        <f t="shared" si="35"/>
        <v>Diabetes</v>
      </c>
      <c r="L1127" s="1" t="str">
        <f t="shared" si="34"/>
        <v>Diabetes</v>
      </c>
    </row>
    <row r="1128" spans="1:12" x14ac:dyDescent="0.25">
      <c r="A1128" t="s">
        <v>1235</v>
      </c>
      <c r="B1128">
        <v>32.299999999999997</v>
      </c>
      <c r="C1128">
        <v>9.59</v>
      </c>
      <c r="D1128" t="s">
        <v>2370</v>
      </c>
      <c r="E1128" t="s">
        <v>2370</v>
      </c>
      <c r="F1128" t="s">
        <v>2370</v>
      </c>
      <c r="G1128">
        <v>0</v>
      </c>
      <c r="H1128" t="s">
        <v>2370</v>
      </c>
      <c r="I1128" t="str">
        <f>IF(Medic_History[[#This Row],[BMI]]&gt;=30,"Obisity",IF(Medic_History[[#This Row],[BMI]]&gt;=25,"over weight",IF(Medic_History[[#This Row],[BMI]]&gt;=18.5,"Normal weight","Under weight")))</f>
        <v>Obisity</v>
      </c>
      <c r="J1128" t="str" cm="1">
        <f t="array" ref="J1128">IF(H1128="", INDEX($H$2:$H$2336, MODE(MATCH(IF($H$2:$H$2336&lt;&gt;"",$H$2:$H$2336), IF($H$2:$H$2336&lt;&gt;"",$H$2:$H$2336),0))), H1129)</f>
        <v>No</v>
      </c>
      <c r="K1128" s="1" t="str">
        <f t="shared" si="35"/>
        <v>Diabetes</v>
      </c>
      <c r="L1128" s="1" t="str">
        <f t="shared" si="34"/>
        <v>Diabetes</v>
      </c>
    </row>
    <row r="1129" spans="1:12" x14ac:dyDescent="0.25">
      <c r="A1129" t="s">
        <v>1234</v>
      </c>
      <c r="B1129">
        <v>27.74</v>
      </c>
      <c r="C1129">
        <v>10.37</v>
      </c>
      <c r="D1129" t="s">
        <v>2370</v>
      </c>
      <c r="E1129" t="s">
        <v>2370</v>
      </c>
      <c r="F1129" t="s">
        <v>2370</v>
      </c>
      <c r="G1129">
        <v>0</v>
      </c>
      <c r="H1129" t="s">
        <v>2370</v>
      </c>
      <c r="I1129" t="str">
        <f>IF(Medic_History[[#This Row],[BMI]]&gt;=30,"Obisity",IF(Medic_History[[#This Row],[BMI]]&gt;=25,"over weight",IF(Medic_History[[#This Row],[BMI]]&gt;=18.5,"Normal weight","Under weight")))</f>
        <v>over weight</v>
      </c>
      <c r="J1129" t="str" cm="1">
        <f t="array" ref="J1129">IF(H1129="", INDEX($H$2:$H$2336, MODE(MATCH(IF($H$2:$H$2336&lt;&gt;"",$H$2:$H$2336), IF($H$2:$H$2336&lt;&gt;"",$H$2:$H$2336),0))), H1130)</f>
        <v>No</v>
      </c>
      <c r="K1129" s="1" t="str">
        <f t="shared" si="35"/>
        <v>Diabetes</v>
      </c>
      <c r="L1129" s="1" t="str">
        <f t="shared" si="34"/>
        <v>Diabetes</v>
      </c>
    </row>
    <row r="1130" spans="1:12" x14ac:dyDescent="0.25">
      <c r="A1130" t="s">
        <v>1233</v>
      </c>
      <c r="B1130">
        <v>24</v>
      </c>
      <c r="C1130">
        <v>4.01</v>
      </c>
      <c r="D1130" t="s">
        <v>2371</v>
      </c>
      <c r="E1130" t="s">
        <v>2370</v>
      </c>
      <c r="F1130" t="s">
        <v>2370</v>
      </c>
      <c r="G1130">
        <v>1</v>
      </c>
      <c r="H1130" t="s">
        <v>2370</v>
      </c>
      <c r="I1130" t="str">
        <f>IF(Medic_History[[#This Row],[BMI]]&gt;=30,"Obisity",IF(Medic_History[[#This Row],[BMI]]&gt;=25,"over weight",IF(Medic_History[[#This Row],[BMI]]&gt;=18.5,"Normal weight","Under weight")))</f>
        <v>Normal weight</v>
      </c>
      <c r="J1130" t="str" cm="1">
        <f t="array" ref="J1130">IF(H1130="", INDEX($H$2:$H$2336, MODE(MATCH(IF($H$2:$H$2336&lt;&gt;"",$H$2:$H$2336), IF($H$2:$H$2336&lt;&gt;"",$H$2:$H$2336),0))), H1131)</f>
        <v>No</v>
      </c>
      <c r="K1130" s="1" t="str">
        <f t="shared" si="35"/>
        <v>Diabetes</v>
      </c>
      <c r="L1130" s="1" t="str">
        <f t="shared" si="34"/>
        <v>Normal</v>
      </c>
    </row>
    <row r="1131" spans="1:12" x14ac:dyDescent="0.25">
      <c r="A1131" t="s">
        <v>1232</v>
      </c>
      <c r="B1131">
        <v>31.78</v>
      </c>
      <c r="C1131">
        <v>4.24</v>
      </c>
      <c r="D1131" t="s">
        <v>2371</v>
      </c>
      <c r="E1131" t="s">
        <v>2370</v>
      </c>
      <c r="F1131" t="s">
        <v>2372</v>
      </c>
      <c r="G1131">
        <v>1</v>
      </c>
      <c r="H1131" t="s">
        <v>2370</v>
      </c>
      <c r="I1131" t="str">
        <f>IF(Medic_History[[#This Row],[BMI]]&gt;=30,"Obisity",IF(Medic_History[[#This Row],[BMI]]&gt;=25,"over weight",IF(Medic_History[[#This Row],[BMI]]&gt;=18.5,"Normal weight","Under weight")))</f>
        <v>Obisity</v>
      </c>
      <c r="J1131" t="str" cm="1">
        <f t="array" ref="J1131">IF(H1131="", INDEX($H$2:$H$2336, MODE(MATCH(IF($H$2:$H$2336&lt;&gt;"",$H$2:$H$2336), IF($H$2:$H$2336&lt;&gt;"",$H$2:$H$2336),0))), H1132)</f>
        <v>No</v>
      </c>
      <c r="K1131" s="1" t="str">
        <f t="shared" si="35"/>
        <v>Diabetes</v>
      </c>
      <c r="L1131" s="1" t="str">
        <f t="shared" si="34"/>
        <v>Normal</v>
      </c>
    </row>
    <row r="1132" spans="1:12" x14ac:dyDescent="0.25">
      <c r="A1132" t="s">
        <v>1231</v>
      </c>
      <c r="B1132">
        <v>32.25</v>
      </c>
      <c r="C1132">
        <v>5.36</v>
      </c>
      <c r="D1132" t="s">
        <v>2371</v>
      </c>
      <c r="E1132" t="s">
        <v>2370</v>
      </c>
      <c r="F1132" t="s">
        <v>2370</v>
      </c>
      <c r="G1132">
        <v>0</v>
      </c>
      <c r="H1132" t="s">
        <v>2370</v>
      </c>
      <c r="I1132" t="str">
        <f>IF(Medic_History[[#This Row],[BMI]]&gt;=30,"Obisity",IF(Medic_History[[#This Row],[BMI]]&gt;=25,"over weight",IF(Medic_History[[#This Row],[BMI]]&gt;=18.5,"Normal weight","Under weight")))</f>
        <v>Obisity</v>
      </c>
      <c r="J1132" t="str" cm="1">
        <f t="array" ref="J1132">IF(H1132="", INDEX($H$2:$H$2336, MODE(MATCH(IF($H$2:$H$2336&lt;&gt;"",$H$2:$H$2336), IF($H$2:$H$2336&lt;&gt;"",$H$2:$H$2336),0))), H1133)</f>
        <v>No</v>
      </c>
      <c r="K1132" s="1" t="str">
        <f t="shared" si="35"/>
        <v>Diabetes</v>
      </c>
      <c r="L1132" s="1" t="str">
        <f t="shared" si="34"/>
        <v>Normal</v>
      </c>
    </row>
    <row r="1133" spans="1:12" x14ac:dyDescent="0.25">
      <c r="A1133" t="s">
        <v>1230</v>
      </c>
      <c r="B1133">
        <v>30.114999999999998</v>
      </c>
      <c r="C1133">
        <v>4.99</v>
      </c>
      <c r="D1133" t="s">
        <v>2370</v>
      </c>
      <c r="E1133" t="s">
        <v>2370</v>
      </c>
      <c r="F1133" t="s">
        <v>2370</v>
      </c>
      <c r="G1133">
        <v>2</v>
      </c>
      <c r="H1133" t="s">
        <v>2370</v>
      </c>
      <c r="I1133" t="str">
        <f>IF(Medic_History[[#This Row],[BMI]]&gt;=30,"Obisity",IF(Medic_History[[#This Row],[BMI]]&gt;=25,"over weight",IF(Medic_History[[#This Row],[BMI]]&gt;=18.5,"Normal weight","Under weight")))</f>
        <v>Obisity</v>
      </c>
      <c r="J1133" t="str" cm="1">
        <f t="array" ref="J1133">IF(H1133="", INDEX($H$2:$H$2336, MODE(MATCH(IF($H$2:$H$2336&lt;&gt;"",$H$2:$H$2336), IF($H$2:$H$2336&lt;&gt;"",$H$2:$H$2336),0))), H1134)</f>
        <v>No</v>
      </c>
      <c r="K1133" s="1" t="str">
        <f t="shared" si="35"/>
        <v>Diabetes</v>
      </c>
      <c r="L1133" s="1" t="str">
        <f t="shared" si="34"/>
        <v>Normal</v>
      </c>
    </row>
    <row r="1134" spans="1:12" x14ac:dyDescent="0.25">
      <c r="A1134" t="s">
        <v>1229</v>
      </c>
      <c r="B1134">
        <v>22.41</v>
      </c>
      <c r="C1134">
        <v>8.68</v>
      </c>
      <c r="D1134" t="s">
        <v>2370</v>
      </c>
      <c r="E1134" t="s">
        <v>2370</v>
      </c>
      <c r="F1134" t="s">
        <v>2370</v>
      </c>
      <c r="G1134">
        <v>0</v>
      </c>
      <c r="H1134" t="s">
        <v>2370</v>
      </c>
      <c r="I1134" t="str">
        <f>IF(Medic_History[[#This Row],[BMI]]&gt;=30,"Obisity",IF(Medic_History[[#This Row],[BMI]]&gt;=25,"over weight",IF(Medic_History[[#This Row],[BMI]]&gt;=18.5,"Normal weight","Under weight")))</f>
        <v>Normal weight</v>
      </c>
      <c r="J1134" t="str" cm="1">
        <f t="array" ref="J1134">IF(H1134="", INDEX($H$2:$H$2336, MODE(MATCH(IF($H$2:$H$2336&lt;&gt;"",$H$2:$H$2336), IF($H$2:$H$2336&lt;&gt;"",$H$2:$H$2336),0))), H1135)</f>
        <v>No</v>
      </c>
      <c r="K1134" s="1" t="str">
        <f t="shared" si="35"/>
        <v>Diabetes</v>
      </c>
      <c r="L1134" s="1" t="str">
        <f t="shared" si="34"/>
        <v>Diabetes</v>
      </c>
    </row>
    <row r="1135" spans="1:12" x14ac:dyDescent="0.25">
      <c r="A1135" t="s">
        <v>1228</v>
      </c>
      <c r="B1135">
        <v>45.72</v>
      </c>
      <c r="C1135">
        <v>4.2300000000000004</v>
      </c>
      <c r="D1135" t="s">
        <v>2371</v>
      </c>
      <c r="E1135" t="s">
        <v>2370</v>
      </c>
      <c r="F1135" t="s">
        <v>2370</v>
      </c>
      <c r="G1135">
        <v>0</v>
      </c>
      <c r="H1135" t="s">
        <v>2370</v>
      </c>
      <c r="I1135" t="str">
        <f>IF(Medic_History[[#This Row],[BMI]]&gt;=30,"Obisity",IF(Medic_History[[#This Row],[BMI]]&gt;=25,"over weight",IF(Medic_History[[#This Row],[BMI]]&gt;=18.5,"Normal weight","Under weight")))</f>
        <v>Obisity</v>
      </c>
      <c r="J1135" t="str" cm="1">
        <f t="array" ref="J1135">IF(H1135="", INDEX($H$2:$H$2336, MODE(MATCH(IF($H$2:$H$2336&lt;&gt;"",$H$2:$H$2336), IF($H$2:$H$2336&lt;&gt;"",$H$2:$H$2336),0))), H1136)</f>
        <v>No</v>
      </c>
      <c r="K1135" s="1" t="str">
        <f t="shared" si="35"/>
        <v>Diabetes</v>
      </c>
      <c r="L1135" s="1" t="str">
        <f t="shared" si="34"/>
        <v>Normal</v>
      </c>
    </row>
    <row r="1136" spans="1:12" x14ac:dyDescent="0.25">
      <c r="A1136" t="s">
        <v>1227</v>
      </c>
      <c r="B1136">
        <v>25</v>
      </c>
      <c r="C1136">
        <v>5.32</v>
      </c>
      <c r="D1136" t="s">
        <v>2371</v>
      </c>
      <c r="E1136" t="s">
        <v>2370</v>
      </c>
      <c r="F1136" t="s">
        <v>2370</v>
      </c>
      <c r="G1136">
        <v>2</v>
      </c>
      <c r="H1136" t="s">
        <v>2370</v>
      </c>
      <c r="I1136" t="str">
        <f>IF(Medic_History[[#This Row],[BMI]]&gt;=30,"Obisity",IF(Medic_History[[#This Row],[BMI]]&gt;=25,"over weight",IF(Medic_History[[#This Row],[BMI]]&gt;=18.5,"Normal weight","Under weight")))</f>
        <v>over weight</v>
      </c>
      <c r="J1136" t="str" cm="1">
        <f t="array" ref="J1136">IF(H1136="", INDEX($H$2:$H$2336, MODE(MATCH(IF($H$2:$H$2336&lt;&gt;"",$H$2:$H$2336), IF($H$2:$H$2336&lt;&gt;"",$H$2:$H$2336),0))), H1137)</f>
        <v>No</v>
      </c>
      <c r="K1136" s="1" t="str">
        <f t="shared" si="35"/>
        <v>Diabetes</v>
      </c>
      <c r="L1136" s="1" t="str">
        <f t="shared" si="34"/>
        <v>Normal</v>
      </c>
    </row>
    <row r="1137" spans="1:12" x14ac:dyDescent="0.25">
      <c r="A1137" t="s">
        <v>1226</v>
      </c>
      <c r="B1137">
        <v>39.5</v>
      </c>
      <c r="C1137">
        <v>6.66</v>
      </c>
      <c r="D1137" t="s">
        <v>2370</v>
      </c>
      <c r="E1137" t="s">
        <v>2370</v>
      </c>
      <c r="F1137" t="s">
        <v>2370</v>
      </c>
      <c r="G1137">
        <v>0</v>
      </c>
      <c r="H1137" t="s">
        <v>2370</v>
      </c>
      <c r="I1137" t="str">
        <f>IF(Medic_History[[#This Row],[BMI]]&gt;=30,"Obisity",IF(Medic_History[[#This Row],[BMI]]&gt;=25,"over weight",IF(Medic_History[[#This Row],[BMI]]&gt;=18.5,"Normal weight","Under weight")))</f>
        <v>Obisity</v>
      </c>
      <c r="J1137" t="str" cm="1">
        <f t="array" ref="J1137">IF(H1137="", INDEX($H$2:$H$2336, MODE(MATCH(IF($H$2:$H$2336&lt;&gt;"",$H$2:$H$2336), IF($H$2:$H$2336&lt;&gt;"",$H$2:$H$2336),0))), H1138)</f>
        <v>No</v>
      </c>
      <c r="K1137" s="1" t="str">
        <f t="shared" si="35"/>
        <v>Diabetes</v>
      </c>
      <c r="L1137" s="1" t="str">
        <f t="shared" si="34"/>
        <v>Diabetes</v>
      </c>
    </row>
    <row r="1138" spans="1:12" x14ac:dyDescent="0.25">
      <c r="A1138" t="s">
        <v>1225</v>
      </c>
      <c r="B1138">
        <v>37.729999999999997</v>
      </c>
      <c r="C1138">
        <v>7.4</v>
      </c>
      <c r="D1138" t="s">
        <v>2370</v>
      </c>
      <c r="E1138" t="s">
        <v>2370</v>
      </c>
      <c r="F1138" t="s">
        <v>2370</v>
      </c>
      <c r="G1138">
        <v>0</v>
      </c>
      <c r="H1138" t="s">
        <v>2370</v>
      </c>
      <c r="I1138" t="str">
        <f>IF(Medic_History[[#This Row],[BMI]]&gt;=30,"Obisity",IF(Medic_History[[#This Row],[BMI]]&gt;=25,"over weight",IF(Medic_History[[#This Row],[BMI]]&gt;=18.5,"Normal weight","Under weight")))</f>
        <v>Obisity</v>
      </c>
      <c r="J1138" t="str" cm="1">
        <f t="array" ref="J1138">IF(H1138="", INDEX($H$2:$H$2336, MODE(MATCH(IF($H$2:$H$2336&lt;&gt;"",$H$2:$H$2336), IF($H$2:$H$2336&lt;&gt;"",$H$2:$H$2336),0))), H1139)</f>
        <v>No</v>
      </c>
      <c r="K1138" s="1" t="str">
        <f t="shared" si="35"/>
        <v>Diabetes</v>
      </c>
      <c r="L1138" s="1" t="str">
        <f t="shared" si="34"/>
        <v>Diabetes</v>
      </c>
    </row>
    <row r="1139" spans="1:12" x14ac:dyDescent="0.25">
      <c r="A1139" t="s">
        <v>1224</v>
      </c>
      <c r="B1139">
        <v>40.659999999999997</v>
      </c>
      <c r="C1139">
        <v>10.08</v>
      </c>
      <c r="D1139" t="s">
        <v>2370</v>
      </c>
      <c r="E1139" t="s">
        <v>2370</v>
      </c>
      <c r="F1139" t="s">
        <v>2370</v>
      </c>
      <c r="G1139">
        <v>0</v>
      </c>
      <c r="H1139" t="s">
        <v>2370</v>
      </c>
      <c r="I1139" t="str">
        <f>IF(Medic_History[[#This Row],[BMI]]&gt;=30,"Obisity",IF(Medic_History[[#This Row],[BMI]]&gt;=25,"over weight",IF(Medic_History[[#This Row],[BMI]]&gt;=18.5,"Normal weight","Under weight")))</f>
        <v>Obisity</v>
      </c>
      <c r="J1139" t="str" cm="1">
        <f t="array" ref="J1139">IF(H1139="", INDEX($H$2:$H$2336, MODE(MATCH(IF($H$2:$H$2336&lt;&gt;"",$H$2:$H$2336), IF($H$2:$H$2336&lt;&gt;"",$H$2:$H$2336),0))), H1140)</f>
        <v>No</v>
      </c>
      <c r="K1139" s="1" t="str">
        <f t="shared" si="35"/>
        <v>Diabetes</v>
      </c>
      <c r="L1139" s="1" t="str">
        <f t="shared" si="34"/>
        <v>Diabetes</v>
      </c>
    </row>
    <row r="1140" spans="1:12" x14ac:dyDescent="0.25">
      <c r="A1140" t="s">
        <v>1223</v>
      </c>
      <c r="B1140">
        <v>34.200000000000003</v>
      </c>
      <c r="C1140">
        <v>8.58</v>
      </c>
      <c r="D1140" t="s">
        <v>2370</v>
      </c>
      <c r="E1140" t="s">
        <v>2370</v>
      </c>
      <c r="F1140" t="s">
        <v>2370</v>
      </c>
      <c r="G1140">
        <v>0</v>
      </c>
      <c r="H1140" t="s">
        <v>2370</v>
      </c>
      <c r="I1140" t="str">
        <f>IF(Medic_History[[#This Row],[BMI]]&gt;=30,"Obisity",IF(Medic_History[[#This Row],[BMI]]&gt;=25,"over weight",IF(Medic_History[[#This Row],[BMI]]&gt;=18.5,"Normal weight","Under weight")))</f>
        <v>Obisity</v>
      </c>
      <c r="J1140" t="str" cm="1">
        <f t="array" ref="J1140">IF(H1140="", INDEX($H$2:$H$2336, MODE(MATCH(IF($H$2:$H$2336&lt;&gt;"",$H$2:$H$2336), IF($H$2:$H$2336&lt;&gt;"",$H$2:$H$2336),0))), H1141)</f>
        <v>No</v>
      </c>
      <c r="K1140" s="1" t="str">
        <f t="shared" si="35"/>
        <v>Diabetes</v>
      </c>
      <c r="L1140" s="1" t="str">
        <f t="shared" si="34"/>
        <v>Diabetes</v>
      </c>
    </row>
    <row r="1141" spans="1:12" x14ac:dyDescent="0.25">
      <c r="A1141" t="s">
        <v>1222</v>
      </c>
      <c r="B1141">
        <v>46.51</v>
      </c>
      <c r="C1141">
        <v>5.84</v>
      </c>
      <c r="D1141" t="s">
        <v>2370</v>
      </c>
      <c r="E1141" t="s">
        <v>2370</v>
      </c>
      <c r="F1141" t="s">
        <v>2370</v>
      </c>
      <c r="G1141">
        <v>1</v>
      </c>
      <c r="H1141" t="s">
        <v>2370</v>
      </c>
      <c r="I1141" t="str">
        <f>IF(Medic_History[[#This Row],[BMI]]&gt;=30,"Obisity",IF(Medic_History[[#This Row],[BMI]]&gt;=25,"over weight",IF(Medic_History[[#This Row],[BMI]]&gt;=18.5,"Normal weight","Under weight")))</f>
        <v>Obisity</v>
      </c>
      <c r="J1141" t="str" cm="1">
        <f t="array" ref="J1141">IF(H1141="", INDEX($H$2:$H$2336, MODE(MATCH(IF($H$2:$H$2336&lt;&gt;"",$H$2:$H$2336), IF($H$2:$H$2336&lt;&gt;"",$H$2:$H$2336),0))), H1142)</f>
        <v>No</v>
      </c>
      <c r="K1141" s="1" t="str">
        <f t="shared" si="35"/>
        <v>Diabetes</v>
      </c>
      <c r="L1141" s="1" t="str">
        <f t="shared" si="34"/>
        <v>prediabetes</v>
      </c>
    </row>
    <row r="1142" spans="1:12" x14ac:dyDescent="0.25">
      <c r="A1142" t="s">
        <v>1221</v>
      </c>
      <c r="B1142">
        <v>28.88</v>
      </c>
      <c r="C1142">
        <v>4.8600000000000003</v>
      </c>
      <c r="D1142" t="s">
        <v>2371</v>
      </c>
      <c r="E1142" t="s">
        <v>2370</v>
      </c>
      <c r="F1142" t="s">
        <v>2372</v>
      </c>
      <c r="G1142">
        <v>1</v>
      </c>
      <c r="H1142" t="s">
        <v>2370</v>
      </c>
      <c r="I1142" t="str">
        <f>IF(Medic_History[[#This Row],[BMI]]&gt;=30,"Obisity",IF(Medic_History[[#This Row],[BMI]]&gt;=25,"over weight",IF(Medic_History[[#This Row],[BMI]]&gt;=18.5,"Normal weight","Under weight")))</f>
        <v>over weight</v>
      </c>
      <c r="J1142" t="str" cm="1">
        <f t="array" ref="J1142">IF(H1142="", INDEX($H$2:$H$2336, MODE(MATCH(IF($H$2:$H$2336&lt;&gt;"",$H$2:$H$2336), IF($H$2:$H$2336&lt;&gt;"",$H$2:$H$2336),0))), H1143)</f>
        <v>No</v>
      </c>
      <c r="K1142" s="1" t="str">
        <f t="shared" si="35"/>
        <v>Diabetes</v>
      </c>
      <c r="L1142" s="1" t="str">
        <f t="shared" si="34"/>
        <v>Normal</v>
      </c>
    </row>
    <row r="1143" spans="1:12" x14ac:dyDescent="0.25">
      <c r="A1143" t="s">
        <v>1220</v>
      </c>
      <c r="B1143">
        <v>33.914999999999999</v>
      </c>
      <c r="C1143">
        <v>11.52</v>
      </c>
      <c r="D1143" t="s">
        <v>2370</v>
      </c>
      <c r="E1143" t="s">
        <v>2370</v>
      </c>
      <c r="F1143" t="s">
        <v>2370</v>
      </c>
      <c r="G1143">
        <v>0</v>
      </c>
      <c r="H1143" t="s">
        <v>2370</v>
      </c>
      <c r="I1143" t="str">
        <f>IF(Medic_History[[#This Row],[BMI]]&gt;=30,"Obisity",IF(Medic_History[[#This Row],[BMI]]&gt;=25,"over weight",IF(Medic_History[[#This Row],[BMI]]&gt;=18.5,"Normal weight","Under weight")))</f>
        <v>Obisity</v>
      </c>
      <c r="J1143" t="str" cm="1">
        <f t="array" ref="J1143">IF(H1143="", INDEX($H$2:$H$2336, MODE(MATCH(IF($H$2:$H$2336&lt;&gt;"",$H$2:$H$2336), IF($H$2:$H$2336&lt;&gt;"",$H$2:$H$2336),0))), H1144)</f>
        <v>No</v>
      </c>
      <c r="K1143" s="1" t="str">
        <f t="shared" si="35"/>
        <v>Diabetes</v>
      </c>
      <c r="L1143" s="1" t="str">
        <f t="shared" si="34"/>
        <v>Diabetes</v>
      </c>
    </row>
    <row r="1144" spans="1:12" x14ac:dyDescent="0.25">
      <c r="A1144" t="s">
        <v>1219</v>
      </c>
      <c r="B1144">
        <v>24.32</v>
      </c>
      <c r="C1144">
        <v>6.15</v>
      </c>
      <c r="D1144" t="s">
        <v>2371</v>
      </c>
      <c r="E1144" t="s">
        <v>2370</v>
      </c>
      <c r="F1144" t="s">
        <v>2372</v>
      </c>
      <c r="G1144">
        <v>1</v>
      </c>
      <c r="H1144" t="s">
        <v>2370</v>
      </c>
      <c r="I1144" t="str">
        <f>IF(Medic_History[[#This Row],[BMI]]&gt;=30,"Obisity",IF(Medic_History[[#This Row],[BMI]]&gt;=25,"over weight",IF(Medic_History[[#This Row],[BMI]]&gt;=18.5,"Normal weight","Under weight")))</f>
        <v>Normal weight</v>
      </c>
      <c r="J1144" t="str" cm="1">
        <f t="array" ref="J1144">IF(H1144="", INDEX($H$2:$H$2336, MODE(MATCH(IF($H$2:$H$2336&lt;&gt;"",$H$2:$H$2336), IF($H$2:$H$2336&lt;&gt;"",$H$2:$H$2336),0))), H1145)</f>
        <v>No</v>
      </c>
      <c r="K1144" s="1" t="str">
        <f t="shared" si="35"/>
        <v>Diabetes</v>
      </c>
      <c r="L1144" s="1" t="str">
        <f t="shared" si="34"/>
        <v>prediabetes</v>
      </c>
    </row>
    <row r="1145" spans="1:12" x14ac:dyDescent="0.25">
      <c r="A1145" t="s">
        <v>1218</v>
      </c>
      <c r="B1145">
        <v>25.8</v>
      </c>
      <c r="C1145">
        <v>9.94</v>
      </c>
      <c r="D1145" t="s">
        <v>2370</v>
      </c>
      <c r="E1145" t="s">
        <v>2370</v>
      </c>
      <c r="F1145" t="s">
        <v>2370</v>
      </c>
      <c r="G1145">
        <v>0</v>
      </c>
      <c r="H1145" t="s">
        <v>2370</v>
      </c>
      <c r="I1145" t="str">
        <f>IF(Medic_History[[#This Row],[BMI]]&gt;=30,"Obisity",IF(Medic_History[[#This Row],[BMI]]&gt;=25,"over weight",IF(Medic_History[[#This Row],[BMI]]&gt;=18.5,"Normal weight","Under weight")))</f>
        <v>over weight</v>
      </c>
      <c r="J1145" t="str" cm="1">
        <f t="array" ref="J1145">IF(H1145="", INDEX($H$2:$H$2336, MODE(MATCH(IF($H$2:$H$2336&lt;&gt;"",$H$2:$H$2336), IF($H$2:$H$2336&lt;&gt;"",$H$2:$H$2336),0))), H1146)</f>
        <v>No</v>
      </c>
      <c r="K1145" s="1" t="str">
        <f t="shared" si="35"/>
        <v>Diabetes</v>
      </c>
      <c r="L1145" s="1" t="str">
        <f t="shared" si="34"/>
        <v>Diabetes</v>
      </c>
    </row>
    <row r="1146" spans="1:12" x14ac:dyDescent="0.25">
      <c r="A1146" t="s">
        <v>1217</v>
      </c>
      <c r="B1146">
        <v>21.56</v>
      </c>
      <c r="C1146">
        <v>10.56</v>
      </c>
      <c r="D1146" t="s">
        <v>2370</v>
      </c>
      <c r="E1146" t="s">
        <v>2370</v>
      </c>
      <c r="F1146" t="s">
        <v>2370</v>
      </c>
      <c r="G1146">
        <v>0</v>
      </c>
      <c r="H1146" t="s">
        <v>2370</v>
      </c>
      <c r="I1146" t="str">
        <f>IF(Medic_History[[#This Row],[BMI]]&gt;=30,"Obisity",IF(Medic_History[[#This Row],[BMI]]&gt;=25,"over weight",IF(Medic_History[[#This Row],[BMI]]&gt;=18.5,"Normal weight","Under weight")))</f>
        <v>Normal weight</v>
      </c>
      <c r="J1146" t="str" cm="1">
        <f t="array" ref="J1146">IF(H1146="", INDEX($H$2:$H$2336, MODE(MATCH(IF($H$2:$H$2336&lt;&gt;"",$H$2:$H$2336), IF($H$2:$H$2336&lt;&gt;"",$H$2:$H$2336),0))), H1147)</f>
        <v>No</v>
      </c>
      <c r="K1146" s="1" t="str">
        <f t="shared" si="35"/>
        <v>Diabetes</v>
      </c>
      <c r="L1146" s="1" t="str">
        <f t="shared" si="34"/>
        <v>Diabetes</v>
      </c>
    </row>
    <row r="1147" spans="1:12" x14ac:dyDescent="0.25">
      <c r="A1147" t="s">
        <v>1216</v>
      </c>
      <c r="B1147">
        <v>31.6</v>
      </c>
      <c r="C1147">
        <v>6.79</v>
      </c>
      <c r="D1147" t="s">
        <v>2370</v>
      </c>
      <c r="E1147" t="s">
        <v>2370</v>
      </c>
      <c r="F1147" t="s">
        <v>2370</v>
      </c>
      <c r="G1147">
        <v>0</v>
      </c>
      <c r="H1147" t="s">
        <v>2370</v>
      </c>
      <c r="I1147" t="str">
        <f>IF(Medic_History[[#This Row],[BMI]]&gt;=30,"Obisity",IF(Medic_History[[#This Row],[BMI]]&gt;=25,"over weight",IF(Medic_History[[#This Row],[BMI]]&gt;=18.5,"Normal weight","Under weight")))</f>
        <v>Obisity</v>
      </c>
      <c r="J1147" t="str" cm="1">
        <f t="array" ref="J1147">IF(H1147="", INDEX($H$2:$H$2336, MODE(MATCH(IF($H$2:$H$2336&lt;&gt;"",$H$2:$H$2336), IF($H$2:$H$2336&lt;&gt;"",$H$2:$H$2336),0))), H1148)</f>
        <v>No</v>
      </c>
      <c r="K1147" s="1" t="str">
        <f t="shared" si="35"/>
        <v>Diabetes</v>
      </c>
      <c r="L1147" s="1" t="str">
        <f t="shared" si="34"/>
        <v>Diabetes</v>
      </c>
    </row>
    <row r="1148" spans="1:12" x14ac:dyDescent="0.25">
      <c r="A1148" t="s">
        <v>1215</v>
      </c>
      <c r="B1148">
        <v>42.93</v>
      </c>
      <c r="C1148">
        <v>4.8</v>
      </c>
      <c r="D1148" t="s">
        <v>2370</v>
      </c>
      <c r="E1148" t="s">
        <v>2370</v>
      </c>
      <c r="F1148" t="s">
        <v>2370</v>
      </c>
      <c r="G1148">
        <v>1</v>
      </c>
      <c r="H1148" t="s">
        <v>2370</v>
      </c>
      <c r="I1148" t="str">
        <f>IF(Medic_History[[#This Row],[BMI]]&gt;=30,"Obisity",IF(Medic_History[[#This Row],[BMI]]&gt;=25,"over weight",IF(Medic_History[[#This Row],[BMI]]&gt;=18.5,"Normal weight","Under weight")))</f>
        <v>Obisity</v>
      </c>
      <c r="J1148" t="str" cm="1">
        <f t="array" ref="J1148">IF(H1148="", INDEX($H$2:$H$2336, MODE(MATCH(IF($H$2:$H$2336&lt;&gt;"",$H$2:$H$2336), IF($H$2:$H$2336&lt;&gt;"",$H$2:$H$2336),0))), H1149)</f>
        <v>No</v>
      </c>
      <c r="K1148" s="1" t="str">
        <f t="shared" si="35"/>
        <v>Diabetes</v>
      </c>
      <c r="L1148" s="1" t="str">
        <f t="shared" si="34"/>
        <v>Normal</v>
      </c>
    </row>
    <row r="1149" spans="1:12" x14ac:dyDescent="0.25">
      <c r="A1149" t="s">
        <v>1214</v>
      </c>
      <c r="B1149">
        <v>26.72</v>
      </c>
      <c r="C1149">
        <v>5.75</v>
      </c>
      <c r="D1149" t="s">
        <v>2370</v>
      </c>
      <c r="E1149" t="s">
        <v>2370</v>
      </c>
      <c r="F1149" t="s">
        <v>2370</v>
      </c>
      <c r="G1149">
        <v>2</v>
      </c>
      <c r="H1149" t="s">
        <v>2370</v>
      </c>
      <c r="I1149" t="str">
        <f>IF(Medic_History[[#This Row],[BMI]]&gt;=30,"Obisity",IF(Medic_History[[#This Row],[BMI]]&gt;=25,"over weight",IF(Medic_History[[#This Row],[BMI]]&gt;=18.5,"Normal weight","Under weight")))</f>
        <v>over weight</v>
      </c>
      <c r="J1149" t="str" cm="1">
        <f t="array" ref="J1149">IF(H1149="", INDEX($H$2:$H$2336, MODE(MATCH(IF($H$2:$H$2336&lt;&gt;"",$H$2:$H$2336), IF($H$2:$H$2336&lt;&gt;"",$H$2:$H$2336),0))), H1150)</f>
        <v>No</v>
      </c>
      <c r="K1149" s="1" t="str">
        <f t="shared" si="35"/>
        <v>Diabetes</v>
      </c>
      <c r="L1149" s="1" t="str">
        <f t="shared" si="34"/>
        <v>prediabetes</v>
      </c>
    </row>
    <row r="1150" spans="1:12" x14ac:dyDescent="0.25">
      <c r="A1150" t="s">
        <v>1213</v>
      </c>
      <c r="B1150">
        <v>26.67</v>
      </c>
      <c r="C1150">
        <v>5.81</v>
      </c>
      <c r="D1150" t="s">
        <v>2370</v>
      </c>
      <c r="E1150" t="s">
        <v>2370</v>
      </c>
      <c r="F1150" t="s">
        <v>2370</v>
      </c>
      <c r="G1150">
        <v>2</v>
      </c>
      <c r="H1150" t="s">
        <v>2370</v>
      </c>
      <c r="I1150" t="str">
        <f>IF(Medic_History[[#This Row],[BMI]]&gt;=30,"Obisity",IF(Medic_History[[#This Row],[BMI]]&gt;=25,"over weight",IF(Medic_History[[#This Row],[BMI]]&gt;=18.5,"Normal weight","Under weight")))</f>
        <v>over weight</v>
      </c>
      <c r="J1150" t="str" cm="1">
        <f t="array" ref="J1150">IF(H1150="", INDEX($H$2:$H$2336, MODE(MATCH(IF($H$2:$H$2336&lt;&gt;"",$H$2:$H$2336), IF($H$2:$H$2336&lt;&gt;"",$H$2:$H$2336),0))), H1151)</f>
        <v>No</v>
      </c>
      <c r="K1150" s="1" t="str">
        <f t="shared" si="35"/>
        <v>Diabetes</v>
      </c>
      <c r="L1150" s="1" t="str">
        <f t="shared" si="34"/>
        <v>prediabetes</v>
      </c>
    </row>
    <row r="1151" spans="1:12" x14ac:dyDescent="0.25">
      <c r="A1151" t="s">
        <v>1212</v>
      </c>
      <c r="B1151">
        <v>42.68</v>
      </c>
      <c r="C1151">
        <v>9.2799999999999994</v>
      </c>
      <c r="D1151" t="s">
        <v>2370</v>
      </c>
      <c r="E1151" t="s">
        <v>2370</v>
      </c>
      <c r="F1151" t="s">
        <v>2370</v>
      </c>
      <c r="G1151">
        <v>2</v>
      </c>
      <c r="H1151" t="s">
        <v>2370</v>
      </c>
      <c r="I1151" t="str">
        <f>IF(Medic_History[[#This Row],[BMI]]&gt;=30,"Obisity",IF(Medic_History[[#This Row],[BMI]]&gt;=25,"over weight",IF(Medic_History[[#This Row],[BMI]]&gt;=18.5,"Normal weight","Under weight")))</f>
        <v>Obisity</v>
      </c>
      <c r="J1151" t="str" cm="1">
        <f t="array" ref="J1151">IF(H1151="", INDEX($H$2:$H$2336, MODE(MATCH(IF($H$2:$H$2336&lt;&gt;"",$H$2:$H$2336), IF($H$2:$H$2336&lt;&gt;"",$H$2:$H$2336),0))), H1152)</f>
        <v>No</v>
      </c>
      <c r="K1151" s="1" t="str">
        <f t="shared" si="35"/>
        <v>Diabetes</v>
      </c>
      <c r="L1151" s="1" t="str">
        <f t="shared" si="34"/>
        <v>Diabetes</v>
      </c>
    </row>
    <row r="1152" spans="1:12" x14ac:dyDescent="0.25">
      <c r="A1152" t="s">
        <v>1211</v>
      </c>
      <c r="B1152">
        <v>24.31</v>
      </c>
      <c r="C1152">
        <v>6.37</v>
      </c>
      <c r="D1152" t="s">
        <v>2370</v>
      </c>
      <c r="E1152" t="s">
        <v>2370</v>
      </c>
      <c r="F1152" t="s">
        <v>2370</v>
      </c>
      <c r="G1152">
        <v>0</v>
      </c>
      <c r="H1152" t="s">
        <v>2370</v>
      </c>
      <c r="I1152" t="str">
        <f>IF(Medic_History[[#This Row],[BMI]]&gt;=30,"Obisity",IF(Medic_History[[#This Row],[BMI]]&gt;=25,"over weight",IF(Medic_History[[#This Row],[BMI]]&gt;=18.5,"Normal weight","Under weight")))</f>
        <v>Normal weight</v>
      </c>
      <c r="J1152" t="str" cm="1">
        <f t="array" ref="J1152">IF(H1152="", INDEX($H$2:$H$2336, MODE(MATCH(IF($H$2:$H$2336&lt;&gt;"",$H$2:$H$2336), IF($H$2:$H$2336&lt;&gt;"",$H$2:$H$2336),0))), H1153)</f>
        <v>No</v>
      </c>
      <c r="K1152" s="1" t="str">
        <f t="shared" si="35"/>
        <v>Diabetes</v>
      </c>
      <c r="L1152" s="1" t="str">
        <f t="shared" si="34"/>
        <v>Diabetes</v>
      </c>
    </row>
    <row r="1153" spans="1:12" x14ac:dyDescent="0.25">
      <c r="A1153" t="s">
        <v>1210</v>
      </c>
      <c r="B1153">
        <v>44.75</v>
      </c>
      <c r="C1153">
        <v>5.09</v>
      </c>
      <c r="D1153" t="s">
        <v>2371</v>
      </c>
      <c r="E1153" t="s">
        <v>2370</v>
      </c>
      <c r="F1153" t="s">
        <v>2370</v>
      </c>
      <c r="G1153">
        <v>0</v>
      </c>
      <c r="H1153" t="s">
        <v>2370</v>
      </c>
      <c r="I1153" t="str">
        <f>IF(Medic_History[[#This Row],[BMI]]&gt;=30,"Obisity",IF(Medic_History[[#This Row],[BMI]]&gt;=25,"over weight",IF(Medic_History[[#This Row],[BMI]]&gt;=18.5,"Normal weight","Under weight")))</f>
        <v>Obisity</v>
      </c>
      <c r="J1153" t="str" cm="1">
        <f t="array" ref="J1153">IF(H1153="", INDEX($H$2:$H$2336, MODE(MATCH(IF($H$2:$H$2336&lt;&gt;"",$H$2:$H$2336), IF($H$2:$H$2336&lt;&gt;"",$H$2:$H$2336),0))), H1154)</f>
        <v>No</v>
      </c>
      <c r="K1153" s="1" t="str">
        <f t="shared" si="35"/>
        <v>Diabetes</v>
      </c>
      <c r="L1153" s="1" t="str">
        <f t="shared" si="34"/>
        <v>Normal</v>
      </c>
    </row>
    <row r="1154" spans="1:12" x14ac:dyDescent="0.25">
      <c r="A1154" t="s">
        <v>1209</v>
      </c>
      <c r="B1154">
        <v>30.78</v>
      </c>
      <c r="C1154">
        <v>7.94</v>
      </c>
      <c r="D1154" t="s">
        <v>2370</v>
      </c>
      <c r="E1154" t="s">
        <v>2370</v>
      </c>
      <c r="F1154" t="s">
        <v>2370</v>
      </c>
      <c r="G1154">
        <v>2</v>
      </c>
      <c r="H1154" t="s">
        <v>2370</v>
      </c>
      <c r="I1154" t="str">
        <f>IF(Medic_History[[#This Row],[BMI]]&gt;=30,"Obisity",IF(Medic_History[[#This Row],[BMI]]&gt;=25,"over weight",IF(Medic_History[[#This Row],[BMI]]&gt;=18.5,"Normal weight","Under weight")))</f>
        <v>Obisity</v>
      </c>
      <c r="J1154" t="str" cm="1">
        <f t="array" ref="J1154">IF(H1154="", INDEX($H$2:$H$2336, MODE(MATCH(IF($H$2:$H$2336&lt;&gt;"",$H$2:$H$2336), IF($H$2:$H$2336&lt;&gt;"",$H$2:$H$2336),0))), H1155)</f>
        <v>No</v>
      </c>
      <c r="K1154" s="1" t="str">
        <f t="shared" si="35"/>
        <v>Diabetes</v>
      </c>
      <c r="L1154" s="1" t="str">
        <f t="shared" ref="L1154:L1217" si="36">IF(C1154&lt;=5.7,"Normal",IF(C1154&lt;=6.2,"prediabetes","Diabetes"))</f>
        <v>Diabetes</v>
      </c>
    </row>
    <row r="1155" spans="1:12" x14ac:dyDescent="0.25">
      <c r="A1155" t="s">
        <v>1208</v>
      </c>
      <c r="B1155">
        <v>21.86</v>
      </c>
      <c r="C1155">
        <v>10.95</v>
      </c>
      <c r="D1155" t="s">
        <v>2370</v>
      </c>
      <c r="E1155" t="s">
        <v>2370</v>
      </c>
      <c r="F1155" t="s">
        <v>2370</v>
      </c>
      <c r="G1155">
        <v>0</v>
      </c>
      <c r="H1155" t="s">
        <v>2370</v>
      </c>
      <c r="I1155" t="str">
        <f>IF(Medic_History[[#This Row],[BMI]]&gt;=30,"Obisity",IF(Medic_History[[#This Row],[BMI]]&gt;=25,"over weight",IF(Medic_History[[#This Row],[BMI]]&gt;=18.5,"Normal weight","Under weight")))</f>
        <v>Normal weight</v>
      </c>
      <c r="J1155" t="str" cm="1">
        <f t="array" ref="J1155">IF(H1155="", INDEX($H$2:$H$2336, MODE(MATCH(IF($H$2:$H$2336&lt;&gt;"",$H$2:$H$2336), IF($H$2:$H$2336&lt;&gt;"",$H$2:$H$2336),0))), H1156)</f>
        <v>No</v>
      </c>
      <c r="K1155" s="1" t="str">
        <f t="shared" ref="K1155:K1218" si="37">IF(B1155&lt;5.7,"Normal",IF(B1155&lt;6.2,"prediabetes","Diabetes"))</f>
        <v>Diabetes</v>
      </c>
      <c r="L1155" s="1" t="str">
        <f t="shared" si="36"/>
        <v>Diabetes</v>
      </c>
    </row>
    <row r="1156" spans="1:12" x14ac:dyDescent="0.25">
      <c r="A1156" t="s">
        <v>1207</v>
      </c>
      <c r="B1156">
        <v>49.09</v>
      </c>
      <c r="C1156">
        <v>6.3</v>
      </c>
      <c r="D1156" t="s">
        <v>2371</v>
      </c>
      <c r="E1156" t="s">
        <v>2370</v>
      </c>
      <c r="F1156" t="s">
        <v>2370</v>
      </c>
      <c r="G1156">
        <v>0</v>
      </c>
      <c r="H1156" t="s">
        <v>2370</v>
      </c>
      <c r="I1156" t="str">
        <f>IF(Medic_History[[#This Row],[BMI]]&gt;=30,"Obisity",IF(Medic_History[[#This Row],[BMI]]&gt;=25,"over weight",IF(Medic_History[[#This Row],[BMI]]&gt;=18.5,"Normal weight","Under weight")))</f>
        <v>Obisity</v>
      </c>
      <c r="J1156" t="str" cm="1">
        <f t="array" ref="J1156">IF(H1156="", INDEX($H$2:$H$2336, MODE(MATCH(IF($H$2:$H$2336&lt;&gt;"",$H$2:$H$2336), IF($H$2:$H$2336&lt;&gt;"",$H$2:$H$2336),0))), H1157)</f>
        <v>No</v>
      </c>
      <c r="K1156" s="1" t="str">
        <f t="shared" si="37"/>
        <v>Diabetes</v>
      </c>
      <c r="L1156" s="1" t="str">
        <f t="shared" si="36"/>
        <v>Diabetes</v>
      </c>
    </row>
    <row r="1157" spans="1:12" x14ac:dyDescent="0.25">
      <c r="A1157" t="s">
        <v>1206</v>
      </c>
      <c r="B1157">
        <v>47.74</v>
      </c>
      <c r="C1157">
        <v>8.0500000000000007</v>
      </c>
      <c r="D1157" t="s">
        <v>2371</v>
      </c>
      <c r="E1157" t="s">
        <v>2370</v>
      </c>
      <c r="F1157" t="s">
        <v>2370</v>
      </c>
      <c r="G1157">
        <v>2</v>
      </c>
      <c r="H1157" t="s">
        <v>2370</v>
      </c>
      <c r="I1157" t="str">
        <f>IF(Medic_History[[#This Row],[BMI]]&gt;=30,"Obisity",IF(Medic_History[[#This Row],[BMI]]&gt;=25,"over weight",IF(Medic_History[[#This Row],[BMI]]&gt;=18.5,"Normal weight","Under weight")))</f>
        <v>Obisity</v>
      </c>
      <c r="J1157" t="str" cm="1">
        <f t="array" ref="J1157">IF(H1157="", INDEX($H$2:$H$2336, MODE(MATCH(IF($H$2:$H$2336&lt;&gt;"",$H$2:$H$2336), IF($H$2:$H$2336&lt;&gt;"",$H$2:$H$2336),0))), H1158)</f>
        <v>No</v>
      </c>
      <c r="K1157" s="1" t="str">
        <f t="shared" si="37"/>
        <v>Diabetes</v>
      </c>
      <c r="L1157" s="1" t="str">
        <f t="shared" si="36"/>
        <v>Diabetes</v>
      </c>
    </row>
    <row r="1158" spans="1:12" x14ac:dyDescent="0.25">
      <c r="A1158" t="s">
        <v>1205</v>
      </c>
      <c r="B1158">
        <v>30.2</v>
      </c>
      <c r="C1158">
        <v>9.8800000000000008</v>
      </c>
      <c r="D1158" t="s">
        <v>2371</v>
      </c>
      <c r="E1158" t="s">
        <v>2370</v>
      </c>
      <c r="F1158" t="s">
        <v>2370</v>
      </c>
      <c r="G1158">
        <v>2</v>
      </c>
      <c r="H1158" t="s">
        <v>2370</v>
      </c>
      <c r="I1158" t="str">
        <f>IF(Medic_History[[#This Row],[BMI]]&gt;=30,"Obisity",IF(Medic_History[[#This Row],[BMI]]&gt;=25,"over weight",IF(Medic_History[[#This Row],[BMI]]&gt;=18.5,"Normal weight","Under weight")))</f>
        <v>Obisity</v>
      </c>
      <c r="J1158" t="str" cm="1">
        <f t="array" ref="J1158">IF(H1158="", INDEX($H$2:$H$2336, MODE(MATCH(IF($H$2:$H$2336&lt;&gt;"",$H$2:$H$2336), IF($H$2:$H$2336&lt;&gt;"",$H$2:$H$2336),0))), H1159)</f>
        <v>No</v>
      </c>
      <c r="K1158" s="1" t="str">
        <f t="shared" si="37"/>
        <v>Diabetes</v>
      </c>
      <c r="L1158" s="1" t="str">
        <f t="shared" si="36"/>
        <v>Diabetes</v>
      </c>
    </row>
    <row r="1159" spans="1:12" x14ac:dyDescent="0.25">
      <c r="A1159" t="s">
        <v>1204</v>
      </c>
      <c r="B1159">
        <v>33.25</v>
      </c>
      <c r="C1159">
        <v>7.42</v>
      </c>
      <c r="D1159" t="s">
        <v>2371</v>
      </c>
      <c r="E1159" t="s">
        <v>2370</v>
      </c>
      <c r="F1159" t="s">
        <v>2370</v>
      </c>
      <c r="G1159">
        <v>2</v>
      </c>
      <c r="H1159" t="s">
        <v>2370</v>
      </c>
      <c r="I1159" t="str">
        <f>IF(Medic_History[[#This Row],[BMI]]&gt;=30,"Obisity",IF(Medic_History[[#This Row],[BMI]]&gt;=25,"over weight",IF(Medic_History[[#This Row],[BMI]]&gt;=18.5,"Normal weight","Under weight")))</f>
        <v>Obisity</v>
      </c>
      <c r="J1159" t="str" cm="1">
        <f t="array" ref="J1159">IF(H1159="", INDEX($H$2:$H$2336, MODE(MATCH(IF($H$2:$H$2336&lt;&gt;"",$H$2:$H$2336), IF($H$2:$H$2336&lt;&gt;"",$H$2:$H$2336),0))), H1160)</f>
        <v>No</v>
      </c>
      <c r="K1159" s="1" t="str">
        <f t="shared" si="37"/>
        <v>Diabetes</v>
      </c>
      <c r="L1159" s="1" t="str">
        <f t="shared" si="36"/>
        <v>Diabetes</v>
      </c>
    </row>
    <row r="1160" spans="1:12" x14ac:dyDescent="0.25">
      <c r="A1160" t="s">
        <v>1203</v>
      </c>
      <c r="B1160">
        <v>26.6</v>
      </c>
      <c r="C1160">
        <v>8.4499999999999993</v>
      </c>
      <c r="D1160" t="s">
        <v>2371</v>
      </c>
      <c r="E1160" t="s">
        <v>2370</v>
      </c>
      <c r="F1160" t="s">
        <v>2370</v>
      </c>
      <c r="G1160">
        <v>1</v>
      </c>
      <c r="H1160" t="s">
        <v>2370</v>
      </c>
      <c r="I1160" t="str">
        <f>IF(Medic_History[[#This Row],[BMI]]&gt;=30,"Obisity",IF(Medic_History[[#This Row],[BMI]]&gt;=25,"over weight",IF(Medic_History[[#This Row],[BMI]]&gt;=18.5,"Normal weight","Under weight")))</f>
        <v>over weight</v>
      </c>
      <c r="J1160" t="str" cm="1">
        <f t="array" ref="J1160">IF(H1160="", INDEX($H$2:$H$2336, MODE(MATCH(IF($H$2:$H$2336&lt;&gt;"",$H$2:$H$2336), IF($H$2:$H$2336&lt;&gt;"",$H$2:$H$2336),0))), H1161)</f>
        <v>No</v>
      </c>
      <c r="K1160" s="1" t="str">
        <f t="shared" si="37"/>
        <v>Diabetes</v>
      </c>
      <c r="L1160" s="1" t="str">
        <f t="shared" si="36"/>
        <v>Diabetes</v>
      </c>
    </row>
    <row r="1161" spans="1:12" x14ac:dyDescent="0.25">
      <c r="A1161" t="s">
        <v>1202</v>
      </c>
      <c r="B1161">
        <v>26.35</v>
      </c>
      <c r="C1161">
        <v>6.21</v>
      </c>
      <c r="D1161" t="s">
        <v>2370</v>
      </c>
      <c r="E1161" t="s">
        <v>2370</v>
      </c>
      <c r="F1161" t="s">
        <v>2370</v>
      </c>
      <c r="G1161">
        <v>2</v>
      </c>
      <c r="H1161" t="s">
        <v>2370</v>
      </c>
      <c r="I1161" t="str">
        <f>IF(Medic_History[[#This Row],[BMI]]&gt;=30,"Obisity",IF(Medic_History[[#This Row],[BMI]]&gt;=25,"over weight",IF(Medic_History[[#This Row],[BMI]]&gt;=18.5,"Normal weight","Under weight")))</f>
        <v>over weight</v>
      </c>
      <c r="J1161" t="str" cm="1">
        <f t="array" ref="J1161">IF(H1161="", INDEX($H$2:$H$2336, MODE(MATCH(IF($H$2:$H$2336&lt;&gt;"",$H$2:$H$2336), IF($H$2:$H$2336&lt;&gt;"",$H$2:$H$2336),0))), H1162)</f>
        <v>No</v>
      </c>
      <c r="K1161" s="1" t="str">
        <f t="shared" si="37"/>
        <v>Diabetes</v>
      </c>
      <c r="L1161" s="1" t="str">
        <f t="shared" si="36"/>
        <v>Diabetes</v>
      </c>
    </row>
    <row r="1162" spans="1:12" x14ac:dyDescent="0.25">
      <c r="A1162" t="s">
        <v>1201</v>
      </c>
      <c r="B1162">
        <v>39.994999999999997</v>
      </c>
      <c r="C1162">
        <v>4.6500000000000004</v>
      </c>
      <c r="D1162" t="s">
        <v>2370</v>
      </c>
      <c r="E1162" t="s">
        <v>2370</v>
      </c>
      <c r="F1162" t="s">
        <v>2370</v>
      </c>
      <c r="G1162">
        <v>0</v>
      </c>
      <c r="H1162" t="s">
        <v>2370</v>
      </c>
      <c r="I1162" t="str">
        <f>IF(Medic_History[[#This Row],[BMI]]&gt;=30,"Obisity",IF(Medic_History[[#This Row],[BMI]]&gt;=25,"over weight",IF(Medic_History[[#This Row],[BMI]]&gt;=18.5,"Normal weight","Under weight")))</f>
        <v>Obisity</v>
      </c>
      <c r="J1162" t="str" cm="1">
        <f t="array" ref="J1162">IF(H1162="", INDEX($H$2:$H$2336, MODE(MATCH(IF($H$2:$H$2336&lt;&gt;"",$H$2:$H$2336), IF($H$2:$H$2336&lt;&gt;"",$H$2:$H$2336),0))), H1163)</f>
        <v>No</v>
      </c>
      <c r="K1162" s="1" t="str">
        <f t="shared" si="37"/>
        <v>Diabetes</v>
      </c>
      <c r="L1162" s="1" t="str">
        <f t="shared" si="36"/>
        <v>Normal</v>
      </c>
    </row>
    <row r="1163" spans="1:12" x14ac:dyDescent="0.25">
      <c r="A1163" t="s">
        <v>1200</v>
      </c>
      <c r="B1163">
        <v>22.92</v>
      </c>
      <c r="C1163">
        <v>5.87</v>
      </c>
      <c r="D1163" t="s">
        <v>2371</v>
      </c>
      <c r="E1163" t="s">
        <v>2370</v>
      </c>
      <c r="F1163" t="s">
        <v>2370</v>
      </c>
      <c r="G1163">
        <v>1</v>
      </c>
      <c r="H1163" t="s">
        <v>2370</v>
      </c>
      <c r="I1163" t="str">
        <f>IF(Medic_History[[#This Row],[BMI]]&gt;=30,"Obisity",IF(Medic_History[[#This Row],[BMI]]&gt;=25,"over weight",IF(Medic_History[[#This Row],[BMI]]&gt;=18.5,"Normal weight","Under weight")))</f>
        <v>Normal weight</v>
      </c>
      <c r="J1163" t="str" cm="1">
        <f t="array" ref="J1163">IF(H1163="", INDEX($H$2:$H$2336, MODE(MATCH(IF($H$2:$H$2336&lt;&gt;"",$H$2:$H$2336), IF($H$2:$H$2336&lt;&gt;"",$H$2:$H$2336),0))), H1164)</f>
        <v>No</v>
      </c>
      <c r="K1163" s="1" t="str">
        <f t="shared" si="37"/>
        <v>Diabetes</v>
      </c>
      <c r="L1163" s="1" t="str">
        <f t="shared" si="36"/>
        <v>prediabetes</v>
      </c>
    </row>
    <row r="1164" spans="1:12" x14ac:dyDescent="0.25">
      <c r="A1164" t="s">
        <v>1199</v>
      </c>
      <c r="B1164">
        <v>24.78</v>
      </c>
      <c r="C1164">
        <v>4.24</v>
      </c>
      <c r="D1164" t="s">
        <v>2371</v>
      </c>
      <c r="E1164" t="s">
        <v>2370</v>
      </c>
      <c r="F1164" t="s">
        <v>2370</v>
      </c>
      <c r="G1164">
        <v>2</v>
      </c>
      <c r="H1164" t="s">
        <v>2370</v>
      </c>
      <c r="I1164" t="str">
        <f>IF(Medic_History[[#This Row],[BMI]]&gt;=30,"Obisity",IF(Medic_History[[#This Row],[BMI]]&gt;=25,"over weight",IF(Medic_History[[#This Row],[BMI]]&gt;=18.5,"Normal weight","Under weight")))</f>
        <v>Normal weight</v>
      </c>
      <c r="J1164" t="str" cm="1">
        <f t="array" ref="J1164">IF(H1164="", INDEX($H$2:$H$2336, MODE(MATCH(IF($H$2:$H$2336&lt;&gt;"",$H$2:$H$2336), IF($H$2:$H$2336&lt;&gt;"",$H$2:$H$2336),0))), H1165)</f>
        <v>No</v>
      </c>
      <c r="K1164" s="1" t="str">
        <f t="shared" si="37"/>
        <v>Diabetes</v>
      </c>
      <c r="L1164" s="1" t="str">
        <f t="shared" si="36"/>
        <v>Normal</v>
      </c>
    </row>
    <row r="1165" spans="1:12" x14ac:dyDescent="0.25">
      <c r="A1165" t="s">
        <v>1198</v>
      </c>
      <c r="B1165">
        <v>34.07</v>
      </c>
      <c r="C1165">
        <v>7.81</v>
      </c>
      <c r="D1165" t="s">
        <v>2371</v>
      </c>
      <c r="E1165" t="s">
        <v>2370</v>
      </c>
      <c r="F1165" t="s">
        <v>2370</v>
      </c>
      <c r="G1165">
        <v>0</v>
      </c>
      <c r="H1165" t="s">
        <v>2370</v>
      </c>
      <c r="I1165" t="str">
        <f>IF(Medic_History[[#This Row],[BMI]]&gt;=30,"Obisity",IF(Medic_History[[#This Row],[BMI]]&gt;=25,"over weight",IF(Medic_History[[#This Row],[BMI]]&gt;=18.5,"Normal weight","Under weight")))</f>
        <v>Obisity</v>
      </c>
      <c r="J1165" t="str" cm="1">
        <f t="array" ref="J1165">IF(H1165="", INDEX($H$2:$H$2336, MODE(MATCH(IF($H$2:$H$2336&lt;&gt;"",$H$2:$H$2336), IF($H$2:$H$2336&lt;&gt;"",$H$2:$H$2336),0))), H1166)</f>
        <v>No</v>
      </c>
      <c r="K1165" s="1" t="str">
        <f t="shared" si="37"/>
        <v>Diabetes</v>
      </c>
      <c r="L1165" s="1" t="str">
        <f t="shared" si="36"/>
        <v>Diabetes</v>
      </c>
    </row>
    <row r="1166" spans="1:12" x14ac:dyDescent="0.25">
      <c r="A1166" t="s">
        <v>1197</v>
      </c>
      <c r="B1166">
        <v>30.14</v>
      </c>
      <c r="C1166">
        <v>9.85</v>
      </c>
      <c r="D1166" t="s">
        <v>2370</v>
      </c>
      <c r="E1166" t="s">
        <v>2370</v>
      </c>
      <c r="F1166" t="s">
        <v>2370</v>
      </c>
      <c r="G1166">
        <v>0</v>
      </c>
      <c r="H1166" t="s">
        <v>2370</v>
      </c>
      <c r="I1166" t="str">
        <f>IF(Medic_History[[#This Row],[BMI]]&gt;=30,"Obisity",IF(Medic_History[[#This Row],[BMI]]&gt;=25,"over weight",IF(Medic_History[[#This Row],[BMI]]&gt;=18.5,"Normal weight","Under weight")))</f>
        <v>Obisity</v>
      </c>
      <c r="J1166" t="str" cm="1">
        <f t="array" ref="J1166">IF(H1166="", INDEX($H$2:$H$2336, MODE(MATCH(IF($H$2:$H$2336&lt;&gt;"",$H$2:$H$2336), IF($H$2:$H$2336&lt;&gt;"",$H$2:$H$2336),0))), H1167)</f>
        <v>No</v>
      </c>
      <c r="K1166" s="1" t="str">
        <f t="shared" si="37"/>
        <v>Diabetes</v>
      </c>
      <c r="L1166" s="1" t="str">
        <f t="shared" si="36"/>
        <v>Diabetes</v>
      </c>
    </row>
    <row r="1167" spans="1:12" x14ac:dyDescent="0.25">
      <c r="A1167" t="s">
        <v>1196</v>
      </c>
      <c r="B1167">
        <v>18.05</v>
      </c>
      <c r="C1167">
        <v>6.94</v>
      </c>
      <c r="D1167" t="s">
        <v>2370</v>
      </c>
      <c r="E1167" t="s">
        <v>2370</v>
      </c>
      <c r="F1167" t="s">
        <v>2370</v>
      </c>
      <c r="G1167">
        <v>0</v>
      </c>
      <c r="H1167" t="s">
        <v>2370</v>
      </c>
      <c r="I1167" t="str">
        <f>IF(Medic_History[[#This Row],[BMI]]&gt;=30,"Obisity",IF(Medic_History[[#This Row],[BMI]]&gt;=25,"over weight",IF(Medic_History[[#This Row],[BMI]]&gt;=18.5,"Normal weight","Under weight")))</f>
        <v>Under weight</v>
      </c>
      <c r="J1167" t="str" cm="1">
        <f t="array" ref="J1167">IF(H1167="", INDEX($H$2:$H$2336, MODE(MATCH(IF($H$2:$H$2336&lt;&gt;"",$H$2:$H$2336), IF($H$2:$H$2336&lt;&gt;"",$H$2:$H$2336),0))), H1168)</f>
        <v>No</v>
      </c>
      <c r="K1167" s="1" t="str">
        <f t="shared" si="37"/>
        <v>Diabetes</v>
      </c>
      <c r="L1167" s="1" t="str">
        <f t="shared" si="36"/>
        <v>Diabetes</v>
      </c>
    </row>
    <row r="1168" spans="1:12" x14ac:dyDescent="0.25">
      <c r="A1168" t="s">
        <v>1195</v>
      </c>
      <c r="B1168">
        <v>37.4</v>
      </c>
      <c r="C1168">
        <v>11.3</v>
      </c>
      <c r="D1168" t="s">
        <v>2371</v>
      </c>
      <c r="E1168" t="s">
        <v>2370</v>
      </c>
      <c r="F1168" t="s">
        <v>2370</v>
      </c>
      <c r="G1168">
        <v>2</v>
      </c>
      <c r="H1168" t="s">
        <v>2370</v>
      </c>
      <c r="I1168" t="str">
        <f>IF(Medic_History[[#This Row],[BMI]]&gt;=30,"Obisity",IF(Medic_History[[#This Row],[BMI]]&gt;=25,"over weight",IF(Medic_History[[#This Row],[BMI]]&gt;=18.5,"Normal weight","Under weight")))</f>
        <v>Obisity</v>
      </c>
      <c r="J1168" t="str" cm="1">
        <f t="array" ref="J1168">IF(H1168="", INDEX($H$2:$H$2336, MODE(MATCH(IF($H$2:$H$2336&lt;&gt;"",$H$2:$H$2336), IF($H$2:$H$2336&lt;&gt;"",$H$2:$H$2336),0))), H1169)</f>
        <v>No</v>
      </c>
      <c r="K1168" s="1" t="str">
        <f t="shared" si="37"/>
        <v>Diabetes</v>
      </c>
      <c r="L1168" s="1" t="str">
        <f t="shared" si="36"/>
        <v>Diabetes</v>
      </c>
    </row>
    <row r="1169" spans="1:12" x14ac:dyDescent="0.25">
      <c r="A1169" t="s">
        <v>1194</v>
      </c>
      <c r="B1169">
        <v>25.75</v>
      </c>
      <c r="C1169">
        <v>9.23</v>
      </c>
      <c r="D1169" t="s">
        <v>2370</v>
      </c>
      <c r="E1169" t="s">
        <v>2370</v>
      </c>
      <c r="F1169" t="s">
        <v>2370</v>
      </c>
      <c r="G1169">
        <v>0</v>
      </c>
      <c r="H1169" t="s">
        <v>2370</v>
      </c>
      <c r="I1169" t="str">
        <f>IF(Medic_History[[#This Row],[BMI]]&gt;=30,"Obisity",IF(Medic_History[[#This Row],[BMI]]&gt;=25,"over weight",IF(Medic_History[[#This Row],[BMI]]&gt;=18.5,"Normal weight","Under weight")))</f>
        <v>over weight</v>
      </c>
      <c r="J1169" t="str" cm="1">
        <f t="array" ref="J1169">IF(H1169="", INDEX($H$2:$H$2336, MODE(MATCH(IF($H$2:$H$2336&lt;&gt;"",$H$2:$H$2336), IF($H$2:$H$2336&lt;&gt;"",$H$2:$H$2336),0))), H1170)</f>
        <v>No</v>
      </c>
      <c r="K1169" s="1" t="str">
        <f t="shared" si="37"/>
        <v>Diabetes</v>
      </c>
      <c r="L1169" s="1" t="str">
        <f t="shared" si="36"/>
        <v>Diabetes</v>
      </c>
    </row>
    <row r="1170" spans="1:12" x14ac:dyDescent="0.25">
      <c r="A1170" t="s">
        <v>1193</v>
      </c>
      <c r="B1170">
        <v>32.299999999999997</v>
      </c>
      <c r="C1170">
        <v>4.37</v>
      </c>
      <c r="D1170" t="s">
        <v>2370</v>
      </c>
      <c r="E1170" t="s">
        <v>2370</v>
      </c>
      <c r="F1170" t="s">
        <v>2370</v>
      </c>
      <c r="G1170">
        <v>2</v>
      </c>
      <c r="H1170" t="s">
        <v>2370</v>
      </c>
      <c r="I1170" t="str">
        <f>IF(Medic_History[[#This Row],[BMI]]&gt;=30,"Obisity",IF(Medic_History[[#This Row],[BMI]]&gt;=25,"over weight",IF(Medic_History[[#This Row],[BMI]]&gt;=18.5,"Normal weight","Under weight")))</f>
        <v>Obisity</v>
      </c>
      <c r="J1170" t="str" cm="1">
        <f t="array" ref="J1170">IF(H1170="", INDEX($H$2:$H$2336, MODE(MATCH(IF($H$2:$H$2336&lt;&gt;"",$H$2:$H$2336), IF($H$2:$H$2336&lt;&gt;"",$H$2:$H$2336),0))), H1171)</f>
        <v>No</v>
      </c>
      <c r="K1170" s="1" t="str">
        <f t="shared" si="37"/>
        <v>Diabetes</v>
      </c>
      <c r="L1170" s="1" t="str">
        <f t="shared" si="36"/>
        <v>Normal</v>
      </c>
    </row>
    <row r="1171" spans="1:12" x14ac:dyDescent="0.25">
      <c r="A1171" t="s">
        <v>1192</v>
      </c>
      <c r="B1171">
        <v>28.61</v>
      </c>
      <c r="C1171">
        <v>5.76</v>
      </c>
      <c r="D1171" t="s">
        <v>2370</v>
      </c>
      <c r="E1171" t="s">
        <v>2370</v>
      </c>
      <c r="F1171" t="s">
        <v>2372</v>
      </c>
      <c r="G1171">
        <v>1</v>
      </c>
      <c r="H1171" t="s">
        <v>2370</v>
      </c>
      <c r="I1171" t="str">
        <f>IF(Medic_History[[#This Row],[BMI]]&gt;=30,"Obisity",IF(Medic_History[[#This Row],[BMI]]&gt;=25,"over weight",IF(Medic_History[[#This Row],[BMI]]&gt;=18.5,"Normal weight","Under weight")))</f>
        <v>over weight</v>
      </c>
      <c r="J1171" t="str" cm="1">
        <f t="array" ref="J1171">IF(H1171="", INDEX($H$2:$H$2336, MODE(MATCH(IF($H$2:$H$2336&lt;&gt;"",$H$2:$H$2336), IF($H$2:$H$2336&lt;&gt;"",$H$2:$H$2336),0))), H1172)</f>
        <v>No</v>
      </c>
      <c r="K1171" s="1" t="str">
        <f t="shared" si="37"/>
        <v>Diabetes</v>
      </c>
      <c r="L1171" s="1" t="str">
        <f t="shared" si="36"/>
        <v>prediabetes</v>
      </c>
    </row>
    <row r="1172" spans="1:12" x14ac:dyDescent="0.25">
      <c r="A1172" t="s">
        <v>1191</v>
      </c>
      <c r="B1172">
        <v>45.41</v>
      </c>
      <c r="C1172">
        <v>4.96</v>
      </c>
      <c r="D1172" t="s">
        <v>2370</v>
      </c>
      <c r="E1172" t="s">
        <v>2370</v>
      </c>
      <c r="F1172" t="s">
        <v>2370</v>
      </c>
      <c r="G1172">
        <v>1</v>
      </c>
      <c r="H1172" t="s">
        <v>2370</v>
      </c>
      <c r="I1172" t="str">
        <f>IF(Medic_History[[#This Row],[BMI]]&gt;=30,"Obisity",IF(Medic_History[[#This Row],[BMI]]&gt;=25,"over weight",IF(Medic_History[[#This Row],[BMI]]&gt;=18.5,"Normal weight","Under weight")))</f>
        <v>Obisity</v>
      </c>
      <c r="J1172" t="str" cm="1">
        <f t="array" ref="J1172">IF(H1172="", INDEX($H$2:$H$2336, MODE(MATCH(IF($H$2:$H$2336&lt;&gt;"",$H$2:$H$2336), IF($H$2:$H$2336&lt;&gt;"",$H$2:$H$2336),0))), H1173)</f>
        <v>No</v>
      </c>
      <c r="K1172" s="1" t="str">
        <f t="shared" si="37"/>
        <v>Diabetes</v>
      </c>
      <c r="L1172" s="1" t="str">
        <f t="shared" si="36"/>
        <v>Normal</v>
      </c>
    </row>
    <row r="1173" spans="1:12" x14ac:dyDescent="0.25">
      <c r="A1173" t="s">
        <v>1190</v>
      </c>
      <c r="B1173">
        <v>31.2</v>
      </c>
      <c r="C1173">
        <v>11.04</v>
      </c>
      <c r="D1173" t="s">
        <v>2371</v>
      </c>
      <c r="E1173" t="s">
        <v>2370</v>
      </c>
      <c r="F1173" t="s">
        <v>2370</v>
      </c>
      <c r="G1173">
        <v>2</v>
      </c>
      <c r="H1173" t="s">
        <v>2370</v>
      </c>
      <c r="I1173" t="str">
        <f>IF(Medic_History[[#This Row],[BMI]]&gt;=30,"Obisity",IF(Medic_History[[#This Row],[BMI]]&gt;=25,"over weight",IF(Medic_History[[#This Row],[BMI]]&gt;=18.5,"Normal weight","Under weight")))</f>
        <v>Obisity</v>
      </c>
      <c r="J1173" t="str" cm="1">
        <f t="array" ref="J1173">IF(H1173="", INDEX($H$2:$H$2336, MODE(MATCH(IF($H$2:$H$2336&lt;&gt;"",$H$2:$H$2336), IF($H$2:$H$2336&lt;&gt;"",$H$2:$H$2336),0))), H1174)</f>
        <v>No</v>
      </c>
      <c r="K1173" s="1" t="str">
        <f t="shared" si="37"/>
        <v>Diabetes</v>
      </c>
      <c r="L1173" s="1" t="str">
        <f t="shared" si="36"/>
        <v>Diabetes</v>
      </c>
    </row>
    <row r="1174" spans="1:12" x14ac:dyDescent="0.25">
      <c r="A1174" t="s">
        <v>1189</v>
      </c>
      <c r="B1174">
        <v>29.83</v>
      </c>
      <c r="C1174">
        <v>7.81</v>
      </c>
      <c r="D1174" t="s">
        <v>2371</v>
      </c>
      <c r="E1174" t="s">
        <v>2370</v>
      </c>
      <c r="F1174" t="s">
        <v>2370</v>
      </c>
      <c r="G1174">
        <v>1</v>
      </c>
      <c r="H1174" t="s">
        <v>2370</v>
      </c>
      <c r="I1174" t="str">
        <f>IF(Medic_History[[#This Row],[BMI]]&gt;=30,"Obisity",IF(Medic_History[[#This Row],[BMI]]&gt;=25,"over weight",IF(Medic_History[[#This Row],[BMI]]&gt;=18.5,"Normal weight","Under weight")))</f>
        <v>over weight</v>
      </c>
      <c r="J1174" t="str" cm="1">
        <f t="array" ref="J1174">IF(H1174="", INDEX($H$2:$H$2336, MODE(MATCH(IF($H$2:$H$2336&lt;&gt;"",$H$2:$H$2336), IF($H$2:$H$2336&lt;&gt;"",$H$2:$H$2336),0))), H1175)</f>
        <v>No</v>
      </c>
      <c r="K1174" s="1" t="str">
        <f t="shared" si="37"/>
        <v>Diabetes</v>
      </c>
      <c r="L1174" s="1" t="str">
        <f t="shared" si="36"/>
        <v>Diabetes</v>
      </c>
    </row>
    <row r="1175" spans="1:12" x14ac:dyDescent="0.25">
      <c r="A1175" t="s">
        <v>1188</v>
      </c>
      <c r="B1175">
        <v>29.06</v>
      </c>
      <c r="C1175">
        <v>4.55</v>
      </c>
      <c r="D1175" t="s">
        <v>2370</v>
      </c>
      <c r="E1175" t="s">
        <v>2370</v>
      </c>
      <c r="F1175" t="s">
        <v>2370</v>
      </c>
      <c r="G1175">
        <v>0</v>
      </c>
      <c r="H1175" t="s">
        <v>2370</v>
      </c>
      <c r="I1175" t="str">
        <f>IF(Medic_History[[#This Row],[BMI]]&gt;=30,"Obisity",IF(Medic_History[[#This Row],[BMI]]&gt;=25,"over weight",IF(Medic_History[[#This Row],[BMI]]&gt;=18.5,"Normal weight","Under weight")))</f>
        <v>over weight</v>
      </c>
      <c r="J1175" t="str" cm="1">
        <f t="array" ref="J1175">IF(H1175="", INDEX($H$2:$H$2336, MODE(MATCH(IF($H$2:$H$2336&lt;&gt;"",$H$2:$H$2336), IF($H$2:$H$2336&lt;&gt;"",$H$2:$H$2336),0))), H1176)</f>
        <v>No</v>
      </c>
      <c r="K1175" s="1" t="str">
        <f t="shared" si="37"/>
        <v>Diabetes</v>
      </c>
      <c r="L1175" s="1" t="str">
        <f t="shared" si="36"/>
        <v>Normal</v>
      </c>
    </row>
    <row r="1176" spans="1:12" x14ac:dyDescent="0.25">
      <c r="A1176" t="s">
        <v>1187</v>
      </c>
      <c r="B1176">
        <v>27.454999999999998</v>
      </c>
      <c r="C1176">
        <v>6.13</v>
      </c>
      <c r="D1176" t="s">
        <v>2370</v>
      </c>
      <c r="E1176" t="s">
        <v>2370</v>
      </c>
      <c r="F1176" t="s">
        <v>2370</v>
      </c>
      <c r="G1176">
        <v>2</v>
      </c>
      <c r="H1176" t="s">
        <v>2370</v>
      </c>
      <c r="I1176" t="str">
        <f>IF(Medic_History[[#This Row],[BMI]]&gt;=30,"Obisity",IF(Medic_History[[#This Row],[BMI]]&gt;=25,"over weight",IF(Medic_History[[#This Row],[BMI]]&gt;=18.5,"Normal weight","Under weight")))</f>
        <v>over weight</v>
      </c>
      <c r="J1176" t="str" cm="1">
        <f t="array" ref="J1176">IF(H1176="", INDEX($H$2:$H$2336, MODE(MATCH(IF($H$2:$H$2336&lt;&gt;"",$H$2:$H$2336), IF($H$2:$H$2336&lt;&gt;"",$H$2:$H$2336),0))), H1177)</f>
        <v>No</v>
      </c>
      <c r="K1176" s="1" t="str">
        <f t="shared" si="37"/>
        <v>Diabetes</v>
      </c>
      <c r="L1176" s="1" t="str">
        <f t="shared" si="36"/>
        <v>prediabetes</v>
      </c>
    </row>
    <row r="1177" spans="1:12" x14ac:dyDescent="0.25">
      <c r="A1177" t="s">
        <v>1186</v>
      </c>
      <c r="B1177">
        <v>23.01</v>
      </c>
      <c r="C1177">
        <v>6.04</v>
      </c>
      <c r="D1177" t="s">
        <v>2371</v>
      </c>
      <c r="E1177" t="s">
        <v>2370</v>
      </c>
      <c r="F1177" t="s">
        <v>2370</v>
      </c>
      <c r="G1177">
        <v>1</v>
      </c>
      <c r="H1177" t="s">
        <v>2370</v>
      </c>
      <c r="I1177" t="str">
        <f>IF(Medic_History[[#This Row],[BMI]]&gt;=30,"Obisity",IF(Medic_History[[#This Row],[BMI]]&gt;=25,"over weight",IF(Medic_History[[#This Row],[BMI]]&gt;=18.5,"Normal weight","Under weight")))</f>
        <v>Normal weight</v>
      </c>
      <c r="J1177" t="str" cm="1">
        <f t="array" ref="J1177">IF(H1177="", INDEX($H$2:$H$2336, MODE(MATCH(IF($H$2:$H$2336&lt;&gt;"",$H$2:$H$2336), IF($H$2:$H$2336&lt;&gt;"",$H$2:$H$2336),0))), H1178)</f>
        <v>No</v>
      </c>
      <c r="K1177" s="1" t="str">
        <f t="shared" si="37"/>
        <v>Diabetes</v>
      </c>
      <c r="L1177" s="1" t="str">
        <f t="shared" si="36"/>
        <v>prediabetes</v>
      </c>
    </row>
    <row r="1178" spans="1:12" x14ac:dyDescent="0.25">
      <c r="A1178" t="s">
        <v>1185</v>
      </c>
      <c r="B1178">
        <v>31.39</v>
      </c>
      <c r="C1178">
        <v>8.85</v>
      </c>
      <c r="D1178" t="s">
        <v>2371</v>
      </c>
      <c r="E1178" t="s">
        <v>2370</v>
      </c>
      <c r="F1178" t="s">
        <v>2370</v>
      </c>
      <c r="G1178">
        <v>0</v>
      </c>
      <c r="H1178" t="s">
        <v>2370</v>
      </c>
      <c r="I1178" t="str">
        <f>IF(Medic_History[[#This Row],[BMI]]&gt;=30,"Obisity",IF(Medic_History[[#This Row],[BMI]]&gt;=25,"over weight",IF(Medic_History[[#This Row],[BMI]]&gt;=18.5,"Normal weight","Under weight")))</f>
        <v>Obisity</v>
      </c>
      <c r="J1178" t="str" cm="1">
        <f t="array" ref="J1178">IF(H1178="", INDEX($H$2:$H$2336, MODE(MATCH(IF($H$2:$H$2336&lt;&gt;"",$H$2:$H$2336), IF($H$2:$H$2336&lt;&gt;"",$H$2:$H$2336),0))), H1179)</f>
        <v>No</v>
      </c>
      <c r="K1178" s="1" t="str">
        <f t="shared" si="37"/>
        <v>Diabetes</v>
      </c>
      <c r="L1178" s="1" t="str">
        <f t="shared" si="36"/>
        <v>Diabetes</v>
      </c>
    </row>
    <row r="1179" spans="1:12" x14ac:dyDescent="0.25">
      <c r="A1179" t="s">
        <v>1184</v>
      </c>
      <c r="B1179">
        <v>34.770000000000003</v>
      </c>
      <c r="C1179">
        <v>10.54</v>
      </c>
      <c r="D1179" t="s">
        <v>2370</v>
      </c>
      <c r="E1179" t="s">
        <v>2370</v>
      </c>
      <c r="F1179" t="s">
        <v>2370</v>
      </c>
      <c r="G1179">
        <v>2</v>
      </c>
      <c r="H1179" t="s">
        <v>2370</v>
      </c>
      <c r="I1179" t="str">
        <f>IF(Medic_History[[#This Row],[BMI]]&gt;=30,"Obisity",IF(Medic_History[[#This Row],[BMI]]&gt;=25,"over weight",IF(Medic_History[[#This Row],[BMI]]&gt;=18.5,"Normal weight","Under weight")))</f>
        <v>Obisity</v>
      </c>
      <c r="J1179" t="str" cm="1">
        <f t="array" ref="J1179">IF(H1179="", INDEX($H$2:$H$2336, MODE(MATCH(IF($H$2:$H$2336&lt;&gt;"",$H$2:$H$2336), IF($H$2:$H$2336&lt;&gt;"",$H$2:$H$2336),0))), H1180)</f>
        <v>No</v>
      </c>
      <c r="K1179" s="1" t="str">
        <f t="shared" si="37"/>
        <v>Diabetes</v>
      </c>
      <c r="L1179" s="1" t="str">
        <f t="shared" si="36"/>
        <v>Diabetes</v>
      </c>
    </row>
    <row r="1180" spans="1:12" x14ac:dyDescent="0.25">
      <c r="A1180" t="s">
        <v>1183</v>
      </c>
      <c r="B1180">
        <v>24.48</v>
      </c>
      <c r="C1180">
        <v>4.37</v>
      </c>
      <c r="D1180" t="s">
        <v>2371</v>
      </c>
      <c r="E1180" t="s">
        <v>2370</v>
      </c>
      <c r="F1180" t="s">
        <v>2370</v>
      </c>
      <c r="G1180">
        <v>2</v>
      </c>
      <c r="H1180" t="s">
        <v>2370</v>
      </c>
      <c r="I1180" t="str">
        <f>IF(Medic_History[[#This Row],[BMI]]&gt;=30,"Obisity",IF(Medic_History[[#This Row],[BMI]]&gt;=25,"over weight",IF(Medic_History[[#This Row],[BMI]]&gt;=18.5,"Normal weight","Under weight")))</f>
        <v>Normal weight</v>
      </c>
      <c r="J1180" t="str" cm="1">
        <f t="array" ref="J1180">IF(H1180="", INDEX($H$2:$H$2336, MODE(MATCH(IF($H$2:$H$2336&lt;&gt;"",$H$2:$H$2336), IF($H$2:$H$2336&lt;&gt;"",$H$2:$H$2336),0))), H1181)</f>
        <v>No</v>
      </c>
      <c r="K1180" s="1" t="str">
        <f t="shared" si="37"/>
        <v>Diabetes</v>
      </c>
      <c r="L1180" s="1" t="str">
        <f t="shared" si="36"/>
        <v>Normal</v>
      </c>
    </row>
    <row r="1181" spans="1:12" x14ac:dyDescent="0.25">
      <c r="A1181" t="s">
        <v>1182</v>
      </c>
      <c r="B1181">
        <v>22.61</v>
      </c>
      <c r="C1181">
        <v>9.6300000000000008</v>
      </c>
      <c r="D1181" t="s">
        <v>2370</v>
      </c>
      <c r="E1181" t="s">
        <v>2370</v>
      </c>
      <c r="F1181" t="s">
        <v>2370</v>
      </c>
      <c r="G1181">
        <v>2</v>
      </c>
      <c r="H1181" t="s">
        <v>2370</v>
      </c>
      <c r="I1181" t="str">
        <f>IF(Medic_History[[#This Row],[BMI]]&gt;=30,"Obisity",IF(Medic_History[[#This Row],[BMI]]&gt;=25,"over weight",IF(Medic_History[[#This Row],[BMI]]&gt;=18.5,"Normal weight","Under weight")))</f>
        <v>Normal weight</v>
      </c>
      <c r="J1181" t="str" cm="1">
        <f t="array" ref="J1181">IF(H1181="", INDEX($H$2:$H$2336, MODE(MATCH(IF($H$2:$H$2336&lt;&gt;"",$H$2:$H$2336), IF($H$2:$H$2336&lt;&gt;"",$H$2:$H$2336),0))), H1182)</f>
        <v>No</v>
      </c>
      <c r="K1181" s="1" t="str">
        <f t="shared" si="37"/>
        <v>Diabetes</v>
      </c>
      <c r="L1181" s="1" t="str">
        <f t="shared" si="36"/>
        <v>Diabetes</v>
      </c>
    </row>
    <row r="1182" spans="1:12" x14ac:dyDescent="0.25">
      <c r="A1182" t="s">
        <v>1181</v>
      </c>
      <c r="B1182">
        <v>34.299999999999997</v>
      </c>
      <c r="C1182">
        <v>10.37</v>
      </c>
      <c r="D1182" t="s">
        <v>2370</v>
      </c>
      <c r="E1182" t="s">
        <v>2370</v>
      </c>
      <c r="F1182" t="s">
        <v>2370</v>
      </c>
      <c r="G1182">
        <v>0</v>
      </c>
      <c r="H1182" t="s">
        <v>2370</v>
      </c>
      <c r="I1182" t="str">
        <f>IF(Medic_History[[#This Row],[BMI]]&gt;=30,"Obisity",IF(Medic_History[[#This Row],[BMI]]&gt;=25,"over weight",IF(Medic_History[[#This Row],[BMI]]&gt;=18.5,"Normal weight","Under weight")))</f>
        <v>Obisity</v>
      </c>
      <c r="J1182" t="str" cm="1">
        <f t="array" ref="J1182">IF(H1182="", INDEX($H$2:$H$2336, MODE(MATCH(IF($H$2:$H$2336&lt;&gt;"",$H$2:$H$2336), IF($H$2:$H$2336&lt;&gt;"",$H$2:$H$2336),0))), H1183)</f>
        <v>No</v>
      </c>
      <c r="K1182" s="1" t="str">
        <f t="shared" si="37"/>
        <v>Diabetes</v>
      </c>
      <c r="L1182" s="1" t="str">
        <f t="shared" si="36"/>
        <v>Diabetes</v>
      </c>
    </row>
    <row r="1183" spans="1:12" x14ac:dyDescent="0.25">
      <c r="A1183" t="s">
        <v>1180</v>
      </c>
      <c r="B1183">
        <v>46.09</v>
      </c>
      <c r="C1183">
        <v>5.44</v>
      </c>
      <c r="D1183" t="s">
        <v>2370</v>
      </c>
      <c r="E1183" t="s">
        <v>2370</v>
      </c>
      <c r="F1183" t="s">
        <v>2370</v>
      </c>
      <c r="G1183">
        <v>2</v>
      </c>
      <c r="H1183" t="s">
        <v>2370</v>
      </c>
      <c r="I1183" t="str">
        <f>IF(Medic_History[[#This Row],[BMI]]&gt;=30,"Obisity",IF(Medic_History[[#This Row],[BMI]]&gt;=25,"over weight",IF(Medic_History[[#This Row],[BMI]]&gt;=18.5,"Normal weight","Under weight")))</f>
        <v>Obisity</v>
      </c>
      <c r="J1183" t="str" cm="1">
        <f t="array" ref="J1183">IF(H1183="", INDEX($H$2:$H$2336, MODE(MATCH(IF($H$2:$H$2336&lt;&gt;"",$H$2:$H$2336), IF($H$2:$H$2336&lt;&gt;"",$H$2:$H$2336),0))), H1184)</f>
        <v>No</v>
      </c>
      <c r="K1183" s="1" t="str">
        <f t="shared" si="37"/>
        <v>Diabetes</v>
      </c>
      <c r="L1183" s="1" t="str">
        <f t="shared" si="36"/>
        <v>Normal</v>
      </c>
    </row>
    <row r="1184" spans="1:12" x14ac:dyDescent="0.25">
      <c r="A1184" t="s">
        <v>1179</v>
      </c>
      <c r="B1184">
        <v>44.744999999999997</v>
      </c>
      <c r="C1184">
        <v>5.19</v>
      </c>
      <c r="D1184" t="s">
        <v>2370</v>
      </c>
      <c r="E1184" t="s">
        <v>2370</v>
      </c>
      <c r="F1184" t="s">
        <v>2370</v>
      </c>
      <c r="G1184">
        <v>2</v>
      </c>
      <c r="H1184" t="s">
        <v>2370</v>
      </c>
      <c r="I1184" t="str">
        <f>IF(Medic_History[[#This Row],[BMI]]&gt;=30,"Obisity",IF(Medic_History[[#This Row],[BMI]]&gt;=25,"over weight",IF(Medic_History[[#This Row],[BMI]]&gt;=18.5,"Normal weight","Under weight")))</f>
        <v>Obisity</v>
      </c>
      <c r="J1184" t="str" cm="1">
        <f t="array" ref="J1184">IF(H1184="", INDEX($H$2:$H$2336, MODE(MATCH(IF($H$2:$H$2336&lt;&gt;"",$H$2:$H$2336), IF($H$2:$H$2336&lt;&gt;"",$H$2:$H$2336),0))), H1185)</f>
        <v>No</v>
      </c>
      <c r="K1184" s="1" t="str">
        <f t="shared" si="37"/>
        <v>Diabetes</v>
      </c>
      <c r="L1184" s="1" t="str">
        <f t="shared" si="36"/>
        <v>Normal</v>
      </c>
    </row>
    <row r="1185" spans="1:12" x14ac:dyDescent="0.25">
      <c r="A1185" t="s">
        <v>1178</v>
      </c>
      <c r="B1185">
        <v>26.33</v>
      </c>
      <c r="C1185">
        <v>11.8</v>
      </c>
      <c r="D1185" t="s">
        <v>2371</v>
      </c>
      <c r="E1185" t="s">
        <v>2370</v>
      </c>
      <c r="F1185" t="s">
        <v>2370</v>
      </c>
      <c r="G1185">
        <v>1</v>
      </c>
      <c r="H1185" t="s">
        <v>2370</v>
      </c>
      <c r="I1185" t="str">
        <f>IF(Medic_History[[#This Row],[BMI]]&gt;=30,"Obisity",IF(Medic_History[[#This Row],[BMI]]&gt;=25,"over weight",IF(Medic_History[[#This Row],[BMI]]&gt;=18.5,"Normal weight","Under weight")))</f>
        <v>over weight</v>
      </c>
      <c r="J1185" t="str" cm="1">
        <f t="array" ref="J1185">IF(H1185="", INDEX($H$2:$H$2336, MODE(MATCH(IF($H$2:$H$2336&lt;&gt;"",$H$2:$H$2336), IF($H$2:$H$2336&lt;&gt;"",$H$2:$H$2336),0))), H1186)</f>
        <v>No</v>
      </c>
      <c r="K1185" s="1" t="str">
        <f t="shared" si="37"/>
        <v>Diabetes</v>
      </c>
      <c r="L1185" s="1" t="str">
        <f t="shared" si="36"/>
        <v>Diabetes</v>
      </c>
    </row>
    <row r="1186" spans="1:12" x14ac:dyDescent="0.25">
      <c r="A1186" t="s">
        <v>1177</v>
      </c>
      <c r="B1186">
        <v>26.6</v>
      </c>
      <c r="C1186">
        <v>8.3800000000000008</v>
      </c>
      <c r="D1186" t="s">
        <v>2370</v>
      </c>
      <c r="E1186" t="s">
        <v>2370</v>
      </c>
      <c r="F1186" t="s">
        <v>2370</v>
      </c>
      <c r="G1186">
        <v>2</v>
      </c>
      <c r="H1186" t="s">
        <v>2370</v>
      </c>
      <c r="I1186" t="str">
        <f>IF(Medic_History[[#This Row],[BMI]]&gt;=30,"Obisity",IF(Medic_History[[#This Row],[BMI]]&gt;=25,"over weight",IF(Medic_History[[#This Row],[BMI]]&gt;=18.5,"Normal weight","Under weight")))</f>
        <v>over weight</v>
      </c>
      <c r="J1186" t="str" cm="1">
        <f t="array" ref="J1186">IF(H1186="", INDEX($H$2:$H$2336, MODE(MATCH(IF($H$2:$H$2336&lt;&gt;"",$H$2:$H$2336), IF($H$2:$H$2336&lt;&gt;"",$H$2:$H$2336),0))), H1187)</f>
        <v>No</v>
      </c>
      <c r="K1186" s="1" t="str">
        <f t="shared" si="37"/>
        <v>Diabetes</v>
      </c>
      <c r="L1186" s="1" t="str">
        <f t="shared" si="36"/>
        <v>Diabetes</v>
      </c>
    </row>
    <row r="1187" spans="1:12" x14ac:dyDescent="0.25">
      <c r="A1187" t="s">
        <v>1176</v>
      </c>
      <c r="B1187">
        <v>27.5</v>
      </c>
      <c r="C1187">
        <v>7.58</v>
      </c>
      <c r="D1187" t="s">
        <v>2370</v>
      </c>
      <c r="E1187" t="s">
        <v>2370</v>
      </c>
      <c r="F1187" t="s">
        <v>2370</v>
      </c>
      <c r="G1187">
        <v>0</v>
      </c>
      <c r="H1187" t="s">
        <v>2370</v>
      </c>
      <c r="I1187" t="str">
        <f>IF(Medic_History[[#This Row],[BMI]]&gt;=30,"Obisity",IF(Medic_History[[#This Row],[BMI]]&gt;=25,"over weight",IF(Medic_History[[#This Row],[BMI]]&gt;=18.5,"Normal weight","Under weight")))</f>
        <v>over weight</v>
      </c>
      <c r="J1187" t="str" cm="1">
        <f t="array" ref="J1187">IF(H1187="", INDEX($H$2:$H$2336, MODE(MATCH(IF($H$2:$H$2336&lt;&gt;"",$H$2:$H$2336), IF($H$2:$H$2336&lt;&gt;"",$H$2:$H$2336),0))), H1188)</f>
        <v>No</v>
      </c>
      <c r="K1187" s="1" t="str">
        <f t="shared" si="37"/>
        <v>Diabetes</v>
      </c>
      <c r="L1187" s="1" t="str">
        <f t="shared" si="36"/>
        <v>Diabetes</v>
      </c>
    </row>
    <row r="1188" spans="1:12" x14ac:dyDescent="0.25">
      <c r="A1188" t="s">
        <v>1175</v>
      </c>
      <c r="B1188">
        <v>41.55</v>
      </c>
      <c r="C1188">
        <v>4.6100000000000003</v>
      </c>
      <c r="D1188" t="s">
        <v>2370</v>
      </c>
      <c r="E1188" t="s">
        <v>2370</v>
      </c>
      <c r="F1188" t="s">
        <v>2370</v>
      </c>
      <c r="G1188">
        <v>1</v>
      </c>
      <c r="H1188" t="s">
        <v>2370</v>
      </c>
      <c r="I1188" t="str">
        <f>IF(Medic_History[[#This Row],[BMI]]&gt;=30,"Obisity",IF(Medic_History[[#This Row],[BMI]]&gt;=25,"over weight",IF(Medic_History[[#This Row],[BMI]]&gt;=18.5,"Normal weight","Under weight")))</f>
        <v>Obisity</v>
      </c>
      <c r="J1188" t="str" cm="1">
        <f t="array" ref="J1188">IF(H1188="", INDEX($H$2:$H$2336, MODE(MATCH(IF($H$2:$H$2336&lt;&gt;"",$H$2:$H$2336), IF($H$2:$H$2336&lt;&gt;"",$H$2:$H$2336),0))), H1189)</f>
        <v>No</v>
      </c>
      <c r="K1188" s="1" t="str">
        <f t="shared" si="37"/>
        <v>Diabetes</v>
      </c>
      <c r="L1188" s="1" t="str">
        <f t="shared" si="36"/>
        <v>Normal</v>
      </c>
    </row>
    <row r="1189" spans="1:12" x14ac:dyDescent="0.25">
      <c r="A1189" t="s">
        <v>1174</v>
      </c>
      <c r="B1189">
        <v>41.47</v>
      </c>
      <c r="C1189">
        <v>4.7</v>
      </c>
      <c r="D1189" t="s">
        <v>2371</v>
      </c>
      <c r="E1189" t="s">
        <v>2370</v>
      </c>
      <c r="F1189" t="s">
        <v>2372</v>
      </c>
      <c r="G1189">
        <v>1</v>
      </c>
      <c r="H1189" t="s">
        <v>2370</v>
      </c>
      <c r="I1189" t="str">
        <f>IF(Medic_History[[#This Row],[BMI]]&gt;=30,"Obisity",IF(Medic_History[[#This Row],[BMI]]&gt;=25,"over weight",IF(Medic_History[[#This Row],[BMI]]&gt;=18.5,"Normal weight","Under weight")))</f>
        <v>Obisity</v>
      </c>
      <c r="J1189" t="str" cm="1">
        <f t="array" ref="J1189">IF(H1189="", INDEX($H$2:$H$2336, MODE(MATCH(IF($H$2:$H$2336&lt;&gt;"",$H$2:$H$2336), IF($H$2:$H$2336&lt;&gt;"",$H$2:$H$2336),0))), H1190)</f>
        <v>No</v>
      </c>
      <c r="K1189" s="1" t="str">
        <f t="shared" si="37"/>
        <v>Diabetes</v>
      </c>
      <c r="L1189" s="1" t="str">
        <f t="shared" si="36"/>
        <v>Normal</v>
      </c>
    </row>
    <row r="1190" spans="1:12" x14ac:dyDescent="0.25">
      <c r="A1190" t="s">
        <v>1173</v>
      </c>
      <c r="B1190">
        <v>24.795000000000002</v>
      </c>
      <c r="C1190">
        <v>6.05</v>
      </c>
      <c r="D1190" t="s">
        <v>2371</v>
      </c>
      <c r="E1190" t="s">
        <v>2370</v>
      </c>
      <c r="F1190" t="s">
        <v>2370</v>
      </c>
      <c r="G1190">
        <v>0</v>
      </c>
      <c r="H1190" t="s">
        <v>2370</v>
      </c>
      <c r="I1190" t="str">
        <f>IF(Medic_History[[#This Row],[BMI]]&gt;=30,"Obisity",IF(Medic_History[[#This Row],[BMI]]&gt;=25,"over weight",IF(Medic_History[[#This Row],[BMI]]&gt;=18.5,"Normal weight","Under weight")))</f>
        <v>Normal weight</v>
      </c>
      <c r="J1190" t="str" cm="1">
        <f t="array" ref="J1190">IF(H1190="", INDEX($H$2:$H$2336, MODE(MATCH(IF($H$2:$H$2336&lt;&gt;"",$H$2:$H$2336), IF($H$2:$H$2336&lt;&gt;"",$H$2:$H$2336),0))), H1191)</f>
        <v>No</v>
      </c>
      <c r="K1190" s="1" t="str">
        <f t="shared" si="37"/>
        <v>Diabetes</v>
      </c>
      <c r="L1190" s="1" t="str">
        <f t="shared" si="36"/>
        <v>prediabetes</v>
      </c>
    </row>
    <row r="1191" spans="1:12" x14ac:dyDescent="0.25">
      <c r="A1191" t="s">
        <v>1172</v>
      </c>
      <c r="B1191">
        <v>29.48</v>
      </c>
      <c r="C1191">
        <v>5.63</v>
      </c>
      <c r="D1191" t="s">
        <v>2371</v>
      </c>
      <c r="E1191" t="s">
        <v>2370</v>
      </c>
      <c r="F1191" t="s">
        <v>2372</v>
      </c>
      <c r="G1191">
        <v>1</v>
      </c>
      <c r="H1191" t="s">
        <v>2370</v>
      </c>
      <c r="I1191" t="str">
        <f>IF(Medic_History[[#This Row],[BMI]]&gt;=30,"Obisity",IF(Medic_History[[#This Row],[BMI]]&gt;=25,"over weight",IF(Medic_History[[#This Row],[BMI]]&gt;=18.5,"Normal weight","Under weight")))</f>
        <v>over weight</v>
      </c>
      <c r="J1191" t="str" cm="1">
        <f t="array" ref="J1191">IF(H1191="", INDEX($H$2:$H$2336, MODE(MATCH(IF($H$2:$H$2336&lt;&gt;"",$H$2:$H$2336), IF($H$2:$H$2336&lt;&gt;"",$H$2:$H$2336),0))), H1192)</f>
        <v>No</v>
      </c>
      <c r="K1191" s="1" t="str">
        <f t="shared" si="37"/>
        <v>Diabetes</v>
      </c>
      <c r="L1191" s="1" t="str">
        <f t="shared" si="36"/>
        <v>Normal</v>
      </c>
    </row>
    <row r="1192" spans="1:12" x14ac:dyDescent="0.25">
      <c r="A1192" t="s">
        <v>1171</v>
      </c>
      <c r="B1192">
        <v>28.09</v>
      </c>
      <c r="C1192">
        <v>6.06</v>
      </c>
      <c r="D1192" t="s">
        <v>2370</v>
      </c>
      <c r="E1192" t="s">
        <v>2370</v>
      </c>
      <c r="F1192" t="s">
        <v>2372</v>
      </c>
      <c r="G1192">
        <v>1</v>
      </c>
      <c r="H1192" t="s">
        <v>2370</v>
      </c>
      <c r="I1192" t="str">
        <f>IF(Medic_History[[#This Row],[BMI]]&gt;=30,"Obisity",IF(Medic_History[[#This Row],[BMI]]&gt;=25,"over weight",IF(Medic_History[[#This Row],[BMI]]&gt;=18.5,"Normal weight","Under weight")))</f>
        <v>over weight</v>
      </c>
      <c r="J1192" t="str" cm="1">
        <f t="array" ref="J1192">IF(H1192="", INDEX($H$2:$H$2336, MODE(MATCH(IF($H$2:$H$2336&lt;&gt;"",$H$2:$H$2336), IF($H$2:$H$2336&lt;&gt;"",$H$2:$H$2336),0))), H1193)</f>
        <v>No</v>
      </c>
      <c r="K1192" s="1" t="str">
        <f t="shared" si="37"/>
        <v>Diabetes</v>
      </c>
      <c r="L1192" s="1" t="str">
        <f t="shared" si="36"/>
        <v>prediabetes</v>
      </c>
    </row>
    <row r="1193" spans="1:12" x14ac:dyDescent="0.25">
      <c r="A1193" t="s">
        <v>1170</v>
      </c>
      <c r="B1193">
        <v>32.729999999999997</v>
      </c>
      <c r="C1193">
        <v>5.19</v>
      </c>
      <c r="D1193" t="s">
        <v>2370</v>
      </c>
      <c r="E1193" t="s">
        <v>2370</v>
      </c>
      <c r="F1193" t="s">
        <v>2370</v>
      </c>
      <c r="G1193">
        <v>1</v>
      </c>
      <c r="H1193" t="s">
        <v>2370</v>
      </c>
      <c r="I1193" t="str">
        <f>IF(Medic_History[[#This Row],[BMI]]&gt;=30,"Obisity",IF(Medic_History[[#This Row],[BMI]]&gt;=25,"over weight",IF(Medic_History[[#This Row],[BMI]]&gt;=18.5,"Normal weight","Under weight")))</f>
        <v>Obisity</v>
      </c>
      <c r="J1193" t="str" cm="1">
        <f t="array" ref="J1193">IF(H1193="", INDEX($H$2:$H$2336, MODE(MATCH(IF($H$2:$H$2336&lt;&gt;"",$H$2:$H$2336), IF($H$2:$H$2336&lt;&gt;"",$H$2:$H$2336),0))), H1194)</f>
        <v>No</v>
      </c>
      <c r="K1193" s="1" t="str">
        <f t="shared" si="37"/>
        <v>Diabetes</v>
      </c>
      <c r="L1193" s="1" t="str">
        <f t="shared" si="36"/>
        <v>Normal</v>
      </c>
    </row>
    <row r="1194" spans="1:12" x14ac:dyDescent="0.25">
      <c r="A1194" t="s">
        <v>1169</v>
      </c>
      <c r="B1194">
        <v>27.36</v>
      </c>
      <c r="C1194">
        <v>8.9600000000000009</v>
      </c>
      <c r="D1194" t="s">
        <v>2370</v>
      </c>
      <c r="E1194" t="s">
        <v>2370</v>
      </c>
      <c r="F1194" t="s">
        <v>2370</v>
      </c>
      <c r="G1194">
        <v>0</v>
      </c>
      <c r="H1194" t="s">
        <v>2370</v>
      </c>
      <c r="I1194" t="str">
        <f>IF(Medic_History[[#This Row],[BMI]]&gt;=30,"Obisity",IF(Medic_History[[#This Row],[BMI]]&gt;=25,"over weight",IF(Medic_History[[#This Row],[BMI]]&gt;=18.5,"Normal weight","Under weight")))</f>
        <v>over weight</v>
      </c>
      <c r="J1194" t="str" cm="1">
        <f t="array" ref="J1194">IF(H1194="", INDEX($H$2:$H$2336, MODE(MATCH(IF($H$2:$H$2336&lt;&gt;"",$H$2:$H$2336), IF($H$2:$H$2336&lt;&gt;"",$H$2:$H$2336),0))), H1195)</f>
        <v>No</v>
      </c>
      <c r="K1194" s="1" t="str">
        <f t="shared" si="37"/>
        <v>Diabetes</v>
      </c>
      <c r="L1194" s="1" t="str">
        <f t="shared" si="36"/>
        <v>Diabetes</v>
      </c>
    </row>
    <row r="1195" spans="1:12" x14ac:dyDescent="0.25">
      <c r="A1195" t="s">
        <v>1168</v>
      </c>
      <c r="B1195">
        <v>27.265000000000001</v>
      </c>
      <c r="C1195">
        <v>11.39</v>
      </c>
      <c r="D1195" t="s">
        <v>2370</v>
      </c>
      <c r="E1195" t="s">
        <v>2370</v>
      </c>
      <c r="F1195" t="s">
        <v>2370</v>
      </c>
      <c r="G1195">
        <v>0</v>
      </c>
      <c r="H1195" t="s">
        <v>2370</v>
      </c>
      <c r="I1195" t="str">
        <f>IF(Medic_History[[#This Row],[BMI]]&gt;=30,"Obisity",IF(Medic_History[[#This Row],[BMI]]&gt;=25,"over weight",IF(Medic_History[[#This Row],[BMI]]&gt;=18.5,"Normal weight","Under weight")))</f>
        <v>over weight</v>
      </c>
      <c r="J1195" t="str" cm="1">
        <f t="array" ref="J1195">IF(H1195="", INDEX($H$2:$H$2336, MODE(MATCH(IF($H$2:$H$2336&lt;&gt;"",$H$2:$H$2336), IF($H$2:$H$2336&lt;&gt;"",$H$2:$H$2336),0))), H1196)</f>
        <v>No</v>
      </c>
      <c r="K1195" s="1" t="str">
        <f t="shared" si="37"/>
        <v>Diabetes</v>
      </c>
      <c r="L1195" s="1" t="str">
        <f t="shared" si="36"/>
        <v>Diabetes</v>
      </c>
    </row>
    <row r="1196" spans="1:12" x14ac:dyDescent="0.25">
      <c r="A1196" t="s">
        <v>1167</v>
      </c>
      <c r="B1196">
        <v>48.07</v>
      </c>
      <c r="C1196">
        <v>4.0599999999999996</v>
      </c>
      <c r="D1196" t="s">
        <v>2371</v>
      </c>
      <c r="E1196" t="s">
        <v>2370</v>
      </c>
      <c r="F1196" t="s">
        <v>2370</v>
      </c>
      <c r="G1196">
        <v>0</v>
      </c>
      <c r="H1196" t="s">
        <v>2370</v>
      </c>
      <c r="I1196" t="str">
        <f>IF(Medic_History[[#This Row],[BMI]]&gt;=30,"Obisity",IF(Medic_History[[#This Row],[BMI]]&gt;=25,"over weight",IF(Medic_History[[#This Row],[BMI]]&gt;=18.5,"Normal weight","Under weight")))</f>
        <v>Obisity</v>
      </c>
      <c r="J1196" t="str" cm="1">
        <f t="array" ref="J1196">IF(H1196="", INDEX($H$2:$H$2336, MODE(MATCH(IF($H$2:$H$2336&lt;&gt;"",$H$2:$H$2336), IF($H$2:$H$2336&lt;&gt;"",$H$2:$H$2336),0))), H1197)</f>
        <v>No</v>
      </c>
      <c r="K1196" s="1" t="str">
        <f t="shared" si="37"/>
        <v>Diabetes</v>
      </c>
      <c r="L1196" s="1" t="str">
        <f t="shared" si="36"/>
        <v>Normal</v>
      </c>
    </row>
    <row r="1197" spans="1:12" x14ac:dyDescent="0.25">
      <c r="A1197" t="s">
        <v>1166</v>
      </c>
      <c r="B1197">
        <v>30.8</v>
      </c>
      <c r="C1197">
        <v>5.23</v>
      </c>
      <c r="D1197" t="s">
        <v>2371</v>
      </c>
      <c r="E1197" t="s">
        <v>2370</v>
      </c>
      <c r="F1197" t="s">
        <v>2370</v>
      </c>
      <c r="G1197">
        <v>0</v>
      </c>
      <c r="H1197" t="s">
        <v>2370</v>
      </c>
      <c r="I1197" t="str">
        <f>IF(Medic_History[[#This Row],[BMI]]&gt;=30,"Obisity",IF(Medic_History[[#This Row],[BMI]]&gt;=25,"over weight",IF(Medic_History[[#This Row],[BMI]]&gt;=18.5,"Normal weight","Under weight")))</f>
        <v>Obisity</v>
      </c>
      <c r="J1197" t="str" cm="1">
        <f t="array" ref="J1197">IF(H1197="", INDEX($H$2:$H$2336, MODE(MATCH(IF($H$2:$H$2336&lt;&gt;"",$H$2:$H$2336), IF($H$2:$H$2336&lt;&gt;"",$H$2:$H$2336),0))), H1198)</f>
        <v>No</v>
      </c>
      <c r="K1197" s="1" t="str">
        <f t="shared" si="37"/>
        <v>Diabetes</v>
      </c>
      <c r="L1197" s="1" t="str">
        <f t="shared" si="36"/>
        <v>Normal</v>
      </c>
    </row>
    <row r="1198" spans="1:12" x14ac:dyDescent="0.25">
      <c r="A1198" t="s">
        <v>1165</v>
      </c>
      <c r="B1198">
        <v>32.299999999999997</v>
      </c>
      <c r="C1198">
        <v>5.05</v>
      </c>
      <c r="D1198" t="s">
        <v>2371</v>
      </c>
      <c r="E1198" t="s">
        <v>2370</v>
      </c>
      <c r="F1198" t="s">
        <v>2370</v>
      </c>
      <c r="G1198">
        <v>0</v>
      </c>
      <c r="H1198" t="s">
        <v>2370</v>
      </c>
      <c r="I1198" t="str">
        <f>IF(Medic_History[[#This Row],[BMI]]&gt;=30,"Obisity",IF(Medic_History[[#This Row],[BMI]]&gt;=25,"over weight",IF(Medic_History[[#This Row],[BMI]]&gt;=18.5,"Normal weight","Under weight")))</f>
        <v>Obisity</v>
      </c>
      <c r="J1198" t="str" cm="1">
        <f t="array" ref="J1198">IF(H1198="", INDEX($H$2:$H$2336, MODE(MATCH(IF($H$2:$H$2336&lt;&gt;"",$H$2:$H$2336), IF($H$2:$H$2336&lt;&gt;"",$H$2:$H$2336),0))), H1199)</f>
        <v>No</v>
      </c>
      <c r="K1198" s="1" t="str">
        <f t="shared" si="37"/>
        <v>Diabetes</v>
      </c>
      <c r="L1198" s="1" t="str">
        <f t="shared" si="36"/>
        <v>Normal</v>
      </c>
    </row>
    <row r="1199" spans="1:12" x14ac:dyDescent="0.25">
      <c r="A1199" t="s">
        <v>1164</v>
      </c>
      <c r="B1199">
        <v>39.700000000000003</v>
      </c>
      <c r="C1199">
        <v>7.34</v>
      </c>
      <c r="D1199" t="s">
        <v>2370</v>
      </c>
      <c r="E1199" t="s">
        <v>2370</v>
      </c>
      <c r="F1199" t="s">
        <v>2370</v>
      </c>
      <c r="G1199">
        <v>0</v>
      </c>
      <c r="H1199" t="s">
        <v>2370</v>
      </c>
      <c r="I1199" t="str">
        <f>IF(Medic_History[[#This Row],[BMI]]&gt;=30,"Obisity",IF(Medic_History[[#This Row],[BMI]]&gt;=25,"over weight",IF(Medic_History[[#This Row],[BMI]]&gt;=18.5,"Normal weight","Under weight")))</f>
        <v>Obisity</v>
      </c>
      <c r="J1199" t="str" cm="1">
        <f t="array" ref="J1199">IF(H1199="", INDEX($H$2:$H$2336, MODE(MATCH(IF($H$2:$H$2336&lt;&gt;"",$H$2:$H$2336), IF($H$2:$H$2336&lt;&gt;"",$H$2:$H$2336),0))), H1200)</f>
        <v>No</v>
      </c>
      <c r="K1199" s="1" t="str">
        <f t="shared" si="37"/>
        <v>Diabetes</v>
      </c>
      <c r="L1199" s="1" t="str">
        <f t="shared" si="36"/>
        <v>Diabetes</v>
      </c>
    </row>
    <row r="1200" spans="1:12" x14ac:dyDescent="0.25">
      <c r="A1200" t="s">
        <v>1163</v>
      </c>
      <c r="B1200">
        <v>35.97</v>
      </c>
      <c r="C1200">
        <v>8.1300000000000008</v>
      </c>
      <c r="D1200" t="s">
        <v>2370</v>
      </c>
      <c r="E1200" t="s">
        <v>2370</v>
      </c>
      <c r="F1200" t="s">
        <v>2370</v>
      </c>
      <c r="G1200">
        <v>0</v>
      </c>
      <c r="H1200" t="s">
        <v>2370</v>
      </c>
      <c r="I1200" t="str">
        <f>IF(Medic_History[[#This Row],[BMI]]&gt;=30,"Obisity",IF(Medic_History[[#This Row],[BMI]]&gt;=25,"over weight",IF(Medic_History[[#This Row],[BMI]]&gt;=18.5,"Normal weight","Under weight")))</f>
        <v>Obisity</v>
      </c>
      <c r="J1200" t="str" cm="1">
        <f t="array" ref="J1200">IF(H1200="", INDEX($H$2:$H$2336, MODE(MATCH(IF($H$2:$H$2336&lt;&gt;"",$H$2:$H$2336), IF($H$2:$H$2336&lt;&gt;"",$H$2:$H$2336),0))), H1201)</f>
        <v>No</v>
      </c>
      <c r="K1200" s="1" t="str">
        <f t="shared" si="37"/>
        <v>Diabetes</v>
      </c>
      <c r="L1200" s="1" t="str">
        <f t="shared" si="36"/>
        <v>Diabetes</v>
      </c>
    </row>
    <row r="1201" spans="1:12" x14ac:dyDescent="0.25">
      <c r="A1201" t="s">
        <v>1162</v>
      </c>
      <c r="B1201">
        <v>25.86</v>
      </c>
      <c r="C1201">
        <v>6.68</v>
      </c>
      <c r="D1201" t="s">
        <v>2371</v>
      </c>
      <c r="E1201" t="s">
        <v>2370</v>
      </c>
      <c r="F1201" t="s">
        <v>2370</v>
      </c>
      <c r="G1201">
        <v>1</v>
      </c>
      <c r="H1201" t="s">
        <v>2370</v>
      </c>
      <c r="I1201" t="str">
        <f>IF(Medic_History[[#This Row],[BMI]]&gt;=30,"Obisity",IF(Medic_History[[#This Row],[BMI]]&gt;=25,"over weight",IF(Medic_History[[#This Row],[BMI]]&gt;=18.5,"Normal weight","Under weight")))</f>
        <v>over weight</v>
      </c>
      <c r="J1201" t="str" cm="1">
        <f t="array" ref="J1201">IF(H1201="", INDEX($H$2:$H$2336, MODE(MATCH(IF($H$2:$H$2336&lt;&gt;"",$H$2:$H$2336), IF($H$2:$H$2336&lt;&gt;"",$H$2:$H$2336),0))), H1202)</f>
        <v>No</v>
      </c>
      <c r="K1201" s="1" t="str">
        <f t="shared" si="37"/>
        <v>Diabetes</v>
      </c>
      <c r="L1201" s="1" t="str">
        <f t="shared" si="36"/>
        <v>Diabetes</v>
      </c>
    </row>
    <row r="1202" spans="1:12" x14ac:dyDescent="0.25">
      <c r="A1202" t="s">
        <v>1161</v>
      </c>
      <c r="B1202">
        <v>30.03</v>
      </c>
      <c r="C1202">
        <v>11.51</v>
      </c>
      <c r="D1202" t="s">
        <v>2370</v>
      </c>
      <c r="E1202" t="s">
        <v>2370</v>
      </c>
      <c r="F1202" t="s">
        <v>2370</v>
      </c>
      <c r="G1202">
        <v>0</v>
      </c>
      <c r="H1202" t="s">
        <v>2370</v>
      </c>
      <c r="I1202" t="str">
        <f>IF(Medic_History[[#This Row],[BMI]]&gt;=30,"Obisity",IF(Medic_History[[#This Row],[BMI]]&gt;=25,"over weight",IF(Medic_History[[#This Row],[BMI]]&gt;=18.5,"Normal weight","Under weight")))</f>
        <v>Obisity</v>
      </c>
      <c r="J1202" t="str" cm="1">
        <f t="array" ref="J1202">IF(H1202="", INDEX($H$2:$H$2336, MODE(MATCH(IF($H$2:$H$2336&lt;&gt;"",$H$2:$H$2336), IF($H$2:$H$2336&lt;&gt;"",$H$2:$H$2336),0))), H1203)</f>
        <v>No</v>
      </c>
      <c r="K1202" s="1" t="str">
        <f t="shared" si="37"/>
        <v>Diabetes</v>
      </c>
      <c r="L1202" s="1" t="str">
        <f t="shared" si="36"/>
        <v>Diabetes</v>
      </c>
    </row>
    <row r="1203" spans="1:12" x14ac:dyDescent="0.25">
      <c r="A1203" t="s">
        <v>1160</v>
      </c>
      <c r="B1203">
        <v>25.76</v>
      </c>
      <c r="C1203">
        <v>6.02</v>
      </c>
      <c r="D1203" t="s">
        <v>2371</v>
      </c>
      <c r="E1203" t="s">
        <v>2370</v>
      </c>
      <c r="F1203" t="s">
        <v>2372</v>
      </c>
      <c r="G1203">
        <v>1</v>
      </c>
      <c r="H1203" t="s">
        <v>2370</v>
      </c>
      <c r="I1203" t="str">
        <f>IF(Medic_History[[#This Row],[BMI]]&gt;=30,"Obisity",IF(Medic_History[[#This Row],[BMI]]&gt;=25,"over weight",IF(Medic_History[[#This Row],[BMI]]&gt;=18.5,"Normal weight","Under weight")))</f>
        <v>over weight</v>
      </c>
      <c r="J1203" t="str" cm="1">
        <f t="array" ref="J1203">IF(H1203="", INDEX($H$2:$H$2336, MODE(MATCH(IF($H$2:$H$2336&lt;&gt;"",$H$2:$H$2336), IF($H$2:$H$2336&lt;&gt;"",$H$2:$H$2336),0))), H1204)</f>
        <v>No</v>
      </c>
      <c r="K1203" s="1" t="str">
        <f t="shared" si="37"/>
        <v>Diabetes</v>
      </c>
      <c r="L1203" s="1" t="str">
        <f t="shared" si="36"/>
        <v>prediabetes</v>
      </c>
    </row>
    <row r="1204" spans="1:12" x14ac:dyDescent="0.25">
      <c r="A1204" t="s">
        <v>1159</v>
      </c>
      <c r="B1204">
        <v>22.42</v>
      </c>
      <c r="C1204">
        <v>7.96</v>
      </c>
      <c r="D1204" t="s">
        <v>2370</v>
      </c>
      <c r="E1204" t="s">
        <v>2370</v>
      </c>
      <c r="F1204" t="s">
        <v>2370</v>
      </c>
      <c r="G1204">
        <v>0</v>
      </c>
      <c r="H1204" t="s">
        <v>2370</v>
      </c>
      <c r="I1204" t="str">
        <f>IF(Medic_History[[#This Row],[BMI]]&gt;=30,"Obisity",IF(Medic_History[[#This Row],[BMI]]&gt;=25,"over weight",IF(Medic_History[[#This Row],[BMI]]&gt;=18.5,"Normal weight","Under weight")))</f>
        <v>Normal weight</v>
      </c>
      <c r="J1204" t="str" cm="1">
        <f t="array" ref="J1204">IF(H1204="", INDEX($H$2:$H$2336, MODE(MATCH(IF($H$2:$H$2336&lt;&gt;"",$H$2:$H$2336), IF($H$2:$H$2336&lt;&gt;"",$H$2:$H$2336),0))), H1205)</f>
        <v>No</v>
      </c>
      <c r="K1204" s="1" t="str">
        <f t="shared" si="37"/>
        <v>Diabetes</v>
      </c>
      <c r="L1204" s="1" t="str">
        <f t="shared" si="36"/>
        <v>Diabetes</v>
      </c>
    </row>
    <row r="1205" spans="1:12" x14ac:dyDescent="0.25">
      <c r="A1205" t="s">
        <v>1158</v>
      </c>
      <c r="B1205">
        <v>33.18</v>
      </c>
      <c r="C1205">
        <v>6.01</v>
      </c>
      <c r="D1205" t="s">
        <v>2371</v>
      </c>
      <c r="E1205" t="s">
        <v>2370</v>
      </c>
      <c r="F1205" t="s">
        <v>2370</v>
      </c>
      <c r="G1205">
        <v>1</v>
      </c>
      <c r="H1205" t="s">
        <v>2370</v>
      </c>
      <c r="I1205" t="str">
        <f>IF(Medic_History[[#This Row],[BMI]]&gt;=30,"Obisity",IF(Medic_History[[#This Row],[BMI]]&gt;=25,"over weight",IF(Medic_History[[#This Row],[BMI]]&gt;=18.5,"Normal weight","Under weight")))</f>
        <v>Obisity</v>
      </c>
      <c r="J1205" t="str" cm="1">
        <f t="array" ref="J1205">IF(H1205="", INDEX($H$2:$H$2336, MODE(MATCH(IF($H$2:$H$2336&lt;&gt;"",$H$2:$H$2336), IF($H$2:$H$2336&lt;&gt;"",$H$2:$H$2336),0))), H1206)</f>
        <v>No</v>
      </c>
      <c r="K1205" s="1" t="str">
        <f t="shared" si="37"/>
        <v>Diabetes</v>
      </c>
      <c r="L1205" s="1" t="str">
        <f t="shared" si="36"/>
        <v>prediabetes</v>
      </c>
    </row>
    <row r="1206" spans="1:12" x14ac:dyDescent="0.25">
      <c r="A1206" t="s">
        <v>1157</v>
      </c>
      <c r="B1206">
        <v>43.04</v>
      </c>
      <c r="C1206">
        <v>5.9</v>
      </c>
      <c r="D1206" t="s">
        <v>2371</v>
      </c>
      <c r="E1206" t="s">
        <v>2370</v>
      </c>
      <c r="F1206" t="s">
        <v>2370</v>
      </c>
      <c r="G1206">
        <v>0</v>
      </c>
      <c r="H1206" t="s">
        <v>2370</v>
      </c>
      <c r="I1206" t="str">
        <f>IF(Medic_History[[#This Row],[BMI]]&gt;=30,"Obisity",IF(Medic_History[[#This Row],[BMI]]&gt;=25,"over weight",IF(Medic_History[[#This Row],[BMI]]&gt;=18.5,"Normal weight","Under weight")))</f>
        <v>Obisity</v>
      </c>
      <c r="J1206" t="str" cm="1">
        <f t="array" ref="J1206">IF(H1206="", INDEX($H$2:$H$2336, MODE(MATCH(IF($H$2:$H$2336&lt;&gt;"",$H$2:$H$2336), IF($H$2:$H$2336&lt;&gt;"",$H$2:$H$2336),0))), H1207)</f>
        <v>No</v>
      </c>
      <c r="K1206" s="1" t="str">
        <f t="shared" si="37"/>
        <v>Diabetes</v>
      </c>
      <c r="L1206" s="1" t="str">
        <f t="shared" si="36"/>
        <v>prediabetes</v>
      </c>
    </row>
    <row r="1207" spans="1:12" x14ac:dyDescent="0.25">
      <c r="A1207" t="s">
        <v>1156</v>
      </c>
      <c r="B1207">
        <v>34.15</v>
      </c>
      <c r="C1207">
        <v>4.49</v>
      </c>
      <c r="D1207" t="s">
        <v>2371</v>
      </c>
      <c r="E1207" t="s">
        <v>2370</v>
      </c>
      <c r="F1207" t="s">
        <v>2370</v>
      </c>
      <c r="G1207">
        <v>1</v>
      </c>
      <c r="H1207" t="s">
        <v>2370</v>
      </c>
      <c r="I1207" t="str">
        <f>IF(Medic_History[[#This Row],[BMI]]&gt;=30,"Obisity",IF(Medic_History[[#This Row],[BMI]]&gt;=25,"over weight",IF(Medic_History[[#This Row],[BMI]]&gt;=18.5,"Normal weight","Under weight")))</f>
        <v>Obisity</v>
      </c>
      <c r="J1207" t="str" cm="1">
        <f t="array" ref="J1207">IF(H1207="", INDEX($H$2:$H$2336, MODE(MATCH(IF($H$2:$H$2336&lt;&gt;"",$H$2:$H$2336), IF($H$2:$H$2336&lt;&gt;"",$H$2:$H$2336),0))), H1208)</f>
        <v>No</v>
      </c>
      <c r="K1207" s="1" t="str">
        <f t="shared" si="37"/>
        <v>Diabetes</v>
      </c>
      <c r="L1207" s="1" t="str">
        <f t="shared" si="36"/>
        <v>Normal</v>
      </c>
    </row>
    <row r="1208" spans="1:12" x14ac:dyDescent="0.25">
      <c r="A1208" t="s">
        <v>1155</v>
      </c>
      <c r="B1208">
        <v>25.78</v>
      </c>
      <c r="C1208">
        <v>6.25</v>
      </c>
      <c r="D1208" t="s">
        <v>2370</v>
      </c>
      <c r="E1208" t="s">
        <v>2370</v>
      </c>
      <c r="F1208" t="s">
        <v>2370</v>
      </c>
      <c r="G1208">
        <v>0</v>
      </c>
      <c r="H1208" t="s">
        <v>2370</v>
      </c>
      <c r="I1208" t="str">
        <f>IF(Medic_History[[#This Row],[BMI]]&gt;=30,"Obisity",IF(Medic_History[[#This Row],[BMI]]&gt;=25,"over weight",IF(Medic_History[[#This Row],[BMI]]&gt;=18.5,"Normal weight","Under weight")))</f>
        <v>over weight</v>
      </c>
      <c r="J1208" t="str" cm="1">
        <f t="array" ref="J1208">IF(H1208="", INDEX($H$2:$H$2336, MODE(MATCH(IF($H$2:$H$2336&lt;&gt;"",$H$2:$H$2336), IF($H$2:$H$2336&lt;&gt;"",$H$2:$H$2336),0))), H1209)</f>
        <v>No</v>
      </c>
      <c r="K1208" s="1" t="str">
        <f t="shared" si="37"/>
        <v>Diabetes</v>
      </c>
      <c r="L1208" s="1" t="str">
        <f t="shared" si="36"/>
        <v>Diabetes</v>
      </c>
    </row>
    <row r="1209" spans="1:12" x14ac:dyDescent="0.25">
      <c r="A1209" t="s">
        <v>1154</v>
      </c>
      <c r="B1209">
        <v>21.02</v>
      </c>
      <c r="C1209">
        <v>9.6199999999999992</v>
      </c>
      <c r="D1209" t="s">
        <v>2371</v>
      </c>
      <c r="E1209" t="s">
        <v>2370</v>
      </c>
      <c r="F1209" t="s">
        <v>2372</v>
      </c>
      <c r="G1209">
        <v>1</v>
      </c>
      <c r="H1209" t="s">
        <v>2370</v>
      </c>
      <c r="I1209" t="str">
        <f>IF(Medic_History[[#This Row],[BMI]]&gt;=30,"Obisity",IF(Medic_History[[#This Row],[BMI]]&gt;=25,"over weight",IF(Medic_History[[#This Row],[BMI]]&gt;=18.5,"Normal weight","Under weight")))</f>
        <v>Normal weight</v>
      </c>
      <c r="J1209" t="str" cm="1">
        <f t="array" ref="J1209">IF(H1209="", INDEX($H$2:$H$2336, MODE(MATCH(IF($H$2:$H$2336&lt;&gt;"",$H$2:$H$2336), IF($H$2:$H$2336&lt;&gt;"",$H$2:$H$2336),0))), H1210)</f>
        <v>No</v>
      </c>
      <c r="K1209" s="1" t="str">
        <f t="shared" si="37"/>
        <v>Diabetes</v>
      </c>
      <c r="L1209" s="1" t="str">
        <f t="shared" si="36"/>
        <v>Diabetes</v>
      </c>
    </row>
    <row r="1210" spans="1:12" x14ac:dyDescent="0.25">
      <c r="A1210" t="s">
        <v>1153</v>
      </c>
      <c r="B1210">
        <v>37.51</v>
      </c>
      <c r="C1210">
        <v>11.06</v>
      </c>
      <c r="D1210" t="s">
        <v>2370</v>
      </c>
      <c r="E1210" t="s">
        <v>2370</v>
      </c>
      <c r="F1210" t="s">
        <v>2370</v>
      </c>
      <c r="G1210">
        <v>2</v>
      </c>
      <c r="H1210" t="s">
        <v>2370</v>
      </c>
      <c r="I1210" t="str">
        <f>IF(Medic_History[[#This Row],[BMI]]&gt;=30,"Obisity",IF(Medic_History[[#This Row],[BMI]]&gt;=25,"over weight",IF(Medic_History[[#This Row],[BMI]]&gt;=18.5,"Normal weight","Under weight")))</f>
        <v>Obisity</v>
      </c>
      <c r="J1210" t="str" cm="1">
        <f t="array" ref="J1210">IF(H1210="", INDEX($H$2:$H$2336, MODE(MATCH(IF($H$2:$H$2336&lt;&gt;"",$H$2:$H$2336), IF($H$2:$H$2336&lt;&gt;"",$H$2:$H$2336),0))), H1211)</f>
        <v>No</v>
      </c>
      <c r="K1210" s="1" t="str">
        <f t="shared" si="37"/>
        <v>Diabetes</v>
      </c>
      <c r="L1210" s="1" t="str">
        <f t="shared" si="36"/>
        <v>Diabetes</v>
      </c>
    </row>
    <row r="1211" spans="1:12" x14ac:dyDescent="0.25">
      <c r="A1211" t="s">
        <v>1152</v>
      </c>
      <c r="B1211">
        <v>25.745000000000001</v>
      </c>
      <c r="C1211">
        <v>6.11</v>
      </c>
      <c r="D1211" t="s">
        <v>2371</v>
      </c>
      <c r="E1211" t="s">
        <v>2370</v>
      </c>
      <c r="F1211" t="s">
        <v>2370</v>
      </c>
      <c r="G1211">
        <v>0</v>
      </c>
      <c r="H1211" t="s">
        <v>2370</v>
      </c>
      <c r="I1211" t="str">
        <f>IF(Medic_History[[#This Row],[BMI]]&gt;=30,"Obisity",IF(Medic_History[[#This Row],[BMI]]&gt;=25,"over weight",IF(Medic_History[[#This Row],[BMI]]&gt;=18.5,"Normal weight","Under weight")))</f>
        <v>over weight</v>
      </c>
      <c r="J1211" t="str" cm="1">
        <f t="array" ref="J1211">IF(H1211="", INDEX($H$2:$H$2336, MODE(MATCH(IF($H$2:$H$2336&lt;&gt;"",$H$2:$H$2336), IF($H$2:$H$2336&lt;&gt;"",$H$2:$H$2336),0))), H1212)</f>
        <v>No</v>
      </c>
      <c r="K1211" s="1" t="str">
        <f t="shared" si="37"/>
        <v>Diabetes</v>
      </c>
      <c r="L1211" s="1" t="str">
        <f t="shared" si="36"/>
        <v>prediabetes</v>
      </c>
    </row>
    <row r="1212" spans="1:12" x14ac:dyDescent="0.25">
      <c r="A1212" t="s">
        <v>1151</v>
      </c>
      <c r="B1212">
        <v>31.35</v>
      </c>
      <c r="C1212">
        <v>11.49</v>
      </c>
      <c r="D1212" t="s">
        <v>2370</v>
      </c>
      <c r="E1212" t="s">
        <v>2370</v>
      </c>
      <c r="F1212" t="s">
        <v>2370</v>
      </c>
      <c r="G1212">
        <v>2</v>
      </c>
      <c r="H1212" t="s">
        <v>2370</v>
      </c>
      <c r="I1212" t="str">
        <f>IF(Medic_History[[#This Row],[BMI]]&gt;=30,"Obisity",IF(Medic_History[[#This Row],[BMI]]&gt;=25,"over weight",IF(Medic_History[[#This Row],[BMI]]&gt;=18.5,"Normal weight","Under weight")))</f>
        <v>Obisity</v>
      </c>
      <c r="J1212" t="str" cm="1">
        <f t="array" ref="J1212">IF(H1212="", INDEX($H$2:$H$2336, MODE(MATCH(IF($H$2:$H$2336&lt;&gt;"",$H$2:$H$2336), IF($H$2:$H$2336&lt;&gt;"",$H$2:$H$2336),0))), H1213)</f>
        <v>No</v>
      </c>
      <c r="K1212" s="1" t="str">
        <f t="shared" si="37"/>
        <v>Diabetes</v>
      </c>
      <c r="L1212" s="1" t="str">
        <f t="shared" si="36"/>
        <v>Diabetes</v>
      </c>
    </row>
    <row r="1213" spans="1:12" x14ac:dyDescent="0.25">
      <c r="A1213" t="s">
        <v>1150</v>
      </c>
      <c r="B1213">
        <v>29.83</v>
      </c>
      <c r="C1213">
        <v>8.68</v>
      </c>
      <c r="D1213" t="s">
        <v>2370</v>
      </c>
      <c r="E1213" t="s">
        <v>2370</v>
      </c>
      <c r="F1213" t="s">
        <v>2370</v>
      </c>
      <c r="G1213">
        <v>2</v>
      </c>
      <c r="H1213" t="s">
        <v>2370</v>
      </c>
      <c r="I1213" t="str">
        <f>IF(Medic_History[[#This Row],[BMI]]&gt;=30,"Obisity",IF(Medic_History[[#This Row],[BMI]]&gt;=25,"over weight",IF(Medic_History[[#This Row],[BMI]]&gt;=18.5,"Normal weight","Under weight")))</f>
        <v>over weight</v>
      </c>
      <c r="J1213" t="str" cm="1">
        <f t="array" ref="J1213">IF(H1213="", INDEX($H$2:$H$2336, MODE(MATCH(IF($H$2:$H$2336&lt;&gt;"",$H$2:$H$2336), IF($H$2:$H$2336&lt;&gt;"",$H$2:$H$2336),0))), H1214)</f>
        <v>No</v>
      </c>
      <c r="K1213" s="1" t="str">
        <f t="shared" si="37"/>
        <v>Diabetes</v>
      </c>
      <c r="L1213" s="1" t="str">
        <f t="shared" si="36"/>
        <v>Diabetes</v>
      </c>
    </row>
    <row r="1214" spans="1:12" x14ac:dyDescent="0.25">
      <c r="A1214" t="s">
        <v>1149</v>
      </c>
      <c r="B1214">
        <v>25.49</v>
      </c>
      <c r="C1214">
        <v>5.68</v>
      </c>
      <c r="D1214" t="s">
        <v>2371</v>
      </c>
      <c r="E1214" t="s">
        <v>2370</v>
      </c>
      <c r="F1214" t="s">
        <v>2372</v>
      </c>
      <c r="G1214">
        <v>1</v>
      </c>
      <c r="H1214" t="s">
        <v>2370</v>
      </c>
      <c r="I1214" t="str">
        <f>IF(Medic_History[[#This Row],[BMI]]&gt;=30,"Obisity",IF(Medic_History[[#This Row],[BMI]]&gt;=25,"over weight",IF(Medic_History[[#This Row],[BMI]]&gt;=18.5,"Normal weight","Under weight")))</f>
        <v>over weight</v>
      </c>
      <c r="J1214" t="str" cm="1">
        <f t="array" ref="J1214">IF(H1214="", INDEX($H$2:$H$2336, MODE(MATCH(IF($H$2:$H$2336&lt;&gt;"",$H$2:$H$2336), IF($H$2:$H$2336&lt;&gt;"",$H$2:$H$2336),0))), H1215)</f>
        <v>No</v>
      </c>
      <c r="K1214" s="1" t="str">
        <f t="shared" si="37"/>
        <v>Diabetes</v>
      </c>
      <c r="L1214" s="1" t="str">
        <f t="shared" si="36"/>
        <v>Normal</v>
      </c>
    </row>
    <row r="1215" spans="1:12" x14ac:dyDescent="0.25">
      <c r="A1215" t="s">
        <v>1148</v>
      </c>
      <c r="B1215">
        <v>34.1</v>
      </c>
      <c r="C1215">
        <v>8.4499999999999993</v>
      </c>
      <c r="D1215" t="s">
        <v>2370</v>
      </c>
      <c r="E1215" t="s">
        <v>2370</v>
      </c>
      <c r="F1215" t="s">
        <v>2370</v>
      </c>
      <c r="G1215">
        <v>0</v>
      </c>
      <c r="H1215" t="s">
        <v>2370</v>
      </c>
      <c r="I1215" t="str">
        <f>IF(Medic_History[[#This Row],[BMI]]&gt;=30,"Obisity",IF(Medic_History[[#This Row],[BMI]]&gt;=25,"over weight",IF(Medic_History[[#This Row],[BMI]]&gt;=18.5,"Normal weight","Under weight")))</f>
        <v>Obisity</v>
      </c>
      <c r="J1215" t="str" cm="1">
        <f t="array" ref="J1215">IF(H1215="", INDEX($H$2:$H$2336, MODE(MATCH(IF($H$2:$H$2336&lt;&gt;"",$H$2:$H$2336), IF($H$2:$H$2336&lt;&gt;"",$H$2:$H$2336),0))), H1216)</f>
        <v>No</v>
      </c>
      <c r="K1215" s="1" t="str">
        <f t="shared" si="37"/>
        <v>Diabetes</v>
      </c>
      <c r="L1215" s="1" t="str">
        <f t="shared" si="36"/>
        <v>Diabetes</v>
      </c>
    </row>
    <row r="1216" spans="1:12" x14ac:dyDescent="0.25">
      <c r="A1216" t="s">
        <v>1147</v>
      </c>
      <c r="B1216">
        <v>25.84</v>
      </c>
      <c r="C1216">
        <v>8.51</v>
      </c>
      <c r="D1216" t="s">
        <v>2370</v>
      </c>
      <c r="E1216" t="s">
        <v>2370</v>
      </c>
      <c r="F1216" t="s">
        <v>2370</v>
      </c>
      <c r="G1216">
        <v>2</v>
      </c>
      <c r="H1216" t="s">
        <v>2370</v>
      </c>
      <c r="I1216" t="str">
        <f>IF(Medic_History[[#This Row],[BMI]]&gt;=30,"Obisity",IF(Medic_History[[#This Row],[BMI]]&gt;=25,"over weight",IF(Medic_History[[#This Row],[BMI]]&gt;=18.5,"Normal weight","Under weight")))</f>
        <v>over weight</v>
      </c>
      <c r="J1216" t="str" cm="1">
        <f t="array" ref="J1216">IF(H1216="", INDEX($H$2:$H$2336, MODE(MATCH(IF($H$2:$H$2336&lt;&gt;"",$H$2:$H$2336), IF($H$2:$H$2336&lt;&gt;"",$H$2:$H$2336),0))), H1217)</f>
        <v>No</v>
      </c>
      <c r="K1216" s="1" t="str">
        <f t="shared" si="37"/>
        <v>Diabetes</v>
      </c>
      <c r="L1216" s="1" t="str">
        <f t="shared" si="36"/>
        <v>Diabetes</v>
      </c>
    </row>
    <row r="1217" spans="1:12" x14ac:dyDescent="0.25">
      <c r="A1217" t="s">
        <v>1146</v>
      </c>
      <c r="B1217">
        <v>20.6</v>
      </c>
      <c r="C1217">
        <v>7.62</v>
      </c>
      <c r="D1217" t="s">
        <v>2370</v>
      </c>
      <c r="E1217" t="s">
        <v>2370</v>
      </c>
      <c r="F1217" t="s">
        <v>2370</v>
      </c>
      <c r="G1217">
        <v>0</v>
      </c>
      <c r="H1217" t="s">
        <v>2370</v>
      </c>
      <c r="I1217" t="str">
        <f>IF(Medic_History[[#This Row],[BMI]]&gt;=30,"Obisity",IF(Medic_History[[#This Row],[BMI]]&gt;=25,"over weight",IF(Medic_History[[#This Row],[BMI]]&gt;=18.5,"Normal weight","Under weight")))</f>
        <v>Normal weight</v>
      </c>
      <c r="J1217" t="str" cm="1">
        <f t="array" ref="J1217">IF(H1217="", INDEX($H$2:$H$2336, MODE(MATCH(IF($H$2:$H$2336&lt;&gt;"",$H$2:$H$2336), IF($H$2:$H$2336&lt;&gt;"",$H$2:$H$2336),0))), H1218)</f>
        <v>No</v>
      </c>
      <c r="K1217" s="1" t="str">
        <f t="shared" si="37"/>
        <v>Diabetes</v>
      </c>
      <c r="L1217" s="1" t="str">
        <f t="shared" si="36"/>
        <v>Diabetes</v>
      </c>
    </row>
    <row r="1218" spans="1:12" x14ac:dyDescent="0.25">
      <c r="A1218" t="s">
        <v>1145</v>
      </c>
      <c r="B1218">
        <v>28.88</v>
      </c>
      <c r="C1218">
        <v>10.18</v>
      </c>
      <c r="D1218" t="s">
        <v>2370</v>
      </c>
      <c r="E1218" t="s">
        <v>2370</v>
      </c>
      <c r="F1218" t="s">
        <v>2370</v>
      </c>
      <c r="G1218">
        <v>0</v>
      </c>
      <c r="H1218" t="s">
        <v>2370</v>
      </c>
      <c r="I1218" t="str">
        <f>IF(Medic_History[[#This Row],[BMI]]&gt;=30,"Obisity",IF(Medic_History[[#This Row],[BMI]]&gt;=25,"over weight",IF(Medic_History[[#This Row],[BMI]]&gt;=18.5,"Normal weight","Under weight")))</f>
        <v>over weight</v>
      </c>
      <c r="J1218" t="str" cm="1">
        <f t="array" ref="J1218">IF(H1218="", INDEX($H$2:$H$2336, MODE(MATCH(IF($H$2:$H$2336&lt;&gt;"",$H$2:$H$2336), IF($H$2:$H$2336&lt;&gt;"",$H$2:$H$2336),0))), H1219)</f>
        <v>No</v>
      </c>
      <c r="K1218" s="1" t="str">
        <f t="shared" si="37"/>
        <v>Diabetes</v>
      </c>
      <c r="L1218" s="1" t="str">
        <f t="shared" ref="L1218:L1281" si="38">IF(C1218&lt;=5.7,"Normal",IF(C1218&lt;=6.2,"prediabetes","Diabetes"))</f>
        <v>Diabetes</v>
      </c>
    </row>
    <row r="1219" spans="1:12" x14ac:dyDescent="0.25">
      <c r="A1219" t="s">
        <v>1144</v>
      </c>
      <c r="B1219">
        <v>28.24</v>
      </c>
      <c r="C1219">
        <v>5.36</v>
      </c>
      <c r="D1219" t="s">
        <v>2370</v>
      </c>
      <c r="E1219" t="s">
        <v>2370</v>
      </c>
      <c r="F1219" t="s">
        <v>2370</v>
      </c>
      <c r="G1219">
        <v>0</v>
      </c>
      <c r="H1219" t="s">
        <v>2370</v>
      </c>
      <c r="I1219" t="str">
        <f>IF(Medic_History[[#This Row],[BMI]]&gt;=30,"Obisity",IF(Medic_History[[#This Row],[BMI]]&gt;=25,"over weight",IF(Medic_History[[#This Row],[BMI]]&gt;=18.5,"Normal weight","Under weight")))</f>
        <v>over weight</v>
      </c>
      <c r="J1219" t="str" cm="1">
        <f t="array" ref="J1219">IF(H1219="", INDEX($H$2:$H$2336, MODE(MATCH(IF($H$2:$H$2336&lt;&gt;"",$H$2:$H$2336), IF($H$2:$H$2336&lt;&gt;"",$H$2:$H$2336),0))), H1220)</f>
        <v>No</v>
      </c>
      <c r="K1219" s="1" t="str">
        <f t="shared" ref="K1219:K1282" si="39">IF(B1219&lt;5.7,"Normal",IF(B1219&lt;6.2,"prediabetes","Diabetes"))</f>
        <v>Diabetes</v>
      </c>
      <c r="L1219" s="1" t="str">
        <f t="shared" si="38"/>
        <v>Normal</v>
      </c>
    </row>
    <row r="1220" spans="1:12" x14ac:dyDescent="0.25">
      <c r="A1220" t="s">
        <v>1143</v>
      </c>
      <c r="B1220">
        <v>25.46</v>
      </c>
      <c r="C1220">
        <v>11.78</v>
      </c>
      <c r="D1220" t="s">
        <v>2371</v>
      </c>
      <c r="E1220" t="s">
        <v>2370</v>
      </c>
      <c r="F1220" t="s">
        <v>2370</v>
      </c>
      <c r="G1220">
        <v>1</v>
      </c>
      <c r="H1220" t="s">
        <v>2370</v>
      </c>
      <c r="I1220" t="str">
        <f>IF(Medic_History[[#This Row],[BMI]]&gt;=30,"Obisity",IF(Medic_History[[#This Row],[BMI]]&gt;=25,"over weight",IF(Medic_History[[#This Row],[BMI]]&gt;=18.5,"Normal weight","Under weight")))</f>
        <v>over weight</v>
      </c>
      <c r="J1220" t="str" cm="1">
        <f t="array" ref="J1220">IF(H1220="", INDEX($H$2:$H$2336, MODE(MATCH(IF($H$2:$H$2336&lt;&gt;"",$H$2:$H$2336), IF($H$2:$H$2336&lt;&gt;"",$H$2:$H$2336),0))), H1221)</f>
        <v>No</v>
      </c>
      <c r="K1220" s="1" t="str">
        <f t="shared" si="39"/>
        <v>Diabetes</v>
      </c>
      <c r="L1220" s="1" t="str">
        <f t="shared" si="38"/>
        <v>Diabetes</v>
      </c>
    </row>
    <row r="1221" spans="1:12" x14ac:dyDescent="0.25">
      <c r="A1221" t="s">
        <v>1142</v>
      </c>
      <c r="B1221">
        <v>29.64</v>
      </c>
      <c r="C1221">
        <v>10.82</v>
      </c>
      <c r="D1221" t="s">
        <v>2371</v>
      </c>
      <c r="E1221" t="s">
        <v>2370</v>
      </c>
      <c r="F1221" t="s">
        <v>2370</v>
      </c>
      <c r="G1221">
        <v>0</v>
      </c>
      <c r="H1221" t="s">
        <v>2370</v>
      </c>
      <c r="I1221" t="str">
        <f>IF(Medic_History[[#This Row],[BMI]]&gt;=30,"Obisity",IF(Medic_History[[#This Row],[BMI]]&gt;=25,"over weight",IF(Medic_History[[#This Row],[BMI]]&gt;=18.5,"Normal weight","Under weight")))</f>
        <v>over weight</v>
      </c>
      <c r="J1221" t="str" cm="1">
        <f t="array" ref="J1221">IF(H1221="", INDEX($H$2:$H$2336, MODE(MATCH(IF($H$2:$H$2336&lt;&gt;"",$H$2:$H$2336), IF($H$2:$H$2336&lt;&gt;"",$H$2:$H$2336),0))), H1222)</f>
        <v>No</v>
      </c>
      <c r="K1221" s="1" t="str">
        <f t="shared" si="39"/>
        <v>Diabetes</v>
      </c>
      <c r="L1221" s="1" t="str">
        <f t="shared" si="38"/>
        <v>Diabetes</v>
      </c>
    </row>
    <row r="1222" spans="1:12" x14ac:dyDescent="0.25">
      <c r="A1222" t="s">
        <v>1141</v>
      </c>
      <c r="B1222">
        <v>31.27</v>
      </c>
      <c r="C1222">
        <v>7.73</v>
      </c>
      <c r="D1222" t="s">
        <v>2371</v>
      </c>
      <c r="E1222" t="s">
        <v>2370</v>
      </c>
      <c r="F1222" t="s">
        <v>2370</v>
      </c>
      <c r="G1222">
        <v>1</v>
      </c>
      <c r="H1222" t="s">
        <v>2370</v>
      </c>
      <c r="I1222" t="str">
        <f>IF(Medic_History[[#This Row],[BMI]]&gt;=30,"Obisity",IF(Medic_History[[#This Row],[BMI]]&gt;=25,"over weight",IF(Medic_History[[#This Row],[BMI]]&gt;=18.5,"Normal weight","Under weight")))</f>
        <v>Obisity</v>
      </c>
      <c r="J1222" t="str" cm="1">
        <f t="array" ref="J1222">IF(H1222="", INDEX($H$2:$H$2336, MODE(MATCH(IF($H$2:$H$2336&lt;&gt;"",$H$2:$H$2336), IF($H$2:$H$2336&lt;&gt;"",$H$2:$H$2336),0))), H1223)</f>
        <v>No</v>
      </c>
      <c r="K1222" s="1" t="str">
        <f t="shared" si="39"/>
        <v>Diabetes</v>
      </c>
      <c r="L1222" s="1" t="str">
        <f t="shared" si="38"/>
        <v>Diabetes</v>
      </c>
    </row>
    <row r="1223" spans="1:12" x14ac:dyDescent="0.25">
      <c r="A1223" t="s">
        <v>1140</v>
      </c>
      <c r="B1223">
        <v>19.95</v>
      </c>
      <c r="C1223">
        <v>6.24</v>
      </c>
      <c r="D1223" t="s">
        <v>2371</v>
      </c>
      <c r="E1223" t="s">
        <v>2370</v>
      </c>
      <c r="F1223" t="s">
        <v>2370</v>
      </c>
      <c r="G1223">
        <v>0</v>
      </c>
      <c r="H1223" t="s">
        <v>2370</v>
      </c>
      <c r="I1223" t="str">
        <f>IF(Medic_History[[#This Row],[BMI]]&gt;=30,"Obisity",IF(Medic_History[[#This Row],[BMI]]&gt;=25,"over weight",IF(Medic_History[[#This Row],[BMI]]&gt;=18.5,"Normal weight","Under weight")))</f>
        <v>Normal weight</v>
      </c>
      <c r="J1223" t="str" cm="1">
        <f t="array" ref="J1223">IF(H1223="", INDEX($H$2:$H$2336, MODE(MATCH(IF($H$2:$H$2336&lt;&gt;"",$H$2:$H$2336), IF($H$2:$H$2336&lt;&gt;"",$H$2:$H$2336),0))), H1224)</f>
        <v>No</v>
      </c>
      <c r="K1223" s="1" t="str">
        <f t="shared" si="39"/>
        <v>Diabetes</v>
      </c>
      <c r="L1223" s="1" t="str">
        <f t="shared" si="38"/>
        <v>Diabetes</v>
      </c>
    </row>
    <row r="1224" spans="1:12" x14ac:dyDescent="0.25">
      <c r="A1224" t="s">
        <v>1139</v>
      </c>
      <c r="B1224">
        <v>21.3</v>
      </c>
      <c r="C1224">
        <v>10.42</v>
      </c>
      <c r="D1224" t="s">
        <v>2370</v>
      </c>
      <c r="E1224" t="s">
        <v>2370</v>
      </c>
      <c r="F1224" t="s">
        <v>2370</v>
      </c>
      <c r="G1224">
        <v>2</v>
      </c>
      <c r="H1224" t="s">
        <v>2370</v>
      </c>
      <c r="I1224" t="str">
        <f>IF(Medic_History[[#This Row],[BMI]]&gt;=30,"Obisity",IF(Medic_History[[#This Row],[BMI]]&gt;=25,"over weight",IF(Medic_History[[#This Row],[BMI]]&gt;=18.5,"Normal weight","Under weight")))</f>
        <v>Normal weight</v>
      </c>
      <c r="J1224" t="str" cm="1">
        <f t="array" ref="J1224">IF(H1224="", INDEX($H$2:$H$2336, MODE(MATCH(IF($H$2:$H$2336&lt;&gt;"",$H$2:$H$2336), IF($H$2:$H$2336&lt;&gt;"",$H$2:$H$2336),0))), H1225)</f>
        <v>No</v>
      </c>
      <c r="K1224" s="1" t="str">
        <f t="shared" si="39"/>
        <v>Diabetes</v>
      </c>
      <c r="L1224" s="1" t="str">
        <f t="shared" si="38"/>
        <v>Diabetes</v>
      </c>
    </row>
    <row r="1225" spans="1:12" x14ac:dyDescent="0.25">
      <c r="A1225" t="s">
        <v>1138</v>
      </c>
      <c r="B1225">
        <v>31.635000000000002</v>
      </c>
      <c r="C1225">
        <v>11.11</v>
      </c>
      <c r="D1225" t="s">
        <v>2370</v>
      </c>
      <c r="E1225" t="s">
        <v>2370</v>
      </c>
      <c r="F1225" t="s">
        <v>2370</v>
      </c>
      <c r="G1225">
        <v>0</v>
      </c>
      <c r="H1225" t="s">
        <v>2370</v>
      </c>
      <c r="I1225" t="str">
        <f>IF(Medic_History[[#This Row],[BMI]]&gt;=30,"Obisity",IF(Medic_History[[#This Row],[BMI]]&gt;=25,"over weight",IF(Medic_History[[#This Row],[BMI]]&gt;=18.5,"Normal weight","Under weight")))</f>
        <v>Obisity</v>
      </c>
      <c r="J1225" t="str" cm="1">
        <f t="array" ref="J1225">IF(H1225="", INDEX($H$2:$H$2336, MODE(MATCH(IF($H$2:$H$2336&lt;&gt;"",$H$2:$H$2336), IF($H$2:$H$2336&lt;&gt;"",$H$2:$H$2336),0))), H1226)</f>
        <v>No</v>
      </c>
      <c r="K1225" s="1" t="str">
        <f t="shared" si="39"/>
        <v>Diabetes</v>
      </c>
      <c r="L1225" s="1" t="str">
        <f t="shared" si="38"/>
        <v>Diabetes</v>
      </c>
    </row>
    <row r="1226" spans="1:12" x14ac:dyDescent="0.25">
      <c r="A1226" t="s">
        <v>1137</v>
      </c>
      <c r="B1226">
        <v>23.9</v>
      </c>
      <c r="C1226">
        <v>7.67</v>
      </c>
      <c r="D1226" t="s">
        <v>2371</v>
      </c>
      <c r="E1226" t="s">
        <v>2370</v>
      </c>
      <c r="F1226" t="s">
        <v>2370</v>
      </c>
      <c r="G1226">
        <v>2</v>
      </c>
      <c r="H1226" t="s">
        <v>2370</v>
      </c>
      <c r="I1226" t="str">
        <f>IF(Medic_History[[#This Row],[BMI]]&gt;=30,"Obisity",IF(Medic_History[[#This Row],[BMI]]&gt;=25,"over weight",IF(Medic_History[[#This Row],[BMI]]&gt;=18.5,"Normal weight","Under weight")))</f>
        <v>Normal weight</v>
      </c>
      <c r="J1226" t="str" cm="1">
        <f t="array" ref="J1226">IF(H1226="", INDEX($H$2:$H$2336, MODE(MATCH(IF($H$2:$H$2336&lt;&gt;"",$H$2:$H$2336), IF($H$2:$H$2336&lt;&gt;"",$H$2:$H$2336),0))), H1227)</f>
        <v>No</v>
      </c>
      <c r="K1226" s="1" t="str">
        <f t="shared" si="39"/>
        <v>Diabetes</v>
      </c>
      <c r="L1226" s="1" t="str">
        <f t="shared" si="38"/>
        <v>Diabetes</v>
      </c>
    </row>
    <row r="1227" spans="1:12" x14ac:dyDescent="0.25">
      <c r="A1227" t="s">
        <v>1136</v>
      </c>
      <c r="B1227">
        <v>34.15</v>
      </c>
      <c r="C1227">
        <v>6.15</v>
      </c>
      <c r="D1227" t="s">
        <v>2370</v>
      </c>
      <c r="E1227" t="s">
        <v>2370</v>
      </c>
      <c r="F1227" t="s">
        <v>2370</v>
      </c>
      <c r="G1227">
        <v>0</v>
      </c>
      <c r="H1227" t="s">
        <v>2370</v>
      </c>
      <c r="I1227" t="str">
        <f>IF(Medic_History[[#This Row],[BMI]]&gt;=30,"Obisity",IF(Medic_History[[#This Row],[BMI]]&gt;=25,"over weight",IF(Medic_History[[#This Row],[BMI]]&gt;=18.5,"Normal weight","Under weight")))</f>
        <v>Obisity</v>
      </c>
      <c r="J1227" t="str" cm="1">
        <f t="array" ref="J1227">IF(H1227="", INDEX($H$2:$H$2336, MODE(MATCH(IF($H$2:$H$2336&lt;&gt;"",$H$2:$H$2336), IF($H$2:$H$2336&lt;&gt;"",$H$2:$H$2336),0))), H1228)</f>
        <v>No</v>
      </c>
      <c r="K1227" s="1" t="str">
        <f t="shared" si="39"/>
        <v>Diabetes</v>
      </c>
      <c r="L1227" s="1" t="str">
        <f t="shared" si="38"/>
        <v>prediabetes</v>
      </c>
    </row>
    <row r="1228" spans="1:12" x14ac:dyDescent="0.25">
      <c r="A1228" t="s">
        <v>1135</v>
      </c>
      <c r="B1228">
        <v>28.71</v>
      </c>
      <c r="C1228">
        <v>5.71</v>
      </c>
      <c r="D1228" t="s">
        <v>2370</v>
      </c>
      <c r="E1228" t="s">
        <v>2370</v>
      </c>
      <c r="F1228" t="s">
        <v>2370</v>
      </c>
      <c r="G1228">
        <v>0</v>
      </c>
      <c r="H1228" t="s">
        <v>2370</v>
      </c>
      <c r="I1228" t="str">
        <f>IF(Medic_History[[#This Row],[BMI]]&gt;=30,"Obisity",IF(Medic_History[[#This Row],[BMI]]&gt;=25,"over weight",IF(Medic_History[[#This Row],[BMI]]&gt;=18.5,"Normal weight","Under weight")))</f>
        <v>over weight</v>
      </c>
      <c r="J1228" t="str" cm="1">
        <f t="array" ref="J1228">IF(H1228="", INDEX($H$2:$H$2336, MODE(MATCH(IF($H$2:$H$2336&lt;&gt;"",$H$2:$H$2336), IF($H$2:$H$2336&lt;&gt;"",$H$2:$H$2336),0))), H1229)</f>
        <v>No</v>
      </c>
      <c r="K1228" s="1" t="str">
        <f t="shared" si="39"/>
        <v>Diabetes</v>
      </c>
      <c r="L1228" s="1" t="str">
        <f t="shared" si="38"/>
        <v>prediabetes</v>
      </c>
    </row>
    <row r="1229" spans="1:12" x14ac:dyDescent="0.25">
      <c r="A1229" t="s">
        <v>1134</v>
      </c>
      <c r="B1229">
        <v>36.700000000000003</v>
      </c>
      <c r="C1229">
        <v>8.6999999999999993</v>
      </c>
      <c r="D1229" t="s">
        <v>2371</v>
      </c>
      <c r="E1229" t="s">
        <v>2370</v>
      </c>
      <c r="F1229" t="s">
        <v>2370</v>
      </c>
      <c r="G1229">
        <v>2</v>
      </c>
      <c r="H1229" t="s">
        <v>2370</v>
      </c>
      <c r="I1229" t="str">
        <f>IF(Medic_History[[#This Row],[BMI]]&gt;=30,"Obisity",IF(Medic_History[[#This Row],[BMI]]&gt;=25,"over weight",IF(Medic_History[[#This Row],[BMI]]&gt;=18.5,"Normal weight","Under weight")))</f>
        <v>Obisity</v>
      </c>
      <c r="J1229" t="str" cm="1">
        <f t="array" ref="J1229">IF(H1229="", INDEX($H$2:$H$2336, MODE(MATCH(IF($H$2:$H$2336&lt;&gt;"",$H$2:$H$2336), IF($H$2:$H$2336&lt;&gt;"",$H$2:$H$2336),0))), H1230)</f>
        <v>No</v>
      </c>
      <c r="K1229" s="1" t="str">
        <f t="shared" si="39"/>
        <v>Diabetes</v>
      </c>
      <c r="L1229" s="1" t="str">
        <f t="shared" si="38"/>
        <v>Diabetes</v>
      </c>
    </row>
    <row r="1230" spans="1:12" x14ac:dyDescent="0.25">
      <c r="A1230" t="s">
        <v>1133</v>
      </c>
      <c r="B1230">
        <v>34.1</v>
      </c>
      <c r="C1230">
        <v>9.0399999999999991</v>
      </c>
      <c r="D1230" t="s">
        <v>2371</v>
      </c>
      <c r="E1230" t="s">
        <v>2370</v>
      </c>
      <c r="F1230" t="s">
        <v>2370</v>
      </c>
      <c r="G1230">
        <v>2</v>
      </c>
      <c r="H1230" t="s">
        <v>2370</v>
      </c>
      <c r="I1230" t="str">
        <f>IF(Medic_History[[#This Row],[BMI]]&gt;=30,"Obisity",IF(Medic_History[[#This Row],[BMI]]&gt;=25,"over weight",IF(Medic_History[[#This Row],[BMI]]&gt;=18.5,"Normal weight","Under weight")))</f>
        <v>Obisity</v>
      </c>
      <c r="J1230" t="str" cm="1">
        <f t="array" ref="J1230">IF(H1230="", INDEX($H$2:$H$2336, MODE(MATCH(IF($H$2:$H$2336&lt;&gt;"",$H$2:$H$2336), IF($H$2:$H$2336&lt;&gt;"",$H$2:$H$2336),0))), H1231)</f>
        <v>No</v>
      </c>
      <c r="K1230" s="1" t="str">
        <f t="shared" si="39"/>
        <v>Diabetes</v>
      </c>
      <c r="L1230" s="1" t="str">
        <f t="shared" si="38"/>
        <v>Diabetes</v>
      </c>
    </row>
    <row r="1231" spans="1:12" x14ac:dyDescent="0.25">
      <c r="A1231" t="s">
        <v>1132</v>
      </c>
      <c r="B1231">
        <v>25.7</v>
      </c>
      <c r="C1231">
        <v>5.61</v>
      </c>
      <c r="D1231" t="s">
        <v>2370</v>
      </c>
      <c r="E1231" t="s">
        <v>2370</v>
      </c>
      <c r="F1231" t="s">
        <v>2370</v>
      </c>
      <c r="G1231">
        <v>0</v>
      </c>
      <c r="H1231" t="s">
        <v>2370</v>
      </c>
      <c r="I1231" t="str">
        <f>IF(Medic_History[[#This Row],[BMI]]&gt;=30,"Obisity",IF(Medic_History[[#This Row],[BMI]]&gt;=25,"over weight",IF(Medic_History[[#This Row],[BMI]]&gt;=18.5,"Normal weight","Under weight")))</f>
        <v>over weight</v>
      </c>
      <c r="J1231" t="str" cm="1">
        <f t="array" ref="J1231">IF(H1231="", INDEX($H$2:$H$2336, MODE(MATCH(IF($H$2:$H$2336&lt;&gt;"",$H$2:$H$2336), IF($H$2:$H$2336&lt;&gt;"",$H$2:$H$2336),0))), H1232)</f>
        <v>No</v>
      </c>
      <c r="K1231" s="1" t="str">
        <f t="shared" si="39"/>
        <v>Diabetes</v>
      </c>
      <c r="L1231" s="1" t="str">
        <f t="shared" si="38"/>
        <v>Normal</v>
      </c>
    </row>
    <row r="1232" spans="1:12" x14ac:dyDescent="0.25">
      <c r="A1232" t="s">
        <v>1131</v>
      </c>
      <c r="B1232">
        <v>21.68</v>
      </c>
      <c r="C1232">
        <v>8.1199999999999992</v>
      </c>
      <c r="D1232" t="s">
        <v>2370</v>
      </c>
      <c r="E1232" t="s">
        <v>2370</v>
      </c>
      <c r="F1232" t="s">
        <v>2370</v>
      </c>
      <c r="G1232">
        <v>0</v>
      </c>
      <c r="H1232" t="s">
        <v>2370</v>
      </c>
      <c r="I1232" t="str">
        <f>IF(Medic_History[[#This Row],[BMI]]&gt;=30,"Obisity",IF(Medic_History[[#This Row],[BMI]]&gt;=25,"over weight",IF(Medic_History[[#This Row],[BMI]]&gt;=18.5,"Normal weight","Under weight")))</f>
        <v>Normal weight</v>
      </c>
      <c r="J1232" t="str" cm="1">
        <f t="array" ref="J1232">IF(H1232="", INDEX($H$2:$H$2336, MODE(MATCH(IF($H$2:$H$2336&lt;&gt;"",$H$2:$H$2336), IF($H$2:$H$2336&lt;&gt;"",$H$2:$H$2336),0))), H1233)</f>
        <v>No</v>
      </c>
      <c r="K1232" s="1" t="str">
        <f t="shared" si="39"/>
        <v>Diabetes</v>
      </c>
      <c r="L1232" s="1" t="str">
        <f t="shared" si="38"/>
        <v>Diabetes</v>
      </c>
    </row>
    <row r="1233" spans="1:12" x14ac:dyDescent="0.25">
      <c r="A1233" t="s">
        <v>1130</v>
      </c>
      <c r="B1233">
        <v>25.175000000000001</v>
      </c>
      <c r="C1233">
        <v>4.74</v>
      </c>
      <c r="D1233" t="s">
        <v>2370</v>
      </c>
      <c r="E1233" t="s">
        <v>2370</v>
      </c>
      <c r="F1233" t="s">
        <v>2370</v>
      </c>
      <c r="G1233">
        <v>0</v>
      </c>
      <c r="H1233" t="s">
        <v>2370</v>
      </c>
      <c r="I1233" t="str">
        <f>IF(Medic_History[[#This Row],[BMI]]&gt;=30,"Obisity",IF(Medic_History[[#This Row],[BMI]]&gt;=25,"over weight",IF(Medic_History[[#This Row],[BMI]]&gt;=18.5,"Normal weight","Under weight")))</f>
        <v>over weight</v>
      </c>
      <c r="J1233" t="str" cm="1">
        <f t="array" ref="J1233">IF(H1233="", INDEX($H$2:$H$2336, MODE(MATCH(IF($H$2:$H$2336&lt;&gt;"",$H$2:$H$2336), IF($H$2:$H$2336&lt;&gt;"",$H$2:$H$2336),0))), H1234)</f>
        <v>No</v>
      </c>
      <c r="K1233" s="1" t="str">
        <f t="shared" si="39"/>
        <v>Diabetes</v>
      </c>
      <c r="L1233" s="1" t="str">
        <f t="shared" si="38"/>
        <v>Normal</v>
      </c>
    </row>
    <row r="1234" spans="1:12" x14ac:dyDescent="0.25">
      <c r="A1234" t="s">
        <v>1129</v>
      </c>
      <c r="B1234">
        <v>44.77</v>
      </c>
      <c r="C1234">
        <v>4.0599999999999996</v>
      </c>
      <c r="D1234" t="s">
        <v>2370</v>
      </c>
      <c r="E1234" t="s">
        <v>2370</v>
      </c>
      <c r="F1234" t="s">
        <v>2370</v>
      </c>
      <c r="G1234">
        <v>2</v>
      </c>
      <c r="H1234" t="s">
        <v>2370</v>
      </c>
      <c r="I1234" t="str">
        <f>IF(Medic_History[[#This Row],[BMI]]&gt;=30,"Obisity",IF(Medic_History[[#This Row],[BMI]]&gt;=25,"over weight",IF(Medic_History[[#This Row],[BMI]]&gt;=18.5,"Normal weight","Under weight")))</f>
        <v>Obisity</v>
      </c>
      <c r="J1234" t="str" cm="1">
        <f t="array" ref="J1234">IF(H1234="", INDEX($H$2:$H$2336, MODE(MATCH(IF($H$2:$H$2336&lt;&gt;"",$H$2:$H$2336), IF($H$2:$H$2336&lt;&gt;"",$H$2:$H$2336),0))), H1235)</f>
        <v>No</v>
      </c>
      <c r="K1234" s="1" t="str">
        <f t="shared" si="39"/>
        <v>Diabetes</v>
      </c>
      <c r="L1234" s="1" t="str">
        <f t="shared" si="38"/>
        <v>Normal</v>
      </c>
    </row>
    <row r="1235" spans="1:12" x14ac:dyDescent="0.25">
      <c r="A1235" t="s">
        <v>1128</v>
      </c>
      <c r="B1235">
        <v>37.07</v>
      </c>
      <c r="C1235">
        <v>5.69</v>
      </c>
      <c r="D1235" t="s">
        <v>2370</v>
      </c>
      <c r="E1235" t="s">
        <v>2370</v>
      </c>
      <c r="F1235" t="s">
        <v>2370</v>
      </c>
      <c r="G1235">
        <v>2</v>
      </c>
      <c r="H1235" t="s">
        <v>2370</v>
      </c>
      <c r="I1235" t="str">
        <f>IF(Medic_History[[#This Row],[BMI]]&gt;=30,"Obisity",IF(Medic_History[[#This Row],[BMI]]&gt;=25,"over weight",IF(Medic_History[[#This Row],[BMI]]&gt;=18.5,"Normal weight","Under weight")))</f>
        <v>Obisity</v>
      </c>
      <c r="J1235" t="str" cm="1">
        <f t="array" ref="J1235">IF(H1235="", INDEX($H$2:$H$2336, MODE(MATCH(IF($H$2:$H$2336&lt;&gt;"",$H$2:$H$2336), IF($H$2:$H$2336&lt;&gt;"",$H$2:$H$2336),0))), H1236)</f>
        <v>No</v>
      </c>
      <c r="K1235" s="1" t="str">
        <f t="shared" si="39"/>
        <v>Diabetes</v>
      </c>
      <c r="L1235" s="1" t="str">
        <f t="shared" si="38"/>
        <v>Normal</v>
      </c>
    </row>
    <row r="1236" spans="1:12" x14ac:dyDescent="0.25">
      <c r="A1236" t="s">
        <v>1127</v>
      </c>
      <c r="B1236">
        <v>39.799999999999997</v>
      </c>
      <c r="C1236">
        <v>5.66</v>
      </c>
      <c r="D1236" t="s">
        <v>2370</v>
      </c>
      <c r="E1236" t="s">
        <v>2370</v>
      </c>
      <c r="F1236" t="s">
        <v>2372</v>
      </c>
      <c r="G1236">
        <v>1</v>
      </c>
      <c r="H1236" t="s">
        <v>2370</v>
      </c>
      <c r="I1236" t="str">
        <f>IF(Medic_History[[#This Row],[BMI]]&gt;=30,"Obisity",IF(Medic_History[[#This Row],[BMI]]&gt;=25,"over weight",IF(Medic_History[[#This Row],[BMI]]&gt;=18.5,"Normal weight","Under weight")))</f>
        <v>Obisity</v>
      </c>
      <c r="J1236" t="str" cm="1">
        <f t="array" ref="J1236">IF(H1236="", INDEX($H$2:$H$2336, MODE(MATCH(IF($H$2:$H$2336&lt;&gt;"",$H$2:$H$2336), IF($H$2:$H$2336&lt;&gt;"",$H$2:$H$2336),0))), H1237)</f>
        <v>No</v>
      </c>
      <c r="K1236" s="1" t="str">
        <f t="shared" si="39"/>
        <v>Diabetes</v>
      </c>
      <c r="L1236" s="1" t="str">
        <f t="shared" si="38"/>
        <v>Normal</v>
      </c>
    </row>
    <row r="1237" spans="1:12" x14ac:dyDescent="0.25">
      <c r="A1237" t="s">
        <v>1126</v>
      </c>
      <c r="B1237">
        <v>26.36</v>
      </c>
      <c r="C1237">
        <v>4.32</v>
      </c>
      <c r="D1237" t="s">
        <v>2370</v>
      </c>
      <c r="E1237" t="s">
        <v>2370</v>
      </c>
      <c r="F1237" t="s">
        <v>2372</v>
      </c>
      <c r="G1237">
        <v>1</v>
      </c>
      <c r="H1237" t="s">
        <v>2370</v>
      </c>
      <c r="I1237" t="str">
        <f>IF(Medic_History[[#This Row],[BMI]]&gt;=30,"Obisity",IF(Medic_History[[#This Row],[BMI]]&gt;=25,"over weight",IF(Medic_History[[#This Row],[BMI]]&gt;=18.5,"Normal weight","Under weight")))</f>
        <v>over weight</v>
      </c>
      <c r="J1237" t="str" cm="1">
        <f t="array" ref="J1237">IF(H1237="", INDEX($H$2:$H$2336, MODE(MATCH(IF($H$2:$H$2336&lt;&gt;"",$H$2:$H$2336), IF($H$2:$H$2336&lt;&gt;"",$H$2:$H$2336),0))), H1238)</f>
        <v>No</v>
      </c>
      <c r="K1237" s="1" t="str">
        <f t="shared" si="39"/>
        <v>Diabetes</v>
      </c>
      <c r="L1237" s="1" t="str">
        <f t="shared" si="38"/>
        <v>Normal</v>
      </c>
    </row>
    <row r="1238" spans="1:12" x14ac:dyDescent="0.25">
      <c r="A1238" t="s">
        <v>1125</v>
      </c>
      <c r="B1238">
        <v>29.925000000000001</v>
      </c>
      <c r="C1238">
        <v>8.2899999999999991</v>
      </c>
      <c r="D1238" t="s">
        <v>2370</v>
      </c>
      <c r="E1238" t="s">
        <v>2370</v>
      </c>
      <c r="F1238" t="s">
        <v>2370</v>
      </c>
      <c r="G1238">
        <v>2</v>
      </c>
      <c r="H1238" t="s">
        <v>2370</v>
      </c>
      <c r="I1238" t="str">
        <f>IF(Medic_History[[#This Row],[BMI]]&gt;=30,"Obisity",IF(Medic_History[[#This Row],[BMI]]&gt;=25,"over weight",IF(Medic_History[[#This Row],[BMI]]&gt;=18.5,"Normal weight","Under weight")))</f>
        <v>over weight</v>
      </c>
      <c r="J1238" t="str" cm="1">
        <f t="array" ref="J1238">IF(H1238="", INDEX($H$2:$H$2336, MODE(MATCH(IF($H$2:$H$2336&lt;&gt;"",$H$2:$H$2336), IF($H$2:$H$2336&lt;&gt;"",$H$2:$H$2336),0))), H1239)</f>
        <v>No</v>
      </c>
      <c r="K1238" s="1" t="str">
        <f t="shared" si="39"/>
        <v>Diabetes</v>
      </c>
      <c r="L1238" s="1" t="str">
        <f t="shared" si="38"/>
        <v>Diabetes</v>
      </c>
    </row>
    <row r="1239" spans="1:12" x14ac:dyDescent="0.25">
      <c r="A1239" t="s">
        <v>1124</v>
      </c>
      <c r="B1239">
        <v>37.29</v>
      </c>
      <c r="C1239">
        <v>10.46</v>
      </c>
      <c r="D1239" t="s">
        <v>2370</v>
      </c>
      <c r="E1239" t="s">
        <v>2370</v>
      </c>
      <c r="F1239" t="s">
        <v>2370</v>
      </c>
      <c r="G1239">
        <v>0</v>
      </c>
      <c r="H1239" t="s">
        <v>2370</v>
      </c>
      <c r="I1239" t="str">
        <f>IF(Medic_History[[#This Row],[BMI]]&gt;=30,"Obisity",IF(Medic_History[[#This Row],[BMI]]&gt;=25,"over weight",IF(Medic_History[[#This Row],[BMI]]&gt;=18.5,"Normal weight","Under weight")))</f>
        <v>Obisity</v>
      </c>
      <c r="J1239" t="str" cm="1">
        <f t="array" ref="J1239">IF(H1239="", INDEX($H$2:$H$2336, MODE(MATCH(IF($H$2:$H$2336&lt;&gt;"",$H$2:$H$2336), IF($H$2:$H$2336&lt;&gt;"",$H$2:$H$2336),0))), H1240)</f>
        <v>No</v>
      </c>
      <c r="K1239" s="1" t="str">
        <f t="shared" si="39"/>
        <v>Diabetes</v>
      </c>
      <c r="L1239" s="1" t="str">
        <f t="shared" si="38"/>
        <v>Diabetes</v>
      </c>
    </row>
    <row r="1240" spans="1:12" x14ac:dyDescent="0.25">
      <c r="A1240" t="s">
        <v>1123</v>
      </c>
      <c r="B1240">
        <v>30.2</v>
      </c>
      <c r="C1240">
        <v>11.96</v>
      </c>
      <c r="D1240" t="s">
        <v>2370</v>
      </c>
      <c r="E1240" t="s">
        <v>2370</v>
      </c>
      <c r="F1240" t="s">
        <v>2370</v>
      </c>
      <c r="G1240">
        <v>0</v>
      </c>
      <c r="H1240" t="s">
        <v>2370</v>
      </c>
      <c r="I1240" t="str">
        <f>IF(Medic_History[[#This Row],[BMI]]&gt;=30,"Obisity",IF(Medic_History[[#This Row],[BMI]]&gt;=25,"over weight",IF(Medic_History[[#This Row],[BMI]]&gt;=18.5,"Normal weight","Under weight")))</f>
        <v>Obisity</v>
      </c>
      <c r="J1240" t="str" cm="1">
        <f t="array" ref="J1240">IF(H1240="", INDEX($H$2:$H$2336, MODE(MATCH(IF($H$2:$H$2336&lt;&gt;"",$H$2:$H$2336), IF($H$2:$H$2336&lt;&gt;"",$H$2:$H$2336),0))), H1241)</f>
        <v>No</v>
      </c>
      <c r="K1240" s="1" t="str">
        <f t="shared" si="39"/>
        <v>Diabetes</v>
      </c>
      <c r="L1240" s="1" t="str">
        <f t="shared" si="38"/>
        <v>Diabetes</v>
      </c>
    </row>
    <row r="1241" spans="1:12" x14ac:dyDescent="0.25">
      <c r="A1241" t="s">
        <v>1122</v>
      </c>
      <c r="B1241">
        <v>24.225000000000001</v>
      </c>
      <c r="C1241">
        <v>4.25</v>
      </c>
      <c r="D1241" t="s">
        <v>2371</v>
      </c>
      <c r="E1241" t="s">
        <v>2370</v>
      </c>
      <c r="F1241" t="s">
        <v>2372</v>
      </c>
      <c r="G1241">
        <v>1</v>
      </c>
      <c r="H1241" t="s">
        <v>2370</v>
      </c>
      <c r="I1241" t="str">
        <f>IF(Medic_History[[#This Row],[BMI]]&gt;=30,"Obisity",IF(Medic_History[[#This Row],[BMI]]&gt;=25,"over weight",IF(Medic_History[[#This Row],[BMI]]&gt;=18.5,"Normal weight","Under weight")))</f>
        <v>Normal weight</v>
      </c>
      <c r="J1241" t="str" cm="1">
        <f t="array" ref="J1241">IF(H1241="", INDEX($H$2:$H$2336, MODE(MATCH(IF($H$2:$H$2336&lt;&gt;"",$H$2:$H$2336), IF($H$2:$H$2336&lt;&gt;"",$H$2:$H$2336),0))), H1242)</f>
        <v>No</v>
      </c>
      <c r="K1241" s="1" t="str">
        <f t="shared" si="39"/>
        <v>Diabetes</v>
      </c>
      <c r="L1241" s="1" t="str">
        <f t="shared" si="38"/>
        <v>Normal</v>
      </c>
    </row>
    <row r="1242" spans="1:12" x14ac:dyDescent="0.25">
      <c r="A1242" t="s">
        <v>1121</v>
      </c>
      <c r="B1242">
        <v>31.445</v>
      </c>
      <c r="C1242">
        <v>8.33</v>
      </c>
      <c r="D1242" t="s">
        <v>2370</v>
      </c>
      <c r="E1242" t="s">
        <v>2370</v>
      </c>
      <c r="F1242" t="s">
        <v>2370</v>
      </c>
      <c r="G1242">
        <v>0</v>
      </c>
      <c r="H1242" t="s">
        <v>2370</v>
      </c>
      <c r="I1242" t="str">
        <f>IF(Medic_History[[#This Row],[BMI]]&gt;=30,"Obisity",IF(Medic_History[[#This Row],[BMI]]&gt;=25,"over weight",IF(Medic_History[[#This Row],[BMI]]&gt;=18.5,"Normal weight","Under weight")))</f>
        <v>Obisity</v>
      </c>
      <c r="J1242" t="str" cm="1">
        <f t="array" ref="J1242">IF(H1242="", INDEX($H$2:$H$2336, MODE(MATCH(IF($H$2:$H$2336&lt;&gt;"",$H$2:$H$2336), IF($H$2:$H$2336&lt;&gt;"",$H$2:$H$2336),0))), H1243)</f>
        <v>No</v>
      </c>
      <c r="K1242" s="1" t="str">
        <f t="shared" si="39"/>
        <v>Diabetes</v>
      </c>
      <c r="L1242" s="1" t="str">
        <f t="shared" si="38"/>
        <v>Diabetes</v>
      </c>
    </row>
    <row r="1243" spans="1:12" x14ac:dyDescent="0.25">
      <c r="A1243" t="s">
        <v>1120</v>
      </c>
      <c r="B1243">
        <v>38.880000000000003</v>
      </c>
      <c r="C1243">
        <v>4.29</v>
      </c>
      <c r="D1243" t="s">
        <v>2370</v>
      </c>
      <c r="E1243" t="s">
        <v>2370</v>
      </c>
      <c r="F1243" t="s">
        <v>2370</v>
      </c>
      <c r="G1243">
        <v>1</v>
      </c>
      <c r="H1243" t="s">
        <v>2370</v>
      </c>
      <c r="I1243" t="str">
        <f>IF(Medic_History[[#This Row],[BMI]]&gt;=30,"Obisity",IF(Medic_History[[#This Row],[BMI]]&gt;=25,"over weight",IF(Medic_History[[#This Row],[BMI]]&gt;=18.5,"Normal weight","Under weight")))</f>
        <v>Obisity</v>
      </c>
      <c r="J1243" t="str" cm="1">
        <f t="array" ref="J1243">IF(H1243="", INDEX($H$2:$H$2336, MODE(MATCH(IF($H$2:$H$2336&lt;&gt;"",$H$2:$H$2336), IF($H$2:$H$2336&lt;&gt;"",$H$2:$H$2336),0))), H1244)</f>
        <v>No</v>
      </c>
      <c r="K1243" s="1" t="str">
        <f t="shared" si="39"/>
        <v>Diabetes</v>
      </c>
      <c r="L1243" s="1" t="str">
        <f t="shared" si="38"/>
        <v>Normal</v>
      </c>
    </row>
    <row r="1244" spans="1:12" x14ac:dyDescent="0.25">
      <c r="A1244" t="s">
        <v>1119</v>
      </c>
      <c r="B1244">
        <v>43.89</v>
      </c>
      <c r="C1244">
        <v>6.32</v>
      </c>
      <c r="D1244" t="s">
        <v>2371</v>
      </c>
      <c r="E1244" t="s">
        <v>2370</v>
      </c>
      <c r="F1244" t="s">
        <v>2370</v>
      </c>
      <c r="G1244">
        <v>0</v>
      </c>
      <c r="H1244" t="s">
        <v>2370</v>
      </c>
      <c r="I1244" t="str">
        <f>IF(Medic_History[[#This Row],[BMI]]&gt;=30,"Obisity",IF(Medic_History[[#This Row],[BMI]]&gt;=25,"over weight",IF(Medic_History[[#This Row],[BMI]]&gt;=18.5,"Normal weight","Under weight")))</f>
        <v>Obisity</v>
      </c>
      <c r="J1244" t="str" cm="1">
        <f t="array" ref="J1244">IF(H1244="", INDEX($H$2:$H$2336, MODE(MATCH(IF($H$2:$H$2336&lt;&gt;"",$H$2:$H$2336), IF($H$2:$H$2336&lt;&gt;"",$H$2:$H$2336),0))), H1245)</f>
        <v>No</v>
      </c>
      <c r="K1244" s="1" t="str">
        <f t="shared" si="39"/>
        <v>Diabetes</v>
      </c>
      <c r="L1244" s="1" t="str">
        <f t="shared" si="38"/>
        <v>Diabetes</v>
      </c>
    </row>
    <row r="1245" spans="1:12" x14ac:dyDescent="0.25">
      <c r="A1245" t="s">
        <v>1118</v>
      </c>
      <c r="B1245">
        <v>25.6</v>
      </c>
      <c r="C1245">
        <v>5.65</v>
      </c>
      <c r="D1245" t="s">
        <v>2370</v>
      </c>
      <c r="E1245" t="s">
        <v>2370</v>
      </c>
      <c r="F1245" t="s">
        <v>2370</v>
      </c>
      <c r="G1245">
        <v>2</v>
      </c>
      <c r="H1245" t="s">
        <v>2370</v>
      </c>
      <c r="I1245" t="str">
        <f>IF(Medic_History[[#This Row],[BMI]]&gt;=30,"Obisity",IF(Medic_History[[#This Row],[BMI]]&gt;=25,"over weight",IF(Medic_History[[#This Row],[BMI]]&gt;=18.5,"Normal weight","Under weight")))</f>
        <v>over weight</v>
      </c>
      <c r="J1245" t="str" cm="1">
        <f t="array" ref="J1245">IF(H1245="", INDEX($H$2:$H$2336, MODE(MATCH(IF($H$2:$H$2336&lt;&gt;"",$H$2:$H$2336), IF($H$2:$H$2336&lt;&gt;"",$H$2:$H$2336),0))), H1246)</f>
        <v>No</v>
      </c>
      <c r="K1245" s="1" t="str">
        <f t="shared" si="39"/>
        <v>Diabetes</v>
      </c>
      <c r="L1245" s="1" t="str">
        <f t="shared" si="38"/>
        <v>Normal</v>
      </c>
    </row>
    <row r="1246" spans="1:12" x14ac:dyDescent="0.25">
      <c r="A1246" t="s">
        <v>1117</v>
      </c>
      <c r="B1246">
        <v>29.545000000000002</v>
      </c>
      <c r="C1246">
        <v>8.41</v>
      </c>
      <c r="D1246" t="s">
        <v>2371</v>
      </c>
      <c r="E1246" t="s">
        <v>2370</v>
      </c>
      <c r="F1246" t="s">
        <v>2370</v>
      </c>
      <c r="G1246">
        <v>1</v>
      </c>
      <c r="H1246" t="s">
        <v>2370</v>
      </c>
      <c r="I1246" t="str">
        <f>IF(Medic_History[[#This Row],[BMI]]&gt;=30,"Obisity",IF(Medic_History[[#This Row],[BMI]]&gt;=25,"over weight",IF(Medic_History[[#This Row],[BMI]]&gt;=18.5,"Normal weight","Under weight")))</f>
        <v>over weight</v>
      </c>
      <c r="J1246" t="str" cm="1">
        <f t="array" ref="J1246">IF(H1246="", INDEX($H$2:$H$2336, MODE(MATCH(IF($H$2:$H$2336&lt;&gt;"",$H$2:$H$2336), IF($H$2:$H$2336&lt;&gt;"",$H$2:$H$2336),0))), H1247)</f>
        <v>No</v>
      </c>
      <c r="K1246" s="1" t="str">
        <f t="shared" si="39"/>
        <v>Diabetes</v>
      </c>
      <c r="L1246" s="1" t="str">
        <f t="shared" si="38"/>
        <v>Diabetes</v>
      </c>
    </row>
    <row r="1247" spans="1:12" x14ac:dyDescent="0.25">
      <c r="A1247" t="s">
        <v>1116</v>
      </c>
      <c r="B1247">
        <v>23.25</v>
      </c>
      <c r="C1247">
        <v>11.96</v>
      </c>
      <c r="D1247" t="s">
        <v>2371</v>
      </c>
      <c r="E1247" t="s">
        <v>2370</v>
      </c>
      <c r="F1247" t="s">
        <v>2370</v>
      </c>
      <c r="G1247">
        <v>0</v>
      </c>
      <c r="H1247" t="s">
        <v>2370</v>
      </c>
      <c r="I1247" t="str">
        <f>IF(Medic_History[[#This Row],[BMI]]&gt;=30,"Obisity",IF(Medic_History[[#This Row],[BMI]]&gt;=25,"over weight",IF(Medic_History[[#This Row],[BMI]]&gt;=18.5,"Normal weight","Under weight")))</f>
        <v>Normal weight</v>
      </c>
      <c r="J1247" t="str" cm="1">
        <f t="array" ref="J1247">IF(H1247="", INDEX($H$2:$H$2336, MODE(MATCH(IF($H$2:$H$2336&lt;&gt;"",$H$2:$H$2336), IF($H$2:$H$2336&lt;&gt;"",$H$2:$H$2336),0))), H1248)</f>
        <v>No</v>
      </c>
      <c r="K1247" s="1" t="str">
        <f t="shared" si="39"/>
        <v>Diabetes</v>
      </c>
      <c r="L1247" s="1" t="str">
        <f t="shared" si="38"/>
        <v>Diabetes</v>
      </c>
    </row>
    <row r="1248" spans="1:12" x14ac:dyDescent="0.25">
      <c r="A1248" t="s">
        <v>1115</v>
      </c>
      <c r="B1248">
        <v>43.95</v>
      </c>
      <c r="C1248">
        <v>5.17</v>
      </c>
      <c r="D1248" t="s">
        <v>2371</v>
      </c>
      <c r="E1248" t="s">
        <v>2370</v>
      </c>
      <c r="F1248" t="s">
        <v>2372</v>
      </c>
      <c r="G1248">
        <v>1</v>
      </c>
      <c r="H1248" t="s">
        <v>2370</v>
      </c>
      <c r="I1248" t="str">
        <f>IF(Medic_History[[#This Row],[BMI]]&gt;=30,"Obisity",IF(Medic_History[[#This Row],[BMI]]&gt;=25,"over weight",IF(Medic_History[[#This Row],[BMI]]&gt;=18.5,"Normal weight","Under weight")))</f>
        <v>Obisity</v>
      </c>
      <c r="J1248" t="str" cm="1">
        <f t="array" ref="J1248">IF(H1248="", INDEX($H$2:$H$2336, MODE(MATCH(IF($H$2:$H$2336&lt;&gt;"",$H$2:$H$2336), IF($H$2:$H$2336&lt;&gt;"",$H$2:$H$2336),0))), H1249)</f>
        <v>No</v>
      </c>
      <c r="K1248" s="1" t="str">
        <f t="shared" si="39"/>
        <v>Diabetes</v>
      </c>
      <c r="L1248" s="1" t="str">
        <f t="shared" si="38"/>
        <v>Normal</v>
      </c>
    </row>
    <row r="1249" spans="1:12" x14ac:dyDescent="0.25">
      <c r="A1249" t="s">
        <v>1114</v>
      </c>
      <c r="B1249">
        <v>21.85</v>
      </c>
      <c r="C1249">
        <v>8.76</v>
      </c>
      <c r="D1249" t="s">
        <v>2370</v>
      </c>
      <c r="E1249" t="s">
        <v>2370</v>
      </c>
      <c r="F1249" t="s">
        <v>2370</v>
      </c>
      <c r="G1249">
        <v>0</v>
      </c>
      <c r="H1249" t="s">
        <v>2370</v>
      </c>
      <c r="I1249" t="str">
        <f>IF(Medic_History[[#This Row],[BMI]]&gt;=30,"Obisity",IF(Medic_History[[#This Row],[BMI]]&gt;=25,"over weight",IF(Medic_History[[#This Row],[BMI]]&gt;=18.5,"Normal weight","Under weight")))</f>
        <v>Normal weight</v>
      </c>
      <c r="J1249" t="str" cm="1">
        <f t="array" ref="J1249">IF(H1249="", INDEX($H$2:$H$2336, MODE(MATCH(IF($H$2:$H$2336&lt;&gt;"",$H$2:$H$2336), IF($H$2:$H$2336&lt;&gt;"",$H$2:$H$2336),0))), H1250)</f>
        <v>No</v>
      </c>
      <c r="K1249" s="1" t="str">
        <f t="shared" si="39"/>
        <v>Diabetes</v>
      </c>
      <c r="L1249" s="1" t="str">
        <f t="shared" si="38"/>
        <v>Diabetes</v>
      </c>
    </row>
    <row r="1250" spans="1:12" x14ac:dyDescent="0.25">
      <c r="A1250" t="s">
        <v>1113</v>
      </c>
      <c r="B1250">
        <v>25.73</v>
      </c>
      <c r="C1250">
        <v>7.99</v>
      </c>
      <c r="D1250" t="s">
        <v>2370</v>
      </c>
      <c r="E1250" t="s">
        <v>2370</v>
      </c>
      <c r="F1250" t="s">
        <v>2370</v>
      </c>
      <c r="G1250">
        <v>2</v>
      </c>
      <c r="H1250" t="s">
        <v>2370</v>
      </c>
      <c r="I1250" t="str">
        <f>IF(Medic_History[[#This Row],[BMI]]&gt;=30,"Obisity",IF(Medic_History[[#This Row],[BMI]]&gt;=25,"over weight",IF(Medic_History[[#This Row],[BMI]]&gt;=18.5,"Normal weight","Under weight")))</f>
        <v>over weight</v>
      </c>
      <c r="J1250" t="str" cm="1">
        <f t="array" ref="J1250">IF(H1250="", INDEX($H$2:$H$2336, MODE(MATCH(IF($H$2:$H$2336&lt;&gt;"",$H$2:$H$2336), IF($H$2:$H$2336&lt;&gt;"",$H$2:$H$2336),0))), H1251)</f>
        <v>No</v>
      </c>
      <c r="K1250" s="1" t="str">
        <f t="shared" si="39"/>
        <v>Diabetes</v>
      </c>
      <c r="L1250" s="1" t="str">
        <f t="shared" si="38"/>
        <v>Diabetes</v>
      </c>
    </row>
    <row r="1251" spans="1:12" x14ac:dyDescent="0.25">
      <c r="A1251" t="s">
        <v>1112</v>
      </c>
      <c r="B1251">
        <v>32.229999999999997</v>
      </c>
      <c r="C1251">
        <v>8.59</v>
      </c>
      <c r="D1251" t="s">
        <v>2370</v>
      </c>
      <c r="E1251" t="s">
        <v>2370</v>
      </c>
      <c r="F1251" t="s">
        <v>2370</v>
      </c>
      <c r="G1251">
        <v>0</v>
      </c>
      <c r="H1251" t="s">
        <v>2370</v>
      </c>
      <c r="I1251" t="str">
        <f>IF(Medic_History[[#This Row],[BMI]]&gt;=30,"Obisity",IF(Medic_History[[#This Row],[BMI]]&gt;=25,"over weight",IF(Medic_History[[#This Row],[BMI]]&gt;=18.5,"Normal weight","Under weight")))</f>
        <v>Obisity</v>
      </c>
      <c r="J1251" t="str" cm="1">
        <f t="array" ref="J1251">IF(H1251="", INDEX($H$2:$H$2336, MODE(MATCH(IF($H$2:$H$2336&lt;&gt;"",$H$2:$H$2336), IF($H$2:$H$2336&lt;&gt;"",$H$2:$H$2336),0))), H1252)</f>
        <v>No</v>
      </c>
      <c r="K1251" s="1" t="str">
        <f t="shared" si="39"/>
        <v>Diabetes</v>
      </c>
      <c r="L1251" s="1" t="str">
        <f t="shared" si="38"/>
        <v>Diabetes</v>
      </c>
    </row>
    <row r="1252" spans="1:12" x14ac:dyDescent="0.25">
      <c r="A1252" t="s">
        <v>1111</v>
      </c>
      <c r="B1252">
        <v>32.204999999999998</v>
      </c>
      <c r="C1252">
        <v>6.14</v>
      </c>
      <c r="D1252" t="s">
        <v>2370</v>
      </c>
      <c r="E1252" t="s">
        <v>2370</v>
      </c>
      <c r="F1252" t="s">
        <v>2370</v>
      </c>
      <c r="G1252">
        <v>2</v>
      </c>
      <c r="H1252" t="s">
        <v>2370</v>
      </c>
      <c r="I1252" t="str">
        <f>IF(Medic_History[[#This Row],[BMI]]&gt;=30,"Obisity",IF(Medic_History[[#This Row],[BMI]]&gt;=25,"over weight",IF(Medic_History[[#This Row],[BMI]]&gt;=18.5,"Normal weight","Under weight")))</f>
        <v>Obisity</v>
      </c>
      <c r="J1252" t="str" cm="1">
        <f t="array" ref="J1252">IF(H1252="", INDEX($H$2:$H$2336, MODE(MATCH(IF($H$2:$H$2336&lt;&gt;"",$H$2:$H$2336), IF($H$2:$H$2336&lt;&gt;"",$H$2:$H$2336),0))), H1253)</f>
        <v>No</v>
      </c>
      <c r="K1252" s="1" t="str">
        <f t="shared" si="39"/>
        <v>Diabetes</v>
      </c>
      <c r="L1252" s="1" t="str">
        <f t="shared" si="38"/>
        <v>prediabetes</v>
      </c>
    </row>
    <row r="1253" spans="1:12" x14ac:dyDescent="0.25">
      <c r="A1253" t="s">
        <v>1110</v>
      </c>
      <c r="B1253">
        <v>26.41</v>
      </c>
      <c r="C1253">
        <v>4.08</v>
      </c>
      <c r="D1253" t="s">
        <v>2370</v>
      </c>
      <c r="E1253" t="s">
        <v>2370</v>
      </c>
      <c r="F1253" t="s">
        <v>2370</v>
      </c>
      <c r="G1253">
        <v>2</v>
      </c>
      <c r="H1253" t="s">
        <v>2370</v>
      </c>
      <c r="I1253" t="str">
        <f>IF(Medic_History[[#This Row],[BMI]]&gt;=30,"Obisity",IF(Medic_History[[#This Row],[BMI]]&gt;=25,"over weight",IF(Medic_History[[#This Row],[BMI]]&gt;=18.5,"Normal weight","Under weight")))</f>
        <v>over weight</v>
      </c>
      <c r="J1253" t="str" cm="1">
        <f t="array" ref="J1253">IF(H1253="", INDEX($H$2:$H$2336, MODE(MATCH(IF($H$2:$H$2336&lt;&gt;"",$H$2:$H$2336), IF($H$2:$H$2336&lt;&gt;"",$H$2:$H$2336),0))), H1254)</f>
        <v>No</v>
      </c>
      <c r="K1253" s="1" t="str">
        <f t="shared" si="39"/>
        <v>Diabetes</v>
      </c>
      <c r="L1253" s="1" t="str">
        <f t="shared" si="38"/>
        <v>Normal</v>
      </c>
    </row>
    <row r="1254" spans="1:12" x14ac:dyDescent="0.25">
      <c r="A1254" t="s">
        <v>1109</v>
      </c>
      <c r="B1254">
        <v>30.2</v>
      </c>
      <c r="C1254">
        <v>6.25</v>
      </c>
      <c r="D1254" t="s">
        <v>2371</v>
      </c>
      <c r="E1254" t="s">
        <v>2370</v>
      </c>
      <c r="F1254" t="s">
        <v>2370</v>
      </c>
      <c r="G1254">
        <v>0</v>
      </c>
      <c r="H1254" t="s">
        <v>2370</v>
      </c>
      <c r="I1254" t="str">
        <f>IF(Medic_History[[#This Row],[BMI]]&gt;=30,"Obisity",IF(Medic_History[[#This Row],[BMI]]&gt;=25,"over weight",IF(Medic_History[[#This Row],[BMI]]&gt;=18.5,"Normal weight","Under weight")))</f>
        <v>Obisity</v>
      </c>
      <c r="J1254" t="str" cm="1">
        <f t="array" ref="J1254">IF(H1254="", INDEX($H$2:$H$2336, MODE(MATCH(IF($H$2:$H$2336&lt;&gt;"",$H$2:$H$2336), IF($H$2:$H$2336&lt;&gt;"",$H$2:$H$2336),0))), H1255)</f>
        <v>No</v>
      </c>
      <c r="K1254" s="1" t="str">
        <f t="shared" si="39"/>
        <v>Diabetes</v>
      </c>
      <c r="L1254" s="1" t="str">
        <f t="shared" si="38"/>
        <v>Diabetes</v>
      </c>
    </row>
    <row r="1255" spans="1:12" x14ac:dyDescent="0.25">
      <c r="A1255" t="s">
        <v>1108</v>
      </c>
      <c r="B1255">
        <v>31.26</v>
      </c>
      <c r="C1255">
        <v>5.94</v>
      </c>
      <c r="D1255" t="s">
        <v>2371</v>
      </c>
      <c r="E1255" t="s">
        <v>2370</v>
      </c>
      <c r="F1255" t="s">
        <v>2370</v>
      </c>
      <c r="G1255">
        <v>1</v>
      </c>
      <c r="H1255" t="s">
        <v>2370</v>
      </c>
      <c r="I1255" t="str">
        <f>IF(Medic_History[[#This Row],[BMI]]&gt;=30,"Obisity",IF(Medic_History[[#This Row],[BMI]]&gt;=25,"over weight",IF(Medic_History[[#This Row],[BMI]]&gt;=18.5,"Normal weight","Under weight")))</f>
        <v>Obisity</v>
      </c>
      <c r="J1255" t="str" cm="1">
        <f t="array" ref="J1255">IF(H1255="", INDEX($H$2:$H$2336, MODE(MATCH(IF($H$2:$H$2336&lt;&gt;"",$H$2:$H$2336), IF($H$2:$H$2336&lt;&gt;"",$H$2:$H$2336),0))), H1256)</f>
        <v>No</v>
      </c>
      <c r="K1255" s="1" t="str">
        <f t="shared" si="39"/>
        <v>Diabetes</v>
      </c>
      <c r="L1255" s="1" t="str">
        <f t="shared" si="38"/>
        <v>prediabetes</v>
      </c>
    </row>
    <row r="1256" spans="1:12" x14ac:dyDescent="0.25">
      <c r="A1256" t="s">
        <v>1107</v>
      </c>
      <c r="B1256">
        <v>33.725000000000001</v>
      </c>
      <c r="C1256">
        <v>6.45</v>
      </c>
      <c r="D1256" t="s">
        <v>2371</v>
      </c>
      <c r="E1256" t="s">
        <v>2370</v>
      </c>
      <c r="F1256" t="s">
        <v>2370</v>
      </c>
      <c r="G1256">
        <v>0</v>
      </c>
      <c r="H1256" t="s">
        <v>2370</v>
      </c>
      <c r="I1256" t="str">
        <f>IF(Medic_History[[#This Row],[BMI]]&gt;=30,"Obisity",IF(Medic_History[[#This Row],[BMI]]&gt;=25,"over weight",IF(Medic_History[[#This Row],[BMI]]&gt;=18.5,"Normal weight","Under weight")))</f>
        <v>Obisity</v>
      </c>
      <c r="J1256" t="str" cm="1">
        <f t="array" ref="J1256">IF(H1256="", INDEX($H$2:$H$2336, MODE(MATCH(IF($H$2:$H$2336&lt;&gt;"",$H$2:$H$2336), IF($H$2:$H$2336&lt;&gt;"",$H$2:$H$2336),0))), H1257)</f>
        <v>No</v>
      </c>
      <c r="K1256" s="1" t="str">
        <f t="shared" si="39"/>
        <v>Diabetes</v>
      </c>
      <c r="L1256" s="1" t="str">
        <f t="shared" si="38"/>
        <v>Diabetes</v>
      </c>
    </row>
    <row r="1257" spans="1:12" x14ac:dyDescent="0.25">
      <c r="A1257" t="s">
        <v>1106</v>
      </c>
      <c r="B1257">
        <v>28.9</v>
      </c>
      <c r="C1257">
        <v>5.74</v>
      </c>
      <c r="D1257" t="s">
        <v>2371</v>
      </c>
      <c r="E1257" t="s">
        <v>2370</v>
      </c>
      <c r="F1257" t="s">
        <v>2370</v>
      </c>
      <c r="G1257">
        <v>0</v>
      </c>
      <c r="H1257" t="s">
        <v>2370</v>
      </c>
      <c r="I1257" t="str">
        <f>IF(Medic_History[[#This Row],[BMI]]&gt;=30,"Obisity",IF(Medic_History[[#This Row],[BMI]]&gt;=25,"over weight",IF(Medic_History[[#This Row],[BMI]]&gt;=18.5,"Normal weight","Under weight")))</f>
        <v>over weight</v>
      </c>
      <c r="J1257" t="str" cm="1">
        <f t="array" ref="J1257">IF(H1257="", INDEX($H$2:$H$2336, MODE(MATCH(IF($H$2:$H$2336&lt;&gt;"",$H$2:$H$2336), IF($H$2:$H$2336&lt;&gt;"",$H$2:$H$2336),0))), H1258)</f>
        <v>No</v>
      </c>
      <c r="K1257" s="1" t="str">
        <f t="shared" si="39"/>
        <v>Diabetes</v>
      </c>
      <c r="L1257" s="1" t="str">
        <f t="shared" si="38"/>
        <v>prediabetes</v>
      </c>
    </row>
    <row r="1258" spans="1:12" x14ac:dyDescent="0.25">
      <c r="A1258" t="s">
        <v>1105</v>
      </c>
      <c r="B1258">
        <v>45.69</v>
      </c>
      <c r="C1258">
        <v>4.43</v>
      </c>
      <c r="D1258" t="s">
        <v>2371</v>
      </c>
      <c r="E1258" t="s">
        <v>2370</v>
      </c>
      <c r="F1258" t="s">
        <v>2370</v>
      </c>
      <c r="G1258">
        <v>0</v>
      </c>
      <c r="H1258" t="s">
        <v>2370</v>
      </c>
      <c r="I1258" t="str">
        <f>IF(Medic_History[[#This Row],[BMI]]&gt;=30,"Obisity",IF(Medic_History[[#This Row],[BMI]]&gt;=25,"over weight",IF(Medic_History[[#This Row],[BMI]]&gt;=18.5,"Normal weight","Under weight")))</f>
        <v>Obisity</v>
      </c>
      <c r="J1258" t="str" cm="1">
        <f t="array" ref="J1258">IF(H1258="", INDEX($H$2:$H$2336, MODE(MATCH(IF($H$2:$H$2336&lt;&gt;"",$H$2:$H$2336), IF($H$2:$H$2336&lt;&gt;"",$H$2:$H$2336),0))), H1259)</f>
        <v>No</v>
      </c>
      <c r="K1258" s="1" t="str">
        <f t="shared" si="39"/>
        <v>Diabetes</v>
      </c>
      <c r="L1258" s="1" t="str">
        <f t="shared" si="38"/>
        <v>Normal</v>
      </c>
    </row>
    <row r="1259" spans="1:12" x14ac:dyDescent="0.25">
      <c r="A1259" t="s">
        <v>1104</v>
      </c>
      <c r="B1259">
        <v>21.03</v>
      </c>
      <c r="C1259">
        <v>6.5</v>
      </c>
      <c r="D1259" t="s">
        <v>2370</v>
      </c>
      <c r="E1259" t="s">
        <v>2370</v>
      </c>
      <c r="F1259" t="s">
        <v>2370</v>
      </c>
      <c r="G1259">
        <v>0</v>
      </c>
      <c r="H1259" t="s">
        <v>2370</v>
      </c>
      <c r="I1259" t="str">
        <f>IF(Medic_History[[#This Row],[BMI]]&gt;=30,"Obisity",IF(Medic_History[[#This Row],[BMI]]&gt;=25,"over weight",IF(Medic_History[[#This Row],[BMI]]&gt;=18.5,"Normal weight","Under weight")))</f>
        <v>Normal weight</v>
      </c>
      <c r="J1259" t="str" cm="1">
        <f t="array" ref="J1259">IF(H1259="", INDEX($H$2:$H$2336, MODE(MATCH(IF($H$2:$H$2336&lt;&gt;"",$H$2:$H$2336), IF($H$2:$H$2336&lt;&gt;"",$H$2:$H$2336),0))), H1260)</f>
        <v>No</v>
      </c>
      <c r="K1259" s="1" t="str">
        <f t="shared" si="39"/>
        <v>Diabetes</v>
      </c>
      <c r="L1259" s="1" t="str">
        <f t="shared" si="38"/>
        <v>Diabetes</v>
      </c>
    </row>
    <row r="1260" spans="1:12" x14ac:dyDescent="0.25">
      <c r="A1260" t="s">
        <v>1103</v>
      </c>
      <c r="B1260">
        <v>37</v>
      </c>
      <c r="C1260">
        <v>8.75</v>
      </c>
      <c r="D1260" t="s">
        <v>2370</v>
      </c>
      <c r="E1260" t="s">
        <v>2370</v>
      </c>
      <c r="F1260" t="s">
        <v>2370</v>
      </c>
      <c r="G1260">
        <v>0</v>
      </c>
      <c r="H1260" t="s">
        <v>2370</v>
      </c>
      <c r="I1260" t="str">
        <f>IF(Medic_History[[#This Row],[BMI]]&gt;=30,"Obisity",IF(Medic_History[[#This Row],[BMI]]&gt;=25,"over weight",IF(Medic_History[[#This Row],[BMI]]&gt;=18.5,"Normal weight","Under weight")))</f>
        <v>Obisity</v>
      </c>
      <c r="J1260" t="str" cm="1">
        <f t="array" ref="J1260">IF(H1260="", INDEX($H$2:$H$2336, MODE(MATCH(IF($H$2:$H$2336&lt;&gt;"",$H$2:$H$2336), IF($H$2:$H$2336&lt;&gt;"",$H$2:$H$2336),0))), H1261)</f>
        <v>No</v>
      </c>
      <c r="K1260" s="1" t="str">
        <f t="shared" si="39"/>
        <v>Diabetes</v>
      </c>
      <c r="L1260" s="1" t="str">
        <f t="shared" si="38"/>
        <v>Diabetes</v>
      </c>
    </row>
    <row r="1261" spans="1:12" x14ac:dyDescent="0.25">
      <c r="A1261" t="s">
        <v>1102</v>
      </c>
      <c r="B1261">
        <v>25.4</v>
      </c>
      <c r="C1261">
        <v>11.96</v>
      </c>
      <c r="D1261" t="s">
        <v>2370</v>
      </c>
      <c r="E1261" t="s">
        <v>2370</v>
      </c>
      <c r="F1261" t="s">
        <v>2370</v>
      </c>
      <c r="G1261">
        <v>0</v>
      </c>
      <c r="H1261" t="s">
        <v>2370</v>
      </c>
      <c r="I1261" t="str">
        <f>IF(Medic_History[[#This Row],[BMI]]&gt;=30,"Obisity",IF(Medic_History[[#This Row],[BMI]]&gt;=25,"over weight",IF(Medic_History[[#This Row],[BMI]]&gt;=18.5,"Normal weight","Under weight")))</f>
        <v>over weight</v>
      </c>
      <c r="J1261" t="str" cm="1">
        <f t="array" ref="J1261">IF(H1261="", INDEX($H$2:$H$2336, MODE(MATCH(IF($H$2:$H$2336&lt;&gt;"",$H$2:$H$2336), IF($H$2:$H$2336&lt;&gt;"",$H$2:$H$2336),0))), H1262)</f>
        <v>No</v>
      </c>
      <c r="K1261" s="1" t="str">
        <f t="shared" si="39"/>
        <v>Diabetes</v>
      </c>
      <c r="L1261" s="1" t="str">
        <f t="shared" si="38"/>
        <v>Diabetes</v>
      </c>
    </row>
    <row r="1262" spans="1:12" x14ac:dyDescent="0.25">
      <c r="A1262" t="s">
        <v>1101</v>
      </c>
      <c r="B1262">
        <v>32.299999999999997</v>
      </c>
      <c r="C1262">
        <v>10.54</v>
      </c>
      <c r="D1262" t="s">
        <v>2370</v>
      </c>
      <c r="E1262" t="s">
        <v>2370</v>
      </c>
      <c r="F1262" t="s">
        <v>2370</v>
      </c>
      <c r="G1262">
        <v>0</v>
      </c>
      <c r="H1262" t="s">
        <v>2370</v>
      </c>
      <c r="I1262" t="str">
        <f>IF(Medic_History[[#This Row],[BMI]]&gt;=30,"Obisity",IF(Medic_History[[#This Row],[BMI]]&gt;=25,"over weight",IF(Medic_History[[#This Row],[BMI]]&gt;=18.5,"Normal weight","Under weight")))</f>
        <v>Obisity</v>
      </c>
      <c r="J1262" t="str" cm="1">
        <f t="array" ref="J1262">IF(H1262="", INDEX($H$2:$H$2336, MODE(MATCH(IF($H$2:$H$2336&lt;&gt;"",$H$2:$H$2336), IF($H$2:$H$2336&lt;&gt;"",$H$2:$H$2336),0))), H1263)</f>
        <v>No</v>
      </c>
      <c r="K1262" s="1" t="str">
        <f t="shared" si="39"/>
        <v>Diabetes</v>
      </c>
      <c r="L1262" s="1" t="str">
        <f t="shared" si="38"/>
        <v>Diabetes</v>
      </c>
    </row>
    <row r="1263" spans="1:12" x14ac:dyDescent="0.25">
      <c r="A1263" t="s">
        <v>1100</v>
      </c>
      <c r="B1263">
        <v>23.94</v>
      </c>
      <c r="C1263">
        <v>4.54</v>
      </c>
      <c r="D1263" t="s">
        <v>2371</v>
      </c>
      <c r="E1263" t="s">
        <v>2370</v>
      </c>
      <c r="F1263" t="s">
        <v>2372</v>
      </c>
      <c r="G1263">
        <v>1</v>
      </c>
      <c r="H1263" t="s">
        <v>2370</v>
      </c>
      <c r="I1263" t="str">
        <f>IF(Medic_History[[#This Row],[BMI]]&gt;=30,"Obisity",IF(Medic_History[[#This Row],[BMI]]&gt;=25,"over weight",IF(Medic_History[[#This Row],[BMI]]&gt;=18.5,"Normal weight","Under weight")))</f>
        <v>Normal weight</v>
      </c>
      <c r="J1263" t="str" cm="1">
        <f t="array" ref="J1263">IF(H1263="", INDEX($H$2:$H$2336, MODE(MATCH(IF($H$2:$H$2336&lt;&gt;"",$H$2:$H$2336), IF($H$2:$H$2336&lt;&gt;"",$H$2:$H$2336),0))), H1264)</f>
        <v>No</v>
      </c>
      <c r="K1263" s="1" t="str">
        <f t="shared" si="39"/>
        <v>Diabetes</v>
      </c>
      <c r="L1263" s="1" t="str">
        <f t="shared" si="38"/>
        <v>Normal</v>
      </c>
    </row>
    <row r="1264" spans="1:12" x14ac:dyDescent="0.25">
      <c r="A1264" t="s">
        <v>1099</v>
      </c>
      <c r="B1264">
        <v>46.4</v>
      </c>
      <c r="C1264">
        <v>5.71</v>
      </c>
      <c r="D1264" t="s">
        <v>2370</v>
      </c>
      <c r="E1264" t="s">
        <v>2370</v>
      </c>
      <c r="F1264" t="s">
        <v>2370</v>
      </c>
      <c r="G1264">
        <v>0</v>
      </c>
      <c r="H1264" t="s">
        <v>2370</v>
      </c>
      <c r="I1264" t="str">
        <f>IF(Medic_History[[#This Row],[BMI]]&gt;=30,"Obisity",IF(Medic_History[[#This Row],[BMI]]&gt;=25,"over weight",IF(Medic_History[[#This Row],[BMI]]&gt;=18.5,"Normal weight","Under weight")))</f>
        <v>Obisity</v>
      </c>
      <c r="J1264" t="str" cm="1">
        <f t="array" ref="J1264">IF(H1264="", INDEX($H$2:$H$2336, MODE(MATCH(IF($H$2:$H$2336&lt;&gt;"",$H$2:$H$2336), IF($H$2:$H$2336&lt;&gt;"",$H$2:$H$2336),0))), H1265)</f>
        <v>No</v>
      </c>
      <c r="K1264" s="1" t="str">
        <f t="shared" si="39"/>
        <v>Diabetes</v>
      </c>
      <c r="L1264" s="1" t="str">
        <f t="shared" si="38"/>
        <v>prediabetes</v>
      </c>
    </row>
    <row r="1265" spans="1:12" x14ac:dyDescent="0.25">
      <c r="A1265" t="s">
        <v>1098</v>
      </c>
      <c r="B1265">
        <v>40.375</v>
      </c>
      <c r="C1265">
        <v>6.25</v>
      </c>
      <c r="D1265" t="s">
        <v>2371</v>
      </c>
      <c r="E1265" t="s">
        <v>2370</v>
      </c>
      <c r="F1265" t="s">
        <v>2370</v>
      </c>
      <c r="G1265">
        <v>0</v>
      </c>
      <c r="H1265" t="s">
        <v>2370</v>
      </c>
      <c r="I1265" t="str">
        <f>IF(Medic_History[[#This Row],[BMI]]&gt;=30,"Obisity",IF(Medic_History[[#This Row],[BMI]]&gt;=25,"over weight",IF(Medic_History[[#This Row],[BMI]]&gt;=18.5,"Normal weight","Under weight")))</f>
        <v>Obisity</v>
      </c>
      <c r="J1265" t="str" cm="1">
        <f t="array" ref="J1265">IF(H1265="", INDEX($H$2:$H$2336, MODE(MATCH(IF($H$2:$H$2336&lt;&gt;"",$H$2:$H$2336), IF($H$2:$H$2336&lt;&gt;"",$H$2:$H$2336),0))), H1266)</f>
        <v>No</v>
      </c>
      <c r="K1265" s="1" t="str">
        <f t="shared" si="39"/>
        <v>Diabetes</v>
      </c>
      <c r="L1265" s="1" t="str">
        <f t="shared" si="38"/>
        <v>Diabetes</v>
      </c>
    </row>
    <row r="1266" spans="1:12" x14ac:dyDescent="0.25">
      <c r="A1266" t="s">
        <v>1097</v>
      </c>
      <c r="B1266">
        <v>28.7</v>
      </c>
      <c r="C1266">
        <v>9.4700000000000006</v>
      </c>
      <c r="D1266" t="s">
        <v>2370</v>
      </c>
      <c r="E1266" t="s">
        <v>2370</v>
      </c>
      <c r="F1266" t="s">
        <v>2370</v>
      </c>
      <c r="G1266">
        <v>2</v>
      </c>
      <c r="H1266" t="s">
        <v>2370</v>
      </c>
      <c r="I1266" t="str">
        <f>IF(Medic_History[[#This Row],[BMI]]&gt;=30,"Obisity",IF(Medic_History[[#This Row],[BMI]]&gt;=25,"over weight",IF(Medic_History[[#This Row],[BMI]]&gt;=18.5,"Normal weight","Under weight")))</f>
        <v>over weight</v>
      </c>
      <c r="J1266" t="str" cm="1">
        <f t="array" ref="J1266">IF(H1266="", INDEX($H$2:$H$2336, MODE(MATCH(IF($H$2:$H$2336&lt;&gt;"",$H$2:$H$2336), IF($H$2:$H$2336&lt;&gt;"",$H$2:$H$2336),0))), H1267)</f>
        <v>No</v>
      </c>
      <c r="K1266" s="1" t="str">
        <f t="shared" si="39"/>
        <v>Diabetes</v>
      </c>
      <c r="L1266" s="1" t="str">
        <f t="shared" si="38"/>
        <v>Diabetes</v>
      </c>
    </row>
    <row r="1267" spans="1:12" x14ac:dyDescent="0.25">
      <c r="A1267" t="s">
        <v>1096</v>
      </c>
      <c r="B1267">
        <v>26.63</v>
      </c>
      <c r="C1267">
        <v>5.7</v>
      </c>
      <c r="D1267" t="s">
        <v>2370</v>
      </c>
      <c r="E1267" t="s">
        <v>2370</v>
      </c>
      <c r="F1267" t="s">
        <v>2370</v>
      </c>
      <c r="G1267">
        <v>0</v>
      </c>
      <c r="H1267" t="s">
        <v>2370</v>
      </c>
      <c r="I1267" t="str">
        <f>IF(Medic_History[[#This Row],[BMI]]&gt;=30,"Obisity",IF(Medic_History[[#This Row],[BMI]]&gt;=25,"over weight",IF(Medic_History[[#This Row],[BMI]]&gt;=18.5,"Normal weight","Under weight")))</f>
        <v>over weight</v>
      </c>
      <c r="J1267" t="str" cm="1">
        <f t="array" ref="J1267">IF(H1267="", INDEX($H$2:$H$2336, MODE(MATCH(IF($H$2:$H$2336&lt;&gt;"",$H$2:$H$2336), IF($H$2:$H$2336&lt;&gt;"",$H$2:$H$2336),0))), H1268)</f>
        <v>No</v>
      </c>
      <c r="K1267" s="1" t="str">
        <f t="shared" si="39"/>
        <v>Diabetes</v>
      </c>
      <c r="L1267" s="1" t="str">
        <f t="shared" si="38"/>
        <v>Normal</v>
      </c>
    </row>
    <row r="1268" spans="1:12" x14ac:dyDescent="0.25">
      <c r="A1268" t="s">
        <v>1095</v>
      </c>
      <c r="B1268">
        <v>22.515000000000001</v>
      </c>
      <c r="C1268">
        <v>11.18</v>
      </c>
      <c r="D1268" t="s">
        <v>2370</v>
      </c>
      <c r="E1268" t="s">
        <v>2370</v>
      </c>
      <c r="F1268" t="s">
        <v>2370</v>
      </c>
      <c r="G1268">
        <v>2</v>
      </c>
      <c r="H1268" t="s">
        <v>2370</v>
      </c>
      <c r="I1268" t="str">
        <f>IF(Medic_History[[#This Row],[BMI]]&gt;=30,"Obisity",IF(Medic_History[[#This Row],[BMI]]&gt;=25,"over weight",IF(Medic_History[[#This Row],[BMI]]&gt;=18.5,"Normal weight","Under weight")))</f>
        <v>Normal weight</v>
      </c>
      <c r="J1268" t="str" cm="1">
        <f t="array" ref="J1268">IF(H1268="", INDEX($H$2:$H$2336, MODE(MATCH(IF($H$2:$H$2336&lt;&gt;"",$H$2:$H$2336), IF($H$2:$H$2336&lt;&gt;"",$H$2:$H$2336),0))), H1269)</f>
        <v>No</v>
      </c>
      <c r="K1268" s="1" t="str">
        <f t="shared" si="39"/>
        <v>Diabetes</v>
      </c>
      <c r="L1268" s="1" t="str">
        <f t="shared" si="38"/>
        <v>Diabetes</v>
      </c>
    </row>
    <row r="1269" spans="1:12" x14ac:dyDescent="0.25">
      <c r="A1269" t="s">
        <v>1094</v>
      </c>
      <c r="B1269">
        <v>36.575000000000003</v>
      </c>
      <c r="C1269">
        <v>10.98</v>
      </c>
      <c r="D1269" t="s">
        <v>2370</v>
      </c>
      <c r="E1269" t="s">
        <v>2370</v>
      </c>
      <c r="F1269" t="s">
        <v>2370</v>
      </c>
      <c r="G1269">
        <v>0</v>
      </c>
      <c r="H1269" t="s">
        <v>2370</v>
      </c>
      <c r="I1269" t="str">
        <f>IF(Medic_History[[#This Row],[BMI]]&gt;=30,"Obisity",IF(Medic_History[[#This Row],[BMI]]&gt;=25,"over weight",IF(Medic_History[[#This Row],[BMI]]&gt;=18.5,"Normal weight","Under weight")))</f>
        <v>Obisity</v>
      </c>
      <c r="J1269" t="str" cm="1">
        <f t="array" ref="J1269">IF(H1269="", INDEX($H$2:$H$2336, MODE(MATCH(IF($H$2:$H$2336&lt;&gt;"",$H$2:$H$2336), IF($H$2:$H$2336&lt;&gt;"",$H$2:$H$2336),0))), H1270)</f>
        <v>No</v>
      </c>
      <c r="K1269" s="1" t="str">
        <f t="shared" si="39"/>
        <v>Diabetes</v>
      </c>
      <c r="L1269" s="1" t="str">
        <f t="shared" si="38"/>
        <v>Diabetes</v>
      </c>
    </row>
    <row r="1270" spans="1:12" x14ac:dyDescent="0.25">
      <c r="A1270" t="s">
        <v>1093</v>
      </c>
      <c r="B1270">
        <v>23.66</v>
      </c>
      <c r="C1270">
        <v>5.1100000000000003</v>
      </c>
      <c r="D1270" t="s">
        <v>2371</v>
      </c>
      <c r="E1270" t="s">
        <v>2370</v>
      </c>
      <c r="F1270" t="s">
        <v>2372</v>
      </c>
      <c r="G1270">
        <v>1</v>
      </c>
      <c r="H1270" t="s">
        <v>2370</v>
      </c>
      <c r="I1270" t="str">
        <f>IF(Medic_History[[#This Row],[BMI]]&gt;=30,"Obisity",IF(Medic_History[[#This Row],[BMI]]&gt;=25,"over weight",IF(Medic_History[[#This Row],[BMI]]&gt;=18.5,"Normal weight","Under weight")))</f>
        <v>Normal weight</v>
      </c>
      <c r="J1270" t="str" cm="1">
        <f t="array" ref="J1270">IF(H1270="", INDEX($H$2:$H$2336, MODE(MATCH(IF($H$2:$H$2336&lt;&gt;"",$H$2:$H$2336), IF($H$2:$H$2336&lt;&gt;"",$H$2:$H$2336),0))), H1271)</f>
        <v>No</v>
      </c>
      <c r="K1270" s="1" t="str">
        <f t="shared" si="39"/>
        <v>Diabetes</v>
      </c>
      <c r="L1270" s="1" t="str">
        <f t="shared" si="38"/>
        <v>Normal</v>
      </c>
    </row>
    <row r="1271" spans="1:12" x14ac:dyDescent="0.25">
      <c r="A1271" t="s">
        <v>1092</v>
      </c>
      <c r="B1271">
        <v>18.62</v>
      </c>
      <c r="C1271">
        <v>10.24</v>
      </c>
      <c r="D1271" t="s">
        <v>2370</v>
      </c>
      <c r="E1271" t="s">
        <v>2370</v>
      </c>
      <c r="F1271" t="s">
        <v>2370</v>
      </c>
      <c r="G1271">
        <v>0</v>
      </c>
      <c r="H1271" t="s">
        <v>2370</v>
      </c>
      <c r="I1271" t="str">
        <f>IF(Medic_History[[#This Row],[BMI]]&gt;=30,"Obisity",IF(Medic_History[[#This Row],[BMI]]&gt;=25,"over weight",IF(Medic_History[[#This Row],[BMI]]&gt;=18.5,"Normal weight","Under weight")))</f>
        <v>Normal weight</v>
      </c>
      <c r="J1271" t="str" cm="1">
        <f t="array" ref="J1271">IF(H1271="", INDEX($H$2:$H$2336, MODE(MATCH(IF($H$2:$H$2336&lt;&gt;"",$H$2:$H$2336), IF($H$2:$H$2336&lt;&gt;"",$H$2:$H$2336),0))), H1272)</f>
        <v>No</v>
      </c>
      <c r="K1271" s="1" t="str">
        <f t="shared" si="39"/>
        <v>Diabetes</v>
      </c>
      <c r="L1271" s="1" t="str">
        <f t="shared" si="38"/>
        <v>Diabetes</v>
      </c>
    </row>
    <row r="1272" spans="1:12" x14ac:dyDescent="0.25">
      <c r="A1272" t="s">
        <v>1091</v>
      </c>
      <c r="B1272">
        <v>19.190000000000001</v>
      </c>
      <c r="C1272">
        <v>7.71</v>
      </c>
      <c r="D1272" t="s">
        <v>2371</v>
      </c>
      <c r="E1272" t="s">
        <v>2370</v>
      </c>
      <c r="F1272" t="s">
        <v>2370</v>
      </c>
      <c r="G1272">
        <v>1</v>
      </c>
      <c r="H1272" t="s">
        <v>2370</v>
      </c>
      <c r="I1272" t="str">
        <f>IF(Medic_History[[#This Row],[BMI]]&gt;=30,"Obisity",IF(Medic_History[[#This Row],[BMI]]&gt;=25,"over weight",IF(Medic_History[[#This Row],[BMI]]&gt;=18.5,"Normal weight","Under weight")))</f>
        <v>Normal weight</v>
      </c>
      <c r="J1272" t="str" cm="1">
        <f t="array" ref="J1272">IF(H1272="", INDEX($H$2:$H$2336, MODE(MATCH(IF($H$2:$H$2336&lt;&gt;"",$H$2:$H$2336), IF($H$2:$H$2336&lt;&gt;"",$H$2:$H$2336),0))), H1273)</f>
        <v>No</v>
      </c>
      <c r="K1272" s="1" t="str">
        <f t="shared" si="39"/>
        <v>Diabetes</v>
      </c>
      <c r="L1272" s="1" t="str">
        <f t="shared" si="38"/>
        <v>Diabetes</v>
      </c>
    </row>
    <row r="1273" spans="1:12" x14ac:dyDescent="0.25">
      <c r="A1273" t="s">
        <v>1090</v>
      </c>
      <c r="B1273">
        <v>27.5</v>
      </c>
      <c r="C1273">
        <v>6.03</v>
      </c>
      <c r="D1273" t="s">
        <v>2370</v>
      </c>
      <c r="E1273" t="s">
        <v>2370</v>
      </c>
      <c r="F1273" t="s">
        <v>2370</v>
      </c>
      <c r="G1273">
        <v>0</v>
      </c>
      <c r="H1273" t="s">
        <v>2370</v>
      </c>
      <c r="I1273" t="str">
        <f>IF(Medic_History[[#This Row],[BMI]]&gt;=30,"Obisity",IF(Medic_History[[#This Row],[BMI]]&gt;=25,"over weight",IF(Medic_History[[#This Row],[BMI]]&gt;=18.5,"Normal weight","Under weight")))</f>
        <v>over weight</v>
      </c>
      <c r="J1273" t="str" cm="1">
        <f t="array" ref="J1273">IF(H1273="", INDEX($H$2:$H$2336, MODE(MATCH(IF($H$2:$H$2336&lt;&gt;"",$H$2:$H$2336), IF($H$2:$H$2336&lt;&gt;"",$H$2:$H$2336),0))), H1274)</f>
        <v>No</v>
      </c>
      <c r="K1273" s="1" t="str">
        <f t="shared" si="39"/>
        <v>Diabetes</v>
      </c>
      <c r="L1273" s="1" t="str">
        <f t="shared" si="38"/>
        <v>prediabetes</v>
      </c>
    </row>
    <row r="1274" spans="1:12" x14ac:dyDescent="0.25">
      <c r="A1274" t="s">
        <v>1089</v>
      </c>
      <c r="B1274">
        <v>27.36</v>
      </c>
      <c r="C1274">
        <v>5.96</v>
      </c>
      <c r="D1274" t="s">
        <v>2370</v>
      </c>
      <c r="E1274" t="s">
        <v>2370</v>
      </c>
      <c r="F1274" t="s">
        <v>2372</v>
      </c>
      <c r="G1274">
        <v>1</v>
      </c>
      <c r="H1274" t="s">
        <v>2370</v>
      </c>
      <c r="I1274" t="str">
        <f>IF(Medic_History[[#This Row],[BMI]]&gt;=30,"Obisity",IF(Medic_History[[#This Row],[BMI]]&gt;=25,"over weight",IF(Medic_History[[#This Row],[BMI]]&gt;=18.5,"Normal weight","Under weight")))</f>
        <v>over weight</v>
      </c>
      <c r="J1274" t="str" cm="1">
        <f t="array" ref="J1274">IF(H1274="", INDEX($H$2:$H$2336, MODE(MATCH(IF($H$2:$H$2336&lt;&gt;"",$H$2:$H$2336), IF($H$2:$H$2336&lt;&gt;"",$H$2:$H$2336),0))), H1275)</f>
        <v>No</v>
      </c>
      <c r="K1274" s="1" t="str">
        <f t="shared" si="39"/>
        <v>Diabetes</v>
      </c>
      <c r="L1274" s="1" t="str">
        <f t="shared" si="38"/>
        <v>prediabetes</v>
      </c>
    </row>
    <row r="1275" spans="1:12" x14ac:dyDescent="0.25">
      <c r="A1275" t="s">
        <v>1088</v>
      </c>
      <c r="B1275">
        <v>20.350000000000001</v>
      </c>
      <c r="C1275">
        <v>4.16</v>
      </c>
      <c r="D1275" t="s">
        <v>2370</v>
      </c>
      <c r="E1275" t="s">
        <v>2370</v>
      </c>
      <c r="F1275" t="s">
        <v>2370</v>
      </c>
      <c r="G1275">
        <v>0</v>
      </c>
      <c r="H1275" t="s">
        <v>2370</v>
      </c>
      <c r="I1275" t="str">
        <f>IF(Medic_History[[#This Row],[BMI]]&gt;=30,"Obisity",IF(Medic_History[[#This Row],[BMI]]&gt;=25,"over weight",IF(Medic_History[[#This Row],[BMI]]&gt;=18.5,"Normal weight","Under weight")))</f>
        <v>Normal weight</v>
      </c>
      <c r="J1275" t="str" cm="1">
        <f t="array" ref="J1275">IF(H1275="", INDEX($H$2:$H$2336, MODE(MATCH(IF($H$2:$H$2336&lt;&gt;"",$H$2:$H$2336), IF($H$2:$H$2336&lt;&gt;"",$H$2:$H$2336),0))), H1276)</f>
        <v>No</v>
      </c>
      <c r="K1275" s="1" t="str">
        <f t="shared" si="39"/>
        <v>Diabetes</v>
      </c>
      <c r="L1275" s="1" t="str">
        <f t="shared" si="38"/>
        <v>Normal</v>
      </c>
    </row>
    <row r="1276" spans="1:12" x14ac:dyDescent="0.25">
      <c r="A1276" t="s">
        <v>1087</v>
      </c>
      <c r="B1276">
        <v>24.035</v>
      </c>
      <c r="C1276">
        <v>6.11</v>
      </c>
      <c r="D1276" t="s">
        <v>2370</v>
      </c>
      <c r="E1276" t="s">
        <v>2370</v>
      </c>
      <c r="F1276" t="s">
        <v>2370</v>
      </c>
      <c r="G1276">
        <v>0</v>
      </c>
      <c r="H1276" t="s">
        <v>2370</v>
      </c>
      <c r="I1276" t="str">
        <f>IF(Medic_History[[#This Row],[BMI]]&gt;=30,"Obisity",IF(Medic_History[[#This Row],[BMI]]&gt;=25,"over weight",IF(Medic_History[[#This Row],[BMI]]&gt;=18.5,"Normal weight","Under weight")))</f>
        <v>Normal weight</v>
      </c>
      <c r="J1276" t="str" cm="1">
        <f t="array" ref="J1276">IF(H1276="", INDEX($H$2:$H$2336, MODE(MATCH(IF($H$2:$H$2336&lt;&gt;"",$H$2:$H$2336), IF($H$2:$H$2336&lt;&gt;"",$H$2:$H$2336),0))), H1277)</f>
        <v>No</v>
      </c>
      <c r="K1276" s="1" t="str">
        <f t="shared" si="39"/>
        <v>Diabetes</v>
      </c>
      <c r="L1276" s="1" t="str">
        <f t="shared" si="38"/>
        <v>prediabetes</v>
      </c>
    </row>
    <row r="1277" spans="1:12" x14ac:dyDescent="0.25">
      <c r="A1277" t="s">
        <v>1086</v>
      </c>
      <c r="B1277">
        <v>23.56</v>
      </c>
      <c r="C1277">
        <v>5.97</v>
      </c>
      <c r="D1277" t="s">
        <v>2370</v>
      </c>
      <c r="E1277" t="s">
        <v>2370</v>
      </c>
      <c r="F1277" t="s">
        <v>2370</v>
      </c>
      <c r="G1277">
        <v>0</v>
      </c>
      <c r="H1277" t="s">
        <v>2370</v>
      </c>
      <c r="I1277" t="str">
        <f>IF(Medic_History[[#This Row],[BMI]]&gt;=30,"Obisity",IF(Medic_History[[#This Row],[BMI]]&gt;=25,"over weight",IF(Medic_History[[#This Row],[BMI]]&gt;=18.5,"Normal weight","Under weight")))</f>
        <v>Normal weight</v>
      </c>
      <c r="J1277" t="str" cm="1">
        <f t="array" ref="J1277">IF(H1277="", INDEX($H$2:$H$2336, MODE(MATCH(IF($H$2:$H$2336&lt;&gt;"",$H$2:$H$2336), IF($H$2:$H$2336&lt;&gt;"",$H$2:$H$2336),0))), H1278)</f>
        <v>No</v>
      </c>
      <c r="K1277" s="1" t="str">
        <f t="shared" si="39"/>
        <v>Diabetes</v>
      </c>
      <c r="L1277" s="1" t="str">
        <f t="shared" si="38"/>
        <v>prediabetes</v>
      </c>
    </row>
    <row r="1278" spans="1:12" x14ac:dyDescent="0.25">
      <c r="A1278" t="s">
        <v>1085</v>
      </c>
      <c r="B1278">
        <v>27.17</v>
      </c>
      <c r="C1278">
        <v>10.81</v>
      </c>
      <c r="D1278" t="s">
        <v>2370</v>
      </c>
      <c r="E1278" t="s">
        <v>2370</v>
      </c>
      <c r="F1278" t="s">
        <v>2370</v>
      </c>
      <c r="G1278">
        <v>2</v>
      </c>
      <c r="H1278" t="s">
        <v>2370</v>
      </c>
      <c r="I1278" t="str">
        <f>IF(Medic_History[[#This Row],[BMI]]&gt;=30,"Obisity",IF(Medic_History[[#This Row],[BMI]]&gt;=25,"over weight",IF(Medic_History[[#This Row],[BMI]]&gt;=18.5,"Normal weight","Under weight")))</f>
        <v>over weight</v>
      </c>
      <c r="J1278" t="str" cm="1">
        <f t="array" ref="J1278">IF(H1278="", INDEX($H$2:$H$2336, MODE(MATCH(IF($H$2:$H$2336&lt;&gt;"",$H$2:$H$2336), IF($H$2:$H$2336&lt;&gt;"",$H$2:$H$2336),0))), H1279)</f>
        <v>No</v>
      </c>
      <c r="K1278" s="1" t="str">
        <f t="shared" si="39"/>
        <v>Diabetes</v>
      </c>
      <c r="L1278" s="1" t="str">
        <f t="shared" si="38"/>
        <v>Diabetes</v>
      </c>
    </row>
    <row r="1279" spans="1:12" x14ac:dyDescent="0.25">
      <c r="A1279" t="s">
        <v>1084</v>
      </c>
      <c r="B1279">
        <v>34.32</v>
      </c>
      <c r="C1279">
        <v>5.7</v>
      </c>
      <c r="D1279" t="s">
        <v>2371</v>
      </c>
      <c r="E1279" t="s">
        <v>2370</v>
      </c>
      <c r="F1279" t="s">
        <v>2372</v>
      </c>
      <c r="G1279">
        <v>1</v>
      </c>
      <c r="H1279" t="s">
        <v>2370</v>
      </c>
      <c r="I1279" t="str">
        <f>IF(Medic_History[[#This Row],[BMI]]&gt;=30,"Obisity",IF(Medic_History[[#This Row],[BMI]]&gt;=25,"over weight",IF(Medic_History[[#This Row],[BMI]]&gt;=18.5,"Normal weight","Under weight")))</f>
        <v>Obisity</v>
      </c>
      <c r="J1279" t="str" cm="1">
        <f t="array" ref="J1279">IF(H1279="", INDEX($H$2:$H$2336, MODE(MATCH(IF($H$2:$H$2336&lt;&gt;"",$H$2:$H$2336), IF($H$2:$H$2336&lt;&gt;"",$H$2:$H$2336),0))), H1280)</f>
        <v>No</v>
      </c>
      <c r="K1279" s="1" t="str">
        <f t="shared" si="39"/>
        <v>Diabetes</v>
      </c>
      <c r="L1279" s="1" t="str">
        <f t="shared" si="38"/>
        <v>Normal</v>
      </c>
    </row>
    <row r="1280" spans="1:12" x14ac:dyDescent="0.25">
      <c r="A1280" t="s">
        <v>1083</v>
      </c>
      <c r="B1280">
        <v>23.87</v>
      </c>
      <c r="C1280">
        <v>4.7699999999999996</v>
      </c>
      <c r="D1280" t="s">
        <v>2371</v>
      </c>
      <c r="E1280" t="s">
        <v>2370</v>
      </c>
      <c r="F1280" t="s">
        <v>2372</v>
      </c>
      <c r="G1280">
        <v>1</v>
      </c>
      <c r="H1280" t="s">
        <v>2370</v>
      </c>
      <c r="I1280" t="str">
        <f>IF(Medic_History[[#This Row],[BMI]]&gt;=30,"Obisity",IF(Medic_History[[#This Row],[BMI]]&gt;=25,"over weight",IF(Medic_History[[#This Row],[BMI]]&gt;=18.5,"Normal weight","Under weight")))</f>
        <v>Normal weight</v>
      </c>
      <c r="J1280" t="str" cm="1">
        <f t="array" ref="J1280">IF(H1280="", INDEX($H$2:$H$2336, MODE(MATCH(IF($H$2:$H$2336&lt;&gt;"",$H$2:$H$2336), IF($H$2:$H$2336&lt;&gt;"",$H$2:$H$2336),0))), H1281)</f>
        <v>No</v>
      </c>
      <c r="K1280" s="1" t="str">
        <f t="shared" si="39"/>
        <v>Diabetes</v>
      </c>
      <c r="L1280" s="1" t="str">
        <f t="shared" si="38"/>
        <v>Normal</v>
      </c>
    </row>
    <row r="1281" spans="1:12" x14ac:dyDescent="0.25">
      <c r="A1281" t="s">
        <v>1082</v>
      </c>
      <c r="B1281">
        <v>30.15</v>
      </c>
      <c r="C1281">
        <v>4.25</v>
      </c>
      <c r="D1281" t="s">
        <v>2370</v>
      </c>
      <c r="E1281" t="s">
        <v>2370</v>
      </c>
      <c r="F1281" t="s">
        <v>2370</v>
      </c>
      <c r="G1281">
        <v>1</v>
      </c>
      <c r="H1281" t="s">
        <v>2370</v>
      </c>
      <c r="I1281" t="str">
        <f>IF(Medic_History[[#This Row],[BMI]]&gt;=30,"Obisity",IF(Medic_History[[#This Row],[BMI]]&gt;=25,"over weight",IF(Medic_History[[#This Row],[BMI]]&gt;=18.5,"Normal weight","Under weight")))</f>
        <v>Obisity</v>
      </c>
      <c r="J1281" t="str" cm="1">
        <f t="array" ref="J1281">IF(H1281="", INDEX($H$2:$H$2336, MODE(MATCH(IF($H$2:$H$2336&lt;&gt;"",$H$2:$H$2336), IF($H$2:$H$2336&lt;&gt;"",$H$2:$H$2336),0))), H1282)</f>
        <v>No</v>
      </c>
      <c r="K1281" s="1" t="str">
        <f t="shared" si="39"/>
        <v>Diabetes</v>
      </c>
      <c r="L1281" s="1" t="str">
        <f t="shared" si="38"/>
        <v>Normal</v>
      </c>
    </row>
    <row r="1282" spans="1:12" x14ac:dyDescent="0.25">
      <c r="A1282" t="s">
        <v>1081</v>
      </c>
      <c r="B1282">
        <v>26.36</v>
      </c>
      <c r="C1282">
        <v>5.52</v>
      </c>
      <c r="D1282" t="s">
        <v>2370</v>
      </c>
      <c r="E1282" t="s">
        <v>2370</v>
      </c>
      <c r="F1282" t="s">
        <v>2370</v>
      </c>
      <c r="G1282">
        <v>0</v>
      </c>
      <c r="H1282" t="s">
        <v>2370</v>
      </c>
      <c r="I1282" t="str">
        <f>IF(Medic_History[[#This Row],[BMI]]&gt;=30,"Obisity",IF(Medic_History[[#This Row],[BMI]]&gt;=25,"over weight",IF(Medic_History[[#This Row],[BMI]]&gt;=18.5,"Normal weight","Under weight")))</f>
        <v>over weight</v>
      </c>
      <c r="J1282" t="str" cm="1">
        <f t="array" ref="J1282">IF(H1282="", INDEX($H$2:$H$2336, MODE(MATCH(IF($H$2:$H$2336&lt;&gt;"",$H$2:$H$2336), IF($H$2:$H$2336&lt;&gt;"",$H$2:$H$2336),0))), H1283)</f>
        <v>No</v>
      </c>
      <c r="K1282" s="1" t="str">
        <f t="shared" si="39"/>
        <v>Diabetes</v>
      </c>
      <c r="L1282" s="1" t="str">
        <f t="shared" ref="L1282:L1345" si="40">IF(C1282&lt;=5.7,"Normal",IF(C1282&lt;=6.2,"prediabetes","Diabetes"))</f>
        <v>Normal</v>
      </c>
    </row>
    <row r="1283" spans="1:12" x14ac:dyDescent="0.25">
      <c r="A1283" t="s">
        <v>1080</v>
      </c>
      <c r="B1283">
        <v>45.32</v>
      </c>
      <c r="C1283">
        <v>6.53</v>
      </c>
      <c r="D1283" t="s">
        <v>2371</v>
      </c>
      <c r="E1283" t="s">
        <v>2370</v>
      </c>
      <c r="F1283" t="s">
        <v>2370</v>
      </c>
      <c r="G1283">
        <v>1</v>
      </c>
      <c r="H1283" t="s">
        <v>2370</v>
      </c>
      <c r="I1283" t="str">
        <f>IF(Medic_History[[#This Row],[BMI]]&gt;=30,"Obisity",IF(Medic_History[[#This Row],[BMI]]&gt;=25,"over weight",IF(Medic_History[[#This Row],[BMI]]&gt;=18.5,"Normal weight","Under weight")))</f>
        <v>Obisity</v>
      </c>
      <c r="J1283" t="str" cm="1">
        <f t="array" ref="J1283">IF(H1283="", INDEX($H$2:$H$2336, MODE(MATCH(IF($H$2:$H$2336&lt;&gt;"",$H$2:$H$2336), IF($H$2:$H$2336&lt;&gt;"",$H$2:$H$2336),0))), H1284)</f>
        <v>No</v>
      </c>
      <c r="K1283" s="1" t="str">
        <f t="shared" ref="K1283:K1346" si="41">IF(B1283&lt;5.7,"Normal",IF(B1283&lt;6.2,"prediabetes","Diabetes"))</f>
        <v>Diabetes</v>
      </c>
      <c r="L1283" s="1" t="str">
        <f t="shared" si="40"/>
        <v>Diabetes</v>
      </c>
    </row>
    <row r="1284" spans="1:12" x14ac:dyDescent="0.25">
      <c r="A1284" t="s">
        <v>1079</v>
      </c>
      <c r="B1284">
        <v>31.93</v>
      </c>
      <c r="C1284">
        <v>4.82</v>
      </c>
      <c r="D1284" t="s">
        <v>2371</v>
      </c>
      <c r="E1284" t="s">
        <v>2370</v>
      </c>
      <c r="F1284" t="s">
        <v>2370</v>
      </c>
      <c r="G1284">
        <v>1</v>
      </c>
      <c r="H1284" t="s">
        <v>2370</v>
      </c>
      <c r="I1284" t="str">
        <f>IF(Medic_History[[#This Row],[BMI]]&gt;=30,"Obisity",IF(Medic_History[[#This Row],[BMI]]&gt;=25,"over weight",IF(Medic_History[[#This Row],[BMI]]&gt;=18.5,"Normal weight","Under weight")))</f>
        <v>Obisity</v>
      </c>
      <c r="J1284" t="str" cm="1">
        <f t="array" ref="J1284">IF(H1284="", INDEX($H$2:$H$2336, MODE(MATCH(IF($H$2:$H$2336&lt;&gt;"",$H$2:$H$2336), IF($H$2:$H$2336&lt;&gt;"",$H$2:$H$2336),0))), H1285)</f>
        <v>No</v>
      </c>
      <c r="K1284" s="1" t="str">
        <f t="shared" si="41"/>
        <v>Diabetes</v>
      </c>
      <c r="L1284" s="1" t="str">
        <f t="shared" si="40"/>
        <v>Normal</v>
      </c>
    </row>
    <row r="1285" spans="1:12" x14ac:dyDescent="0.25">
      <c r="A1285" t="s">
        <v>1078</v>
      </c>
      <c r="B1285">
        <v>36</v>
      </c>
      <c r="C1285">
        <v>11.94</v>
      </c>
      <c r="D1285" t="s">
        <v>2371</v>
      </c>
      <c r="E1285" t="s">
        <v>2370</v>
      </c>
      <c r="F1285" t="s">
        <v>2370</v>
      </c>
      <c r="G1285">
        <v>1</v>
      </c>
      <c r="H1285" t="s">
        <v>2370</v>
      </c>
      <c r="I1285" t="str">
        <f>IF(Medic_History[[#This Row],[BMI]]&gt;=30,"Obisity",IF(Medic_History[[#This Row],[BMI]]&gt;=25,"over weight",IF(Medic_History[[#This Row],[BMI]]&gt;=18.5,"Normal weight","Under weight")))</f>
        <v>Obisity</v>
      </c>
      <c r="J1285" t="str" cm="1">
        <f t="array" ref="J1285">IF(H1285="", INDEX($H$2:$H$2336, MODE(MATCH(IF($H$2:$H$2336&lt;&gt;"",$H$2:$H$2336), IF($H$2:$H$2336&lt;&gt;"",$H$2:$H$2336),0))), H1286)</f>
        <v>No</v>
      </c>
      <c r="K1285" s="1" t="str">
        <f t="shared" si="41"/>
        <v>Diabetes</v>
      </c>
      <c r="L1285" s="1" t="str">
        <f t="shared" si="40"/>
        <v>Diabetes</v>
      </c>
    </row>
    <row r="1286" spans="1:12" x14ac:dyDescent="0.25">
      <c r="A1286" t="s">
        <v>1077</v>
      </c>
      <c r="B1286">
        <v>32</v>
      </c>
      <c r="C1286">
        <v>7.85</v>
      </c>
      <c r="D1286" t="s">
        <v>2371</v>
      </c>
      <c r="E1286" t="s">
        <v>2370</v>
      </c>
      <c r="F1286" t="s">
        <v>2370</v>
      </c>
      <c r="G1286">
        <v>1</v>
      </c>
      <c r="H1286" t="s">
        <v>2370</v>
      </c>
      <c r="I1286" t="str">
        <f>IF(Medic_History[[#This Row],[BMI]]&gt;=30,"Obisity",IF(Medic_History[[#This Row],[BMI]]&gt;=25,"over weight",IF(Medic_History[[#This Row],[BMI]]&gt;=18.5,"Normal weight","Under weight")))</f>
        <v>Obisity</v>
      </c>
      <c r="J1286" t="str" cm="1">
        <f t="array" ref="J1286">IF(H1286="", INDEX($H$2:$H$2336, MODE(MATCH(IF($H$2:$H$2336&lt;&gt;"",$H$2:$H$2336), IF($H$2:$H$2336&lt;&gt;"",$H$2:$H$2336),0))), H1287)</f>
        <v>No</v>
      </c>
      <c r="K1286" s="1" t="str">
        <f t="shared" si="41"/>
        <v>Diabetes</v>
      </c>
      <c r="L1286" s="1" t="str">
        <f t="shared" si="40"/>
        <v>Diabetes</v>
      </c>
    </row>
    <row r="1287" spans="1:12" x14ac:dyDescent="0.25">
      <c r="A1287" t="s">
        <v>1076</v>
      </c>
      <c r="B1287">
        <v>29.37</v>
      </c>
      <c r="C1287">
        <v>8.01</v>
      </c>
      <c r="D1287" t="s">
        <v>2371</v>
      </c>
      <c r="E1287" t="s">
        <v>2370</v>
      </c>
      <c r="F1287" t="s">
        <v>2370</v>
      </c>
      <c r="G1287">
        <v>1</v>
      </c>
      <c r="H1287" t="s">
        <v>2370</v>
      </c>
      <c r="I1287" t="str">
        <f>IF(Medic_History[[#This Row],[BMI]]&gt;=30,"Obisity",IF(Medic_History[[#This Row],[BMI]]&gt;=25,"over weight",IF(Medic_History[[#This Row],[BMI]]&gt;=18.5,"Normal weight","Under weight")))</f>
        <v>over weight</v>
      </c>
      <c r="J1287" t="str" cm="1">
        <f t="array" ref="J1287">IF(H1287="", INDEX($H$2:$H$2336, MODE(MATCH(IF($H$2:$H$2336&lt;&gt;"",$H$2:$H$2336), IF($H$2:$H$2336&lt;&gt;"",$H$2:$H$2336),0))), H1288)</f>
        <v>No</v>
      </c>
      <c r="K1287" s="1" t="str">
        <f t="shared" si="41"/>
        <v>Diabetes</v>
      </c>
      <c r="L1287" s="1" t="str">
        <f t="shared" si="40"/>
        <v>Diabetes</v>
      </c>
    </row>
    <row r="1288" spans="1:12" x14ac:dyDescent="0.25">
      <c r="A1288" t="s">
        <v>1075</v>
      </c>
      <c r="B1288">
        <v>23.6</v>
      </c>
      <c r="C1288">
        <v>7.4</v>
      </c>
      <c r="D1288" t="s">
        <v>2371</v>
      </c>
      <c r="E1288" t="s">
        <v>2370</v>
      </c>
      <c r="F1288" t="s">
        <v>2370</v>
      </c>
      <c r="G1288">
        <v>1</v>
      </c>
      <c r="H1288" t="s">
        <v>2370</v>
      </c>
      <c r="I1288" t="str">
        <f>IF(Medic_History[[#This Row],[BMI]]&gt;=30,"Obisity",IF(Medic_History[[#This Row],[BMI]]&gt;=25,"over weight",IF(Medic_History[[#This Row],[BMI]]&gt;=18.5,"Normal weight","Under weight")))</f>
        <v>Normal weight</v>
      </c>
      <c r="J1288" t="str" cm="1">
        <f t="array" ref="J1288">IF(H1288="", INDEX($H$2:$H$2336, MODE(MATCH(IF($H$2:$H$2336&lt;&gt;"",$H$2:$H$2336), IF($H$2:$H$2336&lt;&gt;"",$H$2:$H$2336),0))), H1289)</f>
        <v>No</v>
      </c>
      <c r="K1288" s="1" t="str">
        <f t="shared" si="41"/>
        <v>Diabetes</v>
      </c>
      <c r="L1288" s="1" t="str">
        <f t="shared" si="40"/>
        <v>Diabetes</v>
      </c>
    </row>
    <row r="1289" spans="1:12" x14ac:dyDescent="0.25">
      <c r="A1289" t="s">
        <v>1074</v>
      </c>
      <c r="B1289">
        <v>33.155000000000001</v>
      </c>
      <c r="C1289">
        <v>8.3800000000000008</v>
      </c>
      <c r="D1289" t="s">
        <v>2371</v>
      </c>
      <c r="E1289" t="s">
        <v>2370</v>
      </c>
      <c r="F1289" t="s">
        <v>2370</v>
      </c>
      <c r="G1289">
        <v>0</v>
      </c>
      <c r="H1289" t="s">
        <v>2370</v>
      </c>
      <c r="I1289" t="str">
        <f>IF(Medic_History[[#This Row],[BMI]]&gt;=30,"Obisity",IF(Medic_History[[#This Row],[BMI]]&gt;=25,"over weight",IF(Medic_History[[#This Row],[BMI]]&gt;=18.5,"Normal weight","Under weight")))</f>
        <v>Obisity</v>
      </c>
      <c r="J1289" t="str" cm="1">
        <f t="array" ref="J1289">IF(H1289="", INDEX($H$2:$H$2336, MODE(MATCH(IF($H$2:$H$2336&lt;&gt;"",$H$2:$H$2336), IF($H$2:$H$2336&lt;&gt;"",$H$2:$H$2336),0))), H1290)</f>
        <v>No</v>
      </c>
      <c r="K1289" s="1" t="str">
        <f t="shared" si="41"/>
        <v>Diabetes</v>
      </c>
      <c r="L1289" s="1" t="str">
        <f t="shared" si="40"/>
        <v>Diabetes</v>
      </c>
    </row>
    <row r="1290" spans="1:12" x14ac:dyDescent="0.25">
      <c r="A1290" t="s">
        <v>1073</v>
      </c>
      <c r="B1290">
        <v>24.32</v>
      </c>
      <c r="C1290">
        <v>11.56</v>
      </c>
      <c r="D1290" t="s">
        <v>2371</v>
      </c>
      <c r="E1290" t="s">
        <v>2370</v>
      </c>
      <c r="F1290" t="s">
        <v>2370</v>
      </c>
      <c r="G1290">
        <v>1</v>
      </c>
      <c r="H1290" t="s">
        <v>2370</v>
      </c>
      <c r="I1290" t="str">
        <f>IF(Medic_History[[#This Row],[BMI]]&gt;=30,"Obisity",IF(Medic_History[[#This Row],[BMI]]&gt;=25,"over weight",IF(Medic_History[[#This Row],[BMI]]&gt;=18.5,"Normal weight","Under weight")))</f>
        <v>Normal weight</v>
      </c>
      <c r="J1290" t="str" cm="1">
        <f t="array" ref="J1290">IF(H1290="", INDEX($H$2:$H$2336, MODE(MATCH(IF($H$2:$H$2336&lt;&gt;"",$H$2:$H$2336), IF($H$2:$H$2336&lt;&gt;"",$H$2:$H$2336),0))), H1291)</f>
        <v>No</v>
      </c>
      <c r="K1290" s="1" t="str">
        <f t="shared" si="41"/>
        <v>Diabetes</v>
      </c>
      <c r="L1290" s="1" t="str">
        <f t="shared" si="40"/>
        <v>Diabetes</v>
      </c>
    </row>
    <row r="1291" spans="1:12" x14ac:dyDescent="0.25">
      <c r="A1291" t="s">
        <v>1072</v>
      </c>
      <c r="B1291">
        <v>36.299999999999997</v>
      </c>
      <c r="C1291">
        <v>4.6100000000000003</v>
      </c>
      <c r="D1291" t="s">
        <v>2370</v>
      </c>
      <c r="E1291" t="s">
        <v>2370</v>
      </c>
      <c r="F1291" t="s">
        <v>2370</v>
      </c>
      <c r="G1291">
        <v>0</v>
      </c>
      <c r="H1291" t="s">
        <v>2370</v>
      </c>
      <c r="I1291" t="str">
        <f>IF(Medic_History[[#This Row],[BMI]]&gt;=30,"Obisity",IF(Medic_History[[#This Row],[BMI]]&gt;=25,"over weight",IF(Medic_History[[#This Row],[BMI]]&gt;=18.5,"Normal weight","Under weight")))</f>
        <v>Obisity</v>
      </c>
      <c r="J1291" t="str" cm="1">
        <f t="array" ref="J1291">IF(H1291="", INDEX($H$2:$H$2336, MODE(MATCH(IF($H$2:$H$2336&lt;&gt;"",$H$2:$H$2336), IF($H$2:$H$2336&lt;&gt;"",$H$2:$H$2336),0))), H1292)</f>
        <v>No</v>
      </c>
      <c r="K1291" s="1" t="str">
        <f t="shared" si="41"/>
        <v>Diabetes</v>
      </c>
      <c r="L1291" s="1" t="str">
        <f t="shared" si="40"/>
        <v>Normal</v>
      </c>
    </row>
    <row r="1292" spans="1:12" x14ac:dyDescent="0.25">
      <c r="A1292" t="s">
        <v>1071</v>
      </c>
      <c r="B1292">
        <v>34.4</v>
      </c>
      <c r="C1292">
        <v>4.95</v>
      </c>
      <c r="D1292" t="s">
        <v>2370</v>
      </c>
      <c r="E1292" t="s">
        <v>2370</v>
      </c>
      <c r="F1292" t="s">
        <v>2372</v>
      </c>
      <c r="G1292">
        <v>1</v>
      </c>
      <c r="H1292" t="s">
        <v>2370</v>
      </c>
      <c r="I1292" t="str">
        <f>IF(Medic_History[[#This Row],[BMI]]&gt;=30,"Obisity",IF(Medic_History[[#This Row],[BMI]]&gt;=25,"over weight",IF(Medic_History[[#This Row],[BMI]]&gt;=18.5,"Normal weight","Under weight")))</f>
        <v>Obisity</v>
      </c>
      <c r="J1292" t="str" cm="1">
        <f t="array" ref="J1292">IF(H1292="", INDEX($H$2:$H$2336, MODE(MATCH(IF($H$2:$H$2336&lt;&gt;"",$H$2:$H$2336), IF($H$2:$H$2336&lt;&gt;"",$H$2:$H$2336),0))), H1293)</f>
        <v>No</v>
      </c>
      <c r="K1292" s="1" t="str">
        <f t="shared" si="41"/>
        <v>Diabetes</v>
      </c>
      <c r="L1292" s="1" t="str">
        <f t="shared" si="40"/>
        <v>Normal</v>
      </c>
    </row>
    <row r="1293" spans="1:12" x14ac:dyDescent="0.25">
      <c r="A1293" t="s">
        <v>1070</v>
      </c>
      <c r="B1293">
        <v>30.9</v>
      </c>
      <c r="C1293">
        <v>5.04</v>
      </c>
      <c r="D1293" t="s">
        <v>2370</v>
      </c>
      <c r="E1293" t="s">
        <v>2370</v>
      </c>
      <c r="F1293" t="s">
        <v>2370</v>
      </c>
      <c r="G1293">
        <v>0</v>
      </c>
      <c r="H1293" t="s">
        <v>2370</v>
      </c>
      <c r="I1293" t="str">
        <f>IF(Medic_History[[#This Row],[BMI]]&gt;=30,"Obisity",IF(Medic_History[[#This Row],[BMI]]&gt;=25,"over weight",IF(Medic_History[[#This Row],[BMI]]&gt;=18.5,"Normal weight","Under weight")))</f>
        <v>Obisity</v>
      </c>
      <c r="J1293" t="str" cm="1">
        <f t="array" ref="J1293">IF(H1293="", INDEX($H$2:$H$2336, MODE(MATCH(IF($H$2:$H$2336&lt;&gt;"",$H$2:$H$2336), IF($H$2:$H$2336&lt;&gt;"",$H$2:$H$2336),0))), H1294)</f>
        <v>No</v>
      </c>
      <c r="K1293" s="1" t="str">
        <f t="shared" si="41"/>
        <v>Diabetes</v>
      </c>
      <c r="L1293" s="1" t="str">
        <f t="shared" si="40"/>
        <v>Normal</v>
      </c>
    </row>
    <row r="1294" spans="1:12" x14ac:dyDescent="0.25">
      <c r="A1294" t="s">
        <v>1069</v>
      </c>
      <c r="B1294">
        <v>28.6</v>
      </c>
      <c r="C1294">
        <v>5.42</v>
      </c>
      <c r="D1294" t="s">
        <v>2370</v>
      </c>
      <c r="E1294" t="s">
        <v>2370</v>
      </c>
      <c r="F1294" t="s">
        <v>2370</v>
      </c>
      <c r="G1294">
        <v>0</v>
      </c>
      <c r="H1294" t="s">
        <v>2370</v>
      </c>
      <c r="I1294" t="str">
        <f>IF(Medic_History[[#This Row],[BMI]]&gt;=30,"Obisity",IF(Medic_History[[#This Row],[BMI]]&gt;=25,"over weight",IF(Medic_History[[#This Row],[BMI]]&gt;=18.5,"Normal weight","Under weight")))</f>
        <v>over weight</v>
      </c>
      <c r="J1294" t="str" cm="1">
        <f t="array" ref="J1294">IF(H1294="", INDEX($H$2:$H$2336, MODE(MATCH(IF($H$2:$H$2336&lt;&gt;"",$H$2:$H$2336), IF($H$2:$H$2336&lt;&gt;"",$H$2:$H$2336),0))), H1295)</f>
        <v>No</v>
      </c>
      <c r="K1294" s="1" t="str">
        <f t="shared" si="41"/>
        <v>Diabetes</v>
      </c>
      <c r="L1294" s="1" t="str">
        <f t="shared" si="40"/>
        <v>Normal</v>
      </c>
    </row>
    <row r="1295" spans="1:12" x14ac:dyDescent="0.25">
      <c r="A1295" t="s">
        <v>1068</v>
      </c>
      <c r="B1295">
        <v>27.83</v>
      </c>
      <c r="C1295">
        <v>5.39</v>
      </c>
      <c r="D1295" t="s">
        <v>2370</v>
      </c>
      <c r="E1295" t="s">
        <v>2370</v>
      </c>
      <c r="F1295" t="s">
        <v>2370</v>
      </c>
      <c r="G1295">
        <v>0</v>
      </c>
      <c r="H1295" t="s">
        <v>2370</v>
      </c>
      <c r="I1295" t="str">
        <f>IF(Medic_History[[#This Row],[BMI]]&gt;=30,"Obisity",IF(Medic_History[[#This Row],[BMI]]&gt;=25,"over weight",IF(Medic_History[[#This Row],[BMI]]&gt;=18.5,"Normal weight","Under weight")))</f>
        <v>over weight</v>
      </c>
      <c r="J1295" t="str" cm="1">
        <f t="array" ref="J1295">IF(H1295="", INDEX($H$2:$H$2336, MODE(MATCH(IF($H$2:$H$2336&lt;&gt;"",$H$2:$H$2336), IF($H$2:$H$2336&lt;&gt;"",$H$2:$H$2336),0))), H1296)</f>
        <v>No</v>
      </c>
      <c r="K1295" s="1" t="str">
        <f t="shared" si="41"/>
        <v>Diabetes</v>
      </c>
      <c r="L1295" s="1" t="str">
        <f t="shared" si="40"/>
        <v>Normal</v>
      </c>
    </row>
    <row r="1296" spans="1:12" x14ac:dyDescent="0.25">
      <c r="A1296" t="s">
        <v>1067</v>
      </c>
      <c r="B1296">
        <v>39.64</v>
      </c>
      <c r="C1296">
        <v>6</v>
      </c>
      <c r="D1296" t="s">
        <v>2370</v>
      </c>
      <c r="E1296" t="s">
        <v>2370</v>
      </c>
      <c r="F1296" t="s">
        <v>2372</v>
      </c>
      <c r="G1296">
        <v>1</v>
      </c>
      <c r="H1296" t="s">
        <v>2370</v>
      </c>
      <c r="I1296" t="str">
        <f>IF(Medic_History[[#This Row],[BMI]]&gt;=30,"Obisity",IF(Medic_History[[#This Row],[BMI]]&gt;=25,"over weight",IF(Medic_History[[#This Row],[BMI]]&gt;=18.5,"Normal weight","Under weight")))</f>
        <v>Obisity</v>
      </c>
      <c r="J1296" t="str" cm="1">
        <f t="array" ref="J1296">IF(H1296="", INDEX($H$2:$H$2336, MODE(MATCH(IF($H$2:$H$2336&lt;&gt;"",$H$2:$H$2336), IF($H$2:$H$2336&lt;&gt;"",$H$2:$H$2336),0))), H1297)</f>
        <v>No</v>
      </c>
      <c r="K1296" s="1" t="str">
        <f t="shared" si="41"/>
        <v>Diabetes</v>
      </c>
      <c r="L1296" s="1" t="str">
        <f t="shared" si="40"/>
        <v>prediabetes</v>
      </c>
    </row>
    <row r="1297" spans="1:12" x14ac:dyDescent="0.25">
      <c r="A1297" t="s">
        <v>1066</v>
      </c>
      <c r="B1297">
        <v>38.479999999999997</v>
      </c>
      <c r="C1297">
        <v>6.02</v>
      </c>
      <c r="D1297" t="s">
        <v>2370</v>
      </c>
      <c r="E1297" t="s">
        <v>2370</v>
      </c>
      <c r="F1297" t="s">
        <v>2370</v>
      </c>
      <c r="G1297">
        <v>1</v>
      </c>
      <c r="H1297" t="s">
        <v>2370</v>
      </c>
      <c r="I1297" t="str">
        <f>IF(Medic_History[[#This Row],[BMI]]&gt;=30,"Obisity",IF(Medic_History[[#This Row],[BMI]]&gt;=25,"over weight",IF(Medic_History[[#This Row],[BMI]]&gt;=18.5,"Normal weight","Under weight")))</f>
        <v>Obisity</v>
      </c>
      <c r="J1297" t="str" cm="1">
        <f t="array" ref="J1297">IF(H1297="", INDEX($H$2:$H$2336, MODE(MATCH(IF($H$2:$H$2336&lt;&gt;"",$H$2:$H$2336), IF($H$2:$H$2336&lt;&gt;"",$H$2:$H$2336),0))), H1298)</f>
        <v>No</v>
      </c>
      <c r="K1297" s="1" t="str">
        <f t="shared" si="41"/>
        <v>Diabetes</v>
      </c>
      <c r="L1297" s="1" t="str">
        <f t="shared" si="40"/>
        <v>prediabetes</v>
      </c>
    </row>
    <row r="1298" spans="1:12" x14ac:dyDescent="0.25">
      <c r="A1298" t="s">
        <v>1065</v>
      </c>
      <c r="B1298">
        <v>36.200000000000003</v>
      </c>
      <c r="C1298">
        <v>4.62</v>
      </c>
      <c r="D1298" t="s">
        <v>2370</v>
      </c>
      <c r="E1298" t="s">
        <v>2370</v>
      </c>
      <c r="F1298" t="s">
        <v>2370</v>
      </c>
      <c r="G1298">
        <v>2</v>
      </c>
      <c r="H1298" t="s">
        <v>2370</v>
      </c>
      <c r="I1298" t="str">
        <f>IF(Medic_History[[#This Row],[BMI]]&gt;=30,"Obisity",IF(Medic_History[[#This Row],[BMI]]&gt;=25,"over weight",IF(Medic_History[[#This Row],[BMI]]&gt;=18.5,"Normal weight","Under weight")))</f>
        <v>Obisity</v>
      </c>
      <c r="J1298" t="str" cm="1">
        <f t="array" ref="J1298">IF(H1298="", INDEX($H$2:$H$2336, MODE(MATCH(IF($H$2:$H$2336&lt;&gt;"",$H$2:$H$2336), IF($H$2:$H$2336&lt;&gt;"",$H$2:$H$2336),0))), H1299)</f>
        <v>No</v>
      </c>
      <c r="K1298" s="1" t="str">
        <f t="shared" si="41"/>
        <v>Diabetes</v>
      </c>
      <c r="L1298" s="1" t="str">
        <f t="shared" si="40"/>
        <v>Normal</v>
      </c>
    </row>
    <row r="1299" spans="1:12" x14ac:dyDescent="0.25">
      <c r="A1299" t="s">
        <v>1064</v>
      </c>
      <c r="B1299">
        <v>27.13</v>
      </c>
      <c r="C1299">
        <v>5.59</v>
      </c>
      <c r="D1299" t="s">
        <v>2370</v>
      </c>
      <c r="E1299" t="s">
        <v>2370</v>
      </c>
      <c r="F1299" t="s">
        <v>2370</v>
      </c>
      <c r="G1299">
        <v>1</v>
      </c>
      <c r="H1299" t="s">
        <v>2370</v>
      </c>
      <c r="I1299" t="str">
        <f>IF(Medic_History[[#This Row],[BMI]]&gt;=30,"Obisity",IF(Medic_History[[#This Row],[BMI]]&gt;=25,"over weight",IF(Medic_History[[#This Row],[BMI]]&gt;=18.5,"Normal weight","Under weight")))</f>
        <v>over weight</v>
      </c>
      <c r="J1299" t="str" cm="1">
        <f t="array" ref="J1299">IF(H1299="", INDEX($H$2:$H$2336, MODE(MATCH(IF($H$2:$H$2336&lt;&gt;"",$H$2:$H$2336), IF($H$2:$H$2336&lt;&gt;"",$H$2:$H$2336),0))), H1300)</f>
        <v>No</v>
      </c>
      <c r="K1299" s="1" t="str">
        <f t="shared" si="41"/>
        <v>Diabetes</v>
      </c>
      <c r="L1299" s="1" t="str">
        <f t="shared" si="40"/>
        <v>Normal</v>
      </c>
    </row>
    <row r="1300" spans="1:12" x14ac:dyDescent="0.25">
      <c r="A1300" t="s">
        <v>1063</v>
      </c>
      <c r="B1300">
        <v>20.75</v>
      </c>
      <c r="C1300">
        <v>5.18</v>
      </c>
      <c r="D1300" t="s">
        <v>2371</v>
      </c>
      <c r="E1300" t="s">
        <v>2370</v>
      </c>
      <c r="F1300" t="s">
        <v>2370</v>
      </c>
      <c r="G1300">
        <v>2</v>
      </c>
      <c r="H1300" t="s">
        <v>2370</v>
      </c>
      <c r="I1300" t="str">
        <f>IF(Medic_History[[#This Row],[BMI]]&gt;=30,"Obisity",IF(Medic_History[[#This Row],[BMI]]&gt;=25,"over weight",IF(Medic_History[[#This Row],[BMI]]&gt;=18.5,"Normal weight","Under weight")))</f>
        <v>Normal weight</v>
      </c>
      <c r="J1300" t="str" cm="1">
        <f t="array" ref="J1300">IF(H1300="", INDEX($H$2:$H$2336, MODE(MATCH(IF($H$2:$H$2336&lt;&gt;"",$H$2:$H$2336), IF($H$2:$H$2336&lt;&gt;"",$H$2:$H$2336),0))), H1301)</f>
        <v>No</v>
      </c>
      <c r="K1300" s="1" t="str">
        <f t="shared" si="41"/>
        <v>Diabetes</v>
      </c>
      <c r="L1300" s="1" t="str">
        <f t="shared" si="40"/>
        <v>Normal</v>
      </c>
    </row>
    <row r="1301" spans="1:12" x14ac:dyDescent="0.25">
      <c r="A1301" t="s">
        <v>1062</v>
      </c>
      <c r="B1301">
        <v>26.6</v>
      </c>
      <c r="C1301">
        <v>6.29</v>
      </c>
      <c r="D1301" t="s">
        <v>2370</v>
      </c>
      <c r="E1301" t="s">
        <v>2370</v>
      </c>
      <c r="F1301" t="s">
        <v>2370</v>
      </c>
      <c r="G1301">
        <v>2</v>
      </c>
      <c r="H1301" t="s">
        <v>2370</v>
      </c>
      <c r="I1301" t="str">
        <f>IF(Medic_History[[#This Row],[BMI]]&gt;=30,"Obisity",IF(Medic_History[[#This Row],[BMI]]&gt;=25,"over weight",IF(Medic_History[[#This Row],[BMI]]&gt;=18.5,"Normal weight","Under weight")))</f>
        <v>over weight</v>
      </c>
      <c r="J1301" t="str" cm="1">
        <f t="array" ref="J1301">IF(H1301="", INDEX($H$2:$H$2336, MODE(MATCH(IF($H$2:$H$2336&lt;&gt;"",$H$2:$H$2336), IF($H$2:$H$2336&lt;&gt;"",$H$2:$H$2336),0))), H1302)</f>
        <v>No</v>
      </c>
      <c r="K1301" s="1" t="str">
        <f t="shared" si="41"/>
        <v>Diabetes</v>
      </c>
      <c r="L1301" s="1" t="str">
        <f t="shared" si="40"/>
        <v>Diabetes</v>
      </c>
    </row>
    <row r="1302" spans="1:12" x14ac:dyDescent="0.25">
      <c r="A1302" t="s">
        <v>1061</v>
      </c>
      <c r="B1302">
        <v>25.3</v>
      </c>
      <c r="C1302">
        <v>4.49</v>
      </c>
      <c r="D1302" t="s">
        <v>2370</v>
      </c>
      <c r="E1302" t="s">
        <v>2370</v>
      </c>
      <c r="F1302" t="s">
        <v>2370</v>
      </c>
      <c r="G1302">
        <v>2</v>
      </c>
      <c r="H1302" t="s">
        <v>2370</v>
      </c>
      <c r="I1302" t="str">
        <f>IF(Medic_History[[#This Row],[BMI]]&gt;=30,"Obisity",IF(Medic_History[[#This Row],[BMI]]&gt;=25,"over weight",IF(Medic_History[[#This Row],[BMI]]&gt;=18.5,"Normal weight","Under weight")))</f>
        <v>over weight</v>
      </c>
      <c r="J1302" t="str" cm="1">
        <f t="array" ref="J1302">IF(H1302="", INDEX($H$2:$H$2336, MODE(MATCH(IF($H$2:$H$2336&lt;&gt;"",$H$2:$H$2336), IF($H$2:$H$2336&lt;&gt;"",$H$2:$H$2336),0))), H1303)</f>
        <v>No</v>
      </c>
      <c r="K1302" s="1" t="str">
        <f t="shared" si="41"/>
        <v>Diabetes</v>
      </c>
      <c r="L1302" s="1" t="str">
        <f t="shared" si="40"/>
        <v>Normal</v>
      </c>
    </row>
    <row r="1303" spans="1:12" x14ac:dyDescent="0.25">
      <c r="A1303" t="s">
        <v>1060</v>
      </c>
      <c r="B1303">
        <v>18.84</v>
      </c>
      <c r="C1303">
        <v>11.82</v>
      </c>
      <c r="D1303" t="s">
        <v>2371</v>
      </c>
      <c r="E1303" t="s">
        <v>2370</v>
      </c>
      <c r="F1303" t="s">
        <v>2372</v>
      </c>
      <c r="G1303">
        <v>1</v>
      </c>
      <c r="H1303" t="s">
        <v>2370</v>
      </c>
      <c r="I1303" t="str">
        <f>IF(Medic_History[[#This Row],[BMI]]&gt;=30,"Obisity",IF(Medic_History[[#This Row],[BMI]]&gt;=25,"over weight",IF(Medic_History[[#This Row],[BMI]]&gt;=18.5,"Normal weight","Under weight")))</f>
        <v>Normal weight</v>
      </c>
      <c r="J1303" t="str" cm="1">
        <f t="array" ref="J1303">IF(H1303="", INDEX($H$2:$H$2336, MODE(MATCH(IF($H$2:$H$2336&lt;&gt;"",$H$2:$H$2336), IF($H$2:$H$2336&lt;&gt;"",$H$2:$H$2336),0))), H1304)</f>
        <v>No</v>
      </c>
      <c r="K1303" s="1" t="str">
        <f t="shared" si="41"/>
        <v>Diabetes</v>
      </c>
      <c r="L1303" s="1" t="str">
        <f t="shared" si="40"/>
        <v>Diabetes</v>
      </c>
    </row>
    <row r="1304" spans="1:12" x14ac:dyDescent="0.25">
      <c r="A1304" t="s">
        <v>1059</v>
      </c>
      <c r="B1304">
        <v>19.57</v>
      </c>
      <c r="C1304">
        <v>7.41</v>
      </c>
      <c r="D1304" t="s">
        <v>2371</v>
      </c>
      <c r="E1304" t="s">
        <v>2370</v>
      </c>
      <c r="F1304" t="s">
        <v>2370</v>
      </c>
      <c r="G1304">
        <v>1</v>
      </c>
      <c r="H1304" t="s">
        <v>2370</v>
      </c>
      <c r="I1304" t="str">
        <f>IF(Medic_History[[#This Row],[BMI]]&gt;=30,"Obisity",IF(Medic_History[[#This Row],[BMI]]&gt;=25,"over weight",IF(Medic_History[[#This Row],[BMI]]&gt;=18.5,"Normal weight","Under weight")))</f>
        <v>Normal weight</v>
      </c>
      <c r="J1304" t="str" cm="1">
        <f t="array" ref="J1304">IF(H1304="", INDEX($H$2:$H$2336, MODE(MATCH(IF($H$2:$H$2336&lt;&gt;"",$H$2:$H$2336), IF($H$2:$H$2336&lt;&gt;"",$H$2:$H$2336),0))), H1305)</f>
        <v>No</v>
      </c>
      <c r="K1304" s="1" t="str">
        <f t="shared" si="41"/>
        <v>Diabetes</v>
      </c>
      <c r="L1304" s="1" t="str">
        <f t="shared" si="40"/>
        <v>Diabetes</v>
      </c>
    </row>
    <row r="1305" spans="1:12" x14ac:dyDescent="0.25">
      <c r="A1305" t="s">
        <v>1058</v>
      </c>
      <c r="B1305">
        <v>30.495000000000001</v>
      </c>
      <c r="C1305">
        <v>5.97</v>
      </c>
      <c r="D1305" t="s">
        <v>2370</v>
      </c>
      <c r="E1305" t="s">
        <v>2370</v>
      </c>
      <c r="F1305" t="s">
        <v>2370</v>
      </c>
      <c r="G1305">
        <v>0</v>
      </c>
      <c r="H1305" t="s">
        <v>2370</v>
      </c>
      <c r="I1305" t="str">
        <f>IF(Medic_History[[#This Row],[BMI]]&gt;=30,"Obisity",IF(Medic_History[[#This Row],[BMI]]&gt;=25,"over weight",IF(Medic_History[[#This Row],[BMI]]&gt;=18.5,"Normal weight","Under weight")))</f>
        <v>Obisity</v>
      </c>
      <c r="J1305" t="str" cm="1">
        <f t="array" ref="J1305">IF(H1305="", INDEX($H$2:$H$2336, MODE(MATCH(IF($H$2:$H$2336&lt;&gt;"",$H$2:$H$2336), IF($H$2:$H$2336&lt;&gt;"",$H$2:$H$2336),0))), H1306)</f>
        <v>No</v>
      </c>
      <c r="K1305" s="1" t="str">
        <f t="shared" si="41"/>
        <v>Diabetes</v>
      </c>
      <c r="L1305" s="1" t="str">
        <f t="shared" si="40"/>
        <v>prediabetes</v>
      </c>
    </row>
    <row r="1306" spans="1:12" x14ac:dyDescent="0.25">
      <c r="A1306" t="s">
        <v>1057</v>
      </c>
      <c r="B1306">
        <v>30.114999999999998</v>
      </c>
      <c r="C1306">
        <v>5.74</v>
      </c>
      <c r="D1306" t="s">
        <v>2370</v>
      </c>
      <c r="E1306" t="s">
        <v>2370</v>
      </c>
      <c r="F1306" t="s">
        <v>2372</v>
      </c>
      <c r="G1306">
        <v>1</v>
      </c>
      <c r="H1306" t="s">
        <v>2370</v>
      </c>
      <c r="I1306" t="str">
        <f>IF(Medic_History[[#This Row],[BMI]]&gt;=30,"Obisity",IF(Medic_History[[#This Row],[BMI]]&gt;=25,"over weight",IF(Medic_History[[#This Row],[BMI]]&gt;=18.5,"Normal weight","Under weight")))</f>
        <v>Obisity</v>
      </c>
      <c r="J1306" t="str" cm="1">
        <f t="array" ref="J1306">IF(H1306="", INDEX($H$2:$H$2336, MODE(MATCH(IF($H$2:$H$2336&lt;&gt;"",$H$2:$H$2336), IF($H$2:$H$2336&lt;&gt;"",$H$2:$H$2336),0))), H1307)</f>
        <v>No</v>
      </c>
      <c r="K1306" s="1" t="str">
        <f t="shared" si="41"/>
        <v>Diabetes</v>
      </c>
      <c r="L1306" s="1" t="str">
        <f t="shared" si="40"/>
        <v>prediabetes</v>
      </c>
    </row>
    <row r="1307" spans="1:12" x14ac:dyDescent="0.25">
      <c r="A1307" t="s">
        <v>1056</v>
      </c>
      <c r="B1307">
        <v>24.78</v>
      </c>
      <c r="C1307">
        <v>9.85</v>
      </c>
      <c r="D1307" t="s">
        <v>2370</v>
      </c>
      <c r="E1307" t="s">
        <v>2370</v>
      </c>
      <c r="F1307" t="s">
        <v>2370</v>
      </c>
      <c r="G1307">
        <v>0</v>
      </c>
      <c r="H1307" t="s">
        <v>2370</v>
      </c>
      <c r="I1307" t="str">
        <f>IF(Medic_History[[#This Row],[BMI]]&gt;=30,"Obisity",IF(Medic_History[[#This Row],[BMI]]&gt;=25,"over weight",IF(Medic_History[[#This Row],[BMI]]&gt;=18.5,"Normal weight","Under weight")))</f>
        <v>Normal weight</v>
      </c>
      <c r="J1307" t="str" cm="1">
        <f t="array" ref="J1307">IF(H1307="", INDEX($H$2:$H$2336, MODE(MATCH(IF($H$2:$H$2336&lt;&gt;"",$H$2:$H$2336), IF($H$2:$H$2336&lt;&gt;"",$H$2:$H$2336),0))), H1308)</f>
        <v>No</v>
      </c>
      <c r="K1307" s="1" t="str">
        <f t="shared" si="41"/>
        <v>Diabetes</v>
      </c>
      <c r="L1307" s="1" t="str">
        <f t="shared" si="40"/>
        <v>Diabetes</v>
      </c>
    </row>
    <row r="1308" spans="1:12" x14ac:dyDescent="0.25">
      <c r="A1308" t="s">
        <v>1055</v>
      </c>
      <c r="B1308">
        <v>24.77</v>
      </c>
      <c r="C1308">
        <v>7.59</v>
      </c>
      <c r="D1308" t="s">
        <v>2370</v>
      </c>
      <c r="E1308" t="s">
        <v>2370</v>
      </c>
      <c r="F1308" t="s">
        <v>2370</v>
      </c>
      <c r="G1308">
        <v>0</v>
      </c>
      <c r="H1308" t="s">
        <v>2370</v>
      </c>
      <c r="I1308" t="str">
        <f>IF(Medic_History[[#This Row],[BMI]]&gt;=30,"Obisity",IF(Medic_History[[#This Row],[BMI]]&gt;=25,"over weight",IF(Medic_History[[#This Row],[BMI]]&gt;=18.5,"Normal weight","Under weight")))</f>
        <v>Normal weight</v>
      </c>
      <c r="J1308" t="str" cm="1">
        <f t="array" ref="J1308">IF(H1308="", INDEX($H$2:$H$2336, MODE(MATCH(IF($H$2:$H$2336&lt;&gt;"",$H$2:$H$2336), IF($H$2:$H$2336&lt;&gt;"",$H$2:$H$2336),0))), H1309)</f>
        <v>No</v>
      </c>
      <c r="K1308" s="1" t="str">
        <f t="shared" si="41"/>
        <v>Diabetes</v>
      </c>
      <c r="L1308" s="1" t="str">
        <f t="shared" si="40"/>
        <v>Diabetes</v>
      </c>
    </row>
    <row r="1309" spans="1:12" x14ac:dyDescent="0.25">
      <c r="A1309" t="s">
        <v>1054</v>
      </c>
      <c r="B1309">
        <v>16.579999999999998</v>
      </c>
      <c r="C1309">
        <v>6.98</v>
      </c>
      <c r="D1309" t="s">
        <v>2371</v>
      </c>
      <c r="E1309" t="s">
        <v>2370</v>
      </c>
      <c r="F1309" t="s">
        <v>2372</v>
      </c>
      <c r="G1309">
        <v>1</v>
      </c>
      <c r="H1309" t="s">
        <v>2370</v>
      </c>
      <c r="I1309" t="str">
        <f>IF(Medic_History[[#This Row],[BMI]]&gt;=30,"Obisity",IF(Medic_History[[#This Row],[BMI]]&gt;=25,"over weight",IF(Medic_History[[#This Row],[BMI]]&gt;=18.5,"Normal weight","Under weight")))</f>
        <v>Under weight</v>
      </c>
      <c r="J1309" t="str" cm="1">
        <f t="array" ref="J1309">IF(H1309="", INDEX($H$2:$H$2336, MODE(MATCH(IF($H$2:$H$2336&lt;&gt;"",$H$2:$H$2336), IF($H$2:$H$2336&lt;&gt;"",$H$2:$H$2336),0))), H1310)</f>
        <v>No</v>
      </c>
      <c r="K1309" s="1" t="str">
        <f t="shared" si="41"/>
        <v>Diabetes</v>
      </c>
      <c r="L1309" s="1" t="str">
        <f t="shared" si="40"/>
        <v>Diabetes</v>
      </c>
    </row>
    <row r="1310" spans="1:12" x14ac:dyDescent="0.25">
      <c r="A1310" t="s">
        <v>1053</v>
      </c>
      <c r="B1310">
        <v>38.17</v>
      </c>
      <c r="C1310">
        <v>4.7300000000000004</v>
      </c>
      <c r="D1310" t="s">
        <v>2371</v>
      </c>
      <c r="E1310" t="s">
        <v>2370</v>
      </c>
      <c r="F1310" t="s">
        <v>2370</v>
      </c>
      <c r="G1310">
        <v>0</v>
      </c>
      <c r="H1310" t="s">
        <v>2370</v>
      </c>
      <c r="I1310" t="str">
        <f>IF(Medic_History[[#This Row],[BMI]]&gt;=30,"Obisity",IF(Medic_History[[#This Row],[BMI]]&gt;=25,"over weight",IF(Medic_History[[#This Row],[BMI]]&gt;=18.5,"Normal weight","Under weight")))</f>
        <v>Obisity</v>
      </c>
      <c r="J1310" t="str" cm="1">
        <f t="array" ref="J1310">IF(H1310="", INDEX($H$2:$H$2336, MODE(MATCH(IF($H$2:$H$2336&lt;&gt;"",$H$2:$H$2336), IF($H$2:$H$2336&lt;&gt;"",$H$2:$H$2336),0))), H1311)</f>
        <v>No</v>
      </c>
      <c r="K1310" s="1" t="str">
        <f t="shared" si="41"/>
        <v>Diabetes</v>
      </c>
      <c r="L1310" s="1" t="str">
        <f t="shared" si="40"/>
        <v>Normal</v>
      </c>
    </row>
    <row r="1311" spans="1:12" x14ac:dyDescent="0.25">
      <c r="A1311" t="s">
        <v>1052</v>
      </c>
      <c r="B1311">
        <v>39.424999999999997</v>
      </c>
      <c r="C1311">
        <v>4.76</v>
      </c>
      <c r="D1311" t="s">
        <v>2371</v>
      </c>
      <c r="E1311" t="s">
        <v>2370</v>
      </c>
      <c r="F1311" t="s">
        <v>2370</v>
      </c>
      <c r="G1311">
        <v>0</v>
      </c>
      <c r="H1311" t="s">
        <v>2370</v>
      </c>
      <c r="I1311" t="str">
        <f>IF(Medic_History[[#This Row],[BMI]]&gt;=30,"Obisity",IF(Medic_History[[#This Row],[BMI]]&gt;=25,"over weight",IF(Medic_History[[#This Row],[BMI]]&gt;=18.5,"Normal weight","Under weight")))</f>
        <v>Obisity</v>
      </c>
      <c r="J1311" t="str" cm="1">
        <f t="array" ref="J1311">IF(H1311="", INDEX($H$2:$H$2336, MODE(MATCH(IF($H$2:$H$2336&lt;&gt;"",$H$2:$H$2336), IF($H$2:$H$2336&lt;&gt;"",$H$2:$H$2336),0))), H1312)</f>
        <v>No</v>
      </c>
      <c r="K1311" s="1" t="str">
        <f t="shared" si="41"/>
        <v>Diabetes</v>
      </c>
      <c r="L1311" s="1" t="str">
        <f t="shared" si="40"/>
        <v>Normal</v>
      </c>
    </row>
    <row r="1312" spans="1:12" x14ac:dyDescent="0.25">
      <c r="A1312" t="s">
        <v>1051</v>
      </c>
      <c r="B1312">
        <v>33.44</v>
      </c>
      <c r="C1312">
        <v>6.24</v>
      </c>
      <c r="D1312" t="s">
        <v>2371</v>
      </c>
      <c r="E1312" t="s">
        <v>2370</v>
      </c>
      <c r="F1312" t="s">
        <v>2370</v>
      </c>
      <c r="G1312">
        <v>0</v>
      </c>
      <c r="H1312" t="s">
        <v>2370</v>
      </c>
      <c r="I1312" t="str">
        <f>IF(Medic_History[[#This Row],[BMI]]&gt;=30,"Obisity",IF(Medic_History[[#This Row],[BMI]]&gt;=25,"over weight",IF(Medic_History[[#This Row],[BMI]]&gt;=18.5,"Normal weight","Under weight")))</f>
        <v>Obisity</v>
      </c>
      <c r="J1312" t="str" cm="1">
        <f t="array" ref="J1312">IF(H1312="", INDEX($H$2:$H$2336, MODE(MATCH(IF($H$2:$H$2336&lt;&gt;"",$H$2:$H$2336), IF($H$2:$H$2336&lt;&gt;"",$H$2:$H$2336),0))), H1313)</f>
        <v>No</v>
      </c>
      <c r="K1312" s="1" t="str">
        <f t="shared" si="41"/>
        <v>Diabetes</v>
      </c>
      <c r="L1312" s="1" t="str">
        <f t="shared" si="40"/>
        <v>Diabetes</v>
      </c>
    </row>
    <row r="1313" spans="1:12" x14ac:dyDescent="0.25">
      <c r="A1313" t="s">
        <v>1050</v>
      </c>
      <c r="B1313">
        <v>33.344999999999999</v>
      </c>
      <c r="C1313">
        <v>5.44</v>
      </c>
      <c r="D1313" t="s">
        <v>2371</v>
      </c>
      <c r="E1313" t="s">
        <v>2370</v>
      </c>
      <c r="F1313" t="s">
        <v>2370</v>
      </c>
      <c r="G1313">
        <v>0</v>
      </c>
      <c r="H1313" t="s">
        <v>2370</v>
      </c>
      <c r="I1313" t="str">
        <f>IF(Medic_History[[#This Row],[BMI]]&gt;=30,"Obisity",IF(Medic_History[[#This Row],[BMI]]&gt;=25,"over weight",IF(Medic_History[[#This Row],[BMI]]&gt;=18.5,"Normal weight","Under weight")))</f>
        <v>Obisity</v>
      </c>
      <c r="J1313" t="str" cm="1">
        <f t="array" ref="J1313">IF(H1313="", INDEX($H$2:$H$2336, MODE(MATCH(IF($H$2:$H$2336&lt;&gt;"",$H$2:$H$2336), IF($H$2:$H$2336&lt;&gt;"",$H$2:$H$2336),0))), H1314)</f>
        <v>No</v>
      </c>
      <c r="K1313" s="1" t="str">
        <f t="shared" si="41"/>
        <v>Diabetes</v>
      </c>
      <c r="L1313" s="1" t="str">
        <f t="shared" si="40"/>
        <v>Normal</v>
      </c>
    </row>
    <row r="1314" spans="1:12" x14ac:dyDescent="0.25">
      <c r="A1314" t="s">
        <v>1049</v>
      </c>
      <c r="B1314">
        <v>38.79</v>
      </c>
      <c r="C1314">
        <v>5.08</v>
      </c>
      <c r="D1314" t="s">
        <v>2370</v>
      </c>
      <c r="E1314" t="s">
        <v>2370</v>
      </c>
      <c r="F1314" t="s">
        <v>2372</v>
      </c>
      <c r="G1314">
        <v>1</v>
      </c>
      <c r="H1314" t="s">
        <v>2370</v>
      </c>
      <c r="I1314" t="str">
        <f>IF(Medic_History[[#This Row],[BMI]]&gt;=30,"Obisity",IF(Medic_History[[#This Row],[BMI]]&gt;=25,"over weight",IF(Medic_History[[#This Row],[BMI]]&gt;=18.5,"Normal weight","Under weight")))</f>
        <v>Obisity</v>
      </c>
      <c r="J1314" t="str" cm="1">
        <f t="array" ref="J1314">IF(H1314="", INDEX($H$2:$H$2336, MODE(MATCH(IF($H$2:$H$2336&lt;&gt;"",$H$2:$H$2336), IF($H$2:$H$2336&lt;&gt;"",$H$2:$H$2336),0))), H1315)</f>
        <v>No</v>
      </c>
      <c r="K1314" s="1" t="str">
        <f t="shared" si="41"/>
        <v>Diabetes</v>
      </c>
      <c r="L1314" s="1" t="str">
        <f t="shared" si="40"/>
        <v>Normal</v>
      </c>
    </row>
    <row r="1315" spans="1:12" x14ac:dyDescent="0.25">
      <c r="A1315" t="s">
        <v>1048</v>
      </c>
      <c r="B1315">
        <v>30.684999999999999</v>
      </c>
      <c r="C1315">
        <v>4.87</v>
      </c>
      <c r="D1315" t="s">
        <v>2370</v>
      </c>
      <c r="E1315" t="s">
        <v>2370</v>
      </c>
      <c r="F1315" t="s">
        <v>2372</v>
      </c>
      <c r="G1315">
        <v>1</v>
      </c>
      <c r="H1315" t="s">
        <v>2370</v>
      </c>
      <c r="I1315" t="str">
        <f>IF(Medic_History[[#This Row],[BMI]]&gt;=30,"Obisity",IF(Medic_History[[#This Row],[BMI]]&gt;=25,"over weight",IF(Medic_History[[#This Row],[BMI]]&gt;=18.5,"Normal weight","Under weight")))</f>
        <v>Obisity</v>
      </c>
      <c r="J1315" t="str" cm="1">
        <f t="array" ref="J1315">IF(H1315="", INDEX($H$2:$H$2336, MODE(MATCH(IF($H$2:$H$2336&lt;&gt;"",$H$2:$H$2336), IF($H$2:$H$2336&lt;&gt;"",$H$2:$H$2336),0))), H1316)</f>
        <v>No</v>
      </c>
      <c r="K1315" s="1" t="str">
        <f t="shared" si="41"/>
        <v>Diabetes</v>
      </c>
      <c r="L1315" s="1" t="str">
        <f t="shared" si="40"/>
        <v>Normal</v>
      </c>
    </row>
    <row r="1316" spans="1:12" x14ac:dyDescent="0.25">
      <c r="A1316" t="s">
        <v>1047</v>
      </c>
      <c r="B1316">
        <v>22.135000000000002</v>
      </c>
      <c r="C1316">
        <v>8.17</v>
      </c>
      <c r="D1316" t="s">
        <v>2370</v>
      </c>
      <c r="E1316" t="s">
        <v>2370</v>
      </c>
      <c r="F1316" t="s">
        <v>2370</v>
      </c>
      <c r="G1316">
        <v>0</v>
      </c>
      <c r="H1316" t="s">
        <v>2370</v>
      </c>
      <c r="I1316" t="str">
        <f>IF(Medic_History[[#This Row],[BMI]]&gt;=30,"Obisity",IF(Medic_History[[#This Row],[BMI]]&gt;=25,"over weight",IF(Medic_History[[#This Row],[BMI]]&gt;=18.5,"Normal weight","Under weight")))</f>
        <v>Normal weight</v>
      </c>
      <c r="J1316" t="str" cm="1">
        <f t="array" ref="J1316">IF(H1316="", INDEX($H$2:$H$2336, MODE(MATCH(IF($H$2:$H$2336&lt;&gt;"",$H$2:$H$2336), IF($H$2:$H$2336&lt;&gt;"",$H$2:$H$2336),0))), H1317)</f>
        <v>No</v>
      </c>
      <c r="K1316" s="1" t="str">
        <f t="shared" si="41"/>
        <v>Diabetes</v>
      </c>
      <c r="L1316" s="1" t="str">
        <f t="shared" si="40"/>
        <v>Diabetes</v>
      </c>
    </row>
    <row r="1317" spans="1:12" x14ac:dyDescent="0.25">
      <c r="A1317" t="s">
        <v>1046</v>
      </c>
      <c r="B1317">
        <v>33.33</v>
      </c>
      <c r="C1317">
        <v>7.61</v>
      </c>
      <c r="D1317" t="s">
        <v>2370</v>
      </c>
      <c r="E1317" t="s">
        <v>2370</v>
      </c>
      <c r="F1317" t="s">
        <v>2370</v>
      </c>
      <c r="G1317">
        <v>0</v>
      </c>
      <c r="H1317" t="s">
        <v>2370</v>
      </c>
      <c r="I1317" t="str">
        <f>IF(Medic_History[[#This Row],[BMI]]&gt;=30,"Obisity",IF(Medic_History[[#This Row],[BMI]]&gt;=25,"over weight",IF(Medic_History[[#This Row],[BMI]]&gt;=18.5,"Normal weight","Under weight")))</f>
        <v>Obisity</v>
      </c>
      <c r="J1317" t="str" cm="1">
        <f t="array" ref="J1317">IF(H1317="", INDEX($H$2:$H$2336, MODE(MATCH(IF($H$2:$H$2336&lt;&gt;"",$H$2:$H$2336), IF($H$2:$H$2336&lt;&gt;"",$H$2:$H$2336),0))), H1318)</f>
        <v>No</v>
      </c>
      <c r="K1317" s="1" t="str">
        <f t="shared" si="41"/>
        <v>Diabetes</v>
      </c>
      <c r="L1317" s="1" t="str">
        <f t="shared" si="40"/>
        <v>Diabetes</v>
      </c>
    </row>
    <row r="1318" spans="1:12" x14ac:dyDescent="0.25">
      <c r="A1318" t="s">
        <v>1045</v>
      </c>
      <c r="B1318">
        <v>31.13</v>
      </c>
      <c r="C1318">
        <v>10.1</v>
      </c>
      <c r="D1318" t="s">
        <v>2370</v>
      </c>
      <c r="E1318" t="s">
        <v>2370</v>
      </c>
      <c r="F1318" t="s">
        <v>2370</v>
      </c>
      <c r="G1318">
        <v>0</v>
      </c>
      <c r="H1318" t="s">
        <v>2370</v>
      </c>
      <c r="I1318" t="str">
        <f>IF(Medic_History[[#This Row],[BMI]]&gt;=30,"Obisity",IF(Medic_History[[#This Row],[BMI]]&gt;=25,"over weight",IF(Medic_History[[#This Row],[BMI]]&gt;=18.5,"Normal weight","Under weight")))</f>
        <v>Obisity</v>
      </c>
      <c r="J1318" t="str" cm="1">
        <f t="array" ref="J1318">IF(H1318="", INDEX($H$2:$H$2336, MODE(MATCH(IF($H$2:$H$2336&lt;&gt;"",$H$2:$H$2336), IF($H$2:$H$2336&lt;&gt;"",$H$2:$H$2336),0))), H1319)</f>
        <v>No</v>
      </c>
      <c r="K1318" s="1" t="str">
        <f t="shared" si="41"/>
        <v>Diabetes</v>
      </c>
      <c r="L1318" s="1" t="str">
        <f t="shared" si="40"/>
        <v>Diabetes</v>
      </c>
    </row>
    <row r="1319" spans="1:12" x14ac:dyDescent="0.25">
      <c r="A1319" t="s">
        <v>1044</v>
      </c>
      <c r="B1319">
        <v>28.9</v>
      </c>
      <c r="C1319">
        <v>11.24</v>
      </c>
      <c r="D1319" t="s">
        <v>2370</v>
      </c>
      <c r="E1319" t="s">
        <v>2370</v>
      </c>
      <c r="F1319" t="s">
        <v>2370</v>
      </c>
      <c r="G1319">
        <v>0</v>
      </c>
      <c r="H1319" t="s">
        <v>2370</v>
      </c>
      <c r="I1319" t="str">
        <f>IF(Medic_History[[#This Row],[BMI]]&gt;=30,"Obisity",IF(Medic_History[[#This Row],[BMI]]&gt;=25,"over weight",IF(Medic_History[[#This Row],[BMI]]&gt;=18.5,"Normal weight","Under weight")))</f>
        <v>over weight</v>
      </c>
      <c r="J1319" t="str" cm="1">
        <f t="array" ref="J1319">IF(H1319="", INDEX($H$2:$H$2336, MODE(MATCH(IF($H$2:$H$2336&lt;&gt;"",$H$2:$H$2336), IF($H$2:$H$2336&lt;&gt;"",$H$2:$H$2336),0))), H1320)</f>
        <v>No</v>
      </c>
      <c r="K1319" s="1" t="str">
        <f t="shared" si="41"/>
        <v>Diabetes</v>
      </c>
      <c r="L1319" s="1" t="str">
        <f t="shared" si="40"/>
        <v>Diabetes</v>
      </c>
    </row>
    <row r="1320" spans="1:12" x14ac:dyDescent="0.25">
      <c r="A1320" t="s">
        <v>1043</v>
      </c>
      <c r="B1320">
        <v>43.31</v>
      </c>
      <c r="C1320">
        <v>6.1</v>
      </c>
      <c r="D1320" t="s">
        <v>2371</v>
      </c>
      <c r="E1320" t="s">
        <v>2371</v>
      </c>
      <c r="F1320" t="s">
        <v>2370</v>
      </c>
      <c r="G1320">
        <v>1</v>
      </c>
      <c r="H1320" t="s">
        <v>2370</v>
      </c>
      <c r="I1320" t="str">
        <f>IF(Medic_History[[#This Row],[BMI]]&gt;=30,"Obisity",IF(Medic_History[[#This Row],[BMI]]&gt;=25,"over weight",IF(Medic_History[[#This Row],[BMI]]&gt;=18.5,"Normal weight","Under weight")))</f>
        <v>Obisity</v>
      </c>
      <c r="J1320" t="str" cm="1">
        <f t="array" ref="J1320">IF(H1320="", INDEX($H$2:$H$2336, MODE(MATCH(IF($H$2:$H$2336&lt;&gt;"",$H$2:$H$2336), IF($H$2:$H$2336&lt;&gt;"",$H$2:$H$2336),0))), H1321)</f>
        <v>No</v>
      </c>
      <c r="K1320" s="1" t="str">
        <f t="shared" si="41"/>
        <v>Diabetes</v>
      </c>
      <c r="L1320" s="1" t="str">
        <f t="shared" si="40"/>
        <v>prediabetes</v>
      </c>
    </row>
    <row r="1321" spans="1:12" x14ac:dyDescent="0.25">
      <c r="A1321" t="s">
        <v>1042</v>
      </c>
      <c r="B1321">
        <v>22.8</v>
      </c>
      <c r="C1321">
        <v>6.98</v>
      </c>
      <c r="D1321" t="s">
        <v>2370</v>
      </c>
      <c r="E1321" t="s">
        <v>2370</v>
      </c>
      <c r="F1321" t="s">
        <v>2370</v>
      </c>
      <c r="G1321">
        <v>0</v>
      </c>
      <c r="H1321" t="s">
        <v>2370</v>
      </c>
      <c r="I1321" t="str">
        <f>IF(Medic_History[[#This Row],[BMI]]&gt;=30,"Obisity",IF(Medic_History[[#This Row],[BMI]]&gt;=25,"over weight",IF(Medic_History[[#This Row],[BMI]]&gt;=18.5,"Normal weight","Under weight")))</f>
        <v>Normal weight</v>
      </c>
      <c r="J1321" t="str" cm="1">
        <f t="array" ref="J1321">IF(H1321="", INDEX($H$2:$H$2336, MODE(MATCH(IF($H$2:$H$2336&lt;&gt;"",$H$2:$H$2336), IF($H$2:$H$2336&lt;&gt;"",$H$2:$H$2336),0))), H1322)</f>
        <v>No</v>
      </c>
      <c r="K1321" s="1" t="str">
        <f t="shared" si="41"/>
        <v>Diabetes</v>
      </c>
      <c r="L1321" s="1" t="str">
        <f t="shared" si="40"/>
        <v>Diabetes</v>
      </c>
    </row>
    <row r="1322" spans="1:12" x14ac:dyDescent="0.25">
      <c r="A1322" t="s">
        <v>1041</v>
      </c>
      <c r="B1322">
        <v>19.09</v>
      </c>
      <c r="C1322">
        <v>4</v>
      </c>
      <c r="D1322" t="s">
        <v>2371</v>
      </c>
      <c r="E1322" t="s">
        <v>2370</v>
      </c>
      <c r="F1322" t="s">
        <v>2370</v>
      </c>
      <c r="G1322">
        <v>1</v>
      </c>
      <c r="H1322" t="s">
        <v>2370</v>
      </c>
      <c r="I1322" t="str">
        <f>IF(Medic_History[[#This Row],[BMI]]&gt;=30,"Obisity",IF(Medic_History[[#This Row],[BMI]]&gt;=25,"over weight",IF(Medic_History[[#This Row],[BMI]]&gt;=18.5,"Normal weight","Under weight")))</f>
        <v>Normal weight</v>
      </c>
      <c r="J1322" t="str" cm="1">
        <f t="array" ref="J1322">IF(H1322="", INDEX($H$2:$H$2336, MODE(MATCH(IF($H$2:$H$2336&lt;&gt;"",$H$2:$H$2336), IF($H$2:$H$2336&lt;&gt;"",$H$2:$H$2336),0))), H1323)</f>
        <v>No</v>
      </c>
      <c r="K1322" s="1" t="str">
        <f t="shared" si="41"/>
        <v>Diabetes</v>
      </c>
      <c r="L1322" s="1" t="str">
        <f t="shared" si="40"/>
        <v>Normal</v>
      </c>
    </row>
    <row r="1323" spans="1:12" x14ac:dyDescent="0.25">
      <c r="A1323" t="s">
        <v>1040</v>
      </c>
      <c r="B1323">
        <v>23.37</v>
      </c>
      <c r="C1323">
        <v>4.2300000000000004</v>
      </c>
      <c r="D1323" t="s">
        <v>2370</v>
      </c>
      <c r="E1323" t="s">
        <v>2370</v>
      </c>
      <c r="F1323" t="s">
        <v>2370</v>
      </c>
      <c r="G1323">
        <v>0</v>
      </c>
      <c r="H1323" t="s">
        <v>2370</v>
      </c>
      <c r="I1323" t="str">
        <f>IF(Medic_History[[#This Row],[BMI]]&gt;=30,"Obisity",IF(Medic_History[[#This Row],[BMI]]&gt;=25,"over weight",IF(Medic_History[[#This Row],[BMI]]&gt;=18.5,"Normal weight","Under weight")))</f>
        <v>Normal weight</v>
      </c>
      <c r="J1323" t="str" cm="1">
        <f t="array" ref="J1323">IF(H1323="", INDEX($H$2:$H$2336, MODE(MATCH(IF($H$2:$H$2336&lt;&gt;"",$H$2:$H$2336), IF($H$2:$H$2336&lt;&gt;"",$H$2:$H$2336),0))), H1324)</f>
        <v>No</v>
      </c>
      <c r="K1323" s="1" t="str">
        <f t="shared" si="41"/>
        <v>Diabetes</v>
      </c>
      <c r="L1323" s="1" t="str">
        <f t="shared" si="40"/>
        <v>Normal</v>
      </c>
    </row>
    <row r="1324" spans="1:12" x14ac:dyDescent="0.25">
      <c r="A1324" t="s">
        <v>1039</v>
      </c>
      <c r="B1324">
        <v>33.44</v>
      </c>
      <c r="C1324">
        <v>4.72</v>
      </c>
      <c r="D1324" t="s">
        <v>2371</v>
      </c>
      <c r="E1324" t="s">
        <v>2370</v>
      </c>
      <c r="F1324" t="s">
        <v>2370</v>
      </c>
      <c r="G1324">
        <v>0</v>
      </c>
      <c r="H1324" t="s">
        <v>2370</v>
      </c>
      <c r="I1324" t="str">
        <f>IF(Medic_History[[#This Row],[BMI]]&gt;=30,"Obisity",IF(Medic_History[[#This Row],[BMI]]&gt;=25,"over weight",IF(Medic_History[[#This Row],[BMI]]&gt;=18.5,"Normal weight","Under weight")))</f>
        <v>Obisity</v>
      </c>
      <c r="J1324" t="str" cm="1">
        <f t="array" ref="J1324">IF(H1324="", INDEX($H$2:$H$2336, MODE(MATCH(IF($H$2:$H$2336&lt;&gt;"",$H$2:$H$2336), IF($H$2:$H$2336&lt;&gt;"",$H$2:$H$2336),0))), H1325)</f>
        <v>No</v>
      </c>
      <c r="K1324" s="1" t="str">
        <f t="shared" si="41"/>
        <v>Diabetes</v>
      </c>
      <c r="L1324" s="1" t="str">
        <f t="shared" si="40"/>
        <v>Normal</v>
      </c>
    </row>
    <row r="1325" spans="1:12" x14ac:dyDescent="0.25">
      <c r="A1325" t="s">
        <v>1038</v>
      </c>
      <c r="B1325">
        <v>28.05</v>
      </c>
      <c r="C1325">
        <v>5.63</v>
      </c>
      <c r="D1325" t="s">
        <v>2371</v>
      </c>
      <c r="E1325" t="s">
        <v>2370</v>
      </c>
      <c r="F1325" t="s">
        <v>2370</v>
      </c>
      <c r="G1325">
        <v>0</v>
      </c>
      <c r="H1325" t="s">
        <v>2370</v>
      </c>
      <c r="I1325" t="str">
        <f>IF(Medic_History[[#This Row],[BMI]]&gt;=30,"Obisity",IF(Medic_History[[#This Row],[BMI]]&gt;=25,"over weight",IF(Medic_History[[#This Row],[BMI]]&gt;=18.5,"Normal weight","Under weight")))</f>
        <v>over weight</v>
      </c>
      <c r="J1325" t="str" cm="1">
        <f t="array" ref="J1325">IF(H1325="", INDEX($H$2:$H$2336, MODE(MATCH(IF($H$2:$H$2336&lt;&gt;"",$H$2:$H$2336), IF($H$2:$H$2336&lt;&gt;"",$H$2:$H$2336),0))), H1326)</f>
        <v>No</v>
      </c>
      <c r="K1325" s="1" t="str">
        <f t="shared" si="41"/>
        <v>Diabetes</v>
      </c>
      <c r="L1325" s="1" t="str">
        <f t="shared" si="40"/>
        <v>Normal</v>
      </c>
    </row>
    <row r="1326" spans="1:12" x14ac:dyDescent="0.25">
      <c r="A1326" t="s">
        <v>1037</v>
      </c>
      <c r="B1326">
        <v>27.72</v>
      </c>
      <c r="C1326">
        <v>5.83</v>
      </c>
      <c r="D1326" t="s">
        <v>2371</v>
      </c>
      <c r="E1326" t="s">
        <v>2370</v>
      </c>
      <c r="F1326" t="s">
        <v>2370</v>
      </c>
      <c r="G1326">
        <v>0</v>
      </c>
      <c r="H1326" t="s">
        <v>2370</v>
      </c>
      <c r="I1326" t="str">
        <f>IF(Medic_History[[#This Row],[BMI]]&gt;=30,"Obisity",IF(Medic_History[[#This Row],[BMI]]&gt;=25,"over weight",IF(Medic_History[[#This Row],[BMI]]&gt;=18.5,"Normal weight","Under weight")))</f>
        <v>over weight</v>
      </c>
      <c r="J1326" t="str" cm="1">
        <f t="array" ref="J1326">IF(H1326="", INDEX($H$2:$H$2336, MODE(MATCH(IF($H$2:$H$2336&lt;&gt;"",$H$2:$H$2336), IF($H$2:$H$2336&lt;&gt;"",$H$2:$H$2336),0))), H1327)</f>
        <v>No</v>
      </c>
      <c r="K1326" s="1" t="str">
        <f t="shared" si="41"/>
        <v>Diabetes</v>
      </c>
      <c r="L1326" s="1" t="str">
        <f t="shared" si="40"/>
        <v>prediabetes</v>
      </c>
    </row>
    <row r="1327" spans="1:12" x14ac:dyDescent="0.25">
      <c r="A1327" t="s">
        <v>1036</v>
      </c>
      <c r="B1327">
        <v>29.81</v>
      </c>
      <c r="C1327">
        <v>9.23</v>
      </c>
      <c r="D1327" t="s">
        <v>2370</v>
      </c>
      <c r="E1327" t="s">
        <v>2370</v>
      </c>
      <c r="F1327" t="s">
        <v>2370</v>
      </c>
      <c r="G1327">
        <v>0</v>
      </c>
      <c r="H1327" t="s">
        <v>2370</v>
      </c>
      <c r="I1327" t="str">
        <f>IF(Medic_History[[#This Row],[BMI]]&gt;=30,"Obisity",IF(Medic_History[[#This Row],[BMI]]&gt;=25,"over weight",IF(Medic_History[[#This Row],[BMI]]&gt;=18.5,"Normal weight","Under weight")))</f>
        <v>over weight</v>
      </c>
      <c r="J1327" t="str" cm="1">
        <f t="array" ref="J1327">IF(H1327="", INDEX($H$2:$H$2336, MODE(MATCH(IF($H$2:$H$2336&lt;&gt;"",$H$2:$H$2336), IF($H$2:$H$2336&lt;&gt;"",$H$2:$H$2336),0))), H1328)</f>
        <v>No</v>
      </c>
      <c r="K1327" s="1" t="str">
        <f t="shared" si="41"/>
        <v>Diabetes</v>
      </c>
      <c r="L1327" s="1" t="str">
        <f t="shared" si="40"/>
        <v>Diabetes</v>
      </c>
    </row>
    <row r="1328" spans="1:12" x14ac:dyDescent="0.25">
      <c r="A1328" t="s">
        <v>1035</v>
      </c>
      <c r="B1328">
        <v>23.98</v>
      </c>
      <c r="C1328">
        <v>9.89</v>
      </c>
      <c r="D1328" t="s">
        <v>2370</v>
      </c>
      <c r="E1328" t="s">
        <v>2370</v>
      </c>
      <c r="F1328" t="s">
        <v>2370</v>
      </c>
      <c r="G1328">
        <v>0</v>
      </c>
      <c r="H1328" t="s">
        <v>2370</v>
      </c>
      <c r="I1328" t="str">
        <f>IF(Medic_History[[#This Row],[BMI]]&gt;=30,"Obisity",IF(Medic_History[[#This Row],[BMI]]&gt;=25,"over weight",IF(Medic_History[[#This Row],[BMI]]&gt;=18.5,"Normal weight","Under weight")))</f>
        <v>Normal weight</v>
      </c>
      <c r="J1328" t="str" cm="1">
        <f t="array" ref="J1328">IF(H1328="", INDEX($H$2:$H$2336, MODE(MATCH(IF($H$2:$H$2336&lt;&gt;"",$H$2:$H$2336), IF($H$2:$H$2336&lt;&gt;"",$H$2:$H$2336),0))), H1329)</f>
        <v>No</v>
      </c>
      <c r="K1328" s="1" t="str">
        <f t="shared" si="41"/>
        <v>Diabetes</v>
      </c>
      <c r="L1328" s="1" t="str">
        <f t="shared" si="40"/>
        <v>Diabetes</v>
      </c>
    </row>
    <row r="1329" spans="1:12" x14ac:dyDescent="0.25">
      <c r="A1329" t="s">
        <v>1034</v>
      </c>
      <c r="B1329">
        <v>17.34</v>
      </c>
      <c r="C1329">
        <v>12</v>
      </c>
      <c r="D1329" t="s">
        <v>2370</v>
      </c>
      <c r="E1329" t="s">
        <v>2370</v>
      </c>
      <c r="F1329" t="s">
        <v>2370</v>
      </c>
      <c r="G1329">
        <v>0</v>
      </c>
      <c r="H1329" t="s">
        <v>2370</v>
      </c>
      <c r="I1329" t="str">
        <f>IF(Medic_History[[#This Row],[BMI]]&gt;=30,"Obisity",IF(Medic_History[[#This Row],[BMI]]&gt;=25,"over weight",IF(Medic_History[[#This Row],[BMI]]&gt;=18.5,"Normal weight","Under weight")))</f>
        <v>Under weight</v>
      </c>
      <c r="J1329" t="str" cm="1">
        <f t="array" ref="J1329">IF(H1329="", INDEX($H$2:$H$2336, MODE(MATCH(IF($H$2:$H$2336&lt;&gt;"",$H$2:$H$2336), IF($H$2:$H$2336&lt;&gt;"",$H$2:$H$2336),0))), H1330)</f>
        <v>No</v>
      </c>
      <c r="K1329" s="1" t="str">
        <f t="shared" si="41"/>
        <v>Diabetes</v>
      </c>
      <c r="L1329" s="1" t="str">
        <f t="shared" si="40"/>
        <v>Diabetes</v>
      </c>
    </row>
    <row r="1330" spans="1:12" x14ac:dyDescent="0.25">
      <c r="A1330" t="s">
        <v>1033</v>
      </c>
      <c r="B1330">
        <v>40.39</v>
      </c>
      <c r="C1330">
        <v>4.24</v>
      </c>
      <c r="D1330" t="s">
        <v>2371</v>
      </c>
      <c r="E1330" t="s">
        <v>2370</v>
      </c>
      <c r="F1330" t="s">
        <v>2372</v>
      </c>
      <c r="G1330">
        <v>1</v>
      </c>
      <c r="H1330" t="s">
        <v>2370</v>
      </c>
      <c r="I1330" t="str">
        <f>IF(Medic_History[[#This Row],[BMI]]&gt;=30,"Obisity",IF(Medic_History[[#This Row],[BMI]]&gt;=25,"over weight",IF(Medic_History[[#This Row],[BMI]]&gt;=18.5,"Normal weight","Under weight")))</f>
        <v>Obisity</v>
      </c>
      <c r="J1330" t="str" cm="1">
        <f t="array" ref="J1330">IF(H1330="", INDEX($H$2:$H$2336, MODE(MATCH(IF($H$2:$H$2336&lt;&gt;"",$H$2:$H$2336), IF($H$2:$H$2336&lt;&gt;"",$H$2:$H$2336),0))), H1331)</f>
        <v>No</v>
      </c>
      <c r="K1330" s="1" t="str">
        <f t="shared" si="41"/>
        <v>Diabetes</v>
      </c>
      <c r="L1330" s="1" t="str">
        <f t="shared" si="40"/>
        <v>Normal</v>
      </c>
    </row>
    <row r="1331" spans="1:12" x14ac:dyDescent="0.25">
      <c r="A1331" t="s">
        <v>1032</v>
      </c>
      <c r="B1331">
        <v>25.96</v>
      </c>
      <c r="C1331">
        <v>4.68</v>
      </c>
      <c r="D1331" t="s">
        <v>2371</v>
      </c>
      <c r="E1331" t="s">
        <v>2370</v>
      </c>
      <c r="F1331" t="s">
        <v>2372</v>
      </c>
      <c r="G1331">
        <v>1</v>
      </c>
      <c r="H1331" t="s">
        <v>2370</v>
      </c>
      <c r="I1331" t="str">
        <f>IF(Medic_History[[#This Row],[BMI]]&gt;=30,"Obisity",IF(Medic_History[[#This Row],[BMI]]&gt;=25,"over weight",IF(Medic_History[[#This Row],[BMI]]&gt;=18.5,"Normal weight","Under weight")))</f>
        <v>over weight</v>
      </c>
      <c r="J1331" t="str" cm="1">
        <f t="array" ref="J1331">IF(H1331="", INDEX($H$2:$H$2336, MODE(MATCH(IF($H$2:$H$2336&lt;&gt;"",$H$2:$H$2336), IF($H$2:$H$2336&lt;&gt;"",$H$2:$H$2336),0))), H1332)</f>
        <v>No</v>
      </c>
      <c r="K1331" s="1" t="str">
        <f t="shared" si="41"/>
        <v>Diabetes</v>
      </c>
      <c r="L1331" s="1" t="str">
        <f t="shared" si="40"/>
        <v>Normal</v>
      </c>
    </row>
    <row r="1332" spans="1:12" x14ac:dyDescent="0.25">
      <c r="A1332" t="s">
        <v>1031</v>
      </c>
      <c r="B1332">
        <v>17.68</v>
      </c>
      <c r="C1332">
        <v>8.57</v>
      </c>
      <c r="D1332" t="s">
        <v>2371</v>
      </c>
      <c r="E1332" t="s">
        <v>2370</v>
      </c>
      <c r="F1332" t="s">
        <v>2372</v>
      </c>
      <c r="G1332">
        <v>1</v>
      </c>
      <c r="H1332" t="s">
        <v>2370</v>
      </c>
      <c r="I1332" t="str">
        <f>IF(Medic_History[[#This Row],[BMI]]&gt;=30,"Obisity",IF(Medic_History[[#This Row],[BMI]]&gt;=25,"over weight",IF(Medic_History[[#This Row],[BMI]]&gt;=18.5,"Normal weight","Under weight")))</f>
        <v>Under weight</v>
      </c>
      <c r="J1332" t="str" cm="1">
        <f t="array" ref="J1332">IF(H1332="", INDEX($H$2:$H$2336, MODE(MATCH(IF($H$2:$H$2336&lt;&gt;"",$H$2:$H$2336), IF($H$2:$H$2336&lt;&gt;"",$H$2:$H$2336),0))), H1333)</f>
        <v>No</v>
      </c>
      <c r="K1332" s="1" t="str">
        <f t="shared" si="41"/>
        <v>Diabetes</v>
      </c>
      <c r="L1332" s="1" t="str">
        <f t="shared" si="40"/>
        <v>Diabetes</v>
      </c>
    </row>
    <row r="1333" spans="1:12" x14ac:dyDescent="0.25">
      <c r="A1333" t="s">
        <v>1030</v>
      </c>
      <c r="B1333">
        <v>30.875</v>
      </c>
      <c r="C1333">
        <v>4.0999999999999996</v>
      </c>
      <c r="D1333" t="s">
        <v>2370</v>
      </c>
      <c r="E1333" t="s">
        <v>2370</v>
      </c>
      <c r="F1333" t="s">
        <v>2370</v>
      </c>
      <c r="G1333">
        <v>0</v>
      </c>
      <c r="H1333" t="s">
        <v>2370</v>
      </c>
      <c r="I1333" t="str">
        <f>IF(Medic_History[[#This Row],[BMI]]&gt;=30,"Obisity",IF(Medic_History[[#This Row],[BMI]]&gt;=25,"over weight",IF(Medic_History[[#This Row],[BMI]]&gt;=18.5,"Normal weight","Under weight")))</f>
        <v>Obisity</v>
      </c>
      <c r="J1333" t="str" cm="1">
        <f t="array" ref="J1333">IF(H1333="", INDEX($H$2:$H$2336, MODE(MATCH(IF($H$2:$H$2336&lt;&gt;"",$H$2:$H$2336), IF($H$2:$H$2336&lt;&gt;"",$H$2:$H$2336),0))), H1334)</f>
        <v>No</v>
      </c>
      <c r="K1333" s="1" t="str">
        <f t="shared" si="41"/>
        <v>Diabetes</v>
      </c>
      <c r="L1333" s="1" t="str">
        <f t="shared" si="40"/>
        <v>Normal</v>
      </c>
    </row>
    <row r="1334" spans="1:12" x14ac:dyDescent="0.25">
      <c r="A1334" t="s">
        <v>1029</v>
      </c>
      <c r="B1334">
        <v>30.81</v>
      </c>
      <c r="C1334">
        <v>4.49</v>
      </c>
      <c r="D1334" t="s">
        <v>2370</v>
      </c>
      <c r="E1334" t="s">
        <v>2370</v>
      </c>
      <c r="F1334" t="s">
        <v>2370</v>
      </c>
      <c r="G1334">
        <v>0</v>
      </c>
      <c r="H1334" t="s">
        <v>2370</v>
      </c>
      <c r="I1334" t="str">
        <f>IF(Medic_History[[#This Row],[BMI]]&gt;=30,"Obisity",IF(Medic_History[[#This Row],[BMI]]&gt;=25,"over weight",IF(Medic_History[[#This Row],[BMI]]&gt;=18.5,"Normal weight","Under weight")))</f>
        <v>Obisity</v>
      </c>
      <c r="J1334" t="str" cm="1">
        <f t="array" ref="J1334">IF(H1334="", INDEX($H$2:$H$2336, MODE(MATCH(IF($H$2:$H$2336&lt;&gt;"",$H$2:$H$2336), IF($H$2:$H$2336&lt;&gt;"",$H$2:$H$2336),0))), H1335)</f>
        <v>No</v>
      </c>
      <c r="K1334" s="1" t="str">
        <f t="shared" si="41"/>
        <v>Diabetes</v>
      </c>
      <c r="L1334" s="1" t="str">
        <f t="shared" si="40"/>
        <v>Normal</v>
      </c>
    </row>
    <row r="1335" spans="1:12" x14ac:dyDescent="0.25">
      <c r="A1335" t="s">
        <v>1028</v>
      </c>
      <c r="B1335">
        <v>36.85</v>
      </c>
      <c r="C1335">
        <v>8.8000000000000007</v>
      </c>
      <c r="D1335" t="s">
        <v>2370</v>
      </c>
      <c r="E1335" t="s">
        <v>2370</v>
      </c>
      <c r="F1335" t="s">
        <v>2370</v>
      </c>
      <c r="G1335">
        <v>2</v>
      </c>
      <c r="H1335" t="s">
        <v>2370</v>
      </c>
      <c r="I1335" t="str">
        <f>IF(Medic_History[[#This Row],[BMI]]&gt;=30,"Obisity",IF(Medic_History[[#This Row],[BMI]]&gt;=25,"over weight",IF(Medic_History[[#This Row],[BMI]]&gt;=18.5,"Normal weight","Under weight")))</f>
        <v>Obisity</v>
      </c>
      <c r="J1335" t="str" cm="1">
        <f t="array" ref="J1335">IF(H1335="", INDEX($H$2:$H$2336, MODE(MATCH(IF($H$2:$H$2336&lt;&gt;"",$H$2:$H$2336), IF($H$2:$H$2336&lt;&gt;"",$H$2:$H$2336),0))), H1336)</f>
        <v>No</v>
      </c>
      <c r="K1335" s="1" t="str">
        <f t="shared" si="41"/>
        <v>Diabetes</v>
      </c>
      <c r="L1335" s="1" t="str">
        <f t="shared" si="40"/>
        <v>Diabetes</v>
      </c>
    </row>
    <row r="1336" spans="1:12" x14ac:dyDescent="0.25">
      <c r="A1336" t="s">
        <v>1027</v>
      </c>
      <c r="B1336">
        <v>35.86</v>
      </c>
      <c r="C1336">
        <v>7.93</v>
      </c>
      <c r="D1336" t="s">
        <v>2370</v>
      </c>
      <c r="E1336" t="s">
        <v>2370</v>
      </c>
      <c r="F1336" t="s">
        <v>2370</v>
      </c>
      <c r="G1336">
        <v>2</v>
      </c>
      <c r="H1336" t="s">
        <v>2370</v>
      </c>
      <c r="I1336" t="str">
        <f>IF(Medic_History[[#This Row],[BMI]]&gt;=30,"Obisity",IF(Medic_History[[#This Row],[BMI]]&gt;=25,"over weight",IF(Medic_History[[#This Row],[BMI]]&gt;=18.5,"Normal weight","Under weight")))</f>
        <v>Obisity</v>
      </c>
      <c r="J1336" t="str" cm="1">
        <f t="array" ref="J1336">IF(H1336="", INDEX($H$2:$H$2336, MODE(MATCH(IF($H$2:$H$2336&lt;&gt;"",$H$2:$H$2336), IF($H$2:$H$2336&lt;&gt;"",$H$2:$H$2336),0))), H1337)</f>
        <v>No</v>
      </c>
      <c r="K1336" s="1" t="str">
        <f t="shared" si="41"/>
        <v>Diabetes</v>
      </c>
      <c r="L1336" s="1" t="str">
        <f t="shared" si="40"/>
        <v>Diabetes</v>
      </c>
    </row>
    <row r="1337" spans="1:12" x14ac:dyDescent="0.25">
      <c r="A1337" t="s">
        <v>1026</v>
      </c>
      <c r="B1337">
        <v>30.3</v>
      </c>
      <c r="C1337">
        <v>9.4499999999999993</v>
      </c>
      <c r="D1337" t="s">
        <v>2370</v>
      </c>
      <c r="E1337" t="s">
        <v>2370</v>
      </c>
      <c r="F1337" t="s">
        <v>2370</v>
      </c>
      <c r="G1337">
        <v>2</v>
      </c>
      <c r="H1337" t="s">
        <v>2370</v>
      </c>
      <c r="I1337" t="str">
        <f>IF(Medic_History[[#This Row],[BMI]]&gt;=30,"Obisity",IF(Medic_History[[#This Row],[BMI]]&gt;=25,"over weight",IF(Medic_History[[#This Row],[BMI]]&gt;=18.5,"Normal weight","Under weight")))</f>
        <v>Obisity</v>
      </c>
      <c r="J1337" t="str" cm="1">
        <f t="array" ref="J1337">IF(H1337="", INDEX($H$2:$H$2336, MODE(MATCH(IF($H$2:$H$2336&lt;&gt;"",$H$2:$H$2336), IF($H$2:$H$2336&lt;&gt;"",$H$2:$H$2336),0))), H1338)</f>
        <v>No</v>
      </c>
      <c r="K1337" s="1" t="str">
        <f t="shared" si="41"/>
        <v>Diabetes</v>
      </c>
      <c r="L1337" s="1" t="str">
        <f t="shared" si="40"/>
        <v>Diabetes</v>
      </c>
    </row>
    <row r="1338" spans="1:12" x14ac:dyDescent="0.25">
      <c r="A1338" t="s">
        <v>1025</v>
      </c>
      <c r="B1338">
        <v>32.015000000000001</v>
      </c>
      <c r="C1338">
        <v>7.67</v>
      </c>
      <c r="D1338" t="s">
        <v>2370</v>
      </c>
      <c r="E1338" t="s">
        <v>2370</v>
      </c>
      <c r="F1338" t="s">
        <v>2370</v>
      </c>
      <c r="G1338">
        <v>0</v>
      </c>
      <c r="H1338" t="s">
        <v>2370</v>
      </c>
      <c r="I1338" t="str">
        <f>IF(Medic_History[[#This Row],[BMI]]&gt;=30,"Obisity",IF(Medic_History[[#This Row],[BMI]]&gt;=25,"over weight",IF(Medic_History[[#This Row],[BMI]]&gt;=18.5,"Normal weight","Under weight")))</f>
        <v>Obisity</v>
      </c>
      <c r="J1338" t="str" cm="1">
        <f t="array" ref="J1338">IF(H1338="", INDEX($H$2:$H$2336, MODE(MATCH(IF($H$2:$H$2336&lt;&gt;"",$H$2:$H$2336), IF($H$2:$H$2336&lt;&gt;"",$H$2:$H$2336),0))), H1339)</f>
        <v>No</v>
      </c>
      <c r="K1338" s="1" t="str">
        <f t="shared" si="41"/>
        <v>Diabetes</v>
      </c>
      <c r="L1338" s="1" t="str">
        <f t="shared" si="40"/>
        <v>Diabetes</v>
      </c>
    </row>
    <row r="1339" spans="1:12" x14ac:dyDescent="0.25">
      <c r="A1339" t="s">
        <v>1024</v>
      </c>
      <c r="B1339">
        <v>25.06</v>
      </c>
      <c r="C1339">
        <v>10.53</v>
      </c>
      <c r="D1339" t="s">
        <v>2370</v>
      </c>
      <c r="E1339" t="s">
        <v>2370</v>
      </c>
      <c r="F1339" t="s">
        <v>2370</v>
      </c>
      <c r="G1339">
        <v>2</v>
      </c>
      <c r="H1339" t="s">
        <v>2370</v>
      </c>
      <c r="I1339" t="str">
        <f>IF(Medic_History[[#This Row],[BMI]]&gt;=30,"Obisity",IF(Medic_History[[#This Row],[BMI]]&gt;=25,"over weight",IF(Medic_History[[#This Row],[BMI]]&gt;=18.5,"Normal weight","Under weight")))</f>
        <v>over weight</v>
      </c>
      <c r="J1339" t="str" cm="1">
        <f t="array" ref="J1339">IF(H1339="", INDEX($H$2:$H$2336, MODE(MATCH(IF($H$2:$H$2336&lt;&gt;"",$H$2:$H$2336), IF($H$2:$H$2336&lt;&gt;"",$H$2:$H$2336),0))), H1340)</f>
        <v>No</v>
      </c>
      <c r="K1339" s="1" t="str">
        <f t="shared" si="41"/>
        <v>Diabetes</v>
      </c>
      <c r="L1339" s="1" t="str">
        <f t="shared" si="40"/>
        <v>Diabetes</v>
      </c>
    </row>
    <row r="1340" spans="1:12" x14ac:dyDescent="0.25">
      <c r="A1340" t="s">
        <v>1023</v>
      </c>
      <c r="B1340">
        <v>18.829999999999998</v>
      </c>
      <c r="C1340">
        <v>10.08</v>
      </c>
      <c r="D1340" t="s">
        <v>2371</v>
      </c>
      <c r="E1340" t="s">
        <v>2370</v>
      </c>
      <c r="F1340" t="s">
        <v>2370</v>
      </c>
      <c r="G1340">
        <v>0</v>
      </c>
      <c r="H1340" t="s">
        <v>2370</v>
      </c>
      <c r="I1340" t="str">
        <f>IF(Medic_History[[#This Row],[BMI]]&gt;=30,"Obisity",IF(Medic_History[[#This Row],[BMI]]&gt;=25,"over weight",IF(Medic_History[[#This Row],[BMI]]&gt;=18.5,"Normal weight","Under weight")))</f>
        <v>Normal weight</v>
      </c>
      <c r="J1340" t="str" cm="1">
        <f t="array" ref="J1340">IF(H1340="", INDEX($H$2:$H$2336, MODE(MATCH(IF($H$2:$H$2336&lt;&gt;"",$H$2:$H$2336), IF($H$2:$H$2336&lt;&gt;"",$H$2:$H$2336),0))), H1341)</f>
        <v>No</v>
      </c>
      <c r="K1340" s="1" t="str">
        <f t="shared" si="41"/>
        <v>Diabetes</v>
      </c>
      <c r="L1340" s="1" t="str">
        <f t="shared" si="40"/>
        <v>Diabetes</v>
      </c>
    </row>
    <row r="1341" spans="1:12" x14ac:dyDescent="0.25">
      <c r="A1341" t="s">
        <v>1022</v>
      </c>
      <c r="B1341">
        <v>47.52</v>
      </c>
      <c r="C1341">
        <v>11.39</v>
      </c>
      <c r="D1341" t="s">
        <v>2371</v>
      </c>
      <c r="E1341" t="s">
        <v>2370</v>
      </c>
      <c r="F1341" t="s">
        <v>2370</v>
      </c>
      <c r="G1341">
        <v>1</v>
      </c>
      <c r="H1341" t="s">
        <v>2370</v>
      </c>
      <c r="I1341" t="str">
        <f>IF(Medic_History[[#This Row],[BMI]]&gt;=30,"Obisity",IF(Medic_History[[#This Row],[BMI]]&gt;=25,"over weight",IF(Medic_History[[#This Row],[BMI]]&gt;=18.5,"Normal weight","Under weight")))</f>
        <v>Obisity</v>
      </c>
      <c r="J1341" t="str" cm="1">
        <f t="array" ref="J1341">IF(H1341="", INDEX($H$2:$H$2336, MODE(MATCH(IF($H$2:$H$2336&lt;&gt;"",$H$2:$H$2336), IF($H$2:$H$2336&lt;&gt;"",$H$2:$H$2336),0))), H1342)</f>
        <v>No</v>
      </c>
      <c r="K1341" s="1" t="str">
        <f t="shared" si="41"/>
        <v>Diabetes</v>
      </c>
      <c r="L1341" s="1" t="str">
        <f t="shared" si="40"/>
        <v>Diabetes</v>
      </c>
    </row>
    <row r="1342" spans="1:12" x14ac:dyDescent="0.25">
      <c r="A1342" t="s">
        <v>1021</v>
      </c>
      <c r="B1342">
        <v>37.82</v>
      </c>
      <c r="C1342">
        <v>6.36</v>
      </c>
      <c r="D1342" t="s">
        <v>2370</v>
      </c>
      <c r="E1342" t="s">
        <v>2370</v>
      </c>
      <c r="F1342" t="s">
        <v>2370</v>
      </c>
      <c r="G1342">
        <v>0</v>
      </c>
      <c r="H1342" t="s">
        <v>2370</v>
      </c>
      <c r="I1342" t="str">
        <f>IF(Medic_History[[#This Row],[BMI]]&gt;=30,"Obisity",IF(Medic_History[[#This Row],[BMI]]&gt;=25,"over weight",IF(Medic_History[[#This Row],[BMI]]&gt;=18.5,"Normal weight","Under weight")))</f>
        <v>Obisity</v>
      </c>
      <c r="J1342" t="str" cm="1">
        <f t="array" ref="J1342">IF(H1342="", INDEX($H$2:$H$2336, MODE(MATCH(IF($H$2:$H$2336&lt;&gt;"",$H$2:$H$2336), IF($H$2:$H$2336&lt;&gt;"",$H$2:$H$2336),0))), H1343)</f>
        <v>No</v>
      </c>
      <c r="K1342" s="1" t="str">
        <f t="shared" si="41"/>
        <v>Diabetes</v>
      </c>
      <c r="L1342" s="1" t="str">
        <f t="shared" si="40"/>
        <v>Diabetes</v>
      </c>
    </row>
    <row r="1343" spans="1:12" x14ac:dyDescent="0.25">
      <c r="A1343" t="s">
        <v>1020</v>
      </c>
      <c r="B1343">
        <v>44.16</v>
      </c>
      <c r="C1343">
        <v>5.31</v>
      </c>
      <c r="D1343" t="s">
        <v>2371</v>
      </c>
      <c r="E1343" t="s">
        <v>2370</v>
      </c>
      <c r="F1343" t="s">
        <v>2370</v>
      </c>
      <c r="G1343">
        <v>0</v>
      </c>
      <c r="H1343" t="s">
        <v>2370</v>
      </c>
      <c r="I1343" t="str">
        <f>IF(Medic_History[[#This Row],[BMI]]&gt;=30,"Obisity",IF(Medic_History[[#This Row],[BMI]]&gt;=25,"over weight",IF(Medic_History[[#This Row],[BMI]]&gt;=18.5,"Normal weight","Under weight")))</f>
        <v>Obisity</v>
      </c>
      <c r="J1343" t="str" cm="1">
        <f t="array" ref="J1343">IF(H1343="", INDEX($H$2:$H$2336, MODE(MATCH(IF($H$2:$H$2336&lt;&gt;"",$H$2:$H$2336), IF($H$2:$H$2336&lt;&gt;"",$H$2:$H$2336),0))), H1344)</f>
        <v>No</v>
      </c>
      <c r="K1343" s="1" t="str">
        <f t="shared" si="41"/>
        <v>Diabetes</v>
      </c>
      <c r="L1343" s="1" t="str">
        <f t="shared" si="40"/>
        <v>Normal</v>
      </c>
    </row>
    <row r="1344" spans="1:12" x14ac:dyDescent="0.25">
      <c r="A1344" t="s">
        <v>1019</v>
      </c>
      <c r="B1344">
        <v>37.049999999999997</v>
      </c>
      <c r="C1344">
        <v>4.74</v>
      </c>
      <c r="D1344" t="s">
        <v>2370</v>
      </c>
      <c r="E1344" t="s">
        <v>2370</v>
      </c>
      <c r="F1344" t="s">
        <v>2372</v>
      </c>
      <c r="G1344">
        <v>1</v>
      </c>
      <c r="H1344" t="s">
        <v>2370</v>
      </c>
      <c r="I1344" t="str">
        <f>IF(Medic_History[[#This Row],[BMI]]&gt;=30,"Obisity",IF(Medic_History[[#This Row],[BMI]]&gt;=25,"over weight",IF(Medic_History[[#This Row],[BMI]]&gt;=18.5,"Normal weight","Under weight")))</f>
        <v>Obisity</v>
      </c>
      <c r="J1344" t="str" cm="1">
        <f t="array" ref="J1344">IF(H1344="", INDEX($H$2:$H$2336, MODE(MATCH(IF($H$2:$H$2336&lt;&gt;"",$H$2:$H$2336), IF($H$2:$H$2336&lt;&gt;"",$H$2:$H$2336),0))), H1345)</f>
        <v>No</v>
      </c>
      <c r="K1344" s="1" t="str">
        <f t="shared" si="41"/>
        <v>Diabetes</v>
      </c>
      <c r="L1344" s="1" t="str">
        <f t="shared" si="40"/>
        <v>Normal</v>
      </c>
    </row>
    <row r="1345" spans="1:12" x14ac:dyDescent="0.25">
      <c r="A1345" t="s">
        <v>1018</v>
      </c>
      <c r="B1345">
        <v>18.66</v>
      </c>
      <c r="C1345">
        <v>11.35</v>
      </c>
      <c r="D1345" t="s">
        <v>2370</v>
      </c>
      <c r="E1345" t="s">
        <v>2370</v>
      </c>
      <c r="F1345" t="s">
        <v>2370</v>
      </c>
      <c r="G1345">
        <v>0</v>
      </c>
      <c r="H1345" t="s">
        <v>2370</v>
      </c>
      <c r="I1345" t="str">
        <f>IF(Medic_History[[#This Row],[BMI]]&gt;=30,"Obisity",IF(Medic_History[[#This Row],[BMI]]&gt;=25,"over weight",IF(Medic_History[[#This Row],[BMI]]&gt;=18.5,"Normal weight","Under weight")))</f>
        <v>Normal weight</v>
      </c>
      <c r="J1345" t="str" cm="1">
        <f t="array" ref="J1345">IF(H1345="", INDEX($H$2:$H$2336, MODE(MATCH(IF($H$2:$H$2336&lt;&gt;"",$H$2:$H$2336), IF($H$2:$H$2336&lt;&gt;"",$H$2:$H$2336),0))), H1346)</f>
        <v>No</v>
      </c>
      <c r="K1345" s="1" t="str">
        <f t="shared" si="41"/>
        <v>Diabetes</v>
      </c>
      <c r="L1345" s="1" t="str">
        <f t="shared" si="40"/>
        <v>Diabetes</v>
      </c>
    </row>
    <row r="1346" spans="1:12" x14ac:dyDescent="0.25">
      <c r="A1346" t="s">
        <v>1017</v>
      </c>
      <c r="B1346">
        <v>36.200000000000003</v>
      </c>
      <c r="C1346">
        <v>6.81</v>
      </c>
      <c r="D1346" t="s">
        <v>2371</v>
      </c>
      <c r="E1346" t="s">
        <v>2370</v>
      </c>
      <c r="F1346" t="s">
        <v>2370</v>
      </c>
      <c r="G1346">
        <v>1</v>
      </c>
      <c r="H1346" t="s">
        <v>2370</v>
      </c>
      <c r="I1346" t="str">
        <f>IF(Medic_History[[#This Row],[BMI]]&gt;=30,"Obisity",IF(Medic_History[[#This Row],[BMI]]&gt;=25,"over weight",IF(Medic_History[[#This Row],[BMI]]&gt;=18.5,"Normal weight","Under weight")))</f>
        <v>Obisity</v>
      </c>
      <c r="J1346" t="str" cm="1">
        <f t="array" ref="J1346">IF(H1346="", INDEX($H$2:$H$2336, MODE(MATCH(IF($H$2:$H$2336&lt;&gt;"",$H$2:$H$2336), IF($H$2:$H$2336&lt;&gt;"",$H$2:$H$2336),0))), H1347)</f>
        <v>No</v>
      </c>
      <c r="K1346" s="1" t="str">
        <f t="shared" si="41"/>
        <v>Diabetes</v>
      </c>
      <c r="L1346" s="1" t="str">
        <f t="shared" ref="L1346:L1409" si="42">IF(C1346&lt;=5.7,"Normal",IF(C1346&lt;=6.2,"prediabetes","Diabetes"))</f>
        <v>Diabetes</v>
      </c>
    </row>
    <row r="1347" spans="1:12" x14ac:dyDescent="0.25">
      <c r="A1347" t="s">
        <v>1016</v>
      </c>
      <c r="B1347">
        <v>18.87</v>
      </c>
      <c r="C1347">
        <v>8.06</v>
      </c>
      <c r="D1347" t="s">
        <v>2370</v>
      </c>
      <c r="E1347" t="s">
        <v>2370</v>
      </c>
      <c r="F1347" t="s">
        <v>2370</v>
      </c>
      <c r="G1347">
        <v>0</v>
      </c>
      <c r="H1347" t="s">
        <v>2370</v>
      </c>
      <c r="I1347" t="str">
        <f>IF(Medic_History[[#This Row],[BMI]]&gt;=30,"Obisity",IF(Medic_History[[#This Row],[BMI]]&gt;=25,"over weight",IF(Medic_History[[#This Row],[BMI]]&gt;=18.5,"Normal weight","Under weight")))</f>
        <v>Normal weight</v>
      </c>
      <c r="J1347" t="str" cm="1">
        <f t="array" ref="J1347">IF(H1347="", INDEX($H$2:$H$2336, MODE(MATCH(IF($H$2:$H$2336&lt;&gt;"",$H$2:$H$2336), IF($H$2:$H$2336&lt;&gt;"",$H$2:$H$2336),0))), H1348)</f>
        <v>No</v>
      </c>
      <c r="K1347" s="1" t="str">
        <f t="shared" ref="K1347:K1410" si="43">IF(B1347&lt;5.7,"Normal",IF(B1347&lt;6.2,"prediabetes","Diabetes"))</f>
        <v>Diabetes</v>
      </c>
      <c r="L1347" s="1" t="str">
        <f t="shared" si="42"/>
        <v>Diabetes</v>
      </c>
    </row>
    <row r="1348" spans="1:12" x14ac:dyDescent="0.25">
      <c r="A1348" t="s">
        <v>1015</v>
      </c>
      <c r="B1348">
        <v>32.299999999999997</v>
      </c>
      <c r="C1348">
        <v>6.74</v>
      </c>
      <c r="D1348" t="s">
        <v>2371</v>
      </c>
      <c r="E1348" t="s">
        <v>2370</v>
      </c>
      <c r="F1348" t="s">
        <v>2370</v>
      </c>
      <c r="G1348">
        <v>1</v>
      </c>
      <c r="H1348" t="s">
        <v>2370</v>
      </c>
      <c r="I1348" t="str">
        <f>IF(Medic_History[[#This Row],[BMI]]&gt;=30,"Obisity",IF(Medic_History[[#This Row],[BMI]]&gt;=25,"over weight",IF(Medic_History[[#This Row],[BMI]]&gt;=18.5,"Normal weight","Under weight")))</f>
        <v>Obisity</v>
      </c>
      <c r="J1348" t="str" cm="1">
        <f t="array" ref="J1348">IF(H1348="", INDEX($H$2:$H$2336, MODE(MATCH(IF($H$2:$H$2336&lt;&gt;"",$H$2:$H$2336), IF($H$2:$H$2336&lt;&gt;"",$H$2:$H$2336),0))), H1349)</f>
        <v>No</v>
      </c>
      <c r="K1348" s="1" t="str">
        <f t="shared" si="43"/>
        <v>Diabetes</v>
      </c>
      <c r="L1348" s="1" t="str">
        <f t="shared" si="42"/>
        <v>Diabetes</v>
      </c>
    </row>
    <row r="1349" spans="1:12" x14ac:dyDescent="0.25">
      <c r="A1349" t="s">
        <v>1014</v>
      </c>
      <c r="B1349">
        <v>22.64</v>
      </c>
      <c r="C1349">
        <v>6.54</v>
      </c>
      <c r="D1349" t="s">
        <v>2371</v>
      </c>
      <c r="E1349" t="s">
        <v>2370</v>
      </c>
      <c r="F1349" t="s">
        <v>2370</v>
      </c>
      <c r="G1349">
        <v>2</v>
      </c>
      <c r="H1349" t="s">
        <v>2370</v>
      </c>
      <c r="I1349" t="str">
        <f>IF(Medic_History[[#This Row],[BMI]]&gt;=30,"Obisity",IF(Medic_History[[#This Row],[BMI]]&gt;=25,"over weight",IF(Medic_History[[#This Row],[BMI]]&gt;=18.5,"Normal weight","Under weight")))</f>
        <v>Normal weight</v>
      </c>
      <c r="J1349" t="str" cm="1">
        <f t="array" ref="J1349">IF(H1349="", INDEX($H$2:$H$2336, MODE(MATCH(IF($H$2:$H$2336&lt;&gt;"",$H$2:$H$2336), IF($H$2:$H$2336&lt;&gt;"",$H$2:$H$2336),0))), H1350)</f>
        <v>No</v>
      </c>
      <c r="K1349" s="1" t="str">
        <f t="shared" si="43"/>
        <v>Diabetes</v>
      </c>
      <c r="L1349" s="1" t="str">
        <f t="shared" si="42"/>
        <v>Diabetes</v>
      </c>
    </row>
    <row r="1350" spans="1:12" x14ac:dyDescent="0.25">
      <c r="A1350" t="s">
        <v>1013</v>
      </c>
      <c r="B1350">
        <v>28.69</v>
      </c>
      <c r="C1350">
        <v>5.4</v>
      </c>
      <c r="D1350" t="s">
        <v>2370</v>
      </c>
      <c r="E1350" t="s">
        <v>2370</v>
      </c>
      <c r="F1350" t="s">
        <v>2370</v>
      </c>
      <c r="G1350">
        <v>0</v>
      </c>
      <c r="H1350" t="s">
        <v>2370</v>
      </c>
      <c r="I1350" t="str">
        <f>IF(Medic_History[[#This Row],[BMI]]&gt;=30,"Obisity",IF(Medic_History[[#This Row],[BMI]]&gt;=25,"over weight",IF(Medic_History[[#This Row],[BMI]]&gt;=18.5,"Normal weight","Under weight")))</f>
        <v>over weight</v>
      </c>
      <c r="J1350" t="str" cm="1">
        <f t="array" ref="J1350">IF(H1350="", INDEX($H$2:$H$2336, MODE(MATCH(IF($H$2:$H$2336&lt;&gt;"",$H$2:$H$2336), IF($H$2:$H$2336&lt;&gt;"",$H$2:$H$2336),0))), H1351)</f>
        <v>No</v>
      </c>
      <c r="K1350" s="1" t="str">
        <f t="shared" si="43"/>
        <v>Diabetes</v>
      </c>
      <c r="L1350" s="1" t="str">
        <f t="shared" si="42"/>
        <v>Normal</v>
      </c>
    </row>
    <row r="1351" spans="1:12" x14ac:dyDescent="0.25">
      <c r="A1351" t="s">
        <v>1012</v>
      </c>
      <c r="B1351">
        <v>28.16</v>
      </c>
      <c r="C1351">
        <v>5.58</v>
      </c>
      <c r="D1351" t="s">
        <v>2371</v>
      </c>
      <c r="E1351" t="s">
        <v>2370</v>
      </c>
      <c r="F1351" t="s">
        <v>2370</v>
      </c>
      <c r="G1351">
        <v>0</v>
      </c>
      <c r="H1351" t="s">
        <v>2370</v>
      </c>
      <c r="I1351" t="str">
        <f>IF(Medic_History[[#This Row],[BMI]]&gt;=30,"Obisity",IF(Medic_History[[#This Row],[BMI]]&gt;=25,"over weight",IF(Medic_History[[#This Row],[BMI]]&gt;=18.5,"Normal weight","Under weight")))</f>
        <v>over weight</v>
      </c>
      <c r="J1351" t="str" cm="1">
        <f t="array" ref="J1351">IF(H1351="", INDEX($H$2:$H$2336, MODE(MATCH(IF($H$2:$H$2336&lt;&gt;"",$H$2:$H$2336), IF($H$2:$H$2336&lt;&gt;"",$H$2:$H$2336),0))), H1352)</f>
        <v>No</v>
      </c>
      <c r="K1351" s="1" t="str">
        <f t="shared" si="43"/>
        <v>Diabetes</v>
      </c>
      <c r="L1351" s="1" t="str">
        <f t="shared" si="42"/>
        <v>Normal</v>
      </c>
    </row>
    <row r="1352" spans="1:12" x14ac:dyDescent="0.25">
      <c r="A1352" t="s">
        <v>1011</v>
      </c>
      <c r="B1352">
        <v>45.54</v>
      </c>
      <c r="C1352">
        <v>5.84</v>
      </c>
      <c r="D1352" t="s">
        <v>2370</v>
      </c>
      <c r="E1352" t="s">
        <v>2370</v>
      </c>
      <c r="F1352" t="s">
        <v>2372</v>
      </c>
      <c r="G1352">
        <v>1</v>
      </c>
      <c r="H1352" t="s">
        <v>2370</v>
      </c>
      <c r="I1352" t="str">
        <f>IF(Medic_History[[#This Row],[BMI]]&gt;=30,"Obisity",IF(Medic_History[[#This Row],[BMI]]&gt;=25,"over weight",IF(Medic_History[[#This Row],[BMI]]&gt;=18.5,"Normal weight","Under weight")))</f>
        <v>Obisity</v>
      </c>
      <c r="J1352" t="str" cm="1">
        <f t="array" ref="J1352">IF(H1352="", INDEX($H$2:$H$2336, MODE(MATCH(IF($H$2:$H$2336&lt;&gt;"",$H$2:$H$2336), IF($H$2:$H$2336&lt;&gt;"",$H$2:$H$2336),0))), H1353)</f>
        <v>No</v>
      </c>
      <c r="K1352" s="1" t="str">
        <f t="shared" si="43"/>
        <v>Diabetes</v>
      </c>
      <c r="L1352" s="1" t="str">
        <f t="shared" si="42"/>
        <v>prediabetes</v>
      </c>
    </row>
    <row r="1353" spans="1:12" x14ac:dyDescent="0.25">
      <c r="A1353" t="s">
        <v>1010</v>
      </c>
      <c r="B1353">
        <v>28.7</v>
      </c>
      <c r="C1353">
        <v>4.2</v>
      </c>
      <c r="D1353" t="s">
        <v>2370</v>
      </c>
      <c r="E1353" t="s">
        <v>2370</v>
      </c>
      <c r="F1353" t="s">
        <v>2370</v>
      </c>
      <c r="G1353">
        <v>0</v>
      </c>
      <c r="H1353" t="s">
        <v>2370</v>
      </c>
      <c r="I1353" t="str">
        <f>IF(Medic_History[[#This Row],[BMI]]&gt;=30,"Obisity",IF(Medic_History[[#This Row],[BMI]]&gt;=25,"over weight",IF(Medic_History[[#This Row],[BMI]]&gt;=18.5,"Normal weight","Under weight")))</f>
        <v>over weight</v>
      </c>
      <c r="J1353" t="str" cm="1">
        <f t="array" ref="J1353">IF(H1353="", INDEX($H$2:$H$2336, MODE(MATCH(IF($H$2:$H$2336&lt;&gt;"",$H$2:$H$2336), IF($H$2:$H$2336&lt;&gt;"",$H$2:$H$2336),0))), H1354)</f>
        <v>No</v>
      </c>
      <c r="K1353" s="1" t="str">
        <f t="shared" si="43"/>
        <v>Diabetes</v>
      </c>
      <c r="L1353" s="1" t="str">
        <f t="shared" si="42"/>
        <v>Normal</v>
      </c>
    </row>
    <row r="1354" spans="1:12" x14ac:dyDescent="0.25">
      <c r="A1354" t="s">
        <v>1009</v>
      </c>
      <c r="B1354">
        <v>27.74</v>
      </c>
      <c r="C1354">
        <v>6.06</v>
      </c>
      <c r="D1354" t="s">
        <v>2371</v>
      </c>
      <c r="E1354" t="s">
        <v>2370</v>
      </c>
      <c r="F1354" t="s">
        <v>2370</v>
      </c>
      <c r="G1354">
        <v>0</v>
      </c>
      <c r="H1354" t="s">
        <v>2370</v>
      </c>
      <c r="I1354" t="str">
        <f>IF(Medic_History[[#This Row],[BMI]]&gt;=30,"Obisity",IF(Medic_History[[#This Row],[BMI]]&gt;=25,"over weight",IF(Medic_History[[#This Row],[BMI]]&gt;=18.5,"Normal weight","Under weight")))</f>
        <v>over weight</v>
      </c>
      <c r="J1354" t="str" cm="1">
        <f t="array" ref="J1354">IF(H1354="", INDEX($H$2:$H$2336, MODE(MATCH(IF($H$2:$H$2336&lt;&gt;"",$H$2:$H$2336), IF($H$2:$H$2336&lt;&gt;"",$H$2:$H$2336),0))), H1355)</f>
        <v>No</v>
      </c>
      <c r="K1354" s="1" t="str">
        <f t="shared" si="43"/>
        <v>Diabetes</v>
      </c>
      <c r="L1354" s="1" t="str">
        <f t="shared" si="42"/>
        <v>prediabetes</v>
      </c>
    </row>
    <row r="1355" spans="1:12" x14ac:dyDescent="0.25">
      <c r="A1355" t="s">
        <v>1008</v>
      </c>
      <c r="B1355">
        <v>36.954999999999998</v>
      </c>
      <c r="C1355">
        <v>7.57</v>
      </c>
      <c r="D1355" t="s">
        <v>2370</v>
      </c>
      <c r="E1355" t="s">
        <v>2370</v>
      </c>
      <c r="F1355" t="s">
        <v>2370</v>
      </c>
      <c r="G1355">
        <v>0</v>
      </c>
      <c r="H1355" t="s">
        <v>2370</v>
      </c>
      <c r="I1355" t="str">
        <f>IF(Medic_History[[#This Row],[BMI]]&gt;=30,"Obisity",IF(Medic_History[[#This Row],[BMI]]&gt;=25,"over weight",IF(Medic_History[[#This Row],[BMI]]&gt;=18.5,"Normal weight","Under weight")))</f>
        <v>Obisity</v>
      </c>
      <c r="J1355" t="str" cm="1">
        <f t="array" ref="J1355">IF(H1355="", INDEX($H$2:$H$2336, MODE(MATCH(IF($H$2:$H$2336&lt;&gt;"",$H$2:$H$2336), IF($H$2:$H$2336&lt;&gt;"",$H$2:$H$2336),0))), H1356)</f>
        <v>No</v>
      </c>
      <c r="K1355" s="1" t="str">
        <f t="shared" si="43"/>
        <v>Diabetes</v>
      </c>
      <c r="L1355" s="1" t="str">
        <f t="shared" si="42"/>
        <v>Diabetes</v>
      </c>
    </row>
    <row r="1356" spans="1:12" x14ac:dyDescent="0.25">
      <c r="A1356" t="s">
        <v>1007</v>
      </c>
      <c r="B1356">
        <v>30.69</v>
      </c>
      <c r="C1356">
        <v>6.15</v>
      </c>
      <c r="D1356" t="s">
        <v>2370</v>
      </c>
      <c r="E1356" t="s">
        <v>2370</v>
      </c>
      <c r="F1356" t="s">
        <v>2370</v>
      </c>
      <c r="G1356">
        <v>0</v>
      </c>
      <c r="H1356" t="s">
        <v>2370</v>
      </c>
      <c r="I1356" t="str">
        <f>IF(Medic_History[[#This Row],[BMI]]&gt;=30,"Obisity",IF(Medic_History[[#This Row],[BMI]]&gt;=25,"over weight",IF(Medic_History[[#This Row],[BMI]]&gt;=18.5,"Normal weight","Under weight")))</f>
        <v>Obisity</v>
      </c>
      <c r="J1356" t="str" cm="1">
        <f t="array" ref="J1356">IF(H1356="", INDEX($H$2:$H$2336, MODE(MATCH(IF($H$2:$H$2336&lt;&gt;"",$H$2:$H$2336), IF($H$2:$H$2336&lt;&gt;"",$H$2:$H$2336),0))), H1357)</f>
        <v>No</v>
      </c>
      <c r="K1356" s="1" t="str">
        <f t="shared" si="43"/>
        <v>Diabetes</v>
      </c>
      <c r="L1356" s="1" t="str">
        <f t="shared" si="42"/>
        <v>prediabetes</v>
      </c>
    </row>
    <row r="1357" spans="1:12" x14ac:dyDescent="0.25">
      <c r="A1357" t="s">
        <v>1006</v>
      </c>
      <c r="B1357">
        <v>24.984999999999999</v>
      </c>
      <c r="C1357">
        <v>4.5599999999999996</v>
      </c>
      <c r="D1357" t="s">
        <v>2370</v>
      </c>
      <c r="E1357" t="s">
        <v>2370</v>
      </c>
      <c r="F1357" t="s">
        <v>2370</v>
      </c>
      <c r="G1357">
        <v>0</v>
      </c>
      <c r="H1357" t="s">
        <v>2370</v>
      </c>
      <c r="I1357" t="str">
        <f>IF(Medic_History[[#This Row],[BMI]]&gt;=30,"Obisity",IF(Medic_History[[#This Row],[BMI]]&gt;=25,"over weight",IF(Medic_History[[#This Row],[BMI]]&gt;=18.5,"Normal weight","Under weight")))</f>
        <v>Normal weight</v>
      </c>
      <c r="J1357" t="str" cm="1">
        <f t="array" ref="J1357">IF(H1357="", INDEX($H$2:$H$2336, MODE(MATCH(IF($H$2:$H$2336&lt;&gt;"",$H$2:$H$2336), IF($H$2:$H$2336&lt;&gt;"",$H$2:$H$2336),0))), H1358)</f>
        <v>No</v>
      </c>
      <c r="K1357" s="1" t="str">
        <f t="shared" si="43"/>
        <v>Diabetes</v>
      </c>
      <c r="L1357" s="1" t="str">
        <f t="shared" si="42"/>
        <v>Normal</v>
      </c>
    </row>
    <row r="1358" spans="1:12" x14ac:dyDescent="0.25">
      <c r="A1358" t="s">
        <v>1005</v>
      </c>
      <c r="B1358">
        <v>39.42</v>
      </c>
      <c r="C1358">
        <v>4.72</v>
      </c>
      <c r="D1358" t="s">
        <v>2371</v>
      </c>
      <c r="E1358" t="s">
        <v>2370</v>
      </c>
      <c r="F1358" t="s">
        <v>2370</v>
      </c>
      <c r="G1358">
        <v>1</v>
      </c>
      <c r="H1358" t="s">
        <v>2370</v>
      </c>
      <c r="I1358" t="str">
        <f>IF(Medic_History[[#This Row],[BMI]]&gt;=30,"Obisity",IF(Medic_History[[#This Row],[BMI]]&gt;=25,"over weight",IF(Medic_History[[#This Row],[BMI]]&gt;=18.5,"Normal weight","Under weight")))</f>
        <v>Obisity</v>
      </c>
      <c r="J1358" t="str" cm="1">
        <f t="array" ref="J1358">IF(H1358="", INDEX($H$2:$H$2336, MODE(MATCH(IF($H$2:$H$2336&lt;&gt;"",$H$2:$H$2336), IF($H$2:$H$2336&lt;&gt;"",$H$2:$H$2336),0))), H1359)</f>
        <v>No</v>
      </c>
      <c r="K1358" s="1" t="str">
        <f t="shared" si="43"/>
        <v>Diabetes</v>
      </c>
      <c r="L1358" s="1" t="str">
        <f t="shared" si="42"/>
        <v>Normal</v>
      </c>
    </row>
    <row r="1359" spans="1:12" x14ac:dyDescent="0.25">
      <c r="A1359" t="s">
        <v>1004</v>
      </c>
      <c r="B1359">
        <v>16.8</v>
      </c>
      <c r="C1359">
        <v>7.98</v>
      </c>
      <c r="D1359" t="s">
        <v>2370</v>
      </c>
      <c r="E1359" t="s">
        <v>2370</v>
      </c>
      <c r="F1359" t="s">
        <v>2370</v>
      </c>
      <c r="G1359">
        <v>0</v>
      </c>
      <c r="H1359" t="s">
        <v>2370</v>
      </c>
      <c r="I1359" t="str">
        <f>IF(Medic_History[[#This Row],[BMI]]&gt;=30,"Obisity",IF(Medic_History[[#This Row],[BMI]]&gt;=25,"over weight",IF(Medic_History[[#This Row],[BMI]]&gt;=18.5,"Normal weight","Under weight")))</f>
        <v>Under weight</v>
      </c>
      <c r="J1359" t="str" cm="1">
        <f t="array" ref="J1359">IF(H1359="", INDEX($H$2:$H$2336, MODE(MATCH(IF($H$2:$H$2336&lt;&gt;"",$H$2:$H$2336), IF($H$2:$H$2336&lt;&gt;"",$H$2:$H$2336),0))), H1360)</f>
        <v>No</v>
      </c>
      <c r="K1359" s="1" t="str">
        <f t="shared" si="43"/>
        <v>Diabetes</v>
      </c>
      <c r="L1359" s="1" t="str">
        <f t="shared" si="42"/>
        <v>Diabetes</v>
      </c>
    </row>
    <row r="1360" spans="1:12" x14ac:dyDescent="0.25">
      <c r="A1360" t="s">
        <v>1003</v>
      </c>
      <c r="B1360">
        <v>23.274999999999999</v>
      </c>
      <c r="C1360">
        <v>6.26</v>
      </c>
      <c r="D1360" t="s">
        <v>2371</v>
      </c>
      <c r="E1360" t="s">
        <v>2370</v>
      </c>
      <c r="F1360" t="s">
        <v>2372</v>
      </c>
      <c r="G1360">
        <v>1</v>
      </c>
      <c r="H1360" t="s">
        <v>2370</v>
      </c>
      <c r="I1360" t="str">
        <f>IF(Medic_History[[#This Row],[BMI]]&gt;=30,"Obisity",IF(Medic_History[[#This Row],[BMI]]&gt;=25,"over weight",IF(Medic_History[[#This Row],[BMI]]&gt;=18.5,"Normal weight","Under weight")))</f>
        <v>Normal weight</v>
      </c>
      <c r="J1360" t="str" cm="1">
        <f t="array" ref="J1360">IF(H1360="", INDEX($H$2:$H$2336, MODE(MATCH(IF($H$2:$H$2336&lt;&gt;"",$H$2:$H$2336), IF($H$2:$H$2336&lt;&gt;"",$H$2:$H$2336),0))), H1361)</f>
        <v>No</v>
      </c>
      <c r="K1360" s="1" t="str">
        <f t="shared" si="43"/>
        <v>Diabetes</v>
      </c>
      <c r="L1360" s="1" t="str">
        <f t="shared" si="42"/>
        <v>Diabetes</v>
      </c>
    </row>
    <row r="1361" spans="1:12" x14ac:dyDescent="0.25">
      <c r="A1361" t="s">
        <v>1002</v>
      </c>
      <c r="B1361">
        <v>22.8</v>
      </c>
      <c r="C1361">
        <v>4.29</v>
      </c>
      <c r="D1361" t="s">
        <v>2371</v>
      </c>
      <c r="E1361" t="s">
        <v>2370</v>
      </c>
      <c r="F1361" t="s">
        <v>2372</v>
      </c>
      <c r="G1361">
        <v>1</v>
      </c>
      <c r="H1361" t="s">
        <v>2370</v>
      </c>
      <c r="I1361" t="str">
        <f>IF(Medic_History[[#This Row],[BMI]]&gt;=30,"Obisity",IF(Medic_History[[#This Row],[BMI]]&gt;=25,"over weight",IF(Medic_History[[#This Row],[BMI]]&gt;=18.5,"Normal weight","Under weight")))</f>
        <v>Normal weight</v>
      </c>
      <c r="J1361" t="str" cm="1">
        <f t="array" ref="J1361">IF(H1361="", INDEX($H$2:$H$2336, MODE(MATCH(IF($H$2:$H$2336&lt;&gt;"",$H$2:$H$2336), IF($H$2:$H$2336&lt;&gt;"",$H$2:$H$2336),0))), H1362)</f>
        <v>No</v>
      </c>
      <c r="K1361" s="1" t="str">
        <f t="shared" si="43"/>
        <v>Diabetes</v>
      </c>
      <c r="L1361" s="1" t="str">
        <f t="shared" si="42"/>
        <v>Normal</v>
      </c>
    </row>
    <row r="1362" spans="1:12" x14ac:dyDescent="0.25">
      <c r="A1362" t="s">
        <v>1001</v>
      </c>
      <c r="B1362">
        <v>24.3</v>
      </c>
      <c r="C1362">
        <v>5.43</v>
      </c>
      <c r="D1362" t="s">
        <v>2370</v>
      </c>
      <c r="E1362" t="s">
        <v>2370</v>
      </c>
      <c r="F1362" t="s">
        <v>2370</v>
      </c>
      <c r="G1362">
        <v>2</v>
      </c>
      <c r="H1362" t="s">
        <v>2370</v>
      </c>
      <c r="I1362" t="str">
        <f>IF(Medic_History[[#This Row],[BMI]]&gt;=30,"Obisity",IF(Medic_History[[#This Row],[BMI]]&gt;=25,"over weight",IF(Medic_History[[#This Row],[BMI]]&gt;=18.5,"Normal weight","Under weight")))</f>
        <v>Normal weight</v>
      </c>
      <c r="J1362" t="str" cm="1">
        <f t="array" ref="J1362">IF(H1362="", INDEX($H$2:$H$2336, MODE(MATCH(IF($H$2:$H$2336&lt;&gt;"",$H$2:$H$2336), IF($H$2:$H$2336&lt;&gt;"",$H$2:$H$2336),0))), H1363)</f>
        <v>No</v>
      </c>
      <c r="K1362" s="1" t="str">
        <f t="shared" si="43"/>
        <v>Diabetes</v>
      </c>
      <c r="L1362" s="1" t="str">
        <f t="shared" si="42"/>
        <v>Normal</v>
      </c>
    </row>
    <row r="1363" spans="1:12" x14ac:dyDescent="0.25">
      <c r="A1363" t="s">
        <v>1000</v>
      </c>
      <c r="B1363">
        <v>25.13</v>
      </c>
      <c r="C1363">
        <v>8</v>
      </c>
      <c r="D1363" t="s">
        <v>2371</v>
      </c>
      <c r="E1363" t="s">
        <v>2370</v>
      </c>
      <c r="F1363" t="s">
        <v>2370</v>
      </c>
      <c r="G1363">
        <v>1</v>
      </c>
      <c r="H1363" t="s">
        <v>2370</v>
      </c>
      <c r="I1363" t="str">
        <f>IF(Medic_History[[#This Row],[BMI]]&gt;=30,"Obisity",IF(Medic_History[[#This Row],[BMI]]&gt;=25,"over weight",IF(Medic_History[[#This Row],[BMI]]&gt;=18.5,"Normal weight","Under weight")))</f>
        <v>over weight</v>
      </c>
      <c r="J1363" t="str" cm="1">
        <f t="array" ref="J1363">IF(H1363="", INDEX($H$2:$H$2336, MODE(MATCH(IF($H$2:$H$2336&lt;&gt;"",$H$2:$H$2336), IF($H$2:$H$2336&lt;&gt;"",$H$2:$H$2336),0))), H1364)</f>
        <v>No</v>
      </c>
      <c r="K1363" s="1" t="str">
        <f t="shared" si="43"/>
        <v>Diabetes</v>
      </c>
      <c r="L1363" s="1" t="str">
        <f t="shared" si="42"/>
        <v>Diabetes</v>
      </c>
    </row>
    <row r="1364" spans="1:12" x14ac:dyDescent="0.25">
      <c r="A1364" t="s">
        <v>999</v>
      </c>
      <c r="B1364">
        <v>22.72</v>
      </c>
      <c r="C1364">
        <v>9.9600000000000009</v>
      </c>
      <c r="D1364" t="s">
        <v>2371</v>
      </c>
      <c r="E1364" t="s">
        <v>2370</v>
      </c>
      <c r="F1364" t="s">
        <v>2370</v>
      </c>
      <c r="G1364">
        <v>2</v>
      </c>
      <c r="H1364" t="s">
        <v>2370</v>
      </c>
      <c r="I1364" t="str">
        <f>IF(Medic_History[[#This Row],[BMI]]&gt;=30,"Obisity",IF(Medic_History[[#This Row],[BMI]]&gt;=25,"over weight",IF(Medic_History[[#This Row],[BMI]]&gt;=18.5,"Normal weight","Under weight")))</f>
        <v>Normal weight</v>
      </c>
      <c r="J1364" t="str" cm="1">
        <f t="array" ref="J1364">IF(H1364="", INDEX($H$2:$H$2336, MODE(MATCH(IF($H$2:$H$2336&lt;&gt;"",$H$2:$H$2336), IF($H$2:$H$2336&lt;&gt;"",$H$2:$H$2336),0))), H1365)</f>
        <v>No</v>
      </c>
      <c r="K1364" s="1" t="str">
        <f t="shared" si="43"/>
        <v>Diabetes</v>
      </c>
      <c r="L1364" s="1" t="str">
        <f t="shared" si="42"/>
        <v>Diabetes</v>
      </c>
    </row>
    <row r="1365" spans="1:12" x14ac:dyDescent="0.25">
      <c r="A1365" t="s">
        <v>998</v>
      </c>
      <c r="B1365">
        <v>32.6</v>
      </c>
      <c r="C1365">
        <v>6.8</v>
      </c>
      <c r="D1365" t="s">
        <v>2371</v>
      </c>
      <c r="E1365" t="s">
        <v>2370</v>
      </c>
      <c r="F1365" t="s">
        <v>2370</v>
      </c>
      <c r="G1365">
        <v>0</v>
      </c>
      <c r="H1365" t="s">
        <v>2370</v>
      </c>
      <c r="I1365" t="str">
        <f>IF(Medic_History[[#This Row],[BMI]]&gt;=30,"Obisity",IF(Medic_History[[#This Row],[BMI]]&gt;=25,"over weight",IF(Medic_History[[#This Row],[BMI]]&gt;=18.5,"Normal weight","Under weight")))</f>
        <v>Obisity</v>
      </c>
      <c r="J1365" t="str" cm="1">
        <f t="array" ref="J1365">IF(H1365="", INDEX($H$2:$H$2336, MODE(MATCH(IF($H$2:$H$2336&lt;&gt;"",$H$2:$H$2336), IF($H$2:$H$2336&lt;&gt;"",$H$2:$H$2336),0))), H1366)</f>
        <v>No</v>
      </c>
      <c r="K1365" s="1" t="str">
        <f t="shared" si="43"/>
        <v>Diabetes</v>
      </c>
      <c r="L1365" s="1" t="str">
        <f t="shared" si="42"/>
        <v>Diabetes</v>
      </c>
    </row>
    <row r="1366" spans="1:12" x14ac:dyDescent="0.25">
      <c r="A1366" t="s">
        <v>997</v>
      </c>
      <c r="B1366">
        <v>17.28</v>
      </c>
      <c r="C1366">
        <v>6.22</v>
      </c>
      <c r="D1366" t="s">
        <v>2371</v>
      </c>
      <c r="E1366" t="s">
        <v>2370</v>
      </c>
      <c r="F1366" t="s">
        <v>2370</v>
      </c>
      <c r="G1366">
        <v>2</v>
      </c>
      <c r="H1366" t="s">
        <v>2370</v>
      </c>
      <c r="I1366" t="str">
        <f>IF(Medic_History[[#This Row],[BMI]]&gt;=30,"Obisity",IF(Medic_History[[#This Row],[BMI]]&gt;=25,"over weight",IF(Medic_History[[#This Row],[BMI]]&gt;=18.5,"Normal weight","Under weight")))</f>
        <v>Under weight</v>
      </c>
      <c r="J1366" t="str" cm="1">
        <f t="array" ref="J1366">IF(H1366="", INDEX($H$2:$H$2336, MODE(MATCH(IF($H$2:$H$2336&lt;&gt;"",$H$2:$H$2336), IF($H$2:$H$2336&lt;&gt;"",$H$2:$H$2336),0))), H1367)</f>
        <v>No</v>
      </c>
      <c r="K1366" s="1" t="str">
        <f t="shared" si="43"/>
        <v>Diabetes</v>
      </c>
      <c r="L1366" s="1" t="str">
        <f t="shared" si="42"/>
        <v>Diabetes</v>
      </c>
    </row>
    <row r="1367" spans="1:12" x14ac:dyDescent="0.25">
      <c r="A1367" t="s">
        <v>996</v>
      </c>
      <c r="B1367">
        <v>27.92</v>
      </c>
      <c r="C1367">
        <v>5.79</v>
      </c>
      <c r="D1367" t="s">
        <v>2370</v>
      </c>
      <c r="E1367" t="s">
        <v>2370</v>
      </c>
      <c r="F1367" t="s">
        <v>2370</v>
      </c>
      <c r="G1367">
        <v>1</v>
      </c>
      <c r="H1367" t="s">
        <v>2370</v>
      </c>
      <c r="I1367" t="str">
        <f>IF(Medic_History[[#This Row],[BMI]]&gt;=30,"Obisity",IF(Medic_History[[#This Row],[BMI]]&gt;=25,"over weight",IF(Medic_History[[#This Row],[BMI]]&gt;=18.5,"Normal weight","Under weight")))</f>
        <v>over weight</v>
      </c>
      <c r="J1367" t="str" cm="1">
        <f t="array" ref="J1367">IF(H1367="", INDEX($H$2:$H$2336, MODE(MATCH(IF($H$2:$H$2336&lt;&gt;"",$H$2:$H$2336), IF($H$2:$H$2336&lt;&gt;"",$H$2:$H$2336),0))), H1368)</f>
        <v>No</v>
      </c>
      <c r="K1367" s="1" t="str">
        <f t="shared" si="43"/>
        <v>Diabetes</v>
      </c>
      <c r="L1367" s="1" t="str">
        <f t="shared" si="42"/>
        <v>prediabetes</v>
      </c>
    </row>
    <row r="1368" spans="1:12" x14ac:dyDescent="0.25">
      <c r="A1368" t="s">
        <v>995</v>
      </c>
      <c r="B1368">
        <v>38.284999999999997</v>
      </c>
      <c r="C1368">
        <v>5.41</v>
      </c>
      <c r="D1368" t="s">
        <v>2370</v>
      </c>
      <c r="E1368" t="s">
        <v>2370</v>
      </c>
      <c r="F1368" t="s">
        <v>2370</v>
      </c>
      <c r="G1368">
        <v>0</v>
      </c>
      <c r="H1368" t="s">
        <v>2370</v>
      </c>
      <c r="I1368" t="str">
        <f>IF(Medic_History[[#This Row],[BMI]]&gt;=30,"Obisity",IF(Medic_History[[#This Row],[BMI]]&gt;=25,"over weight",IF(Medic_History[[#This Row],[BMI]]&gt;=18.5,"Normal weight","Under weight")))</f>
        <v>Obisity</v>
      </c>
      <c r="J1368" t="str" cm="1">
        <f t="array" ref="J1368">IF(H1368="", INDEX($H$2:$H$2336, MODE(MATCH(IF($H$2:$H$2336&lt;&gt;"",$H$2:$H$2336), IF($H$2:$H$2336&lt;&gt;"",$H$2:$H$2336),0))), H1369)</f>
        <v>No</v>
      </c>
      <c r="K1368" s="1" t="str">
        <f t="shared" si="43"/>
        <v>Diabetes</v>
      </c>
      <c r="L1368" s="1" t="str">
        <f t="shared" si="42"/>
        <v>Normal</v>
      </c>
    </row>
    <row r="1369" spans="1:12" x14ac:dyDescent="0.25">
      <c r="A1369" t="s">
        <v>994</v>
      </c>
      <c r="B1369">
        <v>16.48</v>
      </c>
      <c r="C1369">
        <v>11.05</v>
      </c>
      <c r="D1369" t="s">
        <v>2370</v>
      </c>
      <c r="E1369" t="s">
        <v>2370</v>
      </c>
      <c r="F1369" t="s">
        <v>2370</v>
      </c>
      <c r="G1369">
        <v>0</v>
      </c>
      <c r="H1369" t="s">
        <v>2370</v>
      </c>
      <c r="I1369" t="str">
        <f>IF(Medic_History[[#This Row],[BMI]]&gt;=30,"Obisity",IF(Medic_History[[#This Row],[BMI]]&gt;=25,"over weight",IF(Medic_History[[#This Row],[BMI]]&gt;=18.5,"Normal weight","Under weight")))</f>
        <v>Under weight</v>
      </c>
      <c r="J1369" t="str" cm="1">
        <f t="array" ref="J1369">IF(H1369="", INDEX($H$2:$H$2336, MODE(MATCH(IF($H$2:$H$2336&lt;&gt;"",$H$2:$H$2336), IF($H$2:$H$2336&lt;&gt;"",$H$2:$H$2336),0))), H1370)</f>
        <v>No</v>
      </c>
      <c r="K1369" s="1" t="str">
        <f t="shared" si="43"/>
        <v>Diabetes</v>
      </c>
      <c r="L1369" s="1" t="str">
        <f t="shared" si="42"/>
        <v>Diabetes</v>
      </c>
    </row>
    <row r="1370" spans="1:12" x14ac:dyDescent="0.25">
      <c r="A1370" t="s">
        <v>993</v>
      </c>
      <c r="B1370">
        <v>38.57</v>
      </c>
      <c r="C1370">
        <v>6.27</v>
      </c>
      <c r="D1370" t="s">
        <v>2370</v>
      </c>
      <c r="E1370" t="s">
        <v>2370</v>
      </c>
      <c r="F1370" t="s">
        <v>2370</v>
      </c>
      <c r="G1370">
        <v>0</v>
      </c>
      <c r="H1370" t="s">
        <v>2370</v>
      </c>
      <c r="I1370" t="str">
        <f>IF(Medic_History[[#This Row],[BMI]]&gt;=30,"Obisity",IF(Medic_History[[#This Row],[BMI]]&gt;=25,"over weight",IF(Medic_History[[#This Row],[BMI]]&gt;=18.5,"Normal weight","Under weight")))</f>
        <v>Obisity</v>
      </c>
      <c r="J1370" t="str" cm="1">
        <f t="array" ref="J1370">IF(H1370="", INDEX($H$2:$H$2336, MODE(MATCH(IF($H$2:$H$2336&lt;&gt;"",$H$2:$H$2336), IF($H$2:$H$2336&lt;&gt;"",$H$2:$H$2336),0))), H1371)</f>
        <v>No</v>
      </c>
      <c r="K1370" s="1" t="str">
        <f t="shared" si="43"/>
        <v>Diabetes</v>
      </c>
      <c r="L1370" s="1" t="str">
        <f t="shared" si="42"/>
        <v>Diabetes</v>
      </c>
    </row>
    <row r="1371" spans="1:12" x14ac:dyDescent="0.25">
      <c r="A1371" t="s">
        <v>992</v>
      </c>
      <c r="B1371">
        <v>43.85</v>
      </c>
      <c r="C1371">
        <v>4.7699999999999996</v>
      </c>
      <c r="D1371" t="s">
        <v>2371</v>
      </c>
      <c r="E1371" t="s">
        <v>2370</v>
      </c>
      <c r="F1371" t="s">
        <v>2370</v>
      </c>
      <c r="G1371">
        <v>0</v>
      </c>
      <c r="H1371" t="s">
        <v>2370</v>
      </c>
      <c r="I1371" t="str">
        <f>IF(Medic_History[[#This Row],[BMI]]&gt;=30,"Obisity",IF(Medic_History[[#This Row],[BMI]]&gt;=25,"over weight",IF(Medic_History[[#This Row],[BMI]]&gt;=18.5,"Normal weight","Under weight")))</f>
        <v>Obisity</v>
      </c>
      <c r="J1371" t="str" cm="1">
        <f t="array" ref="J1371">IF(H1371="", INDEX($H$2:$H$2336, MODE(MATCH(IF($H$2:$H$2336&lt;&gt;"",$H$2:$H$2336), IF($H$2:$H$2336&lt;&gt;"",$H$2:$H$2336),0))), H1372)</f>
        <v>No</v>
      </c>
      <c r="K1371" s="1" t="str">
        <f t="shared" si="43"/>
        <v>Diabetes</v>
      </c>
      <c r="L1371" s="1" t="str">
        <f t="shared" si="42"/>
        <v>Normal</v>
      </c>
    </row>
    <row r="1372" spans="1:12" x14ac:dyDescent="0.25">
      <c r="A1372" t="s">
        <v>991</v>
      </c>
      <c r="B1372">
        <v>30.11</v>
      </c>
      <c r="C1372">
        <v>4.08</v>
      </c>
      <c r="D1372" t="s">
        <v>2370</v>
      </c>
      <c r="E1372" t="s">
        <v>2370</v>
      </c>
      <c r="F1372" t="s">
        <v>2370</v>
      </c>
      <c r="G1372">
        <v>0</v>
      </c>
      <c r="H1372" t="s">
        <v>2370</v>
      </c>
      <c r="I1372" t="str">
        <f>IF(Medic_History[[#This Row],[BMI]]&gt;=30,"Obisity",IF(Medic_History[[#This Row],[BMI]]&gt;=25,"over weight",IF(Medic_History[[#This Row],[BMI]]&gt;=18.5,"Normal weight","Under weight")))</f>
        <v>Obisity</v>
      </c>
      <c r="J1372" t="str" cm="1">
        <f t="array" ref="J1372">IF(H1372="", INDEX($H$2:$H$2336, MODE(MATCH(IF($H$2:$H$2336&lt;&gt;"",$H$2:$H$2336), IF($H$2:$H$2336&lt;&gt;"",$H$2:$H$2336),0))), H1373)</f>
        <v>No</v>
      </c>
      <c r="K1372" s="1" t="str">
        <f t="shared" si="43"/>
        <v>Diabetes</v>
      </c>
      <c r="L1372" s="1" t="str">
        <f t="shared" si="42"/>
        <v>Normal</v>
      </c>
    </row>
    <row r="1373" spans="1:12" x14ac:dyDescent="0.25">
      <c r="A1373" t="s">
        <v>990</v>
      </c>
      <c r="B1373">
        <v>31.59</v>
      </c>
      <c r="C1373">
        <v>6.01</v>
      </c>
      <c r="D1373" t="s">
        <v>2370</v>
      </c>
      <c r="E1373" t="s">
        <v>2370</v>
      </c>
      <c r="F1373" t="s">
        <v>2370</v>
      </c>
      <c r="G1373">
        <v>0</v>
      </c>
      <c r="H1373" t="s">
        <v>2370</v>
      </c>
      <c r="I1373" t="str">
        <f>IF(Medic_History[[#This Row],[BMI]]&gt;=30,"Obisity",IF(Medic_History[[#This Row],[BMI]]&gt;=25,"over weight",IF(Medic_History[[#This Row],[BMI]]&gt;=18.5,"Normal weight","Under weight")))</f>
        <v>Obisity</v>
      </c>
      <c r="J1373" t="str" cm="1">
        <f t="array" ref="J1373">IF(H1373="", INDEX($H$2:$H$2336, MODE(MATCH(IF($H$2:$H$2336&lt;&gt;"",$H$2:$H$2336), IF($H$2:$H$2336&lt;&gt;"",$H$2:$H$2336),0))), H1374)</f>
        <v>No</v>
      </c>
      <c r="K1373" s="1" t="str">
        <f t="shared" si="43"/>
        <v>Diabetes</v>
      </c>
      <c r="L1373" s="1" t="str">
        <f t="shared" si="42"/>
        <v>prediabetes</v>
      </c>
    </row>
    <row r="1374" spans="1:12" x14ac:dyDescent="0.25">
      <c r="A1374" t="s">
        <v>989</v>
      </c>
      <c r="B1374">
        <v>40.15</v>
      </c>
      <c r="C1374">
        <v>11.84</v>
      </c>
      <c r="D1374" t="s">
        <v>2370</v>
      </c>
      <c r="E1374" t="s">
        <v>2370</v>
      </c>
      <c r="F1374" t="s">
        <v>2370</v>
      </c>
      <c r="G1374">
        <v>0</v>
      </c>
      <c r="H1374" t="s">
        <v>2370</v>
      </c>
      <c r="I1374" t="str">
        <f>IF(Medic_History[[#This Row],[BMI]]&gt;=30,"Obisity",IF(Medic_History[[#This Row],[BMI]]&gt;=25,"over weight",IF(Medic_History[[#This Row],[BMI]]&gt;=18.5,"Normal weight","Under weight")))</f>
        <v>Obisity</v>
      </c>
      <c r="J1374" t="str" cm="1">
        <f t="array" ref="J1374">IF(H1374="", INDEX($H$2:$H$2336, MODE(MATCH(IF($H$2:$H$2336&lt;&gt;"",$H$2:$H$2336), IF($H$2:$H$2336&lt;&gt;"",$H$2:$H$2336),0))), H1375)</f>
        <v>No</v>
      </c>
      <c r="K1374" s="1" t="str">
        <f t="shared" si="43"/>
        <v>Diabetes</v>
      </c>
      <c r="L1374" s="1" t="str">
        <f t="shared" si="42"/>
        <v>Diabetes</v>
      </c>
    </row>
    <row r="1375" spans="1:12" x14ac:dyDescent="0.25">
      <c r="A1375" t="s">
        <v>988</v>
      </c>
      <c r="B1375">
        <v>40.700000000000003</v>
      </c>
      <c r="C1375">
        <v>6.27</v>
      </c>
      <c r="D1375" t="s">
        <v>2371</v>
      </c>
      <c r="E1375" t="s">
        <v>2370</v>
      </c>
      <c r="F1375" t="s">
        <v>2372</v>
      </c>
      <c r="G1375">
        <v>1</v>
      </c>
      <c r="H1375" t="s">
        <v>2370</v>
      </c>
      <c r="I1375" t="str">
        <f>IF(Medic_History[[#This Row],[BMI]]&gt;=30,"Obisity",IF(Medic_History[[#This Row],[BMI]]&gt;=25,"over weight",IF(Medic_History[[#This Row],[BMI]]&gt;=18.5,"Normal weight","Under weight")))</f>
        <v>Obisity</v>
      </c>
      <c r="J1375" t="str" cm="1">
        <f t="array" ref="J1375">IF(H1375="", INDEX($H$2:$H$2336, MODE(MATCH(IF($H$2:$H$2336&lt;&gt;"",$H$2:$H$2336), IF($H$2:$H$2336&lt;&gt;"",$H$2:$H$2336),0))), H1376)</f>
        <v>No</v>
      </c>
      <c r="K1375" s="1" t="str">
        <f t="shared" si="43"/>
        <v>Diabetes</v>
      </c>
      <c r="L1375" s="1" t="str">
        <f t="shared" si="42"/>
        <v>Diabetes</v>
      </c>
    </row>
    <row r="1376" spans="1:12" x14ac:dyDescent="0.25">
      <c r="A1376" t="s">
        <v>987</v>
      </c>
      <c r="B1376">
        <v>40.76</v>
      </c>
      <c r="C1376">
        <v>5.28</v>
      </c>
      <c r="D1376" t="s">
        <v>2370</v>
      </c>
      <c r="E1376" t="s">
        <v>2370</v>
      </c>
      <c r="F1376" t="s">
        <v>2370</v>
      </c>
      <c r="G1376">
        <v>0</v>
      </c>
      <c r="H1376" t="s">
        <v>2370</v>
      </c>
      <c r="I1376" t="str">
        <f>IF(Medic_History[[#This Row],[BMI]]&gt;=30,"Obisity",IF(Medic_History[[#This Row],[BMI]]&gt;=25,"over weight",IF(Medic_History[[#This Row],[BMI]]&gt;=18.5,"Normal weight","Under weight")))</f>
        <v>Obisity</v>
      </c>
      <c r="J1376" t="str" cm="1">
        <f t="array" ref="J1376">IF(H1376="", INDEX($H$2:$H$2336, MODE(MATCH(IF($H$2:$H$2336&lt;&gt;"",$H$2:$H$2336), IF($H$2:$H$2336&lt;&gt;"",$H$2:$H$2336),0))), H1377)</f>
        <v>No</v>
      </c>
      <c r="K1376" s="1" t="str">
        <f t="shared" si="43"/>
        <v>Diabetes</v>
      </c>
      <c r="L1376" s="1" t="str">
        <f t="shared" si="42"/>
        <v>Normal</v>
      </c>
    </row>
    <row r="1377" spans="1:12" x14ac:dyDescent="0.25">
      <c r="A1377" t="s">
        <v>986</v>
      </c>
      <c r="B1377">
        <v>29.7</v>
      </c>
      <c r="C1377">
        <v>7.03</v>
      </c>
      <c r="D1377" t="s">
        <v>2370</v>
      </c>
      <c r="E1377" t="s">
        <v>2370</v>
      </c>
      <c r="F1377" t="s">
        <v>2370</v>
      </c>
      <c r="G1377">
        <v>0</v>
      </c>
      <c r="H1377" t="s">
        <v>2370</v>
      </c>
      <c r="I1377" t="str">
        <f>IF(Medic_History[[#This Row],[BMI]]&gt;=30,"Obisity",IF(Medic_History[[#This Row],[BMI]]&gt;=25,"over weight",IF(Medic_History[[#This Row],[BMI]]&gt;=18.5,"Normal weight","Under weight")))</f>
        <v>over weight</v>
      </c>
      <c r="J1377" t="str" cm="1">
        <f t="array" ref="J1377">IF(H1377="", INDEX($H$2:$H$2336, MODE(MATCH(IF($H$2:$H$2336&lt;&gt;"",$H$2:$H$2336), IF($H$2:$H$2336&lt;&gt;"",$H$2:$H$2336),0))), H1378)</f>
        <v>No</v>
      </c>
      <c r="K1377" s="1" t="str">
        <f t="shared" si="43"/>
        <v>Diabetes</v>
      </c>
      <c r="L1377" s="1" t="str">
        <f t="shared" si="42"/>
        <v>Diabetes</v>
      </c>
    </row>
    <row r="1378" spans="1:12" x14ac:dyDescent="0.25">
      <c r="A1378" t="s">
        <v>985</v>
      </c>
      <c r="B1378">
        <v>40.58</v>
      </c>
      <c r="C1378">
        <v>5.32</v>
      </c>
      <c r="D1378" t="s">
        <v>2371</v>
      </c>
      <c r="E1378" t="s">
        <v>2370</v>
      </c>
      <c r="F1378" t="s">
        <v>2372</v>
      </c>
      <c r="G1378">
        <v>1</v>
      </c>
      <c r="H1378" t="s">
        <v>2370</v>
      </c>
      <c r="I1378" t="str">
        <f>IF(Medic_History[[#This Row],[BMI]]&gt;=30,"Obisity",IF(Medic_History[[#This Row],[BMI]]&gt;=25,"over weight",IF(Medic_History[[#This Row],[BMI]]&gt;=18.5,"Normal weight","Under weight")))</f>
        <v>Obisity</v>
      </c>
      <c r="J1378" t="str" cm="1">
        <f t="array" ref="J1378">IF(H1378="", INDEX($H$2:$H$2336, MODE(MATCH(IF($H$2:$H$2336&lt;&gt;"",$H$2:$H$2336), IF($H$2:$H$2336&lt;&gt;"",$H$2:$H$2336),0))), H1379)</f>
        <v>No</v>
      </c>
      <c r="K1378" s="1" t="str">
        <f t="shared" si="43"/>
        <v>Diabetes</v>
      </c>
      <c r="L1378" s="1" t="str">
        <f t="shared" si="42"/>
        <v>Normal</v>
      </c>
    </row>
    <row r="1379" spans="1:12" x14ac:dyDescent="0.25">
      <c r="A1379" t="s">
        <v>984</v>
      </c>
      <c r="B1379">
        <v>33.06</v>
      </c>
      <c r="C1379">
        <v>9.59</v>
      </c>
      <c r="D1379" t="s">
        <v>2371</v>
      </c>
      <c r="E1379" t="s">
        <v>2370</v>
      </c>
      <c r="F1379" t="s">
        <v>2370</v>
      </c>
      <c r="G1379">
        <v>0</v>
      </c>
      <c r="H1379" t="s">
        <v>2370</v>
      </c>
      <c r="I1379" t="str">
        <f>IF(Medic_History[[#This Row],[BMI]]&gt;=30,"Obisity",IF(Medic_History[[#This Row],[BMI]]&gt;=25,"over weight",IF(Medic_History[[#This Row],[BMI]]&gt;=18.5,"Normal weight","Under weight")))</f>
        <v>Obisity</v>
      </c>
      <c r="J1379" t="str" cm="1">
        <f t="array" ref="J1379">IF(H1379="", INDEX($H$2:$H$2336, MODE(MATCH(IF($H$2:$H$2336&lt;&gt;"",$H$2:$H$2336), IF($H$2:$H$2336&lt;&gt;"",$H$2:$H$2336),0))), H1380)</f>
        <v>No</v>
      </c>
      <c r="K1379" s="1" t="str">
        <f t="shared" si="43"/>
        <v>Diabetes</v>
      </c>
      <c r="L1379" s="1" t="str">
        <f t="shared" si="42"/>
        <v>Diabetes</v>
      </c>
    </row>
    <row r="1380" spans="1:12" x14ac:dyDescent="0.25">
      <c r="A1380" t="s">
        <v>983</v>
      </c>
      <c r="B1380">
        <v>26.62</v>
      </c>
      <c r="C1380">
        <v>6.15</v>
      </c>
      <c r="D1380" t="s">
        <v>2371</v>
      </c>
      <c r="E1380" t="s">
        <v>2370</v>
      </c>
      <c r="F1380" t="s">
        <v>2370</v>
      </c>
      <c r="G1380">
        <v>0</v>
      </c>
      <c r="H1380" t="s">
        <v>2370</v>
      </c>
      <c r="I1380" t="str">
        <f>IF(Medic_History[[#This Row],[BMI]]&gt;=30,"Obisity",IF(Medic_History[[#This Row],[BMI]]&gt;=25,"over weight",IF(Medic_History[[#This Row],[BMI]]&gt;=18.5,"Normal weight","Under weight")))</f>
        <v>over weight</v>
      </c>
      <c r="J1380" t="str" cm="1">
        <f t="array" ref="J1380">IF(H1380="", INDEX($H$2:$H$2336, MODE(MATCH(IF($H$2:$H$2336&lt;&gt;"",$H$2:$H$2336), IF($H$2:$H$2336&lt;&gt;"",$H$2:$H$2336),0))), H1381)</f>
        <v>No</v>
      </c>
      <c r="K1380" s="1" t="str">
        <f t="shared" si="43"/>
        <v>Diabetes</v>
      </c>
      <c r="L1380" s="1" t="str">
        <f t="shared" si="42"/>
        <v>prediabetes</v>
      </c>
    </row>
    <row r="1381" spans="1:12" x14ac:dyDescent="0.25">
      <c r="A1381" t="s">
        <v>982</v>
      </c>
      <c r="B1381">
        <v>37.1</v>
      </c>
      <c r="C1381">
        <v>11.08</v>
      </c>
      <c r="D1381" t="s">
        <v>2370</v>
      </c>
      <c r="E1381" t="s">
        <v>2370</v>
      </c>
      <c r="F1381" t="s">
        <v>2370</v>
      </c>
      <c r="G1381">
        <v>0</v>
      </c>
      <c r="H1381" t="s">
        <v>2370</v>
      </c>
      <c r="I1381" t="str">
        <f>IF(Medic_History[[#This Row],[BMI]]&gt;=30,"Obisity",IF(Medic_History[[#This Row],[BMI]]&gt;=25,"over weight",IF(Medic_History[[#This Row],[BMI]]&gt;=18.5,"Normal weight","Under weight")))</f>
        <v>Obisity</v>
      </c>
      <c r="J1381" t="str" cm="1">
        <f t="array" ref="J1381">IF(H1381="", INDEX($H$2:$H$2336, MODE(MATCH(IF($H$2:$H$2336&lt;&gt;"",$H$2:$H$2336), IF($H$2:$H$2336&lt;&gt;"",$H$2:$H$2336),0))), H1382)</f>
        <v>No</v>
      </c>
      <c r="K1381" s="1" t="str">
        <f t="shared" si="43"/>
        <v>Diabetes</v>
      </c>
      <c r="L1381" s="1" t="str">
        <f t="shared" si="42"/>
        <v>Diabetes</v>
      </c>
    </row>
    <row r="1382" spans="1:12" x14ac:dyDescent="0.25">
      <c r="A1382" t="s">
        <v>981</v>
      </c>
      <c r="B1382">
        <v>18.28</v>
      </c>
      <c r="C1382">
        <v>7.95</v>
      </c>
      <c r="D1382" t="s">
        <v>2370</v>
      </c>
      <c r="E1382" t="s">
        <v>2370</v>
      </c>
      <c r="F1382" t="s">
        <v>2370</v>
      </c>
      <c r="G1382">
        <v>0</v>
      </c>
      <c r="H1382" t="s">
        <v>2370</v>
      </c>
      <c r="I1382" t="str">
        <f>IF(Medic_History[[#This Row],[BMI]]&gt;=30,"Obisity",IF(Medic_History[[#This Row],[BMI]]&gt;=25,"over weight",IF(Medic_History[[#This Row],[BMI]]&gt;=18.5,"Normal weight","Under weight")))</f>
        <v>Under weight</v>
      </c>
      <c r="J1382" t="str" cm="1">
        <f t="array" ref="J1382">IF(H1382="", INDEX($H$2:$H$2336, MODE(MATCH(IF($H$2:$H$2336&lt;&gt;"",$H$2:$H$2336), IF($H$2:$H$2336&lt;&gt;"",$H$2:$H$2336),0))), H1383)</f>
        <v>No</v>
      </c>
      <c r="K1382" s="1" t="str">
        <f t="shared" si="43"/>
        <v>Diabetes</v>
      </c>
      <c r="L1382" s="1" t="str">
        <f t="shared" si="42"/>
        <v>Diabetes</v>
      </c>
    </row>
    <row r="1383" spans="1:12" x14ac:dyDescent="0.25">
      <c r="A1383" t="s">
        <v>980</v>
      </c>
      <c r="B1383">
        <v>35.814999999999998</v>
      </c>
      <c r="C1383">
        <v>6.23</v>
      </c>
      <c r="D1383" t="s">
        <v>2370</v>
      </c>
      <c r="E1383" t="s">
        <v>2370</v>
      </c>
      <c r="F1383" t="s">
        <v>2370</v>
      </c>
      <c r="G1383">
        <v>0</v>
      </c>
      <c r="H1383" t="s">
        <v>2370</v>
      </c>
      <c r="I1383" t="str">
        <f>IF(Medic_History[[#This Row],[BMI]]&gt;=30,"Obisity",IF(Medic_History[[#This Row],[BMI]]&gt;=25,"over weight",IF(Medic_History[[#This Row],[BMI]]&gt;=18.5,"Normal weight","Under weight")))</f>
        <v>Obisity</v>
      </c>
      <c r="J1383" t="str" cm="1">
        <f t="array" ref="J1383">IF(H1383="", INDEX($H$2:$H$2336, MODE(MATCH(IF($H$2:$H$2336&lt;&gt;"",$H$2:$H$2336), IF($H$2:$H$2336&lt;&gt;"",$H$2:$H$2336),0))), H1384)</f>
        <v>No</v>
      </c>
      <c r="K1383" s="1" t="str">
        <f t="shared" si="43"/>
        <v>Diabetes</v>
      </c>
      <c r="L1383" s="1" t="str">
        <f t="shared" si="42"/>
        <v>Diabetes</v>
      </c>
    </row>
    <row r="1384" spans="1:12" x14ac:dyDescent="0.25">
      <c r="A1384" t="s">
        <v>979</v>
      </c>
      <c r="B1384">
        <v>30.69</v>
      </c>
      <c r="C1384">
        <v>6.5</v>
      </c>
      <c r="D1384" t="s">
        <v>2370</v>
      </c>
      <c r="E1384" t="s">
        <v>2370</v>
      </c>
      <c r="F1384" t="s">
        <v>2370</v>
      </c>
      <c r="G1384">
        <v>0</v>
      </c>
      <c r="H1384" t="s">
        <v>2370</v>
      </c>
      <c r="I1384" t="str">
        <f>IF(Medic_History[[#This Row],[BMI]]&gt;=30,"Obisity",IF(Medic_History[[#This Row],[BMI]]&gt;=25,"over weight",IF(Medic_History[[#This Row],[BMI]]&gt;=18.5,"Normal weight","Under weight")))</f>
        <v>Obisity</v>
      </c>
      <c r="J1384" t="str" cm="1">
        <f t="array" ref="J1384">IF(H1384="", INDEX($H$2:$H$2336, MODE(MATCH(IF($H$2:$H$2336&lt;&gt;"",$H$2:$H$2336), IF($H$2:$H$2336&lt;&gt;"",$H$2:$H$2336),0))), H1385)</f>
        <v>No</v>
      </c>
      <c r="K1384" s="1" t="str">
        <f t="shared" si="43"/>
        <v>Diabetes</v>
      </c>
      <c r="L1384" s="1" t="str">
        <f t="shared" si="42"/>
        <v>Diabetes</v>
      </c>
    </row>
    <row r="1385" spans="1:12" x14ac:dyDescent="0.25">
      <c r="A1385" t="s">
        <v>978</v>
      </c>
      <c r="B1385">
        <v>26.125</v>
      </c>
      <c r="C1385">
        <v>5.22</v>
      </c>
      <c r="D1385" t="s">
        <v>2370</v>
      </c>
      <c r="E1385" t="s">
        <v>2370</v>
      </c>
      <c r="F1385" t="s">
        <v>2370</v>
      </c>
      <c r="G1385">
        <v>0</v>
      </c>
      <c r="H1385" t="s">
        <v>2370</v>
      </c>
      <c r="I1385" t="str">
        <f>IF(Medic_History[[#This Row],[BMI]]&gt;=30,"Obisity",IF(Medic_History[[#This Row],[BMI]]&gt;=25,"over weight",IF(Medic_History[[#This Row],[BMI]]&gt;=18.5,"Normal weight","Under weight")))</f>
        <v>over weight</v>
      </c>
      <c r="J1385" t="str" cm="1">
        <f t="array" ref="J1385">IF(H1385="", INDEX($H$2:$H$2336, MODE(MATCH(IF($H$2:$H$2336&lt;&gt;"",$H$2:$H$2336), IF($H$2:$H$2336&lt;&gt;"",$H$2:$H$2336),0))), H1386)</f>
        <v>No</v>
      </c>
      <c r="K1385" s="1" t="str">
        <f t="shared" si="43"/>
        <v>Diabetes</v>
      </c>
      <c r="L1385" s="1" t="str">
        <f t="shared" si="42"/>
        <v>Normal</v>
      </c>
    </row>
    <row r="1386" spans="1:12" x14ac:dyDescent="0.25">
      <c r="A1386" t="s">
        <v>977</v>
      </c>
      <c r="B1386">
        <v>34.58</v>
      </c>
      <c r="C1386">
        <v>6.3</v>
      </c>
      <c r="D1386" t="s">
        <v>2370</v>
      </c>
      <c r="E1386" t="s">
        <v>2370</v>
      </c>
      <c r="F1386" t="s">
        <v>2372</v>
      </c>
      <c r="G1386">
        <v>1</v>
      </c>
      <c r="H1386" t="s">
        <v>2370</v>
      </c>
      <c r="I1386" t="str">
        <f>IF(Medic_History[[#This Row],[BMI]]&gt;=30,"Obisity",IF(Medic_History[[#This Row],[BMI]]&gt;=25,"over weight",IF(Medic_History[[#This Row],[BMI]]&gt;=18.5,"Normal weight","Under weight")))</f>
        <v>Obisity</v>
      </c>
      <c r="J1386" t="str" cm="1">
        <f t="array" ref="J1386">IF(H1386="", INDEX($H$2:$H$2336, MODE(MATCH(IF($H$2:$H$2336&lt;&gt;"",$H$2:$H$2336), IF($H$2:$H$2336&lt;&gt;"",$H$2:$H$2336),0))), H1387)</f>
        <v>No</v>
      </c>
      <c r="K1386" s="1" t="str">
        <f t="shared" si="43"/>
        <v>Diabetes</v>
      </c>
      <c r="L1386" s="1" t="str">
        <f t="shared" si="42"/>
        <v>Diabetes</v>
      </c>
    </row>
    <row r="1387" spans="1:12" x14ac:dyDescent="0.25">
      <c r="A1387" t="s">
        <v>976</v>
      </c>
      <c r="B1387">
        <v>27.4</v>
      </c>
      <c r="C1387">
        <v>8.84</v>
      </c>
      <c r="D1387" t="s">
        <v>2370</v>
      </c>
      <c r="E1387" t="s">
        <v>2370</v>
      </c>
      <c r="F1387" t="s">
        <v>2370</v>
      </c>
      <c r="G1387">
        <v>0</v>
      </c>
      <c r="H1387" t="s">
        <v>2370</v>
      </c>
      <c r="I1387" t="str">
        <f>IF(Medic_History[[#This Row],[BMI]]&gt;=30,"Obisity",IF(Medic_History[[#This Row],[BMI]]&gt;=25,"over weight",IF(Medic_History[[#This Row],[BMI]]&gt;=18.5,"Normal weight","Under weight")))</f>
        <v>over weight</v>
      </c>
      <c r="J1387" t="str" cm="1">
        <f t="array" ref="J1387">IF(H1387="", INDEX($H$2:$H$2336, MODE(MATCH(IF($H$2:$H$2336&lt;&gt;"",$H$2:$H$2336), IF($H$2:$H$2336&lt;&gt;"",$H$2:$H$2336),0))), H1388)</f>
        <v>No</v>
      </c>
      <c r="K1387" s="1" t="str">
        <f t="shared" si="43"/>
        <v>Diabetes</v>
      </c>
      <c r="L1387" s="1" t="str">
        <f t="shared" si="42"/>
        <v>Diabetes</v>
      </c>
    </row>
    <row r="1388" spans="1:12" x14ac:dyDescent="0.25">
      <c r="A1388" t="s">
        <v>975</v>
      </c>
      <c r="B1388">
        <v>27.53</v>
      </c>
      <c r="C1388">
        <v>4.1100000000000003</v>
      </c>
      <c r="D1388" t="s">
        <v>2370</v>
      </c>
      <c r="E1388" t="s">
        <v>2370</v>
      </c>
      <c r="F1388" t="s">
        <v>2370</v>
      </c>
      <c r="G1388">
        <v>1</v>
      </c>
      <c r="H1388" t="s">
        <v>2370</v>
      </c>
      <c r="I1388" t="str">
        <f>IF(Medic_History[[#This Row],[BMI]]&gt;=30,"Obisity",IF(Medic_History[[#This Row],[BMI]]&gt;=25,"over weight",IF(Medic_History[[#This Row],[BMI]]&gt;=18.5,"Normal weight","Under weight")))</f>
        <v>over weight</v>
      </c>
      <c r="J1388" t="str" cm="1">
        <f t="array" ref="J1388">IF(H1388="", INDEX($H$2:$H$2336, MODE(MATCH(IF($H$2:$H$2336&lt;&gt;"",$H$2:$H$2336), IF($H$2:$H$2336&lt;&gt;"",$H$2:$H$2336),0))), H1389)</f>
        <v>No</v>
      </c>
      <c r="K1388" s="1" t="str">
        <f t="shared" si="43"/>
        <v>Diabetes</v>
      </c>
      <c r="L1388" s="1" t="str">
        <f t="shared" si="42"/>
        <v>Normal</v>
      </c>
    </row>
    <row r="1389" spans="1:12" x14ac:dyDescent="0.25">
      <c r="A1389" t="s">
        <v>974</v>
      </c>
      <c r="B1389">
        <v>33</v>
      </c>
      <c r="C1389">
        <v>4.57</v>
      </c>
      <c r="D1389" t="s">
        <v>2370</v>
      </c>
      <c r="E1389" t="s">
        <v>2370</v>
      </c>
      <c r="F1389" t="s">
        <v>2370</v>
      </c>
      <c r="G1389">
        <v>0</v>
      </c>
      <c r="H1389" t="s">
        <v>2370</v>
      </c>
      <c r="I1389" t="str">
        <f>IF(Medic_History[[#This Row],[BMI]]&gt;=30,"Obisity",IF(Medic_History[[#This Row],[BMI]]&gt;=25,"over weight",IF(Medic_History[[#This Row],[BMI]]&gt;=18.5,"Normal weight","Under weight")))</f>
        <v>Obisity</v>
      </c>
      <c r="J1389" t="str" cm="1">
        <f t="array" ref="J1389">IF(H1389="", INDEX($H$2:$H$2336, MODE(MATCH(IF($H$2:$H$2336&lt;&gt;"",$H$2:$H$2336), IF($H$2:$H$2336&lt;&gt;"",$H$2:$H$2336),0))), H1390)</f>
        <v>No</v>
      </c>
      <c r="K1389" s="1" t="str">
        <f t="shared" si="43"/>
        <v>Diabetes</v>
      </c>
      <c r="L1389" s="1" t="str">
        <f t="shared" si="42"/>
        <v>Normal</v>
      </c>
    </row>
    <row r="1390" spans="1:12" x14ac:dyDescent="0.25">
      <c r="A1390" t="s">
        <v>973</v>
      </c>
      <c r="B1390">
        <v>25.78</v>
      </c>
      <c r="C1390">
        <v>11.06</v>
      </c>
      <c r="D1390" t="s">
        <v>2371</v>
      </c>
      <c r="E1390" t="s">
        <v>2370</v>
      </c>
      <c r="F1390" t="s">
        <v>2370</v>
      </c>
      <c r="G1390">
        <v>0</v>
      </c>
      <c r="H1390" t="s">
        <v>2370</v>
      </c>
      <c r="I1390" t="str">
        <f>IF(Medic_History[[#This Row],[BMI]]&gt;=30,"Obisity",IF(Medic_History[[#This Row],[BMI]]&gt;=25,"over weight",IF(Medic_History[[#This Row],[BMI]]&gt;=18.5,"Normal weight","Under weight")))</f>
        <v>over weight</v>
      </c>
      <c r="J1390" t="str" cm="1">
        <f t="array" ref="J1390">IF(H1390="", INDEX($H$2:$H$2336, MODE(MATCH(IF($H$2:$H$2336&lt;&gt;"",$H$2:$H$2336), IF($H$2:$H$2336&lt;&gt;"",$H$2:$H$2336),0))), H1391)</f>
        <v>No</v>
      </c>
      <c r="K1390" s="1" t="str">
        <f t="shared" si="43"/>
        <v>Diabetes</v>
      </c>
      <c r="L1390" s="1" t="str">
        <f t="shared" si="42"/>
        <v>Diabetes</v>
      </c>
    </row>
    <row r="1391" spans="1:12" x14ac:dyDescent="0.25">
      <c r="A1391" t="s">
        <v>972</v>
      </c>
      <c r="B1391">
        <v>22.66</v>
      </c>
      <c r="C1391">
        <v>10.68</v>
      </c>
      <c r="D1391" t="s">
        <v>2370</v>
      </c>
      <c r="E1391" t="s">
        <v>2370</v>
      </c>
      <c r="F1391" t="s">
        <v>2370</v>
      </c>
      <c r="G1391">
        <v>0</v>
      </c>
      <c r="H1391" t="s">
        <v>2370</v>
      </c>
      <c r="I1391" t="str">
        <f>IF(Medic_History[[#This Row],[BMI]]&gt;=30,"Obisity",IF(Medic_History[[#This Row],[BMI]]&gt;=25,"over weight",IF(Medic_History[[#This Row],[BMI]]&gt;=18.5,"Normal weight","Under weight")))</f>
        <v>Normal weight</v>
      </c>
      <c r="J1391" t="str" cm="1">
        <f t="array" ref="J1391">IF(H1391="", INDEX($H$2:$H$2336, MODE(MATCH(IF($H$2:$H$2336&lt;&gt;"",$H$2:$H$2336), IF($H$2:$H$2336&lt;&gt;"",$H$2:$H$2336),0))), H1392)</f>
        <v>No</v>
      </c>
      <c r="K1391" s="1" t="str">
        <f t="shared" si="43"/>
        <v>Diabetes</v>
      </c>
      <c r="L1391" s="1" t="str">
        <f t="shared" si="42"/>
        <v>Diabetes</v>
      </c>
    </row>
    <row r="1392" spans="1:12" x14ac:dyDescent="0.25">
      <c r="A1392" t="s">
        <v>971</v>
      </c>
      <c r="B1392">
        <v>38.81</v>
      </c>
      <c r="C1392">
        <v>6.14</v>
      </c>
      <c r="D1392" t="s">
        <v>2371</v>
      </c>
      <c r="E1392" t="s">
        <v>2370</v>
      </c>
      <c r="F1392" t="s">
        <v>2370</v>
      </c>
      <c r="G1392">
        <v>1</v>
      </c>
      <c r="H1392" t="s">
        <v>2370</v>
      </c>
      <c r="I1392" t="str">
        <f>IF(Medic_History[[#This Row],[BMI]]&gt;=30,"Obisity",IF(Medic_History[[#This Row],[BMI]]&gt;=25,"over weight",IF(Medic_History[[#This Row],[BMI]]&gt;=18.5,"Normal weight","Under weight")))</f>
        <v>Obisity</v>
      </c>
      <c r="J1392" t="str" cm="1">
        <f t="array" ref="J1392">IF(H1392="", INDEX($H$2:$H$2336, MODE(MATCH(IF($H$2:$H$2336&lt;&gt;"",$H$2:$H$2336), IF($H$2:$H$2336&lt;&gt;"",$H$2:$H$2336),0))), H1393)</f>
        <v>No</v>
      </c>
      <c r="K1392" s="1" t="str">
        <f t="shared" si="43"/>
        <v>Diabetes</v>
      </c>
      <c r="L1392" s="1" t="str">
        <f t="shared" si="42"/>
        <v>prediabetes</v>
      </c>
    </row>
    <row r="1393" spans="1:12" x14ac:dyDescent="0.25">
      <c r="A1393" t="s">
        <v>970</v>
      </c>
      <c r="B1393">
        <v>38.51</v>
      </c>
      <c r="C1393">
        <v>5.45</v>
      </c>
      <c r="D1393" t="s">
        <v>2371</v>
      </c>
      <c r="E1393" t="s">
        <v>2370</v>
      </c>
      <c r="F1393" t="s">
        <v>2370</v>
      </c>
      <c r="G1393">
        <v>0</v>
      </c>
      <c r="H1393" t="s">
        <v>2370</v>
      </c>
      <c r="I1393" t="str">
        <f>IF(Medic_History[[#This Row],[BMI]]&gt;=30,"Obisity",IF(Medic_History[[#This Row],[BMI]]&gt;=25,"over weight",IF(Medic_History[[#This Row],[BMI]]&gt;=18.5,"Normal weight","Under weight")))</f>
        <v>Obisity</v>
      </c>
      <c r="J1393" t="str" cm="1">
        <f t="array" ref="J1393">IF(H1393="", INDEX($H$2:$H$2336, MODE(MATCH(IF($H$2:$H$2336&lt;&gt;"",$H$2:$H$2336), IF($H$2:$H$2336&lt;&gt;"",$H$2:$H$2336),0))), H1394)</f>
        <v>No</v>
      </c>
      <c r="K1393" s="1" t="str">
        <f t="shared" si="43"/>
        <v>Diabetes</v>
      </c>
      <c r="L1393" s="1" t="str">
        <f t="shared" si="42"/>
        <v>Normal</v>
      </c>
    </row>
    <row r="1394" spans="1:12" x14ac:dyDescent="0.25">
      <c r="A1394" t="s">
        <v>969</v>
      </c>
      <c r="B1394">
        <v>22.98</v>
      </c>
      <c r="C1394">
        <v>6.14</v>
      </c>
      <c r="D1394" t="s">
        <v>2371</v>
      </c>
      <c r="E1394" t="s">
        <v>2370</v>
      </c>
      <c r="F1394" t="s">
        <v>2370</v>
      </c>
      <c r="G1394">
        <v>0</v>
      </c>
      <c r="H1394" t="s">
        <v>2370</v>
      </c>
      <c r="I1394" t="str">
        <f>IF(Medic_History[[#This Row],[BMI]]&gt;=30,"Obisity",IF(Medic_History[[#This Row],[BMI]]&gt;=25,"over weight",IF(Medic_History[[#This Row],[BMI]]&gt;=18.5,"Normal weight","Under weight")))</f>
        <v>Normal weight</v>
      </c>
      <c r="J1394" t="str" cm="1">
        <f t="array" ref="J1394">IF(H1394="", INDEX($H$2:$H$2336, MODE(MATCH(IF($H$2:$H$2336&lt;&gt;"",$H$2:$H$2336), IF($H$2:$H$2336&lt;&gt;"",$H$2:$H$2336),0))), H1395)</f>
        <v>No</v>
      </c>
      <c r="K1394" s="1" t="str">
        <f t="shared" si="43"/>
        <v>Diabetes</v>
      </c>
      <c r="L1394" s="1" t="str">
        <f t="shared" si="42"/>
        <v>prediabetes</v>
      </c>
    </row>
    <row r="1395" spans="1:12" x14ac:dyDescent="0.25">
      <c r="A1395" t="s">
        <v>968</v>
      </c>
      <c r="B1395">
        <v>15.65</v>
      </c>
      <c r="C1395">
        <v>7.85</v>
      </c>
      <c r="D1395" t="s">
        <v>2370</v>
      </c>
      <c r="E1395" t="s">
        <v>2370</v>
      </c>
      <c r="F1395" t="s">
        <v>2370</v>
      </c>
      <c r="G1395">
        <v>0</v>
      </c>
      <c r="H1395" t="s">
        <v>2370</v>
      </c>
      <c r="I1395" t="str">
        <f>IF(Medic_History[[#This Row],[BMI]]&gt;=30,"Obisity",IF(Medic_History[[#This Row],[BMI]]&gt;=25,"over weight",IF(Medic_History[[#This Row],[BMI]]&gt;=18.5,"Normal weight","Under weight")))</f>
        <v>Under weight</v>
      </c>
      <c r="J1395" t="str" cm="1">
        <f t="array" ref="J1395">IF(H1395="", INDEX($H$2:$H$2336, MODE(MATCH(IF($H$2:$H$2336&lt;&gt;"",$H$2:$H$2336), IF($H$2:$H$2336&lt;&gt;"",$H$2:$H$2336),0))), H1396)</f>
        <v>No</v>
      </c>
      <c r="K1395" s="1" t="str">
        <f t="shared" si="43"/>
        <v>Diabetes</v>
      </c>
      <c r="L1395" s="1" t="str">
        <f t="shared" si="42"/>
        <v>Diabetes</v>
      </c>
    </row>
    <row r="1396" spans="1:12" x14ac:dyDescent="0.25">
      <c r="A1396" t="s">
        <v>967</v>
      </c>
      <c r="B1396">
        <v>39.97</v>
      </c>
      <c r="C1396">
        <v>4.09</v>
      </c>
      <c r="D1396" t="s">
        <v>2370</v>
      </c>
      <c r="E1396" t="s">
        <v>2370</v>
      </c>
      <c r="F1396" t="s">
        <v>2370</v>
      </c>
      <c r="G1396">
        <v>1</v>
      </c>
      <c r="H1396" t="s">
        <v>2370</v>
      </c>
      <c r="I1396" t="str">
        <f>IF(Medic_History[[#This Row],[BMI]]&gt;=30,"Obisity",IF(Medic_History[[#This Row],[BMI]]&gt;=25,"over weight",IF(Medic_History[[#This Row],[BMI]]&gt;=18.5,"Normal weight","Under weight")))</f>
        <v>Obisity</v>
      </c>
      <c r="J1396" t="str" cm="1">
        <f t="array" ref="J1396">IF(H1396="", INDEX($H$2:$H$2336, MODE(MATCH(IF($H$2:$H$2336&lt;&gt;"",$H$2:$H$2336), IF($H$2:$H$2336&lt;&gt;"",$H$2:$H$2336),0))), H1397)</f>
        <v>No</v>
      </c>
      <c r="K1396" s="1" t="str">
        <f t="shared" si="43"/>
        <v>Diabetes</v>
      </c>
      <c r="L1396" s="1" t="str">
        <f t="shared" si="42"/>
        <v>Normal</v>
      </c>
    </row>
    <row r="1397" spans="1:12" x14ac:dyDescent="0.25">
      <c r="A1397" t="s">
        <v>966</v>
      </c>
      <c r="B1397">
        <v>37.22</v>
      </c>
      <c r="C1397">
        <v>4.62</v>
      </c>
      <c r="D1397" t="s">
        <v>2370</v>
      </c>
      <c r="E1397" t="s">
        <v>2370</v>
      </c>
      <c r="F1397" t="s">
        <v>2372</v>
      </c>
      <c r="G1397">
        <v>1</v>
      </c>
      <c r="H1397" t="s">
        <v>2370</v>
      </c>
      <c r="I1397" t="str">
        <f>IF(Medic_History[[#This Row],[BMI]]&gt;=30,"Obisity",IF(Medic_History[[#This Row],[BMI]]&gt;=25,"over weight",IF(Medic_History[[#This Row],[BMI]]&gt;=18.5,"Normal weight","Under weight")))</f>
        <v>Obisity</v>
      </c>
      <c r="J1397" t="str" cm="1">
        <f t="array" ref="J1397">IF(H1397="", INDEX($H$2:$H$2336, MODE(MATCH(IF($H$2:$H$2336&lt;&gt;"",$H$2:$H$2336), IF($H$2:$H$2336&lt;&gt;"",$H$2:$H$2336),0))), H1398)</f>
        <v>No</v>
      </c>
      <c r="K1397" s="1" t="str">
        <f t="shared" si="43"/>
        <v>Diabetes</v>
      </c>
      <c r="L1397" s="1" t="str">
        <f t="shared" si="42"/>
        <v>Normal</v>
      </c>
    </row>
    <row r="1398" spans="1:12" x14ac:dyDescent="0.25">
      <c r="A1398" t="s">
        <v>965</v>
      </c>
      <c r="B1398">
        <v>41.325000000000003</v>
      </c>
      <c r="C1398">
        <v>5.77</v>
      </c>
      <c r="D1398" t="s">
        <v>2370</v>
      </c>
      <c r="E1398" t="s">
        <v>2370</v>
      </c>
      <c r="F1398" t="s">
        <v>2370</v>
      </c>
      <c r="G1398">
        <v>0</v>
      </c>
      <c r="H1398" t="s">
        <v>2370</v>
      </c>
      <c r="I1398" t="str">
        <f>IF(Medic_History[[#This Row],[BMI]]&gt;=30,"Obisity",IF(Medic_History[[#This Row],[BMI]]&gt;=25,"over weight",IF(Medic_History[[#This Row],[BMI]]&gt;=18.5,"Normal weight","Under weight")))</f>
        <v>Obisity</v>
      </c>
      <c r="J1398" t="str" cm="1">
        <f t="array" ref="J1398">IF(H1398="", INDEX($H$2:$H$2336, MODE(MATCH(IF($H$2:$H$2336&lt;&gt;"",$H$2:$H$2336), IF($H$2:$H$2336&lt;&gt;"",$H$2:$H$2336),0))), H1399)</f>
        <v>No</v>
      </c>
      <c r="K1398" s="1" t="str">
        <f t="shared" si="43"/>
        <v>Diabetes</v>
      </c>
      <c r="L1398" s="1" t="str">
        <f t="shared" si="42"/>
        <v>prediabetes</v>
      </c>
    </row>
    <row r="1399" spans="1:12" x14ac:dyDescent="0.25">
      <c r="A1399" t="s">
        <v>964</v>
      </c>
      <c r="B1399">
        <v>40.31</v>
      </c>
      <c r="C1399">
        <v>5.84</v>
      </c>
      <c r="D1399" t="s">
        <v>2370</v>
      </c>
      <c r="E1399" t="s">
        <v>2370</v>
      </c>
      <c r="F1399" t="s">
        <v>2370</v>
      </c>
      <c r="G1399">
        <v>0</v>
      </c>
      <c r="H1399" t="s">
        <v>2370</v>
      </c>
      <c r="I1399" t="str">
        <f>IF(Medic_History[[#This Row],[BMI]]&gt;=30,"Obisity",IF(Medic_History[[#This Row],[BMI]]&gt;=25,"over weight",IF(Medic_History[[#This Row],[BMI]]&gt;=18.5,"Normal weight","Under weight")))</f>
        <v>Obisity</v>
      </c>
      <c r="J1399" t="str" cm="1">
        <f t="array" ref="J1399">IF(H1399="", INDEX($H$2:$H$2336, MODE(MATCH(IF($H$2:$H$2336&lt;&gt;"",$H$2:$H$2336), IF($H$2:$H$2336&lt;&gt;"",$H$2:$H$2336),0))), H1400)</f>
        <v>No</v>
      </c>
      <c r="K1399" s="1" t="str">
        <f t="shared" si="43"/>
        <v>Diabetes</v>
      </c>
      <c r="L1399" s="1" t="str">
        <f t="shared" si="42"/>
        <v>prediabetes</v>
      </c>
    </row>
    <row r="1400" spans="1:12" x14ac:dyDescent="0.25">
      <c r="A1400" t="s">
        <v>963</v>
      </c>
      <c r="B1400">
        <v>29.48</v>
      </c>
      <c r="C1400">
        <v>4.91</v>
      </c>
      <c r="D1400" t="s">
        <v>2370</v>
      </c>
      <c r="E1400" t="s">
        <v>2370</v>
      </c>
      <c r="F1400" t="s">
        <v>2370</v>
      </c>
      <c r="G1400">
        <v>0</v>
      </c>
      <c r="H1400" t="s">
        <v>2370</v>
      </c>
      <c r="I1400" t="str">
        <f>IF(Medic_History[[#This Row],[BMI]]&gt;=30,"Obisity",IF(Medic_History[[#This Row],[BMI]]&gt;=25,"over weight",IF(Medic_History[[#This Row],[BMI]]&gt;=18.5,"Normal weight","Under weight")))</f>
        <v>over weight</v>
      </c>
      <c r="J1400" t="str" cm="1">
        <f t="array" ref="J1400">IF(H1400="", INDEX($H$2:$H$2336, MODE(MATCH(IF($H$2:$H$2336&lt;&gt;"",$H$2:$H$2336), IF($H$2:$H$2336&lt;&gt;"",$H$2:$H$2336),0))), H1401)</f>
        <v>No</v>
      </c>
      <c r="K1400" s="1" t="str">
        <f t="shared" si="43"/>
        <v>Diabetes</v>
      </c>
      <c r="L1400" s="1" t="str">
        <f t="shared" si="42"/>
        <v>Normal</v>
      </c>
    </row>
    <row r="1401" spans="1:12" x14ac:dyDescent="0.25">
      <c r="A1401" t="s">
        <v>962</v>
      </c>
      <c r="B1401">
        <v>33.155000000000001</v>
      </c>
      <c r="C1401">
        <v>5.07</v>
      </c>
      <c r="D1401" t="s">
        <v>2370</v>
      </c>
      <c r="E1401" t="s">
        <v>2370</v>
      </c>
      <c r="F1401" t="s">
        <v>2370</v>
      </c>
      <c r="G1401">
        <v>0</v>
      </c>
      <c r="H1401" t="s">
        <v>2370</v>
      </c>
      <c r="I1401" t="str">
        <f>IF(Medic_History[[#This Row],[BMI]]&gt;=30,"Obisity",IF(Medic_History[[#This Row],[BMI]]&gt;=25,"over weight",IF(Medic_History[[#This Row],[BMI]]&gt;=18.5,"Normal weight","Under weight")))</f>
        <v>Obisity</v>
      </c>
      <c r="J1401" t="str" cm="1">
        <f t="array" ref="J1401">IF(H1401="", INDEX($H$2:$H$2336, MODE(MATCH(IF($H$2:$H$2336&lt;&gt;"",$H$2:$H$2336), IF($H$2:$H$2336&lt;&gt;"",$H$2:$H$2336),0))), H1402)</f>
        <v>No</v>
      </c>
      <c r="K1401" s="1" t="str">
        <f t="shared" si="43"/>
        <v>Diabetes</v>
      </c>
      <c r="L1401" s="1" t="str">
        <f t="shared" si="42"/>
        <v>Normal</v>
      </c>
    </row>
    <row r="1402" spans="1:12" x14ac:dyDescent="0.25">
      <c r="A1402" t="s">
        <v>961</v>
      </c>
      <c r="B1402">
        <v>42.85</v>
      </c>
      <c r="C1402">
        <v>5.81</v>
      </c>
      <c r="D1402" t="s">
        <v>2371</v>
      </c>
      <c r="E1402" t="s">
        <v>2370</v>
      </c>
      <c r="F1402" t="s">
        <v>2370</v>
      </c>
      <c r="G1402">
        <v>0</v>
      </c>
      <c r="H1402" t="s">
        <v>2370</v>
      </c>
      <c r="I1402" t="str">
        <f>IF(Medic_History[[#This Row],[BMI]]&gt;=30,"Obisity",IF(Medic_History[[#This Row],[BMI]]&gt;=25,"over weight",IF(Medic_History[[#This Row],[BMI]]&gt;=18.5,"Normal weight","Under weight")))</f>
        <v>Obisity</v>
      </c>
      <c r="J1402" t="str" cm="1">
        <f t="array" ref="J1402">IF(H1402="", INDEX($H$2:$H$2336, MODE(MATCH(IF($H$2:$H$2336&lt;&gt;"",$H$2:$H$2336), IF($H$2:$H$2336&lt;&gt;"",$H$2:$H$2336),0))), H1403)</f>
        <v>No</v>
      </c>
      <c r="K1402" s="1" t="str">
        <f t="shared" si="43"/>
        <v>Diabetes</v>
      </c>
      <c r="L1402" s="1" t="str">
        <f t="shared" si="42"/>
        <v>prediabetes</v>
      </c>
    </row>
    <row r="1403" spans="1:12" x14ac:dyDescent="0.25">
      <c r="A1403" t="s">
        <v>960</v>
      </c>
      <c r="B1403">
        <v>32.340000000000003</v>
      </c>
      <c r="C1403">
        <v>11.2</v>
      </c>
      <c r="D1403" t="s">
        <v>2370</v>
      </c>
      <c r="E1403" t="s">
        <v>2370</v>
      </c>
      <c r="F1403" t="s">
        <v>2370</v>
      </c>
      <c r="G1403">
        <v>0</v>
      </c>
      <c r="H1403" t="s">
        <v>2370</v>
      </c>
      <c r="I1403" t="str">
        <f>IF(Medic_History[[#This Row],[BMI]]&gt;=30,"Obisity",IF(Medic_History[[#This Row],[BMI]]&gt;=25,"over weight",IF(Medic_History[[#This Row],[BMI]]&gt;=18.5,"Normal weight","Under weight")))</f>
        <v>Obisity</v>
      </c>
      <c r="J1403" t="str" cm="1">
        <f t="array" ref="J1403">IF(H1403="", INDEX($H$2:$H$2336, MODE(MATCH(IF($H$2:$H$2336&lt;&gt;"",$H$2:$H$2336), IF($H$2:$H$2336&lt;&gt;"",$H$2:$H$2336),0))), H1404)</f>
        <v>No</v>
      </c>
      <c r="K1403" s="1" t="str">
        <f t="shared" si="43"/>
        <v>Diabetes</v>
      </c>
      <c r="L1403" s="1" t="str">
        <f t="shared" si="42"/>
        <v>Diabetes</v>
      </c>
    </row>
    <row r="1404" spans="1:12" x14ac:dyDescent="0.25">
      <c r="A1404" t="s">
        <v>959</v>
      </c>
      <c r="B1404">
        <v>27.5</v>
      </c>
      <c r="C1404">
        <v>10.75</v>
      </c>
      <c r="D1404" t="s">
        <v>2370</v>
      </c>
      <c r="E1404" t="s">
        <v>2370</v>
      </c>
      <c r="F1404" t="s">
        <v>2370</v>
      </c>
      <c r="G1404">
        <v>0</v>
      </c>
      <c r="H1404" t="s">
        <v>2370</v>
      </c>
      <c r="I1404" t="str">
        <f>IF(Medic_History[[#This Row],[BMI]]&gt;=30,"Obisity",IF(Medic_History[[#This Row],[BMI]]&gt;=25,"over weight",IF(Medic_History[[#This Row],[BMI]]&gt;=18.5,"Normal weight","Under weight")))</f>
        <v>over weight</v>
      </c>
      <c r="J1404" t="str" cm="1">
        <f t="array" ref="J1404">IF(H1404="", INDEX($H$2:$H$2336, MODE(MATCH(IF($H$2:$H$2336&lt;&gt;"",$H$2:$H$2336), IF($H$2:$H$2336&lt;&gt;"",$H$2:$H$2336),0))), H1405)</f>
        <v>No</v>
      </c>
      <c r="K1404" s="1" t="str">
        <f t="shared" si="43"/>
        <v>Diabetes</v>
      </c>
      <c r="L1404" s="1" t="str">
        <f t="shared" si="42"/>
        <v>Diabetes</v>
      </c>
    </row>
    <row r="1405" spans="1:12" x14ac:dyDescent="0.25">
      <c r="A1405" t="s">
        <v>958</v>
      </c>
      <c r="B1405">
        <v>25.8</v>
      </c>
      <c r="C1405">
        <v>7.8</v>
      </c>
      <c r="D1405" t="s">
        <v>2370</v>
      </c>
      <c r="E1405" t="s">
        <v>2370</v>
      </c>
      <c r="F1405" t="s">
        <v>2370</v>
      </c>
      <c r="G1405">
        <v>0</v>
      </c>
      <c r="H1405" t="s">
        <v>2370</v>
      </c>
      <c r="I1405" t="str">
        <f>IF(Medic_History[[#This Row],[BMI]]&gt;=30,"Obisity",IF(Medic_History[[#This Row],[BMI]]&gt;=25,"over weight",IF(Medic_History[[#This Row],[BMI]]&gt;=18.5,"Normal weight","Under weight")))</f>
        <v>over weight</v>
      </c>
      <c r="J1405" t="str" cm="1">
        <f t="array" ref="J1405">IF(H1405="", INDEX($H$2:$H$2336, MODE(MATCH(IF($H$2:$H$2336&lt;&gt;"",$H$2:$H$2336), IF($H$2:$H$2336&lt;&gt;"",$H$2:$H$2336),0))), H1406)</f>
        <v>No</v>
      </c>
      <c r="K1405" s="1" t="str">
        <f t="shared" si="43"/>
        <v>Diabetes</v>
      </c>
      <c r="L1405" s="1" t="str">
        <f t="shared" si="42"/>
        <v>Diabetes</v>
      </c>
    </row>
    <row r="1406" spans="1:12" x14ac:dyDescent="0.25">
      <c r="A1406" t="s">
        <v>957</v>
      </c>
      <c r="B1406">
        <v>25</v>
      </c>
      <c r="C1406">
        <v>7.04</v>
      </c>
      <c r="D1406" t="s">
        <v>2370</v>
      </c>
      <c r="E1406" t="s">
        <v>2370</v>
      </c>
      <c r="F1406" t="s">
        <v>2370</v>
      </c>
      <c r="G1406">
        <v>0</v>
      </c>
      <c r="H1406" t="s">
        <v>2370</v>
      </c>
      <c r="I1406" t="str">
        <f>IF(Medic_History[[#This Row],[BMI]]&gt;=30,"Obisity",IF(Medic_History[[#This Row],[BMI]]&gt;=25,"over weight",IF(Medic_History[[#This Row],[BMI]]&gt;=18.5,"Normal weight","Under weight")))</f>
        <v>over weight</v>
      </c>
      <c r="J1406" t="str" cm="1">
        <f t="array" ref="J1406">IF(H1406="", INDEX($H$2:$H$2336, MODE(MATCH(IF($H$2:$H$2336&lt;&gt;"",$H$2:$H$2336), IF($H$2:$H$2336&lt;&gt;"",$H$2:$H$2336),0))), H1407)</f>
        <v>No</v>
      </c>
      <c r="K1406" s="1" t="str">
        <f t="shared" si="43"/>
        <v>Diabetes</v>
      </c>
      <c r="L1406" s="1" t="str">
        <f t="shared" si="42"/>
        <v>Diabetes</v>
      </c>
    </row>
    <row r="1407" spans="1:12" x14ac:dyDescent="0.25">
      <c r="A1407" t="s">
        <v>956</v>
      </c>
      <c r="B1407">
        <v>41.2</v>
      </c>
      <c r="C1407">
        <v>4.18</v>
      </c>
      <c r="D1407" t="s">
        <v>2371</v>
      </c>
      <c r="E1407" t="s">
        <v>2370</v>
      </c>
      <c r="F1407" t="s">
        <v>2370</v>
      </c>
      <c r="G1407">
        <v>0</v>
      </c>
      <c r="H1407" t="s">
        <v>2370</v>
      </c>
      <c r="I1407" t="str">
        <f>IF(Medic_History[[#This Row],[BMI]]&gt;=30,"Obisity",IF(Medic_History[[#This Row],[BMI]]&gt;=25,"over weight",IF(Medic_History[[#This Row],[BMI]]&gt;=18.5,"Normal weight","Under weight")))</f>
        <v>Obisity</v>
      </c>
      <c r="J1407" t="str" cm="1">
        <f t="array" ref="J1407">IF(H1407="", INDEX($H$2:$H$2336, MODE(MATCH(IF($H$2:$H$2336&lt;&gt;"",$H$2:$H$2336), IF($H$2:$H$2336&lt;&gt;"",$H$2:$H$2336),0))), H1408)</f>
        <v>No</v>
      </c>
      <c r="K1407" s="1" t="str">
        <f t="shared" si="43"/>
        <v>Diabetes</v>
      </c>
      <c r="L1407" s="1" t="str">
        <f t="shared" si="42"/>
        <v>Normal</v>
      </c>
    </row>
    <row r="1408" spans="1:12" x14ac:dyDescent="0.25">
      <c r="A1408" t="s">
        <v>955</v>
      </c>
      <c r="B1408">
        <v>17.78</v>
      </c>
      <c r="C1408">
        <v>8.19</v>
      </c>
      <c r="D1408" t="s">
        <v>2370</v>
      </c>
      <c r="E1408" t="s">
        <v>2370</v>
      </c>
      <c r="F1408" t="s">
        <v>2370</v>
      </c>
      <c r="G1408">
        <v>0</v>
      </c>
      <c r="H1408" t="s">
        <v>2370</v>
      </c>
      <c r="I1408" t="str">
        <f>IF(Medic_History[[#This Row],[BMI]]&gt;=30,"Obisity",IF(Medic_History[[#This Row],[BMI]]&gt;=25,"over weight",IF(Medic_History[[#This Row],[BMI]]&gt;=18.5,"Normal weight","Under weight")))</f>
        <v>Under weight</v>
      </c>
      <c r="J1408" t="str" cm="1">
        <f t="array" ref="J1408">IF(H1408="", INDEX($H$2:$H$2336, MODE(MATCH(IF($H$2:$H$2336&lt;&gt;"",$H$2:$H$2336), IF($H$2:$H$2336&lt;&gt;"",$H$2:$H$2336),0))), H1409)</f>
        <v>No</v>
      </c>
      <c r="K1408" s="1" t="str">
        <f t="shared" si="43"/>
        <v>Diabetes</v>
      </c>
      <c r="L1408" s="1" t="str">
        <f t="shared" si="42"/>
        <v>Diabetes</v>
      </c>
    </row>
    <row r="1409" spans="1:12" x14ac:dyDescent="0.25">
      <c r="A1409" t="s">
        <v>954</v>
      </c>
      <c r="B1409">
        <v>40.119999999999997</v>
      </c>
      <c r="C1409">
        <v>6.22</v>
      </c>
      <c r="D1409" t="s">
        <v>2371</v>
      </c>
      <c r="E1409" t="s">
        <v>2370</v>
      </c>
      <c r="F1409" t="s">
        <v>2372</v>
      </c>
      <c r="G1409">
        <v>1</v>
      </c>
      <c r="H1409" t="s">
        <v>2370</v>
      </c>
      <c r="I1409" t="str">
        <f>IF(Medic_History[[#This Row],[BMI]]&gt;=30,"Obisity",IF(Medic_History[[#This Row],[BMI]]&gt;=25,"over weight",IF(Medic_History[[#This Row],[BMI]]&gt;=18.5,"Normal weight","Under weight")))</f>
        <v>Obisity</v>
      </c>
      <c r="J1409" t="str" cm="1">
        <f t="array" ref="J1409">IF(H1409="", INDEX($H$2:$H$2336, MODE(MATCH(IF($H$2:$H$2336&lt;&gt;"",$H$2:$H$2336), IF($H$2:$H$2336&lt;&gt;"",$H$2:$H$2336),0))), H1410)</f>
        <v>No</v>
      </c>
      <c r="K1409" s="1" t="str">
        <f t="shared" si="43"/>
        <v>Diabetes</v>
      </c>
      <c r="L1409" s="1" t="str">
        <f t="shared" si="42"/>
        <v>Diabetes</v>
      </c>
    </row>
    <row r="1410" spans="1:12" x14ac:dyDescent="0.25">
      <c r="A1410" t="s">
        <v>953</v>
      </c>
      <c r="B1410">
        <v>19.350000000000001</v>
      </c>
      <c r="C1410">
        <v>8.2200000000000006</v>
      </c>
      <c r="D1410" t="s">
        <v>2371</v>
      </c>
      <c r="E1410" t="s">
        <v>2370</v>
      </c>
      <c r="F1410" t="s">
        <v>2370</v>
      </c>
      <c r="G1410">
        <v>0</v>
      </c>
      <c r="H1410" t="s">
        <v>2370</v>
      </c>
      <c r="I1410" t="str">
        <f>IF(Medic_History[[#This Row],[BMI]]&gt;=30,"Obisity",IF(Medic_History[[#This Row],[BMI]]&gt;=25,"over weight",IF(Medic_History[[#This Row],[BMI]]&gt;=18.5,"Normal weight","Under weight")))</f>
        <v>Normal weight</v>
      </c>
      <c r="J1410" t="str" cm="1">
        <f t="array" ref="J1410">IF(H1410="", INDEX($H$2:$H$2336, MODE(MATCH(IF($H$2:$H$2336&lt;&gt;"",$H$2:$H$2336), IF($H$2:$H$2336&lt;&gt;"",$H$2:$H$2336),0))), H1411)</f>
        <v>No</v>
      </c>
      <c r="K1410" s="1" t="str">
        <f t="shared" si="43"/>
        <v>Diabetes</v>
      </c>
      <c r="L1410" s="1" t="str">
        <f t="shared" ref="L1410:L1473" si="44">IF(C1410&lt;=5.7,"Normal",IF(C1410&lt;=6.2,"prediabetes","Diabetes"))</f>
        <v>Diabetes</v>
      </c>
    </row>
    <row r="1411" spans="1:12" x14ac:dyDescent="0.25">
      <c r="A1411" t="s">
        <v>952</v>
      </c>
      <c r="B1411">
        <v>36.69</v>
      </c>
      <c r="C1411">
        <v>6.15</v>
      </c>
      <c r="D1411" t="s">
        <v>2370</v>
      </c>
      <c r="E1411" t="s">
        <v>2370</v>
      </c>
      <c r="F1411" t="s">
        <v>2370</v>
      </c>
      <c r="G1411">
        <v>0</v>
      </c>
      <c r="H1411" t="s">
        <v>2370</v>
      </c>
      <c r="I1411" t="str">
        <f>IF(Medic_History[[#This Row],[BMI]]&gt;=30,"Obisity",IF(Medic_History[[#This Row],[BMI]]&gt;=25,"over weight",IF(Medic_History[[#This Row],[BMI]]&gt;=18.5,"Normal weight","Under weight")))</f>
        <v>Obisity</v>
      </c>
      <c r="J1411" t="str" cm="1">
        <f t="array" ref="J1411">IF(H1411="", INDEX($H$2:$H$2336, MODE(MATCH(IF($H$2:$H$2336&lt;&gt;"",$H$2:$H$2336), IF($H$2:$H$2336&lt;&gt;"",$H$2:$H$2336),0))), H1412)</f>
        <v>No</v>
      </c>
      <c r="K1411" s="1" t="str">
        <f t="shared" ref="K1411:K1474" si="45">IF(B1411&lt;5.7,"Normal",IF(B1411&lt;6.2,"prediabetes","Diabetes"))</f>
        <v>Diabetes</v>
      </c>
      <c r="L1411" s="1" t="str">
        <f t="shared" si="44"/>
        <v>prediabetes</v>
      </c>
    </row>
    <row r="1412" spans="1:12" x14ac:dyDescent="0.25">
      <c r="A1412" t="s">
        <v>951</v>
      </c>
      <c r="B1412">
        <v>28.51</v>
      </c>
      <c r="C1412">
        <v>5.65</v>
      </c>
      <c r="D1412" t="s">
        <v>2371</v>
      </c>
      <c r="E1412" t="s">
        <v>2370</v>
      </c>
      <c r="F1412" t="s">
        <v>2370</v>
      </c>
      <c r="G1412">
        <v>1</v>
      </c>
      <c r="H1412" t="s">
        <v>2370</v>
      </c>
      <c r="I1412" t="str">
        <f>IF(Medic_History[[#This Row],[BMI]]&gt;=30,"Obisity",IF(Medic_History[[#This Row],[BMI]]&gt;=25,"over weight",IF(Medic_History[[#This Row],[BMI]]&gt;=18.5,"Normal weight","Under weight")))</f>
        <v>over weight</v>
      </c>
      <c r="J1412" t="str" cm="1">
        <f t="array" ref="J1412">IF(H1412="", INDEX($H$2:$H$2336, MODE(MATCH(IF($H$2:$H$2336&lt;&gt;"",$H$2:$H$2336), IF($H$2:$H$2336&lt;&gt;"",$H$2:$H$2336),0))), H1413)</f>
        <v>No</v>
      </c>
      <c r="K1412" s="1" t="str">
        <f t="shared" si="45"/>
        <v>Diabetes</v>
      </c>
      <c r="L1412" s="1" t="str">
        <f t="shared" si="44"/>
        <v>Normal</v>
      </c>
    </row>
    <row r="1413" spans="1:12" x14ac:dyDescent="0.25">
      <c r="A1413" t="s">
        <v>950</v>
      </c>
      <c r="B1413">
        <v>30.21</v>
      </c>
      <c r="C1413">
        <v>5.5</v>
      </c>
      <c r="D1413" t="s">
        <v>2370</v>
      </c>
      <c r="E1413" t="s">
        <v>2370</v>
      </c>
      <c r="F1413" t="s">
        <v>2370</v>
      </c>
      <c r="G1413">
        <v>1</v>
      </c>
      <c r="H1413" t="s">
        <v>2370</v>
      </c>
      <c r="I1413" t="str">
        <f>IF(Medic_History[[#This Row],[BMI]]&gt;=30,"Obisity",IF(Medic_History[[#This Row],[BMI]]&gt;=25,"over weight",IF(Medic_History[[#This Row],[BMI]]&gt;=18.5,"Normal weight","Under weight")))</f>
        <v>Obisity</v>
      </c>
      <c r="J1413" t="str" cm="1">
        <f t="array" ref="J1413">IF(H1413="", INDEX($H$2:$H$2336, MODE(MATCH(IF($H$2:$H$2336&lt;&gt;"",$H$2:$H$2336), IF($H$2:$H$2336&lt;&gt;"",$H$2:$H$2336),0))), H1414)</f>
        <v>No</v>
      </c>
      <c r="K1413" s="1" t="str">
        <f t="shared" si="45"/>
        <v>Diabetes</v>
      </c>
      <c r="L1413" s="1" t="str">
        <f t="shared" si="44"/>
        <v>Normal</v>
      </c>
    </row>
    <row r="1414" spans="1:12" x14ac:dyDescent="0.25">
      <c r="A1414" t="s">
        <v>949</v>
      </c>
      <c r="B1414">
        <v>24.33</v>
      </c>
      <c r="C1414">
        <v>8</v>
      </c>
      <c r="D1414" t="s">
        <v>2370</v>
      </c>
      <c r="E1414" t="s">
        <v>2370</v>
      </c>
      <c r="F1414" t="s">
        <v>2370</v>
      </c>
      <c r="G1414">
        <v>0</v>
      </c>
      <c r="H1414" t="s">
        <v>2370</v>
      </c>
      <c r="I1414" t="str">
        <f>IF(Medic_History[[#This Row],[BMI]]&gt;=30,"Obisity",IF(Medic_History[[#This Row],[BMI]]&gt;=25,"over weight",IF(Medic_History[[#This Row],[BMI]]&gt;=18.5,"Normal weight","Under weight")))</f>
        <v>Normal weight</v>
      </c>
      <c r="J1414" t="str" cm="1">
        <f t="array" ref="J1414">IF(H1414="", INDEX($H$2:$H$2336, MODE(MATCH(IF($H$2:$H$2336&lt;&gt;"",$H$2:$H$2336), IF($H$2:$H$2336&lt;&gt;"",$H$2:$H$2336),0))), H1415)</f>
        <v>No</v>
      </c>
      <c r="K1414" s="1" t="str">
        <f t="shared" si="45"/>
        <v>Diabetes</v>
      </c>
      <c r="L1414" s="1" t="str">
        <f t="shared" si="44"/>
        <v>Diabetes</v>
      </c>
    </row>
    <row r="1415" spans="1:12" x14ac:dyDescent="0.25">
      <c r="A1415" t="s">
        <v>948</v>
      </c>
      <c r="B1415">
        <v>19.855</v>
      </c>
      <c r="C1415">
        <v>5.71</v>
      </c>
      <c r="D1415" t="s">
        <v>2371</v>
      </c>
      <c r="E1415" t="s">
        <v>2370</v>
      </c>
      <c r="F1415" t="s">
        <v>2370</v>
      </c>
      <c r="G1415">
        <v>0</v>
      </c>
      <c r="H1415" t="s">
        <v>2370</v>
      </c>
      <c r="I1415" t="str">
        <f>IF(Medic_History[[#This Row],[BMI]]&gt;=30,"Obisity",IF(Medic_History[[#This Row],[BMI]]&gt;=25,"over weight",IF(Medic_History[[#This Row],[BMI]]&gt;=18.5,"Normal weight","Under weight")))</f>
        <v>Normal weight</v>
      </c>
      <c r="J1415" t="str" cm="1">
        <f t="array" ref="J1415">IF(H1415="", INDEX($H$2:$H$2336, MODE(MATCH(IF($H$2:$H$2336&lt;&gt;"",$H$2:$H$2336), IF($H$2:$H$2336&lt;&gt;"",$H$2:$H$2336),0))), H1416)</f>
        <v>No</v>
      </c>
      <c r="K1415" s="1" t="str">
        <f t="shared" si="45"/>
        <v>Diabetes</v>
      </c>
      <c r="L1415" s="1" t="str">
        <f t="shared" si="44"/>
        <v>prediabetes</v>
      </c>
    </row>
    <row r="1416" spans="1:12" x14ac:dyDescent="0.25">
      <c r="A1416" t="s">
        <v>947</v>
      </c>
      <c r="B1416">
        <v>25.364999999999998</v>
      </c>
      <c r="C1416">
        <v>11.71</v>
      </c>
      <c r="D1416" t="s">
        <v>2370</v>
      </c>
      <c r="E1416" t="s">
        <v>2370</v>
      </c>
      <c r="F1416" t="s">
        <v>2370</v>
      </c>
      <c r="G1416">
        <v>0</v>
      </c>
      <c r="H1416" t="s">
        <v>2370</v>
      </c>
      <c r="I1416" t="str">
        <f>IF(Medic_History[[#This Row],[BMI]]&gt;=30,"Obisity",IF(Medic_History[[#This Row],[BMI]]&gt;=25,"over weight",IF(Medic_History[[#This Row],[BMI]]&gt;=18.5,"Normal weight","Under weight")))</f>
        <v>over weight</v>
      </c>
      <c r="J1416" t="str" cm="1">
        <f t="array" ref="J1416">IF(H1416="", INDEX($H$2:$H$2336, MODE(MATCH(IF($H$2:$H$2336&lt;&gt;"",$H$2:$H$2336), IF($H$2:$H$2336&lt;&gt;"",$H$2:$H$2336),0))), H1417)</f>
        <v>No</v>
      </c>
      <c r="K1416" s="1" t="str">
        <f t="shared" si="45"/>
        <v>Diabetes</v>
      </c>
      <c r="L1416" s="1" t="str">
        <f t="shared" si="44"/>
        <v>Diabetes</v>
      </c>
    </row>
    <row r="1417" spans="1:12" x14ac:dyDescent="0.25">
      <c r="A1417" t="s">
        <v>946</v>
      </c>
      <c r="B1417">
        <v>29.6</v>
      </c>
      <c r="C1417">
        <v>6.17</v>
      </c>
      <c r="D1417" t="s">
        <v>2371</v>
      </c>
      <c r="E1417" t="s">
        <v>2370</v>
      </c>
      <c r="F1417" t="s">
        <v>2372</v>
      </c>
      <c r="G1417">
        <v>1</v>
      </c>
      <c r="H1417" t="s">
        <v>2370</v>
      </c>
      <c r="I1417" t="str">
        <f>IF(Medic_History[[#This Row],[BMI]]&gt;=30,"Obisity",IF(Medic_History[[#This Row],[BMI]]&gt;=25,"over weight",IF(Medic_History[[#This Row],[BMI]]&gt;=18.5,"Normal weight","Under weight")))</f>
        <v>over weight</v>
      </c>
      <c r="J1417" t="str" cm="1">
        <f t="array" ref="J1417">IF(H1417="", INDEX($H$2:$H$2336, MODE(MATCH(IF($H$2:$H$2336&lt;&gt;"",$H$2:$H$2336), IF($H$2:$H$2336&lt;&gt;"",$H$2:$H$2336),0))), H1418)</f>
        <v>No</v>
      </c>
      <c r="K1417" s="1" t="str">
        <f t="shared" si="45"/>
        <v>Diabetes</v>
      </c>
      <c r="L1417" s="1" t="str">
        <f t="shared" si="44"/>
        <v>prediabetes</v>
      </c>
    </row>
    <row r="1418" spans="1:12" x14ac:dyDescent="0.25">
      <c r="A1418" t="s">
        <v>945</v>
      </c>
      <c r="B1418">
        <v>39.43</v>
      </c>
      <c r="C1418">
        <v>6.1</v>
      </c>
      <c r="D1418" t="s">
        <v>2371</v>
      </c>
      <c r="E1418" t="s">
        <v>2370</v>
      </c>
      <c r="F1418" t="s">
        <v>2372</v>
      </c>
      <c r="G1418">
        <v>1</v>
      </c>
      <c r="H1418" t="s">
        <v>2370</v>
      </c>
      <c r="I1418" t="str">
        <f>IF(Medic_History[[#This Row],[BMI]]&gt;=30,"Obisity",IF(Medic_History[[#This Row],[BMI]]&gt;=25,"over weight",IF(Medic_History[[#This Row],[BMI]]&gt;=18.5,"Normal weight","Under weight")))</f>
        <v>Obisity</v>
      </c>
      <c r="J1418" t="str" cm="1">
        <f t="array" ref="J1418">IF(H1418="", INDEX($H$2:$H$2336, MODE(MATCH(IF($H$2:$H$2336&lt;&gt;"",$H$2:$H$2336), IF($H$2:$H$2336&lt;&gt;"",$H$2:$H$2336),0))), H1419)</f>
        <v>No</v>
      </c>
      <c r="K1418" s="1" t="str">
        <f t="shared" si="45"/>
        <v>Diabetes</v>
      </c>
      <c r="L1418" s="1" t="str">
        <f t="shared" si="44"/>
        <v>prediabetes</v>
      </c>
    </row>
    <row r="1419" spans="1:12" x14ac:dyDescent="0.25">
      <c r="A1419" t="s">
        <v>944</v>
      </c>
      <c r="B1419">
        <v>27.34</v>
      </c>
      <c r="C1419">
        <v>5.19</v>
      </c>
      <c r="D1419" t="s">
        <v>2371</v>
      </c>
      <c r="E1419" t="s">
        <v>2370</v>
      </c>
      <c r="F1419" t="s">
        <v>2370</v>
      </c>
      <c r="G1419">
        <v>1</v>
      </c>
      <c r="H1419" t="s">
        <v>2370</v>
      </c>
      <c r="I1419" t="str">
        <f>IF(Medic_History[[#This Row],[BMI]]&gt;=30,"Obisity",IF(Medic_History[[#This Row],[BMI]]&gt;=25,"over weight",IF(Medic_History[[#This Row],[BMI]]&gt;=18.5,"Normal weight","Under weight")))</f>
        <v>over weight</v>
      </c>
      <c r="J1419" t="str" cm="1">
        <f t="array" ref="J1419">IF(H1419="", INDEX($H$2:$H$2336, MODE(MATCH(IF($H$2:$H$2336&lt;&gt;"",$H$2:$H$2336), IF($H$2:$H$2336&lt;&gt;"",$H$2:$H$2336),0))), H1420)</f>
        <v>No</v>
      </c>
      <c r="K1419" s="1" t="str">
        <f t="shared" si="45"/>
        <v>Diabetes</v>
      </c>
      <c r="L1419" s="1" t="str">
        <f t="shared" si="44"/>
        <v>Normal</v>
      </c>
    </row>
    <row r="1420" spans="1:12" x14ac:dyDescent="0.25">
      <c r="A1420" t="s">
        <v>943</v>
      </c>
      <c r="B1420">
        <v>39.01</v>
      </c>
      <c r="C1420">
        <v>5.37</v>
      </c>
      <c r="D1420" t="s">
        <v>2371</v>
      </c>
      <c r="E1420" t="s">
        <v>2370</v>
      </c>
      <c r="F1420" t="s">
        <v>2370</v>
      </c>
      <c r="G1420">
        <v>0</v>
      </c>
      <c r="H1420" t="s">
        <v>2370</v>
      </c>
      <c r="I1420" t="str">
        <f>IF(Medic_History[[#This Row],[BMI]]&gt;=30,"Obisity",IF(Medic_History[[#This Row],[BMI]]&gt;=25,"over weight",IF(Medic_History[[#This Row],[BMI]]&gt;=18.5,"Normal weight","Under weight")))</f>
        <v>Obisity</v>
      </c>
      <c r="J1420" t="str" cm="1">
        <f t="array" ref="J1420">IF(H1420="", INDEX($H$2:$H$2336, MODE(MATCH(IF($H$2:$H$2336&lt;&gt;"",$H$2:$H$2336), IF($H$2:$H$2336&lt;&gt;"",$H$2:$H$2336),0))), H1421)</f>
        <v>No</v>
      </c>
      <c r="K1420" s="1" t="str">
        <f t="shared" si="45"/>
        <v>Diabetes</v>
      </c>
      <c r="L1420" s="1" t="str">
        <f t="shared" si="44"/>
        <v>Normal</v>
      </c>
    </row>
    <row r="1421" spans="1:12" x14ac:dyDescent="0.25">
      <c r="A1421" t="s">
        <v>942</v>
      </c>
      <c r="B1421">
        <v>18.989999999999998</v>
      </c>
      <c r="C1421">
        <v>10.82</v>
      </c>
      <c r="D1421" t="s">
        <v>2371</v>
      </c>
      <c r="E1421" t="s">
        <v>2370</v>
      </c>
      <c r="F1421" t="s">
        <v>2370</v>
      </c>
      <c r="G1421">
        <v>0</v>
      </c>
      <c r="H1421" t="s">
        <v>2370</v>
      </c>
      <c r="I1421" t="str">
        <f>IF(Medic_History[[#This Row],[BMI]]&gt;=30,"Obisity",IF(Medic_History[[#This Row],[BMI]]&gt;=25,"over weight",IF(Medic_History[[#This Row],[BMI]]&gt;=18.5,"Normal weight","Under weight")))</f>
        <v>Normal weight</v>
      </c>
      <c r="J1421" t="str" cm="1">
        <f t="array" ref="J1421">IF(H1421="", INDEX($H$2:$H$2336, MODE(MATCH(IF($H$2:$H$2336&lt;&gt;"",$H$2:$H$2336), IF($H$2:$H$2336&lt;&gt;"",$H$2:$H$2336),0))), H1422)</f>
        <v>No</v>
      </c>
      <c r="K1421" s="1" t="str">
        <f t="shared" si="45"/>
        <v>Diabetes</v>
      </c>
      <c r="L1421" s="1" t="str">
        <f t="shared" si="44"/>
        <v>Diabetes</v>
      </c>
    </row>
    <row r="1422" spans="1:12" x14ac:dyDescent="0.25">
      <c r="A1422" t="s">
        <v>941</v>
      </c>
      <c r="B1422">
        <v>42.3</v>
      </c>
      <c r="C1422">
        <v>6.06</v>
      </c>
      <c r="D1422" t="s">
        <v>2371</v>
      </c>
      <c r="E1422" t="s">
        <v>2370</v>
      </c>
      <c r="F1422" t="s">
        <v>2370</v>
      </c>
      <c r="G1422">
        <v>0</v>
      </c>
      <c r="H1422" t="s">
        <v>2370</v>
      </c>
      <c r="I1422" t="str">
        <f>IF(Medic_History[[#This Row],[BMI]]&gt;=30,"Obisity",IF(Medic_History[[#This Row],[BMI]]&gt;=25,"over weight",IF(Medic_History[[#This Row],[BMI]]&gt;=18.5,"Normal weight","Under weight")))</f>
        <v>Obisity</v>
      </c>
      <c r="J1422" t="str" cm="1">
        <f t="array" ref="J1422">IF(H1422="", INDEX($H$2:$H$2336, MODE(MATCH(IF($H$2:$H$2336&lt;&gt;"",$H$2:$H$2336), IF($H$2:$H$2336&lt;&gt;"",$H$2:$H$2336),0))), H1423)</f>
        <v>No</v>
      </c>
      <c r="K1422" s="1" t="str">
        <f t="shared" si="45"/>
        <v>Diabetes</v>
      </c>
      <c r="L1422" s="1" t="str">
        <f t="shared" si="44"/>
        <v>prediabetes</v>
      </c>
    </row>
    <row r="1423" spans="1:12" x14ac:dyDescent="0.25">
      <c r="A1423" t="s">
        <v>940</v>
      </c>
      <c r="B1423">
        <v>39.805</v>
      </c>
      <c r="C1423">
        <v>5.91</v>
      </c>
      <c r="D1423" t="s">
        <v>2370</v>
      </c>
      <c r="E1423" t="s">
        <v>2370</v>
      </c>
      <c r="F1423" t="s">
        <v>2370</v>
      </c>
      <c r="G1423">
        <v>0</v>
      </c>
      <c r="H1423" t="s">
        <v>2370</v>
      </c>
      <c r="I1423" t="str">
        <f>IF(Medic_History[[#This Row],[BMI]]&gt;=30,"Obisity",IF(Medic_History[[#This Row],[BMI]]&gt;=25,"over weight",IF(Medic_History[[#This Row],[BMI]]&gt;=18.5,"Normal weight","Under weight")))</f>
        <v>Obisity</v>
      </c>
      <c r="J1423" t="str" cm="1">
        <f t="array" ref="J1423">IF(H1423="", INDEX($H$2:$H$2336, MODE(MATCH(IF($H$2:$H$2336&lt;&gt;"",$H$2:$H$2336), IF($H$2:$H$2336&lt;&gt;"",$H$2:$H$2336),0))), H1424)</f>
        <v>No</v>
      </c>
      <c r="K1423" s="1" t="str">
        <f t="shared" si="45"/>
        <v>Diabetes</v>
      </c>
      <c r="L1423" s="1" t="str">
        <f t="shared" si="44"/>
        <v>prediabetes</v>
      </c>
    </row>
    <row r="1424" spans="1:12" x14ac:dyDescent="0.25">
      <c r="A1424" t="s">
        <v>939</v>
      </c>
      <c r="B1424">
        <v>33.700000000000003</v>
      </c>
      <c r="C1424">
        <v>5.87</v>
      </c>
      <c r="D1424" t="s">
        <v>2370</v>
      </c>
      <c r="E1424" t="s">
        <v>2370</v>
      </c>
      <c r="F1424" t="s">
        <v>2370</v>
      </c>
      <c r="G1424">
        <v>0</v>
      </c>
      <c r="H1424" t="s">
        <v>2370</v>
      </c>
      <c r="I1424" t="str">
        <f>IF(Medic_History[[#This Row],[BMI]]&gt;=30,"Obisity",IF(Medic_History[[#This Row],[BMI]]&gt;=25,"over weight",IF(Medic_History[[#This Row],[BMI]]&gt;=18.5,"Normal weight","Under weight")))</f>
        <v>Obisity</v>
      </c>
      <c r="J1424" t="str" cm="1">
        <f t="array" ref="J1424">IF(H1424="", INDEX($H$2:$H$2336, MODE(MATCH(IF($H$2:$H$2336&lt;&gt;"",$H$2:$H$2336), IF($H$2:$H$2336&lt;&gt;"",$H$2:$H$2336),0))), H1425)</f>
        <v>No</v>
      </c>
      <c r="K1424" s="1" t="str">
        <f t="shared" si="45"/>
        <v>Diabetes</v>
      </c>
      <c r="L1424" s="1" t="str">
        <f t="shared" si="44"/>
        <v>prediabetes</v>
      </c>
    </row>
    <row r="1425" spans="1:12" x14ac:dyDescent="0.25">
      <c r="A1425" t="s">
        <v>938</v>
      </c>
      <c r="B1425">
        <v>36.195</v>
      </c>
      <c r="C1425">
        <v>6.22</v>
      </c>
      <c r="D1425" t="s">
        <v>2370</v>
      </c>
      <c r="E1425" t="s">
        <v>2370</v>
      </c>
      <c r="F1425" t="s">
        <v>2370</v>
      </c>
      <c r="G1425">
        <v>0</v>
      </c>
      <c r="H1425" t="s">
        <v>2370</v>
      </c>
      <c r="I1425" t="str">
        <f>IF(Medic_History[[#This Row],[BMI]]&gt;=30,"Obisity",IF(Medic_History[[#This Row],[BMI]]&gt;=25,"over weight",IF(Medic_History[[#This Row],[BMI]]&gt;=18.5,"Normal weight","Under weight")))</f>
        <v>Obisity</v>
      </c>
      <c r="J1425" t="str" cm="1">
        <f t="array" ref="J1425">IF(H1425="", INDEX($H$2:$H$2336, MODE(MATCH(IF($H$2:$H$2336&lt;&gt;"",$H$2:$H$2336), IF($H$2:$H$2336&lt;&gt;"",$H$2:$H$2336),0))), H1426)</f>
        <v>No</v>
      </c>
      <c r="K1425" s="1" t="str">
        <f t="shared" si="45"/>
        <v>Diabetes</v>
      </c>
      <c r="L1425" s="1" t="str">
        <f t="shared" si="44"/>
        <v>Diabetes</v>
      </c>
    </row>
    <row r="1426" spans="1:12" x14ac:dyDescent="0.25">
      <c r="A1426" t="s">
        <v>937</v>
      </c>
      <c r="B1426">
        <v>32.6</v>
      </c>
      <c r="C1426">
        <v>5.73</v>
      </c>
      <c r="D1426" t="s">
        <v>2370</v>
      </c>
      <c r="E1426" t="s">
        <v>2370</v>
      </c>
      <c r="F1426" t="s">
        <v>2372</v>
      </c>
      <c r="G1426">
        <v>1</v>
      </c>
      <c r="H1426" t="s">
        <v>2370</v>
      </c>
      <c r="I1426" t="str">
        <f>IF(Medic_History[[#This Row],[BMI]]&gt;=30,"Obisity",IF(Medic_History[[#This Row],[BMI]]&gt;=25,"over weight",IF(Medic_History[[#This Row],[BMI]]&gt;=18.5,"Normal weight","Under weight")))</f>
        <v>Obisity</v>
      </c>
      <c r="J1426" t="str" cm="1">
        <f t="array" ref="J1426">IF(H1426="", INDEX($H$2:$H$2336, MODE(MATCH(IF($H$2:$H$2336&lt;&gt;"",$H$2:$H$2336), IF($H$2:$H$2336&lt;&gt;"",$H$2:$H$2336),0))), H1427)</f>
        <v>No</v>
      </c>
      <c r="K1426" s="1" t="str">
        <f t="shared" si="45"/>
        <v>Diabetes</v>
      </c>
      <c r="L1426" s="1" t="str">
        <f t="shared" si="44"/>
        <v>prediabetes</v>
      </c>
    </row>
    <row r="1427" spans="1:12" x14ac:dyDescent="0.25">
      <c r="A1427" t="s">
        <v>936</v>
      </c>
      <c r="B1427">
        <v>30.2</v>
      </c>
      <c r="C1427">
        <v>5.7</v>
      </c>
      <c r="D1427" t="s">
        <v>2370</v>
      </c>
      <c r="E1427" t="s">
        <v>2370</v>
      </c>
      <c r="F1427" t="s">
        <v>2370</v>
      </c>
      <c r="G1427">
        <v>0</v>
      </c>
      <c r="H1427" t="s">
        <v>2370</v>
      </c>
      <c r="I1427" t="str">
        <f>IF(Medic_History[[#This Row],[BMI]]&gt;=30,"Obisity",IF(Medic_History[[#This Row],[BMI]]&gt;=25,"over weight",IF(Medic_History[[#This Row],[BMI]]&gt;=18.5,"Normal weight","Under weight")))</f>
        <v>Obisity</v>
      </c>
      <c r="J1427" t="str" cm="1">
        <f t="array" ref="J1427">IF(H1427="", INDEX($H$2:$H$2336, MODE(MATCH(IF($H$2:$H$2336&lt;&gt;"",$H$2:$H$2336), IF($H$2:$H$2336&lt;&gt;"",$H$2:$H$2336),0))), H1428)</f>
        <v>No</v>
      </c>
      <c r="K1427" s="1" t="str">
        <f t="shared" si="45"/>
        <v>Diabetes</v>
      </c>
      <c r="L1427" s="1" t="str">
        <f t="shared" si="44"/>
        <v>Normal</v>
      </c>
    </row>
    <row r="1428" spans="1:12" x14ac:dyDescent="0.25">
      <c r="A1428" t="s">
        <v>935</v>
      </c>
      <c r="B1428">
        <v>27.645</v>
      </c>
      <c r="C1428">
        <v>9.91</v>
      </c>
      <c r="D1428" t="s">
        <v>2370</v>
      </c>
      <c r="E1428" t="s">
        <v>2370</v>
      </c>
      <c r="F1428" t="s">
        <v>2370</v>
      </c>
      <c r="G1428">
        <v>0</v>
      </c>
      <c r="H1428" t="s">
        <v>2370</v>
      </c>
      <c r="I1428" t="str">
        <f>IF(Medic_History[[#This Row],[BMI]]&gt;=30,"Obisity",IF(Medic_History[[#This Row],[BMI]]&gt;=25,"over weight",IF(Medic_History[[#This Row],[BMI]]&gt;=18.5,"Normal weight","Under weight")))</f>
        <v>over weight</v>
      </c>
      <c r="J1428" t="str" cm="1">
        <f t="array" ref="J1428">IF(H1428="", INDEX($H$2:$H$2336, MODE(MATCH(IF($H$2:$H$2336&lt;&gt;"",$H$2:$H$2336), IF($H$2:$H$2336&lt;&gt;"",$H$2:$H$2336),0))), H1429)</f>
        <v>No</v>
      </c>
      <c r="K1428" s="1" t="str">
        <f t="shared" si="45"/>
        <v>Diabetes</v>
      </c>
      <c r="L1428" s="1" t="str">
        <f t="shared" si="44"/>
        <v>Diabetes</v>
      </c>
    </row>
    <row r="1429" spans="1:12" x14ac:dyDescent="0.25">
      <c r="A1429" t="s">
        <v>934</v>
      </c>
      <c r="B1429">
        <v>26.41</v>
      </c>
      <c r="C1429">
        <v>11.4</v>
      </c>
      <c r="D1429" t="s">
        <v>2370</v>
      </c>
      <c r="E1429" t="s">
        <v>2370</v>
      </c>
      <c r="F1429" t="s">
        <v>2370</v>
      </c>
      <c r="G1429">
        <v>0</v>
      </c>
      <c r="H1429" t="s">
        <v>2370</v>
      </c>
      <c r="I1429" t="str">
        <f>IF(Medic_History[[#This Row],[BMI]]&gt;=30,"Obisity",IF(Medic_History[[#This Row],[BMI]]&gt;=25,"over weight",IF(Medic_History[[#This Row],[BMI]]&gt;=18.5,"Normal weight","Under weight")))</f>
        <v>over weight</v>
      </c>
      <c r="J1429" t="str" cm="1">
        <f t="array" ref="J1429">IF(H1429="", INDEX($H$2:$H$2336, MODE(MATCH(IF($H$2:$H$2336&lt;&gt;"",$H$2:$H$2336), IF($H$2:$H$2336&lt;&gt;"",$H$2:$H$2336),0))), H1430)</f>
        <v>No</v>
      </c>
      <c r="K1429" s="1" t="str">
        <f t="shared" si="45"/>
        <v>Diabetes</v>
      </c>
      <c r="L1429" s="1" t="str">
        <f t="shared" si="44"/>
        <v>Diabetes</v>
      </c>
    </row>
    <row r="1430" spans="1:12" x14ac:dyDescent="0.25">
      <c r="A1430" t="s">
        <v>933</v>
      </c>
      <c r="B1430">
        <v>34.1</v>
      </c>
      <c r="C1430">
        <v>6.29</v>
      </c>
      <c r="D1430" t="s">
        <v>2371</v>
      </c>
      <c r="E1430" t="s">
        <v>2370</v>
      </c>
      <c r="F1430" t="s">
        <v>2372</v>
      </c>
      <c r="G1430">
        <v>1</v>
      </c>
      <c r="H1430" t="s">
        <v>2370</v>
      </c>
      <c r="I1430" t="str">
        <f>IF(Medic_History[[#This Row],[BMI]]&gt;=30,"Obisity",IF(Medic_History[[#This Row],[BMI]]&gt;=25,"over weight",IF(Medic_History[[#This Row],[BMI]]&gt;=18.5,"Normal weight","Under weight")))</f>
        <v>Obisity</v>
      </c>
      <c r="J1430" t="str" cm="1">
        <f t="array" ref="J1430">IF(H1430="", INDEX($H$2:$H$2336, MODE(MATCH(IF($H$2:$H$2336&lt;&gt;"",$H$2:$H$2336), IF($H$2:$H$2336&lt;&gt;"",$H$2:$H$2336),0))), H1431)</f>
        <v>No</v>
      </c>
      <c r="K1430" s="1" t="str">
        <f t="shared" si="45"/>
        <v>Diabetes</v>
      </c>
      <c r="L1430" s="1" t="str">
        <f t="shared" si="44"/>
        <v>Diabetes</v>
      </c>
    </row>
    <row r="1431" spans="1:12" x14ac:dyDescent="0.25">
      <c r="A1431" t="s">
        <v>932</v>
      </c>
      <c r="B1431">
        <v>17.3</v>
      </c>
      <c r="C1431">
        <v>9.2799999999999994</v>
      </c>
      <c r="D1431" t="s">
        <v>2370</v>
      </c>
      <c r="E1431" t="s">
        <v>2370</v>
      </c>
      <c r="F1431" t="s">
        <v>2370</v>
      </c>
      <c r="G1431">
        <v>0</v>
      </c>
      <c r="H1431" t="s">
        <v>2370</v>
      </c>
      <c r="I1431" t="str">
        <f>IF(Medic_History[[#This Row],[BMI]]&gt;=30,"Obisity",IF(Medic_History[[#This Row],[BMI]]&gt;=25,"over weight",IF(Medic_History[[#This Row],[BMI]]&gt;=18.5,"Normal weight","Under weight")))</f>
        <v>Under weight</v>
      </c>
      <c r="J1431" t="str" cm="1">
        <f t="array" ref="J1431">IF(H1431="", INDEX($H$2:$H$2336, MODE(MATCH(IF($H$2:$H$2336&lt;&gt;"",$H$2:$H$2336), IF($H$2:$H$2336&lt;&gt;"",$H$2:$H$2336),0))), H1432)</f>
        <v>No</v>
      </c>
      <c r="K1431" s="1" t="str">
        <f t="shared" si="45"/>
        <v>Diabetes</v>
      </c>
      <c r="L1431" s="1" t="str">
        <f t="shared" si="44"/>
        <v>Diabetes</v>
      </c>
    </row>
    <row r="1432" spans="1:12" x14ac:dyDescent="0.25">
      <c r="A1432" t="s">
        <v>931</v>
      </c>
      <c r="B1432">
        <v>35.020000000000003</v>
      </c>
      <c r="C1432">
        <v>4.78</v>
      </c>
      <c r="D1432" t="s">
        <v>2370</v>
      </c>
      <c r="E1432" t="s">
        <v>2370</v>
      </c>
      <c r="F1432" t="s">
        <v>2372</v>
      </c>
      <c r="G1432">
        <v>1</v>
      </c>
      <c r="H1432" t="s">
        <v>2370</v>
      </c>
      <c r="I1432" t="str">
        <f>IF(Medic_History[[#This Row],[BMI]]&gt;=30,"Obisity",IF(Medic_History[[#This Row],[BMI]]&gt;=25,"over weight",IF(Medic_History[[#This Row],[BMI]]&gt;=18.5,"Normal weight","Under weight")))</f>
        <v>Obisity</v>
      </c>
      <c r="J1432" t="str" cm="1">
        <f t="array" ref="J1432">IF(H1432="", INDEX($H$2:$H$2336, MODE(MATCH(IF($H$2:$H$2336&lt;&gt;"",$H$2:$H$2336), IF($H$2:$H$2336&lt;&gt;"",$H$2:$H$2336),0))), H1433)</f>
        <v>No</v>
      </c>
      <c r="K1432" s="1" t="str">
        <f t="shared" si="45"/>
        <v>Diabetes</v>
      </c>
      <c r="L1432" s="1" t="str">
        <f t="shared" si="44"/>
        <v>Normal</v>
      </c>
    </row>
    <row r="1433" spans="1:12" x14ac:dyDescent="0.25">
      <c r="A1433" t="s">
        <v>930</v>
      </c>
      <c r="B1433">
        <v>37.1</v>
      </c>
      <c r="C1433">
        <v>8.8699999999999992</v>
      </c>
      <c r="D1433" t="s">
        <v>2371</v>
      </c>
      <c r="E1433" t="s">
        <v>2370</v>
      </c>
      <c r="F1433" t="s">
        <v>2370</v>
      </c>
      <c r="G1433">
        <v>0</v>
      </c>
      <c r="H1433" t="s">
        <v>2370</v>
      </c>
      <c r="I1433" t="str">
        <f>IF(Medic_History[[#This Row],[BMI]]&gt;=30,"Obisity",IF(Medic_History[[#This Row],[BMI]]&gt;=25,"over weight",IF(Medic_History[[#This Row],[BMI]]&gt;=18.5,"Normal weight","Under weight")))</f>
        <v>Obisity</v>
      </c>
      <c r="J1433" t="str" cm="1">
        <f t="array" ref="J1433">IF(H1433="", INDEX($H$2:$H$2336, MODE(MATCH(IF($H$2:$H$2336&lt;&gt;"",$H$2:$H$2336), IF($H$2:$H$2336&lt;&gt;"",$H$2:$H$2336),0))), H1434)</f>
        <v>No</v>
      </c>
      <c r="K1433" s="1" t="str">
        <f t="shared" si="45"/>
        <v>Diabetes</v>
      </c>
      <c r="L1433" s="1" t="str">
        <f t="shared" si="44"/>
        <v>Diabetes</v>
      </c>
    </row>
    <row r="1434" spans="1:12" x14ac:dyDescent="0.25">
      <c r="A1434" t="s">
        <v>929</v>
      </c>
      <c r="B1434">
        <v>16.79</v>
      </c>
      <c r="C1434">
        <v>11.4</v>
      </c>
      <c r="D1434" t="s">
        <v>2370</v>
      </c>
      <c r="E1434" t="s">
        <v>2370</v>
      </c>
      <c r="F1434" t="s">
        <v>2370</v>
      </c>
      <c r="G1434">
        <v>0</v>
      </c>
      <c r="H1434" t="s">
        <v>2370</v>
      </c>
      <c r="I1434" t="str">
        <f>IF(Medic_History[[#This Row],[BMI]]&gt;=30,"Obisity",IF(Medic_History[[#This Row],[BMI]]&gt;=25,"over weight",IF(Medic_History[[#This Row],[BMI]]&gt;=18.5,"Normal weight","Under weight")))</f>
        <v>Under weight</v>
      </c>
      <c r="J1434" t="str" cm="1">
        <f t="array" ref="J1434">IF(H1434="", INDEX($H$2:$H$2336, MODE(MATCH(IF($H$2:$H$2336&lt;&gt;"",$H$2:$H$2336), IF($H$2:$H$2336&lt;&gt;"",$H$2:$H$2336),0))), H1435)</f>
        <v>No</v>
      </c>
      <c r="K1434" s="1" t="str">
        <f t="shared" si="45"/>
        <v>Diabetes</v>
      </c>
      <c r="L1434" s="1" t="str">
        <f t="shared" si="44"/>
        <v>Diabetes</v>
      </c>
    </row>
    <row r="1435" spans="1:12" x14ac:dyDescent="0.25">
      <c r="A1435" t="s">
        <v>928</v>
      </c>
      <c r="B1435">
        <v>31.635000000000002</v>
      </c>
      <c r="C1435">
        <v>9.1300000000000008</v>
      </c>
      <c r="D1435" t="s">
        <v>2371</v>
      </c>
      <c r="E1435" t="s">
        <v>2370</v>
      </c>
      <c r="F1435" t="s">
        <v>2370</v>
      </c>
      <c r="G1435">
        <v>0</v>
      </c>
      <c r="H1435" t="s">
        <v>2370</v>
      </c>
      <c r="I1435" t="str">
        <f>IF(Medic_History[[#This Row],[BMI]]&gt;=30,"Obisity",IF(Medic_History[[#This Row],[BMI]]&gt;=25,"over weight",IF(Medic_History[[#This Row],[BMI]]&gt;=18.5,"Normal weight","Under weight")))</f>
        <v>Obisity</v>
      </c>
      <c r="J1435" t="str" cm="1">
        <f t="array" ref="J1435">IF(H1435="", INDEX($H$2:$H$2336, MODE(MATCH(IF($H$2:$H$2336&lt;&gt;"",$H$2:$H$2336), IF($H$2:$H$2336&lt;&gt;"",$H$2:$H$2336),0))), H1436)</f>
        <v>No</v>
      </c>
      <c r="K1435" s="1" t="str">
        <f t="shared" si="45"/>
        <v>Diabetes</v>
      </c>
      <c r="L1435" s="1" t="str">
        <f t="shared" si="44"/>
        <v>Diabetes</v>
      </c>
    </row>
    <row r="1436" spans="1:12" x14ac:dyDescent="0.25">
      <c r="A1436" t="s">
        <v>927</v>
      </c>
      <c r="B1436">
        <v>24.19</v>
      </c>
      <c r="C1436">
        <v>6.22</v>
      </c>
      <c r="D1436" t="s">
        <v>2371</v>
      </c>
      <c r="E1436" t="s">
        <v>2370</v>
      </c>
      <c r="F1436" t="s">
        <v>2372</v>
      </c>
      <c r="G1436">
        <v>1</v>
      </c>
      <c r="H1436" t="s">
        <v>2370</v>
      </c>
      <c r="I1436" t="str">
        <f>IF(Medic_History[[#This Row],[BMI]]&gt;=30,"Obisity",IF(Medic_History[[#This Row],[BMI]]&gt;=25,"over weight",IF(Medic_History[[#This Row],[BMI]]&gt;=18.5,"Normal weight","Under weight")))</f>
        <v>Normal weight</v>
      </c>
      <c r="J1436" t="str" cm="1">
        <f t="array" ref="J1436">IF(H1436="", INDEX($H$2:$H$2336, MODE(MATCH(IF($H$2:$H$2336&lt;&gt;"",$H$2:$H$2336), IF($H$2:$H$2336&lt;&gt;"",$H$2:$H$2336),0))), H1437)</f>
        <v>No</v>
      </c>
      <c r="K1436" s="1" t="str">
        <f t="shared" si="45"/>
        <v>Diabetes</v>
      </c>
      <c r="L1436" s="1" t="str">
        <f t="shared" si="44"/>
        <v>Diabetes</v>
      </c>
    </row>
    <row r="1437" spans="1:12" x14ac:dyDescent="0.25">
      <c r="A1437" t="s">
        <v>926</v>
      </c>
      <c r="B1437">
        <v>35.29</v>
      </c>
      <c r="C1437">
        <v>5.9</v>
      </c>
      <c r="D1437" t="s">
        <v>2370</v>
      </c>
      <c r="E1437" t="s">
        <v>2370</v>
      </c>
      <c r="F1437" t="s">
        <v>2372</v>
      </c>
      <c r="G1437">
        <v>1</v>
      </c>
      <c r="H1437" t="s">
        <v>2370</v>
      </c>
      <c r="I1437" t="str">
        <f>IF(Medic_History[[#This Row],[BMI]]&gt;=30,"Obisity",IF(Medic_History[[#This Row],[BMI]]&gt;=25,"over weight",IF(Medic_History[[#This Row],[BMI]]&gt;=18.5,"Normal weight","Under weight")))</f>
        <v>Obisity</v>
      </c>
      <c r="J1437" t="str" cm="1">
        <f t="array" ref="J1437">IF(H1437="", INDEX($H$2:$H$2336, MODE(MATCH(IF($H$2:$H$2336&lt;&gt;"",$H$2:$H$2336), IF($H$2:$H$2336&lt;&gt;"",$H$2:$H$2336),0))), H1438)</f>
        <v>No</v>
      </c>
      <c r="K1437" s="1" t="str">
        <f t="shared" si="45"/>
        <v>Diabetes</v>
      </c>
      <c r="L1437" s="1" t="str">
        <f t="shared" si="44"/>
        <v>prediabetes</v>
      </c>
    </row>
    <row r="1438" spans="1:12" x14ac:dyDescent="0.25">
      <c r="A1438" t="s">
        <v>925</v>
      </c>
      <c r="B1438">
        <v>35.299999999999997</v>
      </c>
      <c r="C1438">
        <v>4.45</v>
      </c>
      <c r="D1438" t="s">
        <v>2370</v>
      </c>
      <c r="E1438" t="s">
        <v>2370</v>
      </c>
      <c r="F1438" t="s">
        <v>2370</v>
      </c>
      <c r="G1438">
        <v>0</v>
      </c>
      <c r="H1438" t="s">
        <v>2370</v>
      </c>
      <c r="I1438" t="str">
        <f>IF(Medic_History[[#This Row],[BMI]]&gt;=30,"Obisity",IF(Medic_History[[#This Row],[BMI]]&gt;=25,"over weight",IF(Medic_History[[#This Row],[BMI]]&gt;=18.5,"Normal weight","Under weight")))</f>
        <v>Obisity</v>
      </c>
      <c r="J1438" t="str" cm="1">
        <f t="array" ref="J1438">IF(H1438="", INDEX($H$2:$H$2336, MODE(MATCH(IF($H$2:$H$2336&lt;&gt;"",$H$2:$H$2336), IF($H$2:$H$2336&lt;&gt;"",$H$2:$H$2336),0))), H1439)</f>
        <v>No</v>
      </c>
      <c r="K1438" s="1" t="str">
        <f t="shared" si="45"/>
        <v>Diabetes</v>
      </c>
      <c r="L1438" s="1" t="str">
        <f t="shared" si="44"/>
        <v>Normal</v>
      </c>
    </row>
    <row r="1439" spans="1:12" x14ac:dyDescent="0.25">
      <c r="A1439" t="s">
        <v>924</v>
      </c>
      <c r="B1439">
        <v>35.64</v>
      </c>
      <c r="C1439">
        <v>6.17</v>
      </c>
      <c r="D1439" t="s">
        <v>2370</v>
      </c>
      <c r="E1439" t="s">
        <v>2370</v>
      </c>
      <c r="F1439" t="s">
        <v>2372</v>
      </c>
      <c r="G1439">
        <v>1</v>
      </c>
      <c r="H1439" t="s">
        <v>2370</v>
      </c>
      <c r="I1439" t="str">
        <f>IF(Medic_History[[#This Row],[BMI]]&gt;=30,"Obisity",IF(Medic_History[[#This Row],[BMI]]&gt;=25,"over weight",IF(Medic_History[[#This Row],[BMI]]&gt;=18.5,"Normal weight","Under weight")))</f>
        <v>Obisity</v>
      </c>
      <c r="J1439" t="str" cm="1">
        <f t="array" ref="J1439">IF(H1439="", INDEX($H$2:$H$2336, MODE(MATCH(IF($H$2:$H$2336&lt;&gt;"",$H$2:$H$2336), IF($H$2:$H$2336&lt;&gt;"",$H$2:$H$2336),0))), H1440)</f>
        <v>No</v>
      </c>
      <c r="K1439" s="1" t="str">
        <f t="shared" si="45"/>
        <v>Diabetes</v>
      </c>
      <c r="L1439" s="1" t="str">
        <f t="shared" si="44"/>
        <v>prediabetes</v>
      </c>
    </row>
    <row r="1440" spans="1:12" x14ac:dyDescent="0.25">
      <c r="A1440" t="s">
        <v>923</v>
      </c>
      <c r="B1440">
        <v>33.1</v>
      </c>
      <c r="C1440">
        <v>4.93</v>
      </c>
      <c r="D1440" t="s">
        <v>2370</v>
      </c>
      <c r="E1440" t="s">
        <v>2370</v>
      </c>
      <c r="F1440" t="s">
        <v>2370</v>
      </c>
      <c r="G1440">
        <v>0</v>
      </c>
      <c r="H1440" t="s">
        <v>2370</v>
      </c>
      <c r="I1440" t="str">
        <f>IF(Medic_History[[#This Row],[BMI]]&gt;=30,"Obisity",IF(Medic_History[[#This Row],[BMI]]&gt;=25,"over weight",IF(Medic_History[[#This Row],[BMI]]&gt;=18.5,"Normal weight","Under weight")))</f>
        <v>Obisity</v>
      </c>
      <c r="J1440" t="str" cm="1">
        <f t="array" ref="J1440">IF(H1440="", INDEX($H$2:$H$2336, MODE(MATCH(IF($H$2:$H$2336&lt;&gt;"",$H$2:$H$2336), IF($H$2:$H$2336&lt;&gt;"",$H$2:$H$2336),0))), H1441)</f>
        <v>No</v>
      </c>
      <c r="K1440" s="1" t="str">
        <f t="shared" si="45"/>
        <v>Diabetes</v>
      </c>
      <c r="L1440" s="1" t="str">
        <f t="shared" si="44"/>
        <v>Normal</v>
      </c>
    </row>
    <row r="1441" spans="1:12" x14ac:dyDescent="0.25">
      <c r="A1441" t="s">
        <v>922</v>
      </c>
      <c r="B1441">
        <v>26.41</v>
      </c>
      <c r="C1441">
        <v>7.32</v>
      </c>
      <c r="D1441" t="s">
        <v>2371</v>
      </c>
      <c r="E1441" t="s">
        <v>2370</v>
      </c>
      <c r="F1441" t="s">
        <v>2370</v>
      </c>
      <c r="G1441">
        <v>1</v>
      </c>
      <c r="H1441" t="s">
        <v>2370</v>
      </c>
      <c r="I1441" t="str">
        <f>IF(Medic_History[[#This Row],[BMI]]&gt;=30,"Obisity",IF(Medic_History[[#This Row],[BMI]]&gt;=25,"over weight",IF(Medic_History[[#This Row],[BMI]]&gt;=18.5,"Normal weight","Under weight")))</f>
        <v>over weight</v>
      </c>
      <c r="J1441" t="str" cm="1">
        <f t="array" ref="J1441">IF(H1441="", INDEX($H$2:$H$2336, MODE(MATCH(IF($H$2:$H$2336&lt;&gt;"",$H$2:$H$2336), IF($H$2:$H$2336&lt;&gt;"",$H$2:$H$2336),0))), H1442)</f>
        <v>No</v>
      </c>
      <c r="K1441" s="1" t="str">
        <f t="shared" si="45"/>
        <v>Diabetes</v>
      </c>
      <c r="L1441" s="1" t="str">
        <f t="shared" si="44"/>
        <v>Diabetes</v>
      </c>
    </row>
    <row r="1442" spans="1:12" x14ac:dyDescent="0.25">
      <c r="A1442" t="s">
        <v>921</v>
      </c>
      <c r="B1442">
        <v>29.9</v>
      </c>
      <c r="C1442">
        <v>5.27</v>
      </c>
      <c r="D1442" t="s">
        <v>2370</v>
      </c>
      <c r="E1442" t="s">
        <v>2370</v>
      </c>
      <c r="F1442" t="s">
        <v>2372</v>
      </c>
      <c r="G1442">
        <v>1</v>
      </c>
      <c r="H1442" t="s">
        <v>2370</v>
      </c>
      <c r="I1442" t="str">
        <f>IF(Medic_History[[#This Row],[BMI]]&gt;=30,"Obisity",IF(Medic_History[[#This Row],[BMI]]&gt;=25,"over weight",IF(Medic_History[[#This Row],[BMI]]&gt;=18.5,"Normal weight","Under weight")))</f>
        <v>over weight</v>
      </c>
      <c r="J1442" t="str" cm="1">
        <f t="array" ref="J1442">IF(H1442="", INDEX($H$2:$H$2336, MODE(MATCH(IF($H$2:$H$2336&lt;&gt;"",$H$2:$H$2336), IF($H$2:$H$2336&lt;&gt;"",$H$2:$H$2336),0))), H1443)</f>
        <v>No</v>
      </c>
      <c r="K1442" s="1" t="str">
        <f t="shared" si="45"/>
        <v>Diabetes</v>
      </c>
      <c r="L1442" s="1" t="str">
        <f t="shared" si="44"/>
        <v>Normal</v>
      </c>
    </row>
    <row r="1443" spans="1:12" x14ac:dyDescent="0.25">
      <c r="A1443" t="s">
        <v>920</v>
      </c>
      <c r="B1443">
        <v>25.24</v>
      </c>
      <c r="C1443">
        <v>5.82</v>
      </c>
      <c r="D1443" t="s">
        <v>2370</v>
      </c>
      <c r="E1443" t="s">
        <v>2370</v>
      </c>
      <c r="F1443" t="s">
        <v>2370</v>
      </c>
      <c r="G1443">
        <v>1</v>
      </c>
      <c r="H1443" t="s">
        <v>2370</v>
      </c>
      <c r="I1443" t="str">
        <f>IF(Medic_History[[#This Row],[BMI]]&gt;=30,"Obisity",IF(Medic_History[[#This Row],[BMI]]&gt;=25,"over weight",IF(Medic_History[[#This Row],[BMI]]&gt;=18.5,"Normal weight","Under weight")))</f>
        <v>over weight</v>
      </c>
      <c r="J1443" t="str" cm="1">
        <f t="array" ref="J1443">IF(H1443="", INDEX($H$2:$H$2336, MODE(MATCH(IF($H$2:$H$2336&lt;&gt;"",$H$2:$H$2336), IF($H$2:$H$2336&lt;&gt;"",$H$2:$H$2336),0))), H1444)</f>
        <v>No</v>
      </c>
      <c r="K1443" s="1" t="str">
        <f t="shared" si="45"/>
        <v>Diabetes</v>
      </c>
      <c r="L1443" s="1" t="str">
        <f t="shared" si="44"/>
        <v>prediabetes</v>
      </c>
    </row>
    <row r="1444" spans="1:12" x14ac:dyDescent="0.25">
      <c r="A1444" t="s">
        <v>919</v>
      </c>
      <c r="B1444">
        <v>25.08</v>
      </c>
      <c r="C1444">
        <v>5.8</v>
      </c>
      <c r="D1444" t="s">
        <v>2370</v>
      </c>
      <c r="E1444" t="s">
        <v>2370</v>
      </c>
      <c r="F1444" t="s">
        <v>2372</v>
      </c>
      <c r="G1444">
        <v>1</v>
      </c>
      <c r="H1444" t="s">
        <v>2370</v>
      </c>
      <c r="I1444" t="str">
        <f>IF(Medic_History[[#This Row],[BMI]]&gt;=30,"Obisity",IF(Medic_History[[#This Row],[BMI]]&gt;=25,"over weight",IF(Medic_History[[#This Row],[BMI]]&gt;=18.5,"Normal weight","Under weight")))</f>
        <v>over weight</v>
      </c>
      <c r="J1444" t="str" cm="1">
        <f t="array" ref="J1444">IF(H1444="", INDEX($H$2:$H$2336, MODE(MATCH(IF($H$2:$H$2336&lt;&gt;"",$H$2:$H$2336), IF($H$2:$H$2336&lt;&gt;"",$H$2:$H$2336),0))), H1445)</f>
        <v>No</v>
      </c>
      <c r="K1444" s="1" t="str">
        <f t="shared" si="45"/>
        <v>Diabetes</v>
      </c>
      <c r="L1444" s="1" t="str">
        <f t="shared" si="44"/>
        <v>prediabetes</v>
      </c>
    </row>
    <row r="1445" spans="1:12" x14ac:dyDescent="0.25">
      <c r="A1445" t="s">
        <v>918</v>
      </c>
      <c r="B1445">
        <v>29.164999999999999</v>
      </c>
      <c r="C1445">
        <v>4.87</v>
      </c>
      <c r="D1445" t="s">
        <v>2370</v>
      </c>
      <c r="E1445" t="s">
        <v>2371</v>
      </c>
      <c r="F1445" t="s">
        <v>2370</v>
      </c>
      <c r="G1445">
        <v>1</v>
      </c>
      <c r="H1445" t="s">
        <v>2370</v>
      </c>
      <c r="I1445" t="str">
        <f>IF(Medic_History[[#This Row],[BMI]]&gt;=30,"Obisity",IF(Medic_History[[#This Row],[BMI]]&gt;=25,"over weight",IF(Medic_History[[#This Row],[BMI]]&gt;=18.5,"Normal weight","Under weight")))</f>
        <v>over weight</v>
      </c>
      <c r="J1445" t="str" cm="1">
        <f t="array" ref="J1445">IF(H1445="", INDEX($H$2:$H$2336, MODE(MATCH(IF($H$2:$H$2336&lt;&gt;"",$H$2:$H$2336), IF($H$2:$H$2336&lt;&gt;"",$H$2:$H$2336),0))), H1446)</f>
        <v>No</v>
      </c>
      <c r="K1445" s="1" t="str">
        <f t="shared" si="45"/>
        <v>Diabetes</v>
      </c>
      <c r="L1445" s="1" t="str">
        <f t="shared" si="44"/>
        <v>Normal</v>
      </c>
    </row>
    <row r="1446" spans="1:12" x14ac:dyDescent="0.25">
      <c r="A1446" t="s">
        <v>917</v>
      </c>
      <c r="B1446">
        <v>15.05</v>
      </c>
      <c r="C1446">
        <v>8.1199999999999992</v>
      </c>
      <c r="D1446" t="s">
        <v>2370</v>
      </c>
      <c r="E1446" t="s">
        <v>2370</v>
      </c>
      <c r="F1446" t="s">
        <v>2370</v>
      </c>
      <c r="G1446">
        <v>0</v>
      </c>
      <c r="H1446" t="s">
        <v>2370</v>
      </c>
      <c r="I1446" t="str">
        <f>IF(Medic_History[[#This Row],[BMI]]&gt;=30,"Obisity",IF(Medic_History[[#This Row],[BMI]]&gt;=25,"over weight",IF(Medic_History[[#This Row],[BMI]]&gt;=18.5,"Normal weight","Under weight")))</f>
        <v>Under weight</v>
      </c>
      <c r="J1446" t="str" cm="1">
        <f t="array" ref="J1446">IF(H1446="", INDEX($H$2:$H$2336, MODE(MATCH(IF($H$2:$H$2336&lt;&gt;"",$H$2:$H$2336), IF($H$2:$H$2336&lt;&gt;"",$H$2:$H$2336),0))), H1447)</f>
        <v>No</v>
      </c>
      <c r="K1446" s="1" t="str">
        <f t="shared" si="45"/>
        <v>Diabetes</v>
      </c>
      <c r="L1446" s="1" t="str">
        <f t="shared" si="44"/>
        <v>Diabetes</v>
      </c>
    </row>
    <row r="1447" spans="1:12" x14ac:dyDescent="0.25">
      <c r="A1447" t="s">
        <v>916</v>
      </c>
      <c r="B1447">
        <v>19.95</v>
      </c>
      <c r="C1447">
        <v>4.3600000000000003</v>
      </c>
      <c r="D1447" t="s">
        <v>2370</v>
      </c>
      <c r="E1447" t="s">
        <v>2370</v>
      </c>
      <c r="F1447" t="s">
        <v>2370</v>
      </c>
      <c r="G1447">
        <v>2</v>
      </c>
      <c r="H1447" t="s">
        <v>2370</v>
      </c>
      <c r="I1447" t="str">
        <f>IF(Medic_History[[#This Row],[BMI]]&gt;=30,"Obisity",IF(Medic_History[[#This Row],[BMI]]&gt;=25,"over weight",IF(Medic_History[[#This Row],[BMI]]&gt;=18.5,"Normal weight","Under weight")))</f>
        <v>Normal weight</v>
      </c>
      <c r="J1447" t="str" cm="1">
        <f t="array" ref="J1447">IF(H1447="", INDEX($H$2:$H$2336, MODE(MATCH(IF($H$2:$H$2336&lt;&gt;"",$H$2:$H$2336), IF($H$2:$H$2336&lt;&gt;"",$H$2:$H$2336),0))), H1448)</f>
        <v>No</v>
      </c>
      <c r="K1447" s="1" t="str">
        <f t="shared" si="45"/>
        <v>Diabetes</v>
      </c>
      <c r="L1447" s="1" t="str">
        <f t="shared" si="44"/>
        <v>Normal</v>
      </c>
    </row>
    <row r="1448" spans="1:12" x14ac:dyDescent="0.25">
      <c r="A1448" t="s">
        <v>915</v>
      </c>
      <c r="B1448">
        <v>16.66</v>
      </c>
      <c r="C1448">
        <v>9.16</v>
      </c>
      <c r="D1448" t="s">
        <v>2370</v>
      </c>
      <c r="E1448" t="s">
        <v>2370</v>
      </c>
      <c r="F1448" t="s">
        <v>2370</v>
      </c>
      <c r="G1448">
        <v>0</v>
      </c>
      <c r="H1448" t="s">
        <v>2370</v>
      </c>
      <c r="I1448" t="str">
        <f>IF(Medic_History[[#This Row],[BMI]]&gt;=30,"Obisity",IF(Medic_History[[#This Row],[BMI]]&gt;=25,"over weight",IF(Medic_History[[#This Row],[BMI]]&gt;=18.5,"Normal weight","Under weight")))</f>
        <v>Under weight</v>
      </c>
      <c r="J1448" t="str" cm="1">
        <f t="array" ref="J1448">IF(H1448="", INDEX($H$2:$H$2336, MODE(MATCH(IF($H$2:$H$2336&lt;&gt;"",$H$2:$H$2336), IF($H$2:$H$2336&lt;&gt;"",$H$2:$H$2336),0))), H1449)</f>
        <v>No</v>
      </c>
      <c r="K1448" s="1" t="str">
        <f t="shared" si="45"/>
        <v>Diabetes</v>
      </c>
      <c r="L1448" s="1" t="str">
        <f t="shared" si="44"/>
        <v>Diabetes</v>
      </c>
    </row>
    <row r="1449" spans="1:12" x14ac:dyDescent="0.25">
      <c r="A1449" t="s">
        <v>914</v>
      </c>
      <c r="B1449">
        <v>16.62</v>
      </c>
      <c r="C1449">
        <v>9.14</v>
      </c>
      <c r="D1449" t="s">
        <v>2370</v>
      </c>
      <c r="E1449" t="s">
        <v>2370</v>
      </c>
      <c r="F1449" t="s">
        <v>2370</v>
      </c>
      <c r="G1449">
        <v>0</v>
      </c>
      <c r="H1449" t="s">
        <v>2370</v>
      </c>
      <c r="I1449" t="str">
        <f>IF(Medic_History[[#This Row],[BMI]]&gt;=30,"Obisity",IF(Medic_History[[#This Row],[BMI]]&gt;=25,"over weight",IF(Medic_History[[#This Row],[BMI]]&gt;=18.5,"Normal weight","Under weight")))</f>
        <v>Under weight</v>
      </c>
      <c r="J1449" t="str" cm="1">
        <f t="array" ref="J1449">IF(H1449="", INDEX($H$2:$H$2336, MODE(MATCH(IF($H$2:$H$2336&lt;&gt;"",$H$2:$H$2336), IF($H$2:$H$2336&lt;&gt;"",$H$2:$H$2336),0))), H1450)</f>
        <v>No</v>
      </c>
      <c r="K1449" s="1" t="str">
        <f t="shared" si="45"/>
        <v>Diabetes</v>
      </c>
      <c r="L1449" s="1" t="str">
        <f t="shared" si="44"/>
        <v>Diabetes</v>
      </c>
    </row>
    <row r="1450" spans="1:12" x14ac:dyDescent="0.25">
      <c r="A1450" t="s">
        <v>913</v>
      </c>
      <c r="B1450">
        <v>15.36</v>
      </c>
      <c r="C1450">
        <v>5.49</v>
      </c>
      <c r="D1450" t="s">
        <v>2371</v>
      </c>
      <c r="E1450" t="s">
        <v>2370</v>
      </c>
      <c r="F1450" t="s">
        <v>2370</v>
      </c>
      <c r="G1450">
        <v>2</v>
      </c>
      <c r="H1450" t="s">
        <v>2370</v>
      </c>
      <c r="I1450" t="str">
        <f>IF(Medic_History[[#This Row],[BMI]]&gt;=30,"Obisity",IF(Medic_History[[#This Row],[BMI]]&gt;=25,"over weight",IF(Medic_History[[#This Row],[BMI]]&gt;=18.5,"Normal weight","Under weight")))</f>
        <v>Under weight</v>
      </c>
      <c r="J1450" t="str" cm="1">
        <f t="array" ref="J1450">IF(H1450="", INDEX($H$2:$H$2336, MODE(MATCH(IF($H$2:$H$2336&lt;&gt;"",$H$2:$H$2336), IF($H$2:$H$2336&lt;&gt;"",$H$2:$H$2336),0))), H1451)</f>
        <v>No</v>
      </c>
      <c r="K1450" s="1" t="str">
        <f t="shared" si="45"/>
        <v>Diabetes</v>
      </c>
      <c r="L1450" s="1" t="str">
        <f t="shared" si="44"/>
        <v>Normal</v>
      </c>
    </row>
    <row r="1451" spans="1:12" x14ac:dyDescent="0.25">
      <c r="A1451" t="s">
        <v>912</v>
      </c>
      <c r="B1451">
        <v>27.74</v>
      </c>
      <c r="C1451">
        <v>5.96</v>
      </c>
      <c r="D1451" t="s">
        <v>2371</v>
      </c>
      <c r="E1451" t="s">
        <v>2370</v>
      </c>
      <c r="F1451" t="s">
        <v>2370</v>
      </c>
      <c r="G1451">
        <v>0</v>
      </c>
      <c r="H1451" t="s">
        <v>2370</v>
      </c>
      <c r="I1451" t="str">
        <f>IF(Medic_History[[#This Row],[BMI]]&gt;=30,"Obisity",IF(Medic_History[[#This Row],[BMI]]&gt;=25,"over weight",IF(Medic_History[[#This Row],[BMI]]&gt;=18.5,"Normal weight","Under weight")))</f>
        <v>over weight</v>
      </c>
      <c r="J1451" t="str" cm="1">
        <f t="array" ref="J1451">IF(H1451="", INDEX($H$2:$H$2336, MODE(MATCH(IF($H$2:$H$2336&lt;&gt;"",$H$2:$H$2336), IF($H$2:$H$2336&lt;&gt;"",$H$2:$H$2336),0))), H1452)</f>
        <v>No</v>
      </c>
      <c r="K1451" s="1" t="str">
        <f t="shared" si="45"/>
        <v>Diabetes</v>
      </c>
      <c r="L1451" s="1" t="str">
        <f t="shared" si="44"/>
        <v>prediabetes</v>
      </c>
    </row>
    <row r="1452" spans="1:12" x14ac:dyDescent="0.25">
      <c r="A1452" t="s">
        <v>911</v>
      </c>
      <c r="B1452">
        <v>22.44</v>
      </c>
      <c r="C1452">
        <v>4.62</v>
      </c>
      <c r="D1452" t="s">
        <v>2371</v>
      </c>
      <c r="E1452" t="s">
        <v>2370</v>
      </c>
      <c r="F1452" t="s">
        <v>2370</v>
      </c>
      <c r="G1452">
        <v>0</v>
      </c>
      <c r="H1452" t="s">
        <v>2370</v>
      </c>
      <c r="I1452" t="str">
        <f>IF(Medic_History[[#This Row],[BMI]]&gt;=30,"Obisity",IF(Medic_History[[#This Row],[BMI]]&gt;=25,"over weight",IF(Medic_History[[#This Row],[BMI]]&gt;=18.5,"Normal weight","Under weight")))</f>
        <v>Normal weight</v>
      </c>
      <c r="J1452" t="str" cm="1">
        <f t="array" ref="J1452">IF(H1452="", INDEX($H$2:$H$2336, MODE(MATCH(IF($H$2:$H$2336&lt;&gt;"",$H$2:$H$2336), IF($H$2:$H$2336&lt;&gt;"",$H$2:$H$2336),0))), H1453)</f>
        <v>No</v>
      </c>
      <c r="K1452" s="1" t="str">
        <f t="shared" si="45"/>
        <v>Diabetes</v>
      </c>
      <c r="L1452" s="1" t="str">
        <f t="shared" si="44"/>
        <v>Normal</v>
      </c>
    </row>
    <row r="1453" spans="1:12" x14ac:dyDescent="0.25">
      <c r="A1453" t="s">
        <v>910</v>
      </c>
      <c r="B1453">
        <v>37.049999999999997</v>
      </c>
      <c r="C1453">
        <v>9.9600000000000009</v>
      </c>
      <c r="D1453" t="s">
        <v>2371</v>
      </c>
      <c r="E1453" t="s">
        <v>2370</v>
      </c>
      <c r="F1453" t="s">
        <v>2370</v>
      </c>
      <c r="G1453">
        <v>0</v>
      </c>
      <c r="H1453" t="s">
        <v>2370</v>
      </c>
      <c r="I1453" t="str">
        <f>IF(Medic_History[[#This Row],[BMI]]&gt;=30,"Obisity",IF(Medic_History[[#This Row],[BMI]]&gt;=25,"over weight",IF(Medic_History[[#This Row],[BMI]]&gt;=18.5,"Normal weight","Under weight")))</f>
        <v>Obisity</v>
      </c>
      <c r="J1453" t="str" cm="1">
        <f t="array" ref="J1453">IF(H1453="", INDEX($H$2:$H$2336, MODE(MATCH(IF($H$2:$H$2336&lt;&gt;"",$H$2:$H$2336), IF($H$2:$H$2336&lt;&gt;"",$H$2:$H$2336),0))), H1454)</f>
        <v>No</v>
      </c>
      <c r="K1453" s="1" t="str">
        <f t="shared" si="45"/>
        <v>Diabetes</v>
      </c>
      <c r="L1453" s="1" t="str">
        <f t="shared" si="44"/>
        <v>Diabetes</v>
      </c>
    </row>
    <row r="1454" spans="1:12" x14ac:dyDescent="0.25">
      <c r="A1454" t="s">
        <v>909</v>
      </c>
      <c r="B1454">
        <v>22.95</v>
      </c>
      <c r="C1454">
        <v>10.53</v>
      </c>
      <c r="D1454" t="s">
        <v>2370</v>
      </c>
      <c r="E1454" t="s">
        <v>2370</v>
      </c>
      <c r="F1454" t="s">
        <v>2370</v>
      </c>
      <c r="G1454">
        <v>2</v>
      </c>
      <c r="H1454" t="s">
        <v>2370</v>
      </c>
      <c r="I1454" t="str">
        <f>IF(Medic_History[[#This Row],[BMI]]&gt;=30,"Obisity",IF(Medic_History[[#This Row],[BMI]]&gt;=25,"over weight",IF(Medic_History[[#This Row],[BMI]]&gt;=18.5,"Normal weight","Under weight")))</f>
        <v>Normal weight</v>
      </c>
      <c r="J1454" t="str" cm="1">
        <f t="array" ref="J1454">IF(H1454="", INDEX($H$2:$H$2336, MODE(MATCH(IF($H$2:$H$2336&lt;&gt;"",$H$2:$H$2336), IF($H$2:$H$2336&lt;&gt;"",$H$2:$H$2336),0))), H1455)</f>
        <v>No</v>
      </c>
      <c r="K1454" s="1" t="str">
        <f t="shared" si="45"/>
        <v>Diabetes</v>
      </c>
      <c r="L1454" s="1" t="str">
        <f t="shared" si="44"/>
        <v>Diabetes</v>
      </c>
    </row>
    <row r="1455" spans="1:12" x14ac:dyDescent="0.25">
      <c r="A1455" t="s">
        <v>908</v>
      </c>
      <c r="B1455">
        <v>34.200000000000003</v>
      </c>
      <c r="C1455">
        <v>6.69</v>
      </c>
      <c r="D1455" t="s">
        <v>2371</v>
      </c>
      <c r="E1455" t="s">
        <v>2370</v>
      </c>
      <c r="F1455" t="s">
        <v>2370</v>
      </c>
      <c r="G1455">
        <v>0</v>
      </c>
      <c r="H1455" t="s">
        <v>2370</v>
      </c>
      <c r="I1455" t="str">
        <f>IF(Medic_History[[#This Row],[BMI]]&gt;=30,"Obisity",IF(Medic_History[[#This Row],[BMI]]&gt;=25,"over weight",IF(Medic_History[[#This Row],[BMI]]&gt;=18.5,"Normal weight","Under weight")))</f>
        <v>Obisity</v>
      </c>
      <c r="J1455" t="str" cm="1">
        <f t="array" ref="J1455">IF(H1455="", INDEX($H$2:$H$2336, MODE(MATCH(IF($H$2:$H$2336&lt;&gt;"",$H$2:$H$2336), IF($H$2:$H$2336&lt;&gt;"",$H$2:$H$2336),0))), H1456)</f>
        <v>No</v>
      </c>
      <c r="K1455" s="1" t="str">
        <f t="shared" si="45"/>
        <v>Diabetes</v>
      </c>
      <c r="L1455" s="1" t="str">
        <f t="shared" si="44"/>
        <v>Diabetes</v>
      </c>
    </row>
    <row r="1456" spans="1:12" x14ac:dyDescent="0.25">
      <c r="A1456" t="s">
        <v>907</v>
      </c>
      <c r="B1456">
        <v>30.59</v>
      </c>
      <c r="C1456">
        <v>9.5500000000000007</v>
      </c>
      <c r="D1456" t="s">
        <v>2371</v>
      </c>
      <c r="E1456" t="s">
        <v>2370</v>
      </c>
      <c r="F1456" t="s">
        <v>2370</v>
      </c>
      <c r="G1456">
        <v>0</v>
      </c>
      <c r="H1456" t="s">
        <v>2370</v>
      </c>
      <c r="I1456" t="str">
        <f>IF(Medic_History[[#This Row],[BMI]]&gt;=30,"Obisity",IF(Medic_History[[#This Row],[BMI]]&gt;=25,"over weight",IF(Medic_History[[#This Row],[BMI]]&gt;=18.5,"Normal weight","Under weight")))</f>
        <v>Obisity</v>
      </c>
      <c r="J1456" t="str" cm="1">
        <f t="array" ref="J1456">IF(H1456="", INDEX($H$2:$H$2336, MODE(MATCH(IF($H$2:$H$2336&lt;&gt;"",$H$2:$H$2336), IF($H$2:$H$2336&lt;&gt;"",$H$2:$H$2336),0))), H1457)</f>
        <v>No</v>
      </c>
      <c r="K1456" s="1" t="str">
        <f t="shared" si="45"/>
        <v>Diabetes</v>
      </c>
      <c r="L1456" s="1" t="str">
        <f t="shared" si="44"/>
        <v>Diabetes</v>
      </c>
    </row>
    <row r="1457" spans="1:12" x14ac:dyDescent="0.25">
      <c r="A1457" t="s">
        <v>906</v>
      </c>
      <c r="B1457">
        <v>25.51</v>
      </c>
      <c r="C1457">
        <v>6.05</v>
      </c>
      <c r="D1457" t="s">
        <v>2370</v>
      </c>
      <c r="E1457" t="s">
        <v>2370</v>
      </c>
      <c r="F1457" t="s">
        <v>2370</v>
      </c>
      <c r="G1457">
        <v>0</v>
      </c>
      <c r="H1457" t="s">
        <v>2370</v>
      </c>
      <c r="I1457" t="str">
        <f>IF(Medic_History[[#This Row],[BMI]]&gt;=30,"Obisity",IF(Medic_History[[#This Row],[BMI]]&gt;=25,"over weight",IF(Medic_History[[#This Row],[BMI]]&gt;=18.5,"Normal weight","Under weight")))</f>
        <v>over weight</v>
      </c>
      <c r="J1457" t="str" cm="1">
        <f t="array" ref="J1457">IF(H1457="", INDEX($H$2:$H$2336, MODE(MATCH(IF($H$2:$H$2336&lt;&gt;"",$H$2:$H$2336), IF($H$2:$H$2336&lt;&gt;"",$H$2:$H$2336),0))), H1458)</f>
        <v>No</v>
      </c>
      <c r="K1457" s="1" t="str">
        <f t="shared" si="45"/>
        <v>Diabetes</v>
      </c>
      <c r="L1457" s="1" t="str">
        <f t="shared" si="44"/>
        <v>prediabetes</v>
      </c>
    </row>
    <row r="1458" spans="1:12" x14ac:dyDescent="0.25">
      <c r="A1458" t="s">
        <v>905</v>
      </c>
      <c r="B1458">
        <v>29.04</v>
      </c>
      <c r="C1458">
        <v>10.56</v>
      </c>
      <c r="D1458" t="s">
        <v>2371</v>
      </c>
      <c r="E1458" t="s">
        <v>2370</v>
      </c>
      <c r="F1458" t="s">
        <v>2370</v>
      </c>
      <c r="G1458">
        <v>1</v>
      </c>
      <c r="H1458" t="s">
        <v>2370</v>
      </c>
      <c r="I1458" t="str">
        <f>IF(Medic_History[[#This Row],[BMI]]&gt;=30,"Obisity",IF(Medic_History[[#This Row],[BMI]]&gt;=25,"over weight",IF(Medic_History[[#This Row],[BMI]]&gt;=18.5,"Normal weight","Under weight")))</f>
        <v>over weight</v>
      </c>
      <c r="J1458" t="str" cm="1">
        <f t="array" ref="J1458">IF(H1458="", INDEX($H$2:$H$2336, MODE(MATCH(IF($H$2:$H$2336&lt;&gt;"",$H$2:$H$2336), IF($H$2:$H$2336&lt;&gt;"",$H$2:$H$2336),0))), H1459)</f>
        <v>No</v>
      </c>
      <c r="K1458" s="1" t="str">
        <f t="shared" si="45"/>
        <v>Diabetes</v>
      </c>
      <c r="L1458" s="1" t="str">
        <f t="shared" si="44"/>
        <v>Diabetes</v>
      </c>
    </row>
    <row r="1459" spans="1:12" x14ac:dyDescent="0.25">
      <c r="A1459" t="s">
        <v>904</v>
      </c>
      <c r="B1459">
        <v>22.135000000000002</v>
      </c>
      <c r="C1459">
        <v>10.81</v>
      </c>
      <c r="D1459" t="s">
        <v>2371</v>
      </c>
      <c r="E1459" t="s">
        <v>2370</v>
      </c>
      <c r="F1459" t="s">
        <v>2370</v>
      </c>
      <c r="G1459">
        <v>1</v>
      </c>
      <c r="H1459" t="s">
        <v>2370</v>
      </c>
      <c r="I1459" t="str">
        <f>IF(Medic_History[[#This Row],[BMI]]&gt;=30,"Obisity",IF(Medic_History[[#This Row],[BMI]]&gt;=25,"over weight",IF(Medic_History[[#This Row],[BMI]]&gt;=18.5,"Normal weight","Under weight")))</f>
        <v>Normal weight</v>
      </c>
      <c r="J1459" t="str" cm="1">
        <f t="array" ref="J1459">IF(H1459="", INDEX($H$2:$H$2336, MODE(MATCH(IF($H$2:$H$2336&lt;&gt;"",$H$2:$H$2336), IF($H$2:$H$2336&lt;&gt;"",$H$2:$H$2336),0))), H1460)</f>
        <v>No</v>
      </c>
      <c r="K1459" s="1" t="str">
        <f t="shared" si="45"/>
        <v>Diabetes</v>
      </c>
      <c r="L1459" s="1" t="str">
        <f t="shared" si="44"/>
        <v>Diabetes</v>
      </c>
    </row>
    <row r="1460" spans="1:12" x14ac:dyDescent="0.25">
      <c r="A1460" t="s">
        <v>903</v>
      </c>
      <c r="B1460">
        <v>21.375</v>
      </c>
      <c r="C1460">
        <v>4.32</v>
      </c>
      <c r="D1460" t="s">
        <v>2370</v>
      </c>
      <c r="E1460" t="s">
        <v>2370</v>
      </c>
      <c r="F1460" t="s">
        <v>2370</v>
      </c>
      <c r="G1460">
        <v>0</v>
      </c>
      <c r="H1460" t="s">
        <v>2370</v>
      </c>
      <c r="I1460" t="str">
        <f>IF(Medic_History[[#This Row],[BMI]]&gt;=30,"Obisity",IF(Medic_History[[#This Row],[BMI]]&gt;=25,"over weight",IF(Medic_History[[#This Row],[BMI]]&gt;=18.5,"Normal weight","Under weight")))</f>
        <v>Normal weight</v>
      </c>
      <c r="J1460" t="str" cm="1">
        <f t="array" ref="J1460">IF(H1460="", INDEX($H$2:$H$2336, MODE(MATCH(IF($H$2:$H$2336&lt;&gt;"",$H$2:$H$2336), IF($H$2:$H$2336&lt;&gt;"",$H$2:$H$2336),0))), H1461)</f>
        <v>No</v>
      </c>
      <c r="K1460" s="1" t="str">
        <f t="shared" si="45"/>
        <v>Diabetes</v>
      </c>
      <c r="L1460" s="1" t="str">
        <f t="shared" si="44"/>
        <v>Normal</v>
      </c>
    </row>
    <row r="1461" spans="1:12" x14ac:dyDescent="0.25">
      <c r="A1461" t="s">
        <v>902</v>
      </c>
      <c r="B1461">
        <v>29.19</v>
      </c>
      <c r="C1461">
        <v>4.37</v>
      </c>
      <c r="D1461" t="s">
        <v>2370</v>
      </c>
      <c r="E1461" t="s">
        <v>2370</v>
      </c>
      <c r="F1461" t="s">
        <v>2370</v>
      </c>
      <c r="G1461">
        <v>0</v>
      </c>
      <c r="H1461" t="s">
        <v>2370</v>
      </c>
      <c r="I1461" t="str">
        <f>IF(Medic_History[[#This Row],[BMI]]&gt;=30,"Obisity",IF(Medic_History[[#This Row],[BMI]]&gt;=25,"over weight",IF(Medic_History[[#This Row],[BMI]]&gt;=18.5,"Normal weight","Under weight")))</f>
        <v>over weight</v>
      </c>
      <c r="J1461" t="str" cm="1">
        <f t="array" ref="J1461">IF(H1461="", INDEX($H$2:$H$2336, MODE(MATCH(IF($H$2:$H$2336&lt;&gt;"",$H$2:$H$2336), IF($H$2:$H$2336&lt;&gt;"",$H$2:$H$2336),0))), H1462)</f>
        <v>No</v>
      </c>
      <c r="K1461" s="1" t="str">
        <f t="shared" si="45"/>
        <v>Diabetes</v>
      </c>
      <c r="L1461" s="1" t="str">
        <f t="shared" si="44"/>
        <v>Normal</v>
      </c>
    </row>
    <row r="1462" spans="1:12" x14ac:dyDescent="0.25">
      <c r="A1462" t="s">
        <v>901</v>
      </c>
      <c r="B1462">
        <v>31.92</v>
      </c>
      <c r="C1462">
        <v>4.8099999999999996</v>
      </c>
      <c r="D1462" t="s">
        <v>2371</v>
      </c>
      <c r="E1462" t="s">
        <v>2370</v>
      </c>
      <c r="F1462" t="s">
        <v>2372</v>
      </c>
      <c r="G1462">
        <v>1</v>
      </c>
      <c r="H1462" t="s">
        <v>2370</v>
      </c>
      <c r="I1462" t="str">
        <f>IF(Medic_History[[#This Row],[BMI]]&gt;=30,"Obisity",IF(Medic_History[[#This Row],[BMI]]&gt;=25,"over weight",IF(Medic_History[[#This Row],[BMI]]&gt;=18.5,"Normal weight","Under weight")))</f>
        <v>Obisity</v>
      </c>
      <c r="J1462" t="str" cm="1">
        <f t="array" ref="J1462">IF(H1462="", INDEX($H$2:$H$2336, MODE(MATCH(IF($H$2:$H$2336&lt;&gt;"",$H$2:$H$2336), IF($H$2:$H$2336&lt;&gt;"",$H$2:$H$2336),0))), H1463)</f>
        <v>No</v>
      </c>
      <c r="K1462" s="1" t="str">
        <f t="shared" si="45"/>
        <v>Diabetes</v>
      </c>
      <c r="L1462" s="1" t="str">
        <f t="shared" si="44"/>
        <v>Normal</v>
      </c>
    </row>
    <row r="1463" spans="1:12" x14ac:dyDescent="0.25">
      <c r="A1463" t="s">
        <v>900</v>
      </c>
      <c r="B1463">
        <v>26.315000000000001</v>
      </c>
      <c r="C1463">
        <v>4.5599999999999996</v>
      </c>
      <c r="D1463" t="s">
        <v>2371</v>
      </c>
      <c r="E1463" t="s">
        <v>2370</v>
      </c>
      <c r="F1463" t="s">
        <v>2372</v>
      </c>
      <c r="G1463">
        <v>1</v>
      </c>
      <c r="H1463" t="s">
        <v>2370</v>
      </c>
      <c r="I1463" t="str">
        <f>IF(Medic_History[[#This Row],[BMI]]&gt;=30,"Obisity",IF(Medic_History[[#This Row],[BMI]]&gt;=25,"over weight",IF(Medic_History[[#This Row],[BMI]]&gt;=18.5,"Normal weight","Under weight")))</f>
        <v>over weight</v>
      </c>
      <c r="J1463" t="str" cm="1">
        <f t="array" ref="J1463">IF(H1463="", INDEX($H$2:$H$2336, MODE(MATCH(IF($H$2:$H$2336&lt;&gt;"",$H$2:$H$2336), IF($H$2:$H$2336&lt;&gt;"",$H$2:$H$2336),0))), H1464)</f>
        <v>No</v>
      </c>
      <c r="K1463" s="1" t="str">
        <f t="shared" si="45"/>
        <v>Diabetes</v>
      </c>
      <c r="L1463" s="1" t="str">
        <f t="shared" si="44"/>
        <v>Normal</v>
      </c>
    </row>
    <row r="1464" spans="1:12" x14ac:dyDescent="0.25">
      <c r="A1464" t="s">
        <v>899</v>
      </c>
      <c r="B1464">
        <v>35.299999999999997</v>
      </c>
      <c r="C1464">
        <v>4.3899999999999997</v>
      </c>
      <c r="D1464" t="s">
        <v>2370</v>
      </c>
      <c r="E1464" t="s">
        <v>2370</v>
      </c>
      <c r="F1464" t="s">
        <v>2370</v>
      </c>
      <c r="G1464">
        <v>0</v>
      </c>
      <c r="H1464" t="s">
        <v>2370</v>
      </c>
      <c r="I1464" t="str">
        <f>IF(Medic_History[[#This Row],[BMI]]&gt;=30,"Obisity",IF(Medic_History[[#This Row],[BMI]]&gt;=25,"over weight",IF(Medic_History[[#This Row],[BMI]]&gt;=18.5,"Normal weight","Under weight")))</f>
        <v>Obisity</v>
      </c>
      <c r="J1464" t="str" cm="1">
        <f t="array" ref="J1464">IF(H1464="", INDEX($H$2:$H$2336, MODE(MATCH(IF($H$2:$H$2336&lt;&gt;"",$H$2:$H$2336), IF($H$2:$H$2336&lt;&gt;"",$H$2:$H$2336),0))), H1465)</f>
        <v>No</v>
      </c>
      <c r="K1464" s="1" t="str">
        <f t="shared" si="45"/>
        <v>Diabetes</v>
      </c>
      <c r="L1464" s="1" t="str">
        <f t="shared" si="44"/>
        <v>Normal</v>
      </c>
    </row>
    <row r="1465" spans="1:12" x14ac:dyDescent="0.25">
      <c r="A1465" t="s">
        <v>898</v>
      </c>
      <c r="B1465">
        <v>18.91</v>
      </c>
      <c r="C1465">
        <v>11.44</v>
      </c>
      <c r="D1465" t="s">
        <v>2370</v>
      </c>
      <c r="E1465" t="s">
        <v>2370</v>
      </c>
      <c r="F1465" t="s">
        <v>2370</v>
      </c>
      <c r="G1465">
        <v>0</v>
      </c>
      <c r="H1465" t="s">
        <v>2370</v>
      </c>
      <c r="I1465" t="str">
        <f>IF(Medic_History[[#This Row],[BMI]]&gt;=30,"Obisity",IF(Medic_History[[#This Row],[BMI]]&gt;=25,"over weight",IF(Medic_History[[#This Row],[BMI]]&gt;=18.5,"Normal weight","Under weight")))</f>
        <v>Normal weight</v>
      </c>
      <c r="J1465" t="str" cm="1">
        <f t="array" ref="J1465">IF(H1465="", INDEX($H$2:$H$2336, MODE(MATCH(IF($H$2:$H$2336&lt;&gt;"",$H$2:$H$2336), IF($H$2:$H$2336&lt;&gt;"",$H$2:$H$2336),0))), H1466)</f>
        <v>No</v>
      </c>
      <c r="K1465" s="1" t="str">
        <f t="shared" si="45"/>
        <v>Diabetes</v>
      </c>
      <c r="L1465" s="1" t="str">
        <f t="shared" si="44"/>
        <v>Diabetes</v>
      </c>
    </row>
    <row r="1466" spans="1:12" x14ac:dyDescent="0.25">
      <c r="A1466" t="s">
        <v>897</v>
      </c>
      <c r="B1466">
        <v>22.41</v>
      </c>
      <c r="C1466">
        <v>11.37</v>
      </c>
      <c r="D1466" t="s">
        <v>2371</v>
      </c>
      <c r="E1466" t="s">
        <v>2370</v>
      </c>
      <c r="F1466" t="s">
        <v>2370</v>
      </c>
      <c r="G1466">
        <v>1</v>
      </c>
      <c r="H1466" t="s">
        <v>2370</v>
      </c>
      <c r="I1466" t="str">
        <f>IF(Medic_History[[#This Row],[BMI]]&gt;=30,"Obisity",IF(Medic_History[[#This Row],[BMI]]&gt;=25,"over weight",IF(Medic_History[[#This Row],[BMI]]&gt;=18.5,"Normal weight","Under weight")))</f>
        <v>Normal weight</v>
      </c>
      <c r="J1466" t="str" cm="1">
        <f t="array" ref="J1466">IF(H1466="", INDEX($H$2:$H$2336, MODE(MATCH(IF($H$2:$H$2336&lt;&gt;"",$H$2:$H$2336), IF($H$2:$H$2336&lt;&gt;"",$H$2:$H$2336),0))), H1467)</f>
        <v>No</v>
      </c>
      <c r="K1466" s="1" t="str">
        <f t="shared" si="45"/>
        <v>Diabetes</v>
      </c>
      <c r="L1466" s="1" t="str">
        <f t="shared" si="44"/>
        <v>Diabetes</v>
      </c>
    </row>
    <row r="1467" spans="1:12" x14ac:dyDescent="0.25">
      <c r="A1467" t="s">
        <v>896</v>
      </c>
      <c r="B1467">
        <v>22.704999999999998</v>
      </c>
      <c r="C1467">
        <v>6.14</v>
      </c>
      <c r="D1467" t="s">
        <v>2370</v>
      </c>
      <c r="E1467" t="s">
        <v>2370</v>
      </c>
      <c r="F1467" t="s">
        <v>2370</v>
      </c>
      <c r="G1467">
        <v>0</v>
      </c>
      <c r="H1467" t="s">
        <v>2370</v>
      </c>
      <c r="I1467" t="str">
        <f>IF(Medic_History[[#This Row],[BMI]]&gt;=30,"Obisity",IF(Medic_History[[#This Row],[BMI]]&gt;=25,"over weight",IF(Medic_History[[#This Row],[BMI]]&gt;=18.5,"Normal weight","Under weight")))</f>
        <v>Normal weight</v>
      </c>
      <c r="J1467" t="str" cm="1">
        <f t="array" ref="J1467">IF(H1467="", INDEX($H$2:$H$2336, MODE(MATCH(IF($H$2:$H$2336&lt;&gt;"",$H$2:$H$2336), IF($H$2:$H$2336&lt;&gt;"",$H$2:$H$2336),0))), H1468)</f>
        <v>No</v>
      </c>
      <c r="K1467" s="1" t="str">
        <f t="shared" si="45"/>
        <v>Diabetes</v>
      </c>
      <c r="L1467" s="1" t="str">
        <f t="shared" si="44"/>
        <v>prediabetes</v>
      </c>
    </row>
    <row r="1468" spans="1:12" x14ac:dyDescent="0.25">
      <c r="A1468" t="s">
        <v>895</v>
      </c>
      <c r="B1468">
        <v>37.18</v>
      </c>
      <c r="C1468">
        <v>4.8899999999999997</v>
      </c>
      <c r="D1468" t="s">
        <v>2370</v>
      </c>
      <c r="E1468" t="s">
        <v>2370</v>
      </c>
      <c r="F1468" t="s">
        <v>2370</v>
      </c>
      <c r="G1468">
        <v>0</v>
      </c>
      <c r="H1468" t="s">
        <v>2370</v>
      </c>
      <c r="I1468" t="str">
        <f>IF(Medic_History[[#This Row],[BMI]]&gt;=30,"Obisity",IF(Medic_History[[#This Row],[BMI]]&gt;=25,"over weight",IF(Medic_History[[#This Row],[BMI]]&gt;=18.5,"Normal weight","Under weight")))</f>
        <v>Obisity</v>
      </c>
      <c r="J1468" t="str" cm="1">
        <f t="array" ref="J1468">IF(H1468="", INDEX($H$2:$H$2336, MODE(MATCH(IF($H$2:$H$2336&lt;&gt;"",$H$2:$H$2336), IF($H$2:$H$2336&lt;&gt;"",$H$2:$H$2336),0))), H1469)</f>
        <v>No</v>
      </c>
      <c r="K1468" s="1" t="str">
        <f t="shared" si="45"/>
        <v>Diabetes</v>
      </c>
      <c r="L1468" s="1" t="str">
        <f t="shared" si="44"/>
        <v>Normal</v>
      </c>
    </row>
    <row r="1469" spans="1:12" x14ac:dyDescent="0.25">
      <c r="A1469" t="s">
        <v>894</v>
      </c>
      <c r="B1469">
        <v>35.97</v>
      </c>
      <c r="C1469">
        <v>4.5999999999999996</v>
      </c>
      <c r="D1469" t="s">
        <v>2370</v>
      </c>
      <c r="E1469" t="s">
        <v>2370</v>
      </c>
      <c r="F1469" t="s">
        <v>2370</v>
      </c>
      <c r="G1469">
        <v>0</v>
      </c>
      <c r="H1469" t="s">
        <v>2370</v>
      </c>
      <c r="I1469" t="str">
        <f>IF(Medic_History[[#This Row],[BMI]]&gt;=30,"Obisity",IF(Medic_History[[#This Row],[BMI]]&gt;=25,"over weight",IF(Medic_History[[#This Row],[BMI]]&gt;=18.5,"Normal weight","Under weight")))</f>
        <v>Obisity</v>
      </c>
      <c r="J1469" t="str" cm="1">
        <f t="array" ref="J1469">IF(H1469="", INDEX($H$2:$H$2336, MODE(MATCH(IF($H$2:$H$2336&lt;&gt;"",$H$2:$H$2336), IF($H$2:$H$2336&lt;&gt;"",$H$2:$H$2336),0))), H1470)</f>
        <v>No</v>
      </c>
      <c r="K1469" s="1" t="str">
        <f t="shared" si="45"/>
        <v>Diabetes</v>
      </c>
      <c r="L1469" s="1" t="str">
        <f t="shared" si="44"/>
        <v>Normal</v>
      </c>
    </row>
    <row r="1470" spans="1:12" x14ac:dyDescent="0.25">
      <c r="A1470" t="s">
        <v>893</v>
      </c>
      <c r="B1470">
        <v>35.799999999999997</v>
      </c>
      <c r="C1470">
        <v>4.42</v>
      </c>
      <c r="D1470" t="s">
        <v>2370</v>
      </c>
      <c r="E1470" t="s">
        <v>2370</v>
      </c>
      <c r="F1470" t="s">
        <v>2370</v>
      </c>
      <c r="G1470">
        <v>0</v>
      </c>
      <c r="H1470" t="s">
        <v>2370</v>
      </c>
      <c r="I1470" t="str">
        <f>IF(Medic_History[[#This Row],[BMI]]&gt;=30,"Obisity",IF(Medic_History[[#This Row],[BMI]]&gt;=25,"over weight",IF(Medic_History[[#This Row],[BMI]]&gt;=18.5,"Normal weight","Under weight")))</f>
        <v>Obisity</v>
      </c>
      <c r="J1470" t="str" cm="1">
        <f t="array" ref="J1470">IF(H1470="", INDEX($H$2:$H$2336, MODE(MATCH(IF($H$2:$H$2336&lt;&gt;"",$H$2:$H$2336), IF($H$2:$H$2336&lt;&gt;"",$H$2:$H$2336),0))), H1471)</f>
        <v>No</v>
      </c>
      <c r="K1470" s="1" t="str">
        <f t="shared" si="45"/>
        <v>Diabetes</v>
      </c>
      <c r="L1470" s="1" t="str">
        <f t="shared" si="44"/>
        <v>Normal</v>
      </c>
    </row>
    <row r="1471" spans="1:12" x14ac:dyDescent="0.25">
      <c r="A1471" t="s">
        <v>892</v>
      </c>
      <c r="B1471">
        <v>28.31</v>
      </c>
      <c r="C1471">
        <v>7.48</v>
      </c>
      <c r="D1471" t="s">
        <v>2371</v>
      </c>
      <c r="E1471" t="s">
        <v>2370</v>
      </c>
      <c r="F1471" t="s">
        <v>2370</v>
      </c>
      <c r="G1471">
        <v>0</v>
      </c>
      <c r="H1471" t="s">
        <v>2370</v>
      </c>
      <c r="I1471" t="str">
        <f>IF(Medic_History[[#This Row],[BMI]]&gt;=30,"Obisity",IF(Medic_History[[#This Row],[BMI]]&gt;=25,"over weight",IF(Medic_History[[#This Row],[BMI]]&gt;=18.5,"Normal weight","Under weight")))</f>
        <v>over weight</v>
      </c>
      <c r="J1471" t="str" cm="1">
        <f t="array" ref="J1471">IF(H1471="", INDEX($H$2:$H$2336, MODE(MATCH(IF($H$2:$H$2336&lt;&gt;"",$H$2:$H$2336), IF($H$2:$H$2336&lt;&gt;"",$H$2:$H$2336),0))), H1472)</f>
        <v>No</v>
      </c>
      <c r="K1471" s="1" t="str">
        <f t="shared" si="45"/>
        <v>Diabetes</v>
      </c>
      <c r="L1471" s="1" t="str">
        <f t="shared" si="44"/>
        <v>Diabetes</v>
      </c>
    </row>
    <row r="1472" spans="1:12" x14ac:dyDescent="0.25">
      <c r="A1472" t="s">
        <v>891</v>
      </c>
      <c r="B1472">
        <v>38.06</v>
      </c>
      <c r="C1472">
        <v>10.74</v>
      </c>
      <c r="D1472" t="s">
        <v>2370</v>
      </c>
      <c r="E1472" t="s">
        <v>2370</v>
      </c>
      <c r="F1472" t="s">
        <v>2370</v>
      </c>
      <c r="G1472">
        <v>0</v>
      </c>
      <c r="H1472" t="s">
        <v>2370</v>
      </c>
      <c r="I1472" t="str">
        <f>IF(Medic_History[[#This Row],[BMI]]&gt;=30,"Obisity",IF(Medic_History[[#This Row],[BMI]]&gt;=25,"over weight",IF(Medic_History[[#This Row],[BMI]]&gt;=18.5,"Normal weight","Under weight")))</f>
        <v>Obisity</v>
      </c>
      <c r="J1472" t="str" cm="1">
        <f t="array" ref="J1472">IF(H1472="", INDEX($H$2:$H$2336, MODE(MATCH(IF($H$2:$H$2336&lt;&gt;"",$H$2:$H$2336), IF($H$2:$H$2336&lt;&gt;"",$H$2:$H$2336),0))), H1473)</f>
        <v>No</v>
      </c>
      <c r="K1472" s="1" t="str">
        <f t="shared" si="45"/>
        <v>Diabetes</v>
      </c>
      <c r="L1472" s="1" t="str">
        <f t="shared" si="44"/>
        <v>Diabetes</v>
      </c>
    </row>
    <row r="1473" spans="1:12" x14ac:dyDescent="0.25">
      <c r="A1473" t="s">
        <v>890</v>
      </c>
      <c r="B1473">
        <v>28</v>
      </c>
      <c r="C1473">
        <v>5.19</v>
      </c>
      <c r="D1473" t="s">
        <v>2370</v>
      </c>
      <c r="E1473" t="s">
        <v>2370</v>
      </c>
      <c r="F1473" t="s">
        <v>2370</v>
      </c>
      <c r="G1473">
        <v>1</v>
      </c>
      <c r="H1473" t="s">
        <v>2370</v>
      </c>
      <c r="I1473" t="str">
        <f>IF(Medic_History[[#This Row],[BMI]]&gt;=30,"Obisity",IF(Medic_History[[#This Row],[BMI]]&gt;=25,"over weight",IF(Medic_History[[#This Row],[BMI]]&gt;=18.5,"Normal weight","Under weight")))</f>
        <v>over weight</v>
      </c>
      <c r="J1473" t="str" cm="1">
        <f t="array" ref="J1473">IF(H1473="", INDEX($H$2:$H$2336, MODE(MATCH(IF($H$2:$H$2336&lt;&gt;"",$H$2:$H$2336), IF($H$2:$H$2336&lt;&gt;"",$H$2:$H$2336),0))), H1474)</f>
        <v>No</v>
      </c>
      <c r="K1473" s="1" t="str">
        <f t="shared" si="45"/>
        <v>Diabetes</v>
      </c>
      <c r="L1473" s="1" t="str">
        <f t="shared" si="44"/>
        <v>Normal</v>
      </c>
    </row>
    <row r="1474" spans="1:12" x14ac:dyDescent="0.25">
      <c r="A1474" t="s">
        <v>889</v>
      </c>
      <c r="B1474">
        <v>34.32</v>
      </c>
      <c r="C1474">
        <v>9.17</v>
      </c>
      <c r="D1474" t="s">
        <v>2370</v>
      </c>
      <c r="E1474" t="s">
        <v>2370</v>
      </c>
      <c r="F1474" t="s">
        <v>2370</v>
      </c>
      <c r="G1474">
        <v>0</v>
      </c>
      <c r="H1474" t="s">
        <v>2370</v>
      </c>
      <c r="I1474" t="str">
        <f>IF(Medic_History[[#This Row],[BMI]]&gt;=30,"Obisity",IF(Medic_History[[#This Row],[BMI]]&gt;=25,"over weight",IF(Medic_History[[#This Row],[BMI]]&gt;=18.5,"Normal weight","Under weight")))</f>
        <v>Obisity</v>
      </c>
      <c r="J1474" t="str" cm="1">
        <f t="array" ref="J1474">IF(H1474="", INDEX($H$2:$H$2336, MODE(MATCH(IF($H$2:$H$2336&lt;&gt;"",$H$2:$H$2336), IF($H$2:$H$2336&lt;&gt;"",$H$2:$H$2336),0))), H1475)</f>
        <v>No</v>
      </c>
      <c r="K1474" s="1" t="str">
        <f t="shared" si="45"/>
        <v>Diabetes</v>
      </c>
      <c r="L1474" s="1" t="str">
        <f t="shared" ref="L1474:L1537" si="46">IF(C1474&lt;=5.7,"Normal",IF(C1474&lt;=6.2,"prediabetes","Diabetes"))</f>
        <v>Diabetes</v>
      </c>
    </row>
    <row r="1475" spans="1:12" x14ac:dyDescent="0.25">
      <c r="A1475" t="s">
        <v>888</v>
      </c>
      <c r="B1475">
        <v>22.3</v>
      </c>
      <c r="C1475">
        <v>4.95</v>
      </c>
      <c r="D1475" t="s">
        <v>2371</v>
      </c>
      <c r="E1475" t="s">
        <v>2370</v>
      </c>
      <c r="F1475" t="s">
        <v>2370</v>
      </c>
      <c r="G1475">
        <v>0</v>
      </c>
      <c r="H1475" t="s">
        <v>2370</v>
      </c>
      <c r="I1475" t="str">
        <f>IF(Medic_History[[#This Row],[BMI]]&gt;=30,"Obisity",IF(Medic_History[[#This Row],[BMI]]&gt;=25,"over weight",IF(Medic_History[[#This Row],[BMI]]&gt;=18.5,"Normal weight","Under weight")))</f>
        <v>Normal weight</v>
      </c>
      <c r="J1475" t="str" cm="1">
        <f t="array" ref="J1475">IF(H1475="", INDEX($H$2:$H$2336, MODE(MATCH(IF($H$2:$H$2336&lt;&gt;"",$H$2:$H$2336), IF($H$2:$H$2336&lt;&gt;"",$H$2:$H$2336),0))), H1476)</f>
        <v>No</v>
      </c>
      <c r="K1475" s="1" t="str">
        <f t="shared" ref="K1475:K1538" si="47">IF(B1475&lt;5.7,"Normal",IF(B1475&lt;6.2,"prediabetes","Diabetes"))</f>
        <v>Diabetes</v>
      </c>
      <c r="L1475" s="1" t="str">
        <f t="shared" si="46"/>
        <v>Normal</v>
      </c>
    </row>
    <row r="1476" spans="1:12" x14ac:dyDescent="0.25">
      <c r="A1476" t="s">
        <v>887</v>
      </c>
      <c r="B1476">
        <v>27.835000000000001</v>
      </c>
      <c r="C1476">
        <v>6.03</v>
      </c>
      <c r="D1476" t="s">
        <v>2370</v>
      </c>
      <c r="E1476" t="s">
        <v>2370</v>
      </c>
      <c r="F1476" t="s">
        <v>2370</v>
      </c>
      <c r="G1476">
        <v>1</v>
      </c>
      <c r="H1476" t="s">
        <v>2370</v>
      </c>
      <c r="I1476" t="str">
        <f>IF(Medic_History[[#This Row],[BMI]]&gt;=30,"Obisity",IF(Medic_History[[#This Row],[BMI]]&gt;=25,"over weight",IF(Medic_History[[#This Row],[BMI]]&gt;=18.5,"Normal weight","Under weight")))</f>
        <v>over weight</v>
      </c>
      <c r="J1476" t="str" cm="1">
        <f t="array" ref="J1476">IF(H1476="", INDEX($H$2:$H$2336, MODE(MATCH(IF($H$2:$H$2336&lt;&gt;"",$H$2:$H$2336), IF($H$2:$H$2336&lt;&gt;"",$H$2:$H$2336),0))), H1477)</f>
        <v>No</v>
      </c>
      <c r="K1476" s="1" t="str">
        <f t="shared" si="47"/>
        <v>Diabetes</v>
      </c>
      <c r="L1476" s="1" t="str">
        <f t="shared" si="46"/>
        <v>prediabetes</v>
      </c>
    </row>
    <row r="1477" spans="1:12" x14ac:dyDescent="0.25">
      <c r="A1477" t="s">
        <v>886</v>
      </c>
      <c r="B1477">
        <v>39.229999999999997</v>
      </c>
      <c r="C1477">
        <v>5.36</v>
      </c>
      <c r="D1477" t="s">
        <v>2370</v>
      </c>
      <c r="E1477" t="s">
        <v>2370</v>
      </c>
      <c r="F1477" t="s">
        <v>2370</v>
      </c>
      <c r="G1477">
        <v>0</v>
      </c>
      <c r="H1477" t="s">
        <v>2370</v>
      </c>
      <c r="I1477" t="str">
        <f>IF(Medic_History[[#This Row],[BMI]]&gt;=30,"Obisity",IF(Medic_History[[#This Row],[BMI]]&gt;=25,"over weight",IF(Medic_History[[#This Row],[BMI]]&gt;=18.5,"Normal weight","Under weight")))</f>
        <v>Obisity</v>
      </c>
      <c r="J1477" t="str" cm="1">
        <f t="array" ref="J1477">IF(H1477="", INDEX($H$2:$H$2336, MODE(MATCH(IF($H$2:$H$2336&lt;&gt;"",$H$2:$H$2336), IF($H$2:$H$2336&lt;&gt;"",$H$2:$H$2336),0))), H1478)</f>
        <v>No</v>
      </c>
      <c r="K1477" s="1" t="str">
        <f t="shared" si="47"/>
        <v>Diabetes</v>
      </c>
      <c r="L1477" s="1" t="str">
        <f t="shared" si="46"/>
        <v>Normal</v>
      </c>
    </row>
    <row r="1478" spans="1:12" x14ac:dyDescent="0.25">
      <c r="A1478" t="s">
        <v>885</v>
      </c>
      <c r="B1478">
        <v>19.95</v>
      </c>
      <c r="C1478">
        <v>6.11</v>
      </c>
      <c r="D1478" t="s">
        <v>2370</v>
      </c>
      <c r="E1478" t="s">
        <v>2370</v>
      </c>
      <c r="F1478" t="s">
        <v>2370</v>
      </c>
      <c r="G1478">
        <v>1</v>
      </c>
      <c r="H1478" t="s">
        <v>2370</v>
      </c>
      <c r="I1478" t="str">
        <f>IF(Medic_History[[#This Row],[BMI]]&gt;=30,"Obisity",IF(Medic_History[[#This Row],[BMI]]&gt;=25,"over weight",IF(Medic_History[[#This Row],[BMI]]&gt;=18.5,"Normal weight","Under weight")))</f>
        <v>Normal weight</v>
      </c>
      <c r="J1478" t="str" cm="1">
        <f t="array" ref="J1478">IF(H1478="", INDEX($H$2:$H$2336, MODE(MATCH(IF($H$2:$H$2336&lt;&gt;"",$H$2:$H$2336), IF($H$2:$H$2336&lt;&gt;"",$H$2:$H$2336),0))), H1479)</f>
        <v>No</v>
      </c>
      <c r="K1478" s="1" t="str">
        <f t="shared" si="47"/>
        <v>Diabetes</v>
      </c>
      <c r="L1478" s="1" t="str">
        <f t="shared" si="46"/>
        <v>prediabetes</v>
      </c>
    </row>
    <row r="1479" spans="1:12" x14ac:dyDescent="0.25">
      <c r="A1479" t="s">
        <v>884</v>
      </c>
      <c r="B1479">
        <v>34.64</v>
      </c>
      <c r="C1479">
        <v>4.88</v>
      </c>
      <c r="D1479" t="s">
        <v>2370</v>
      </c>
      <c r="E1479" t="s">
        <v>2370</v>
      </c>
      <c r="F1479" t="s">
        <v>2372</v>
      </c>
      <c r="G1479">
        <v>1</v>
      </c>
      <c r="H1479" t="s">
        <v>2370</v>
      </c>
      <c r="I1479" t="str">
        <f>IF(Medic_History[[#This Row],[BMI]]&gt;=30,"Obisity",IF(Medic_History[[#This Row],[BMI]]&gt;=25,"over weight",IF(Medic_History[[#This Row],[BMI]]&gt;=18.5,"Normal weight","Under weight")))</f>
        <v>Obisity</v>
      </c>
      <c r="J1479" t="str" cm="1">
        <f t="array" ref="J1479">IF(H1479="", INDEX($H$2:$H$2336, MODE(MATCH(IF($H$2:$H$2336&lt;&gt;"",$H$2:$H$2336), IF($H$2:$H$2336&lt;&gt;"",$H$2:$H$2336),0))), H1480)</f>
        <v>No</v>
      </c>
      <c r="K1479" s="1" t="str">
        <f t="shared" si="47"/>
        <v>Diabetes</v>
      </c>
      <c r="L1479" s="1" t="str">
        <f t="shared" si="46"/>
        <v>Normal</v>
      </c>
    </row>
    <row r="1480" spans="1:12" x14ac:dyDescent="0.25">
      <c r="A1480" t="s">
        <v>883</v>
      </c>
      <c r="B1480">
        <v>18.75</v>
      </c>
      <c r="C1480">
        <v>6.72</v>
      </c>
      <c r="D1480" t="s">
        <v>2370</v>
      </c>
      <c r="E1480" t="s">
        <v>2370</v>
      </c>
      <c r="F1480" t="s">
        <v>2370</v>
      </c>
      <c r="G1480">
        <v>0</v>
      </c>
      <c r="H1480" t="s">
        <v>2370</v>
      </c>
      <c r="I1480" t="str">
        <f>IF(Medic_History[[#This Row],[BMI]]&gt;=30,"Obisity",IF(Medic_History[[#This Row],[BMI]]&gt;=25,"over weight",IF(Medic_History[[#This Row],[BMI]]&gt;=18.5,"Normal weight","Under weight")))</f>
        <v>Normal weight</v>
      </c>
      <c r="J1480" t="str" cm="1">
        <f t="array" ref="J1480">IF(H1480="", INDEX($H$2:$H$2336, MODE(MATCH(IF($H$2:$H$2336&lt;&gt;"",$H$2:$H$2336), IF($H$2:$H$2336&lt;&gt;"",$H$2:$H$2336),0))), H1481)</f>
        <v>No</v>
      </c>
      <c r="K1480" s="1" t="str">
        <f t="shared" si="47"/>
        <v>Diabetes</v>
      </c>
      <c r="L1480" s="1" t="str">
        <f t="shared" si="46"/>
        <v>Diabetes</v>
      </c>
    </row>
    <row r="1481" spans="1:12" x14ac:dyDescent="0.25">
      <c r="A1481" t="s">
        <v>882</v>
      </c>
      <c r="B1481">
        <v>26.48</v>
      </c>
      <c r="C1481">
        <v>4.2</v>
      </c>
      <c r="D1481" t="s">
        <v>2370</v>
      </c>
      <c r="E1481" t="s">
        <v>2370</v>
      </c>
      <c r="F1481" t="s">
        <v>2370</v>
      </c>
      <c r="G1481">
        <v>1</v>
      </c>
      <c r="H1481" t="s">
        <v>2370</v>
      </c>
      <c r="I1481" t="str">
        <f>IF(Medic_History[[#This Row],[BMI]]&gt;=30,"Obisity",IF(Medic_History[[#This Row],[BMI]]&gt;=25,"over weight",IF(Medic_History[[#This Row],[BMI]]&gt;=18.5,"Normal weight","Under weight")))</f>
        <v>over weight</v>
      </c>
      <c r="J1481" t="str" cm="1">
        <f t="array" ref="J1481">IF(H1481="", INDEX($H$2:$H$2336, MODE(MATCH(IF($H$2:$H$2336&lt;&gt;"",$H$2:$H$2336), IF($H$2:$H$2336&lt;&gt;"",$H$2:$H$2336),0))), H1482)</f>
        <v>No</v>
      </c>
      <c r="K1481" s="1" t="str">
        <f t="shared" si="47"/>
        <v>Diabetes</v>
      </c>
      <c r="L1481" s="1" t="str">
        <f t="shared" si="46"/>
        <v>Normal</v>
      </c>
    </row>
    <row r="1482" spans="1:12" x14ac:dyDescent="0.25">
      <c r="A1482" t="s">
        <v>881</v>
      </c>
      <c r="B1482">
        <v>34.83</v>
      </c>
      <c r="C1482">
        <v>5.79</v>
      </c>
      <c r="D1482" t="s">
        <v>2370</v>
      </c>
      <c r="E1482" t="s">
        <v>2370</v>
      </c>
      <c r="F1482" t="s">
        <v>2370</v>
      </c>
      <c r="G1482">
        <v>1</v>
      </c>
      <c r="H1482" t="s">
        <v>2370</v>
      </c>
      <c r="I1482" t="str">
        <f>IF(Medic_History[[#This Row],[BMI]]&gt;=30,"Obisity",IF(Medic_History[[#This Row],[BMI]]&gt;=25,"over weight",IF(Medic_History[[#This Row],[BMI]]&gt;=18.5,"Normal weight","Under weight")))</f>
        <v>Obisity</v>
      </c>
      <c r="J1482" t="str" cm="1">
        <f t="array" ref="J1482">IF(H1482="", INDEX($H$2:$H$2336, MODE(MATCH(IF($H$2:$H$2336&lt;&gt;"",$H$2:$H$2336), IF($H$2:$H$2336&lt;&gt;"",$H$2:$H$2336),0))), H1483)</f>
        <v>No</v>
      </c>
      <c r="K1482" s="1" t="str">
        <f t="shared" si="47"/>
        <v>Diabetes</v>
      </c>
      <c r="L1482" s="1" t="str">
        <f t="shared" si="46"/>
        <v>prediabetes</v>
      </c>
    </row>
    <row r="1483" spans="1:12" x14ac:dyDescent="0.25">
      <c r="A1483" t="s">
        <v>880</v>
      </c>
      <c r="B1483">
        <v>25.46</v>
      </c>
      <c r="C1483">
        <v>4.29</v>
      </c>
      <c r="D1483" t="s">
        <v>2370</v>
      </c>
      <c r="E1483" t="s">
        <v>2370</v>
      </c>
      <c r="F1483" t="s">
        <v>2370</v>
      </c>
      <c r="G1483">
        <v>0</v>
      </c>
      <c r="H1483" t="s">
        <v>2370</v>
      </c>
      <c r="I1483" t="str">
        <f>IF(Medic_History[[#This Row],[BMI]]&gt;=30,"Obisity",IF(Medic_History[[#This Row],[BMI]]&gt;=25,"over weight",IF(Medic_History[[#This Row],[BMI]]&gt;=18.5,"Normal weight","Under weight")))</f>
        <v>over weight</v>
      </c>
      <c r="J1483" t="str" cm="1">
        <f t="array" ref="J1483">IF(H1483="", INDEX($H$2:$H$2336, MODE(MATCH(IF($H$2:$H$2336&lt;&gt;"",$H$2:$H$2336), IF($H$2:$H$2336&lt;&gt;"",$H$2:$H$2336),0))), H1484)</f>
        <v>No</v>
      </c>
      <c r="K1483" s="1" t="str">
        <f t="shared" si="47"/>
        <v>Diabetes</v>
      </c>
      <c r="L1483" s="1" t="str">
        <f t="shared" si="46"/>
        <v>Normal</v>
      </c>
    </row>
    <row r="1484" spans="1:12" x14ac:dyDescent="0.25">
      <c r="A1484" t="s">
        <v>879</v>
      </c>
      <c r="B1484">
        <v>23.31</v>
      </c>
      <c r="C1484">
        <v>8.27</v>
      </c>
      <c r="D1484" t="s">
        <v>2370</v>
      </c>
      <c r="E1484" t="s">
        <v>2370</v>
      </c>
      <c r="F1484" t="s">
        <v>2370</v>
      </c>
      <c r="G1484">
        <v>0</v>
      </c>
      <c r="H1484" t="s">
        <v>2370</v>
      </c>
      <c r="I1484" t="str">
        <f>IF(Medic_History[[#This Row],[BMI]]&gt;=30,"Obisity",IF(Medic_History[[#This Row],[BMI]]&gt;=25,"over weight",IF(Medic_History[[#This Row],[BMI]]&gt;=18.5,"Normal weight","Under weight")))</f>
        <v>Normal weight</v>
      </c>
      <c r="J1484" t="str" cm="1">
        <f t="array" ref="J1484">IF(H1484="", INDEX($H$2:$H$2336, MODE(MATCH(IF($H$2:$H$2336&lt;&gt;"",$H$2:$H$2336), IF($H$2:$H$2336&lt;&gt;"",$H$2:$H$2336),0))), H1485)</f>
        <v>No</v>
      </c>
      <c r="K1484" s="1" t="str">
        <f t="shared" si="47"/>
        <v>Diabetes</v>
      </c>
      <c r="L1484" s="1" t="str">
        <f t="shared" si="46"/>
        <v>Diabetes</v>
      </c>
    </row>
    <row r="1485" spans="1:12" x14ac:dyDescent="0.25">
      <c r="A1485" t="s">
        <v>878</v>
      </c>
      <c r="B1485">
        <v>29</v>
      </c>
      <c r="C1485">
        <v>4.5599999999999996</v>
      </c>
      <c r="D1485" t="s">
        <v>2370</v>
      </c>
      <c r="E1485" t="s">
        <v>2370</v>
      </c>
      <c r="F1485" t="s">
        <v>2370</v>
      </c>
      <c r="G1485">
        <v>0</v>
      </c>
      <c r="H1485" t="s">
        <v>2370</v>
      </c>
      <c r="I1485" t="str">
        <f>IF(Medic_History[[#This Row],[BMI]]&gt;=30,"Obisity",IF(Medic_History[[#This Row],[BMI]]&gt;=25,"over weight",IF(Medic_History[[#This Row],[BMI]]&gt;=18.5,"Normal weight","Under weight")))</f>
        <v>over weight</v>
      </c>
      <c r="J1485" t="str" cm="1">
        <f t="array" ref="J1485">IF(H1485="", INDEX($H$2:$H$2336, MODE(MATCH(IF($H$2:$H$2336&lt;&gt;"",$H$2:$H$2336), IF($H$2:$H$2336&lt;&gt;"",$H$2:$H$2336),0))), H1486)</f>
        <v>No</v>
      </c>
      <c r="K1485" s="1" t="str">
        <f t="shared" si="47"/>
        <v>Diabetes</v>
      </c>
      <c r="L1485" s="1" t="str">
        <f t="shared" si="46"/>
        <v>Normal</v>
      </c>
    </row>
    <row r="1486" spans="1:12" x14ac:dyDescent="0.25">
      <c r="A1486" t="s">
        <v>877</v>
      </c>
      <c r="B1486">
        <v>32.869999999999997</v>
      </c>
      <c r="C1486">
        <v>5.33</v>
      </c>
      <c r="D1486" t="s">
        <v>2370</v>
      </c>
      <c r="E1486" t="s">
        <v>2370</v>
      </c>
      <c r="F1486" t="s">
        <v>2370</v>
      </c>
      <c r="G1486">
        <v>0</v>
      </c>
      <c r="H1486" t="s">
        <v>2370</v>
      </c>
      <c r="I1486" t="str">
        <f>IF(Medic_History[[#This Row],[BMI]]&gt;=30,"Obisity",IF(Medic_History[[#This Row],[BMI]]&gt;=25,"over weight",IF(Medic_History[[#This Row],[BMI]]&gt;=18.5,"Normal weight","Under weight")))</f>
        <v>Obisity</v>
      </c>
      <c r="J1486" t="str" cm="1">
        <f t="array" ref="J1486">IF(H1486="", INDEX($H$2:$H$2336, MODE(MATCH(IF($H$2:$H$2336&lt;&gt;"",$H$2:$H$2336), IF($H$2:$H$2336&lt;&gt;"",$H$2:$H$2336),0))), H1487)</f>
        <v>No</v>
      </c>
      <c r="K1486" s="1" t="str">
        <f t="shared" si="47"/>
        <v>Diabetes</v>
      </c>
      <c r="L1486" s="1" t="str">
        <f t="shared" si="46"/>
        <v>Normal</v>
      </c>
    </row>
    <row r="1487" spans="1:12" x14ac:dyDescent="0.25">
      <c r="A1487" t="s">
        <v>876</v>
      </c>
      <c r="B1487">
        <v>26.18</v>
      </c>
      <c r="C1487">
        <v>5.63</v>
      </c>
      <c r="D1487" t="s">
        <v>2370</v>
      </c>
      <c r="E1487" t="s">
        <v>2370</v>
      </c>
      <c r="F1487" t="s">
        <v>2370</v>
      </c>
      <c r="G1487">
        <v>0</v>
      </c>
      <c r="H1487" t="s">
        <v>2370</v>
      </c>
      <c r="I1487" t="str">
        <f>IF(Medic_History[[#This Row],[BMI]]&gt;=30,"Obisity",IF(Medic_History[[#This Row],[BMI]]&gt;=25,"over weight",IF(Medic_History[[#This Row],[BMI]]&gt;=18.5,"Normal weight","Under weight")))</f>
        <v>over weight</v>
      </c>
      <c r="J1487" t="str" cm="1">
        <f t="array" ref="J1487">IF(H1487="", INDEX($H$2:$H$2336, MODE(MATCH(IF($H$2:$H$2336&lt;&gt;"",$H$2:$H$2336), IF($H$2:$H$2336&lt;&gt;"",$H$2:$H$2336),0))), H1488)</f>
        <v>No</v>
      </c>
      <c r="K1487" s="1" t="str">
        <f t="shared" si="47"/>
        <v>Diabetes</v>
      </c>
      <c r="L1487" s="1" t="str">
        <f t="shared" si="46"/>
        <v>Normal</v>
      </c>
    </row>
    <row r="1488" spans="1:12" x14ac:dyDescent="0.25">
      <c r="A1488" t="s">
        <v>875</v>
      </c>
      <c r="B1488">
        <v>25.3</v>
      </c>
      <c r="C1488">
        <v>5.12</v>
      </c>
      <c r="D1488" t="s">
        <v>2370</v>
      </c>
      <c r="E1488" t="s">
        <v>2370</v>
      </c>
      <c r="F1488" t="s">
        <v>2370</v>
      </c>
      <c r="G1488">
        <v>0</v>
      </c>
      <c r="H1488" t="s">
        <v>2370</v>
      </c>
      <c r="I1488" t="str">
        <f>IF(Medic_History[[#This Row],[BMI]]&gt;=30,"Obisity",IF(Medic_History[[#This Row],[BMI]]&gt;=25,"over weight",IF(Medic_History[[#This Row],[BMI]]&gt;=18.5,"Normal weight","Under weight")))</f>
        <v>over weight</v>
      </c>
      <c r="J1488" t="str" cm="1">
        <f t="array" ref="J1488">IF(H1488="", INDEX($H$2:$H$2336, MODE(MATCH(IF($H$2:$H$2336&lt;&gt;"",$H$2:$H$2336), IF($H$2:$H$2336&lt;&gt;"",$H$2:$H$2336),0))), H1489)</f>
        <v>No</v>
      </c>
      <c r="K1488" s="1" t="str">
        <f t="shared" si="47"/>
        <v>Diabetes</v>
      </c>
      <c r="L1488" s="1" t="str">
        <f t="shared" si="46"/>
        <v>Normal</v>
      </c>
    </row>
    <row r="1489" spans="1:12" x14ac:dyDescent="0.25">
      <c r="A1489" t="s">
        <v>874</v>
      </c>
      <c r="B1489">
        <v>36.94</v>
      </c>
      <c r="C1489">
        <v>5.15</v>
      </c>
      <c r="D1489" t="s">
        <v>2371</v>
      </c>
      <c r="E1489" t="s">
        <v>2370</v>
      </c>
      <c r="F1489" t="s">
        <v>2370</v>
      </c>
      <c r="G1489">
        <v>1</v>
      </c>
      <c r="H1489" t="s">
        <v>2370</v>
      </c>
      <c r="I1489" t="str">
        <f>IF(Medic_History[[#This Row],[BMI]]&gt;=30,"Obisity",IF(Medic_History[[#This Row],[BMI]]&gt;=25,"over weight",IF(Medic_History[[#This Row],[BMI]]&gt;=18.5,"Normal weight","Under weight")))</f>
        <v>Obisity</v>
      </c>
      <c r="J1489" t="str" cm="1">
        <f t="array" ref="J1489">IF(H1489="", INDEX($H$2:$H$2336, MODE(MATCH(IF($H$2:$H$2336&lt;&gt;"",$H$2:$H$2336), IF($H$2:$H$2336&lt;&gt;"",$H$2:$H$2336),0))), H1490)</f>
        <v>No</v>
      </c>
      <c r="K1489" s="1" t="str">
        <f t="shared" si="47"/>
        <v>Diabetes</v>
      </c>
      <c r="L1489" s="1" t="str">
        <f t="shared" si="46"/>
        <v>Normal</v>
      </c>
    </row>
    <row r="1490" spans="1:12" x14ac:dyDescent="0.25">
      <c r="A1490" t="s">
        <v>873</v>
      </c>
      <c r="B1490">
        <v>22.86</v>
      </c>
      <c r="C1490">
        <v>7.5</v>
      </c>
      <c r="D1490" t="s">
        <v>2370</v>
      </c>
      <c r="E1490" t="s">
        <v>2370</v>
      </c>
      <c r="F1490" t="s">
        <v>2370</v>
      </c>
      <c r="G1490">
        <v>0</v>
      </c>
      <c r="H1490" t="s">
        <v>2370</v>
      </c>
      <c r="I1490" t="str">
        <f>IF(Medic_History[[#This Row],[BMI]]&gt;=30,"Obisity",IF(Medic_History[[#This Row],[BMI]]&gt;=25,"over weight",IF(Medic_History[[#This Row],[BMI]]&gt;=18.5,"Normal weight","Under weight")))</f>
        <v>Normal weight</v>
      </c>
      <c r="J1490" t="str" cm="1">
        <f t="array" ref="J1490">IF(H1490="", INDEX($H$2:$H$2336, MODE(MATCH(IF($H$2:$H$2336&lt;&gt;"",$H$2:$H$2336), IF($H$2:$H$2336&lt;&gt;"",$H$2:$H$2336),0))), H1491)</f>
        <v>No</v>
      </c>
      <c r="K1490" s="1" t="str">
        <f t="shared" si="47"/>
        <v>Diabetes</v>
      </c>
      <c r="L1490" s="1" t="str">
        <f t="shared" si="46"/>
        <v>Diabetes</v>
      </c>
    </row>
    <row r="1491" spans="1:12" x14ac:dyDescent="0.25">
      <c r="A1491" t="s">
        <v>872</v>
      </c>
      <c r="B1491">
        <v>18.760000000000002</v>
      </c>
      <c r="C1491">
        <v>4.88</v>
      </c>
      <c r="D1491" t="s">
        <v>2371</v>
      </c>
      <c r="E1491" t="s">
        <v>2370</v>
      </c>
      <c r="F1491" t="s">
        <v>2372</v>
      </c>
      <c r="G1491">
        <v>1</v>
      </c>
      <c r="H1491" t="s">
        <v>2370</v>
      </c>
      <c r="I1491" t="str">
        <f>IF(Medic_History[[#This Row],[BMI]]&gt;=30,"Obisity",IF(Medic_History[[#This Row],[BMI]]&gt;=25,"over weight",IF(Medic_History[[#This Row],[BMI]]&gt;=18.5,"Normal weight","Under weight")))</f>
        <v>Normal weight</v>
      </c>
      <c r="J1491" t="str" cm="1">
        <f t="array" ref="J1491">IF(H1491="", INDEX($H$2:$H$2336, MODE(MATCH(IF($H$2:$H$2336&lt;&gt;"",$H$2:$H$2336), IF($H$2:$H$2336&lt;&gt;"",$H$2:$H$2336),0))), H1492)</f>
        <v>No</v>
      </c>
      <c r="K1491" s="1" t="str">
        <f t="shared" si="47"/>
        <v>Diabetes</v>
      </c>
      <c r="L1491" s="1" t="str">
        <f t="shared" si="46"/>
        <v>Normal</v>
      </c>
    </row>
    <row r="1492" spans="1:12" x14ac:dyDescent="0.25">
      <c r="A1492" t="s">
        <v>871</v>
      </c>
      <c r="B1492">
        <v>24.36</v>
      </c>
      <c r="C1492">
        <v>5.57</v>
      </c>
      <c r="D1492" t="s">
        <v>2370</v>
      </c>
      <c r="E1492" t="s">
        <v>2370</v>
      </c>
      <c r="F1492" t="s">
        <v>2370</v>
      </c>
      <c r="G1492">
        <v>0</v>
      </c>
      <c r="H1492" t="s">
        <v>2370</v>
      </c>
      <c r="I1492" t="str">
        <f>IF(Medic_History[[#This Row],[BMI]]&gt;=30,"Obisity",IF(Medic_History[[#This Row],[BMI]]&gt;=25,"over weight",IF(Medic_History[[#This Row],[BMI]]&gt;=18.5,"Normal weight","Under weight")))</f>
        <v>Normal weight</v>
      </c>
      <c r="J1492" t="str" cm="1">
        <f t="array" ref="J1492">IF(H1492="", INDEX($H$2:$H$2336, MODE(MATCH(IF($H$2:$H$2336&lt;&gt;"",$H$2:$H$2336), IF($H$2:$H$2336&lt;&gt;"",$H$2:$H$2336),0))), H1493)</f>
        <v>No</v>
      </c>
      <c r="K1492" s="1" t="str">
        <f t="shared" si="47"/>
        <v>Diabetes</v>
      </c>
      <c r="L1492" s="1" t="str">
        <f t="shared" si="46"/>
        <v>Normal</v>
      </c>
    </row>
    <row r="1493" spans="1:12" x14ac:dyDescent="0.25">
      <c r="A1493" t="s">
        <v>870</v>
      </c>
      <c r="B1493">
        <v>32.299999999999997</v>
      </c>
      <c r="C1493">
        <v>5.31</v>
      </c>
      <c r="D1493" t="s">
        <v>2370</v>
      </c>
      <c r="E1493" t="s">
        <v>2370</v>
      </c>
      <c r="F1493" t="s">
        <v>2370</v>
      </c>
      <c r="G1493">
        <v>0</v>
      </c>
      <c r="H1493" t="s">
        <v>2370</v>
      </c>
      <c r="I1493" t="str">
        <f>IF(Medic_History[[#This Row],[BMI]]&gt;=30,"Obisity",IF(Medic_History[[#This Row],[BMI]]&gt;=25,"over weight",IF(Medic_History[[#This Row],[BMI]]&gt;=18.5,"Normal weight","Under weight")))</f>
        <v>Obisity</v>
      </c>
      <c r="J1493" t="str" cm="1">
        <f t="array" ref="J1493">IF(H1493="", INDEX($H$2:$H$2336, MODE(MATCH(IF($H$2:$H$2336&lt;&gt;"",$H$2:$H$2336), IF($H$2:$H$2336&lt;&gt;"",$H$2:$H$2336),0))), H1494)</f>
        <v>No</v>
      </c>
      <c r="K1493" s="1" t="str">
        <f t="shared" si="47"/>
        <v>Diabetes</v>
      </c>
      <c r="L1493" s="1" t="str">
        <f t="shared" si="46"/>
        <v>Normal</v>
      </c>
    </row>
    <row r="1494" spans="1:12" x14ac:dyDescent="0.25">
      <c r="A1494" t="s">
        <v>869</v>
      </c>
      <c r="B1494">
        <v>22.704999999999998</v>
      </c>
      <c r="C1494">
        <v>4.57</v>
      </c>
      <c r="D1494" t="s">
        <v>2371</v>
      </c>
      <c r="E1494" t="s">
        <v>2370</v>
      </c>
      <c r="F1494" t="s">
        <v>2370</v>
      </c>
      <c r="G1494">
        <v>0</v>
      </c>
      <c r="H1494" t="s">
        <v>2370</v>
      </c>
      <c r="I1494" t="str">
        <f>IF(Medic_History[[#This Row],[BMI]]&gt;=30,"Obisity",IF(Medic_History[[#This Row],[BMI]]&gt;=25,"over weight",IF(Medic_History[[#This Row],[BMI]]&gt;=18.5,"Normal weight","Under weight")))</f>
        <v>Normal weight</v>
      </c>
      <c r="J1494" t="str" cm="1">
        <f t="array" ref="J1494">IF(H1494="", INDEX($H$2:$H$2336, MODE(MATCH(IF($H$2:$H$2336&lt;&gt;"",$H$2:$H$2336), IF($H$2:$H$2336&lt;&gt;"",$H$2:$H$2336),0))), H1495)</f>
        <v>No</v>
      </c>
      <c r="K1494" s="1" t="str">
        <f t="shared" si="47"/>
        <v>Diabetes</v>
      </c>
      <c r="L1494" s="1" t="str">
        <f t="shared" si="46"/>
        <v>Normal</v>
      </c>
    </row>
    <row r="1495" spans="1:12" x14ac:dyDescent="0.25">
      <c r="A1495" t="s">
        <v>868</v>
      </c>
      <c r="B1495">
        <v>21.79</v>
      </c>
      <c r="C1495">
        <v>8.6999999999999993</v>
      </c>
      <c r="D1495" t="s">
        <v>2371</v>
      </c>
      <c r="E1495" t="s">
        <v>2370</v>
      </c>
      <c r="F1495" t="s">
        <v>2370</v>
      </c>
      <c r="G1495">
        <v>1</v>
      </c>
      <c r="H1495" t="s">
        <v>2370</v>
      </c>
      <c r="I1495" t="str">
        <f>IF(Medic_History[[#This Row],[BMI]]&gt;=30,"Obisity",IF(Medic_History[[#This Row],[BMI]]&gt;=25,"over weight",IF(Medic_History[[#This Row],[BMI]]&gt;=18.5,"Normal weight","Under weight")))</f>
        <v>Normal weight</v>
      </c>
      <c r="J1495" t="str" cm="1">
        <f t="array" ref="J1495">IF(H1495="", INDEX($H$2:$H$2336, MODE(MATCH(IF($H$2:$H$2336&lt;&gt;"",$H$2:$H$2336), IF($H$2:$H$2336&lt;&gt;"",$H$2:$H$2336),0))), H1496)</f>
        <v>No</v>
      </c>
      <c r="K1495" s="1" t="str">
        <f t="shared" si="47"/>
        <v>Diabetes</v>
      </c>
      <c r="L1495" s="1" t="str">
        <f t="shared" si="46"/>
        <v>Diabetes</v>
      </c>
    </row>
    <row r="1496" spans="1:12" x14ac:dyDescent="0.25">
      <c r="A1496" t="s">
        <v>867</v>
      </c>
      <c r="B1496">
        <v>24.52</v>
      </c>
      <c r="C1496">
        <v>4.76</v>
      </c>
      <c r="D1496" t="s">
        <v>2370</v>
      </c>
      <c r="E1496" t="s">
        <v>2370</v>
      </c>
      <c r="F1496" t="s">
        <v>2370</v>
      </c>
      <c r="G1496">
        <v>0</v>
      </c>
      <c r="H1496" t="s">
        <v>2370</v>
      </c>
      <c r="I1496" t="str">
        <f>IF(Medic_History[[#This Row],[BMI]]&gt;=30,"Obisity",IF(Medic_History[[#This Row],[BMI]]&gt;=25,"over weight",IF(Medic_History[[#This Row],[BMI]]&gt;=18.5,"Normal weight","Under weight")))</f>
        <v>Normal weight</v>
      </c>
      <c r="J1496" t="str" cm="1">
        <f t="array" ref="J1496">IF(H1496="", INDEX($H$2:$H$2336, MODE(MATCH(IF($H$2:$H$2336&lt;&gt;"",$H$2:$H$2336), IF($H$2:$H$2336&lt;&gt;"",$H$2:$H$2336),0))), H1497)</f>
        <v>No</v>
      </c>
      <c r="K1496" s="1" t="str">
        <f t="shared" si="47"/>
        <v>Diabetes</v>
      </c>
      <c r="L1496" s="1" t="str">
        <f t="shared" si="46"/>
        <v>Normal</v>
      </c>
    </row>
    <row r="1497" spans="1:12" x14ac:dyDescent="0.25">
      <c r="A1497" t="s">
        <v>866</v>
      </c>
      <c r="B1497">
        <v>39.520000000000003</v>
      </c>
      <c r="C1497">
        <v>11.81</v>
      </c>
      <c r="D1497" t="s">
        <v>2370</v>
      </c>
      <c r="E1497" t="s">
        <v>2370</v>
      </c>
      <c r="F1497" t="s">
        <v>2370</v>
      </c>
      <c r="G1497">
        <v>0</v>
      </c>
      <c r="H1497" t="s">
        <v>2370</v>
      </c>
      <c r="I1497" t="str">
        <f>IF(Medic_History[[#This Row],[BMI]]&gt;=30,"Obisity",IF(Medic_History[[#This Row],[BMI]]&gt;=25,"over weight",IF(Medic_History[[#This Row],[BMI]]&gt;=18.5,"Normal weight","Under weight")))</f>
        <v>Obisity</v>
      </c>
      <c r="J1497" t="str" cm="1">
        <f t="array" ref="J1497">IF(H1497="", INDEX($H$2:$H$2336, MODE(MATCH(IF($H$2:$H$2336&lt;&gt;"",$H$2:$H$2336), IF($H$2:$H$2336&lt;&gt;"",$H$2:$H$2336),0))), H1498)</f>
        <v>No</v>
      </c>
      <c r="K1497" s="1" t="str">
        <f t="shared" si="47"/>
        <v>Diabetes</v>
      </c>
      <c r="L1497" s="1" t="str">
        <f t="shared" si="46"/>
        <v>Diabetes</v>
      </c>
    </row>
    <row r="1498" spans="1:12" x14ac:dyDescent="0.25">
      <c r="A1498" t="s">
        <v>865</v>
      </c>
      <c r="B1498">
        <v>24.49</v>
      </c>
      <c r="C1498">
        <v>4.67</v>
      </c>
      <c r="D1498" t="s">
        <v>2370</v>
      </c>
      <c r="E1498" t="s">
        <v>2370</v>
      </c>
      <c r="F1498" t="s">
        <v>2370</v>
      </c>
      <c r="G1498">
        <v>0</v>
      </c>
      <c r="H1498" t="s">
        <v>2370</v>
      </c>
      <c r="I1498" t="str">
        <f>IF(Medic_History[[#This Row],[BMI]]&gt;=30,"Obisity",IF(Medic_History[[#This Row],[BMI]]&gt;=25,"over weight",IF(Medic_History[[#This Row],[BMI]]&gt;=18.5,"Normal weight","Under weight")))</f>
        <v>Normal weight</v>
      </c>
      <c r="J1498" t="str" cm="1">
        <f t="array" ref="J1498">IF(H1498="", INDEX($H$2:$H$2336, MODE(MATCH(IF($H$2:$H$2336&lt;&gt;"",$H$2:$H$2336), IF($H$2:$H$2336&lt;&gt;"",$H$2:$H$2336),0))), H1499)</f>
        <v>No</v>
      </c>
      <c r="K1498" s="1" t="str">
        <f t="shared" si="47"/>
        <v>Diabetes</v>
      </c>
      <c r="L1498" s="1" t="str">
        <f t="shared" si="46"/>
        <v>Normal</v>
      </c>
    </row>
    <row r="1499" spans="1:12" x14ac:dyDescent="0.25">
      <c r="A1499" t="s">
        <v>864</v>
      </c>
      <c r="B1499">
        <v>26.315000000000001</v>
      </c>
      <c r="C1499">
        <v>6.02</v>
      </c>
      <c r="D1499" t="s">
        <v>2370</v>
      </c>
      <c r="E1499" t="s">
        <v>2370</v>
      </c>
      <c r="F1499" t="s">
        <v>2370</v>
      </c>
      <c r="G1499">
        <v>0</v>
      </c>
      <c r="H1499" t="s">
        <v>2370</v>
      </c>
      <c r="I1499" t="str">
        <f>IF(Medic_History[[#This Row],[BMI]]&gt;=30,"Obisity",IF(Medic_History[[#This Row],[BMI]]&gt;=25,"over weight",IF(Medic_History[[#This Row],[BMI]]&gt;=18.5,"Normal weight","Under weight")))</f>
        <v>over weight</v>
      </c>
      <c r="J1499" t="str" cm="1">
        <f t="array" ref="J1499">IF(H1499="", INDEX($H$2:$H$2336, MODE(MATCH(IF($H$2:$H$2336&lt;&gt;"",$H$2:$H$2336), IF($H$2:$H$2336&lt;&gt;"",$H$2:$H$2336),0))), H1500)</f>
        <v>No</v>
      </c>
      <c r="K1499" s="1" t="str">
        <f t="shared" si="47"/>
        <v>Diabetes</v>
      </c>
      <c r="L1499" s="1" t="str">
        <f t="shared" si="46"/>
        <v>prediabetes</v>
      </c>
    </row>
    <row r="1500" spans="1:12" x14ac:dyDescent="0.25">
      <c r="A1500" t="s">
        <v>863</v>
      </c>
      <c r="B1500">
        <v>22.58</v>
      </c>
      <c r="C1500">
        <v>7.46</v>
      </c>
      <c r="D1500" t="s">
        <v>2370</v>
      </c>
      <c r="E1500" t="s">
        <v>2370</v>
      </c>
      <c r="F1500" t="s">
        <v>2370</v>
      </c>
      <c r="G1500">
        <v>0</v>
      </c>
      <c r="H1500" t="s">
        <v>2370</v>
      </c>
      <c r="I1500" t="str">
        <f>IF(Medic_History[[#This Row],[BMI]]&gt;=30,"Obisity",IF(Medic_History[[#This Row],[BMI]]&gt;=25,"over weight",IF(Medic_History[[#This Row],[BMI]]&gt;=18.5,"Normal weight","Under weight")))</f>
        <v>Normal weight</v>
      </c>
      <c r="J1500" t="str" cm="1">
        <f t="array" ref="J1500">IF(H1500="", INDEX($H$2:$H$2336, MODE(MATCH(IF($H$2:$H$2336&lt;&gt;"",$H$2:$H$2336), IF($H$2:$H$2336&lt;&gt;"",$H$2:$H$2336),0))), H1501)</f>
        <v>No</v>
      </c>
      <c r="K1500" s="1" t="str">
        <f t="shared" si="47"/>
        <v>Diabetes</v>
      </c>
      <c r="L1500" s="1" t="str">
        <f t="shared" si="46"/>
        <v>Diabetes</v>
      </c>
    </row>
    <row r="1501" spans="1:12" x14ac:dyDescent="0.25">
      <c r="A1501" t="s">
        <v>862</v>
      </c>
      <c r="B1501">
        <v>19.475000000000001</v>
      </c>
      <c r="C1501">
        <v>4.74</v>
      </c>
      <c r="D1501" t="s">
        <v>2370</v>
      </c>
      <c r="E1501" t="s">
        <v>2370</v>
      </c>
      <c r="F1501" t="s">
        <v>2370</v>
      </c>
      <c r="G1501">
        <v>1</v>
      </c>
      <c r="H1501" t="s">
        <v>2370</v>
      </c>
      <c r="I1501" t="str">
        <f>IF(Medic_History[[#This Row],[BMI]]&gt;=30,"Obisity",IF(Medic_History[[#This Row],[BMI]]&gt;=25,"over weight",IF(Medic_History[[#This Row],[BMI]]&gt;=18.5,"Normal weight","Under weight")))</f>
        <v>Normal weight</v>
      </c>
      <c r="J1501" t="str" cm="1">
        <f t="array" ref="J1501">IF(H1501="", INDEX($H$2:$H$2336, MODE(MATCH(IF($H$2:$H$2336&lt;&gt;"",$H$2:$H$2336), IF($H$2:$H$2336&lt;&gt;"",$H$2:$H$2336),0))), H1502)</f>
        <v>No</v>
      </c>
      <c r="K1501" s="1" t="str">
        <f t="shared" si="47"/>
        <v>Diabetes</v>
      </c>
      <c r="L1501" s="1" t="str">
        <f t="shared" si="46"/>
        <v>Normal</v>
      </c>
    </row>
    <row r="1502" spans="1:12" x14ac:dyDescent="0.25">
      <c r="A1502" t="s">
        <v>861</v>
      </c>
      <c r="B1502">
        <v>26.33</v>
      </c>
      <c r="C1502">
        <v>4.79</v>
      </c>
      <c r="D1502" t="s">
        <v>2370</v>
      </c>
      <c r="E1502" t="s">
        <v>2370</v>
      </c>
      <c r="F1502" t="s">
        <v>2370</v>
      </c>
      <c r="G1502">
        <v>0</v>
      </c>
      <c r="H1502" t="s">
        <v>2370</v>
      </c>
      <c r="I1502" t="str">
        <f>IF(Medic_History[[#This Row],[BMI]]&gt;=30,"Obisity",IF(Medic_History[[#This Row],[BMI]]&gt;=25,"over weight",IF(Medic_History[[#This Row],[BMI]]&gt;=18.5,"Normal weight","Under weight")))</f>
        <v>over weight</v>
      </c>
      <c r="J1502" t="str" cm="1">
        <f t="array" ref="J1502">IF(H1502="", INDEX($H$2:$H$2336, MODE(MATCH(IF($H$2:$H$2336&lt;&gt;"",$H$2:$H$2336), IF($H$2:$H$2336&lt;&gt;"",$H$2:$H$2336),0))), H1503)</f>
        <v>No</v>
      </c>
      <c r="K1502" s="1" t="str">
        <f t="shared" si="47"/>
        <v>Diabetes</v>
      </c>
      <c r="L1502" s="1" t="str">
        <f t="shared" si="46"/>
        <v>Normal</v>
      </c>
    </row>
    <row r="1503" spans="1:12" x14ac:dyDescent="0.25">
      <c r="A1503" t="s">
        <v>860</v>
      </c>
      <c r="B1503">
        <v>17.29</v>
      </c>
      <c r="C1503">
        <v>5.35</v>
      </c>
      <c r="D1503" t="s">
        <v>2371</v>
      </c>
      <c r="E1503" t="s">
        <v>2370</v>
      </c>
      <c r="F1503" t="s">
        <v>2370</v>
      </c>
      <c r="G1503">
        <v>0</v>
      </c>
      <c r="H1503" t="s">
        <v>2370</v>
      </c>
      <c r="I1503" t="str">
        <f>IF(Medic_History[[#This Row],[BMI]]&gt;=30,"Obisity",IF(Medic_History[[#This Row],[BMI]]&gt;=25,"over weight",IF(Medic_History[[#This Row],[BMI]]&gt;=18.5,"Normal weight","Under weight")))</f>
        <v>Under weight</v>
      </c>
      <c r="J1503" t="str" cm="1">
        <f t="array" ref="J1503">IF(H1503="", INDEX($H$2:$H$2336, MODE(MATCH(IF($H$2:$H$2336&lt;&gt;"",$H$2:$H$2336), IF($H$2:$H$2336&lt;&gt;"",$H$2:$H$2336),0))), H1504)</f>
        <v>No</v>
      </c>
      <c r="K1503" s="1" t="str">
        <f t="shared" si="47"/>
        <v>Diabetes</v>
      </c>
      <c r="L1503" s="1" t="str">
        <f t="shared" si="46"/>
        <v>Normal</v>
      </c>
    </row>
    <row r="1504" spans="1:12" x14ac:dyDescent="0.25">
      <c r="A1504" t="s">
        <v>859</v>
      </c>
      <c r="B1504">
        <v>42.88</v>
      </c>
      <c r="C1504">
        <v>4.87</v>
      </c>
      <c r="D1504" t="s">
        <v>2370</v>
      </c>
      <c r="E1504" t="s">
        <v>2371</v>
      </c>
      <c r="F1504" t="s">
        <v>2370</v>
      </c>
      <c r="G1504">
        <v>1</v>
      </c>
      <c r="H1504" t="s">
        <v>2370</v>
      </c>
      <c r="I1504" t="str">
        <f>IF(Medic_History[[#This Row],[BMI]]&gt;=30,"Obisity",IF(Medic_History[[#This Row],[BMI]]&gt;=25,"over weight",IF(Medic_History[[#This Row],[BMI]]&gt;=18.5,"Normal weight","Under weight")))</f>
        <v>Obisity</v>
      </c>
      <c r="J1504" t="str" cm="1">
        <f t="array" ref="J1504">IF(H1504="", INDEX($H$2:$H$2336, MODE(MATCH(IF($H$2:$H$2336&lt;&gt;"",$H$2:$H$2336), IF($H$2:$H$2336&lt;&gt;"",$H$2:$H$2336),0))), H1505)</f>
        <v>No</v>
      </c>
      <c r="K1504" s="1" t="str">
        <f t="shared" si="47"/>
        <v>Diabetes</v>
      </c>
      <c r="L1504" s="1" t="str">
        <f t="shared" si="46"/>
        <v>Normal</v>
      </c>
    </row>
    <row r="1505" spans="1:12" x14ac:dyDescent="0.25">
      <c r="A1505" t="s">
        <v>858</v>
      </c>
      <c r="B1505">
        <v>32.200000000000003</v>
      </c>
      <c r="C1505">
        <v>10.09</v>
      </c>
      <c r="D1505" t="s">
        <v>2371</v>
      </c>
      <c r="E1505" t="s">
        <v>2370</v>
      </c>
      <c r="F1505" t="s">
        <v>2370</v>
      </c>
      <c r="G1505">
        <v>0</v>
      </c>
      <c r="H1505" t="s">
        <v>2370</v>
      </c>
      <c r="I1505" t="str">
        <f>IF(Medic_History[[#This Row],[BMI]]&gt;=30,"Obisity",IF(Medic_History[[#This Row],[BMI]]&gt;=25,"over weight",IF(Medic_History[[#This Row],[BMI]]&gt;=18.5,"Normal weight","Under weight")))</f>
        <v>Obisity</v>
      </c>
      <c r="J1505" t="str" cm="1">
        <f t="array" ref="J1505">IF(H1505="", INDEX($H$2:$H$2336, MODE(MATCH(IF($H$2:$H$2336&lt;&gt;"",$H$2:$H$2336), IF($H$2:$H$2336&lt;&gt;"",$H$2:$H$2336),0))), H1506)</f>
        <v>No</v>
      </c>
      <c r="K1505" s="1" t="str">
        <f t="shared" si="47"/>
        <v>Diabetes</v>
      </c>
      <c r="L1505" s="1" t="str">
        <f t="shared" si="46"/>
        <v>Diabetes</v>
      </c>
    </row>
    <row r="1506" spans="1:12" x14ac:dyDescent="0.25">
      <c r="A1506" t="s">
        <v>857</v>
      </c>
      <c r="B1506">
        <v>18.75</v>
      </c>
      <c r="C1506">
        <v>5.47</v>
      </c>
      <c r="D1506" t="s">
        <v>2371</v>
      </c>
      <c r="E1506" t="s">
        <v>2370</v>
      </c>
      <c r="F1506" t="s">
        <v>2372</v>
      </c>
      <c r="G1506">
        <v>1</v>
      </c>
      <c r="H1506" t="s">
        <v>2370</v>
      </c>
      <c r="I1506" t="str">
        <f>IF(Medic_History[[#This Row],[BMI]]&gt;=30,"Obisity",IF(Medic_History[[#This Row],[BMI]]&gt;=25,"over weight",IF(Medic_History[[#This Row],[BMI]]&gt;=18.5,"Normal weight","Under weight")))</f>
        <v>Normal weight</v>
      </c>
      <c r="J1506" t="str" cm="1">
        <f t="array" ref="J1506">IF(H1506="", INDEX($H$2:$H$2336, MODE(MATCH(IF($H$2:$H$2336&lt;&gt;"",$H$2:$H$2336), IF($H$2:$H$2336&lt;&gt;"",$H$2:$H$2336),0))), H1507)</f>
        <v>No</v>
      </c>
      <c r="K1506" s="1" t="str">
        <f t="shared" si="47"/>
        <v>Diabetes</v>
      </c>
      <c r="L1506" s="1" t="str">
        <f t="shared" si="46"/>
        <v>Normal</v>
      </c>
    </row>
    <row r="1507" spans="1:12" x14ac:dyDescent="0.25">
      <c r="A1507" t="s">
        <v>856</v>
      </c>
      <c r="B1507">
        <v>22.36</v>
      </c>
      <c r="C1507">
        <v>8.6</v>
      </c>
      <c r="D1507" t="s">
        <v>2370</v>
      </c>
      <c r="E1507" t="s">
        <v>2370</v>
      </c>
      <c r="F1507" t="s">
        <v>2370</v>
      </c>
      <c r="G1507">
        <v>0</v>
      </c>
      <c r="H1507" t="s">
        <v>2370</v>
      </c>
      <c r="I1507" t="str">
        <f>IF(Medic_History[[#This Row],[BMI]]&gt;=30,"Obisity",IF(Medic_History[[#This Row],[BMI]]&gt;=25,"over weight",IF(Medic_History[[#This Row],[BMI]]&gt;=18.5,"Normal weight","Under weight")))</f>
        <v>Normal weight</v>
      </c>
      <c r="J1507" t="str" cm="1">
        <f t="array" ref="J1507">IF(H1507="", INDEX($H$2:$H$2336, MODE(MATCH(IF($H$2:$H$2336&lt;&gt;"",$H$2:$H$2336), IF($H$2:$H$2336&lt;&gt;"",$H$2:$H$2336),0))), H1508)</f>
        <v>No</v>
      </c>
      <c r="K1507" s="1" t="str">
        <f t="shared" si="47"/>
        <v>Diabetes</v>
      </c>
      <c r="L1507" s="1" t="str">
        <f t="shared" si="46"/>
        <v>Diabetes</v>
      </c>
    </row>
    <row r="1508" spans="1:12" x14ac:dyDescent="0.25">
      <c r="A1508" t="s">
        <v>855</v>
      </c>
      <c r="B1508">
        <v>23.94</v>
      </c>
      <c r="C1508">
        <v>10.74</v>
      </c>
      <c r="D1508" t="s">
        <v>2371</v>
      </c>
      <c r="E1508" t="s">
        <v>2370</v>
      </c>
      <c r="F1508" t="s">
        <v>2370</v>
      </c>
      <c r="G1508">
        <v>0</v>
      </c>
      <c r="H1508" t="s">
        <v>2370</v>
      </c>
      <c r="I1508" t="str">
        <f>IF(Medic_History[[#This Row],[BMI]]&gt;=30,"Obisity",IF(Medic_History[[#This Row],[BMI]]&gt;=25,"over weight",IF(Medic_History[[#This Row],[BMI]]&gt;=18.5,"Normal weight","Under weight")))</f>
        <v>Normal weight</v>
      </c>
      <c r="J1508" t="str" cm="1">
        <f t="array" ref="J1508">IF(H1508="", INDEX($H$2:$H$2336, MODE(MATCH(IF($H$2:$H$2336&lt;&gt;"",$H$2:$H$2336), IF($H$2:$H$2336&lt;&gt;"",$H$2:$H$2336),0))), H1509)</f>
        <v>No</v>
      </c>
      <c r="K1508" s="1" t="str">
        <f t="shared" si="47"/>
        <v>Diabetes</v>
      </c>
      <c r="L1508" s="1" t="str">
        <f t="shared" si="46"/>
        <v>Diabetes</v>
      </c>
    </row>
    <row r="1509" spans="1:12" x14ac:dyDescent="0.25">
      <c r="A1509" t="s">
        <v>854</v>
      </c>
      <c r="B1509">
        <v>30.1</v>
      </c>
      <c r="C1509">
        <v>4.3899999999999997</v>
      </c>
      <c r="D1509" t="s">
        <v>2370</v>
      </c>
      <c r="E1509" t="s">
        <v>2370</v>
      </c>
      <c r="F1509" t="s">
        <v>2372</v>
      </c>
      <c r="G1509">
        <v>1</v>
      </c>
      <c r="H1509" t="s">
        <v>2370</v>
      </c>
      <c r="I1509" t="str">
        <f>IF(Medic_History[[#This Row],[BMI]]&gt;=30,"Obisity",IF(Medic_History[[#This Row],[BMI]]&gt;=25,"over weight",IF(Medic_History[[#This Row],[BMI]]&gt;=18.5,"Normal weight","Under weight")))</f>
        <v>Obisity</v>
      </c>
      <c r="J1509" t="str" cm="1">
        <f t="array" ref="J1509">IF(H1509="", INDEX($H$2:$H$2336, MODE(MATCH(IF($H$2:$H$2336&lt;&gt;"",$H$2:$H$2336), IF($H$2:$H$2336&lt;&gt;"",$H$2:$H$2336),0))), H1510)</f>
        <v>No</v>
      </c>
      <c r="K1509" s="1" t="str">
        <f t="shared" si="47"/>
        <v>Diabetes</v>
      </c>
      <c r="L1509" s="1" t="str">
        <f t="shared" si="46"/>
        <v>Normal</v>
      </c>
    </row>
    <row r="1510" spans="1:12" x14ac:dyDescent="0.25">
      <c r="A1510" t="s">
        <v>853</v>
      </c>
      <c r="B1510">
        <v>21.93</v>
      </c>
      <c r="C1510">
        <v>6.3</v>
      </c>
      <c r="D1510" t="s">
        <v>2370</v>
      </c>
      <c r="E1510" t="s">
        <v>2370</v>
      </c>
      <c r="F1510" t="s">
        <v>2370</v>
      </c>
      <c r="G1510">
        <v>0</v>
      </c>
      <c r="H1510" t="s">
        <v>2370</v>
      </c>
      <c r="I1510" t="str">
        <f>IF(Medic_History[[#This Row],[BMI]]&gt;=30,"Obisity",IF(Medic_History[[#This Row],[BMI]]&gt;=25,"over weight",IF(Medic_History[[#This Row],[BMI]]&gt;=18.5,"Normal weight","Under weight")))</f>
        <v>Normal weight</v>
      </c>
      <c r="J1510" t="str" cm="1">
        <f t="array" ref="J1510">IF(H1510="", INDEX($H$2:$H$2336, MODE(MATCH(IF($H$2:$H$2336&lt;&gt;"",$H$2:$H$2336), IF($H$2:$H$2336&lt;&gt;"",$H$2:$H$2336),0))), H1511)</f>
        <v>No</v>
      </c>
      <c r="K1510" s="1" t="str">
        <f t="shared" si="47"/>
        <v>Diabetes</v>
      </c>
      <c r="L1510" s="1" t="str">
        <f t="shared" si="46"/>
        <v>Diabetes</v>
      </c>
    </row>
    <row r="1511" spans="1:12" x14ac:dyDescent="0.25">
      <c r="A1511" t="s">
        <v>852</v>
      </c>
      <c r="B1511">
        <v>39.75</v>
      </c>
      <c r="C1511">
        <v>5.41</v>
      </c>
      <c r="D1511" t="s">
        <v>2370</v>
      </c>
      <c r="E1511" t="s">
        <v>2371</v>
      </c>
      <c r="F1511" t="s">
        <v>2370</v>
      </c>
      <c r="G1511">
        <v>1</v>
      </c>
      <c r="H1511" t="s">
        <v>2370</v>
      </c>
      <c r="I1511" t="str">
        <f>IF(Medic_History[[#This Row],[BMI]]&gt;=30,"Obisity",IF(Medic_History[[#This Row],[BMI]]&gt;=25,"over weight",IF(Medic_History[[#This Row],[BMI]]&gt;=18.5,"Normal weight","Under weight")))</f>
        <v>Obisity</v>
      </c>
      <c r="J1511" t="str" cm="1">
        <f t="array" ref="J1511">IF(H1511="", INDEX($H$2:$H$2336, MODE(MATCH(IF($H$2:$H$2336&lt;&gt;"",$H$2:$H$2336), IF($H$2:$H$2336&lt;&gt;"",$H$2:$H$2336),0))), H1512)</f>
        <v>No</v>
      </c>
      <c r="K1511" s="1" t="str">
        <f t="shared" si="47"/>
        <v>Diabetes</v>
      </c>
      <c r="L1511" s="1" t="str">
        <f t="shared" si="46"/>
        <v>Normal</v>
      </c>
    </row>
    <row r="1512" spans="1:12" x14ac:dyDescent="0.25">
      <c r="A1512" t="s">
        <v>851</v>
      </c>
      <c r="B1512">
        <v>26.03</v>
      </c>
      <c r="C1512">
        <v>4.47</v>
      </c>
      <c r="D1512" t="s">
        <v>2370</v>
      </c>
      <c r="E1512" t="s">
        <v>2370</v>
      </c>
      <c r="F1512" t="s">
        <v>2372</v>
      </c>
      <c r="G1512">
        <v>1</v>
      </c>
      <c r="H1512" t="s">
        <v>2370</v>
      </c>
      <c r="I1512" t="str">
        <f>IF(Medic_History[[#This Row],[BMI]]&gt;=30,"Obisity",IF(Medic_History[[#This Row],[BMI]]&gt;=25,"over weight",IF(Medic_History[[#This Row],[BMI]]&gt;=18.5,"Normal weight","Under weight")))</f>
        <v>over weight</v>
      </c>
      <c r="J1512" t="str" cm="1">
        <f t="array" ref="J1512">IF(H1512="", INDEX($H$2:$H$2336, MODE(MATCH(IF($H$2:$H$2336&lt;&gt;"",$H$2:$H$2336), IF($H$2:$H$2336&lt;&gt;"",$H$2:$H$2336),0))), H1513)</f>
        <v>No</v>
      </c>
      <c r="K1512" s="1" t="str">
        <f t="shared" si="47"/>
        <v>Diabetes</v>
      </c>
      <c r="L1512" s="1" t="str">
        <f t="shared" si="46"/>
        <v>Normal</v>
      </c>
    </row>
    <row r="1513" spans="1:12" x14ac:dyDescent="0.25">
      <c r="A1513" t="s">
        <v>850</v>
      </c>
      <c r="B1513">
        <v>34.51</v>
      </c>
      <c r="C1513">
        <v>6.26</v>
      </c>
      <c r="D1513" t="s">
        <v>2370</v>
      </c>
      <c r="E1513" t="s">
        <v>2370</v>
      </c>
      <c r="F1513" t="s">
        <v>2370</v>
      </c>
      <c r="G1513">
        <v>0</v>
      </c>
      <c r="H1513" t="s">
        <v>2370</v>
      </c>
      <c r="I1513" t="str">
        <f>IF(Medic_History[[#This Row],[BMI]]&gt;=30,"Obisity",IF(Medic_History[[#This Row],[BMI]]&gt;=25,"over weight",IF(Medic_History[[#This Row],[BMI]]&gt;=18.5,"Normal weight","Under weight")))</f>
        <v>Obisity</v>
      </c>
      <c r="J1513" t="str" cm="1">
        <f t="array" ref="J1513">IF(H1513="", INDEX($H$2:$H$2336, MODE(MATCH(IF($H$2:$H$2336&lt;&gt;"",$H$2:$H$2336), IF($H$2:$H$2336&lt;&gt;"",$H$2:$H$2336),0))), H1514)</f>
        <v>No</v>
      </c>
      <c r="K1513" s="1" t="str">
        <f t="shared" si="47"/>
        <v>Diabetes</v>
      </c>
      <c r="L1513" s="1" t="str">
        <f t="shared" si="46"/>
        <v>Diabetes</v>
      </c>
    </row>
    <row r="1514" spans="1:12" x14ac:dyDescent="0.25">
      <c r="A1514" t="s">
        <v>849</v>
      </c>
      <c r="B1514">
        <v>19.32</v>
      </c>
      <c r="C1514">
        <v>11.58</v>
      </c>
      <c r="D1514" t="s">
        <v>2371</v>
      </c>
      <c r="E1514" t="s">
        <v>2370</v>
      </c>
      <c r="F1514" t="s">
        <v>2370</v>
      </c>
      <c r="G1514">
        <v>1</v>
      </c>
      <c r="H1514" t="s">
        <v>2370</v>
      </c>
      <c r="I1514" t="str">
        <f>IF(Medic_History[[#This Row],[BMI]]&gt;=30,"Obisity",IF(Medic_History[[#This Row],[BMI]]&gt;=25,"over weight",IF(Medic_History[[#This Row],[BMI]]&gt;=18.5,"Normal weight","Under weight")))</f>
        <v>Normal weight</v>
      </c>
      <c r="J1514" t="str" cm="1">
        <f t="array" ref="J1514">IF(H1514="", INDEX($H$2:$H$2336, MODE(MATCH(IF($H$2:$H$2336&lt;&gt;"",$H$2:$H$2336), IF($H$2:$H$2336&lt;&gt;"",$H$2:$H$2336),0))), H1515)</f>
        <v>No</v>
      </c>
      <c r="K1514" s="1" t="str">
        <f t="shared" si="47"/>
        <v>Diabetes</v>
      </c>
      <c r="L1514" s="1" t="str">
        <f t="shared" si="46"/>
        <v>Diabetes</v>
      </c>
    </row>
    <row r="1515" spans="1:12" x14ac:dyDescent="0.25">
      <c r="A1515" t="s">
        <v>848</v>
      </c>
      <c r="B1515">
        <v>28.5</v>
      </c>
      <c r="C1515">
        <v>4.3600000000000003</v>
      </c>
      <c r="D1515" t="s">
        <v>2370</v>
      </c>
      <c r="E1515" t="s">
        <v>2370</v>
      </c>
      <c r="F1515" t="s">
        <v>2370</v>
      </c>
      <c r="G1515">
        <v>0</v>
      </c>
      <c r="H1515" t="s">
        <v>2370</v>
      </c>
      <c r="I1515" t="str">
        <f>IF(Medic_History[[#This Row],[BMI]]&gt;=30,"Obisity",IF(Medic_History[[#This Row],[BMI]]&gt;=25,"over weight",IF(Medic_History[[#This Row],[BMI]]&gt;=18.5,"Normal weight","Under weight")))</f>
        <v>over weight</v>
      </c>
      <c r="J1515" t="str" cm="1">
        <f t="array" ref="J1515">IF(H1515="", INDEX($H$2:$H$2336, MODE(MATCH(IF($H$2:$H$2336&lt;&gt;"",$H$2:$H$2336), IF($H$2:$H$2336&lt;&gt;"",$H$2:$H$2336),0))), H1516)</f>
        <v>No</v>
      </c>
      <c r="K1515" s="1" t="str">
        <f t="shared" si="47"/>
        <v>Diabetes</v>
      </c>
      <c r="L1515" s="1" t="str">
        <f t="shared" si="46"/>
        <v>Normal</v>
      </c>
    </row>
    <row r="1516" spans="1:12" x14ac:dyDescent="0.25">
      <c r="A1516" t="s">
        <v>847</v>
      </c>
      <c r="B1516">
        <v>30.875</v>
      </c>
      <c r="C1516">
        <v>4.1399999999999997</v>
      </c>
      <c r="D1516" t="s">
        <v>2371</v>
      </c>
      <c r="E1516" t="s">
        <v>2370</v>
      </c>
      <c r="F1516" t="s">
        <v>2370</v>
      </c>
      <c r="G1516">
        <v>0</v>
      </c>
      <c r="H1516" t="s">
        <v>2370</v>
      </c>
      <c r="I1516" t="str">
        <f>IF(Medic_History[[#This Row],[BMI]]&gt;=30,"Obisity",IF(Medic_History[[#This Row],[BMI]]&gt;=25,"over weight",IF(Medic_History[[#This Row],[BMI]]&gt;=18.5,"Normal weight","Under weight")))</f>
        <v>Obisity</v>
      </c>
      <c r="J1516" t="str" cm="1">
        <f t="array" ref="J1516">IF(H1516="", INDEX($H$2:$H$2336, MODE(MATCH(IF($H$2:$H$2336&lt;&gt;"",$H$2:$H$2336), IF($H$2:$H$2336&lt;&gt;"",$H$2:$H$2336),0))), H1517)</f>
        <v>No</v>
      </c>
      <c r="K1516" s="1" t="str">
        <f t="shared" si="47"/>
        <v>Diabetes</v>
      </c>
      <c r="L1516" s="1" t="str">
        <f t="shared" si="46"/>
        <v>Normal</v>
      </c>
    </row>
    <row r="1517" spans="1:12" x14ac:dyDescent="0.25">
      <c r="A1517" t="s">
        <v>846</v>
      </c>
      <c r="B1517">
        <v>24.02</v>
      </c>
      <c r="C1517">
        <v>4.38</v>
      </c>
      <c r="D1517" t="s">
        <v>2370</v>
      </c>
      <c r="E1517" t="s">
        <v>2370</v>
      </c>
      <c r="F1517" t="s">
        <v>2370</v>
      </c>
      <c r="G1517">
        <v>0</v>
      </c>
      <c r="H1517" t="s">
        <v>2370</v>
      </c>
      <c r="I1517" t="str">
        <f>IF(Medic_History[[#This Row],[BMI]]&gt;=30,"Obisity",IF(Medic_History[[#This Row],[BMI]]&gt;=25,"over weight",IF(Medic_History[[#This Row],[BMI]]&gt;=18.5,"Normal weight","Under weight")))</f>
        <v>Normal weight</v>
      </c>
      <c r="J1517" t="str" cm="1">
        <f t="array" ref="J1517">IF(H1517="", INDEX($H$2:$H$2336, MODE(MATCH(IF($H$2:$H$2336&lt;&gt;"",$H$2:$H$2336), IF($H$2:$H$2336&lt;&gt;"",$H$2:$H$2336),0))), H1518)</f>
        <v>No</v>
      </c>
      <c r="K1517" s="1" t="str">
        <f t="shared" si="47"/>
        <v>Diabetes</v>
      </c>
      <c r="L1517" s="1" t="str">
        <f t="shared" si="46"/>
        <v>Normal</v>
      </c>
    </row>
    <row r="1518" spans="1:12" x14ac:dyDescent="0.25">
      <c r="A1518" t="s">
        <v>845</v>
      </c>
      <c r="B1518">
        <v>36.08</v>
      </c>
      <c r="C1518">
        <v>11.61</v>
      </c>
      <c r="D1518" t="s">
        <v>2371</v>
      </c>
      <c r="E1518" t="s">
        <v>2370</v>
      </c>
      <c r="F1518" t="s">
        <v>2370</v>
      </c>
      <c r="G1518">
        <v>0</v>
      </c>
      <c r="H1518" t="s">
        <v>2370</v>
      </c>
      <c r="I1518" t="str">
        <f>IF(Medic_History[[#This Row],[BMI]]&gt;=30,"Obisity",IF(Medic_History[[#This Row],[BMI]]&gt;=25,"over weight",IF(Medic_History[[#This Row],[BMI]]&gt;=18.5,"Normal weight","Under weight")))</f>
        <v>Obisity</v>
      </c>
      <c r="J1518" t="str" cm="1">
        <f t="array" ref="J1518">IF(H1518="", INDEX($H$2:$H$2336, MODE(MATCH(IF($H$2:$H$2336&lt;&gt;"",$H$2:$H$2336), IF($H$2:$H$2336&lt;&gt;"",$H$2:$H$2336),0))), H1519)</f>
        <v>No</v>
      </c>
      <c r="K1518" s="1" t="str">
        <f t="shared" si="47"/>
        <v>Diabetes</v>
      </c>
      <c r="L1518" s="1" t="str">
        <f t="shared" si="46"/>
        <v>Diabetes</v>
      </c>
    </row>
    <row r="1519" spans="1:12" x14ac:dyDescent="0.25">
      <c r="A1519" t="s">
        <v>844</v>
      </c>
      <c r="B1519">
        <v>32.200000000000003</v>
      </c>
      <c r="C1519">
        <v>10.59</v>
      </c>
      <c r="D1519" t="s">
        <v>2371</v>
      </c>
      <c r="E1519" t="s">
        <v>2370</v>
      </c>
      <c r="F1519" t="s">
        <v>2370</v>
      </c>
      <c r="G1519">
        <v>0</v>
      </c>
      <c r="H1519" t="s">
        <v>2370</v>
      </c>
      <c r="I1519" t="str">
        <f>IF(Medic_History[[#This Row],[BMI]]&gt;=30,"Obisity",IF(Medic_History[[#This Row],[BMI]]&gt;=25,"over weight",IF(Medic_History[[#This Row],[BMI]]&gt;=18.5,"Normal weight","Under weight")))</f>
        <v>Obisity</v>
      </c>
      <c r="J1519" t="str" cm="1">
        <f t="array" ref="J1519">IF(H1519="", INDEX($H$2:$H$2336, MODE(MATCH(IF($H$2:$H$2336&lt;&gt;"",$H$2:$H$2336), IF($H$2:$H$2336&lt;&gt;"",$H$2:$H$2336),0))), H1520)</f>
        <v>No</v>
      </c>
      <c r="K1519" s="1" t="str">
        <f t="shared" si="47"/>
        <v>Diabetes</v>
      </c>
      <c r="L1519" s="1" t="str">
        <f t="shared" si="46"/>
        <v>Diabetes</v>
      </c>
    </row>
    <row r="1520" spans="1:12" x14ac:dyDescent="0.25">
      <c r="A1520" t="s">
        <v>843</v>
      </c>
      <c r="B1520">
        <v>28.05</v>
      </c>
      <c r="C1520">
        <v>11.85</v>
      </c>
      <c r="D1520" t="s">
        <v>2371</v>
      </c>
      <c r="E1520" t="s">
        <v>2370</v>
      </c>
      <c r="F1520" t="s">
        <v>2370</v>
      </c>
      <c r="G1520">
        <v>0</v>
      </c>
      <c r="H1520" t="s">
        <v>2370</v>
      </c>
      <c r="I1520" t="str">
        <f>IF(Medic_History[[#This Row],[BMI]]&gt;=30,"Obisity",IF(Medic_History[[#This Row],[BMI]]&gt;=25,"over weight",IF(Medic_History[[#This Row],[BMI]]&gt;=18.5,"Normal weight","Under weight")))</f>
        <v>over weight</v>
      </c>
      <c r="J1520" t="str" cm="1">
        <f t="array" ref="J1520">IF(H1520="", INDEX($H$2:$H$2336, MODE(MATCH(IF($H$2:$H$2336&lt;&gt;"",$H$2:$H$2336), IF($H$2:$H$2336&lt;&gt;"",$H$2:$H$2336),0))), H1521)</f>
        <v>No</v>
      </c>
      <c r="K1520" s="1" t="str">
        <f t="shared" si="47"/>
        <v>Diabetes</v>
      </c>
      <c r="L1520" s="1" t="str">
        <f t="shared" si="46"/>
        <v>Diabetes</v>
      </c>
    </row>
    <row r="1521" spans="1:12" x14ac:dyDescent="0.25">
      <c r="A1521" t="s">
        <v>842</v>
      </c>
      <c r="B1521">
        <v>19</v>
      </c>
      <c r="C1521">
        <v>5.46</v>
      </c>
      <c r="D1521" t="s">
        <v>2371</v>
      </c>
      <c r="E1521" t="s">
        <v>2370</v>
      </c>
      <c r="F1521" t="s">
        <v>2370</v>
      </c>
      <c r="G1521">
        <v>1</v>
      </c>
      <c r="H1521" t="s">
        <v>2370</v>
      </c>
      <c r="I1521" t="str">
        <f>IF(Medic_History[[#This Row],[BMI]]&gt;=30,"Obisity",IF(Medic_History[[#This Row],[BMI]]&gt;=25,"over weight",IF(Medic_History[[#This Row],[BMI]]&gt;=18.5,"Normal weight","Under weight")))</f>
        <v>Normal weight</v>
      </c>
      <c r="J1521" t="str" cm="1">
        <f t="array" ref="J1521">IF(H1521="", INDEX($H$2:$H$2336, MODE(MATCH(IF($H$2:$H$2336&lt;&gt;"",$H$2:$H$2336), IF($H$2:$H$2336&lt;&gt;"",$H$2:$H$2336),0))), H1522)</f>
        <v>No</v>
      </c>
      <c r="K1521" s="1" t="str">
        <f t="shared" si="47"/>
        <v>Diabetes</v>
      </c>
      <c r="L1521" s="1" t="str">
        <f t="shared" si="46"/>
        <v>Normal</v>
      </c>
    </row>
    <row r="1522" spans="1:12" x14ac:dyDescent="0.25">
      <c r="A1522" t="s">
        <v>841</v>
      </c>
      <c r="B1522">
        <v>16.13</v>
      </c>
      <c r="C1522">
        <v>4.54</v>
      </c>
      <c r="D1522" t="s">
        <v>2371</v>
      </c>
      <c r="E1522" t="s">
        <v>2370</v>
      </c>
      <c r="F1522" t="s">
        <v>2370</v>
      </c>
      <c r="G1522">
        <v>2</v>
      </c>
      <c r="H1522" t="s">
        <v>2370</v>
      </c>
      <c r="I1522" t="str">
        <f>IF(Medic_History[[#This Row],[BMI]]&gt;=30,"Obisity",IF(Medic_History[[#This Row],[BMI]]&gt;=25,"over weight",IF(Medic_History[[#This Row],[BMI]]&gt;=18.5,"Normal weight","Under weight")))</f>
        <v>Under weight</v>
      </c>
      <c r="J1522" t="str" cm="1">
        <f t="array" ref="J1522">IF(H1522="", INDEX($H$2:$H$2336, MODE(MATCH(IF($H$2:$H$2336&lt;&gt;"",$H$2:$H$2336), IF($H$2:$H$2336&lt;&gt;"",$H$2:$H$2336),0))), H1523)</f>
        <v>No</v>
      </c>
      <c r="K1522" s="1" t="str">
        <f t="shared" si="47"/>
        <v>Diabetes</v>
      </c>
      <c r="L1522" s="1" t="str">
        <f t="shared" si="46"/>
        <v>Normal</v>
      </c>
    </row>
    <row r="1523" spans="1:12" x14ac:dyDescent="0.25">
      <c r="A1523" t="s">
        <v>840</v>
      </c>
      <c r="B1523">
        <v>18.77</v>
      </c>
      <c r="C1523">
        <v>11.98</v>
      </c>
      <c r="D1523" t="s">
        <v>2371</v>
      </c>
      <c r="E1523" t="s">
        <v>2370</v>
      </c>
      <c r="F1523" t="s">
        <v>2370</v>
      </c>
      <c r="G1523">
        <v>2</v>
      </c>
      <c r="H1523" t="s">
        <v>2370</v>
      </c>
      <c r="I1523" t="str">
        <f>IF(Medic_History[[#This Row],[BMI]]&gt;=30,"Obisity",IF(Medic_History[[#This Row],[BMI]]&gt;=25,"over weight",IF(Medic_History[[#This Row],[BMI]]&gt;=18.5,"Normal weight","Under weight")))</f>
        <v>Normal weight</v>
      </c>
      <c r="J1523" t="str" cm="1">
        <f t="array" ref="J1523">IF(H1523="", INDEX($H$2:$H$2336, MODE(MATCH(IF($H$2:$H$2336&lt;&gt;"",$H$2:$H$2336), IF($H$2:$H$2336&lt;&gt;"",$H$2:$H$2336),0))), H1524)</f>
        <v>No</v>
      </c>
      <c r="K1523" s="1" t="str">
        <f t="shared" si="47"/>
        <v>Diabetes</v>
      </c>
      <c r="L1523" s="1" t="str">
        <f t="shared" si="46"/>
        <v>Diabetes</v>
      </c>
    </row>
    <row r="1524" spans="1:12" x14ac:dyDescent="0.25">
      <c r="A1524" t="s">
        <v>839</v>
      </c>
      <c r="B1524">
        <v>28.88</v>
      </c>
      <c r="C1524">
        <v>6.59</v>
      </c>
      <c r="D1524" t="s">
        <v>2371</v>
      </c>
      <c r="E1524" t="s">
        <v>2370</v>
      </c>
      <c r="F1524" t="s">
        <v>2370</v>
      </c>
      <c r="G1524">
        <v>1</v>
      </c>
      <c r="H1524" t="s">
        <v>2370</v>
      </c>
      <c r="I1524" t="str">
        <f>IF(Medic_History[[#This Row],[BMI]]&gt;=30,"Obisity",IF(Medic_History[[#This Row],[BMI]]&gt;=25,"over weight",IF(Medic_History[[#This Row],[BMI]]&gt;=18.5,"Normal weight","Under weight")))</f>
        <v>over weight</v>
      </c>
      <c r="J1524" t="str" cm="1">
        <f t="array" ref="J1524">IF(H1524="", INDEX($H$2:$H$2336, MODE(MATCH(IF($H$2:$H$2336&lt;&gt;"",$H$2:$H$2336), IF($H$2:$H$2336&lt;&gt;"",$H$2:$H$2336),0))), H1525)</f>
        <v>No</v>
      </c>
      <c r="K1524" s="1" t="str">
        <f t="shared" si="47"/>
        <v>Diabetes</v>
      </c>
      <c r="L1524" s="1" t="str">
        <f t="shared" si="46"/>
        <v>Diabetes</v>
      </c>
    </row>
    <row r="1525" spans="1:12" x14ac:dyDescent="0.25">
      <c r="A1525" t="s">
        <v>838</v>
      </c>
      <c r="B1525">
        <v>27.55</v>
      </c>
      <c r="C1525">
        <v>10.83</v>
      </c>
      <c r="D1525" t="s">
        <v>2371</v>
      </c>
      <c r="E1525" t="s">
        <v>2370</v>
      </c>
      <c r="F1525" t="s">
        <v>2370</v>
      </c>
      <c r="G1525">
        <v>1</v>
      </c>
      <c r="H1525" t="s">
        <v>2370</v>
      </c>
      <c r="I1525" t="str">
        <f>IF(Medic_History[[#This Row],[BMI]]&gt;=30,"Obisity",IF(Medic_History[[#This Row],[BMI]]&gt;=25,"over weight",IF(Medic_History[[#This Row],[BMI]]&gt;=18.5,"Normal weight","Under weight")))</f>
        <v>over weight</v>
      </c>
      <c r="J1525" t="str" cm="1">
        <f t="array" ref="J1525">IF(H1525="", INDEX($H$2:$H$2336, MODE(MATCH(IF($H$2:$H$2336&lt;&gt;"",$H$2:$H$2336), IF($H$2:$H$2336&lt;&gt;"",$H$2:$H$2336),0))), H1526)</f>
        <v>No</v>
      </c>
      <c r="K1525" s="1" t="str">
        <f t="shared" si="47"/>
        <v>Diabetes</v>
      </c>
      <c r="L1525" s="1" t="str">
        <f t="shared" si="46"/>
        <v>Diabetes</v>
      </c>
    </row>
    <row r="1526" spans="1:12" x14ac:dyDescent="0.25">
      <c r="A1526" t="s">
        <v>837</v>
      </c>
      <c r="B1526">
        <v>15.6</v>
      </c>
      <c r="C1526">
        <v>8.6</v>
      </c>
      <c r="D1526" t="s">
        <v>2370</v>
      </c>
      <c r="E1526" t="s">
        <v>2370</v>
      </c>
      <c r="F1526" t="s">
        <v>2370</v>
      </c>
      <c r="G1526">
        <v>0</v>
      </c>
      <c r="H1526" t="s">
        <v>2370</v>
      </c>
      <c r="I1526" t="str">
        <f>IF(Medic_History[[#This Row],[BMI]]&gt;=30,"Obisity",IF(Medic_History[[#This Row],[BMI]]&gt;=25,"over weight",IF(Medic_History[[#This Row],[BMI]]&gt;=18.5,"Normal weight","Under weight")))</f>
        <v>Under weight</v>
      </c>
      <c r="J1526" t="str" cm="1">
        <f t="array" ref="J1526">IF(H1526="", INDEX($H$2:$H$2336, MODE(MATCH(IF($H$2:$H$2336&lt;&gt;"",$H$2:$H$2336), IF($H$2:$H$2336&lt;&gt;"",$H$2:$H$2336),0))), H1527)</f>
        <v>No</v>
      </c>
      <c r="K1526" s="1" t="str">
        <f t="shared" si="47"/>
        <v>Diabetes</v>
      </c>
      <c r="L1526" s="1" t="str">
        <f t="shared" si="46"/>
        <v>Diabetes</v>
      </c>
    </row>
    <row r="1527" spans="1:12" x14ac:dyDescent="0.25">
      <c r="A1527" t="s">
        <v>836</v>
      </c>
      <c r="B1527">
        <v>21.99</v>
      </c>
      <c r="C1527">
        <v>11.17</v>
      </c>
      <c r="D1527" t="s">
        <v>2370</v>
      </c>
      <c r="E1527" t="s">
        <v>2370</v>
      </c>
      <c r="F1527" t="s">
        <v>2370</v>
      </c>
      <c r="G1527">
        <v>0</v>
      </c>
      <c r="H1527" t="s">
        <v>2370</v>
      </c>
      <c r="I1527" t="str">
        <f>IF(Medic_History[[#This Row],[BMI]]&gt;=30,"Obisity",IF(Medic_History[[#This Row],[BMI]]&gt;=25,"over weight",IF(Medic_History[[#This Row],[BMI]]&gt;=18.5,"Normal weight","Under weight")))</f>
        <v>Normal weight</v>
      </c>
      <c r="J1527" t="str" cm="1">
        <f t="array" ref="J1527">IF(H1527="", INDEX($H$2:$H$2336, MODE(MATCH(IF($H$2:$H$2336&lt;&gt;"",$H$2:$H$2336), IF($H$2:$H$2336&lt;&gt;"",$H$2:$H$2336),0))), H1528)</f>
        <v>No</v>
      </c>
      <c r="K1527" s="1" t="str">
        <f t="shared" si="47"/>
        <v>Diabetes</v>
      </c>
      <c r="L1527" s="1" t="str">
        <f t="shared" si="46"/>
        <v>Diabetes</v>
      </c>
    </row>
    <row r="1528" spans="1:12" x14ac:dyDescent="0.25">
      <c r="A1528" t="s">
        <v>835</v>
      </c>
      <c r="B1528">
        <v>34.85</v>
      </c>
      <c r="C1528">
        <v>5.75</v>
      </c>
      <c r="D1528" t="s">
        <v>2370</v>
      </c>
      <c r="E1528" t="s">
        <v>2370</v>
      </c>
      <c r="F1528" t="s">
        <v>2370</v>
      </c>
      <c r="G1528">
        <v>0</v>
      </c>
      <c r="H1528" t="s">
        <v>2370</v>
      </c>
      <c r="I1528" t="str">
        <f>IF(Medic_History[[#This Row],[BMI]]&gt;=30,"Obisity",IF(Medic_History[[#This Row],[BMI]]&gt;=25,"over weight",IF(Medic_History[[#This Row],[BMI]]&gt;=18.5,"Normal weight","Under weight")))</f>
        <v>Obisity</v>
      </c>
      <c r="J1528" t="str" cm="1">
        <f t="array" ref="J1528">IF(H1528="", INDEX($H$2:$H$2336, MODE(MATCH(IF($H$2:$H$2336&lt;&gt;"",$H$2:$H$2336), IF($H$2:$H$2336&lt;&gt;"",$H$2:$H$2336),0))), H1529)</f>
        <v>No</v>
      </c>
      <c r="K1528" s="1" t="str">
        <f t="shared" si="47"/>
        <v>Diabetes</v>
      </c>
      <c r="L1528" s="1" t="str">
        <f t="shared" si="46"/>
        <v>prediabetes</v>
      </c>
    </row>
    <row r="1529" spans="1:12" x14ac:dyDescent="0.25">
      <c r="A1529" t="s">
        <v>834</v>
      </c>
      <c r="B1529">
        <v>24.51</v>
      </c>
      <c r="C1529">
        <v>4.83</v>
      </c>
      <c r="D1529" t="s">
        <v>2371</v>
      </c>
      <c r="E1529" t="s">
        <v>2370</v>
      </c>
      <c r="F1529" t="s">
        <v>2372</v>
      </c>
      <c r="G1529">
        <v>1</v>
      </c>
      <c r="H1529" t="s">
        <v>2370</v>
      </c>
      <c r="I1529" t="str">
        <f>IF(Medic_History[[#This Row],[BMI]]&gt;=30,"Obisity",IF(Medic_History[[#This Row],[BMI]]&gt;=25,"over weight",IF(Medic_History[[#This Row],[BMI]]&gt;=18.5,"Normal weight","Under weight")))</f>
        <v>Normal weight</v>
      </c>
      <c r="J1529" t="str" cm="1">
        <f t="array" ref="J1529">IF(H1529="", INDEX($H$2:$H$2336, MODE(MATCH(IF($H$2:$H$2336&lt;&gt;"",$H$2:$H$2336), IF($H$2:$H$2336&lt;&gt;"",$H$2:$H$2336),0))), H1530)</f>
        <v>No</v>
      </c>
      <c r="K1529" s="1" t="str">
        <f t="shared" si="47"/>
        <v>Diabetes</v>
      </c>
      <c r="L1529" s="1" t="str">
        <f t="shared" si="46"/>
        <v>Normal</v>
      </c>
    </row>
    <row r="1530" spans="1:12" x14ac:dyDescent="0.25">
      <c r="A1530" t="s">
        <v>833</v>
      </c>
      <c r="B1530">
        <v>19.399999999999999</v>
      </c>
      <c r="C1530">
        <v>11.93</v>
      </c>
      <c r="D1530" t="s">
        <v>2370</v>
      </c>
      <c r="E1530" t="s">
        <v>2370</v>
      </c>
      <c r="F1530" t="s">
        <v>2370</v>
      </c>
      <c r="G1530">
        <v>0</v>
      </c>
      <c r="H1530" t="s">
        <v>2370</v>
      </c>
      <c r="I1530" t="str">
        <f>IF(Medic_History[[#This Row],[BMI]]&gt;=30,"Obisity",IF(Medic_History[[#This Row],[BMI]]&gt;=25,"over weight",IF(Medic_History[[#This Row],[BMI]]&gt;=18.5,"Normal weight","Under weight")))</f>
        <v>Normal weight</v>
      </c>
      <c r="J1530" t="str" cm="1">
        <f t="array" ref="J1530">IF(H1530="", INDEX($H$2:$H$2336, MODE(MATCH(IF($H$2:$H$2336&lt;&gt;"",$H$2:$H$2336), IF($H$2:$H$2336&lt;&gt;"",$H$2:$H$2336),0))), H1531)</f>
        <v>No</v>
      </c>
      <c r="K1530" s="1" t="str">
        <f t="shared" si="47"/>
        <v>Diabetes</v>
      </c>
      <c r="L1530" s="1" t="str">
        <f t="shared" si="46"/>
        <v>Diabetes</v>
      </c>
    </row>
    <row r="1531" spans="1:12" x14ac:dyDescent="0.25">
      <c r="A1531" t="s">
        <v>832</v>
      </c>
      <c r="B1531">
        <v>15.1</v>
      </c>
      <c r="C1531">
        <v>8.41</v>
      </c>
      <c r="D1531" t="s">
        <v>2370</v>
      </c>
      <c r="E1531" t="s">
        <v>2370</v>
      </c>
      <c r="F1531" t="s">
        <v>2370</v>
      </c>
      <c r="G1531">
        <v>0</v>
      </c>
      <c r="H1531" t="s">
        <v>2370</v>
      </c>
      <c r="I1531" t="str">
        <f>IF(Medic_History[[#This Row],[BMI]]&gt;=30,"Obisity",IF(Medic_History[[#This Row],[BMI]]&gt;=25,"over weight",IF(Medic_History[[#This Row],[BMI]]&gt;=18.5,"Normal weight","Under weight")))</f>
        <v>Under weight</v>
      </c>
      <c r="J1531" t="str" cm="1">
        <f t="array" ref="J1531">IF(H1531="", INDEX($H$2:$H$2336, MODE(MATCH(IF($H$2:$H$2336&lt;&gt;"",$H$2:$H$2336), IF($H$2:$H$2336&lt;&gt;"",$H$2:$H$2336),0))), H1532)</f>
        <v>No</v>
      </c>
      <c r="K1531" s="1" t="str">
        <f t="shared" si="47"/>
        <v>Diabetes</v>
      </c>
      <c r="L1531" s="1" t="str">
        <f t="shared" si="46"/>
        <v>Diabetes</v>
      </c>
    </row>
    <row r="1532" spans="1:12" x14ac:dyDescent="0.25">
      <c r="A1532" t="s">
        <v>831</v>
      </c>
      <c r="B1532">
        <v>23.37</v>
      </c>
      <c r="C1532">
        <v>5.59</v>
      </c>
      <c r="D1532" t="s">
        <v>2371</v>
      </c>
      <c r="E1532" t="s">
        <v>2370</v>
      </c>
      <c r="F1532" t="s">
        <v>2370</v>
      </c>
      <c r="G1532">
        <v>0</v>
      </c>
      <c r="H1532" t="s">
        <v>2370</v>
      </c>
      <c r="I1532" t="str">
        <f>IF(Medic_History[[#This Row],[BMI]]&gt;=30,"Obisity",IF(Medic_History[[#This Row],[BMI]]&gt;=25,"over weight",IF(Medic_History[[#This Row],[BMI]]&gt;=18.5,"Normal weight","Under weight")))</f>
        <v>Normal weight</v>
      </c>
      <c r="J1532" t="str" cm="1">
        <f t="array" ref="J1532">IF(H1532="", INDEX($H$2:$H$2336, MODE(MATCH(IF($H$2:$H$2336&lt;&gt;"",$H$2:$H$2336), IF($H$2:$H$2336&lt;&gt;"",$H$2:$H$2336),0))), H1533)</f>
        <v>No</v>
      </c>
      <c r="K1532" s="1" t="str">
        <f t="shared" si="47"/>
        <v>Diabetes</v>
      </c>
      <c r="L1532" s="1" t="str">
        <f t="shared" si="46"/>
        <v>Normal</v>
      </c>
    </row>
    <row r="1533" spans="1:12" x14ac:dyDescent="0.25">
      <c r="A1533" t="s">
        <v>830</v>
      </c>
      <c r="B1533">
        <v>42.4</v>
      </c>
      <c r="C1533">
        <v>4.0599999999999996</v>
      </c>
      <c r="D1533" t="s">
        <v>2370</v>
      </c>
      <c r="E1533" t="s">
        <v>2370</v>
      </c>
      <c r="F1533" t="s">
        <v>2370</v>
      </c>
      <c r="G1533">
        <v>0</v>
      </c>
      <c r="H1533" t="s">
        <v>2370</v>
      </c>
      <c r="I1533" t="str">
        <f>IF(Medic_History[[#This Row],[BMI]]&gt;=30,"Obisity",IF(Medic_History[[#This Row],[BMI]]&gt;=25,"over weight",IF(Medic_History[[#This Row],[BMI]]&gt;=18.5,"Normal weight","Under weight")))</f>
        <v>Obisity</v>
      </c>
      <c r="J1533" t="str" cm="1">
        <f t="array" ref="J1533">IF(H1533="", INDEX($H$2:$H$2336, MODE(MATCH(IF($H$2:$H$2336&lt;&gt;"",$H$2:$H$2336), IF($H$2:$H$2336&lt;&gt;"",$H$2:$H$2336),0))), H1534)</f>
        <v>No</v>
      </c>
      <c r="K1533" s="1" t="str">
        <f t="shared" si="47"/>
        <v>Diabetes</v>
      </c>
      <c r="L1533" s="1" t="str">
        <f t="shared" si="46"/>
        <v>Normal</v>
      </c>
    </row>
    <row r="1534" spans="1:12" x14ac:dyDescent="0.25">
      <c r="A1534" t="s">
        <v>829</v>
      </c>
      <c r="B1534">
        <v>28.405000000000001</v>
      </c>
      <c r="C1534">
        <v>7.02</v>
      </c>
      <c r="D1534" t="s">
        <v>2371</v>
      </c>
      <c r="E1534" t="s">
        <v>2370</v>
      </c>
      <c r="F1534" t="s">
        <v>2370</v>
      </c>
      <c r="G1534">
        <v>0</v>
      </c>
      <c r="H1534" t="s">
        <v>2370</v>
      </c>
      <c r="I1534" t="str">
        <f>IF(Medic_History[[#This Row],[BMI]]&gt;=30,"Obisity",IF(Medic_History[[#This Row],[BMI]]&gt;=25,"over weight",IF(Medic_History[[#This Row],[BMI]]&gt;=18.5,"Normal weight","Under weight")))</f>
        <v>over weight</v>
      </c>
      <c r="J1534" t="str" cm="1">
        <f t="array" ref="J1534">IF(H1534="", INDEX($H$2:$H$2336, MODE(MATCH(IF($H$2:$H$2336&lt;&gt;"",$H$2:$H$2336), IF($H$2:$H$2336&lt;&gt;"",$H$2:$H$2336),0))), H1535)</f>
        <v>No</v>
      </c>
      <c r="K1534" s="1" t="str">
        <f t="shared" si="47"/>
        <v>Diabetes</v>
      </c>
      <c r="L1534" s="1" t="str">
        <f t="shared" si="46"/>
        <v>Diabetes</v>
      </c>
    </row>
    <row r="1535" spans="1:12" x14ac:dyDescent="0.25">
      <c r="A1535" t="s">
        <v>828</v>
      </c>
      <c r="B1535">
        <v>23.4</v>
      </c>
      <c r="C1535">
        <v>4.47</v>
      </c>
      <c r="D1535" t="s">
        <v>2370</v>
      </c>
      <c r="E1535" t="s">
        <v>2370</v>
      </c>
      <c r="F1535" t="s">
        <v>2370</v>
      </c>
      <c r="G1535">
        <v>0</v>
      </c>
      <c r="H1535" t="s">
        <v>2370</v>
      </c>
      <c r="I1535" t="str">
        <f>IF(Medic_History[[#This Row],[BMI]]&gt;=30,"Obisity",IF(Medic_History[[#This Row],[BMI]]&gt;=25,"over weight",IF(Medic_History[[#This Row],[BMI]]&gt;=18.5,"Normal weight","Under weight")))</f>
        <v>Normal weight</v>
      </c>
      <c r="J1535" t="str" cm="1">
        <f t="array" ref="J1535">IF(H1535="", INDEX($H$2:$H$2336, MODE(MATCH(IF($H$2:$H$2336&lt;&gt;"",$H$2:$H$2336), IF($H$2:$H$2336&lt;&gt;"",$H$2:$H$2336),0))), H1536)</f>
        <v>No</v>
      </c>
      <c r="K1535" s="1" t="str">
        <f t="shared" si="47"/>
        <v>Diabetes</v>
      </c>
      <c r="L1535" s="1" t="str">
        <f t="shared" si="46"/>
        <v>Normal</v>
      </c>
    </row>
    <row r="1536" spans="1:12" x14ac:dyDescent="0.25">
      <c r="A1536" t="s">
        <v>827</v>
      </c>
      <c r="B1536">
        <v>33.44</v>
      </c>
      <c r="C1536">
        <v>4.54</v>
      </c>
      <c r="D1536" t="s">
        <v>2370</v>
      </c>
      <c r="E1536" t="s">
        <v>2370</v>
      </c>
      <c r="F1536" t="s">
        <v>2370</v>
      </c>
      <c r="G1536">
        <v>0</v>
      </c>
      <c r="H1536" t="s">
        <v>2370</v>
      </c>
      <c r="I1536" t="str">
        <f>IF(Medic_History[[#This Row],[BMI]]&gt;=30,"Obisity",IF(Medic_History[[#This Row],[BMI]]&gt;=25,"over weight",IF(Medic_History[[#This Row],[BMI]]&gt;=18.5,"Normal weight","Under weight")))</f>
        <v>Obisity</v>
      </c>
      <c r="J1536" t="str" cm="1">
        <f t="array" ref="J1536">IF(H1536="", INDEX($H$2:$H$2336, MODE(MATCH(IF($H$2:$H$2336&lt;&gt;"",$H$2:$H$2336), IF($H$2:$H$2336&lt;&gt;"",$H$2:$H$2336),0))), H1537)</f>
        <v>No</v>
      </c>
      <c r="K1536" s="1" t="str">
        <f t="shared" si="47"/>
        <v>Diabetes</v>
      </c>
      <c r="L1536" s="1" t="str">
        <f t="shared" si="46"/>
        <v>Normal</v>
      </c>
    </row>
    <row r="1537" spans="1:12" x14ac:dyDescent="0.25">
      <c r="A1537" t="s">
        <v>826</v>
      </c>
      <c r="B1537">
        <v>21.12</v>
      </c>
      <c r="C1537">
        <v>4.99</v>
      </c>
      <c r="D1537" t="s">
        <v>2370</v>
      </c>
      <c r="E1537" t="s">
        <v>2370</v>
      </c>
      <c r="F1537" t="s">
        <v>2370</v>
      </c>
      <c r="G1537">
        <v>1</v>
      </c>
      <c r="H1537" t="s">
        <v>2370</v>
      </c>
      <c r="I1537" t="str">
        <f>IF(Medic_History[[#This Row],[BMI]]&gt;=30,"Obisity",IF(Medic_History[[#This Row],[BMI]]&gt;=25,"over weight",IF(Medic_History[[#This Row],[BMI]]&gt;=18.5,"Normal weight","Under weight")))</f>
        <v>Normal weight</v>
      </c>
      <c r="J1537" t="str" cm="1">
        <f t="array" ref="J1537">IF(H1537="", INDEX($H$2:$H$2336, MODE(MATCH(IF($H$2:$H$2336&lt;&gt;"",$H$2:$H$2336), IF($H$2:$H$2336&lt;&gt;"",$H$2:$H$2336),0))), H1538)</f>
        <v>No</v>
      </c>
      <c r="K1537" s="1" t="str">
        <f t="shared" si="47"/>
        <v>Diabetes</v>
      </c>
      <c r="L1537" s="1" t="str">
        <f t="shared" si="46"/>
        <v>Normal</v>
      </c>
    </row>
    <row r="1538" spans="1:12" x14ac:dyDescent="0.25">
      <c r="A1538" t="s">
        <v>825</v>
      </c>
      <c r="B1538">
        <v>18.48</v>
      </c>
      <c r="C1538">
        <v>10.84</v>
      </c>
      <c r="D1538" t="s">
        <v>2371</v>
      </c>
      <c r="E1538" t="s">
        <v>2370</v>
      </c>
      <c r="F1538" t="s">
        <v>2370</v>
      </c>
      <c r="G1538">
        <v>2</v>
      </c>
      <c r="H1538" t="s">
        <v>2370</v>
      </c>
      <c r="I1538" t="str">
        <f>IF(Medic_History[[#This Row],[BMI]]&gt;=30,"Obisity",IF(Medic_History[[#This Row],[BMI]]&gt;=25,"over weight",IF(Medic_History[[#This Row],[BMI]]&gt;=18.5,"Normal weight","Under weight")))</f>
        <v>Under weight</v>
      </c>
      <c r="J1538" t="str" cm="1">
        <f t="array" ref="J1538">IF(H1538="", INDEX($H$2:$H$2336, MODE(MATCH(IF($H$2:$H$2336&lt;&gt;"",$H$2:$H$2336), IF($H$2:$H$2336&lt;&gt;"",$H$2:$H$2336),0))), H1539)</f>
        <v>No</v>
      </c>
      <c r="K1538" s="1" t="str">
        <f t="shared" si="47"/>
        <v>Diabetes</v>
      </c>
      <c r="L1538" s="1" t="str">
        <f t="shared" ref="L1538:L1601" si="48">IF(C1538&lt;=5.7,"Normal",IF(C1538&lt;=6.2,"prediabetes","Diabetes"))</f>
        <v>Diabetes</v>
      </c>
    </row>
    <row r="1539" spans="1:12" x14ac:dyDescent="0.25">
      <c r="A1539" t="s">
        <v>824</v>
      </c>
      <c r="B1539">
        <v>16.815000000000001</v>
      </c>
      <c r="C1539">
        <v>5.63</v>
      </c>
      <c r="D1539" t="s">
        <v>2370</v>
      </c>
      <c r="E1539" t="s">
        <v>2370</v>
      </c>
      <c r="F1539" t="s">
        <v>2370</v>
      </c>
      <c r="G1539">
        <v>1</v>
      </c>
      <c r="H1539" t="s">
        <v>2370</v>
      </c>
      <c r="I1539" t="str">
        <f>IF(Medic_History[[#This Row],[BMI]]&gt;=30,"Obisity",IF(Medic_History[[#This Row],[BMI]]&gt;=25,"over weight",IF(Medic_History[[#This Row],[BMI]]&gt;=18.5,"Normal weight","Under weight")))</f>
        <v>Under weight</v>
      </c>
      <c r="J1539" t="str" cm="1">
        <f t="array" ref="J1539">IF(H1539="", INDEX($H$2:$H$2336, MODE(MATCH(IF($H$2:$H$2336&lt;&gt;"",$H$2:$H$2336), IF($H$2:$H$2336&lt;&gt;"",$H$2:$H$2336),0))), H1540)</f>
        <v>No</v>
      </c>
      <c r="K1539" s="1" t="str">
        <f t="shared" ref="K1539:K1602" si="49">IF(B1539&lt;5.7,"Normal",IF(B1539&lt;6.2,"prediabetes","Diabetes"))</f>
        <v>Diabetes</v>
      </c>
      <c r="L1539" s="1" t="str">
        <f t="shared" si="48"/>
        <v>Normal</v>
      </c>
    </row>
    <row r="1540" spans="1:12" x14ac:dyDescent="0.25">
      <c r="A1540" t="s">
        <v>823</v>
      </c>
      <c r="B1540">
        <v>26.72</v>
      </c>
      <c r="C1540">
        <v>4.1399999999999997</v>
      </c>
      <c r="D1540" t="s">
        <v>2370</v>
      </c>
      <c r="E1540" t="s">
        <v>2370</v>
      </c>
      <c r="F1540" t="s">
        <v>2370</v>
      </c>
      <c r="G1540">
        <v>0</v>
      </c>
      <c r="H1540" t="s">
        <v>2370</v>
      </c>
      <c r="I1540" t="str">
        <f>IF(Medic_History[[#This Row],[BMI]]&gt;=30,"Obisity",IF(Medic_History[[#This Row],[BMI]]&gt;=25,"over weight",IF(Medic_History[[#This Row],[BMI]]&gt;=18.5,"Normal weight","Under weight")))</f>
        <v>over weight</v>
      </c>
      <c r="J1540" t="str" cm="1">
        <f t="array" ref="J1540">IF(H1540="", INDEX($H$2:$H$2336, MODE(MATCH(IF($H$2:$H$2336&lt;&gt;"",$H$2:$H$2336), IF($H$2:$H$2336&lt;&gt;"",$H$2:$H$2336),0))), H1541)</f>
        <v>No</v>
      </c>
      <c r="K1540" s="1" t="str">
        <f t="shared" si="49"/>
        <v>Diabetes</v>
      </c>
      <c r="L1540" s="1" t="str">
        <f t="shared" si="48"/>
        <v>Normal</v>
      </c>
    </row>
    <row r="1541" spans="1:12" x14ac:dyDescent="0.25">
      <c r="A1541" t="s">
        <v>822</v>
      </c>
      <c r="B1541">
        <v>41.42</v>
      </c>
      <c r="C1541">
        <v>5.17</v>
      </c>
      <c r="D1541" t="s">
        <v>2370</v>
      </c>
      <c r="E1541" t="s">
        <v>2370</v>
      </c>
      <c r="F1541" t="s">
        <v>2372</v>
      </c>
      <c r="G1541">
        <v>1</v>
      </c>
      <c r="H1541" t="s">
        <v>2370</v>
      </c>
      <c r="I1541" t="str">
        <f>IF(Medic_History[[#This Row],[BMI]]&gt;=30,"Obisity",IF(Medic_History[[#This Row],[BMI]]&gt;=25,"over weight",IF(Medic_History[[#This Row],[BMI]]&gt;=18.5,"Normal weight","Under weight")))</f>
        <v>Obisity</v>
      </c>
      <c r="J1541" t="str" cm="1">
        <f t="array" ref="J1541">IF(H1541="", INDEX($H$2:$H$2336, MODE(MATCH(IF($H$2:$H$2336&lt;&gt;"",$H$2:$H$2336), IF($H$2:$H$2336&lt;&gt;"",$H$2:$H$2336),0))), H1542)</f>
        <v>No</v>
      </c>
      <c r="K1541" s="1" t="str">
        <f t="shared" si="49"/>
        <v>Diabetes</v>
      </c>
      <c r="L1541" s="1" t="str">
        <f t="shared" si="48"/>
        <v>Normal</v>
      </c>
    </row>
    <row r="1542" spans="1:12" x14ac:dyDescent="0.25">
      <c r="A1542" t="s">
        <v>821</v>
      </c>
      <c r="B1542">
        <v>20.69</v>
      </c>
      <c r="C1542">
        <v>6.93</v>
      </c>
      <c r="D1542" t="s">
        <v>2370</v>
      </c>
      <c r="E1542" t="s">
        <v>2370</v>
      </c>
      <c r="F1542" t="s">
        <v>2370</v>
      </c>
      <c r="G1542">
        <v>2</v>
      </c>
      <c r="H1542" t="s">
        <v>2370</v>
      </c>
      <c r="I1542" t="str">
        <f>IF(Medic_History[[#This Row],[BMI]]&gt;=30,"Obisity",IF(Medic_History[[#This Row],[BMI]]&gt;=25,"over weight",IF(Medic_History[[#This Row],[BMI]]&gt;=18.5,"Normal weight","Under weight")))</f>
        <v>Normal weight</v>
      </c>
      <c r="J1542" t="str" cm="1">
        <f t="array" ref="J1542">IF(H1542="", INDEX($H$2:$H$2336, MODE(MATCH(IF($H$2:$H$2336&lt;&gt;"",$H$2:$H$2336), IF($H$2:$H$2336&lt;&gt;"",$H$2:$H$2336),0))), H1543)</f>
        <v>No</v>
      </c>
      <c r="K1542" s="1" t="str">
        <f t="shared" si="49"/>
        <v>Diabetes</v>
      </c>
      <c r="L1542" s="1" t="str">
        <f t="shared" si="48"/>
        <v>Diabetes</v>
      </c>
    </row>
    <row r="1543" spans="1:12" x14ac:dyDescent="0.25">
      <c r="A1543" t="s">
        <v>820</v>
      </c>
      <c r="B1543">
        <v>41.23</v>
      </c>
      <c r="C1543">
        <v>4.24</v>
      </c>
      <c r="D1543" t="s">
        <v>2370</v>
      </c>
      <c r="E1543" t="s">
        <v>2370</v>
      </c>
      <c r="F1543" t="s">
        <v>2370</v>
      </c>
      <c r="G1543">
        <v>0</v>
      </c>
      <c r="H1543" t="s">
        <v>2370</v>
      </c>
      <c r="I1543" t="str">
        <f>IF(Medic_History[[#This Row],[BMI]]&gt;=30,"Obisity",IF(Medic_History[[#This Row],[BMI]]&gt;=25,"over weight",IF(Medic_History[[#This Row],[BMI]]&gt;=18.5,"Normal weight","Under weight")))</f>
        <v>Obisity</v>
      </c>
      <c r="J1543" t="str" cm="1">
        <f t="array" ref="J1543">IF(H1543="", INDEX($H$2:$H$2336, MODE(MATCH(IF($H$2:$H$2336&lt;&gt;"",$H$2:$H$2336), IF($H$2:$H$2336&lt;&gt;"",$H$2:$H$2336),0))), H1544)</f>
        <v>No</v>
      </c>
      <c r="K1543" s="1" t="str">
        <f t="shared" si="49"/>
        <v>Diabetes</v>
      </c>
      <c r="L1543" s="1" t="str">
        <f t="shared" si="48"/>
        <v>Normal</v>
      </c>
    </row>
    <row r="1544" spans="1:12" x14ac:dyDescent="0.25">
      <c r="A1544" t="s">
        <v>819</v>
      </c>
      <c r="B1544">
        <v>29.9</v>
      </c>
      <c r="C1544">
        <v>5.91</v>
      </c>
      <c r="D1544" t="s">
        <v>2370</v>
      </c>
      <c r="E1544" t="s">
        <v>2370</v>
      </c>
      <c r="F1544" t="s">
        <v>2370</v>
      </c>
      <c r="G1544">
        <v>0</v>
      </c>
      <c r="H1544" t="s">
        <v>2370</v>
      </c>
      <c r="I1544" t="str">
        <f>IF(Medic_History[[#This Row],[BMI]]&gt;=30,"Obisity",IF(Medic_History[[#This Row],[BMI]]&gt;=25,"over weight",IF(Medic_History[[#This Row],[BMI]]&gt;=18.5,"Normal weight","Under weight")))</f>
        <v>over weight</v>
      </c>
      <c r="J1544" t="str" cm="1">
        <f t="array" ref="J1544">IF(H1544="", INDEX($H$2:$H$2336, MODE(MATCH(IF($H$2:$H$2336&lt;&gt;"",$H$2:$H$2336), IF($H$2:$H$2336&lt;&gt;"",$H$2:$H$2336),0))), H1545)</f>
        <v>No</v>
      </c>
      <c r="K1544" s="1" t="str">
        <f t="shared" si="49"/>
        <v>Diabetes</v>
      </c>
      <c r="L1544" s="1" t="str">
        <f t="shared" si="48"/>
        <v>prediabetes</v>
      </c>
    </row>
    <row r="1545" spans="1:12" x14ac:dyDescent="0.25">
      <c r="A1545" t="s">
        <v>818</v>
      </c>
      <c r="B1545">
        <v>34.104999999999997</v>
      </c>
      <c r="C1545">
        <v>5.93</v>
      </c>
      <c r="D1545" t="s">
        <v>2370</v>
      </c>
      <c r="E1545" t="s">
        <v>2370</v>
      </c>
      <c r="F1545" t="s">
        <v>2370</v>
      </c>
      <c r="G1545">
        <v>0</v>
      </c>
      <c r="H1545" t="s">
        <v>2370</v>
      </c>
      <c r="I1545" t="str">
        <f>IF(Medic_History[[#This Row],[BMI]]&gt;=30,"Obisity",IF(Medic_History[[#This Row],[BMI]]&gt;=25,"over weight",IF(Medic_History[[#This Row],[BMI]]&gt;=18.5,"Normal weight","Under weight")))</f>
        <v>Obisity</v>
      </c>
      <c r="J1545" t="str" cm="1">
        <f t="array" ref="J1545">IF(H1545="", INDEX($H$2:$H$2336, MODE(MATCH(IF($H$2:$H$2336&lt;&gt;"",$H$2:$H$2336), IF($H$2:$H$2336&lt;&gt;"",$H$2:$H$2336),0))), H1546)</f>
        <v>No</v>
      </c>
      <c r="K1545" s="1" t="str">
        <f t="shared" si="49"/>
        <v>Diabetes</v>
      </c>
      <c r="L1545" s="1" t="str">
        <f t="shared" si="48"/>
        <v>prediabetes</v>
      </c>
    </row>
    <row r="1546" spans="1:12" x14ac:dyDescent="0.25">
      <c r="A1546" t="s">
        <v>817</v>
      </c>
      <c r="B1546">
        <v>24.97</v>
      </c>
      <c r="C1546">
        <v>5.66</v>
      </c>
      <c r="D1546" t="s">
        <v>2370</v>
      </c>
      <c r="E1546" t="s">
        <v>2370</v>
      </c>
      <c r="F1546" t="s">
        <v>2370</v>
      </c>
      <c r="G1546">
        <v>0</v>
      </c>
      <c r="H1546" t="s">
        <v>2370</v>
      </c>
      <c r="I1546" t="str">
        <f>IF(Medic_History[[#This Row],[BMI]]&gt;=30,"Obisity",IF(Medic_History[[#This Row],[BMI]]&gt;=25,"over weight",IF(Medic_History[[#This Row],[BMI]]&gt;=18.5,"Normal weight","Under weight")))</f>
        <v>Normal weight</v>
      </c>
      <c r="J1546" t="str" cm="1">
        <f t="array" ref="J1546">IF(H1546="", INDEX($H$2:$H$2336, MODE(MATCH(IF($H$2:$H$2336&lt;&gt;"",$H$2:$H$2336), IF($H$2:$H$2336&lt;&gt;"",$H$2:$H$2336),0))), H1547)</f>
        <v>No</v>
      </c>
      <c r="K1546" s="1" t="str">
        <f t="shared" si="49"/>
        <v>Diabetes</v>
      </c>
      <c r="L1546" s="1" t="str">
        <f t="shared" si="48"/>
        <v>Normal</v>
      </c>
    </row>
    <row r="1547" spans="1:12" x14ac:dyDescent="0.25">
      <c r="A1547" t="s">
        <v>816</v>
      </c>
      <c r="B1547">
        <v>34.799999999999997</v>
      </c>
      <c r="C1547">
        <v>4.1900000000000004</v>
      </c>
      <c r="D1547" t="s">
        <v>2370</v>
      </c>
      <c r="E1547" t="s">
        <v>2370</v>
      </c>
      <c r="F1547" t="s">
        <v>2370</v>
      </c>
      <c r="G1547">
        <v>1</v>
      </c>
      <c r="H1547" t="s">
        <v>2370</v>
      </c>
      <c r="I1547" t="str">
        <f>IF(Medic_History[[#This Row],[BMI]]&gt;=30,"Obisity",IF(Medic_History[[#This Row],[BMI]]&gt;=25,"over weight",IF(Medic_History[[#This Row],[BMI]]&gt;=18.5,"Normal weight","Under weight")))</f>
        <v>Obisity</v>
      </c>
      <c r="J1547" t="str" cm="1">
        <f t="array" ref="J1547">IF(H1547="", INDEX($H$2:$H$2336, MODE(MATCH(IF($H$2:$H$2336&lt;&gt;"",$H$2:$H$2336), IF($H$2:$H$2336&lt;&gt;"",$H$2:$H$2336),0))), H1548)</f>
        <v>No</v>
      </c>
      <c r="K1547" s="1" t="str">
        <f t="shared" si="49"/>
        <v>Diabetes</v>
      </c>
      <c r="L1547" s="1" t="str">
        <f t="shared" si="48"/>
        <v>Normal</v>
      </c>
    </row>
    <row r="1548" spans="1:12" x14ac:dyDescent="0.25">
      <c r="A1548" t="s">
        <v>815</v>
      </c>
      <c r="B1548">
        <v>32.965000000000003</v>
      </c>
      <c r="C1548">
        <v>9.2100000000000009</v>
      </c>
      <c r="D1548" t="s">
        <v>2371</v>
      </c>
      <c r="E1548" t="s">
        <v>2370</v>
      </c>
      <c r="F1548" t="s">
        <v>2370</v>
      </c>
      <c r="G1548">
        <v>0</v>
      </c>
      <c r="H1548" t="s">
        <v>2370</v>
      </c>
      <c r="I1548" t="str">
        <f>IF(Medic_History[[#This Row],[BMI]]&gt;=30,"Obisity",IF(Medic_History[[#This Row],[BMI]]&gt;=25,"over weight",IF(Medic_History[[#This Row],[BMI]]&gt;=18.5,"Normal weight","Under weight")))</f>
        <v>Obisity</v>
      </c>
      <c r="J1548" t="str" cm="1">
        <f t="array" ref="J1548">IF(H1548="", INDEX($H$2:$H$2336, MODE(MATCH(IF($H$2:$H$2336&lt;&gt;"",$H$2:$H$2336), IF($H$2:$H$2336&lt;&gt;"",$H$2:$H$2336),0))), H1549)</f>
        <v>No</v>
      </c>
      <c r="K1548" s="1" t="str">
        <f t="shared" si="49"/>
        <v>Diabetes</v>
      </c>
      <c r="L1548" s="1" t="str">
        <f t="shared" si="48"/>
        <v>Diabetes</v>
      </c>
    </row>
    <row r="1549" spans="1:12" x14ac:dyDescent="0.25">
      <c r="A1549" t="s">
        <v>814</v>
      </c>
      <c r="B1549">
        <v>27.265000000000001</v>
      </c>
      <c r="C1549">
        <v>5.51</v>
      </c>
      <c r="D1549" t="s">
        <v>2370</v>
      </c>
      <c r="E1549" t="s">
        <v>2370</v>
      </c>
      <c r="F1549" t="s">
        <v>2370</v>
      </c>
      <c r="G1549">
        <v>1</v>
      </c>
      <c r="H1549" t="s">
        <v>2370</v>
      </c>
      <c r="I1549" t="str">
        <f>IF(Medic_History[[#This Row],[BMI]]&gt;=30,"Obisity",IF(Medic_History[[#This Row],[BMI]]&gt;=25,"over weight",IF(Medic_History[[#This Row],[BMI]]&gt;=18.5,"Normal weight","Under weight")))</f>
        <v>over weight</v>
      </c>
      <c r="J1549" t="str" cm="1">
        <f t="array" ref="J1549">IF(H1549="", INDEX($H$2:$H$2336, MODE(MATCH(IF($H$2:$H$2336&lt;&gt;"",$H$2:$H$2336), IF($H$2:$H$2336&lt;&gt;"",$H$2:$H$2336),0))), H1550)</f>
        <v>No</v>
      </c>
      <c r="K1549" s="1" t="str">
        <f t="shared" si="49"/>
        <v>Diabetes</v>
      </c>
      <c r="L1549" s="1" t="str">
        <f t="shared" si="48"/>
        <v>Normal</v>
      </c>
    </row>
    <row r="1550" spans="1:12" x14ac:dyDescent="0.25">
      <c r="A1550" t="s">
        <v>813</v>
      </c>
      <c r="B1550">
        <v>17.059999999999999</v>
      </c>
      <c r="C1550">
        <v>8.5</v>
      </c>
      <c r="D1550" t="s">
        <v>2370</v>
      </c>
      <c r="E1550" t="s">
        <v>2370</v>
      </c>
      <c r="F1550" t="s">
        <v>2370</v>
      </c>
      <c r="G1550">
        <v>0</v>
      </c>
      <c r="H1550" t="s">
        <v>2370</v>
      </c>
      <c r="I1550" t="str">
        <f>IF(Medic_History[[#This Row],[BMI]]&gt;=30,"Obisity",IF(Medic_History[[#This Row],[BMI]]&gt;=25,"over weight",IF(Medic_History[[#This Row],[BMI]]&gt;=18.5,"Normal weight","Under weight")))</f>
        <v>Under weight</v>
      </c>
      <c r="J1550" t="str" cm="1">
        <f t="array" ref="J1550">IF(H1550="", INDEX($H$2:$H$2336, MODE(MATCH(IF($H$2:$H$2336&lt;&gt;"",$H$2:$H$2336), IF($H$2:$H$2336&lt;&gt;"",$H$2:$H$2336),0))), H1551)</f>
        <v>No</v>
      </c>
      <c r="K1550" s="1" t="str">
        <f t="shared" si="49"/>
        <v>Diabetes</v>
      </c>
      <c r="L1550" s="1" t="str">
        <f t="shared" si="48"/>
        <v>Diabetes</v>
      </c>
    </row>
    <row r="1551" spans="1:12" x14ac:dyDescent="0.25">
      <c r="A1551" t="s">
        <v>812</v>
      </c>
      <c r="B1551">
        <v>36.29</v>
      </c>
      <c r="C1551">
        <v>6.23</v>
      </c>
      <c r="D1551" t="s">
        <v>2370</v>
      </c>
      <c r="E1551" t="s">
        <v>2370</v>
      </c>
      <c r="F1551" t="s">
        <v>2370</v>
      </c>
      <c r="G1551">
        <v>0</v>
      </c>
      <c r="H1551" t="s">
        <v>2370</v>
      </c>
      <c r="I1551" t="str">
        <f>IF(Medic_History[[#This Row],[BMI]]&gt;=30,"Obisity",IF(Medic_History[[#This Row],[BMI]]&gt;=25,"over weight",IF(Medic_History[[#This Row],[BMI]]&gt;=18.5,"Normal weight","Under weight")))</f>
        <v>Obisity</v>
      </c>
      <c r="J1551" t="str" cm="1">
        <f t="array" ref="J1551">IF(H1551="", INDEX($H$2:$H$2336, MODE(MATCH(IF($H$2:$H$2336&lt;&gt;"",$H$2:$H$2336), IF($H$2:$H$2336&lt;&gt;"",$H$2:$H$2336),0))), H1552)</f>
        <v>No</v>
      </c>
      <c r="K1551" s="1" t="str">
        <f t="shared" si="49"/>
        <v>Diabetes</v>
      </c>
      <c r="L1551" s="1" t="str">
        <f t="shared" si="48"/>
        <v>Diabetes</v>
      </c>
    </row>
    <row r="1552" spans="1:12" x14ac:dyDescent="0.25">
      <c r="A1552" t="s">
        <v>811</v>
      </c>
      <c r="B1552">
        <v>28.594999999999999</v>
      </c>
      <c r="C1552">
        <v>8.5299999999999994</v>
      </c>
      <c r="D1552" t="s">
        <v>2371</v>
      </c>
      <c r="E1552" t="s">
        <v>2370</v>
      </c>
      <c r="F1552" t="s">
        <v>2370</v>
      </c>
      <c r="G1552">
        <v>1</v>
      </c>
      <c r="H1552" t="s">
        <v>2370</v>
      </c>
      <c r="I1552" t="str">
        <f>IF(Medic_History[[#This Row],[BMI]]&gt;=30,"Obisity",IF(Medic_History[[#This Row],[BMI]]&gt;=25,"over weight",IF(Medic_History[[#This Row],[BMI]]&gt;=18.5,"Normal weight","Under weight")))</f>
        <v>over weight</v>
      </c>
      <c r="J1552" t="str" cm="1">
        <f t="array" ref="J1552">IF(H1552="", INDEX($H$2:$H$2336, MODE(MATCH(IF($H$2:$H$2336&lt;&gt;"",$H$2:$H$2336), IF($H$2:$H$2336&lt;&gt;"",$H$2:$H$2336),0))), H1553)</f>
        <v>No</v>
      </c>
      <c r="K1552" s="1" t="str">
        <f t="shared" si="49"/>
        <v>Diabetes</v>
      </c>
      <c r="L1552" s="1" t="str">
        <f t="shared" si="48"/>
        <v>Diabetes</v>
      </c>
    </row>
    <row r="1553" spans="1:12" x14ac:dyDescent="0.25">
      <c r="A1553" t="s">
        <v>810</v>
      </c>
      <c r="B1553">
        <v>17.8</v>
      </c>
      <c r="C1553">
        <v>5.75</v>
      </c>
      <c r="D1553" t="s">
        <v>2371</v>
      </c>
      <c r="E1553" t="s">
        <v>2370</v>
      </c>
      <c r="F1553" t="s">
        <v>2372</v>
      </c>
      <c r="G1553">
        <v>1</v>
      </c>
      <c r="H1553" t="s">
        <v>2370</v>
      </c>
      <c r="I1553" t="str">
        <f>IF(Medic_History[[#This Row],[BMI]]&gt;=30,"Obisity",IF(Medic_History[[#This Row],[BMI]]&gt;=25,"over weight",IF(Medic_History[[#This Row],[BMI]]&gt;=18.5,"Normal weight","Under weight")))</f>
        <v>Under weight</v>
      </c>
      <c r="J1553" t="str" cm="1">
        <f t="array" ref="J1553">IF(H1553="", INDEX($H$2:$H$2336, MODE(MATCH(IF($H$2:$H$2336&lt;&gt;"",$H$2:$H$2336), IF($H$2:$H$2336&lt;&gt;"",$H$2:$H$2336),0))), H1554)</f>
        <v>No</v>
      </c>
      <c r="K1553" s="1" t="str">
        <f t="shared" si="49"/>
        <v>Diabetes</v>
      </c>
      <c r="L1553" s="1" t="str">
        <f t="shared" si="48"/>
        <v>prediabetes</v>
      </c>
    </row>
    <row r="1554" spans="1:12" x14ac:dyDescent="0.25">
      <c r="A1554" t="s">
        <v>809</v>
      </c>
      <c r="B1554">
        <v>21.4</v>
      </c>
      <c r="C1554">
        <v>5.6</v>
      </c>
      <c r="D1554" t="s">
        <v>2370</v>
      </c>
      <c r="E1554" t="s">
        <v>2370</v>
      </c>
      <c r="F1554" t="s">
        <v>2370</v>
      </c>
      <c r="G1554">
        <v>0</v>
      </c>
      <c r="H1554" t="s">
        <v>2370</v>
      </c>
      <c r="I1554" t="str">
        <f>IF(Medic_History[[#This Row],[BMI]]&gt;=30,"Obisity",IF(Medic_History[[#This Row],[BMI]]&gt;=25,"over weight",IF(Medic_History[[#This Row],[BMI]]&gt;=18.5,"Normal weight","Under weight")))</f>
        <v>Normal weight</v>
      </c>
      <c r="J1554" t="str" cm="1">
        <f t="array" ref="J1554">IF(H1554="", INDEX($H$2:$H$2336, MODE(MATCH(IF($H$2:$H$2336&lt;&gt;"",$H$2:$H$2336), IF($H$2:$H$2336&lt;&gt;"",$H$2:$H$2336),0))), H1555)</f>
        <v>No</v>
      </c>
      <c r="K1554" s="1" t="str">
        <f t="shared" si="49"/>
        <v>Diabetes</v>
      </c>
      <c r="L1554" s="1" t="str">
        <f t="shared" si="48"/>
        <v>Normal</v>
      </c>
    </row>
    <row r="1555" spans="1:12" x14ac:dyDescent="0.25">
      <c r="A1555" t="s">
        <v>808</v>
      </c>
      <c r="B1555">
        <v>23.01</v>
      </c>
      <c r="C1555">
        <v>4.68</v>
      </c>
      <c r="D1555" t="s">
        <v>2370</v>
      </c>
      <c r="E1555" t="s">
        <v>2370</v>
      </c>
      <c r="F1555" t="s">
        <v>2370</v>
      </c>
      <c r="G1555">
        <v>0</v>
      </c>
      <c r="H1555" t="s">
        <v>2370</v>
      </c>
      <c r="I1555" t="str">
        <f>IF(Medic_History[[#This Row],[BMI]]&gt;=30,"Obisity",IF(Medic_History[[#This Row],[BMI]]&gt;=25,"over weight",IF(Medic_History[[#This Row],[BMI]]&gt;=18.5,"Normal weight","Under weight")))</f>
        <v>Normal weight</v>
      </c>
      <c r="J1555" t="str" cm="1">
        <f t="array" ref="J1555">IF(H1555="", INDEX($H$2:$H$2336, MODE(MATCH(IF($H$2:$H$2336&lt;&gt;"",$H$2:$H$2336), IF($H$2:$H$2336&lt;&gt;"",$H$2:$H$2336),0))), H1556)</f>
        <v>No</v>
      </c>
      <c r="K1555" s="1" t="str">
        <f t="shared" si="49"/>
        <v>Diabetes</v>
      </c>
      <c r="L1555" s="1" t="str">
        <f t="shared" si="48"/>
        <v>Normal</v>
      </c>
    </row>
    <row r="1556" spans="1:12" x14ac:dyDescent="0.25">
      <c r="A1556" t="s">
        <v>807</v>
      </c>
      <c r="B1556">
        <v>19.86</v>
      </c>
      <c r="C1556">
        <v>5.62</v>
      </c>
      <c r="D1556" t="s">
        <v>2371</v>
      </c>
      <c r="E1556" t="s">
        <v>2370</v>
      </c>
      <c r="F1556" t="s">
        <v>2370</v>
      </c>
      <c r="G1556">
        <v>0</v>
      </c>
      <c r="H1556" t="s">
        <v>2370</v>
      </c>
      <c r="I1556" t="str">
        <f>IF(Medic_History[[#This Row],[BMI]]&gt;=30,"Obisity",IF(Medic_History[[#This Row],[BMI]]&gt;=25,"over weight",IF(Medic_History[[#This Row],[BMI]]&gt;=18.5,"Normal weight","Under weight")))</f>
        <v>Normal weight</v>
      </c>
      <c r="J1556" t="str" cm="1">
        <f t="array" ref="J1556">IF(H1556="", INDEX($H$2:$H$2336, MODE(MATCH(IF($H$2:$H$2336&lt;&gt;"",$H$2:$H$2336), IF($H$2:$H$2336&lt;&gt;"",$H$2:$H$2336),0))), H1557)</f>
        <v>No</v>
      </c>
      <c r="K1556" s="1" t="str">
        <f t="shared" si="49"/>
        <v>Diabetes</v>
      </c>
      <c r="L1556" s="1" t="str">
        <f t="shared" si="48"/>
        <v>Normal</v>
      </c>
    </row>
    <row r="1557" spans="1:12" x14ac:dyDescent="0.25">
      <c r="A1557" t="s">
        <v>806</v>
      </c>
      <c r="B1557">
        <v>33.58</v>
      </c>
      <c r="C1557">
        <v>5.08</v>
      </c>
      <c r="D1557" t="s">
        <v>2370</v>
      </c>
      <c r="E1557" t="s">
        <v>2370</v>
      </c>
      <c r="F1557" t="s">
        <v>2370</v>
      </c>
      <c r="G1557">
        <v>0</v>
      </c>
      <c r="H1557" t="s">
        <v>2370</v>
      </c>
      <c r="I1557" t="str">
        <f>IF(Medic_History[[#This Row],[BMI]]&gt;=30,"Obisity",IF(Medic_History[[#This Row],[BMI]]&gt;=25,"over weight",IF(Medic_History[[#This Row],[BMI]]&gt;=18.5,"Normal weight","Under weight")))</f>
        <v>Obisity</v>
      </c>
      <c r="J1557" t="str" cm="1">
        <f t="array" ref="J1557">IF(H1557="", INDEX($H$2:$H$2336, MODE(MATCH(IF($H$2:$H$2336&lt;&gt;"",$H$2:$H$2336), IF($H$2:$H$2336&lt;&gt;"",$H$2:$H$2336),0))), H1558)</f>
        <v>No</v>
      </c>
      <c r="K1557" s="1" t="str">
        <f t="shared" si="49"/>
        <v>Diabetes</v>
      </c>
      <c r="L1557" s="1" t="str">
        <f t="shared" si="48"/>
        <v>Normal</v>
      </c>
    </row>
    <row r="1558" spans="1:12" x14ac:dyDescent="0.25">
      <c r="A1558" t="s">
        <v>805</v>
      </c>
      <c r="B1558">
        <v>29.81</v>
      </c>
      <c r="C1558">
        <v>5.28</v>
      </c>
      <c r="D1558" t="s">
        <v>2370</v>
      </c>
      <c r="E1558" t="s">
        <v>2370</v>
      </c>
      <c r="F1558" t="s">
        <v>2370</v>
      </c>
      <c r="G1558">
        <v>0</v>
      </c>
      <c r="H1558" t="s">
        <v>2370</v>
      </c>
      <c r="I1558" t="str">
        <f>IF(Medic_History[[#This Row],[BMI]]&gt;=30,"Obisity",IF(Medic_History[[#This Row],[BMI]]&gt;=25,"over weight",IF(Medic_History[[#This Row],[BMI]]&gt;=18.5,"Normal weight","Under weight")))</f>
        <v>over weight</v>
      </c>
      <c r="J1558" t="str" cm="1">
        <f t="array" ref="J1558">IF(H1558="", INDEX($H$2:$H$2336, MODE(MATCH(IF($H$2:$H$2336&lt;&gt;"",$H$2:$H$2336), IF($H$2:$H$2336&lt;&gt;"",$H$2:$H$2336),0))), H1559)</f>
        <v>No</v>
      </c>
      <c r="K1558" s="1" t="str">
        <f t="shared" si="49"/>
        <v>Diabetes</v>
      </c>
      <c r="L1558" s="1" t="str">
        <f t="shared" si="48"/>
        <v>Normal</v>
      </c>
    </row>
    <row r="1559" spans="1:12" x14ac:dyDescent="0.25">
      <c r="A1559" t="s">
        <v>804</v>
      </c>
      <c r="B1559">
        <v>27.4</v>
      </c>
      <c r="C1559">
        <v>4.6100000000000003</v>
      </c>
      <c r="D1559" t="s">
        <v>2370</v>
      </c>
      <c r="E1559" t="s">
        <v>2370</v>
      </c>
      <c r="F1559" t="s">
        <v>2370</v>
      </c>
      <c r="G1559">
        <v>0</v>
      </c>
      <c r="H1559" t="s">
        <v>2370</v>
      </c>
      <c r="I1559" t="str">
        <f>IF(Medic_History[[#This Row],[BMI]]&gt;=30,"Obisity",IF(Medic_History[[#This Row],[BMI]]&gt;=25,"over weight",IF(Medic_History[[#This Row],[BMI]]&gt;=18.5,"Normal weight","Under weight")))</f>
        <v>over weight</v>
      </c>
      <c r="J1559" t="str" cm="1">
        <f t="array" ref="J1559">IF(H1559="", INDEX($H$2:$H$2336, MODE(MATCH(IF($H$2:$H$2336&lt;&gt;"",$H$2:$H$2336), IF($H$2:$H$2336&lt;&gt;"",$H$2:$H$2336),0))), H1560)</f>
        <v>No</v>
      </c>
      <c r="K1559" s="1" t="str">
        <f t="shared" si="49"/>
        <v>Diabetes</v>
      </c>
      <c r="L1559" s="1" t="str">
        <f t="shared" si="48"/>
        <v>Normal</v>
      </c>
    </row>
    <row r="1560" spans="1:12" x14ac:dyDescent="0.25">
      <c r="A1560" t="s">
        <v>803</v>
      </c>
      <c r="B1560">
        <v>17.98</v>
      </c>
      <c r="C1560">
        <v>6.57</v>
      </c>
      <c r="D1560" t="s">
        <v>2371</v>
      </c>
      <c r="E1560" t="s">
        <v>2370</v>
      </c>
      <c r="F1560" t="s">
        <v>2370</v>
      </c>
      <c r="G1560">
        <v>2</v>
      </c>
      <c r="H1560" t="s">
        <v>2370</v>
      </c>
      <c r="I1560" t="str">
        <f>IF(Medic_History[[#This Row],[BMI]]&gt;=30,"Obisity",IF(Medic_History[[#This Row],[BMI]]&gt;=25,"over weight",IF(Medic_History[[#This Row],[BMI]]&gt;=18.5,"Normal weight","Under weight")))</f>
        <v>Under weight</v>
      </c>
      <c r="J1560" t="str" cm="1">
        <f t="array" ref="J1560">IF(H1560="", INDEX($H$2:$H$2336, MODE(MATCH(IF($H$2:$H$2336&lt;&gt;"",$H$2:$H$2336), IF($H$2:$H$2336&lt;&gt;"",$H$2:$H$2336),0))), H1561)</f>
        <v>No</v>
      </c>
      <c r="K1560" s="1" t="str">
        <f t="shared" si="49"/>
        <v>Diabetes</v>
      </c>
      <c r="L1560" s="1" t="str">
        <f t="shared" si="48"/>
        <v>Diabetes</v>
      </c>
    </row>
    <row r="1561" spans="1:12" x14ac:dyDescent="0.25">
      <c r="A1561" t="s">
        <v>802</v>
      </c>
      <c r="B1561">
        <v>37.9</v>
      </c>
      <c r="C1561">
        <v>5.83</v>
      </c>
      <c r="D1561" t="s">
        <v>2370</v>
      </c>
      <c r="E1561" t="s">
        <v>2370</v>
      </c>
      <c r="F1561" t="s">
        <v>2370</v>
      </c>
      <c r="G1561">
        <v>0</v>
      </c>
      <c r="H1561" t="s">
        <v>2370</v>
      </c>
      <c r="I1561" t="str">
        <f>IF(Medic_History[[#This Row],[BMI]]&gt;=30,"Obisity",IF(Medic_History[[#This Row],[BMI]]&gt;=25,"over weight",IF(Medic_History[[#This Row],[BMI]]&gt;=18.5,"Normal weight","Under weight")))</f>
        <v>Obisity</v>
      </c>
      <c r="J1561" t="str" cm="1">
        <f t="array" ref="J1561">IF(H1561="", INDEX($H$2:$H$2336, MODE(MATCH(IF($H$2:$H$2336&lt;&gt;"",$H$2:$H$2336), IF($H$2:$H$2336&lt;&gt;"",$H$2:$H$2336),0))), H1562)</f>
        <v>No</v>
      </c>
      <c r="K1561" s="1" t="str">
        <f t="shared" si="49"/>
        <v>Diabetes</v>
      </c>
      <c r="L1561" s="1" t="str">
        <f t="shared" si="48"/>
        <v>prediabetes</v>
      </c>
    </row>
    <row r="1562" spans="1:12" x14ac:dyDescent="0.25">
      <c r="A1562" t="s">
        <v>801</v>
      </c>
      <c r="B1562">
        <v>25.27</v>
      </c>
      <c r="C1562">
        <v>6.98</v>
      </c>
      <c r="D1562" t="s">
        <v>2371</v>
      </c>
      <c r="E1562" t="s">
        <v>2370</v>
      </c>
      <c r="F1562" t="s">
        <v>2370</v>
      </c>
      <c r="G1562">
        <v>0</v>
      </c>
      <c r="H1562" t="s">
        <v>2370</v>
      </c>
      <c r="I1562" t="str">
        <f>IF(Medic_History[[#This Row],[BMI]]&gt;=30,"Obisity",IF(Medic_History[[#This Row],[BMI]]&gt;=25,"over weight",IF(Medic_History[[#This Row],[BMI]]&gt;=18.5,"Normal weight","Under weight")))</f>
        <v>over weight</v>
      </c>
      <c r="J1562" t="str" cm="1">
        <f t="array" ref="J1562">IF(H1562="", INDEX($H$2:$H$2336, MODE(MATCH(IF($H$2:$H$2336&lt;&gt;"",$H$2:$H$2336), IF($H$2:$H$2336&lt;&gt;"",$H$2:$H$2336),0))), H1563)</f>
        <v>No</v>
      </c>
      <c r="K1562" s="1" t="str">
        <f t="shared" si="49"/>
        <v>Diabetes</v>
      </c>
      <c r="L1562" s="1" t="str">
        <f t="shared" si="48"/>
        <v>Diabetes</v>
      </c>
    </row>
    <row r="1563" spans="1:12" x14ac:dyDescent="0.25">
      <c r="A1563" t="s">
        <v>800</v>
      </c>
      <c r="B1563">
        <v>29.26</v>
      </c>
      <c r="C1563">
        <v>4.03</v>
      </c>
      <c r="D1563" t="s">
        <v>2370</v>
      </c>
      <c r="E1563" t="s">
        <v>2370</v>
      </c>
      <c r="F1563" t="s">
        <v>2370</v>
      </c>
      <c r="G1563">
        <v>1</v>
      </c>
      <c r="H1563" t="s">
        <v>2370</v>
      </c>
      <c r="I1563" t="str">
        <f>IF(Medic_History[[#This Row],[BMI]]&gt;=30,"Obisity",IF(Medic_History[[#This Row],[BMI]]&gt;=25,"over weight",IF(Medic_History[[#This Row],[BMI]]&gt;=18.5,"Normal weight","Under weight")))</f>
        <v>over weight</v>
      </c>
      <c r="J1563" t="str" cm="1">
        <f t="array" ref="J1563">IF(H1563="", INDEX($H$2:$H$2336, MODE(MATCH(IF($H$2:$H$2336&lt;&gt;"",$H$2:$H$2336), IF($H$2:$H$2336&lt;&gt;"",$H$2:$H$2336),0))), H1564)</f>
        <v>No</v>
      </c>
      <c r="K1563" s="1" t="str">
        <f t="shared" si="49"/>
        <v>Diabetes</v>
      </c>
      <c r="L1563" s="1" t="str">
        <f t="shared" si="48"/>
        <v>Normal</v>
      </c>
    </row>
    <row r="1564" spans="1:12" x14ac:dyDescent="0.25">
      <c r="A1564" t="s">
        <v>799</v>
      </c>
      <c r="B1564">
        <v>27.835000000000001</v>
      </c>
      <c r="C1564">
        <v>4.5599999999999996</v>
      </c>
      <c r="D1564" t="s">
        <v>2370</v>
      </c>
      <c r="E1564" t="s">
        <v>2370</v>
      </c>
      <c r="F1564" t="s">
        <v>2370</v>
      </c>
      <c r="G1564">
        <v>1</v>
      </c>
      <c r="H1564" t="s">
        <v>2370</v>
      </c>
      <c r="I1564" t="str">
        <f>IF(Medic_History[[#This Row],[BMI]]&gt;=30,"Obisity",IF(Medic_History[[#This Row],[BMI]]&gt;=25,"over weight",IF(Medic_History[[#This Row],[BMI]]&gt;=18.5,"Normal weight","Under weight")))</f>
        <v>over weight</v>
      </c>
      <c r="J1564" t="str" cm="1">
        <f t="array" ref="J1564">IF(H1564="", INDEX($H$2:$H$2336, MODE(MATCH(IF($H$2:$H$2336&lt;&gt;"",$H$2:$H$2336), IF($H$2:$H$2336&lt;&gt;"",$H$2:$H$2336),0))), H1565)</f>
        <v>No</v>
      </c>
      <c r="K1564" s="1" t="str">
        <f t="shared" si="49"/>
        <v>Diabetes</v>
      </c>
      <c r="L1564" s="1" t="str">
        <f t="shared" si="48"/>
        <v>Normal</v>
      </c>
    </row>
    <row r="1565" spans="1:12" x14ac:dyDescent="0.25">
      <c r="A1565" t="s">
        <v>798</v>
      </c>
      <c r="B1565">
        <v>46.53</v>
      </c>
      <c r="C1565">
        <v>5.38</v>
      </c>
      <c r="D1565" t="s">
        <v>2371</v>
      </c>
      <c r="E1565" t="s">
        <v>2370</v>
      </c>
      <c r="F1565" t="s">
        <v>2370</v>
      </c>
      <c r="G1565">
        <v>0</v>
      </c>
      <c r="H1565" t="s">
        <v>2370</v>
      </c>
      <c r="I1565" t="str">
        <f>IF(Medic_History[[#This Row],[BMI]]&gt;=30,"Obisity",IF(Medic_History[[#This Row],[BMI]]&gt;=25,"over weight",IF(Medic_History[[#This Row],[BMI]]&gt;=18.5,"Normal weight","Under weight")))</f>
        <v>Obisity</v>
      </c>
      <c r="J1565" t="str" cm="1">
        <f t="array" ref="J1565">IF(H1565="", INDEX($H$2:$H$2336, MODE(MATCH(IF($H$2:$H$2336&lt;&gt;"",$H$2:$H$2336), IF($H$2:$H$2336&lt;&gt;"",$H$2:$H$2336),0))), H1566)</f>
        <v>No</v>
      </c>
      <c r="K1565" s="1" t="str">
        <f t="shared" si="49"/>
        <v>Diabetes</v>
      </c>
      <c r="L1565" s="1" t="str">
        <f t="shared" si="48"/>
        <v>Normal</v>
      </c>
    </row>
    <row r="1566" spans="1:12" x14ac:dyDescent="0.25">
      <c r="A1566" t="s">
        <v>797</v>
      </c>
      <c r="B1566">
        <v>20.58</v>
      </c>
      <c r="C1566">
        <v>11.04</v>
      </c>
      <c r="D1566" t="s">
        <v>2371</v>
      </c>
      <c r="E1566" t="s">
        <v>2370</v>
      </c>
      <c r="F1566" t="s">
        <v>2370</v>
      </c>
      <c r="G1566">
        <v>1</v>
      </c>
      <c r="H1566" t="s">
        <v>2370</v>
      </c>
      <c r="I1566" t="str">
        <f>IF(Medic_History[[#This Row],[BMI]]&gt;=30,"Obisity",IF(Medic_History[[#This Row],[BMI]]&gt;=25,"over weight",IF(Medic_History[[#This Row],[BMI]]&gt;=18.5,"Normal weight","Under weight")))</f>
        <v>Normal weight</v>
      </c>
      <c r="J1566" t="str" cm="1">
        <f t="array" ref="J1566">IF(H1566="", INDEX($H$2:$H$2336, MODE(MATCH(IF($H$2:$H$2336&lt;&gt;"",$H$2:$H$2336), IF($H$2:$H$2336&lt;&gt;"",$H$2:$H$2336),0))), H1567)</f>
        <v>No</v>
      </c>
      <c r="K1566" s="1" t="str">
        <f t="shared" si="49"/>
        <v>Diabetes</v>
      </c>
      <c r="L1566" s="1" t="str">
        <f t="shared" si="48"/>
        <v>Diabetes</v>
      </c>
    </row>
    <row r="1567" spans="1:12" x14ac:dyDescent="0.25">
      <c r="A1567" t="s">
        <v>796</v>
      </c>
      <c r="B1567">
        <v>19.53</v>
      </c>
      <c r="C1567">
        <v>6.09</v>
      </c>
      <c r="D1567" t="s">
        <v>2371</v>
      </c>
      <c r="E1567" t="s">
        <v>2370</v>
      </c>
      <c r="F1567" t="s">
        <v>2370</v>
      </c>
      <c r="G1567">
        <v>0</v>
      </c>
      <c r="H1567" t="s">
        <v>2370</v>
      </c>
      <c r="I1567" t="str">
        <f>IF(Medic_History[[#This Row],[BMI]]&gt;=30,"Obisity",IF(Medic_History[[#This Row],[BMI]]&gt;=25,"over weight",IF(Medic_History[[#This Row],[BMI]]&gt;=18.5,"Normal weight","Under weight")))</f>
        <v>Normal weight</v>
      </c>
      <c r="J1567" t="str" cm="1">
        <f t="array" ref="J1567">IF(H1567="", INDEX($H$2:$H$2336, MODE(MATCH(IF($H$2:$H$2336&lt;&gt;"",$H$2:$H$2336), IF($H$2:$H$2336&lt;&gt;"",$H$2:$H$2336),0))), H1568)</f>
        <v>No</v>
      </c>
      <c r="K1567" s="1" t="str">
        <f t="shared" si="49"/>
        <v>Diabetes</v>
      </c>
      <c r="L1567" s="1" t="str">
        <f t="shared" si="48"/>
        <v>prediabetes</v>
      </c>
    </row>
    <row r="1568" spans="1:12" x14ac:dyDescent="0.25">
      <c r="A1568" t="s">
        <v>795</v>
      </c>
      <c r="B1568">
        <v>27.7</v>
      </c>
      <c r="C1568">
        <v>4.71</v>
      </c>
      <c r="D1568" t="s">
        <v>2370</v>
      </c>
      <c r="E1568" t="s">
        <v>2370</v>
      </c>
      <c r="F1568" t="s">
        <v>2370</v>
      </c>
      <c r="G1568">
        <v>1</v>
      </c>
      <c r="H1568" t="s">
        <v>2370</v>
      </c>
      <c r="I1568" t="str">
        <f>IF(Medic_History[[#This Row],[BMI]]&gt;=30,"Obisity",IF(Medic_History[[#This Row],[BMI]]&gt;=25,"over weight",IF(Medic_History[[#This Row],[BMI]]&gt;=18.5,"Normal weight","Under weight")))</f>
        <v>over weight</v>
      </c>
      <c r="J1568" t="str" cm="1">
        <f t="array" ref="J1568">IF(H1568="", INDEX($H$2:$H$2336, MODE(MATCH(IF($H$2:$H$2336&lt;&gt;"",$H$2:$H$2336), IF($H$2:$H$2336&lt;&gt;"",$H$2:$H$2336),0))), H1569)</f>
        <v>No</v>
      </c>
      <c r="K1568" s="1" t="str">
        <f t="shared" si="49"/>
        <v>Diabetes</v>
      </c>
      <c r="L1568" s="1" t="str">
        <f t="shared" si="48"/>
        <v>Normal</v>
      </c>
    </row>
    <row r="1569" spans="1:12" x14ac:dyDescent="0.25">
      <c r="A1569" t="s">
        <v>794</v>
      </c>
      <c r="B1569">
        <v>18.920000000000002</v>
      </c>
      <c r="C1569">
        <v>8.18</v>
      </c>
      <c r="D1569" t="s">
        <v>2370</v>
      </c>
      <c r="E1569" t="s">
        <v>2370</v>
      </c>
      <c r="F1569" t="s">
        <v>2370</v>
      </c>
      <c r="G1569">
        <v>0</v>
      </c>
      <c r="H1569" t="s">
        <v>2370</v>
      </c>
      <c r="I1569" t="str">
        <f>IF(Medic_History[[#This Row],[BMI]]&gt;=30,"Obisity",IF(Medic_History[[#This Row],[BMI]]&gt;=25,"over weight",IF(Medic_History[[#This Row],[BMI]]&gt;=18.5,"Normal weight","Under weight")))</f>
        <v>Normal weight</v>
      </c>
      <c r="J1569" t="str" cm="1">
        <f t="array" ref="J1569">IF(H1569="", INDEX($H$2:$H$2336, MODE(MATCH(IF($H$2:$H$2336&lt;&gt;"",$H$2:$H$2336), IF($H$2:$H$2336&lt;&gt;"",$H$2:$H$2336),0))), H1570)</f>
        <v>No</v>
      </c>
      <c r="K1569" s="1" t="str">
        <f t="shared" si="49"/>
        <v>Diabetes</v>
      </c>
      <c r="L1569" s="1" t="str">
        <f t="shared" si="48"/>
        <v>Diabetes</v>
      </c>
    </row>
    <row r="1570" spans="1:12" x14ac:dyDescent="0.25">
      <c r="A1570" t="s">
        <v>793</v>
      </c>
      <c r="B1570">
        <v>17.760000000000002</v>
      </c>
      <c r="C1570">
        <v>11.18</v>
      </c>
      <c r="D1570" t="s">
        <v>2371</v>
      </c>
      <c r="E1570" t="s">
        <v>2370</v>
      </c>
      <c r="F1570" t="s">
        <v>2370</v>
      </c>
      <c r="G1570">
        <v>2</v>
      </c>
      <c r="H1570" t="s">
        <v>2370</v>
      </c>
      <c r="I1570" t="str">
        <f>IF(Medic_History[[#This Row],[BMI]]&gt;=30,"Obisity",IF(Medic_History[[#This Row],[BMI]]&gt;=25,"over weight",IF(Medic_History[[#This Row],[BMI]]&gt;=18.5,"Normal weight","Under weight")))</f>
        <v>Under weight</v>
      </c>
      <c r="J1570" t="str" cm="1">
        <f t="array" ref="J1570">IF(H1570="", INDEX($H$2:$H$2336, MODE(MATCH(IF($H$2:$H$2336&lt;&gt;"",$H$2:$H$2336), IF($H$2:$H$2336&lt;&gt;"",$H$2:$H$2336),0))), H1571)</f>
        <v>No</v>
      </c>
      <c r="K1570" s="1" t="str">
        <f t="shared" si="49"/>
        <v>Diabetes</v>
      </c>
      <c r="L1570" s="1" t="str">
        <f t="shared" si="48"/>
        <v>Diabetes</v>
      </c>
    </row>
    <row r="1571" spans="1:12" x14ac:dyDescent="0.25">
      <c r="A1571" t="s">
        <v>792</v>
      </c>
      <c r="B1571">
        <v>29.83</v>
      </c>
      <c r="C1571">
        <v>5.03</v>
      </c>
      <c r="D1571" t="s">
        <v>2371</v>
      </c>
      <c r="E1571" t="s">
        <v>2370</v>
      </c>
      <c r="F1571" t="s">
        <v>2370</v>
      </c>
      <c r="G1571">
        <v>0</v>
      </c>
      <c r="H1571" t="s">
        <v>2370</v>
      </c>
      <c r="I1571" t="str">
        <f>IF(Medic_History[[#This Row],[BMI]]&gt;=30,"Obisity",IF(Medic_History[[#This Row],[BMI]]&gt;=25,"over weight",IF(Medic_History[[#This Row],[BMI]]&gt;=18.5,"Normal weight","Under weight")))</f>
        <v>over weight</v>
      </c>
      <c r="J1571" t="str" cm="1">
        <f t="array" ref="J1571">IF(H1571="", INDEX($H$2:$H$2336, MODE(MATCH(IF($H$2:$H$2336&lt;&gt;"",$H$2:$H$2336), IF($H$2:$H$2336&lt;&gt;"",$H$2:$H$2336),0))), H1572)</f>
        <v>No</v>
      </c>
      <c r="K1571" s="1" t="str">
        <f t="shared" si="49"/>
        <v>Diabetes</v>
      </c>
      <c r="L1571" s="1" t="str">
        <f t="shared" si="48"/>
        <v>Normal</v>
      </c>
    </row>
    <row r="1572" spans="1:12" x14ac:dyDescent="0.25">
      <c r="A1572" t="s">
        <v>791</v>
      </c>
      <c r="B1572">
        <v>23.465</v>
      </c>
      <c r="C1572">
        <v>5.56</v>
      </c>
      <c r="D1572" t="s">
        <v>2370</v>
      </c>
      <c r="E1572" t="s">
        <v>2370</v>
      </c>
      <c r="F1572" t="s">
        <v>2370</v>
      </c>
      <c r="G1572">
        <v>1</v>
      </c>
      <c r="H1572" t="s">
        <v>2370</v>
      </c>
      <c r="I1572" t="str">
        <f>IF(Medic_History[[#This Row],[BMI]]&gt;=30,"Obisity",IF(Medic_History[[#This Row],[BMI]]&gt;=25,"over weight",IF(Medic_History[[#This Row],[BMI]]&gt;=18.5,"Normal weight","Under weight")))</f>
        <v>Normal weight</v>
      </c>
      <c r="J1572" t="str" cm="1">
        <f t="array" ref="J1572">IF(H1572="", INDEX($H$2:$H$2336, MODE(MATCH(IF($H$2:$H$2336&lt;&gt;"",$H$2:$H$2336), IF($H$2:$H$2336&lt;&gt;"",$H$2:$H$2336),0))), H1573)</f>
        <v>No</v>
      </c>
      <c r="K1572" s="1" t="str">
        <f t="shared" si="49"/>
        <v>Diabetes</v>
      </c>
      <c r="L1572" s="1" t="str">
        <f t="shared" si="48"/>
        <v>Normal</v>
      </c>
    </row>
    <row r="1573" spans="1:12" x14ac:dyDescent="0.25">
      <c r="A1573" t="s">
        <v>790</v>
      </c>
      <c r="B1573">
        <v>29.355</v>
      </c>
      <c r="C1573">
        <v>4.33</v>
      </c>
      <c r="D1573" t="s">
        <v>2370</v>
      </c>
      <c r="E1573" t="s">
        <v>2370</v>
      </c>
      <c r="F1573" t="s">
        <v>2370</v>
      </c>
      <c r="G1573">
        <v>0</v>
      </c>
      <c r="H1573" t="s">
        <v>2370</v>
      </c>
      <c r="I1573" t="str">
        <f>IF(Medic_History[[#This Row],[BMI]]&gt;=30,"Obisity",IF(Medic_History[[#This Row],[BMI]]&gt;=25,"over weight",IF(Medic_History[[#This Row],[BMI]]&gt;=18.5,"Normal weight","Under weight")))</f>
        <v>over weight</v>
      </c>
      <c r="J1573" t="str" cm="1">
        <f t="array" ref="J1573">IF(H1573="", INDEX($H$2:$H$2336, MODE(MATCH(IF($H$2:$H$2336&lt;&gt;"",$H$2:$H$2336), IF($H$2:$H$2336&lt;&gt;"",$H$2:$H$2336),0))), H1574)</f>
        <v>No</v>
      </c>
      <c r="K1573" s="1" t="str">
        <f t="shared" si="49"/>
        <v>Diabetes</v>
      </c>
      <c r="L1573" s="1" t="str">
        <f t="shared" si="48"/>
        <v>Normal</v>
      </c>
    </row>
    <row r="1574" spans="1:12" x14ac:dyDescent="0.25">
      <c r="A1574" t="s">
        <v>789</v>
      </c>
      <c r="B1574">
        <v>35.49</v>
      </c>
      <c r="C1574">
        <v>5.21</v>
      </c>
      <c r="D1574" t="s">
        <v>2371</v>
      </c>
      <c r="E1574" t="s">
        <v>2370</v>
      </c>
      <c r="F1574" t="s">
        <v>2372</v>
      </c>
      <c r="G1574">
        <v>1</v>
      </c>
      <c r="H1574" t="s">
        <v>2370</v>
      </c>
      <c r="I1574" t="str">
        <f>IF(Medic_History[[#This Row],[BMI]]&gt;=30,"Obisity",IF(Medic_History[[#This Row],[BMI]]&gt;=25,"over weight",IF(Medic_History[[#This Row],[BMI]]&gt;=18.5,"Normal weight","Under weight")))</f>
        <v>Obisity</v>
      </c>
      <c r="J1574" t="str" cm="1">
        <f t="array" ref="J1574">IF(H1574="", INDEX($H$2:$H$2336, MODE(MATCH(IF($H$2:$H$2336&lt;&gt;"",$H$2:$H$2336), IF($H$2:$H$2336&lt;&gt;"",$H$2:$H$2336),0))), H1575)</f>
        <v>No</v>
      </c>
      <c r="K1574" s="1" t="str">
        <f t="shared" si="49"/>
        <v>Diabetes</v>
      </c>
      <c r="L1574" s="1" t="str">
        <f t="shared" si="48"/>
        <v>Normal</v>
      </c>
    </row>
    <row r="1575" spans="1:12" x14ac:dyDescent="0.25">
      <c r="A1575" t="s">
        <v>788</v>
      </c>
      <c r="B1575">
        <v>26.315000000000001</v>
      </c>
      <c r="C1575">
        <v>5.89</v>
      </c>
      <c r="D1575" t="s">
        <v>2370</v>
      </c>
      <c r="E1575" t="s">
        <v>2370</v>
      </c>
      <c r="F1575" t="s">
        <v>2370</v>
      </c>
      <c r="G1575">
        <v>0</v>
      </c>
      <c r="H1575" t="s">
        <v>2370</v>
      </c>
      <c r="I1575" t="str">
        <f>IF(Medic_History[[#This Row],[BMI]]&gt;=30,"Obisity",IF(Medic_History[[#This Row],[BMI]]&gt;=25,"over weight",IF(Medic_History[[#This Row],[BMI]]&gt;=18.5,"Normal weight","Under weight")))</f>
        <v>over weight</v>
      </c>
      <c r="J1575" t="str" cm="1">
        <f t="array" ref="J1575">IF(H1575="", INDEX($H$2:$H$2336, MODE(MATCH(IF($H$2:$H$2336&lt;&gt;"",$H$2:$H$2336), IF($H$2:$H$2336&lt;&gt;"",$H$2:$H$2336),0))), H1576)</f>
        <v>No</v>
      </c>
      <c r="K1575" s="1" t="str">
        <f t="shared" si="49"/>
        <v>Diabetes</v>
      </c>
      <c r="L1575" s="1" t="str">
        <f t="shared" si="48"/>
        <v>prediabetes</v>
      </c>
    </row>
    <row r="1576" spans="1:12" x14ac:dyDescent="0.25">
      <c r="A1576" t="s">
        <v>787</v>
      </c>
      <c r="B1576">
        <v>19.79</v>
      </c>
      <c r="C1576">
        <v>4.8099999999999996</v>
      </c>
      <c r="D1576" t="s">
        <v>2371</v>
      </c>
      <c r="E1576" t="s">
        <v>2370</v>
      </c>
      <c r="F1576" t="s">
        <v>2370</v>
      </c>
      <c r="G1576">
        <v>0</v>
      </c>
      <c r="H1576" t="s">
        <v>2370</v>
      </c>
      <c r="I1576" t="str">
        <f>IF(Medic_History[[#This Row],[BMI]]&gt;=30,"Obisity",IF(Medic_History[[#This Row],[BMI]]&gt;=25,"over weight",IF(Medic_History[[#This Row],[BMI]]&gt;=18.5,"Normal weight","Under weight")))</f>
        <v>Normal weight</v>
      </c>
      <c r="J1576" t="str" cm="1">
        <f t="array" ref="J1576">IF(H1576="", INDEX($H$2:$H$2336, MODE(MATCH(IF($H$2:$H$2336&lt;&gt;"",$H$2:$H$2336), IF($H$2:$H$2336&lt;&gt;"",$H$2:$H$2336),0))), H1577)</f>
        <v>No</v>
      </c>
      <c r="K1576" s="1" t="str">
        <f t="shared" si="49"/>
        <v>Diabetes</v>
      </c>
      <c r="L1576" s="1" t="str">
        <f t="shared" si="48"/>
        <v>Normal</v>
      </c>
    </row>
    <row r="1577" spans="1:12" x14ac:dyDescent="0.25">
      <c r="A1577" t="s">
        <v>786</v>
      </c>
      <c r="B1577">
        <v>40.564999999999998</v>
      </c>
      <c r="C1577">
        <v>5.66</v>
      </c>
      <c r="D1577" t="s">
        <v>2370</v>
      </c>
      <c r="E1577" t="s">
        <v>2370</v>
      </c>
      <c r="F1577" t="s">
        <v>2370</v>
      </c>
      <c r="G1577">
        <v>1</v>
      </c>
      <c r="H1577" t="s">
        <v>2370</v>
      </c>
      <c r="I1577" t="str">
        <f>IF(Medic_History[[#This Row],[BMI]]&gt;=30,"Obisity",IF(Medic_History[[#This Row],[BMI]]&gt;=25,"over weight",IF(Medic_History[[#This Row],[BMI]]&gt;=18.5,"Normal weight","Under weight")))</f>
        <v>Obisity</v>
      </c>
      <c r="J1577" t="str" cm="1">
        <f t="array" ref="J1577">IF(H1577="", INDEX($H$2:$H$2336, MODE(MATCH(IF($H$2:$H$2336&lt;&gt;"",$H$2:$H$2336), IF($H$2:$H$2336&lt;&gt;"",$H$2:$H$2336),0))), H1578)</f>
        <v>No</v>
      </c>
      <c r="K1577" s="1" t="str">
        <f t="shared" si="49"/>
        <v>Diabetes</v>
      </c>
      <c r="L1577" s="1" t="str">
        <f t="shared" si="48"/>
        <v>Normal</v>
      </c>
    </row>
    <row r="1578" spans="1:12" x14ac:dyDescent="0.25">
      <c r="A1578" t="s">
        <v>785</v>
      </c>
      <c r="B1578">
        <v>18.03</v>
      </c>
      <c r="C1578">
        <v>10.66</v>
      </c>
      <c r="D1578" t="s">
        <v>2371</v>
      </c>
      <c r="E1578" t="s">
        <v>2370</v>
      </c>
      <c r="F1578" t="s">
        <v>2370</v>
      </c>
      <c r="G1578">
        <v>2</v>
      </c>
      <c r="H1578" t="s">
        <v>2370</v>
      </c>
      <c r="I1578" t="str">
        <f>IF(Medic_History[[#This Row],[BMI]]&gt;=30,"Obisity",IF(Medic_History[[#This Row],[BMI]]&gt;=25,"over weight",IF(Medic_History[[#This Row],[BMI]]&gt;=18.5,"Normal weight","Under weight")))</f>
        <v>Under weight</v>
      </c>
      <c r="J1578" t="str" cm="1">
        <f t="array" ref="J1578">IF(H1578="", INDEX($H$2:$H$2336, MODE(MATCH(IF($H$2:$H$2336&lt;&gt;"",$H$2:$H$2336), IF($H$2:$H$2336&lt;&gt;"",$H$2:$H$2336),0))), H1579)</f>
        <v>No</v>
      </c>
      <c r="K1578" s="1" t="str">
        <f t="shared" si="49"/>
        <v>Diabetes</v>
      </c>
      <c r="L1578" s="1" t="str">
        <f t="shared" si="48"/>
        <v>Diabetes</v>
      </c>
    </row>
    <row r="1579" spans="1:12" x14ac:dyDescent="0.25">
      <c r="A1579" t="s">
        <v>784</v>
      </c>
      <c r="B1579">
        <v>34.65</v>
      </c>
      <c r="C1579">
        <v>5.98</v>
      </c>
      <c r="D1579" t="s">
        <v>2371</v>
      </c>
      <c r="E1579" t="s">
        <v>2370</v>
      </c>
      <c r="F1579" t="s">
        <v>2370</v>
      </c>
      <c r="G1579">
        <v>0</v>
      </c>
      <c r="H1579" t="s">
        <v>2370</v>
      </c>
      <c r="I1579" t="str">
        <f>IF(Medic_History[[#This Row],[BMI]]&gt;=30,"Obisity",IF(Medic_History[[#This Row],[BMI]]&gt;=25,"over weight",IF(Medic_History[[#This Row],[BMI]]&gt;=18.5,"Normal weight","Under weight")))</f>
        <v>Obisity</v>
      </c>
      <c r="J1579" t="str" cm="1">
        <f t="array" ref="J1579">IF(H1579="", INDEX($H$2:$H$2336, MODE(MATCH(IF($H$2:$H$2336&lt;&gt;"",$H$2:$H$2336), IF($H$2:$H$2336&lt;&gt;"",$H$2:$H$2336),0))), H1580)</f>
        <v>No</v>
      </c>
      <c r="K1579" s="1" t="str">
        <f t="shared" si="49"/>
        <v>Diabetes</v>
      </c>
      <c r="L1579" s="1" t="str">
        <f t="shared" si="48"/>
        <v>prediabetes</v>
      </c>
    </row>
    <row r="1580" spans="1:12" x14ac:dyDescent="0.25">
      <c r="A1580" t="s">
        <v>783</v>
      </c>
      <c r="B1580">
        <v>42.94</v>
      </c>
      <c r="C1580">
        <v>4.34</v>
      </c>
      <c r="D1580" t="s">
        <v>2370</v>
      </c>
      <c r="E1580" t="s">
        <v>2370</v>
      </c>
      <c r="F1580" t="s">
        <v>2370</v>
      </c>
      <c r="G1580">
        <v>0</v>
      </c>
      <c r="H1580" t="s">
        <v>2370</v>
      </c>
      <c r="I1580" t="str">
        <f>IF(Medic_History[[#This Row],[BMI]]&gt;=30,"Obisity",IF(Medic_History[[#This Row],[BMI]]&gt;=25,"over weight",IF(Medic_History[[#This Row],[BMI]]&gt;=18.5,"Normal weight","Under weight")))</f>
        <v>Obisity</v>
      </c>
      <c r="J1580" t="str" cm="1">
        <f t="array" ref="J1580">IF(H1580="", INDEX($H$2:$H$2336, MODE(MATCH(IF($H$2:$H$2336&lt;&gt;"",$H$2:$H$2336), IF($H$2:$H$2336&lt;&gt;"",$H$2:$H$2336),0))), H1581)</f>
        <v>No</v>
      </c>
      <c r="K1580" s="1" t="str">
        <f t="shared" si="49"/>
        <v>Diabetes</v>
      </c>
      <c r="L1580" s="1" t="str">
        <f t="shared" si="48"/>
        <v>Normal</v>
      </c>
    </row>
    <row r="1581" spans="1:12" x14ac:dyDescent="0.25">
      <c r="A1581" t="s">
        <v>782</v>
      </c>
      <c r="B1581">
        <v>31.254999999999999</v>
      </c>
      <c r="C1581">
        <v>5.17</v>
      </c>
      <c r="D1581" t="s">
        <v>2370</v>
      </c>
      <c r="E1581" t="s">
        <v>2370</v>
      </c>
      <c r="F1581" t="s">
        <v>2370</v>
      </c>
      <c r="G1581">
        <v>0</v>
      </c>
      <c r="H1581" t="s">
        <v>2370</v>
      </c>
      <c r="I1581" t="str">
        <f>IF(Medic_History[[#This Row],[BMI]]&gt;=30,"Obisity",IF(Medic_History[[#This Row],[BMI]]&gt;=25,"over weight",IF(Medic_History[[#This Row],[BMI]]&gt;=18.5,"Normal weight","Under weight")))</f>
        <v>Obisity</v>
      </c>
      <c r="J1581" t="str" cm="1">
        <f t="array" ref="J1581">IF(H1581="", INDEX($H$2:$H$2336, MODE(MATCH(IF($H$2:$H$2336&lt;&gt;"",$H$2:$H$2336), IF($H$2:$H$2336&lt;&gt;"",$H$2:$H$2336),0))), H1582)</f>
        <v>No</v>
      </c>
      <c r="K1581" s="1" t="str">
        <f t="shared" si="49"/>
        <v>Diabetes</v>
      </c>
      <c r="L1581" s="1" t="str">
        <f t="shared" si="48"/>
        <v>Normal</v>
      </c>
    </row>
    <row r="1582" spans="1:12" x14ac:dyDescent="0.25">
      <c r="A1582" t="s">
        <v>781</v>
      </c>
      <c r="B1582">
        <v>45.43</v>
      </c>
      <c r="C1582">
        <v>4.2300000000000004</v>
      </c>
      <c r="D1582" t="s">
        <v>2371</v>
      </c>
      <c r="E1582" t="s">
        <v>2370</v>
      </c>
      <c r="F1582" t="s">
        <v>2372</v>
      </c>
      <c r="G1582">
        <v>1</v>
      </c>
      <c r="H1582" t="s">
        <v>2370</v>
      </c>
      <c r="I1582" t="str">
        <f>IF(Medic_History[[#This Row],[BMI]]&gt;=30,"Obisity",IF(Medic_History[[#This Row],[BMI]]&gt;=25,"over weight",IF(Medic_History[[#This Row],[BMI]]&gt;=18.5,"Normal weight","Under weight")))</f>
        <v>Obisity</v>
      </c>
      <c r="J1582" t="str" cm="1">
        <f t="array" ref="J1582">IF(H1582="", INDEX($H$2:$H$2336, MODE(MATCH(IF($H$2:$H$2336&lt;&gt;"",$H$2:$H$2336), IF($H$2:$H$2336&lt;&gt;"",$H$2:$H$2336),0))), H1583)</f>
        <v>No</v>
      </c>
      <c r="K1582" s="1" t="str">
        <f t="shared" si="49"/>
        <v>Diabetes</v>
      </c>
      <c r="L1582" s="1" t="str">
        <f t="shared" si="48"/>
        <v>Normal</v>
      </c>
    </row>
    <row r="1583" spans="1:12" x14ac:dyDescent="0.25">
      <c r="A1583" t="s">
        <v>780</v>
      </c>
      <c r="B1583">
        <v>32.340000000000003</v>
      </c>
      <c r="C1583">
        <v>4.88</v>
      </c>
      <c r="D1583" t="s">
        <v>2371</v>
      </c>
      <c r="E1583" t="s">
        <v>2370</v>
      </c>
      <c r="F1583" t="s">
        <v>2372</v>
      </c>
      <c r="G1583">
        <v>1</v>
      </c>
      <c r="H1583" t="s">
        <v>2370</v>
      </c>
      <c r="I1583" t="str">
        <f>IF(Medic_History[[#This Row],[BMI]]&gt;=30,"Obisity",IF(Medic_History[[#This Row],[BMI]]&gt;=25,"over weight",IF(Medic_History[[#This Row],[BMI]]&gt;=18.5,"Normal weight","Under weight")))</f>
        <v>Obisity</v>
      </c>
      <c r="J1583" t="str" cm="1">
        <f t="array" ref="J1583">IF(H1583="", INDEX($H$2:$H$2336, MODE(MATCH(IF($H$2:$H$2336&lt;&gt;"",$H$2:$H$2336), IF($H$2:$H$2336&lt;&gt;"",$H$2:$H$2336),0))), H1584)</f>
        <v>No</v>
      </c>
      <c r="K1583" s="1" t="str">
        <f t="shared" si="49"/>
        <v>Diabetes</v>
      </c>
      <c r="L1583" s="1" t="str">
        <f t="shared" si="48"/>
        <v>Normal</v>
      </c>
    </row>
    <row r="1584" spans="1:12" x14ac:dyDescent="0.25">
      <c r="A1584" t="s">
        <v>779</v>
      </c>
      <c r="B1584">
        <v>25.46</v>
      </c>
      <c r="C1584">
        <v>9.7100000000000009</v>
      </c>
      <c r="D1584" t="s">
        <v>2371</v>
      </c>
      <c r="E1584" t="s">
        <v>2370</v>
      </c>
      <c r="F1584" t="s">
        <v>2370</v>
      </c>
      <c r="G1584">
        <v>1</v>
      </c>
      <c r="H1584" t="s">
        <v>2370</v>
      </c>
      <c r="I1584" t="str">
        <f>IF(Medic_History[[#This Row],[BMI]]&gt;=30,"Obisity",IF(Medic_History[[#This Row],[BMI]]&gt;=25,"over weight",IF(Medic_History[[#This Row],[BMI]]&gt;=18.5,"Normal weight","Under weight")))</f>
        <v>over weight</v>
      </c>
      <c r="J1584" t="str" cm="1">
        <f t="array" ref="J1584">IF(H1584="", INDEX($H$2:$H$2336, MODE(MATCH(IF($H$2:$H$2336&lt;&gt;"",$H$2:$H$2336), IF($H$2:$H$2336&lt;&gt;"",$H$2:$H$2336),0))), H1585)</f>
        <v>No</v>
      </c>
      <c r="K1584" s="1" t="str">
        <f t="shared" si="49"/>
        <v>Diabetes</v>
      </c>
      <c r="L1584" s="1" t="str">
        <f t="shared" si="48"/>
        <v>Diabetes</v>
      </c>
    </row>
    <row r="1585" spans="1:12" x14ac:dyDescent="0.25">
      <c r="A1585" t="s">
        <v>778</v>
      </c>
      <c r="B1585">
        <v>37.145000000000003</v>
      </c>
      <c r="C1585">
        <v>5.32</v>
      </c>
      <c r="D1585" t="s">
        <v>2370</v>
      </c>
      <c r="E1585" t="s">
        <v>2370</v>
      </c>
      <c r="F1585" t="s">
        <v>2370</v>
      </c>
      <c r="G1585">
        <v>0</v>
      </c>
      <c r="H1585" t="s">
        <v>2370</v>
      </c>
      <c r="I1585" t="str">
        <f>IF(Medic_History[[#This Row],[BMI]]&gt;=30,"Obisity",IF(Medic_History[[#This Row],[BMI]]&gt;=25,"over weight",IF(Medic_History[[#This Row],[BMI]]&gt;=18.5,"Normal weight","Under weight")))</f>
        <v>Obisity</v>
      </c>
      <c r="J1585" t="str" cm="1">
        <f t="array" ref="J1585">IF(H1585="", INDEX($H$2:$H$2336, MODE(MATCH(IF($H$2:$H$2336&lt;&gt;"",$H$2:$H$2336), IF($H$2:$H$2336&lt;&gt;"",$H$2:$H$2336),0))), H1586)</f>
        <v>No</v>
      </c>
      <c r="K1585" s="1" t="str">
        <f t="shared" si="49"/>
        <v>Diabetes</v>
      </c>
      <c r="L1585" s="1" t="str">
        <f t="shared" si="48"/>
        <v>Normal</v>
      </c>
    </row>
    <row r="1586" spans="1:12" x14ac:dyDescent="0.25">
      <c r="A1586" t="s">
        <v>777</v>
      </c>
      <c r="B1586">
        <v>30.8</v>
      </c>
      <c r="C1586">
        <v>5.83</v>
      </c>
      <c r="D1586" t="s">
        <v>2371</v>
      </c>
      <c r="E1586" t="s">
        <v>2370</v>
      </c>
      <c r="F1586" t="s">
        <v>2370</v>
      </c>
      <c r="G1586">
        <v>0</v>
      </c>
      <c r="H1586" t="s">
        <v>2370</v>
      </c>
      <c r="I1586" t="str">
        <f>IF(Medic_History[[#This Row],[BMI]]&gt;=30,"Obisity",IF(Medic_History[[#This Row],[BMI]]&gt;=25,"over weight",IF(Medic_History[[#This Row],[BMI]]&gt;=18.5,"Normal weight","Under weight")))</f>
        <v>Obisity</v>
      </c>
      <c r="J1586" t="str" cm="1">
        <f t="array" ref="J1586">IF(H1586="", INDEX($H$2:$H$2336, MODE(MATCH(IF($H$2:$H$2336&lt;&gt;"",$H$2:$H$2336), IF($H$2:$H$2336&lt;&gt;"",$H$2:$H$2336),0))), H1587)</f>
        <v>No</v>
      </c>
      <c r="K1586" s="1" t="str">
        <f t="shared" si="49"/>
        <v>Diabetes</v>
      </c>
      <c r="L1586" s="1" t="str">
        <f t="shared" si="48"/>
        <v>prediabetes</v>
      </c>
    </row>
    <row r="1587" spans="1:12" x14ac:dyDescent="0.25">
      <c r="A1587" t="s">
        <v>776</v>
      </c>
      <c r="B1587">
        <v>29.5</v>
      </c>
      <c r="C1587">
        <v>5.54</v>
      </c>
      <c r="D1587" t="s">
        <v>2371</v>
      </c>
      <c r="E1587" t="s">
        <v>2370</v>
      </c>
      <c r="F1587" t="s">
        <v>2370</v>
      </c>
      <c r="G1587">
        <v>0</v>
      </c>
      <c r="H1587" t="s">
        <v>2370</v>
      </c>
      <c r="I1587" t="str">
        <f>IF(Medic_History[[#This Row],[BMI]]&gt;=30,"Obisity",IF(Medic_History[[#This Row],[BMI]]&gt;=25,"over weight",IF(Medic_History[[#This Row],[BMI]]&gt;=18.5,"Normal weight","Under weight")))</f>
        <v>over weight</v>
      </c>
      <c r="J1587" t="str" cm="1">
        <f t="array" ref="J1587">IF(H1587="", INDEX($H$2:$H$2336, MODE(MATCH(IF($H$2:$H$2336&lt;&gt;"",$H$2:$H$2336), IF($H$2:$H$2336&lt;&gt;"",$H$2:$H$2336),0))), H1588)</f>
        <v>No</v>
      </c>
      <c r="K1587" s="1" t="str">
        <f t="shared" si="49"/>
        <v>Diabetes</v>
      </c>
      <c r="L1587" s="1" t="str">
        <f t="shared" si="48"/>
        <v>Normal</v>
      </c>
    </row>
    <row r="1588" spans="1:12" x14ac:dyDescent="0.25">
      <c r="A1588" t="s">
        <v>775</v>
      </c>
      <c r="B1588">
        <v>43.39</v>
      </c>
      <c r="C1588">
        <v>5.85</v>
      </c>
      <c r="D1588" t="s">
        <v>2370</v>
      </c>
      <c r="E1588" t="s">
        <v>2371</v>
      </c>
      <c r="F1588" t="s">
        <v>2370</v>
      </c>
      <c r="G1588">
        <v>1</v>
      </c>
      <c r="H1588" t="s">
        <v>2370</v>
      </c>
      <c r="I1588" t="str">
        <f>IF(Medic_History[[#This Row],[BMI]]&gt;=30,"Obisity",IF(Medic_History[[#This Row],[BMI]]&gt;=25,"over weight",IF(Medic_History[[#This Row],[BMI]]&gt;=18.5,"Normal weight","Under weight")))</f>
        <v>Obisity</v>
      </c>
      <c r="J1588" t="str" cm="1">
        <f t="array" ref="J1588">IF(H1588="", INDEX($H$2:$H$2336, MODE(MATCH(IF($H$2:$H$2336&lt;&gt;"",$H$2:$H$2336), IF($H$2:$H$2336&lt;&gt;"",$H$2:$H$2336),0))), H1589)</f>
        <v>No</v>
      </c>
      <c r="K1588" s="1" t="str">
        <f t="shared" si="49"/>
        <v>Diabetes</v>
      </c>
      <c r="L1588" s="1" t="str">
        <f t="shared" si="48"/>
        <v>prediabetes</v>
      </c>
    </row>
    <row r="1589" spans="1:12" x14ac:dyDescent="0.25">
      <c r="A1589" t="s">
        <v>774</v>
      </c>
      <c r="B1589">
        <v>15.08</v>
      </c>
      <c r="C1589">
        <v>4.8499999999999996</v>
      </c>
      <c r="D1589" t="s">
        <v>2371</v>
      </c>
      <c r="E1589" t="s">
        <v>2370</v>
      </c>
      <c r="F1589" t="s">
        <v>2372</v>
      </c>
      <c r="G1589">
        <v>1</v>
      </c>
      <c r="H1589" t="s">
        <v>2370</v>
      </c>
      <c r="I1589" t="str">
        <f>IF(Medic_History[[#This Row],[BMI]]&gt;=30,"Obisity",IF(Medic_History[[#This Row],[BMI]]&gt;=25,"over weight",IF(Medic_History[[#This Row],[BMI]]&gt;=18.5,"Normal weight","Under weight")))</f>
        <v>Under weight</v>
      </c>
      <c r="J1589" t="str" cm="1">
        <f t="array" ref="J1589">IF(H1589="", INDEX($H$2:$H$2336, MODE(MATCH(IF($H$2:$H$2336&lt;&gt;"",$H$2:$H$2336), IF($H$2:$H$2336&lt;&gt;"",$H$2:$H$2336),0))), H1590)</f>
        <v>No</v>
      </c>
      <c r="K1589" s="1" t="str">
        <f t="shared" si="49"/>
        <v>Diabetes</v>
      </c>
      <c r="L1589" s="1" t="str">
        <f t="shared" si="48"/>
        <v>Normal</v>
      </c>
    </row>
    <row r="1590" spans="1:12" x14ac:dyDescent="0.25">
      <c r="A1590" t="s">
        <v>773</v>
      </c>
      <c r="B1590">
        <v>20.48</v>
      </c>
      <c r="C1590">
        <v>11.09</v>
      </c>
      <c r="D1590" t="s">
        <v>2370</v>
      </c>
      <c r="E1590" t="s">
        <v>2370</v>
      </c>
      <c r="F1590" t="s">
        <v>2370</v>
      </c>
      <c r="G1590">
        <v>0</v>
      </c>
      <c r="H1590" t="s">
        <v>2370</v>
      </c>
      <c r="I1590" t="str">
        <f>IF(Medic_History[[#This Row],[BMI]]&gt;=30,"Obisity",IF(Medic_History[[#This Row],[BMI]]&gt;=25,"over weight",IF(Medic_History[[#This Row],[BMI]]&gt;=18.5,"Normal weight","Under weight")))</f>
        <v>Normal weight</v>
      </c>
      <c r="J1590" t="str" cm="1">
        <f t="array" ref="J1590">IF(H1590="", INDEX($H$2:$H$2336, MODE(MATCH(IF($H$2:$H$2336&lt;&gt;"",$H$2:$H$2336), IF($H$2:$H$2336&lt;&gt;"",$H$2:$H$2336),0))), H1591)</f>
        <v>No</v>
      </c>
      <c r="K1590" s="1" t="str">
        <f t="shared" si="49"/>
        <v>Diabetes</v>
      </c>
      <c r="L1590" s="1" t="str">
        <f t="shared" si="48"/>
        <v>Diabetes</v>
      </c>
    </row>
    <row r="1591" spans="1:12" x14ac:dyDescent="0.25">
      <c r="A1591" t="s">
        <v>772</v>
      </c>
      <c r="B1591">
        <v>34.450000000000003</v>
      </c>
      <c r="C1591">
        <v>5.58</v>
      </c>
      <c r="D1591" t="s">
        <v>2371</v>
      </c>
      <c r="E1591" t="s">
        <v>2370</v>
      </c>
      <c r="F1591" t="s">
        <v>2370</v>
      </c>
      <c r="G1591">
        <v>0</v>
      </c>
      <c r="H1591" t="s">
        <v>2370</v>
      </c>
      <c r="I1591" t="str">
        <f>IF(Medic_History[[#This Row],[BMI]]&gt;=30,"Obisity",IF(Medic_History[[#This Row],[BMI]]&gt;=25,"over weight",IF(Medic_History[[#This Row],[BMI]]&gt;=18.5,"Normal weight","Under weight")))</f>
        <v>Obisity</v>
      </c>
      <c r="J1591" t="str" cm="1">
        <f t="array" ref="J1591">IF(H1591="", INDEX($H$2:$H$2336, MODE(MATCH(IF($H$2:$H$2336&lt;&gt;"",$H$2:$H$2336), IF($H$2:$H$2336&lt;&gt;"",$H$2:$H$2336),0))), H1592)</f>
        <v>No</v>
      </c>
      <c r="K1591" s="1" t="str">
        <f t="shared" si="49"/>
        <v>Diabetes</v>
      </c>
      <c r="L1591" s="1" t="str">
        <f t="shared" si="48"/>
        <v>Normal</v>
      </c>
    </row>
    <row r="1592" spans="1:12" x14ac:dyDescent="0.25">
      <c r="A1592" t="s">
        <v>771</v>
      </c>
      <c r="B1592">
        <v>34.21</v>
      </c>
      <c r="C1592">
        <v>9.7200000000000006</v>
      </c>
      <c r="D1592" t="s">
        <v>2371</v>
      </c>
      <c r="E1592" t="s">
        <v>2370</v>
      </c>
      <c r="F1592" t="s">
        <v>2370</v>
      </c>
      <c r="G1592">
        <v>0</v>
      </c>
      <c r="H1592" t="s">
        <v>2370</v>
      </c>
      <c r="I1592" t="str">
        <f>IF(Medic_History[[#This Row],[BMI]]&gt;=30,"Obisity",IF(Medic_History[[#This Row],[BMI]]&gt;=25,"over weight",IF(Medic_History[[#This Row],[BMI]]&gt;=18.5,"Normal weight","Under weight")))</f>
        <v>Obisity</v>
      </c>
      <c r="J1592" t="str" cm="1">
        <f t="array" ref="J1592">IF(H1592="", INDEX($H$2:$H$2336, MODE(MATCH(IF($H$2:$H$2336&lt;&gt;"",$H$2:$H$2336), IF($H$2:$H$2336&lt;&gt;"",$H$2:$H$2336),0))), H1593)</f>
        <v>No</v>
      </c>
      <c r="K1592" s="1" t="str">
        <f t="shared" si="49"/>
        <v>Diabetes</v>
      </c>
      <c r="L1592" s="1" t="str">
        <f t="shared" si="48"/>
        <v>Diabetes</v>
      </c>
    </row>
    <row r="1593" spans="1:12" x14ac:dyDescent="0.25">
      <c r="A1593" t="s">
        <v>770</v>
      </c>
      <c r="B1593">
        <v>28.8</v>
      </c>
      <c r="C1593">
        <v>11.41</v>
      </c>
      <c r="D1593" t="s">
        <v>2371</v>
      </c>
      <c r="E1593" t="s">
        <v>2370</v>
      </c>
      <c r="F1593" t="s">
        <v>2370</v>
      </c>
      <c r="G1593">
        <v>0</v>
      </c>
      <c r="H1593" t="s">
        <v>2370</v>
      </c>
      <c r="I1593" t="str">
        <f>IF(Medic_History[[#This Row],[BMI]]&gt;=30,"Obisity",IF(Medic_History[[#This Row],[BMI]]&gt;=25,"over weight",IF(Medic_History[[#This Row],[BMI]]&gt;=18.5,"Normal weight","Under weight")))</f>
        <v>over weight</v>
      </c>
      <c r="J1593" t="str" cm="1">
        <f t="array" ref="J1593">IF(H1593="", INDEX($H$2:$H$2336, MODE(MATCH(IF($H$2:$H$2336&lt;&gt;"",$H$2:$H$2336), IF($H$2:$H$2336&lt;&gt;"",$H$2:$H$2336),0))), H1594)</f>
        <v>No</v>
      </c>
      <c r="K1593" s="1" t="str">
        <f t="shared" si="49"/>
        <v>Diabetes</v>
      </c>
      <c r="L1593" s="1" t="str">
        <f t="shared" si="48"/>
        <v>Diabetes</v>
      </c>
    </row>
    <row r="1594" spans="1:12" x14ac:dyDescent="0.25">
      <c r="A1594" t="s">
        <v>769</v>
      </c>
      <c r="B1594">
        <v>31.74</v>
      </c>
      <c r="C1594">
        <v>4.46</v>
      </c>
      <c r="D1594" t="s">
        <v>2370</v>
      </c>
      <c r="E1594" t="s">
        <v>2370</v>
      </c>
      <c r="F1594" t="s">
        <v>2372</v>
      </c>
      <c r="G1594">
        <v>1</v>
      </c>
      <c r="H1594" t="s">
        <v>2370</v>
      </c>
      <c r="I1594" t="str">
        <f>IF(Medic_History[[#This Row],[BMI]]&gt;=30,"Obisity",IF(Medic_History[[#This Row],[BMI]]&gt;=25,"over weight",IF(Medic_History[[#This Row],[BMI]]&gt;=18.5,"Normal weight","Under weight")))</f>
        <v>Obisity</v>
      </c>
      <c r="J1594" t="str" cm="1">
        <f t="array" ref="J1594">IF(H1594="", INDEX($H$2:$H$2336, MODE(MATCH(IF($H$2:$H$2336&lt;&gt;"",$H$2:$H$2336), IF($H$2:$H$2336&lt;&gt;"",$H$2:$H$2336),0))), H1595)</f>
        <v>No</v>
      </c>
      <c r="K1594" s="1" t="str">
        <f t="shared" si="49"/>
        <v>Diabetes</v>
      </c>
      <c r="L1594" s="1" t="str">
        <f t="shared" si="48"/>
        <v>Normal</v>
      </c>
    </row>
    <row r="1595" spans="1:12" x14ac:dyDescent="0.25">
      <c r="A1595" t="s">
        <v>768</v>
      </c>
      <c r="B1595">
        <v>21.78</v>
      </c>
      <c r="C1595">
        <v>9.31</v>
      </c>
      <c r="D1595" t="s">
        <v>2371</v>
      </c>
      <c r="E1595" t="s">
        <v>2370</v>
      </c>
      <c r="F1595" t="s">
        <v>2370</v>
      </c>
      <c r="G1595">
        <v>0</v>
      </c>
      <c r="H1595" t="s">
        <v>2370</v>
      </c>
      <c r="I1595" t="str">
        <f>IF(Medic_History[[#This Row],[BMI]]&gt;=30,"Obisity",IF(Medic_History[[#This Row],[BMI]]&gt;=25,"over weight",IF(Medic_History[[#This Row],[BMI]]&gt;=18.5,"Normal weight","Under weight")))</f>
        <v>Normal weight</v>
      </c>
      <c r="J1595" t="str" cm="1">
        <f t="array" ref="J1595">IF(H1595="", INDEX($H$2:$H$2336, MODE(MATCH(IF($H$2:$H$2336&lt;&gt;"",$H$2:$H$2336), IF($H$2:$H$2336&lt;&gt;"",$H$2:$H$2336),0))), H1596)</f>
        <v>No</v>
      </c>
      <c r="K1595" s="1" t="str">
        <f t="shared" si="49"/>
        <v>Diabetes</v>
      </c>
      <c r="L1595" s="1" t="str">
        <f t="shared" si="48"/>
        <v>Diabetes</v>
      </c>
    </row>
    <row r="1596" spans="1:12" x14ac:dyDescent="0.25">
      <c r="A1596" t="s">
        <v>767</v>
      </c>
      <c r="B1596">
        <v>23.75</v>
      </c>
      <c r="C1596">
        <v>5.03</v>
      </c>
      <c r="D1596" t="s">
        <v>2370</v>
      </c>
      <c r="E1596" t="s">
        <v>2370</v>
      </c>
      <c r="F1596" t="s">
        <v>2370</v>
      </c>
      <c r="G1596">
        <v>1</v>
      </c>
      <c r="H1596" t="s">
        <v>2370</v>
      </c>
      <c r="I1596" t="str">
        <f>IF(Medic_History[[#This Row],[BMI]]&gt;=30,"Obisity",IF(Medic_History[[#This Row],[BMI]]&gt;=25,"over weight",IF(Medic_History[[#This Row],[BMI]]&gt;=18.5,"Normal weight","Under weight")))</f>
        <v>Normal weight</v>
      </c>
      <c r="J1596" t="str" cm="1">
        <f t="array" ref="J1596">IF(H1596="", INDEX($H$2:$H$2336, MODE(MATCH(IF($H$2:$H$2336&lt;&gt;"",$H$2:$H$2336), IF($H$2:$H$2336&lt;&gt;"",$H$2:$H$2336),0))), H1597)</f>
        <v>No</v>
      </c>
      <c r="K1596" s="1" t="str">
        <f t="shared" si="49"/>
        <v>Diabetes</v>
      </c>
      <c r="L1596" s="1" t="str">
        <f t="shared" si="48"/>
        <v>Normal</v>
      </c>
    </row>
    <row r="1597" spans="1:12" x14ac:dyDescent="0.25">
      <c r="A1597" t="s">
        <v>766</v>
      </c>
      <c r="B1597">
        <v>33.21</v>
      </c>
      <c r="C1597">
        <v>5.07</v>
      </c>
      <c r="D1597" t="s">
        <v>2371</v>
      </c>
      <c r="E1597" t="s">
        <v>2370</v>
      </c>
      <c r="F1597" t="s">
        <v>2370</v>
      </c>
      <c r="G1597">
        <v>1</v>
      </c>
      <c r="H1597" t="s">
        <v>2370</v>
      </c>
      <c r="I1597" t="str">
        <f>IF(Medic_History[[#This Row],[BMI]]&gt;=30,"Obisity",IF(Medic_History[[#This Row],[BMI]]&gt;=25,"over weight",IF(Medic_History[[#This Row],[BMI]]&gt;=18.5,"Normal weight","Under weight")))</f>
        <v>Obisity</v>
      </c>
      <c r="J1597" t="str" cm="1">
        <f t="array" ref="J1597">IF(H1597="", INDEX($H$2:$H$2336, MODE(MATCH(IF($H$2:$H$2336&lt;&gt;"",$H$2:$H$2336), IF($H$2:$H$2336&lt;&gt;"",$H$2:$H$2336),0))), H1598)</f>
        <v>No</v>
      </c>
      <c r="K1597" s="1" t="str">
        <f t="shared" si="49"/>
        <v>Diabetes</v>
      </c>
      <c r="L1597" s="1" t="str">
        <f t="shared" si="48"/>
        <v>Normal</v>
      </c>
    </row>
    <row r="1598" spans="1:12" x14ac:dyDescent="0.25">
      <c r="A1598" t="s">
        <v>765</v>
      </c>
      <c r="B1598">
        <v>17.7</v>
      </c>
      <c r="C1598">
        <v>10.42</v>
      </c>
      <c r="D1598" t="s">
        <v>2371</v>
      </c>
      <c r="E1598" t="s">
        <v>2370</v>
      </c>
      <c r="F1598" t="s">
        <v>2370</v>
      </c>
      <c r="G1598">
        <v>2</v>
      </c>
      <c r="H1598" t="s">
        <v>2370</v>
      </c>
      <c r="I1598" t="str">
        <f>IF(Medic_History[[#This Row],[BMI]]&gt;=30,"Obisity",IF(Medic_History[[#This Row],[BMI]]&gt;=25,"over weight",IF(Medic_History[[#This Row],[BMI]]&gt;=18.5,"Normal weight","Under weight")))</f>
        <v>Under weight</v>
      </c>
      <c r="J1598" t="str" cm="1">
        <f t="array" ref="J1598">IF(H1598="", INDEX($H$2:$H$2336, MODE(MATCH(IF($H$2:$H$2336&lt;&gt;"",$H$2:$H$2336), IF($H$2:$H$2336&lt;&gt;"",$H$2:$H$2336),0))), H1599)</f>
        <v>No</v>
      </c>
      <c r="K1598" s="1" t="str">
        <f t="shared" si="49"/>
        <v>Diabetes</v>
      </c>
      <c r="L1598" s="1" t="str">
        <f t="shared" si="48"/>
        <v>Diabetes</v>
      </c>
    </row>
    <row r="1599" spans="1:12" x14ac:dyDescent="0.25">
      <c r="A1599" t="s">
        <v>764</v>
      </c>
      <c r="B1599">
        <v>17.2</v>
      </c>
      <c r="C1599">
        <v>6.45</v>
      </c>
      <c r="D1599" t="s">
        <v>2370</v>
      </c>
      <c r="E1599" t="s">
        <v>2370</v>
      </c>
      <c r="F1599" t="s">
        <v>2370</v>
      </c>
      <c r="G1599">
        <v>2</v>
      </c>
      <c r="H1599" t="s">
        <v>2370</v>
      </c>
      <c r="I1599" t="str">
        <f>IF(Medic_History[[#This Row],[BMI]]&gt;=30,"Obisity",IF(Medic_History[[#This Row],[BMI]]&gt;=25,"over weight",IF(Medic_History[[#This Row],[BMI]]&gt;=18.5,"Normal weight","Under weight")))</f>
        <v>Under weight</v>
      </c>
      <c r="J1599" t="str" cm="1">
        <f t="array" ref="J1599">IF(H1599="", INDEX($H$2:$H$2336, MODE(MATCH(IF($H$2:$H$2336&lt;&gt;"",$H$2:$H$2336), IF($H$2:$H$2336&lt;&gt;"",$H$2:$H$2336),0))), H1600)</f>
        <v>No</v>
      </c>
      <c r="K1599" s="1" t="str">
        <f t="shared" si="49"/>
        <v>Diabetes</v>
      </c>
      <c r="L1599" s="1" t="str">
        <f t="shared" si="48"/>
        <v>Diabetes</v>
      </c>
    </row>
    <row r="1600" spans="1:12" x14ac:dyDescent="0.25">
      <c r="A1600" t="s">
        <v>763</v>
      </c>
      <c r="B1600">
        <v>19.21</v>
      </c>
      <c r="C1600">
        <v>5.52</v>
      </c>
      <c r="D1600" t="s">
        <v>2370</v>
      </c>
      <c r="E1600" t="s">
        <v>2370</v>
      </c>
      <c r="F1600" t="s">
        <v>2370</v>
      </c>
      <c r="G1600">
        <v>2</v>
      </c>
      <c r="H1600" t="s">
        <v>2370</v>
      </c>
      <c r="I1600" t="str">
        <f>IF(Medic_History[[#This Row],[BMI]]&gt;=30,"Obisity",IF(Medic_History[[#This Row],[BMI]]&gt;=25,"over weight",IF(Medic_History[[#This Row],[BMI]]&gt;=18.5,"Normal weight","Under weight")))</f>
        <v>Normal weight</v>
      </c>
      <c r="J1600" t="str" cm="1">
        <f t="array" ref="J1600">IF(H1600="", INDEX($H$2:$H$2336, MODE(MATCH(IF($H$2:$H$2336&lt;&gt;"",$H$2:$H$2336), IF($H$2:$H$2336&lt;&gt;"",$H$2:$H$2336),0))), H1601)</f>
        <v>No</v>
      </c>
      <c r="K1600" s="1" t="str">
        <f t="shared" si="49"/>
        <v>Diabetes</v>
      </c>
      <c r="L1600" s="1" t="str">
        <f t="shared" si="48"/>
        <v>Normal</v>
      </c>
    </row>
    <row r="1601" spans="1:12" x14ac:dyDescent="0.25">
      <c r="A1601" t="s">
        <v>762</v>
      </c>
      <c r="B1601">
        <v>23.2</v>
      </c>
      <c r="C1601">
        <v>4.41</v>
      </c>
      <c r="D1601" t="s">
        <v>2370</v>
      </c>
      <c r="E1601" t="s">
        <v>2370</v>
      </c>
      <c r="F1601" t="s">
        <v>2372</v>
      </c>
      <c r="G1601">
        <v>1</v>
      </c>
      <c r="H1601" t="s">
        <v>2370</v>
      </c>
      <c r="I1601" t="str">
        <f>IF(Medic_History[[#This Row],[BMI]]&gt;=30,"Obisity",IF(Medic_History[[#This Row],[BMI]]&gt;=25,"over weight",IF(Medic_History[[#This Row],[BMI]]&gt;=18.5,"Normal weight","Under weight")))</f>
        <v>Normal weight</v>
      </c>
      <c r="J1601" t="str" cm="1">
        <f t="array" ref="J1601">IF(H1601="", INDEX($H$2:$H$2336, MODE(MATCH(IF($H$2:$H$2336&lt;&gt;"",$H$2:$H$2336), IF($H$2:$H$2336&lt;&gt;"",$H$2:$H$2336),0))), H1602)</f>
        <v>No</v>
      </c>
      <c r="K1601" s="1" t="str">
        <f t="shared" si="49"/>
        <v>Diabetes</v>
      </c>
      <c r="L1601" s="1" t="str">
        <f t="shared" si="48"/>
        <v>Normal</v>
      </c>
    </row>
    <row r="1602" spans="1:12" x14ac:dyDescent="0.25">
      <c r="A1602" t="s">
        <v>761</v>
      </c>
      <c r="B1602">
        <v>32.5</v>
      </c>
      <c r="C1602">
        <v>4.6900000000000004</v>
      </c>
      <c r="D1602" t="s">
        <v>2371</v>
      </c>
      <c r="E1602" t="s">
        <v>2370</v>
      </c>
      <c r="F1602" t="s">
        <v>2372</v>
      </c>
      <c r="G1602">
        <v>1</v>
      </c>
      <c r="H1602" t="s">
        <v>2370</v>
      </c>
      <c r="I1602" t="str">
        <f>IF(Medic_History[[#This Row],[BMI]]&gt;=30,"Obisity",IF(Medic_History[[#This Row],[BMI]]&gt;=25,"over weight",IF(Medic_History[[#This Row],[BMI]]&gt;=18.5,"Normal weight","Under weight")))</f>
        <v>Obisity</v>
      </c>
      <c r="J1602" t="str" cm="1">
        <f t="array" ref="J1602">IF(H1602="", INDEX($H$2:$H$2336, MODE(MATCH(IF($H$2:$H$2336&lt;&gt;"",$H$2:$H$2336), IF($H$2:$H$2336&lt;&gt;"",$H$2:$H$2336),0))), H1603)</f>
        <v>No</v>
      </c>
      <c r="K1602" s="1" t="str">
        <f t="shared" si="49"/>
        <v>Diabetes</v>
      </c>
      <c r="L1602" s="1" t="str">
        <f t="shared" ref="L1602:L1665" si="50">IF(C1602&lt;=5.7,"Normal",IF(C1602&lt;=6.2,"prediabetes","Diabetes"))</f>
        <v>Normal</v>
      </c>
    </row>
    <row r="1603" spans="1:12" x14ac:dyDescent="0.25">
      <c r="A1603" t="s">
        <v>760</v>
      </c>
      <c r="B1603">
        <v>20.9</v>
      </c>
      <c r="C1603">
        <v>6.94</v>
      </c>
      <c r="D1603" t="s">
        <v>2370</v>
      </c>
      <c r="E1603" t="s">
        <v>2370</v>
      </c>
      <c r="F1603" t="s">
        <v>2370</v>
      </c>
      <c r="G1603">
        <v>0</v>
      </c>
      <c r="H1603" t="s">
        <v>2370</v>
      </c>
      <c r="I1603" t="str">
        <f>IF(Medic_History[[#This Row],[BMI]]&gt;=30,"Obisity",IF(Medic_History[[#This Row],[BMI]]&gt;=25,"over weight",IF(Medic_History[[#This Row],[BMI]]&gt;=18.5,"Normal weight","Under weight")))</f>
        <v>Normal weight</v>
      </c>
      <c r="J1603" t="str" cm="1">
        <f t="array" ref="J1603">IF(H1603="", INDEX($H$2:$H$2336, MODE(MATCH(IF($H$2:$H$2336&lt;&gt;"",$H$2:$H$2336), IF($H$2:$H$2336&lt;&gt;"",$H$2:$H$2336),0))), H1604)</f>
        <v>No</v>
      </c>
      <c r="K1603" s="1" t="str">
        <f t="shared" ref="K1603:K1666" si="51">IF(B1603&lt;5.7,"Normal",IF(B1603&lt;6.2,"prediabetes","Diabetes"))</f>
        <v>Diabetes</v>
      </c>
      <c r="L1603" s="1" t="str">
        <f t="shared" si="50"/>
        <v>Diabetes</v>
      </c>
    </row>
    <row r="1604" spans="1:12" x14ac:dyDescent="0.25">
      <c r="A1604" t="s">
        <v>759</v>
      </c>
      <c r="B1604">
        <v>19.11</v>
      </c>
      <c r="C1604">
        <v>4.3499999999999996</v>
      </c>
      <c r="D1604" t="s">
        <v>2370</v>
      </c>
      <c r="E1604" t="s">
        <v>2370</v>
      </c>
      <c r="F1604" t="s">
        <v>2370</v>
      </c>
      <c r="G1604">
        <v>2</v>
      </c>
      <c r="H1604" t="s">
        <v>2370</v>
      </c>
      <c r="I1604" t="str">
        <f>IF(Medic_History[[#This Row],[BMI]]&gt;=30,"Obisity",IF(Medic_History[[#This Row],[BMI]]&gt;=25,"over weight",IF(Medic_History[[#This Row],[BMI]]&gt;=18.5,"Normal weight","Under weight")))</f>
        <v>Normal weight</v>
      </c>
      <c r="J1604" t="str" cm="1">
        <f t="array" ref="J1604">IF(H1604="", INDEX($H$2:$H$2336, MODE(MATCH(IF($H$2:$H$2336&lt;&gt;"",$H$2:$H$2336), IF($H$2:$H$2336&lt;&gt;"",$H$2:$H$2336),0))), H1605)</f>
        <v>No</v>
      </c>
      <c r="K1604" s="1" t="str">
        <f t="shared" si="51"/>
        <v>Diabetes</v>
      </c>
      <c r="L1604" s="1" t="str">
        <f t="shared" si="50"/>
        <v>Normal</v>
      </c>
    </row>
    <row r="1605" spans="1:12" x14ac:dyDescent="0.25">
      <c r="A1605" t="s">
        <v>758</v>
      </c>
      <c r="B1605">
        <v>31.17</v>
      </c>
      <c r="C1605">
        <v>5.28</v>
      </c>
      <c r="D1605" t="s">
        <v>2370</v>
      </c>
      <c r="E1605" t="s">
        <v>2370</v>
      </c>
      <c r="F1605" t="s">
        <v>2370</v>
      </c>
      <c r="G1605">
        <v>1</v>
      </c>
      <c r="H1605" t="s">
        <v>2370</v>
      </c>
      <c r="I1605" t="str">
        <f>IF(Medic_History[[#This Row],[BMI]]&gt;=30,"Obisity",IF(Medic_History[[#This Row],[BMI]]&gt;=25,"over weight",IF(Medic_History[[#This Row],[BMI]]&gt;=18.5,"Normal weight","Under weight")))</f>
        <v>Obisity</v>
      </c>
      <c r="J1605" t="str" cm="1">
        <f t="array" ref="J1605">IF(H1605="", INDEX($H$2:$H$2336, MODE(MATCH(IF($H$2:$H$2336&lt;&gt;"",$H$2:$H$2336), IF($H$2:$H$2336&lt;&gt;"",$H$2:$H$2336),0))), H1606)</f>
        <v>No</v>
      </c>
      <c r="K1605" s="1" t="str">
        <f t="shared" si="51"/>
        <v>Diabetes</v>
      </c>
      <c r="L1605" s="1" t="str">
        <f t="shared" si="50"/>
        <v>Normal</v>
      </c>
    </row>
    <row r="1606" spans="1:12" x14ac:dyDescent="0.25">
      <c r="A1606" t="s">
        <v>757</v>
      </c>
      <c r="B1606">
        <v>36.08</v>
      </c>
      <c r="C1606">
        <v>4.29</v>
      </c>
      <c r="D1606" t="s">
        <v>2370</v>
      </c>
      <c r="E1606" t="s">
        <v>2370</v>
      </c>
      <c r="F1606" t="s">
        <v>2370</v>
      </c>
      <c r="G1606">
        <v>0</v>
      </c>
      <c r="H1606" t="s">
        <v>2370</v>
      </c>
      <c r="I1606" t="str">
        <f>IF(Medic_History[[#This Row],[BMI]]&gt;=30,"Obisity",IF(Medic_History[[#This Row],[BMI]]&gt;=25,"over weight",IF(Medic_History[[#This Row],[BMI]]&gt;=18.5,"Normal weight","Under weight")))</f>
        <v>Obisity</v>
      </c>
      <c r="J1606" t="str" cm="1">
        <f t="array" ref="J1606">IF(H1606="", INDEX($H$2:$H$2336, MODE(MATCH(IF($H$2:$H$2336&lt;&gt;"",$H$2:$H$2336), IF($H$2:$H$2336&lt;&gt;"",$H$2:$H$2336),0))), H1607)</f>
        <v>No</v>
      </c>
      <c r="K1606" s="1" t="str">
        <f t="shared" si="51"/>
        <v>Diabetes</v>
      </c>
      <c r="L1606" s="1" t="str">
        <f t="shared" si="50"/>
        <v>Normal</v>
      </c>
    </row>
    <row r="1607" spans="1:12" x14ac:dyDescent="0.25">
      <c r="A1607" t="s">
        <v>756</v>
      </c>
      <c r="B1607">
        <v>28.024999999999999</v>
      </c>
      <c r="C1607">
        <v>5.69</v>
      </c>
      <c r="D1607" t="s">
        <v>2371</v>
      </c>
      <c r="E1607" t="s">
        <v>2370</v>
      </c>
      <c r="F1607" t="s">
        <v>2370</v>
      </c>
      <c r="G1607">
        <v>0</v>
      </c>
      <c r="H1607" t="s">
        <v>2370</v>
      </c>
      <c r="I1607" t="str">
        <f>IF(Medic_History[[#This Row],[BMI]]&gt;=30,"Obisity",IF(Medic_History[[#This Row],[BMI]]&gt;=25,"over weight",IF(Medic_History[[#This Row],[BMI]]&gt;=18.5,"Normal weight","Under weight")))</f>
        <v>over weight</v>
      </c>
      <c r="J1607" t="str" cm="1">
        <f t="array" ref="J1607">IF(H1607="", INDEX($H$2:$H$2336, MODE(MATCH(IF($H$2:$H$2336&lt;&gt;"",$H$2:$H$2336), IF($H$2:$H$2336&lt;&gt;"",$H$2:$H$2336),0))), H1608)</f>
        <v>No</v>
      </c>
      <c r="K1607" s="1" t="str">
        <f t="shared" si="51"/>
        <v>Diabetes</v>
      </c>
      <c r="L1607" s="1" t="str">
        <f t="shared" si="50"/>
        <v>Normal</v>
      </c>
    </row>
    <row r="1608" spans="1:12" x14ac:dyDescent="0.25">
      <c r="A1608" t="s">
        <v>755</v>
      </c>
      <c r="B1608">
        <v>24.32</v>
      </c>
      <c r="C1608">
        <v>5.56</v>
      </c>
      <c r="D1608" t="s">
        <v>2371</v>
      </c>
      <c r="E1608" t="s">
        <v>2370</v>
      </c>
      <c r="F1608" t="s">
        <v>2370</v>
      </c>
      <c r="G1608">
        <v>0</v>
      </c>
      <c r="H1608" t="s">
        <v>2370</v>
      </c>
      <c r="I1608" t="str">
        <f>IF(Medic_History[[#This Row],[BMI]]&gt;=30,"Obisity",IF(Medic_History[[#This Row],[BMI]]&gt;=25,"over weight",IF(Medic_History[[#This Row],[BMI]]&gt;=18.5,"Normal weight","Under weight")))</f>
        <v>Normal weight</v>
      </c>
      <c r="J1608" t="str" cm="1">
        <f t="array" ref="J1608">IF(H1608="", INDEX($H$2:$H$2336, MODE(MATCH(IF($H$2:$H$2336&lt;&gt;"",$H$2:$H$2336), IF($H$2:$H$2336&lt;&gt;"",$H$2:$H$2336),0))), H1609)</f>
        <v>No</v>
      </c>
      <c r="K1608" s="1" t="str">
        <f t="shared" si="51"/>
        <v>Diabetes</v>
      </c>
      <c r="L1608" s="1" t="str">
        <f t="shared" si="50"/>
        <v>Normal</v>
      </c>
    </row>
    <row r="1609" spans="1:12" x14ac:dyDescent="0.25">
      <c r="A1609" t="s">
        <v>754</v>
      </c>
      <c r="B1609">
        <v>38</v>
      </c>
      <c r="C1609">
        <v>5.41</v>
      </c>
      <c r="D1609" t="s">
        <v>2371</v>
      </c>
      <c r="E1609" t="s">
        <v>2370</v>
      </c>
      <c r="F1609" t="s">
        <v>2370</v>
      </c>
      <c r="G1609">
        <v>1</v>
      </c>
      <c r="H1609" t="s">
        <v>2370</v>
      </c>
      <c r="I1609" t="str">
        <f>IF(Medic_History[[#This Row],[BMI]]&gt;=30,"Obisity",IF(Medic_History[[#This Row],[BMI]]&gt;=25,"over weight",IF(Medic_History[[#This Row],[BMI]]&gt;=18.5,"Normal weight","Under weight")))</f>
        <v>Obisity</v>
      </c>
      <c r="J1609" t="str" cm="1">
        <f t="array" ref="J1609">IF(H1609="", INDEX($H$2:$H$2336, MODE(MATCH(IF($H$2:$H$2336&lt;&gt;"",$H$2:$H$2336), IF($H$2:$H$2336&lt;&gt;"",$H$2:$H$2336),0))), H1610)</f>
        <v>No</v>
      </c>
      <c r="K1609" s="1" t="str">
        <f t="shared" si="51"/>
        <v>Diabetes</v>
      </c>
      <c r="L1609" s="1" t="str">
        <f t="shared" si="50"/>
        <v>Normal</v>
      </c>
    </row>
    <row r="1610" spans="1:12" x14ac:dyDescent="0.25">
      <c r="A1610" t="s">
        <v>753</v>
      </c>
      <c r="B1610">
        <v>31.6</v>
      </c>
      <c r="C1610">
        <v>10.85</v>
      </c>
      <c r="D1610" t="s">
        <v>2371</v>
      </c>
      <c r="E1610" t="s">
        <v>2370</v>
      </c>
      <c r="F1610" t="s">
        <v>2370</v>
      </c>
      <c r="G1610">
        <v>0</v>
      </c>
      <c r="H1610" t="s">
        <v>2370</v>
      </c>
      <c r="I1610" t="str">
        <f>IF(Medic_History[[#This Row],[BMI]]&gt;=30,"Obisity",IF(Medic_History[[#This Row],[BMI]]&gt;=25,"over weight",IF(Medic_History[[#This Row],[BMI]]&gt;=18.5,"Normal weight","Under weight")))</f>
        <v>Obisity</v>
      </c>
      <c r="J1610" t="str" cm="1">
        <f t="array" ref="J1610">IF(H1610="", INDEX($H$2:$H$2336, MODE(MATCH(IF($H$2:$H$2336&lt;&gt;"",$H$2:$H$2336), IF($H$2:$H$2336&lt;&gt;"",$H$2:$H$2336),0))), H1611)</f>
        <v>No</v>
      </c>
      <c r="K1610" s="1" t="str">
        <f t="shared" si="51"/>
        <v>Diabetes</v>
      </c>
      <c r="L1610" s="1" t="str">
        <f t="shared" si="50"/>
        <v>Diabetes</v>
      </c>
    </row>
    <row r="1611" spans="1:12" x14ac:dyDescent="0.25">
      <c r="A1611" t="s">
        <v>752</v>
      </c>
      <c r="B1611">
        <v>31.02</v>
      </c>
      <c r="C1611">
        <v>11.63</v>
      </c>
      <c r="D1611" t="s">
        <v>2371</v>
      </c>
      <c r="E1611" t="s">
        <v>2370</v>
      </c>
      <c r="F1611" t="s">
        <v>2370</v>
      </c>
      <c r="G1611">
        <v>0</v>
      </c>
      <c r="H1611" t="s">
        <v>2370</v>
      </c>
      <c r="I1611" t="str">
        <f>IF(Medic_History[[#This Row],[BMI]]&gt;=30,"Obisity",IF(Medic_History[[#This Row],[BMI]]&gt;=25,"over weight",IF(Medic_History[[#This Row],[BMI]]&gt;=18.5,"Normal weight","Under weight")))</f>
        <v>Obisity</v>
      </c>
      <c r="J1611" t="str" cm="1">
        <f t="array" ref="J1611">IF(H1611="", INDEX($H$2:$H$2336, MODE(MATCH(IF($H$2:$H$2336&lt;&gt;"",$H$2:$H$2336), IF($H$2:$H$2336&lt;&gt;"",$H$2:$H$2336),0))), H1612)</f>
        <v>No</v>
      </c>
      <c r="K1611" s="1" t="str">
        <f t="shared" si="51"/>
        <v>Diabetes</v>
      </c>
      <c r="L1611" s="1" t="str">
        <f t="shared" si="50"/>
        <v>Diabetes</v>
      </c>
    </row>
    <row r="1612" spans="1:12" x14ac:dyDescent="0.25">
      <c r="A1612" t="s">
        <v>751</v>
      </c>
      <c r="B1612">
        <v>29.26</v>
      </c>
      <c r="C1612">
        <v>5.68</v>
      </c>
      <c r="D1612" t="s">
        <v>2371</v>
      </c>
      <c r="E1612" t="s">
        <v>2370</v>
      </c>
      <c r="F1612" t="s">
        <v>2370</v>
      </c>
      <c r="G1612">
        <v>1</v>
      </c>
      <c r="H1612" t="s">
        <v>2370</v>
      </c>
      <c r="I1612" t="str">
        <f>IF(Medic_History[[#This Row],[BMI]]&gt;=30,"Obisity",IF(Medic_History[[#This Row],[BMI]]&gt;=25,"over weight",IF(Medic_History[[#This Row],[BMI]]&gt;=18.5,"Normal weight","Under weight")))</f>
        <v>over weight</v>
      </c>
      <c r="J1612" t="str" cm="1">
        <f t="array" ref="J1612">IF(H1612="", INDEX($H$2:$H$2336, MODE(MATCH(IF($H$2:$H$2336&lt;&gt;"",$H$2:$H$2336), IF($H$2:$H$2336&lt;&gt;"",$H$2:$H$2336),0))), H1613)</f>
        <v>No</v>
      </c>
      <c r="K1612" s="1" t="str">
        <f t="shared" si="51"/>
        <v>Diabetes</v>
      </c>
      <c r="L1612" s="1" t="str">
        <f t="shared" si="50"/>
        <v>Normal</v>
      </c>
    </row>
    <row r="1613" spans="1:12" x14ac:dyDescent="0.25">
      <c r="A1613" t="s">
        <v>750</v>
      </c>
      <c r="B1613">
        <v>15.09</v>
      </c>
      <c r="C1613">
        <v>7.59</v>
      </c>
      <c r="D1613" t="s">
        <v>2371</v>
      </c>
      <c r="E1613" t="s">
        <v>2370</v>
      </c>
      <c r="F1613" t="s">
        <v>2370</v>
      </c>
      <c r="G1613">
        <v>2</v>
      </c>
      <c r="H1613" t="s">
        <v>2370</v>
      </c>
      <c r="I1613" t="str">
        <f>IF(Medic_History[[#This Row],[BMI]]&gt;=30,"Obisity",IF(Medic_History[[#This Row],[BMI]]&gt;=25,"over weight",IF(Medic_History[[#This Row],[BMI]]&gt;=18.5,"Normal weight","Under weight")))</f>
        <v>Under weight</v>
      </c>
      <c r="J1613" t="str" cm="1">
        <f t="array" ref="J1613">IF(H1613="", INDEX($H$2:$H$2336, MODE(MATCH(IF($H$2:$H$2336&lt;&gt;"",$H$2:$H$2336), IF($H$2:$H$2336&lt;&gt;"",$H$2:$H$2336),0))), H1614)</f>
        <v>No</v>
      </c>
      <c r="K1613" s="1" t="str">
        <f t="shared" si="51"/>
        <v>Diabetes</v>
      </c>
      <c r="L1613" s="1" t="str">
        <f t="shared" si="50"/>
        <v>Diabetes</v>
      </c>
    </row>
    <row r="1614" spans="1:12" x14ac:dyDescent="0.25">
      <c r="A1614" t="s">
        <v>749</v>
      </c>
      <c r="B1614">
        <v>22.63</v>
      </c>
      <c r="C1614">
        <v>5.09</v>
      </c>
      <c r="D1614" t="s">
        <v>2371</v>
      </c>
      <c r="E1614" t="s">
        <v>2370</v>
      </c>
      <c r="F1614" t="s">
        <v>2370</v>
      </c>
      <c r="G1614">
        <v>0</v>
      </c>
      <c r="H1614" t="s">
        <v>2370</v>
      </c>
      <c r="I1614" t="str">
        <f>IF(Medic_History[[#This Row],[BMI]]&gt;=30,"Obisity",IF(Medic_History[[#This Row],[BMI]]&gt;=25,"over weight",IF(Medic_History[[#This Row],[BMI]]&gt;=18.5,"Normal weight","Under weight")))</f>
        <v>Normal weight</v>
      </c>
      <c r="J1614" t="str" cm="1">
        <f t="array" ref="J1614">IF(H1614="", INDEX($H$2:$H$2336, MODE(MATCH(IF($H$2:$H$2336&lt;&gt;"",$H$2:$H$2336), IF($H$2:$H$2336&lt;&gt;"",$H$2:$H$2336),0))), H1615)</f>
        <v>No</v>
      </c>
      <c r="K1614" s="1" t="str">
        <f t="shared" si="51"/>
        <v>Diabetes</v>
      </c>
      <c r="L1614" s="1" t="str">
        <f t="shared" si="50"/>
        <v>Normal</v>
      </c>
    </row>
    <row r="1615" spans="1:12" x14ac:dyDescent="0.25">
      <c r="A1615" t="s">
        <v>748</v>
      </c>
      <c r="B1615">
        <v>23.46</v>
      </c>
      <c r="C1615">
        <v>4.21</v>
      </c>
      <c r="D1615" t="s">
        <v>2370</v>
      </c>
      <c r="E1615" t="s">
        <v>2370</v>
      </c>
      <c r="F1615" t="s">
        <v>2370</v>
      </c>
      <c r="G1615">
        <v>1</v>
      </c>
      <c r="H1615" t="s">
        <v>2370</v>
      </c>
      <c r="I1615" t="str">
        <f>IF(Medic_History[[#This Row],[BMI]]&gt;=30,"Obisity",IF(Medic_History[[#This Row],[BMI]]&gt;=25,"over weight",IF(Medic_History[[#This Row],[BMI]]&gt;=18.5,"Normal weight","Under weight")))</f>
        <v>Normal weight</v>
      </c>
      <c r="J1615" t="str" cm="1">
        <f t="array" ref="J1615">IF(H1615="", INDEX($H$2:$H$2336, MODE(MATCH(IF($H$2:$H$2336&lt;&gt;"",$H$2:$H$2336), IF($H$2:$H$2336&lt;&gt;"",$H$2:$H$2336),0))), H1616)</f>
        <v>No</v>
      </c>
      <c r="K1615" s="1" t="str">
        <f t="shared" si="51"/>
        <v>Diabetes</v>
      </c>
      <c r="L1615" s="1" t="str">
        <f t="shared" si="50"/>
        <v>Normal</v>
      </c>
    </row>
    <row r="1616" spans="1:12" x14ac:dyDescent="0.25">
      <c r="A1616" t="s">
        <v>747</v>
      </c>
      <c r="B1616">
        <v>22.56</v>
      </c>
      <c r="C1616">
        <v>4.34</v>
      </c>
      <c r="D1616" t="s">
        <v>2371</v>
      </c>
      <c r="E1616" t="s">
        <v>2370</v>
      </c>
      <c r="F1616" t="s">
        <v>2370</v>
      </c>
      <c r="G1616">
        <v>0</v>
      </c>
      <c r="H1616" t="s">
        <v>2370</v>
      </c>
      <c r="I1616" t="str">
        <f>IF(Medic_History[[#This Row],[BMI]]&gt;=30,"Obisity",IF(Medic_History[[#This Row],[BMI]]&gt;=25,"over weight",IF(Medic_History[[#This Row],[BMI]]&gt;=18.5,"Normal weight","Under weight")))</f>
        <v>Normal weight</v>
      </c>
      <c r="J1616" t="str" cm="1">
        <f t="array" ref="J1616">IF(H1616="", INDEX($H$2:$H$2336, MODE(MATCH(IF($H$2:$H$2336&lt;&gt;"",$H$2:$H$2336), IF($H$2:$H$2336&lt;&gt;"",$H$2:$H$2336),0))), H1617)</f>
        <v>No</v>
      </c>
      <c r="K1616" s="1" t="str">
        <f t="shared" si="51"/>
        <v>Diabetes</v>
      </c>
      <c r="L1616" s="1" t="str">
        <f t="shared" si="50"/>
        <v>Normal</v>
      </c>
    </row>
    <row r="1617" spans="1:12" x14ac:dyDescent="0.25">
      <c r="A1617" t="s">
        <v>746</v>
      </c>
      <c r="B1617">
        <v>19.28</v>
      </c>
      <c r="C1617">
        <v>11.85</v>
      </c>
      <c r="D1617" t="s">
        <v>2370</v>
      </c>
      <c r="E1617" t="s">
        <v>2370</v>
      </c>
      <c r="F1617" t="s">
        <v>2370</v>
      </c>
      <c r="G1617">
        <v>2</v>
      </c>
      <c r="H1617" t="s">
        <v>2370</v>
      </c>
      <c r="I1617" t="str">
        <f>IF(Medic_History[[#This Row],[BMI]]&gt;=30,"Obisity",IF(Medic_History[[#This Row],[BMI]]&gt;=25,"over weight",IF(Medic_History[[#This Row],[BMI]]&gt;=18.5,"Normal weight","Under weight")))</f>
        <v>Normal weight</v>
      </c>
      <c r="J1617" t="str" cm="1">
        <f t="array" ref="J1617">IF(H1617="", INDEX($H$2:$H$2336, MODE(MATCH(IF($H$2:$H$2336&lt;&gt;"",$H$2:$H$2336), IF($H$2:$H$2336&lt;&gt;"",$H$2:$H$2336),0))), H1618)</f>
        <v>No</v>
      </c>
      <c r="K1617" s="1" t="str">
        <f t="shared" si="51"/>
        <v>Diabetes</v>
      </c>
      <c r="L1617" s="1" t="str">
        <f t="shared" si="50"/>
        <v>Diabetes</v>
      </c>
    </row>
    <row r="1618" spans="1:12" x14ac:dyDescent="0.25">
      <c r="A1618" t="s">
        <v>745</v>
      </c>
      <c r="B1618">
        <v>15.37</v>
      </c>
      <c r="C1618">
        <v>9.61</v>
      </c>
      <c r="D1618" t="s">
        <v>2371</v>
      </c>
      <c r="E1618" t="s">
        <v>2370</v>
      </c>
      <c r="F1618" t="s">
        <v>2370</v>
      </c>
      <c r="G1618">
        <v>2</v>
      </c>
      <c r="H1618" t="s">
        <v>2370</v>
      </c>
      <c r="I1618" t="str">
        <f>IF(Medic_History[[#This Row],[BMI]]&gt;=30,"Obisity",IF(Medic_History[[#This Row],[BMI]]&gt;=25,"over weight",IF(Medic_History[[#This Row],[BMI]]&gt;=18.5,"Normal weight","Under weight")))</f>
        <v>Under weight</v>
      </c>
      <c r="J1618" t="str" cm="1">
        <f t="array" ref="J1618">IF(H1618="", INDEX($H$2:$H$2336, MODE(MATCH(IF($H$2:$H$2336&lt;&gt;"",$H$2:$H$2336), IF($H$2:$H$2336&lt;&gt;"",$H$2:$H$2336),0))), H1619)</f>
        <v>No</v>
      </c>
      <c r="K1618" s="1" t="str">
        <f t="shared" si="51"/>
        <v>Diabetes</v>
      </c>
      <c r="L1618" s="1" t="str">
        <f t="shared" si="50"/>
        <v>Diabetes</v>
      </c>
    </row>
    <row r="1619" spans="1:12" x14ac:dyDescent="0.25">
      <c r="A1619" t="s">
        <v>744</v>
      </c>
      <c r="B1619">
        <v>18.71</v>
      </c>
      <c r="C1619">
        <v>5.29</v>
      </c>
      <c r="D1619" t="s">
        <v>2371</v>
      </c>
      <c r="E1619" t="s">
        <v>2370</v>
      </c>
      <c r="F1619" t="s">
        <v>2370</v>
      </c>
      <c r="G1619">
        <v>0</v>
      </c>
      <c r="H1619" t="s">
        <v>2370</v>
      </c>
      <c r="I1619" t="str">
        <f>IF(Medic_History[[#This Row],[BMI]]&gt;=30,"Obisity",IF(Medic_History[[#This Row],[BMI]]&gt;=25,"over weight",IF(Medic_History[[#This Row],[BMI]]&gt;=18.5,"Normal weight","Under weight")))</f>
        <v>Normal weight</v>
      </c>
      <c r="J1619" t="str" cm="1">
        <f t="array" ref="J1619">IF(H1619="", INDEX($H$2:$H$2336, MODE(MATCH(IF($H$2:$H$2336&lt;&gt;"",$H$2:$H$2336), IF($H$2:$H$2336&lt;&gt;"",$H$2:$H$2336),0))), H1620)</f>
        <v>No</v>
      </c>
      <c r="K1619" s="1" t="str">
        <f t="shared" si="51"/>
        <v>Diabetes</v>
      </c>
      <c r="L1619" s="1" t="str">
        <f t="shared" si="50"/>
        <v>Normal</v>
      </c>
    </row>
    <row r="1620" spans="1:12" x14ac:dyDescent="0.25">
      <c r="A1620" t="s">
        <v>743</v>
      </c>
      <c r="B1620">
        <v>20.61</v>
      </c>
      <c r="C1620">
        <v>6.89</v>
      </c>
      <c r="D1620" t="s">
        <v>2370</v>
      </c>
      <c r="E1620" t="s">
        <v>2370</v>
      </c>
      <c r="F1620" t="s">
        <v>2370</v>
      </c>
      <c r="G1620">
        <v>0</v>
      </c>
      <c r="H1620" t="s">
        <v>2370</v>
      </c>
      <c r="I1620" t="str">
        <f>IF(Medic_History[[#This Row],[BMI]]&gt;=30,"Obisity",IF(Medic_History[[#This Row],[BMI]]&gt;=25,"over weight",IF(Medic_History[[#This Row],[BMI]]&gt;=18.5,"Normal weight","Under weight")))</f>
        <v>Normal weight</v>
      </c>
      <c r="J1620" t="str" cm="1">
        <f t="array" ref="J1620">IF(H1620="", INDEX($H$2:$H$2336, MODE(MATCH(IF($H$2:$H$2336&lt;&gt;"",$H$2:$H$2336), IF($H$2:$H$2336&lt;&gt;"",$H$2:$H$2336),0))), H1621)</f>
        <v>No</v>
      </c>
      <c r="K1620" s="1" t="str">
        <f t="shared" si="51"/>
        <v>Diabetes</v>
      </c>
      <c r="L1620" s="1" t="str">
        <f t="shared" si="50"/>
        <v>Diabetes</v>
      </c>
    </row>
    <row r="1621" spans="1:12" x14ac:dyDescent="0.25">
      <c r="A1621" t="s">
        <v>742</v>
      </c>
      <c r="B1621">
        <v>15.99</v>
      </c>
      <c r="C1621">
        <v>4.57</v>
      </c>
      <c r="D1621" t="s">
        <v>2371</v>
      </c>
      <c r="E1621" t="s">
        <v>2370</v>
      </c>
      <c r="F1621" t="s">
        <v>2372</v>
      </c>
      <c r="G1621">
        <v>1</v>
      </c>
      <c r="H1621" t="s">
        <v>2370</v>
      </c>
      <c r="I1621" t="str">
        <f>IF(Medic_History[[#This Row],[BMI]]&gt;=30,"Obisity",IF(Medic_History[[#This Row],[BMI]]&gt;=25,"over weight",IF(Medic_History[[#This Row],[BMI]]&gt;=18.5,"Normal weight","Under weight")))</f>
        <v>Under weight</v>
      </c>
      <c r="J1621" t="str" cm="1">
        <f t="array" ref="J1621">IF(H1621="", INDEX($H$2:$H$2336, MODE(MATCH(IF($H$2:$H$2336&lt;&gt;"",$H$2:$H$2336), IF($H$2:$H$2336&lt;&gt;"",$H$2:$H$2336),0))), H1622)</f>
        <v>No</v>
      </c>
      <c r="K1621" s="1" t="str">
        <f t="shared" si="51"/>
        <v>Diabetes</v>
      </c>
      <c r="L1621" s="1" t="str">
        <f t="shared" si="50"/>
        <v>Normal</v>
      </c>
    </row>
    <row r="1622" spans="1:12" x14ac:dyDescent="0.25">
      <c r="A1622" t="s">
        <v>741</v>
      </c>
      <c r="B1622">
        <v>33.155000000000001</v>
      </c>
      <c r="C1622">
        <v>4.32</v>
      </c>
      <c r="D1622" t="s">
        <v>2370</v>
      </c>
      <c r="E1622" t="s">
        <v>2370</v>
      </c>
      <c r="F1622" t="s">
        <v>2370</v>
      </c>
      <c r="G1622">
        <v>0</v>
      </c>
      <c r="H1622" t="s">
        <v>2370</v>
      </c>
      <c r="I1622" t="str">
        <f>IF(Medic_History[[#This Row],[BMI]]&gt;=30,"Obisity",IF(Medic_History[[#This Row],[BMI]]&gt;=25,"over weight",IF(Medic_History[[#This Row],[BMI]]&gt;=18.5,"Normal weight","Under weight")))</f>
        <v>Obisity</v>
      </c>
      <c r="J1622" t="str" cm="1">
        <f t="array" ref="J1622">IF(H1622="", INDEX($H$2:$H$2336, MODE(MATCH(IF($H$2:$H$2336&lt;&gt;"",$H$2:$H$2336), IF($H$2:$H$2336&lt;&gt;"",$H$2:$H$2336),0))), H1623)</f>
        <v>No</v>
      </c>
      <c r="K1622" s="1" t="str">
        <f t="shared" si="51"/>
        <v>Diabetes</v>
      </c>
      <c r="L1622" s="1" t="str">
        <f t="shared" si="50"/>
        <v>Normal</v>
      </c>
    </row>
    <row r="1623" spans="1:12" x14ac:dyDescent="0.25">
      <c r="A1623" t="s">
        <v>740</v>
      </c>
      <c r="B1623">
        <v>26.22</v>
      </c>
      <c r="C1623">
        <v>5.57</v>
      </c>
      <c r="D1623" t="s">
        <v>2371</v>
      </c>
      <c r="E1623" t="s">
        <v>2370</v>
      </c>
      <c r="F1623" t="s">
        <v>2372</v>
      </c>
      <c r="G1623">
        <v>1</v>
      </c>
      <c r="H1623" t="s">
        <v>2370</v>
      </c>
      <c r="I1623" t="str">
        <f>IF(Medic_History[[#This Row],[BMI]]&gt;=30,"Obisity",IF(Medic_History[[#This Row],[BMI]]&gt;=25,"over weight",IF(Medic_History[[#This Row],[BMI]]&gt;=18.5,"Normal weight","Under weight")))</f>
        <v>over weight</v>
      </c>
      <c r="J1623" t="str" cm="1">
        <f t="array" ref="J1623">IF(H1623="", INDEX($H$2:$H$2336, MODE(MATCH(IF($H$2:$H$2336&lt;&gt;"",$H$2:$H$2336), IF($H$2:$H$2336&lt;&gt;"",$H$2:$H$2336),0))), H1624)</f>
        <v>No</v>
      </c>
      <c r="K1623" s="1" t="str">
        <f t="shared" si="51"/>
        <v>Diabetes</v>
      </c>
      <c r="L1623" s="1" t="str">
        <f t="shared" si="50"/>
        <v>Normal</v>
      </c>
    </row>
    <row r="1624" spans="1:12" x14ac:dyDescent="0.25">
      <c r="A1624" t="s">
        <v>739</v>
      </c>
      <c r="B1624">
        <v>21.85</v>
      </c>
      <c r="C1624">
        <v>5.26</v>
      </c>
      <c r="D1624" t="s">
        <v>2371</v>
      </c>
      <c r="E1624" t="s">
        <v>2370</v>
      </c>
      <c r="F1624" t="s">
        <v>2372</v>
      </c>
      <c r="G1624">
        <v>1</v>
      </c>
      <c r="H1624" t="s">
        <v>2370</v>
      </c>
      <c r="I1624" t="str">
        <f>IF(Medic_History[[#This Row],[BMI]]&gt;=30,"Obisity",IF(Medic_History[[#This Row],[BMI]]&gt;=25,"over weight",IF(Medic_History[[#This Row],[BMI]]&gt;=18.5,"Normal weight","Under weight")))</f>
        <v>Normal weight</v>
      </c>
      <c r="J1624" t="str" cm="1">
        <f t="array" ref="J1624">IF(H1624="", INDEX($H$2:$H$2336, MODE(MATCH(IF($H$2:$H$2336&lt;&gt;"",$H$2:$H$2336), IF($H$2:$H$2336&lt;&gt;"",$H$2:$H$2336),0))), H1625)</f>
        <v>No</v>
      </c>
      <c r="K1624" s="1" t="str">
        <f t="shared" si="51"/>
        <v>Diabetes</v>
      </c>
      <c r="L1624" s="1" t="str">
        <f t="shared" si="50"/>
        <v>Normal</v>
      </c>
    </row>
    <row r="1625" spans="1:12" x14ac:dyDescent="0.25">
      <c r="A1625" t="s">
        <v>738</v>
      </c>
      <c r="B1625">
        <v>30.495000000000001</v>
      </c>
      <c r="C1625">
        <v>6.25</v>
      </c>
      <c r="D1625" t="s">
        <v>2370</v>
      </c>
      <c r="E1625" t="s">
        <v>2370</v>
      </c>
      <c r="F1625" t="s">
        <v>2370</v>
      </c>
      <c r="G1625">
        <v>0</v>
      </c>
      <c r="H1625" t="s">
        <v>2370</v>
      </c>
      <c r="I1625" t="str">
        <f>IF(Medic_History[[#This Row],[BMI]]&gt;=30,"Obisity",IF(Medic_History[[#This Row],[BMI]]&gt;=25,"over weight",IF(Medic_History[[#This Row],[BMI]]&gt;=18.5,"Normal weight","Under weight")))</f>
        <v>Obisity</v>
      </c>
      <c r="J1625" t="str" cm="1">
        <f t="array" ref="J1625">IF(H1625="", INDEX($H$2:$H$2336, MODE(MATCH(IF($H$2:$H$2336&lt;&gt;"",$H$2:$H$2336), IF($H$2:$H$2336&lt;&gt;"",$H$2:$H$2336),0))), H1626)</f>
        <v>No</v>
      </c>
      <c r="K1625" s="1" t="str">
        <f t="shared" si="51"/>
        <v>Diabetes</v>
      </c>
      <c r="L1625" s="1" t="str">
        <f t="shared" si="50"/>
        <v>Diabetes</v>
      </c>
    </row>
    <row r="1626" spans="1:12" x14ac:dyDescent="0.25">
      <c r="A1626" t="s">
        <v>737</v>
      </c>
      <c r="B1626">
        <v>34.104999999999997</v>
      </c>
      <c r="C1626">
        <v>5.67</v>
      </c>
      <c r="D1626" t="s">
        <v>2371</v>
      </c>
      <c r="E1626" t="s">
        <v>2370</v>
      </c>
      <c r="F1626" t="s">
        <v>2370</v>
      </c>
      <c r="G1626">
        <v>0</v>
      </c>
      <c r="H1626" t="s">
        <v>2370</v>
      </c>
      <c r="I1626" t="str">
        <f>IF(Medic_History[[#This Row],[BMI]]&gt;=30,"Obisity",IF(Medic_History[[#This Row],[BMI]]&gt;=25,"over weight",IF(Medic_History[[#This Row],[BMI]]&gt;=18.5,"Normal weight","Under weight")))</f>
        <v>Obisity</v>
      </c>
      <c r="J1626" t="str" cm="1">
        <f t="array" ref="J1626">IF(H1626="", INDEX($H$2:$H$2336, MODE(MATCH(IF($H$2:$H$2336&lt;&gt;"",$H$2:$H$2336), IF($H$2:$H$2336&lt;&gt;"",$H$2:$H$2336),0))), H1627)</f>
        <v>No</v>
      </c>
      <c r="K1626" s="1" t="str">
        <f t="shared" si="51"/>
        <v>Diabetes</v>
      </c>
      <c r="L1626" s="1" t="str">
        <f t="shared" si="50"/>
        <v>Normal</v>
      </c>
    </row>
    <row r="1627" spans="1:12" x14ac:dyDescent="0.25">
      <c r="A1627" t="s">
        <v>736</v>
      </c>
      <c r="B1627">
        <v>32.770000000000003</v>
      </c>
      <c r="C1627">
        <v>4.42</v>
      </c>
      <c r="D1627" t="s">
        <v>2371</v>
      </c>
      <c r="E1627" t="s">
        <v>2370</v>
      </c>
      <c r="F1627" t="s">
        <v>2370</v>
      </c>
      <c r="G1627">
        <v>1</v>
      </c>
      <c r="H1627" t="s">
        <v>2370</v>
      </c>
      <c r="I1627" t="str">
        <f>IF(Medic_History[[#This Row],[BMI]]&gt;=30,"Obisity",IF(Medic_History[[#This Row],[BMI]]&gt;=25,"over weight",IF(Medic_History[[#This Row],[BMI]]&gt;=18.5,"Normal weight","Under weight")))</f>
        <v>Obisity</v>
      </c>
      <c r="J1627" t="str" cm="1">
        <f t="array" ref="J1627">IF(H1627="", INDEX($H$2:$H$2336, MODE(MATCH(IF($H$2:$H$2336&lt;&gt;"",$H$2:$H$2336), IF($H$2:$H$2336&lt;&gt;"",$H$2:$H$2336),0))), H1628)</f>
        <v>No</v>
      </c>
      <c r="K1627" s="1" t="str">
        <f t="shared" si="51"/>
        <v>Diabetes</v>
      </c>
      <c r="L1627" s="1" t="str">
        <f t="shared" si="50"/>
        <v>Normal</v>
      </c>
    </row>
    <row r="1628" spans="1:12" x14ac:dyDescent="0.25">
      <c r="A1628" t="s">
        <v>735</v>
      </c>
      <c r="B1628">
        <v>16.850000000000001</v>
      </c>
      <c r="C1628">
        <v>11.75</v>
      </c>
      <c r="D1628" t="s">
        <v>2371</v>
      </c>
      <c r="E1628" t="s">
        <v>2370</v>
      </c>
      <c r="F1628" t="s">
        <v>2370</v>
      </c>
      <c r="G1628">
        <v>2</v>
      </c>
      <c r="H1628" t="s">
        <v>2370</v>
      </c>
      <c r="I1628" t="str">
        <f>IF(Medic_History[[#This Row],[BMI]]&gt;=30,"Obisity",IF(Medic_History[[#This Row],[BMI]]&gt;=25,"over weight",IF(Medic_History[[#This Row],[BMI]]&gt;=18.5,"Normal weight","Under weight")))</f>
        <v>Under weight</v>
      </c>
      <c r="J1628" t="str" cm="1">
        <f t="array" ref="J1628">IF(H1628="", INDEX($H$2:$H$2336, MODE(MATCH(IF($H$2:$H$2336&lt;&gt;"",$H$2:$H$2336), IF($H$2:$H$2336&lt;&gt;"",$H$2:$H$2336),0))), H1629)</f>
        <v>No</v>
      </c>
      <c r="K1628" s="1" t="str">
        <f t="shared" si="51"/>
        <v>Diabetes</v>
      </c>
      <c r="L1628" s="1" t="str">
        <f t="shared" si="50"/>
        <v>Diabetes</v>
      </c>
    </row>
    <row r="1629" spans="1:12" x14ac:dyDescent="0.25">
      <c r="A1629" t="s">
        <v>734</v>
      </c>
      <c r="B1629">
        <v>34.700000000000003</v>
      </c>
      <c r="C1629">
        <v>6.06</v>
      </c>
      <c r="D1629" t="s">
        <v>2370</v>
      </c>
      <c r="E1629" t="s">
        <v>2370</v>
      </c>
      <c r="F1629" t="s">
        <v>2370</v>
      </c>
      <c r="G1629">
        <v>1</v>
      </c>
      <c r="H1629" t="s">
        <v>2370</v>
      </c>
      <c r="I1629" t="str">
        <f>IF(Medic_History[[#This Row],[BMI]]&gt;=30,"Obisity",IF(Medic_History[[#This Row],[BMI]]&gt;=25,"over weight",IF(Medic_History[[#This Row],[BMI]]&gt;=18.5,"Normal weight","Under weight")))</f>
        <v>Obisity</v>
      </c>
      <c r="J1629" t="str" cm="1">
        <f t="array" ref="J1629">IF(H1629="", INDEX($H$2:$H$2336, MODE(MATCH(IF($H$2:$H$2336&lt;&gt;"",$H$2:$H$2336), IF($H$2:$H$2336&lt;&gt;"",$H$2:$H$2336),0))), H1630)</f>
        <v>No</v>
      </c>
      <c r="K1629" s="1" t="str">
        <f t="shared" si="51"/>
        <v>Diabetes</v>
      </c>
      <c r="L1629" s="1" t="str">
        <f t="shared" si="50"/>
        <v>prediabetes</v>
      </c>
    </row>
    <row r="1630" spans="1:12" x14ac:dyDescent="0.25">
      <c r="A1630" t="s">
        <v>733</v>
      </c>
      <c r="B1630">
        <v>37.049999999999997</v>
      </c>
      <c r="C1630">
        <v>5.48</v>
      </c>
      <c r="D1630" t="s">
        <v>2370</v>
      </c>
      <c r="E1630" t="s">
        <v>2370</v>
      </c>
      <c r="F1630" t="s">
        <v>2370</v>
      </c>
      <c r="G1630">
        <v>1</v>
      </c>
      <c r="H1630" t="s">
        <v>2370</v>
      </c>
      <c r="I1630" t="str">
        <f>IF(Medic_History[[#This Row],[BMI]]&gt;=30,"Obisity",IF(Medic_History[[#This Row],[BMI]]&gt;=25,"over weight",IF(Medic_History[[#This Row],[BMI]]&gt;=18.5,"Normal weight","Under weight")))</f>
        <v>Obisity</v>
      </c>
      <c r="J1630" t="str" cm="1">
        <f t="array" ref="J1630">IF(H1630="", INDEX($H$2:$H$2336, MODE(MATCH(IF($H$2:$H$2336&lt;&gt;"",$H$2:$H$2336), IF($H$2:$H$2336&lt;&gt;"",$H$2:$H$2336),0))), H1631)</f>
        <v>No</v>
      </c>
      <c r="K1630" s="1" t="str">
        <f t="shared" si="51"/>
        <v>Diabetes</v>
      </c>
      <c r="L1630" s="1" t="str">
        <f t="shared" si="50"/>
        <v>Normal</v>
      </c>
    </row>
    <row r="1631" spans="1:12" x14ac:dyDescent="0.25">
      <c r="A1631" t="s">
        <v>732</v>
      </c>
      <c r="B1631">
        <v>18.78</v>
      </c>
      <c r="C1631">
        <v>4.45</v>
      </c>
      <c r="D1631" t="s">
        <v>2370</v>
      </c>
      <c r="E1631" t="s">
        <v>2370</v>
      </c>
      <c r="F1631" t="s">
        <v>2372</v>
      </c>
      <c r="G1631">
        <v>1</v>
      </c>
      <c r="H1631" t="s">
        <v>2370</v>
      </c>
      <c r="I1631" t="str">
        <f>IF(Medic_History[[#This Row],[BMI]]&gt;=30,"Obisity",IF(Medic_History[[#This Row],[BMI]]&gt;=25,"over weight",IF(Medic_History[[#This Row],[BMI]]&gt;=18.5,"Normal weight","Under weight")))</f>
        <v>Normal weight</v>
      </c>
      <c r="J1631" t="str" cm="1">
        <f t="array" ref="J1631">IF(H1631="", INDEX($H$2:$H$2336, MODE(MATCH(IF($H$2:$H$2336&lt;&gt;"",$H$2:$H$2336), IF($H$2:$H$2336&lt;&gt;"",$H$2:$H$2336),0))), H1632)</f>
        <v>No</v>
      </c>
      <c r="K1631" s="1" t="str">
        <f t="shared" si="51"/>
        <v>Diabetes</v>
      </c>
      <c r="L1631" s="1" t="str">
        <f t="shared" si="50"/>
        <v>Normal</v>
      </c>
    </row>
    <row r="1632" spans="1:12" x14ac:dyDescent="0.25">
      <c r="A1632" t="s">
        <v>731</v>
      </c>
      <c r="B1632">
        <v>28.024999999999999</v>
      </c>
      <c r="C1632">
        <v>5</v>
      </c>
      <c r="D1632" t="s">
        <v>2370</v>
      </c>
      <c r="E1632" t="s">
        <v>2370</v>
      </c>
      <c r="F1632" t="s">
        <v>2370</v>
      </c>
      <c r="G1632">
        <v>1</v>
      </c>
      <c r="H1632" t="s">
        <v>2370</v>
      </c>
      <c r="I1632" t="str">
        <f>IF(Medic_History[[#This Row],[BMI]]&gt;=30,"Obisity",IF(Medic_History[[#This Row],[BMI]]&gt;=25,"over weight",IF(Medic_History[[#This Row],[BMI]]&gt;=18.5,"Normal weight","Under weight")))</f>
        <v>over weight</v>
      </c>
      <c r="J1632" t="str" cm="1">
        <f t="array" ref="J1632">IF(H1632="", INDEX($H$2:$H$2336, MODE(MATCH(IF($H$2:$H$2336&lt;&gt;"",$H$2:$H$2336), IF($H$2:$H$2336&lt;&gt;"",$H$2:$H$2336),0))), H1633)</f>
        <v>No</v>
      </c>
      <c r="K1632" s="1" t="str">
        <f t="shared" si="51"/>
        <v>Diabetes</v>
      </c>
      <c r="L1632" s="1" t="str">
        <f t="shared" si="50"/>
        <v>Normal</v>
      </c>
    </row>
    <row r="1633" spans="1:12" x14ac:dyDescent="0.25">
      <c r="A1633" t="s">
        <v>730</v>
      </c>
      <c r="B1633">
        <v>35.090000000000003</v>
      </c>
      <c r="C1633">
        <v>5.84</v>
      </c>
      <c r="D1633" t="s">
        <v>2370</v>
      </c>
      <c r="E1633" t="s">
        <v>2370</v>
      </c>
      <c r="F1633" t="s">
        <v>2370</v>
      </c>
      <c r="G1633">
        <v>0</v>
      </c>
      <c r="H1633" t="s">
        <v>2370</v>
      </c>
      <c r="I1633" t="str">
        <f>IF(Medic_History[[#This Row],[BMI]]&gt;=30,"Obisity",IF(Medic_History[[#This Row],[BMI]]&gt;=25,"over weight",IF(Medic_History[[#This Row],[BMI]]&gt;=18.5,"Normal weight","Under weight")))</f>
        <v>Obisity</v>
      </c>
      <c r="J1633" t="str" cm="1">
        <f t="array" ref="J1633">IF(H1633="", INDEX($H$2:$H$2336, MODE(MATCH(IF($H$2:$H$2336&lt;&gt;"",$H$2:$H$2336), IF($H$2:$H$2336&lt;&gt;"",$H$2:$H$2336),0))), H1634)</f>
        <v>No</v>
      </c>
      <c r="K1633" s="1" t="str">
        <f t="shared" si="51"/>
        <v>Diabetes</v>
      </c>
      <c r="L1633" s="1" t="str">
        <f t="shared" si="50"/>
        <v>prediabetes</v>
      </c>
    </row>
    <row r="1634" spans="1:12" x14ac:dyDescent="0.25">
      <c r="A1634" t="s">
        <v>729</v>
      </c>
      <c r="B1634">
        <v>34.42</v>
      </c>
      <c r="C1634">
        <v>5.21</v>
      </c>
      <c r="D1634" t="s">
        <v>2371</v>
      </c>
      <c r="E1634" t="s">
        <v>2370</v>
      </c>
      <c r="F1634" t="s">
        <v>2370</v>
      </c>
      <c r="G1634">
        <v>0</v>
      </c>
      <c r="H1634" t="s">
        <v>2370</v>
      </c>
      <c r="I1634" t="str">
        <f>IF(Medic_History[[#This Row],[BMI]]&gt;=30,"Obisity",IF(Medic_History[[#This Row],[BMI]]&gt;=25,"over weight",IF(Medic_History[[#This Row],[BMI]]&gt;=18.5,"Normal weight","Under weight")))</f>
        <v>Obisity</v>
      </c>
      <c r="J1634" t="str" cm="1">
        <f t="array" ref="J1634">IF(H1634="", INDEX($H$2:$H$2336, MODE(MATCH(IF($H$2:$H$2336&lt;&gt;"",$H$2:$H$2336), IF($H$2:$H$2336&lt;&gt;"",$H$2:$H$2336),0))), H1635)</f>
        <v>No</v>
      </c>
      <c r="K1634" s="1" t="str">
        <f t="shared" si="51"/>
        <v>Diabetes</v>
      </c>
      <c r="L1634" s="1" t="str">
        <f t="shared" si="50"/>
        <v>Normal</v>
      </c>
    </row>
    <row r="1635" spans="1:12" x14ac:dyDescent="0.25">
      <c r="A1635" t="s">
        <v>728</v>
      </c>
      <c r="B1635">
        <v>29.4</v>
      </c>
      <c r="C1635">
        <v>4.26</v>
      </c>
      <c r="D1635" t="s">
        <v>2370</v>
      </c>
      <c r="E1635" t="s">
        <v>2370</v>
      </c>
      <c r="F1635" t="s">
        <v>2370</v>
      </c>
      <c r="G1635">
        <v>0</v>
      </c>
      <c r="H1635" t="s">
        <v>2370</v>
      </c>
      <c r="I1635" t="str">
        <f>IF(Medic_History[[#This Row],[BMI]]&gt;=30,"Obisity",IF(Medic_History[[#This Row],[BMI]]&gt;=25,"over weight",IF(Medic_History[[#This Row],[BMI]]&gt;=18.5,"Normal weight","Under weight")))</f>
        <v>over weight</v>
      </c>
      <c r="J1635" t="str" cm="1">
        <f t="array" ref="J1635">IF(H1635="", INDEX($H$2:$H$2336, MODE(MATCH(IF($H$2:$H$2336&lt;&gt;"",$H$2:$H$2336), IF($H$2:$H$2336&lt;&gt;"",$H$2:$H$2336),0))), H1636)</f>
        <v>No</v>
      </c>
      <c r="K1635" s="1" t="str">
        <f t="shared" si="51"/>
        <v>Diabetes</v>
      </c>
      <c r="L1635" s="1" t="str">
        <f t="shared" si="50"/>
        <v>Normal</v>
      </c>
    </row>
    <row r="1636" spans="1:12" x14ac:dyDescent="0.25">
      <c r="A1636" t="s">
        <v>727</v>
      </c>
      <c r="B1636">
        <v>21.31</v>
      </c>
      <c r="C1636">
        <v>4.17</v>
      </c>
      <c r="D1636" t="s">
        <v>2370</v>
      </c>
      <c r="E1636" t="s">
        <v>2370</v>
      </c>
      <c r="F1636" t="s">
        <v>2370</v>
      </c>
      <c r="G1636">
        <v>0</v>
      </c>
      <c r="H1636" t="s">
        <v>2370</v>
      </c>
      <c r="I1636" t="str">
        <f>IF(Medic_History[[#This Row],[BMI]]&gt;=30,"Obisity",IF(Medic_History[[#This Row],[BMI]]&gt;=25,"over weight",IF(Medic_History[[#This Row],[BMI]]&gt;=18.5,"Normal weight","Under weight")))</f>
        <v>Normal weight</v>
      </c>
      <c r="J1636" t="str" cm="1">
        <f t="array" ref="J1636">IF(H1636="", INDEX($H$2:$H$2336, MODE(MATCH(IF($H$2:$H$2336&lt;&gt;"",$H$2:$H$2336), IF($H$2:$H$2336&lt;&gt;"",$H$2:$H$2336),0))), H1637)</f>
        <v>No</v>
      </c>
      <c r="K1636" s="1" t="str">
        <f t="shared" si="51"/>
        <v>Diabetes</v>
      </c>
      <c r="L1636" s="1" t="str">
        <f t="shared" si="50"/>
        <v>Normal</v>
      </c>
    </row>
    <row r="1637" spans="1:12" x14ac:dyDescent="0.25">
      <c r="A1637" t="s">
        <v>726</v>
      </c>
      <c r="B1637">
        <v>19.559999999999999</v>
      </c>
      <c r="C1637">
        <v>11.96</v>
      </c>
      <c r="D1637" t="s">
        <v>2370</v>
      </c>
      <c r="E1637" t="s">
        <v>2370</v>
      </c>
      <c r="F1637" t="s">
        <v>2370</v>
      </c>
      <c r="G1637">
        <v>0</v>
      </c>
      <c r="H1637" t="s">
        <v>2370</v>
      </c>
      <c r="I1637" t="str">
        <f>IF(Medic_History[[#This Row],[BMI]]&gt;=30,"Obisity",IF(Medic_History[[#This Row],[BMI]]&gt;=25,"over weight",IF(Medic_History[[#This Row],[BMI]]&gt;=18.5,"Normal weight","Under weight")))</f>
        <v>Normal weight</v>
      </c>
      <c r="J1637" t="str" cm="1">
        <f t="array" ref="J1637">IF(H1637="", INDEX($H$2:$H$2336, MODE(MATCH(IF($H$2:$H$2336&lt;&gt;"",$H$2:$H$2336), IF($H$2:$H$2336&lt;&gt;"",$H$2:$H$2336),0))), H1638)</f>
        <v>No</v>
      </c>
      <c r="K1637" s="1" t="str">
        <f t="shared" si="51"/>
        <v>Diabetes</v>
      </c>
      <c r="L1637" s="1" t="str">
        <f t="shared" si="50"/>
        <v>Diabetes</v>
      </c>
    </row>
    <row r="1638" spans="1:12" x14ac:dyDescent="0.25">
      <c r="A1638" t="s">
        <v>725</v>
      </c>
      <c r="B1638">
        <v>37.335000000000001</v>
      </c>
      <c r="C1638">
        <v>6.26</v>
      </c>
      <c r="D1638" t="s">
        <v>2371</v>
      </c>
      <c r="E1638" t="s">
        <v>2370</v>
      </c>
      <c r="F1638" t="s">
        <v>2370</v>
      </c>
      <c r="G1638">
        <v>1</v>
      </c>
      <c r="H1638" t="s">
        <v>2370</v>
      </c>
      <c r="I1638" t="str">
        <f>IF(Medic_History[[#This Row],[BMI]]&gt;=30,"Obisity",IF(Medic_History[[#This Row],[BMI]]&gt;=25,"over weight",IF(Medic_History[[#This Row],[BMI]]&gt;=18.5,"Normal weight","Under weight")))</f>
        <v>Obisity</v>
      </c>
      <c r="J1638" t="str" cm="1">
        <f t="array" ref="J1638">IF(H1638="", INDEX($H$2:$H$2336, MODE(MATCH(IF($H$2:$H$2336&lt;&gt;"",$H$2:$H$2336), IF($H$2:$H$2336&lt;&gt;"",$H$2:$H$2336),0))), H1639)</f>
        <v>No</v>
      </c>
      <c r="K1638" s="1" t="str">
        <f t="shared" si="51"/>
        <v>Diabetes</v>
      </c>
      <c r="L1638" s="1" t="str">
        <f t="shared" si="50"/>
        <v>Diabetes</v>
      </c>
    </row>
    <row r="1639" spans="1:12" x14ac:dyDescent="0.25">
      <c r="A1639" t="s">
        <v>724</v>
      </c>
      <c r="B1639">
        <v>19.53</v>
      </c>
      <c r="C1639">
        <v>11.68</v>
      </c>
      <c r="D1639" t="s">
        <v>2370</v>
      </c>
      <c r="E1639" t="s">
        <v>2370</v>
      </c>
      <c r="F1639" t="s">
        <v>2370</v>
      </c>
      <c r="G1639">
        <v>0</v>
      </c>
      <c r="H1639" t="s">
        <v>2370</v>
      </c>
      <c r="I1639" t="str">
        <f>IF(Medic_History[[#This Row],[BMI]]&gt;=30,"Obisity",IF(Medic_History[[#This Row],[BMI]]&gt;=25,"over weight",IF(Medic_History[[#This Row],[BMI]]&gt;=18.5,"Normal weight","Under weight")))</f>
        <v>Normal weight</v>
      </c>
      <c r="J1639" t="str" cm="1">
        <f t="array" ref="J1639">IF(H1639="", INDEX($H$2:$H$2336, MODE(MATCH(IF($H$2:$H$2336&lt;&gt;"",$H$2:$H$2336), IF($H$2:$H$2336&lt;&gt;"",$H$2:$H$2336),0))), H1640)</f>
        <v>No</v>
      </c>
      <c r="K1639" s="1" t="str">
        <f t="shared" si="51"/>
        <v>Diabetes</v>
      </c>
      <c r="L1639" s="1" t="str">
        <f t="shared" si="50"/>
        <v>Diabetes</v>
      </c>
    </row>
    <row r="1640" spans="1:12" x14ac:dyDescent="0.25">
      <c r="A1640" t="s">
        <v>723</v>
      </c>
      <c r="B1640">
        <v>34.1</v>
      </c>
      <c r="C1640">
        <v>5.16</v>
      </c>
      <c r="D1640" t="s">
        <v>2370</v>
      </c>
      <c r="E1640" t="s">
        <v>2370</v>
      </c>
      <c r="F1640" t="s">
        <v>2370</v>
      </c>
      <c r="G1640">
        <v>0</v>
      </c>
      <c r="H1640" t="s">
        <v>2370</v>
      </c>
      <c r="I1640" t="str">
        <f>IF(Medic_History[[#This Row],[BMI]]&gt;=30,"Obisity",IF(Medic_History[[#This Row],[BMI]]&gt;=25,"over weight",IF(Medic_History[[#This Row],[BMI]]&gt;=18.5,"Normal weight","Under weight")))</f>
        <v>Obisity</v>
      </c>
      <c r="J1640" t="str" cm="1">
        <f t="array" ref="J1640">IF(H1640="", INDEX($H$2:$H$2336, MODE(MATCH(IF($H$2:$H$2336&lt;&gt;"",$H$2:$H$2336), IF($H$2:$H$2336&lt;&gt;"",$H$2:$H$2336),0))), H1641)</f>
        <v>No</v>
      </c>
      <c r="K1640" s="1" t="str">
        <f t="shared" si="51"/>
        <v>Diabetes</v>
      </c>
      <c r="L1640" s="1" t="str">
        <f t="shared" si="50"/>
        <v>Normal</v>
      </c>
    </row>
    <row r="1641" spans="1:12" x14ac:dyDescent="0.25">
      <c r="A1641" t="s">
        <v>722</v>
      </c>
      <c r="B1641">
        <v>16.5</v>
      </c>
      <c r="C1641">
        <v>6.9</v>
      </c>
      <c r="D1641" t="s">
        <v>2371</v>
      </c>
      <c r="E1641" t="s">
        <v>2370</v>
      </c>
      <c r="F1641" t="s">
        <v>2370</v>
      </c>
      <c r="G1641">
        <v>2</v>
      </c>
      <c r="H1641" t="s">
        <v>2370</v>
      </c>
      <c r="I1641" t="str">
        <f>IF(Medic_History[[#This Row],[BMI]]&gt;=30,"Obisity",IF(Medic_History[[#This Row],[BMI]]&gt;=25,"over weight",IF(Medic_History[[#This Row],[BMI]]&gt;=18.5,"Normal weight","Under weight")))</f>
        <v>Under weight</v>
      </c>
      <c r="J1641" t="str" cm="1">
        <f t="array" ref="J1641">IF(H1641="", INDEX($H$2:$H$2336, MODE(MATCH(IF($H$2:$H$2336&lt;&gt;"",$H$2:$H$2336), IF($H$2:$H$2336&lt;&gt;"",$H$2:$H$2336),0))), H1642)</f>
        <v>No</v>
      </c>
      <c r="K1641" s="1" t="str">
        <f t="shared" si="51"/>
        <v>Diabetes</v>
      </c>
      <c r="L1641" s="1" t="str">
        <f t="shared" si="50"/>
        <v>Diabetes</v>
      </c>
    </row>
    <row r="1642" spans="1:12" x14ac:dyDescent="0.25">
      <c r="A1642" t="s">
        <v>721</v>
      </c>
      <c r="B1642">
        <v>30.69</v>
      </c>
      <c r="C1642">
        <v>4.83</v>
      </c>
      <c r="D1642" t="s">
        <v>2370</v>
      </c>
      <c r="E1642" t="s">
        <v>2370</v>
      </c>
      <c r="F1642" t="s">
        <v>2370</v>
      </c>
      <c r="G1642">
        <v>1</v>
      </c>
      <c r="H1642" t="s">
        <v>2370</v>
      </c>
      <c r="I1642" t="str">
        <f>IF(Medic_History[[#This Row],[BMI]]&gt;=30,"Obisity",IF(Medic_History[[#This Row],[BMI]]&gt;=25,"over weight",IF(Medic_History[[#This Row],[BMI]]&gt;=18.5,"Normal weight","Under weight")))</f>
        <v>Obisity</v>
      </c>
      <c r="J1642" t="str" cm="1">
        <f t="array" ref="J1642">IF(H1642="", INDEX($H$2:$H$2336, MODE(MATCH(IF($H$2:$H$2336&lt;&gt;"",$H$2:$H$2336), IF($H$2:$H$2336&lt;&gt;"",$H$2:$H$2336),0))), H1643)</f>
        <v>No</v>
      </c>
      <c r="K1642" s="1" t="str">
        <f t="shared" si="51"/>
        <v>Diabetes</v>
      </c>
      <c r="L1642" s="1" t="str">
        <f t="shared" si="50"/>
        <v>Normal</v>
      </c>
    </row>
    <row r="1643" spans="1:12" x14ac:dyDescent="0.25">
      <c r="A1643" t="s">
        <v>720</v>
      </c>
      <c r="B1643">
        <v>28.93</v>
      </c>
      <c r="C1643">
        <v>4.87</v>
      </c>
      <c r="D1643" t="s">
        <v>2370</v>
      </c>
      <c r="E1643" t="s">
        <v>2370</v>
      </c>
      <c r="F1643" t="s">
        <v>2370</v>
      </c>
      <c r="G1643">
        <v>1</v>
      </c>
      <c r="H1643" t="s">
        <v>2370</v>
      </c>
      <c r="I1643" t="str">
        <f>IF(Medic_History[[#This Row],[BMI]]&gt;=30,"Obisity",IF(Medic_History[[#This Row],[BMI]]&gt;=25,"over weight",IF(Medic_History[[#This Row],[BMI]]&gt;=18.5,"Normal weight","Under weight")))</f>
        <v>over weight</v>
      </c>
      <c r="J1643" t="str" cm="1">
        <f t="array" ref="J1643">IF(H1643="", INDEX($H$2:$H$2336, MODE(MATCH(IF($H$2:$H$2336&lt;&gt;"",$H$2:$H$2336), IF($H$2:$H$2336&lt;&gt;"",$H$2:$H$2336),0))), H1644)</f>
        <v>No</v>
      </c>
      <c r="K1643" s="1" t="str">
        <f t="shared" si="51"/>
        <v>Diabetes</v>
      </c>
      <c r="L1643" s="1" t="str">
        <f t="shared" si="50"/>
        <v>Normal</v>
      </c>
    </row>
    <row r="1644" spans="1:12" x14ac:dyDescent="0.25">
      <c r="A1644" t="s">
        <v>719</v>
      </c>
      <c r="B1644">
        <v>38.9</v>
      </c>
      <c r="C1644">
        <v>4.28</v>
      </c>
      <c r="D1644" t="s">
        <v>2370</v>
      </c>
      <c r="E1644" t="s">
        <v>2370</v>
      </c>
      <c r="F1644" t="s">
        <v>2370</v>
      </c>
      <c r="G1644">
        <v>0</v>
      </c>
      <c r="H1644" t="s">
        <v>2370</v>
      </c>
      <c r="I1644" t="str">
        <f>IF(Medic_History[[#This Row],[BMI]]&gt;=30,"Obisity",IF(Medic_History[[#This Row],[BMI]]&gt;=25,"over weight",IF(Medic_History[[#This Row],[BMI]]&gt;=18.5,"Normal weight","Under weight")))</f>
        <v>Obisity</v>
      </c>
      <c r="J1644" t="str" cm="1">
        <f t="array" ref="J1644">IF(H1644="", INDEX($H$2:$H$2336, MODE(MATCH(IF($H$2:$H$2336&lt;&gt;"",$H$2:$H$2336), IF($H$2:$H$2336&lt;&gt;"",$H$2:$H$2336),0))), H1645)</f>
        <v>No</v>
      </c>
      <c r="K1644" s="1" t="str">
        <f t="shared" si="51"/>
        <v>Diabetes</v>
      </c>
      <c r="L1644" s="1" t="str">
        <f t="shared" si="50"/>
        <v>Normal</v>
      </c>
    </row>
    <row r="1645" spans="1:12" x14ac:dyDescent="0.25">
      <c r="A1645" t="s">
        <v>718</v>
      </c>
      <c r="B1645">
        <v>26.9</v>
      </c>
      <c r="C1645">
        <v>4.07</v>
      </c>
      <c r="D1645" t="s">
        <v>2370</v>
      </c>
      <c r="E1645" t="s">
        <v>2370</v>
      </c>
      <c r="F1645" t="s">
        <v>2370</v>
      </c>
      <c r="G1645">
        <v>0</v>
      </c>
      <c r="H1645" t="s">
        <v>2370</v>
      </c>
      <c r="I1645" t="str">
        <f>IF(Medic_History[[#This Row],[BMI]]&gt;=30,"Obisity",IF(Medic_History[[#This Row],[BMI]]&gt;=25,"over weight",IF(Medic_History[[#This Row],[BMI]]&gt;=18.5,"Normal weight","Under weight")))</f>
        <v>over weight</v>
      </c>
      <c r="J1645" t="str" cm="1">
        <f t="array" ref="J1645">IF(H1645="", INDEX($H$2:$H$2336, MODE(MATCH(IF($H$2:$H$2336&lt;&gt;"",$H$2:$H$2336), IF($H$2:$H$2336&lt;&gt;"",$H$2:$H$2336),0))), H1646)</f>
        <v>No</v>
      </c>
      <c r="K1645" s="1" t="str">
        <f t="shared" si="51"/>
        <v>Diabetes</v>
      </c>
      <c r="L1645" s="1" t="str">
        <f t="shared" si="50"/>
        <v>Normal</v>
      </c>
    </row>
    <row r="1646" spans="1:12" x14ac:dyDescent="0.25">
      <c r="A1646" t="s">
        <v>717</v>
      </c>
      <c r="B1646">
        <v>24.86</v>
      </c>
      <c r="C1646">
        <v>6.23</v>
      </c>
      <c r="D1646" t="s">
        <v>2370</v>
      </c>
      <c r="E1646" t="s">
        <v>2370</v>
      </c>
      <c r="F1646" t="s">
        <v>2370</v>
      </c>
      <c r="G1646">
        <v>0</v>
      </c>
      <c r="H1646" t="s">
        <v>2370</v>
      </c>
      <c r="I1646" t="str">
        <f>IF(Medic_History[[#This Row],[BMI]]&gt;=30,"Obisity",IF(Medic_History[[#This Row],[BMI]]&gt;=25,"over weight",IF(Medic_History[[#This Row],[BMI]]&gt;=18.5,"Normal weight","Under weight")))</f>
        <v>Normal weight</v>
      </c>
      <c r="J1646" t="str" cm="1">
        <f t="array" ref="J1646">IF(H1646="", INDEX($H$2:$H$2336, MODE(MATCH(IF($H$2:$H$2336&lt;&gt;"",$H$2:$H$2336), IF($H$2:$H$2336&lt;&gt;"",$H$2:$H$2336),0))), H1647)</f>
        <v>No</v>
      </c>
      <c r="K1646" s="1" t="str">
        <f t="shared" si="51"/>
        <v>Diabetes</v>
      </c>
      <c r="L1646" s="1" t="str">
        <f t="shared" si="50"/>
        <v>Diabetes</v>
      </c>
    </row>
    <row r="1647" spans="1:12" x14ac:dyDescent="0.25">
      <c r="A1647" t="s">
        <v>716</v>
      </c>
      <c r="B1647">
        <v>39.14</v>
      </c>
      <c r="C1647">
        <v>6.24</v>
      </c>
      <c r="D1647" t="s">
        <v>2370</v>
      </c>
      <c r="E1647" t="s">
        <v>2371</v>
      </c>
      <c r="F1647" t="s">
        <v>2370</v>
      </c>
      <c r="G1647">
        <v>1</v>
      </c>
      <c r="H1647" t="s">
        <v>2370</v>
      </c>
      <c r="I1647" t="str">
        <f>IF(Medic_History[[#This Row],[BMI]]&gt;=30,"Obisity",IF(Medic_History[[#This Row],[BMI]]&gt;=25,"over weight",IF(Medic_History[[#This Row],[BMI]]&gt;=18.5,"Normal weight","Under weight")))</f>
        <v>Obisity</v>
      </c>
      <c r="J1647" t="str" cm="1">
        <f t="array" ref="J1647">IF(H1647="", INDEX($H$2:$H$2336, MODE(MATCH(IF($H$2:$H$2336&lt;&gt;"",$H$2:$H$2336), IF($H$2:$H$2336&lt;&gt;"",$H$2:$H$2336),0))), H1648)</f>
        <v>No</v>
      </c>
      <c r="K1647" s="1" t="str">
        <f t="shared" si="51"/>
        <v>Diabetes</v>
      </c>
      <c r="L1647" s="1" t="str">
        <f t="shared" si="50"/>
        <v>Diabetes</v>
      </c>
    </row>
    <row r="1648" spans="1:12" x14ac:dyDescent="0.25">
      <c r="A1648" t="s">
        <v>715</v>
      </c>
      <c r="B1648">
        <v>39.799999999999997</v>
      </c>
      <c r="C1648">
        <v>6.17</v>
      </c>
      <c r="D1648" t="s">
        <v>2370</v>
      </c>
      <c r="E1648" t="s">
        <v>2370</v>
      </c>
      <c r="F1648" t="s">
        <v>2372</v>
      </c>
      <c r="G1648">
        <v>1</v>
      </c>
      <c r="H1648" t="s">
        <v>2370</v>
      </c>
      <c r="I1648" t="str">
        <f>IF(Medic_History[[#This Row],[BMI]]&gt;=30,"Obisity",IF(Medic_History[[#This Row],[BMI]]&gt;=25,"over weight",IF(Medic_History[[#This Row],[BMI]]&gt;=18.5,"Normal weight","Under weight")))</f>
        <v>Obisity</v>
      </c>
      <c r="J1648" t="str" cm="1">
        <f t="array" ref="J1648">IF(H1648="", INDEX($H$2:$H$2336, MODE(MATCH(IF($H$2:$H$2336&lt;&gt;"",$H$2:$H$2336), IF($H$2:$H$2336&lt;&gt;"",$H$2:$H$2336),0))), H1649)</f>
        <v>No</v>
      </c>
      <c r="K1648" s="1" t="str">
        <f t="shared" si="51"/>
        <v>Diabetes</v>
      </c>
      <c r="L1648" s="1" t="str">
        <f t="shared" si="50"/>
        <v>prediabetes</v>
      </c>
    </row>
    <row r="1649" spans="1:12" x14ac:dyDescent="0.25">
      <c r="A1649" t="s">
        <v>714</v>
      </c>
      <c r="B1649">
        <v>34.32</v>
      </c>
      <c r="C1649">
        <v>5.16</v>
      </c>
      <c r="D1649" t="s">
        <v>2370</v>
      </c>
      <c r="E1649" t="s">
        <v>2370</v>
      </c>
      <c r="F1649" t="s">
        <v>2370</v>
      </c>
      <c r="G1649">
        <v>1</v>
      </c>
      <c r="H1649" t="s">
        <v>2370</v>
      </c>
      <c r="I1649" t="str">
        <f>IF(Medic_History[[#This Row],[BMI]]&gt;=30,"Obisity",IF(Medic_History[[#This Row],[BMI]]&gt;=25,"over weight",IF(Medic_History[[#This Row],[BMI]]&gt;=18.5,"Normal weight","Under weight")))</f>
        <v>Obisity</v>
      </c>
      <c r="J1649" t="str" cm="1">
        <f t="array" ref="J1649">IF(H1649="", INDEX($H$2:$H$2336, MODE(MATCH(IF($H$2:$H$2336&lt;&gt;"",$H$2:$H$2336), IF($H$2:$H$2336&lt;&gt;"",$H$2:$H$2336),0))), H1650)</f>
        <v>No</v>
      </c>
      <c r="K1649" s="1" t="str">
        <f t="shared" si="51"/>
        <v>Diabetes</v>
      </c>
      <c r="L1649" s="1" t="str">
        <f t="shared" si="50"/>
        <v>Normal</v>
      </c>
    </row>
    <row r="1650" spans="1:12" x14ac:dyDescent="0.25">
      <c r="A1650" t="s">
        <v>713</v>
      </c>
      <c r="B1650">
        <v>32.51</v>
      </c>
      <c r="C1650">
        <v>4.3</v>
      </c>
      <c r="D1650" t="s">
        <v>2370</v>
      </c>
      <c r="E1650" t="s">
        <v>2370</v>
      </c>
      <c r="F1650" t="s">
        <v>2370</v>
      </c>
      <c r="G1650">
        <v>0</v>
      </c>
      <c r="H1650" t="s">
        <v>2370</v>
      </c>
      <c r="I1650" t="str">
        <f>IF(Medic_History[[#This Row],[BMI]]&gt;=30,"Obisity",IF(Medic_History[[#This Row],[BMI]]&gt;=25,"over weight",IF(Medic_History[[#This Row],[BMI]]&gt;=18.5,"Normal weight","Under weight")))</f>
        <v>Obisity</v>
      </c>
      <c r="J1650" t="str" cm="1">
        <f t="array" ref="J1650">IF(H1650="", INDEX($H$2:$H$2336, MODE(MATCH(IF($H$2:$H$2336&lt;&gt;"",$H$2:$H$2336), IF($H$2:$H$2336&lt;&gt;"",$H$2:$H$2336),0))), H1651)</f>
        <v>No</v>
      </c>
      <c r="K1650" s="1" t="str">
        <f t="shared" si="51"/>
        <v>Diabetes</v>
      </c>
      <c r="L1650" s="1" t="str">
        <f t="shared" si="50"/>
        <v>Normal</v>
      </c>
    </row>
    <row r="1651" spans="1:12" x14ac:dyDescent="0.25">
      <c r="A1651" t="s">
        <v>712</v>
      </c>
      <c r="B1651">
        <v>30.71</v>
      </c>
      <c r="C1651">
        <v>6.14</v>
      </c>
      <c r="D1651" t="s">
        <v>2370</v>
      </c>
      <c r="E1651" t="s">
        <v>2370</v>
      </c>
      <c r="F1651" t="s">
        <v>2372</v>
      </c>
      <c r="G1651">
        <v>1</v>
      </c>
      <c r="H1651" t="s">
        <v>2370</v>
      </c>
      <c r="I1651" t="str">
        <f>IF(Medic_History[[#This Row],[BMI]]&gt;=30,"Obisity",IF(Medic_History[[#This Row],[BMI]]&gt;=25,"over weight",IF(Medic_History[[#This Row],[BMI]]&gt;=18.5,"Normal weight","Under weight")))</f>
        <v>Obisity</v>
      </c>
      <c r="J1651" t="str" cm="1">
        <f t="array" ref="J1651">IF(H1651="", INDEX($H$2:$H$2336, MODE(MATCH(IF($H$2:$H$2336&lt;&gt;"",$H$2:$H$2336), IF($H$2:$H$2336&lt;&gt;"",$H$2:$H$2336),0))), H1652)</f>
        <v>No</v>
      </c>
      <c r="K1651" s="1" t="str">
        <f t="shared" si="51"/>
        <v>Diabetes</v>
      </c>
      <c r="L1651" s="1" t="str">
        <f t="shared" si="50"/>
        <v>prediabetes</v>
      </c>
    </row>
    <row r="1652" spans="1:12" x14ac:dyDescent="0.25">
      <c r="A1652" t="s">
        <v>711</v>
      </c>
      <c r="B1652">
        <v>28.9</v>
      </c>
      <c r="C1652">
        <v>5.36</v>
      </c>
      <c r="D1652" t="s">
        <v>2370</v>
      </c>
      <c r="E1652" t="s">
        <v>2370</v>
      </c>
      <c r="F1652" t="s">
        <v>2370</v>
      </c>
      <c r="G1652">
        <v>1</v>
      </c>
      <c r="H1652" t="s">
        <v>2370</v>
      </c>
      <c r="I1652" t="str">
        <f>IF(Medic_History[[#This Row],[BMI]]&gt;=30,"Obisity",IF(Medic_History[[#This Row],[BMI]]&gt;=25,"over weight",IF(Medic_History[[#This Row],[BMI]]&gt;=18.5,"Normal weight","Under weight")))</f>
        <v>over weight</v>
      </c>
      <c r="J1652" t="str" cm="1">
        <f t="array" ref="J1652">IF(H1652="", INDEX($H$2:$H$2336, MODE(MATCH(IF($H$2:$H$2336&lt;&gt;"",$H$2:$H$2336), IF($H$2:$H$2336&lt;&gt;"",$H$2:$H$2336),0))), H1653)</f>
        <v>No</v>
      </c>
      <c r="K1652" s="1" t="str">
        <f t="shared" si="51"/>
        <v>Diabetes</v>
      </c>
      <c r="L1652" s="1" t="str">
        <f t="shared" si="50"/>
        <v>Normal</v>
      </c>
    </row>
    <row r="1653" spans="1:12" x14ac:dyDescent="0.25">
      <c r="A1653" t="s">
        <v>710</v>
      </c>
      <c r="B1653">
        <v>36.19</v>
      </c>
      <c r="C1653">
        <v>4.3</v>
      </c>
      <c r="D1653" t="s">
        <v>2370</v>
      </c>
      <c r="E1653" t="s">
        <v>2370</v>
      </c>
      <c r="F1653" t="s">
        <v>2370</v>
      </c>
      <c r="G1653">
        <v>0</v>
      </c>
      <c r="H1653" t="s">
        <v>2370</v>
      </c>
      <c r="I1653" t="str">
        <f>IF(Medic_History[[#This Row],[BMI]]&gt;=30,"Obisity",IF(Medic_History[[#This Row],[BMI]]&gt;=25,"over weight",IF(Medic_History[[#This Row],[BMI]]&gt;=18.5,"Normal weight","Under weight")))</f>
        <v>Obisity</v>
      </c>
      <c r="J1653" t="str" cm="1">
        <f t="array" ref="J1653">IF(H1653="", INDEX($H$2:$H$2336, MODE(MATCH(IF($H$2:$H$2336&lt;&gt;"",$H$2:$H$2336), IF($H$2:$H$2336&lt;&gt;"",$H$2:$H$2336),0))), H1654)</f>
        <v>No</v>
      </c>
      <c r="K1653" s="1" t="str">
        <f t="shared" si="51"/>
        <v>Diabetes</v>
      </c>
      <c r="L1653" s="1" t="str">
        <f t="shared" si="50"/>
        <v>Normal</v>
      </c>
    </row>
    <row r="1654" spans="1:12" x14ac:dyDescent="0.25">
      <c r="A1654" t="s">
        <v>709</v>
      </c>
      <c r="B1654">
        <v>29.6</v>
      </c>
      <c r="C1654">
        <v>4.09</v>
      </c>
      <c r="D1654" t="s">
        <v>2370</v>
      </c>
      <c r="E1654" t="s">
        <v>2370</v>
      </c>
      <c r="F1654" t="s">
        <v>2370</v>
      </c>
      <c r="G1654">
        <v>0</v>
      </c>
      <c r="H1654" t="s">
        <v>2370</v>
      </c>
      <c r="I1654" t="str">
        <f>IF(Medic_History[[#This Row],[BMI]]&gt;=30,"Obisity",IF(Medic_History[[#This Row],[BMI]]&gt;=25,"over weight",IF(Medic_History[[#This Row],[BMI]]&gt;=18.5,"Normal weight","Under weight")))</f>
        <v>over weight</v>
      </c>
      <c r="J1654" t="str" cm="1">
        <f t="array" ref="J1654">IF(H1654="", INDEX($H$2:$H$2336, MODE(MATCH(IF($H$2:$H$2336&lt;&gt;"",$H$2:$H$2336), IF($H$2:$H$2336&lt;&gt;"",$H$2:$H$2336),0))), H1655)</f>
        <v>No</v>
      </c>
      <c r="K1654" s="1" t="str">
        <f t="shared" si="51"/>
        <v>Diabetes</v>
      </c>
      <c r="L1654" s="1" t="str">
        <f t="shared" si="50"/>
        <v>Normal</v>
      </c>
    </row>
    <row r="1655" spans="1:12" x14ac:dyDescent="0.25">
      <c r="A1655" t="s">
        <v>708</v>
      </c>
      <c r="B1655">
        <v>30.95</v>
      </c>
      <c r="C1655">
        <v>6.27</v>
      </c>
      <c r="D1655" t="s">
        <v>2370</v>
      </c>
      <c r="E1655" t="s">
        <v>2370</v>
      </c>
      <c r="F1655" t="s">
        <v>2372</v>
      </c>
      <c r="G1655">
        <v>1</v>
      </c>
      <c r="H1655" t="s">
        <v>2370</v>
      </c>
      <c r="I1655" t="str">
        <f>IF(Medic_History[[#This Row],[BMI]]&gt;=30,"Obisity",IF(Medic_History[[#This Row],[BMI]]&gt;=25,"over weight",IF(Medic_History[[#This Row],[BMI]]&gt;=18.5,"Normal weight","Under weight")))</f>
        <v>Obisity</v>
      </c>
      <c r="J1655" t="str" cm="1">
        <f t="array" ref="J1655">IF(H1655="", INDEX($H$2:$H$2336, MODE(MATCH(IF($H$2:$H$2336&lt;&gt;"",$H$2:$H$2336), IF($H$2:$H$2336&lt;&gt;"",$H$2:$H$2336),0))), H1656)</f>
        <v>No</v>
      </c>
      <c r="K1655" s="1" t="str">
        <f t="shared" si="51"/>
        <v>Diabetes</v>
      </c>
      <c r="L1655" s="1" t="str">
        <f t="shared" si="50"/>
        <v>Diabetes</v>
      </c>
    </row>
    <row r="1656" spans="1:12" x14ac:dyDescent="0.25">
      <c r="A1656" t="s">
        <v>707</v>
      </c>
      <c r="B1656">
        <v>19.95</v>
      </c>
      <c r="C1656">
        <v>5.39</v>
      </c>
      <c r="D1656" t="s">
        <v>2370</v>
      </c>
      <c r="E1656" t="s">
        <v>2370</v>
      </c>
      <c r="F1656" t="s">
        <v>2370</v>
      </c>
      <c r="G1656">
        <v>1</v>
      </c>
      <c r="H1656" t="s">
        <v>2370</v>
      </c>
      <c r="I1656" t="str">
        <f>IF(Medic_History[[#This Row],[BMI]]&gt;=30,"Obisity",IF(Medic_History[[#This Row],[BMI]]&gt;=25,"over weight",IF(Medic_History[[#This Row],[BMI]]&gt;=18.5,"Normal weight","Under weight")))</f>
        <v>Normal weight</v>
      </c>
      <c r="J1656" t="str" cm="1">
        <f t="array" ref="J1656">IF(H1656="", INDEX($H$2:$H$2336, MODE(MATCH(IF($H$2:$H$2336&lt;&gt;"",$H$2:$H$2336), IF($H$2:$H$2336&lt;&gt;"",$H$2:$H$2336),0))), H1657)</f>
        <v>No</v>
      </c>
      <c r="K1656" s="1" t="str">
        <f t="shared" si="51"/>
        <v>Diabetes</v>
      </c>
      <c r="L1656" s="1" t="str">
        <f t="shared" si="50"/>
        <v>Normal</v>
      </c>
    </row>
    <row r="1657" spans="1:12" x14ac:dyDescent="0.25">
      <c r="A1657" t="s">
        <v>706</v>
      </c>
      <c r="B1657">
        <v>23.65</v>
      </c>
      <c r="C1657">
        <v>5.75</v>
      </c>
      <c r="D1657" t="s">
        <v>2371</v>
      </c>
      <c r="E1657" t="s">
        <v>2370</v>
      </c>
      <c r="F1657" t="s">
        <v>2370</v>
      </c>
      <c r="G1657">
        <v>0</v>
      </c>
      <c r="H1657" t="s">
        <v>2370</v>
      </c>
      <c r="I1657" t="str">
        <f>IF(Medic_History[[#This Row],[BMI]]&gt;=30,"Obisity",IF(Medic_History[[#This Row],[BMI]]&gt;=25,"over weight",IF(Medic_History[[#This Row],[BMI]]&gt;=18.5,"Normal weight","Under weight")))</f>
        <v>Normal weight</v>
      </c>
      <c r="J1657" t="str" cm="1">
        <f t="array" ref="J1657">IF(H1657="", INDEX($H$2:$H$2336, MODE(MATCH(IF($H$2:$H$2336&lt;&gt;"",$H$2:$H$2336), IF($H$2:$H$2336&lt;&gt;"",$H$2:$H$2336),0))), H1658)</f>
        <v>No</v>
      </c>
      <c r="K1657" s="1" t="str">
        <f t="shared" si="51"/>
        <v>Diabetes</v>
      </c>
      <c r="L1657" s="1" t="str">
        <f t="shared" si="50"/>
        <v>prediabetes</v>
      </c>
    </row>
    <row r="1658" spans="1:12" x14ac:dyDescent="0.25">
      <c r="A1658" t="s">
        <v>705</v>
      </c>
      <c r="B1658">
        <v>43.34</v>
      </c>
      <c r="C1658">
        <v>4.91</v>
      </c>
      <c r="D1658" t="s">
        <v>2370</v>
      </c>
      <c r="E1658" t="s">
        <v>2370</v>
      </c>
      <c r="F1658" t="s">
        <v>2370</v>
      </c>
      <c r="G1658">
        <v>1</v>
      </c>
      <c r="H1658" t="s">
        <v>2370</v>
      </c>
      <c r="I1658" t="str">
        <f>IF(Medic_History[[#This Row],[BMI]]&gt;=30,"Obisity",IF(Medic_History[[#This Row],[BMI]]&gt;=25,"over weight",IF(Medic_History[[#This Row],[BMI]]&gt;=18.5,"Normal weight","Under weight")))</f>
        <v>Obisity</v>
      </c>
      <c r="J1658" t="str" cm="1">
        <f t="array" ref="J1658">IF(H1658="", INDEX($H$2:$H$2336, MODE(MATCH(IF($H$2:$H$2336&lt;&gt;"",$H$2:$H$2336), IF($H$2:$H$2336&lt;&gt;"",$H$2:$H$2336),0))), H1659)</f>
        <v>No</v>
      </c>
      <c r="K1658" s="1" t="str">
        <f t="shared" si="51"/>
        <v>Diabetes</v>
      </c>
      <c r="L1658" s="1" t="str">
        <f t="shared" si="50"/>
        <v>Normal</v>
      </c>
    </row>
    <row r="1659" spans="1:12" x14ac:dyDescent="0.25">
      <c r="A1659" t="s">
        <v>704</v>
      </c>
      <c r="B1659">
        <v>31.98</v>
      </c>
      <c r="C1659">
        <v>4.46</v>
      </c>
      <c r="D1659" t="s">
        <v>2371</v>
      </c>
      <c r="E1659" t="s">
        <v>2370</v>
      </c>
      <c r="F1659" t="s">
        <v>2370</v>
      </c>
      <c r="G1659">
        <v>1</v>
      </c>
      <c r="H1659" t="s">
        <v>2370</v>
      </c>
      <c r="I1659" t="str">
        <f>IF(Medic_History[[#This Row],[BMI]]&gt;=30,"Obisity",IF(Medic_History[[#This Row],[BMI]]&gt;=25,"over weight",IF(Medic_History[[#This Row],[BMI]]&gt;=18.5,"Normal weight","Under weight")))</f>
        <v>Obisity</v>
      </c>
      <c r="J1659" t="str" cm="1">
        <f t="array" ref="J1659">IF(H1659="", INDEX($H$2:$H$2336, MODE(MATCH(IF($H$2:$H$2336&lt;&gt;"",$H$2:$H$2336), IF($H$2:$H$2336&lt;&gt;"",$H$2:$H$2336),0))), H1660)</f>
        <v>No</v>
      </c>
      <c r="K1659" s="1" t="str">
        <f t="shared" si="51"/>
        <v>Diabetes</v>
      </c>
      <c r="L1659" s="1" t="str">
        <f t="shared" si="50"/>
        <v>Normal</v>
      </c>
    </row>
    <row r="1660" spans="1:12" x14ac:dyDescent="0.25">
      <c r="A1660" t="s">
        <v>703</v>
      </c>
      <c r="B1660">
        <v>35.86</v>
      </c>
      <c r="C1660">
        <v>6.22</v>
      </c>
      <c r="D1660" t="s">
        <v>2370</v>
      </c>
      <c r="E1660" t="s">
        <v>2370</v>
      </c>
      <c r="F1660" t="s">
        <v>2370</v>
      </c>
      <c r="G1660">
        <v>1</v>
      </c>
      <c r="H1660" t="s">
        <v>2370</v>
      </c>
      <c r="I1660" t="str">
        <f>IF(Medic_History[[#This Row],[BMI]]&gt;=30,"Obisity",IF(Medic_History[[#This Row],[BMI]]&gt;=25,"over weight",IF(Medic_History[[#This Row],[BMI]]&gt;=18.5,"Normal weight","Under weight")))</f>
        <v>Obisity</v>
      </c>
      <c r="J1660" t="str" cm="1">
        <f t="array" ref="J1660">IF(H1660="", INDEX($H$2:$H$2336, MODE(MATCH(IF($H$2:$H$2336&lt;&gt;"",$H$2:$H$2336), IF($H$2:$H$2336&lt;&gt;"",$H$2:$H$2336),0))), H1661)</f>
        <v>No</v>
      </c>
      <c r="K1660" s="1" t="str">
        <f t="shared" si="51"/>
        <v>Diabetes</v>
      </c>
      <c r="L1660" s="1" t="str">
        <f t="shared" si="50"/>
        <v>Diabetes</v>
      </c>
    </row>
    <row r="1661" spans="1:12" x14ac:dyDescent="0.25">
      <c r="A1661" t="s">
        <v>702</v>
      </c>
      <c r="B1661">
        <v>15.2</v>
      </c>
      <c r="C1661">
        <v>8.82</v>
      </c>
      <c r="D1661" t="s">
        <v>2370</v>
      </c>
      <c r="E1661" t="s">
        <v>2370</v>
      </c>
      <c r="F1661" t="s">
        <v>2370</v>
      </c>
      <c r="G1661">
        <v>0</v>
      </c>
      <c r="H1661" t="s">
        <v>2370</v>
      </c>
      <c r="I1661" t="str">
        <f>IF(Medic_History[[#This Row],[BMI]]&gt;=30,"Obisity",IF(Medic_History[[#This Row],[BMI]]&gt;=25,"over weight",IF(Medic_History[[#This Row],[BMI]]&gt;=18.5,"Normal weight","Under weight")))</f>
        <v>Under weight</v>
      </c>
      <c r="J1661" t="str" cm="1">
        <f t="array" ref="J1661">IF(H1661="", INDEX($H$2:$H$2336, MODE(MATCH(IF($H$2:$H$2336&lt;&gt;"",$H$2:$H$2336), IF($H$2:$H$2336&lt;&gt;"",$H$2:$H$2336),0))), H1662)</f>
        <v>No</v>
      </c>
      <c r="K1661" s="1" t="str">
        <f t="shared" si="51"/>
        <v>Diabetes</v>
      </c>
      <c r="L1661" s="1" t="str">
        <f t="shared" si="50"/>
        <v>Diabetes</v>
      </c>
    </row>
    <row r="1662" spans="1:12" x14ac:dyDescent="0.25">
      <c r="A1662" t="s">
        <v>701</v>
      </c>
      <c r="B1662">
        <v>37.200000000000003</v>
      </c>
      <c r="C1662">
        <v>10.14</v>
      </c>
      <c r="D1662" t="s">
        <v>2370</v>
      </c>
      <c r="E1662" t="s">
        <v>2370</v>
      </c>
      <c r="F1662" t="s">
        <v>2370</v>
      </c>
      <c r="G1662">
        <v>0</v>
      </c>
      <c r="H1662" t="s">
        <v>2370</v>
      </c>
      <c r="I1662" t="str">
        <f>IF(Medic_History[[#This Row],[BMI]]&gt;=30,"Obisity",IF(Medic_History[[#This Row],[BMI]]&gt;=25,"over weight",IF(Medic_History[[#This Row],[BMI]]&gt;=18.5,"Normal weight","Under weight")))</f>
        <v>Obisity</v>
      </c>
      <c r="J1662" t="str" cm="1">
        <f t="array" ref="J1662">IF(H1662="", INDEX($H$2:$H$2336, MODE(MATCH(IF($H$2:$H$2336&lt;&gt;"",$H$2:$H$2336), IF($H$2:$H$2336&lt;&gt;"",$H$2:$H$2336),0))), H1663)</f>
        <v>No</v>
      </c>
      <c r="K1662" s="1" t="str">
        <f t="shared" si="51"/>
        <v>Diabetes</v>
      </c>
      <c r="L1662" s="1" t="str">
        <f t="shared" si="50"/>
        <v>Diabetes</v>
      </c>
    </row>
    <row r="1663" spans="1:12" x14ac:dyDescent="0.25">
      <c r="A1663" t="s">
        <v>700</v>
      </c>
      <c r="B1663">
        <v>17.91</v>
      </c>
      <c r="C1663">
        <v>4.66</v>
      </c>
      <c r="D1663" t="s">
        <v>2370</v>
      </c>
      <c r="E1663" t="s">
        <v>2370</v>
      </c>
      <c r="F1663" t="s">
        <v>2370</v>
      </c>
      <c r="G1663">
        <v>2</v>
      </c>
      <c r="H1663" t="s">
        <v>2370</v>
      </c>
      <c r="I1663" t="str">
        <f>IF(Medic_History[[#This Row],[BMI]]&gt;=30,"Obisity",IF(Medic_History[[#This Row],[BMI]]&gt;=25,"over weight",IF(Medic_History[[#This Row],[BMI]]&gt;=18.5,"Normal weight","Under weight")))</f>
        <v>Under weight</v>
      </c>
      <c r="J1663" t="str" cm="1">
        <f t="array" ref="J1663">IF(H1663="", INDEX($H$2:$H$2336, MODE(MATCH(IF($H$2:$H$2336&lt;&gt;"",$H$2:$H$2336), IF($H$2:$H$2336&lt;&gt;"",$H$2:$H$2336),0))), H1664)</f>
        <v>No</v>
      </c>
      <c r="K1663" s="1" t="str">
        <f t="shared" si="51"/>
        <v>Diabetes</v>
      </c>
      <c r="L1663" s="1" t="str">
        <f t="shared" si="50"/>
        <v>Normal</v>
      </c>
    </row>
    <row r="1664" spans="1:12" x14ac:dyDescent="0.25">
      <c r="A1664" t="s">
        <v>699</v>
      </c>
      <c r="B1664">
        <v>20.76</v>
      </c>
      <c r="C1664">
        <v>6.26</v>
      </c>
      <c r="D1664" t="s">
        <v>2370</v>
      </c>
      <c r="E1664" t="s">
        <v>2370</v>
      </c>
      <c r="F1664" t="s">
        <v>2370</v>
      </c>
      <c r="G1664">
        <v>0</v>
      </c>
      <c r="H1664" t="s">
        <v>2370</v>
      </c>
      <c r="I1664" t="str">
        <f>IF(Medic_History[[#This Row],[BMI]]&gt;=30,"Obisity",IF(Medic_History[[#This Row],[BMI]]&gt;=25,"over weight",IF(Medic_History[[#This Row],[BMI]]&gt;=18.5,"Normal weight","Under weight")))</f>
        <v>Normal weight</v>
      </c>
      <c r="J1664" t="str" cm="1">
        <f t="array" ref="J1664">IF(H1664="", INDEX($H$2:$H$2336, MODE(MATCH(IF($H$2:$H$2336&lt;&gt;"",$H$2:$H$2336), IF($H$2:$H$2336&lt;&gt;"",$H$2:$H$2336),0))), H1665)</f>
        <v>No</v>
      </c>
      <c r="K1664" s="1" t="str">
        <f t="shared" si="51"/>
        <v>Diabetes</v>
      </c>
      <c r="L1664" s="1" t="str">
        <f t="shared" si="50"/>
        <v>Diabetes</v>
      </c>
    </row>
    <row r="1665" spans="1:12" x14ac:dyDescent="0.25">
      <c r="A1665" t="s">
        <v>698</v>
      </c>
      <c r="B1665">
        <v>38.99</v>
      </c>
      <c r="C1665">
        <v>5.21</v>
      </c>
      <c r="D1665" t="s">
        <v>2370</v>
      </c>
      <c r="E1665" t="s">
        <v>2371</v>
      </c>
      <c r="F1665" t="s">
        <v>2370</v>
      </c>
      <c r="G1665">
        <v>1</v>
      </c>
      <c r="H1665" t="s">
        <v>2370</v>
      </c>
      <c r="I1665" t="str">
        <f>IF(Medic_History[[#This Row],[BMI]]&gt;=30,"Obisity",IF(Medic_History[[#This Row],[BMI]]&gt;=25,"over weight",IF(Medic_History[[#This Row],[BMI]]&gt;=18.5,"Normal weight","Under weight")))</f>
        <v>Obisity</v>
      </c>
      <c r="J1665" t="str" cm="1">
        <f t="array" ref="J1665">IF(H1665="", INDEX($H$2:$H$2336, MODE(MATCH(IF($H$2:$H$2336&lt;&gt;"",$H$2:$H$2336), IF($H$2:$H$2336&lt;&gt;"",$H$2:$H$2336),0))), H1666)</f>
        <v>No</v>
      </c>
      <c r="K1665" s="1" t="str">
        <f t="shared" si="51"/>
        <v>Diabetes</v>
      </c>
      <c r="L1665" s="1" t="str">
        <f t="shared" si="50"/>
        <v>Normal</v>
      </c>
    </row>
    <row r="1666" spans="1:12" x14ac:dyDescent="0.25">
      <c r="A1666" t="s">
        <v>697</v>
      </c>
      <c r="B1666">
        <v>42.655000000000001</v>
      </c>
      <c r="C1666">
        <v>5.94</v>
      </c>
      <c r="D1666" t="s">
        <v>2371</v>
      </c>
      <c r="E1666" t="s">
        <v>2370</v>
      </c>
      <c r="F1666" t="s">
        <v>2372</v>
      </c>
      <c r="G1666">
        <v>1</v>
      </c>
      <c r="H1666" t="s">
        <v>2370</v>
      </c>
      <c r="I1666" t="str">
        <f>IF(Medic_History[[#This Row],[BMI]]&gt;=30,"Obisity",IF(Medic_History[[#This Row],[BMI]]&gt;=25,"over weight",IF(Medic_History[[#This Row],[BMI]]&gt;=18.5,"Normal weight","Under weight")))</f>
        <v>Obisity</v>
      </c>
      <c r="J1666" t="str" cm="1">
        <f t="array" ref="J1666">IF(H1666="", INDEX($H$2:$H$2336, MODE(MATCH(IF($H$2:$H$2336&lt;&gt;"",$H$2:$H$2336), IF($H$2:$H$2336&lt;&gt;"",$H$2:$H$2336),0))), H1667)</f>
        <v>No</v>
      </c>
      <c r="K1666" s="1" t="str">
        <f t="shared" si="51"/>
        <v>Diabetes</v>
      </c>
      <c r="L1666" s="1" t="str">
        <f t="shared" ref="L1666:L1729" si="52">IF(C1666&lt;=5.7,"Normal",IF(C1666&lt;=6.2,"prediabetes","Diabetes"))</f>
        <v>prediabetes</v>
      </c>
    </row>
    <row r="1667" spans="1:12" x14ac:dyDescent="0.25">
      <c r="A1667" t="s">
        <v>696</v>
      </c>
      <c r="B1667">
        <v>30.57</v>
      </c>
      <c r="C1667">
        <v>5.34</v>
      </c>
      <c r="D1667" t="s">
        <v>2370</v>
      </c>
      <c r="E1667" t="s">
        <v>2370</v>
      </c>
      <c r="F1667" t="s">
        <v>2372</v>
      </c>
      <c r="G1667">
        <v>1</v>
      </c>
      <c r="H1667" t="s">
        <v>2370</v>
      </c>
      <c r="I1667" t="str">
        <f>IF(Medic_History[[#This Row],[BMI]]&gt;=30,"Obisity",IF(Medic_History[[#This Row],[BMI]]&gt;=25,"over weight",IF(Medic_History[[#This Row],[BMI]]&gt;=18.5,"Normal weight","Under weight")))</f>
        <v>Obisity</v>
      </c>
      <c r="J1667" t="str" cm="1">
        <f t="array" ref="J1667">IF(H1667="", INDEX($H$2:$H$2336, MODE(MATCH(IF($H$2:$H$2336&lt;&gt;"",$H$2:$H$2336), IF($H$2:$H$2336&lt;&gt;"",$H$2:$H$2336),0))), H1668)</f>
        <v>No</v>
      </c>
      <c r="K1667" s="1" t="str">
        <f t="shared" ref="K1667:K1730" si="53">IF(B1667&lt;5.7,"Normal",IF(B1667&lt;6.2,"prediabetes","Diabetes"))</f>
        <v>Diabetes</v>
      </c>
      <c r="L1667" s="1" t="str">
        <f t="shared" si="52"/>
        <v>Normal</v>
      </c>
    </row>
    <row r="1668" spans="1:12" x14ac:dyDescent="0.25">
      <c r="A1668" t="s">
        <v>695</v>
      </c>
      <c r="B1668">
        <v>17.7</v>
      </c>
      <c r="C1668">
        <v>6.38</v>
      </c>
      <c r="D1668" t="s">
        <v>2370</v>
      </c>
      <c r="E1668" t="s">
        <v>2370</v>
      </c>
      <c r="F1668" t="s">
        <v>2370</v>
      </c>
      <c r="G1668">
        <v>2</v>
      </c>
      <c r="H1668" t="s">
        <v>2370</v>
      </c>
      <c r="I1668" t="str">
        <f>IF(Medic_History[[#This Row],[BMI]]&gt;=30,"Obisity",IF(Medic_History[[#This Row],[BMI]]&gt;=25,"over weight",IF(Medic_History[[#This Row],[BMI]]&gt;=18.5,"Normal weight","Under weight")))</f>
        <v>Under weight</v>
      </c>
      <c r="J1668" t="str" cm="1">
        <f t="array" ref="J1668">IF(H1668="", INDEX($H$2:$H$2336, MODE(MATCH(IF($H$2:$H$2336&lt;&gt;"",$H$2:$H$2336), IF($H$2:$H$2336&lt;&gt;"",$H$2:$H$2336),0))), H1669)</f>
        <v>No</v>
      </c>
      <c r="K1668" s="1" t="str">
        <f t="shared" si="53"/>
        <v>Diabetes</v>
      </c>
      <c r="L1668" s="1" t="str">
        <f t="shared" si="52"/>
        <v>Diabetes</v>
      </c>
    </row>
    <row r="1669" spans="1:12" x14ac:dyDescent="0.25">
      <c r="A1669" t="s">
        <v>694</v>
      </c>
      <c r="B1669">
        <v>34.770000000000003</v>
      </c>
      <c r="C1669">
        <v>4.47</v>
      </c>
      <c r="D1669" t="s">
        <v>2370</v>
      </c>
      <c r="E1669" t="s">
        <v>2370</v>
      </c>
      <c r="F1669" t="s">
        <v>2370</v>
      </c>
      <c r="G1669">
        <v>1</v>
      </c>
      <c r="H1669" t="s">
        <v>2370</v>
      </c>
      <c r="I1669" t="str">
        <f>IF(Medic_History[[#This Row],[BMI]]&gt;=30,"Obisity",IF(Medic_History[[#This Row],[BMI]]&gt;=25,"over weight",IF(Medic_History[[#This Row],[BMI]]&gt;=18.5,"Normal weight","Under weight")))</f>
        <v>Obisity</v>
      </c>
      <c r="J1669" t="str" cm="1">
        <f t="array" ref="J1669">IF(H1669="", INDEX($H$2:$H$2336, MODE(MATCH(IF($H$2:$H$2336&lt;&gt;"",$H$2:$H$2336), IF($H$2:$H$2336&lt;&gt;"",$H$2:$H$2336),0))), H1670)</f>
        <v>No</v>
      </c>
      <c r="K1669" s="1" t="str">
        <f t="shared" si="53"/>
        <v>Diabetes</v>
      </c>
      <c r="L1669" s="1" t="str">
        <f t="shared" si="52"/>
        <v>Normal</v>
      </c>
    </row>
    <row r="1670" spans="1:12" x14ac:dyDescent="0.25">
      <c r="A1670" t="s">
        <v>693</v>
      </c>
      <c r="B1670">
        <v>16.88</v>
      </c>
      <c r="C1670">
        <v>9.9600000000000009</v>
      </c>
      <c r="D1670" t="s">
        <v>2370</v>
      </c>
      <c r="E1670" t="s">
        <v>2370</v>
      </c>
      <c r="F1670" t="s">
        <v>2370</v>
      </c>
      <c r="G1670">
        <v>0</v>
      </c>
      <c r="H1670" t="s">
        <v>2370</v>
      </c>
      <c r="I1670" t="str">
        <f>IF(Medic_History[[#This Row],[BMI]]&gt;=30,"Obisity",IF(Medic_History[[#This Row],[BMI]]&gt;=25,"over weight",IF(Medic_History[[#This Row],[BMI]]&gt;=18.5,"Normal weight","Under weight")))</f>
        <v>Under weight</v>
      </c>
      <c r="J1670" t="str" cm="1">
        <f t="array" ref="J1670">IF(H1670="", INDEX($H$2:$H$2336, MODE(MATCH(IF($H$2:$H$2336&lt;&gt;"",$H$2:$H$2336), IF($H$2:$H$2336&lt;&gt;"",$H$2:$H$2336),0))), H1671)</f>
        <v>No</v>
      </c>
      <c r="K1670" s="1" t="str">
        <f t="shared" si="53"/>
        <v>Diabetes</v>
      </c>
      <c r="L1670" s="1" t="str">
        <f t="shared" si="52"/>
        <v>Diabetes</v>
      </c>
    </row>
    <row r="1671" spans="1:12" x14ac:dyDescent="0.25">
      <c r="A1671" t="s">
        <v>692</v>
      </c>
      <c r="B1671">
        <v>40.26</v>
      </c>
      <c r="C1671">
        <v>9.92</v>
      </c>
      <c r="D1671" t="s">
        <v>2371</v>
      </c>
      <c r="E1671" t="s">
        <v>2370</v>
      </c>
      <c r="F1671" t="s">
        <v>2370</v>
      </c>
      <c r="G1671">
        <v>0</v>
      </c>
      <c r="H1671" t="s">
        <v>2370</v>
      </c>
      <c r="I1671" t="str">
        <f>IF(Medic_History[[#This Row],[BMI]]&gt;=30,"Obisity",IF(Medic_History[[#This Row],[BMI]]&gt;=25,"over weight",IF(Medic_History[[#This Row],[BMI]]&gt;=18.5,"Normal weight","Under weight")))</f>
        <v>Obisity</v>
      </c>
      <c r="J1671" t="str" cm="1">
        <f t="array" ref="J1671">IF(H1671="", INDEX($H$2:$H$2336, MODE(MATCH(IF($H$2:$H$2336&lt;&gt;"",$H$2:$H$2336), IF($H$2:$H$2336&lt;&gt;"",$H$2:$H$2336),0))), H1672)</f>
        <v>No</v>
      </c>
      <c r="K1671" s="1" t="str">
        <f t="shared" si="53"/>
        <v>Diabetes</v>
      </c>
      <c r="L1671" s="1" t="str">
        <f t="shared" si="52"/>
        <v>Diabetes</v>
      </c>
    </row>
    <row r="1672" spans="1:12" x14ac:dyDescent="0.25">
      <c r="A1672" t="s">
        <v>691</v>
      </c>
      <c r="B1672">
        <v>25.6</v>
      </c>
      <c r="C1672">
        <v>6.03</v>
      </c>
      <c r="D1672" t="s">
        <v>2370</v>
      </c>
      <c r="E1672" t="s">
        <v>2370</v>
      </c>
      <c r="F1672" t="s">
        <v>2372</v>
      </c>
      <c r="G1672">
        <v>1</v>
      </c>
      <c r="H1672" t="s">
        <v>2370</v>
      </c>
      <c r="I1672" t="str">
        <f>IF(Medic_History[[#This Row],[BMI]]&gt;=30,"Obisity",IF(Medic_History[[#This Row],[BMI]]&gt;=25,"over weight",IF(Medic_History[[#This Row],[BMI]]&gt;=18.5,"Normal weight","Under weight")))</f>
        <v>over weight</v>
      </c>
      <c r="J1672" t="str" cm="1">
        <f t="array" ref="J1672">IF(H1672="", INDEX($H$2:$H$2336, MODE(MATCH(IF($H$2:$H$2336&lt;&gt;"",$H$2:$H$2336), IF($H$2:$H$2336&lt;&gt;"",$H$2:$H$2336),0))), H1673)</f>
        <v>No</v>
      </c>
      <c r="K1672" s="1" t="str">
        <f t="shared" si="53"/>
        <v>Diabetes</v>
      </c>
      <c r="L1672" s="1" t="str">
        <f t="shared" si="52"/>
        <v>prediabetes</v>
      </c>
    </row>
    <row r="1673" spans="1:12" x14ac:dyDescent="0.25">
      <c r="A1673" t="s">
        <v>690</v>
      </c>
      <c r="B1673">
        <v>33.549999999999997</v>
      </c>
      <c r="C1673">
        <v>10.9</v>
      </c>
      <c r="D1673" t="s">
        <v>2371</v>
      </c>
      <c r="E1673" t="s">
        <v>2370</v>
      </c>
      <c r="F1673" t="s">
        <v>2370</v>
      </c>
      <c r="G1673">
        <v>0</v>
      </c>
      <c r="H1673" t="s">
        <v>2370</v>
      </c>
      <c r="I1673" t="str">
        <f>IF(Medic_History[[#This Row],[BMI]]&gt;=30,"Obisity",IF(Medic_History[[#This Row],[BMI]]&gt;=25,"over weight",IF(Medic_History[[#This Row],[BMI]]&gt;=18.5,"Normal weight","Under weight")))</f>
        <v>Obisity</v>
      </c>
      <c r="J1673" t="str" cm="1">
        <f t="array" ref="J1673">IF(H1673="", INDEX($H$2:$H$2336, MODE(MATCH(IF($H$2:$H$2336&lt;&gt;"",$H$2:$H$2336), IF($H$2:$H$2336&lt;&gt;"",$H$2:$H$2336),0))), H1674)</f>
        <v>No</v>
      </c>
      <c r="K1673" s="1" t="str">
        <f t="shared" si="53"/>
        <v>Diabetes</v>
      </c>
      <c r="L1673" s="1" t="str">
        <f t="shared" si="52"/>
        <v>Diabetes</v>
      </c>
    </row>
    <row r="1674" spans="1:12" x14ac:dyDescent="0.25">
      <c r="A1674" t="s">
        <v>689</v>
      </c>
      <c r="B1674">
        <v>16.690000000000001</v>
      </c>
      <c r="C1674">
        <v>10.66</v>
      </c>
      <c r="D1674" t="s">
        <v>2370</v>
      </c>
      <c r="E1674" t="s">
        <v>2370</v>
      </c>
      <c r="F1674" t="s">
        <v>2370</v>
      </c>
      <c r="G1674">
        <v>0</v>
      </c>
      <c r="H1674" t="s">
        <v>2370</v>
      </c>
      <c r="I1674" t="str">
        <f>IF(Medic_History[[#This Row],[BMI]]&gt;=30,"Obisity",IF(Medic_History[[#This Row],[BMI]]&gt;=25,"over weight",IF(Medic_History[[#This Row],[BMI]]&gt;=18.5,"Normal weight","Under weight")))</f>
        <v>Under weight</v>
      </c>
      <c r="J1674" t="str" cm="1">
        <f t="array" ref="J1674">IF(H1674="", INDEX($H$2:$H$2336, MODE(MATCH(IF($H$2:$H$2336&lt;&gt;"",$H$2:$H$2336), IF($H$2:$H$2336&lt;&gt;"",$H$2:$H$2336),0))), H1675)</f>
        <v>No</v>
      </c>
      <c r="K1674" s="1" t="str">
        <f t="shared" si="53"/>
        <v>Diabetes</v>
      </c>
      <c r="L1674" s="1" t="str">
        <f t="shared" si="52"/>
        <v>Diabetes</v>
      </c>
    </row>
    <row r="1675" spans="1:12" x14ac:dyDescent="0.25">
      <c r="A1675" t="s">
        <v>688</v>
      </c>
      <c r="B1675">
        <v>19.95</v>
      </c>
      <c r="C1675">
        <v>4.05</v>
      </c>
      <c r="D1675" t="s">
        <v>2370</v>
      </c>
      <c r="E1675" t="s">
        <v>2370</v>
      </c>
      <c r="F1675" t="s">
        <v>2370</v>
      </c>
      <c r="G1675">
        <v>1</v>
      </c>
      <c r="H1675" t="s">
        <v>2370</v>
      </c>
      <c r="I1675" t="str">
        <f>IF(Medic_History[[#This Row],[BMI]]&gt;=30,"Obisity",IF(Medic_History[[#This Row],[BMI]]&gt;=25,"over weight",IF(Medic_History[[#This Row],[BMI]]&gt;=18.5,"Normal weight","Under weight")))</f>
        <v>Normal weight</v>
      </c>
      <c r="J1675" t="str" cm="1">
        <f t="array" ref="J1675">IF(H1675="", INDEX($H$2:$H$2336, MODE(MATCH(IF($H$2:$H$2336&lt;&gt;"",$H$2:$H$2336), IF($H$2:$H$2336&lt;&gt;"",$H$2:$H$2336),0))), H1676)</f>
        <v>No</v>
      </c>
      <c r="K1675" s="1" t="str">
        <f t="shared" si="53"/>
        <v>Diabetes</v>
      </c>
      <c r="L1675" s="1" t="str">
        <f t="shared" si="52"/>
        <v>Normal</v>
      </c>
    </row>
    <row r="1676" spans="1:12" x14ac:dyDescent="0.25">
      <c r="A1676" t="s">
        <v>687</v>
      </c>
      <c r="B1676">
        <v>17.55</v>
      </c>
      <c r="C1676">
        <v>4.2300000000000004</v>
      </c>
      <c r="D1676" t="s">
        <v>2370</v>
      </c>
      <c r="E1676" t="s">
        <v>2370</v>
      </c>
      <c r="F1676" t="s">
        <v>2370</v>
      </c>
      <c r="G1676">
        <v>2</v>
      </c>
      <c r="H1676" t="s">
        <v>2370</v>
      </c>
      <c r="I1676" t="str">
        <f>IF(Medic_History[[#This Row],[BMI]]&gt;=30,"Obisity",IF(Medic_History[[#This Row],[BMI]]&gt;=25,"over weight",IF(Medic_History[[#This Row],[BMI]]&gt;=18.5,"Normal weight","Under weight")))</f>
        <v>Under weight</v>
      </c>
      <c r="J1676" t="str" cm="1">
        <f t="array" ref="J1676">IF(H1676="", INDEX($H$2:$H$2336, MODE(MATCH(IF($H$2:$H$2336&lt;&gt;"",$H$2:$H$2336), IF($H$2:$H$2336&lt;&gt;"",$H$2:$H$2336),0))), H1677)</f>
        <v>No</v>
      </c>
      <c r="K1676" s="1" t="str">
        <f t="shared" si="53"/>
        <v>Diabetes</v>
      </c>
      <c r="L1676" s="1" t="str">
        <f t="shared" si="52"/>
        <v>Normal</v>
      </c>
    </row>
    <row r="1677" spans="1:12" x14ac:dyDescent="0.25">
      <c r="A1677" t="s">
        <v>686</v>
      </c>
      <c r="B1677">
        <v>22.01</v>
      </c>
      <c r="C1677">
        <v>5.01</v>
      </c>
      <c r="D1677" t="s">
        <v>2370</v>
      </c>
      <c r="E1677" t="s">
        <v>2370</v>
      </c>
      <c r="F1677" t="s">
        <v>2370</v>
      </c>
      <c r="G1677">
        <v>1</v>
      </c>
      <c r="H1677" t="s">
        <v>2370</v>
      </c>
      <c r="I1677" t="str">
        <f>IF(Medic_History[[#This Row],[BMI]]&gt;=30,"Obisity",IF(Medic_History[[#This Row],[BMI]]&gt;=25,"over weight",IF(Medic_History[[#This Row],[BMI]]&gt;=18.5,"Normal weight","Under weight")))</f>
        <v>Normal weight</v>
      </c>
      <c r="J1677" t="str" cm="1">
        <f t="array" ref="J1677">IF(H1677="", INDEX($H$2:$H$2336, MODE(MATCH(IF($H$2:$H$2336&lt;&gt;"",$H$2:$H$2336), IF($H$2:$H$2336&lt;&gt;"",$H$2:$H$2336),0))), H1678)</f>
        <v>No</v>
      </c>
      <c r="K1677" s="1" t="str">
        <f t="shared" si="53"/>
        <v>Diabetes</v>
      </c>
      <c r="L1677" s="1" t="str">
        <f t="shared" si="52"/>
        <v>Normal</v>
      </c>
    </row>
    <row r="1678" spans="1:12" x14ac:dyDescent="0.25">
      <c r="A1678" t="s">
        <v>685</v>
      </c>
      <c r="B1678">
        <v>41.8</v>
      </c>
      <c r="C1678">
        <v>5.82</v>
      </c>
      <c r="D1678" t="s">
        <v>2371</v>
      </c>
      <c r="E1678" t="s">
        <v>2370</v>
      </c>
      <c r="F1678" t="s">
        <v>2372</v>
      </c>
      <c r="G1678">
        <v>1</v>
      </c>
      <c r="H1678" t="s">
        <v>2370</v>
      </c>
      <c r="I1678" t="str">
        <f>IF(Medic_History[[#This Row],[BMI]]&gt;=30,"Obisity",IF(Medic_History[[#This Row],[BMI]]&gt;=25,"over weight",IF(Medic_History[[#This Row],[BMI]]&gt;=18.5,"Normal weight","Under weight")))</f>
        <v>Obisity</v>
      </c>
      <c r="J1678" t="str" cm="1">
        <f t="array" ref="J1678">IF(H1678="", INDEX($H$2:$H$2336, MODE(MATCH(IF($H$2:$H$2336&lt;&gt;"",$H$2:$H$2336), IF($H$2:$H$2336&lt;&gt;"",$H$2:$H$2336),0))), H1679)</f>
        <v>No</v>
      </c>
      <c r="K1678" s="1" t="str">
        <f t="shared" si="53"/>
        <v>Diabetes</v>
      </c>
      <c r="L1678" s="1" t="str">
        <f t="shared" si="52"/>
        <v>prediabetes</v>
      </c>
    </row>
    <row r="1679" spans="1:12" x14ac:dyDescent="0.25">
      <c r="A1679" t="s">
        <v>684</v>
      </c>
      <c r="B1679">
        <v>19.170000000000002</v>
      </c>
      <c r="C1679">
        <v>7.94</v>
      </c>
      <c r="D1679" t="s">
        <v>2370</v>
      </c>
      <c r="E1679" t="s">
        <v>2370</v>
      </c>
      <c r="F1679" t="s">
        <v>2370</v>
      </c>
      <c r="G1679">
        <v>0</v>
      </c>
      <c r="H1679" t="s">
        <v>2370</v>
      </c>
      <c r="I1679" t="str">
        <f>IF(Medic_History[[#This Row],[BMI]]&gt;=30,"Obisity",IF(Medic_History[[#This Row],[BMI]]&gt;=25,"over weight",IF(Medic_History[[#This Row],[BMI]]&gt;=18.5,"Normal weight","Under weight")))</f>
        <v>Normal weight</v>
      </c>
      <c r="J1679" t="str" cm="1">
        <f t="array" ref="J1679">IF(H1679="", INDEX($H$2:$H$2336, MODE(MATCH(IF($H$2:$H$2336&lt;&gt;"",$H$2:$H$2336), IF($H$2:$H$2336&lt;&gt;"",$H$2:$H$2336),0))), H1680)</f>
        <v>No</v>
      </c>
      <c r="K1679" s="1" t="str">
        <f t="shared" si="53"/>
        <v>Diabetes</v>
      </c>
      <c r="L1679" s="1" t="str">
        <f t="shared" si="52"/>
        <v>Diabetes</v>
      </c>
    </row>
    <row r="1680" spans="1:12" x14ac:dyDescent="0.25">
      <c r="A1680" t="s">
        <v>683</v>
      </c>
      <c r="B1680">
        <v>32.799999999999997</v>
      </c>
      <c r="C1680">
        <v>6.16</v>
      </c>
      <c r="D1680" t="s">
        <v>2371</v>
      </c>
      <c r="E1680" t="s">
        <v>2370</v>
      </c>
      <c r="F1680" t="s">
        <v>2372</v>
      </c>
      <c r="G1680">
        <v>1</v>
      </c>
      <c r="H1680" t="s">
        <v>2370</v>
      </c>
      <c r="I1680" t="str">
        <f>IF(Medic_History[[#This Row],[BMI]]&gt;=30,"Obisity",IF(Medic_History[[#This Row],[BMI]]&gt;=25,"over weight",IF(Medic_History[[#This Row],[BMI]]&gt;=18.5,"Normal weight","Under weight")))</f>
        <v>Obisity</v>
      </c>
      <c r="J1680" t="str" cm="1">
        <f t="array" ref="J1680">IF(H1680="", INDEX($H$2:$H$2336, MODE(MATCH(IF($H$2:$H$2336&lt;&gt;"",$H$2:$H$2336), IF($H$2:$H$2336&lt;&gt;"",$H$2:$H$2336),0))), H1681)</f>
        <v>No</v>
      </c>
      <c r="K1680" s="1" t="str">
        <f t="shared" si="53"/>
        <v>Diabetes</v>
      </c>
      <c r="L1680" s="1" t="str">
        <f t="shared" si="52"/>
        <v>prediabetes</v>
      </c>
    </row>
    <row r="1681" spans="1:12" x14ac:dyDescent="0.25">
      <c r="A1681" t="s">
        <v>682</v>
      </c>
      <c r="B1681">
        <v>35.814999999999998</v>
      </c>
      <c r="C1681">
        <v>4.1500000000000004</v>
      </c>
      <c r="D1681" t="s">
        <v>2370</v>
      </c>
      <c r="E1681" t="s">
        <v>2370</v>
      </c>
      <c r="F1681" t="s">
        <v>2370</v>
      </c>
      <c r="G1681">
        <v>1</v>
      </c>
      <c r="H1681" t="s">
        <v>2370</v>
      </c>
      <c r="I1681" t="str">
        <f>IF(Medic_History[[#This Row],[BMI]]&gt;=30,"Obisity",IF(Medic_History[[#This Row],[BMI]]&gt;=25,"over weight",IF(Medic_History[[#This Row],[BMI]]&gt;=18.5,"Normal weight","Under weight")))</f>
        <v>Obisity</v>
      </c>
      <c r="J1681" t="str" cm="1">
        <f t="array" ref="J1681">IF(H1681="", INDEX($H$2:$H$2336, MODE(MATCH(IF($H$2:$H$2336&lt;&gt;"",$H$2:$H$2336), IF($H$2:$H$2336&lt;&gt;"",$H$2:$H$2336),0))), H1682)</f>
        <v>No</v>
      </c>
      <c r="K1681" s="1" t="str">
        <f t="shared" si="53"/>
        <v>Diabetes</v>
      </c>
      <c r="L1681" s="1" t="str">
        <f t="shared" si="52"/>
        <v>Normal</v>
      </c>
    </row>
    <row r="1682" spans="1:12" x14ac:dyDescent="0.25">
      <c r="A1682" t="s">
        <v>681</v>
      </c>
      <c r="B1682">
        <v>24.3</v>
      </c>
      <c r="C1682">
        <v>6.23</v>
      </c>
      <c r="D1682" t="s">
        <v>2370</v>
      </c>
      <c r="E1682" t="s">
        <v>2370</v>
      </c>
      <c r="F1682" t="s">
        <v>2370</v>
      </c>
      <c r="G1682">
        <v>0</v>
      </c>
      <c r="H1682" t="s">
        <v>2370</v>
      </c>
      <c r="I1682" t="str">
        <f>IF(Medic_History[[#This Row],[BMI]]&gt;=30,"Obisity",IF(Medic_History[[#This Row],[BMI]]&gt;=25,"over weight",IF(Medic_History[[#This Row],[BMI]]&gt;=18.5,"Normal weight","Under weight")))</f>
        <v>Normal weight</v>
      </c>
      <c r="J1682" t="str" cm="1">
        <f t="array" ref="J1682">IF(H1682="", INDEX($H$2:$H$2336, MODE(MATCH(IF($H$2:$H$2336&lt;&gt;"",$H$2:$H$2336), IF($H$2:$H$2336&lt;&gt;"",$H$2:$H$2336),0))), H1683)</f>
        <v>No</v>
      </c>
      <c r="K1682" s="1" t="str">
        <f t="shared" si="53"/>
        <v>Diabetes</v>
      </c>
      <c r="L1682" s="1" t="str">
        <f t="shared" si="52"/>
        <v>Diabetes</v>
      </c>
    </row>
    <row r="1683" spans="1:12" x14ac:dyDescent="0.25">
      <c r="A1683" t="s">
        <v>680</v>
      </c>
      <c r="B1683">
        <v>19.059999999999999</v>
      </c>
      <c r="C1683">
        <v>7.41</v>
      </c>
      <c r="D1683" t="s">
        <v>2370</v>
      </c>
      <c r="E1683" t="s">
        <v>2370</v>
      </c>
      <c r="F1683" t="s">
        <v>2370</v>
      </c>
      <c r="G1683">
        <v>0</v>
      </c>
      <c r="H1683" t="s">
        <v>2370</v>
      </c>
      <c r="I1683" t="str">
        <f>IF(Medic_History[[#This Row],[BMI]]&gt;=30,"Obisity",IF(Medic_History[[#This Row],[BMI]]&gt;=25,"over weight",IF(Medic_History[[#This Row],[BMI]]&gt;=18.5,"Normal weight","Under weight")))</f>
        <v>Normal weight</v>
      </c>
      <c r="J1683" t="str" cm="1">
        <f t="array" ref="J1683">IF(H1683="", INDEX($H$2:$H$2336, MODE(MATCH(IF($H$2:$H$2336&lt;&gt;"",$H$2:$H$2336), IF($H$2:$H$2336&lt;&gt;"",$H$2:$H$2336),0))), H1684)</f>
        <v>No</v>
      </c>
      <c r="K1683" s="1" t="str">
        <f t="shared" si="53"/>
        <v>Diabetes</v>
      </c>
      <c r="L1683" s="1" t="str">
        <f t="shared" si="52"/>
        <v>Diabetes</v>
      </c>
    </row>
    <row r="1684" spans="1:12" x14ac:dyDescent="0.25">
      <c r="A1684" t="s">
        <v>679</v>
      </c>
      <c r="B1684">
        <v>33.25</v>
      </c>
      <c r="C1684">
        <v>5.62</v>
      </c>
      <c r="D1684" t="s">
        <v>2371</v>
      </c>
      <c r="E1684" t="s">
        <v>2370</v>
      </c>
      <c r="F1684" t="s">
        <v>2370</v>
      </c>
      <c r="G1684">
        <v>1</v>
      </c>
      <c r="H1684" t="s">
        <v>2370</v>
      </c>
      <c r="I1684" t="str">
        <f>IF(Medic_History[[#This Row],[BMI]]&gt;=30,"Obisity",IF(Medic_History[[#This Row],[BMI]]&gt;=25,"over weight",IF(Medic_History[[#This Row],[BMI]]&gt;=18.5,"Normal weight","Under weight")))</f>
        <v>Obisity</v>
      </c>
      <c r="J1684" t="str" cm="1">
        <f t="array" ref="J1684">IF(H1684="", INDEX($H$2:$H$2336, MODE(MATCH(IF($H$2:$H$2336&lt;&gt;"",$H$2:$H$2336), IF($H$2:$H$2336&lt;&gt;"",$H$2:$H$2336),0))), H1685)</f>
        <v>No</v>
      </c>
      <c r="K1684" s="1" t="str">
        <f t="shared" si="53"/>
        <v>Diabetes</v>
      </c>
      <c r="L1684" s="1" t="str">
        <f t="shared" si="52"/>
        <v>Normal</v>
      </c>
    </row>
    <row r="1685" spans="1:12" x14ac:dyDescent="0.25">
      <c r="A1685" t="s">
        <v>678</v>
      </c>
      <c r="B1685">
        <v>21.37</v>
      </c>
      <c r="C1685">
        <v>4.54</v>
      </c>
      <c r="D1685" t="s">
        <v>2371</v>
      </c>
      <c r="E1685" t="s">
        <v>2370</v>
      </c>
      <c r="F1685" t="s">
        <v>2372</v>
      </c>
      <c r="G1685">
        <v>1</v>
      </c>
      <c r="H1685" t="s">
        <v>2370</v>
      </c>
      <c r="I1685" t="str">
        <f>IF(Medic_History[[#This Row],[BMI]]&gt;=30,"Obisity",IF(Medic_History[[#This Row],[BMI]]&gt;=25,"over weight",IF(Medic_History[[#This Row],[BMI]]&gt;=18.5,"Normal weight","Under weight")))</f>
        <v>Normal weight</v>
      </c>
      <c r="J1685" t="str" cm="1">
        <f t="array" ref="J1685">IF(H1685="", INDEX($H$2:$H$2336, MODE(MATCH(IF($H$2:$H$2336&lt;&gt;"",$H$2:$H$2336), IF($H$2:$H$2336&lt;&gt;"",$H$2:$H$2336),0))), H1686)</f>
        <v>No</v>
      </c>
      <c r="K1685" s="1" t="str">
        <f t="shared" si="53"/>
        <v>Diabetes</v>
      </c>
      <c r="L1685" s="1" t="str">
        <f t="shared" si="52"/>
        <v>Normal</v>
      </c>
    </row>
    <row r="1686" spans="1:12" x14ac:dyDescent="0.25">
      <c r="A1686" t="s">
        <v>677</v>
      </c>
      <c r="B1686">
        <v>34.43</v>
      </c>
      <c r="C1686">
        <v>8.6199999999999992</v>
      </c>
      <c r="D1686" t="s">
        <v>2371</v>
      </c>
      <c r="E1686" t="s">
        <v>2370</v>
      </c>
      <c r="F1686" t="s">
        <v>2370</v>
      </c>
      <c r="G1686">
        <v>1</v>
      </c>
      <c r="H1686" t="s">
        <v>2370</v>
      </c>
      <c r="I1686" t="str">
        <f>IF(Medic_History[[#This Row],[BMI]]&gt;=30,"Obisity",IF(Medic_History[[#This Row],[BMI]]&gt;=25,"over weight",IF(Medic_History[[#This Row],[BMI]]&gt;=18.5,"Normal weight","Under weight")))</f>
        <v>Obisity</v>
      </c>
      <c r="J1686" t="str" cm="1">
        <f t="array" ref="J1686">IF(H1686="", INDEX($H$2:$H$2336, MODE(MATCH(IF($H$2:$H$2336&lt;&gt;"",$H$2:$H$2336), IF($H$2:$H$2336&lt;&gt;"",$H$2:$H$2336),0))), H1687)</f>
        <v>No</v>
      </c>
      <c r="K1686" s="1" t="str">
        <f t="shared" si="53"/>
        <v>Diabetes</v>
      </c>
      <c r="L1686" s="1" t="str">
        <f t="shared" si="52"/>
        <v>Diabetes</v>
      </c>
    </row>
    <row r="1687" spans="1:12" x14ac:dyDescent="0.25">
      <c r="A1687" t="s">
        <v>676</v>
      </c>
      <c r="B1687">
        <v>20.86</v>
      </c>
      <c r="C1687">
        <v>4.3600000000000003</v>
      </c>
      <c r="D1687" t="s">
        <v>2371</v>
      </c>
      <c r="E1687" t="s">
        <v>2370</v>
      </c>
      <c r="F1687" t="s">
        <v>2370</v>
      </c>
      <c r="G1687">
        <v>0</v>
      </c>
      <c r="H1687" t="s">
        <v>2370</v>
      </c>
      <c r="I1687" t="str">
        <f>IF(Medic_History[[#This Row],[BMI]]&gt;=30,"Obisity",IF(Medic_History[[#This Row],[BMI]]&gt;=25,"over weight",IF(Medic_History[[#This Row],[BMI]]&gt;=18.5,"Normal weight","Under weight")))</f>
        <v>Normal weight</v>
      </c>
      <c r="J1687" t="str" cm="1">
        <f t="array" ref="J1687">IF(H1687="", INDEX($H$2:$H$2336, MODE(MATCH(IF($H$2:$H$2336&lt;&gt;"",$H$2:$H$2336), IF($H$2:$H$2336&lt;&gt;"",$H$2:$H$2336),0))), H1688)</f>
        <v>No</v>
      </c>
      <c r="K1687" s="1" t="str">
        <f t="shared" si="53"/>
        <v>Diabetes</v>
      </c>
      <c r="L1687" s="1" t="str">
        <f t="shared" si="52"/>
        <v>Normal</v>
      </c>
    </row>
    <row r="1688" spans="1:12" x14ac:dyDescent="0.25">
      <c r="A1688" t="s">
        <v>675</v>
      </c>
      <c r="B1688">
        <v>18.34</v>
      </c>
      <c r="C1688">
        <v>10.01</v>
      </c>
      <c r="D1688" t="s">
        <v>2370</v>
      </c>
      <c r="E1688" t="s">
        <v>2370</v>
      </c>
      <c r="F1688" t="s">
        <v>2370</v>
      </c>
      <c r="G1688">
        <v>0</v>
      </c>
      <c r="H1688" t="s">
        <v>2370</v>
      </c>
      <c r="I1688" t="str">
        <f>IF(Medic_History[[#This Row],[BMI]]&gt;=30,"Obisity",IF(Medic_History[[#This Row],[BMI]]&gt;=25,"over weight",IF(Medic_History[[#This Row],[BMI]]&gt;=18.5,"Normal weight","Under weight")))</f>
        <v>Under weight</v>
      </c>
      <c r="J1688" t="str" cm="1">
        <f t="array" ref="J1688">IF(H1688="", INDEX($H$2:$H$2336, MODE(MATCH(IF($H$2:$H$2336&lt;&gt;"",$H$2:$H$2336), IF($H$2:$H$2336&lt;&gt;"",$H$2:$H$2336),0))), H1689)</f>
        <v>No</v>
      </c>
      <c r="K1688" s="1" t="str">
        <f t="shared" si="53"/>
        <v>Diabetes</v>
      </c>
      <c r="L1688" s="1" t="str">
        <f t="shared" si="52"/>
        <v>Diabetes</v>
      </c>
    </row>
    <row r="1689" spans="1:12" x14ac:dyDescent="0.25">
      <c r="A1689" t="s">
        <v>674</v>
      </c>
      <c r="B1689">
        <v>34.15</v>
      </c>
      <c r="C1689">
        <v>5.42</v>
      </c>
      <c r="D1689" t="s">
        <v>2370</v>
      </c>
      <c r="E1689" t="s">
        <v>2370</v>
      </c>
      <c r="F1689" t="s">
        <v>2370</v>
      </c>
      <c r="G1689">
        <v>0</v>
      </c>
      <c r="H1689" t="s">
        <v>2370</v>
      </c>
      <c r="I1689" t="str">
        <f>IF(Medic_History[[#This Row],[BMI]]&gt;=30,"Obisity",IF(Medic_History[[#This Row],[BMI]]&gt;=25,"over weight",IF(Medic_History[[#This Row],[BMI]]&gt;=18.5,"Normal weight","Under weight")))</f>
        <v>Obisity</v>
      </c>
      <c r="J1689" t="str" cm="1">
        <f t="array" ref="J1689">IF(H1689="", INDEX($H$2:$H$2336, MODE(MATCH(IF($H$2:$H$2336&lt;&gt;"",$H$2:$H$2336), IF($H$2:$H$2336&lt;&gt;"",$H$2:$H$2336),0))), H1690)</f>
        <v>No</v>
      </c>
      <c r="K1689" s="1" t="str">
        <f t="shared" si="53"/>
        <v>Diabetes</v>
      </c>
      <c r="L1689" s="1" t="str">
        <f t="shared" si="52"/>
        <v>Normal</v>
      </c>
    </row>
    <row r="1690" spans="1:12" x14ac:dyDescent="0.25">
      <c r="A1690" t="s">
        <v>673</v>
      </c>
      <c r="B1690">
        <v>18.350000000000001</v>
      </c>
      <c r="C1690">
        <v>5.12</v>
      </c>
      <c r="D1690" t="s">
        <v>2370</v>
      </c>
      <c r="E1690" t="s">
        <v>2370</v>
      </c>
      <c r="F1690" t="s">
        <v>2370</v>
      </c>
      <c r="G1690">
        <v>0</v>
      </c>
      <c r="H1690" t="s">
        <v>2370</v>
      </c>
      <c r="I1690" t="str">
        <f>IF(Medic_History[[#This Row],[BMI]]&gt;=30,"Obisity",IF(Medic_History[[#This Row],[BMI]]&gt;=25,"over weight",IF(Medic_History[[#This Row],[BMI]]&gt;=18.5,"Normal weight","Under weight")))</f>
        <v>Under weight</v>
      </c>
      <c r="J1690" t="str" cm="1">
        <f t="array" ref="J1690">IF(H1690="", INDEX($H$2:$H$2336, MODE(MATCH(IF($H$2:$H$2336&lt;&gt;"",$H$2:$H$2336), IF($H$2:$H$2336&lt;&gt;"",$H$2:$H$2336),0))), H1691)</f>
        <v>No</v>
      </c>
      <c r="K1690" s="1" t="str">
        <f t="shared" si="53"/>
        <v>Diabetes</v>
      </c>
      <c r="L1690" s="1" t="str">
        <f t="shared" si="52"/>
        <v>Normal</v>
      </c>
    </row>
    <row r="1691" spans="1:12" x14ac:dyDescent="0.25">
      <c r="A1691" t="s">
        <v>672</v>
      </c>
      <c r="B1691">
        <v>22.13</v>
      </c>
      <c r="C1691">
        <v>9.1999999999999993</v>
      </c>
      <c r="D1691" t="s">
        <v>2371</v>
      </c>
      <c r="E1691" t="s">
        <v>2370</v>
      </c>
      <c r="F1691" t="s">
        <v>2370</v>
      </c>
      <c r="G1691">
        <v>0</v>
      </c>
      <c r="H1691" t="s">
        <v>2370</v>
      </c>
      <c r="I1691" t="str">
        <f>IF(Medic_History[[#This Row],[BMI]]&gt;=30,"Obisity",IF(Medic_History[[#This Row],[BMI]]&gt;=25,"over weight",IF(Medic_History[[#This Row],[BMI]]&gt;=18.5,"Normal weight","Under weight")))</f>
        <v>Normal weight</v>
      </c>
      <c r="J1691" t="str" cm="1">
        <f t="array" ref="J1691">IF(H1691="", INDEX($H$2:$H$2336, MODE(MATCH(IF($H$2:$H$2336&lt;&gt;"",$H$2:$H$2336), IF($H$2:$H$2336&lt;&gt;"",$H$2:$H$2336),0))), H1692)</f>
        <v>No</v>
      </c>
      <c r="K1691" s="1" t="str">
        <f t="shared" si="53"/>
        <v>Diabetes</v>
      </c>
      <c r="L1691" s="1" t="str">
        <f t="shared" si="52"/>
        <v>Diabetes</v>
      </c>
    </row>
    <row r="1692" spans="1:12" x14ac:dyDescent="0.25">
      <c r="A1692" t="s">
        <v>671</v>
      </c>
      <c r="B1692">
        <v>22.51</v>
      </c>
      <c r="C1692">
        <v>6.08</v>
      </c>
      <c r="D1692" t="s">
        <v>2371</v>
      </c>
      <c r="E1692" t="s">
        <v>2370</v>
      </c>
      <c r="F1692" t="s">
        <v>2370</v>
      </c>
      <c r="G1692">
        <v>1</v>
      </c>
      <c r="H1692" t="s">
        <v>2370</v>
      </c>
      <c r="I1692" t="str">
        <f>IF(Medic_History[[#This Row],[BMI]]&gt;=30,"Obisity",IF(Medic_History[[#This Row],[BMI]]&gt;=25,"over weight",IF(Medic_History[[#This Row],[BMI]]&gt;=18.5,"Normal weight","Under weight")))</f>
        <v>Normal weight</v>
      </c>
      <c r="J1692" t="str" cm="1">
        <f t="array" ref="J1692">IF(H1692="", INDEX($H$2:$H$2336, MODE(MATCH(IF($H$2:$H$2336&lt;&gt;"",$H$2:$H$2336), IF($H$2:$H$2336&lt;&gt;"",$H$2:$H$2336),0))), H1693)</f>
        <v>No</v>
      </c>
      <c r="K1692" s="1" t="str">
        <f t="shared" si="53"/>
        <v>Diabetes</v>
      </c>
      <c r="L1692" s="1" t="str">
        <f t="shared" si="52"/>
        <v>prediabetes</v>
      </c>
    </row>
    <row r="1693" spans="1:12" x14ac:dyDescent="0.25">
      <c r="A1693" t="s">
        <v>670</v>
      </c>
      <c r="B1693">
        <v>31</v>
      </c>
      <c r="C1693">
        <v>4.7699999999999996</v>
      </c>
      <c r="D1693" t="s">
        <v>2370</v>
      </c>
      <c r="E1693" t="s">
        <v>2370</v>
      </c>
      <c r="F1693" t="s">
        <v>2370</v>
      </c>
      <c r="G1693">
        <v>1</v>
      </c>
      <c r="H1693" t="s">
        <v>2370</v>
      </c>
      <c r="I1693" t="str">
        <f>IF(Medic_History[[#This Row],[BMI]]&gt;=30,"Obisity",IF(Medic_History[[#This Row],[BMI]]&gt;=25,"over weight",IF(Medic_History[[#This Row],[BMI]]&gt;=18.5,"Normal weight","Under weight")))</f>
        <v>Obisity</v>
      </c>
      <c r="J1693" t="str" cm="1">
        <f t="array" ref="J1693">IF(H1693="", INDEX($H$2:$H$2336, MODE(MATCH(IF($H$2:$H$2336&lt;&gt;"",$H$2:$H$2336), IF($H$2:$H$2336&lt;&gt;"",$H$2:$H$2336),0))), H1694)</f>
        <v>No</v>
      </c>
      <c r="K1693" s="1" t="str">
        <f t="shared" si="53"/>
        <v>Diabetes</v>
      </c>
      <c r="L1693" s="1" t="str">
        <f t="shared" si="52"/>
        <v>Normal</v>
      </c>
    </row>
    <row r="1694" spans="1:12" x14ac:dyDescent="0.25">
      <c r="A1694" t="s">
        <v>669</v>
      </c>
      <c r="B1694">
        <v>28.27</v>
      </c>
      <c r="C1694">
        <v>4.62</v>
      </c>
      <c r="D1694" t="s">
        <v>2370</v>
      </c>
      <c r="E1694" t="s">
        <v>2370</v>
      </c>
      <c r="F1694" t="s">
        <v>2370</v>
      </c>
      <c r="G1694">
        <v>1</v>
      </c>
      <c r="H1694" t="s">
        <v>2370</v>
      </c>
      <c r="I1694" t="str">
        <f>IF(Medic_History[[#This Row],[BMI]]&gt;=30,"Obisity",IF(Medic_History[[#This Row],[BMI]]&gt;=25,"over weight",IF(Medic_History[[#This Row],[BMI]]&gt;=18.5,"Normal weight","Under weight")))</f>
        <v>over weight</v>
      </c>
      <c r="J1694" t="str" cm="1">
        <f t="array" ref="J1694">IF(H1694="", INDEX($H$2:$H$2336, MODE(MATCH(IF($H$2:$H$2336&lt;&gt;"",$H$2:$H$2336), IF($H$2:$H$2336&lt;&gt;"",$H$2:$H$2336),0))), H1695)</f>
        <v>No</v>
      </c>
      <c r="K1694" s="1" t="str">
        <f t="shared" si="53"/>
        <v>Diabetes</v>
      </c>
      <c r="L1694" s="1" t="str">
        <f t="shared" si="52"/>
        <v>Normal</v>
      </c>
    </row>
    <row r="1695" spans="1:12" x14ac:dyDescent="0.25">
      <c r="A1695" t="s">
        <v>668</v>
      </c>
      <c r="B1695">
        <v>29.92</v>
      </c>
      <c r="C1695">
        <v>9.07</v>
      </c>
      <c r="D1695" t="s">
        <v>2371</v>
      </c>
      <c r="E1695" t="s">
        <v>2370</v>
      </c>
      <c r="F1695" t="s">
        <v>2370</v>
      </c>
      <c r="G1695">
        <v>1</v>
      </c>
      <c r="H1695" t="s">
        <v>2370</v>
      </c>
      <c r="I1695" t="str">
        <f>IF(Medic_History[[#This Row],[BMI]]&gt;=30,"Obisity",IF(Medic_History[[#This Row],[BMI]]&gt;=25,"over weight",IF(Medic_History[[#This Row],[BMI]]&gt;=18.5,"Normal weight","Under weight")))</f>
        <v>over weight</v>
      </c>
      <c r="J1695" t="str" cm="1">
        <f t="array" ref="J1695">IF(H1695="", INDEX($H$2:$H$2336, MODE(MATCH(IF($H$2:$H$2336&lt;&gt;"",$H$2:$H$2336), IF($H$2:$H$2336&lt;&gt;"",$H$2:$H$2336),0))), H1696)</f>
        <v>No</v>
      </c>
      <c r="K1695" s="1" t="str">
        <f t="shared" si="53"/>
        <v>Diabetes</v>
      </c>
      <c r="L1695" s="1" t="str">
        <f t="shared" si="52"/>
        <v>Diabetes</v>
      </c>
    </row>
    <row r="1696" spans="1:12" x14ac:dyDescent="0.25">
      <c r="A1696" t="s">
        <v>667</v>
      </c>
      <c r="B1696">
        <v>25.9</v>
      </c>
      <c r="C1696">
        <v>9.1199999999999992</v>
      </c>
      <c r="D1696" t="s">
        <v>2371</v>
      </c>
      <c r="E1696" t="s">
        <v>2370</v>
      </c>
      <c r="F1696" t="s">
        <v>2370</v>
      </c>
      <c r="G1696">
        <v>1</v>
      </c>
      <c r="H1696" t="s">
        <v>2370</v>
      </c>
      <c r="I1696" t="str">
        <f>IF(Medic_History[[#This Row],[BMI]]&gt;=30,"Obisity",IF(Medic_History[[#This Row],[BMI]]&gt;=25,"over weight",IF(Medic_History[[#This Row],[BMI]]&gt;=18.5,"Normal weight","Under weight")))</f>
        <v>over weight</v>
      </c>
      <c r="J1696" t="str" cm="1">
        <f t="array" ref="J1696">IF(H1696="", INDEX($H$2:$H$2336, MODE(MATCH(IF($H$2:$H$2336&lt;&gt;"",$H$2:$H$2336), IF($H$2:$H$2336&lt;&gt;"",$H$2:$H$2336),0))), H1697)</f>
        <v>No</v>
      </c>
      <c r="K1696" s="1" t="str">
        <f t="shared" si="53"/>
        <v>Diabetes</v>
      </c>
      <c r="L1696" s="1" t="str">
        <f t="shared" si="52"/>
        <v>Diabetes</v>
      </c>
    </row>
    <row r="1697" spans="1:12" x14ac:dyDescent="0.25">
      <c r="A1697" t="s">
        <v>666</v>
      </c>
      <c r="B1697">
        <v>27.74</v>
      </c>
      <c r="C1697">
        <v>7.32</v>
      </c>
      <c r="D1697" t="s">
        <v>2371</v>
      </c>
      <c r="E1697" t="s">
        <v>2370</v>
      </c>
      <c r="F1697" t="s">
        <v>2370</v>
      </c>
      <c r="G1697">
        <v>1</v>
      </c>
      <c r="H1697" t="s">
        <v>2370</v>
      </c>
      <c r="I1697" t="str">
        <f>IF(Medic_History[[#This Row],[BMI]]&gt;=30,"Obisity",IF(Medic_History[[#This Row],[BMI]]&gt;=25,"over weight",IF(Medic_History[[#This Row],[BMI]]&gt;=18.5,"Normal weight","Under weight")))</f>
        <v>over weight</v>
      </c>
      <c r="J1697" t="str" cm="1">
        <f t="array" ref="J1697">IF(H1697="", INDEX($H$2:$H$2336, MODE(MATCH(IF($H$2:$H$2336&lt;&gt;"",$H$2:$H$2336), IF($H$2:$H$2336&lt;&gt;"",$H$2:$H$2336),0))), H1698)</f>
        <v>No</v>
      </c>
      <c r="K1697" s="1" t="str">
        <f t="shared" si="53"/>
        <v>Diabetes</v>
      </c>
      <c r="L1697" s="1" t="str">
        <f t="shared" si="52"/>
        <v>Diabetes</v>
      </c>
    </row>
    <row r="1698" spans="1:12" x14ac:dyDescent="0.25">
      <c r="A1698" t="s">
        <v>665</v>
      </c>
      <c r="B1698">
        <v>17.260000000000002</v>
      </c>
      <c r="C1698">
        <v>11.73</v>
      </c>
      <c r="D1698" t="s">
        <v>2370</v>
      </c>
      <c r="E1698" t="s">
        <v>2370</v>
      </c>
      <c r="F1698" t="s">
        <v>2370</v>
      </c>
      <c r="G1698">
        <v>2</v>
      </c>
      <c r="H1698" t="s">
        <v>2370</v>
      </c>
      <c r="I1698" t="str">
        <f>IF(Medic_History[[#This Row],[BMI]]&gt;=30,"Obisity",IF(Medic_History[[#This Row],[BMI]]&gt;=25,"over weight",IF(Medic_History[[#This Row],[BMI]]&gt;=18.5,"Normal weight","Under weight")))</f>
        <v>Under weight</v>
      </c>
      <c r="J1698" t="str" cm="1">
        <f t="array" ref="J1698">IF(H1698="", INDEX($H$2:$H$2336, MODE(MATCH(IF($H$2:$H$2336&lt;&gt;"",$H$2:$H$2336), IF($H$2:$H$2336&lt;&gt;"",$H$2:$H$2336),0))), H1699)</f>
        <v>No</v>
      </c>
      <c r="K1698" s="1" t="str">
        <f t="shared" si="53"/>
        <v>Diabetes</v>
      </c>
      <c r="L1698" s="1" t="str">
        <f t="shared" si="52"/>
        <v>Diabetes</v>
      </c>
    </row>
    <row r="1699" spans="1:12" x14ac:dyDescent="0.25">
      <c r="A1699" t="s">
        <v>664</v>
      </c>
      <c r="B1699">
        <v>19.855</v>
      </c>
      <c r="C1699">
        <v>6.64</v>
      </c>
      <c r="D1699" t="s">
        <v>2371</v>
      </c>
      <c r="E1699" t="s">
        <v>2370</v>
      </c>
      <c r="F1699" t="s">
        <v>2370</v>
      </c>
      <c r="G1699">
        <v>1</v>
      </c>
      <c r="H1699" t="s">
        <v>2370</v>
      </c>
      <c r="I1699" t="str">
        <f>IF(Medic_History[[#This Row],[BMI]]&gt;=30,"Obisity",IF(Medic_History[[#This Row],[BMI]]&gt;=25,"over weight",IF(Medic_History[[#This Row],[BMI]]&gt;=18.5,"Normal weight","Under weight")))</f>
        <v>Normal weight</v>
      </c>
      <c r="J1699" t="str" cm="1">
        <f t="array" ref="J1699">IF(H1699="", INDEX($H$2:$H$2336, MODE(MATCH(IF($H$2:$H$2336&lt;&gt;"",$H$2:$H$2336), IF($H$2:$H$2336&lt;&gt;"",$H$2:$H$2336),0))), H1700)</f>
        <v>No</v>
      </c>
      <c r="K1699" s="1" t="str">
        <f t="shared" si="53"/>
        <v>Diabetes</v>
      </c>
      <c r="L1699" s="1" t="str">
        <f t="shared" si="52"/>
        <v>Diabetes</v>
      </c>
    </row>
    <row r="1700" spans="1:12" x14ac:dyDescent="0.25">
      <c r="A1700" t="s">
        <v>663</v>
      </c>
      <c r="B1700">
        <v>41.69</v>
      </c>
      <c r="C1700">
        <v>5.78</v>
      </c>
      <c r="D1700" t="s">
        <v>2370</v>
      </c>
      <c r="E1700" t="s">
        <v>2370</v>
      </c>
      <c r="F1700" t="s">
        <v>2370</v>
      </c>
      <c r="G1700">
        <v>0</v>
      </c>
      <c r="H1700" t="s">
        <v>2370</v>
      </c>
      <c r="I1700" t="str">
        <f>IF(Medic_History[[#This Row],[BMI]]&gt;=30,"Obisity",IF(Medic_History[[#This Row],[BMI]]&gt;=25,"over weight",IF(Medic_History[[#This Row],[BMI]]&gt;=18.5,"Normal weight","Under weight")))</f>
        <v>Obisity</v>
      </c>
      <c r="J1700" t="str" cm="1">
        <f t="array" ref="J1700">IF(H1700="", INDEX($H$2:$H$2336, MODE(MATCH(IF($H$2:$H$2336&lt;&gt;"",$H$2:$H$2336), IF($H$2:$H$2336&lt;&gt;"",$H$2:$H$2336),0))), H1701)</f>
        <v>No</v>
      </c>
      <c r="K1700" s="1" t="str">
        <f t="shared" si="53"/>
        <v>Diabetes</v>
      </c>
      <c r="L1700" s="1" t="str">
        <f t="shared" si="52"/>
        <v>prediabetes</v>
      </c>
    </row>
    <row r="1701" spans="1:12" x14ac:dyDescent="0.25">
      <c r="A1701" t="s">
        <v>662</v>
      </c>
      <c r="B1701">
        <v>16.12</v>
      </c>
      <c r="C1701">
        <v>10.45</v>
      </c>
      <c r="D1701" t="s">
        <v>2370</v>
      </c>
      <c r="E1701" t="s">
        <v>2370</v>
      </c>
      <c r="F1701" t="s">
        <v>2370</v>
      </c>
      <c r="G1701">
        <v>0</v>
      </c>
      <c r="H1701" t="s">
        <v>2370</v>
      </c>
      <c r="I1701" t="str">
        <f>IF(Medic_History[[#This Row],[BMI]]&gt;=30,"Obisity",IF(Medic_History[[#This Row],[BMI]]&gt;=25,"over weight",IF(Medic_History[[#This Row],[BMI]]&gt;=18.5,"Normal weight","Under weight")))</f>
        <v>Under weight</v>
      </c>
      <c r="J1701" t="str" cm="1">
        <f t="array" ref="J1701">IF(H1701="", INDEX($H$2:$H$2336, MODE(MATCH(IF($H$2:$H$2336&lt;&gt;"",$H$2:$H$2336), IF($H$2:$H$2336&lt;&gt;"",$H$2:$H$2336),0))), H1702)</f>
        <v>No</v>
      </c>
      <c r="K1701" s="1" t="str">
        <f t="shared" si="53"/>
        <v>Diabetes</v>
      </c>
      <c r="L1701" s="1" t="str">
        <f t="shared" si="52"/>
        <v>Diabetes</v>
      </c>
    </row>
    <row r="1702" spans="1:12" x14ac:dyDescent="0.25">
      <c r="A1702" t="s">
        <v>661</v>
      </c>
      <c r="B1702">
        <v>37.43</v>
      </c>
      <c r="C1702">
        <v>4.5199999999999996</v>
      </c>
      <c r="D1702" t="s">
        <v>2370</v>
      </c>
      <c r="E1702" t="s">
        <v>2370</v>
      </c>
      <c r="F1702" t="s">
        <v>2370</v>
      </c>
      <c r="G1702">
        <v>1</v>
      </c>
      <c r="H1702" t="s">
        <v>2370</v>
      </c>
      <c r="I1702" t="str">
        <f>IF(Medic_History[[#This Row],[BMI]]&gt;=30,"Obisity",IF(Medic_History[[#This Row],[BMI]]&gt;=25,"over weight",IF(Medic_History[[#This Row],[BMI]]&gt;=18.5,"Normal weight","Under weight")))</f>
        <v>Obisity</v>
      </c>
      <c r="J1702" t="str" cm="1">
        <f t="array" ref="J1702">IF(H1702="", INDEX($H$2:$H$2336, MODE(MATCH(IF($H$2:$H$2336&lt;&gt;"",$H$2:$H$2336), IF($H$2:$H$2336&lt;&gt;"",$H$2:$H$2336),0))), H1703)</f>
        <v>No</v>
      </c>
      <c r="K1702" s="1" t="str">
        <f t="shared" si="53"/>
        <v>Diabetes</v>
      </c>
      <c r="L1702" s="1" t="str">
        <f t="shared" si="52"/>
        <v>Normal</v>
      </c>
    </row>
    <row r="1703" spans="1:12" x14ac:dyDescent="0.25">
      <c r="A1703" t="s">
        <v>660</v>
      </c>
      <c r="B1703">
        <v>31.065000000000001</v>
      </c>
      <c r="C1703">
        <v>5.71</v>
      </c>
      <c r="D1703" t="s">
        <v>2370</v>
      </c>
      <c r="E1703" t="s">
        <v>2370</v>
      </c>
      <c r="F1703" t="s">
        <v>2370</v>
      </c>
      <c r="G1703">
        <v>0</v>
      </c>
      <c r="H1703" t="s">
        <v>2370</v>
      </c>
      <c r="I1703" t="str">
        <f>IF(Medic_History[[#This Row],[BMI]]&gt;=30,"Obisity",IF(Medic_History[[#This Row],[BMI]]&gt;=25,"over weight",IF(Medic_History[[#This Row],[BMI]]&gt;=18.5,"Normal weight","Under weight")))</f>
        <v>Obisity</v>
      </c>
      <c r="J1703" t="str" cm="1">
        <f t="array" ref="J1703">IF(H1703="", INDEX($H$2:$H$2336, MODE(MATCH(IF($H$2:$H$2336&lt;&gt;"",$H$2:$H$2336), IF($H$2:$H$2336&lt;&gt;"",$H$2:$H$2336),0))), H1704)</f>
        <v>No</v>
      </c>
      <c r="K1703" s="1" t="str">
        <f t="shared" si="53"/>
        <v>Diabetes</v>
      </c>
      <c r="L1703" s="1" t="str">
        <f t="shared" si="52"/>
        <v>prediabetes</v>
      </c>
    </row>
    <row r="1704" spans="1:12" x14ac:dyDescent="0.25">
      <c r="A1704" t="s">
        <v>659</v>
      </c>
      <c r="B1704">
        <v>25.08</v>
      </c>
      <c r="C1704">
        <v>4.7699999999999996</v>
      </c>
      <c r="D1704" t="s">
        <v>2370</v>
      </c>
      <c r="E1704" t="s">
        <v>2370</v>
      </c>
      <c r="F1704" t="s">
        <v>2370</v>
      </c>
      <c r="G1704">
        <v>0</v>
      </c>
      <c r="H1704" t="s">
        <v>2370</v>
      </c>
      <c r="I1704" t="str">
        <f>IF(Medic_History[[#This Row],[BMI]]&gt;=30,"Obisity",IF(Medic_History[[#This Row],[BMI]]&gt;=25,"over weight",IF(Medic_History[[#This Row],[BMI]]&gt;=18.5,"Normal weight","Under weight")))</f>
        <v>over weight</v>
      </c>
      <c r="J1704" t="str" cm="1">
        <f t="array" ref="J1704">IF(H1704="", INDEX($H$2:$H$2336, MODE(MATCH(IF($H$2:$H$2336&lt;&gt;"",$H$2:$H$2336), IF($H$2:$H$2336&lt;&gt;"",$H$2:$H$2336),0))), H1705)</f>
        <v>No</v>
      </c>
      <c r="K1704" s="1" t="str">
        <f t="shared" si="53"/>
        <v>Diabetes</v>
      </c>
      <c r="L1704" s="1" t="str">
        <f t="shared" si="52"/>
        <v>Normal</v>
      </c>
    </row>
    <row r="1705" spans="1:12" x14ac:dyDescent="0.25">
      <c r="A1705" t="s">
        <v>658</v>
      </c>
      <c r="B1705">
        <v>15.2</v>
      </c>
      <c r="C1705">
        <v>7.81</v>
      </c>
      <c r="D1705" t="s">
        <v>2371</v>
      </c>
      <c r="E1705" t="s">
        <v>2370</v>
      </c>
      <c r="F1705" t="s">
        <v>2370</v>
      </c>
      <c r="G1705">
        <v>1</v>
      </c>
      <c r="H1705" t="s">
        <v>2370</v>
      </c>
      <c r="I1705" t="str">
        <f>IF(Medic_History[[#This Row],[BMI]]&gt;=30,"Obisity",IF(Medic_History[[#This Row],[BMI]]&gt;=25,"over weight",IF(Medic_History[[#This Row],[BMI]]&gt;=18.5,"Normal weight","Under weight")))</f>
        <v>Under weight</v>
      </c>
      <c r="J1705" t="str" cm="1">
        <f t="array" ref="J1705">IF(H1705="", INDEX($H$2:$H$2336, MODE(MATCH(IF($H$2:$H$2336&lt;&gt;"",$H$2:$H$2336), IF($H$2:$H$2336&lt;&gt;"",$H$2:$H$2336),0))), H1706)</f>
        <v>No</v>
      </c>
      <c r="K1705" s="1" t="str">
        <f t="shared" si="53"/>
        <v>Diabetes</v>
      </c>
      <c r="L1705" s="1" t="str">
        <f t="shared" si="52"/>
        <v>Diabetes</v>
      </c>
    </row>
    <row r="1706" spans="1:12" x14ac:dyDescent="0.25">
      <c r="A1706" t="s">
        <v>657</v>
      </c>
      <c r="B1706">
        <v>22.34</v>
      </c>
      <c r="C1706">
        <v>5.19</v>
      </c>
      <c r="D1706" t="s">
        <v>2371</v>
      </c>
      <c r="E1706" t="s">
        <v>2370</v>
      </c>
      <c r="F1706" t="s">
        <v>2370</v>
      </c>
      <c r="G1706">
        <v>0</v>
      </c>
      <c r="H1706" t="s">
        <v>2370</v>
      </c>
      <c r="I1706" t="str">
        <f>IF(Medic_History[[#This Row],[BMI]]&gt;=30,"Obisity",IF(Medic_History[[#This Row],[BMI]]&gt;=25,"over weight",IF(Medic_History[[#This Row],[BMI]]&gt;=18.5,"Normal weight","Under weight")))</f>
        <v>Normal weight</v>
      </c>
      <c r="J1706" t="str" cm="1">
        <f t="array" ref="J1706">IF(H1706="", INDEX($H$2:$H$2336, MODE(MATCH(IF($H$2:$H$2336&lt;&gt;"",$H$2:$H$2336), IF($H$2:$H$2336&lt;&gt;"",$H$2:$H$2336),0))), H1707)</f>
        <v>No</v>
      </c>
      <c r="K1706" s="1" t="str">
        <f t="shared" si="53"/>
        <v>Diabetes</v>
      </c>
      <c r="L1706" s="1" t="str">
        <f t="shared" si="52"/>
        <v>Normal</v>
      </c>
    </row>
    <row r="1707" spans="1:12" x14ac:dyDescent="0.25">
      <c r="A1707" t="s">
        <v>656</v>
      </c>
      <c r="B1707">
        <v>40.15</v>
      </c>
      <c r="C1707">
        <v>5.93</v>
      </c>
      <c r="D1707" t="s">
        <v>2370</v>
      </c>
      <c r="E1707" t="s">
        <v>2370</v>
      </c>
      <c r="F1707" t="s">
        <v>2370</v>
      </c>
      <c r="G1707">
        <v>1</v>
      </c>
      <c r="H1707" t="s">
        <v>2370</v>
      </c>
      <c r="I1707" t="str">
        <f>IF(Medic_History[[#This Row],[BMI]]&gt;=30,"Obisity",IF(Medic_History[[#This Row],[BMI]]&gt;=25,"over weight",IF(Medic_History[[#This Row],[BMI]]&gt;=18.5,"Normal weight","Under weight")))</f>
        <v>Obisity</v>
      </c>
      <c r="J1707" t="str" cm="1">
        <f t="array" ref="J1707">IF(H1707="", INDEX($H$2:$H$2336, MODE(MATCH(IF($H$2:$H$2336&lt;&gt;"",$H$2:$H$2336), IF($H$2:$H$2336&lt;&gt;"",$H$2:$H$2336),0))), H1708)</f>
        <v>No</v>
      </c>
      <c r="K1707" s="1" t="str">
        <f t="shared" si="53"/>
        <v>Diabetes</v>
      </c>
      <c r="L1707" s="1" t="str">
        <f t="shared" si="52"/>
        <v>prediabetes</v>
      </c>
    </row>
    <row r="1708" spans="1:12" x14ac:dyDescent="0.25">
      <c r="A1708" t="s">
        <v>655</v>
      </c>
      <c r="B1708">
        <v>37.729999999999997</v>
      </c>
      <c r="C1708">
        <v>6.29</v>
      </c>
      <c r="D1708" t="s">
        <v>2370</v>
      </c>
      <c r="E1708" t="s">
        <v>2370</v>
      </c>
      <c r="F1708" t="s">
        <v>2370</v>
      </c>
      <c r="G1708">
        <v>1</v>
      </c>
      <c r="H1708" t="s">
        <v>2370</v>
      </c>
      <c r="I1708" t="str">
        <f>IF(Medic_History[[#This Row],[BMI]]&gt;=30,"Obisity",IF(Medic_History[[#This Row],[BMI]]&gt;=25,"over weight",IF(Medic_History[[#This Row],[BMI]]&gt;=18.5,"Normal weight","Under weight")))</f>
        <v>Obisity</v>
      </c>
      <c r="J1708" t="str" cm="1">
        <f t="array" ref="J1708">IF(H1708="", INDEX($H$2:$H$2336, MODE(MATCH(IF($H$2:$H$2336&lt;&gt;"",$H$2:$H$2336), IF($H$2:$H$2336&lt;&gt;"",$H$2:$H$2336),0))), H1709)</f>
        <v>No</v>
      </c>
      <c r="K1708" s="1" t="str">
        <f t="shared" si="53"/>
        <v>Diabetes</v>
      </c>
      <c r="L1708" s="1" t="str">
        <f t="shared" si="52"/>
        <v>Diabetes</v>
      </c>
    </row>
    <row r="1709" spans="1:12" x14ac:dyDescent="0.25">
      <c r="A1709" t="s">
        <v>654</v>
      </c>
      <c r="B1709">
        <v>25.35</v>
      </c>
      <c r="C1709">
        <v>4.9000000000000004</v>
      </c>
      <c r="D1709" t="s">
        <v>2370</v>
      </c>
      <c r="E1709" t="s">
        <v>2370</v>
      </c>
      <c r="F1709" t="s">
        <v>2370</v>
      </c>
      <c r="G1709">
        <v>0</v>
      </c>
      <c r="H1709" t="s">
        <v>2370</v>
      </c>
      <c r="I1709" t="str">
        <f>IF(Medic_History[[#This Row],[BMI]]&gt;=30,"Obisity",IF(Medic_History[[#This Row],[BMI]]&gt;=25,"over weight",IF(Medic_History[[#This Row],[BMI]]&gt;=18.5,"Normal weight","Under weight")))</f>
        <v>over weight</v>
      </c>
      <c r="J1709" t="str" cm="1">
        <f t="array" ref="J1709">IF(H1709="", INDEX($H$2:$H$2336, MODE(MATCH(IF($H$2:$H$2336&lt;&gt;"",$H$2:$H$2336), IF($H$2:$H$2336&lt;&gt;"",$H$2:$H$2336),0))), H1710)</f>
        <v>No</v>
      </c>
      <c r="K1709" s="1" t="str">
        <f t="shared" si="53"/>
        <v>Diabetes</v>
      </c>
      <c r="L1709" s="1" t="str">
        <f t="shared" si="52"/>
        <v>Normal</v>
      </c>
    </row>
    <row r="1710" spans="1:12" x14ac:dyDescent="0.25">
      <c r="A1710" t="s">
        <v>653</v>
      </c>
      <c r="B1710">
        <v>26.41</v>
      </c>
      <c r="C1710">
        <v>5.07</v>
      </c>
      <c r="D1710" t="s">
        <v>2371</v>
      </c>
      <c r="E1710" t="s">
        <v>2370</v>
      </c>
      <c r="F1710" t="s">
        <v>2370</v>
      </c>
      <c r="G1710">
        <v>1</v>
      </c>
      <c r="H1710" t="s">
        <v>2370</v>
      </c>
      <c r="I1710" t="str">
        <f>IF(Medic_History[[#This Row],[BMI]]&gt;=30,"Obisity",IF(Medic_History[[#This Row],[BMI]]&gt;=25,"over weight",IF(Medic_History[[#This Row],[BMI]]&gt;=18.5,"Normal weight","Under weight")))</f>
        <v>over weight</v>
      </c>
      <c r="J1710" t="str" cm="1">
        <f t="array" ref="J1710">IF(H1710="", INDEX($H$2:$H$2336, MODE(MATCH(IF($H$2:$H$2336&lt;&gt;"",$H$2:$H$2336), IF($H$2:$H$2336&lt;&gt;"",$H$2:$H$2336),0))), H1711)</f>
        <v>No</v>
      </c>
      <c r="K1710" s="1" t="str">
        <f t="shared" si="53"/>
        <v>Diabetes</v>
      </c>
      <c r="L1710" s="1" t="str">
        <f t="shared" si="52"/>
        <v>Normal</v>
      </c>
    </row>
    <row r="1711" spans="1:12" x14ac:dyDescent="0.25">
      <c r="A1711" t="s">
        <v>652</v>
      </c>
      <c r="B1711">
        <v>27.6</v>
      </c>
      <c r="C1711">
        <v>5.33</v>
      </c>
      <c r="D1711" t="s">
        <v>2370</v>
      </c>
      <c r="E1711" t="s">
        <v>2370</v>
      </c>
      <c r="F1711" t="s">
        <v>2370</v>
      </c>
      <c r="G1711">
        <v>1</v>
      </c>
      <c r="H1711" t="s">
        <v>2370</v>
      </c>
      <c r="I1711" t="str">
        <f>IF(Medic_History[[#This Row],[BMI]]&gt;=30,"Obisity",IF(Medic_History[[#This Row],[BMI]]&gt;=25,"over weight",IF(Medic_History[[#This Row],[BMI]]&gt;=18.5,"Normal weight","Under weight")))</f>
        <v>over weight</v>
      </c>
      <c r="J1711" t="str" cm="1">
        <f t="array" ref="J1711">IF(H1711="", INDEX($H$2:$H$2336, MODE(MATCH(IF($H$2:$H$2336&lt;&gt;"",$H$2:$H$2336), IF($H$2:$H$2336&lt;&gt;"",$H$2:$H$2336),0))), H1712)</f>
        <v>No</v>
      </c>
      <c r="K1711" s="1" t="str">
        <f t="shared" si="53"/>
        <v>Diabetes</v>
      </c>
      <c r="L1711" s="1" t="str">
        <f t="shared" si="52"/>
        <v>Normal</v>
      </c>
    </row>
    <row r="1712" spans="1:12" x14ac:dyDescent="0.25">
      <c r="A1712" t="s">
        <v>651</v>
      </c>
      <c r="B1712">
        <v>33.82</v>
      </c>
      <c r="C1712">
        <v>8.93</v>
      </c>
      <c r="D1712" t="s">
        <v>2371</v>
      </c>
      <c r="E1712" t="s">
        <v>2370</v>
      </c>
      <c r="F1712" t="s">
        <v>2370</v>
      </c>
      <c r="G1712">
        <v>1</v>
      </c>
      <c r="H1712" t="s">
        <v>2370</v>
      </c>
      <c r="I1712" t="str">
        <f>IF(Medic_History[[#This Row],[BMI]]&gt;=30,"Obisity",IF(Medic_History[[#This Row],[BMI]]&gt;=25,"over weight",IF(Medic_History[[#This Row],[BMI]]&gt;=18.5,"Normal weight","Under weight")))</f>
        <v>Obisity</v>
      </c>
      <c r="J1712" t="str" cm="1">
        <f t="array" ref="J1712">IF(H1712="", INDEX($H$2:$H$2336, MODE(MATCH(IF($H$2:$H$2336&lt;&gt;"",$H$2:$H$2336), IF($H$2:$H$2336&lt;&gt;"",$H$2:$H$2336),0))), H1713)</f>
        <v>No</v>
      </c>
      <c r="K1712" s="1" t="str">
        <f t="shared" si="53"/>
        <v>Diabetes</v>
      </c>
      <c r="L1712" s="1" t="str">
        <f t="shared" si="52"/>
        <v>Diabetes</v>
      </c>
    </row>
    <row r="1713" spans="1:12" x14ac:dyDescent="0.25">
      <c r="A1713" t="s">
        <v>650</v>
      </c>
      <c r="B1713">
        <v>32.9</v>
      </c>
      <c r="C1713">
        <v>4.3499999999999996</v>
      </c>
      <c r="D1713" t="s">
        <v>2370</v>
      </c>
      <c r="E1713" t="s">
        <v>2370</v>
      </c>
      <c r="F1713" t="s">
        <v>2370</v>
      </c>
      <c r="G1713">
        <v>0</v>
      </c>
      <c r="H1713" t="s">
        <v>2370</v>
      </c>
      <c r="I1713" t="str">
        <f>IF(Medic_History[[#This Row],[BMI]]&gt;=30,"Obisity",IF(Medic_History[[#This Row],[BMI]]&gt;=25,"over weight",IF(Medic_History[[#This Row],[BMI]]&gt;=18.5,"Normal weight","Under weight")))</f>
        <v>Obisity</v>
      </c>
      <c r="J1713" t="str" cm="1">
        <f t="array" ref="J1713">IF(H1713="", INDEX($H$2:$H$2336, MODE(MATCH(IF($H$2:$H$2336&lt;&gt;"",$H$2:$H$2336), IF($H$2:$H$2336&lt;&gt;"",$H$2:$H$2336),0))), H1714)</f>
        <v>No</v>
      </c>
      <c r="K1713" s="1" t="str">
        <f t="shared" si="53"/>
        <v>Diabetes</v>
      </c>
      <c r="L1713" s="1" t="str">
        <f t="shared" si="52"/>
        <v>Normal</v>
      </c>
    </row>
    <row r="1714" spans="1:12" x14ac:dyDescent="0.25">
      <c r="A1714" t="s">
        <v>649</v>
      </c>
      <c r="B1714">
        <v>30.875</v>
      </c>
      <c r="C1714">
        <v>9.5399999999999991</v>
      </c>
      <c r="D1714" t="s">
        <v>2371</v>
      </c>
      <c r="E1714" t="s">
        <v>2370</v>
      </c>
      <c r="F1714" t="s">
        <v>2370</v>
      </c>
      <c r="G1714">
        <v>1</v>
      </c>
      <c r="H1714" t="s">
        <v>2370</v>
      </c>
      <c r="I1714" t="str">
        <f>IF(Medic_History[[#This Row],[BMI]]&gt;=30,"Obisity",IF(Medic_History[[#This Row],[BMI]]&gt;=25,"over weight",IF(Medic_History[[#This Row],[BMI]]&gt;=18.5,"Normal weight","Under weight")))</f>
        <v>Obisity</v>
      </c>
      <c r="J1714" t="str" cm="1">
        <f t="array" ref="J1714">IF(H1714="", INDEX($H$2:$H$2336, MODE(MATCH(IF($H$2:$H$2336&lt;&gt;"",$H$2:$H$2336), IF($H$2:$H$2336&lt;&gt;"",$H$2:$H$2336),0))), H1715)</f>
        <v>No</v>
      </c>
      <c r="K1714" s="1" t="str">
        <f t="shared" si="53"/>
        <v>Diabetes</v>
      </c>
      <c r="L1714" s="1" t="str">
        <f t="shared" si="52"/>
        <v>Diabetes</v>
      </c>
    </row>
    <row r="1715" spans="1:12" x14ac:dyDescent="0.25">
      <c r="A1715" t="s">
        <v>648</v>
      </c>
      <c r="B1715">
        <v>32.64</v>
      </c>
      <c r="C1715">
        <v>5.91</v>
      </c>
      <c r="D1715" t="s">
        <v>2370</v>
      </c>
      <c r="E1715" t="s">
        <v>2370</v>
      </c>
      <c r="F1715" t="s">
        <v>2370</v>
      </c>
      <c r="G1715">
        <v>0</v>
      </c>
      <c r="H1715" t="s">
        <v>2370</v>
      </c>
      <c r="I1715" t="str">
        <f>IF(Medic_History[[#This Row],[BMI]]&gt;=30,"Obisity",IF(Medic_History[[#This Row],[BMI]]&gt;=25,"over weight",IF(Medic_History[[#This Row],[BMI]]&gt;=18.5,"Normal weight","Under weight")))</f>
        <v>Obisity</v>
      </c>
      <c r="J1715" t="str" cm="1">
        <f t="array" ref="J1715">IF(H1715="", INDEX($H$2:$H$2336, MODE(MATCH(IF($H$2:$H$2336&lt;&gt;"",$H$2:$H$2336), IF($H$2:$H$2336&lt;&gt;"",$H$2:$H$2336),0))), H1716)</f>
        <v>No</v>
      </c>
      <c r="K1715" s="1" t="str">
        <f t="shared" si="53"/>
        <v>Diabetes</v>
      </c>
      <c r="L1715" s="1" t="str">
        <f t="shared" si="52"/>
        <v>prediabetes</v>
      </c>
    </row>
    <row r="1716" spans="1:12" x14ac:dyDescent="0.25">
      <c r="A1716" t="s">
        <v>647</v>
      </c>
      <c r="B1716">
        <v>22.135000000000002</v>
      </c>
      <c r="C1716">
        <v>5.0999999999999996</v>
      </c>
      <c r="D1716" t="s">
        <v>2370</v>
      </c>
      <c r="E1716" t="s">
        <v>2370</v>
      </c>
      <c r="F1716" t="s">
        <v>2370</v>
      </c>
      <c r="G1716">
        <v>0</v>
      </c>
      <c r="H1716" t="s">
        <v>2370</v>
      </c>
      <c r="I1716" t="str">
        <f>IF(Medic_History[[#This Row],[BMI]]&gt;=30,"Obisity",IF(Medic_History[[#This Row],[BMI]]&gt;=25,"over weight",IF(Medic_History[[#This Row],[BMI]]&gt;=18.5,"Normal weight","Under weight")))</f>
        <v>Normal weight</v>
      </c>
      <c r="J1716" t="str" cm="1">
        <f t="array" ref="J1716">IF(H1716="", INDEX($H$2:$H$2336, MODE(MATCH(IF($H$2:$H$2336&lt;&gt;"",$H$2:$H$2336), IF($H$2:$H$2336&lt;&gt;"",$H$2:$H$2336),0))), H1717)</f>
        <v>No</v>
      </c>
      <c r="K1716" s="1" t="str">
        <f t="shared" si="53"/>
        <v>Diabetes</v>
      </c>
      <c r="L1716" s="1" t="str">
        <f t="shared" si="52"/>
        <v>Normal</v>
      </c>
    </row>
    <row r="1717" spans="1:12" x14ac:dyDescent="0.25">
      <c r="A1717" t="s">
        <v>646</v>
      </c>
      <c r="B1717">
        <v>16.53</v>
      </c>
      <c r="C1717">
        <v>5.08</v>
      </c>
      <c r="D1717" t="s">
        <v>2370</v>
      </c>
      <c r="E1717" t="s">
        <v>2370</v>
      </c>
      <c r="F1717" t="s">
        <v>2370</v>
      </c>
      <c r="G1717">
        <v>2</v>
      </c>
      <c r="H1717" t="s">
        <v>2370</v>
      </c>
      <c r="I1717" t="str">
        <f>IF(Medic_History[[#This Row],[BMI]]&gt;=30,"Obisity",IF(Medic_History[[#This Row],[BMI]]&gt;=25,"over weight",IF(Medic_History[[#This Row],[BMI]]&gt;=18.5,"Normal weight","Under weight")))</f>
        <v>Under weight</v>
      </c>
      <c r="J1717" t="str" cm="1">
        <f t="array" ref="J1717">IF(H1717="", INDEX($H$2:$H$2336, MODE(MATCH(IF($H$2:$H$2336&lt;&gt;"",$H$2:$H$2336), IF($H$2:$H$2336&lt;&gt;"",$H$2:$H$2336),0))), H1718)</f>
        <v>No</v>
      </c>
      <c r="K1717" s="1" t="str">
        <f t="shared" si="53"/>
        <v>Diabetes</v>
      </c>
      <c r="L1717" s="1" t="str">
        <f t="shared" si="52"/>
        <v>Normal</v>
      </c>
    </row>
    <row r="1718" spans="1:12" x14ac:dyDescent="0.25">
      <c r="A1718" t="s">
        <v>645</v>
      </c>
      <c r="B1718">
        <v>32.774999999999999</v>
      </c>
      <c r="C1718">
        <v>4.75</v>
      </c>
      <c r="D1718" t="s">
        <v>2370</v>
      </c>
      <c r="E1718" t="s">
        <v>2370</v>
      </c>
      <c r="F1718" t="s">
        <v>2370</v>
      </c>
      <c r="G1718">
        <v>0</v>
      </c>
      <c r="H1718" t="s">
        <v>2370</v>
      </c>
      <c r="I1718" t="str">
        <f>IF(Medic_History[[#This Row],[BMI]]&gt;=30,"Obisity",IF(Medic_History[[#This Row],[BMI]]&gt;=25,"over weight",IF(Medic_History[[#This Row],[BMI]]&gt;=18.5,"Normal weight","Under weight")))</f>
        <v>Obisity</v>
      </c>
      <c r="J1718" t="str" cm="1">
        <f t="array" ref="J1718">IF(H1718="", INDEX($H$2:$H$2336, MODE(MATCH(IF($H$2:$H$2336&lt;&gt;"",$H$2:$H$2336), IF($H$2:$H$2336&lt;&gt;"",$H$2:$H$2336),0))), H1719)</f>
        <v>No</v>
      </c>
      <c r="K1718" s="1" t="str">
        <f t="shared" si="53"/>
        <v>Diabetes</v>
      </c>
      <c r="L1718" s="1" t="str">
        <f t="shared" si="52"/>
        <v>Normal</v>
      </c>
    </row>
    <row r="1719" spans="1:12" x14ac:dyDescent="0.25">
      <c r="A1719" t="s">
        <v>644</v>
      </c>
      <c r="B1719">
        <v>30.9</v>
      </c>
      <c r="C1719">
        <v>6.05</v>
      </c>
      <c r="D1719" t="s">
        <v>2370</v>
      </c>
      <c r="E1719" t="s">
        <v>2370</v>
      </c>
      <c r="F1719" t="s">
        <v>2370</v>
      </c>
      <c r="G1719">
        <v>1</v>
      </c>
      <c r="H1719" t="s">
        <v>2370</v>
      </c>
      <c r="I1719" t="str">
        <f>IF(Medic_History[[#This Row],[BMI]]&gt;=30,"Obisity",IF(Medic_History[[#This Row],[BMI]]&gt;=25,"over weight",IF(Medic_History[[#This Row],[BMI]]&gt;=18.5,"Normal weight","Under weight")))</f>
        <v>Obisity</v>
      </c>
      <c r="J1719" t="str" cm="1">
        <f t="array" ref="J1719">IF(H1719="", INDEX($H$2:$H$2336, MODE(MATCH(IF($H$2:$H$2336&lt;&gt;"",$H$2:$H$2336), IF($H$2:$H$2336&lt;&gt;"",$H$2:$H$2336),0))), H1720)</f>
        <v>No</v>
      </c>
      <c r="K1719" s="1" t="str">
        <f t="shared" si="53"/>
        <v>Diabetes</v>
      </c>
      <c r="L1719" s="1" t="str">
        <f t="shared" si="52"/>
        <v>prediabetes</v>
      </c>
    </row>
    <row r="1720" spans="1:12" x14ac:dyDescent="0.25">
      <c r="A1720" t="s">
        <v>643</v>
      </c>
      <c r="B1720">
        <v>15.58</v>
      </c>
      <c r="C1720">
        <v>11.56</v>
      </c>
      <c r="D1720" t="s">
        <v>2370</v>
      </c>
      <c r="E1720" t="s">
        <v>2370</v>
      </c>
      <c r="F1720" t="s">
        <v>2370</v>
      </c>
      <c r="G1720">
        <v>0</v>
      </c>
      <c r="H1720" t="s">
        <v>2370</v>
      </c>
      <c r="I1720" t="str">
        <f>IF(Medic_History[[#This Row],[BMI]]&gt;=30,"Obisity",IF(Medic_History[[#This Row],[BMI]]&gt;=25,"over weight",IF(Medic_History[[#This Row],[BMI]]&gt;=18.5,"Normal weight","Under weight")))</f>
        <v>Under weight</v>
      </c>
      <c r="J1720" t="str" cm="1">
        <f t="array" ref="J1720">IF(H1720="", INDEX($H$2:$H$2336, MODE(MATCH(IF($H$2:$H$2336&lt;&gt;"",$H$2:$H$2336), IF($H$2:$H$2336&lt;&gt;"",$H$2:$H$2336),0))), H1721)</f>
        <v>No</v>
      </c>
      <c r="K1720" s="1" t="str">
        <f t="shared" si="53"/>
        <v>Diabetes</v>
      </c>
      <c r="L1720" s="1" t="str">
        <f t="shared" si="52"/>
        <v>Diabetes</v>
      </c>
    </row>
    <row r="1721" spans="1:12" x14ac:dyDescent="0.25">
      <c r="A1721" t="s">
        <v>642</v>
      </c>
      <c r="B1721">
        <v>26.315000000000001</v>
      </c>
      <c r="C1721">
        <v>5.76</v>
      </c>
      <c r="D1721" t="s">
        <v>2370</v>
      </c>
      <c r="E1721" t="s">
        <v>2370</v>
      </c>
      <c r="F1721" t="s">
        <v>2370</v>
      </c>
      <c r="G1721">
        <v>0</v>
      </c>
      <c r="H1721" t="s">
        <v>2370</v>
      </c>
      <c r="I1721" t="str">
        <f>IF(Medic_History[[#This Row],[BMI]]&gt;=30,"Obisity",IF(Medic_History[[#This Row],[BMI]]&gt;=25,"over weight",IF(Medic_History[[#This Row],[BMI]]&gt;=18.5,"Normal weight","Under weight")))</f>
        <v>over weight</v>
      </c>
      <c r="J1721" t="str" cm="1">
        <f t="array" ref="J1721">IF(H1721="", INDEX($H$2:$H$2336, MODE(MATCH(IF($H$2:$H$2336&lt;&gt;"",$H$2:$H$2336), IF($H$2:$H$2336&lt;&gt;"",$H$2:$H$2336),0))), H1722)</f>
        <v>No</v>
      </c>
      <c r="K1721" s="1" t="str">
        <f t="shared" si="53"/>
        <v>Diabetes</v>
      </c>
      <c r="L1721" s="1" t="str">
        <f t="shared" si="52"/>
        <v>prediabetes</v>
      </c>
    </row>
    <row r="1722" spans="1:12" x14ac:dyDescent="0.25">
      <c r="A1722" t="s">
        <v>641</v>
      </c>
      <c r="B1722">
        <v>35.61</v>
      </c>
      <c r="C1722">
        <v>5.65</v>
      </c>
      <c r="D1722" t="s">
        <v>2370</v>
      </c>
      <c r="E1722" t="s">
        <v>2371</v>
      </c>
      <c r="F1722" t="s">
        <v>2370</v>
      </c>
      <c r="G1722">
        <v>1</v>
      </c>
      <c r="H1722" t="s">
        <v>2370</v>
      </c>
      <c r="I1722" t="str">
        <f>IF(Medic_History[[#This Row],[BMI]]&gt;=30,"Obisity",IF(Medic_History[[#This Row],[BMI]]&gt;=25,"over weight",IF(Medic_History[[#This Row],[BMI]]&gt;=18.5,"Normal weight","Under weight")))</f>
        <v>Obisity</v>
      </c>
      <c r="J1722" t="str" cm="1">
        <f t="array" ref="J1722">IF(H1722="", INDEX($H$2:$H$2336, MODE(MATCH(IF($H$2:$H$2336&lt;&gt;"",$H$2:$H$2336), IF($H$2:$H$2336&lt;&gt;"",$H$2:$H$2336),0))), H1723)</f>
        <v>No</v>
      </c>
      <c r="K1722" s="1" t="str">
        <f t="shared" si="53"/>
        <v>Diabetes</v>
      </c>
      <c r="L1722" s="1" t="str">
        <f t="shared" si="52"/>
        <v>Normal</v>
      </c>
    </row>
    <row r="1723" spans="1:12" x14ac:dyDescent="0.25">
      <c r="A1723" t="s">
        <v>640</v>
      </c>
      <c r="B1723">
        <v>37.56</v>
      </c>
      <c r="C1723">
        <v>5.88</v>
      </c>
      <c r="D1723" t="s">
        <v>2370</v>
      </c>
      <c r="E1723" t="s">
        <v>2371</v>
      </c>
      <c r="F1723" t="s">
        <v>2370</v>
      </c>
      <c r="G1723">
        <v>1</v>
      </c>
      <c r="H1723" t="s">
        <v>2370</v>
      </c>
      <c r="I1723" t="str">
        <f>IF(Medic_History[[#This Row],[BMI]]&gt;=30,"Obisity",IF(Medic_History[[#This Row],[BMI]]&gt;=25,"over weight",IF(Medic_History[[#This Row],[BMI]]&gt;=18.5,"Normal weight","Under weight")))</f>
        <v>Obisity</v>
      </c>
      <c r="J1723" t="str" cm="1">
        <f t="array" ref="J1723">IF(H1723="", INDEX($H$2:$H$2336, MODE(MATCH(IF($H$2:$H$2336&lt;&gt;"",$H$2:$H$2336), IF($H$2:$H$2336&lt;&gt;"",$H$2:$H$2336),0))), H1724)</f>
        <v>No</v>
      </c>
      <c r="K1723" s="1" t="str">
        <f t="shared" si="53"/>
        <v>Diabetes</v>
      </c>
      <c r="L1723" s="1" t="str">
        <f t="shared" si="52"/>
        <v>prediabetes</v>
      </c>
    </row>
    <row r="1724" spans="1:12" x14ac:dyDescent="0.25">
      <c r="A1724" t="s">
        <v>639</v>
      </c>
      <c r="B1724">
        <v>15.49</v>
      </c>
      <c r="C1724">
        <v>9.6</v>
      </c>
      <c r="D1724" t="s">
        <v>2370</v>
      </c>
      <c r="E1724" t="s">
        <v>2370</v>
      </c>
      <c r="F1724" t="s">
        <v>2370</v>
      </c>
      <c r="G1724">
        <v>0</v>
      </c>
      <c r="H1724" t="s">
        <v>2370</v>
      </c>
      <c r="I1724" t="str">
        <f>IF(Medic_History[[#This Row],[BMI]]&gt;=30,"Obisity",IF(Medic_History[[#This Row],[BMI]]&gt;=25,"over weight",IF(Medic_History[[#This Row],[BMI]]&gt;=18.5,"Normal weight","Under weight")))</f>
        <v>Under weight</v>
      </c>
      <c r="J1724" t="str" cm="1">
        <f t="array" ref="J1724">IF(H1724="", INDEX($H$2:$H$2336, MODE(MATCH(IF($H$2:$H$2336&lt;&gt;"",$H$2:$H$2336), IF($H$2:$H$2336&lt;&gt;"",$H$2:$H$2336),0))), H1725)</f>
        <v>No</v>
      </c>
      <c r="K1724" s="1" t="str">
        <f t="shared" si="53"/>
        <v>Diabetes</v>
      </c>
      <c r="L1724" s="1" t="str">
        <f t="shared" si="52"/>
        <v>Diabetes</v>
      </c>
    </row>
    <row r="1725" spans="1:12" x14ac:dyDescent="0.25">
      <c r="A1725" t="s">
        <v>638</v>
      </c>
      <c r="B1725">
        <v>23.48</v>
      </c>
      <c r="C1725">
        <v>6.24</v>
      </c>
      <c r="D1725" t="s">
        <v>2370</v>
      </c>
      <c r="E1725" t="s">
        <v>2370</v>
      </c>
      <c r="F1725" t="s">
        <v>2370</v>
      </c>
      <c r="G1725">
        <v>1</v>
      </c>
      <c r="H1725" t="s">
        <v>2370</v>
      </c>
      <c r="I1725" t="str">
        <f>IF(Medic_History[[#This Row],[BMI]]&gt;=30,"Obisity",IF(Medic_History[[#This Row],[BMI]]&gt;=25,"over weight",IF(Medic_History[[#This Row],[BMI]]&gt;=18.5,"Normal weight","Under weight")))</f>
        <v>Normal weight</v>
      </c>
      <c r="J1725" t="str" cm="1">
        <f t="array" ref="J1725">IF(H1725="", INDEX($H$2:$H$2336, MODE(MATCH(IF($H$2:$H$2336&lt;&gt;"",$H$2:$H$2336), IF($H$2:$H$2336&lt;&gt;"",$H$2:$H$2336),0))), H1726)</f>
        <v>No</v>
      </c>
      <c r="K1725" s="1" t="str">
        <f t="shared" si="53"/>
        <v>Diabetes</v>
      </c>
      <c r="L1725" s="1" t="str">
        <f t="shared" si="52"/>
        <v>Diabetes</v>
      </c>
    </row>
    <row r="1726" spans="1:12" x14ac:dyDescent="0.25">
      <c r="A1726" t="s">
        <v>637</v>
      </c>
      <c r="B1726">
        <v>30.02</v>
      </c>
      <c r="C1726">
        <v>7.63</v>
      </c>
      <c r="D1726" t="s">
        <v>2371</v>
      </c>
      <c r="E1726" t="s">
        <v>2370</v>
      </c>
      <c r="F1726" t="s">
        <v>2370</v>
      </c>
      <c r="G1726">
        <v>1</v>
      </c>
      <c r="H1726" t="s">
        <v>2370</v>
      </c>
      <c r="I1726" t="str">
        <f>IF(Medic_History[[#This Row],[BMI]]&gt;=30,"Obisity",IF(Medic_History[[#This Row],[BMI]]&gt;=25,"over weight",IF(Medic_History[[#This Row],[BMI]]&gt;=18.5,"Normal weight","Under weight")))</f>
        <v>Obisity</v>
      </c>
      <c r="J1726" t="str" cm="1">
        <f t="array" ref="J1726">IF(H1726="", INDEX($H$2:$H$2336, MODE(MATCH(IF($H$2:$H$2336&lt;&gt;"",$H$2:$H$2336), IF($H$2:$H$2336&lt;&gt;"",$H$2:$H$2336),0))), H1727)</f>
        <v>No</v>
      </c>
      <c r="K1726" s="1" t="str">
        <f t="shared" si="53"/>
        <v>Diabetes</v>
      </c>
      <c r="L1726" s="1" t="str">
        <f t="shared" si="52"/>
        <v>Diabetes</v>
      </c>
    </row>
    <row r="1727" spans="1:12" x14ac:dyDescent="0.25">
      <c r="A1727" t="s">
        <v>636</v>
      </c>
      <c r="B1727">
        <v>26.885000000000002</v>
      </c>
      <c r="C1727">
        <v>8.66</v>
      </c>
      <c r="D1727" t="s">
        <v>2371</v>
      </c>
      <c r="E1727" t="s">
        <v>2370</v>
      </c>
      <c r="F1727" t="s">
        <v>2370</v>
      </c>
      <c r="G1727">
        <v>1</v>
      </c>
      <c r="H1727" t="s">
        <v>2370</v>
      </c>
      <c r="I1727" t="str">
        <f>IF(Medic_History[[#This Row],[BMI]]&gt;=30,"Obisity",IF(Medic_History[[#This Row],[BMI]]&gt;=25,"over weight",IF(Medic_History[[#This Row],[BMI]]&gt;=18.5,"Normal weight","Under weight")))</f>
        <v>over weight</v>
      </c>
      <c r="J1727" t="str" cm="1">
        <f t="array" ref="J1727">IF(H1727="", INDEX($H$2:$H$2336, MODE(MATCH(IF($H$2:$H$2336&lt;&gt;"",$H$2:$H$2336), IF($H$2:$H$2336&lt;&gt;"",$H$2:$H$2336),0))), H1728)</f>
        <v>No</v>
      </c>
      <c r="K1727" s="1" t="str">
        <f t="shared" si="53"/>
        <v>Diabetes</v>
      </c>
      <c r="L1727" s="1" t="str">
        <f t="shared" si="52"/>
        <v>Diabetes</v>
      </c>
    </row>
    <row r="1728" spans="1:12" x14ac:dyDescent="0.25">
      <c r="A1728" t="s">
        <v>635</v>
      </c>
      <c r="B1728">
        <v>25.84</v>
      </c>
      <c r="C1728">
        <v>8.5500000000000007</v>
      </c>
      <c r="D1728" t="s">
        <v>2371</v>
      </c>
      <c r="E1728" t="s">
        <v>2370</v>
      </c>
      <c r="F1728" t="s">
        <v>2370</v>
      </c>
      <c r="G1728">
        <v>1</v>
      </c>
      <c r="H1728" t="s">
        <v>2370</v>
      </c>
      <c r="I1728" t="str">
        <f>IF(Medic_History[[#This Row],[BMI]]&gt;=30,"Obisity",IF(Medic_History[[#This Row],[BMI]]&gt;=25,"over weight",IF(Medic_History[[#This Row],[BMI]]&gt;=18.5,"Normal weight","Under weight")))</f>
        <v>over weight</v>
      </c>
      <c r="J1728" t="str" cm="1">
        <f t="array" ref="J1728">IF(H1728="", INDEX($H$2:$H$2336, MODE(MATCH(IF($H$2:$H$2336&lt;&gt;"",$H$2:$H$2336), IF($H$2:$H$2336&lt;&gt;"",$H$2:$H$2336),0))), H1729)</f>
        <v>No</v>
      </c>
      <c r="K1728" s="1" t="str">
        <f t="shared" si="53"/>
        <v>Diabetes</v>
      </c>
      <c r="L1728" s="1" t="str">
        <f t="shared" si="52"/>
        <v>Diabetes</v>
      </c>
    </row>
    <row r="1729" spans="1:12" x14ac:dyDescent="0.25">
      <c r="A1729" t="s">
        <v>634</v>
      </c>
      <c r="B1729">
        <v>27.454999999999998</v>
      </c>
      <c r="C1729">
        <v>4.54</v>
      </c>
      <c r="D1729" t="s">
        <v>2370</v>
      </c>
      <c r="E1729" t="s">
        <v>2370</v>
      </c>
      <c r="F1729" t="s">
        <v>2370</v>
      </c>
      <c r="G1729">
        <v>0</v>
      </c>
      <c r="H1729" t="s">
        <v>2370</v>
      </c>
      <c r="I1729" t="str">
        <f>IF(Medic_History[[#This Row],[BMI]]&gt;=30,"Obisity",IF(Medic_History[[#This Row],[BMI]]&gt;=25,"over weight",IF(Medic_History[[#This Row],[BMI]]&gt;=18.5,"Normal weight","Under weight")))</f>
        <v>over weight</v>
      </c>
      <c r="J1729" t="str" cm="1">
        <f t="array" ref="J1729">IF(H1729="", INDEX($H$2:$H$2336, MODE(MATCH(IF($H$2:$H$2336&lt;&gt;"",$H$2:$H$2336), IF($H$2:$H$2336&lt;&gt;"",$H$2:$H$2336),0))), H1730)</f>
        <v>No</v>
      </c>
      <c r="K1729" s="1" t="str">
        <f t="shared" si="53"/>
        <v>Diabetes</v>
      </c>
      <c r="L1729" s="1" t="str">
        <f t="shared" si="52"/>
        <v>Normal</v>
      </c>
    </row>
    <row r="1730" spans="1:12" x14ac:dyDescent="0.25">
      <c r="A1730" t="s">
        <v>633</v>
      </c>
      <c r="B1730">
        <v>24.605</v>
      </c>
      <c r="C1730">
        <v>5.7</v>
      </c>
      <c r="D1730" t="s">
        <v>2370</v>
      </c>
      <c r="E1730" t="s">
        <v>2370</v>
      </c>
      <c r="F1730" t="s">
        <v>2370</v>
      </c>
      <c r="G1730">
        <v>0</v>
      </c>
      <c r="H1730" t="s">
        <v>2370</v>
      </c>
      <c r="I1730" t="str">
        <f>IF(Medic_History[[#This Row],[BMI]]&gt;=30,"Obisity",IF(Medic_History[[#This Row],[BMI]]&gt;=25,"over weight",IF(Medic_History[[#This Row],[BMI]]&gt;=18.5,"Normal weight","Under weight")))</f>
        <v>Normal weight</v>
      </c>
      <c r="J1730" t="str" cm="1">
        <f t="array" ref="J1730">IF(H1730="", INDEX($H$2:$H$2336, MODE(MATCH(IF($H$2:$H$2336&lt;&gt;"",$H$2:$H$2336), IF($H$2:$H$2336&lt;&gt;"",$H$2:$H$2336),0))), H1731)</f>
        <v>No</v>
      </c>
      <c r="K1730" s="1" t="str">
        <f t="shared" si="53"/>
        <v>Diabetes</v>
      </c>
      <c r="L1730" s="1" t="str">
        <f t="shared" ref="L1730:L1793" si="54">IF(C1730&lt;=5.7,"Normal",IF(C1730&lt;=6.2,"prediabetes","Diabetes"))</f>
        <v>Normal</v>
      </c>
    </row>
    <row r="1731" spans="1:12" x14ac:dyDescent="0.25">
      <c r="A1731" t="s">
        <v>632</v>
      </c>
      <c r="B1731">
        <v>30.8</v>
      </c>
      <c r="C1731">
        <v>5.07</v>
      </c>
      <c r="D1731" t="s">
        <v>2370</v>
      </c>
      <c r="E1731" t="s">
        <v>2370</v>
      </c>
      <c r="F1731" t="s">
        <v>2370</v>
      </c>
      <c r="G1731">
        <v>0</v>
      </c>
      <c r="H1731" t="s">
        <v>2370</v>
      </c>
      <c r="I1731" t="str">
        <f>IF(Medic_History[[#This Row],[BMI]]&gt;=30,"Obisity",IF(Medic_History[[#This Row],[BMI]]&gt;=25,"over weight",IF(Medic_History[[#This Row],[BMI]]&gt;=18.5,"Normal weight","Under weight")))</f>
        <v>Obisity</v>
      </c>
      <c r="J1731" t="str" cm="1">
        <f t="array" ref="J1731">IF(H1731="", INDEX($H$2:$H$2336, MODE(MATCH(IF($H$2:$H$2336&lt;&gt;"",$H$2:$H$2336), IF($H$2:$H$2336&lt;&gt;"",$H$2:$H$2336),0))), H1732)</f>
        <v>No</v>
      </c>
      <c r="K1731" s="1" t="str">
        <f t="shared" ref="K1731:K1794" si="55">IF(B1731&lt;5.7,"Normal",IF(B1731&lt;6.2,"prediabetes","Diabetes"))</f>
        <v>Diabetes</v>
      </c>
      <c r="L1731" s="1" t="str">
        <f t="shared" si="54"/>
        <v>Normal</v>
      </c>
    </row>
    <row r="1732" spans="1:12" x14ac:dyDescent="0.25">
      <c r="A1732" t="s">
        <v>631</v>
      </c>
      <c r="B1732">
        <v>34.799999999999997</v>
      </c>
      <c r="C1732">
        <v>4.38</v>
      </c>
      <c r="D1732" t="s">
        <v>2370</v>
      </c>
      <c r="E1732" t="s">
        <v>2370</v>
      </c>
      <c r="F1732" t="s">
        <v>2370</v>
      </c>
      <c r="G1732">
        <v>1</v>
      </c>
      <c r="H1732" t="s">
        <v>2370</v>
      </c>
      <c r="I1732" t="str">
        <f>IF(Medic_History[[#This Row],[BMI]]&gt;=30,"Obisity",IF(Medic_History[[#This Row],[BMI]]&gt;=25,"over weight",IF(Medic_History[[#This Row],[BMI]]&gt;=18.5,"Normal weight","Under weight")))</f>
        <v>Obisity</v>
      </c>
      <c r="J1732" t="str" cm="1">
        <f t="array" ref="J1732">IF(H1732="", INDEX($H$2:$H$2336, MODE(MATCH(IF($H$2:$H$2336&lt;&gt;"",$H$2:$H$2336), IF($H$2:$H$2336&lt;&gt;"",$H$2:$H$2336),0))), H1733)</f>
        <v>No</v>
      </c>
      <c r="K1732" s="1" t="str">
        <f t="shared" si="55"/>
        <v>Diabetes</v>
      </c>
      <c r="L1732" s="1" t="str">
        <f t="shared" si="54"/>
        <v>Normal</v>
      </c>
    </row>
    <row r="1733" spans="1:12" x14ac:dyDescent="0.25">
      <c r="A1733" t="s">
        <v>630</v>
      </c>
      <c r="B1733">
        <v>34.21</v>
      </c>
      <c r="C1733">
        <v>4.54</v>
      </c>
      <c r="D1733" t="s">
        <v>2370</v>
      </c>
      <c r="E1733" t="s">
        <v>2370</v>
      </c>
      <c r="F1733" t="s">
        <v>2370</v>
      </c>
      <c r="G1733">
        <v>1</v>
      </c>
      <c r="H1733" t="s">
        <v>2370</v>
      </c>
      <c r="I1733" t="str">
        <f>IF(Medic_History[[#This Row],[BMI]]&gt;=30,"Obisity",IF(Medic_History[[#This Row],[BMI]]&gt;=25,"over weight",IF(Medic_History[[#This Row],[BMI]]&gt;=18.5,"Normal weight","Under weight")))</f>
        <v>Obisity</v>
      </c>
      <c r="J1733" t="str" cm="1">
        <f t="array" ref="J1733">IF(H1733="", INDEX($H$2:$H$2336, MODE(MATCH(IF($H$2:$H$2336&lt;&gt;"",$H$2:$H$2336), IF($H$2:$H$2336&lt;&gt;"",$H$2:$H$2336),0))), H1734)</f>
        <v>No</v>
      </c>
      <c r="K1733" s="1" t="str">
        <f t="shared" si="55"/>
        <v>Diabetes</v>
      </c>
      <c r="L1733" s="1" t="str">
        <f t="shared" si="54"/>
        <v>Normal</v>
      </c>
    </row>
    <row r="1734" spans="1:12" x14ac:dyDescent="0.25">
      <c r="A1734" t="s">
        <v>629</v>
      </c>
      <c r="B1734">
        <v>31</v>
      </c>
      <c r="C1734">
        <v>5.38</v>
      </c>
      <c r="D1734" t="s">
        <v>2370</v>
      </c>
      <c r="E1734" t="s">
        <v>2370</v>
      </c>
      <c r="F1734" t="s">
        <v>2370</v>
      </c>
      <c r="G1734">
        <v>1</v>
      </c>
      <c r="H1734" t="s">
        <v>2370</v>
      </c>
      <c r="I1734" t="str">
        <f>IF(Medic_History[[#This Row],[BMI]]&gt;=30,"Obisity",IF(Medic_History[[#This Row],[BMI]]&gt;=25,"over weight",IF(Medic_History[[#This Row],[BMI]]&gt;=18.5,"Normal weight","Under weight")))</f>
        <v>Obisity</v>
      </c>
      <c r="J1734" t="str" cm="1">
        <f t="array" ref="J1734">IF(H1734="", INDEX($H$2:$H$2336, MODE(MATCH(IF($H$2:$H$2336&lt;&gt;"",$H$2:$H$2336), IF($H$2:$H$2336&lt;&gt;"",$H$2:$H$2336),0))), H1735)</f>
        <v>No</v>
      </c>
      <c r="K1734" s="1" t="str">
        <f t="shared" si="55"/>
        <v>Diabetes</v>
      </c>
      <c r="L1734" s="1" t="str">
        <f t="shared" si="54"/>
        <v>Normal</v>
      </c>
    </row>
    <row r="1735" spans="1:12" x14ac:dyDescent="0.25">
      <c r="A1735" t="s">
        <v>628</v>
      </c>
      <c r="B1735">
        <v>26.125</v>
      </c>
      <c r="C1735">
        <v>5.55</v>
      </c>
      <c r="D1735" t="s">
        <v>2370</v>
      </c>
      <c r="E1735" t="s">
        <v>2370</v>
      </c>
      <c r="F1735" t="s">
        <v>2370</v>
      </c>
      <c r="G1735">
        <v>1</v>
      </c>
      <c r="H1735" t="s">
        <v>2370</v>
      </c>
      <c r="I1735" t="str">
        <f>IF(Medic_History[[#This Row],[BMI]]&gt;=30,"Obisity",IF(Medic_History[[#This Row],[BMI]]&gt;=25,"over weight",IF(Medic_History[[#This Row],[BMI]]&gt;=18.5,"Normal weight","Under weight")))</f>
        <v>over weight</v>
      </c>
      <c r="J1735" t="str" cm="1">
        <f t="array" ref="J1735">IF(H1735="", INDEX($H$2:$H$2336, MODE(MATCH(IF($H$2:$H$2336&lt;&gt;"",$H$2:$H$2336), IF($H$2:$H$2336&lt;&gt;"",$H$2:$H$2336),0))), H1736)</f>
        <v>No</v>
      </c>
      <c r="K1735" s="1" t="str">
        <f t="shared" si="55"/>
        <v>Diabetes</v>
      </c>
      <c r="L1735" s="1" t="str">
        <f t="shared" si="54"/>
        <v>Normal</v>
      </c>
    </row>
    <row r="1736" spans="1:12" x14ac:dyDescent="0.25">
      <c r="A1736" t="s">
        <v>627</v>
      </c>
      <c r="B1736">
        <v>30.13</v>
      </c>
      <c r="C1736">
        <v>4.03</v>
      </c>
      <c r="D1736" t="s">
        <v>2371</v>
      </c>
      <c r="E1736" t="s">
        <v>2370</v>
      </c>
      <c r="F1736" t="s">
        <v>2370</v>
      </c>
      <c r="G1736">
        <v>1</v>
      </c>
      <c r="H1736" t="s">
        <v>2370</v>
      </c>
      <c r="I1736" t="str">
        <f>IF(Medic_History[[#This Row],[BMI]]&gt;=30,"Obisity",IF(Medic_History[[#This Row],[BMI]]&gt;=25,"over weight",IF(Medic_History[[#This Row],[BMI]]&gt;=18.5,"Normal weight","Under weight")))</f>
        <v>Obisity</v>
      </c>
      <c r="J1736" t="str" cm="1">
        <f t="array" ref="J1736">IF(H1736="", INDEX($H$2:$H$2336, MODE(MATCH(IF($H$2:$H$2336&lt;&gt;"",$H$2:$H$2336), IF($H$2:$H$2336&lt;&gt;"",$H$2:$H$2336),0))), H1737)</f>
        <v>No</v>
      </c>
      <c r="K1736" s="1" t="str">
        <f t="shared" si="55"/>
        <v>Diabetes</v>
      </c>
      <c r="L1736" s="1" t="str">
        <f t="shared" si="54"/>
        <v>Normal</v>
      </c>
    </row>
    <row r="1737" spans="1:12" x14ac:dyDescent="0.25">
      <c r="A1737" t="s">
        <v>626</v>
      </c>
      <c r="B1737">
        <v>34.19</v>
      </c>
      <c r="C1737">
        <v>4.1900000000000004</v>
      </c>
      <c r="D1737" t="s">
        <v>2370</v>
      </c>
      <c r="E1737" t="s">
        <v>2370</v>
      </c>
      <c r="F1737" t="s">
        <v>2370</v>
      </c>
      <c r="G1737">
        <v>0</v>
      </c>
      <c r="H1737" t="s">
        <v>2370</v>
      </c>
      <c r="I1737" t="str">
        <f>IF(Medic_History[[#This Row],[BMI]]&gt;=30,"Obisity",IF(Medic_History[[#This Row],[BMI]]&gt;=25,"over weight",IF(Medic_History[[#This Row],[BMI]]&gt;=18.5,"Normal weight","Under weight")))</f>
        <v>Obisity</v>
      </c>
      <c r="J1737" t="str" cm="1">
        <f t="array" ref="J1737">IF(H1737="", INDEX($H$2:$H$2336, MODE(MATCH(IF($H$2:$H$2336&lt;&gt;"",$H$2:$H$2336), IF($H$2:$H$2336&lt;&gt;"",$H$2:$H$2336),0))), H1738)</f>
        <v>No</v>
      </c>
      <c r="K1737" s="1" t="str">
        <f t="shared" si="55"/>
        <v>Diabetes</v>
      </c>
      <c r="L1737" s="1" t="str">
        <f t="shared" si="54"/>
        <v>Normal</v>
      </c>
    </row>
    <row r="1738" spans="1:12" x14ac:dyDescent="0.25">
      <c r="A1738" t="s">
        <v>625</v>
      </c>
      <c r="B1738">
        <v>22.515000000000001</v>
      </c>
      <c r="C1738">
        <v>4.37</v>
      </c>
      <c r="D1738" t="s">
        <v>2370</v>
      </c>
      <c r="E1738" t="s">
        <v>2370</v>
      </c>
      <c r="F1738" t="s">
        <v>2372</v>
      </c>
      <c r="G1738">
        <v>1</v>
      </c>
      <c r="H1738" t="s">
        <v>2370</v>
      </c>
      <c r="I1738" t="str">
        <f>IF(Medic_History[[#This Row],[BMI]]&gt;=30,"Obisity",IF(Medic_History[[#This Row],[BMI]]&gt;=25,"over weight",IF(Medic_History[[#This Row],[BMI]]&gt;=18.5,"Normal weight","Under weight")))</f>
        <v>Normal weight</v>
      </c>
      <c r="J1738" t="str" cm="1">
        <f t="array" ref="J1738">IF(H1738="", INDEX($H$2:$H$2336, MODE(MATCH(IF($H$2:$H$2336&lt;&gt;"",$H$2:$H$2336), IF($H$2:$H$2336&lt;&gt;"",$H$2:$H$2336),0))), H1739)</f>
        <v>No</v>
      </c>
      <c r="K1738" s="1" t="str">
        <f t="shared" si="55"/>
        <v>Diabetes</v>
      </c>
      <c r="L1738" s="1" t="str">
        <f t="shared" si="54"/>
        <v>Normal</v>
      </c>
    </row>
    <row r="1739" spans="1:12" x14ac:dyDescent="0.25">
      <c r="A1739" t="s">
        <v>624</v>
      </c>
      <c r="B1739">
        <v>18.239999999999998</v>
      </c>
      <c r="C1739">
        <v>5.31</v>
      </c>
      <c r="D1739" t="s">
        <v>2371</v>
      </c>
      <c r="E1739" t="s">
        <v>2370</v>
      </c>
      <c r="F1739" t="s">
        <v>2372</v>
      </c>
      <c r="G1739">
        <v>1</v>
      </c>
      <c r="H1739" t="s">
        <v>2370</v>
      </c>
      <c r="I1739" t="str">
        <f>IF(Medic_History[[#This Row],[BMI]]&gt;=30,"Obisity",IF(Medic_History[[#This Row],[BMI]]&gt;=25,"over weight",IF(Medic_History[[#This Row],[BMI]]&gt;=18.5,"Normal weight","Under weight")))</f>
        <v>Under weight</v>
      </c>
      <c r="J1739" t="str" cm="1">
        <f t="array" ref="J1739">IF(H1739="", INDEX($H$2:$H$2336, MODE(MATCH(IF($H$2:$H$2336&lt;&gt;"",$H$2:$H$2336), IF($H$2:$H$2336&lt;&gt;"",$H$2:$H$2336),0))), H1740)</f>
        <v>No</v>
      </c>
      <c r="K1739" s="1" t="str">
        <f t="shared" si="55"/>
        <v>Diabetes</v>
      </c>
      <c r="L1739" s="1" t="str">
        <f t="shared" si="54"/>
        <v>Normal</v>
      </c>
    </row>
    <row r="1740" spans="1:12" x14ac:dyDescent="0.25">
      <c r="A1740" t="s">
        <v>622</v>
      </c>
      <c r="B1740">
        <v>37.28</v>
      </c>
      <c r="C1740">
        <v>4.66</v>
      </c>
      <c r="D1740" t="s">
        <v>2370</v>
      </c>
      <c r="E1740" t="s">
        <v>2371</v>
      </c>
      <c r="F1740" t="s">
        <v>2370</v>
      </c>
      <c r="G1740">
        <v>1</v>
      </c>
      <c r="H1740" t="s">
        <v>2370</v>
      </c>
      <c r="I1740" t="str">
        <f>IF(Medic_History[[#This Row],[BMI]]&gt;=30,"Obisity",IF(Medic_History[[#This Row],[BMI]]&gt;=25,"over weight",IF(Medic_History[[#This Row],[BMI]]&gt;=18.5,"Normal weight","Under weight")))</f>
        <v>Obisity</v>
      </c>
      <c r="J1740" t="str" cm="1">
        <f t="array" ref="J1740">IF(H1740="", INDEX($H$2:$H$2336, MODE(MATCH(IF($H$2:$H$2336&lt;&gt;"",$H$2:$H$2336), IF($H$2:$H$2336&lt;&gt;"",$H$2:$H$2336),0))), H1741)</f>
        <v>No</v>
      </c>
      <c r="K1740" s="1" t="str">
        <f t="shared" si="55"/>
        <v>Diabetes</v>
      </c>
      <c r="L1740" s="1" t="str">
        <f t="shared" si="54"/>
        <v>Normal</v>
      </c>
    </row>
    <row r="1741" spans="1:12" x14ac:dyDescent="0.25">
      <c r="A1741" t="s">
        <v>621</v>
      </c>
      <c r="B1741">
        <v>18.2</v>
      </c>
      <c r="C1741">
        <v>6.19</v>
      </c>
      <c r="D1741" t="s">
        <v>2370</v>
      </c>
      <c r="E1741" t="s">
        <v>2370</v>
      </c>
      <c r="F1741" t="s">
        <v>2372</v>
      </c>
      <c r="G1741">
        <v>1</v>
      </c>
      <c r="H1741" t="s">
        <v>2370</v>
      </c>
      <c r="I1741" t="str">
        <f>IF(Medic_History[[#This Row],[BMI]]&gt;=30,"Obisity",IF(Medic_History[[#This Row],[BMI]]&gt;=25,"over weight",IF(Medic_History[[#This Row],[BMI]]&gt;=18.5,"Normal weight","Under weight")))</f>
        <v>Under weight</v>
      </c>
      <c r="J1741" t="str" cm="1">
        <f t="array" ref="J1741">IF(H1741="", INDEX($H$2:$H$2336, MODE(MATCH(IF($H$2:$H$2336&lt;&gt;"",$H$2:$H$2336), IF($H$2:$H$2336&lt;&gt;"",$H$2:$H$2336),0))), H1742)</f>
        <v>No</v>
      </c>
      <c r="K1741" s="1" t="str">
        <f t="shared" si="55"/>
        <v>Diabetes</v>
      </c>
      <c r="L1741" s="1" t="str">
        <f t="shared" si="54"/>
        <v>prediabetes</v>
      </c>
    </row>
    <row r="1742" spans="1:12" x14ac:dyDescent="0.25">
      <c r="A1742" t="s">
        <v>620</v>
      </c>
      <c r="B1742">
        <v>20.53</v>
      </c>
      <c r="C1742">
        <v>4.8600000000000003</v>
      </c>
      <c r="D1742" t="s">
        <v>2370</v>
      </c>
      <c r="E1742" t="s">
        <v>2370</v>
      </c>
      <c r="F1742" t="s">
        <v>2370</v>
      </c>
      <c r="G1742">
        <v>1</v>
      </c>
      <c r="H1742" t="s">
        <v>2370</v>
      </c>
      <c r="I1742" t="str">
        <f>IF(Medic_History[[#This Row],[BMI]]&gt;=30,"Obisity",IF(Medic_History[[#This Row],[BMI]]&gt;=25,"over weight",IF(Medic_History[[#This Row],[BMI]]&gt;=18.5,"Normal weight","Under weight")))</f>
        <v>Normal weight</v>
      </c>
      <c r="J1742" t="str" cm="1">
        <f t="array" ref="J1742">IF(H1742="", INDEX($H$2:$H$2336, MODE(MATCH(IF($H$2:$H$2336&lt;&gt;"",$H$2:$H$2336), IF($H$2:$H$2336&lt;&gt;"",$H$2:$H$2336),0))), H1743)</f>
        <v>No</v>
      </c>
      <c r="K1742" s="1" t="str">
        <f t="shared" si="55"/>
        <v>Diabetes</v>
      </c>
      <c r="L1742" s="1" t="str">
        <f t="shared" si="54"/>
        <v>Normal</v>
      </c>
    </row>
    <row r="1743" spans="1:12" x14ac:dyDescent="0.25">
      <c r="A1743" t="s">
        <v>619</v>
      </c>
      <c r="B1743">
        <v>23.79</v>
      </c>
      <c r="C1743">
        <v>4.74</v>
      </c>
      <c r="D1743" t="s">
        <v>2370</v>
      </c>
      <c r="E1743" t="s">
        <v>2370</v>
      </c>
      <c r="F1743" t="s">
        <v>2370</v>
      </c>
      <c r="G1743">
        <v>0</v>
      </c>
      <c r="H1743" t="s">
        <v>2370</v>
      </c>
      <c r="I1743" t="str">
        <f>IF(Medic_History[[#This Row],[BMI]]&gt;=30,"Obisity",IF(Medic_History[[#This Row],[BMI]]&gt;=25,"over weight",IF(Medic_History[[#This Row],[BMI]]&gt;=18.5,"Normal weight","Under weight")))</f>
        <v>Normal weight</v>
      </c>
      <c r="J1743" t="str" cm="1">
        <f t="array" ref="J1743">IF(H1743="", INDEX($H$2:$H$2336, MODE(MATCH(IF($H$2:$H$2336&lt;&gt;"",$H$2:$H$2336), IF($H$2:$H$2336&lt;&gt;"",$H$2:$H$2336),0))), H1744)</f>
        <v>No</v>
      </c>
      <c r="K1743" s="1" t="str">
        <f t="shared" si="55"/>
        <v>Diabetes</v>
      </c>
      <c r="L1743" s="1" t="str">
        <f t="shared" si="54"/>
        <v>Normal</v>
      </c>
    </row>
    <row r="1744" spans="1:12" x14ac:dyDescent="0.25">
      <c r="A1744" t="s">
        <v>618</v>
      </c>
      <c r="B1744">
        <v>29.8</v>
      </c>
      <c r="C1744">
        <v>6.03</v>
      </c>
      <c r="D1744" t="s">
        <v>2370</v>
      </c>
      <c r="E1744" t="s">
        <v>2370</v>
      </c>
      <c r="F1744" t="s">
        <v>2370</v>
      </c>
      <c r="G1744">
        <v>0</v>
      </c>
      <c r="H1744" t="s">
        <v>2370</v>
      </c>
      <c r="I1744" t="str">
        <f>IF(Medic_History[[#This Row],[BMI]]&gt;=30,"Obisity",IF(Medic_History[[#This Row],[BMI]]&gt;=25,"over weight",IF(Medic_History[[#This Row],[BMI]]&gt;=18.5,"Normal weight","Under weight")))</f>
        <v>over weight</v>
      </c>
      <c r="J1744" t="str" cm="1">
        <f t="array" ref="J1744">IF(H1744="", INDEX($H$2:$H$2336, MODE(MATCH(IF($H$2:$H$2336&lt;&gt;"",$H$2:$H$2336), IF($H$2:$H$2336&lt;&gt;"",$H$2:$H$2336),0))), H1745)</f>
        <v>No</v>
      </c>
      <c r="K1744" s="1" t="str">
        <f t="shared" si="55"/>
        <v>Diabetes</v>
      </c>
      <c r="L1744" s="1" t="str">
        <f t="shared" si="54"/>
        <v>prediabetes</v>
      </c>
    </row>
    <row r="1745" spans="1:12" x14ac:dyDescent="0.25">
      <c r="A1745" t="s">
        <v>617</v>
      </c>
      <c r="B1745">
        <v>31.54</v>
      </c>
      <c r="C1745">
        <v>4.71</v>
      </c>
      <c r="D1745" t="s">
        <v>2370</v>
      </c>
      <c r="E1745" t="s">
        <v>2370</v>
      </c>
      <c r="F1745" t="s">
        <v>2370</v>
      </c>
      <c r="G1745">
        <v>0</v>
      </c>
      <c r="H1745" t="s">
        <v>2370</v>
      </c>
      <c r="I1745" t="str">
        <f>IF(Medic_History[[#This Row],[BMI]]&gt;=30,"Obisity",IF(Medic_History[[#This Row],[BMI]]&gt;=25,"over weight",IF(Medic_History[[#This Row],[BMI]]&gt;=18.5,"Normal weight","Under weight")))</f>
        <v>Obisity</v>
      </c>
      <c r="J1745" t="str" cm="1">
        <f t="array" ref="J1745">IF(H1745="", INDEX($H$2:$H$2336, MODE(MATCH(IF($H$2:$H$2336&lt;&gt;"",$H$2:$H$2336), IF($H$2:$H$2336&lt;&gt;"",$H$2:$H$2336),0))), H1746)</f>
        <v>No</v>
      </c>
      <c r="K1745" s="1" t="str">
        <f t="shared" si="55"/>
        <v>Diabetes</v>
      </c>
      <c r="L1745" s="1" t="str">
        <f t="shared" si="54"/>
        <v>Normal</v>
      </c>
    </row>
    <row r="1746" spans="1:12" x14ac:dyDescent="0.25">
      <c r="A1746" t="s">
        <v>616</v>
      </c>
      <c r="B1746">
        <v>20.82</v>
      </c>
      <c r="C1746">
        <v>5.55</v>
      </c>
      <c r="D1746" t="s">
        <v>2370</v>
      </c>
      <c r="E1746" t="s">
        <v>2370</v>
      </c>
      <c r="F1746" t="s">
        <v>2370</v>
      </c>
      <c r="G1746">
        <v>1</v>
      </c>
      <c r="H1746" t="s">
        <v>2370</v>
      </c>
      <c r="I1746" t="str">
        <f>IF(Medic_History[[#This Row],[BMI]]&gt;=30,"Obisity",IF(Medic_History[[#This Row],[BMI]]&gt;=25,"over weight",IF(Medic_History[[#This Row],[BMI]]&gt;=18.5,"Normal weight","Under weight")))</f>
        <v>Normal weight</v>
      </c>
      <c r="J1746" t="str" cm="1">
        <f t="array" ref="J1746">IF(H1746="", INDEX($H$2:$H$2336, MODE(MATCH(IF($H$2:$H$2336&lt;&gt;"",$H$2:$H$2336), IF($H$2:$H$2336&lt;&gt;"",$H$2:$H$2336),0))), H1747)</f>
        <v>No</v>
      </c>
      <c r="K1746" s="1" t="str">
        <f t="shared" si="55"/>
        <v>Diabetes</v>
      </c>
      <c r="L1746" s="1" t="str">
        <f t="shared" si="54"/>
        <v>Normal</v>
      </c>
    </row>
    <row r="1747" spans="1:12" x14ac:dyDescent="0.25">
      <c r="A1747" t="s">
        <v>615</v>
      </c>
      <c r="B1747">
        <v>38.83</v>
      </c>
      <c r="C1747">
        <v>4.78</v>
      </c>
      <c r="D1747" t="s">
        <v>2370</v>
      </c>
      <c r="E1747" t="s">
        <v>2370</v>
      </c>
      <c r="F1747" t="s">
        <v>2372</v>
      </c>
      <c r="G1747">
        <v>1</v>
      </c>
      <c r="H1747" t="s">
        <v>2370</v>
      </c>
      <c r="I1747" t="str">
        <f>IF(Medic_History[[#This Row],[BMI]]&gt;=30,"Obisity",IF(Medic_History[[#This Row],[BMI]]&gt;=25,"over weight",IF(Medic_History[[#This Row],[BMI]]&gt;=18.5,"Normal weight","Under weight")))</f>
        <v>Obisity</v>
      </c>
      <c r="J1747" t="str" cm="1">
        <f t="array" ref="J1747">IF(H1747="", INDEX($H$2:$H$2336, MODE(MATCH(IF($H$2:$H$2336&lt;&gt;"",$H$2:$H$2336), IF($H$2:$H$2336&lt;&gt;"",$H$2:$H$2336),0))), H1748)</f>
        <v>No</v>
      </c>
      <c r="K1747" s="1" t="str">
        <f t="shared" si="55"/>
        <v>Diabetes</v>
      </c>
      <c r="L1747" s="1" t="str">
        <f t="shared" si="54"/>
        <v>Normal</v>
      </c>
    </row>
    <row r="1748" spans="1:12" x14ac:dyDescent="0.25">
      <c r="A1748" t="s">
        <v>614</v>
      </c>
      <c r="B1748">
        <v>23.44</v>
      </c>
      <c r="C1748">
        <v>4.6500000000000004</v>
      </c>
      <c r="D1748" t="s">
        <v>2371</v>
      </c>
      <c r="E1748" t="s">
        <v>2370</v>
      </c>
      <c r="F1748" t="s">
        <v>2370</v>
      </c>
      <c r="G1748">
        <v>1</v>
      </c>
      <c r="H1748" t="s">
        <v>2370</v>
      </c>
      <c r="I1748" t="str">
        <f>IF(Medic_History[[#This Row],[BMI]]&gt;=30,"Obisity",IF(Medic_History[[#This Row],[BMI]]&gt;=25,"over weight",IF(Medic_History[[#This Row],[BMI]]&gt;=18.5,"Normal weight","Under weight")))</f>
        <v>Normal weight</v>
      </c>
      <c r="J1748" t="str" cm="1">
        <f t="array" ref="J1748">IF(H1748="", INDEX($H$2:$H$2336, MODE(MATCH(IF($H$2:$H$2336&lt;&gt;"",$H$2:$H$2336), IF($H$2:$H$2336&lt;&gt;"",$H$2:$H$2336),0))), H1749)</f>
        <v>No</v>
      </c>
      <c r="K1748" s="1" t="str">
        <f t="shared" si="55"/>
        <v>Diabetes</v>
      </c>
      <c r="L1748" s="1" t="str">
        <f t="shared" si="54"/>
        <v>Normal</v>
      </c>
    </row>
    <row r="1749" spans="1:12" x14ac:dyDescent="0.25">
      <c r="A1749" t="s">
        <v>613</v>
      </c>
      <c r="B1749">
        <v>24.13</v>
      </c>
      <c r="C1749">
        <v>5.2</v>
      </c>
      <c r="D1749" t="s">
        <v>2370</v>
      </c>
      <c r="E1749" t="s">
        <v>2370</v>
      </c>
      <c r="F1749" t="s">
        <v>2370</v>
      </c>
      <c r="G1749">
        <v>1</v>
      </c>
      <c r="H1749" t="s">
        <v>2370</v>
      </c>
      <c r="I1749" t="str">
        <f>IF(Medic_History[[#This Row],[BMI]]&gt;=30,"Obisity",IF(Medic_History[[#This Row],[BMI]]&gt;=25,"over weight",IF(Medic_History[[#This Row],[BMI]]&gt;=18.5,"Normal weight","Under weight")))</f>
        <v>Normal weight</v>
      </c>
      <c r="J1749" t="str" cm="1">
        <f t="array" ref="J1749">IF(H1749="", INDEX($H$2:$H$2336, MODE(MATCH(IF($H$2:$H$2336&lt;&gt;"",$H$2:$H$2336), IF($H$2:$H$2336&lt;&gt;"",$H$2:$H$2336),0))), H1750)</f>
        <v>No</v>
      </c>
      <c r="K1749" s="1" t="str">
        <f t="shared" si="55"/>
        <v>Diabetes</v>
      </c>
      <c r="L1749" s="1" t="str">
        <f t="shared" si="54"/>
        <v>Normal</v>
      </c>
    </row>
    <row r="1750" spans="1:12" x14ac:dyDescent="0.25">
      <c r="A1750" t="s">
        <v>612</v>
      </c>
      <c r="B1750">
        <v>42.13</v>
      </c>
      <c r="C1750">
        <v>4.54</v>
      </c>
      <c r="D1750" t="s">
        <v>2371</v>
      </c>
      <c r="E1750" t="s">
        <v>2370</v>
      </c>
      <c r="F1750" t="s">
        <v>2370</v>
      </c>
      <c r="G1750">
        <v>1</v>
      </c>
      <c r="H1750" t="s">
        <v>2370</v>
      </c>
      <c r="I1750" t="str">
        <f>IF(Medic_History[[#This Row],[BMI]]&gt;=30,"Obisity",IF(Medic_History[[#This Row],[BMI]]&gt;=25,"over weight",IF(Medic_History[[#This Row],[BMI]]&gt;=18.5,"Normal weight","Under weight")))</f>
        <v>Obisity</v>
      </c>
      <c r="J1750" t="str" cm="1">
        <f t="array" ref="J1750">IF(H1750="", INDEX($H$2:$H$2336, MODE(MATCH(IF($H$2:$H$2336&lt;&gt;"",$H$2:$H$2336), IF($H$2:$H$2336&lt;&gt;"",$H$2:$H$2336),0))), H1751)</f>
        <v>No</v>
      </c>
      <c r="K1750" s="1" t="str">
        <f t="shared" si="55"/>
        <v>Diabetes</v>
      </c>
      <c r="L1750" s="1" t="str">
        <f t="shared" si="54"/>
        <v>Normal</v>
      </c>
    </row>
    <row r="1751" spans="1:12" x14ac:dyDescent="0.25">
      <c r="A1751" t="s">
        <v>611</v>
      </c>
      <c r="B1751">
        <v>17.86</v>
      </c>
      <c r="C1751">
        <v>4.1100000000000003</v>
      </c>
      <c r="D1751" t="s">
        <v>2370</v>
      </c>
      <c r="E1751" t="s">
        <v>2370</v>
      </c>
      <c r="F1751" t="s">
        <v>2370</v>
      </c>
      <c r="G1751">
        <v>1</v>
      </c>
      <c r="H1751" t="s">
        <v>2370</v>
      </c>
      <c r="I1751" t="str">
        <f>IF(Medic_History[[#This Row],[BMI]]&gt;=30,"Obisity",IF(Medic_History[[#This Row],[BMI]]&gt;=25,"over weight",IF(Medic_History[[#This Row],[BMI]]&gt;=18.5,"Normal weight","Under weight")))</f>
        <v>Under weight</v>
      </c>
      <c r="J1751" t="str" cm="1">
        <f t="array" ref="J1751">IF(H1751="", INDEX($H$2:$H$2336, MODE(MATCH(IF($H$2:$H$2336&lt;&gt;"",$H$2:$H$2336), IF($H$2:$H$2336&lt;&gt;"",$H$2:$H$2336),0))), H1752)</f>
        <v>No</v>
      </c>
      <c r="K1751" s="1" t="str">
        <f t="shared" si="55"/>
        <v>Diabetes</v>
      </c>
      <c r="L1751" s="1" t="str">
        <f t="shared" si="54"/>
        <v>Normal</v>
      </c>
    </row>
    <row r="1752" spans="1:12" x14ac:dyDescent="0.25">
      <c r="A1752" t="s">
        <v>610</v>
      </c>
      <c r="B1752">
        <v>32.78</v>
      </c>
      <c r="C1752">
        <v>4.63</v>
      </c>
      <c r="D1752" t="s">
        <v>2370</v>
      </c>
      <c r="E1752" t="s">
        <v>2370</v>
      </c>
      <c r="F1752" t="s">
        <v>2370</v>
      </c>
      <c r="G1752">
        <v>0</v>
      </c>
      <c r="H1752" t="s">
        <v>2370</v>
      </c>
      <c r="I1752" t="str">
        <f>IF(Medic_History[[#This Row],[BMI]]&gt;=30,"Obisity",IF(Medic_History[[#This Row],[BMI]]&gt;=25,"over weight",IF(Medic_History[[#This Row],[BMI]]&gt;=18.5,"Normal weight","Under weight")))</f>
        <v>Obisity</v>
      </c>
      <c r="J1752" t="str" cm="1">
        <f t="array" ref="J1752">IF(H1752="", INDEX($H$2:$H$2336, MODE(MATCH(IF($H$2:$H$2336&lt;&gt;"",$H$2:$H$2336), IF($H$2:$H$2336&lt;&gt;"",$H$2:$H$2336),0))), H1753)</f>
        <v>No</v>
      </c>
      <c r="K1752" s="1" t="str">
        <f t="shared" si="55"/>
        <v>Diabetes</v>
      </c>
      <c r="L1752" s="1" t="str">
        <f t="shared" si="54"/>
        <v>Normal</v>
      </c>
    </row>
    <row r="1753" spans="1:12" x14ac:dyDescent="0.25">
      <c r="A1753" t="s">
        <v>609</v>
      </c>
      <c r="B1753">
        <v>23.9</v>
      </c>
      <c r="C1753">
        <v>6.06</v>
      </c>
      <c r="D1753" t="s">
        <v>2371</v>
      </c>
      <c r="E1753" t="s">
        <v>2370</v>
      </c>
      <c r="F1753" t="s">
        <v>2372</v>
      </c>
      <c r="G1753">
        <v>1</v>
      </c>
      <c r="H1753" t="s">
        <v>2370</v>
      </c>
      <c r="I1753" t="str">
        <f>IF(Medic_History[[#This Row],[BMI]]&gt;=30,"Obisity",IF(Medic_History[[#This Row],[BMI]]&gt;=25,"over weight",IF(Medic_History[[#This Row],[BMI]]&gt;=18.5,"Normal weight","Under weight")))</f>
        <v>Normal weight</v>
      </c>
      <c r="J1753" t="str" cm="1">
        <f t="array" ref="J1753">IF(H1753="", INDEX($H$2:$H$2336, MODE(MATCH(IF($H$2:$H$2336&lt;&gt;"",$H$2:$H$2336), IF($H$2:$H$2336&lt;&gt;"",$H$2:$H$2336),0))), H1754)</f>
        <v>No</v>
      </c>
      <c r="K1753" s="1" t="str">
        <f t="shared" si="55"/>
        <v>Diabetes</v>
      </c>
      <c r="L1753" s="1" t="str">
        <f t="shared" si="54"/>
        <v>prediabetes</v>
      </c>
    </row>
    <row r="1754" spans="1:12" x14ac:dyDescent="0.25">
      <c r="A1754" t="s">
        <v>608</v>
      </c>
      <c r="B1754">
        <v>15.47</v>
      </c>
      <c r="C1754">
        <v>8.43</v>
      </c>
      <c r="D1754" t="s">
        <v>2370</v>
      </c>
      <c r="E1754" t="s">
        <v>2370</v>
      </c>
      <c r="F1754" t="s">
        <v>2370</v>
      </c>
      <c r="G1754">
        <v>0</v>
      </c>
      <c r="H1754" t="s">
        <v>2370</v>
      </c>
      <c r="I1754" t="str">
        <f>IF(Medic_History[[#This Row],[BMI]]&gt;=30,"Obisity",IF(Medic_History[[#This Row],[BMI]]&gt;=25,"over weight",IF(Medic_History[[#This Row],[BMI]]&gt;=18.5,"Normal weight","Under weight")))</f>
        <v>Under weight</v>
      </c>
      <c r="J1754" t="str" cm="1">
        <f t="array" ref="J1754">IF(H1754="", INDEX($H$2:$H$2336, MODE(MATCH(IF($H$2:$H$2336&lt;&gt;"",$H$2:$H$2336), IF($H$2:$H$2336&lt;&gt;"",$H$2:$H$2336),0))), H1755)</f>
        <v>No</v>
      </c>
      <c r="K1754" s="1" t="str">
        <f t="shared" si="55"/>
        <v>Diabetes</v>
      </c>
      <c r="L1754" s="1" t="str">
        <f t="shared" si="54"/>
        <v>Diabetes</v>
      </c>
    </row>
    <row r="1755" spans="1:12" x14ac:dyDescent="0.25">
      <c r="A1755" t="s">
        <v>607</v>
      </c>
      <c r="B1755">
        <v>28.54</v>
      </c>
      <c r="C1755">
        <v>5.51</v>
      </c>
      <c r="D1755" t="s">
        <v>2370</v>
      </c>
      <c r="E1755" t="s">
        <v>2370</v>
      </c>
      <c r="F1755" t="s">
        <v>2372</v>
      </c>
      <c r="G1755">
        <v>1</v>
      </c>
      <c r="H1755" t="s">
        <v>2370</v>
      </c>
      <c r="I1755" t="str">
        <f>IF(Medic_History[[#This Row],[BMI]]&gt;=30,"Obisity",IF(Medic_History[[#This Row],[BMI]]&gt;=25,"over weight",IF(Medic_History[[#This Row],[BMI]]&gt;=18.5,"Normal weight","Under weight")))</f>
        <v>over weight</v>
      </c>
      <c r="J1755" t="str" cm="1">
        <f t="array" ref="J1755">IF(H1755="", INDEX($H$2:$H$2336, MODE(MATCH(IF($H$2:$H$2336&lt;&gt;"",$H$2:$H$2336), IF($H$2:$H$2336&lt;&gt;"",$H$2:$H$2336),0))), H1756)</f>
        <v>No</v>
      </c>
      <c r="K1755" s="1" t="str">
        <f t="shared" si="55"/>
        <v>Diabetes</v>
      </c>
      <c r="L1755" s="1" t="str">
        <f t="shared" si="54"/>
        <v>Normal</v>
      </c>
    </row>
    <row r="1756" spans="1:12" x14ac:dyDescent="0.25">
      <c r="A1756" t="s">
        <v>606</v>
      </c>
      <c r="B1756">
        <v>18.54</v>
      </c>
      <c r="C1756">
        <v>4.95</v>
      </c>
      <c r="D1756" t="s">
        <v>2370</v>
      </c>
      <c r="E1756" t="s">
        <v>2370</v>
      </c>
      <c r="F1756" t="s">
        <v>2370</v>
      </c>
      <c r="G1756">
        <v>0</v>
      </c>
      <c r="H1756" t="s">
        <v>2370</v>
      </c>
      <c r="I1756" t="str">
        <f>IF(Medic_History[[#This Row],[BMI]]&gt;=30,"Obisity",IF(Medic_History[[#This Row],[BMI]]&gt;=25,"over weight",IF(Medic_History[[#This Row],[BMI]]&gt;=18.5,"Normal weight","Under weight")))</f>
        <v>Normal weight</v>
      </c>
      <c r="J1756" t="str" cm="1">
        <f t="array" ref="J1756">IF(H1756="", INDEX($H$2:$H$2336, MODE(MATCH(IF($H$2:$H$2336&lt;&gt;"",$H$2:$H$2336), IF($H$2:$H$2336&lt;&gt;"",$H$2:$H$2336),0))), H1757)</f>
        <v>No</v>
      </c>
      <c r="K1756" s="1" t="str">
        <f t="shared" si="55"/>
        <v>Diabetes</v>
      </c>
      <c r="L1756" s="1" t="str">
        <f t="shared" si="54"/>
        <v>Normal</v>
      </c>
    </row>
    <row r="1757" spans="1:12" x14ac:dyDescent="0.25">
      <c r="A1757" t="s">
        <v>605</v>
      </c>
      <c r="B1757">
        <v>32.18</v>
      </c>
      <c r="C1757">
        <v>6.44</v>
      </c>
      <c r="D1757" t="s">
        <v>2371</v>
      </c>
      <c r="E1757" t="s">
        <v>2370</v>
      </c>
      <c r="F1757" t="s">
        <v>2372</v>
      </c>
      <c r="G1757">
        <v>1</v>
      </c>
      <c r="H1757" t="s">
        <v>2370</v>
      </c>
      <c r="I1757" t="str">
        <f>IF(Medic_History[[#This Row],[BMI]]&gt;=30,"Obisity",IF(Medic_History[[#This Row],[BMI]]&gt;=25,"over weight",IF(Medic_History[[#This Row],[BMI]]&gt;=18.5,"Normal weight","Under weight")))</f>
        <v>Obisity</v>
      </c>
      <c r="J1757" t="str" cm="1">
        <f t="array" ref="J1757">IF(H1757="", INDEX($H$2:$H$2336, MODE(MATCH(IF($H$2:$H$2336&lt;&gt;"",$H$2:$H$2336), IF($H$2:$H$2336&lt;&gt;"",$H$2:$H$2336),0))), H1758)</f>
        <v>No</v>
      </c>
      <c r="K1757" s="1" t="str">
        <f t="shared" si="55"/>
        <v>Diabetes</v>
      </c>
      <c r="L1757" s="1" t="str">
        <f t="shared" si="54"/>
        <v>Diabetes</v>
      </c>
    </row>
    <row r="1758" spans="1:12" x14ac:dyDescent="0.25">
      <c r="A1758" t="s">
        <v>604</v>
      </c>
      <c r="B1758">
        <v>37.380000000000003</v>
      </c>
      <c r="C1758">
        <v>6.05</v>
      </c>
      <c r="D1758" t="s">
        <v>2371</v>
      </c>
      <c r="E1758" t="s">
        <v>2370</v>
      </c>
      <c r="F1758" t="s">
        <v>2370</v>
      </c>
      <c r="G1758">
        <v>0</v>
      </c>
      <c r="H1758" t="s">
        <v>2370</v>
      </c>
      <c r="I1758" t="str">
        <f>IF(Medic_History[[#This Row],[BMI]]&gt;=30,"Obisity",IF(Medic_History[[#This Row],[BMI]]&gt;=25,"over weight",IF(Medic_History[[#This Row],[BMI]]&gt;=18.5,"Normal weight","Under weight")))</f>
        <v>Obisity</v>
      </c>
      <c r="J1758" t="str" cm="1">
        <f t="array" ref="J1758">IF(H1758="", INDEX($H$2:$H$2336, MODE(MATCH(IF($H$2:$H$2336&lt;&gt;"",$H$2:$H$2336), IF($H$2:$H$2336&lt;&gt;"",$H$2:$H$2336),0))), H1759)</f>
        <v>No</v>
      </c>
      <c r="K1758" s="1" t="str">
        <f t="shared" si="55"/>
        <v>Diabetes</v>
      </c>
      <c r="L1758" s="1" t="str">
        <f t="shared" si="54"/>
        <v>prediabetes</v>
      </c>
    </row>
    <row r="1759" spans="1:12" x14ac:dyDescent="0.25">
      <c r="A1759" t="s">
        <v>603</v>
      </c>
      <c r="B1759">
        <v>31.12</v>
      </c>
      <c r="C1759">
        <v>4.76</v>
      </c>
      <c r="D1759" t="s">
        <v>2371</v>
      </c>
      <c r="E1759" t="s">
        <v>2370</v>
      </c>
      <c r="F1759" t="s">
        <v>2372</v>
      </c>
      <c r="G1759">
        <v>1</v>
      </c>
      <c r="H1759" t="s">
        <v>2370</v>
      </c>
      <c r="I1759" t="str">
        <f>IF(Medic_History[[#This Row],[BMI]]&gt;=30,"Obisity",IF(Medic_History[[#This Row],[BMI]]&gt;=25,"over weight",IF(Medic_History[[#This Row],[BMI]]&gt;=18.5,"Normal weight","Under weight")))</f>
        <v>Obisity</v>
      </c>
      <c r="J1759" t="str" cm="1">
        <f t="array" ref="J1759">IF(H1759="", INDEX($H$2:$H$2336, MODE(MATCH(IF($H$2:$H$2336&lt;&gt;"",$H$2:$H$2336), IF($H$2:$H$2336&lt;&gt;"",$H$2:$H$2336),0))), H1760)</f>
        <v>No</v>
      </c>
      <c r="K1759" s="1" t="str">
        <f t="shared" si="55"/>
        <v>Diabetes</v>
      </c>
      <c r="L1759" s="1" t="str">
        <f t="shared" si="54"/>
        <v>Normal</v>
      </c>
    </row>
    <row r="1760" spans="1:12" x14ac:dyDescent="0.25">
      <c r="A1760" t="s">
        <v>602</v>
      </c>
      <c r="B1760">
        <v>22.01</v>
      </c>
      <c r="C1760">
        <v>6.72</v>
      </c>
      <c r="D1760" t="s">
        <v>2371</v>
      </c>
      <c r="E1760" t="s">
        <v>2370</v>
      </c>
      <c r="F1760" t="s">
        <v>2370</v>
      </c>
      <c r="G1760">
        <v>1</v>
      </c>
      <c r="H1760" t="s">
        <v>2370</v>
      </c>
      <c r="I1760" t="str">
        <f>IF(Medic_History[[#This Row],[BMI]]&gt;=30,"Obisity",IF(Medic_History[[#This Row],[BMI]]&gt;=25,"over weight",IF(Medic_History[[#This Row],[BMI]]&gt;=18.5,"Normal weight","Under weight")))</f>
        <v>Normal weight</v>
      </c>
      <c r="J1760" t="str" cm="1">
        <f t="array" ref="J1760">IF(H1760="", INDEX($H$2:$H$2336, MODE(MATCH(IF($H$2:$H$2336&lt;&gt;"",$H$2:$H$2336), IF($H$2:$H$2336&lt;&gt;"",$H$2:$H$2336),0))), H1761)</f>
        <v>No</v>
      </c>
      <c r="K1760" s="1" t="str">
        <f t="shared" si="55"/>
        <v>Diabetes</v>
      </c>
      <c r="L1760" s="1" t="str">
        <f t="shared" si="54"/>
        <v>Diabetes</v>
      </c>
    </row>
    <row r="1761" spans="1:12" x14ac:dyDescent="0.25">
      <c r="A1761" t="s">
        <v>601</v>
      </c>
      <c r="B1761">
        <v>27.645</v>
      </c>
      <c r="C1761">
        <v>5.7</v>
      </c>
      <c r="D1761" t="s">
        <v>2370</v>
      </c>
      <c r="E1761" t="s">
        <v>2370</v>
      </c>
      <c r="F1761" t="s">
        <v>2370</v>
      </c>
      <c r="G1761">
        <v>0</v>
      </c>
      <c r="H1761" t="s">
        <v>2370</v>
      </c>
      <c r="I1761" t="str">
        <f>IF(Medic_History[[#This Row],[BMI]]&gt;=30,"Obisity",IF(Medic_History[[#This Row],[BMI]]&gt;=25,"over weight",IF(Medic_History[[#This Row],[BMI]]&gt;=18.5,"Normal weight","Under weight")))</f>
        <v>over weight</v>
      </c>
      <c r="J1761" t="str" cm="1">
        <f t="array" ref="J1761">IF(H1761="", INDEX($H$2:$H$2336, MODE(MATCH(IF($H$2:$H$2336&lt;&gt;"",$H$2:$H$2336), IF($H$2:$H$2336&lt;&gt;"",$H$2:$H$2336),0))), H1762)</f>
        <v>No</v>
      </c>
      <c r="K1761" s="1" t="str">
        <f t="shared" si="55"/>
        <v>Diabetes</v>
      </c>
      <c r="L1761" s="1" t="str">
        <f t="shared" si="54"/>
        <v>Normal</v>
      </c>
    </row>
    <row r="1762" spans="1:12" x14ac:dyDescent="0.25">
      <c r="A1762" t="s">
        <v>600</v>
      </c>
      <c r="B1762">
        <v>29.64</v>
      </c>
      <c r="C1762">
        <v>5.31</v>
      </c>
      <c r="D1762" t="s">
        <v>2371</v>
      </c>
      <c r="E1762" t="s">
        <v>2370</v>
      </c>
      <c r="F1762" t="s">
        <v>2370</v>
      </c>
      <c r="G1762">
        <v>0</v>
      </c>
      <c r="H1762" t="s">
        <v>2370</v>
      </c>
      <c r="I1762" t="str">
        <f>IF(Medic_History[[#This Row],[BMI]]&gt;=30,"Obisity",IF(Medic_History[[#This Row],[BMI]]&gt;=25,"over weight",IF(Medic_History[[#This Row],[BMI]]&gt;=18.5,"Normal weight","Under weight")))</f>
        <v>over weight</v>
      </c>
      <c r="J1762" t="str" cm="1">
        <f t="array" ref="J1762">IF(H1762="", INDEX($H$2:$H$2336, MODE(MATCH(IF($H$2:$H$2336&lt;&gt;"",$H$2:$H$2336), IF($H$2:$H$2336&lt;&gt;"",$H$2:$H$2336),0))), H1763)</f>
        <v>No</v>
      </c>
      <c r="K1762" s="1" t="str">
        <f t="shared" si="55"/>
        <v>Diabetes</v>
      </c>
      <c r="L1762" s="1" t="str">
        <f t="shared" si="54"/>
        <v>Normal</v>
      </c>
    </row>
    <row r="1763" spans="1:12" x14ac:dyDescent="0.25">
      <c r="A1763" t="s">
        <v>599</v>
      </c>
      <c r="B1763">
        <v>33.700000000000003</v>
      </c>
      <c r="C1763">
        <v>4.32</v>
      </c>
      <c r="D1763" t="s">
        <v>2371</v>
      </c>
      <c r="E1763" t="s">
        <v>2370</v>
      </c>
      <c r="F1763" t="s">
        <v>2370</v>
      </c>
      <c r="G1763">
        <v>1</v>
      </c>
      <c r="H1763" t="s">
        <v>2370</v>
      </c>
      <c r="I1763" t="str">
        <f>IF(Medic_History[[#This Row],[BMI]]&gt;=30,"Obisity",IF(Medic_History[[#This Row],[BMI]]&gt;=25,"over weight",IF(Medic_History[[#This Row],[BMI]]&gt;=18.5,"Normal weight","Under weight")))</f>
        <v>Obisity</v>
      </c>
      <c r="J1763" t="str" cm="1">
        <f t="array" ref="J1763">IF(H1763="", INDEX($H$2:$H$2336, MODE(MATCH(IF($H$2:$H$2336&lt;&gt;"",$H$2:$H$2336), IF($H$2:$H$2336&lt;&gt;"",$H$2:$H$2336),0))), H1764)</f>
        <v>No</v>
      </c>
      <c r="K1763" s="1" t="str">
        <f t="shared" si="55"/>
        <v>Diabetes</v>
      </c>
      <c r="L1763" s="1" t="str">
        <f t="shared" si="54"/>
        <v>Normal</v>
      </c>
    </row>
    <row r="1764" spans="1:12" x14ac:dyDescent="0.25">
      <c r="A1764" t="s">
        <v>598</v>
      </c>
      <c r="B1764">
        <v>27.5</v>
      </c>
      <c r="C1764">
        <v>4.2300000000000004</v>
      </c>
      <c r="D1764" t="s">
        <v>2371</v>
      </c>
      <c r="E1764" t="s">
        <v>2370</v>
      </c>
      <c r="F1764" t="s">
        <v>2370</v>
      </c>
      <c r="G1764">
        <v>1</v>
      </c>
      <c r="H1764" t="s">
        <v>2370</v>
      </c>
      <c r="I1764" t="str">
        <f>IF(Medic_History[[#This Row],[BMI]]&gt;=30,"Obisity",IF(Medic_History[[#This Row],[BMI]]&gt;=25,"over weight",IF(Medic_History[[#This Row],[BMI]]&gt;=18.5,"Normal weight","Under weight")))</f>
        <v>over weight</v>
      </c>
      <c r="J1764" t="str" cm="1">
        <f t="array" ref="J1764">IF(H1764="", INDEX($H$2:$H$2336, MODE(MATCH(IF($H$2:$H$2336&lt;&gt;"",$H$2:$H$2336), IF($H$2:$H$2336&lt;&gt;"",$H$2:$H$2336),0))), H1765)</f>
        <v>No</v>
      </c>
      <c r="K1764" s="1" t="str">
        <f t="shared" si="55"/>
        <v>Diabetes</v>
      </c>
      <c r="L1764" s="1" t="str">
        <f t="shared" si="54"/>
        <v>Normal</v>
      </c>
    </row>
    <row r="1765" spans="1:12" x14ac:dyDescent="0.25">
      <c r="A1765" t="s">
        <v>597</v>
      </c>
      <c r="B1765">
        <v>16.12</v>
      </c>
      <c r="C1765">
        <v>6.09</v>
      </c>
      <c r="D1765" t="s">
        <v>2370</v>
      </c>
      <c r="E1765" t="s">
        <v>2370</v>
      </c>
      <c r="F1765" t="s">
        <v>2370</v>
      </c>
      <c r="G1765">
        <v>0</v>
      </c>
      <c r="H1765" t="s">
        <v>2370</v>
      </c>
      <c r="I1765" t="str">
        <f>IF(Medic_History[[#This Row],[BMI]]&gt;=30,"Obisity",IF(Medic_History[[#This Row],[BMI]]&gt;=25,"over weight",IF(Medic_History[[#This Row],[BMI]]&gt;=18.5,"Normal weight","Under weight")))</f>
        <v>Under weight</v>
      </c>
      <c r="J1765" t="str" cm="1">
        <f t="array" ref="J1765">IF(H1765="", INDEX($H$2:$H$2336, MODE(MATCH(IF($H$2:$H$2336&lt;&gt;"",$H$2:$H$2336), IF($H$2:$H$2336&lt;&gt;"",$H$2:$H$2336),0))), H1766)</f>
        <v>No</v>
      </c>
      <c r="K1765" s="1" t="str">
        <f t="shared" si="55"/>
        <v>Diabetes</v>
      </c>
      <c r="L1765" s="1" t="str">
        <f t="shared" si="54"/>
        <v>prediabetes</v>
      </c>
    </row>
    <row r="1766" spans="1:12" x14ac:dyDescent="0.25">
      <c r="A1766" t="s">
        <v>596</v>
      </c>
      <c r="B1766">
        <v>26.73</v>
      </c>
      <c r="C1766">
        <v>4.74</v>
      </c>
      <c r="D1766" t="s">
        <v>2371</v>
      </c>
      <c r="E1766" t="s">
        <v>2370</v>
      </c>
      <c r="F1766" t="s">
        <v>2370</v>
      </c>
      <c r="G1766">
        <v>1</v>
      </c>
      <c r="H1766" t="s">
        <v>2370</v>
      </c>
      <c r="I1766" t="str">
        <f>IF(Medic_History[[#This Row],[BMI]]&gt;=30,"Obisity",IF(Medic_History[[#This Row],[BMI]]&gt;=25,"over weight",IF(Medic_History[[#This Row],[BMI]]&gt;=18.5,"Normal weight","Under weight")))</f>
        <v>over weight</v>
      </c>
      <c r="J1766" t="str" cm="1">
        <f t="array" ref="J1766">IF(H1766="", INDEX($H$2:$H$2336, MODE(MATCH(IF($H$2:$H$2336&lt;&gt;"",$H$2:$H$2336), IF($H$2:$H$2336&lt;&gt;"",$H$2:$H$2336),0))), H1767)</f>
        <v>No</v>
      </c>
      <c r="K1766" s="1" t="str">
        <f t="shared" si="55"/>
        <v>Diabetes</v>
      </c>
      <c r="L1766" s="1" t="str">
        <f t="shared" si="54"/>
        <v>Normal</v>
      </c>
    </row>
    <row r="1767" spans="1:12" x14ac:dyDescent="0.25">
      <c r="A1767" t="s">
        <v>595</v>
      </c>
      <c r="B1767">
        <v>37.25</v>
      </c>
      <c r="C1767">
        <v>6.23</v>
      </c>
      <c r="D1767" t="s">
        <v>2371</v>
      </c>
      <c r="E1767" t="s">
        <v>2370</v>
      </c>
      <c r="F1767" t="s">
        <v>2370</v>
      </c>
      <c r="G1767">
        <v>0</v>
      </c>
      <c r="H1767" t="s">
        <v>2370</v>
      </c>
      <c r="I1767" t="str">
        <f>IF(Medic_History[[#This Row],[BMI]]&gt;=30,"Obisity",IF(Medic_History[[#This Row],[BMI]]&gt;=25,"over weight",IF(Medic_History[[#This Row],[BMI]]&gt;=18.5,"Normal weight","Under weight")))</f>
        <v>Obisity</v>
      </c>
      <c r="J1767" t="str" cm="1">
        <f t="array" ref="J1767">IF(H1767="", INDEX($H$2:$H$2336, MODE(MATCH(IF($H$2:$H$2336&lt;&gt;"",$H$2:$H$2336), IF($H$2:$H$2336&lt;&gt;"",$H$2:$H$2336),0))), H1768)</f>
        <v>No</v>
      </c>
      <c r="K1767" s="1" t="str">
        <f t="shared" si="55"/>
        <v>Diabetes</v>
      </c>
      <c r="L1767" s="1" t="str">
        <f t="shared" si="54"/>
        <v>Diabetes</v>
      </c>
    </row>
    <row r="1768" spans="1:12" x14ac:dyDescent="0.25">
      <c r="A1768" t="s">
        <v>594</v>
      </c>
      <c r="B1768">
        <v>23.56</v>
      </c>
      <c r="C1768">
        <v>5.45</v>
      </c>
      <c r="D1768" t="s">
        <v>2371</v>
      </c>
      <c r="E1768" t="s">
        <v>2370</v>
      </c>
      <c r="F1768" t="s">
        <v>2370</v>
      </c>
      <c r="G1768">
        <v>1</v>
      </c>
      <c r="H1768" t="s">
        <v>2370</v>
      </c>
      <c r="I1768" t="str">
        <f>IF(Medic_History[[#This Row],[BMI]]&gt;=30,"Obisity",IF(Medic_History[[#This Row],[BMI]]&gt;=25,"over weight",IF(Medic_History[[#This Row],[BMI]]&gt;=18.5,"Normal weight","Under weight")))</f>
        <v>Normal weight</v>
      </c>
      <c r="J1768" t="str" cm="1">
        <f t="array" ref="J1768">IF(H1768="", INDEX($H$2:$H$2336, MODE(MATCH(IF($H$2:$H$2336&lt;&gt;"",$H$2:$H$2336), IF($H$2:$H$2336&lt;&gt;"",$H$2:$H$2336),0))), H1769)</f>
        <v>No</v>
      </c>
      <c r="K1768" s="1" t="str">
        <f t="shared" si="55"/>
        <v>Diabetes</v>
      </c>
      <c r="L1768" s="1" t="str">
        <f t="shared" si="54"/>
        <v>Normal</v>
      </c>
    </row>
    <row r="1769" spans="1:12" x14ac:dyDescent="0.25">
      <c r="A1769" t="s">
        <v>593</v>
      </c>
      <c r="B1769">
        <v>15.84</v>
      </c>
      <c r="C1769">
        <v>10.34</v>
      </c>
      <c r="D1769" t="s">
        <v>2370</v>
      </c>
      <c r="E1769" t="s">
        <v>2370</v>
      </c>
      <c r="F1769" t="s">
        <v>2370</v>
      </c>
      <c r="G1769">
        <v>2</v>
      </c>
      <c r="H1769" t="s">
        <v>2370</v>
      </c>
      <c r="I1769" t="str">
        <f>IF(Medic_History[[#This Row],[BMI]]&gt;=30,"Obisity",IF(Medic_History[[#This Row],[BMI]]&gt;=25,"over weight",IF(Medic_History[[#This Row],[BMI]]&gt;=18.5,"Normal weight","Under weight")))</f>
        <v>Under weight</v>
      </c>
      <c r="J1769" t="str" cm="1">
        <f t="array" ref="J1769">IF(H1769="", INDEX($H$2:$H$2336, MODE(MATCH(IF($H$2:$H$2336&lt;&gt;"",$H$2:$H$2336), IF($H$2:$H$2336&lt;&gt;"",$H$2:$H$2336),0))), H1770)</f>
        <v>No</v>
      </c>
      <c r="K1769" s="1" t="str">
        <f t="shared" si="55"/>
        <v>Diabetes</v>
      </c>
      <c r="L1769" s="1" t="str">
        <f t="shared" si="54"/>
        <v>Diabetes</v>
      </c>
    </row>
    <row r="1770" spans="1:12" x14ac:dyDescent="0.25">
      <c r="A1770" t="s">
        <v>592</v>
      </c>
      <c r="B1770">
        <v>36.630000000000003</v>
      </c>
      <c r="C1770">
        <v>5.15</v>
      </c>
      <c r="D1770" t="s">
        <v>2370</v>
      </c>
      <c r="E1770" t="s">
        <v>2370</v>
      </c>
      <c r="F1770" t="s">
        <v>2370</v>
      </c>
      <c r="G1770">
        <v>0</v>
      </c>
      <c r="H1770" t="s">
        <v>2370</v>
      </c>
      <c r="I1770" t="str">
        <f>IF(Medic_History[[#This Row],[BMI]]&gt;=30,"Obisity",IF(Medic_History[[#This Row],[BMI]]&gt;=25,"over weight",IF(Medic_History[[#This Row],[BMI]]&gt;=18.5,"Normal weight","Under weight")))</f>
        <v>Obisity</v>
      </c>
      <c r="J1770" t="str" cm="1">
        <f t="array" ref="J1770">IF(H1770="", INDEX($H$2:$H$2336, MODE(MATCH(IF($H$2:$H$2336&lt;&gt;"",$H$2:$H$2336), IF($H$2:$H$2336&lt;&gt;"",$H$2:$H$2336),0))), H1771)</f>
        <v>No</v>
      </c>
      <c r="K1770" s="1" t="str">
        <f t="shared" si="55"/>
        <v>Diabetes</v>
      </c>
      <c r="L1770" s="1" t="str">
        <f t="shared" si="54"/>
        <v>Normal</v>
      </c>
    </row>
    <row r="1771" spans="1:12" x14ac:dyDescent="0.25">
      <c r="A1771" t="s">
        <v>591</v>
      </c>
      <c r="B1771">
        <v>16.47</v>
      </c>
      <c r="C1771">
        <v>11.72</v>
      </c>
      <c r="D1771" t="s">
        <v>2370</v>
      </c>
      <c r="E1771" t="s">
        <v>2370</v>
      </c>
      <c r="F1771" t="s">
        <v>2370</v>
      </c>
      <c r="G1771">
        <v>0</v>
      </c>
      <c r="H1771" t="s">
        <v>2370</v>
      </c>
      <c r="I1771" t="str">
        <f>IF(Medic_History[[#This Row],[BMI]]&gt;=30,"Obisity",IF(Medic_History[[#This Row],[BMI]]&gt;=25,"over weight",IF(Medic_History[[#This Row],[BMI]]&gt;=18.5,"Normal weight","Under weight")))</f>
        <v>Under weight</v>
      </c>
      <c r="J1771" t="str" cm="1">
        <f t="array" ref="J1771">IF(H1771="", INDEX($H$2:$H$2336, MODE(MATCH(IF($H$2:$H$2336&lt;&gt;"",$H$2:$H$2336), IF($H$2:$H$2336&lt;&gt;"",$H$2:$H$2336),0))), H1772)</f>
        <v>No</v>
      </c>
      <c r="K1771" s="1" t="str">
        <f t="shared" si="55"/>
        <v>Diabetes</v>
      </c>
      <c r="L1771" s="1" t="str">
        <f t="shared" si="54"/>
        <v>Diabetes</v>
      </c>
    </row>
    <row r="1772" spans="1:12" x14ac:dyDescent="0.25">
      <c r="A1772" t="s">
        <v>590</v>
      </c>
      <c r="B1772">
        <v>25.8</v>
      </c>
      <c r="C1772">
        <v>5.29</v>
      </c>
      <c r="D1772" t="s">
        <v>2370</v>
      </c>
      <c r="E1772" t="s">
        <v>2370</v>
      </c>
      <c r="F1772" t="s">
        <v>2370</v>
      </c>
      <c r="G1772">
        <v>0</v>
      </c>
      <c r="H1772" t="s">
        <v>2370</v>
      </c>
      <c r="I1772" t="str">
        <f>IF(Medic_History[[#This Row],[BMI]]&gt;=30,"Obisity",IF(Medic_History[[#This Row],[BMI]]&gt;=25,"over weight",IF(Medic_History[[#This Row],[BMI]]&gt;=18.5,"Normal weight","Under weight")))</f>
        <v>over weight</v>
      </c>
      <c r="J1772" t="str" cm="1">
        <f t="array" ref="J1772">IF(H1772="", INDEX($H$2:$H$2336, MODE(MATCH(IF($H$2:$H$2336&lt;&gt;"",$H$2:$H$2336), IF($H$2:$H$2336&lt;&gt;"",$H$2:$H$2336),0))), H1773)</f>
        <v>No</v>
      </c>
      <c r="K1772" s="1" t="str">
        <f t="shared" si="55"/>
        <v>Diabetes</v>
      </c>
      <c r="L1772" s="1" t="str">
        <f t="shared" si="54"/>
        <v>Normal</v>
      </c>
    </row>
    <row r="1773" spans="1:12" x14ac:dyDescent="0.25">
      <c r="A1773" t="s">
        <v>589</v>
      </c>
      <c r="B1773">
        <v>23.6</v>
      </c>
      <c r="C1773">
        <v>4.33</v>
      </c>
      <c r="D1773" t="s">
        <v>2370</v>
      </c>
      <c r="E1773" t="s">
        <v>2370</v>
      </c>
      <c r="F1773" t="s">
        <v>2370</v>
      </c>
      <c r="G1773">
        <v>0</v>
      </c>
      <c r="H1773" t="s">
        <v>2370</v>
      </c>
      <c r="I1773" t="str">
        <f>IF(Medic_History[[#This Row],[BMI]]&gt;=30,"Obisity",IF(Medic_History[[#This Row],[BMI]]&gt;=25,"over weight",IF(Medic_History[[#This Row],[BMI]]&gt;=18.5,"Normal weight","Under weight")))</f>
        <v>Normal weight</v>
      </c>
      <c r="J1773" t="str" cm="1">
        <f t="array" ref="J1773">IF(H1773="", INDEX($H$2:$H$2336, MODE(MATCH(IF($H$2:$H$2336&lt;&gt;"",$H$2:$H$2336), IF($H$2:$H$2336&lt;&gt;"",$H$2:$H$2336),0))), H1774)</f>
        <v>No</v>
      </c>
      <c r="K1773" s="1" t="str">
        <f t="shared" si="55"/>
        <v>Diabetes</v>
      </c>
      <c r="L1773" s="1" t="str">
        <f t="shared" si="54"/>
        <v>Normal</v>
      </c>
    </row>
    <row r="1774" spans="1:12" x14ac:dyDescent="0.25">
      <c r="A1774" t="s">
        <v>588</v>
      </c>
      <c r="B1774">
        <v>32.11</v>
      </c>
      <c r="C1774">
        <v>6.24</v>
      </c>
      <c r="D1774" t="s">
        <v>2370</v>
      </c>
      <c r="E1774" t="s">
        <v>2370</v>
      </c>
      <c r="F1774" t="s">
        <v>2372</v>
      </c>
      <c r="G1774">
        <v>1</v>
      </c>
      <c r="H1774" t="s">
        <v>2370</v>
      </c>
      <c r="I1774" t="str">
        <f>IF(Medic_History[[#This Row],[BMI]]&gt;=30,"Obisity",IF(Medic_History[[#This Row],[BMI]]&gt;=25,"over weight",IF(Medic_History[[#This Row],[BMI]]&gt;=18.5,"Normal weight","Under weight")))</f>
        <v>Obisity</v>
      </c>
      <c r="J1774" t="str" cm="1">
        <f t="array" ref="J1774">IF(H1774="", INDEX($H$2:$H$2336, MODE(MATCH(IF($H$2:$H$2336&lt;&gt;"",$H$2:$H$2336), IF($H$2:$H$2336&lt;&gt;"",$H$2:$H$2336),0))), H1775)</f>
        <v>No</v>
      </c>
      <c r="K1774" s="1" t="str">
        <f t="shared" si="55"/>
        <v>Diabetes</v>
      </c>
      <c r="L1774" s="1" t="str">
        <f t="shared" si="54"/>
        <v>Diabetes</v>
      </c>
    </row>
    <row r="1775" spans="1:12" x14ac:dyDescent="0.25">
      <c r="A1775" t="s">
        <v>587</v>
      </c>
      <c r="B1775">
        <v>30.114999999999998</v>
      </c>
      <c r="C1775">
        <v>11.61</v>
      </c>
      <c r="D1775" t="s">
        <v>2370</v>
      </c>
      <c r="E1775" t="s">
        <v>2370</v>
      </c>
      <c r="F1775" t="s">
        <v>2370</v>
      </c>
      <c r="G1775">
        <v>0</v>
      </c>
      <c r="H1775" t="s">
        <v>2370</v>
      </c>
      <c r="I1775" t="str">
        <f>IF(Medic_History[[#This Row],[BMI]]&gt;=30,"Obisity",IF(Medic_History[[#This Row],[BMI]]&gt;=25,"over weight",IF(Medic_History[[#This Row],[BMI]]&gt;=18.5,"Normal weight","Under weight")))</f>
        <v>Obisity</v>
      </c>
      <c r="J1775" t="str" cm="1">
        <f t="array" ref="J1775">IF(H1775="", INDEX($H$2:$H$2336, MODE(MATCH(IF($H$2:$H$2336&lt;&gt;"",$H$2:$H$2336), IF($H$2:$H$2336&lt;&gt;"",$H$2:$H$2336),0))), H1776)</f>
        <v>No</v>
      </c>
      <c r="K1775" s="1" t="str">
        <f t="shared" si="55"/>
        <v>Diabetes</v>
      </c>
      <c r="L1775" s="1" t="str">
        <f t="shared" si="54"/>
        <v>Diabetes</v>
      </c>
    </row>
    <row r="1776" spans="1:12" x14ac:dyDescent="0.25">
      <c r="A1776" t="s">
        <v>586</v>
      </c>
      <c r="B1776">
        <v>20.28</v>
      </c>
      <c r="C1776">
        <v>11.07</v>
      </c>
      <c r="D1776" t="s">
        <v>2371</v>
      </c>
      <c r="E1776" t="s">
        <v>2370</v>
      </c>
      <c r="F1776" t="s">
        <v>2370</v>
      </c>
      <c r="G1776">
        <v>0</v>
      </c>
      <c r="H1776" t="s">
        <v>2370</v>
      </c>
      <c r="I1776" t="str">
        <f>IF(Medic_History[[#This Row],[BMI]]&gt;=30,"Obisity",IF(Medic_History[[#This Row],[BMI]]&gt;=25,"over weight",IF(Medic_History[[#This Row],[BMI]]&gt;=18.5,"Normal weight","Under weight")))</f>
        <v>Normal weight</v>
      </c>
      <c r="J1776" t="str" cm="1">
        <f t="array" ref="J1776">IF(H1776="", INDEX($H$2:$H$2336, MODE(MATCH(IF($H$2:$H$2336&lt;&gt;"",$H$2:$H$2336), IF($H$2:$H$2336&lt;&gt;"",$H$2:$H$2336),0))), H1777)</f>
        <v>No</v>
      </c>
      <c r="K1776" s="1" t="str">
        <f t="shared" si="55"/>
        <v>Diabetes</v>
      </c>
      <c r="L1776" s="1" t="str">
        <f t="shared" si="54"/>
        <v>Diabetes</v>
      </c>
    </row>
    <row r="1777" spans="1:12" x14ac:dyDescent="0.25">
      <c r="A1777" t="s">
        <v>585</v>
      </c>
      <c r="B1777">
        <v>20.234999999999999</v>
      </c>
      <c r="C1777">
        <v>5.19</v>
      </c>
      <c r="D1777" t="s">
        <v>2370</v>
      </c>
      <c r="E1777" t="s">
        <v>2370</v>
      </c>
      <c r="F1777" t="s">
        <v>2372</v>
      </c>
      <c r="G1777">
        <v>1</v>
      </c>
      <c r="H1777" t="s">
        <v>2370</v>
      </c>
      <c r="I1777" t="str">
        <f>IF(Medic_History[[#This Row],[BMI]]&gt;=30,"Obisity",IF(Medic_History[[#This Row],[BMI]]&gt;=25,"over weight",IF(Medic_History[[#This Row],[BMI]]&gt;=18.5,"Normal weight","Under weight")))</f>
        <v>Normal weight</v>
      </c>
      <c r="J1777" t="str" cm="1">
        <f t="array" ref="J1777">IF(H1777="", INDEX($H$2:$H$2336, MODE(MATCH(IF($H$2:$H$2336&lt;&gt;"",$H$2:$H$2336), IF($H$2:$H$2336&lt;&gt;"",$H$2:$H$2336),0))), H1778)</f>
        <v>No</v>
      </c>
      <c r="K1777" s="1" t="str">
        <f t="shared" si="55"/>
        <v>Diabetes</v>
      </c>
      <c r="L1777" s="1" t="str">
        <f t="shared" si="54"/>
        <v>Normal</v>
      </c>
    </row>
    <row r="1778" spans="1:12" x14ac:dyDescent="0.25">
      <c r="A1778" t="s">
        <v>584</v>
      </c>
      <c r="B1778">
        <v>25.27</v>
      </c>
      <c r="C1778">
        <v>5.7</v>
      </c>
      <c r="D1778" t="s">
        <v>2371</v>
      </c>
      <c r="E1778" t="s">
        <v>2370</v>
      </c>
      <c r="F1778" t="s">
        <v>2370</v>
      </c>
      <c r="G1778">
        <v>1</v>
      </c>
      <c r="H1778" t="s">
        <v>2370</v>
      </c>
      <c r="I1778" t="str">
        <f>IF(Medic_History[[#This Row],[BMI]]&gt;=30,"Obisity",IF(Medic_History[[#This Row],[BMI]]&gt;=25,"over weight",IF(Medic_History[[#This Row],[BMI]]&gt;=18.5,"Normal weight","Under weight")))</f>
        <v>over weight</v>
      </c>
      <c r="J1778" t="str" cm="1">
        <f t="array" ref="J1778">IF(H1778="", INDEX($H$2:$H$2336, MODE(MATCH(IF($H$2:$H$2336&lt;&gt;"",$H$2:$H$2336), IF($H$2:$H$2336&lt;&gt;"",$H$2:$H$2336),0))), H1779)</f>
        <v>No</v>
      </c>
      <c r="K1778" s="1" t="str">
        <f t="shared" si="55"/>
        <v>Diabetes</v>
      </c>
      <c r="L1778" s="1" t="str">
        <f t="shared" si="54"/>
        <v>Normal</v>
      </c>
    </row>
    <row r="1779" spans="1:12" x14ac:dyDescent="0.25">
      <c r="A1779" t="s">
        <v>583</v>
      </c>
      <c r="B1779">
        <v>24.24</v>
      </c>
      <c r="C1779">
        <v>6.15</v>
      </c>
      <c r="D1779" t="s">
        <v>2370</v>
      </c>
      <c r="E1779" t="s">
        <v>2370</v>
      </c>
      <c r="F1779" t="s">
        <v>2370</v>
      </c>
      <c r="G1779">
        <v>0</v>
      </c>
      <c r="H1779" t="s">
        <v>2370</v>
      </c>
      <c r="I1779" t="str">
        <f>IF(Medic_History[[#This Row],[BMI]]&gt;=30,"Obisity",IF(Medic_History[[#This Row],[BMI]]&gt;=25,"over weight",IF(Medic_History[[#This Row],[BMI]]&gt;=18.5,"Normal weight","Under weight")))</f>
        <v>Normal weight</v>
      </c>
      <c r="J1779" t="str" cm="1">
        <f t="array" ref="J1779">IF(H1779="", INDEX($H$2:$H$2336, MODE(MATCH(IF($H$2:$H$2336&lt;&gt;"",$H$2:$H$2336), IF($H$2:$H$2336&lt;&gt;"",$H$2:$H$2336),0))), H1780)</f>
        <v>No</v>
      </c>
      <c r="K1779" s="1" t="str">
        <f t="shared" si="55"/>
        <v>Diabetes</v>
      </c>
      <c r="L1779" s="1" t="str">
        <f t="shared" si="54"/>
        <v>prediabetes</v>
      </c>
    </row>
    <row r="1780" spans="1:12" x14ac:dyDescent="0.25">
      <c r="A1780" t="s">
        <v>582</v>
      </c>
      <c r="B1780">
        <v>35.75</v>
      </c>
      <c r="C1780">
        <v>5.07</v>
      </c>
      <c r="D1780" t="s">
        <v>2370</v>
      </c>
      <c r="E1780" t="s">
        <v>2370</v>
      </c>
      <c r="F1780" t="s">
        <v>2370</v>
      </c>
      <c r="G1780">
        <v>0</v>
      </c>
      <c r="H1780" t="s">
        <v>2370</v>
      </c>
      <c r="I1780" t="str">
        <f>IF(Medic_History[[#This Row],[BMI]]&gt;=30,"Obisity",IF(Medic_History[[#This Row],[BMI]]&gt;=25,"over weight",IF(Medic_History[[#This Row],[BMI]]&gt;=18.5,"Normal weight","Under weight")))</f>
        <v>Obisity</v>
      </c>
      <c r="J1780" t="str" cm="1">
        <f t="array" ref="J1780">IF(H1780="", INDEX($H$2:$H$2336, MODE(MATCH(IF($H$2:$H$2336&lt;&gt;"",$H$2:$H$2336), IF($H$2:$H$2336&lt;&gt;"",$H$2:$H$2336),0))), H1781)</f>
        <v>No</v>
      </c>
      <c r="K1780" s="1" t="str">
        <f t="shared" si="55"/>
        <v>Diabetes</v>
      </c>
      <c r="L1780" s="1" t="str">
        <f t="shared" si="54"/>
        <v>Normal</v>
      </c>
    </row>
    <row r="1781" spans="1:12" x14ac:dyDescent="0.25">
      <c r="A1781" t="s">
        <v>581</v>
      </c>
      <c r="B1781">
        <v>29.92</v>
      </c>
      <c r="C1781">
        <v>10.97</v>
      </c>
      <c r="D1781" t="s">
        <v>2371</v>
      </c>
      <c r="E1781" t="s">
        <v>2370</v>
      </c>
      <c r="F1781" t="s">
        <v>2370</v>
      </c>
      <c r="G1781">
        <v>1</v>
      </c>
      <c r="H1781" t="s">
        <v>2370</v>
      </c>
      <c r="I1781" t="str">
        <f>IF(Medic_History[[#This Row],[BMI]]&gt;=30,"Obisity",IF(Medic_History[[#This Row],[BMI]]&gt;=25,"over weight",IF(Medic_History[[#This Row],[BMI]]&gt;=18.5,"Normal weight","Under weight")))</f>
        <v>over weight</v>
      </c>
      <c r="J1781" t="str" cm="1">
        <f t="array" ref="J1781">IF(H1781="", INDEX($H$2:$H$2336, MODE(MATCH(IF($H$2:$H$2336&lt;&gt;"",$H$2:$H$2336), IF($H$2:$H$2336&lt;&gt;"",$H$2:$H$2336),0))), H1782)</f>
        <v>No</v>
      </c>
      <c r="K1781" s="1" t="str">
        <f t="shared" si="55"/>
        <v>Diabetes</v>
      </c>
      <c r="L1781" s="1" t="str">
        <f t="shared" si="54"/>
        <v>Diabetes</v>
      </c>
    </row>
    <row r="1782" spans="1:12" x14ac:dyDescent="0.25">
      <c r="A1782" t="s">
        <v>580</v>
      </c>
      <c r="B1782">
        <v>26.2</v>
      </c>
      <c r="C1782">
        <v>10.93</v>
      </c>
      <c r="D1782" t="s">
        <v>2371</v>
      </c>
      <c r="E1782" t="s">
        <v>2370</v>
      </c>
      <c r="F1782" t="s">
        <v>2370</v>
      </c>
      <c r="G1782">
        <v>1</v>
      </c>
      <c r="H1782" t="s">
        <v>2370</v>
      </c>
      <c r="I1782" t="str">
        <f>IF(Medic_History[[#This Row],[BMI]]&gt;=30,"Obisity",IF(Medic_History[[#This Row],[BMI]]&gt;=25,"over weight",IF(Medic_History[[#This Row],[BMI]]&gt;=18.5,"Normal weight","Under weight")))</f>
        <v>over weight</v>
      </c>
      <c r="J1782" t="str" cm="1">
        <f t="array" ref="J1782">IF(H1782="", INDEX($H$2:$H$2336, MODE(MATCH(IF($H$2:$H$2336&lt;&gt;"",$H$2:$H$2336), IF($H$2:$H$2336&lt;&gt;"",$H$2:$H$2336),0))), H1783)</f>
        <v>No</v>
      </c>
      <c r="K1782" s="1" t="str">
        <f t="shared" si="55"/>
        <v>Diabetes</v>
      </c>
      <c r="L1782" s="1" t="str">
        <f t="shared" si="54"/>
        <v>Diabetes</v>
      </c>
    </row>
    <row r="1783" spans="1:12" x14ac:dyDescent="0.25">
      <c r="A1783" t="s">
        <v>579</v>
      </c>
      <c r="B1783">
        <v>26.695</v>
      </c>
      <c r="C1783">
        <v>4.21</v>
      </c>
      <c r="D1783" t="s">
        <v>2371</v>
      </c>
      <c r="E1783" t="s">
        <v>2370</v>
      </c>
      <c r="F1783" t="s">
        <v>2372</v>
      </c>
      <c r="G1783">
        <v>1</v>
      </c>
      <c r="H1783" t="s">
        <v>2370</v>
      </c>
      <c r="I1783" t="str">
        <f>IF(Medic_History[[#This Row],[BMI]]&gt;=30,"Obisity",IF(Medic_History[[#This Row],[BMI]]&gt;=25,"over weight",IF(Medic_History[[#This Row],[BMI]]&gt;=18.5,"Normal weight","Under weight")))</f>
        <v>over weight</v>
      </c>
      <c r="J1783" t="str" cm="1">
        <f t="array" ref="J1783">IF(H1783="", INDEX($H$2:$H$2336, MODE(MATCH(IF($H$2:$H$2336&lt;&gt;"",$H$2:$H$2336), IF($H$2:$H$2336&lt;&gt;"",$H$2:$H$2336),0))), H1784)</f>
        <v>No</v>
      </c>
      <c r="K1783" s="1" t="str">
        <f t="shared" si="55"/>
        <v>Diabetes</v>
      </c>
      <c r="L1783" s="1" t="str">
        <f t="shared" si="54"/>
        <v>Normal</v>
      </c>
    </row>
    <row r="1784" spans="1:12" x14ac:dyDescent="0.25">
      <c r="A1784" t="s">
        <v>578</v>
      </c>
      <c r="B1784">
        <v>23.16</v>
      </c>
      <c r="C1784">
        <v>5.5</v>
      </c>
      <c r="D1784" t="s">
        <v>2370</v>
      </c>
      <c r="E1784" t="s">
        <v>2370</v>
      </c>
      <c r="F1784" t="s">
        <v>2370</v>
      </c>
      <c r="G1784">
        <v>0</v>
      </c>
      <c r="H1784" t="s">
        <v>2370</v>
      </c>
      <c r="I1784" t="str">
        <f>IF(Medic_History[[#This Row],[BMI]]&gt;=30,"Obisity",IF(Medic_History[[#This Row],[BMI]]&gt;=25,"over weight",IF(Medic_History[[#This Row],[BMI]]&gt;=18.5,"Normal weight","Under weight")))</f>
        <v>Normal weight</v>
      </c>
      <c r="J1784" t="str" cm="1">
        <f t="array" ref="J1784">IF(H1784="", INDEX($H$2:$H$2336, MODE(MATCH(IF($H$2:$H$2336&lt;&gt;"",$H$2:$H$2336), IF($H$2:$H$2336&lt;&gt;"",$H$2:$H$2336),0))), H1785)</f>
        <v>No</v>
      </c>
      <c r="K1784" s="1" t="str">
        <f t="shared" si="55"/>
        <v>Diabetes</v>
      </c>
      <c r="L1784" s="1" t="str">
        <f t="shared" si="54"/>
        <v>Normal</v>
      </c>
    </row>
    <row r="1785" spans="1:12" x14ac:dyDescent="0.25">
      <c r="A1785" t="s">
        <v>577</v>
      </c>
      <c r="B1785">
        <v>32.585000000000001</v>
      </c>
      <c r="C1785">
        <v>4.93</v>
      </c>
      <c r="D1785" t="s">
        <v>2371</v>
      </c>
      <c r="E1785" t="s">
        <v>2370</v>
      </c>
      <c r="F1785" t="s">
        <v>2370</v>
      </c>
      <c r="G1785">
        <v>1</v>
      </c>
      <c r="H1785" t="s">
        <v>2370</v>
      </c>
      <c r="I1785" t="str">
        <f>IF(Medic_History[[#This Row],[BMI]]&gt;=30,"Obisity",IF(Medic_History[[#This Row],[BMI]]&gt;=25,"over weight",IF(Medic_History[[#This Row],[BMI]]&gt;=18.5,"Normal weight","Under weight")))</f>
        <v>Obisity</v>
      </c>
      <c r="J1785" t="str" cm="1">
        <f t="array" ref="J1785">IF(H1785="", INDEX($H$2:$H$2336, MODE(MATCH(IF($H$2:$H$2336&lt;&gt;"",$H$2:$H$2336), IF($H$2:$H$2336&lt;&gt;"",$H$2:$H$2336),0))), H1786)</f>
        <v>No</v>
      </c>
      <c r="K1785" s="1" t="str">
        <f t="shared" si="55"/>
        <v>Diabetes</v>
      </c>
      <c r="L1785" s="1" t="str">
        <f t="shared" si="54"/>
        <v>Normal</v>
      </c>
    </row>
    <row r="1786" spans="1:12" x14ac:dyDescent="0.25">
      <c r="A1786" t="s">
        <v>576</v>
      </c>
      <c r="B1786">
        <v>33.97</v>
      </c>
      <c r="C1786">
        <v>5.6</v>
      </c>
      <c r="D1786" t="s">
        <v>2371</v>
      </c>
      <c r="E1786" t="s">
        <v>2370</v>
      </c>
      <c r="F1786" t="s">
        <v>2370</v>
      </c>
      <c r="G1786">
        <v>0</v>
      </c>
      <c r="H1786" t="s">
        <v>2370</v>
      </c>
      <c r="I1786" t="str">
        <f>IF(Medic_History[[#This Row],[BMI]]&gt;=30,"Obisity",IF(Medic_History[[#This Row],[BMI]]&gt;=25,"over weight",IF(Medic_History[[#This Row],[BMI]]&gt;=18.5,"Normal weight","Under weight")))</f>
        <v>Obisity</v>
      </c>
      <c r="J1786" t="str" cm="1">
        <f t="array" ref="J1786">IF(H1786="", INDEX($H$2:$H$2336, MODE(MATCH(IF($H$2:$H$2336&lt;&gt;"",$H$2:$H$2336), IF($H$2:$H$2336&lt;&gt;"",$H$2:$H$2336),0))), H1787)</f>
        <v>No</v>
      </c>
      <c r="K1786" s="1" t="str">
        <f t="shared" si="55"/>
        <v>Diabetes</v>
      </c>
      <c r="L1786" s="1" t="str">
        <f t="shared" si="54"/>
        <v>Normal</v>
      </c>
    </row>
    <row r="1787" spans="1:12" x14ac:dyDescent="0.25">
      <c r="A1787" t="s">
        <v>575</v>
      </c>
      <c r="B1787">
        <v>16.57</v>
      </c>
      <c r="C1787">
        <v>9.99</v>
      </c>
      <c r="D1787" t="s">
        <v>2370</v>
      </c>
      <c r="E1787" t="s">
        <v>2370</v>
      </c>
      <c r="F1787" t="s">
        <v>2370</v>
      </c>
      <c r="G1787">
        <v>0</v>
      </c>
      <c r="H1787" t="s">
        <v>2370</v>
      </c>
      <c r="I1787" t="str">
        <f>IF(Medic_History[[#This Row],[BMI]]&gt;=30,"Obisity",IF(Medic_History[[#This Row],[BMI]]&gt;=25,"over weight",IF(Medic_History[[#This Row],[BMI]]&gt;=18.5,"Normal weight","Under weight")))</f>
        <v>Under weight</v>
      </c>
      <c r="J1787" t="str" cm="1">
        <f t="array" ref="J1787">IF(H1787="", INDEX($H$2:$H$2336, MODE(MATCH(IF($H$2:$H$2336&lt;&gt;"",$H$2:$H$2336), IF($H$2:$H$2336&lt;&gt;"",$H$2:$H$2336),0))), H1788)</f>
        <v>No</v>
      </c>
      <c r="K1787" s="1" t="str">
        <f t="shared" si="55"/>
        <v>Diabetes</v>
      </c>
      <c r="L1787" s="1" t="str">
        <f t="shared" si="54"/>
        <v>Diabetes</v>
      </c>
    </row>
    <row r="1788" spans="1:12" x14ac:dyDescent="0.25">
      <c r="A1788" t="s">
        <v>574</v>
      </c>
      <c r="B1788">
        <v>17.55</v>
      </c>
      <c r="C1788">
        <v>5.93</v>
      </c>
      <c r="D1788" t="s">
        <v>2370</v>
      </c>
      <c r="E1788" t="s">
        <v>2370</v>
      </c>
      <c r="F1788" t="s">
        <v>2372</v>
      </c>
      <c r="G1788">
        <v>1</v>
      </c>
      <c r="H1788" t="s">
        <v>2370</v>
      </c>
      <c r="I1788" t="str">
        <f>IF(Medic_History[[#This Row],[BMI]]&gt;=30,"Obisity",IF(Medic_History[[#This Row],[BMI]]&gt;=25,"over weight",IF(Medic_History[[#This Row],[BMI]]&gt;=18.5,"Normal weight","Under weight")))</f>
        <v>Under weight</v>
      </c>
      <c r="J1788" t="str" cm="1">
        <f t="array" ref="J1788">IF(H1788="", INDEX($H$2:$H$2336, MODE(MATCH(IF($H$2:$H$2336&lt;&gt;"",$H$2:$H$2336), IF($H$2:$H$2336&lt;&gt;"",$H$2:$H$2336),0))), H1789)</f>
        <v>No</v>
      </c>
      <c r="K1788" s="1" t="str">
        <f t="shared" si="55"/>
        <v>Diabetes</v>
      </c>
      <c r="L1788" s="1" t="str">
        <f t="shared" si="54"/>
        <v>prediabetes</v>
      </c>
    </row>
    <row r="1789" spans="1:12" x14ac:dyDescent="0.25">
      <c r="A1789" t="s">
        <v>573</v>
      </c>
      <c r="B1789">
        <v>29.41</v>
      </c>
      <c r="C1789">
        <v>6.29</v>
      </c>
      <c r="D1789" t="s">
        <v>2371</v>
      </c>
      <c r="E1789" t="s">
        <v>2370</v>
      </c>
      <c r="F1789" t="s">
        <v>2370</v>
      </c>
      <c r="G1789">
        <v>1</v>
      </c>
      <c r="H1789" t="s">
        <v>2370</v>
      </c>
      <c r="I1789" t="str">
        <f>IF(Medic_History[[#This Row],[BMI]]&gt;=30,"Obisity",IF(Medic_History[[#This Row],[BMI]]&gt;=25,"over weight",IF(Medic_History[[#This Row],[BMI]]&gt;=18.5,"Normal weight","Under weight")))</f>
        <v>over weight</v>
      </c>
      <c r="J1789" t="str" cm="1">
        <f t="array" ref="J1789">IF(H1789="", INDEX($H$2:$H$2336, MODE(MATCH(IF($H$2:$H$2336&lt;&gt;"",$H$2:$H$2336), IF($H$2:$H$2336&lt;&gt;"",$H$2:$H$2336),0))), H1790)</f>
        <v>No</v>
      </c>
      <c r="K1789" s="1" t="str">
        <f t="shared" si="55"/>
        <v>Diabetes</v>
      </c>
      <c r="L1789" s="1" t="str">
        <f t="shared" si="54"/>
        <v>Diabetes</v>
      </c>
    </row>
    <row r="1790" spans="1:12" x14ac:dyDescent="0.25">
      <c r="A1790" t="s">
        <v>572</v>
      </c>
      <c r="B1790">
        <v>17.91</v>
      </c>
      <c r="C1790">
        <v>5.65</v>
      </c>
      <c r="D1790" t="s">
        <v>2370</v>
      </c>
      <c r="E1790" t="s">
        <v>2370</v>
      </c>
      <c r="F1790" t="s">
        <v>2370</v>
      </c>
      <c r="G1790">
        <v>1</v>
      </c>
      <c r="H1790" t="s">
        <v>2370</v>
      </c>
      <c r="I1790" t="str">
        <f>IF(Medic_History[[#This Row],[BMI]]&gt;=30,"Obisity",IF(Medic_History[[#This Row],[BMI]]&gt;=25,"over weight",IF(Medic_History[[#This Row],[BMI]]&gt;=18.5,"Normal weight","Under weight")))</f>
        <v>Under weight</v>
      </c>
      <c r="J1790" t="str" cm="1">
        <f t="array" ref="J1790">IF(H1790="", INDEX($H$2:$H$2336, MODE(MATCH(IF($H$2:$H$2336&lt;&gt;"",$H$2:$H$2336), IF($H$2:$H$2336&lt;&gt;"",$H$2:$H$2336),0))), H1791)</f>
        <v>No</v>
      </c>
      <c r="K1790" s="1" t="str">
        <f t="shared" si="55"/>
        <v>Diabetes</v>
      </c>
      <c r="L1790" s="1" t="str">
        <f t="shared" si="54"/>
        <v>Normal</v>
      </c>
    </row>
    <row r="1791" spans="1:12" x14ac:dyDescent="0.25">
      <c r="A1791" t="s">
        <v>571</v>
      </c>
      <c r="B1791">
        <v>31.57</v>
      </c>
      <c r="C1791">
        <v>6.15</v>
      </c>
      <c r="D1791" t="s">
        <v>2370</v>
      </c>
      <c r="E1791" t="s">
        <v>2370</v>
      </c>
      <c r="F1791" t="s">
        <v>2370</v>
      </c>
      <c r="G1791">
        <v>1</v>
      </c>
      <c r="H1791" t="s">
        <v>2370</v>
      </c>
      <c r="I1791" t="str">
        <f>IF(Medic_History[[#This Row],[BMI]]&gt;=30,"Obisity",IF(Medic_History[[#This Row],[BMI]]&gt;=25,"over weight",IF(Medic_History[[#This Row],[BMI]]&gt;=18.5,"Normal weight","Under weight")))</f>
        <v>Obisity</v>
      </c>
      <c r="J1791" t="str" cm="1">
        <f t="array" ref="J1791">IF(H1791="", INDEX($H$2:$H$2336, MODE(MATCH(IF($H$2:$H$2336&lt;&gt;"",$H$2:$H$2336), IF($H$2:$H$2336&lt;&gt;"",$H$2:$H$2336),0))), H1792)</f>
        <v>No</v>
      </c>
      <c r="K1791" s="1" t="str">
        <f t="shared" si="55"/>
        <v>Diabetes</v>
      </c>
      <c r="L1791" s="1" t="str">
        <f t="shared" si="54"/>
        <v>prediabetes</v>
      </c>
    </row>
    <row r="1792" spans="1:12" x14ac:dyDescent="0.25">
      <c r="A1792" t="s">
        <v>570</v>
      </c>
      <c r="B1792">
        <v>33.18</v>
      </c>
      <c r="C1792">
        <v>5.22</v>
      </c>
      <c r="D1792" t="s">
        <v>2370</v>
      </c>
      <c r="E1792" t="s">
        <v>2371</v>
      </c>
      <c r="F1792" t="s">
        <v>2370</v>
      </c>
      <c r="G1792">
        <v>1</v>
      </c>
      <c r="H1792" t="s">
        <v>2370</v>
      </c>
      <c r="I1792" t="str">
        <f>IF(Medic_History[[#This Row],[BMI]]&gt;=30,"Obisity",IF(Medic_History[[#This Row],[BMI]]&gt;=25,"over weight",IF(Medic_History[[#This Row],[BMI]]&gt;=18.5,"Normal weight","Under weight")))</f>
        <v>Obisity</v>
      </c>
      <c r="J1792" t="str" cm="1">
        <f t="array" ref="J1792">IF(H1792="", INDEX($H$2:$H$2336, MODE(MATCH(IF($H$2:$H$2336&lt;&gt;"",$H$2:$H$2336), IF($H$2:$H$2336&lt;&gt;"",$H$2:$H$2336),0))), H1793)</f>
        <v>No</v>
      </c>
      <c r="K1792" s="1" t="str">
        <f t="shared" si="55"/>
        <v>Diabetes</v>
      </c>
      <c r="L1792" s="1" t="str">
        <f t="shared" si="54"/>
        <v>Normal</v>
      </c>
    </row>
    <row r="1793" spans="1:12" x14ac:dyDescent="0.25">
      <c r="A1793" t="s">
        <v>569</v>
      </c>
      <c r="B1793">
        <v>37</v>
      </c>
      <c r="C1793">
        <v>11.66</v>
      </c>
      <c r="D1793" t="s">
        <v>2370</v>
      </c>
      <c r="E1793" t="s">
        <v>2370</v>
      </c>
      <c r="F1793" t="s">
        <v>2370</v>
      </c>
      <c r="G1793">
        <v>0</v>
      </c>
      <c r="H1793" t="s">
        <v>2370</v>
      </c>
      <c r="I1793" t="str">
        <f>IF(Medic_History[[#This Row],[BMI]]&gt;=30,"Obisity",IF(Medic_History[[#This Row],[BMI]]&gt;=25,"over weight",IF(Medic_History[[#This Row],[BMI]]&gt;=18.5,"Normal weight","Under weight")))</f>
        <v>Obisity</v>
      </c>
      <c r="J1793" t="str" cm="1">
        <f t="array" ref="J1793">IF(H1793="", INDEX($H$2:$H$2336, MODE(MATCH(IF($H$2:$H$2336&lt;&gt;"",$H$2:$H$2336), IF($H$2:$H$2336&lt;&gt;"",$H$2:$H$2336),0))), H1794)</f>
        <v>No</v>
      </c>
      <c r="K1793" s="1" t="str">
        <f t="shared" si="55"/>
        <v>Diabetes</v>
      </c>
      <c r="L1793" s="1" t="str">
        <f t="shared" si="54"/>
        <v>Diabetes</v>
      </c>
    </row>
    <row r="1794" spans="1:12" x14ac:dyDescent="0.25">
      <c r="A1794" t="s">
        <v>568</v>
      </c>
      <c r="B1794">
        <v>18.905000000000001</v>
      </c>
      <c r="C1794">
        <v>4.91</v>
      </c>
      <c r="D1794" t="s">
        <v>2371</v>
      </c>
      <c r="E1794" t="s">
        <v>2370</v>
      </c>
      <c r="F1794" t="s">
        <v>2370</v>
      </c>
      <c r="G1794">
        <v>1</v>
      </c>
      <c r="H1794" t="s">
        <v>2370</v>
      </c>
      <c r="I1794" t="str">
        <f>IF(Medic_History[[#This Row],[BMI]]&gt;=30,"Obisity",IF(Medic_History[[#This Row],[BMI]]&gt;=25,"over weight",IF(Medic_History[[#This Row],[BMI]]&gt;=18.5,"Normal weight","Under weight")))</f>
        <v>Normal weight</v>
      </c>
      <c r="J1794" t="str" cm="1">
        <f t="array" ref="J1794">IF(H1794="", INDEX($H$2:$H$2336, MODE(MATCH(IF($H$2:$H$2336&lt;&gt;"",$H$2:$H$2336), IF($H$2:$H$2336&lt;&gt;"",$H$2:$H$2336),0))), H1795)</f>
        <v>No</v>
      </c>
      <c r="K1794" s="1" t="str">
        <f t="shared" si="55"/>
        <v>Diabetes</v>
      </c>
      <c r="L1794" s="1" t="str">
        <f t="shared" ref="L1794:L1857" si="56">IF(C1794&lt;=5.7,"Normal",IF(C1794&lt;=6.2,"prediabetes","Diabetes"))</f>
        <v>Normal</v>
      </c>
    </row>
    <row r="1795" spans="1:12" x14ac:dyDescent="0.25">
      <c r="A1795" t="s">
        <v>567</v>
      </c>
      <c r="B1795">
        <v>20.03</v>
      </c>
      <c r="C1795">
        <v>9.25</v>
      </c>
      <c r="D1795" t="s">
        <v>2371</v>
      </c>
      <c r="E1795" t="s">
        <v>2370</v>
      </c>
      <c r="F1795" t="s">
        <v>2370</v>
      </c>
      <c r="G1795">
        <v>0</v>
      </c>
      <c r="H1795" t="s">
        <v>2370</v>
      </c>
      <c r="I1795" t="str">
        <f>IF(Medic_History[[#This Row],[BMI]]&gt;=30,"Obisity",IF(Medic_History[[#This Row],[BMI]]&gt;=25,"over weight",IF(Medic_History[[#This Row],[BMI]]&gt;=18.5,"Normal weight","Under weight")))</f>
        <v>Normal weight</v>
      </c>
      <c r="J1795" t="str" cm="1">
        <f t="array" ref="J1795">IF(H1795="", INDEX($H$2:$H$2336, MODE(MATCH(IF($H$2:$H$2336&lt;&gt;"",$H$2:$H$2336), IF($H$2:$H$2336&lt;&gt;"",$H$2:$H$2336),0))), H1796)</f>
        <v>No</v>
      </c>
      <c r="K1795" s="1" t="str">
        <f t="shared" ref="K1795:K1858" si="57">IF(B1795&lt;5.7,"Normal",IF(B1795&lt;6.2,"prediabetes","Diabetes"))</f>
        <v>Diabetes</v>
      </c>
      <c r="L1795" s="1" t="str">
        <f t="shared" si="56"/>
        <v>Diabetes</v>
      </c>
    </row>
    <row r="1796" spans="1:12" x14ac:dyDescent="0.25">
      <c r="A1796" t="s">
        <v>566</v>
      </c>
      <c r="B1796">
        <v>16.7</v>
      </c>
      <c r="C1796">
        <v>11.48</v>
      </c>
      <c r="D1796" t="s">
        <v>2370</v>
      </c>
      <c r="E1796" t="s">
        <v>2370</v>
      </c>
      <c r="F1796" t="s">
        <v>2370</v>
      </c>
      <c r="G1796">
        <v>0</v>
      </c>
      <c r="H1796" t="s">
        <v>2370</v>
      </c>
      <c r="I1796" t="str">
        <f>IF(Medic_History[[#This Row],[BMI]]&gt;=30,"Obisity",IF(Medic_History[[#This Row],[BMI]]&gt;=25,"over weight",IF(Medic_History[[#This Row],[BMI]]&gt;=18.5,"Normal weight","Under weight")))</f>
        <v>Under weight</v>
      </c>
      <c r="J1796" t="str" cm="1">
        <f t="array" ref="J1796">IF(H1796="", INDEX($H$2:$H$2336, MODE(MATCH(IF($H$2:$H$2336&lt;&gt;"",$H$2:$H$2336), IF($H$2:$H$2336&lt;&gt;"",$H$2:$H$2336),0))), H1797)</f>
        <v>No</v>
      </c>
      <c r="K1796" s="1" t="str">
        <f t="shared" si="57"/>
        <v>Diabetes</v>
      </c>
      <c r="L1796" s="1" t="str">
        <f t="shared" si="56"/>
        <v>Diabetes</v>
      </c>
    </row>
    <row r="1797" spans="1:12" x14ac:dyDescent="0.25">
      <c r="A1797" t="s">
        <v>565</v>
      </c>
      <c r="B1797">
        <v>39.82</v>
      </c>
      <c r="C1797">
        <v>6.06</v>
      </c>
      <c r="D1797" t="s">
        <v>2370</v>
      </c>
      <c r="E1797" t="s">
        <v>2370</v>
      </c>
      <c r="F1797" t="s">
        <v>2370</v>
      </c>
      <c r="G1797">
        <v>0</v>
      </c>
      <c r="H1797" t="s">
        <v>2370</v>
      </c>
      <c r="I1797" t="str">
        <f>IF(Medic_History[[#This Row],[BMI]]&gt;=30,"Obisity",IF(Medic_History[[#This Row],[BMI]]&gt;=25,"over weight",IF(Medic_History[[#This Row],[BMI]]&gt;=18.5,"Normal weight","Under weight")))</f>
        <v>Obisity</v>
      </c>
      <c r="J1797" t="str" cm="1">
        <f t="array" ref="J1797">IF(H1797="", INDEX($H$2:$H$2336, MODE(MATCH(IF($H$2:$H$2336&lt;&gt;"",$H$2:$H$2336), IF($H$2:$H$2336&lt;&gt;"",$H$2:$H$2336),0))), H1798)</f>
        <v>No</v>
      </c>
      <c r="K1797" s="1" t="str">
        <f t="shared" si="57"/>
        <v>Diabetes</v>
      </c>
      <c r="L1797" s="1" t="str">
        <f t="shared" si="56"/>
        <v>prediabetes</v>
      </c>
    </row>
    <row r="1798" spans="1:12" x14ac:dyDescent="0.25">
      <c r="A1798" t="s">
        <v>564</v>
      </c>
      <c r="B1798">
        <v>22.04</v>
      </c>
      <c r="C1798">
        <v>5.86</v>
      </c>
      <c r="D1798" t="s">
        <v>2370</v>
      </c>
      <c r="E1798" t="s">
        <v>2370</v>
      </c>
      <c r="F1798" t="s">
        <v>2370</v>
      </c>
      <c r="G1798">
        <v>1</v>
      </c>
      <c r="H1798" t="s">
        <v>2370</v>
      </c>
      <c r="I1798" t="str">
        <f>IF(Medic_History[[#This Row],[BMI]]&gt;=30,"Obisity",IF(Medic_History[[#This Row],[BMI]]&gt;=25,"over weight",IF(Medic_History[[#This Row],[BMI]]&gt;=18.5,"Normal weight","Under weight")))</f>
        <v>Normal weight</v>
      </c>
      <c r="J1798" t="str" cm="1">
        <f t="array" ref="J1798">IF(H1798="", INDEX($H$2:$H$2336, MODE(MATCH(IF($H$2:$H$2336&lt;&gt;"",$H$2:$H$2336), IF($H$2:$H$2336&lt;&gt;"",$H$2:$H$2336),0))), H1799)</f>
        <v>No</v>
      </c>
      <c r="K1798" s="1" t="str">
        <f t="shared" si="57"/>
        <v>Diabetes</v>
      </c>
      <c r="L1798" s="1" t="str">
        <f t="shared" si="56"/>
        <v>prediabetes</v>
      </c>
    </row>
    <row r="1799" spans="1:12" x14ac:dyDescent="0.25">
      <c r="A1799" t="s">
        <v>563</v>
      </c>
      <c r="B1799">
        <v>28.27</v>
      </c>
      <c r="C1799">
        <v>5.33</v>
      </c>
      <c r="D1799" t="s">
        <v>2370</v>
      </c>
      <c r="E1799" t="s">
        <v>2370</v>
      </c>
      <c r="F1799" t="s">
        <v>2370</v>
      </c>
      <c r="G1799">
        <v>0</v>
      </c>
      <c r="H1799" t="s">
        <v>2370</v>
      </c>
      <c r="I1799" t="str">
        <f>IF(Medic_History[[#This Row],[BMI]]&gt;=30,"Obisity",IF(Medic_History[[#This Row],[BMI]]&gt;=25,"over weight",IF(Medic_History[[#This Row],[BMI]]&gt;=18.5,"Normal weight","Under weight")))</f>
        <v>over weight</v>
      </c>
      <c r="J1799" t="str" cm="1">
        <f t="array" ref="J1799">IF(H1799="", INDEX($H$2:$H$2336, MODE(MATCH(IF($H$2:$H$2336&lt;&gt;"",$H$2:$H$2336), IF($H$2:$H$2336&lt;&gt;"",$H$2:$H$2336),0))), H1800)</f>
        <v>No</v>
      </c>
      <c r="K1799" s="1" t="str">
        <f t="shared" si="57"/>
        <v>Diabetes</v>
      </c>
      <c r="L1799" s="1" t="str">
        <f t="shared" si="56"/>
        <v>Normal</v>
      </c>
    </row>
    <row r="1800" spans="1:12" x14ac:dyDescent="0.25">
      <c r="A1800" t="s">
        <v>562</v>
      </c>
      <c r="B1800">
        <v>18.5</v>
      </c>
      <c r="C1800">
        <v>5.33</v>
      </c>
      <c r="D1800" t="s">
        <v>2370</v>
      </c>
      <c r="E1800" t="s">
        <v>2370</v>
      </c>
      <c r="F1800" t="s">
        <v>2370</v>
      </c>
      <c r="G1800">
        <v>0</v>
      </c>
      <c r="H1800" t="s">
        <v>2370</v>
      </c>
      <c r="I1800" t="str">
        <f>IF(Medic_History[[#This Row],[BMI]]&gt;=30,"Obisity",IF(Medic_History[[#This Row],[BMI]]&gt;=25,"over weight",IF(Medic_History[[#This Row],[BMI]]&gt;=18.5,"Normal weight","Under weight")))</f>
        <v>Normal weight</v>
      </c>
      <c r="J1800" t="str" cm="1">
        <f t="array" ref="J1800">IF(H1800="", INDEX($H$2:$H$2336, MODE(MATCH(IF($H$2:$H$2336&lt;&gt;"",$H$2:$H$2336), IF($H$2:$H$2336&lt;&gt;"",$H$2:$H$2336),0))), H1801)</f>
        <v>No</v>
      </c>
      <c r="K1800" s="1" t="str">
        <f t="shared" si="57"/>
        <v>Diabetes</v>
      </c>
      <c r="L1800" s="1" t="str">
        <f t="shared" si="56"/>
        <v>Normal</v>
      </c>
    </row>
    <row r="1801" spans="1:12" x14ac:dyDescent="0.25">
      <c r="A1801" t="s">
        <v>561</v>
      </c>
      <c r="B1801">
        <v>38.6</v>
      </c>
      <c r="C1801">
        <v>6.02</v>
      </c>
      <c r="D1801" t="s">
        <v>2370</v>
      </c>
      <c r="E1801" t="s">
        <v>2370</v>
      </c>
      <c r="F1801" t="s">
        <v>2370</v>
      </c>
      <c r="G1801">
        <v>1</v>
      </c>
      <c r="H1801" t="s">
        <v>2370</v>
      </c>
      <c r="I1801" t="str">
        <f>IF(Medic_History[[#This Row],[BMI]]&gt;=30,"Obisity",IF(Medic_History[[#This Row],[BMI]]&gt;=25,"over weight",IF(Medic_History[[#This Row],[BMI]]&gt;=18.5,"Normal weight","Under weight")))</f>
        <v>Obisity</v>
      </c>
      <c r="J1801" t="str" cm="1">
        <f t="array" ref="J1801">IF(H1801="", INDEX($H$2:$H$2336, MODE(MATCH(IF($H$2:$H$2336&lt;&gt;"",$H$2:$H$2336), IF($H$2:$H$2336&lt;&gt;"",$H$2:$H$2336),0))), H1802)</f>
        <v>No</v>
      </c>
      <c r="K1801" s="1" t="str">
        <f t="shared" si="57"/>
        <v>Diabetes</v>
      </c>
      <c r="L1801" s="1" t="str">
        <f t="shared" si="56"/>
        <v>prediabetes</v>
      </c>
    </row>
    <row r="1802" spans="1:12" x14ac:dyDescent="0.25">
      <c r="A1802" t="s">
        <v>560</v>
      </c>
      <c r="B1802">
        <v>43.12</v>
      </c>
      <c r="C1802">
        <v>6.25</v>
      </c>
      <c r="D1802" t="s">
        <v>2370</v>
      </c>
      <c r="E1802" t="s">
        <v>2370</v>
      </c>
      <c r="F1802" t="s">
        <v>2370</v>
      </c>
      <c r="G1802">
        <v>1</v>
      </c>
      <c r="H1802" t="s">
        <v>2370</v>
      </c>
      <c r="I1802" t="str">
        <f>IF(Medic_History[[#This Row],[BMI]]&gt;=30,"Obisity",IF(Medic_History[[#This Row],[BMI]]&gt;=25,"over weight",IF(Medic_History[[#This Row],[BMI]]&gt;=18.5,"Normal weight","Under weight")))</f>
        <v>Obisity</v>
      </c>
      <c r="J1802" t="str" cm="1">
        <f t="array" ref="J1802">IF(H1802="", INDEX($H$2:$H$2336, MODE(MATCH(IF($H$2:$H$2336&lt;&gt;"",$H$2:$H$2336), IF($H$2:$H$2336&lt;&gt;"",$H$2:$H$2336),0))), H1803)</f>
        <v>No</v>
      </c>
      <c r="K1802" s="1" t="str">
        <f t="shared" si="57"/>
        <v>Diabetes</v>
      </c>
      <c r="L1802" s="1" t="str">
        <f t="shared" si="56"/>
        <v>Diabetes</v>
      </c>
    </row>
    <row r="1803" spans="1:12" x14ac:dyDescent="0.25">
      <c r="A1803" t="s">
        <v>559</v>
      </c>
      <c r="B1803">
        <v>30.5</v>
      </c>
      <c r="C1803">
        <v>4.8099999999999996</v>
      </c>
      <c r="D1803" t="s">
        <v>2370</v>
      </c>
      <c r="E1803" t="s">
        <v>2370</v>
      </c>
      <c r="F1803" t="s">
        <v>2370</v>
      </c>
      <c r="G1803">
        <v>1</v>
      </c>
      <c r="H1803" t="s">
        <v>2370</v>
      </c>
      <c r="I1803" t="str">
        <f>IF(Medic_History[[#This Row],[BMI]]&gt;=30,"Obisity",IF(Medic_History[[#This Row],[BMI]]&gt;=25,"over weight",IF(Medic_History[[#This Row],[BMI]]&gt;=18.5,"Normal weight","Under weight")))</f>
        <v>Obisity</v>
      </c>
      <c r="J1803" t="str" cm="1">
        <f t="array" ref="J1803">IF(H1803="", INDEX($H$2:$H$2336, MODE(MATCH(IF($H$2:$H$2336&lt;&gt;"",$H$2:$H$2336), IF($H$2:$H$2336&lt;&gt;"",$H$2:$H$2336),0))), H1804)</f>
        <v>No</v>
      </c>
      <c r="K1803" s="1" t="str">
        <f t="shared" si="57"/>
        <v>Diabetes</v>
      </c>
      <c r="L1803" s="1" t="str">
        <f t="shared" si="56"/>
        <v>Normal</v>
      </c>
    </row>
    <row r="1804" spans="1:12" x14ac:dyDescent="0.25">
      <c r="A1804" t="s">
        <v>558</v>
      </c>
      <c r="B1804">
        <v>27.61</v>
      </c>
      <c r="C1804">
        <v>4.5999999999999996</v>
      </c>
      <c r="D1804" t="s">
        <v>2370</v>
      </c>
      <c r="E1804" t="s">
        <v>2370</v>
      </c>
      <c r="F1804" t="s">
        <v>2370</v>
      </c>
      <c r="G1804">
        <v>1</v>
      </c>
      <c r="H1804" t="s">
        <v>2370</v>
      </c>
      <c r="I1804" t="str">
        <f>IF(Medic_History[[#This Row],[BMI]]&gt;=30,"Obisity",IF(Medic_History[[#This Row],[BMI]]&gt;=25,"over weight",IF(Medic_History[[#This Row],[BMI]]&gt;=18.5,"Normal weight","Under weight")))</f>
        <v>over weight</v>
      </c>
      <c r="J1804" t="str" cm="1">
        <f t="array" ref="J1804">IF(H1804="", INDEX($H$2:$H$2336, MODE(MATCH(IF($H$2:$H$2336&lt;&gt;"",$H$2:$H$2336), IF($H$2:$H$2336&lt;&gt;"",$H$2:$H$2336),0))), H1805)</f>
        <v>No</v>
      </c>
      <c r="K1804" s="1" t="str">
        <f t="shared" si="57"/>
        <v>Diabetes</v>
      </c>
      <c r="L1804" s="1" t="str">
        <f t="shared" si="56"/>
        <v>Normal</v>
      </c>
    </row>
    <row r="1805" spans="1:12" x14ac:dyDescent="0.25">
      <c r="A1805" t="s">
        <v>557</v>
      </c>
      <c r="B1805">
        <v>27.1</v>
      </c>
      <c r="C1805">
        <v>5.08</v>
      </c>
      <c r="D1805" t="s">
        <v>2370</v>
      </c>
      <c r="E1805" t="s">
        <v>2370</v>
      </c>
      <c r="F1805" t="s">
        <v>2370</v>
      </c>
      <c r="G1805">
        <v>1</v>
      </c>
      <c r="H1805" t="s">
        <v>2370</v>
      </c>
      <c r="I1805" t="str">
        <f>IF(Medic_History[[#This Row],[BMI]]&gt;=30,"Obisity",IF(Medic_History[[#This Row],[BMI]]&gt;=25,"over weight",IF(Medic_History[[#This Row],[BMI]]&gt;=18.5,"Normal weight","Under weight")))</f>
        <v>over weight</v>
      </c>
      <c r="J1805" t="str" cm="1">
        <f t="array" ref="J1805">IF(H1805="", INDEX($H$2:$H$2336, MODE(MATCH(IF($H$2:$H$2336&lt;&gt;"",$H$2:$H$2336), IF($H$2:$H$2336&lt;&gt;"",$H$2:$H$2336),0))), H1806)</f>
        <v>No</v>
      </c>
      <c r="K1805" s="1" t="str">
        <f t="shared" si="57"/>
        <v>Diabetes</v>
      </c>
      <c r="L1805" s="1" t="str">
        <f t="shared" si="56"/>
        <v>Normal</v>
      </c>
    </row>
    <row r="1806" spans="1:12" x14ac:dyDescent="0.25">
      <c r="A1806" t="s">
        <v>556</v>
      </c>
      <c r="B1806">
        <v>35.93</v>
      </c>
      <c r="C1806">
        <v>5.43</v>
      </c>
      <c r="D1806" t="s">
        <v>2370</v>
      </c>
      <c r="E1806" t="s">
        <v>2371</v>
      </c>
      <c r="F1806" t="s">
        <v>2370</v>
      </c>
      <c r="G1806">
        <v>1</v>
      </c>
      <c r="H1806" t="s">
        <v>2370</v>
      </c>
      <c r="I1806" t="str">
        <f>IF(Medic_History[[#This Row],[BMI]]&gt;=30,"Obisity",IF(Medic_History[[#This Row],[BMI]]&gt;=25,"over weight",IF(Medic_History[[#This Row],[BMI]]&gt;=18.5,"Normal weight","Under weight")))</f>
        <v>Obisity</v>
      </c>
      <c r="J1806" t="str" cm="1">
        <f t="array" ref="J1806">IF(H1806="", INDEX($H$2:$H$2336, MODE(MATCH(IF($H$2:$H$2336&lt;&gt;"",$H$2:$H$2336), IF($H$2:$H$2336&lt;&gt;"",$H$2:$H$2336),0))), H1807)</f>
        <v>No</v>
      </c>
      <c r="K1806" s="1" t="str">
        <f t="shared" si="57"/>
        <v>Diabetes</v>
      </c>
      <c r="L1806" s="1" t="str">
        <f t="shared" si="56"/>
        <v>Normal</v>
      </c>
    </row>
    <row r="1807" spans="1:12" x14ac:dyDescent="0.25">
      <c r="A1807" t="s">
        <v>555</v>
      </c>
      <c r="B1807">
        <v>32.68</v>
      </c>
      <c r="C1807">
        <v>5.44</v>
      </c>
      <c r="D1807" t="s">
        <v>2370</v>
      </c>
      <c r="E1807" t="s">
        <v>2370</v>
      </c>
      <c r="F1807" t="s">
        <v>2370</v>
      </c>
      <c r="G1807">
        <v>0</v>
      </c>
      <c r="H1807" t="s">
        <v>2370</v>
      </c>
      <c r="I1807" t="str">
        <f>IF(Medic_History[[#This Row],[BMI]]&gt;=30,"Obisity",IF(Medic_History[[#This Row],[BMI]]&gt;=25,"over weight",IF(Medic_History[[#This Row],[BMI]]&gt;=18.5,"Normal weight","Under weight")))</f>
        <v>Obisity</v>
      </c>
      <c r="J1807" t="str" cm="1">
        <f t="array" ref="J1807">IF(H1807="", INDEX($H$2:$H$2336, MODE(MATCH(IF($H$2:$H$2336&lt;&gt;"",$H$2:$H$2336), IF($H$2:$H$2336&lt;&gt;"",$H$2:$H$2336),0))), H1808)</f>
        <v>No</v>
      </c>
      <c r="K1807" s="1" t="str">
        <f t="shared" si="57"/>
        <v>Diabetes</v>
      </c>
      <c r="L1807" s="1" t="str">
        <f t="shared" si="56"/>
        <v>Normal</v>
      </c>
    </row>
    <row r="1808" spans="1:12" x14ac:dyDescent="0.25">
      <c r="A1808" t="s">
        <v>554</v>
      </c>
      <c r="B1808">
        <v>20.74</v>
      </c>
      <c r="C1808">
        <v>11.69</v>
      </c>
      <c r="D1808" t="s">
        <v>2371</v>
      </c>
      <c r="E1808" t="s">
        <v>2370</v>
      </c>
      <c r="F1808" t="s">
        <v>2370</v>
      </c>
      <c r="G1808">
        <v>1</v>
      </c>
      <c r="H1808" t="s">
        <v>2370</v>
      </c>
      <c r="I1808" t="str">
        <f>IF(Medic_History[[#This Row],[BMI]]&gt;=30,"Obisity",IF(Medic_History[[#This Row],[BMI]]&gt;=25,"over weight",IF(Medic_History[[#This Row],[BMI]]&gt;=18.5,"Normal weight","Under weight")))</f>
        <v>Normal weight</v>
      </c>
      <c r="J1808" t="str" cm="1">
        <f t="array" ref="J1808">IF(H1808="", INDEX($H$2:$H$2336, MODE(MATCH(IF($H$2:$H$2336&lt;&gt;"",$H$2:$H$2336), IF($H$2:$H$2336&lt;&gt;"",$H$2:$H$2336),0))), H1809)</f>
        <v>No</v>
      </c>
      <c r="K1808" s="1" t="str">
        <f t="shared" si="57"/>
        <v>Diabetes</v>
      </c>
      <c r="L1808" s="1" t="str">
        <f t="shared" si="56"/>
        <v>Diabetes</v>
      </c>
    </row>
    <row r="1809" spans="1:12" x14ac:dyDescent="0.25">
      <c r="A1809" t="s">
        <v>553</v>
      </c>
      <c r="B1809">
        <v>15.57</v>
      </c>
      <c r="C1809">
        <v>6.07</v>
      </c>
      <c r="D1809" t="s">
        <v>2370</v>
      </c>
      <c r="E1809" t="s">
        <v>2370</v>
      </c>
      <c r="F1809" t="s">
        <v>2370</v>
      </c>
      <c r="G1809">
        <v>0</v>
      </c>
      <c r="H1809" t="s">
        <v>2370</v>
      </c>
      <c r="I1809" t="str">
        <f>IF(Medic_History[[#This Row],[BMI]]&gt;=30,"Obisity",IF(Medic_History[[#This Row],[BMI]]&gt;=25,"over weight",IF(Medic_History[[#This Row],[BMI]]&gt;=18.5,"Normal weight","Under weight")))</f>
        <v>Under weight</v>
      </c>
      <c r="J1809" t="str" cm="1">
        <f t="array" ref="J1809">IF(H1809="", INDEX($H$2:$H$2336, MODE(MATCH(IF($H$2:$H$2336&lt;&gt;"",$H$2:$H$2336), IF($H$2:$H$2336&lt;&gt;"",$H$2:$H$2336),0))), H1810)</f>
        <v>No</v>
      </c>
      <c r="K1809" s="1" t="str">
        <f t="shared" si="57"/>
        <v>Diabetes</v>
      </c>
      <c r="L1809" s="1" t="str">
        <f t="shared" si="56"/>
        <v>prediabetes</v>
      </c>
    </row>
    <row r="1810" spans="1:12" x14ac:dyDescent="0.25">
      <c r="A1810" t="s">
        <v>552</v>
      </c>
      <c r="B1810">
        <v>23.844999999999999</v>
      </c>
      <c r="C1810">
        <v>4.3600000000000003</v>
      </c>
      <c r="D1810" t="s">
        <v>2370</v>
      </c>
      <c r="E1810" t="s">
        <v>2370</v>
      </c>
      <c r="F1810" t="s">
        <v>2370</v>
      </c>
      <c r="G1810">
        <v>0</v>
      </c>
      <c r="H1810" t="s">
        <v>2370</v>
      </c>
      <c r="I1810" t="str">
        <f>IF(Medic_History[[#This Row],[BMI]]&gt;=30,"Obisity",IF(Medic_History[[#This Row],[BMI]]&gt;=25,"over weight",IF(Medic_History[[#This Row],[BMI]]&gt;=18.5,"Normal weight","Under weight")))</f>
        <v>Normal weight</v>
      </c>
      <c r="J1810" t="str" cm="1">
        <f t="array" ref="J1810">IF(H1810="", INDEX($H$2:$H$2336, MODE(MATCH(IF($H$2:$H$2336&lt;&gt;"",$H$2:$H$2336), IF($H$2:$H$2336&lt;&gt;"",$H$2:$H$2336),0))), H1811)</f>
        <v>No</v>
      </c>
      <c r="K1810" s="1" t="str">
        <f t="shared" si="57"/>
        <v>Diabetes</v>
      </c>
      <c r="L1810" s="1" t="str">
        <f t="shared" si="56"/>
        <v>Normal</v>
      </c>
    </row>
    <row r="1811" spans="1:12" x14ac:dyDescent="0.25">
      <c r="A1811" t="s">
        <v>551</v>
      </c>
      <c r="B1811">
        <v>22.895</v>
      </c>
      <c r="C1811">
        <v>5.24</v>
      </c>
      <c r="D1811" t="s">
        <v>2370</v>
      </c>
      <c r="E1811" t="s">
        <v>2370</v>
      </c>
      <c r="F1811" t="s">
        <v>2370</v>
      </c>
      <c r="G1811">
        <v>1</v>
      </c>
      <c r="H1811" t="s">
        <v>2370</v>
      </c>
      <c r="I1811" t="str">
        <f>IF(Medic_History[[#This Row],[BMI]]&gt;=30,"Obisity",IF(Medic_History[[#This Row],[BMI]]&gt;=25,"over weight",IF(Medic_History[[#This Row],[BMI]]&gt;=18.5,"Normal weight","Under weight")))</f>
        <v>Normal weight</v>
      </c>
      <c r="J1811" t="str" cm="1">
        <f t="array" ref="J1811">IF(H1811="", INDEX($H$2:$H$2336, MODE(MATCH(IF($H$2:$H$2336&lt;&gt;"",$H$2:$H$2336), IF($H$2:$H$2336&lt;&gt;"",$H$2:$H$2336),0))), H1812)</f>
        <v>No</v>
      </c>
      <c r="K1811" s="1" t="str">
        <f t="shared" si="57"/>
        <v>Diabetes</v>
      </c>
      <c r="L1811" s="1" t="str">
        <f t="shared" si="56"/>
        <v>Normal</v>
      </c>
    </row>
    <row r="1812" spans="1:12" x14ac:dyDescent="0.25">
      <c r="A1812" t="s">
        <v>550</v>
      </c>
      <c r="B1812">
        <v>21.945</v>
      </c>
      <c r="C1812">
        <v>5.37</v>
      </c>
      <c r="D1812" t="s">
        <v>2370</v>
      </c>
      <c r="E1812" t="s">
        <v>2370</v>
      </c>
      <c r="F1812" t="s">
        <v>2370</v>
      </c>
      <c r="G1812">
        <v>1</v>
      </c>
      <c r="H1812" t="s">
        <v>2370</v>
      </c>
      <c r="I1812" t="str">
        <f>IF(Medic_History[[#This Row],[BMI]]&gt;=30,"Obisity",IF(Medic_History[[#This Row],[BMI]]&gt;=25,"over weight",IF(Medic_History[[#This Row],[BMI]]&gt;=18.5,"Normal weight","Under weight")))</f>
        <v>Normal weight</v>
      </c>
      <c r="J1812" t="str" cm="1">
        <f t="array" ref="J1812">IF(H1812="", INDEX($H$2:$H$2336, MODE(MATCH(IF($H$2:$H$2336&lt;&gt;"",$H$2:$H$2336), IF($H$2:$H$2336&lt;&gt;"",$H$2:$H$2336),0))), H1813)</f>
        <v>No</v>
      </c>
      <c r="K1812" s="1" t="str">
        <f t="shared" si="57"/>
        <v>Diabetes</v>
      </c>
      <c r="L1812" s="1" t="str">
        <f t="shared" si="56"/>
        <v>Normal</v>
      </c>
    </row>
    <row r="1813" spans="1:12" x14ac:dyDescent="0.25">
      <c r="A1813" t="s">
        <v>549</v>
      </c>
      <c r="B1813">
        <v>19.47</v>
      </c>
      <c r="C1813">
        <v>6.6</v>
      </c>
      <c r="D1813" t="s">
        <v>2371</v>
      </c>
      <c r="E1813" t="s">
        <v>2370</v>
      </c>
      <c r="F1813" t="s">
        <v>2370</v>
      </c>
      <c r="G1813">
        <v>0</v>
      </c>
      <c r="H1813" t="s">
        <v>2370</v>
      </c>
      <c r="I1813" t="str">
        <f>IF(Medic_History[[#This Row],[BMI]]&gt;=30,"Obisity",IF(Medic_History[[#This Row],[BMI]]&gt;=25,"over weight",IF(Medic_History[[#This Row],[BMI]]&gt;=18.5,"Normal weight","Under weight")))</f>
        <v>Normal weight</v>
      </c>
      <c r="J1813" t="str" cm="1">
        <f t="array" ref="J1813">IF(H1813="", INDEX($H$2:$H$2336, MODE(MATCH(IF($H$2:$H$2336&lt;&gt;"",$H$2:$H$2336), IF($H$2:$H$2336&lt;&gt;"",$H$2:$H$2336),0))), H1814)</f>
        <v>No</v>
      </c>
      <c r="K1813" s="1" t="str">
        <f t="shared" si="57"/>
        <v>Diabetes</v>
      </c>
      <c r="L1813" s="1" t="str">
        <f t="shared" si="56"/>
        <v>Diabetes</v>
      </c>
    </row>
    <row r="1814" spans="1:12" x14ac:dyDescent="0.25">
      <c r="A1814" t="s">
        <v>548</v>
      </c>
      <c r="B1814">
        <v>15.61</v>
      </c>
      <c r="C1814">
        <v>5.77</v>
      </c>
      <c r="D1814" t="s">
        <v>2370</v>
      </c>
      <c r="E1814" t="s">
        <v>2370</v>
      </c>
      <c r="F1814" t="s">
        <v>2370</v>
      </c>
      <c r="G1814">
        <v>0</v>
      </c>
      <c r="H1814" t="s">
        <v>2370</v>
      </c>
      <c r="I1814" t="str">
        <f>IF(Medic_History[[#This Row],[BMI]]&gt;=30,"Obisity",IF(Medic_History[[#This Row],[BMI]]&gt;=25,"over weight",IF(Medic_History[[#This Row],[BMI]]&gt;=18.5,"Normal weight","Under weight")))</f>
        <v>Under weight</v>
      </c>
      <c r="J1814" t="str" cm="1">
        <f t="array" ref="J1814">IF(H1814="", INDEX($H$2:$H$2336, MODE(MATCH(IF($H$2:$H$2336&lt;&gt;"",$H$2:$H$2336), IF($H$2:$H$2336&lt;&gt;"",$H$2:$H$2336),0))), H1815)</f>
        <v>No</v>
      </c>
      <c r="K1814" s="1" t="str">
        <f t="shared" si="57"/>
        <v>Diabetes</v>
      </c>
      <c r="L1814" s="1" t="str">
        <f t="shared" si="56"/>
        <v>prediabetes</v>
      </c>
    </row>
    <row r="1815" spans="1:12" x14ac:dyDescent="0.25">
      <c r="A1815" t="s">
        <v>547</v>
      </c>
      <c r="B1815">
        <v>28.6</v>
      </c>
      <c r="C1815">
        <v>6.08</v>
      </c>
      <c r="D1815" t="s">
        <v>2370</v>
      </c>
      <c r="E1815" t="s">
        <v>2370</v>
      </c>
      <c r="F1815" t="s">
        <v>2372</v>
      </c>
      <c r="G1815">
        <v>1</v>
      </c>
      <c r="H1815" t="s">
        <v>2370</v>
      </c>
      <c r="I1815" t="str">
        <f>IF(Medic_History[[#This Row],[BMI]]&gt;=30,"Obisity",IF(Medic_History[[#This Row],[BMI]]&gt;=25,"over weight",IF(Medic_History[[#This Row],[BMI]]&gt;=18.5,"Normal weight","Under weight")))</f>
        <v>over weight</v>
      </c>
      <c r="J1815" t="str" cm="1">
        <f t="array" ref="J1815">IF(H1815="", INDEX($H$2:$H$2336, MODE(MATCH(IF($H$2:$H$2336&lt;&gt;"",$H$2:$H$2336), IF($H$2:$H$2336&lt;&gt;"",$H$2:$H$2336),0))), H1816)</f>
        <v>No</v>
      </c>
      <c r="K1815" s="1" t="str">
        <f t="shared" si="57"/>
        <v>Diabetes</v>
      </c>
      <c r="L1815" s="1" t="str">
        <f t="shared" si="56"/>
        <v>prediabetes</v>
      </c>
    </row>
    <row r="1816" spans="1:12" x14ac:dyDescent="0.25">
      <c r="A1816" t="s">
        <v>546</v>
      </c>
      <c r="B1816">
        <v>46.53</v>
      </c>
      <c r="C1816">
        <v>4.16</v>
      </c>
      <c r="D1816" t="s">
        <v>2370</v>
      </c>
      <c r="E1816" t="s">
        <v>2370</v>
      </c>
      <c r="F1816" t="s">
        <v>2370</v>
      </c>
      <c r="G1816">
        <v>0</v>
      </c>
      <c r="H1816" t="s">
        <v>2370</v>
      </c>
      <c r="I1816" t="str">
        <f>IF(Medic_History[[#This Row],[BMI]]&gt;=30,"Obisity",IF(Medic_History[[#This Row],[BMI]]&gt;=25,"over weight",IF(Medic_History[[#This Row],[BMI]]&gt;=18.5,"Normal weight","Under weight")))</f>
        <v>Obisity</v>
      </c>
      <c r="J1816" t="str" cm="1">
        <f t="array" ref="J1816">IF(H1816="", INDEX($H$2:$H$2336, MODE(MATCH(IF($H$2:$H$2336&lt;&gt;"",$H$2:$H$2336), IF($H$2:$H$2336&lt;&gt;"",$H$2:$H$2336),0))), H1817)</f>
        <v>No</v>
      </c>
      <c r="K1816" s="1" t="str">
        <f t="shared" si="57"/>
        <v>Diabetes</v>
      </c>
      <c r="L1816" s="1" t="str">
        <f t="shared" si="56"/>
        <v>Normal</v>
      </c>
    </row>
    <row r="1817" spans="1:12" x14ac:dyDescent="0.25">
      <c r="A1817" t="s">
        <v>545</v>
      </c>
      <c r="B1817">
        <v>34.99</v>
      </c>
      <c r="C1817">
        <v>5.0999999999999996</v>
      </c>
      <c r="D1817" t="s">
        <v>2370</v>
      </c>
      <c r="E1817" t="s">
        <v>2370</v>
      </c>
      <c r="F1817" t="s">
        <v>2372</v>
      </c>
      <c r="G1817">
        <v>1</v>
      </c>
      <c r="H1817" t="s">
        <v>2370</v>
      </c>
      <c r="I1817" t="str">
        <f>IF(Medic_History[[#This Row],[BMI]]&gt;=30,"Obisity",IF(Medic_History[[#This Row],[BMI]]&gt;=25,"over weight",IF(Medic_History[[#This Row],[BMI]]&gt;=18.5,"Normal weight","Under weight")))</f>
        <v>Obisity</v>
      </c>
      <c r="J1817" t="str" cm="1">
        <f t="array" ref="J1817">IF(H1817="", INDEX($H$2:$H$2336, MODE(MATCH(IF($H$2:$H$2336&lt;&gt;"",$H$2:$H$2336), IF($H$2:$H$2336&lt;&gt;"",$H$2:$H$2336),0))), H1818)</f>
        <v>No</v>
      </c>
      <c r="K1817" s="1" t="str">
        <f t="shared" si="57"/>
        <v>Diabetes</v>
      </c>
      <c r="L1817" s="1" t="str">
        <f t="shared" si="56"/>
        <v>Normal</v>
      </c>
    </row>
    <row r="1818" spans="1:12" x14ac:dyDescent="0.25">
      <c r="A1818" t="s">
        <v>544</v>
      </c>
      <c r="B1818">
        <v>17.05</v>
      </c>
      <c r="C1818">
        <v>5.3</v>
      </c>
      <c r="D1818" t="s">
        <v>2370</v>
      </c>
      <c r="E1818" t="s">
        <v>2370</v>
      </c>
      <c r="F1818" t="s">
        <v>2372</v>
      </c>
      <c r="G1818">
        <v>1</v>
      </c>
      <c r="H1818" t="s">
        <v>2370</v>
      </c>
      <c r="I1818" t="str">
        <f>IF(Medic_History[[#This Row],[BMI]]&gt;=30,"Obisity",IF(Medic_History[[#This Row],[BMI]]&gt;=25,"over weight",IF(Medic_History[[#This Row],[BMI]]&gt;=18.5,"Normal weight","Under weight")))</f>
        <v>Under weight</v>
      </c>
      <c r="J1818" t="str" cm="1">
        <f t="array" ref="J1818">IF(H1818="", INDEX($H$2:$H$2336, MODE(MATCH(IF($H$2:$H$2336&lt;&gt;"",$H$2:$H$2336), IF($H$2:$H$2336&lt;&gt;"",$H$2:$H$2336),0))), H1819)</f>
        <v>No</v>
      </c>
      <c r="K1818" s="1" t="str">
        <f t="shared" si="57"/>
        <v>Diabetes</v>
      </c>
      <c r="L1818" s="1" t="str">
        <f t="shared" si="56"/>
        <v>Normal</v>
      </c>
    </row>
    <row r="1819" spans="1:12" x14ac:dyDescent="0.25">
      <c r="A1819" t="s">
        <v>543</v>
      </c>
      <c r="B1819">
        <v>37.18</v>
      </c>
      <c r="C1819">
        <v>4.9000000000000004</v>
      </c>
      <c r="D1819" t="s">
        <v>2370</v>
      </c>
      <c r="E1819" t="s">
        <v>2370</v>
      </c>
      <c r="F1819" t="s">
        <v>2370</v>
      </c>
      <c r="G1819">
        <v>0</v>
      </c>
      <c r="H1819" t="s">
        <v>2370</v>
      </c>
      <c r="I1819" t="str">
        <f>IF(Medic_History[[#This Row],[BMI]]&gt;=30,"Obisity",IF(Medic_History[[#This Row],[BMI]]&gt;=25,"over weight",IF(Medic_History[[#This Row],[BMI]]&gt;=18.5,"Normal weight","Under weight")))</f>
        <v>Obisity</v>
      </c>
      <c r="J1819" t="str" cm="1">
        <f t="array" ref="J1819">IF(H1819="", INDEX($H$2:$H$2336, MODE(MATCH(IF($H$2:$H$2336&lt;&gt;"",$H$2:$H$2336), IF($H$2:$H$2336&lt;&gt;"",$H$2:$H$2336),0))), H1820)</f>
        <v>No</v>
      </c>
      <c r="K1819" s="1" t="str">
        <f t="shared" si="57"/>
        <v>Diabetes</v>
      </c>
      <c r="L1819" s="1" t="str">
        <f t="shared" si="56"/>
        <v>Normal</v>
      </c>
    </row>
    <row r="1820" spans="1:12" x14ac:dyDescent="0.25">
      <c r="A1820" t="s">
        <v>542</v>
      </c>
      <c r="B1820">
        <v>35.200000000000003</v>
      </c>
      <c r="C1820">
        <v>5.55</v>
      </c>
      <c r="D1820" t="s">
        <v>2370</v>
      </c>
      <c r="E1820" t="s">
        <v>2370</v>
      </c>
      <c r="F1820" t="s">
        <v>2370</v>
      </c>
      <c r="G1820">
        <v>0</v>
      </c>
      <c r="H1820" t="s">
        <v>2370</v>
      </c>
      <c r="I1820" t="str">
        <f>IF(Medic_History[[#This Row],[BMI]]&gt;=30,"Obisity",IF(Medic_History[[#This Row],[BMI]]&gt;=25,"over weight",IF(Medic_History[[#This Row],[BMI]]&gt;=18.5,"Normal weight","Under weight")))</f>
        <v>Obisity</v>
      </c>
      <c r="J1820" t="str" cm="1">
        <f t="array" ref="J1820">IF(H1820="", INDEX($H$2:$H$2336, MODE(MATCH(IF($H$2:$H$2336&lt;&gt;"",$H$2:$H$2336), IF($H$2:$H$2336&lt;&gt;"",$H$2:$H$2336),0))), H1821)</f>
        <v>No</v>
      </c>
      <c r="K1820" s="1" t="str">
        <f t="shared" si="57"/>
        <v>Diabetes</v>
      </c>
      <c r="L1820" s="1" t="str">
        <f t="shared" si="56"/>
        <v>Normal</v>
      </c>
    </row>
    <row r="1821" spans="1:12" x14ac:dyDescent="0.25">
      <c r="A1821" t="s">
        <v>541</v>
      </c>
      <c r="B1821">
        <v>37.335000000000001</v>
      </c>
      <c r="C1821">
        <v>4.95</v>
      </c>
      <c r="D1821" t="s">
        <v>2370</v>
      </c>
      <c r="E1821" t="s">
        <v>2370</v>
      </c>
      <c r="F1821" t="s">
        <v>2370</v>
      </c>
      <c r="G1821">
        <v>0</v>
      </c>
      <c r="H1821" t="s">
        <v>2370</v>
      </c>
      <c r="I1821" t="str">
        <f>IF(Medic_History[[#This Row],[BMI]]&gt;=30,"Obisity",IF(Medic_History[[#This Row],[BMI]]&gt;=25,"over weight",IF(Medic_History[[#This Row],[BMI]]&gt;=18.5,"Normal weight","Under weight")))</f>
        <v>Obisity</v>
      </c>
      <c r="J1821" t="str" cm="1">
        <f t="array" ref="J1821">IF(H1821="", INDEX($H$2:$H$2336, MODE(MATCH(IF($H$2:$H$2336&lt;&gt;"",$H$2:$H$2336), IF($H$2:$H$2336&lt;&gt;"",$H$2:$H$2336),0))), H1822)</f>
        <v>No</v>
      </c>
      <c r="K1821" s="1" t="str">
        <f t="shared" si="57"/>
        <v>Diabetes</v>
      </c>
      <c r="L1821" s="1" t="str">
        <f t="shared" si="56"/>
        <v>Normal</v>
      </c>
    </row>
    <row r="1822" spans="1:12" x14ac:dyDescent="0.25">
      <c r="A1822" t="s">
        <v>540</v>
      </c>
      <c r="B1822">
        <v>27.265000000000001</v>
      </c>
      <c r="C1822">
        <v>6.46</v>
      </c>
      <c r="D1822" t="s">
        <v>2371</v>
      </c>
      <c r="E1822" t="s">
        <v>2370</v>
      </c>
      <c r="F1822" t="s">
        <v>2370</v>
      </c>
      <c r="G1822">
        <v>0</v>
      </c>
      <c r="H1822" t="s">
        <v>2370</v>
      </c>
      <c r="I1822" t="str">
        <f>IF(Medic_History[[#This Row],[BMI]]&gt;=30,"Obisity",IF(Medic_History[[#This Row],[BMI]]&gt;=25,"over weight",IF(Medic_History[[#This Row],[BMI]]&gt;=18.5,"Normal weight","Under weight")))</f>
        <v>over weight</v>
      </c>
      <c r="J1822" t="str" cm="1">
        <f t="array" ref="J1822">IF(H1822="", INDEX($H$2:$H$2336, MODE(MATCH(IF($H$2:$H$2336&lt;&gt;"",$H$2:$H$2336), IF($H$2:$H$2336&lt;&gt;"",$H$2:$H$2336),0))), H1823)</f>
        <v>No</v>
      </c>
      <c r="K1822" s="1" t="str">
        <f t="shared" si="57"/>
        <v>Diabetes</v>
      </c>
      <c r="L1822" s="1" t="str">
        <f t="shared" si="56"/>
        <v>Diabetes</v>
      </c>
    </row>
    <row r="1823" spans="1:12" x14ac:dyDescent="0.25">
      <c r="A1823" t="s">
        <v>539</v>
      </c>
      <c r="B1823">
        <v>30.8</v>
      </c>
      <c r="C1823">
        <v>4.9000000000000004</v>
      </c>
      <c r="D1823" t="s">
        <v>2371</v>
      </c>
      <c r="E1823" t="s">
        <v>2370</v>
      </c>
      <c r="F1823" t="s">
        <v>2370</v>
      </c>
      <c r="G1823">
        <v>0</v>
      </c>
      <c r="H1823" t="s">
        <v>2370</v>
      </c>
      <c r="I1823" t="str">
        <f>IF(Medic_History[[#This Row],[BMI]]&gt;=30,"Obisity",IF(Medic_History[[#This Row],[BMI]]&gt;=25,"over weight",IF(Medic_History[[#This Row],[BMI]]&gt;=18.5,"Normal weight","Under weight")))</f>
        <v>Obisity</v>
      </c>
      <c r="J1823" t="str" cm="1">
        <f t="array" ref="J1823">IF(H1823="", INDEX($H$2:$H$2336, MODE(MATCH(IF($H$2:$H$2336&lt;&gt;"",$H$2:$H$2336), IF($H$2:$H$2336&lt;&gt;"",$H$2:$H$2336),0))), H1824)</f>
        <v>No</v>
      </c>
      <c r="K1823" s="1" t="str">
        <f t="shared" si="57"/>
        <v>Diabetes</v>
      </c>
      <c r="L1823" s="1" t="str">
        <f t="shared" si="56"/>
        <v>Normal</v>
      </c>
    </row>
    <row r="1824" spans="1:12" x14ac:dyDescent="0.25">
      <c r="A1824" t="s">
        <v>538</v>
      </c>
      <c r="B1824">
        <v>30.21</v>
      </c>
      <c r="C1824">
        <v>5.21</v>
      </c>
      <c r="D1824" t="s">
        <v>2370</v>
      </c>
      <c r="E1824" t="s">
        <v>2370</v>
      </c>
      <c r="F1824" t="s">
        <v>2370</v>
      </c>
      <c r="G1824">
        <v>1</v>
      </c>
      <c r="H1824" t="s">
        <v>2370</v>
      </c>
      <c r="I1824" t="str">
        <f>IF(Medic_History[[#This Row],[BMI]]&gt;=30,"Obisity",IF(Medic_History[[#This Row],[BMI]]&gt;=25,"over weight",IF(Medic_History[[#This Row],[BMI]]&gt;=18.5,"Normal weight","Under weight")))</f>
        <v>Obisity</v>
      </c>
      <c r="J1824" t="str" cm="1">
        <f t="array" ref="J1824">IF(H1824="", INDEX($H$2:$H$2336, MODE(MATCH(IF($H$2:$H$2336&lt;&gt;"",$H$2:$H$2336), IF($H$2:$H$2336&lt;&gt;"",$H$2:$H$2336),0))), H1825)</f>
        <v>No</v>
      </c>
      <c r="K1824" s="1" t="str">
        <f t="shared" si="57"/>
        <v>Diabetes</v>
      </c>
      <c r="L1824" s="1" t="str">
        <f t="shared" si="56"/>
        <v>Normal</v>
      </c>
    </row>
    <row r="1825" spans="1:12" x14ac:dyDescent="0.25">
      <c r="A1825" t="s">
        <v>537</v>
      </c>
      <c r="B1825">
        <v>35.340000000000003</v>
      </c>
      <c r="C1825">
        <v>4.13</v>
      </c>
      <c r="D1825" t="s">
        <v>2370</v>
      </c>
      <c r="E1825" t="s">
        <v>2371</v>
      </c>
      <c r="F1825" t="s">
        <v>2370</v>
      </c>
      <c r="G1825">
        <v>1</v>
      </c>
      <c r="H1825" t="s">
        <v>2370</v>
      </c>
      <c r="I1825" t="str">
        <f>IF(Medic_History[[#This Row],[BMI]]&gt;=30,"Obisity",IF(Medic_History[[#This Row],[BMI]]&gt;=25,"over weight",IF(Medic_History[[#This Row],[BMI]]&gt;=18.5,"Normal weight","Under weight")))</f>
        <v>Obisity</v>
      </c>
      <c r="J1825" t="str" cm="1">
        <f t="array" ref="J1825">IF(H1825="", INDEX($H$2:$H$2336, MODE(MATCH(IF($H$2:$H$2336&lt;&gt;"",$H$2:$H$2336), IF($H$2:$H$2336&lt;&gt;"",$H$2:$H$2336),0))), H1826)</f>
        <v>No</v>
      </c>
      <c r="K1825" s="1" t="str">
        <f t="shared" si="57"/>
        <v>Diabetes</v>
      </c>
      <c r="L1825" s="1" t="str">
        <f t="shared" si="56"/>
        <v>Normal</v>
      </c>
    </row>
    <row r="1826" spans="1:12" x14ac:dyDescent="0.25">
      <c r="A1826" t="s">
        <v>536</v>
      </c>
      <c r="B1826">
        <v>26.695</v>
      </c>
      <c r="C1826">
        <v>5.28</v>
      </c>
      <c r="D1826" t="s">
        <v>2370</v>
      </c>
      <c r="E1826" t="s">
        <v>2370</v>
      </c>
      <c r="F1826" t="s">
        <v>2370</v>
      </c>
      <c r="G1826">
        <v>0</v>
      </c>
      <c r="H1826" t="s">
        <v>2370</v>
      </c>
      <c r="I1826" t="str">
        <f>IF(Medic_History[[#This Row],[BMI]]&gt;=30,"Obisity",IF(Medic_History[[#This Row],[BMI]]&gt;=25,"over weight",IF(Medic_History[[#This Row],[BMI]]&gt;=18.5,"Normal weight","Under weight")))</f>
        <v>over weight</v>
      </c>
      <c r="J1826" t="str" cm="1">
        <f t="array" ref="J1826">IF(H1826="", INDEX($H$2:$H$2336, MODE(MATCH(IF($H$2:$H$2336&lt;&gt;"",$H$2:$H$2336), IF($H$2:$H$2336&lt;&gt;"",$H$2:$H$2336),0))), H1827)</f>
        <v>No</v>
      </c>
      <c r="K1826" s="1" t="str">
        <f t="shared" si="57"/>
        <v>Diabetes</v>
      </c>
      <c r="L1826" s="1" t="str">
        <f t="shared" si="56"/>
        <v>Normal</v>
      </c>
    </row>
    <row r="1827" spans="1:12" x14ac:dyDescent="0.25">
      <c r="A1827" t="s">
        <v>535</v>
      </c>
      <c r="B1827">
        <v>29.355</v>
      </c>
      <c r="C1827">
        <v>4.68</v>
      </c>
      <c r="D1827" t="s">
        <v>2371</v>
      </c>
      <c r="E1827" t="s">
        <v>2370</v>
      </c>
      <c r="F1827" t="s">
        <v>2370</v>
      </c>
      <c r="G1827">
        <v>0</v>
      </c>
      <c r="H1827" t="s">
        <v>2370</v>
      </c>
      <c r="I1827" t="str">
        <f>IF(Medic_History[[#This Row],[BMI]]&gt;=30,"Obisity",IF(Medic_History[[#This Row],[BMI]]&gt;=25,"over weight",IF(Medic_History[[#This Row],[BMI]]&gt;=18.5,"Normal weight","Under weight")))</f>
        <v>over weight</v>
      </c>
      <c r="J1827" t="str" cm="1">
        <f t="array" ref="J1827">IF(H1827="", INDEX($H$2:$H$2336, MODE(MATCH(IF($H$2:$H$2336&lt;&gt;"",$H$2:$H$2336), IF($H$2:$H$2336&lt;&gt;"",$H$2:$H$2336),0))), H1828)</f>
        <v>No</v>
      </c>
      <c r="K1827" s="1" t="str">
        <f t="shared" si="57"/>
        <v>Diabetes</v>
      </c>
      <c r="L1827" s="1" t="str">
        <f t="shared" si="56"/>
        <v>Normal</v>
      </c>
    </row>
    <row r="1828" spans="1:12" x14ac:dyDescent="0.25">
      <c r="A1828" t="s">
        <v>534</v>
      </c>
      <c r="B1828">
        <v>29.59</v>
      </c>
      <c r="C1828">
        <v>4.0599999999999996</v>
      </c>
      <c r="D1828" t="s">
        <v>2370</v>
      </c>
      <c r="E1828" t="s">
        <v>2370</v>
      </c>
      <c r="F1828" t="s">
        <v>2370</v>
      </c>
      <c r="G1828">
        <v>0</v>
      </c>
      <c r="H1828" t="s">
        <v>2370</v>
      </c>
      <c r="I1828" t="str">
        <f>IF(Medic_History[[#This Row],[BMI]]&gt;=30,"Obisity",IF(Medic_History[[#This Row],[BMI]]&gt;=25,"over weight",IF(Medic_History[[#This Row],[BMI]]&gt;=18.5,"Normal weight","Under weight")))</f>
        <v>over weight</v>
      </c>
      <c r="J1828" t="str" cm="1">
        <f t="array" ref="J1828">IF(H1828="", INDEX($H$2:$H$2336, MODE(MATCH(IF($H$2:$H$2336&lt;&gt;"",$H$2:$H$2336), IF($H$2:$H$2336&lt;&gt;"",$H$2:$H$2336),0))), H1829)</f>
        <v>No</v>
      </c>
      <c r="K1828" s="1" t="str">
        <f t="shared" si="57"/>
        <v>Diabetes</v>
      </c>
      <c r="L1828" s="1" t="str">
        <f t="shared" si="56"/>
        <v>Normal</v>
      </c>
    </row>
    <row r="1829" spans="1:12" x14ac:dyDescent="0.25">
      <c r="A1829" t="s">
        <v>533</v>
      </c>
      <c r="B1829">
        <v>31.35</v>
      </c>
      <c r="C1829">
        <v>4.2</v>
      </c>
      <c r="D1829" t="s">
        <v>2370</v>
      </c>
      <c r="E1829" t="s">
        <v>2371</v>
      </c>
      <c r="F1829" t="s">
        <v>2370</v>
      </c>
      <c r="G1829">
        <v>1</v>
      </c>
      <c r="H1829" t="s">
        <v>2370</v>
      </c>
      <c r="I1829" t="str">
        <f>IF(Medic_History[[#This Row],[BMI]]&gt;=30,"Obisity",IF(Medic_History[[#This Row],[BMI]]&gt;=25,"over weight",IF(Medic_History[[#This Row],[BMI]]&gt;=18.5,"Normal weight","Under weight")))</f>
        <v>Obisity</v>
      </c>
      <c r="J1829" t="str" cm="1">
        <f t="array" ref="J1829">IF(H1829="", INDEX($H$2:$H$2336, MODE(MATCH(IF($H$2:$H$2336&lt;&gt;"",$H$2:$H$2336), IF($H$2:$H$2336&lt;&gt;"",$H$2:$H$2336),0))), H1830)</f>
        <v>No</v>
      </c>
      <c r="K1829" s="1" t="str">
        <f t="shared" si="57"/>
        <v>Diabetes</v>
      </c>
      <c r="L1829" s="1" t="str">
        <f t="shared" si="56"/>
        <v>Normal</v>
      </c>
    </row>
    <row r="1830" spans="1:12" x14ac:dyDescent="0.25">
      <c r="A1830" t="s">
        <v>532</v>
      </c>
      <c r="B1830">
        <v>20.52</v>
      </c>
      <c r="C1830">
        <v>4.83</v>
      </c>
      <c r="D1830" t="s">
        <v>2370</v>
      </c>
      <c r="E1830" t="s">
        <v>2370</v>
      </c>
      <c r="F1830" t="s">
        <v>2370</v>
      </c>
      <c r="G1830">
        <v>0</v>
      </c>
      <c r="H1830" t="s">
        <v>2370</v>
      </c>
      <c r="I1830" t="str">
        <f>IF(Medic_History[[#This Row],[BMI]]&gt;=30,"Obisity",IF(Medic_History[[#This Row],[BMI]]&gt;=25,"over weight",IF(Medic_History[[#This Row],[BMI]]&gt;=18.5,"Normal weight","Under weight")))</f>
        <v>Normal weight</v>
      </c>
      <c r="J1830" t="str" cm="1">
        <f t="array" ref="J1830">IF(H1830="", INDEX($H$2:$H$2336, MODE(MATCH(IF($H$2:$H$2336&lt;&gt;"",$H$2:$H$2336), IF($H$2:$H$2336&lt;&gt;"",$H$2:$H$2336),0))), H1831)</f>
        <v>No</v>
      </c>
      <c r="K1830" s="1" t="str">
        <f t="shared" si="57"/>
        <v>Diabetes</v>
      </c>
      <c r="L1830" s="1" t="str">
        <f t="shared" si="56"/>
        <v>Normal</v>
      </c>
    </row>
    <row r="1831" spans="1:12" x14ac:dyDescent="0.25">
      <c r="A1831" t="s">
        <v>531</v>
      </c>
      <c r="B1831">
        <v>42.9</v>
      </c>
      <c r="C1831">
        <v>4.87</v>
      </c>
      <c r="D1831" t="s">
        <v>2371</v>
      </c>
      <c r="E1831" t="s">
        <v>2370</v>
      </c>
      <c r="F1831" t="s">
        <v>2370</v>
      </c>
      <c r="G1831">
        <v>1</v>
      </c>
      <c r="H1831" t="s">
        <v>2370</v>
      </c>
      <c r="I1831" t="str">
        <f>IF(Medic_History[[#This Row],[BMI]]&gt;=30,"Obisity",IF(Medic_History[[#This Row],[BMI]]&gt;=25,"over weight",IF(Medic_History[[#This Row],[BMI]]&gt;=18.5,"Normal weight","Under weight")))</f>
        <v>Obisity</v>
      </c>
      <c r="J1831" t="str" cm="1">
        <f t="array" ref="J1831">IF(H1831="", INDEX($H$2:$H$2336, MODE(MATCH(IF($H$2:$H$2336&lt;&gt;"",$H$2:$H$2336), IF($H$2:$H$2336&lt;&gt;"",$H$2:$H$2336),0))), H1832)</f>
        <v>No</v>
      </c>
      <c r="K1831" s="1" t="str">
        <f t="shared" si="57"/>
        <v>Diabetes</v>
      </c>
      <c r="L1831" s="1" t="str">
        <f t="shared" si="56"/>
        <v>Normal</v>
      </c>
    </row>
    <row r="1832" spans="1:12" x14ac:dyDescent="0.25">
      <c r="A1832" t="s">
        <v>530</v>
      </c>
      <c r="B1832">
        <v>24.6</v>
      </c>
      <c r="C1832">
        <v>5.86</v>
      </c>
      <c r="D1832" t="s">
        <v>2370</v>
      </c>
      <c r="E1832" t="s">
        <v>2370</v>
      </c>
      <c r="F1832" t="s">
        <v>2372</v>
      </c>
      <c r="G1832">
        <v>1</v>
      </c>
      <c r="H1832" t="s">
        <v>2370</v>
      </c>
      <c r="I1832" t="str">
        <f>IF(Medic_History[[#This Row],[BMI]]&gt;=30,"Obisity",IF(Medic_History[[#This Row],[BMI]]&gt;=25,"over weight",IF(Medic_History[[#This Row],[BMI]]&gt;=18.5,"Normal weight","Under weight")))</f>
        <v>Normal weight</v>
      </c>
      <c r="J1832" t="str" cm="1">
        <f t="array" ref="J1832">IF(H1832="", INDEX($H$2:$H$2336, MODE(MATCH(IF($H$2:$H$2336&lt;&gt;"",$H$2:$H$2336), IF($H$2:$H$2336&lt;&gt;"",$H$2:$H$2336),0))), H1833)</f>
        <v>No</v>
      </c>
      <c r="K1832" s="1" t="str">
        <f t="shared" si="57"/>
        <v>Diabetes</v>
      </c>
      <c r="L1832" s="1" t="str">
        <f t="shared" si="56"/>
        <v>prediabetes</v>
      </c>
    </row>
    <row r="1833" spans="1:12" x14ac:dyDescent="0.25">
      <c r="A1833" t="s">
        <v>529</v>
      </c>
      <c r="B1833">
        <v>28.405000000000001</v>
      </c>
      <c r="C1833">
        <v>4.12</v>
      </c>
      <c r="D1833" t="s">
        <v>2370</v>
      </c>
      <c r="E1833" t="s">
        <v>2370</v>
      </c>
      <c r="F1833" t="s">
        <v>2370</v>
      </c>
      <c r="G1833">
        <v>1</v>
      </c>
      <c r="H1833" t="s">
        <v>2370</v>
      </c>
      <c r="I1833" t="str">
        <f>IF(Medic_History[[#This Row],[BMI]]&gt;=30,"Obisity",IF(Medic_History[[#This Row],[BMI]]&gt;=25,"over weight",IF(Medic_History[[#This Row],[BMI]]&gt;=18.5,"Normal weight","Under weight")))</f>
        <v>over weight</v>
      </c>
      <c r="J1833" t="str" cm="1">
        <f t="array" ref="J1833">IF(H1833="", INDEX($H$2:$H$2336, MODE(MATCH(IF($H$2:$H$2336&lt;&gt;"",$H$2:$H$2336), IF($H$2:$H$2336&lt;&gt;"",$H$2:$H$2336),0))), H1834)</f>
        <v>No</v>
      </c>
      <c r="K1833" s="1" t="str">
        <f t="shared" si="57"/>
        <v>Diabetes</v>
      </c>
      <c r="L1833" s="1" t="str">
        <f t="shared" si="56"/>
        <v>Normal</v>
      </c>
    </row>
    <row r="1834" spans="1:12" x14ac:dyDescent="0.25">
      <c r="A1834" t="s">
        <v>528</v>
      </c>
      <c r="B1834">
        <v>34.674999999999997</v>
      </c>
      <c r="C1834">
        <v>5.71</v>
      </c>
      <c r="D1834" t="s">
        <v>2371</v>
      </c>
      <c r="E1834" t="s">
        <v>2370</v>
      </c>
      <c r="F1834" t="s">
        <v>2370</v>
      </c>
      <c r="G1834">
        <v>1</v>
      </c>
      <c r="H1834" t="s">
        <v>2370</v>
      </c>
      <c r="I1834" t="str">
        <f>IF(Medic_History[[#This Row],[BMI]]&gt;=30,"Obisity",IF(Medic_History[[#This Row],[BMI]]&gt;=25,"over weight",IF(Medic_History[[#This Row],[BMI]]&gt;=18.5,"Normal weight","Under weight")))</f>
        <v>Obisity</v>
      </c>
      <c r="J1834" t="str" cm="1">
        <f t="array" ref="J1834">IF(H1834="", INDEX($H$2:$H$2336, MODE(MATCH(IF($H$2:$H$2336&lt;&gt;"",$H$2:$H$2336), IF($H$2:$H$2336&lt;&gt;"",$H$2:$H$2336),0))), H1835)</f>
        <v>No</v>
      </c>
      <c r="K1834" s="1" t="str">
        <f t="shared" si="57"/>
        <v>Diabetes</v>
      </c>
      <c r="L1834" s="1" t="str">
        <f t="shared" si="56"/>
        <v>prediabetes</v>
      </c>
    </row>
    <row r="1835" spans="1:12" x14ac:dyDescent="0.25">
      <c r="A1835" t="s">
        <v>527</v>
      </c>
      <c r="B1835">
        <v>18.850000000000001</v>
      </c>
      <c r="C1835">
        <v>6.03</v>
      </c>
      <c r="D1835" t="s">
        <v>2370</v>
      </c>
      <c r="E1835" t="s">
        <v>2370</v>
      </c>
      <c r="F1835" t="s">
        <v>2370</v>
      </c>
      <c r="G1835">
        <v>1</v>
      </c>
      <c r="H1835" t="s">
        <v>2370</v>
      </c>
      <c r="I1835" t="str">
        <f>IF(Medic_History[[#This Row],[BMI]]&gt;=30,"Obisity",IF(Medic_History[[#This Row],[BMI]]&gt;=25,"over weight",IF(Medic_History[[#This Row],[BMI]]&gt;=18.5,"Normal weight","Under weight")))</f>
        <v>Normal weight</v>
      </c>
      <c r="J1835" t="str" cm="1">
        <f t="array" ref="J1835">IF(H1835="", INDEX($H$2:$H$2336, MODE(MATCH(IF($H$2:$H$2336&lt;&gt;"",$H$2:$H$2336), IF($H$2:$H$2336&lt;&gt;"",$H$2:$H$2336),0))), H1836)</f>
        <v>No</v>
      </c>
      <c r="K1835" s="1" t="str">
        <f t="shared" si="57"/>
        <v>Diabetes</v>
      </c>
      <c r="L1835" s="1" t="str">
        <f t="shared" si="56"/>
        <v>prediabetes</v>
      </c>
    </row>
    <row r="1836" spans="1:12" x14ac:dyDescent="0.25">
      <c r="A1836" t="s">
        <v>525</v>
      </c>
      <c r="B1836">
        <v>34.130000000000003</v>
      </c>
      <c r="C1836">
        <v>5.65</v>
      </c>
      <c r="D1836" t="s">
        <v>2370</v>
      </c>
      <c r="E1836" t="s">
        <v>2370</v>
      </c>
      <c r="F1836" t="s">
        <v>2372</v>
      </c>
      <c r="G1836">
        <v>1</v>
      </c>
      <c r="H1836" t="s">
        <v>2370</v>
      </c>
      <c r="I1836" t="str">
        <f>IF(Medic_History[[#This Row],[BMI]]&gt;=30,"Obisity",IF(Medic_History[[#This Row],[BMI]]&gt;=25,"over weight",IF(Medic_History[[#This Row],[BMI]]&gt;=18.5,"Normal weight","Under weight")))</f>
        <v>Obisity</v>
      </c>
      <c r="J1836" t="str" cm="1">
        <f t="array" ref="J1836">IF(H1836="", INDEX($H$2:$H$2336, MODE(MATCH(IF($H$2:$H$2336&lt;&gt;"",$H$2:$H$2336), IF($H$2:$H$2336&lt;&gt;"",$H$2:$H$2336),0))), H1837)</f>
        <v>No</v>
      </c>
      <c r="K1836" s="1" t="str">
        <f t="shared" si="57"/>
        <v>Diabetes</v>
      </c>
      <c r="L1836" s="1" t="str">
        <f t="shared" si="56"/>
        <v>Normal</v>
      </c>
    </row>
    <row r="1837" spans="1:12" x14ac:dyDescent="0.25">
      <c r="A1837" t="s">
        <v>524</v>
      </c>
      <c r="B1837">
        <v>17.34</v>
      </c>
      <c r="C1837">
        <v>5.05</v>
      </c>
      <c r="D1837" t="s">
        <v>2370</v>
      </c>
      <c r="E1837" t="s">
        <v>2370</v>
      </c>
      <c r="F1837" t="s">
        <v>2370</v>
      </c>
      <c r="G1837">
        <v>0</v>
      </c>
      <c r="H1837" t="s">
        <v>2370</v>
      </c>
      <c r="I1837" t="str">
        <f>IF(Medic_History[[#This Row],[BMI]]&gt;=30,"Obisity",IF(Medic_History[[#This Row],[BMI]]&gt;=25,"over weight",IF(Medic_History[[#This Row],[BMI]]&gt;=18.5,"Normal weight","Under weight")))</f>
        <v>Under weight</v>
      </c>
      <c r="J1837" t="str" cm="1">
        <f t="array" ref="J1837">IF(H1837="", INDEX($H$2:$H$2336, MODE(MATCH(IF($H$2:$H$2336&lt;&gt;"",$H$2:$H$2336), IF($H$2:$H$2336&lt;&gt;"",$H$2:$H$2336),0))), H1838)</f>
        <v>No</v>
      </c>
      <c r="K1837" s="1" t="str">
        <f t="shared" si="57"/>
        <v>Diabetes</v>
      </c>
      <c r="L1837" s="1" t="str">
        <f t="shared" si="56"/>
        <v>Normal</v>
      </c>
    </row>
    <row r="1838" spans="1:12" x14ac:dyDescent="0.25">
      <c r="A1838" t="s">
        <v>523</v>
      </c>
      <c r="B1838">
        <v>17.440000000000001</v>
      </c>
      <c r="C1838">
        <v>6.26</v>
      </c>
      <c r="D1838" t="s">
        <v>2370</v>
      </c>
      <c r="E1838" t="s">
        <v>2370</v>
      </c>
      <c r="F1838" t="s">
        <v>2370</v>
      </c>
      <c r="G1838">
        <v>0</v>
      </c>
      <c r="H1838" t="s">
        <v>2370</v>
      </c>
      <c r="I1838" t="str">
        <f>IF(Medic_History[[#This Row],[BMI]]&gt;=30,"Obisity",IF(Medic_History[[#This Row],[BMI]]&gt;=25,"over weight",IF(Medic_History[[#This Row],[BMI]]&gt;=18.5,"Normal weight","Under weight")))</f>
        <v>Under weight</v>
      </c>
      <c r="J1838" t="str" cm="1">
        <f t="array" ref="J1838">IF(H1838="", INDEX($H$2:$H$2336, MODE(MATCH(IF($H$2:$H$2336&lt;&gt;"",$H$2:$H$2336), IF($H$2:$H$2336&lt;&gt;"",$H$2:$H$2336),0))), H1839)</f>
        <v>No</v>
      </c>
      <c r="K1838" s="1" t="str">
        <f t="shared" si="57"/>
        <v>Diabetes</v>
      </c>
      <c r="L1838" s="1" t="str">
        <f t="shared" si="56"/>
        <v>Diabetes</v>
      </c>
    </row>
    <row r="1839" spans="1:12" x14ac:dyDescent="0.25">
      <c r="A1839" t="s">
        <v>522</v>
      </c>
      <c r="B1839">
        <v>33.659999999999997</v>
      </c>
      <c r="C1839">
        <v>4.08</v>
      </c>
      <c r="D1839" t="s">
        <v>2371</v>
      </c>
      <c r="E1839" t="s">
        <v>2370</v>
      </c>
      <c r="F1839" t="s">
        <v>2372</v>
      </c>
      <c r="G1839">
        <v>1</v>
      </c>
      <c r="H1839" t="s">
        <v>2370</v>
      </c>
      <c r="I1839" t="str">
        <f>IF(Medic_History[[#This Row],[BMI]]&gt;=30,"Obisity",IF(Medic_History[[#This Row],[BMI]]&gt;=25,"over weight",IF(Medic_History[[#This Row],[BMI]]&gt;=18.5,"Normal weight","Under weight")))</f>
        <v>Obisity</v>
      </c>
      <c r="J1839" t="str" cm="1">
        <f t="array" ref="J1839">IF(H1839="", INDEX($H$2:$H$2336, MODE(MATCH(IF($H$2:$H$2336&lt;&gt;"",$H$2:$H$2336), IF($H$2:$H$2336&lt;&gt;"",$H$2:$H$2336),0))), H1840)</f>
        <v>No</v>
      </c>
      <c r="K1839" s="1" t="str">
        <f t="shared" si="57"/>
        <v>Diabetes</v>
      </c>
      <c r="L1839" s="1" t="str">
        <f t="shared" si="56"/>
        <v>Normal</v>
      </c>
    </row>
    <row r="1840" spans="1:12" x14ac:dyDescent="0.25">
      <c r="A1840" t="s">
        <v>521</v>
      </c>
      <c r="B1840">
        <v>21.375</v>
      </c>
      <c r="C1840">
        <v>6.19</v>
      </c>
      <c r="D1840" t="s">
        <v>2371</v>
      </c>
      <c r="E1840" t="s">
        <v>2370</v>
      </c>
      <c r="F1840" t="s">
        <v>2370</v>
      </c>
      <c r="G1840">
        <v>1</v>
      </c>
      <c r="H1840" t="s">
        <v>2370</v>
      </c>
      <c r="I1840" t="str">
        <f>IF(Medic_History[[#This Row],[BMI]]&gt;=30,"Obisity",IF(Medic_History[[#This Row],[BMI]]&gt;=25,"over weight",IF(Medic_History[[#This Row],[BMI]]&gt;=18.5,"Normal weight","Under weight")))</f>
        <v>Normal weight</v>
      </c>
      <c r="J1840" t="str" cm="1">
        <f t="array" ref="J1840">IF(H1840="", INDEX($H$2:$H$2336, MODE(MATCH(IF($H$2:$H$2336&lt;&gt;"",$H$2:$H$2336), IF($H$2:$H$2336&lt;&gt;"",$H$2:$H$2336),0))), H1841)</f>
        <v>No</v>
      </c>
      <c r="K1840" s="1" t="str">
        <f t="shared" si="57"/>
        <v>Diabetes</v>
      </c>
      <c r="L1840" s="1" t="str">
        <f t="shared" si="56"/>
        <v>prediabetes</v>
      </c>
    </row>
    <row r="1841" spans="1:12" x14ac:dyDescent="0.25">
      <c r="A1841" t="s">
        <v>520</v>
      </c>
      <c r="B1841">
        <v>27.14</v>
      </c>
      <c r="C1841">
        <v>6.01</v>
      </c>
      <c r="D1841" t="s">
        <v>2370</v>
      </c>
      <c r="E1841" t="s">
        <v>2370</v>
      </c>
      <c r="F1841" t="s">
        <v>2370</v>
      </c>
      <c r="G1841">
        <v>1</v>
      </c>
      <c r="H1841" t="s">
        <v>2370</v>
      </c>
      <c r="I1841" t="str">
        <f>IF(Medic_History[[#This Row],[BMI]]&gt;=30,"Obisity",IF(Medic_History[[#This Row],[BMI]]&gt;=25,"over weight",IF(Medic_History[[#This Row],[BMI]]&gt;=18.5,"Normal weight","Under weight")))</f>
        <v>over weight</v>
      </c>
      <c r="J1841" t="str" cm="1">
        <f t="array" ref="J1841">IF(H1841="", INDEX($H$2:$H$2336, MODE(MATCH(IF($H$2:$H$2336&lt;&gt;"",$H$2:$H$2336), IF($H$2:$H$2336&lt;&gt;"",$H$2:$H$2336),0))), H1842)</f>
        <v>No</v>
      </c>
      <c r="K1841" s="1" t="str">
        <f t="shared" si="57"/>
        <v>Diabetes</v>
      </c>
      <c r="L1841" s="1" t="str">
        <f t="shared" si="56"/>
        <v>prediabetes</v>
      </c>
    </row>
    <row r="1842" spans="1:12" x14ac:dyDescent="0.25">
      <c r="A1842" t="s">
        <v>519</v>
      </c>
      <c r="B1842">
        <v>35.78</v>
      </c>
      <c r="C1842">
        <v>6.07</v>
      </c>
      <c r="D1842" t="s">
        <v>2370</v>
      </c>
      <c r="E1842" t="s">
        <v>2371</v>
      </c>
      <c r="F1842" t="s">
        <v>2370</v>
      </c>
      <c r="G1842">
        <v>1</v>
      </c>
      <c r="H1842" t="s">
        <v>2370</v>
      </c>
      <c r="I1842" t="str">
        <f>IF(Medic_History[[#This Row],[BMI]]&gt;=30,"Obisity",IF(Medic_History[[#This Row],[BMI]]&gt;=25,"over weight",IF(Medic_History[[#This Row],[BMI]]&gt;=18.5,"Normal weight","Under weight")))</f>
        <v>Obisity</v>
      </c>
      <c r="J1842" t="str" cm="1">
        <f t="array" ref="J1842">IF(H1842="", INDEX($H$2:$H$2336, MODE(MATCH(IF($H$2:$H$2336&lt;&gt;"",$H$2:$H$2336), IF($H$2:$H$2336&lt;&gt;"",$H$2:$H$2336),0))), H1843)</f>
        <v>No</v>
      </c>
      <c r="K1842" s="1" t="str">
        <f t="shared" si="57"/>
        <v>Diabetes</v>
      </c>
      <c r="L1842" s="1" t="str">
        <f t="shared" si="56"/>
        <v>prediabetes</v>
      </c>
    </row>
    <row r="1843" spans="1:12" x14ac:dyDescent="0.25">
      <c r="A1843" t="s">
        <v>518</v>
      </c>
      <c r="B1843">
        <v>34.96</v>
      </c>
      <c r="C1843">
        <v>5.63</v>
      </c>
      <c r="D1843" t="s">
        <v>2370</v>
      </c>
      <c r="E1843" t="s">
        <v>2370</v>
      </c>
      <c r="F1843" t="s">
        <v>2370</v>
      </c>
      <c r="G1843">
        <v>0</v>
      </c>
      <c r="H1843" t="s">
        <v>2370</v>
      </c>
      <c r="I1843" t="str">
        <f>IF(Medic_History[[#This Row],[BMI]]&gt;=30,"Obisity",IF(Medic_History[[#This Row],[BMI]]&gt;=25,"over weight",IF(Medic_History[[#This Row],[BMI]]&gt;=18.5,"Normal weight","Under weight")))</f>
        <v>Obisity</v>
      </c>
      <c r="J1843" t="str" cm="1">
        <f t="array" ref="J1843">IF(H1843="", INDEX($H$2:$H$2336, MODE(MATCH(IF($H$2:$H$2336&lt;&gt;"",$H$2:$H$2336), IF($H$2:$H$2336&lt;&gt;"",$H$2:$H$2336),0))), H1844)</f>
        <v>No</v>
      </c>
      <c r="K1843" s="1" t="str">
        <f t="shared" si="57"/>
        <v>Diabetes</v>
      </c>
      <c r="L1843" s="1" t="str">
        <f t="shared" si="56"/>
        <v>Normal</v>
      </c>
    </row>
    <row r="1844" spans="1:12" x14ac:dyDescent="0.25">
      <c r="A1844" t="s">
        <v>517</v>
      </c>
      <c r="B1844">
        <v>38.39</v>
      </c>
      <c r="C1844">
        <v>6.05</v>
      </c>
      <c r="D1844" t="s">
        <v>2370</v>
      </c>
      <c r="E1844" t="s">
        <v>2370</v>
      </c>
      <c r="F1844" t="s">
        <v>2370</v>
      </c>
      <c r="G1844">
        <v>0</v>
      </c>
      <c r="H1844" t="s">
        <v>2370</v>
      </c>
      <c r="I1844" t="str">
        <f>IF(Medic_History[[#This Row],[BMI]]&gt;=30,"Obisity",IF(Medic_History[[#This Row],[BMI]]&gt;=25,"over weight",IF(Medic_History[[#This Row],[BMI]]&gt;=18.5,"Normal weight","Under weight")))</f>
        <v>Obisity</v>
      </c>
      <c r="J1844" t="str" cm="1">
        <f t="array" ref="J1844">IF(H1844="", INDEX($H$2:$H$2336, MODE(MATCH(IF($H$2:$H$2336&lt;&gt;"",$H$2:$H$2336), IF($H$2:$H$2336&lt;&gt;"",$H$2:$H$2336),0))), H1845)</f>
        <v>No</v>
      </c>
      <c r="K1844" s="1" t="str">
        <f t="shared" si="57"/>
        <v>Diabetes</v>
      </c>
      <c r="L1844" s="1" t="str">
        <f t="shared" si="56"/>
        <v>prediabetes</v>
      </c>
    </row>
    <row r="1845" spans="1:12" x14ac:dyDescent="0.25">
      <c r="A1845" t="s">
        <v>516</v>
      </c>
      <c r="B1845">
        <v>33.82</v>
      </c>
      <c r="C1845">
        <v>4.6500000000000004</v>
      </c>
      <c r="D1845" t="s">
        <v>2370</v>
      </c>
      <c r="E1845" t="s">
        <v>2370</v>
      </c>
      <c r="F1845" t="s">
        <v>2370</v>
      </c>
      <c r="G1845">
        <v>0</v>
      </c>
      <c r="H1845" t="s">
        <v>2370</v>
      </c>
      <c r="I1845" t="str">
        <f>IF(Medic_History[[#This Row],[BMI]]&gt;=30,"Obisity",IF(Medic_History[[#This Row],[BMI]]&gt;=25,"over weight",IF(Medic_History[[#This Row],[BMI]]&gt;=18.5,"Normal weight","Under weight")))</f>
        <v>Obisity</v>
      </c>
      <c r="J1845" t="str" cm="1">
        <f t="array" ref="J1845">IF(H1845="", INDEX($H$2:$H$2336, MODE(MATCH(IF($H$2:$H$2336&lt;&gt;"",$H$2:$H$2336), IF($H$2:$H$2336&lt;&gt;"",$H$2:$H$2336),0))), H1846)</f>
        <v>No</v>
      </c>
      <c r="K1845" s="1" t="str">
        <f t="shared" si="57"/>
        <v>Diabetes</v>
      </c>
      <c r="L1845" s="1" t="str">
        <f t="shared" si="56"/>
        <v>Normal</v>
      </c>
    </row>
    <row r="1846" spans="1:12" x14ac:dyDescent="0.25">
      <c r="A1846" t="s">
        <v>515</v>
      </c>
      <c r="B1846">
        <v>27.835000000000001</v>
      </c>
      <c r="C1846">
        <v>5.37</v>
      </c>
      <c r="D1846" t="s">
        <v>2370</v>
      </c>
      <c r="E1846" t="s">
        <v>2370</v>
      </c>
      <c r="F1846" t="s">
        <v>2370</v>
      </c>
      <c r="G1846">
        <v>0</v>
      </c>
      <c r="H1846" t="s">
        <v>2370</v>
      </c>
      <c r="I1846" t="str">
        <f>IF(Medic_History[[#This Row],[BMI]]&gt;=30,"Obisity",IF(Medic_History[[#This Row],[BMI]]&gt;=25,"over weight",IF(Medic_History[[#This Row],[BMI]]&gt;=18.5,"Normal weight","Under weight")))</f>
        <v>over weight</v>
      </c>
      <c r="J1846" t="str" cm="1">
        <f t="array" ref="J1846">IF(H1846="", INDEX($H$2:$H$2336, MODE(MATCH(IF($H$2:$H$2336&lt;&gt;"",$H$2:$H$2336), IF($H$2:$H$2336&lt;&gt;"",$H$2:$H$2336),0))), H1847)</f>
        <v>No</v>
      </c>
      <c r="K1846" s="1" t="str">
        <f t="shared" si="57"/>
        <v>Diabetes</v>
      </c>
      <c r="L1846" s="1" t="str">
        <f t="shared" si="56"/>
        <v>Normal</v>
      </c>
    </row>
    <row r="1847" spans="1:12" x14ac:dyDescent="0.25">
      <c r="A1847" t="s">
        <v>514</v>
      </c>
      <c r="B1847">
        <v>33</v>
      </c>
      <c r="C1847">
        <v>5.39</v>
      </c>
      <c r="D1847" t="s">
        <v>2370</v>
      </c>
      <c r="E1847" t="s">
        <v>2370</v>
      </c>
      <c r="F1847" t="s">
        <v>2370</v>
      </c>
      <c r="G1847">
        <v>0</v>
      </c>
      <c r="H1847" t="s">
        <v>2370</v>
      </c>
      <c r="I1847" t="str">
        <f>IF(Medic_History[[#This Row],[BMI]]&gt;=30,"Obisity",IF(Medic_History[[#This Row],[BMI]]&gt;=25,"over weight",IF(Medic_History[[#This Row],[BMI]]&gt;=18.5,"Normal weight","Under weight")))</f>
        <v>Obisity</v>
      </c>
      <c r="J1847" t="str" cm="1">
        <f t="array" ref="J1847">IF(H1847="", INDEX($H$2:$H$2336, MODE(MATCH(IF($H$2:$H$2336&lt;&gt;"",$H$2:$H$2336), IF($H$2:$H$2336&lt;&gt;"",$H$2:$H$2336),0))), H1848)</f>
        <v>No</v>
      </c>
      <c r="K1847" s="1" t="str">
        <f t="shared" si="57"/>
        <v>Diabetes</v>
      </c>
      <c r="L1847" s="1" t="str">
        <f t="shared" si="56"/>
        <v>Normal</v>
      </c>
    </row>
    <row r="1848" spans="1:12" x14ac:dyDescent="0.25">
      <c r="A1848" t="s">
        <v>513</v>
      </c>
      <c r="B1848">
        <v>26.885000000000002</v>
      </c>
      <c r="C1848">
        <v>5.86</v>
      </c>
      <c r="D1848" t="s">
        <v>2370</v>
      </c>
      <c r="E1848" t="s">
        <v>2370</v>
      </c>
      <c r="F1848" t="s">
        <v>2370</v>
      </c>
      <c r="G1848">
        <v>0</v>
      </c>
      <c r="H1848" t="s">
        <v>2370</v>
      </c>
      <c r="I1848" t="str">
        <f>IF(Medic_History[[#This Row],[BMI]]&gt;=30,"Obisity",IF(Medic_History[[#This Row],[BMI]]&gt;=25,"over weight",IF(Medic_History[[#This Row],[BMI]]&gt;=18.5,"Normal weight","Under weight")))</f>
        <v>over weight</v>
      </c>
      <c r="J1848" t="str" cm="1">
        <f t="array" ref="J1848">IF(H1848="", INDEX($H$2:$H$2336, MODE(MATCH(IF($H$2:$H$2336&lt;&gt;"",$H$2:$H$2336), IF($H$2:$H$2336&lt;&gt;"",$H$2:$H$2336),0))), H1849)</f>
        <v>No</v>
      </c>
      <c r="K1848" s="1" t="str">
        <f t="shared" si="57"/>
        <v>Diabetes</v>
      </c>
      <c r="L1848" s="1" t="str">
        <f t="shared" si="56"/>
        <v>prediabetes</v>
      </c>
    </row>
    <row r="1849" spans="1:12" x14ac:dyDescent="0.25">
      <c r="A1849" t="s">
        <v>512</v>
      </c>
      <c r="B1849">
        <v>29.26</v>
      </c>
      <c r="C1849">
        <v>4.4400000000000004</v>
      </c>
      <c r="D1849" t="s">
        <v>2370</v>
      </c>
      <c r="E1849" t="s">
        <v>2370</v>
      </c>
      <c r="F1849" t="s">
        <v>2370</v>
      </c>
      <c r="G1849">
        <v>0</v>
      </c>
      <c r="H1849" t="s">
        <v>2370</v>
      </c>
      <c r="I1849" t="str">
        <f>IF(Medic_History[[#This Row],[BMI]]&gt;=30,"Obisity",IF(Medic_History[[#This Row],[BMI]]&gt;=25,"over weight",IF(Medic_History[[#This Row],[BMI]]&gt;=18.5,"Normal weight","Under weight")))</f>
        <v>over weight</v>
      </c>
      <c r="J1849" t="str" cm="1">
        <f t="array" ref="J1849">IF(H1849="", INDEX($H$2:$H$2336, MODE(MATCH(IF($H$2:$H$2336&lt;&gt;"",$H$2:$H$2336), IF($H$2:$H$2336&lt;&gt;"",$H$2:$H$2336),0))), H1850)</f>
        <v>No</v>
      </c>
      <c r="K1849" s="1" t="str">
        <f t="shared" si="57"/>
        <v>Diabetes</v>
      </c>
      <c r="L1849" s="1" t="str">
        <f t="shared" si="56"/>
        <v>Normal</v>
      </c>
    </row>
    <row r="1850" spans="1:12" x14ac:dyDescent="0.25">
      <c r="A1850" t="s">
        <v>511</v>
      </c>
      <c r="B1850">
        <v>26.98</v>
      </c>
      <c r="C1850">
        <v>4.41</v>
      </c>
      <c r="D1850" t="s">
        <v>2370</v>
      </c>
      <c r="E1850" t="s">
        <v>2370</v>
      </c>
      <c r="F1850" t="s">
        <v>2370</v>
      </c>
      <c r="G1850">
        <v>0</v>
      </c>
      <c r="H1850" t="s">
        <v>2370</v>
      </c>
      <c r="I1850" t="str">
        <f>IF(Medic_History[[#This Row],[BMI]]&gt;=30,"Obisity",IF(Medic_History[[#This Row],[BMI]]&gt;=25,"over weight",IF(Medic_History[[#This Row],[BMI]]&gt;=18.5,"Normal weight","Under weight")))</f>
        <v>over weight</v>
      </c>
      <c r="J1850" t="str" cm="1">
        <f t="array" ref="J1850">IF(H1850="", INDEX($H$2:$H$2336, MODE(MATCH(IF($H$2:$H$2336&lt;&gt;"",$H$2:$H$2336), IF($H$2:$H$2336&lt;&gt;"",$H$2:$H$2336),0))), H1851)</f>
        <v>No</v>
      </c>
      <c r="K1850" s="1" t="str">
        <f t="shared" si="57"/>
        <v>Diabetes</v>
      </c>
      <c r="L1850" s="1" t="str">
        <f t="shared" si="56"/>
        <v>Normal</v>
      </c>
    </row>
    <row r="1851" spans="1:12" x14ac:dyDescent="0.25">
      <c r="A1851" t="s">
        <v>510</v>
      </c>
      <c r="B1851">
        <v>32.11</v>
      </c>
      <c r="C1851">
        <v>5.19</v>
      </c>
      <c r="D1851" t="s">
        <v>2370</v>
      </c>
      <c r="E1851" t="s">
        <v>2370</v>
      </c>
      <c r="F1851" t="s">
        <v>2372</v>
      </c>
      <c r="G1851">
        <v>1</v>
      </c>
      <c r="H1851" t="s">
        <v>2370</v>
      </c>
      <c r="I1851" t="str">
        <f>IF(Medic_History[[#This Row],[BMI]]&gt;=30,"Obisity",IF(Medic_History[[#This Row],[BMI]]&gt;=25,"over weight",IF(Medic_History[[#This Row],[BMI]]&gt;=18.5,"Normal weight","Under weight")))</f>
        <v>Obisity</v>
      </c>
      <c r="J1851" t="str" cm="1">
        <f t="array" ref="J1851">IF(H1851="", INDEX($H$2:$H$2336, MODE(MATCH(IF($H$2:$H$2336&lt;&gt;"",$H$2:$H$2336), IF($H$2:$H$2336&lt;&gt;"",$H$2:$H$2336),0))), H1852)</f>
        <v>No</v>
      </c>
      <c r="K1851" s="1" t="str">
        <f t="shared" si="57"/>
        <v>Diabetes</v>
      </c>
      <c r="L1851" s="1" t="str">
        <f t="shared" si="56"/>
        <v>Normal</v>
      </c>
    </row>
    <row r="1852" spans="1:12" x14ac:dyDescent="0.25">
      <c r="A1852" t="s">
        <v>509</v>
      </c>
      <c r="B1852">
        <v>31.73</v>
      </c>
      <c r="C1852">
        <v>5.16</v>
      </c>
      <c r="D1852" t="s">
        <v>2370</v>
      </c>
      <c r="E1852" t="s">
        <v>2370</v>
      </c>
      <c r="F1852" t="s">
        <v>2372</v>
      </c>
      <c r="G1852">
        <v>1</v>
      </c>
      <c r="H1852" t="s">
        <v>2370</v>
      </c>
      <c r="I1852" t="str">
        <f>IF(Medic_History[[#This Row],[BMI]]&gt;=30,"Obisity",IF(Medic_History[[#This Row],[BMI]]&gt;=25,"over weight",IF(Medic_History[[#This Row],[BMI]]&gt;=18.5,"Normal weight","Under weight")))</f>
        <v>Obisity</v>
      </c>
      <c r="J1852" t="str" cm="1">
        <f t="array" ref="J1852">IF(H1852="", INDEX($H$2:$H$2336, MODE(MATCH(IF($H$2:$H$2336&lt;&gt;"",$H$2:$H$2336), IF($H$2:$H$2336&lt;&gt;"",$H$2:$H$2336),0))), H1853)</f>
        <v>No</v>
      </c>
      <c r="K1852" s="1" t="str">
        <f t="shared" si="57"/>
        <v>Diabetes</v>
      </c>
      <c r="L1852" s="1" t="str">
        <f t="shared" si="56"/>
        <v>Normal</v>
      </c>
    </row>
    <row r="1853" spans="1:12" x14ac:dyDescent="0.25">
      <c r="A1853" t="s">
        <v>508</v>
      </c>
      <c r="B1853">
        <v>22.515000000000001</v>
      </c>
      <c r="C1853">
        <v>4.24</v>
      </c>
      <c r="D1853" t="s">
        <v>2370</v>
      </c>
      <c r="E1853" t="s">
        <v>2370</v>
      </c>
      <c r="F1853" t="s">
        <v>2370</v>
      </c>
      <c r="G1853">
        <v>0</v>
      </c>
      <c r="H1853" t="s">
        <v>2370</v>
      </c>
      <c r="I1853" t="str">
        <f>IF(Medic_History[[#This Row],[BMI]]&gt;=30,"Obisity",IF(Medic_History[[#This Row],[BMI]]&gt;=25,"over weight",IF(Medic_History[[#This Row],[BMI]]&gt;=18.5,"Normal weight","Under weight")))</f>
        <v>Normal weight</v>
      </c>
      <c r="J1853" t="str" cm="1">
        <f t="array" ref="J1853">IF(H1853="", INDEX($H$2:$H$2336, MODE(MATCH(IF($H$2:$H$2336&lt;&gt;"",$H$2:$H$2336), IF($H$2:$H$2336&lt;&gt;"",$H$2:$H$2336),0))), H1854)</f>
        <v>No</v>
      </c>
      <c r="K1853" s="1" t="str">
        <f t="shared" si="57"/>
        <v>Diabetes</v>
      </c>
      <c r="L1853" s="1" t="str">
        <f t="shared" si="56"/>
        <v>Normal</v>
      </c>
    </row>
    <row r="1854" spans="1:12" x14ac:dyDescent="0.25">
      <c r="A1854" t="s">
        <v>506</v>
      </c>
      <c r="B1854">
        <v>25.9</v>
      </c>
      <c r="C1854">
        <v>5.45</v>
      </c>
      <c r="D1854" t="s">
        <v>2370</v>
      </c>
      <c r="E1854" t="s">
        <v>2370</v>
      </c>
      <c r="F1854" t="s">
        <v>2370</v>
      </c>
      <c r="G1854">
        <v>1</v>
      </c>
      <c r="H1854" t="s">
        <v>2370</v>
      </c>
      <c r="I1854" t="str">
        <f>IF(Medic_History[[#This Row],[BMI]]&gt;=30,"Obisity",IF(Medic_History[[#This Row],[BMI]]&gt;=25,"over weight",IF(Medic_History[[#This Row],[BMI]]&gt;=18.5,"Normal weight","Under weight")))</f>
        <v>over weight</v>
      </c>
      <c r="J1854" t="str" cm="1">
        <f t="array" ref="J1854">IF(H1854="", INDEX($H$2:$H$2336, MODE(MATCH(IF($H$2:$H$2336&lt;&gt;"",$H$2:$H$2336), IF($H$2:$H$2336&lt;&gt;"",$H$2:$H$2336),0))), H1855)</f>
        <v>No</v>
      </c>
      <c r="K1854" s="1" t="str">
        <f t="shared" si="57"/>
        <v>Diabetes</v>
      </c>
      <c r="L1854" s="1" t="str">
        <f t="shared" si="56"/>
        <v>Normal</v>
      </c>
    </row>
    <row r="1855" spans="1:12" x14ac:dyDescent="0.25">
      <c r="A1855" t="s">
        <v>505</v>
      </c>
      <c r="B1855">
        <v>27.72</v>
      </c>
      <c r="C1855">
        <v>5.03</v>
      </c>
      <c r="D1855" t="s">
        <v>2371</v>
      </c>
      <c r="E1855" t="s">
        <v>2370</v>
      </c>
      <c r="F1855" t="s">
        <v>2370</v>
      </c>
      <c r="G1855">
        <v>1</v>
      </c>
      <c r="H1855" t="s">
        <v>2370</v>
      </c>
      <c r="I1855" t="str">
        <f>IF(Medic_History[[#This Row],[BMI]]&gt;=30,"Obisity",IF(Medic_History[[#This Row],[BMI]]&gt;=25,"over weight",IF(Medic_History[[#This Row],[BMI]]&gt;=18.5,"Normal weight","Under weight")))</f>
        <v>over weight</v>
      </c>
      <c r="J1855" t="str" cm="1">
        <f t="array" ref="J1855">IF(H1855="", INDEX($H$2:$H$2336, MODE(MATCH(IF($H$2:$H$2336&lt;&gt;"",$H$2:$H$2336), IF($H$2:$H$2336&lt;&gt;"",$H$2:$H$2336),0))), H1856)</f>
        <v>No</v>
      </c>
      <c r="K1855" s="1" t="str">
        <f t="shared" si="57"/>
        <v>Diabetes</v>
      </c>
      <c r="L1855" s="1" t="str">
        <f t="shared" si="56"/>
        <v>Normal</v>
      </c>
    </row>
    <row r="1856" spans="1:12" x14ac:dyDescent="0.25">
      <c r="A1856" t="s">
        <v>504</v>
      </c>
      <c r="B1856">
        <v>31.5</v>
      </c>
      <c r="C1856">
        <v>9.6199999999999992</v>
      </c>
      <c r="D1856" t="s">
        <v>2371</v>
      </c>
      <c r="E1856" t="s">
        <v>2370</v>
      </c>
      <c r="F1856" t="s">
        <v>2370</v>
      </c>
      <c r="G1856">
        <v>1</v>
      </c>
      <c r="H1856" t="s">
        <v>2370</v>
      </c>
      <c r="I1856" t="str">
        <f>IF(Medic_History[[#This Row],[BMI]]&gt;=30,"Obisity",IF(Medic_History[[#This Row],[BMI]]&gt;=25,"over weight",IF(Medic_History[[#This Row],[BMI]]&gt;=18.5,"Normal weight","Under weight")))</f>
        <v>Obisity</v>
      </c>
      <c r="J1856" t="str" cm="1">
        <f t="array" ref="J1856">IF(H1856="", INDEX($H$2:$H$2336, MODE(MATCH(IF($H$2:$H$2336&lt;&gt;"",$H$2:$H$2336), IF($H$2:$H$2336&lt;&gt;"",$H$2:$H$2336),0))), H1857)</f>
        <v>No</v>
      </c>
      <c r="K1856" s="1" t="str">
        <f t="shared" si="57"/>
        <v>Diabetes</v>
      </c>
      <c r="L1856" s="1" t="str">
        <f t="shared" si="56"/>
        <v>Diabetes</v>
      </c>
    </row>
    <row r="1857" spans="1:12" x14ac:dyDescent="0.25">
      <c r="A1857" t="s">
        <v>503</v>
      </c>
      <c r="B1857">
        <v>29.7</v>
      </c>
      <c r="C1857">
        <v>6.77</v>
      </c>
      <c r="D1857" t="s">
        <v>2371</v>
      </c>
      <c r="E1857" t="s">
        <v>2370</v>
      </c>
      <c r="F1857" t="s">
        <v>2370</v>
      </c>
      <c r="G1857">
        <v>1</v>
      </c>
      <c r="H1857" t="s">
        <v>2370</v>
      </c>
      <c r="I1857" t="str">
        <f>IF(Medic_History[[#This Row],[BMI]]&gt;=30,"Obisity",IF(Medic_History[[#This Row],[BMI]]&gt;=25,"over weight",IF(Medic_History[[#This Row],[BMI]]&gt;=18.5,"Normal weight","Under weight")))</f>
        <v>over weight</v>
      </c>
      <c r="J1857" t="str" cm="1">
        <f t="array" ref="J1857">IF(H1857="", INDEX($H$2:$H$2336, MODE(MATCH(IF($H$2:$H$2336&lt;&gt;"",$H$2:$H$2336), IF($H$2:$H$2336&lt;&gt;"",$H$2:$H$2336),0))), H1858)</f>
        <v>No</v>
      </c>
      <c r="K1857" s="1" t="str">
        <f t="shared" si="57"/>
        <v>Diabetes</v>
      </c>
      <c r="L1857" s="1" t="str">
        <f t="shared" si="56"/>
        <v>Diabetes</v>
      </c>
    </row>
    <row r="1858" spans="1:12" x14ac:dyDescent="0.25">
      <c r="A1858" t="s">
        <v>502</v>
      </c>
      <c r="B1858">
        <v>21.26</v>
      </c>
      <c r="C1858">
        <v>5.36</v>
      </c>
      <c r="D1858" t="s">
        <v>2371</v>
      </c>
      <c r="E1858" t="s">
        <v>2370</v>
      </c>
      <c r="F1858" t="s">
        <v>2370</v>
      </c>
      <c r="G1858">
        <v>1</v>
      </c>
      <c r="H1858" t="s">
        <v>2370</v>
      </c>
      <c r="I1858" t="str">
        <f>IF(Medic_History[[#This Row],[BMI]]&gt;=30,"Obisity",IF(Medic_History[[#This Row],[BMI]]&gt;=25,"over weight",IF(Medic_History[[#This Row],[BMI]]&gt;=18.5,"Normal weight","Under weight")))</f>
        <v>Normal weight</v>
      </c>
      <c r="J1858" t="str" cm="1">
        <f t="array" ref="J1858">IF(H1858="", INDEX($H$2:$H$2336, MODE(MATCH(IF($H$2:$H$2336&lt;&gt;"",$H$2:$H$2336), IF($H$2:$H$2336&lt;&gt;"",$H$2:$H$2336),0))), H1859)</f>
        <v>No</v>
      </c>
      <c r="K1858" s="1" t="str">
        <f t="shared" si="57"/>
        <v>Diabetes</v>
      </c>
      <c r="L1858" s="1" t="str">
        <f t="shared" ref="L1858:L1921" si="58">IF(C1858&lt;=5.7,"Normal",IF(C1858&lt;=6.2,"prediabetes","Diabetes"))</f>
        <v>Normal</v>
      </c>
    </row>
    <row r="1859" spans="1:12" x14ac:dyDescent="0.25">
      <c r="A1859" t="s">
        <v>501</v>
      </c>
      <c r="B1859">
        <v>17.09</v>
      </c>
      <c r="C1859">
        <v>5.69</v>
      </c>
      <c r="D1859" t="s">
        <v>2370</v>
      </c>
      <c r="E1859" t="s">
        <v>2370</v>
      </c>
      <c r="F1859" t="s">
        <v>2370</v>
      </c>
      <c r="G1859">
        <v>0</v>
      </c>
      <c r="H1859" t="s">
        <v>2370</v>
      </c>
      <c r="I1859" t="str">
        <f>IF(Medic_History[[#This Row],[BMI]]&gt;=30,"Obisity",IF(Medic_History[[#This Row],[BMI]]&gt;=25,"over weight",IF(Medic_History[[#This Row],[BMI]]&gt;=18.5,"Normal weight","Under weight")))</f>
        <v>Under weight</v>
      </c>
      <c r="J1859" t="str" cm="1">
        <f t="array" ref="J1859">IF(H1859="", INDEX($H$2:$H$2336, MODE(MATCH(IF($H$2:$H$2336&lt;&gt;"",$H$2:$H$2336), IF($H$2:$H$2336&lt;&gt;"",$H$2:$H$2336),0))), H1860)</f>
        <v>No</v>
      </c>
      <c r="K1859" s="1" t="str">
        <f t="shared" ref="K1859:K1922" si="59">IF(B1859&lt;5.7,"Normal",IF(B1859&lt;6.2,"prediabetes","Diabetes"))</f>
        <v>Diabetes</v>
      </c>
      <c r="L1859" s="1" t="str">
        <f t="shared" si="58"/>
        <v>Normal</v>
      </c>
    </row>
    <row r="1860" spans="1:12" x14ac:dyDescent="0.25">
      <c r="A1860" t="s">
        <v>500</v>
      </c>
      <c r="B1860">
        <v>24.3</v>
      </c>
      <c r="C1860">
        <v>4.9000000000000004</v>
      </c>
      <c r="D1860" t="s">
        <v>2371</v>
      </c>
      <c r="E1860" t="s">
        <v>2370</v>
      </c>
      <c r="F1860" t="s">
        <v>2372</v>
      </c>
      <c r="G1860">
        <v>1</v>
      </c>
      <c r="H1860" t="s">
        <v>2370</v>
      </c>
      <c r="I1860" t="str">
        <f>IF(Medic_History[[#This Row],[BMI]]&gt;=30,"Obisity",IF(Medic_History[[#This Row],[BMI]]&gt;=25,"over weight",IF(Medic_History[[#This Row],[BMI]]&gt;=18.5,"Normal weight","Under weight")))</f>
        <v>Normal weight</v>
      </c>
      <c r="J1860" t="str" cm="1">
        <f t="array" ref="J1860">IF(H1860="", INDEX($H$2:$H$2336, MODE(MATCH(IF($H$2:$H$2336&lt;&gt;"",$H$2:$H$2336), IF($H$2:$H$2336&lt;&gt;"",$H$2:$H$2336),0))), H1861)</f>
        <v>No</v>
      </c>
      <c r="K1860" s="1" t="str">
        <f t="shared" si="59"/>
        <v>Diabetes</v>
      </c>
      <c r="L1860" s="1" t="str">
        <f t="shared" si="58"/>
        <v>Normal</v>
      </c>
    </row>
    <row r="1861" spans="1:12" x14ac:dyDescent="0.25">
      <c r="A1861" t="s">
        <v>499</v>
      </c>
      <c r="B1861">
        <v>29.734999999999999</v>
      </c>
      <c r="C1861">
        <v>5.78</v>
      </c>
      <c r="D1861" t="s">
        <v>2370</v>
      </c>
      <c r="E1861" t="s">
        <v>2370</v>
      </c>
      <c r="F1861" t="s">
        <v>2370</v>
      </c>
      <c r="G1861">
        <v>0</v>
      </c>
      <c r="H1861" t="s">
        <v>2370</v>
      </c>
      <c r="I1861" t="str">
        <f>IF(Medic_History[[#This Row],[BMI]]&gt;=30,"Obisity",IF(Medic_History[[#This Row],[BMI]]&gt;=25,"over weight",IF(Medic_History[[#This Row],[BMI]]&gt;=18.5,"Normal weight","Under weight")))</f>
        <v>over weight</v>
      </c>
      <c r="J1861" t="str" cm="1">
        <f t="array" ref="J1861">IF(H1861="", INDEX($H$2:$H$2336, MODE(MATCH(IF($H$2:$H$2336&lt;&gt;"",$H$2:$H$2336), IF($H$2:$H$2336&lt;&gt;"",$H$2:$H$2336),0))), H1862)</f>
        <v>No</v>
      </c>
      <c r="K1861" s="1" t="str">
        <f t="shared" si="59"/>
        <v>Diabetes</v>
      </c>
      <c r="L1861" s="1" t="str">
        <f t="shared" si="58"/>
        <v>prediabetes</v>
      </c>
    </row>
    <row r="1862" spans="1:12" x14ac:dyDescent="0.25">
      <c r="A1862" t="s">
        <v>498</v>
      </c>
      <c r="B1862">
        <v>29.26</v>
      </c>
      <c r="C1862">
        <v>4.7</v>
      </c>
      <c r="D1862" t="s">
        <v>2370</v>
      </c>
      <c r="E1862" t="s">
        <v>2370</v>
      </c>
      <c r="F1862" t="s">
        <v>2370</v>
      </c>
      <c r="G1862">
        <v>0</v>
      </c>
      <c r="H1862" t="s">
        <v>2370</v>
      </c>
      <c r="I1862" t="str">
        <f>IF(Medic_History[[#This Row],[BMI]]&gt;=30,"Obisity",IF(Medic_History[[#This Row],[BMI]]&gt;=25,"over weight",IF(Medic_History[[#This Row],[BMI]]&gt;=18.5,"Normal weight","Under weight")))</f>
        <v>over weight</v>
      </c>
      <c r="J1862" t="str" cm="1">
        <f t="array" ref="J1862">IF(H1862="", INDEX($H$2:$H$2336, MODE(MATCH(IF($H$2:$H$2336&lt;&gt;"",$H$2:$H$2336), IF($H$2:$H$2336&lt;&gt;"",$H$2:$H$2336),0))), H1863)</f>
        <v>No</v>
      </c>
      <c r="K1862" s="1" t="str">
        <f t="shared" si="59"/>
        <v>Diabetes</v>
      </c>
      <c r="L1862" s="1" t="str">
        <f t="shared" si="58"/>
        <v>Normal</v>
      </c>
    </row>
    <row r="1863" spans="1:12" x14ac:dyDescent="0.25">
      <c r="A1863" t="s">
        <v>497</v>
      </c>
      <c r="B1863">
        <v>33</v>
      </c>
      <c r="C1863">
        <v>6.28</v>
      </c>
      <c r="D1863" t="s">
        <v>2370</v>
      </c>
      <c r="E1863" t="s">
        <v>2370</v>
      </c>
      <c r="F1863" t="s">
        <v>2370</v>
      </c>
      <c r="G1863">
        <v>0</v>
      </c>
      <c r="H1863" t="s">
        <v>2370</v>
      </c>
      <c r="I1863" t="str">
        <f>IF(Medic_History[[#This Row],[BMI]]&gt;=30,"Obisity",IF(Medic_History[[#This Row],[BMI]]&gt;=25,"over weight",IF(Medic_History[[#This Row],[BMI]]&gt;=18.5,"Normal weight","Under weight")))</f>
        <v>Obisity</v>
      </c>
      <c r="J1863" t="str" cm="1">
        <f t="array" ref="J1863">IF(H1863="", INDEX($H$2:$H$2336, MODE(MATCH(IF($H$2:$H$2336&lt;&gt;"",$H$2:$H$2336), IF($H$2:$H$2336&lt;&gt;"",$H$2:$H$2336),0))), H1864)</f>
        <v>No</v>
      </c>
      <c r="K1863" s="1" t="str">
        <f t="shared" si="59"/>
        <v>Diabetes</v>
      </c>
      <c r="L1863" s="1" t="str">
        <f t="shared" si="58"/>
        <v>Diabetes</v>
      </c>
    </row>
    <row r="1864" spans="1:12" x14ac:dyDescent="0.25">
      <c r="A1864" t="s">
        <v>496</v>
      </c>
      <c r="B1864">
        <v>31.065000000000001</v>
      </c>
      <c r="C1864">
        <v>4.2300000000000004</v>
      </c>
      <c r="D1864" t="s">
        <v>2370</v>
      </c>
      <c r="E1864" t="s">
        <v>2370</v>
      </c>
      <c r="F1864" t="s">
        <v>2370</v>
      </c>
      <c r="G1864">
        <v>0</v>
      </c>
      <c r="H1864" t="s">
        <v>2370</v>
      </c>
      <c r="I1864" t="str">
        <f>IF(Medic_History[[#This Row],[BMI]]&gt;=30,"Obisity",IF(Medic_History[[#This Row],[BMI]]&gt;=25,"over weight",IF(Medic_History[[#This Row],[BMI]]&gt;=18.5,"Normal weight","Under weight")))</f>
        <v>Obisity</v>
      </c>
      <c r="J1864" t="str" cm="1">
        <f t="array" ref="J1864">IF(H1864="", INDEX($H$2:$H$2336, MODE(MATCH(IF($H$2:$H$2336&lt;&gt;"",$H$2:$H$2336), IF($H$2:$H$2336&lt;&gt;"",$H$2:$H$2336),0))), H1865)</f>
        <v>No</v>
      </c>
      <c r="K1864" s="1" t="str">
        <f t="shared" si="59"/>
        <v>Diabetes</v>
      </c>
      <c r="L1864" s="1" t="str">
        <f t="shared" si="58"/>
        <v>Normal</v>
      </c>
    </row>
    <row r="1865" spans="1:12" x14ac:dyDescent="0.25">
      <c r="A1865" t="s">
        <v>495</v>
      </c>
      <c r="B1865">
        <v>26.51</v>
      </c>
      <c r="C1865">
        <v>6.17</v>
      </c>
      <c r="D1865" t="s">
        <v>2370</v>
      </c>
      <c r="E1865" t="s">
        <v>2370</v>
      </c>
      <c r="F1865" t="s">
        <v>2370</v>
      </c>
      <c r="G1865">
        <v>0</v>
      </c>
      <c r="H1865" t="s">
        <v>2370</v>
      </c>
      <c r="I1865" t="str">
        <f>IF(Medic_History[[#This Row],[BMI]]&gt;=30,"Obisity",IF(Medic_History[[#This Row],[BMI]]&gt;=25,"over weight",IF(Medic_History[[#This Row],[BMI]]&gt;=18.5,"Normal weight","Under weight")))</f>
        <v>over weight</v>
      </c>
      <c r="J1865" t="str" cm="1">
        <f t="array" ref="J1865">IF(H1865="", INDEX($H$2:$H$2336, MODE(MATCH(IF($H$2:$H$2336&lt;&gt;"",$H$2:$H$2336), IF($H$2:$H$2336&lt;&gt;"",$H$2:$H$2336),0))), H1866)</f>
        <v>No</v>
      </c>
      <c r="K1865" s="1" t="str">
        <f t="shared" si="59"/>
        <v>Diabetes</v>
      </c>
      <c r="L1865" s="1" t="str">
        <f t="shared" si="58"/>
        <v>prediabetes</v>
      </c>
    </row>
    <row r="1866" spans="1:12" x14ac:dyDescent="0.25">
      <c r="A1866" t="s">
        <v>494</v>
      </c>
      <c r="B1866">
        <v>28.88</v>
      </c>
      <c r="C1866">
        <v>4.96</v>
      </c>
      <c r="D1866" t="s">
        <v>2370</v>
      </c>
      <c r="E1866" t="s">
        <v>2370</v>
      </c>
      <c r="F1866" t="s">
        <v>2370</v>
      </c>
      <c r="G1866">
        <v>0</v>
      </c>
      <c r="H1866" t="s">
        <v>2370</v>
      </c>
      <c r="I1866" t="str">
        <f>IF(Medic_History[[#This Row],[BMI]]&gt;=30,"Obisity",IF(Medic_History[[#This Row],[BMI]]&gt;=25,"over weight",IF(Medic_History[[#This Row],[BMI]]&gt;=18.5,"Normal weight","Under weight")))</f>
        <v>over weight</v>
      </c>
      <c r="J1866" t="str" cm="1">
        <f t="array" ref="J1866">IF(H1866="", INDEX($H$2:$H$2336, MODE(MATCH(IF($H$2:$H$2336&lt;&gt;"",$H$2:$H$2336), IF($H$2:$H$2336&lt;&gt;"",$H$2:$H$2336),0))), H1867)</f>
        <v>No</v>
      </c>
      <c r="K1866" s="1" t="str">
        <f t="shared" si="59"/>
        <v>Diabetes</v>
      </c>
      <c r="L1866" s="1" t="str">
        <f t="shared" si="58"/>
        <v>Normal</v>
      </c>
    </row>
    <row r="1867" spans="1:12" x14ac:dyDescent="0.25">
      <c r="A1867" t="s">
        <v>493</v>
      </c>
      <c r="B1867">
        <v>35.814999999999998</v>
      </c>
      <c r="C1867">
        <v>5.1100000000000003</v>
      </c>
      <c r="D1867" t="s">
        <v>2371</v>
      </c>
      <c r="E1867" t="s">
        <v>2370</v>
      </c>
      <c r="F1867" t="s">
        <v>2370</v>
      </c>
      <c r="G1867">
        <v>1</v>
      </c>
      <c r="H1867" t="s">
        <v>2370</v>
      </c>
      <c r="I1867" t="str">
        <f>IF(Medic_History[[#This Row],[BMI]]&gt;=30,"Obisity",IF(Medic_History[[#This Row],[BMI]]&gt;=25,"over weight",IF(Medic_History[[#This Row],[BMI]]&gt;=18.5,"Normal weight","Under weight")))</f>
        <v>Obisity</v>
      </c>
      <c r="J1867" t="str" cm="1">
        <f t="array" ref="J1867">IF(H1867="", INDEX($H$2:$H$2336, MODE(MATCH(IF($H$2:$H$2336&lt;&gt;"",$H$2:$H$2336), IF($H$2:$H$2336&lt;&gt;"",$H$2:$H$2336),0))), H1868)</f>
        <v>No</v>
      </c>
      <c r="K1867" s="1" t="str">
        <f t="shared" si="59"/>
        <v>Diabetes</v>
      </c>
      <c r="L1867" s="1" t="str">
        <f t="shared" si="58"/>
        <v>Normal</v>
      </c>
    </row>
    <row r="1868" spans="1:12" x14ac:dyDescent="0.25">
      <c r="A1868" t="s">
        <v>492</v>
      </c>
      <c r="B1868">
        <v>21.28</v>
      </c>
      <c r="C1868">
        <v>4.05</v>
      </c>
      <c r="D1868" t="s">
        <v>2370</v>
      </c>
      <c r="E1868" t="s">
        <v>2371</v>
      </c>
      <c r="F1868" t="s">
        <v>2370</v>
      </c>
      <c r="G1868">
        <v>1</v>
      </c>
      <c r="H1868" t="s">
        <v>2370</v>
      </c>
      <c r="I1868" t="str">
        <f>IF(Medic_History[[#This Row],[BMI]]&gt;=30,"Obisity",IF(Medic_History[[#This Row],[BMI]]&gt;=25,"over weight",IF(Medic_History[[#This Row],[BMI]]&gt;=18.5,"Normal weight","Under weight")))</f>
        <v>Normal weight</v>
      </c>
      <c r="J1868" t="str" cm="1">
        <f t="array" ref="J1868">IF(H1868="", INDEX($H$2:$H$2336, MODE(MATCH(IF($H$2:$H$2336&lt;&gt;"",$H$2:$H$2336), IF($H$2:$H$2336&lt;&gt;"",$H$2:$H$2336),0))), H1869)</f>
        <v>No</v>
      </c>
      <c r="K1868" s="1" t="str">
        <f t="shared" si="59"/>
        <v>Diabetes</v>
      </c>
      <c r="L1868" s="1" t="str">
        <f t="shared" si="58"/>
        <v>Normal</v>
      </c>
    </row>
    <row r="1869" spans="1:12" x14ac:dyDescent="0.25">
      <c r="A1869" t="s">
        <v>491</v>
      </c>
      <c r="B1869">
        <v>33.81</v>
      </c>
      <c r="C1869">
        <v>6.49</v>
      </c>
      <c r="D1869" t="s">
        <v>2370</v>
      </c>
      <c r="E1869" t="s">
        <v>2370</v>
      </c>
      <c r="F1869" t="s">
        <v>2372</v>
      </c>
      <c r="G1869">
        <v>1</v>
      </c>
      <c r="H1869" t="s">
        <v>2370</v>
      </c>
      <c r="I1869" t="str">
        <f>IF(Medic_History[[#This Row],[BMI]]&gt;=30,"Obisity",IF(Medic_History[[#This Row],[BMI]]&gt;=25,"over weight",IF(Medic_History[[#This Row],[BMI]]&gt;=18.5,"Normal weight","Under weight")))</f>
        <v>Obisity</v>
      </c>
      <c r="J1869" t="str" cm="1">
        <f t="array" ref="J1869">IF(H1869="", INDEX($H$2:$H$2336, MODE(MATCH(IF($H$2:$H$2336&lt;&gt;"",$H$2:$H$2336), IF($H$2:$H$2336&lt;&gt;"",$H$2:$H$2336),0))), H1870)</f>
        <v>No</v>
      </c>
      <c r="K1869" s="1" t="str">
        <f t="shared" si="59"/>
        <v>Diabetes</v>
      </c>
      <c r="L1869" s="1" t="str">
        <f t="shared" si="58"/>
        <v>Diabetes</v>
      </c>
    </row>
    <row r="1870" spans="1:12" x14ac:dyDescent="0.25">
      <c r="A1870" t="s">
        <v>490</v>
      </c>
      <c r="B1870">
        <v>44.22</v>
      </c>
      <c r="C1870">
        <v>4.1900000000000004</v>
      </c>
      <c r="D1870" t="s">
        <v>2370</v>
      </c>
      <c r="E1870" t="s">
        <v>2370</v>
      </c>
      <c r="F1870" t="s">
        <v>2370</v>
      </c>
      <c r="G1870">
        <v>1</v>
      </c>
      <c r="H1870" t="s">
        <v>2370</v>
      </c>
      <c r="I1870" t="str">
        <f>IF(Medic_History[[#This Row],[BMI]]&gt;=30,"Obisity",IF(Medic_History[[#This Row],[BMI]]&gt;=25,"over weight",IF(Medic_History[[#This Row],[BMI]]&gt;=18.5,"Normal weight","Under weight")))</f>
        <v>Obisity</v>
      </c>
      <c r="J1870" t="str" cm="1">
        <f t="array" ref="J1870">IF(H1870="", INDEX($H$2:$H$2336, MODE(MATCH(IF($H$2:$H$2336&lt;&gt;"",$H$2:$H$2336), IF($H$2:$H$2336&lt;&gt;"",$H$2:$H$2336),0))), H1871)</f>
        <v>No</v>
      </c>
      <c r="K1870" s="1" t="str">
        <f t="shared" si="59"/>
        <v>Diabetes</v>
      </c>
      <c r="L1870" s="1" t="str">
        <f t="shared" si="58"/>
        <v>Normal</v>
      </c>
    </row>
    <row r="1871" spans="1:12" x14ac:dyDescent="0.25">
      <c r="A1871" t="s">
        <v>489</v>
      </c>
      <c r="B1871">
        <v>15.46</v>
      </c>
      <c r="C1871">
        <v>4.99</v>
      </c>
      <c r="D1871" t="s">
        <v>2371</v>
      </c>
      <c r="E1871" t="s">
        <v>2370</v>
      </c>
      <c r="F1871" t="s">
        <v>2372</v>
      </c>
      <c r="G1871">
        <v>1</v>
      </c>
      <c r="H1871" t="s">
        <v>2370</v>
      </c>
      <c r="I1871" t="str">
        <f>IF(Medic_History[[#This Row],[BMI]]&gt;=30,"Obisity",IF(Medic_History[[#This Row],[BMI]]&gt;=25,"over weight",IF(Medic_History[[#This Row],[BMI]]&gt;=18.5,"Normal weight","Under weight")))</f>
        <v>Under weight</v>
      </c>
      <c r="J1871" t="str" cm="1">
        <f t="array" ref="J1871">IF(H1871="", INDEX($H$2:$H$2336, MODE(MATCH(IF($H$2:$H$2336&lt;&gt;"",$H$2:$H$2336), IF($H$2:$H$2336&lt;&gt;"",$H$2:$H$2336),0))), H1872)</f>
        <v>No</v>
      </c>
      <c r="K1871" s="1" t="str">
        <f t="shared" si="59"/>
        <v>Diabetes</v>
      </c>
      <c r="L1871" s="1" t="str">
        <f t="shared" si="58"/>
        <v>Normal</v>
      </c>
    </row>
    <row r="1872" spans="1:12" x14ac:dyDescent="0.25">
      <c r="A1872" t="s">
        <v>488</v>
      </c>
      <c r="B1872">
        <v>30.3</v>
      </c>
      <c r="C1872">
        <v>4.7699999999999996</v>
      </c>
      <c r="D1872" t="s">
        <v>2371</v>
      </c>
      <c r="E1872" t="s">
        <v>2370</v>
      </c>
      <c r="F1872" t="s">
        <v>2370</v>
      </c>
      <c r="G1872">
        <v>1</v>
      </c>
      <c r="H1872" t="s">
        <v>2370</v>
      </c>
      <c r="I1872" t="str">
        <f>IF(Medic_History[[#This Row],[BMI]]&gt;=30,"Obisity",IF(Medic_History[[#This Row],[BMI]]&gt;=25,"over weight",IF(Medic_History[[#This Row],[BMI]]&gt;=18.5,"Normal weight","Under weight")))</f>
        <v>Obisity</v>
      </c>
      <c r="J1872" t="str" cm="1">
        <f t="array" ref="J1872">IF(H1872="", INDEX($H$2:$H$2336, MODE(MATCH(IF($H$2:$H$2336&lt;&gt;"",$H$2:$H$2336), IF($H$2:$H$2336&lt;&gt;"",$H$2:$H$2336),0))), H1873)</f>
        <v>No</v>
      </c>
      <c r="K1872" s="1" t="str">
        <f t="shared" si="59"/>
        <v>Diabetes</v>
      </c>
      <c r="L1872" s="1" t="str">
        <f t="shared" si="58"/>
        <v>Normal</v>
      </c>
    </row>
    <row r="1873" spans="1:12" x14ac:dyDescent="0.25">
      <c r="A1873" t="s">
        <v>487</v>
      </c>
      <c r="B1873">
        <v>16.670000000000002</v>
      </c>
      <c r="C1873">
        <v>5.46</v>
      </c>
      <c r="D1873" t="s">
        <v>2370</v>
      </c>
      <c r="E1873" t="s">
        <v>2370</v>
      </c>
      <c r="F1873" t="s">
        <v>2370</v>
      </c>
      <c r="G1873">
        <v>0</v>
      </c>
      <c r="H1873" t="s">
        <v>2370</v>
      </c>
      <c r="I1873" t="str">
        <f>IF(Medic_History[[#This Row],[BMI]]&gt;=30,"Obisity",IF(Medic_History[[#This Row],[BMI]]&gt;=25,"over weight",IF(Medic_History[[#This Row],[BMI]]&gt;=18.5,"Normal weight","Under weight")))</f>
        <v>Under weight</v>
      </c>
      <c r="J1873" t="str" cm="1">
        <f t="array" ref="J1873">IF(H1873="", INDEX($H$2:$H$2336, MODE(MATCH(IF($H$2:$H$2336&lt;&gt;"",$H$2:$H$2336), IF($H$2:$H$2336&lt;&gt;"",$H$2:$H$2336),0))), H1874)</f>
        <v>No</v>
      </c>
      <c r="K1873" s="1" t="str">
        <f t="shared" si="59"/>
        <v>Diabetes</v>
      </c>
      <c r="L1873" s="1" t="str">
        <f t="shared" si="58"/>
        <v>Normal</v>
      </c>
    </row>
    <row r="1874" spans="1:12" x14ac:dyDescent="0.25">
      <c r="A1874" t="s">
        <v>486</v>
      </c>
      <c r="B1874">
        <v>28.594999999999999</v>
      </c>
      <c r="C1874">
        <v>5.43</v>
      </c>
      <c r="D1874" t="s">
        <v>2370</v>
      </c>
      <c r="E1874" t="s">
        <v>2370</v>
      </c>
      <c r="F1874" t="s">
        <v>2370</v>
      </c>
      <c r="G1874">
        <v>0</v>
      </c>
      <c r="H1874" t="s">
        <v>2370</v>
      </c>
      <c r="I1874" t="str">
        <f>IF(Medic_History[[#This Row],[BMI]]&gt;=30,"Obisity",IF(Medic_History[[#This Row],[BMI]]&gt;=25,"over weight",IF(Medic_History[[#This Row],[BMI]]&gt;=18.5,"Normal weight","Under weight")))</f>
        <v>over weight</v>
      </c>
      <c r="J1874" t="str" cm="1">
        <f t="array" ref="J1874">IF(H1874="", INDEX($H$2:$H$2336, MODE(MATCH(IF($H$2:$H$2336&lt;&gt;"",$H$2:$H$2336), IF($H$2:$H$2336&lt;&gt;"",$H$2:$H$2336),0))), H1875)</f>
        <v>No</v>
      </c>
      <c r="K1874" s="1" t="str">
        <f t="shared" si="59"/>
        <v>Diabetes</v>
      </c>
      <c r="L1874" s="1" t="str">
        <f t="shared" si="58"/>
        <v>Normal</v>
      </c>
    </row>
    <row r="1875" spans="1:12" x14ac:dyDescent="0.25">
      <c r="A1875" t="s">
        <v>485</v>
      </c>
      <c r="B1875">
        <v>25.934999999999999</v>
      </c>
      <c r="C1875">
        <v>4.29</v>
      </c>
      <c r="D1875" t="s">
        <v>2370</v>
      </c>
      <c r="E1875" t="s">
        <v>2370</v>
      </c>
      <c r="F1875" t="s">
        <v>2370</v>
      </c>
      <c r="G1875">
        <v>0</v>
      </c>
      <c r="H1875" t="s">
        <v>2370</v>
      </c>
      <c r="I1875" t="str">
        <f>IF(Medic_History[[#This Row],[BMI]]&gt;=30,"Obisity",IF(Medic_History[[#This Row],[BMI]]&gt;=25,"over weight",IF(Medic_History[[#This Row],[BMI]]&gt;=18.5,"Normal weight","Under weight")))</f>
        <v>over weight</v>
      </c>
      <c r="J1875" t="str" cm="1">
        <f t="array" ref="J1875">IF(H1875="", INDEX($H$2:$H$2336, MODE(MATCH(IF($H$2:$H$2336&lt;&gt;"",$H$2:$H$2336), IF($H$2:$H$2336&lt;&gt;"",$H$2:$H$2336),0))), H1876)</f>
        <v>No</v>
      </c>
      <c r="K1875" s="1" t="str">
        <f t="shared" si="59"/>
        <v>Diabetes</v>
      </c>
      <c r="L1875" s="1" t="str">
        <f t="shared" si="58"/>
        <v>Normal</v>
      </c>
    </row>
    <row r="1876" spans="1:12" x14ac:dyDescent="0.25">
      <c r="A1876" t="s">
        <v>484</v>
      </c>
      <c r="B1876">
        <v>27.645</v>
      </c>
      <c r="C1876">
        <v>5.25</v>
      </c>
      <c r="D1876" t="s">
        <v>2370</v>
      </c>
      <c r="E1876" t="s">
        <v>2370</v>
      </c>
      <c r="F1876" t="s">
        <v>2370</v>
      </c>
      <c r="G1876">
        <v>1</v>
      </c>
      <c r="H1876" t="s">
        <v>2370</v>
      </c>
      <c r="I1876" t="str">
        <f>IF(Medic_History[[#This Row],[BMI]]&gt;=30,"Obisity",IF(Medic_History[[#This Row],[BMI]]&gt;=25,"over weight",IF(Medic_History[[#This Row],[BMI]]&gt;=18.5,"Normal weight","Under weight")))</f>
        <v>over weight</v>
      </c>
      <c r="J1876" t="str" cm="1">
        <f t="array" ref="J1876">IF(H1876="", INDEX($H$2:$H$2336, MODE(MATCH(IF($H$2:$H$2336&lt;&gt;"",$H$2:$H$2336), IF($H$2:$H$2336&lt;&gt;"",$H$2:$H$2336),0))), H1877)</f>
        <v>No</v>
      </c>
      <c r="K1876" s="1" t="str">
        <f t="shared" si="59"/>
        <v>Diabetes</v>
      </c>
      <c r="L1876" s="1" t="str">
        <f t="shared" si="58"/>
        <v>Normal</v>
      </c>
    </row>
    <row r="1877" spans="1:12" x14ac:dyDescent="0.25">
      <c r="A1877" t="s">
        <v>483</v>
      </c>
      <c r="B1877">
        <v>30.1</v>
      </c>
      <c r="C1877">
        <v>4.04</v>
      </c>
      <c r="D1877" t="s">
        <v>2370</v>
      </c>
      <c r="E1877" t="s">
        <v>2370</v>
      </c>
      <c r="F1877" t="s">
        <v>2370</v>
      </c>
      <c r="G1877">
        <v>1</v>
      </c>
      <c r="H1877" t="s">
        <v>2370</v>
      </c>
      <c r="I1877" t="str">
        <f>IF(Medic_History[[#This Row],[BMI]]&gt;=30,"Obisity",IF(Medic_History[[#This Row],[BMI]]&gt;=25,"over weight",IF(Medic_History[[#This Row],[BMI]]&gt;=18.5,"Normal weight","Under weight")))</f>
        <v>Obisity</v>
      </c>
      <c r="J1877" t="str" cm="1">
        <f t="array" ref="J1877">IF(H1877="", INDEX($H$2:$H$2336, MODE(MATCH(IF($H$2:$H$2336&lt;&gt;"",$H$2:$H$2336), IF($H$2:$H$2336&lt;&gt;"",$H$2:$H$2336),0))), H1878)</f>
        <v>No</v>
      </c>
      <c r="K1877" s="1" t="str">
        <f t="shared" si="59"/>
        <v>Diabetes</v>
      </c>
      <c r="L1877" s="1" t="str">
        <f t="shared" si="58"/>
        <v>Normal</v>
      </c>
    </row>
    <row r="1878" spans="1:12" x14ac:dyDescent="0.25">
      <c r="A1878" t="s">
        <v>482</v>
      </c>
      <c r="B1878">
        <v>26.79</v>
      </c>
      <c r="C1878">
        <v>5</v>
      </c>
      <c r="D1878" t="s">
        <v>2371</v>
      </c>
      <c r="E1878" t="s">
        <v>2370</v>
      </c>
      <c r="F1878" t="s">
        <v>2372</v>
      </c>
      <c r="G1878">
        <v>1</v>
      </c>
      <c r="H1878" t="s">
        <v>2370</v>
      </c>
      <c r="I1878" t="str">
        <f>IF(Medic_History[[#This Row],[BMI]]&gt;=30,"Obisity",IF(Medic_History[[#This Row],[BMI]]&gt;=25,"over weight",IF(Medic_History[[#This Row],[BMI]]&gt;=18.5,"Normal weight","Under weight")))</f>
        <v>over weight</v>
      </c>
      <c r="J1878" t="str" cm="1">
        <f t="array" ref="J1878">IF(H1878="", INDEX($H$2:$H$2336, MODE(MATCH(IF($H$2:$H$2336&lt;&gt;"",$H$2:$H$2336), IF($H$2:$H$2336&lt;&gt;"",$H$2:$H$2336),0))), H1879)</f>
        <v>No</v>
      </c>
      <c r="K1878" s="1" t="str">
        <f t="shared" si="59"/>
        <v>Diabetes</v>
      </c>
      <c r="L1878" s="1" t="str">
        <f t="shared" si="58"/>
        <v>Normal</v>
      </c>
    </row>
    <row r="1879" spans="1:12" x14ac:dyDescent="0.25">
      <c r="A1879" t="s">
        <v>481</v>
      </c>
      <c r="B1879">
        <v>27.1</v>
      </c>
      <c r="C1879">
        <v>4.01</v>
      </c>
      <c r="D1879" t="s">
        <v>2371</v>
      </c>
      <c r="E1879" t="s">
        <v>2370</v>
      </c>
      <c r="F1879" t="s">
        <v>2370</v>
      </c>
      <c r="G1879">
        <v>1</v>
      </c>
      <c r="H1879" t="s">
        <v>2370</v>
      </c>
      <c r="I1879" t="str">
        <f>IF(Medic_History[[#This Row],[BMI]]&gt;=30,"Obisity",IF(Medic_History[[#This Row],[BMI]]&gt;=25,"over weight",IF(Medic_History[[#This Row],[BMI]]&gt;=18.5,"Normal weight","Under weight")))</f>
        <v>over weight</v>
      </c>
      <c r="J1879" t="str" cm="1">
        <f t="array" ref="J1879">IF(H1879="", INDEX($H$2:$H$2336, MODE(MATCH(IF($H$2:$H$2336&lt;&gt;"",$H$2:$H$2336), IF($H$2:$H$2336&lt;&gt;"",$H$2:$H$2336),0))), H1880)</f>
        <v>No</v>
      </c>
      <c r="K1879" s="1" t="str">
        <f t="shared" si="59"/>
        <v>Diabetes</v>
      </c>
      <c r="L1879" s="1" t="str">
        <f t="shared" si="58"/>
        <v>Normal</v>
      </c>
    </row>
    <row r="1880" spans="1:12" x14ac:dyDescent="0.25">
      <c r="A1880" t="s">
        <v>480</v>
      </c>
      <c r="B1880">
        <v>24.31</v>
      </c>
      <c r="C1880">
        <v>5.4</v>
      </c>
      <c r="D1880" t="s">
        <v>2370</v>
      </c>
      <c r="E1880" t="s">
        <v>2370</v>
      </c>
      <c r="F1880" t="s">
        <v>2370</v>
      </c>
      <c r="G1880">
        <v>0</v>
      </c>
      <c r="H1880" t="s">
        <v>2370</v>
      </c>
      <c r="I1880" t="str">
        <f>IF(Medic_History[[#This Row],[BMI]]&gt;=30,"Obisity",IF(Medic_History[[#This Row],[BMI]]&gt;=25,"over weight",IF(Medic_History[[#This Row],[BMI]]&gt;=18.5,"Normal weight","Under weight")))</f>
        <v>Normal weight</v>
      </c>
      <c r="J1880" t="str" cm="1">
        <f t="array" ref="J1880">IF(H1880="", INDEX($H$2:$H$2336, MODE(MATCH(IF($H$2:$H$2336&lt;&gt;"",$H$2:$H$2336), IF($H$2:$H$2336&lt;&gt;"",$H$2:$H$2336),0))), H1881)</f>
        <v>No</v>
      </c>
      <c r="K1880" s="1" t="str">
        <f t="shared" si="59"/>
        <v>Diabetes</v>
      </c>
      <c r="L1880" s="1" t="str">
        <f t="shared" si="58"/>
        <v>Normal</v>
      </c>
    </row>
    <row r="1881" spans="1:12" x14ac:dyDescent="0.25">
      <c r="A1881" t="s">
        <v>479</v>
      </c>
      <c r="B1881">
        <v>15.53</v>
      </c>
      <c r="C1881">
        <v>5.81</v>
      </c>
      <c r="D1881" t="s">
        <v>2370</v>
      </c>
      <c r="E1881" t="s">
        <v>2370</v>
      </c>
      <c r="F1881" t="s">
        <v>2370</v>
      </c>
      <c r="G1881">
        <v>1</v>
      </c>
      <c r="H1881" t="s">
        <v>2370</v>
      </c>
      <c r="I1881" t="str">
        <f>IF(Medic_History[[#This Row],[BMI]]&gt;=30,"Obisity",IF(Medic_History[[#This Row],[BMI]]&gt;=25,"over weight",IF(Medic_History[[#This Row],[BMI]]&gt;=18.5,"Normal weight","Under weight")))</f>
        <v>Under weight</v>
      </c>
      <c r="J1881" t="str" cm="1">
        <f t="array" ref="J1881">IF(H1881="", INDEX($H$2:$H$2336, MODE(MATCH(IF($H$2:$H$2336&lt;&gt;"",$H$2:$H$2336), IF($H$2:$H$2336&lt;&gt;"",$H$2:$H$2336),0))), H1882)</f>
        <v>No</v>
      </c>
      <c r="K1881" s="1" t="str">
        <f t="shared" si="59"/>
        <v>Diabetes</v>
      </c>
      <c r="L1881" s="1" t="str">
        <f t="shared" si="58"/>
        <v>prediabetes</v>
      </c>
    </row>
    <row r="1882" spans="1:12" x14ac:dyDescent="0.25">
      <c r="A1882" t="s">
        <v>478</v>
      </c>
      <c r="B1882">
        <v>30.7</v>
      </c>
      <c r="C1882">
        <v>5.82</v>
      </c>
      <c r="D1882" t="s">
        <v>2370</v>
      </c>
      <c r="E1882" t="s">
        <v>2370</v>
      </c>
      <c r="F1882" t="s">
        <v>2370</v>
      </c>
      <c r="G1882">
        <v>1</v>
      </c>
      <c r="H1882" t="s">
        <v>2370</v>
      </c>
      <c r="I1882" t="str">
        <f>IF(Medic_History[[#This Row],[BMI]]&gt;=30,"Obisity",IF(Medic_History[[#This Row],[BMI]]&gt;=25,"over weight",IF(Medic_History[[#This Row],[BMI]]&gt;=18.5,"Normal weight","Under weight")))</f>
        <v>Obisity</v>
      </c>
      <c r="J1882" t="str" cm="1">
        <f t="array" ref="J1882">IF(H1882="", INDEX($H$2:$H$2336, MODE(MATCH(IF($H$2:$H$2336&lt;&gt;"",$H$2:$H$2336), IF($H$2:$H$2336&lt;&gt;"",$H$2:$H$2336),0))), H1883)</f>
        <v>No</v>
      </c>
      <c r="K1882" s="1" t="str">
        <f t="shared" si="59"/>
        <v>Diabetes</v>
      </c>
      <c r="L1882" s="1" t="str">
        <f t="shared" si="58"/>
        <v>prediabetes</v>
      </c>
    </row>
    <row r="1883" spans="1:12" x14ac:dyDescent="0.25">
      <c r="A1883" t="s">
        <v>477</v>
      </c>
      <c r="B1883">
        <v>33.33</v>
      </c>
      <c r="C1883">
        <v>4.82</v>
      </c>
      <c r="D1883" t="s">
        <v>2370</v>
      </c>
      <c r="E1883" t="s">
        <v>2370</v>
      </c>
      <c r="F1883" t="s">
        <v>2370</v>
      </c>
      <c r="G1883">
        <v>1</v>
      </c>
      <c r="H1883" t="s">
        <v>2370</v>
      </c>
      <c r="I1883" t="str">
        <f>IF(Medic_History[[#This Row],[BMI]]&gt;=30,"Obisity",IF(Medic_History[[#This Row],[BMI]]&gt;=25,"over weight",IF(Medic_History[[#This Row],[BMI]]&gt;=18.5,"Normal weight","Under weight")))</f>
        <v>Obisity</v>
      </c>
      <c r="J1883" t="str" cm="1">
        <f t="array" ref="J1883">IF(H1883="", INDEX($H$2:$H$2336, MODE(MATCH(IF($H$2:$H$2336&lt;&gt;"",$H$2:$H$2336), IF($H$2:$H$2336&lt;&gt;"",$H$2:$H$2336),0))), H1884)</f>
        <v>No</v>
      </c>
      <c r="K1883" s="1" t="str">
        <f t="shared" si="59"/>
        <v>Diabetes</v>
      </c>
      <c r="L1883" s="1" t="str">
        <f t="shared" si="58"/>
        <v>Normal</v>
      </c>
    </row>
    <row r="1884" spans="1:12" x14ac:dyDescent="0.25">
      <c r="A1884" t="s">
        <v>476</v>
      </c>
      <c r="B1884">
        <v>32.4</v>
      </c>
      <c r="C1884">
        <v>5.08</v>
      </c>
      <c r="D1884" t="s">
        <v>2370</v>
      </c>
      <c r="E1884" t="s">
        <v>2370</v>
      </c>
      <c r="F1884" t="s">
        <v>2370</v>
      </c>
      <c r="G1884">
        <v>1</v>
      </c>
      <c r="H1884" t="s">
        <v>2370</v>
      </c>
      <c r="I1884" t="str">
        <f>IF(Medic_History[[#This Row],[BMI]]&gt;=30,"Obisity",IF(Medic_History[[#This Row],[BMI]]&gt;=25,"over weight",IF(Medic_History[[#This Row],[BMI]]&gt;=18.5,"Normal weight","Under weight")))</f>
        <v>Obisity</v>
      </c>
      <c r="J1884" t="str" cm="1">
        <f t="array" ref="J1884">IF(H1884="", INDEX($H$2:$H$2336, MODE(MATCH(IF($H$2:$H$2336&lt;&gt;"",$H$2:$H$2336), IF($H$2:$H$2336&lt;&gt;"",$H$2:$H$2336),0))), H1885)</f>
        <v>No</v>
      </c>
      <c r="K1884" s="1" t="str">
        <f t="shared" si="59"/>
        <v>Diabetes</v>
      </c>
      <c r="L1884" s="1" t="str">
        <f t="shared" si="58"/>
        <v>Normal</v>
      </c>
    </row>
    <row r="1885" spans="1:12" x14ac:dyDescent="0.25">
      <c r="A1885" t="s">
        <v>475</v>
      </c>
      <c r="B1885">
        <v>27.93</v>
      </c>
      <c r="C1885">
        <v>5.59</v>
      </c>
      <c r="D1885" t="s">
        <v>2370</v>
      </c>
      <c r="E1885" t="s">
        <v>2370</v>
      </c>
      <c r="F1885" t="s">
        <v>2370</v>
      </c>
      <c r="G1885">
        <v>1</v>
      </c>
      <c r="H1885" t="s">
        <v>2370</v>
      </c>
      <c r="I1885" t="str">
        <f>IF(Medic_History[[#This Row],[BMI]]&gt;=30,"Obisity",IF(Medic_History[[#This Row],[BMI]]&gt;=25,"over weight",IF(Medic_History[[#This Row],[BMI]]&gt;=18.5,"Normal weight","Under weight")))</f>
        <v>over weight</v>
      </c>
      <c r="J1885" t="str" cm="1">
        <f t="array" ref="J1885">IF(H1885="", INDEX($H$2:$H$2336, MODE(MATCH(IF($H$2:$H$2336&lt;&gt;"",$H$2:$H$2336), IF($H$2:$H$2336&lt;&gt;"",$H$2:$H$2336),0))), H1886)</f>
        <v>No</v>
      </c>
      <c r="K1885" s="1" t="str">
        <f t="shared" si="59"/>
        <v>Diabetes</v>
      </c>
      <c r="L1885" s="1" t="str">
        <f t="shared" si="58"/>
        <v>Normal</v>
      </c>
    </row>
    <row r="1886" spans="1:12" x14ac:dyDescent="0.25">
      <c r="A1886" t="s">
        <v>474</v>
      </c>
      <c r="B1886">
        <v>21.754999999999999</v>
      </c>
      <c r="C1886">
        <v>5.12</v>
      </c>
      <c r="D1886" t="s">
        <v>2370</v>
      </c>
      <c r="E1886" t="s">
        <v>2370</v>
      </c>
      <c r="F1886" t="s">
        <v>2370</v>
      </c>
      <c r="G1886">
        <v>0</v>
      </c>
      <c r="H1886" t="s">
        <v>2370</v>
      </c>
      <c r="I1886" t="str">
        <f>IF(Medic_History[[#This Row],[BMI]]&gt;=30,"Obisity",IF(Medic_History[[#This Row],[BMI]]&gt;=25,"over weight",IF(Medic_History[[#This Row],[BMI]]&gt;=18.5,"Normal weight","Under weight")))</f>
        <v>Normal weight</v>
      </c>
      <c r="J1886" t="str" cm="1">
        <f t="array" ref="J1886">IF(H1886="", INDEX($H$2:$H$2336, MODE(MATCH(IF($H$2:$H$2336&lt;&gt;"",$H$2:$H$2336), IF($H$2:$H$2336&lt;&gt;"",$H$2:$H$2336),0))), H1887)</f>
        <v>No</v>
      </c>
      <c r="K1886" s="1" t="str">
        <f t="shared" si="59"/>
        <v>Diabetes</v>
      </c>
      <c r="L1886" s="1" t="str">
        <f t="shared" si="58"/>
        <v>Normal</v>
      </c>
    </row>
    <row r="1887" spans="1:12" x14ac:dyDescent="0.25">
      <c r="A1887" t="s">
        <v>473</v>
      </c>
      <c r="B1887">
        <v>25.934999999999999</v>
      </c>
      <c r="C1887">
        <v>4.95</v>
      </c>
      <c r="D1887" t="s">
        <v>2370</v>
      </c>
      <c r="E1887" t="s">
        <v>2370</v>
      </c>
      <c r="F1887" t="s">
        <v>2370</v>
      </c>
      <c r="G1887">
        <v>0</v>
      </c>
      <c r="H1887" t="s">
        <v>2370</v>
      </c>
      <c r="I1887" t="str">
        <f>IF(Medic_History[[#This Row],[BMI]]&gt;=30,"Obisity",IF(Medic_History[[#This Row],[BMI]]&gt;=25,"over weight",IF(Medic_History[[#This Row],[BMI]]&gt;=18.5,"Normal weight","Under weight")))</f>
        <v>over weight</v>
      </c>
      <c r="J1887" t="str" cm="1">
        <f t="array" ref="J1887">IF(H1887="", INDEX($H$2:$H$2336, MODE(MATCH(IF($H$2:$H$2336&lt;&gt;"",$H$2:$H$2336), IF($H$2:$H$2336&lt;&gt;"",$H$2:$H$2336),0))), H1888)</f>
        <v>No</v>
      </c>
      <c r="K1887" s="1" t="str">
        <f t="shared" si="59"/>
        <v>Diabetes</v>
      </c>
      <c r="L1887" s="1" t="str">
        <f t="shared" si="58"/>
        <v>Normal</v>
      </c>
    </row>
    <row r="1888" spans="1:12" x14ac:dyDescent="0.25">
      <c r="A1888" t="s">
        <v>472</v>
      </c>
      <c r="B1888">
        <v>31.5</v>
      </c>
      <c r="C1888">
        <v>6.16</v>
      </c>
      <c r="D1888" t="s">
        <v>2370</v>
      </c>
      <c r="E1888" t="s">
        <v>2370</v>
      </c>
      <c r="F1888" t="s">
        <v>2370</v>
      </c>
      <c r="G1888">
        <v>0</v>
      </c>
      <c r="H1888" t="s">
        <v>2370</v>
      </c>
      <c r="I1888" t="str">
        <f>IF(Medic_History[[#This Row],[BMI]]&gt;=30,"Obisity",IF(Medic_History[[#This Row],[BMI]]&gt;=25,"over weight",IF(Medic_History[[#This Row],[BMI]]&gt;=18.5,"Normal weight","Under weight")))</f>
        <v>Obisity</v>
      </c>
      <c r="J1888" t="str" cm="1">
        <f t="array" ref="J1888">IF(H1888="", INDEX($H$2:$H$2336, MODE(MATCH(IF($H$2:$H$2336&lt;&gt;"",$H$2:$H$2336), IF($H$2:$H$2336&lt;&gt;"",$H$2:$H$2336),0))), H1889)</f>
        <v>No</v>
      </c>
      <c r="K1888" s="1" t="str">
        <f t="shared" si="59"/>
        <v>Diabetes</v>
      </c>
      <c r="L1888" s="1" t="str">
        <f t="shared" si="58"/>
        <v>prediabetes</v>
      </c>
    </row>
    <row r="1889" spans="1:12" x14ac:dyDescent="0.25">
      <c r="A1889" t="s">
        <v>471</v>
      </c>
      <c r="B1889">
        <v>30.03</v>
      </c>
      <c r="C1889">
        <v>6.41</v>
      </c>
      <c r="D1889" t="s">
        <v>2370</v>
      </c>
      <c r="E1889" t="s">
        <v>2370</v>
      </c>
      <c r="F1889" t="s">
        <v>2370</v>
      </c>
      <c r="G1889">
        <v>0</v>
      </c>
      <c r="H1889" t="s">
        <v>2370</v>
      </c>
      <c r="I1889" t="str">
        <f>IF(Medic_History[[#This Row],[BMI]]&gt;=30,"Obisity",IF(Medic_History[[#This Row],[BMI]]&gt;=25,"over weight",IF(Medic_History[[#This Row],[BMI]]&gt;=18.5,"Normal weight","Under weight")))</f>
        <v>Obisity</v>
      </c>
      <c r="J1889" t="str" cm="1">
        <f t="array" ref="J1889">IF(H1889="", INDEX($H$2:$H$2336, MODE(MATCH(IF($H$2:$H$2336&lt;&gt;"",$H$2:$H$2336), IF($H$2:$H$2336&lt;&gt;"",$H$2:$H$2336),0))), H1890)</f>
        <v>No</v>
      </c>
      <c r="K1889" s="1" t="str">
        <f t="shared" si="59"/>
        <v>Diabetes</v>
      </c>
      <c r="L1889" s="1" t="str">
        <f t="shared" si="58"/>
        <v>Diabetes</v>
      </c>
    </row>
    <row r="1890" spans="1:12" x14ac:dyDescent="0.25">
      <c r="A1890" t="s">
        <v>470</v>
      </c>
      <c r="B1890">
        <v>33.479999999999997</v>
      </c>
      <c r="C1890">
        <v>8.94</v>
      </c>
      <c r="D1890" t="s">
        <v>2370</v>
      </c>
      <c r="E1890" t="s">
        <v>2370</v>
      </c>
      <c r="F1890" t="s">
        <v>2370</v>
      </c>
      <c r="G1890">
        <v>0</v>
      </c>
      <c r="H1890" t="s">
        <v>2370</v>
      </c>
      <c r="I1890" t="str">
        <f>IF(Medic_History[[#This Row],[BMI]]&gt;=30,"Obisity",IF(Medic_History[[#This Row],[BMI]]&gt;=25,"over weight",IF(Medic_History[[#This Row],[BMI]]&gt;=18.5,"Normal weight","Under weight")))</f>
        <v>Obisity</v>
      </c>
      <c r="J1890" t="str" cm="1">
        <f t="array" ref="J1890">IF(H1890="", INDEX($H$2:$H$2336, MODE(MATCH(IF($H$2:$H$2336&lt;&gt;"",$H$2:$H$2336), IF($H$2:$H$2336&lt;&gt;"",$H$2:$H$2336),0))), H1891)</f>
        <v>No</v>
      </c>
      <c r="K1890" s="1" t="str">
        <f t="shared" si="59"/>
        <v>Diabetes</v>
      </c>
      <c r="L1890" s="1" t="str">
        <f t="shared" si="58"/>
        <v>Diabetes</v>
      </c>
    </row>
    <row r="1891" spans="1:12" x14ac:dyDescent="0.25">
      <c r="A1891" t="s">
        <v>469</v>
      </c>
      <c r="B1891">
        <v>16.510000000000002</v>
      </c>
      <c r="C1891">
        <v>4.42</v>
      </c>
      <c r="D1891" t="s">
        <v>2371</v>
      </c>
      <c r="E1891" t="s">
        <v>2370</v>
      </c>
      <c r="F1891" t="s">
        <v>2372</v>
      </c>
      <c r="G1891">
        <v>1</v>
      </c>
      <c r="H1891" t="s">
        <v>2370</v>
      </c>
      <c r="I1891" t="str">
        <f>IF(Medic_History[[#This Row],[BMI]]&gt;=30,"Obisity",IF(Medic_History[[#This Row],[BMI]]&gt;=25,"over weight",IF(Medic_History[[#This Row],[BMI]]&gt;=18.5,"Normal weight","Under weight")))</f>
        <v>Under weight</v>
      </c>
      <c r="J1891" t="str" cm="1">
        <f t="array" ref="J1891">IF(H1891="", INDEX($H$2:$H$2336, MODE(MATCH(IF($H$2:$H$2336&lt;&gt;"",$H$2:$H$2336), IF($H$2:$H$2336&lt;&gt;"",$H$2:$H$2336),0))), H1892)</f>
        <v>No</v>
      </c>
      <c r="K1891" s="1" t="str">
        <f t="shared" si="59"/>
        <v>Diabetes</v>
      </c>
      <c r="L1891" s="1" t="str">
        <f t="shared" si="58"/>
        <v>Normal</v>
      </c>
    </row>
    <row r="1892" spans="1:12" x14ac:dyDescent="0.25">
      <c r="A1892" t="s">
        <v>468</v>
      </c>
      <c r="B1892">
        <v>33.155000000000001</v>
      </c>
      <c r="C1892">
        <v>5.3</v>
      </c>
      <c r="D1892" t="s">
        <v>2371</v>
      </c>
      <c r="E1892" t="s">
        <v>2370</v>
      </c>
      <c r="F1892" t="s">
        <v>2370</v>
      </c>
      <c r="G1892">
        <v>1</v>
      </c>
      <c r="H1892" t="s">
        <v>2370</v>
      </c>
      <c r="I1892" t="str">
        <f>IF(Medic_History[[#This Row],[BMI]]&gt;=30,"Obisity",IF(Medic_History[[#This Row],[BMI]]&gt;=25,"over weight",IF(Medic_History[[#This Row],[BMI]]&gt;=18.5,"Normal weight","Under weight")))</f>
        <v>Obisity</v>
      </c>
      <c r="J1892" t="str" cm="1">
        <f t="array" ref="J1892">IF(H1892="", INDEX($H$2:$H$2336, MODE(MATCH(IF($H$2:$H$2336&lt;&gt;"",$H$2:$H$2336), IF($H$2:$H$2336&lt;&gt;"",$H$2:$H$2336),0))), H1893)</f>
        <v>No</v>
      </c>
      <c r="K1892" s="1" t="str">
        <f t="shared" si="59"/>
        <v>Diabetes</v>
      </c>
      <c r="L1892" s="1" t="str">
        <f t="shared" si="58"/>
        <v>Normal</v>
      </c>
    </row>
    <row r="1893" spans="1:12" x14ac:dyDescent="0.25">
      <c r="A1893" t="s">
        <v>467</v>
      </c>
      <c r="B1893">
        <v>37.29</v>
      </c>
      <c r="C1893">
        <v>4.6399999999999997</v>
      </c>
      <c r="D1893" t="s">
        <v>2370</v>
      </c>
      <c r="E1893" t="s">
        <v>2370</v>
      </c>
      <c r="F1893" t="s">
        <v>2372</v>
      </c>
      <c r="G1893">
        <v>1</v>
      </c>
      <c r="H1893" t="s">
        <v>2370</v>
      </c>
      <c r="I1893" t="str">
        <f>IF(Medic_History[[#This Row],[BMI]]&gt;=30,"Obisity",IF(Medic_History[[#This Row],[BMI]]&gt;=25,"over weight",IF(Medic_History[[#This Row],[BMI]]&gt;=18.5,"Normal weight","Under weight")))</f>
        <v>Obisity</v>
      </c>
      <c r="J1893" t="str" cm="1">
        <f t="array" ref="J1893">IF(H1893="", INDEX($H$2:$H$2336, MODE(MATCH(IF($H$2:$H$2336&lt;&gt;"",$H$2:$H$2336), IF($H$2:$H$2336&lt;&gt;"",$H$2:$H$2336),0))), H1894)</f>
        <v>No</v>
      </c>
      <c r="K1893" s="1" t="str">
        <f t="shared" si="59"/>
        <v>Diabetes</v>
      </c>
      <c r="L1893" s="1" t="str">
        <f t="shared" si="58"/>
        <v>Normal</v>
      </c>
    </row>
    <row r="1894" spans="1:12" x14ac:dyDescent="0.25">
      <c r="A1894" t="s">
        <v>466</v>
      </c>
      <c r="B1894">
        <v>20.23</v>
      </c>
      <c r="C1894">
        <v>6.16</v>
      </c>
      <c r="D1894" t="s">
        <v>2371</v>
      </c>
      <c r="E1894" t="s">
        <v>2370</v>
      </c>
      <c r="F1894" t="s">
        <v>2370</v>
      </c>
      <c r="G1894">
        <v>1</v>
      </c>
      <c r="H1894" t="s">
        <v>2370</v>
      </c>
      <c r="I1894" t="str">
        <f>IF(Medic_History[[#This Row],[BMI]]&gt;=30,"Obisity",IF(Medic_History[[#This Row],[BMI]]&gt;=25,"over weight",IF(Medic_History[[#This Row],[BMI]]&gt;=18.5,"Normal weight","Under weight")))</f>
        <v>Normal weight</v>
      </c>
      <c r="J1894" t="str" cm="1">
        <f t="array" ref="J1894">IF(H1894="", INDEX($H$2:$H$2336, MODE(MATCH(IF($H$2:$H$2336&lt;&gt;"",$H$2:$H$2336), IF($H$2:$H$2336&lt;&gt;"",$H$2:$H$2336),0))), H1895)</f>
        <v>No</v>
      </c>
      <c r="K1894" s="1" t="str">
        <f t="shared" si="59"/>
        <v>Diabetes</v>
      </c>
      <c r="L1894" s="1" t="str">
        <f t="shared" si="58"/>
        <v>prediabetes</v>
      </c>
    </row>
    <row r="1895" spans="1:12" x14ac:dyDescent="0.25">
      <c r="A1895" t="s">
        <v>465</v>
      </c>
      <c r="B1895">
        <v>28.975000000000001</v>
      </c>
      <c r="C1895">
        <v>4.12</v>
      </c>
      <c r="D1895" t="s">
        <v>2370</v>
      </c>
      <c r="E1895" t="s">
        <v>2370</v>
      </c>
      <c r="F1895" t="s">
        <v>2372</v>
      </c>
      <c r="G1895">
        <v>1</v>
      </c>
      <c r="H1895" t="s">
        <v>2370</v>
      </c>
      <c r="I1895" t="str">
        <f>IF(Medic_History[[#This Row],[BMI]]&gt;=30,"Obisity",IF(Medic_History[[#This Row],[BMI]]&gt;=25,"over weight",IF(Medic_History[[#This Row],[BMI]]&gt;=18.5,"Normal weight","Under weight")))</f>
        <v>over weight</v>
      </c>
      <c r="J1895" t="str" cm="1">
        <f t="array" ref="J1895">IF(H1895="", INDEX($H$2:$H$2336, MODE(MATCH(IF($H$2:$H$2336&lt;&gt;"",$H$2:$H$2336), IF($H$2:$H$2336&lt;&gt;"",$H$2:$H$2336),0))), H1896)</f>
        <v>No</v>
      </c>
      <c r="K1895" s="1" t="str">
        <f t="shared" si="59"/>
        <v>Diabetes</v>
      </c>
      <c r="L1895" s="1" t="str">
        <f t="shared" si="58"/>
        <v>Normal</v>
      </c>
    </row>
    <row r="1896" spans="1:12" x14ac:dyDescent="0.25">
      <c r="A1896" t="s">
        <v>464</v>
      </c>
      <c r="B1896">
        <v>16.420000000000002</v>
      </c>
      <c r="C1896">
        <v>5.77</v>
      </c>
      <c r="D1896" t="s">
        <v>2371</v>
      </c>
      <c r="E1896" t="s">
        <v>2370</v>
      </c>
      <c r="F1896" t="s">
        <v>2372</v>
      </c>
      <c r="G1896">
        <v>1</v>
      </c>
      <c r="H1896" t="s">
        <v>2370</v>
      </c>
      <c r="I1896" t="str">
        <f>IF(Medic_History[[#This Row],[BMI]]&gt;=30,"Obisity",IF(Medic_History[[#This Row],[BMI]]&gt;=25,"over weight",IF(Medic_History[[#This Row],[BMI]]&gt;=18.5,"Normal weight","Under weight")))</f>
        <v>Under weight</v>
      </c>
      <c r="J1896" t="str" cm="1">
        <f t="array" ref="J1896">IF(H1896="", INDEX($H$2:$H$2336, MODE(MATCH(IF($H$2:$H$2336&lt;&gt;"",$H$2:$H$2336), IF($H$2:$H$2336&lt;&gt;"",$H$2:$H$2336),0))), H1897)</f>
        <v>No</v>
      </c>
      <c r="K1896" s="1" t="str">
        <f t="shared" si="59"/>
        <v>Diabetes</v>
      </c>
      <c r="L1896" s="1" t="str">
        <f t="shared" si="58"/>
        <v>prediabetes</v>
      </c>
    </row>
    <row r="1897" spans="1:12" x14ac:dyDescent="0.25">
      <c r="A1897" t="s">
        <v>463</v>
      </c>
      <c r="B1897">
        <v>17.559999999999999</v>
      </c>
      <c r="C1897">
        <v>6.2</v>
      </c>
      <c r="D1897" t="s">
        <v>2370</v>
      </c>
      <c r="E1897" t="s">
        <v>2370</v>
      </c>
      <c r="F1897" t="s">
        <v>2370</v>
      </c>
      <c r="G1897">
        <v>1</v>
      </c>
      <c r="H1897" t="s">
        <v>2370</v>
      </c>
      <c r="I1897" t="str">
        <f>IF(Medic_History[[#This Row],[BMI]]&gt;=30,"Obisity",IF(Medic_History[[#This Row],[BMI]]&gt;=25,"over weight",IF(Medic_History[[#This Row],[BMI]]&gt;=18.5,"Normal weight","Under weight")))</f>
        <v>Under weight</v>
      </c>
      <c r="J1897" t="str" cm="1">
        <f t="array" ref="J1897">IF(H1897="", INDEX($H$2:$H$2336, MODE(MATCH(IF($H$2:$H$2336&lt;&gt;"",$H$2:$H$2336), IF($H$2:$H$2336&lt;&gt;"",$H$2:$H$2336),0))), H1898)</f>
        <v>No</v>
      </c>
      <c r="K1897" s="1" t="str">
        <f t="shared" si="59"/>
        <v>Diabetes</v>
      </c>
      <c r="L1897" s="1" t="str">
        <f t="shared" si="58"/>
        <v>prediabetes</v>
      </c>
    </row>
    <row r="1898" spans="1:12" x14ac:dyDescent="0.25">
      <c r="A1898" t="s">
        <v>462</v>
      </c>
      <c r="B1898">
        <v>24.13</v>
      </c>
      <c r="C1898">
        <v>4.3899999999999997</v>
      </c>
      <c r="D1898" t="s">
        <v>2370</v>
      </c>
      <c r="E1898" t="s">
        <v>2370</v>
      </c>
      <c r="F1898" t="s">
        <v>2370</v>
      </c>
      <c r="G1898">
        <v>1</v>
      </c>
      <c r="H1898" t="s">
        <v>2370</v>
      </c>
      <c r="I1898" t="str">
        <f>IF(Medic_History[[#This Row],[BMI]]&gt;=30,"Obisity",IF(Medic_History[[#This Row],[BMI]]&gt;=25,"over weight",IF(Medic_History[[#This Row],[BMI]]&gt;=18.5,"Normal weight","Under weight")))</f>
        <v>Normal weight</v>
      </c>
      <c r="J1898" t="str" cm="1">
        <f t="array" ref="J1898">IF(H1898="", INDEX($H$2:$H$2336, MODE(MATCH(IF($H$2:$H$2336&lt;&gt;"",$H$2:$H$2336), IF($H$2:$H$2336&lt;&gt;"",$H$2:$H$2336),0))), H1899)</f>
        <v>No</v>
      </c>
      <c r="K1898" s="1" t="str">
        <f t="shared" si="59"/>
        <v>Diabetes</v>
      </c>
      <c r="L1898" s="1" t="str">
        <f t="shared" si="58"/>
        <v>Normal</v>
      </c>
    </row>
    <row r="1899" spans="1:12" x14ac:dyDescent="0.25">
      <c r="A1899" t="s">
        <v>461</v>
      </c>
      <c r="B1899">
        <v>19.95</v>
      </c>
      <c r="C1899">
        <v>5.13</v>
      </c>
      <c r="D1899" t="s">
        <v>2370</v>
      </c>
      <c r="E1899" t="s">
        <v>2371</v>
      </c>
      <c r="F1899" t="s">
        <v>2370</v>
      </c>
      <c r="G1899">
        <v>2</v>
      </c>
      <c r="H1899" t="s">
        <v>2370</v>
      </c>
      <c r="I1899" t="str">
        <f>IF(Medic_History[[#This Row],[BMI]]&gt;=30,"Obisity",IF(Medic_History[[#This Row],[BMI]]&gt;=25,"over weight",IF(Medic_History[[#This Row],[BMI]]&gt;=18.5,"Normal weight","Under weight")))</f>
        <v>Normal weight</v>
      </c>
      <c r="J1899" t="str" cm="1">
        <f t="array" ref="J1899">IF(H1899="", INDEX($H$2:$H$2336, MODE(MATCH(IF($H$2:$H$2336&lt;&gt;"",$H$2:$H$2336), IF($H$2:$H$2336&lt;&gt;"",$H$2:$H$2336),0))), H1900)</f>
        <v>No</v>
      </c>
      <c r="K1899" s="1" t="str">
        <f t="shared" si="59"/>
        <v>Diabetes</v>
      </c>
      <c r="L1899" s="1" t="str">
        <f t="shared" si="58"/>
        <v>Normal</v>
      </c>
    </row>
    <row r="1900" spans="1:12" x14ac:dyDescent="0.25">
      <c r="A1900" t="s">
        <v>460</v>
      </c>
      <c r="B1900">
        <v>21.24</v>
      </c>
      <c r="C1900">
        <v>4.49</v>
      </c>
      <c r="D1900" t="s">
        <v>2370</v>
      </c>
      <c r="E1900" t="s">
        <v>2370</v>
      </c>
      <c r="F1900" t="s">
        <v>2370</v>
      </c>
      <c r="G1900">
        <v>0</v>
      </c>
      <c r="H1900" t="s">
        <v>2370</v>
      </c>
      <c r="I1900" t="str">
        <f>IF(Medic_History[[#This Row],[BMI]]&gt;=30,"Obisity",IF(Medic_History[[#This Row],[BMI]]&gt;=25,"over weight",IF(Medic_History[[#This Row],[BMI]]&gt;=18.5,"Normal weight","Under weight")))</f>
        <v>Normal weight</v>
      </c>
      <c r="J1900" t="str" cm="1">
        <f t="array" ref="J1900">IF(H1900="", INDEX($H$2:$H$2336, MODE(MATCH(IF($H$2:$H$2336&lt;&gt;"",$H$2:$H$2336), IF($H$2:$H$2336&lt;&gt;"",$H$2:$H$2336),0))), H1901)</f>
        <v>No</v>
      </c>
      <c r="K1900" s="1" t="str">
        <f t="shared" si="59"/>
        <v>Diabetes</v>
      </c>
      <c r="L1900" s="1" t="str">
        <f t="shared" si="58"/>
        <v>Normal</v>
      </c>
    </row>
    <row r="1901" spans="1:12" x14ac:dyDescent="0.25">
      <c r="A1901" t="s">
        <v>459</v>
      </c>
      <c r="B1901">
        <v>44.22</v>
      </c>
      <c r="C1901">
        <v>6.35</v>
      </c>
      <c r="D1901" t="s">
        <v>2370</v>
      </c>
      <c r="E1901" t="s">
        <v>2370</v>
      </c>
      <c r="F1901" t="s">
        <v>2370</v>
      </c>
      <c r="G1901">
        <v>0</v>
      </c>
      <c r="H1901" t="s">
        <v>2370</v>
      </c>
      <c r="I1901" t="str">
        <f>IF(Medic_History[[#This Row],[BMI]]&gt;=30,"Obisity",IF(Medic_History[[#This Row],[BMI]]&gt;=25,"over weight",IF(Medic_History[[#This Row],[BMI]]&gt;=18.5,"Normal weight","Under weight")))</f>
        <v>Obisity</v>
      </c>
      <c r="J1901" t="str" cm="1">
        <f t="array" ref="J1901">IF(H1901="", INDEX($H$2:$H$2336, MODE(MATCH(IF($H$2:$H$2336&lt;&gt;"",$H$2:$H$2336), IF($H$2:$H$2336&lt;&gt;"",$H$2:$H$2336),0))), H1902)</f>
        <v>No</v>
      </c>
      <c r="K1901" s="1" t="str">
        <f t="shared" si="59"/>
        <v>Diabetes</v>
      </c>
      <c r="L1901" s="1" t="str">
        <f t="shared" si="58"/>
        <v>Diabetes</v>
      </c>
    </row>
    <row r="1902" spans="1:12" x14ac:dyDescent="0.25">
      <c r="A1902" t="s">
        <v>458</v>
      </c>
      <c r="B1902">
        <v>41.1</v>
      </c>
      <c r="C1902">
        <v>5.79</v>
      </c>
      <c r="D1902" t="s">
        <v>2370</v>
      </c>
      <c r="E1902" t="s">
        <v>2370</v>
      </c>
      <c r="F1902" t="s">
        <v>2370</v>
      </c>
      <c r="G1902">
        <v>0</v>
      </c>
      <c r="H1902" t="s">
        <v>2370</v>
      </c>
      <c r="I1902" t="str">
        <f>IF(Medic_History[[#This Row],[BMI]]&gt;=30,"Obisity",IF(Medic_History[[#This Row],[BMI]]&gt;=25,"over weight",IF(Medic_History[[#This Row],[BMI]]&gt;=18.5,"Normal weight","Under weight")))</f>
        <v>Obisity</v>
      </c>
      <c r="J1902" t="str" cm="1">
        <f t="array" ref="J1902">IF(H1902="", INDEX($H$2:$H$2336, MODE(MATCH(IF($H$2:$H$2336&lt;&gt;"",$H$2:$H$2336), IF($H$2:$H$2336&lt;&gt;"",$H$2:$H$2336),0))), H1903)</f>
        <v>No</v>
      </c>
      <c r="K1902" s="1" t="str">
        <f t="shared" si="59"/>
        <v>Diabetes</v>
      </c>
      <c r="L1902" s="1" t="str">
        <f t="shared" si="58"/>
        <v>prediabetes</v>
      </c>
    </row>
    <row r="1903" spans="1:12" x14ac:dyDescent="0.25">
      <c r="A1903" t="s">
        <v>457</v>
      </c>
      <c r="B1903">
        <v>34.200000000000003</v>
      </c>
      <c r="C1903">
        <v>4.78</v>
      </c>
      <c r="D1903" t="s">
        <v>2371</v>
      </c>
      <c r="E1903" t="s">
        <v>2370</v>
      </c>
      <c r="F1903" t="s">
        <v>2370</v>
      </c>
      <c r="G1903">
        <v>0</v>
      </c>
      <c r="H1903" t="s">
        <v>2370</v>
      </c>
      <c r="I1903" t="str">
        <f>IF(Medic_History[[#This Row],[BMI]]&gt;=30,"Obisity",IF(Medic_History[[#This Row],[BMI]]&gt;=25,"over weight",IF(Medic_History[[#This Row],[BMI]]&gt;=18.5,"Normal weight","Under weight")))</f>
        <v>Obisity</v>
      </c>
      <c r="J1903" t="str" cm="1">
        <f t="array" ref="J1903">IF(H1903="", INDEX($H$2:$H$2336, MODE(MATCH(IF($H$2:$H$2336&lt;&gt;"",$H$2:$H$2336), IF($H$2:$H$2336&lt;&gt;"",$H$2:$H$2336),0))), H1904)</f>
        <v>No</v>
      </c>
      <c r="K1903" s="1" t="str">
        <f t="shared" si="59"/>
        <v>Diabetes</v>
      </c>
      <c r="L1903" s="1" t="str">
        <f t="shared" si="58"/>
        <v>Normal</v>
      </c>
    </row>
    <row r="1904" spans="1:12" x14ac:dyDescent="0.25">
      <c r="A1904" t="s">
        <v>456</v>
      </c>
      <c r="B1904">
        <v>29.92</v>
      </c>
      <c r="C1904">
        <v>6.02</v>
      </c>
      <c r="D1904" t="s">
        <v>2371</v>
      </c>
      <c r="E1904" t="s">
        <v>2370</v>
      </c>
      <c r="F1904" t="s">
        <v>2370</v>
      </c>
      <c r="G1904">
        <v>0</v>
      </c>
      <c r="H1904" t="s">
        <v>2370</v>
      </c>
      <c r="I1904" t="str">
        <f>IF(Medic_History[[#This Row],[BMI]]&gt;=30,"Obisity",IF(Medic_History[[#This Row],[BMI]]&gt;=25,"over weight",IF(Medic_History[[#This Row],[BMI]]&gt;=18.5,"Normal weight","Under weight")))</f>
        <v>over weight</v>
      </c>
      <c r="J1904" t="str" cm="1">
        <f t="array" ref="J1904">IF(H1904="", INDEX($H$2:$H$2336, MODE(MATCH(IF($H$2:$H$2336&lt;&gt;"",$H$2:$H$2336), IF($H$2:$H$2336&lt;&gt;"",$H$2:$H$2336),0))), H1905)</f>
        <v>No</v>
      </c>
      <c r="K1904" s="1" t="str">
        <f t="shared" si="59"/>
        <v>Diabetes</v>
      </c>
      <c r="L1904" s="1" t="str">
        <f t="shared" si="58"/>
        <v>prediabetes</v>
      </c>
    </row>
    <row r="1905" spans="1:12" x14ac:dyDescent="0.25">
      <c r="A1905" t="s">
        <v>455</v>
      </c>
      <c r="B1905">
        <v>28.93</v>
      </c>
      <c r="C1905">
        <v>4.4400000000000004</v>
      </c>
      <c r="D1905" t="s">
        <v>2370</v>
      </c>
      <c r="E1905" t="s">
        <v>2370</v>
      </c>
      <c r="F1905" t="s">
        <v>2370</v>
      </c>
      <c r="G1905">
        <v>0</v>
      </c>
      <c r="H1905" t="s">
        <v>2370</v>
      </c>
      <c r="I1905" t="str">
        <f>IF(Medic_History[[#This Row],[BMI]]&gt;=30,"Obisity",IF(Medic_History[[#This Row],[BMI]]&gt;=25,"over weight",IF(Medic_History[[#This Row],[BMI]]&gt;=18.5,"Normal weight","Under weight")))</f>
        <v>over weight</v>
      </c>
      <c r="J1905" t="str" cm="1">
        <f t="array" ref="J1905">IF(H1905="", INDEX($H$2:$H$2336, MODE(MATCH(IF($H$2:$H$2336&lt;&gt;"",$H$2:$H$2336), IF($H$2:$H$2336&lt;&gt;"",$H$2:$H$2336),0))), H1906)</f>
        <v>No</v>
      </c>
      <c r="K1905" s="1" t="str">
        <f t="shared" si="59"/>
        <v>Diabetes</v>
      </c>
      <c r="L1905" s="1" t="str">
        <f t="shared" si="58"/>
        <v>Normal</v>
      </c>
    </row>
    <row r="1906" spans="1:12" x14ac:dyDescent="0.25">
      <c r="A1906" t="s">
        <v>454</v>
      </c>
      <c r="B1906">
        <v>31.254999999999999</v>
      </c>
      <c r="C1906">
        <v>5.84</v>
      </c>
      <c r="D1906" t="s">
        <v>2371</v>
      </c>
      <c r="E1906" t="s">
        <v>2370</v>
      </c>
      <c r="F1906" t="s">
        <v>2370</v>
      </c>
      <c r="G1906">
        <v>1</v>
      </c>
      <c r="H1906" t="s">
        <v>2370</v>
      </c>
      <c r="I1906" t="str">
        <f>IF(Medic_History[[#This Row],[BMI]]&gt;=30,"Obisity",IF(Medic_History[[#This Row],[BMI]]&gt;=25,"over weight",IF(Medic_History[[#This Row],[BMI]]&gt;=18.5,"Normal weight","Under weight")))</f>
        <v>Obisity</v>
      </c>
      <c r="J1906" t="str" cm="1">
        <f t="array" ref="J1906">IF(H1906="", INDEX($H$2:$H$2336, MODE(MATCH(IF($H$2:$H$2336&lt;&gt;"",$H$2:$H$2336), IF($H$2:$H$2336&lt;&gt;"",$H$2:$H$2336),0))), H1907)</f>
        <v>No</v>
      </c>
      <c r="K1906" s="1" t="str">
        <f t="shared" si="59"/>
        <v>Diabetes</v>
      </c>
      <c r="L1906" s="1" t="str">
        <f t="shared" si="58"/>
        <v>prediabetes</v>
      </c>
    </row>
    <row r="1907" spans="1:12" x14ac:dyDescent="0.25">
      <c r="A1907" t="s">
        <v>453</v>
      </c>
      <c r="B1907">
        <v>29.83</v>
      </c>
      <c r="C1907">
        <v>5.39</v>
      </c>
      <c r="D1907" t="s">
        <v>2370</v>
      </c>
      <c r="E1907" t="s">
        <v>2370</v>
      </c>
      <c r="F1907" t="s">
        <v>2370</v>
      </c>
      <c r="G1907">
        <v>0</v>
      </c>
      <c r="H1907" t="s">
        <v>2370</v>
      </c>
      <c r="I1907" t="str">
        <f>IF(Medic_History[[#This Row],[BMI]]&gt;=30,"Obisity",IF(Medic_History[[#This Row],[BMI]]&gt;=25,"over weight",IF(Medic_History[[#This Row],[BMI]]&gt;=18.5,"Normal weight","Under weight")))</f>
        <v>over weight</v>
      </c>
      <c r="J1907" t="str" cm="1">
        <f t="array" ref="J1907">IF(H1907="", INDEX($H$2:$H$2336, MODE(MATCH(IF($H$2:$H$2336&lt;&gt;"",$H$2:$H$2336), IF($H$2:$H$2336&lt;&gt;"",$H$2:$H$2336),0))), H1908)</f>
        <v>No</v>
      </c>
      <c r="K1907" s="1" t="str">
        <f t="shared" si="59"/>
        <v>Diabetes</v>
      </c>
      <c r="L1907" s="1" t="str">
        <f t="shared" si="58"/>
        <v>Normal</v>
      </c>
    </row>
    <row r="1908" spans="1:12" x14ac:dyDescent="0.25">
      <c r="A1908" t="s">
        <v>452</v>
      </c>
      <c r="B1908">
        <v>29.59</v>
      </c>
      <c r="C1908">
        <v>6.16</v>
      </c>
      <c r="D1908" t="s">
        <v>2370</v>
      </c>
      <c r="E1908" t="s">
        <v>2370</v>
      </c>
      <c r="F1908" t="s">
        <v>2372</v>
      </c>
      <c r="G1908">
        <v>1</v>
      </c>
      <c r="H1908" t="s">
        <v>2370</v>
      </c>
      <c r="I1908" t="str">
        <f>IF(Medic_History[[#This Row],[BMI]]&gt;=30,"Obisity",IF(Medic_History[[#This Row],[BMI]]&gt;=25,"over weight",IF(Medic_History[[#This Row],[BMI]]&gt;=18.5,"Normal weight","Under weight")))</f>
        <v>over weight</v>
      </c>
      <c r="J1908" t="str" cm="1">
        <f t="array" ref="J1908">IF(H1908="", INDEX($H$2:$H$2336, MODE(MATCH(IF($H$2:$H$2336&lt;&gt;"",$H$2:$H$2336), IF($H$2:$H$2336&lt;&gt;"",$H$2:$H$2336),0))), H1909)</f>
        <v>No</v>
      </c>
      <c r="K1908" s="1" t="str">
        <f t="shared" si="59"/>
        <v>Diabetes</v>
      </c>
      <c r="L1908" s="1" t="str">
        <f t="shared" si="58"/>
        <v>prediabetes</v>
      </c>
    </row>
    <row r="1909" spans="1:12" x14ac:dyDescent="0.25">
      <c r="A1909" t="s">
        <v>451</v>
      </c>
      <c r="B1909">
        <v>31.16</v>
      </c>
      <c r="C1909">
        <v>4.49</v>
      </c>
      <c r="D1909" t="s">
        <v>2370</v>
      </c>
      <c r="E1909" t="s">
        <v>2370</v>
      </c>
      <c r="F1909" t="s">
        <v>2372</v>
      </c>
      <c r="G1909">
        <v>1</v>
      </c>
      <c r="H1909" t="s">
        <v>2370</v>
      </c>
      <c r="I1909" t="str">
        <f>IF(Medic_History[[#This Row],[BMI]]&gt;=30,"Obisity",IF(Medic_History[[#This Row],[BMI]]&gt;=25,"over weight",IF(Medic_History[[#This Row],[BMI]]&gt;=18.5,"Normal weight","Under weight")))</f>
        <v>Obisity</v>
      </c>
      <c r="J1909" t="str" cm="1">
        <f t="array" ref="J1909">IF(H1909="", INDEX($H$2:$H$2336, MODE(MATCH(IF($H$2:$H$2336&lt;&gt;"",$H$2:$H$2336), IF($H$2:$H$2336&lt;&gt;"",$H$2:$H$2336),0))), H1910)</f>
        <v>No</v>
      </c>
      <c r="K1909" s="1" t="str">
        <f t="shared" si="59"/>
        <v>Diabetes</v>
      </c>
      <c r="L1909" s="1" t="str">
        <f t="shared" si="58"/>
        <v>Normal</v>
      </c>
    </row>
    <row r="1910" spans="1:12" x14ac:dyDescent="0.25">
      <c r="A1910" t="s">
        <v>450</v>
      </c>
      <c r="B1910">
        <v>34.21</v>
      </c>
      <c r="C1910">
        <v>4.4800000000000004</v>
      </c>
      <c r="D1910" t="s">
        <v>2371</v>
      </c>
      <c r="E1910" t="s">
        <v>2370</v>
      </c>
      <c r="F1910" t="s">
        <v>2370</v>
      </c>
      <c r="G1910">
        <v>1</v>
      </c>
      <c r="H1910" t="s">
        <v>2370</v>
      </c>
      <c r="I1910" t="str">
        <f>IF(Medic_History[[#This Row],[BMI]]&gt;=30,"Obisity",IF(Medic_History[[#This Row],[BMI]]&gt;=25,"over weight",IF(Medic_History[[#This Row],[BMI]]&gt;=18.5,"Normal weight","Under weight")))</f>
        <v>Obisity</v>
      </c>
      <c r="J1910" t="str" cm="1">
        <f t="array" ref="J1910">IF(H1910="", INDEX($H$2:$H$2336, MODE(MATCH(IF($H$2:$H$2336&lt;&gt;"",$H$2:$H$2336), IF($H$2:$H$2336&lt;&gt;"",$H$2:$H$2336),0))), H1911)</f>
        <v>No</v>
      </c>
      <c r="K1910" s="1" t="str">
        <f t="shared" si="59"/>
        <v>Diabetes</v>
      </c>
      <c r="L1910" s="1" t="str">
        <f t="shared" si="58"/>
        <v>Normal</v>
      </c>
    </row>
    <row r="1911" spans="1:12" x14ac:dyDescent="0.25">
      <c r="A1911" t="s">
        <v>449</v>
      </c>
      <c r="B1911">
        <v>34.86</v>
      </c>
      <c r="C1911">
        <v>10.97</v>
      </c>
      <c r="D1911" t="s">
        <v>2370</v>
      </c>
      <c r="E1911" t="s">
        <v>2370</v>
      </c>
      <c r="F1911" t="s">
        <v>2370</v>
      </c>
      <c r="G1911">
        <v>0</v>
      </c>
      <c r="H1911" t="s">
        <v>2370</v>
      </c>
      <c r="I1911" t="str">
        <f>IF(Medic_History[[#This Row],[BMI]]&gt;=30,"Obisity",IF(Medic_History[[#This Row],[BMI]]&gt;=25,"over weight",IF(Medic_History[[#This Row],[BMI]]&gt;=18.5,"Normal weight","Under weight")))</f>
        <v>Obisity</v>
      </c>
      <c r="J1911" t="str" cm="1">
        <f t="array" ref="J1911">IF(H1911="", INDEX($H$2:$H$2336, MODE(MATCH(IF($H$2:$H$2336&lt;&gt;"",$H$2:$H$2336), IF($H$2:$H$2336&lt;&gt;"",$H$2:$H$2336),0))), H1912)</f>
        <v>No</v>
      </c>
      <c r="K1911" s="1" t="str">
        <f t="shared" si="59"/>
        <v>Diabetes</v>
      </c>
      <c r="L1911" s="1" t="str">
        <f t="shared" si="58"/>
        <v>Diabetes</v>
      </c>
    </row>
    <row r="1912" spans="1:12" x14ac:dyDescent="0.25">
      <c r="A1912" t="s">
        <v>448</v>
      </c>
      <c r="B1912">
        <v>34.58</v>
      </c>
      <c r="C1912">
        <v>5.14</v>
      </c>
      <c r="D1912" t="s">
        <v>2370</v>
      </c>
      <c r="E1912" t="s">
        <v>2371</v>
      </c>
      <c r="F1912" t="s">
        <v>2370</v>
      </c>
      <c r="G1912">
        <v>2</v>
      </c>
      <c r="H1912" t="s">
        <v>2370</v>
      </c>
      <c r="I1912" t="str">
        <f>IF(Medic_History[[#This Row],[BMI]]&gt;=30,"Obisity",IF(Medic_History[[#This Row],[BMI]]&gt;=25,"over weight",IF(Medic_History[[#This Row],[BMI]]&gt;=18.5,"Normal weight","Under weight")))</f>
        <v>Obisity</v>
      </c>
      <c r="J1912" t="str" cm="1">
        <f t="array" ref="J1912">IF(H1912="", INDEX($H$2:$H$2336, MODE(MATCH(IF($H$2:$H$2336&lt;&gt;"",$H$2:$H$2336), IF($H$2:$H$2336&lt;&gt;"",$H$2:$H$2336),0))), H1913)</f>
        <v>No</v>
      </c>
      <c r="K1912" s="1" t="str">
        <f t="shared" si="59"/>
        <v>Diabetes</v>
      </c>
      <c r="L1912" s="1" t="str">
        <f t="shared" si="58"/>
        <v>Normal</v>
      </c>
    </row>
    <row r="1913" spans="1:12" x14ac:dyDescent="0.25">
      <c r="A1913" t="s">
        <v>447</v>
      </c>
      <c r="B1913">
        <v>17.940000000000001</v>
      </c>
      <c r="C1913">
        <v>5.17</v>
      </c>
      <c r="D1913" t="s">
        <v>2371</v>
      </c>
      <c r="E1913" t="s">
        <v>2370</v>
      </c>
      <c r="F1913" t="s">
        <v>2370</v>
      </c>
      <c r="G1913">
        <v>0</v>
      </c>
      <c r="H1913" t="s">
        <v>2370</v>
      </c>
      <c r="I1913" t="str">
        <f>IF(Medic_History[[#This Row],[BMI]]&gt;=30,"Obisity",IF(Medic_History[[#This Row],[BMI]]&gt;=25,"over weight",IF(Medic_History[[#This Row],[BMI]]&gt;=18.5,"Normal weight","Under weight")))</f>
        <v>Under weight</v>
      </c>
      <c r="J1913" t="str" cm="1">
        <f t="array" ref="J1913">IF(H1913="", INDEX($H$2:$H$2336, MODE(MATCH(IF($H$2:$H$2336&lt;&gt;"",$H$2:$H$2336), IF($H$2:$H$2336&lt;&gt;"",$H$2:$H$2336),0))), H1914)</f>
        <v>No</v>
      </c>
      <c r="K1913" s="1" t="str">
        <f t="shared" si="59"/>
        <v>Diabetes</v>
      </c>
      <c r="L1913" s="1" t="str">
        <f t="shared" si="58"/>
        <v>Normal</v>
      </c>
    </row>
    <row r="1914" spans="1:12" x14ac:dyDescent="0.25">
      <c r="A1914" t="s">
        <v>446</v>
      </c>
      <c r="B1914">
        <v>26.8</v>
      </c>
      <c r="C1914">
        <v>6.18</v>
      </c>
      <c r="D1914" t="s">
        <v>2371</v>
      </c>
      <c r="E1914" t="s">
        <v>2370</v>
      </c>
      <c r="F1914" t="s">
        <v>2372</v>
      </c>
      <c r="G1914">
        <v>1</v>
      </c>
      <c r="H1914" t="s">
        <v>2370</v>
      </c>
      <c r="I1914" t="str">
        <f>IF(Medic_History[[#This Row],[BMI]]&gt;=30,"Obisity",IF(Medic_History[[#This Row],[BMI]]&gt;=25,"over weight",IF(Medic_History[[#This Row],[BMI]]&gt;=18.5,"Normal weight","Under weight")))</f>
        <v>over weight</v>
      </c>
      <c r="J1914" t="str" cm="1">
        <f t="array" ref="J1914">IF(H1914="", INDEX($H$2:$H$2336, MODE(MATCH(IF($H$2:$H$2336&lt;&gt;"",$H$2:$H$2336), IF($H$2:$H$2336&lt;&gt;"",$H$2:$H$2336),0))), H1915)</f>
        <v>No</v>
      </c>
      <c r="K1914" s="1" t="str">
        <f t="shared" si="59"/>
        <v>Diabetes</v>
      </c>
      <c r="L1914" s="1" t="str">
        <f t="shared" si="58"/>
        <v>prediabetes</v>
      </c>
    </row>
    <row r="1915" spans="1:12" x14ac:dyDescent="0.25">
      <c r="A1915" t="s">
        <v>445</v>
      </c>
      <c r="B1915">
        <v>17.690000000000001</v>
      </c>
      <c r="C1915">
        <v>9.07</v>
      </c>
      <c r="D1915" t="s">
        <v>2371</v>
      </c>
      <c r="E1915" t="s">
        <v>2370</v>
      </c>
      <c r="F1915" t="s">
        <v>2370</v>
      </c>
      <c r="G1915">
        <v>0</v>
      </c>
      <c r="H1915" t="s">
        <v>2370</v>
      </c>
      <c r="I1915" t="str">
        <f>IF(Medic_History[[#This Row],[BMI]]&gt;=30,"Obisity",IF(Medic_History[[#This Row],[BMI]]&gt;=25,"over weight",IF(Medic_History[[#This Row],[BMI]]&gt;=18.5,"Normal weight","Under weight")))</f>
        <v>Under weight</v>
      </c>
      <c r="J1915" t="str" cm="1">
        <f t="array" ref="J1915">IF(H1915="", INDEX($H$2:$H$2336, MODE(MATCH(IF($H$2:$H$2336&lt;&gt;"",$H$2:$H$2336), IF($H$2:$H$2336&lt;&gt;"",$H$2:$H$2336),0))), H1916)</f>
        <v>No</v>
      </c>
      <c r="K1915" s="1" t="str">
        <f t="shared" si="59"/>
        <v>Diabetes</v>
      </c>
      <c r="L1915" s="1" t="str">
        <f t="shared" si="58"/>
        <v>Diabetes</v>
      </c>
    </row>
    <row r="1916" spans="1:12" x14ac:dyDescent="0.25">
      <c r="A1916" t="s">
        <v>444</v>
      </c>
      <c r="B1916">
        <v>25.77</v>
      </c>
      <c r="C1916">
        <v>4.43</v>
      </c>
      <c r="D1916" t="s">
        <v>2370</v>
      </c>
      <c r="E1916" t="s">
        <v>2370</v>
      </c>
      <c r="F1916" t="s">
        <v>2372</v>
      </c>
      <c r="G1916">
        <v>1</v>
      </c>
      <c r="H1916" t="s">
        <v>2370</v>
      </c>
      <c r="I1916" t="str">
        <f>IF(Medic_History[[#This Row],[BMI]]&gt;=30,"Obisity",IF(Medic_History[[#This Row],[BMI]]&gt;=25,"over weight",IF(Medic_History[[#This Row],[BMI]]&gt;=18.5,"Normal weight","Under weight")))</f>
        <v>over weight</v>
      </c>
      <c r="J1916" t="str" cm="1">
        <f t="array" ref="J1916">IF(H1916="", INDEX($H$2:$H$2336, MODE(MATCH(IF($H$2:$H$2336&lt;&gt;"",$H$2:$H$2336), IF($H$2:$H$2336&lt;&gt;"",$H$2:$H$2336),0))), H1917)</f>
        <v>No</v>
      </c>
      <c r="K1916" s="1" t="str">
        <f t="shared" si="59"/>
        <v>Diabetes</v>
      </c>
      <c r="L1916" s="1" t="str">
        <f t="shared" si="58"/>
        <v>Normal</v>
      </c>
    </row>
    <row r="1917" spans="1:12" x14ac:dyDescent="0.25">
      <c r="A1917" t="s">
        <v>443</v>
      </c>
      <c r="B1917">
        <v>34.46</v>
      </c>
      <c r="C1917">
        <v>4.17</v>
      </c>
      <c r="D1917" t="s">
        <v>2370</v>
      </c>
      <c r="E1917" t="s">
        <v>2371</v>
      </c>
      <c r="F1917" t="s">
        <v>2370</v>
      </c>
      <c r="G1917">
        <v>1</v>
      </c>
      <c r="H1917" t="s">
        <v>2370</v>
      </c>
      <c r="I1917" t="str">
        <f>IF(Medic_History[[#This Row],[BMI]]&gt;=30,"Obisity",IF(Medic_History[[#This Row],[BMI]]&gt;=25,"over weight",IF(Medic_History[[#This Row],[BMI]]&gt;=18.5,"Normal weight","Under weight")))</f>
        <v>Obisity</v>
      </c>
      <c r="J1917" t="str" cm="1">
        <f t="array" ref="J1917">IF(H1917="", INDEX($H$2:$H$2336, MODE(MATCH(IF($H$2:$H$2336&lt;&gt;"",$H$2:$H$2336), IF($H$2:$H$2336&lt;&gt;"",$H$2:$H$2336),0))), H1918)</f>
        <v>No</v>
      </c>
      <c r="K1917" s="1" t="str">
        <f t="shared" si="59"/>
        <v>Diabetes</v>
      </c>
      <c r="L1917" s="1" t="str">
        <f t="shared" si="58"/>
        <v>Normal</v>
      </c>
    </row>
    <row r="1918" spans="1:12" x14ac:dyDescent="0.25">
      <c r="A1918" t="s">
        <v>442</v>
      </c>
      <c r="B1918">
        <v>30.875</v>
      </c>
      <c r="C1918">
        <v>4.95</v>
      </c>
      <c r="D1918" t="s">
        <v>2371</v>
      </c>
      <c r="E1918" t="s">
        <v>2370</v>
      </c>
      <c r="F1918" t="s">
        <v>2370</v>
      </c>
      <c r="G1918">
        <v>0</v>
      </c>
      <c r="H1918" t="s">
        <v>2370</v>
      </c>
      <c r="I1918" t="str">
        <f>IF(Medic_History[[#This Row],[BMI]]&gt;=30,"Obisity",IF(Medic_History[[#This Row],[BMI]]&gt;=25,"over weight",IF(Medic_History[[#This Row],[BMI]]&gt;=18.5,"Normal weight","Under weight")))</f>
        <v>Obisity</v>
      </c>
      <c r="J1918" t="str" cm="1">
        <f t="array" ref="J1918">IF(H1918="", INDEX($H$2:$H$2336, MODE(MATCH(IF($H$2:$H$2336&lt;&gt;"",$H$2:$H$2336), IF($H$2:$H$2336&lt;&gt;"",$H$2:$H$2336),0))), H1919)</f>
        <v>No</v>
      </c>
      <c r="K1918" s="1" t="str">
        <f t="shared" si="59"/>
        <v>Diabetes</v>
      </c>
      <c r="L1918" s="1" t="str">
        <f t="shared" si="58"/>
        <v>Normal</v>
      </c>
    </row>
    <row r="1919" spans="1:12" x14ac:dyDescent="0.25">
      <c r="A1919" t="s">
        <v>441</v>
      </c>
      <c r="B1919">
        <v>39.49</v>
      </c>
      <c r="C1919">
        <v>5.13</v>
      </c>
      <c r="D1919" t="s">
        <v>2370</v>
      </c>
      <c r="E1919" t="s">
        <v>2370</v>
      </c>
      <c r="F1919" t="s">
        <v>2370</v>
      </c>
      <c r="G1919">
        <v>0</v>
      </c>
      <c r="H1919" t="s">
        <v>2370</v>
      </c>
      <c r="I1919" t="str">
        <f>IF(Medic_History[[#This Row],[BMI]]&gt;=30,"Obisity",IF(Medic_History[[#This Row],[BMI]]&gt;=25,"over weight",IF(Medic_History[[#This Row],[BMI]]&gt;=18.5,"Normal weight","Under weight")))</f>
        <v>Obisity</v>
      </c>
      <c r="J1919" t="str" cm="1">
        <f t="array" ref="J1919">IF(H1919="", INDEX($H$2:$H$2336, MODE(MATCH(IF($H$2:$H$2336&lt;&gt;"",$H$2:$H$2336), IF($H$2:$H$2336&lt;&gt;"",$H$2:$H$2336),0))), H1920)</f>
        <v>No</v>
      </c>
      <c r="K1919" s="1" t="str">
        <f t="shared" si="59"/>
        <v>Diabetes</v>
      </c>
      <c r="L1919" s="1" t="str">
        <f t="shared" si="58"/>
        <v>Normal</v>
      </c>
    </row>
    <row r="1920" spans="1:12" x14ac:dyDescent="0.25">
      <c r="A1920" t="s">
        <v>440</v>
      </c>
      <c r="B1920">
        <v>28.88</v>
      </c>
      <c r="C1920">
        <v>4.0999999999999996</v>
      </c>
      <c r="D1920" t="s">
        <v>2370</v>
      </c>
      <c r="E1920" t="s">
        <v>2370</v>
      </c>
      <c r="F1920" t="s">
        <v>2370</v>
      </c>
      <c r="G1920">
        <v>0</v>
      </c>
      <c r="H1920" t="s">
        <v>2370</v>
      </c>
      <c r="I1920" t="str">
        <f>IF(Medic_History[[#This Row],[BMI]]&gt;=30,"Obisity",IF(Medic_History[[#This Row],[BMI]]&gt;=25,"over weight",IF(Medic_History[[#This Row],[BMI]]&gt;=18.5,"Normal weight","Under weight")))</f>
        <v>over weight</v>
      </c>
      <c r="J1920" t="str" cm="1">
        <f t="array" ref="J1920">IF(H1920="", INDEX($H$2:$H$2336, MODE(MATCH(IF($H$2:$H$2336&lt;&gt;"",$H$2:$H$2336), IF($H$2:$H$2336&lt;&gt;"",$H$2:$H$2336),0))), H1921)</f>
        <v>No</v>
      </c>
      <c r="K1920" s="1" t="str">
        <f t="shared" si="59"/>
        <v>Diabetes</v>
      </c>
      <c r="L1920" s="1" t="str">
        <f t="shared" si="58"/>
        <v>Normal</v>
      </c>
    </row>
    <row r="1921" spans="1:12" x14ac:dyDescent="0.25">
      <c r="A1921" t="s">
        <v>439</v>
      </c>
      <c r="B1921">
        <v>20.234999999999999</v>
      </c>
      <c r="C1921">
        <v>5.01</v>
      </c>
      <c r="D1921" t="s">
        <v>2371</v>
      </c>
      <c r="E1921" t="s">
        <v>2370</v>
      </c>
      <c r="F1921" t="s">
        <v>2370</v>
      </c>
      <c r="G1921">
        <v>0</v>
      </c>
      <c r="H1921" t="s">
        <v>2370</v>
      </c>
      <c r="I1921" t="str">
        <f>IF(Medic_History[[#This Row],[BMI]]&gt;=30,"Obisity",IF(Medic_History[[#This Row],[BMI]]&gt;=25,"over weight",IF(Medic_History[[#This Row],[BMI]]&gt;=18.5,"Normal weight","Under weight")))</f>
        <v>Normal weight</v>
      </c>
      <c r="J1921" t="str" cm="1">
        <f t="array" ref="J1921">IF(H1921="", INDEX($H$2:$H$2336, MODE(MATCH(IF($H$2:$H$2336&lt;&gt;"",$H$2:$H$2336), IF($H$2:$H$2336&lt;&gt;"",$H$2:$H$2336),0))), H1922)</f>
        <v>No</v>
      </c>
      <c r="K1921" s="1" t="str">
        <f t="shared" si="59"/>
        <v>Diabetes</v>
      </c>
      <c r="L1921" s="1" t="str">
        <f t="shared" si="58"/>
        <v>Normal</v>
      </c>
    </row>
    <row r="1922" spans="1:12" x14ac:dyDescent="0.25">
      <c r="A1922" t="s">
        <v>438</v>
      </c>
      <c r="B1922">
        <v>30.67</v>
      </c>
      <c r="C1922">
        <v>5.09</v>
      </c>
      <c r="D1922" t="s">
        <v>2371</v>
      </c>
      <c r="E1922" t="s">
        <v>2370</v>
      </c>
      <c r="F1922" t="s">
        <v>2370</v>
      </c>
      <c r="G1922">
        <v>0</v>
      </c>
      <c r="H1922" t="s">
        <v>2370</v>
      </c>
      <c r="I1922" t="str">
        <f>IF(Medic_History[[#This Row],[BMI]]&gt;=30,"Obisity",IF(Medic_History[[#This Row],[BMI]]&gt;=25,"over weight",IF(Medic_History[[#This Row],[BMI]]&gt;=18.5,"Normal weight","Under weight")))</f>
        <v>Obisity</v>
      </c>
      <c r="J1922" t="str" cm="1">
        <f t="array" ref="J1922">IF(H1922="", INDEX($H$2:$H$2336, MODE(MATCH(IF($H$2:$H$2336&lt;&gt;"",$H$2:$H$2336), IF($H$2:$H$2336&lt;&gt;"",$H$2:$H$2336),0))), H1923)</f>
        <v>No</v>
      </c>
      <c r="K1922" s="1" t="str">
        <f t="shared" si="59"/>
        <v>Diabetes</v>
      </c>
      <c r="L1922" s="1" t="str">
        <f t="shared" ref="L1922:L1985" si="60">IF(C1922&lt;=5.7,"Normal",IF(C1922&lt;=6.2,"prediabetes","Diabetes"))</f>
        <v>Normal</v>
      </c>
    </row>
    <row r="1923" spans="1:12" x14ac:dyDescent="0.25">
      <c r="A1923" t="s">
        <v>437</v>
      </c>
      <c r="B1923">
        <v>30.875</v>
      </c>
      <c r="C1923">
        <v>6.49</v>
      </c>
      <c r="D1923" t="s">
        <v>2370</v>
      </c>
      <c r="E1923" t="s">
        <v>2370</v>
      </c>
      <c r="F1923" t="s">
        <v>2370</v>
      </c>
      <c r="G1923">
        <v>0</v>
      </c>
      <c r="H1923" t="s">
        <v>2370</v>
      </c>
      <c r="I1923" t="str">
        <f>IF(Medic_History[[#This Row],[BMI]]&gt;=30,"Obisity",IF(Medic_History[[#This Row],[BMI]]&gt;=25,"over weight",IF(Medic_History[[#This Row],[BMI]]&gt;=18.5,"Normal weight","Under weight")))</f>
        <v>Obisity</v>
      </c>
      <c r="J1923" t="str" cm="1">
        <f t="array" ref="J1923">IF(H1923="", INDEX($H$2:$H$2336, MODE(MATCH(IF($H$2:$H$2336&lt;&gt;"",$H$2:$H$2336), IF($H$2:$H$2336&lt;&gt;"",$H$2:$H$2336),0))), H1924)</f>
        <v>No</v>
      </c>
      <c r="K1923" s="1" t="str">
        <f t="shared" ref="K1923:K1986" si="61">IF(B1923&lt;5.7,"Normal",IF(B1923&lt;6.2,"prediabetes","Diabetes"))</f>
        <v>Diabetes</v>
      </c>
      <c r="L1923" s="1" t="str">
        <f t="shared" si="60"/>
        <v>Diabetes</v>
      </c>
    </row>
    <row r="1924" spans="1:12" x14ac:dyDescent="0.25">
      <c r="A1924" t="s">
        <v>436</v>
      </c>
      <c r="B1924">
        <v>23.8</v>
      </c>
      <c r="C1924">
        <v>4.08</v>
      </c>
      <c r="D1924" t="s">
        <v>2370</v>
      </c>
      <c r="E1924" t="s">
        <v>2370</v>
      </c>
      <c r="F1924" t="s">
        <v>2370</v>
      </c>
      <c r="G1924">
        <v>0</v>
      </c>
      <c r="H1924" t="s">
        <v>2370</v>
      </c>
      <c r="I1924" t="str">
        <f>IF(Medic_History[[#This Row],[BMI]]&gt;=30,"Obisity",IF(Medic_History[[#This Row],[BMI]]&gt;=25,"over weight",IF(Medic_History[[#This Row],[BMI]]&gt;=18.5,"Normal weight","Under weight")))</f>
        <v>Normal weight</v>
      </c>
      <c r="J1924" t="str" cm="1">
        <f t="array" ref="J1924">IF(H1924="", INDEX($H$2:$H$2336, MODE(MATCH(IF($H$2:$H$2336&lt;&gt;"",$H$2:$H$2336), IF($H$2:$H$2336&lt;&gt;"",$H$2:$H$2336),0))), H1925)</f>
        <v>No</v>
      </c>
      <c r="K1924" s="1" t="str">
        <f t="shared" si="61"/>
        <v>Diabetes</v>
      </c>
      <c r="L1924" s="1" t="str">
        <f t="shared" si="60"/>
        <v>Normal</v>
      </c>
    </row>
    <row r="1925" spans="1:12" x14ac:dyDescent="0.25">
      <c r="A1925" t="s">
        <v>435</v>
      </c>
      <c r="B1925">
        <v>15.37</v>
      </c>
      <c r="C1925">
        <v>8.6300000000000008</v>
      </c>
      <c r="D1925" t="s">
        <v>2371</v>
      </c>
      <c r="E1925" t="s">
        <v>2370</v>
      </c>
      <c r="F1925" t="s">
        <v>2370</v>
      </c>
      <c r="G1925">
        <v>0</v>
      </c>
      <c r="H1925" t="s">
        <v>2370</v>
      </c>
      <c r="I1925" t="str">
        <f>IF(Medic_History[[#This Row],[BMI]]&gt;=30,"Obisity",IF(Medic_History[[#This Row],[BMI]]&gt;=25,"over weight",IF(Medic_History[[#This Row],[BMI]]&gt;=18.5,"Normal weight","Under weight")))</f>
        <v>Under weight</v>
      </c>
      <c r="J1925" t="str" cm="1">
        <f t="array" ref="J1925">IF(H1925="", INDEX($H$2:$H$2336, MODE(MATCH(IF($H$2:$H$2336&lt;&gt;"",$H$2:$H$2336), IF($H$2:$H$2336&lt;&gt;"",$H$2:$H$2336),0))), H1926)</f>
        <v>No</v>
      </c>
      <c r="K1925" s="1" t="str">
        <f t="shared" si="61"/>
        <v>Diabetes</v>
      </c>
      <c r="L1925" s="1" t="str">
        <f t="shared" si="60"/>
        <v>Diabetes</v>
      </c>
    </row>
    <row r="1926" spans="1:12" x14ac:dyDescent="0.25">
      <c r="A1926" t="s">
        <v>434</v>
      </c>
      <c r="B1926">
        <v>30.4</v>
      </c>
      <c r="C1926">
        <v>5.28</v>
      </c>
      <c r="D1926" t="s">
        <v>2370</v>
      </c>
      <c r="E1926" t="s">
        <v>2370</v>
      </c>
      <c r="F1926" t="s">
        <v>2370</v>
      </c>
      <c r="G1926">
        <v>0</v>
      </c>
      <c r="H1926" t="s">
        <v>2370</v>
      </c>
      <c r="I1926" t="str">
        <f>IF(Medic_History[[#This Row],[BMI]]&gt;=30,"Obisity",IF(Medic_History[[#This Row],[BMI]]&gt;=25,"over weight",IF(Medic_History[[#This Row],[BMI]]&gt;=18.5,"Normal weight","Under weight")))</f>
        <v>Obisity</v>
      </c>
      <c r="J1926" t="str" cm="1">
        <f t="array" ref="J1926">IF(H1926="", INDEX($H$2:$H$2336, MODE(MATCH(IF($H$2:$H$2336&lt;&gt;"",$H$2:$H$2336), IF($H$2:$H$2336&lt;&gt;"",$H$2:$H$2336),0))), H1927)</f>
        <v>No</v>
      </c>
      <c r="K1926" s="1" t="str">
        <f t="shared" si="61"/>
        <v>Diabetes</v>
      </c>
      <c r="L1926" s="1" t="str">
        <f t="shared" si="60"/>
        <v>Normal</v>
      </c>
    </row>
    <row r="1927" spans="1:12" x14ac:dyDescent="0.25">
      <c r="A1927" t="s">
        <v>433</v>
      </c>
      <c r="B1927">
        <v>19.48</v>
      </c>
      <c r="C1927">
        <v>5.63</v>
      </c>
      <c r="D1927" t="s">
        <v>2371</v>
      </c>
      <c r="E1927" t="s">
        <v>2370</v>
      </c>
      <c r="F1927" t="s">
        <v>2370</v>
      </c>
      <c r="G1927">
        <v>1</v>
      </c>
      <c r="H1927" t="s">
        <v>2370</v>
      </c>
      <c r="I1927" t="str">
        <f>IF(Medic_History[[#This Row],[BMI]]&gt;=30,"Obisity",IF(Medic_History[[#This Row],[BMI]]&gt;=25,"over weight",IF(Medic_History[[#This Row],[BMI]]&gt;=18.5,"Normal weight","Under weight")))</f>
        <v>Normal weight</v>
      </c>
      <c r="J1927" t="str" cm="1">
        <f t="array" ref="J1927">IF(H1927="", INDEX($H$2:$H$2336, MODE(MATCH(IF($H$2:$H$2336&lt;&gt;"",$H$2:$H$2336), IF($H$2:$H$2336&lt;&gt;"",$H$2:$H$2336),0))), H1928)</f>
        <v>No</v>
      </c>
      <c r="K1927" s="1" t="str">
        <f t="shared" si="61"/>
        <v>Diabetes</v>
      </c>
      <c r="L1927" s="1" t="str">
        <f t="shared" si="60"/>
        <v>Normal</v>
      </c>
    </row>
    <row r="1928" spans="1:12" x14ac:dyDescent="0.25">
      <c r="A1928" t="s">
        <v>432</v>
      </c>
      <c r="B1928">
        <v>16.96</v>
      </c>
      <c r="C1928">
        <v>11.47</v>
      </c>
      <c r="D1928" t="s">
        <v>2371</v>
      </c>
      <c r="E1928" t="s">
        <v>2370</v>
      </c>
      <c r="F1928" t="s">
        <v>2370</v>
      </c>
      <c r="G1928">
        <v>0</v>
      </c>
      <c r="H1928" t="s">
        <v>2370</v>
      </c>
      <c r="I1928" t="str">
        <f>IF(Medic_History[[#This Row],[BMI]]&gt;=30,"Obisity",IF(Medic_History[[#This Row],[BMI]]&gt;=25,"over weight",IF(Medic_History[[#This Row],[BMI]]&gt;=18.5,"Normal weight","Under weight")))</f>
        <v>Under weight</v>
      </c>
      <c r="J1928" t="str" cm="1">
        <f t="array" ref="J1928">IF(H1928="", INDEX($H$2:$H$2336, MODE(MATCH(IF($H$2:$H$2336&lt;&gt;"",$H$2:$H$2336), IF($H$2:$H$2336&lt;&gt;"",$H$2:$H$2336),0))), H1929)</f>
        <v>No</v>
      </c>
      <c r="K1928" s="1" t="str">
        <f t="shared" si="61"/>
        <v>Diabetes</v>
      </c>
      <c r="L1928" s="1" t="str">
        <f t="shared" si="60"/>
        <v>Diabetes</v>
      </c>
    </row>
    <row r="1929" spans="1:12" x14ac:dyDescent="0.25">
      <c r="A1929" t="s">
        <v>431</v>
      </c>
      <c r="B1929">
        <v>19.05</v>
      </c>
      <c r="C1929">
        <v>4.92</v>
      </c>
      <c r="D1929" t="s">
        <v>2370</v>
      </c>
      <c r="E1929" t="s">
        <v>2370</v>
      </c>
      <c r="F1929" t="s">
        <v>2370</v>
      </c>
      <c r="G1929">
        <v>1</v>
      </c>
      <c r="H1929" t="s">
        <v>2370</v>
      </c>
      <c r="I1929" t="str">
        <f>IF(Medic_History[[#This Row],[BMI]]&gt;=30,"Obisity",IF(Medic_History[[#This Row],[BMI]]&gt;=25,"over weight",IF(Medic_History[[#This Row],[BMI]]&gt;=18.5,"Normal weight","Under weight")))</f>
        <v>Normal weight</v>
      </c>
      <c r="J1929" t="str" cm="1">
        <f t="array" ref="J1929">IF(H1929="", INDEX($H$2:$H$2336, MODE(MATCH(IF($H$2:$H$2336&lt;&gt;"",$H$2:$H$2336), IF($H$2:$H$2336&lt;&gt;"",$H$2:$H$2336),0))), H1930)</f>
        <v>No</v>
      </c>
      <c r="K1929" s="1" t="str">
        <f t="shared" si="61"/>
        <v>Diabetes</v>
      </c>
      <c r="L1929" s="1" t="str">
        <f t="shared" si="60"/>
        <v>Normal</v>
      </c>
    </row>
    <row r="1930" spans="1:12" x14ac:dyDescent="0.25">
      <c r="A1930" t="s">
        <v>430</v>
      </c>
      <c r="B1930">
        <v>37.619999999999997</v>
      </c>
      <c r="C1930">
        <v>4.18</v>
      </c>
      <c r="D1930" t="s">
        <v>2370</v>
      </c>
      <c r="E1930" t="s">
        <v>2370</v>
      </c>
      <c r="F1930" t="s">
        <v>2370</v>
      </c>
      <c r="G1930">
        <v>0</v>
      </c>
      <c r="H1930" t="s">
        <v>2370</v>
      </c>
      <c r="I1930" t="str">
        <f>IF(Medic_History[[#This Row],[BMI]]&gt;=30,"Obisity",IF(Medic_History[[#This Row],[BMI]]&gt;=25,"over weight",IF(Medic_History[[#This Row],[BMI]]&gt;=18.5,"Normal weight","Under weight")))</f>
        <v>Obisity</v>
      </c>
      <c r="J1930" t="str" cm="1">
        <f t="array" ref="J1930">IF(H1930="", INDEX($H$2:$H$2336, MODE(MATCH(IF($H$2:$H$2336&lt;&gt;"",$H$2:$H$2336), IF($H$2:$H$2336&lt;&gt;"",$H$2:$H$2336),0))), H1931)</f>
        <v>No</v>
      </c>
      <c r="K1930" s="1" t="str">
        <f t="shared" si="61"/>
        <v>Diabetes</v>
      </c>
      <c r="L1930" s="1" t="str">
        <f t="shared" si="60"/>
        <v>Normal</v>
      </c>
    </row>
    <row r="1931" spans="1:12" x14ac:dyDescent="0.25">
      <c r="A1931" t="s">
        <v>429</v>
      </c>
      <c r="B1931">
        <v>29.1</v>
      </c>
      <c r="C1931">
        <v>4.67</v>
      </c>
      <c r="D1931" t="s">
        <v>2370</v>
      </c>
      <c r="E1931" t="s">
        <v>2370</v>
      </c>
      <c r="F1931" t="s">
        <v>2370</v>
      </c>
      <c r="G1931">
        <v>0</v>
      </c>
      <c r="H1931" t="s">
        <v>2370</v>
      </c>
      <c r="I1931" t="str">
        <f>IF(Medic_History[[#This Row],[BMI]]&gt;=30,"Obisity",IF(Medic_History[[#This Row],[BMI]]&gt;=25,"over weight",IF(Medic_History[[#This Row],[BMI]]&gt;=18.5,"Normal weight","Under weight")))</f>
        <v>over weight</v>
      </c>
      <c r="J1931" t="str" cm="1">
        <f t="array" ref="J1931">IF(H1931="", INDEX($H$2:$H$2336, MODE(MATCH(IF($H$2:$H$2336&lt;&gt;"",$H$2:$H$2336), IF($H$2:$H$2336&lt;&gt;"",$H$2:$H$2336),0))), H1932)</f>
        <v>No</v>
      </c>
      <c r="K1931" s="1" t="str">
        <f t="shared" si="61"/>
        <v>Diabetes</v>
      </c>
      <c r="L1931" s="1" t="str">
        <f t="shared" si="60"/>
        <v>Normal</v>
      </c>
    </row>
    <row r="1932" spans="1:12" x14ac:dyDescent="0.25">
      <c r="A1932" t="s">
        <v>428</v>
      </c>
      <c r="B1932">
        <v>26.62</v>
      </c>
      <c r="C1932">
        <v>6.24</v>
      </c>
      <c r="D1932" t="s">
        <v>2370</v>
      </c>
      <c r="E1932" t="s">
        <v>2370</v>
      </c>
      <c r="F1932" t="s">
        <v>2370</v>
      </c>
      <c r="G1932">
        <v>0</v>
      </c>
      <c r="H1932" t="s">
        <v>2370</v>
      </c>
      <c r="I1932" t="str">
        <f>IF(Medic_History[[#This Row],[BMI]]&gt;=30,"Obisity",IF(Medic_History[[#This Row],[BMI]]&gt;=25,"over weight",IF(Medic_History[[#This Row],[BMI]]&gt;=18.5,"Normal weight","Under weight")))</f>
        <v>over weight</v>
      </c>
      <c r="J1932" t="str" cm="1">
        <f t="array" ref="J1932">IF(H1932="", INDEX($H$2:$H$2336, MODE(MATCH(IF($H$2:$H$2336&lt;&gt;"",$H$2:$H$2336), IF($H$2:$H$2336&lt;&gt;"",$H$2:$H$2336),0))), H1933)</f>
        <v>No</v>
      </c>
      <c r="K1932" s="1" t="str">
        <f t="shared" si="61"/>
        <v>Diabetes</v>
      </c>
      <c r="L1932" s="1" t="str">
        <f t="shared" si="60"/>
        <v>Diabetes</v>
      </c>
    </row>
    <row r="1933" spans="1:12" x14ac:dyDescent="0.25">
      <c r="A1933" t="s">
        <v>427</v>
      </c>
      <c r="B1933">
        <v>25.74</v>
      </c>
      <c r="C1933">
        <v>5.99</v>
      </c>
      <c r="D1933" t="s">
        <v>2370</v>
      </c>
      <c r="E1933" t="s">
        <v>2370</v>
      </c>
      <c r="F1933" t="s">
        <v>2370</v>
      </c>
      <c r="G1933">
        <v>0</v>
      </c>
      <c r="H1933" t="s">
        <v>2370</v>
      </c>
      <c r="I1933" t="str">
        <f>IF(Medic_History[[#This Row],[BMI]]&gt;=30,"Obisity",IF(Medic_History[[#This Row],[BMI]]&gt;=25,"over weight",IF(Medic_History[[#This Row],[BMI]]&gt;=18.5,"Normal weight","Under weight")))</f>
        <v>over weight</v>
      </c>
      <c r="J1933" t="str" cm="1">
        <f t="array" ref="J1933">IF(H1933="", INDEX($H$2:$H$2336, MODE(MATCH(IF($H$2:$H$2336&lt;&gt;"",$H$2:$H$2336), IF($H$2:$H$2336&lt;&gt;"",$H$2:$H$2336),0))), H1934)</f>
        <v>No</v>
      </c>
      <c r="K1933" s="1" t="str">
        <f t="shared" si="61"/>
        <v>Diabetes</v>
      </c>
      <c r="L1933" s="1" t="str">
        <f t="shared" si="60"/>
        <v>prediabetes</v>
      </c>
    </row>
    <row r="1934" spans="1:12" x14ac:dyDescent="0.25">
      <c r="A1934" t="s">
        <v>426</v>
      </c>
      <c r="B1934">
        <v>18.22</v>
      </c>
      <c r="C1934">
        <v>10.27</v>
      </c>
      <c r="D1934" t="s">
        <v>2371</v>
      </c>
      <c r="E1934" t="s">
        <v>2370</v>
      </c>
      <c r="F1934" t="s">
        <v>2370</v>
      </c>
      <c r="G1934">
        <v>1</v>
      </c>
      <c r="H1934" t="s">
        <v>2370</v>
      </c>
      <c r="I1934" t="str">
        <f>IF(Medic_History[[#This Row],[BMI]]&gt;=30,"Obisity",IF(Medic_History[[#This Row],[BMI]]&gt;=25,"over weight",IF(Medic_History[[#This Row],[BMI]]&gt;=18.5,"Normal weight","Under weight")))</f>
        <v>Under weight</v>
      </c>
      <c r="J1934" t="str" cm="1">
        <f t="array" ref="J1934">IF(H1934="", INDEX($H$2:$H$2336, MODE(MATCH(IF($H$2:$H$2336&lt;&gt;"",$H$2:$H$2336), IF($H$2:$H$2336&lt;&gt;"",$H$2:$H$2336),0))), H1935)</f>
        <v>No</v>
      </c>
      <c r="K1934" s="1" t="str">
        <f t="shared" si="61"/>
        <v>Diabetes</v>
      </c>
      <c r="L1934" s="1" t="str">
        <f t="shared" si="60"/>
        <v>Diabetes</v>
      </c>
    </row>
    <row r="1935" spans="1:12" x14ac:dyDescent="0.25">
      <c r="A1935" t="s">
        <v>425</v>
      </c>
      <c r="B1935">
        <v>26.03</v>
      </c>
      <c r="C1935">
        <v>5.97</v>
      </c>
      <c r="D1935" t="s">
        <v>2370</v>
      </c>
      <c r="E1935" t="s">
        <v>2370</v>
      </c>
      <c r="F1935" t="s">
        <v>2372</v>
      </c>
      <c r="G1935">
        <v>1</v>
      </c>
      <c r="H1935" t="s">
        <v>2370</v>
      </c>
      <c r="I1935" t="str">
        <f>IF(Medic_History[[#This Row],[BMI]]&gt;=30,"Obisity",IF(Medic_History[[#This Row],[BMI]]&gt;=25,"over weight",IF(Medic_History[[#This Row],[BMI]]&gt;=18.5,"Normal weight","Under weight")))</f>
        <v>over weight</v>
      </c>
      <c r="J1935" t="str" cm="1">
        <f t="array" ref="J1935">IF(H1935="", INDEX($H$2:$H$2336, MODE(MATCH(IF($H$2:$H$2336&lt;&gt;"",$H$2:$H$2336), IF($H$2:$H$2336&lt;&gt;"",$H$2:$H$2336),0))), H1936)</f>
        <v>No</v>
      </c>
      <c r="K1935" s="1" t="str">
        <f t="shared" si="61"/>
        <v>Diabetes</v>
      </c>
      <c r="L1935" s="1" t="str">
        <f t="shared" si="60"/>
        <v>prediabetes</v>
      </c>
    </row>
    <row r="1936" spans="1:12" x14ac:dyDescent="0.25">
      <c r="A1936" t="s">
        <v>424</v>
      </c>
      <c r="B1936">
        <v>17.29</v>
      </c>
      <c r="C1936">
        <v>4.9800000000000004</v>
      </c>
      <c r="D1936" t="s">
        <v>2370</v>
      </c>
      <c r="E1936" t="s">
        <v>2370</v>
      </c>
      <c r="F1936" t="s">
        <v>2370</v>
      </c>
      <c r="G1936">
        <v>0</v>
      </c>
      <c r="H1936" t="s">
        <v>2370</v>
      </c>
      <c r="I1936" t="str">
        <f>IF(Medic_History[[#This Row],[BMI]]&gt;=30,"Obisity",IF(Medic_History[[#This Row],[BMI]]&gt;=25,"over weight",IF(Medic_History[[#This Row],[BMI]]&gt;=18.5,"Normal weight","Under weight")))</f>
        <v>Under weight</v>
      </c>
      <c r="J1936" t="str" cm="1">
        <f t="array" ref="J1936">IF(H1936="", INDEX($H$2:$H$2336, MODE(MATCH(IF($H$2:$H$2336&lt;&gt;"",$H$2:$H$2336), IF($H$2:$H$2336&lt;&gt;"",$H$2:$H$2336),0))), H1937)</f>
        <v>No</v>
      </c>
      <c r="K1936" s="1" t="str">
        <f t="shared" si="61"/>
        <v>Diabetes</v>
      </c>
      <c r="L1936" s="1" t="str">
        <f t="shared" si="60"/>
        <v>Normal</v>
      </c>
    </row>
    <row r="1937" spans="1:12" x14ac:dyDescent="0.25">
      <c r="A1937" t="s">
        <v>423</v>
      </c>
      <c r="B1937">
        <v>18.170000000000002</v>
      </c>
      <c r="C1937">
        <v>6.91</v>
      </c>
      <c r="D1937" t="s">
        <v>2371</v>
      </c>
      <c r="E1937" t="s">
        <v>2370</v>
      </c>
      <c r="F1937" t="s">
        <v>2370</v>
      </c>
      <c r="G1937">
        <v>1</v>
      </c>
      <c r="H1937" t="s">
        <v>2370</v>
      </c>
      <c r="I1937" t="str">
        <f>IF(Medic_History[[#This Row],[BMI]]&gt;=30,"Obisity",IF(Medic_History[[#This Row],[BMI]]&gt;=25,"over weight",IF(Medic_History[[#This Row],[BMI]]&gt;=18.5,"Normal weight","Under weight")))</f>
        <v>Under weight</v>
      </c>
      <c r="J1937" t="str" cm="1">
        <f t="array" ref="J1937">IF(H1937="", INDEX($H$2:$H$2336, MODE(MATCH(IF($H$2:$H$2336&lt;&gt;"",$H$2:$H$2336), IF($H$2:$H$2336&lt;&gt;"",$H$2:$H$2336),0))), H1938)</f>
        <v>No</v>
      </c>
      <c r="K1937" s="1" t="str">
        <f t="shared" si="61"/>
        <v>Diabetes</v>
      </c>
      <c r="L1937" s="1" t="str">
        <f t="shared" si="60"/>
        <v>Diabetes</v>
      </c>
    </row>
    <row r="1938" spans="1:12" x14ac:dyDescent="0.25">
      <c r="A1938" t="s">
        <v>422</v>
      </c>
      <c r="B1938">
        <v>32.54</v>
      </c>
      <c r="C1938">
        <v>6.38</v>
      </c>
      <c r="D1938" t="s">
        <v>2370</v>
      </c>
      <c r="E1938" t="s">
        <v>2371</v>
      </c>
      <c r="F1938" t="s">
        <v>2370</v>
      </c>
      <c r="G1938">
        <v>1</v>
      </c>
      <c r="H1938" t="s">
        <v>2370</v>
      </c>
      <c r="I1938" t="str">
        <f>IF(Medic_History[[#This Row],[BMI]]&gt;=30,"Obisity",IF(Medic_History[[#This Row],[BMI]]&gt;=25,"over weight",IF(Medic_History[[#This Row],[BMI]]&gt;=18.5,"Normal weight","Under weight")))</f>
        <v>Obisity</v>
      </c>
      <c r="J1938" t="str" cm="1">
        <f t="array" ref="J1938">IF(H1938="", INDEX($H$2:$H$2336, MODE(MATCH(IF($H$2:$H$2336&lt;&gt;"",$H$2:$H$2336), IF($H$2:$H$2336&lt;&gt;"",$H$2:$H$2336),0))), H1939)</f>
        <v>No</v>
      </c>
      <c r="K1938" s="1" t="str">
        <f t="shared" si="61"/>
        <v>Diabetes</v>
      </c>
      <c r="L1938" s="1" t="str">
        <f t="shared" si="60"/>
        <v>Diabetes</v>
      </c>
    </row>
    <row r="1939" spans="1:12" x14ac:dyDescent="0.25">
      <c r="A1939" t="s">
        <v>421</v>
      </c>
      <c r="B1939">
        <v>30.25</v>
      </c>
      <c r="C1939">
        <v>4.7699999999999996</v>
      </c>
      <c r="D1939" t="s">
        <v>2370</v>
      </c>
      <c r="E1939" t="s">
        <v>2370</v>
      </c>
      <c r="F1939" t="s">
        <v>2370</v>
      </c>
      <c r="G1939">
        <v>0</v>
      </c>
      <c r="H1939" t="s">
        <v>2370</v>
      </c>
      <c r="I1939" t="str">
        <f>IF(Medic_History[[#This Row],[BMI]]&gt;=30,"Obisity",IF(Medic_History[[#This Row],[BMI]]&gt;=25,"over weight",IF(Medic_History[[#This Row],[BMI]]&gt;=18.5,"Normal weight","Under weight")))</f>
        <v>Obisity</v>
      </c>
      <c r="J1939" t="str" cm="1">
        <f t="array" ref="J1939">IF(H1939="", INDEX($H$2:$H$2336, MODE(MATCH(IF($H$2:$H$2336&lt;&gt;"",$H$2:$H$2336), IF($H$2:$H$2336&lt;&gt;"",$H$2:$H$2336),0))), H1940)</f>
        <v>No</v>
      </c>
      <c r="K1939" s="1" t="str">
        <f t="shared" si="61"/>
        <v>Diabetes</v>
      </c>
      <c r="L1939" s="1" t="str">
        <f t="shared" si="60"/>
        <v>Normal</v>
      </c>
    </row>
    <row r="1940" spans="1:12" x14ac:dyDescent="0.25">
      <c r="A1940" t="s">
        <v>420</v>
      </c>
      <c r="B1940">
        <v>19.59</v>
      </c>
      <c r="C1940">
        <v>6.04</v>
      </c>
      <c r="D1940" t="s">
        <v>2371</v>
      </c>
      <c r="E1940" t="s">
        <v>2370</v>
      </c>
      <c r="F1940" t="s">
        <v>2370</v>
      </c>
      <c r="G1940">
        <v>1</v>
      </c>
      <c r="H1940" t="s">
        <v>2370</v>
      </c>
      <c r="I1940" t="str">
        <f>IF(Medic_History[[#This Row],[BMI]]&gt;=30,"Obisity",IF(Medic_History[[#This Row],[BMI]]&gt;=25,"over weight",IF(Medic_History[[#This Row],[BMI]]&gt;=18.5,"Normal weight","Under weight")))</f>
        <v>Normal weight</v>
      </c>
      <c r="J1940" t="str" cm="1">
        <f t="array" ref="J1940">IF(H1940="", INDEX($H$2:$H$2336, MODE(MATCH(IF($H$2:$H$2336&lt;&gt;"",$H$2:$H$2336), IF($H$2:$H$2336&lt;&gt;"",$H$2:$H$2336),0))), H1941)</f>
        <v>No</v>
      </c>
      <c r="K1940" s="1" t="str">
        <f t="shared" si="61"/>
        <v>Diabetes</v>
      </c>
      <c r="L1940" s="1" t="str">
        <f t="shared" si="60"/>
        <v>prediabetes</v>
      </c>
    </row>
    <row r="1941" spans="1:12" x14ac:dyDescent="0.25">
      <c r="A1941" t="s">
        <v>419</v>
      </c>
      <c r="B1941">
        <v>45.9</v>
      </c>
      <c r="C1941">
        <v>4.3</v>
      </c>
      <c r="D1941" t="s">
        <v>2371</v>
      </c>
      <c r="E1941" t="s">
        <v>2370</v>
      </c>
      <c r="F1941" t="s">
        <v>2370</v>
      </c>
      <c r="G1941">
        <v>1</v>
      </c>
      <c r="H1941" t="s">
        <v>2370</v>
      </c>
      <c r="I1941" t="str">
        <f>IF(Medic_History[[#This Row],[BMI]]&gt;=30,"Obisity",IF(Medic_History[[#This Row],[BMI]]&gt;=25,"over weight",IF(Medic_History[[#This Row],[BMI]]&gt;=18.5,"Normal weight","Under weight")))</f>
        <v>Obisity</v>
      </c>
      <c r="J1941" t="str" cm="1">
        <f t="array" ref="J1941">IF(H1941="", INDEX($H$2:$H$2336, MODE(MATCH(IF($H$2:$H$2336&lt;&gt;"",$H$2:$H$2336), IF($H$2:$H$2336&lt;&gt;"",$H$2:$H$2336),0))), H1942)</f>
        <v>No</v>
      </c>
      <c r="K1941" s="1" t="str">
        <f t="shared" si="61"/>
        <v>Diabetes</v>
      </c>
      <c r="L1941" s="1" t="str">
        <f t="shared" si="60"/>
        <v>Normal</v>
      </c>
    </row>
    <row r="1942" spans="1:12" x14ac:dyDescent="0.25">
      <c r="A1942" t="s">
        <v>418</v>
      </c>
      <c r="B1942">
        <v>17.059999999999999</v>
      </c>
      <c r="C1942">
        <v>8.75</v>
      </c>
      <c r="D1942" t="s">
        <v>2371</v>
      </c>
      <c r="E1942" t="s">
        <v>2370</v>
      </c>
      <c r="F1942" t="s">
        <v>2370</v>
      </c>
      <c r="G1942">
        <v>0</v>
      </c>
      <c r="H1942" t="s">
        <v>2370</v>
      </c>
      <c r="I1942" t="str">
        <f>IF(Medic_History[[#This Row],[BMI]]&gt;=30,"Obisity",IF(Medic_History[[#This Row],[BMI]]&gt;=25,"over weight",IF(Medic_History[[#This Row],[BMI]]&gt;=18.5,"Normal weight","Under weight")))</f>
        <v>Under weight</v>
      </c>
      <c r="J1942" t="str" cm="1">
        <f t="array" ref="J1942">IF(H1942="", INDEX($H$2:$H$2336, MODE(MATCH(IF($H$2:$H$2336&lt;&gt;"",$H$2:$H$2336), IF($H$2:$H$2336&lt;&gt;"",$H$2:$H$2336),0))), H1943)</f>
        <v>No</v>
      </c>
      <c r="K1942" s="1" t="str">
        <f t="shared" si="61"/>
        <v>Diabetes</v>
      </c>
      <c r="L1942" s="1" t="str">
        <f t="shared" si="60"/>
        <v>Diabetes</v>
      </c>
    </row>
    <row r="1943" spans="1:12" x14ac:dyDescent="0.25">
      <c r="A1943" t="s">
        <v>417</v>
      </c>
      <c r="B1943">
        <v>32.07</v>
      </c>
      <c r="C1943">
        <v>5.25</v>
      </c>
      <c r="D1943" t="s">
        <v>2370</v>
      </c>
      <c r="E1943" t="s">
        <v>2370</v>
      </c>
      <c r="F1943" t="s">
        <v>2372</v>
      </c>
      <c r="G1943">
        <v>1</v>
      </c>
      <c r="H1943" t="s">
        <v>2370</v>
      </c>
      <c r="I1943" t="str">
        <f>IF(Medic_History[[#This Row],[BMI]]&gt;=30,"Obisity",IF(Medic_History[[#This Row],[BMI]]&gt;=25,"over weight",IF(Medic_History[[#This Row],[BMI]]&gt;=18.5,"Normal weight","Under weight")))</f>
        <v>Obisity</v>
      </c>
      <c r="J1943" t="str" cm="1">
        <f t="array" ref="J1943">IF(H1943="", INDEX($H$2:$H$2336, MODE(MATCH(IF($H$2:$H$2336&lt;&gt;"",$H$2:$H$2336), IF($H$2:$H$2336&lt;&gt;"",$H$2:$H$2336),0))), H1944)</f>
        <v>No</v>
      </c>
      <c r="K1943" s="1" t="str">
        <f t="shared" si="61"/>
        <v>Diabetes</v>
      </c>
      <c r="L1943" s="1" t="str">
        <f t="shared" si="60"/>
        <v>Normal</v>
      </c>
    </row>
    <row r="1944" spans="1:12" x14ac:dyDescent="0.25">
      <c r="A1944" t="s">
        <v>416</v>
      </c>
      <c r="B1944">
        <v>16.5</v>
      </c>
      <c r="C1944">
        <v>5.03</v>
      </c>
      <c r="D1944" t="s">
        <v>2370</v>
      </c>
      <c r="E1944" t="s">
        <v>2370</v>
      </c>
      <c r="F1944" t="s">
        <v>2370</v>
      </c>
      <c r="G1944">
        <v>1</v>
      </c>
      <c r="H1944" t="s">
        <v>2370</v>
      </c>
      <c r="I1944" t="str">
        <f>IF(Medic_History[[#This Row],[BMI]]&gt;=30,"Obisity",IF(Medic_History[[#This Row],[BMI]]&gt;=25,"over weight",IF(Medic_History[[#This Row],[BMI]]&gt;=18.5,"Normal weight","Under weight")))</f>
        <v>Under weight</v>
      </c>
      <c r="J1944" t="str" cm="1">
        <f t="array" ref="J1944">IF(H1944="", INDEX($H$2:$H$2336, MODE(MATCH(IF($H$2:$H$2336&lt;&gt;"",$H$2:$H$2336), IF($H$2:$H$2336&lt;&gt;"",$H$2:$H$2336),0))), H1945)</f>
        <v>No</v>
      </c>
      <c r="K1944" s="1" t="str">
        <f t="shared" si="61"/>
        <v>Diabetes</v>
      </c>
      <c r="L1944" s="1" t="str">
        <f t="shared" si="60"/>
        <v>Normal</v>
      </c>
    </row>
    <row r="1945" spans="1:12" x14ac:dyDescent="0.25">
      <c r="A1945" t="s">
        <v>415</v>
      </c>
      <c r="B1945">
        <v>31.4</v>
      </c>
      <c r="C1945">
        <v>5.88</v>
      </c>
      <c r="D1945" t="s">
        <v>2370</v>
      </c>
      <c r="E1945" t="s">
        <v>2370</v>
      </c>
      <c r="F1945" t="s">
        <v>2370</v>
      </c>
      <c r="G1945">
        <v>1</v>
      </c>
      <c r="H1945" t="s">
        <v>2370</v>
      </c>
      <c r="I1945" t="str">
        <f>IF(Medic_History[[#This Row],[BMI]]&gt;=30,"Obisity",IF(Medic_History[[#This Row],[BMI]]&gt;=25,"over weight",IF(Medic_History[[#This Row],[BMI]]&gt;=18.5,"Normal weight","Under weight")))</f>
        <v>Obisity</v>
      </c>
      <c r="J1945" t="str" cm="1">
        <f t="array" ref="J1945">IF(H1945="", INDEX($H$2:$H$2336, MODE(MATCH(IF($H$2:$H$2336&lt;&gt;"",$H$2:$H$2336), IF($H$2:$H$2336&lt;&gt;"",$H$2:$H$2336),0))), H1946)</f>
        <v>No</v>
      </c>
      <c r="K1945" s="1" t="str">
        <f t="shared" si="61"/>
        <v>Diabetes</v>
      </c>
      <c r="L1945" s="1" t="str">
        <f t="shared" si="60"/>
        <v>prediabetes</v>
      </c>
    </row>
    <row r="1946" spans="1:12" x14ac:dyDescent="0.25">
      <c r="A1946" t="s">
        <v>414</v>
      </c>
      <c r="B1946">
        <v>20.36</v>
      </c>
      <c r="C1946">
        <v>4.49</v>
      </c>
      <c r="D1946" t="s">
        <v>2370</v>
      </c>
      <c r="E1946" t="s">
        <v>2370</v>
      </c>
      <c r="F1946" t="s">
        <v>2370</v>
      </c>
      <c r="G1946">
        <v>0</v>
      </c>
      <c r="H1946" t="s">
        <v>2370</v>
      </c>
      <c r="I1946" t="str">
        <f>IF(Medic_History[[#This Row],[BMI]]&gt;=30,"Obisity",IF(Medic_History[[#This Row],[BMI]]&gt;=25,"over weight",IF(Medic_History[[#This Row],[BMI]]&gt;=18.5,"Normal weight","Under weight")))</f>
        <v>Normal weight</v>
      </c>
      <c r="J1946" t="str" cm="1">
        <f t="array" ref="J1946">IF(H1946="", INDEX($H$2:$H$2336, MODE(MATCH(IF($H$2:$H$2336&lt;&gt;"",$H$2:$H$2336), IF($H$2:$H$2336&lt;&gt;"",$H$2:$H$2336),0))), H1947)</f>
        <v>No</v>
      </c>
      <c r="K1946" s="1" t="str">
        <f t="shared" si="61"/>
        <v>Diabetes</v>
      </c>
      <c r="L1946" s="1" t="str">
        <f t="shared" si="60"/>
        <v>Normal</v>
      </c>
    </row>
    <row r="1947" spans="1:12" x14ac:dyDescent="0.25">
      <c r="A1947" t="s">
        <v>413</v>
      </c>
      <c r="B1947">
        <v>25.46</v>
      </c>
      <c r="C1947">
        <v>4.1399999999999997</v>
      </c>
      <c r="D1947" t="s">
        <v>2370</v>
      </c>
      <c r="E1947" t="s">
        <v>2370</v>
      </c>
      <c r="F1947" t="s">
        <v>2370</v>
      </c>
      <c r="G1947">
        <v>1</v>
      </c>
      <c r="H1947" t="s">
        <v>2370</v>
      </c>
      <c r="I1947" t="str">
        <f>IF(Medic_History[[#This Row],[BMI]]&gt;=30,"Obisity",IF(Medic_History[[#This Row],[BMI]]&gt;=25,"over weight",IF(Medic_History[[#This Row],[BMI]]&gt;=18.5,"Normal weight","Under weight")))</f>
        <v>over weight</v>
      </c>
      <c r="J1947" t="str" cm="1">
        <f t="array" ref="J1947">IF(H1947="", INDEX($H$2:$H$2336, MODE(MATCH(IF($H$2:$H$2336&lt;&gt;"",$H$2:$H$2336), IF($H$2:$H$2336&lt;&gt;"",$H$2:$H$2336),0))), H1948)</f>
        <v>No</v>
      </c>
      <c r="K1947" s="1" t="str">
        <f t="shared" si="61"/>
        <v>Diabetes</v>
      </c>
      <c r="L1947" s="1" t="str">
        <f t="shared" si="60"/>
        <v>Normal</v>
      </c>
    </row>
    <row r="1948" spans="1:12" x14ac:dyDescent="0.25">
      <c r="A1948" t="s">
        <v>412</v>
      </c>
      <c r="B1948">
        <v>17.09</v>
      </c>
      <c r="C1948">
        <v>5.8</v>
      </c>
      <c r="D1948" t="s">
        <v>2371</v>
      </c>
      <c r="E1948" t="s">
        <v>2370</v>
      </c>
      <c r="F1948" t="s">
        <v>2370</v>
      </c>
      <c r="G1948">
        <v>0</v>
      </c>
      <c r="H1948" t="s">
        <v>2370</v>
      </c>
      <c r="I1948" t="str">
        <f>IF(Medic_History[[#This Row],[BMI]]&gt;=30,"Obisity",IF(Medic_History[[#This Row],[BMI]]&gt;=25,"over weight",IF(Medic_History[[#This Row],[BMI]]&gt;=18.5,"Normal weight","Under weight")))</f>
        <v>Under weight</v>
      </c>
      <c r="J1948" t="str" cm="1">
        <f t="array" ref="J1948">IF(H1948="", INDEX($H$2:$H$2336, MODE(MATCH(IF($H$2:$H$2336&lt;&gt;"",$H$2:$H$2336), IF($H$2:$H$2336&lt;&gt;"",$H$2:$H$2336),0))), H1949)</f>
        <v>No</v>
      </c>
      <c r="K1948" s="1" t="str">
        <f t="shared" si="61"/>
        <v>Diabetes</v>
      </c>
      <c r="L1948" s="1" t="str">
        <f t="shared" si="60"/>
        <v>prediabetes</v>
      </c>
    </row>
    <row r="1949" spans="1:12" x14ac:dyDescent="0.25">
      <c r="A1949" t="s">
        <v>411</v>
      </c>
      <c r="B1949">
        <v>20.83</v>
      </c>
      <c r="C1949">
        <v>5.12</v>
      </c>
      <c r="D1949" t="s">
        <v>2370</v>
      </c>
      <c r="E1949" t="s">
        <v>2370</v>
      </c>
      <c r="F1949" t="s">
        <v>2370</v>
      </c>
      <c r="G1949">
        <v>0</v>
      </c>
      <c r="H1949" t="s">
        <v>2370</v>
      </c>
      <c r="I1949" t="str">
        <f>IF(Medic_History[[#This Row],[BMI]]&gt;=30,"Obisity",IF(Medic_History[[#This Row],[BMI]]&gt;=25,"over weight",IF(Medic_History[[#This Row],[BMI]]&gt;=18.5,"Normal weight","Under weight")))</f>
        <v>Normal weight</v>
      </c>
      <c r="J1949" t="str" cm="1">
        <f t="array" ref="J1949">IF(H1949="", INDEX($H$2:$H$2336, MODE(MATCH(IF($H$2:$H$2336&lt;&gt;"",$H$2:$H$2336), IF($H$2:$H$2336&lt;&gt;"",$H$2:$H$2336),0))), H1950)</f>
        <v>No</v>
      </c>
      <c r="K1949" s="1" t="str">
        <f t="shared" si="61"/>
        <v>Diabetes</v>
      </c>
      <c r="L1949" s="1" t="str">
        <f t="shared" si="60"/>
        <v>Normal</v>
      </c>
    </row>
    <row r="1950" spans="1:12" x14ac:dyDescent="0.25">
      <c r="A1950" t="s">
        <v>410</v>
      </c>
      <c r="B1950">
        <v>18.920000000000002</v>
      </c>
      <c r="C1950">
        <v>5.98</v>
      </c>
      <c r="D1950" t="s">
        <v>2371</v>
      </c>
      <c r="E1950" t="s">
        <v>2370</v>
      </c>
      <c r="F1950" t="s">
        <v>2370</v>
      </c>
      <c r="G1950">
        <v>1</v>
      </c>
      <c r="H1950" t="s">
        <v>2370</v>
      </c>
      <c r="I1950" t="str">
        <f>IF(Medic_History[[#This Row],[BMI]]&gt;=30,"Obisity",IF(Medic_History[[#This Row],[BMI]]&gt;=25,"over weight",IF(Medic_History[[#This Row],[BMI]]&gt;=18.5,"Normal weight","Under weight")))</f>
        <v>Normal weight</v>
      </c>
      <c r="J1950" t="str" cm="1">
        <f t="array" ref="J1950">IF(H1950="", INDEX($H$2:$H$2336, MODE(MATCH(IF($H$2:$H$2336&lt;&gt;"",$H$2:$H$2336), IF($H$2:$H$2336&lt;&gt;"",$H$2:$H$2336),0))), H1951)</f>
        <v>No</v>
      </c>
      <c r="K1950" s="1" t="str">
        <f t="shared" si="61"/>
        <v>Diabetes</v>
      </c>
      <c r="L1950" s="1" t="str">
        <f t="shared" si="60"/>
        <v>prediabetes</v>
      </c>
    </row>
    <row r="1951" spans="1:12" x14ac:dyDescent="0.25">
      <c r="A1951" t="s">
        <v>409</v>
      </c>
      <c r="B1951">
        <v>37.1</v>
      </c>
      <c r="C1951">
        <v>5.46</v>
      </c>
      <c r="D1951" t="s">
        <v>2370</v>
      </c>
      <c r="E1951" t="s">
        <v>2370</v>
      </c>
      <c r="F1951" t="s">
        <v>2370</v>
      </c>
      <c r="G1951">
        <v>0</v>
      </c>
      <c r="H1951" t="s">
        <v>2370</v>
      </c>
      <c r="I1951" t="str">
        <f>IF(Medic_History[[#This Row],[BMI]]&gt;=30,"Obisity",IF(Medic_History[[#This Row],[BMI]]&gt;=25,"over weight",IF(Medic_History[[#This Row],[BMI]]&gt;=18.5,"Normal weight","Under weight")))</f>
        <v>Obisity</v>
      </c>
      <c r="J1951" t="str" cm="1">
        <f t="array" ref="J1951">IF(H1951="", INDEX($H$2:$H$2336, MODE(MATCH(IF($H$2:$H$2336&lt;&gt;"",$H$2:$H$2336), IF($H$2:$H$2336&lt;&gt;"",$H$2:$H$2336),0))), H1952)</f>
        <v>No</v>
      </c>
      <c r="K1951" s="1" t="str">
        <f t="shared" si="61"/>
        <v>Diabetes</v>
      </c>
      <c r="L1951" s="1" t="str">
        <f t="shared" si="60"/>
        <v>Normal</v>
      </c>
    </row>
    <row r="1952" spans="1:12" x14ac:dyDescent="0.25">
      <c r="A1952" t="s">
        <v>408</v>
      </c>
      <c r="B1952">
        <v>22.515000000000001</v>
      </c>
      <c r="C1952">
        <v>4.91</v>
      </c>
      <c r="D1952" t="s">
        <v>2371</v>
      </c>
      <c r="E1952" t="s">
        <v>2370</v>
      </c>
      <c r="F1952" t="s">
        <v>2372</v>
      </c>
      <c r="G1952">
        <v>1</v>
      </c>
      <c r="H1952" t="s">
        <v>2370</v>
      </c>
      <c r="I1952" t="str">
        <f>IF(Medic_History[[#This Row],[BMI]]&gt;=30,"Obisity",IF(Medic_History[[#This Row],[BMI]]&gt;=25,"over weight",IF(Medic_History[[#This Row],[BMI]]&gt;=18.5,"Normal weight","Under weight")))</f>
        <v>Normal weight</v>
      </c>
      <c r="J1952" t="str" cm="1">
        <f t="array" ref="J1952">IF(H1952="", INDEX($H$2:$H$2336, MODE(MATCH(IF($H$2:$H$2336&lt;&gt;"",$H$2:$H$2336), IF($H$2:$H$2336&lt;&gt;"",$H$2:$H$2336),0))), H1953)</f>
        <v>No</v>
      </c>
      <c r="K1952" s="1" t="str">
        <f t="shared" si="61"/>
        <v>Diabetes</v>
      </c>
      <c r="L1952" s="1" t="str">
        <f t="shared" si="60"/>
        <v>Normal</v>
      </c>
    </row>
    <row r="1953" spans="1:12" x14ac:dyDescent="0.25">
      <c r="A1953" t="s">
        <v>407</v>
      </c>
      <c r="B1953">
        <v>32.700000000000003</v>
      </c>
      <c r="C1953">
        <v>4.66</v>
      </c>
      <c r="D1953" t="s">
        <v>2370</v>
      </c>
      <c r="E1953" t="s">
        <v>2370</v>
      </c>
      <c r="F1953" t="s">
        <v>2370</v>
      </c>
      <c r="G1953">
        <v>0</v>
      </c>
      <c r="H1953" t="s">
        <v>2370</v>
      </c>
      <c r="I1953" t="str">
        <f>IF(Medic_History[[#This Row],[BMI]]&gt;=30,"Obisity",IF(Medic_History[[#This Row],[BMI]]&gt;=25,"over weight",IF(Medic_History[[#This Row],[BMI]]&gt;=18.5,"Normal weight","Under weight")))</f>
        <v>Obisity</v>
      </c>
      <c r="J1953" t="str" cm="1">
        <f t="array" ref="J1953">IF(H1953="", INDEX($H$2:$H$2336, MODE(MATCH(IF($H$2:$H$2336&lt;&gt;"",$H$2:$H$2336), IF($H$2:$H$2336&lt;&gt;"",$H$2:$H$2336),0))), H1954)</f>
        <v>No</v>
      </c>
      <c r="K1953" s="1" t="str">
        <f t="shared" si="61"/>
        <v>Diabetes</v>
      </c>
      <c r="L1953" s="1" t="str">
        <f t="shared" si="60"/>
        <v>Normal</v>
      </c>
    </row>
    <row r="1954" spans="1:12" x14ac:dyDescent="0.25">
      <c r="A1954" t="s">
        <v>406</v>
      </c>
      <c r="B1954">
        <v>17.75</v>
      </c>
      <c r="C1954">
        <v>6.8</v>
      </c>
      <c r="D1954" t="s">
        <v>2371</v>
      </c>
      <c r="E1954" t="s">
        <v>2370</v>
      </c>
      <c r="F1954" t="s">
        <v>2370</v>
      </c>
      <c r="G1954">
        <v>1</v>
      </c>
      <c r="H1954" t="s">
        <v>2370</v>
      </c>
      <c r="I1954" t="str">
        <f>IF(Medic_History[[#This Row],[BMI]]&gt;=30,"Obisity",IF(Medic_History[[#This Row],[BMI]]&gt;=25,"over weight",IF(Medic_History[[#This Row],[BMI]]&gt;=18.5,"Normal weight","Under weight")))</f>
        <v>Under weight</v>
      </c>
      <c r="J1954" t="str" cm="1">
        <f t="array" ref="J1954">IF(H1954="", INDEX($H$2:$H$2336, MODE(MATCH(IF($H$2:$H$2336&lt;&gt;"",$H$2:$H$2336), IF($H$2:$H$2336&lt;&gt;"",$H$2:$H$2336),0))), H1955)</f>
        <v>No</v>
      </c>
      <c r="K1954" s="1" t="str">
        <f t="shared" si="61"/>
        <v>Diabetes</v>
      </c>
      <c r="L1954" s="1" t="str">
        <f t="shared" si="60"/>
        <v>Diabetes</v>
      </c>
    </row>
    <row r="1955" spans="1:12" x14ac:dyDescent="0.25">
      <c r="A1955" t="s">
        <v>405</v>
      </c>
      <c r="B1955">
        <v>33.630000000000003</v>
      </c>
      <c r="C1955">
        <v>4.47</v>
      </c>
      <c r="D1955" t="s">
        <v>2371</v>
      </c>
      <c r="E1955" t="s">
        <v>2370</v>
      </c>
      <c r="F1955" t="s">
        <v>2370</v>
      </c>
      <c r="G1955">
        <v>0</v>
      </c>
      <c r="H1955" t="s">
        <v>2370</v>
      </c>
      <c r="I1955" t="str">
        <f>IF(Medic_History[[#This Row],[BMI]]&gt;=30,"Obisity",IF(Medic_History[[#This Row],[BMI]]&gt;=25,"over weight",IF(Medic_History[[#This Row],[BMI]]&gt;=18.5,"Normal weight","Under weight")))</f>
        <v>Obisity</v>
      </c>
      <c r="J1955" t="str" cm="1">
        <f t="array" ref="J1955">IF(H1955="", INDEX($H$2:$H$2336, MODE(MATCH(IF($H$2:$H$2336&lt;&gt;"",$H$2:$H$2336), IF($H$2:$H$2336&lt;&gt;"",$H$2:$H$2336),0))), H1956)</f>
        <v>No</v>
      </c>
      <c r="K1955" s="1" t="str">
        <f t="shared" si="61"/>
        <v>Diabetes</v>
      </c>
      <c r="L1955" s="1" t="str">
        <f t="shared" si="60"/>
        <v>Normal</v>
      </c>
    </row>
    <row r="1956" spans="1:12" x14ac:dyDescent="0.25">
      <c r="A1956" t="s">
        <v>404</v>
      </c>
      <c r="B1956">
        <v>34.799999999999997</v>
      </c>
      <c r="C1956">
        <v>4.08</v>
      </c>
      <c r="D1956" t="s">
        <v>2371</v>
      </c>
      <c r="E1956" t="s">
        <v>2370</v>
      </c>
      <c r="F1956" t="s">
        <v>2370</v>
      </c>
      <c r="G1956">
        <v>1</v>
      </c>
      <c r="H1956" t="s">
        <v>2370</v>
      </c>
      <c r="I1956" t="str">
        <f>IF(Medic_History[[#This Row],[BMI]]&gt;=30,"Obisity",IF(Medic_History[[#This Row],[BMI]]&gt;=25,"over weight",IF(Medic_History[[#This Row],[BMI]]&gt;=18.5,"Normal weight","Under weight")))</f>
        <v>Obisity</v>
      </c>
      <c r="J1956" t="str" cm="1">
        <f t="array" ref="J1956">IF(H1956="", INDEX($H$2:$H$2336, MODE(MATCH(IF($H$2:$H$2336&lt;&gt;"",$H$2:$H$2336), IF($H$2:$H$2336&lt;&gt;"",$H$2:$H$2336),0))), H1957)</f>
        <v>No</v>
      </c>
      <c r="K1956" s="1" t="str">
        <f t="shared" si="61"/>
        <v>Diabetes</v>
      </c>
      <c r="L1956" s="1" t="str">
        <f t="shared" si="60"/>
        <v>Normal</v>
      </c>
    </row>
    <row r="1957" spans="1:12" x14ac:dyDescent="0.25">
      <c r="A1957" t="s">
        <v>403</v>
      </c>
      <c r="B1957">
        <v>16.809999999999999</v>
      </c>
      <c r="C1957">
        <v>5.51</v>
      </c>
      <c r="D1957" t="s">
        <v>2371</v>
      </c>
      <c r="E1957" t="s">
        <v>2370</v>
      </c>
      <c r="F1957" t="s">
        <v>2370</v>
      </c>
      <c r="G1957">
        <v>1</v>
      </c>
      <c r="H1957" t="s">
        <v>2370</v>
      </c>
      <c r="I1957" t="str">
        <f>IF(Medic_History[[#This Row],[BMI]]&gt;=30,"Obisity",IF(Medic_History[[#This Row],[BMI]]&gt;=25,"over weight",IF(Medic_History[[#This Row],[BMI]]&gt;=18.5,"Normal weight","Under weight")))</f>
        <v>Under weight</v>
      </c>
      <c r="J1957" t="str" cm="1">
        <f t="array" ref="J1957">IF(H1957="", INDEX($H$2:$H$2336, MODE(MATCH(IF($H$2:$H$2336&lt;&gt;"",$H$2:$H$2336), IF($H$2:$H$2336&lt;&gt;"",$H$2:$H$2336),0))), H1958)</f>
        <v>No</v>
      </c>
      <c r="K1957" s="1" t="str">
        <f t="shared" si="61"/>
        <v>Diabetes</v>
      </c>
      <c r="L1957" s="1" t="str">
        <f t="shared" si="60"/>
        <v>Normal</v>
      </c>
    </row>
    <row r="1958" spans="1:12" x14ac:dyDescent="0.25">
      <c r="A1958" t="s">
        <v>402</v>
      </c>
      <c r="B1958">
        <v>16.690000000000001</v>
      </c>
      <c r="C1958">
        <v>8.4</v>
      </c>
      <c r="D1958" t="s">
        <v>2371</v>
      </c>
      <c r="E1958" t="s">
        <v>2370</v>
      </c>
      <c r="F1958" t="s">
        <v>2370</v>
      </c>
      <c r="G1958">
        <v>0</v>
      </c>
      <c r="H1958" t="s">
        <v>2370</v>
      </c>
      <c r="I1958" t="str">
        <f>IF(Medic_History[[#This Row],[BMI]]&gt;=30,"Obisity",IF(Medic_History[[#This Row],[BMI]]&gt;=25,"over weight",IF(Medic_History[[#This Row],[BMI]]&gt;=18.5,"Normal weight","Under weight")))</f>
        <v>Under weight</v>
      </c>
      <c r="J1958" t="str" cm="1">
        <f t="array" ref="J1958">IF(H1958="", INDEX($H$2:$H$2336, MODE(MATCH(IF($H$2:$H$2336&lt;&gt;"",$H$2:$H$2336), IF($H$2:$H$2336&lt;&gt;"",$H$2:$H$2336),0))), H1959)</f>
        <v>No</v>
      </c>
      <c r="K1958" s="1" t="str">
        <f t="shared" si="61"/>
        <v>Diabetes</v>
      </c>
      <c r="L1958" s="1" t="str">
        <f t="shared" si="60"/>
        <v>Diabetes</v>
      </c>
    </row>
    <row r="1959" spans="1:12" x14ac:dyDescent="0.25">
      <c r="A1959" t="s">
        <v>401</v>
      </c>
      <c r="B1959">
        <v>23.21</v>
      </c>
      <c r="C1959">
        <v>5.14</v>
      </c>
      <c r="D1959" t="s">
        <v>2371</v>
      </c>
      <c r="E1959" t="s">
        <v>2370</v>
      </c>
      <c r="F1959" t="s">
        <v>2370</v>
      </c>
      <c r="G1959">
        <v>1</v>
      </c>
      <c r="H1959" t="s">
        <v>2370</v>
      </c>
      <c r="I1959" t="str">
        <f>IF(Medic_History[[#This Row],[BMI]]&gt;=30,"Obisity",IF(Medic_History[[#This Row],[BMI]]&gt;=25,"over weight",IF(Medic_History[[#This Row],[BMI]]&gt;=18.5,"Normal weight","Under weight")))</f>
        <v>Normal weight</v>
      </c>
      <c r="J1959" t="str" cm="1">
        <f t="array" ref="J1959">IF(H1959="", INDEX($H$2:$H$2336, MODE(MATCH(IF($H$2:$H$2336&lt;&gt;"",$H$2:$H$2336), IF($H$2:$H$2336&lt;&gt;"",$H$2:$H$2336),0))), H1960)</f>
        <v>No</v>
      </c>
      <c r="K1959" s="1" t="str">
        <f t="shared" si="61"/>
        <v>Diabetes</v>
      </c>
      <c r="L1959" s="1" t="str">
        <f t="shared" si="60"/>
        <v>Normal</v>
      </c>
    </row>
    <row r="1960" spans="1:12" x14ac:dyDescent="0.25">
      <c r="A1960" t="s">
        <v>400</v>
      </c>
      <c r="B1960">
        <v>25.175000000000001</v>
      </c>
      <c r="C1960">
        <v>5.21</v>
      </c>
      <c r="D1960" t="s">
        <v>2371</v>
      </c>
      <c r="E1960" t="s">
        <v>2370</v>
      </c>
      <c r="F1960" t="s">
        <v>2370</v>
      </c>
      <c r="G1960">
        <v>1</v>
      </c>
      <c r="H1960" t="s">
        <v>2370</v>
      </c>
      <c r="I1960" t="str">
        <f>IF(Medic_History[[#This Row],[BMI]]&gt;=30,"Obisity",IF(Medic_History[[#This Row],[BMI]]&gt;=25,"over weight",IF(Medic_History[[#This Row],[BMI]]&gt;=18.5,"Normal weight","Under weight")))</f>
        <v>over weight</v>
      </c>
      <c r="J1960" t="str" cm="1">
        <f t="array" ref="J1960">IF(H1960="", INDEX($H$2:$H$2336, MODE(MATCH(IF($H$2:$H$2336&lt;&gt;"",$H$2:$H$2336), IF($H$2:$H$2336&lt;&gt;"",$H$2:$H$2336),0))), H1961)</f>
        <v>No</v>
      </c>
      <c r="K1960" s="1" t="str">
        <f t="shared" si="61"/>
        <v>Diabetes</v>
      </c>
      <c r="L1960" s="1" t="str">
        <f t="shared" si="60"/>
        <v>Normal</v>
      </c>
    </row>
    <row r="1961" spans="1:12" x14ac:dyDescent="0.25">
      <c r="A1961" t="s">
        <v>399</v>
      </c>
      <c r="B1961">
        <v>34.770000000000003</v>
      </c>
      <c r="C1961">
        <v>6.23</v>
      </c>
      <c r="D1961" t="s">
        <v>2370</v>
      </c>
      <c r="E1961" t="s">
        <v>2370</v>
      </c>
      <c r="F1961" t="s">
        <v>2370</v>
      </c>
      <c r="G1961">
        <v>0</v>
      </c>
      <c r="H1961" t="s">
        <v>2370</v>
      </c>
      <c r="I1961" t="str">
        <f>IF(Medic_History[[#This Row],[BMI]]&gt;=30,"Obisity",IF(Medic_History[[#This Row],[BMI]]&gt;=25,"over weight",IF(Medic_History[[#This Row],[BMI]]&gt;=18.5,"Normal weight","Under weight")))</f>
        <v>Obisity</v>
      </c>
      <c r="J1961" t="str" cm="1">
        <f t="array" ref="J1961">IF(H1961="", INDEX($H$2:$H$2336, MODE(MATCH(IF($H$2:$H$2336&lt;&gt;"",$H$2:$H$2336), IF($H$2:$H$2336&lt;&gt;"",$H$2:$H$2336),0))), H1962)</f>
        <v>No</v>
      </c>
      <c r="K1961" s="1" t="str">
        <f t="shared" si="61"/>
        <v>Diabetes</v>
      </c>
      <c r="L1961" s="1" t="str">
        <f t="shared" si="60"/>
        <v>Diabetes</v>
      </c>
    </row>
    <row r="1962" spans="1:12" x14ac:dyDescent="0.25">
      <c r="A1962" t="s">
        <v>398</v>
      </c>
      <c r="B1962">
        <v>27.7</v>
      </c>
      <c r="C1962">
        <v>5.6</v>
      </c>
      <c r="D1962" t="s">
        <v>2370</v>
      </c>
      <c r="E1962" t="s">
        <v>2370</v>
      </c>
      <c r="F1962" t="s">
        <v>2370</v>
      </c>
      <c r="G1962">
        <v>1</v>
      </c>
      <c r="H1962" t="s">
        <v>2370</v>
      </c>
      <c r="I1962" t="str">
        <f>IF(Medic_History[[#This Row],[BMI]]&gt;=30,"Obisity",IF(Medic_History[[#This Row],[BMI]]&gt;=25,"over weight",IF(Medic_History[[#This Row],[BMI]]&gt;=18.5,"Normal weight","Under weight")))</f>
        <v>over weight</v>
      </c>
      <c r="J1962" t="str" cm="1">
        <f t="array" ref="J1962">IF(H1962="", INDEX($H$2:$H$2336, MODE(MATCH(IF($H$2:$H$2336&lt;&gt;"",$H$2:$H$2336), IF($H$2:$H$2336&lt;&gt;"",$H$2:$H$2336),0))), H1963)</f>
        <v>No</v>
      </c>
      <c r="K1962" s="1" t="str">
        <f t="shared" si="61"/>
        <v>Diabetes</v>
      </c>
      <c r="L1962" s="1" t="str">
        <f t="shared" si="60"/>
        <v>Normal</v>
      </c>
    </row>
    <row r="1963" spans="1:12" x14ac:dyDescent="0.25">
      <c r="A1963" t="s">
        <v>397</v>
      </c>
      <c r="B1963">
        <v>19.12</v>
      </c>
      <c r="C1963">
        <v>4.72</v>
      </c>
      <c r="D1963" t="s">
        <v>2371</v>
      </c>
      <c r="E1963" t="s">
        <v>2370</v>
      </c>
      <c r="F1963" t="s">
        <v>2370</v>
      </c>
      <c r="G1963">
        <v>1</v>
      </c>
      <c r="H1963" t="s">
        <v>2370</v>
      </c>
      <c r="I1963" t="str">
        <f>IF(Medic_History[[#This Row],[BMI]]&gt;=30,"Obisity",IF(Medic_History[[#This Row],[BMI]]&gt;=25,"over weight",IF(Medic_History[[#This Row],[BMI]]&gt;=18.5,"Normal weight","Under weight")))</f>
        <v>Normal weight</v>
      </c>
      <c r="J1963" t="str" cm="1">
        <f t="array" ref="J1963">IF(H1963="", INDEX($H$2:$H$2336, MODE(MATCH(IF($H$2:$H$2336&lt;&gt;"",$H$2:$H$2336), IF($H$2:$H$2336&lt;&gt;"",$H$2:$H$2336),0))), H1964)</f>
        <v>No</v>
      </c>
      <c r="K1963" s="1" t="str">
        <f t="shared" si="61"/>
        <v>Diabetes</v>
      </c>
      <c r="L1963" s="1" t="str">
        <f t="shared" si="60"/>
        <v>Normal</v>
      </c>
    </row>
    <row r="1964" spans="1:12" x14ac:dyDescent="0.25">
      <c r="A1964" t="s">
        <v>396</v>
      </c>
      <c r="B1964">
        <v>32.67</v>
      </c>
      <c r="C1964">
        <v>4.67</v>
      </c>
      <c r="D1964" t="s">
        <v>2370</v>
      </c>
      <c r="E1964" t="s">
        <v>2370</v>
      </c>
      <c r="F1964" t="s">
        <v>2372</v>
      </c>
      <c r="G1964">
        <v>1</v>
      </c>
      <c r="H1964" t="s">
        <v>2370</v>
      </c>
      <c r="I1964" t="str">
        <f>IF(Medic_History[[#This Row],[BMI]]&gt;=30,"Obisity",IF(Medic_History[[#This Row],[BMI]]&gt;=25,"over weight",IF(Medic_History[[#This Row],[BMI]]&gt;=18.5,"Normal weight","Under weight")))</f>
        <v>Obisity</v>
      </c>
      <c r="J1964" t="str" cm="1">
        <f t="array" ref="J1964">IF(H1964="", INDEX($H$2:$H$2336, MODE(MATCH(IF($H$2:$H$2336&lt;&gt;"",$H$2:$H$2336), IF($H$2:$H$2336&lt;&gt;"",$H$2:$H$2336),0))), H1965)</f>
        <v>No</v>
      </c>
      <c r="K1964" s="1" t="str">
        <f t="shared" si="61"/>
        <v>Diabetes</v>
      </c>
      <c r="L1964" s="1" t="str">
        <f t="shared" si="60"/>
        <v>Normal</v>
      </c>
    </row>
    <row r="1965" spans="1:12" x14ac:dyDescent="0.25">
      <c r="A1965" t="s">
        <v>395</v>
      </c>
      <c r="B1965">
        <v>28.5</v>
      </c>
      <c r="C1965">
        <v>6.11</v>
      </c>
      <c r="D1965" t="s">
        <v>2370</v>
      </c>
      <c r="E1965" t="s">
        <v>2370</v>
      </c>
      <c r="F1965" t="s">
        <v>2370</v>
      </c>
      <c r="G1965">
        <v>1</v>
      </c>
      <c r="H1965" t="s">
        <v>2370</v>
      </c>
      <c r="I1965" t="str">
        <f>IF(Medic_History[[#This Row],[BMI]]&gt;=30,"Obisity",IF(Medic_History[[#This Row],[BMI]]&gt;=25,"over weight",IF(Medic_History[[#This Row],[BMI]]&gt;=18.5,"Normal weight","Under weight")))</f>
        <v>over weight</v>
      </c>
      <c r="J1965" t="str" cm="1">
        <f t="array" ref="J1965">IF(H1965="", INDEX($H$2:$H$2336, MODE(MATCH(IF($H$2:$H$2336&lt;&gt;"",$H$2:$H$2336), IF($H$2:$H$2336&lt;&gt;"",$H$2:$H$2336),0))), H1966)</f>
        <v>No</v>
      </c>
      <c r="K1965" s="1" t="str">
        <f t="shared" si="61"/>
        <v>Diabetes</v>
      </c>
      <c r="L1965" s="1" t="str">
        <f t="shared" si="60"/>
        <v>prediabetes</v>
      </c>
    </row>
    <row r="1966" spans="1:12" x14ac:dyDescent="0.25">
      <c r="A1966" t="s">
        <v>394</v>
      </c>
      <c r="B1966">
        <v>39.270000000000003</v>
      </c>
      <c r="C1966">
        <v>6.25</v>
      </c>
      <c r="D1966" t="s">
        <v>2370</v>
      </c>
      <c r="E1966" t="s">
        <v>2370</v>
      </c>
      <c r="F1966" t="s">
        <v>2370</v>
      </c>
      <c r="G1966">
        <v>0</v>
      </c>
      <c r="H1966" t="s">
        <v>2370</v>
      </c>
      <c r="I1966" t="str">
        <f>IF(Medic_History[[#This Row],[BMI]]&gt;=30,"Obisity",IF(Medic_History[[#This Row],[BMI]]&gt;=25,"over weight",IF(Medic_History[[#This Row],[BMI]]&gt;=18.5,"Normal weight","Under weight")))</f>
        <v>Obisity</v>
      </c>
      <c r="J1966" t="str" cm="1">
        <f t="array" ref="J1966">IF(H1966="", INDEX($H$2:$H$2336, MODE(MATCH(IF($H$2:$H$2336&lt;&gt;"",$H$2:$H$2336), IF($H$2:$H$2336&lt;&gt;"",$H$2:$H$2336),0))), H1967)</f>
        <v>No</v>
      </c>
      <c r="K1966" s="1" t="str">
        <f t="shared" si="61"/>
        <v>Diabetes</v>
      </c>
      <c r="L1966" s="1" t="str">
        <f t="shared" si="60"/>
        <v>Diabetes</v>
      </c>
    </row>
    <row r="1967" spans="1:12" x14ac:dyDescent="0.25">
      <c r="A1967" t="s">
        <v>393</v>
      </c>
      <c r="B1967">
        <v>32.49</v>
      </c>
      <c r="C1967">
        <v>4</v>
      </c>
      <c r="D1967" t="s">
        <v>2371</v>
      </c>
      <c r="E1967" t="s">
        <v>2370</v>
      </c>
      <c r="F1967" t="s">
        <v>2370</v>
      </c>
      <c r="G1967">
        <v>0</v>
      </c>
      <c r="H1967" t="s">
        <v>2370</v>
      </c>
      <c r="I1967" t="str">
        <f>IF(Medic_History[[#This Row],[BMI]]&gt;=30,"Obisity",IF(Medic_History[[#This Row],[BMI]]&gt;=25,"over weight",IF(Medic_History[[#This Row],[BMI]]&gt;=18.5,"Normal weight","Under weight")))</f>
        <v>Obisity</v>
      </c>
      <c r="J1967" t="str" cm="1">
        <f t="array" ref="J1967">IF(H1967="", INDEX($H$2:$H$2336, MODE(MATCH(IF($H$2:$H$2336&lt;&gt;"",$H$2:$H$2336), IF($H$2:$H$2336&lt;&gt;"",$H$2:$H$2336),0))), H1968)</f>
        <v>No</v>
      </c>
      <c r="K1967" s="1" t="str">
        <f t="shared" si="61"/>
        <v>Diabetes</v>
      </c>
      <c r="L1967" s="1" t="str">
        <f t="shared" si="60"/>
        <v>Normal</v>
      </c>
    </row>
    <row r="1968" spans="1:12" x14ac:dyDescent="0.25">
      <c r="A1968" t="s">
        <v>392</v>
      </c>
      <c r="B1968">
        <v>23.7</v>
      </c>
      <c r="C1968">
        <v>5.55</v>
      </c>
      <c r="D1968" t="s">
        <v>2371</v>
      </c>
      <c r="E1968" t="s">
        <v>2370</v>
      </c>
      <c r="F1968" t="s">
        <v>2370</v>
      </c>
      <c r="G1968">
        <v>0</v>
      </c>
      <c r="H1968" t="s">
        <v>2370</v>
      </c>
      <c r="I1968" t="str">
        <f>IF(Medic_History[[#This Row],[BMI]]&gt;=30,"Obisity",IF(Medic_History[[#This Row],[BMI]]&gt;=25,"over weight",IF(Medic_History[[#This Row],[BMI]]&gt;=18.5,"Normal weight","Under weight")))</f>
        <v>Normal weight</v>
      </c>
      <c r="J1968" t="str" cm="1">
        <f t="array" ref="J1968">IF(H1968="", INDEX($H$2:$H$2336, MODE(MATCH(IF($H$2:$H$2336&lt;&gt;"",$H$2:$H$2336), IF($H$2:$H$2336&lt;&gt;"",$H$2:$H$2336),0))), H1969)</f>
        <v>No</v>
      </c>
      <c r="K1968" s="1" t="str">
        <f t="shared" si="61"/>
        <v>Diabetes</v>
      </c>
      <c r="L1968" s="1" t="str">
        <f t="shared" si="60"/>
        <v>Normal</v>
      </c>
    </row>
    <row r="1969" spans="1:12" x14ac:dyDescent="0.25">
      <c r="A1969" t="s">
        <v>391</v>
      </c>
      <c r="B1969">
        <v>30.4</v>
      </c>
      <c r="C1969">
        <v>5.95</v>
      </c>
      <c r="D1969" t="s">
        <v>2370</v>
      </c>
      <c r="E1969" t="s">
        <v>2371</v>
      </c>
      <c r="F1969" t="s">
        <v>2370</v>
      </c>
      <c r="G1969">
        <v>1</v>
      </c>
      <c r="H1969" t="s">
        <v>2370</v>
      </c>
      <c r="I1969" t="str">
        <f>IF(Medic_History[[#This Row],[BMI]]&gt;=30,"Obisity",IF(Medic_History[[#This Row],[BMI]]&gt;=25,"over weight",IF(Medic_History[[#This Row],[BMI]]&gt;=18.5,"Normal weight","Under weight")))</f>
        <v>Obisity</v>
      </c>
      <c r="J1969" t="str" cm="1">
        <f t="array" ref="J1969">IF(H1969="", INDEX($H$2:$H$2336, MODE(MATCH(IF($H$2:$H$2336&lt;&gt;"",$H$2:$H$2336), IF($H$2:$H$2336&lt;&gt;"",$H$2:$H$2336),0))), H1970)</f>
        <v>No</v>
      </c>
      <c r="K1969" s="1" t="str">
        <f t="shared" si="61"/>
        <v>Diabetes</v>
      </c>
      <c r="L1969" s="1" t="str">
        <f t="shared" si="60"/>
        <v>prediabetes</v>
      </c>
    </row>
    <row r="1970" spans="1:12" x14ac:dyDescent="0.25">
      <c r="A1970" t="s">
        <v>390</v>
      </c>
      <c r="B1970">
        <v>38.94</v>
      </c>
      <c r="C1970">
        <v>4.3600000000000003</v>
      </c>
      <c r="D1970" t="s">
        <v>2370</v>
      </c>
      <c r="E1970" t="s">
        <v>2370</v>
      </c>
      <c r="F1970" t="s">
        <v>2372</v>
      </c>
      <c r="G1970">
        <v>1</v>
      </c>
      <c r="H1970" t="s">
        <v>2370</v>
      </c>
      <c r="I1970" t="str">
        <f>IF(Medic_History[[#This Row],[BMI]]&gt;=30,"Obisity",IF(Medic_History[[#This Row],[BMI]]&gt;=25,"over weight",IF(Medic_History[[#This Row],[BMI]]&gt;=18.5,"Normal weight","Under weight")))</f>
        <v>Obisity</v>
      </c>
      <c r="J1970" t="str" cm="1">
        <f t="array" ref="J1970">IF(H1970="", INDEX($H$2:$H$2336, MODE(MATCH(IF($H$2:$H$2336&lt;&gt;"",$H$2:$H$2336), IF($H$2:$H$2336&lt;&gt;"",$H$2:$H$2336),0))), H1971)</f>
        <v>No</v>
      </c>
      <c r="K1970" s="1" t="str">
        <f t="shared" si="61"/>
        <v>Diabetes</v>
      </c>
      <c r="L1970" s="1" t="str">
        <f t="shared" si="60"/>
        <v>Normal</v>
      </c>
    </row>
    <row r="1971" spans="1:12" x14ac:dyDescent="0.25">
      <c r="A1971" t="s">
        <v>389</v>
      </c>
      <c r="B1971">
        <v>31.02</v>
      </c>
      <c r="C1971">
        <v>4.84</v>
      </c>
      <c r="D1971" t="s">
        <v>2370</v>
      </c>
      <c r="E1971" t="s">
        <v>2370</v>
      </c>
      <c r="F1971" t="s">
        <v>2372</v>
      </c>
      <c r="G1971">
        <v>1</v>
      </c>
      <c r="H1971" t="s">
        <v>2370</v>
      </c>
      <c r="I1971" t="str">
        <f>IF(Medic_History[[#This Row],[BMI]]&gt;=30,"Obisity",IF(Medic_History[[#This Row],[BMI]]&gt;=25,"over weight",IF(Medic_History[[#This Row],[BMI]]&gt;=18.5,"Normal weight","Under weight")))</f>
        <v>Obisity</v>
      </c>
      <c r="J1971" t="str" cm="1">
        <f t="array" ref="J1971">IF(H1971="", INDEX($H$2:$H$2336, MODE(MATCH(IF($H$2:$H$2336&lt;&gt;"",$H$2:$H$2336), IF($H$2:$H$2336&lt;&gt;"",$H$2:$H$2336),0))), H1972)</f>
        <v>No</v>
      </c>
      <c r="K1971" s="1" t="str">
        <f t="shared" si="61"/>
        <v>Diabetes</v>
      </c>
      <c r="L1971" s="1" t="str">
        <f t="shared" si="60"/>
        <v>Normal</v>
      </c>
    </row>
    <row r="1972" spans="1:12" x14ac:dyDescent="0.25">
      <c r="A1972" t="s">
        <v>388</v>
      </c>
      <c r="B1972">
        <v>17.5</v>
      </c>
      <c r="C1972">
        <v>4.5599999999999996</v>
      </c>
      <c r="D1972" t="s">
        <v>2370</v>
      </c>
      <c r="E1972" t="s">
        <v>2370</v>
      </c>
      <c r="F1972" t="s">
        <v>2370</v>
      </c>
      <c r="G1972">
        <v>1</v>
      </c>
      <c r="H1972" t="s">
        <v>2370</v>
      </c>
      <c r="I1972" t="str">
        <f>IF(Medic_History[[#This Row],[BMI]]&gt;=30,"Obisity",IF(Medic_History[[#This Row],[BMI]]&gt;=25,"over weight",IF(Medic_History[[#This Row],[BMI]]&gt;=18.5,"Normal weight","Under weight")))</f>
        <v>Under weight</v>
      </c>
      <c r="J1972" t="str" cm="1">
        <f t="array" ref="J1972">IF(H1972="", INDEX($H$2:$H$2336, MODE(MATCH(IF($H$2:$H$2336&lt;&gt;"",$H$2:$H$2336), IF($H$2:$H$2336&lt;&gt;"",$H$2:$H$2336),0))), H1973)</f>
        <v>No</v>
      </c>
      <c r="K1972" s="1" t="str">
        <f t="shared" si="61"/>
        <v>Diabetes</v>
      </c>
      <c r="L1972" s="1" t="str">
        <f t="shared" si="60"/>
        <v>Normal</v>
      </c>
    </row>
    <row r="1973" spans="1:12" x14ac:dyDescent="0.25">
      <c r="A1973" t="s">
        <v>387</v>
      </c>
      <c r="B1973">
        <v>34.799999999999997</v>
      </c>
      <c r="C1973">
        <v>4.42</v>
      </c>
      <c r="D1973" t="s">
        <v>2371</v>
      </c>
      <c r="E1973" t="s">
        <v>2371</v>
      </c>
      <c r="F1973" t="s">
        <v>2370</v>
      </c>
      <c r="G1973">
        <v>2</v>
      </c>
      <c r="H1973" t="s">
        <v>2370</v>
      </c>
      <c r="I1973" t="str">
        <f>IF(Medic_History[[#This Row],[BMI]]&gt;=30,"Obisity",IF(Medic_History[[#This Row],[BMI]]&gt;=25,"over weight",IF(Medic_History[[#This Row],[BMI]]&gt;=18.5,"Normal weight","Under weight")))</f>
        <v>Obisity</v>
      </c>
      <c r="J1973" t="str" cm="1">
        <f t="array" ref="J1973">IF(H1973="", INDEX($H$2:$H$2336, MODE(MATCH(IF($H$2:$H$2336&lt;&gt;"",$H$2:$H$2336), IF($H$2:$H$2336&lt;&gt;"",$H$2:$H$2336),0))), H1974)</f>
        <v>No</v>
      </c>
      <c r="K1973" s="1" t="str">
        <f t="shared" si="61"/>
        <v>Diabetes</v>
      </c>
      <c r="L1973" s="1" t="str">
        <f t="shared" si="60"/>
        <v>Normal</v>
      </c>
    </row>
    <row r="1974" spans="1:12" x14ac:dyDescent="0.25">
      <c r="A1974" t="s">
        <v>386</v>
      </c>
      <c r="B1974">
        <v>17.3</v>
      </c>
      <c r="C1974">
        <v>7.66</v>
      </c>
      <c r="D1974" t="s">
        <v>2371</v>
      </c>
      <c r="E1974" t="s">
        <v>2370</v>
      </c>
      <c r="F1974" t="s">
        <v>2370</v>
      </c>
      <c r="G1974">
        <v>1</v>
      </c>
      <c r="H1974" t="s">
        <v>2370</v>
      </c>
      <c r="I1974" t="str">
        <f>IF(Medic_History[[#This Row],[BMI]]&gt;=30,"Obisity",IF(Medic_History[[#This Row],[BMI]]&gt;=25,"over weight",IF(Medic_History[[#This Row],[BMI]]&gt;=18.5,"Normal weight","Under weight")))</f>
        <v>Under weight</v>
      </c>
      <c r="J1974" t="str" cm="1">
        <f t="array" ref="J1974">IF(H1974="", INDEX($H$2:$H$2336, MODE(MATCH(IF($H$2:$H$2336&lt;&gt;"",$H$2:$H$2336), IF($H$2:$H$2336&lt;&gt;"",$H$2:$H$2336),0))), H1975)</f>
        <v>No</v>
      </c>
      <c r="K1974" s="1" t="str">
        <f t="shared" si="61"/>
        <v>Diabetes</v>
      </c>
      <c r="L1974" s="1" t="str">
        <f t="shared" si="60"/>
        <v>Diabetes</v>
      </c>
    </row>
    <row r="1975" spans="1:12" x14ac:dyDescent="0.25">
      <c r="A1975" t="s">
        <v>385</v>
      </c>
      <c r="B1975">
        <v>32.25</v>
      </c>
      <c r="C1975">
        <v>5.2</v>
      </c>
      <c r="D1975" t="s">
        <v>2371</v>
      </c>
      <c r="E1975" t="s">
        <v>2370</v>
      </c>
      <c r="F1975" t="s">
        <v>2370</v>
      </c>
      <c r="G1975">
        <v>0</v>
      </c>
      <c r="H1975" t="s">
        <v>2370</v>
      </c>
      <c r="I1975" t="str">
        <f>IF(Medic_History[[#This Row],[BMI]]&gt;=30,"Obisity",IF(Medic_History[[#This Row],[BMI]]&gt;=25,"over weight",IF(Medic_History[[#This Row],[BMI]]&gt;=18.5,"Normal weight","Under weight")))</f>
        <v>Obisity</v>
      </c>
      <c r="J1975" t="str" cm="1">
        <f t="array" ref="J1975">IF(H1975="", INDEX($H$2:$H$2336, MODE(MATCH(IF($H$2:$H$2336&lt;&gt;"",$H$2:$H$2336), IF($H$2:$H$2336&lt;&gt;"",$H$2:$H$2336),0))), H1976)</f>
        <v>No</v>
      </c>
      <c r="K1975" s="1" t="str">
        <f t="shared" si="61"/>
        <v>Diabetes</v>
      </c>
      <c r="L1975" s="1" t="str">
        <f t="shared" si="60"/>
        <v>Normal</v>
      </c>
    </row>
    <row r="1976" spans="1:12" x14ac:dyDescent="0.25">
      <c r="A1976" t="s">
        <v>384</v>
      </c>
      <c r="B1976">
        <v>42.4</v>
      </c>
      <c r="C1976">
        <v>5.53</v>
      </c>
      <c r="D1976" t="s">
        <v>2371</v>
      </c>
      <c r="E1976" t="s">
        <v>2370</v>
      </c>
      <c r="F1976" t="s">
        <v>2370</v>
      </c>
      <c r="G1976">
        <v>0</v>
      </c>
      <c r="H1976" t="s">
        <v>2370</v>
      </c>
      <c r="I1976" t="str">
        <f>IF(Medic_History[[#This Row],[BMI]]&gt;=30,"Obisity",IF(Medic_History[[#This Row],[BMI]]&gt;=25,"over weight",IF(Medic_History[[#This Row],[BMI]]&gt;=18.5,"Normal weight","Under weight")))</f>
        <v>Obisity</v>
      </c>
      <c r="J1976" t="str" cm="1">
        <f t="array" ref="J1976">IF(H1976="", INDEX($H$2:$H$2336, MODE(MATCH(IF($H$2:$H$2336&lt;&gt;"",$H$2:$H$2336), IF($H$2:$H$2336&lt;&gt;"",$H$2:$H$2336),0))), H1977)</f>
        <v>No</v>
      </c>
      <c r="K1976" s="1" t="str">
        <f t="shared" si="61"/>
        <v>Diabetes</v>
      </c>
      <c r="L1976" s="1" t="str">
        <f t="shared" si="60"/>
        <v>Normal</v>
      </c>
    </row>
    <row r="1977" spans="1:12" x14ac:dyDescent="0.25">
      <c r="A1977" t="s">
        <v>383</v>
      </c>
      <c r="B1977">
        <v>38.664999999999999</v>
      </c>
      <c r="C1977">
        <v>4.8600000000000003</v>
      </c>
      <c r="D1977" t="s">
        <v>2370</v>
      </c>
      <c r="E1977" t="s">
        <v>2371</v>
      </c>
      <c r="F1977" t="s">
        <v>2370</v>
      </c>
      <c r="G1977">
        <v>1</v>
      </c>
      <c r="H1977" t="s">
        <v>2370</v>
      </c>
      <c r="I1977" t="str">
        <f>IF(Medic_History[[#This Row],[BMI]]&gt;=30,"Obisity",IF(Medic_History[[#This Row],[BMI]]&gt;=25,"over weight",IF(Medic_History[[#This Row],[BMI]]&gt;=18.5,"Normal weight","Under weight")))</f>
        <v>Obisity</v>
      </c>
      <c r="J1977" t="str" cm="1">
        <f t="array" ref="J1977">IF(H1977="", INDEX($H$2:$H$2336, MODE(MATCH(IF($H$2:$H$2336&lt;&gt;"",$H$2:$H$2336), IF($H$2:$H$2336&lt;&gt;"",$H$2:$H$2336),0))), H1978)</f>
        <v>No</v>
      </c>
      <c r="K1977" s="1" t="str">
        <f t="shared" si="61"/>
        <v>Diabetes</v>
      </c>
      <c r="L1977" s="1" t="str">
        <f t="shared" si="60"/>
        <v>Normal</v>
      </c>
    </row>
    <row r="1978" spans="1:12" x14ac:dyDescent="0.25">
      <c r="A1978" t="s">
        <v>382</v>
      </c>
      <c r="B1978">
        <v>29.92</v>
      </c>
      <c r="C1978">
        <v>5.49</v>
      </c>
      <c r="D1978" t="s">
        <v>2371</v>
      </c>
      <c r="E1978" t="s">
        <v>2370</v>
      </c>
      <c r="F1978" t="s">
        <v>2370</v>
      </c>
      <c r="G1978">
        <v>0</v>
      </c>
      <c r="H1978" t="s">
        <v>2370</v>
      </c>
      <c r="I1978" t="str">
        <f>IF(Medic_History[[#This Row],[BMI]]&gt;=30,"Obisity",IF(Medic_History[[#This Row],[BMI]]&gt;=25,"over weight",IF(Medic_History[[#This Row],[BMI]]&gt;=18.5,"Normal weight","Under weight")))</f>
        <v>over weight</v>
      </c>
      <c r="J1978" t="str" cm="1">
        <f t="array" ref="J1978">IF(H1978="", INDEX($H$2:$H$2336, MODE(MATCH(IF($H$2:$H$2336&lt;&gt;"",$H$2:$H$2336), IF($H$2:$H$2336&lt;&gt;"",$H$2:$H$2336),0))), H1979)</f>
        <v>No</v>
      </c>
      <c r="K1978" s="1" t="str">
        <f t="shared" si="61"/>
        <v>Diabetes</v>
      </c>
      <c r="L1978" s="1" t="str">
        <f t="shared" si="60"/>
        <v>Normal</v>
      </c>
    </row>
    <row r="1979" spans="1:12" x14ac:dyDescent="0.25">
      <c r="A1979" t="s">
        <v>381</v>
      </c>
      <c r="B1979">
        <v>29.48</v>
      </c>
      <c r="C1979">
        <v>4.09</v>
      </c>
      <c r="D1979" t="s">
        <v>2371</v>
      </c>
      <c r="E1979" t="s">
        <v>2370</v>
      </c>
      <c r="F1979" t="s">
        <v>2370</v>
      </c>
      <c r="G1979">
        <v>0</v>
      </c>
      <c r="H1979" t="s">
        <v>2370</v>
      </c>
      <c r="I1979" t="str">
        <f>IF(Medic_History[[#This Row],[BMI]]&gt;=30,"Obisity",IF(Medic_History[[#This Row],[BMI]]&gt;=25,"over weight",IF(Medic_History[[#This Row],[BMI]]&gt;=18.5,"Normal weight","Under weight")))</f>
        <v>over weight</v>
      </c>
      <c r="J1979" t="str" cm="1">
        <f t="array" ref="J1979">IF(H1979="", INDEX($H$2:$H$2336, MODE(MATCH(IF($H$2:$H$2336&lt;&gt;"",$H$2:$H$2336), IF($H$2:$H$2336&lt;&gt;"",$H$2:$H$2336),0))), H1980)</f>
        <v>No</v>
      </c>
      <c r="K1979" s="1" t="str">
        <f t="shared" si="61"/>
        <v>Diabetes</v>
      </c>
      <c r="L1979" s="1" t="str">
        <f t="shared" si="60"/>
        <v>Normal</v>
      </c>
    </row>
    <row r="1980" spans="1:12" x14ac:dyDescent="0.25">
      <c r="A1980" t="s">
        <v>380</v>
      </c>
      <c r="B1980">
        <v>28.785</v>
      </c>
      <c r="C1980">
        <v>4.3099999999999996</v>
      </c>
      <c r="D1980" t="s">
        <v>2371</v>
      </c>
      <c r="E1980" t="s">
        <v>2370</v>
      </c>
      <c r="F1980" t="s">
        <v>2370</v>
      </c>
      <c r="G1980">
        <v>0</v>
      </c>
      <c r="H1980" t="s">
        <v>2370</v>
      </c>
      <c r="I1980" t="str">
        <f>IF(Medic_History[[#This Row],[BMI]]&gt;=30,"Obisity",IF(Medic_History[[#This Row],[BMI]]&gt;=25,"over weight",IF(Medic_History[[#This Row],[BMI]]&gt;=18.5,"Normal weight","Under weight")))</f>
        <v>over weight</v>
      </c>
      <c r="J1980" t="str" cm="1">
        <f t="array" ref="J1980">IF(H1980="", INDEX($H$2:$H$2336, MODE(MATCH(IF($H$2:$H$2336&lt;&gt;"",$H$2:$H$2336), IF($H$2:$H$2336&lt;&gt;"",$H$2:$H$2336),0))), H1981)</f>
        <v>No</v>
      </c>
      <c r="K1980" s="1" t="str">
        <f t="shared" si="61"/>
        <v>Diabetes</v>
      </c>
      <c r="L1980" s="1" t="str">
        <f t="shared" si="60"/>
        <v>Normal</v>
      </c>
    </row>
    <row r="1981" spans="1:12" x14ac:dyDescent="0.25">
      <c r="A1981" t="s">
        <v>379</v>
      </c>
      <c r="B1981">
        <v>19.8</v>
      </c>
      <c r="C1981">
        <v>4</v>
      </c>
      <c r="D1981" t="s">
        <v>2371</v>
      </c>
      <c r="E1981" t="s">
        <v>2370</v>
      </c>
      <c r="F1981" t="s">
        <v>2370</v>
      </c>
      <c r="G1981">
        <v>0</v>
      </c>
      <c r="H1981" t="s">
        <v>2370</v>
      </c>
      <c r="I1981" t="str">
        <f>IF(Medic_History[[#This Row],[BMI]]&gt;=30,"Obisity",IF(Medic_History[[#This Row],[BMI]]&gt;=25,"over weight",IF(Medic_History[[#This Row],[BMI]]&gt;=18.5,"Normal weight","Under weight")))</f>
        <v>Normal weight</v>
      </c>
      <c r="J1981" t="str" cm="1">
        <f t="array" ref="J1981">IF(H1981="", INDEX($H$2:$H$2336, MODE(MATCH(IF($H$2:$H$2336&lt;&gt;"",$H$2:$H$2336), IF($H$2:$H$2336&lt;&gt;"",$H$2:$H$2336),0))), H1982)</f>
        <v>No</v>
      </c>
      <c r="K1981" s="1" t="str">
        <f t="shared" si="61"/>
        <v>Diabetes</v>
      </c>
      <c r="L1981" s="1" t="str">
        <f t="shared" si="60"/>
        <v>Normal</v>
      </c>
    </row>
    <row r="1982" spans="1:12" x14ac:dyDescent="0.25">
      <c r="A1982" t="s">
        <v>378</v>
      </c>
      <c r="B1982">
        <v>35.53</v>
      </c>
      <c r="C1982">
        <v>4.68</v>
      </c>
      <c r="D1982" t="s">
        <v>2370</v>
      </c>
      <c r="E1982" t="s">
        <v>2370</v>
      </c>
      <c r="F1982" t="s">
        <v>2372</v>
      </c>
      <c r="G1982">
        <v>1</v>
      </c>
      <c r="H1982" t="s">
        <v>2370</v>
      </c>
      <c r="I1982" t="str">
        <f>IF(Medic_History[[#This Row],[BMI]]&gt;=30,"Obisity",IF(Medic_History[[#This Row],[BMI]]&gt;=25,"over weight",IF(Medic_History[[#This Row],[BMI]]&gt;=18.5,"Normal weight","Under weight")))</f>
        <v>Obisity</v>
      </c>
      <c r="J1982" t="str" cm="1">
        <f t="array" ref="J1982">IF(H1982="", INDEX($H$2:$H$2336, MODE(MATCH(IF($H$2:$H$2336&lt;&gt;"",$H$2:$H$2336), IF($H$2:$H$2336&lt;&gt;"",$H$2:$H$2336),0))), H1983)</f>
        <v>No</v>
      </c>
      <c r="K1982" s="1" t="str">
        <f t="shared" si="61"/>
        <v>Diabetes</v>
      </c>
      <c r="L1982" s="1" t="str">
        <f t="shared" si="60"/>
        <v>Normal</v>
      </c>
    </row>
    <row r="1983" spans="1:12" x14ac:dyDescent="0.25">
      <c r="A1983" t="s">
        <v>377</v>
      </c>
      <c r="B1983">
        <v>21.47</v>
      </c>
      <c r="C1983">
        <v>4.0199999999999996</v>
      </c>
      <c r="D1983" t="s">
        <v>2371</v>
      </c>
      <c r="E1983" t="s">
        <v>2370</v>
      </c>
      <c r="F1983" t="s">
        <v>2370</v>
      </c>
      <c r="G1983">
        <v>1</v>
      </c>
      <c r="H1983" t="s">
        <v>2370</v>
      </c>
      <c r="I1983" t="str">
        <f>IF(Medic_History[[#This Row],[BMI]]&gt;=30,"Obisity",IF(Medic_History[[#This Row],[BMI]]&gt;=25,"over weight",IF(Medic_History[[#This Row],[BMI]]&gt;=18.5,"Normal weight","Under weight")))</f>
        <v>Normal weight</v>
      </c>
      <c r="J1983" t="str" cm="1">
        <f t="array" ref="J1983">IF(H1983="", INDEX($H$2:$H$2336, MODE(MATCH(IF($H$2:$H$2336&lt;&gt;"",$H$2:$H$2336), IF($H$2:$H$2336&lt;&gt;"",$H$2:$H$2336),0))), H1984)</f>
        <v>No</v>
      </c>
      <c r="K1983" s="1" t="str">
        <f t="shared" si="61"/>
        <v>Diabetes</v>
      </c>
      <c r="L1983" s="1" t="str">
        <f t="shared" si="60"/>
        <v>Normal</v>
      </c>
    </row>
    <row r="1984" spans="1:12" x14ac:dyDescent="0.25">
      <c r="A1984" t="s">
        <v>376</v>
      </c>
      <c r="B1984">
        <v>25.9</v>
      </c>
      <c r="C1984">
        <v>5.12</v>
      </c>
      <c r="D1984" t="s">
        <v>2370</v>
      </c>
      <c r="E1984" t="s">
        <v>2370</v>
      </c>
      <c r="F1984" t="s">
        <v>2372</v>
      </c>
      <c r="G1984">
        <v>1</v>
      </c>
      <c r="H1984" t="s">
        <v>2370</v>
      </c>
      <c r="I1984" t="str">
        <f>IF(Medic_History[[#This Row],[BMI]]&gt;=30,"Obisity",IF(Medic_History[[#This Row],[BMI]]&gt;=25,"over weight",IF(Medic_History[[#This Row],[BMI]]&gt;=18.5,"Normal weight","Under weight")))</f>
        <v>over weight</v>
      </c>
      <c r="J1984" t="str" cm="1">
        <f t="array" ref="J1984">IF(H1984="", INDEX($H$2:$H$2336, MODE(MATCH(IF($H$2:$H$2336&lt;&gt;"",$H$2:$H$2336), IF($H$2:$H$2336&lt;&gt;"",$H$2:$H$2336),0))), H1985)</f>
        <v>No</v>
      </c>
      <c r="K1984" s="1" t="str">
        <f t="shared" si="61"/>
        <v>Diabetes</v>
      </c>
      <c r="L1984" s="1" t="str">
        <f t="shared" si="60"/>
        <v>Normal</v>
      </c>
    </row>
    <row r="1985" spans="1:12" x14ac:dyDescent="0.25">
      <c r="A1985" t="s">
        <v>375</v>
      </c>
      <c r="B1985">
        <v>20.81</v>
      </c>
      <c r="C1985">
        <v>5.52</v>
      </c>
      <c r="D1985" t="s">
        <v>2370</v>
      </c>
      <c r="E1985" t="s">
        <v>2370</v>
      </c>
      <c r="F1985" t="s">
        <v>2370</v>
      </c>
      <c r="G1985">
        <v>0</v>
      </c>
      <c r="H1985" t="s">
        <v>2370</v>
      </c>
      <c r="I1985" t="str">
        <f>IF(Medic_History[[#This Row],[BMI]]&gt;=30,"Obisity",IF(Medic_History[[#This Row],[BMI]]&gt;=25,"over weight",IF(Medic_History[[#This Row],[BMI]]&gt;=18.5,"Normal weight","Under weight")))</f>
        <v>Normal weight</v>
      </c>
      <c r="J1985" t="str" cm="1">
        <f t="array" ref="J1985">IF(H1985="", INDEX($H$2:$H$2336, MODE(MATCH(IF($H$2:$H$2336&lt;&gt;"",$H$2:$H$2336), IF($H$2:$H$2336&lt;&gt;"",$H$2:$H$2336),0))), H1986)</f>
        <v>No</v>
      </c>
      <c r="K1985" s="1" t="str">
        <f t="shared" si="61"/>
        <v>Diabetes</v>
      </c>
      <c r="L1985" s="1" t="str">
        <f t="shared" si="60"/>
        <v>Normal</v>
      </c>
    </row>
    <row r="1986" spans="1:12" x14ac:dyDescent="0.25">
      <c r="A1986" t="s">
        <v>374</v>
      </c>
      <c r="B1986">
        <v>25.84</v>
      </c>
      <c r="C1986">
        <v>5.81</v>
      </c>
      <c r="D1986" t="s">
        <v>2371</v>
      </c>
      <c r="E1986" t="s">
        <v>2370</v>
      </c>
      <c r="F1986" t="s">
        <v>2372</v>
      </c>
      <c r="G1986">
        <v>1</v>
      </c>
      <c r="H1986" t="s">
        <v>2370</v>
      </c>
      <c r="I1986" t="str">
        <f>IF(Medic_History[[#This Row],[BMI]]&gt;=30,"Obisity",IF(Medic_History[[#This Row],[BMI]]&gt;=25,"over weight",IF(Medic_History[[#This Row],[BMI]]&gt;=18.5,"Normal weight","Under weight")))</f>
        <v>over weight</v>
      </c>
      <c r="J1986" t="str" cm="1">
        <f t="array" ref="J1986">IF(H1986="", INDEX($H$2:$H$2336, MODE(MATCH(IF($H$2:$H$2336&lt;&gt;"",$H$2:$H$2336), IF($H$2:$H$2336&lt;&gt;"",$H$2:$H$2336),0))), H1987)</f>
        <v>No</v>
      </c>
      <c r="K1986" s="1" t="str">
        <f t="shared" si="61"/>
        <v>Diabetes</v>
      </c>
      <c r="L1986" s="1" t="str">
        <f t="shared" ref="L1986:L2049" si="62">IF(C1986&lt;=5.7,"Normal",IF(C1986&lt;=6.2,"prediabetes","Diabetes"))</f>
        <v>prediabetes</v>
      </c>
    </row>
    <row r="1987" spans="1:12" x14ac:dyDescent="0.25">
      <c r="A1987" t="s">
        <v>373</v>
      </c>
      <c r="B1987">
        <v>30.95</v>
      </c>
      <c r="C1987">
        <v>5.16</v>
      </c>
      <c r="D1987" t="s">
        <v>2370</v>
      </c>
      <c r="E1987" t="s">
        <v>2370</v>
      </c>
      <c r="F1987" t="s">
        <v>2372</v>
      </c>
      <c r="G1987">
        <v>1</v>
      </c>
      <c r="H1987" t="s">
        <v>2370</v>
      </c>
      <c r="I1987" t="str">
        <f>IF(Medic_History[[#This Row],[BMI]]&gt;=30,"Obisity",IF(Medic_History[[#This Row],[BMI]]&gt;=25,"over weight",IF(Medic_History[[#This Row],[BMI]]&gt;=18.5,"Normal weight","Under weight")))</f>
        <v>Obisity</v>
      </c>
      <c r="J1987" t="str" cm="1">
        <f t="array" ref="J1987">IF(H1987="", INDEX($H$2:$H$2336, MODE(MATCH(IF($H$2:$H$2336&lt;&gt;"",$H$2:$H$2336), IF($H$2:$H$2336&lt;&gt;"",$H$2:$H$2336),0))), H1988)</f>
        <v>No</v>
      </c>
      <c r="K1987" s="1" t="str">
        <f t="shared" ref="K1987:K2050" si="63">IF(B1987&lt;5.7,"Normal",IF(B1987&lt;6.2,"prediabetes","Diabetes"))</f>
        <v>Diabetes</v>
      </c>
      <c r="L1987" s="1" t="str">
        <f t="shared" si="62"/>
        <v>Normal</v>
      </c>
    </row>
    <row r="1988" spans="1:12" x14ac:dyDescent="0.25">
      <c r="A1988" t="s">
        <v>372</v>
      </c>
      <c r="B1988">
        <v>30.54</v>
      </c>
      <c r="C1988">
        <v>5</v>
      </c>
      <c r="D1988" t="s">
        <v>2370</v>
      </c>
      <c r="E1988" t="s">
        <v>2370</v>
      </c>
      <c r="F1988" t="s">
        <v>2372</v>
      </c>
      <c r="G1988">
        <v>1</v>
      </c>
      <c r="H1988" t="s">
        <v>2370</v>
      </c>
      <c r="I1988" t="str">
        <f>IF(Medic_History[[#This Row],[BMI]]&gt;=30,"Obisity",IF(Medic_History[[#This Row],[BMI]]&gt;=25,"over weight",IF(Medic_History[[#This Row],[BMI]]&gt;=18.5,"Normal weight","Under weight")))</f>
        <v>Obisity</v>
      </c>
      <c r="J1988" t="str" cm="1">
        <f t="array" ref="J1988">IF(H1988="", INDEX($H$2:$H$2336, MODE(MATCH(IF($H$2:$H$2336&lt;&gt;"",$H$2:$H$2336), IF($H$2:$H$2336&lt;&gt;"",$H$2:$H$2336),0))), H1989)</f>
        <v>No</v>
      </c>
      <c r="K1988" s="1" t="str">
        <f t="shared" si="63"/>
        <v>Diabetes</v>
      </c>
      <c r="L1988" s="1" t="str">
        <f t="shared" si="62"/>
        <v>Normal</v>
      </c>
    </row>
    <row r="1989" spans="1:12" x14ac:dyDescent="0.25">
      <c r="A1989" t="s">
        <v>371</v>
      </c>
      <c r="B1989">
        <v>33.914999999999999</v>
      </c>
      <c r="C1989">
        <v>5.84</v>
      </c>
      <c r="D1989" t="s">
        <v>2371</v>
      </c>
      <c r="E1989" t="s">
        <v>2370</v>
      </c>
      <c r="F1989" t="s">
        <v>2370</v>
      </c>
      <c r="G1989">
        <v>0</v>
      </c>
      <c r="H1989" t="s">
        <v>2370</v>
      </c>
      <c r="I1989" t="str">
        <f>IF(Medic_History[[#This Row],[BMI]]&gt;=30,"Obisity",IF(Medic_History[[#This Row],[BMI]]&gt;=25,"over weight",IF(Medic_History[[#This Row],[BMI]]&gt;=18.5,"Normal weight","Under weight")))</f>
        <v>Obisity</v>
      </c>
      <c r="J1989" t="str" cm="1">
        <f t="array" ref="J1989">IF(H1989="", INDEX($H$2:$H$2336, MODE(MATCH(IF($H$2:$H$2336&lt;&gt;"",$H$2:$H$2336), IF($H$2:$H$2336&lt;&gt;"",$H$2:$H$2336),0))), H1990)</f>
        <v>No</v>
      </c>
      <c r="K1989" s="1" t="str">
        <f t="shared" si="63"/>
        <v>Diabetes</v>
      </c>
      <c r="L1989" s="1" t="str">
        <f t="shared" si="62"/>
        <v>prediabetes</v>
      </c>
    </row>
    <row r="1990" spans="1:12" x14ac:dyDescent="0.25">
      <c r="A1990" t="s">
        <v>370</v>
      </c>
      <c r="B1990">
        <v>33.31</v>
      </c>
      <c r="C1990">
        <v>4.1900000000000004</v>
      </c>
      <c r="D1990" t="s">
        <v>2370</v>
      </c>
      <c r="E1990" t="s">
        <v>2370</v>
      </c>
      <c r="F1990" t="s">
        <v>2372</v>
      </c>
      <c r="G1990">
        <v>1</v>
      </c>
      <c r="H1990" t="s">
        <v>2370</v>
      </c>
      <c r="I1990" t="str">
        <f>IF(Medic_History[[#This Row],[BMI]]&gt;=30,"Obisity",IF(Medic_History[[#This Row],[BMI]]&gt;=25,"over weight",IF(Medic_History[[#This Row],[BMI]]&gt;=18.5,"Normal weight","Under weight")))</f>
        <v>Obisity</v>
      </c>
      <c r="J1990" t="str" cm="1">
        <f t="array" ref="J1990">IF(H1990="", INDEX($H$2:$H$2336, MODE(MATCH(IF($H$2:$H$2336&lt;&gt;"",$H$2:$H$2336), IF($H$2:$H$2336&lt;&gt;"",$H$2:$H$2336),0))), H1991)</f>
        <v>No</v>
      </c>
      <c r="K1990" s="1" t="str">
        <f t="shared" si="63"/>
        <v>Diabetes</v>
      </c>
      <c r="L1990" s="1" t="str">
        <f t="shared" si="62"/>
        <v>Normal</v>
      </c>
    </row>
    <row r="1991" spans="1:12" x14ac:dyDescent="0.25">
      <c r="A1991" t="s">
        <v>369</v>
      </c>
      <c r="B1991">
        <v>25.745000000000001</v>
      </c>
      <c r="C1991">
        <v>4.62</v>
      </c>
      <c r="D1991" t="s">
        <v>2371</v>
      </c>
      <c r="E1991" t="s">
        <v>2370</v>
      </c>
      <c r="F1991" t="s">
        <v>2370</v>
      </c>
      <c r="G1991">
        <v>0</v>
      </c>
      <c r="H1991" t="s">
        <v>2370</v>
      </c>
      <c r="I1991" t="str">
        <f>IF(Medic_History[[#This Row],[BMI]]&gt;=30,"Obisity",IF(Medic_History[[#This Row],[BMI]]&gt;=25,"over weight",IF(Medic_History[[#This Row],[BMI]]&gt;=18.5,"Normal weight","Under weight")))</f>
        <v>over weight</v>
      </c>
      <c r="J1991" t="str" cm="1">
        <f t="array" ref="J1991">IF(H1991="", INDEX($H$2:$H$2336, MODE(MATCH(IF($H$2:$H$2336&lt;&gt;"",$H$2:$H$2336), IF($H$2:$H$2336&lt;&gt;"",$H$2:$H$2336),0))), H1992)</f>
        <v>No</v>
      </c>
      <c r="K1991" s="1" t="str">
        <f t="shared" si="63"/>
        <v>Diabetes</v>
      </c>
      <c r="L1991" s="1" t="str">
        <f t="shared" si="62"/>
        <v>Normal</v>
      </c>
    </row>
    <row r="1992" spans="1:12" x14ac:dyDescent="0.25">
      <c r="A1992" t="s">
        <v>368</v>
      </c>
      <c r="B1992">
        <v>37.1</v>
      </c>
      <c r="C1992">
        <v>6.24</v>
      </c>
      <c r="D1992" t="s">
        <v>2370</v>
      </c>
      <c r="E1992" t="s">
        <v>2370</v>
      </c>
      <c r="F1992" t="s">
        <v>2370</v>
      </c>
      <c r="G1992">
        <v>0</v>
      </c>
      <c r="H1992" t="s">
        <v>2370</v>
      </c>
      <c r="I1992" t="str">
        <f>IF(Medic_History[[#This Row],[BMI]]&gt;=30,"Obisity",IF(Medic_History[[#This Row],[BMI]]&gt;=25,"over weight",IF(Medic_History[[#This Row],[BMI]]&gt;=18.5,"Normal weight","Under weight")))</f>
        <v>Obisity</v>
      </c>
      <c r="J1992" t="str" cm="1">
        <f t="array" ref="J1992">IF(H1992="", INDEX($H$2:$H$2336, MODE(MATCH(IF($H$2:$H$2336&lt;&gt;"",$H$2:$H$2336), IF($H$2:$H$2336&lt;&gt;"",$H$2:$H$2336),0))), H1993)</f>
        <v>No</v>
      </c>
      <c r="K1992" s="1" t="str">
        <f t="shared" si="63"/>
        <v>Diabetes</v>
      </c>
      <c r="L1992" s="1" t="str">
        <f t="shared" si="62"/>
        <v>Diabetes</v>
      </c>
    </row>
    <row r="1993" spans="1:12" x14ac:dyDescent="0.25">
      <c r="A1993" t="s">
        <v>367</v>
      </c>
      <c r="B1993">
        <v>35.435000000000002</v>
      </c>
      <c r="C1993">
        <v>5.81</v>
      </c>
      <c r="D1993" t="s">
        <v>2370</v>
      </c>
      <c r="E1993" t="s">
        <v>2370</v>
      </c>
      <c r="F1993" t="s">
        <v>2370</v>
      </c>
      <c r="G1993">
        <v>0</v>
      </c>
      <c r="H1993" t="s">
        <v>2370</v>
      </c>
      <c r="I1993" t="str">
        <f>IF(Medic_History[[#This Row],[BMI]]&gt;=30,"Obisity",IF(Medic_History[[#This Row],[BMI]]&gt;=25,"over weight",IF(Medic_History[[#This Row],[BMI]]&gt;=18.5,"Normal weight","Under weight")))</f>
        <v>Obisity</v>
      </c>
      <c r="J1993" t="str" cm="1">
        <f t="array" ref="J1993">IF(H1993="", INDEX($H$2:$H$2336, MODE(MATCH(IF($H$2:$H$2336&lt;&gt;"",$H$2:$H$2336), IF($H$2:$H$2336&lt;&gt;"",$H$2:$H$2336),0))), H1994)</f>
        <v>No</v>
      </c>
      <c r="K1993" s="1" t="str">
        <f t="shared" si="63"/>
        <v>Diabetes</v>
      </c>
      <c r="L1993" s="1" t="str">
        <f t="shared" si="62"/>
        <v>prediabetes</v>
      </c>
    </row>
    <row r="1994" spans="1:12" x14ac:dyDescent="0.25">
      <c r="A1994" t="s">
        <v>366</v>
      </c>
      <c r="B1994">
        <v>20.399999999999999</v>
      </c>
      <c r="C1994">
        <v>4.83</v>
      </c>
      <c r="D1994" t="s">
        <v>2370</v>
      </c>
      <c r="E1994" t="s">
        <v>2370</v>
      </c>
      <c r="F1994" t="s">
        <v>2370</v>
      </c>
      <c r="G1994">
        <v>0</v>
      </c>
      <c r="H1994" t="s">
        <v>2370</v>
      </c>
      <c r="I1994" t="str">
        <f>IF(Medic_History[[#This Row],[BMI]]&gt;=30,"Obisity",IF(Medic_History[[#This Row],[BMI]]&gt;=25,"over weight",IF(Medic_History[[#This Row],[BMI]]&gt;=18.5,"Normal weight","Under weight")))</f>
        <v>Normal weight</v>
      </c>
      <c r="J1994" t="str" cm="1">
        <f t="array" ref="J1994">IF(H1994="", INDEX($H$2:$H$2336, MODE(MATCH(IF($H$2:$H$2336&lt;&gt;"",$H$2:$H$2336), IF($H$2:$H$2336&lt;&gt;"",$H$2:$H$2336),0))), H1995)</f>
        <v>No</v>
      </c>
      <c r="K1994" s="1" t="str">
        <f t="shared" si="63"/>
        <v>Diabetes</v>
      </c>
      <c r="L1994" s="1" t="str">
        <f t="shared" si="62"/>
        <v>Normal</v>
      </c>
    </row>
    <row r="1995" spans="1:12" x14ac:dyDescent="0.25">
      <c r="A1995" t="s">
        <v>365</v>
      </c>
      <c r="B1995">
        <v>42.13</v>
      </c>
      <c r="C1995">
        <v>5.72</v>
      </c>
      <c r="D1995" t="s">
        <v>2371</v>
      </c>
      <c r="E1995" t="s">
        <v>2370</v>
      </c>
      <c r="F1995" t="s">
        <v>2372</v>
      </c>
      <c r="G1995">
        <v>1</v>
      </c>
      <c r="H1995" t="s">
        <v>2370</v>
      </c>
      <c r="I1995" t="str">
        <f>IF(Medic_History[[#This Row],[BMI]]&gt;=30,"Obisity",IF(Medic_History[[#This Row],[BMI]]&gt;=25,"over weight",IF(Medic_History[[#This Row],[BMI]]&gt;=18.5,"Normal weight","Under weight")))</f>
        <v>Obisity</v>
      </c>
      <c r="J1995" t="str" cm="1">
        <f t="array" ref="J1995">IF(H1995="", INDEX($H$2:$H$2336, MODE(MATCH(IF($H$2:$H$2336&lt;&gt;"",$H$2:$H$2336), IF($H$2:$H$2336&lt;&gt;"",$H$2:$H$2336),0))), H1996)</f>
        <v>No</v>
      </c>
      <c r="K1995" s="1" t="str">
        <f t="shared" si="63"/>
        <v>Diabetes</v>
      </c>
      <c r="L1995" s="1" t="str">
        <f t="shared" si="62"/>
        <v>prediabetes</v>
      </c>
    </row>
    <row r="1996" spans="1:12" x14ac:dyDescent="0.25">
      <c r="A1996" t="s">
        <v>364</v>
      </c>
      <c r="B1996">
        <v>33.99</v>
      </c>
      <c r="C1996">
        <v>4.83</v>
      </c>
      <c r="D1996" t="s">
        <v>2371</v>
      </c>
      <c r="E1996" t="s">
        <v>2370</v>
      </c>
      <c r="F1996" t="s">
        <v>2372</v>
      </c>
      <c r="G1996">
        <v>1</v>
      </c>
      <c r="H1996" t="s">
        <v>2370</v>
      </c>
      <c r="I1996" t="str">
        <f>IF(Medic_History[[#This Row],[BMI]]&gt;=30,"Obisity",IF(Medic_History[[#This Row],[BMI]]&gt;=25,"over weight",IF(Medic_History[[#This Row],[BMI]]&gt;=18.5,"Normal weight","Under weight")))</f>
        <v>Obisity</v>
      </c>
      <c r="J1996" t="str" cm="1">
        <f t="array" ref="J1996">IF(H1996="", INDEX($H$2:$H$2336, MODE(MATCH(IF($H$2:$H$2336&lt;&gt;"",$H$2:$H$2336), IF($H$2:$H$2336&lt;&gt;"",$H$2:$H$2336),0))), H1997)</f>
        <v>No</v>
      </c>
      <c r="K1996" s="1" t="str">
        <f t="shared" si="63"/>
        <v>Diabetes</v>
      </c>
      <c r="L1996" s="1" t="str">
        <f t="shared" si="62"/>
        <v>Normal</v>
      </c>
    </row>
    <row r="1997" spans="1:12" x14ac:dyDescent="0.25">
      <c r="A1997" t="s">
        <v>363</v>
      </c>
      <c r="B1997">
        <v>28.594999999999999</v>
      </c>
      <c r="C1997">
        <v>4.1399999999999997</v>
      </c>
      <c r="D1997" t="s">
        <v>2371</v>
      </c>
      <c r="E1997" t="s">
        <v>2370</v>
      </c>
      <c r="F1997" t="s">
        <v>2372</v>
      </c>
      <c r="G1997">
        <v>1</v>
      </c>
      <c r="H1997" t="s">
        <v>2370</v>
      </c>
      <c r="I1997" t="str">
        <f>IF(Medic_History[[#This Row],[BMI]]&gt;=30,"Obisity",IF(Medic_History[[#This Row],[BMI]]&gt;=25,"over weight",IF(Medic_History[[#This Row],[BMI]]&gt;=18.5,"Normal weight","Under weight")))</f>
        <v>over weight</v>
      </c>
      <c r="J1997" t="str" cm="1">
        <f t="array" ref="J1997">IF(H1997="", INDEX($H$2:$H$2336, MODE(MATCH(IF($H$2:$H$2336&lt;&gt;"",$H$2:$H$2336), IF($H$2:$H$2336&lt;&gt;"",$H$2:$H$2336),0))), H1998)</f>
        <v>No</v>
      </c>
      <c r="K1997" s="1" t="str">
        <f t="shared" si="63"/>
        <v>Diabetes</v>
      </c>
      <c r="L1997" s="1" t="str">
        <f t="shared" si="62"/>
        <v>Normal</v>
      </c>
    </row>
    <row r="1998" spans="1:12" x14ac:dyDescent="0.25">
      <c r="A1998" t="s">
        <v>362</v>
      </c>
      <c r="B1998">
        <v>20.8</v>
      </c>
      <c r="C1998">
        <v>4.07</v>
      </c>
      <c r="D1998" t="s">
        <v>2371</v>
      </c>
      <c r="E1998" t="s">
        <v>2370</v>
      </c>
      <c r="F1998" t="s">
        <v>2372</v>
      </c>
      <c r="G1998">
        <v>1</v>
      </c>
      <c r="H1998" t="s">
        <v>2370</v>
      </c>
      <c r="I1998" t="str">
        <f>IF(Medic_History[[#This Row],[BMI]]&gt;=30,"Obisity",IF(Medic_History[[#This Row],[BMI]]&gt;=25,"over weight",IF(Medic_History[[#This Row],[BMI]]&gt;=18.5,"Normal weight","Under weight")))</f>
        <v>Normal weight</v>
      </c>
      <c r="J1998" t="str" cm="1">
        <f t="array" ref="J1998">IF(H1998="", INDEX($H$2:$H$2336, MODE(MATCH(IF($H$2:$H$2336&lt;&gt;"",$H$2:$H$2336), IF($H$2:$H$2336&lt;&gt;"",$H$2:$H$2336),0))), H1999)</f>
        <v>No</v>
      </c>
      <c r="K1998" s="1" t="str">
        <f t="shared" si="63"/>
        <v>Diabetes</v>
      </c>
      <c r="L1998" s="1" t="str">
        <f t="shared" si="62"/>
        <v>Normal</v>
      </c>
    </row>
    <row r="1999" spans="1:12" x14ac:dyDescent="0.25">
      <c r="A1999" t="s">
        <v>361</v>
      </c>
      <c r="B1999">
        <v>23.465</v>
      </c>
      <c r="C1999">
        <v>6.26</v>
      </c>
      <c r="D1999" t="s">
        <v>2371</v>
      </c>
      <c r="E1999" t="s">
        <v>2370</v>
      </c>
      <c r="F1999" t="s">
        <v>2372</v>
      </c>
      <c r="G1999">
        <v>1</v>
      </c>
      <c r="H1999" t="s">
        <v>2370</v>
      </c>
      <c r="I1999" t="str">
        <f>IF(Medic_History[[#This Row],[BMI]]&gt;=30,"Obisity",IF(Medic_History[[#This Row],[BMI]]&gt;=25,"over weight",IF(Medic_History[[#This Row],[BMI]]&gt;=18.5,"Normal weight","Under weight")))</f>
        <v>Normal weight</v>
      </c>
      <c r="J1999" t="str" cm="1">
        <f t="array" ref="J1999">IF(H1999="", INDEX($H$2:$H$2336, MODE(MATCH(IF($H$2:$H$2336&lt;&gt;"",$H$2:$H$2336), IF($H$2:$H$2336&lt;&gt;"",$H$2:$H$2336),0))), H2000)</f>
        <v>No</v>
      </c>
      <c r="K1999" s="1" t="str">
        <f t="shared" si="63"/>
        <v>Diabetes</v>
      </c>
      <c r="L1999" s="1" t="str">
        <f t="shared" si="62"/>
        <v>Diabetes</v>
      </c>
    </row>
    <row r="2000" spans="1:12" x14ac:dyDescent="0.25">
      <c r="A2000" t="s">
        <v>360</v>
      </c>
      <c r="B2000">
        <v>40.185000000000002</v>
      </c>
      <c r="C2000">
        <v>5.88</v>
      </c>
      <c r="D2000" t="s">
        <v>2371</v>
      </c>
      <c r="E2000" t="s">
        <v>2370</v>
      </c>
      <c r="F2000" t="s">
        <v>2370</v>
      </c>
      <c r="G2000">
        <v>0</v>
      </c>
      <c r="H2000" t="s">
        <v>2370</v>
      </c>
      <c r="I2000" t="str">
        <f>IF(Medic_History[[#This Row],[BMI]]&gt;=30,"Obisity",IF(Medic_History[[#This Row],[BMI]]&gt;=25,"over weight",IF(Medic_History[[#This Row],[BMI]]&gt;=18.5,"Normal weight","Under weight")))</f>
        <v>Obisity</v>
      </c>
      <c r="J2000" t="str" cm="1">
        <f t="array" ref="J2000">IF(H2000="", INDEX($H$2:$H$2336, MODE(MATCH(IF($H$2:$H$2336&lt;&gt;"",$H$2:$H$2336), IF($H$2:$H$2336&lt;&gt;"",$H$2:$H$2336),0))), H2001)</f>
        <v>No</v>
      </c>
      <c r="K2000" s="1" t="str">
        <f t="shared" si="63"/>
        <v>Diabetes</v>
      </c>
      <c r="L2000" s="1" t="str">
        <f t="shared" si="62"/>
        <v>prediabetes</v>
      </c>
    </row>
    <row r="2001" spans="1:12" x14ac:dyDescent="0.25">
      <c r="A2001" t="s">
        <v>359</v>
      </c>
      <c r="B2001">
        <v>21.89</v>
      </c>
      <c r="C2001">
        <v>5.72</v>
      </c>
      <c r="D2001" t="s">
        <v>2371</v>
      </c>
      <c r="E2001" t="s">
        <v>2370</v>
      </c>
      <c r="F2001" t="s">
        <v>2370</v>
      </c>
      <c r="G2001">
        <v>0</v>
      </c>
      <c r="H2001" t="s">
        <v>2370</v>
      </c>
      <c r="I2001" t="str">
        <f>IF(Medic_History[[#This Row],[BMI]]&gt;=30,"Obisity",IF(Medic_History[[#This Row],[BMI]]&gt;=25,"over weight",IF(Medic_History[[#This Row],[BMI]]&gt;=18.5,"Normal weight","Under weight")))</f>
        <v>Normal weight</v>
      </c>
      <c r="J2001" t="str" cm="1">
        <f t="array" ref="J2001">IF(H2001="", INDEX($H$2:$H$2336, MODE(MATCH(IF($H$2:$H$2336&lt;&gt;"",$H$2:$H$2336), IF($H$2:$H$2336&lt;&gt;"",$H$2:$H$2336),0))), H2002)</f>
        <v>No</v>
      </c>
      <c r="K2001" s="1" t="str">
        <f t="shared" si="63"/>
        <v>Diabetes</v>
      </c>
      <c r="L2001" s="1" t="str">
        <f t="shared" si="62"/>
        <v>prediabetes</v>
      </c>
    </row>
    <row r="2002" spans="1:12" x14ac:dyDescent="0.25">
      <c r="A2002" t="s">
        <v>358</v>
      </c>
      <c r="B2002">
        <v>29.34</v>
      </c>
      <c r="C2002">
        <v>6.09</v>
      </c>
      <c r="D2002" t="s">
        <v>2371</v>
      </c>
      <c r="E2002" t="s">
        <v>2371</v>
      </c>
      <c r="F2002" t="s">
        <v>2370</v>
      </c>
      <c r="G2002">
        <v>2</v>
      </c>
      <c r="H2002" t="s">
        <v>2370</v>
      </c>
      <c r="I2002" t="str">
        <f>IF(Medic_History[[#This Row],[BMI]]&gt;=30,"Obisity",IF(Medic_History[[#This Row],[BMI]]&gt;=25,"over weight",IF(Medic_History[[#This Row],[BMI]]&gt;=18.5,"Normal weight","Under weight")))</f>
        <v>over weight</v>
      </c>
      <c r="J2002" t="str" cm="1">
        <f t="array" ref="J2002">IF(H2002="", INDEX($H$2:$H$2336, MODE(MATCH(IF($H$2:$H$2336&lt;&gt;"",$H$2:$H$2336), IF($H$2:$H$2336&lt;&gt;"",$H$2:$H$2336),0))), H2003)</f>
        <v>No</v>
      </c>
      <c r="K2002" s="1" t="str">
        <f t="shared" si="63"/>
        <v>Diabetes</v>
      </c>
      <c r="L2002" s="1" t="str">
        <f t="shared" si="62"/>
        <v>prediabetes</v>
      </c>
    </row>
    <row r="2003" spans="1:12" x14ac:dyDescent="0.25">
      <c r="A2003" t="s">
        <v>357</v>
      </c>
      <c r="B2003">
        <v>22.61</v>
      </c>
      <c r="C2003">
        <v>4.25</v>
      </c>
      <c r="D2003" t="s">
        <v>2371</v>
      </c>
      <c r="E2003" t="s">
        <v>2370</v>
      </c>
      <c r="F2003" t="s">
        <v>2370</v>
      </c>
      <c r="G2003">
        <v>0</v>
      </c>
      <c r="H2003" t="s">
        <v>2370</v>
      </c>
      <c r="I2003" t="str">
        <f>IF(Medic_History[[#This Row],[BMI]]&gt;=30,"Obisity",IF(Medic_History[[#This Row],[BMI]]&gt;=25,"over weight",IF(Medic_History[[#This Row],[BMI]]&gt;=18.5,"Normal weight","Under weight")))</f>
        <v>Normal weight</v>
      </c>
      <c r="J2003" t="str" cm="1">
        <f t="array" ref="J2003">IF(H2003="", INDEX($H$2:$H$2336, MODE(MATCH(IF($H$2:$H$2336&lt;&gt;"",$H$2:$H$2336), IF($H$2:$H$2336&lt;&gt;"",$H$2:$H$2336),0))), H2004)</f>
        <v>No</v>
      </c>
      <c r="K2003" s="1" t="str">
        <f t="shared" si="63"/>
        <v>Diabetes</v>
      </c>
      <c r="L2003" s="1" t="str">
        <f t="shared" si="62"/>
        <v>Normal</v>
      </c>
    </row>
    <row r="2004" spans="1:12" x14ac:dyDescent="0.25">
      <c r="A2004" t="s">
        <v>356</v>
      </c>
      <c r="B2004">
        <v>22.23</v>
      </c>
      <c r="C2004">
        <v>6.09</v>
      </c>
      <c r="D2004" t="s">
        <v>2371</v>
      </c>
      <c r="E2004" t="s">
        <v>2370</v>
      </c>
      <c r="F2004" t="s">
        <v>2370</v>
      </c>
      <c r="G2004">
        <v>0</v>
      </c>
      <c r="H2004" t="s">
        <v>2370</v>
      </c>
      <c r="I2004" t="str">
        <f>IF(Medic_History[[#This Row],[BMI]]&gt;=30,"Obisity",IF(Medic_History[[#This Row],[BMI]]&gt;=25,"over weight",IF(Medic_History[[#This Row],[BMI]]&gt;=18.5,"Normal weight","Under weight")))</f>
        <v>Normal weight</v>
      </c>
      <c r="J2004" t="str" cm="1">
        <f t="array" ref="J2004">IF(H2004="", INDEX($H$2:$H$2336, MODE(MATCH(IF($H$2:$H$2336&lt;&gt;"",$H$2:$H$2336), IF($H$2:$H$2336&lt;&gt;"",$H$2:$H$2336),0))), H2005)</f>
        <v>No</v>
      </c>
      <c r="K2004" s="1" t="str">
        <f t="shared" si="63"/>
        <v>Diabetes</v>
      </c>
      <c r="L2004" s="1" t="str">
        <f t="shared" si="62"/>
        <v>prediabetes</v>
      </c>
    </row>
    <row r="2005" spans="1:12" x14ac:dyDescent="0.25">
      <c r="A2005" t="s">
        <v>355</v>
      </c>
      <c r="B2005">
        <v>33.4</v>
      </c>
      <c r="C2005">
        <v>5.51</v>
      </c>
      <c r="D2005" t="s">
        <v>2370</v>
      </c>
      <c r="E2005" t="s">
        <v>2370</v>
      </c>
      <c r="F2005" t="s">
        <v>2370</v>
      </c>
      <c r="G2005">
        <v>0</v>
      </c>
      <c r="H2005" t="s">
        <v>2370</v>
      </c>
      <c r="I2005" t="str">
        <f>IF(Medic_History[[#This Row],[BMI]]&gt;=30,"Obisity",IF(Medic_History[[#This Row],[BMI]]&gt;=25,"over weight",IF(Medic_History[[#This Row],[BMI]]&gt;=18.5,"Normal weight","Under weight")))</f>
        <v>Obisity</v>
      </c>
      <c r="J2005" t="str" cm="1">
        <f t="array" ref="J2005">IF(H2005="", INDEX($H$2:$H$2336, MODE(MATCH(IF($H$2:$H$2336&lt;&gt;"",$H$2:$H$2336), IF($H$2:$H$2336&lt;&gt;"",$H$2:$H$2336),0))), H2006)</f>
        <v>No</v>
      </c>
      <c r="K2005" s="1" t="str">
        <f t="shared" si="63"/>
        <v>Diabetes</v>
      </c>
      <c r="L2005" s="1" t="str">
        <f t="shared" si="62"/>
        <v>Normal</v>
      </c>
    </row>
    <row r="2006" spans="1:12" x14ac:dyDescent="0.25">
      <c r="A2006" t="s">
        <v>354</v>
      </c>
      <c r="B2006">
        <v>33.11</v>
      </c>
      <c r="C2006">
        <v>5.63</v>
      </c>
      <c r="D2006" t="s">
        <v>2370</v>
      </c>
      <c r="E2006" t="s">
        <v>2370</v>
      </c>
      <c r="F2006" t="s">
        <v>2370</v>
      </c>
      <c r="G2006">
        <v>0</v>
      </c>
      <c r="H2006" t="s">
        <v>2370</v>
      </c>
      <c r="I2006" t="str">
        <f>IF(Medic_History[[#This Row],[BMI]]&gt;=30,"Obisity",IF(Medic_History[[#This Row],[BMI]]&gt;=25,"over weight",IF(Medic_History[[#This Row],[BMI]]&gt;=18.5,"Normal weight","Under weight")))</f>
        <v>Obisity</v>
      </c>
      <c r="J2006" t="str" cm="1">
        <f t="array" ref="J2006">IF(H2006="", INDEX($H$2:$H$2336, MODE(MATCH(IF($H$2:$H$2336&lt;&gt;"",$H$2:$H$2336), IF($H$2:$H$2336&lt;&gt;"",$H$2:$H$2336),0))), H2007)</f>
        <v>No</v>
      </c>
      <c r="K2006" s="1" t="str">
        <f t="shared" si="63"/>
        <v>Diabetes</v>
      </c>
      <c r="L2006" s="1" t="str">
        <f t="shared" si="62"/>
        <v>Normal</v>
      </c>
    </row>
    <row r="2007" spans="1:12" x14ac:dyDescent="0.25">
      <c r="A2007" t="s">
        <v>353</v>
      </c>
      <c r="B2007">
        <v>16.815000000000001</v>
      </c>
      <c r="C2007">
        <v>5.29</v>
      </c>
      <c r="D2007" t="s">
        <v>2371</v>
      </c>
      <c r="E2007" t="s">
        <v>2370</v>
      </c>
      <c r="F2007" t="s">
        <v>2370</v>
      </c>
      <c r="G2007">
        <v>0</v>
      </c>
      <c r="H2007" t="s">
        <v>2370</v>
      </c>
      <c r="I2007" t="str">
        <f>IF(Medic_History[[#This Row],[BMI]]&gt;=30,"Obisity",IF(Medic_History[[#This Row],[BMI]]&gt;=25,"over weight",IF(Medic_History[[#This Row],[BMI]]&gt;=18.5,"Normal weight","Under weight")))</f>
        <v>Under weight</v>
      </c>
      <c r="J2007" t="str" cm="1">
        <f t="array" ref="J2007">IF(H2007="", INDEX($H$2:$H$2336, MODE(MATCH(IF($H$2:$H$2336&lt;&gt;"",$H$2:$H$2336), IF($H$2:$H$2336&lt;&gt;"",$H$2:$H$2336),0))), H2008)</f>
        <v>No</v>
      </c>
      <c r="K2007" s="1" t="str">
        <f t="shared" si="63"/>
        <v>Diabetes</v>
      </c>
      <c r="L2007" s="1" t="str">
        <f t="shared" si="62"/>
        <v>Normal</v>
      </c>
    </row>
    <row r="2008" spans="1:12" x14ac:dyDescent="0.25">
      <c r="A2008" t="s">
        <v>352</v>
      </c>
      <c r="B2008">
        <v>25.61</v>
      </c>
      <c r="C2008">
        <v>4</v>
      </c>
      <c r="D2008" t="s">
        <v>2370</v>
      </c>
      <c r="E2008" t="s">
        <v>2370</v>
      </c>
      <c r="F2008" t="s">
        <v>2372</v>
      </c>
      <c r="G2008">
        <v>1</v>
      </c>
      <c r="H2008" t="s">
        <v>2370</v>
      </c>
      <c r="I2008" t="str">
        <f>IF(Medic_History[[#This Row],[BMI]]&gt;=30,"Obisity",IF(Medic_History[[#This Row],[BMI]]&gt;=25,"over weight",IF(Medic_History[[#This Row],[BMI]]&gt;=18.5,"Normal weight","Under weight")))</f>
        <v>over weight</v>
      </c>
      <c r="J2008" t="str" cm="1">
        <f t="array" ref="J2008">IF(H2008="", INDEX($H$2:$H$2336, MODE(MATCH(IF($H$2:$H$2336&lt;&gt;"",$H$2:$H$2336), IF($H$2:$H$2336&lt;&gt;"",$H$2:$H$2336),0))), H2009)</f>
        <v>No</v>
      </c>
      <c r="K2008" s="1" t="str">
        <f t="shared" si="63"/>
        <v>Diabetes</v>
      </c>
      <c r="L2008" s="1" t="str">
        <f t="shared" si="62"/>
        <v>Normal</v>
      </c>
    </row>
    <row r="2009" spans="1:12" x14ac:dyDescent="0.25">
      <c r="A2009" t="s">
        <v>351</v>
      </c>
      <c r="B2009">
        <v>25.8</v>
      </c>
      <c r="C2009">
        <v>5.49</v>
      </c>
      <c r="D2009" t="s">
        <v>2370</v>
      </c>
      <c r="E2009" t="s">
        <v>2370</v>
      </c>
      <c r="F2009" t="s">
        <v>2370</v>
      </c>
      <c r="G2009">
        <v>0</v>
      </c>
      <c r="H2009" t="s">
        <v>2370</v>
      </c>
      <c r="I2009" t="str">
        <f>IF(Medic_History[[#This Row],[BMI]]&gt;=30,"Obisity",IF(Medic_History[[#This Row],[BMI]]&gt;=25,"over weight",IF(Medic_History[[#This Row],[BMI]]&gt;=18.5,"Normal weight","Under weight")))</f>
        <v>over weight</v>
      </c>
      <c r="J2009" t="str" cm="1">
        <f t="array" ref="J2009">IF(H2009="", INDEX($H$2:$H$2336, MODE(MATCH(IF($H$2:$H$2336&lt;&gt;"",$H$2:$H$2336), IF($H$2:$H$2336&lt;&gt;"",$H$2:$H$2336),0))), H2010)</f>
        <v>No</v>
      </c>
      <c r="K2009" s="1" t="str">
        <f t="shared" si="63"/>
        <v>Diabetes</v>
      </c>
      <c r="L2009" s="1" t="str">
        <f t="shared" si="62"/>
        <v>Normal</v>
      </c>
    </row>
    <row r="2010" spans="1:12" x14ac:dyDescent="0.25">
      <c r="A2010" t="s">
        <v>350</v>
      </c>
      <c r="B2010">
        <v>27.39</v>
      </c>
      <c r="C2010">
        <v>5.34</v>
      </c>
      <c r="D2010" t="s">
        <v>2370</v>
      </c>
      <c r="E2010" t="s">
        <v>2370</v>
      </c>
      <c r="F2010" t="s">
        <v>2370</v>
      </c>
      <c r="G2010">
        <v>0</v>
      </c>
      <c r="H2010" t="s">
        <v>2370</v>
      </c>
      <c r="I2010" t="str">
        <f>IF(Medic_History[[#This Row],[BMI]]&gt;=30,"Obisity",IF(Medic_History[[#This Row],[BMI]]&gt;=25,"over weight",IF(Medic_History[[#This Row],[BMI]]&gt;=18.5,"Normal weight","Under weight")))</f>
        <v>over weight</v>
      </c>
      <c r="J2010" t="str" cm="1">
        <f t="array" ref="J2010">IF(H2010="", INDEX($H$2:$H$2336, MODE(MATCH(IF($H$2:$H$2336&lt;&gt;"",$H$2:$H$2336), IF($H$2:$H$2336&lt;&gt;"",$H$2:$H$2336),0))), H2011)</f>
        <v>No</v>
      </c>
      <c r="K2010" s="1" t="str">
        <f t="shared" si="63"/>
        <v>Diabetes</v>
      </c>
      <c r="L2010" s="1" t="str">
        <f t="shared" si="62"/>
        <v>Normal</v>
      </c>
    </row>
    <row r="2011" spans="1:12" x14ac:dyDescent="0.25">
      <c r="A2011" t="s">
        <v>349</v>
      </c>
      <c r="B2011">
        <v>17.03</v>
      </c>
      <c r="C2011">
        <v>4.12</v>
      </c>
      <c r="D2011" t="s">
        <v>2370</v>
      </c>
      <c r="E2011" t="s">
        <v>2370</v>
      </c>
      <c r="F2011" t="s">
        <v>2370</v>
      </c>
      <c r="G2011">
        <v>1</v>
      </c>
      <c r="H2011" t="s">
        <v>2370</v>
      </c>
      <c r="I2011" t="str">
        <f>IF(Medic_History[[#This Row],[BMI]]&gt;=30,"Obisity",IF(Medic_History[[#This Row],[BMI]]&gt;=25,"over weight",IF(Medic_History[[#This Row],[BMI]]&gt;=18.5,"Normal weight","Under weight")))</f>
        <v>Under weight</v>
      </c>
      <c r="J2011" t="str" cm="1">
        <f t="array" ref="J2011">IF(H2011="", INDEX($H$2:$H$2336, MODE(MATCH(IF($H$2:$H$2336&lt;&gt;"",$H$2:$H$2336), IF($H$2:$H$2336&lt;&gt;"",$H$2:$H$2336),0))), H2012)</f>
        <v>No</v>
      </c>
      <c r="K2011" s="1" t="str">
        <f t="shared" si="63"/>
        <v>Diabetes</v>
      </c>
      <c r="L2011" s="1" t="str">
        <f t="shared" si="62"/>
        <v>Normal</v>
      </c>
    </row>
    <row r="2012" spans="1:12" x14ac:dyDescent="0.25">
      <c r="A2012" t="s">
        <v>348</v>
      </c>
      <c r="B2012">
        <v>23.75</v>
      </c>
      <c r="C2012">
        <v>5.49</v>
      </c>
      <c r="D2012" t="s">
        <v>2371</v>
      </c>
      <c r="E2012" t="s">
        <v>2370</v>
      </c>
      <c r="F2012" t="s">
        <v>2370</v>
      </c>
      <c r="G2012">
        <v>0</v>
      </c>
      <c r="H2012" t="s">
        <v>2370</v>
      </c>
      <c r="I2012" t="str">
        <f>IF(Medic_History[[#This Row],[BMI]]&gt;=30,"Obisity",IF(Medic_History[[#This Row],[BMI]]&gt;=25,"over weight",IF(Medic_History[[#This Row],[BMI]]&gt;=18.5,"Normal weight","Under weight")))</f>
        <v>Normal weight</v>
      </c>
      <c r="J2012" t="str" cm="1">
        <f t="array" ref="J2012">IF(H2012="", INDEX($H$2:$H$2336, MODE(MATCH(IF($H$2:$H$2336&lt;&gt;"",$H$2:$H$2336), IF($H$2:$H$2336&lt;&gt;"",$H$2:$H$2336),0))), H2013)</f>
        <v>No</v>
      </c>
      <c r="K2012" s="1" t="str">
        <f t="shared" si="63"/>
        <v>Diabetes</v>
      </c>
      <c r="L2012" s="1" t="str">
        <f t="shared" si="62"/>
        <v>Normal</v>
      </c>
    </row>
    <row r="2013" spans="1:12" x14ac:dyDescent="0.25">
      <c r="A2013" t="s">
        <v>346</v>
      </c>
      <c r="B2013">
        <v>26.03</v>
      </c>
      <c r="C2013">
        <v>5.1100000000000003</v>
      </c>
      <c r="D2013" t="s">
        <v>2371</v>
      </c>
      <c r="E2013" t="s">
        <v>2370</v>
      </c>
      <c r="F2013" t="s">
        <v>2370</v>
      </c>
      <c r="G2013">
        <v>1</v>
      </c>
      <c r="H2013" t="s">
        <v>2370</v>
      </c>
      <c r="I2013" t="str">
        <f>IF(Medic_History[[#This Row],[BMI]]&gt;=30,"Obisity",IF(Medic_History[[#This Row],[BMI]]&gt;=25,"over weight",IF(Medic_History[[#This Row],[BMI]]&gt;=18.5,"Normal weight","Under weight")))</f>
        <v>over weight</v>
      </c>
      <c r="J2013" t="str" cm="1">
        <f t="array" ref="J2013">IF(H2013="", INDEX($H$2:$H$2336, MODE(MATCH(IF($H$2:$H$2336&lt;&gt;"",$H$2:$H$2336), IF($H$2:$H$2336&lt;&gt;"",$H$2:$H$2336),0))), H2014)</f>
        <v>No</v>
      </c>
      <c r="K2013" s="1" t="str">
        <f t="shared" si="63"/>
        <v>Diabetes</v>
      </c>
      <c r="L2013" s="1" t="str">
        <f t="shared" si="62"/>
        <v>Normal</v>
      </c>
    </row>
    <row r="2014" spans="1:12" x14ac:dyDescent="0.25">
      <c r="A2014" t="s">
        <v>345</v>
      </c>
      <c r="B2014">
        <v>16.079999999999998</v>
      </c>
      <c r="C2014">
        <v>5.94</v>
      </c>
      <c r="D2014" t="s">
        <v>2370</v>
      </c>
      <c r="E2014" t="s">
        <v>2370</v>
      </c>
      <c r="F2014" t="s">
        <v>2370</v>
      </c>
      <c r="G2014">
        <v>0</v>
      </c>
      <c r="H2014" t="s">
        <v>2370</v>
      </c>
      <c r="I2014" t="str">
        <f>IF(Medic_History[[#This Row],[BMI]]&gt;=30,"Obisity",IF(Medic_History[[#This Row],[BMI]]&gt;=25,"over weight",IF(Medic_History[[#This Row],[BMI]]&gt;=18.5,"Normal weight","Under weight")))</f>
        <v>Under weight</v>
      </c>
      <c r="J2014" t="str" cm="1">
        <f t="array" ref="J2014">IF(H2014="", INDEX($H$2:$H$2336, MODE(MATCH(IF($H$2:$H$2336&lt;&gt;"",$H$2:$H$2336), IF($H$2:$H$2336&lt;&gt;"",$H$2:$H$2336),0))), H2015)</f>
        <v>No</v>
      </c>
      <c r="K2014" s="1" t="str">
        <f t="shared" si="63"/>
        <v>Diabetes</v>
      </c>
      <c r="L2014" s="1" t="str">
        <f t="shared" si="62"/>
        <v>prediabetes</v>
      </c>
    </row>
    <row r="2015" spans="1:12" x14ac:dyDescent="0.25">
      <c r="A2015" t="s">
        <v>344</v>
      </c>
      <c r="B2015">
        <v>30.875</v>
      </c>
      <c r="C2015">
        <v>5.54</v>
      </c>
      <c r="D2015" t="s">
        <v>2370</v>
      </c>
      <c r="E2015" t="s">
        <v>2370</v>
      </c>
      <c r="F2015" t="s">
        <v>2370</v>
      </c>
      <c r="G2015">
        <v>0</v>
      </c>
      <c r="H2015" t="s">
        <v>2370</v>
      </c>
      <c r="I2015" t="str">
        <f>IF(Medic_History[[#This Row],[BMI]]&gt;=30,"Obisity",IF(Medic_History[[#This Row],[BMI]]&gt;=25,"over weight",IF(Medic_History[[#This Row],[BMI]]&gt;=18.5,"Normal weight","Under weight")))</f>
        <v>Obisity</v>
      </c>
      <c r="J2015" t="str" cm="1">
        <f t="array" ref="J2015">IF(H2015="", INDEX($H$2:$H$2336, MODE(MATCH(IF($H$2:$H$2336&lt;&gt;"",$H$2:$H$2336), IF($H$2:$H$2336&lt;&gt;"",$H$2:$H$2336),0))), H2016)</f>
        <v>No</v>
      </c>
      <c r="K2015" s="1" t="str">
        <f t="shared" si="63"/>
        <v>Diabetes</v>
      </c>
      <c r="L2015" s="1" t="str">
        <f t="shared" si="62"/>
        <v>Normal</v>
      </c>
    </row>
    <row r="2016" spans="1:12" x14ac:dyDescent="0.25">
      <c r="A2016" t="s">
        <v>343</v>
      </c>
      <c r="B2016">
        <v>31.79</v>
      </c>
      <c r="C2016">
        <v>7.09</v>
      </c>
      <c r="D2016" t="s">
        <v>2370</v>
      </c>
      <c r="E2016" t="s">
        <v>2370</v>
      </c>
      <c r="F2016" t="s">
        <v>2370</v>
      </c>
      <c r="G2016">
        <v>0</v>
      </c>
      <c r="H2016" t="s">
        <v>2370</v>
      </c>
      <c r="I2016" t="str">
        <f>IF(Medic_History[[#This Row],[BMI]]&gt;=30,"Obisity",IF(Medic_History[[#This Row],[BMI]]&gt;=25,"over weight",IF(Medic_History[[#This Row],[BMI]]&gt;=18.5,"Normal weight","Under weight")))</f>
        <v>Obisity</v>
      </c>
      <c r="J2016" t="str" cm="1">
        <f t="array" ref="J2016">IF(H2016="", INDEX($H$2:$H$2336, MODE(MATCH(IF($H$2:$H$2336&lt;&gt;"",$H$2:$H$2336), IF($H$2:$H$2336&lt;&gt;"",$H$2:$H$2336),0))), H2017)</f>
        <v>No</v>
      </c>
      <c r="K2016" s="1" t="str">
        <f t="shared" si="63"/>
        <v>Diabetes</v>
      </c>
      <c r="L2016" s="1" t="str">
        <f t="shared" si="62"/>
        <v>Diabetes</v>
      </c>
    </row>
    <row r="2017" spans="1:12" x14ac:dyDescent="0.25">
      <c r="A2017" t="s">
        <v>342</v>
      </c>
      <c r="B2017">
        <v>28.48</v>
      </c>
      <c r="C2017">
        <v>6.22</v>
      </c>
      <c r="D2017" t="s">
        <v>2371</v>
      </c>
      <c r="E2017" t="s">
        <v>2370</v>
      </c>
      <c r="F2017" t="s">
        <v>2372</v>
      </c>
      <c r="G2017">
        <v>1</v>
      </c>
      <c r="H2017" t="s">
        <v>2370</v>
      </c>
      <c r="I2017" t="str">
        <f>IF(Medic_History[[#This Row],[BMI]]&gt;=30,"Obisity",IF(Medic_History[[#This Row],[BMI]]&gt;=25,"over weight",IF(Medic_History[[#This Row],[BMI]]&gt;=18.5,"Normal weight","Under weight")))</f>
        <v>over weight</v>
      </c>
      <c r="J2017" t="str" cm="1">
        <f t="array" ref="J2017">IF(H2017="", INDEX($H$2:$H$2336, MODE(MATCH(IF($H$2:$H$2336&lt;&gt;"",$H$2:$H$2336), IF($H$2:$H$2336&lt;&gt;"",$H$2:$H$2336),0))), H2018)</f>
        <v>No</v>
      </c>
      <c r="K2017" s="1" t="str">
        <f t="shared" si="63"/>
        <v>Diabetes</v>
      </c>
      <c r="L2017" s="1" t="str">
        <f t="shared" si="62"/>
        <v>Diabetes</v>
      </c>
    </row>
    <row r="2018" spans="1:12" x14ac:dyDescent="0.25">
      <c r="A2018" t="s">
        <v>341</v>
      </c>
      <c r="B2018">
        <v>26.6</v>
      </c>
      <c r="C2018">
        <v>4.33</v>
      </c>
      <c r="D2018" t="s">
        <v>2370</v>
      </c>
      <c r="E2018" t="s">
        <v>2370</v>
      </c>
      <c r="F2018" t="s">
        <v>2370</v>
      </c>
      <c r="G2018">
        <v>1</v>
      </c>
      <c r="H2018" t="s">
        <v>2370</v>
      </c>
      <c r="I2018" t="str">
        <f>IF(Medic_History[[#This Row],[BMI]]&gt;=30,"Obisity",IF(Medic_History[[#This Row],[BMI]]&gt;=25,"over weight",IF(Medic_History[[#This Row],[BMI]]&gt;=18.5,"Normal weight","Under weight")))</f>
        <v>over weight</v>
      </c>
      <c r="J2018" t="str" cm="1">
        <f t="array" ref="J2018">IF(H2018="", INDEX($H$2:$H$2336, MODE(MATCH(IF($H$2:$H$2336&lt;&gt;"",$H$2:$H$2336), IF($H$2:$H$2336&lt;&gt;"",$H$2:$H$2336),0))), H2019)</f>
        <v>No</v>
      </c>
      <c r="K2018" s="1" t="str">
        <f t="shared" si="63"/>
        <v>Diabetes</v>
      </c>
      <c r="L2018" s="1" t="str">
        <f t="shared" si="62"/>
        <v>Normal</v>
      </c>
    </row>
    <row r="2019" spans="1:12" x14ac:dyDescent="0.25">
      <c r="A2019" t="s">
        <v>340</v>
      </c>
      <c r="B2019">
        <v>25.27</v>
      </c>
      <c r="C2019">
        <v>5.83</v>
      </c>
      <c r="D2019" t="s">
        <v>2370</v>
      </c>
      <c r="E2019" t="s">
        <v>2370</v>
      </c>
      <c r="F2019" t="s">
        <v>2370</v>
      </c>
      <c r="G2019">
        <v>1</v>
      </c>
      <c r="H2019" t="s">
        <v>2370</v>
      </c>
      <c r="I2019" t="str">
        <f>IF(Medic_History[[#This Row],[BMI]]&gt;=30,"Obisity",IF(Medic_History[[#This Row],[BMI]]&gt;=25,"over weight",IF(Medic_History[[#This Row],[BMI]]&gt;=18.5,"Normal weight","Under weight")))</f>
        <v>over weight</v>
      </c>
      <c r="J2019" t="str" cm="1">
        <f t="array" ref="J2019">IF(H2019="", INDEX($H$2:$H$2336, MODE(MATCH(IF($H$2:$H$2336&lt;&gt;"",$H$2:$H$2336), IF($H$2:$H$2336&lt;&gt;"",$H$2:$H$2336),0))), H2020)</f>
        <v>No</v>
      </c>
      <c r="K2019" s="1" t="str">
        <f t="shared" si="63"/>
        <v>Diabetes</v>
      </c>
      <c r="L2019" s="1" t="str">
        <f t="shared" si="62"/>
        <v>prediabetes</v>
      </c>
    </row>
    <row r="2020" spans="1:12" x14ac:dyDescent="0.25">
      <c r="A2020" t="s">
        <v>339</v>
      </c>
      <c r="B2020">
        <v>34.484999999999999</v>
      </c>
      <c r="C2020">
        <v>4.7</v>
      </c>
      <c r="D2020" t="s">
        <v>2371</v>
      </c>
      <c r="E2020" t="s">
        <v>2370</v>
      </c>
      <c r="F2020" t="s">
        <v>2372</v>
      </c>
      <c r="G2020">
        <v>1</v>
      </c>
      <c r="H2020" t="s">
        <v>2370</v>
      </c>
      <c r="I2020" t="str">
        <f>IF(Medic_History[[#This Row],[BMI]]&gt;=30,"Obisity",IF(Medic_History[[#This Row],[BMI]]&gt;=25,"over weight",IF(Medic_History[[#This Row],[BMI]]&gt;=18.5,"Normal weight","Under weight")))</f>
        <v>Obisity</v>
      </c>
      <c r="J2020" t="str" cm="1">
        <f t="array" ref="J2020">IF(H2020="", INDEX($H$2:$H$2336, MODE(MATCH(IF($H$2:$H$2336&lt;&gt;"",$H$2:$H$2336), IF($H$2:$H$2336&lt;&gt;"",$H$2:$H$2336),0))), H2021)</f>
        <v>No</v>
      </c>
      <c r="K2020" s="1" t="str">
        <f t="shared" si="63"/>
        <v>Diabetes</v>
      </c>
      <c r="L2020" s="1" t="str">
        <f t="shared" si="62"/>
        <v>Normal</v>
      </c>
    </row>
    <row r="2021" spans="1:12" x14ac:dyDescent="0.25">
      <c r="A2021" t="s">
        <v>338</v>
      </c>
      <c r="B2021">
        <v>15.57</v>
      </c>
      <c r="C2021">
        <v>4.07</v>
      </c>
      <c r="D2021" t="s">
        <v>2371</v>
      </c>
      <c r="E2021" t="s">
        <v>2370</v>
      </c>
      <c r="F2021" t="s">
        <v>2370</v>
      </c>
      <c r="G2021">
        <v>1</v>
      </c>
      <c r="H2021" t="s">
        <v>2370</v>
      </c>
      <c r="I2021" t="str">
        <f>IF(Medic_History[[#This Row],[BMI]]&gt;=30,"Obisity",IF(Medic_History[[#This Row],[BMI]]&gt;=25,"over weight",IF(Medic_History[[#This Row],[BMI]]&gt;=18.5,"Normal weight","Under weight")))</f>
        <v>Under weight</v>
      </c>
      <c r="J2021" t="str" cm="1">
        <f t="array" ref="J2021">IF(H2021="", INDEX($H$2:$H$2336, MODE(MATCH(IF($H$2:$H$2336&lt;&gt;"",$H$2:$H$2336), IF($H$2:$H$2336&lt;&gt;"",$H$2:$H$2336),0))), H2022)</f>
        <v>No</v>
      </c>
      <c r="K2021" s="1" t="str">
        <f t="shared" si="63"/>
        <v>Diabetes</v>
      </c>
      <c r="L2021" s="1" t="str">
        <f t="shared" si="62"/>
        <v>Normal</v>
      </c>
    </row>
    <row r="2022" spans="1:12" x14ac:dyDescent="0.25">
      <c r="A2022" t="s">
        <v>337</v>
      </c>
      <c r="B2022">
        <v>30.36</v>
      </c>
      <c r="C2022">
        <v>9.39</v>
      </c>
      <c r="D2022" t="s">
        <v>2370</v>
      </c>
      <c r="E2022" t="s">
        <v>2370</v>
      </c>
      <c r="F2022" t="s">
        <v>2370</v>
      </c>
      <c r="G2022">
        <v>0</v>
      </c>
      <c r="H2022" t="s">
        <v>2370</v>
      </c>
      <c r="I2022" t="str">
        <f>IF(Medic_History[[#This Row],[BMI]]&gt;=30,"Obisity",IF(Medic_History[[#This Row],[BMI]]&gt;=25,"over weight",IF(Medic_History[[#This Row],[BMI]]&gt;=18.5,"Normal weight","Under weight")))</f>
        <v>Obisity</v>
      </c>
      <c r="J2022" t="str" cm="1">
        <f t="array" ref="J2022">IF(H2022="", INDEX($H$2:$H$2336, MODE(MATCH(IF($H$2:$H$2336&lt;&gt;"",$H$2:$H$2336), IF($H$2:$H$2336&lt;&gt;"",$H$2:$H$2336),0))), H2023)</f>
        <v>No</v>
      </c>
      <c r="K2022" s="1" t="str">
        <f t="shared" si="63"/>
        <v>Diabetes</v>
      </c>
      <c r="L2022" s="1" t="str">
        <f t="shared" si="62"/>
        <v>Diabetes</v>
      </c>
    </row>
    <row r="2023" spans="1:12" x14ac:dyDescent="0.25">
      <c r="A2023" t="s">
        <v>336</v>
      </c>
      <c r="B2023">
        <v>19.37</v>
      </c>
      <c r="C2023">
        <v>4.18</v>
      </c>
      <c r="D2023" t="s">
        <v>2370</v>
      </c>
      <c r="E2023" t="s">
        <v>2370</v>
      </c>
      <c r="F2023" t="s">
        <v>2370</v>
      </c>
      <c r="G2023">
        <v>0</v>
      </c>
      <c r="H2023" t="s">
        <v>2370</v>
      </c>
      <c r="I2023" t="str">
        <f>IF(Medic_History[[#This Row],[BMI]]&gt;=30,"Obisity",IF(Medic_History[[#This Row],[BMI]]&gt;=25,"over weight",IF(Medic_History[[#This Row],[BMI]]&gt;=18.5,"Normal weight","Under weight")))</f>
        <v>Normal weight</v>
      </c>
      <c r="J2023" t="str" cm="1">
        <f t="array" ref="J2023">IF(H2023="", INDEX($H$2:$H$2336, MODE(MATCH(IF($H$2:$H$2336&lt;&gt;"",$H$2:$H$2336), IF($H$2:$H$2336&lt;&gt;"",$H$2:$H$2336),0))), H2024)</f>
        <v>No</v>
      </c>
      <c r="K2023" s="1" t="str">
        <f t="shared" si="63"/>
        <v>Diabetes</v>
      </c>
      <c r="L2023" s="1" t="str">
        <f t="shared" si="62"/>
        <v>Normal</v>
      </c>
    </row>
    <row r="2024" spans="1:12" x14ac:dyDescent="0.25">
      <c r="A2024" t="s">
        <v>335</v>
      </c>
      <c r="B2024">
        <v>16.71</v>
      </c>
      <c r="C2024">
        <v>4.18</v>
      </c>
      <c r="D2024" t="s">
        <v>2370</v>
      </c>
      <c r="E2024" t="s">
        <v>2370</v>
      </c>
      <c r="F2024" t="s">
        <v>2370</v>
      </c>
      <c r="G2024">
        <v>1</v>
      </c>
      <c r="H2024" t="s">
        <v>2370</v>
      </c>
      <c r="I2024" t="str">
        <f>IF(Medic_History[[#This Row],[BMI]]&gt;=30,"Obisity",IF(Medic_History[[#This Row],[BMI]]&gt;=25,"over weight",IF(Medic_History[[#This Row],[BMI]]&gt;=18.5,"Normal weight","Under weight")))</f>
        <v>Under weight</v>
      </c>
      <c r="J2024" t="str" cm="1">
        <f t="array" ref="J2024">IF(H2024="", INDEX($H$2:$H$2336, MODE(MATCH(IF($H$2:$H$2336&lt;&gt;"",$H$2:$H$2336), IF($H$2:$H$2336&lt;&gt;"",$H$2:$H$2336),0))), H2025)</f>
        <v>No</v>
      </c>
      <c r="K2024" s="1" t="str">
        <f t="shared" si="63"/>
        <v>Diabetes</v>
      </c>
      <c r="L2024" s="1" t="str">
        <f t="shared" si="62"/>
        <v>Normal</v>
      </c>
    </row>
    <row r="2025" spans="1:12" x14ac:dyDescent="0.25">
      <c r="A2025" t="s">
        <v>334</v>
      </c>
      <c r="B2025">
        <v>24.1</v>
      </c>
      <c r="C2025">
        <v>4.4000000000000004</v>
      </c>
      <c r="D2025" t="s">
        <v>2371</v>
      </c>
      <c r="E2025" t="s">
        <v>2370</v>
      </c>
      <c r="F2025" t="s">
        <v>2370</v>
      </c>
      <c r="G2025">
        <v>1</v>
      </c>
      <c r="H2025" t="s">
        <v>2370</v>
      </c>
      <c r="I2025" t="str">
        <f>IF(Medic_History[[#This Row],[BMI]]&gt;=30,"Obisity",IF(Medic_History[[#This Row],[BMI]]&gt;=25,"over weight",IF(Medic_History[[#This Row],[BMI]]&gt;=18.5,"Normal weight","Under weight")))</f>
        <v>Normal weight</v>
      </c>
      <c r="J2025" t="str" cm="1">
        <f t="array" ref="J2025">IF(H2025="", INDEX($H$2:$H$2336, MODE(MATCH(IF($H$2:$H$2336&lt;&gt;"",$H$2:$H$2336), IF($H$2:$H$2336&lt;&gt;"",$H$2:$H$2336),0))), H2026)</f>
        <v>No</v>
      </c>
      <c r="K2025" s="1" t="str">
        <f t="shared" si="63"/>
        <v>Diabetes</v>
      </c>
      <c r="L2025" s="1" t="str">
        <f t="shared" si="62"/>
        <v>Normal</v>
      </c>
    </row>
    <row r="2026" spans="1:12" x14ac:dyDescent="0.25">
      <c r="A2026" t="s">
        <v>333</v>
      </c>
      <c r="B2026">
        <v>29.77</v>
      </c>
      <c r="C2026">
        <v>9.9</v>
      </c>
      <c r="D2026" t="s">
        <v>2370</v>
      </c>
      <c r="E2026" t="s">
        <v>2370</v>
      </c>
      <c r="F2026" t="s">
        <v>2370</v>
      </c>
      <c r="G2026">
        <v>0</v>
      </c>
      <c r="H2026" t="s">
        <v>2370</v>
      </c>
      <c r="I2026" t="str">
        <f>IF(Medic_History[[#This Row],[BMI]]&gt;=30,"Obisity",IF(Medic_History[[#This Row],[BMI]]&gt;=25,"over weight",IF(Medic_History[[#This Row],[BMI]]&gt;=18.5,"Normal weight","Under weight")))</f>
        <v>over weight</v>
      </c>
      <c r="J2026" t="str" cm="1">
        <f t="array" ref="J2026">IF(H2026="", INDEX($H$2:$H$2336, MODE(MATCH(IF($H$2:$H$2336&lt;&gt;"",$H$2:$H$2336), IF($H$2:$H$2336&lt;&gt;"",$H$2:$H$2336),0))), H2027)</f>
        <v>No</v>
      </c>
      <c r="K2026" s="1" t="str">
        <f t="shared" si="63"/>
        <v>Diabetes</v>
      </c>
      <c r="L2026" s="1" t="str">
        <f t="shared" si="62"/>
        <v>Diabetes</v>
      </c>
    </row>
    <row r="2027" spans="1:12" x14ac:dyDescent="0.25">
      <c r="A2027" t="s">
        <v>332</v>
      </c>
      <c r="B2027">
        <v>46.53</v>
      </c>
      <c r="C2027">
        <v>4.84</v>
      </c>
      <c r="D2027" t="s">
        <v>2371</v>
      </c>
      <c r="E2027" t="s">
        <v>2370</v>
      </c>
      <c r="F2027" t="s">
        <v>2370</v>
      </c>
      <c r="G2027">
        <v>0</v>
      </c>
      <c r="H2027" t="s">
        <v>2370</v>
      </c>
      <c r="I2027" t="str">
        <f>IF(Medic_History[[#This Row],[BMI]]&gt;=30,"Obisity",IF(Medic_History[[#This Row],[BMI]]&gt;=25,"over weight",IF(Medic_History[[#This Row],[BMI]]&gt;=18.5,"Normal weight","Under weight")))</f>
        <v>Obisity</v>
      </c>
      <c r="J2027" t="str" cm="1">
        <f t="array" ref="J2027">IF(H2027="", INDEX($H$2:$H$2336, MODE(MATCH(IF($H$2:$H$2336&lt;&gt;"",$H$2:$H$2336), IF($H$2:$H$2336&lt;&gt;"",$H$2:$H$2336),0))), H2028)</f>
        <v>No</v>
      </c>
      <c r="K2027" s="1" t="str">
        <f t="shared" si="63"/>
        <v>Diabetes</v>
      </c>
      <c r="L2027" s="1" t="str">
        <f t="shared" si="62"/>
        <v>Normal</v>
      </c>
    </row>
    <row r="2028" spans="1:12" x14ac:dyDescent="0.25">
      <c r="A2028" t="s">
        <v>331</v>
      </c>
      <c r="B2028">
        <v>23.4</v>
      </c>
      <c r="C2028">
        <v>5.53</v>
      </c>
      <c r="D2028" t="s">
        <v>2370</v>
      </c>
      <c r="E2028" t="s">
        <v>2370</v>
      </c>
      <c r="F2028" t="s">
        <v>2372</v>
      </c>
      <c r="G2028">
        <v>1</v>
      </c>
      <c r="H2028" t="s">
        <v>2370</v>
      </c>
      <c r="I2028" t="str">
        <f>IF(Medic_History[[#This Row],[BMI]]&gt;=30,"Obisity",IF(Medic_History[[#This Row],[BMI]]&gt;=25,"over weight",IF(Medic_History[[#This Row],[BMI]]&gt;=18.5,"Normal weight","Under weight")))</f>
        <v>Normal weight</v>
      </c>
      <c r="J2028" t="str" cm="1">
        <f t="array" ref="J2028">IF(H2028="", INDEX($H$2:$H$2336, MODE(MATCH(IF($H$2:$H$2336&lt;&gt;"",$H$2:$H$2336), IF($H$2:$H$2336&lt;&gt;"",$H$2:$H$2336),0))), H2029)</f>
        <v>No</v>
      </c>
      <c r="K2028" s="1" t="str">
        <f t="shared" si="63"/>
        <v>Diabetes</v>
      </c>
      <c r="L2028" s="1" t="str">
        <f t="shared" si="62"/>
        <v>Normal</v>
      </c>
    </row>
    <row r="2029" spans="1:12" x14ac:dyDescent="0.25">
      <c r="A2029" t="s">
        <v>330</v>
      </c>
      <c r="B2029">
        <v>30</v>
      </c>
      <c r="C2029">
        <v>4.33</v>
      </c>
      <c r="D2029" t="s">
        <v>2371</v>
      </c>
      <c r="E2029" t="s">
        <v>2370</v>
      </c>
      <c r="F2029" t="s">
        <v>2370</v>
      </c>
      <c r="G2029">
        <v>0</v>
      </c>
      <c r="H2029" t="s">
        <v>2370</v>
      </c>
      <c r="I2029" t="str">
        <f>IF(Medic_History[[#This Row],[BMI]]&gt;=30,"Obisity",IF(Medic_History[[#This Row],[BMI]]&gt;=25,"over weight",IF(Medic_History[[#This Row],[BMI]]&gt;=18.5,"Normal weight","Under weight")))</f>
        <v>Obisity</v>
      </c>
      <c r="J2029" t="str" cm="1">
        <f t="array" ref="J2029">IF(H2029="", INDEX($H$2:$H$2336, MODE(MATCH(IF($H$2:$H$2336&lt;&gt;"",$H$2:$H$2336), IF($H$2:$H$2336&lt;&gt;"",$H$2:$H$2336),0))), H2030)</f>
        <v>No</v>
      </c>
      <c r="K2029" s="1" t="str">
        <f t="shared" si="63"/>
        <v>Diabetes</v>
      </c>
      <c r="L2029" s="1" t="str">
        <f t="shared" si="62"/>
        <v>Normal</v>
      </c>
    </row>
    <row r="2030" spans="1:12" x14ac:dyDescent="0.25">
      <c r="A2030" t="s">
        <v>329</v>
      </c>
      <c r="B2030">
        <v>29.15</v>
      </c>
      <c r="C2030">
        <v>4.91</v>
      </c>
      <c r="D2030" t="s">
        <v>2371</v>
      </c>
      <c r="E2030" t="s">
        <v>2370</v>
      </c>
      <c r="F2030" t="s">
        <v>2370</v>
      </c>
      <c r="G2030">
        <v>0</v>
      </c>
      <c r="H2030" t="s">
        <v>2370</v>
      </c>
      <c r="I2030" t="str">
        <f>IF(Medic_History[[#This Row],[BMI]]&gt;=30,"Obisity",IF(Medic_History[[#This Row],[BMI]]&gt;=25,"over weight",IF(Medic_History[[#This Row],[BMI]]&gt;=18.5,"Normal weight","Under weight")))</f>
        <v>over weight</v>
      </c>
      <c r="J2030" t="str" cm="1">
        <f t="array" ref="J2030">IF(H2030="", INDEX($H$2:$H$2336, MODE(MATCH(IF($H$2:$H$2336&lt;&gt;"",$H$2:$H$2336), IF($H$2:$H$2336&lt;&gt;"",$H$2:$H$2336),0))), H2031)</f>
        <v>No</v>
      </c>
      <c r="K2030" s="1" t="str">
        <f t="shared" si="63"/>
        <v>Diabetes</v>
      </c>
      <c r="L2030" s="1" t="str">
        <f t="shared" si="62"/>
        <v>Normal</v>
      </c>
    </row>
    <row r="2031" spans="1:12" x14ac:dyDescent="0.25">
      <c r="A2031" t="s">
        <v>328</v>
      </c>
      <c r="B2031">
        <v>34.865000000000002</v>
      </c>
      <c r="C2031">
        <v>4.8</v>
      </c>
      <c r="D2031" t="s">
        <v>2370</v>
      </c>
      <c r="E2031" t="s">
        <v>2370</v>
      </c>
      <c r="F2031" t="s">
        <v>2370</v>
      </c>
      <c r="G2031">
        <v>0</v>
      </c>
      <c r="H2031" t="s">
        <v>2370</v>
      </c>
      <c r="I2031" t="str">
        <f>IF(Medic_History[[#This Row],[BMI]]&gt;=30,"Obisity",IF(Medic_History[[#This Row],[BMI]]&gt;=25,"over weight",IF(Medic_History[[#This Row],[BMI]]&gt;=18.5,"Normal weight","Under weight")))</f>
        <v>Obisity</v>
      </c>
      <c r="J2031" t="str" cm="1">
        <f t="array" ref="J2031">IF(H2031="", INDEX($H$2:$H$2336, MODE(MATCH(IF($H$2:$H$2336&lt;&gt;"",$H$2:$H$2336), IF($H$2:$H$2336&lt;&gt;"",$H$2:$H$2336),0))), H2032)</f>
        <v>No</v>
      </c>
      <c r="K2031" s="1" t="str">
        <f t="shared" si="63"/>
        <v>Diabetes</v>
      </c>
      <c r="L2031" s="1" t="str">
        <f t="shared" si="62"/>
        <v>Normal</v>
      </c>
    </row>
    <row r="2032" spans="1:12" x14ac:dyDescent="0.25">
      <c r="A2032" t="s">
        <v>327</v>
      </c>
      <c r="B2032">
        <v>28.12</v>
      </c>
      <c r="C2032">
        <v>5.55</v>
      </c>
      <c r="D2032" t="s">
        <v>2371</v>
      </c>
      <c r="E2032" t="s">
        <v>2371</v>
      </c>
      <c r="F2032" t="s">
        <v>2370</v>
      </c>
      <c r="G2032">
        <v>2</v>
      </c>
      <c r="H2032" t="s">
        <v>2370</v>
      </c>
      <c r="I2032" t="str">
        <f>IF(Medic_History[[#This Row],[BMI]]&gt;=30,"Obisity",IF(Medic_History[[#This Row],[BMI]]&gt;=25,"over weight",IF(Medic_History[[#This Row],[BMI]]&gt;=18.5,"Normal weight","Under weight")))</f>
        <v>over weight</v>
      </c>
      <c r="J2032" t="str" cm="1">
        <f t="array" ref="J2032">IF(H2032="", INDEX($H$2:$H$2336, MODE(MATCH(IF($H$2:$H$2336&lt;&gt;"",$H$2:$H$2336), IF($H$2:$H$2336&lt;&gt;"",$H$2:$H$2336),0))), H2033)</f>
        <v>No</v>
      </c>
      <c r="K2032" s="1" t="str">
        <f t="shared" si="63"/>
        <v>Diabetes</v>
      </c>
      <c r="L2032" s="1" t="str">
        <f t="shared" si="62"/>
        <v>Normal</v>
      </c>
    </row>
    <row r="2033" spans="1:12" x14ac:dyDescent="0.25">
      <c r="A2033" t="s">
        <v>326</v>
      </c>
      <c r="B2033">
        <v>29.45</v>
      </c>
      <c r="C2033">
        <v>5.24</v>
      </c>
      <c r="D2033" t="s">
        <v>2371</v>
      </c>
      <c r="E2033" t="s">
        <v>2370</v>
      </c>
      <c r="F2033" t="s">
        <v>2370</v>
      </c>
      <c r="G2033">
        <v>0</v>
      </c>
      <c r="H2033" t="s">
        <v>2370</v>
      </c>
      <c r="I2033" t="str">
        <f>IF(Medic_History[[#This Row],[BMI]]&gt;=30,"Obisity",IF(Medic_History[[#This Row],[BMI]]&gt;=25,"over weight",IF(Medic_History[[#This Row],[BMI]]&gt;=18.5,"Normal weight","Under weight")))</f>
        <v>over weight</v>
      </c>
      <c r="J2033" t="str" cm="1">
        <f t="array" ref="J2033">IF(H2033="", INDEX($H$2:$H$2336, MODE(MATCH(IF($H$2:$H$2336&lt;&gt;"",$H$2:$H$2336), IF($H$2:$H$2336&lt;&gt;"",$H$2:$H$2336),0))), H2034)</f>
        <v>No</v>
      </c>
      <c r="K2033" s="1" t="str">
        <f t="shared" si="63"/>
        <v>Diabetes</v>
      </c>
      <c r="L2033" s="1" t="str">
        <f t="shared" si="62"/>
        <v>Normal</v>
      </c>
    </row>
    <row r="2034" spans="1:12" x14ac:dyDescent="0.25">
      <c r="A2034" t="s">
        <v>325</v>
      </c>
      <c r="B2034">
        <v>27.94</v>
      </c>
      <c r="C2034">
        <v>6.08</v>
      </c>
      <c r="D2034" t="s">
        <v>2370</v>
      </c>
      <c r="E2034" t="s">
        <v>2370</v>
      </c>
      <c r="F2034" t="s">
        <v>2372</v>
      </c>
      <c r="G2034">
        <v>1</v>
      </c>
      <c r="H2034" t="s">
        <v>2370</v>
      </c>
      <c r="I2034" t="str">
        <f>IF(Medic_History[[#This Row],[BMI]]&gt;=30,"Obisity",IF(Medic_History[[#This Row],[BMI]]&gt;=25,"over weight",IF(Medic_History[[#This Row],[BMI]]&gt;=18.5,"Normal weight","Under weight")))</f>
        <v>over weight</v>
      </c>
      <c r="J2034" t="str" cm="1">
        <f t="array" ref="J2034">IF(H2034="", INDEX($H$2:$H$2336, MODE(MATCH(IF($H$2:$H$2336&lt;&gt;"",$H$2:$H$2336), IF($H$2:$H$2336&lt;&gt;"",$H$2:$H$2336),0))), H2035)</f>
        <v>No</v>
      </c>
      <c r="K2034" s="1" t="str">
        <f t="shared" si="63"/>
        <v>Diabetes</v>
      </c>
      <c r="L2034" s="1" t="str">
        <f t="shared" si="62"/>
        <v>prediabetes</v>
      </c>
    </row>
    <row r="2035" spans="1:12" x14ac:dyDescent="0.25">
      <c r="A2035" t="s">
        <v>324</v>
      </c>
      <c r="B2035">
        <v>27.2</v>
      </c>
      <c r="C2035">
        <v>5.83</v>
      </c>
      <c r="D2035" t="s">
        <v>2370</v>
      </c>
      <c r="E2035" t="s">
        <v>2370</v>
      </c>
      <c r="F2035" t="s">
        <v>2372</v>
      </c>
      <c r="G2035">
        <v>1</v>
      </c>
      <c r="H2035" t="s">
        <v>2370</v>
      </c>
      <c r="I2035" t="str">
        <f>IF(Medic_History[[#This Row],[BMI]]&gt;=30,"Obisity",IF(Medic_History[[#This Row],[BMI]]&gt;=25,"over weight",IF(Medic_History[[#This Row],[BMI]]&gt;=18.5,"Normal weight","Under weight")))</f>
        <v>over weight</v>
      </c>
      <c r="J2035" t="str" cm="1">
        <f t="array" ref="J2035">IF(H2035="", INDEX($H$2:$H$2336, MODE(MATCH(IF($H$2:$H$2336&lt;&gt;"",$H$2:$H$2336), IF($H$2:$H$2336&lt;&gt;"",$H$2:$H$2336),0))), H2036)</f>
        <v>No</v>
      </c>
      <c r="K2035" s="1" t="str">
        <f t="shared" si="63"/>
        <v>Diabetes</v>
      </c>
      <c r="L2035" s="1" t="str">
        <f t="shared" si="62"/>
        <v>prediabetes</v>
      </c>
    </row>
    <row r="2036" spans="1:12" x14ac:dyDescent="0.25">
      <c r="A2036" t="s">
        <v>323</v>
      </c>
      <c r="B2036">
        <v>33.344999999999999</v>
      </c>
      <c r="C2036">
        <v>4.29</v>
      </c>
      <c r="D2036" t="s">
        <v>2370</v>
      </c>
      <c r="E2036" t="s">
        <v>2370</v>
      </c>
      <c r="F2036" t="s">
        <v>2370</v>
      </c>
      <c r="G2036">
        <v>1</v>
      </c>
      <c r="H2036" t="s">
        <v>2370</v>
      </c>
      <c r="I2036" t="str">
        <f>IF(Medic_History[[#This Row],[BMI]]&gt;=30,"Obisity",IF(Medic_History[[#This Row],[BMI]]&gt;=25,"over weight",IF(Medic_History[[#This Row],[BMI]]&gt;=18.5,"Normal weight","Under weight")))</f>
        <v>Obisity</v>
      </c>
      <c r="J2036" t="str" cm="1">
        <f t="array" ref="J2036">IF(H2036="", INDEX($H$2:$H$2336, MODE(MATCH(IF($H$2:$H$2336&lt;&gt;"",$H$2:$H$2336), IF($H$2:$H$2336&lt;&gt;"",$H$2:$H$2336),0))), H2037)</f>
        <v>No</v>
      </c>
      <c r="K2036" s="1" t="str">
        <f t="shared" si="63"/>
        <v>Diabetes</v>
      </c>
      <c r="L2036" s="1" t="str">
        <f t="shared" si="62"/>
        <v>Normal</v>
      </c>
    </row>
    <row r="2037" spans="1:12" x14ac:dyDescent="0.25">
      <c r="A2037" t="s">
        <v>322</v>
      </c>
      <c r="B2037">
        <v>29.925000000000001</v>
      </c>
      <c r="C2037">
        <v>5.3</v>
      </c>
      <c r="D2037" t="s">
        <v>2370</v>
      </c>
      <c r="E2037" t="s">
        <v>2370</v>
      </c>
      <c r="F2037" t="s">
        <v>2370</v>
      </c>
      <c r="G2037">
        <v>1</v>
      </c>
      <c r="H2037" t="s">
        <v>2370</v>
      </c>
      <c r="I2037" t="str">
        <f>IF(Medic_History[[#This Row],[BMI]]&gt;=30,"Obisity",IF(Medic_History[[#This Row],[BMI]]&gt;=25,"over weight",IF(Medic_History[[#This Row],[BMI]]&gt;=18.5,"Normal weight","Under weight")))</f>
        <v>over weight</v>
      </c>
      <c r="J2037" t="str" cm="1">
        <f t="array" ref="J2037">IF(H2037="", INDEX($H$2:$H$2336, MODE(MATCH(IF($H$2:$H$2336&lt;&gt;"",$H$2:$H$2336), IF($H$2:$H$2336&lt;&gt;"",$H$2:$H$2336),0))), H2038)</f>
        <v>No</v>
      </c>
      <c r="K2037" s="1" t="str">
        <f t="shared" si="63"/>
        <v>Diabetes</v>
      </c>
      <c r="L2037" s="1" t="str">
        <f t="shared" si="62"/>
        <v>Normal</v>
      </c>
    </row>
    <row r="2038" spans="1:12" x14ac:dyDescent="0.25">
      <c r="A2038" t="s">
        <v>321</v>
      </c>
      <c r="B2038">
        <v>24.225000000000001</v>
      </c>
      <c r="C2038">
        <v>4.42</v>
      </c>
      <c r="D2038" t="s">
        <v>2370</v>
      </c>
      <c r="E2038" t="s">
        <v>2370</v>
      </c>
      <c r="F2038" t="s">
        <v>2370</v>
      </c>
      <c r="G2038">
        <v>1</v>
      </c>
      <c r="H2038" t="s">
        <v>2370</v>
      </c>
      <c r="I2038" t="str">
        <f>IF(Medic_History[[#This Row],[BMI]]&gt;=30,"Obisity",IF(Medic_History[[#This Row],[BMI]]&gt;=25,"over weight",IF(Medic_History[[#This Row],[BMI]]&gt;=18.5,"Normal weight","Under weight")))</f>
        <v>Normal weight</v>
      </c>
      <c r="J2038" t="str" cm="1">
        <f t="array" ref="J2038">IF(H2038="", INDEX($H$2:$H$2336, MODE(MATCH(IF($H$2:$H$2336&lt;&gt;"",$H$2:$H$2336), IF($H$2:$H$2336&lt;&gt;"",$H$2:$H$2336),0))), H2039)</f>
        <v>No</v>
      </c>
      <c r="K2038" s="1" t="str">
        <f t="shared" si="63"/>
        <v>Diabetes</v>
      </c>
      <c r="L2038" s="1" t="str">
        <f t="shared" si="62"/>
        <v>Normal</v>
      </c>
    </row>
    <row r="2039" spans="1:12" x14ac:dyDescent="0.25">
      <c r="A2039" t="s">
        <v>320</v>
      </c>
      <c r="B2039">
        <v>29.68</v>
      </c>
      <c r="C2039">
        <v>5.68</v>
      </c>
      <c r="D2039" t="s">
        <v>2370</v>
      </c>
      <c r="E2039" t="s">
        <v>2371</v>
      </c>
      <c r="F2039" t="s">
        <v>2370</v>
      </c>
      <c r="G2039">
        <v>1</v>
      </c>
      <c r="H2039" t="s">
        <v>2370</v>
      </c>
      <c r="I2039" t="str">
        <f>IF(Medic_History[[#This Row],[BMI]]&gt;=30,"Obisity",IF(Medic_History[[#This Row],[BMI]]&gt;=25,"over weight",IF(Medic_History[[#This Row],[BMI]]&gt;=18.5,"Normal weight","Under weight")))</f>
        <v>over weight</v>
      </c>
      <c r="J2039" t="str" cm="1">
        <f t="array" ref="J2039">IF(H2039="", INDEX($H$2:$H$2336, MODE(MATCH(IF($H$2:$H$2336&lt;&gt;"",$H$2:$H$2336), IF($H$2:$H$2336&lt;&gt;"",$H$2:$H$2336),0))), H2040)</f>
        <v>No</v>
      </c>
      <c r="K2039" s="1" t="str">
        <f t="shared" si="63"/>
        <v>Diabetes</v>
      </c>
      <c r="L2039" s="1" t="str">
        <f t="shared" si="62"/>
        <v>Normal</v>
      </c>
    </row>
    <row r="2040" spans="1:12" x14ac:dyDescent="0.25">
      <c r="A2040" t="s">
        <v>319</v>
      </c>
      <c r="B2040">
        <v>20.614999999999998</v>
      </c>
      <c r="C2040">
        <v>6.05</v>
      </c>
      <c r="D2040" t="s">
        <v>2370</v>
      </c>
      <c r="E2040" t="s">
        <v>2370</v>
      </c>
      <c r="F2040" t="s">
        <v>2372</v>
      </c>
      <c r="G2040">
        <v>1</v>
      </c>
      <c r="H2040" t="s">
        <v>2370</v>
      </c>
      <c r="I2040" t="str">
        <f>IF(Medic_History[[#This Row],[BMI]]&gt;=30,"Obisity",IF(Medic_History[[#This Row],[BMI]]&gt;=25,"over weight",IF(Medic_History[[#This Row],[BMI]]&gt;=18.5,"Normal weight","Under weight")))</f>
        <v>Normal weight</v>
      </c>
      <c r="J2040" t="str" cm="1">
        <f t="array" ref="J2040">IF(H2040="", INDEX($H$2:$H$2336, MODE(MATCH(IF($H$2:$H$2336&lt;&gt;"",$H$2:$H$2336), IF($H$2:$H$2336&lt;&gt;"",$H$2:$H$2336),0))), H2041)</f>
        <v>No</v>
      </c>
      <c r="K2040" s="1" t="str">
        <f t="shared" si="63"/>
        <v>Diabetes</v>
      </c>
      <c r="L2040" s="1" t="str">
        <f t="shared" si="62"/>
        <v>prediabetes</v>
      </c>
    </row>
    <row r="2041" spans="1:12" x14ac:dyDescent="0.25">
      <c r="A2041" t="s">
        <v>318</v>
      </c>
      <c r="B2041">
        <v>32.119999999999997</v>
      </c>
      <c r="C2041">
        <v>5.33</v>
      </c>
      <c r="D2041" t="s">
        <v>2370</v>
      </c>
      <c r="E2041" t="s">
        <v>2371</v>
      </c>
      <c r="F2041" t="s">
        <v>2370</v>
      </c>
      <c r="G2041">
        <v>1</v>
      </c>
      <c r="H2041" t="s">
        <v>2370</v>
      </c>
      <c r="I2041" t="str">
        <f>IF(Medic_History[[#This Row],[BMI]]&gt;=30,"Obisity",IF(Medic_History[[#This Row],[BMI]]&gt;=25,"over weight",IF(Medic_History[[#This Row],[BMI]]&gt;=18.5,"Normal weight","Under weight")))</f>
        <v>Obisity</v>
      </c>
      <c r="J2041" t="str" cm="1">
        <f t="array" ref="J2041">IF(H2041="", INDEX($H$2:$H$2336, MODE(MATCH(IF($H$2:$H$2336&lt;&gt;"",$H$2:$H$2336), IF($H$2:$H$2336&lt;&gt;"",$H$2:$H$2336),0))), H2042)</f>
        <v>No</v>
      </c>
      <c r="K2041" s="1" t="str">
        <f t="shared" si="63"/>
        <v>Diabetes</v>
      </c>
      <c r="L2041" s="1" t="str">
        <f t="shared" si="62"/>
        <v>Normal</v>
      </c>
    </row>
    <row r="2042" spans="1:12" x14ac:dyDescent="0.25">
      <c r="A2042" t="s">
        <v>317</v>
      </c>
      <c r="B2042">
        <v>27.36</v>
      </c>
      <c r="C2042">
        <v>6.22</v>
      </c>
      <c r="D2042" t="s">
        <v>2370</v>
      </c>
      <c r="E2042" t="s">
        <v>2370</v>
      </c>
      <c r="F2042" t="s">
        <v>2370</v>
      </c>
      <c r="G2042">
        <v>0</v>
      </c>
      <c r="H2042" t="s">
        <v>2370</v>
      </c>
      <c r="I2042" t="str">
        <f>IF(Medic_History[[#This Row],[BMI]]&gt;=30,"Obisity",IF(Medic_History[[#This Row],[BMI]]&gt;=25,"over weight",IF(Medic_History[[#This Row],[BMI]]&gt;=18.5,"Normal weight","Under weight")))</f>
        <v>over weight</v>
      </c>
      <c r="J2042" t="str" cm="1">
        <f t="array" ref="J2042">IF(H2042="", INDEX($H$2:$H$2336, MODE(MATCH(IF($H$2:$H$2336&lt;&gt;"",$H$2:$H$2336), IF($H$2:$H$2336&lt;&gt;"",$H$2:$H$2336),0))), H2043)</f>
        <v>No</v>
      </c>
      <c r="K2042" s="1" t="str">
        <f t="shared" si="63"/>
        <v>Diabetes</v>
      </c>
      <c r="L2042" s="1" t="str">
        <f t="shared" si="62"/>
        <v>Diabetes</v>
      </c>
    </row>
    <row r="2043" spans="1:12" x14ac:dyDescent="0.25">
      <c r="A2043" t="s">
        <v>316</v>
      </c>
      <c r="B2043">
        <v>17.385000000000002</v>
      </c>
      <c r="C2043">
        <v>5.84</v>
      </c>
      <c r="D2043" t="s">
        <v>2370</v>
      </c>
      <c r="E2043" t="s">
        <v>2370</v>
      </c>
      <c r="F2043" t="s">
        <v>2370</v>
      </c>
      <c r="G2043">
        <v>0</v>
      </c>
      <c r="H2043" t="s">
        <v>2370</v>
      </c>
      <c r="I2043" t="str">
        <f>IF(Medic_History[[#This Row],[BMI]]&gt;=30,"Obisity",IF(Medic_History[[#This Row],[BMI]]&gt;=25,"over weight",IF(Medic_History[[#This Row],[BMI]]&gt;=18.5,"Normal weight","Under weight")))</f>
        <v>Under weight</v>
      </c>
      <c r="J2043" t="str" cm="1">
        <f t="array" ref="J2043">IF(H2043="", INDEX($H$2:$H$2336, MODE(MATCH(IF($H$2:$H$2336&lt;&gt;"",$H$2:$H$2336), IF($H$2:$H$2336&lt;&gt;"",$H$2:$H$2336),0))), H2044)</f>
        <v>No</v>
      </c>
      <c r="K2043" s="1" t="str">
        <f t="shared" si="63"/>
        <v>Diabetes</v>
      </c>
      <c r="L2043" s="1" t="str">
        <f t="shared" si="62"/>
        <v>prediabetes</v>
      </c>
    </row>
    <row r="2044" spans="1:12" x14ac:dyDescent="0.25">
      <c r="A2044" t="s">
        <v>315</v>
      </c>
      <c r="B2044">
        <v>30.13</v>
      </c>
      <c r="C2044">
        <v>5.71</v>
      </c>
      <c r="D2044" t="s">
        <v>2370</v>
      </c>
      <c r="E2044" t="s">
        <v>2371</v>
      </c>
      <c r="F2044" t="s">
        <v>2370</v>
      </c>
      <c r="G2044">
        <v>1</v>
      </c>
      <c r="H2044" t="s">
        <v>2370</v>
      </c>
      <c r="I2044" t="str">
        <f>IF(Medic_History[[#This Row],[BMI]]&gt;=30,"Obisity",IF(Medic_History[[#This Row],[BMI]]&gt;=25,"over weight",IF(Medic_History[[#This Row],[BMI]]&gt;=18.5,"Normal weight","Under weight")))</f>
        <v>Obisity</v>
      </c>
      <c r="J2044" t="str" cm="1">
        <f t="array" ref="J2044">IF(H2044="", INDEX($H$2:$H$2336, MODE(MATCH(IF($H$2:$H$2336&lt;&gt;"",$H$2:$H$2336), IF($H$2:$H$2336&lt;&gt;"",$H$2:$H$2336),0))), H2045)</f>
        <v>No</v>
      </c>
      <c r="K2044" s="1" t="str">
        <f t="shared" si="63"/>
        <v>Diabetes</v>
      </c>
      <c r="L2044" s="1" t="str">
        <f t="shared" si="62"/>
        <v>prediabetes</v>
      </c>
    </row>
    <row r="2045" spans="1:12" x14ac:dyDescent="0.25">
      <c r="A2045" t="s">
        <v>314</v>
      </c>
      <c r="B2045">
        <v>25.44</v>
      </c>
      <c r="C2045">
        <v>6.04</v>
      </c>
      <c r="D2045" t="s">
        <v>2371</v>
      </c>
      <c r="E2045" t="s">
        <v>2370</v>
      </c>
      <c r="F2045" t="s">
        <v>2372</v>
      </c>
      <c r="G2045">
        <v>1</v>
      </c>
      <c r="H2045" t="s">
        <v>2370</v>
      </c>
      <c r="I2045" t="str">
        <f>IF(Medic_History[[#This Row],[BMI]]&gt;=30,"Obisity",IF(Medic_History[[#This Row],[BMI]]&gt;=25,"over weight",IF(Medic_History[[#This Row],[BMI]]&gt;=18.5,"Normal weight","Under weight")))</f>
        <v>over weight</v>
      </c>
      <c r="J2045" t="str" cm="1">
        <f t="array" ref="J2045">IF(H2045="", INDEX($H$2:$H$2336, MODE(MATCH(IF($H$2:$H$2336&lt;&gt;"",$H$2:$H$2336), IF($H$2:$H$2336&lt;&gt;"",$H$2:$H$2336),0))), H2046)</f>
        <v>No</v>
      </c>
      <c r="K2045" s="1" t="str">
        <f t="shared" si="63"/>
        <v>Diabetes</v>
      </c>
      <c r="L2045" s="1" t="str">
        <f t="shared" si="62"/>
        <v>prediabetes</v>
      </c>
    </row>
    <row r="2046" spans="1:12" x14ac:dyDescent="0.25">
      <c r="A2046" t="s">
        <v>313</v>
      </c>
      <c r="B2046">
        <v>39.805</v>
      </c>
      <c r="C2046">
        <v>4.38</v>
      </c>
      <c r="D2046" t="s">
        <v>2370</v>
      </c>
      <c r="E2046" t="s">
        <v>2371</v>
      </c>
      <c r="F2046" t="s">
        <v>2370</v>
      </c>
      <c r="G2046">
        <v>1</v>
      </c>
      <c r="H2046" t="s">
        <v>2370</v>
      </c>
      <c r="I2046" t="str">
        <f>IF(Medic_History[[#This Row],[BMI]]&gt;=30,"Obisity",IF(Medic_History[[#This Row],[BMI]]&gt;=25,"over weight",IF(Medic_History[[#This Row],[BMI]]&gt;=18.5,"Normal weight","Under weight")))</f>
        <v>Obisity</v>
      </c>
      <c r="J2046" t="str" cm="1">
        <f t="array" ref="J2046">IF(H2046="", INDEX($H$2:$H$2336, MODE(MATCH(IF($H$2:$H$2336&lt;&gt;"",$H$2:$H$2336), IF($H$2:$H$2336&lt;&gt;"",$H$2:$H$2336),0))), H2047)</f>
        <v>No</v>
      </c>
      <c r="K2046" s="1" t="str">
        <f t="shared" si="63"/>
        <v>Diabetes</v>
      </c>
      <c r="L2046" s="1" t="str">
        <f t="shared" si="62"/>
        <v>Normal</v>
      </c>
    </row>
    <row r="2047" spans="1:12" x14ac:dyDescent="0.25">
      <c r="A2047" t="s">
        <v>312</v>
      </c>
      <c r="B2047">
        <v>30.4</v>
      </c>
      <c r="C2047">
        <v>5.56</v>
      </c>
      <c r="D2047" t="s">
        <v>2371</v>
      </c>
      <c r="E2047" t="s">
        <v>2371</v>
      </c>
      <c r="F2047" t="s">
        <v>2370</v>
      </c>
      <c r="G2047">
        <v>1</v>
      </c>
      <c r="H2047" t="s">
        <v>2370</v>
      </c>
      <c r="I2047" t="str">
        <f>IF(Medic_History[[#This Row],[BMI]]&gt;=30,"Obisity",IF(Medic_History[[#This Row],[BMI]]&gt;=25,"over weight",IF(Medic_History[[#This Row],[BMI]]&gt;=18.5,"Normal weight","Under weight")))</f>
        <v>Obisity</v>
      </c>
      <c r="J2047" t="str" cm="1">
        <f t="array" ref="J2047">IF(H2047="", INDEX($H$2:$H$2336, MODE(MATCH(IF($H$2:$H$2336&lt;&gt;"",$H$2:$H$2336), IF($H$2:$H$2336&lt;&gt;"",$H$2:$H$2336),0))), H2048)</f>
        <v>No</v>
      </c>
      <c r="K2047" s="1" t="str">
        <f t="shared" si="63"/>
        <v>Diabetes</v>
      </c>
      <c r="L2047" s="1" t="str">
        <f t="shared" si="62"/>
        <v>Normal</v>
      </c>
    </row>
    <row r="2048" spans="1:12" x14ac:dyDescent="0.25">
      <c r="A2048" t="s">
        <v>311</v>
      </c>
      <c r="B2048">
        <v>23.18</v>
      </c>
      <c r="C2048">
        <v>4.24</v>
      </c>
      <c r="D2048" t="s">
        <v>2370</v>
      </c>
      <c r="E2048" t="s">
        <v>2371</v>
      </c>
      <c r="F2048" t="s">
        <v>2370</v>
      </c>
      <c r="G2048">
        <v>1</v>
      </c>
      <c r="H2048" t="s">
        <v>2370</v>
      </c>
      <c r="I2048" t="str">
        <f>IF(Medic_History[[#This Row],[BMI]]&gt;=30,"Obisity",IF(Medic_History[[#This Row],[BMI]]&gt;=25,"over weight",IF(Medic_History[[#This Row],[BMI]]&gt;=18.5,"Normal weight","Under weight")))</f>
        <v>Normal weight</v>
      </c>
      <c r="J2048" t="str" cm="1">
        <f t="array" ref="J2048">IF(H2048="", INDEX($H$2:$H$2336, MODE(MATCH(IF($H$2:$H$2336&lt;&gt;"",$H$2:$H$2336), IF($H$2:$H$2336&lt;&gt;"",$H$2:$H$2336),0))), H2049)</f>
        <v>No</v>
      </c>
      <c r="K2048" s="1" t="str">
        <f t="shared" si="63"/>
        <v>Diabetes</v>
      </c>
      <c r="L2048" s="1" t="str">
        <f t="shared" si="62"/>
        <v>Normal</v>
      </c>
    </row>
    <row r="2049" spans="1:12" x14ac:dyDescent="0.25">
      <c r="A2049" t="s">
        <v>310</v>
      </c>
      <c r="B2049">
        <v>39.615000000000002</v>
      </c>
      <c r="C2049">
        <v>6.32</v>
      </c>
      <c r="D2049" t="s">
        <v>2370</v>
      </c>
      <c r="E2049" t="s">
        <v>2370</v>
      </c>
      <c r="F2049" t="s">
        <v>2372</v>
      </c>
      <c r="G2049">
        <v>1</v>
      </c>
      <c r="H2049" t="s">
        <v>2370</v>
      </c>
      <c r="I2049" t="str">
        <f>IF(Medic_History[[#This Row],[BMI]]&gt;=30,"Obisity",IF(Medic_History[[#This Row],[BMI]]&gt;=25,"over weight",IF(Medic_History[[#This Row],[BMI]]&gt;=18.5,"Normal weight","Under weight")))</f>
        <v>Obisity</v>
      </c>
      <c r="J2049" t="str" cm="1">
        <f t="array" ref="J2049">IF(H2049="", INDEX($H$2:$H$2336, MODE(MATCH(IF($H$2:$H$2336&lt;&gt;"",$H$2:$H$2336), IF($H$2:$H$2336&lt;&gt;"",$H$2:$H$2336),0))), H2050)</f>
        <v>No</v>
      </c>
      <c r="K2049" s="1" t="str">
        <f t="shared" si="63"/>
        <v>Diabetes</v>
      </c>
      <c r="L2049" s="1" t="str">
        <f t="shared" si="62"/>
        <v>Diabetes</v>
      </c>
    </row>
    <row r="2050" spans="1:12" x14ac:dyDescent="0.25">
      <c r="A2050" t="s">
        <v>309</v>
      </c>
      <c r="B2050">
        <v>30.59</v>
      </c>
      <c r="C2050">
        <v>6.3</v>
      </c>
      <c r="D2050" t="s">
        <v>2371</v>
      </c>
      <c r="E2050" t="s">
        <v>2370</v>
      </c>
      <c r="F2050" t="s">
        <v>2372</v>
      </c>
      <c r="G2050">
        <v>1</v>
      </c>
      <c r="H2050" t="s">
        <v>2370</v>
      </c>
      <c r="I2050" t="str">
        <f>IF(Medic_History[[#This Row],[BMI]]&gt;=30,"Obisity",IF(Medic_History[[#This Row],[BMI]]&gt;=25,"over weight",IF(Medic_History[[#This Row],[BMI]]&gt;=18.5,"Normal weight","Under weight")))</f>
        <v>Obisity</v>
      </c>
      <c r="J2050" t="str" cm="1">
        <f t="array" ref="J2050">IF(H2050="", INDEX($H$2:$H$2336, MODE(MATCH(IF($H$2:$H$2336&lt;&gt;"",$H$2:$H$2336), IF($H$2:$H$2336&lt;&gt;"",$H$2:$H$2336),0))), H2051)</f>
        <v>No</v>
      </c>
      <c r="K2050" s="1" t="str">
        <f t="shared" si="63"/>
        <v>Diabetes</v>
      </c>
      <c r="L2050" s="1" t="str">
        <f t="shared" ref="L2050:L2113" si="64">IF(C2050&lt;=5.7,"Normal",IF(C2050&lt;=6.2,"prediabetes","Diabetes"))</f>
        <v>Diabetes</v>
      </c>
    </row>
    <row r="2051" spans="1:12" x14ac:dyDescent="0.25">
      <c r="A2051" t="s">
        <v>308</v>
      </c>
      <c r="B2051">
        <v>16.72</v>
      </c>
      <c r="C2051">
        <v>4.38</v>
      </c>
      <c r="D2051" t="s">
        <v>2371</v>
      </c>
      <c r="E2051" t="s">
        <v>2370</v>
      </c>
      <c r="F2051" t="s">
        <v>2370</v>
      </c>
      <c r="G2051">
        <v>1</v>
      </c>
      <c r="H2051" t="s">
        <v>2370</v>
      </c>
      <c r="I2051" t="str">
        <f>IF(Medic_History[[#This Row],[BMI]]&gt;=30,"Obisity",IF(Medic_History[[#This Row],[BMI]]&gt;=25,"over weight",IF(Medic_History[[#This Row],[BMI]]&gt;=18.5,"Normal weight","Under weight")))</f>
        <v>Under weight</v>
      </c>
      <c r="J2051" t="str" cm="1">
        <f t="array" ref="J2051">IF(H2051="", INDEX($H$2:$H$2336, MODE(MATCH(IF($H$2:$H$2336&lt;&gt;"",$H$2:$H$2336), IF($H$2:$H$2336&lt;&gt;"",$H$2:$H$2336),0))), H2052)</f>
        <v>No</v>
      </c>
      <c r="K2051" s="1" t="str">
        <f t="shared" ref="K2051:K2114" si="65">IF(B2051&lt;5.7,"Normal",IF(B2051&lt;6.2,"prediabetes","Diabetes"))</f>
        <v>Diabetes</v>
      </c>
      <c r="L2051" s="1" t="str">
        <f t="shared" si="64"/>
        <v>Normal</v>
      </c>
    </row>
    <row r="2052" spans="1:12" x14ac:dyDescent="0.25">
      <c r="A2052" t="s">
        <v>307</v>
      </c>
      <c r="B2052">
        <v>26.22</v>
      </c>
      <c r="C2052">
        <v>4.6500000000000004</v>
      </c>
      <c r="D2052" t="s">
        <v>2371</v>
      </c>
      <c r="E2052" t="s">
        <v>2370</v>
      </c>
      <c r="F2052" t="s">
        <v>2372</v>
      </c>
      <c r="G2052">
        <v>1</v>
      </c>
      <c r="H2052" t="s">
        <v>2370</v>
      </c>
      <c r="I2052" t="str">
        <f>IF(Medic_History[[#This Row],[BMI]]&gt;=30,"Obisity",IF(Medic_History[[#This Row],[BMI]]&gt;=25,"over weight",IF(Medic_History[[#This Row],[BMI]]&gt;=18.5,"Normal weight","Under weight")))</f>
        <v>over weight</v>
      </c>
      <c r="J2052" t="str" cm="1">
        <f t="array" ref="J2052">IF(H2052="", INDEX($H$2:$H$2336, MODE(MATCH(IF($H$2:$H$2336&lt;&gt;"",$H$2:$H$2336), IF($H$2:$H$2336&lt;&gt;"",$H$2:$H$2336),0))), H2053)</f>
        <v>No</v>
      </c>
      <c r="K2052" s="1" t="str">
        <f t="shared" si="65"/>
        <v>Diabetes</v>
      </c>
      <c r="L2052" s="1" t="str">
        <f t="shared" si="64"/>
        <v>Normal</v>
      </c>
    </row>
    <row r="2053" spans="1:12" x14ac:dyDescent="0.25">
      <c r="A2053" t="s">
        <v>306</v>
      </c>
      <c r="B2053">
        <v>31.824999999999999</v>
      </c>
      <c r="C2053">
        <v>4.7</v>
      </c>
      <c r="D2053" t="s">
        <v>2370</v>
      </c>
      <c r="E2053" t="s">
        <v>2370</v>
      </c>
      <c r="F2053" t="s">
        <v>2372</v>
      </c>
      <c r="G2053">
        <v>1</v>
      </c>
      <c r="H2053" t="s">
        <v>2370</v>
      </c>
      <c r="I2053" t="str">
        <f>IF(Medic_History[[#This Row],[BMI]]&gt;=30,"Obisity",IF(Medic_History[[#This Row],[BMI]]&gt;=25,"over weight",IF(Medic_History[[#This Row],[BMI]]&gt;=18.5,"Normal weight","Under weight")))</f>
        <v>Obisity</v>
      </c>
      <c r="J2053" t="str" cm="1">
        <f t="array" ref="J2053">IF(H2053="", INDEX($H$2:$H$2336, MODE(MATCH(IF($H$2:$H$2336&lt;&gt;"",$H$2:$H$2336), IF($H$2:$H$2336&lt;&gt;"",$H$2:$H$2336),0))), H2054)</f>
        <v>No</v>
      </c>
      <c r="K2053" s="1" t="str">
        <f t="shared" si="65"/>
        <v>Diabetes</v>
      </c>
      <c r="L2053" s="1" t="str">
        <f t="shared" si="64"/>
        <v>Normal</v>
      </c>
    </row>
    <row r="2054" spans="1:12" x14ac:dyDescent="0.25">
      <c r="A2054" t="s">
        <v>305</v>
      </c>
      <c r="B2054">
        <v>25.745000000000001</v>
      </c>
      <c r="C2054">
        <v>4.34</v>
      </c>
      <c r="D2054" t="s">
        <v>2370</v>
      </c>
      <c r="E2054" t="s">
        <v>2370</v>
      </c>
      <c r="F2054" t="s">
        <v>2372</v>
      </c>
      <c r="G2054">
        <v>1</v>
      </c>
      <c r="H2054" t="s">
        <v>2370</v>
      </c>
      <c r="I2054" t="str">
        <f>IF(Medic_History[[#This Row],[BMI]]&gt;=30,"Obisity",IF(Medic_History[[#This Row],[BMI]]&gt;=25,"over weight",IF(Medic_History[[#This Row],[BMI]]&gt;=18.5,"Normal weight","Under weight")))</f>
        <v>over weight</v>
      </c>
      <c r="J2054" t="str" cm="1">
        <f t="array" ref="J2054">IF(H2054="", INDEX($H$2:$H$2336, MODE(MATCH(IF($H$2:$H$2336&lt;&gt;"",$H$2:$H$2336), IF($H$2:$H$2336&lt;&gt;"",$H$2:$H$2336),0))), H2055)</f>
        <v>No</v>
      </c>
      <c r="K2054" s="1" t="str">
        <f t="shared" si="65"/>
        <v>Diabetes</v>
      </c>
      <c r="L2054" s="1" t="str">
        <f t="shared" si="64"/>
        <v>Normal</v>
      </c>
    </row>
    <row r="2055" spans="1:12" x14ac:dyDescent="0.25">
      <c r="A2055" t="s">
        <v>304</v>
      </c>
      <c r="B2055">
        <v>24.605</v>
      </c>
      <c r="C2055">
        <v>5.62</v>
      </c>
      <c r="D2055" t="s">
        <v>2370</v>
      </c>
      <c r="E2055" t="s">
        <v>2370</v>
      </c>
      <c r="F2055" t="s">
        <v>2372</v>
      </c>
      <c r="G2055">
        <v>1</v>
      </c>
      <c r="H2055" t="s">
        <v>2370</v>
      </c>
      <c r="I2055" t="str">
        <f>IF(Medic_History[[#This Row],[BMI]]&gt;=30,"Obisity",IF(Medic_History[[#This Row],[BMI]]&gt;=25,"over weight",IF(Medic_History[[#This Row],[BMI]]&gt;=18.5,"Normal weight","Under weight")))</f>
        <v>Normal weight</v>
      </c>
      <c r="J2055" t="str" cm="1">
        <f t="array" ref="J2055">IF(H2055="", INDEX($H$2:$H$2336, MODE(MATCH(IF($H$2:$H$2336&lt;&gt;"",$H$2:$H$2336), IF($H$2:$H$2336&lt;&gt;"",$H$2:$H$2336),0))), H2056)</f>
        <v>No</v>
      </c>
      <c r="K2055" s="1" t="str">
        <f t="shared" si="65"/>
        <v>Diabetes</v>
      </c>
      <c r="L2055" s="1" t="str">
        <f t="shared" si="64"/>
        <v>Normal</v>
      </c>
    </row>
    <row r="2056" spans="1:12" x14ac:dyDescent="0.25">
      <c r="A2056" t="s">
        <v>303</v>
      </c>
      <c r="B2056">
        <v>24.51</v>
      </c>
      <c r="C2056">
        <v>4.24</v>
      </c>
      <c r="D2056" t="s">
        <v>2370</v>
      </c>
      <c r="E2056" t="s">
        <v>2370</v>
      </c>
      <c r="F2056" t="s">
        <v>2372</v>
      </c>
      <c r="G2056">
        <v>1</v>
      </c>
      <c r="H2056" t="s">
        <v>2370</v>
      </c>
      <c r="I2056" t="str">
        <f>IF(Medic_History[[#This Row],[BMI]]&gt;=30,"Obisity",IF(Medic_History[[#This Row],[BMI]]&gt;=25,"over weight",IF(Medic_History[[#This Row],[BMI]]&gt;=18.5,"Normal weight","Under weight")))</f>
        <v>Normal weight</v>
      </c>
      <c r="J2056" t="str" cm="1">
        <f t="array" ref="J2056">IF(H2056="", INDEX($H$2:$H$2336, MODE(MATCH(IF($H$2:$H$2336&lt;&gt;"",$H$2:$H$2336), IF($H$2:$H$2336&lt;&gt;"",$H$2:$H$2336),0))), H2057)</f>
        <v>No</v>
      </c>
      <c r="K2056" s="1" t="str">
        <f t="shared" si="65"/>
        <v>Diabetes</v>
      </c>
      <c r="L2056" s="1" t="str">
        <f t="shared" si="64"/>
        <v>Normal</v>
      </c>
    </row>
    <row r="2057" spans="1:12" x14ac:dyDescent="0.25">
      <c r="A2057" t="s">
        <v>302</v>
      </c>
      <c r="B2057">
        <v>31.065000000000001</v>
      </c>
      <c r="C2057">
        <v>4.57</v>
      </c>
      <c r="D2057" t="s">
        <v>2371</v>
      </c>
      <c r="E2057" t="s">
        <v>2370</v>
      </c>
      <c r="F2057" t="s">
        <v>2370</v>
      </c>
      <c r="G2057">
        <v>0</v>
      </c>
      <c r="H2057" t="s">
        <v>2370</v>
      </c>
      <c r="I2057" t="str">
        <f>IF(Medic_History[[#This Row],[BMI]]&gt;=30,"Obisity",IF(Medic_History[[#This Row],[BMI]]&gt;=25,"over weight",IF(Medic_History[[#This Row],[BMI]]&gt;=18.5,"Normal weight","Under weight")))</f>
        <v>Obisity</v>
      </c>
      <c r="J2057" t="str" cm="1">
        <f t="array" ref="J2057">IF(H2057="", INDEX($H$2:$H$2336, MODE(MATCH(IF($H$2:$H$2336&lt;&gt;"",$H$2:$H$2336), IF($H$2:$H$2336&lt;&gt;"",$H$2:$H$2336),0))), H2058)</f>
        <v>No</v>
      </c>
      <c r="K2057" s="1" t="str">
        <f t="shared" si="65"/>
        <v>Diabetes</v>
      </c>
      <c r="L2057" s="1" t="str">
        <f t="shared" si="64"/>
        <v>Normal</v>
      </c>
    </row>
    <row r="2058" spans="1:12" x14ac:dyDescent="0.25">
      <c r="A2058" t="s">
        <v>301</v>
      </c>
      <c r="B2058">
        <v>28.12</v>
      </c>
      <c r="C2058">
        <v>5.05</v>
      </c>
      <c r="D2058" t="s">
        <v>2370</v>
      </c>
      <c r="E2058" t="s">
        <v>2370</v>
      </c>
      <c r="F2058" t="s">
        <v>2370</v>
      </c>
      <c r="G2058">
        <v>0</v>
      </c>
      <c r="H2058" t="s">
        <v>2370</v>
      </c>
      <c r="I2058" t="str">
        <f>IF(Medic_History[[#This Row],[BMI]]&gt;=30,"Obisity",IF(Medic_History[[#This Row],[BMI]]&gt;=25,"over weight",IF(Medic_History[[#This Row],[BMI]]&gt;=18.5,"Normal weight","Under weight")))</f>
        <v>over weight</v>
      </c>
      <c r="J2058" t="str" cm="1">
        <f t="array" ref="J2058">IF(H2058="", INDEX($H$2:$H$2336, MODE(MATCH(IF($H$2:$H$2336&lt;&gt;"",$H$2:$H$2336), IF($H$2:$H$2336&lt;&gt;"",$H$2:$H$2336),0))), H2059)</f>
        <v>No</v>
      </c>
      <c r="K2058" s="1" t="str">
        <f t="shared" si="65"/>
        <v>Diabetes</v>
      </c>
      <c r="L2058" s="1" t="str">
        <f t="shared" si="64"/>
        <v>Normal</v>
      </c>
    </row>
    <row r="2059" spans="1:12" x14ac:dyDescent="0.25">
      <c r="A2059" t="s">
        <v>300</v>
      </c>
      <c r="B2059">
        <v>38.06</v>
      </c>
      <c r="C2059">
        <v>6.16</v>
      </c>
      <c r="D2059" t="s">
        <v>2370</v>
      </c>
      <c r="E2059" t="s">
        <v>2370</v>
      </c>
      <c r="F2059" t="s">
        <v>2370</v>
      </c>
      <c r="G2059">
        <v>0</v>
      </c>
      <c r="H2059" t="s">
        <v>2370</v>
      </c>
      <c r="I2059" t="str">
        <f>IF(Medic_History[[#This Row],[BMI]]&gt;=30,"Obisity",IF(Medic_History[[#This Row],[BMI]]&gt;=25,"over weight",IF(Medic_History[[#This Row],[BMI]]&gt;=18.5,"Normal weight","Under weight")))</f>
        <v>Obisity</v>
      </c>
      <c r="J2059" t="str" cm="1">
        <f t="array" ref="J2059">IF(H2059="", INDEX($H$2:$H$2336, MODE(MATCH(IF($H$2:$H$2336&lt;&gt;"",$H$2:$H$2336), IF($H$2:$H$2336&lt;&gt;"",$H$2:$H$2336),0))), H2060)</f>
        <v>No</v>
      </c>
      <c r="K2059" s="1" t="str">
        <f t="shared" si="65"/>
        <v>Diabetes</v>
      </c>
      <c r="L2059" s="1" t="str">
        <f t="shared" si="64"/>
        <v>prediabetes</v>
      </c>
    </row>
    <row r="2060" spans="1:12" x14ac:dyDescent="0.25">
      <c r="A2060" t="s">
        <v>299</v>
      </c>
      <c r="B2060">
        <v>24.96</v>
      </c>
      <c r="C2060">
        <v>4.57</v>
      </c>
      <c r="D2060" t="s">
        <v>2370</v>
      </c>
      <c r="E2060" t="s">
        <v>2370</v>
      </c>
      <c r="F2060" t="s">
        <v>2370</v>
      </c>
      <c r="G2060">
        <v>0</v>
      </c>
      <c r="H2060" t="s">
        <v>2370</v>
      </c>
      <c r="I2060" t="str">
        <f>IF(Medic_History[[#This Row],[BMI]]&gt;=30,"Obisity",IF(Medic_History[[#This Row],[BMI]]&gt;=25,"over weight",IF(Medic_History[[#This Row],[BMI]]&gt;=18.5,"Normal weight","Under weight")))</f>
        <v>Normal weight</v>
      </c>
      <c r="J2060" t="str" cm="1">
        <f t="array" ref="J2060">IF(H2060="", INDEX($H$2:$H$2336, MODE(MATCH(IF($H$2:$H$2336&lt;&gt;"",$H$2:$H$2336), IF($H$2:$H$2336&lt;&gt;"",$H$2:$H$2336),0))), H2061)</f>
        <v>No</v>
      </c>
      <c r="K2060" s="1" t="str">
        <f t="shared" si="65"/>
        <v>Diabetes</v>
      </c>
      <c r="L2060" s="1" t="str">
        <f t="shared" si="64"/>
        <v>Normal</v>
      </c>
    </row>
    <row r="2061" spans="1:12" x14ac:dyDescent="0.25">
      <c r="A2061" t="s">
        <v>298</v>
      </c>
      <c r="B2061">
        <v>17.670000000000002</v>
      </c>
      <c r="C2061">
        <v>5.53</v>
      </c>
      <c r="D2061" t="s">
        <v>2371</v>
      </c>
      <c r="E2061" t="s">
        <v>2370</v>
      </c>
      <c r="F2061" t="s">
        <v>2370</v>
      </c>
      <c r="G2061">
        <v>0</v>
      </c>
      <c r="H2061" t="s">
        <v>2370</v>
      </c>
      <c r="I2061" t="str">
        <f>IF(Medic_History[[#This Row],[BMI]]&gt;=30,"Obisity",IF(Medic_History[[#This Row],[BMI]]&gt;=25,"over weight",IF(Medic_History[[#This Row],[BMI]]&gt;=18.5,"Normal weight","Under weight")))</f>
        <v>Under weight</v>
      </c>
      <c r="J2061" t="str" cm="1">
        <f t="array" ref="J2061">IF(H2061="", INDEX($H$2:$H$2336, MODE(MATCH(IF($H$2:$H$2336&lt;&gt;"",$H$2:$H$2336), IF($H$2:$H$2336&lt;&gt;"",$H$2:$H$2336),0))), H2062)</f>
        <v>No</v>
      </c>
      <c r="K2061" s="1" t="str">
        <f t="shared" si="65"/>
        <v>Diabetes</v>
      </c>
      <c r="L2061" s="1" t="str">
        <f t="shared" si="64"/>
        <v>Normal</v>
      </c>
    </row>
    <row r="2062" spans="1:12" x14ac:dyDescent="0.25">
      <c r="A2062" t="s">
        <v>297</v>
      </c>
      <c r="B2062">
        <v>31.35</v>
      </c>
      <c r="C2062">
        <v>5.84</v>
      </c>
      <c r="D2062" t="s">
        <v>2370</v>
      </c>
      <c r="E2062" t="s">
        <v>2371</v>
      </c>
      <c r="F2062" t="s">
        <v>2370</v>
      </c>
      <c r="G2062">
        <v>1</v>
      </c>
      <c r="H2062" t="s">
        <v>2370</v>
      </c>
      <c r="I2062" t="str">
        <f>IF(Medic_History[[#This Row],[BMI]]&gt;=30,"Obisity",IF(Medic_History[[#This Row],[BMI]]&gt;=25,"over weight",IF(Medic_History[[#This Row],[BMI]]&gt;=18.5,"Normal weight","Under weight")))</f>
        <v>Obisity</v>
      </c>
      <c r="J2062" t="str" cm="1">
        <f t="array" ref="J2062">IF(H2062="", INDEX($H$2:$H$2336, MODE(MATCH(IF($H$2:$H$2336&lt;&gt;"",$H$2:$H$2336), IF($H$2:$H$2336&lt;&gt;"",$H$2:$H$2336),0))), H2063)</f>
        <v>No</v>
      </c>
      <c r="K2062" s="1" t="str">
        <f t="shared" si="65"/>
        <v>Diabetes</v>
      </c>
      <c r="L2062" s="1" t="str">
        <f t="shared" si="64"/>
        <v>prediabetes</v>
      </c>
    </row>
    <row r="2063" spans="1:12" x14ac:dyDescent="0.25">
      <c r="A2063" t="s">
        <v>296</v>
      </c>
      <c r="B2063">
        <v>28.31</v>
      </c>
      <c r="C2063">
        <v>6.41</v>
      </c>
      <c r="D2063" t="s">
        <v>2370</v>
      </c>
      <c r="E2063" t="s">
        <v>2371</v>
      </c>
      <c r="F2063" t="s">
        <v>2370</v>
      </c>
      <c r="G2063">
        <v>1</v>
      </c>
      <c r="H2063" t="s">
        <v>2370</v>
      </c>
      <c r="I2063" t="str">
        <f>IF(Medic_History[[#This Row],[BMI]]&gt;=30,"Obisity",IF(Medic_History[[#This Row],[BMI]]&gt;=25,"over weight",IF(Medic_History[[#This Row],[BMI]]&gt;=18.5,"Normal weight","Under weight")))</f>
        <v>over weight</v>
      </c>
      <c r="J2063" t="str" cm="1">
        <f t="array" ref="J2063">IF(H2063="", INDEX($H$2:$H$2336, MODE(MATCH(IF($H$2:$H$2336&lt;&gt;"",$H$2:$H$2336), IF($H$2:$H$2336&lt;&gt;"",$H$2:$H$2336),0))), H2064)</f>
        <v>No</v>
      </c>
      <c r="K2063" s="1" t="str">
        <f t="shared" si="65"/>
        <v>Diabetes</v>
      </c>
      <c r="L2063" s="1" t="str">
        <f t="shared" si="64"/>
        <v>Diabetes</v>
      </c>
    </row>
    <row r="2064" spans="1:12" x14ac:dyDescent="0.25">
      <c r="A2064" t="s">
        <v>295</v>
      </c>
      <c r="B2064">
        <v>30.3</v>
      </c>
      <c r="C2064">
        <v>4.7300000000000004</v>
      </c>
      <c r="D2064" t="s">
        <v>2371</v>
      </c>
      <c r="E2064" t="s">
        <v>2370</v>
      </c>
      <c r="F2064" t="s">
        <v>2372</v>
      </c>
      <c r="G2064">
        <v>1</v>
      </c>
      <c r="H2064" t="s">
        <v>2370</v>
      </c>
      <c r="I2064" t="str">
        <f>IF(Medic_History[[#This Row],[BMI]]&gt;=30,"Obisity",IF(Medic_History[[#This Row],[BMI]]&gt;=25,"over weight",IF(Medic_History[[#This Row],[BMI]]&gt;=18.5,"Normal weight","Under weight")))</f>
        <v>Obisity</v>
      </c>
      <c r="J2064" t="str" cm="1">
        <f t="array" ref="J2064">IF(H2064="", INDEX($H$2:$H$2336, MODE(MATCH(IF($H$2:$H$2336&lt;&gt;"",$H$2:$H$2336), IF($H$2:$H$2336&lt;&gt;"",$H$2:$H$2336),0))), H2065)</f>
        <v>No</v>
      </c>
      <c r="K2064" s="1" t="str">
        <f t="shared" si="65"/>
        <v>Diabetes</v>
      </c>
      <c r="L2064" s="1" t="str">
        <f t="shared" si="64"/>
        <v>Normal</v>
      </c>
    </row>
    <row r="2065" spans="1:12" x14ac:dyDescent="0.25">
      <c r="A2065" t="s">
        <v>294</v>
      </c>
      <c r="B2065">
        <v>26.4</v>
      </c>
      <c r="C2065">
        <v>6.22</v>
      </c>
      <c r="D2065" t="s">
        <v>2371</v>
      </c>
      <c r="E2065" t="s">
        <v>2370</v>
      </c>
      <c r="F2065" t="s">
        <v>2370</v>
      </c>
      <c r="G2065">
        <v>0</v>
      </c>
      <c r="H2065" t="s">
        <v>2370</v>
      </c>
      <c r="I2065" t="str">
        <f>IF(Medic_History[[#This Row],[BMI]]&gt;=30,"Obisity",IF(Medic_History[[#This Row],[BMI]]&gt;=25,"over weight",IF(Medic_History[[#This Row],[BMI]]&gt;=18.5,"Normal weight","Under weight")))</f>
        <v>over weight</v>
      </c>
      <c r="J2065" t="str" cm="1">
        <f t="array" ref="J2065">IF(H2065="", INDEX($H$2:$H$2336, MODE(MATCH(IF($H$2:$H$2336&lt;&gt;"",$H$2:$H$2336), IF($H$2:$H$2336&lt;&gt;"",$H$2:$H$2336),0))), H2066)</f>
        <v>No</v>
      </c>
      <c r="K2065" s="1" t="str">
        <f t="shared" si="65"/>
        <v>Diabetes</v>
      </c>
      <c r="L2065" s="1" t="str">
        <f t="shared" si="64"/>
        <v>Diabetes</v>
      </c>
    </row>
    <row r="2066" spans="1:12" x14ac:dyDescent="0.25">
      <c r="A2066" t="s">
        <v>293</v>
      </c>
      <c r="B2066">
        <v>22.135000000000002</v>
      </c>
      <c r="C2066">
        <v>4.46</v>
      </c>
      <c r="D2066" t="s">
        <v>2371</v>
      </c>
      <c r="E2066" t="s">
        <v>2370</v>
      </c>
      <c r="F2066" t="s">
        <v>2370</v>
      </c>
      <c r="G2066">
        <v>0</v>
      </c>
      <c r="H2066" t="s">
        <v>2370</v>
      </c>
      <c r="I2066" t="str">
        <f>IF(Medic_History[[#This Row],[BMI]]&gt;=30,"Obisity",IF(Medic_History[[#This Row],[BMI]]&gt;=25,"over weight",IF(Medic_History[[#This Row],[BMI]]&gt;=18.5,"Normal weight","Under weight")))</f>
        <v>Normal weight</v>
      </c>
      <c r="J2066" t="str" cm="1">
        <f t="array" ref="J2066">IF(H2066="", INDEX($H$2:$H$2336, MODE(MATCH(IF($H$2:$H$2336&lt;&gt;"",$H$2:$H$2336), IF($H$2:$H$2336&lt;&gt;"",$H$2:$H$2336),0))), H2067)</f>
        <v>No</v>
      </c>
      <c r="K2066" s="1" t="str">
        <f t="shared" si="65"/>
        <v>Diabetes</v>
      </c>
      <c r="L2066" s="1" t="str">
        <f t="shared" si="64"/>
        <v>Normal</v>
      </c>
    </row>
    <row r="2067" spans="1:12" x14ac:dyDescent="0.25">
      <c r="A2067" t="s">
        <v>292</v>
      </c>
      <c r="B2067">
        <v>17.399999999999999</v>
      </c>
      <c r="C2067">
        <v>4.5</v>
      </c>
      <c r="D2067" t="s">
        <v>2371</v>
      </c>
      <c r="E2067" t="s">
        <v>2370</v>
      </c>
      <c r="F2067" t="s">
        <v>2370</v>
      </c>
      <c r="G2067">
        <v>0</v>
      </c>
      <c r="H2067" t="s">
        <v>2370</v>
      </c>
      <c r="I2067" t="str">
        <f>IF(Medic_History[[#This Row],[BMI]]&gt;=30,"Obisity",IF(Medic_History[[#This Row],[BMI]]&gt;=25,"over weight",IF(Medic_History[[#This Row],[BMI]]&gt;=18.5,"Normal weight","Under weight")))</f>
        <v>Under weight</v>
      </c>
      <c r="J2067" t="str" cm="1">
        <f t="array" ref="J2067">IF(H2067="", INDEX($H$2:$H$2336, MODE(MATCH(IF($H$2:$H$2336&lt;&gt;"",$H$2:$H$2336), IF($H$2:$H$2336&lt;&gt;"",$H$2:$H$2336),0))), H2068)</f>
        <v>No</v>
      </c>
      <c r="K2067" s="1" t="str">
        <f t="shared" si="65"/>
        <v>Diabetes</v>
      </c>
      <c r="L2067" s="1" t="str">
        <f t="shared" si="64"/>
        <v>Normal</v>
      </c>
    </row>
    <row r="2068" spans="1:12" x14ac:dyDescent="0.25">
      <c r="A2068" t="s">
        <v>290</v>
      </c>
      <c r="B2068">
        <v>28.06</v>
      </c>
      <c r="C2068">
        <v>8.93</v>
      </c>
      <c r="D2068" t="s">
        <v>2370</v>
      </c>
      <c r="E2068" t="s">
        <v>2370</v>
      </c>
      <c r="F2068" t="s">
        <v>2370</v>
      </c>
      <c r="G2068">
        <v>0</v>
      </c>
      <c r="H2068" t="s">
        <v>2370</v>
      </c>
      <c r="I2068" t="str">
        <f>IF(Medic_History[[#This Row],[BMI]]&gt;=30,"Obisity",IF(Medic_History[[#This Row],[BMI]]&gt;=25,"over weight",IF(Medic_History[[#This Row],[BMI]]&gt;=18.5,"Normal weight","Under weight")))</f>
        <v>over weight</v>
      </c>
      <c r="J2068" t="str" cm="1">
        <f t="array" ref="J2068">IF(H2068="", INDEX($H$2:$H$2336, MODE(MATCH(IF($H$2:$H$2336&lt;&gt;"",$H$2:$H$2336), IF($H$2:$H$2336&lt;&gt;"",$H$2:$H$2336),0))), H2069)</f>
        <v>No</v>
      </c>
      <c r="K2068" s="1" t="str">
        <f t="shared" si="65"/>
        <v>Diabetes</v>
      </c>
      <c r="L2068" s="1" t="str">
        <f t="shared" si="64"/>
        <v>Diabetes</v>
      </c>
    </row>
    <row r="2069" spans="1:12" x14ac:dyDescent="0.25">
      <c r="A2069" t="s">
        <v>289</v>
      </c>
      <c r="B2069">
        <v>31.13</v>
      </c>
      <c r="C2069">
        <v>11.02</v>
      </c>
      <c r="D2069" t="s">
        <v>2370</v>
      </c>
      <c r="E2069" t="s">
        <v>2370</v>
      </c>
      <c r="F2069" t="s">
        <v>2370</v>
      </c>
      <c r="G2069">
        <v>0</v>
      </c>
      <c r="H2069" t="s">
        <v>2370</v>
      </c>
      <c r="I2069" t="str">
        <f>IF(Medic_History[[#This Row],[BMI]]&gt;=30,"Obisity",IF(Medic_History[[#This Row],[BMI]]&gt;=25,"over weight",IF(Medic_History[[#This Row],[BMI]]&gt;=18.5,"Normal weight","Under weight")))</f>
        <v>Obisity</v>
      </c>
      <c r="J2069" t="str" cm="1">
        <f t="array" ref="J2069">IF(H2069="", INDEX($H$2:$H$2336, MODE(MATCH(IF($H$2:$H$2336&lt;&gt;"",$H$2:$H$2336), IF($H$2:$H$2336&lt;&gt;"",$H$2:$H$2336),0))), H2070)</f>
        <v>No</v>
      </c>
      <c r="K2069" s="1" t="str">
        <f t="shared" si="65"/>
        <v>Diabetes</v>
      </c>
      <c r="L2069" s="1" t="str">
        <f t="shared" si="64"/>
        <v>Diabetes</v>
      </c>
    </row>
    <row r="2070" spans="1:12" x14ac:dyDescent="0.25">
      <c r="A2070" t="s">
        <v>288</v>
      </c>
      <c r="B2070">
        <v>18.46</v>
      </c>
      <c r="C2070">
        <v>5.25</v>
      </c>
      <c r="D2070" t="s">
        <v>2370</v>
      </c>
      <c r="E2070" t="s">
        <v>2370</v>
      </c>
      <c r="F2070" t="s">
        <v>2370</v>
      </c>
      <c r="G2070">
        <v>0</v>
      </c>
      <c r="H2070" t="s">
        <v>2370</v>
      </c>
      <c r="I2070" t="str">
        <f>IF(Medic_History[[#This Row],[BMI]]&gt;=30,"Obisity",IF(Medic_History[[#This Row],[BMI]]&gt;=25,"over weight",IF(Medic_History[[#This Row],[BMI]]&gt;=18.5,"Normal weight","Under weight")))</f>
        <v>Under weight</v>
      </c>
      <c r="J2070" t="str" cm="1">
        <f t="array" ref="J2070">IF(H2070="", INDEX($H$2:$H$2336, MODE(MATCH(IF($H$2:$H$2336&lt;&gt;"",$H$2:$H$2336), IF($H$2:$H$2336&lt;&gt;"",$H$2:$H$2336),0))), H2071)</f>
        <v>No</v>
      </c>
      <c r="K2070" s="1" t="str">
        <f t="shared" si="65"/>
        <v>Diabetes</v>
      </c>
      <c r="L2070" s="1" t="str">
        <f t="shared" si="64"/>
        <v>Normal</v>
      </c>
    </row>
    <row r="2071" spans="1:12" x14ac:dyDescent="0.25">
      <c r="A2071" t="s">
        <v>287</v>
      </c>
      <c r="B2071">
        <v>17.3</v>
      </c>
      <c r="C2071">
        <v>4.75</v>
      </c>
      <c r="D2071" t="s">
        <v>2370</v>
      </c>
      <c r="E2071" t="s">
        <v>2370</v>
      </c>
      <c r="F2071" t="s">
        <v>2370</v>
      </c>
      <c r="G2071">
        <v>0</v>
      </c>
      <c r="H2071" t="s">
        <v>2370</v>
      </c>
      <c r="I2071" t="str">
        <f>IF(Medic_History[[#This Row],[BMI]]&gt;=30,"Obisity",IF(Medic_History[[#This Row],[BMI]]&gt;=25,"over weight",IF(Medic_History[[#This Row],[BMI]]&gt;=18.5,"Normal weight","Under weight")))</f>
        <v>Under weight</v>
      </c>
      <c r="J2071" t="str" cm="1">
        <f t="array" ref="J2071">IF(H2071="", INDEX($H$2:$H$2336, MODE(MATCH(IF($H$2:$H$2336&lt;&gt;"",$H$2:$H$2336), IF($H$2:$H$2336&lt;&gt;"",$H$2:$H$2336),0))), H2072)</f>
        <v>No</v>
      </c>
      <c r="K2071" s="1" t="str">
        <f t="shared" si="65"/>
        <v>Diabetes</v>
      </c>
      <c r="L2071" s="1" t="str">
        <f t="shared" si="64"/>
        <v>Normal</v>
      </c>
    </row>
    <row r="2072" spans="1:12" x14ac:dyDescent="0.25">
      <c r="A2072" t="s">
        <v>286</v>
      </c>
      <c r="B2072">
        <v>35.625</v>
      </c>
      <c r="C2072">
        <v>4.68</v>
      </c>
      <c r="D2072" t="s">
        <v>2371</v>
      </c>
      <c r="E2072" t="s">
        <v>2370</v>
      </c>
      <c r="F2072" t="s">
        <v>2372</v>
      </c>
      <c r="G2072">
        <v>1</v>
      </c>
      <c r="H2072" t="s">
        <v>2370</v>
      </c>
      <c r="I2072" t="str">
        <f>IF(Medic_History[[#This Row],[BMI]]&gt;=30,"Obisity",IF(Medic_History[[#This Row],[BMI]]&gt;=25,"over weight",IF(Medic_History[[#This Row],[BMI]]&gt;=18.5,"Normal weight","Under weight")))</f>
        <v>Obisity</v>
      </c>
      <c r="J2072" t="str" cm="1">
        <f t="array" ref="J2072">IF(H2072="", INDEX($H$2:$H$2336, MODE(MATCH(IF($H$2:$H$2336&lt;&gt;"",$H$2:$H$2336), IF($H$2:$H$2336&lt;&gt;"",$H$2:$H$2336),0))), H2073)</f>
        <v>No</v>
      </c>
      <c r="K2072" s="1" t="str">
        <f t="shared" si="65"/>
        <v>Diabetes</v>
      </c>
      <c r="L2072" s="1" t="str">
        <f t="shared" si="64"/>
        <v>Normal</v>
      </c>
    </row>
    <row r="2073" spans="1:12" x14ac:dyDescent="0.25">
      <c r="A2073" t="s">
        <v>285</v>
      </c>
      <c r="B2073">
        <v>20.234999999999999</v>
      </c>
      <c r="C2073">
        <v>6.17</v>
      </c>
      <c r="D2073" t="s">
        <v>2371</v>
      </c>
      <c r="E2073" t="s">
        <v>2371</v>
      </c>
      <c r="F2073" t="s">
        <v>2370</v>
      </c>
      <c r="G2073">
        <v>2</v>
      </c>
      <c r="H2073" t="s">
        <v>2370</v>
      </c>
      <c r="I2073" t="str">
        <f>IF(Medic_History[[#This Row],[BMI]]&gt;=30,"Obisity",IF(Medic_History[[#This Row],[BMI]]&gt;=25,"over weight",IF(Medic_History[[#This Row],[BMI]]&gt;=18.5,"Normal weight","Under weight")))</f>
        <v>Normal weight</v>
      </c>
      <c r="J2073" t="str" cm="1">
        <f t="array" ref="J2073">IF(H2073="", INDEX($H$2:$H$2336, MODE(MATCH(IF($H$2:$H$2336&lt;&gt;"",$H$2:$H$2336), IF($H$2:$H$2336&lt;&gt;"",$H$2:$H$2336),0))), H2074)</f>
        <v>No</v>
      </c>
      <c r="K2073" s="1" t="str">
        <f t="shared" si="65"/>
        <v>Diabetes</v>
      </c>
      <c r="L2073" s="1" t="str">
        <f t="shared" si="64"/>
        <v>prediabetes</v>
      </c>
    </row>
    <row r="2074" spans="1:12" x14ac:dyDescent="0.25">
      <c r="A2074" t="s">
        <v>284</v>
      </c>
      <c r="B2074">
        <v>27.55</v>
      </c>
      <c r="C2074">
        <v>4.5599999999999996</v>
      </c>
      <c r="D2074" t="s">
        <v>2371</v>
      </c>
      <c r="E2074" t="s">
        <v>2370</v>
      </c>
      <c r="F2074" t="s">
        <v>2372</v>
      </c>
      <c r="G2074">
        <v>1</v>
      </c>
      <c r="H2074" t="s">
        <v>2370</v>
      </c>
      <c r="I2074" t="str">
        <f>IF(Medic_History[[#This Row],[BMI]]&gt;=30,"Obisity",IF(Medic_History[[#This Row],[BMI]]&gt;=25,"over weight",IF(Medic_History[[#This Row],[BMI]]&gt;=18.5,"Normal weight","Under weight")))</f>
        <v>over weight</v>
      </c>
      <c r="J2074" t="str" cm="1">
        <f t="array" ref="J2074">IF(H2074="", INDEX($H$2:$H$2336, MODE(MATCH(IF($H$2:$H$2336&lt;&gt;"",$H$2:$H$2336), IF($H$2:$H$2336&lt;&gt;"",$H$2:$H$2336),0))), H2075)</f>
        <v>No</v>
      </c>
      <c r="K2074" s="1" t="str">
        <f t="shared" si="65"/>
        <v>Diabetes</v>
      </c>
      <c r="L2074" s="1" t="str">
        <f t="shared" si="64"/>
        <v>Normal</v>
      </c>
    </row>
    <row r="2075" spans="1:12" x14ac:dyDescent="0.25">
      <c r="A2075" t="s">
        <v>283</v>
      </c>
      <c r="B2075">
        <v>17.97</v>
      </c>
      <c r="C2075">
        <v>6.3</v>
      </c>
      <c r="D2075" t="s">
        <v>2370</v>
      </c>
      <c r="E2075" t="s">
        <v>2370</v>
      </c>
      <c r="F2075" t="s">
        <v>2370</v>
      </c>
      <c r="G2075">
        <v>0</v>
      </c>
      <c r="H2075" t="s">
        <v>2370</v>
      </c>
      <c r="I2075" t="str">
        <f>IF(Medic_History[[#This Row],[BMI]]&gt;=30,"Obisity",IF(Medic_History[[#This Row],[BMI]]&gt;=25,"over weight",IF(Medic_History[[#This Row],[BMI]]&gt;=18.5,"Normal weight","Under weight")))</f>
        <v>Under weight</v>
      </c>
      <c r="J2075" t="str" cm="1">
        <f t="array" ref="J2075">IF(H2075="", INDEX($H$2:$H$2336, MODE(MATCH(IF($H$2:$H$2336&lt;&gt;"",$H$2:$H$2336), IF($H$2:$H$2336&lt;&gt;"",$H$2:$H$2336),0))), H2076)</f>
        <v>No</v>
      </c>
      <c r="K2075" s="1" t="str">
        <f t="shared" si="65"/>
        <v>Diabetes</v>
      </c>
      <c r="L2075" s="1" t="str">
        <f t="shared" si="64"/>
        <v>Diabetes</v>
      </c>
    </row>
    <row r="2076" spans="1:12" x14ac:dyDescent="0.25">
      <c r="A2076" t="s">
        <v>282</v>
      </c>
      <c r="B2076">
        <v>29.98</v>
      </c>
      <c r="C2076">
        <v>6.03</v>
      </c>
      <c r="D2076" t="s">
        <v>2370</v>
      </c>
      <c r="E2076" t="s">
        <v>2371</v>
      </c>
      <c r="F2076" t="s">
        <v>2370</v>
      </c>
      <c r="G2076">
        <v>1</v>
      </c>
      <c r="H2076" t="s">
        <v>2370</v>
      </c>
      <c r="I2076" t="str">
        <f>IF(Medic_History[[#This Row],[BMI]]&gt;=30,"Obisity",IF(Medic_History[[#This Row],[BMI]]&gt;=25,"over weight",IF(Medic_History[[#This Row],[BMI]]&gt;=18.5,"Normal weight","Under weight")))</f>
        <v>over weight</v>
      </c>
      <c r="J2076" t="str" cm="1">
        <f t="array" ref="J2076">IF(H2076="", INDEX($H$2:$H$2336, MODE(MATCH(IF($H$2:$H$2336&lt;&gt;"",$H$2:$H$2336), IF($H$2:$H$2336&lt;&gt;"",$H$2:$H$2336),0))), H2077)</f>
        <v>No</v>
      </c>
      <c r="K2076" s="1" t="str">
        <f t="shared" si="65"/>
        <v>Diabetes</v>
      </c>
      <c r="L2076" s="1" t="str">
        <f t="shared" si="64"/>
        <v>prediabetes</v>
      </c>
    </row>
    <row r="2077" spans="1:12" x14ac:dyDescent="0.25">
      <c r="A2077" t="s">
        <v>281</v>
      </c>
      <c r="B2077">
        <v>33.659999999999997</v>
      </c>
      <c r="C2077">
        <v>4.2</v>
      </c>
      <c r="D2077" t="s">
        <v>2371</v>
      </c>
      <c r="E2077" t="s">
        <v>2370</v>
      </c>
      <c r="F2077" t="s">
        <v>2370</v>
      </c>
      <c r="G2077">
        <v>1</v>
      </c>
      <c r="H2077" t="s">
        <v>2370</v>
      </c>
      <c r="I2077" t="str">
        <f>IF(Medic_History[[#This Row],[BMI]]&gt;=30,"Obisity",IF(Medic_History[[#This Row],[BMI]]&gt;=25,"over weight",IF(Medic_History[[#This Row],[BMI]]&gt;=18.5,"Normal weight","Under weight")))</f>
        <v>Obisity</v>
      </c>
      <c r="J2077" t="str" cm="1">
        <f t="array" ref="J2077">IF(H2077="", INDEX($H$2:$H$2336, MODE(MATCH(IF($H$2:$H$2336&lt;&gt;"",$H$2:$H$2336), IF($H$2:$H$2336&lt;&gt;"",$H$2:$H$2336),0))), H2078)</f>
        <v>No</v>
      </c>
      <c r="K2077" s="1" t="str">
        <f t="shared" si="65"/>
        <v>Diabetes</v>
      </c>
      <c r="L2077" s="1" t="str">
        <f t="shared" si="64"/>
        <v>Normal</v>
      </c>
    </row>
    <row r="2078" spans="1:12" x14ac:dyDescent="0.25">
      <c r="A2078" t="s">
        <v>280</v>
      </c>
      <c r="B2078">
        <v>32.67</v>
      </c>
      <c r="C2078">
        <v>5.61</v>
      </c>
      <c r="D2078" t="s">
        <v>2371</v>
      </c>
      <c r="E2078" t="s">
        <v>2370</v>
      </c>
      <c r="F2078" t="s">
        <v>2370</v>
      </c>
      <c r="G2078">
        <v>1</v>
      </c>
      <c r="H2078" t="s">
        <v>2370</v>
      </c>
      <c r="I2078" t="str">
        <f>IF(Medic_History[[#This Row],[BMI]]&gt;=30,"Obisity",IF(Medic_History[[#This Row],[BMI]]&gt;=25,"over weight",IF(Medic_History[[#This Row],[BMI]]&gt;=18.5,"Normal weight","Under weight")))</f>
        <v>Obisity</v>
      </c>
      <c r="J2078" t="str" cm="1">
        <f t="array" ref="J2078">IF(H2078="", INDEX($H$2:$H$2336, MODE(MATCH(IF($H$2:$H$2336&lt;&gt;"",$H$2:$H$2336), IF($H$2:$H$2336&lt;&gt;"",$H$2:$H$2336),0))), H2079)</f>
        <v>No</v>
      </c>
      <c r="K2078" s="1" t="str">
        <f t="shared" si="65"/>
        <v>Diabetes</v>
      </c>
      <c r="L2078" s="1" t="str">
        <f t="shared" si="64"/>
        <v>Normal</v>
      </c>
    </row>
    <row r="2079" spans="1:12" x14ac:dyDescent="0.25">
      <c r="A2079" t="s">
        <v>279</v>
      </c>
      <c r="B2079">
        <v>30.5</v>
      </c>
      <c r="C2079">
        <v>5.88</v>
      </c>
      <c r="D2079" t="s">
        <v>2371</v>
      </c>
      <c r="E2079" t="s">
        <v>2370</v>
      </c>
      <c r="F2079" t="s">
        <v>2370</v>
      </c>
      <c r="G2079">
        <v>1</v>
      </c>
      <c r="H2079" t="s">
        <v>2370</v>
      </c>
      <c r="I2079" t="str">
        <f>IF(Medic_History[[#This Row],[BMI]]&gt;=30,"Obisity",IF(Medic_History[[#This Row],[BMI]]&gt;=25,"over weight",IF(Medic_History[[#This Row],[BMI]]&gt;=18.5,"Normal weight","Under weight")))</f>
        <v>Obisity</v>
      </c>
      <c r="J2079" t="str" cm="1">
        <f t="array" ref="J2079">IF(H2079="", INDEX($H$2:$H$2336, MODE(MATCH(IF($H$2:$H$2336&lt;&gt;"",$H$2:$H$2336), IF($H$2:$H$2336&lt;&gt;"",$H$2:$H$2336),0))), H2080)</f>
        <v>No</v>
      </c>
      <c r="K2079" s="1" t="str">
        <f t="shared" si="65"/>
        <v>Diabetes</v>
      </c>
      <c r="L2079" s="1" t="str">
        <f t="shared" si="64"/>
        <v>prediabetes</v>
      </c>
    </row>
    <row r="2080" spans="1:12" x14ac:dyDescent="0.25">
      <c r="A2080" t="s">
        <v>278</v>
      </c>
      <c r="B2080">
        <v>23.1</v>
      </c>
      <c r="C2080">
        <v>5.92</v>
      </c>
      <c r="D2080" t="s">
        <v>2371</v>
      </c>
      <c r="E2080" t="s">
        <v>2370</v>
      </c>
      <c r="F2080" t="s">
        <v>2370</v>
      </c>
      <c r="G2080">
        <v>1</v>
      </c>
      <c r="H2080" t="s">
        <v>2370</v>
      </c>
      <c r="I2080" t="str">
        <f>IF(Medic_History[[#This Row],[BMI]]&gt;=30,"Obisity",IF(Medic_History[[#This Row],[BMI]]&gt;=25,"over weight",IF(Medic_History[[#This Row],[BMI]]&gt;=18.5,"Normal weight","Under weight")))</f>
        <v>Normal weight</v>
      </c>
      <c r="J2080" t="str" cm="1">
        <f t="array" ref="J2080">IF(H2080="", INDEX($H$2:$H$2336, MODE(MATCH(IF($H$2:$H$2336&lt;&gt;"",$H$2:$H$2336), IF($H$2:$H$2336&lt;&gt;"",$H$2:$H$2336),0))), H2081)</f>
        <v>No</v>
      </c>
      <c r="K2080" s="1" t="str">
        <f t="shared" si="65"/>
        <v>Diabetes</v>
      </c>
      <c r="L2080" s="1" t="str">
        <f t="shared" si="64"/>
        <v>prediabetes</v>
      </c>
    </row>
    <row r="2081" spans="1:12" x14ac:dyDescent="0.25">
      <c r="A2081" t="s">
        <v>277</v>
      </c>
      <c r="B2081">
        <v>39.49</v>
      </c>
      <c r="C2081">
        <v>4.8099999999999996</v>
      </c>
      <c r="D2081" t="s">
        <v>2370</v>
      </c>
      <c r="E2081" t="s">
        <v>2370</v>
      </c>
      <c r="F2081" t="s">
        <v>2370</v>
      </c>
      <c r="G2081">
        <v>1</v>
      </c>
      <c r="H2081" t="s">
        <v>2370</v>
      </c>
      <c r="I2081" t="str">
        <f>IF(Medic_History[[#This Row],[BMI]]&gt;=30,"Obisity",IF(Medic_History[[#This Row],[BMI]]&gt;=25,"over weight",IF(Medic_History[[#This Row],[BMI]]&gt;=18.5,"Normal weight","Under weight")))</f>
        <v>Obisity</v>
      </c>
      <c r="J2081" t="str" cm="1">
        <f t="array" ref="J2081">IF(H2081="", INDEX($H$2:$H$2336, MODE(MATCH(IF($H$2:$H$2336&lt;&gt;"",$H$2:$H$2336), IF($H$2:$H$2336&lt;&gt;"",$H$2:$H$2336),0))), H2082)</f>
        <v>No</v>
      </c>
      <c r="K2081" s="1" t="str">
        <f t="shared" si="65"/>
        <v>Diabetes</v>
      </c>
      <c r="L2081" s="1" t="str">
        <f t="shared" si="64"/>
        <v>Normal</v>
      </c>
    </row>
    <row r="2082" spans="1:12" x14ac:dyDescent="0.25">
      <c r="A2082" t="s">
        <v>276</v>
      </c>
      <c r="B2082">
        <v>33.99</v>
      </c>
      <c r="C2082">
        <v>4.55</v>
      </c>
      <c r="D2082" t="s">
        <v>2370</v>
      </c>
      <c r="E2082" t="s">
        <v>2370</v>
      </c>
      <c r="F2082" t="s">
        <v>2370</v>
      </c>
      <c r="G2082">
        <v>1</v>
      </c>
      <c r="H2082" t="s">
        <v>2370</v>
      </c>
      <c r="I2082" t="str">
        <f>IF(Medic_History[[#This Row],[BMI]]&gt;=30,"Obisity",IF(Medic_History[[#This Row],[BMI]]&gt;=25,"over weight",IF(Medic_History[[#This Row],[BMI]]&gt;=18.5,"Normal weight","Under weight")))</f>
        <v>Obisity</v>
      </c>
      <c r="J2082" t="str" cm="1">
        <f t="array" ref="J2082">IF(H2082="", INDEX($H$2:$H$2336, MODE(MATCH(IF($H$2:$H$2336&lt;&gt;"",$H$2:$H$2336), IF($H$2:$H$2336&lt;&gt;"",$H$2:$H$2336),0))), H2083)</f>
        <v>No</v>
      </c>
      <c r="K2082" s="1" t="str">
        <f t="shared" si="65"/>
        <v>Diabetes</v>
      </c>
      <c r="L2082" s="1" t="str">
        <f t="shared" si="64"/>
        <v>Normal</v>
      </c>
    </row>
    <row r="2083" spans="1:12" x14ac:dyDescent="0.25">
      <c r="A2083" t="s">
        <v>275</v>
      </c>
      <c r="B2083">
        <v>27.72</v>
      </c>
      <c r="C2083">
        <v>6.43</v>
      </c>
      <c r="D2083" t="s">
        <v>2370</v>
      </c>
      <c r="E2083" t="s">
        <v>2370</v>
      </c>
      <c r="F2083" t="s">
        <v>2370</v>
      </c>
      <c r="G2083">
        <v>1</v>
      </c>
      <c r="H2083" t="s">
        <v>2370</v>
      </c>
      <c r="I2083" t="str">
        <f>IF(Medic_History[[#This Row],[BMI]]&gt;=30,"Obisity",IF(Medic_History[[#This Row],[BMI]]&gt;=25,"over weight",IF(Medic_History[[#This Row],[BMI]]&gt;=18.5,"Normal weight","Under weight")))</f>
        <v>over weight</v>
      </c>
      <c r="J2083" t="str" cm="1">
        <f t="array" ref="J2083">IF(H2083="", INDEX($H$2:$H$2336, MODE(MATCH(IF($H$2:$H$2336&lt;&gt;"",$H$2:$H$2336), IF($H$2:$H$2336&lt;&gt;"",$H$2:$H$2336),0))), H2084)</f>
        <v>No</v>
      </c>
      <c r="K2083" s="1" t="str">
        <f t="shared" si="65"/>
        <v>Diabetes</v>
      </c>
      <c r="L2083" s="1" t="str">
        <f t="shared" si="64"/>
        <v>Diabetes</v>
      </c>
    </row>
    <row r="2084" spans="1:12" x14ac:dyDescent="0.25">
      <c r="A2084" t="s">
        <v>274</v>
      </c>
      <c r="B2084">
        <v>30.59</v>
      </c>
      <c r="C2084">
        <v>11.62</v>
      </c>
      <c r="D2084" t="s">
        <v>2370</v>
      </c>
      <c r="E2084" t="s">
        <v>2370</v>
      </c>
      <c r="F2084" t="s">
        <v>2370</v>
      </c>
      <c r="G2084">
        <v>0</v>
      </c>
      <c r="H2084" t="s">
        <v>2370</v>
      </c>
      <c r="I2084" t="str">
        <f>IF(Medic_History[[#This Row],[BMI]]&gt;=30,"Obisity",IF(Medic_History[[#This Row],[BMI]]&gt;=25,"over weight",IF(Medic_History[[#This Row],[BMI]]&gt;=18.5,"Normal weight","Under weight")))</f>
        <v>Obisity</v>
      </c>
      <c r="J2084" t="str" cm="1">
        <f t="array" ref="J2084">IF(H2084="", INDEX($H$2:$H$2336, MODE(MATCH(IF($H$2:$H$2336&lt;&gt;"",$H$2:$H$2336), IF($H$2:$H$2336&lt;&gt;"",$H$2:$H$2336),0))), H2085)</f>
        <v>No</v>
      </c>
      <c r="K2084" s="1" t="str">
        <f t="shared" si="65"/>
        <v>Diabetes</v>
      </c>
      <c r="L2084" s="1" t="str">
        <f t="shared" si="64"/>
        <v>Diabetes</v>
      </c>
    </row>
    <row r="2085" spans="1:12" x14ac:dyDescent="0.25">
      <c r="A2085" t="s">
        <v>273</v>
      </c>
      <c r="B2085">
        <v>22.6</v>
      </c>
      <c r="C2085">
        <v>6.04</v>
      </c>
      <c r="D2085" t="s">
        <v>2370</v>
      </c>
      <c r="E2085" t="s">
        <v>2370</v>
      </c>
      <c r="F2085" t="s">
        <v>2370</v>
      </c>
      <c r="G2085">
        <v>1</v>
      </c>
      <c r="H2085" t="s">
        <v>2370</v>
      </c>
      <c r="I2085" t="str">
        <f>IF(Medic_History[[#This Row],[BMI]]&gt;=30,"Obisity",IF(Medic_History[[#This Row],[BMI]]&gt;=25,"over weight",IF(Medic_History[[#This Row],[BMI]]&gt;=18.5,"Normal weight","Under weight")))</f>
        <v>Normal weight</v>
      </c>
      <c r="J2085" t="str" cm="1">
        <f t="array" ref="J2085">IF(H2085="", INDEX($H$2:$H$2336, MODE(MATCH(IF($H$2:$H$2336&lt;&gt;"",$H$2:$H$2336), IF($H$2:$H$2336&lt;&gt;"",$H$2:$H$2336),0))), H2086)</f>
        <v>No</v>
      </c>
      <c r="K2085" s="1" t="str">
        <f t="shared" si="65"/>
        <v>Diabetes</v>
      </c>
      <c r="L2085" s="1" t="str">
        <f t="shared" si="64"/>
        <v>prediabetes</v>
      </c>
    </row>
    <row r="2086" spans="1:12" x14ac:dyDescent="0.25">
      <c r="A2086" t="s">
        <v>272</v>
      </c>
      <c r="B2086">
        <v>28.785</v>
      </c>
      <c r="C2086">
        <v>8.82</v>
      </c>
      <c r="D2086" t="s">
        <v>2370</v>
      </c>
      <c r="E2086" t="s">
        <v>2370</v>
      </c>
      <c r="F2086" t="s">
        <v>2370</v>
      </c>
      <c r="G2086">
        <v>0</v>
      </c>
      <c r="H2086" t="s">
        <v>2370</v>
      </c>
      <c r="I2086" t="str">
        <f>IF(Medic_History[[#This Row],[BMI]]&gt;=30,"Obisity",IF(Medic_History[[#This Row],[BMI]]&gt;=25,"over weight",IF(Medic_History[[#This Row],[BMI]]&gt;=18.5,"Normal weight","Under weight")))</f>
        <v>over weight</v>
      </c>
      <c r="J2086" t="str" cm="1">
        <f t="array" ref="J2086">IF(H2086="", INDEX($H$2:$H$2336, MODE(MATCH(IF($H$2:$H$2336&lt;&gt;"",$H$2:$H$2336), IF($H$2:$H$2336&lt;&gt;"",$H$2:$H$2336),0))), H2087)</f>
        <v>No</v>
      </c>
      <c r="K2086" s="1" t="str">
        <f t="shared" si="65"/>
        <v>Diabetes</v>
      </c>
      <c r="L2086" s="1" t="str">
        <f t="shared" si="64"/>
        <v>Diabetes</v>
      </c>
    </row>
    <row r="2087" spans="1:12" x14ac:dyDescent="0.25">
      <c r="A2087" t="s">
        <v>271</v>
      </c>
      <c r="B2087">
        <v>50.38</v>
      </c>
      <c r="C2087">
        <v>5.8</v>
      </c>
      <c r="D2087" t="s">
        <v>2370</v>
      </c>
      <c r="E2087" t="s">
        <v>2370</v>
      </c>
      <c r="F2087" t="s">
        <v>2370</v>
      </c>
      <c r="G2087">
        <v>0</v>
      </c>
      <c r="H2087" t="s">
        <v>2370</v>
      </c>
      <c r="I2087" t="str">
        <f>IF(Medic_History[[#This Row],[BMI]]&gt;=30,"Obisity",IF(Medic_History[[#This Row],[BMI]]&gt;=25,"over weight",IF(Medic_History[[#This Row],[BMI]]&gt;=18.5,"Normal weight","Under weight")))</f>
        <v>Obisity</v>
      </c>
      <c r="J2087" t="str" cm="1">
        <f t="array" ref="J2087">IF(H2087="", INDEX($H$2:$H$2336, MODE(MATCH(IF($H$2:$H$2336&lt;&gt;"",$H$2:$H$2336), IF($H$2:$H$2336&lt;&gt;"",$H$2:$H$2336),0))), H2088)</f>
        <v>No</v>
      </c>
      <c r="K2087" s="1" t="str">
        <f t="shared" si="65"/>
        <v>Diabetes</v>
      </c>
      <c r="L2087" s="1" t="str">
        <f t="shared" si="64"/>
        <v>prediabetes</v>
      </c>
    </row>
    <row r="2088" spans="1:12" x14ac:dyDescent="0.25">
      <c r="A2088" t="s">
        <v>270</v>
      </c>
      <c r="B2088">
        <v>35.200000000000003</v>
      </c>
      <c r="C2088">
        <v>4.28</v>
      </c>
      <c r="D2088" t="s">
        <v>2370</v>
      </c>
      <c r="E2088" t="s">
        <v>2370</v>
      </c>
      <c r="F2088" t="s">
        <v>2370</v>
      </c>
      <c r="G2088">
        <v>0</v>
      </c>
      <c r="H2088" t="s">
        <v>2370</v>
      </c>
      <c r="I2088" t="str">
        <f>IF(Medic_History[[#This Row],[BMI]]&gt;=30,"Obisity",IF(Medic_History[[#This Row],[BMI]]&gt;=25,"over weight",IF(Medic_History[[#This Row],[BMI]]&gt;=18.5,"Normal weight","Under weight")))</f>
        <v>Obisity</v>
      </c>
      <c r="J2088" t="str" cm="1">
        <f t="array" ref="J2088">IF(H2088="", INDEX($H$2:$H$2336, MODE(MATCH(IF($H$2:$H$2336&lt;&gt;"",$H$2:$H$2336), IF($H$2:$H$2336&lt;&gt;"",$H$2:$H$2336),0))), H2089)</f>
        <v>No</v>
      </c>
      <c r="K2088" s="1" t="str">
        <f t="shared" si="65"/>
        <v>Diabetes</v>
      </c>
      <c r="L2088" s="1" t="str">
        <f t="shared" si="64"/>
        <v>Normal</v>
      </c>
    </row>
    <row r="2089" spans="1:12" x14ac:dyDescent="0.25">
      <c r="A2089" t="s">
        <v>269</v>
      </c>
      <c r="B2089">
        <v>35.72</v>
      </c>
      <c r="C2089">
        <v>5.5</v>
      </c>
      <c r="D2089" t="s">
        <v>2371</v>
      </c>
      <c r="E2089" t="s">
        <v>2370</v>
      </c>
      <c r="F2089" t="s">
        <v>2370</v>
      </c>
      <c r="G2089">
        <v>0</v>
      </c>
      <c r="H2089" t="s">
        <v>2370</v>
      </c>
      <c r="I2089" t="str">
        <f>IF(Medic_History[[#This Row],[BMI]]&gt;=30,"Obisity",IF(Medic_History[[#This Row],[BMI]]&gt;=25,"over weight",IF(Medic_History[[#This Row],[BMI]]&gt;=18.5,"Normal weight","Under weight")))</f>
        <v>Obisity</v>
      </c>
      <c r="J2089" t="str" cm="1">
        <f t="array" ref="J2089">IF(H2089="", INDEX($H$2:$H$2336, MODE(MATCH(IF($H$2:$H$2336&lt;&gt;"",$H$2:$H$2336), IF($H$2:$H$2336&lt;&gt;"",$H$2:$H$2336),0))), H2090)</f>
        <v>No</v>
      </c>
      <c r="K2089" s="1" t="str">
        <f t="shared" si="65"/>
        <v>Diabetes</v>
      </c>
      <c r="L2089" s="1" t="str">
        <f t="shared" si="64"/>
        <v>Normal</v>
      </c>
    </row>
    <row r="2090" spans="1:12" x14ac:dyDescent="0.25">
      <c r="A2090" t="s">
        <v>268</v>
      </c>
      <c r="B2090">
        <v>24.51</v>
      </c>
      <c r="C2090">
        <v>4.6900000000000004</v>
      </c>
      <c r="D2090" t="s">
        <v>2370</v>
      </c>
      <c r="E2090" t="s">
        <v>2370</v>
      </c>
      <c r="F2090" t="s">
        <v>2370</v>
      </c>
      <c r="G2090">
        <v>0</v>
      </c>
      <c r="H2090" t="s">
        <v>2370</v>
      </c>
      <c r="I2090" t="str">
        <f>IF(Medic_History[[#This Row],[BMI]]&gt;=30,"Obisity",IF(Medic_History[[#This Row],[BMI]]&gt;=25,"over weight",IF(Medic_History[[#This Row],[BMI]]&gt;=18.5,"Normal weight","Under weight")))</f>
        <v>Normal weight</v>
      </c>
      <c r="J2090" t="str" cm="1">
        <f t="array" ref="J2090">IF(H2090="", INDEX($H$2:$H$2336, MODE(MATCH(IF($H$2:$H$2336&lt;&gt;"",$H$2:$H$2336), IF($H$2:$H$2336&lt;&gt;"",$H$2:$H$2336),0))), H2091)</f>
        <v>No</v>
      </c>
      <c r="K2090" s="1" t="str">
        <f t="shared" si="65"/>
        <v>Diabetes</v>
      </c>
      <c r="L2090" s="1" t="str">
        <f t="shared" si="64"/>
        <v>Normal</v>
      </c>
    </row>
    <row r="2091" spans="1:12" x14ac:dyDescent="0.25">
      <c r="A2091" t="s">
        <v>266</v>
      </c>
      <c r="B2091">
        <v>23.844999999999999</v>
      </c>
      <c r="C2091">
        <v>4.43</v>
      </c>
      <c r="D2091" t="s">
        <v>2370</v>
      </c>
      <c r="E2091" t="s">
        <v>2370</v>
      </c>
      <c r="F2091" t="s">
        <v>2370</v>
      </c>
      <c r="G2091">
        <v>0</v>
      </c>
      <c r="H2091" t="s">
        <v>2370</v>
      </c>
      <c r="I2091" t="str">
        <f>IF(Medic_History[[#This Row],[BMI]]&gt;=30,"Obisity",IF(Medic_History[[#This Row],[BMI]]&gt;=25,"over weight",IF(Medic_History[[#This Row],[BMI]]&gt;=18.5,"Normal weight","Under weight")))</f>
        <v>Normal weight</v>
      </c>
      <c r="J2091" t="str" cm="1">
        <f t="array" ref="J2091">IF(H2091="", INDEX($H$2:$H$2336, MODE(MATCH(IF($H$2:$H$2336&lt;&gt;"",$H$2:$H$2336), IF($H$2:$H$2336&lt;&gt;"",$H$2:$H$2336),0))), H2092)</f>
        <v>No</v>
      </c>
      <c r="K2091" s="1" t="str">
        <f t="shared" si="65"/>
        <v>Diabetes</v>
      </c>
      <c r="L2091" s="1" t="str">
        <f t="shared" si="64"/>
        <v>Normal</v>
      </c>
    </row>
    <row r="2092" spans="1:12" x14ac:dyDescent="0.25">
      <c r="A2092" t="s">
        <v>265</v>
      </c>
      <c r="B2092">
        <v>15.68</v>
      </c>
      <c r="C2092">
        <v>6.16</v>
      </c>
      <c r="D2092" t="s">
        <v>2371</v>
      </c>
      <c r="E2092" t="s">
        <v>2370</v>
      </c>
      <c r="F2092" t="s">
        <v>2370</v>
      </c>
      <c r="G2092">
        <v>1</v>
      </c>
      <c r="H2092" t="s">
        <v>2370</v>
      </c>
      <c r="I2092" t="str">
        <f>IF(Medic_History[[#This Row],[BMI]]&gt;=30,"Obisity",IF(Medic_History[[#This Row],[BMI]]&gt;=25,"over weight",IF(Medic_History[[#This Row],[BMI]]&gt;=18.5,"Normal weight","Under weight")))</f>
        <v>Under weight</v>
      </c>
      <c r="J2092" t="str" cm="1">
        <f t="array" ref="J2092">IF(H2092="", INDEX($H$2:$H$2336, MODE(MATCH(IF($H$2:$H$2336&lt;&gt;"",$H$2:$H$2336), IF($H$2:$H$2336&lt;&gt;"",$H$2:$H$2336),0))), H2093)</f>
        <v>No</v>
      </c>
      <c r="K2092" s="1" t="str">
        <f t="shared" si="65"/>
        <v>Diabetes</v>
      </c>
      <c r="L2092" s="1" t="str">
        <f t="shared" si="64"/>
        <v>prediabetes</v>
      </c>
    </row>
    <row r="2093" spans="1:12" x14ac:dyDescent="0.25">
      <c r="A2093" t="s">
        <v>264</v>
      </c>
      <c r="B2093">
        <v>32.395000000000003</v>
      </c>
      <c r="C2093">
        <v>6.66</v>
      </c>
      <c r="D2093" t="s">
        <v>2370</v>
      </c>
      <c r="E2093" t="s">
        <v>2370</v>
      </c>
      <c r="F2093" t="s">
        <v>2370</v>
      </c>
      <c r="G2093">
        <v>0</v>
      </c>
      <c r="H2093" t="s">
        <v>2370</v>
      </c>
      <c r="I2093" t="str">
        <f>IF(Medic_History[[#This Row],[BMI]]&gt;=30,"Obisity",IF(Medic_History[[#This Row],[BMI]]&gt;=25,"over weight",IF(Medic_History[[#This Row],[BMI]]&gt;=18.5,"Normal weight","Under weight")))</f>
        <v>Obisity</v>
      </c>
      <c r="J2093" t="str" cm="1">
        <f t="array" ref="J2093">IF(H2093="", INDEX($H$2:$H$2336, MODE(MATCH(IF($H$2:$H$2336&lt;&gt;"",$H$2:$H$2336), IF($H$2:$H$2336&lt;&gt;"",$H$2:$H$2336),0))), H2094)</f>
        <v>No</v>
      </c>
      <c r="K2093" s="1" t="str">
        <f t="shared" si="65"/>
        <v>Diabetes</v>
      </c>
      <c r="L2093" s="1" t="str">
        <f t="shared" si="64"/>
        <v>Diabetes</v>
      </c>
    </row>
    <row r="2094" spans="1:12" x14ac:dyDescent="0.25">
      <c r="A2094" t="s">
        <v>263</v>
      </c>
      <c r="B2094">
        <v>23.655000000000001</v>
      </c>
      <c r="C2094">
        <v>5.92</v>
      </c>
      <c r="D2094" t="s">
        <v>2370</v>
      </c>
      <c r="E2094" t="s">
        <v>2370</v>
      </c>
      <c r="F2094" t="s">
        <v>2370</v>
      </c>
      <c r="G2094">
        <v>1</v>
      </c>
      <c r="H2094" t="s">
        <v>2370</v>
      </c>
      <c r="I2094" t="str">
        <f>IF(Medic_History[[#This Row],[BMI]]&gt;=30,"Obisity",IF(Medic_History[[#This Row],[BMI]]&gt;=25,"over weight",IF(Medic_History[[#This Row],[BMI]]&gt;=18.5,"Normal weight","Under weight")))</f>
        <v>Normal weight</v>
      </c>
      <c r="J2094" t="str" cm="1">
        <f t="array" ref="J2094">IF(H2094="", INDEX($H$2:$H$2336, MODE(MATCH(IF($H$2:$H$2336&lt;&gt;"",$H$2:$H$2336), IF($H$2:$H$2336&lt;&gt;"",$H$2:$H$2336),0))), H2095)</f>
        <v>No</v>
      </c>
      <c r="K2094" s="1" t="str">
        <f t="shared" si="65"/>
        <v>Diabetes</v>
      </c>
      <c r="L2094" s="1" t="str">
        <f t="shared" si="64"/>
        <v>prediabetes</v>
      </c>
    </row>
    <row r="2095" spans="1:12" x14ac:dyDescent="0.25">
      <c r="A2095" t="s">
        <v>262</v>
      </c>
      <c r="B2095">
        <v>28.4</v>
      </c>
      <c r="C2095">
        <v>5.97</v>
      </c>
      <c r="D2095" t="s">
        <v>2370</v>
      </c>
      <c r="E2095" t="s">
        <v>2370</v>
      </c>
      <c r="F2095" t="s">
        <v>2372</v>
      </c>
      <c r="G2095">
        <v>1</v>
      </c>
      <c r="H2095" t="s">
        <v>2370</v>
      </c>
      <c r="I2095" t="str">
        <f>IF(Medic_History[[#This Row],[BMI]]&gt;=30,"Obisity",IF(Medic_History[[#This Row],[BMI]]&gt;=25,"over weight",IF(Medic_History[[#This Row],[BMI]]&gt;=18.5,"Normal weight","Under weight")))</f>
        <v>over weight</v>
      </c>
      <c r="J2095" t="str" cm="1">
        <f t="array" ref="J2095">IF(H2095="", INDEX($H$2:$H$2336, MODE(MATCH(IF($H$2:$H$2336&lt;&gt;"",$H$2:$H$2336), IF($H$2:$H$2336&lt;&gt;"",$H$2:$H$2336),0))), H2096)</f>
        <v>No</v>
      </c>
      <c r="K2095" s="1" t="str">
        <f t="shared" si="65"/>
        <v>Diabetes</v>
      </c>
      <c r="L2095" s="1" t="str">
        <f t="shared" si="64"/>
        <v>prediabetes</v>
      </c>
    </row>
    <row r="2096" spans="1:12" x14ac:dyDescent="0.25">
      <c r="A2096" t="s">
        <v>261</v>
      </c>
      <c r="B2096">
        <v>35.42</v>
      </c>
      <c r="C2096">
        <v>4.6399999999999997</v>
      </c>
      <c r="D2096" t="s">
        <v>2371</v>
      </c>
      <c r="E2096" t="s">
        <v>2370</v>
      </c>
      <c r="F2096" t="s">
        <v>2370</v>
      </c>
      <c r="G2096">
        <v>0</v>
      </c>
      <c r="H2096" t="s">
        <v>2370</v>
      </c>
      <c r="I2096" t="str">
        <f>IF(Medic_History[[#This Row],[BMI]]&gt;=30,"Obisity",IF(Medic_History[[#This Row],[BMI]]&gt;=25,"over weight",IF(Medic_History[[#This Row],[BMI]]&gt;=18.5,"Normal weight","Under weight")))</f>
        <v>Obisity</v>
      </c>
      <c r="J2096" t="str" cm="1">
        <f t="array" ref="J2096">IF(H2096="", INDEX($H$2:$H$2336, MODE(MATCH(IF($H$2:$H$2336&lt;&gt;"",$H$2:$H$2336), IF($H$2:$H$2336&lt;&gt;"",$H$2:$H$2336),0))), H2097)</f>
        <v>No</v>
      </c>
      <c r="K2096" s="1" t="str">
        <f t="shared" si="65"/>
        <v>Diabetes</v>
      </c>
      <c r="L2096" s="1" t="str">
        <f t="shared" si="64"/>
        <v>Normal</v>
      </c>
    </row>
    <row r="2097" spans="1:12" x14ac:dyDescent="0.25">
      <c r="A2097" t="s">
        <v>260</v>
      </c>
      <c r="B2097">
        <v>26.18</v>
      </c>
      <c r="C2097">
        <v>6.12</v>
      </c>
      <c r="D2097" t="s">
        <v>2370</v>
      </c>
      <c r="E2097" t="s">
        <v>2371</v>
      </c>
      <c r="F2097" t="s">
        <v>2370</v>
      </c>
      <c r="G2097">
        <v>1</v>
      </c>
      <c r="H2097" t="s">
        <v>2370</v>
      </c>
      <c r="I2097" t="str">
        <f>IF(Medic_History[[#This Row],[BMI]]&gt;=30,"Obisity",IF(Medic_History[[#This Row],[BMI]]&gt;=25,"over weight",IF(Medic_History[[#This Row],[BMI]]&gt;=18.5,"Normal weight","Under weight")))</f>
        <v>over weight</v>
      </c>
      <c r="J2097" t="str" cm="1">
        <f t="array" ref="J2097">IF(H2097="", INDEX($H$2:$H$2336, MODE(MATCH(IF($H$2:$H$2336&lt;&gt;"",$H$2:$H$2336), IF($H$2:$H$2336&lt;&gt;"",$H$2:$H$2336),0))), H2098)</f>
        <v>No</v>
      </c>
      <c r="K2097" s="1" t="str">
        <f t="shared" si="65"/>
        <v>Diabetes</v>
      </c>
      <c r="L2097" s="1" t="str">
        <f t="shared" si="64"/>
        <v>prediabetes</v>
      </c>
    </row>
    <row r="2098" spans="1:12" x14ac:dyDescent="0.25">
      <c r="A2098" t="s">
        <v>259</v>
      </c>
      <c r="B2098">
        <v>20.8</v>
      </c>
      <c r="C2098">
        <v>4.87</v>
      </c>
      <c r="D2098" t="s">
        <v>2371</v>
      </c>
      <c r="E2098" t="s">
        <v>2370</v>
      </c>
      <c r="F2098" t="s">
        <v>2370</v>
      </c>
      <c r="G2098">
        <v>0</v>
      </c>
      <c r="H2098" t="s">
        <v>2370</v>
      </c>
      <c r="I2098" t="str">
        <f>IF(Medic_History[[#This Row],[BMI]]&gt;=30,"Obisity",IF(Medic_History[[#This Row],[BMI]]&gt;=25,"over weight",IF(Medic_History[[#This Row],[BMI]]&gt;=18.5,"Normal weight","Under weight")))</f>
        <v>Normal weight</v>
      </c>
      <c r="J2098" t="str" cm="1">
        <f t="array" ref="J2098">IF(H2098="", INDEX($H$2:$H$2336, MODE(MATCH(IF($H$2:$H$2336&lt;&gt;"",$H$2:$H$2336), IF($H$2:$H$2336&lt;&gt;"",$H$2:$H$2336),0))), H2099)</f>
        <v>No</v>
      </c>
      <c r="K2098" s="1" t="str">
        <f t="shared" si="65"/>
        <v>Diabetes</v>
      </c>
      <c r="L2098" s="1" t="str">
        <f t="shared" si="64"/>
        <v>Normal</v>
      </c>
    </row>
    <row r="2099" spans="1:12" x14ac:dyDescent="0.25">
      <c r="A2099" t="s">
        <v>258</v>
      </c>
      <c r="B2099">
        <v>15.82</v>
      </c>
      <c r="C2099">
        <v>4.5999999999999996</v>
      </c>
      <c r="D2099" t="s">
        <v>2370</v>
      </c>
      <c r="E2099" t="s">
        <v>2370</v>
      </c>
      <c r="F2099" t="s">
        <v>2370</v>
      </c>
      <c r="G2099">
        <v>0</v>
      </c>
      <c r="H2099" t="s">
        <v>2370</v>
      </c>
      <c r="I2099" t="str">
        <f>IF(Medic_History[[#This Row],[BMI]]&gt;=30,"Obisity",IF(Medic_History[[#This Row],[BMI]]&gt;=25,"over weight",IF(Medic_History[[#This Row],[BMI]]&gt;=18.5,"Normal weight","Under weight")))</f>
        <v>Under weight</v>
      </c>
      <c r="J2099" t="str" cm="1">
        <f t="array" ref="J2099">IF(H2099="", INDEX($H$2:$H$2336, MODE(MATCH(IF($H$2:$H$2336&lt;&gt;"",$H$2:$H$2336), IF($H$2:$H$2336&lt;&gt;"",$H$2:$H$2336),0))), H2100)</f>
        <v>No</v>
      </c>
      <c r="K2099" s="1" t="str">
        <f t="shared" si="65"/>
        <v>Diabetes</v>
      </c>
      <c r="L2099" s="1" t="str">
        <f t="shared" si="64"/>
        <v>Normal</v>
      </c>
    </row>
    <row r="2100" spans="1:12" x14ac:dyDescent="0.25">
      <c r="A2100" t="s">
        <v>257</v>
      </c>
      <c r="B2100">
        <v>17.670000000000002</v>
      </c>
      <c r="C2100">
        <v>4.78</v>
      </c>
      <c r="D2100" t="s">
        <v>2370</v>
      </c>
      <c r="E2100" t="s">
        <v>2370</v>
      </c>
      <c r="F2100" t="s">
        <v>2370</v>
      </c>
      <c r="G2100">
        <v>0</v>
      </c>
      <c r="H2100" t="s">
        <v>2370</v>
      </c>
      <c r="I2100" t="str">
        <f>IF(Medic_History[[#This Row],[BMI]]&gt;=30,"Obisity",IF(Medic_History[[#This Row],[BMI]]&gt;=25,"over weight",IF(Medic_History[[#This Row],[BMI]]&gt;=18.5,"Normal weight","Under weight")))</f>
        <v>Under weight</v>
      </c>
      <c r="J2100" t="str" cm="1">
        <f t="array" ref="J2100">IF(H2100="", INDEX($H$2:$H$2336, MODE(MATCH(IF($H$2:$H$2336&lt;&gt;"",$H$2:$H$2336), IF($H$2:$H$2336&lt;&gt;"",$H$2:$H$2336),0))), H2101)</f>
        <v>No</v>
      </c>
      <c r="K2100" s="1" t="str">
        <f t="shared" si="65"/>
        <v>Diabetes</v>
      </c>
      <c r="L2100" s="1" t="str">
        <f t="shared" si="64"/>
        <v>Normal</v>
      </c>
    </row>
    <row r="2101" spans="1:12" x14ac:dyDescent="0.25">
      <c r="A2101" t="s">
        <v>256</v>
      </c>
      <c r="B2101">
        <v>31.92</v>
      </c>
      <c r="C2101">
        <v>11.05</v>
      </c>
      <c r="D2101" t="s">
        <v>2370</v>
      </c>
      <c r="E2101" t="s">
        <v>2370</v>
      </c>
      <c r="F2101" t="s">
        <v>2370</v>
      </c>
      <c r="G2101">
        <v>0</v>
      </c>
      <c r="H2101" t="s">
        <v>2370</v>
      </c>
      <c r="I2101" t="str">
        <f>IF(Medic_History[[#This Row],[BMI]]&gt;=30,"Obisity",IF(Medic_History[[#This Row],[BMI]]&gt;=25,"over weight",IF(Medic_History[[#This Row],[BMI]]&gt;=18.5,"Normal weight","Under weight")))</f>
        <v>Obisity</v>
      </c>
      <c r="J2101" t="str" cm="1">
        <f t="array" ref="J2101">IF(H2101="", INDEX($H$2:$H$2336, MODE(MATCH(IF($H$2:$H$2336&lt;&gt;"",$H$2:$H$2336), IF($H$2:$H$2336&lt;&gt;"",$H$2:$H$2336),0))), H2102)</f>
        <v>No</v>
      </c>
      <c r="K2101" s="1" t="str">
        <f t="shared" si="65"/>
        <v>Diabetes</v>
      </c>
      <c r="L2101" s="1" t="str">
        <f t="shared" si="64"/>
        <v>Diabetes</v>
      </c>
    </row>
    <row r="2102" spans="1:12" x14ac:dyDescent="0.25">
      <c r="A2102" t="s">
        <v>255</v>
      </c>
      <c r="B2102">
        <v>28.975000000000001</v>
      </c>
      <c r="C2102">
        <v>7.62</v>
      </c>
      <c r="D2102" t="s">
        <v>2370</v>
      </c>
      <c r="E2102" t="s">
        <v>2370</v>
      </c>
      <c r="F2102" t="s">
        <v>2370</v>
      </c>
      <c r="G2102">
        <v>0</v>
      </c>
      <c r="H2102" t="s">
        <v>2370</v>
      </c>
      <c r="I2102" t="str">
        <f>IF(Medic_History[[#This Row],[BMI]]&gt;=30,"Obisity",IF(Medic_History[[#This Row],[BMI]]&gt;=25,"over weight",IF(Medic_History[[#This Row],[BMI]]&gt;=18.5,"Normal weight","Under weight")))</f>
        <v>over weight</v>
      </c>
      <c r="J2102" t="str" cm="1">
        <f t="array" ref="J2102">IF(H2102="", INDEX($H$2:$H$2336, MODE(MATCH(IF($H$2:$H$2336&lt;&gt;"",$H$2:$H$2336), IF($H$2:$H$2336&lt;&gt;"",$H$2:$H$2336),0))), H2103)</f>
        <v>No</v>
      </c>
      <c r="K2102" s="1" t="str">
        <f t="shared" si="65"/>
        <v>Diabetes</v>
      </c>
      <c r="L2102" s="1" t="str">
        <f t="shared" si="64"/>
        <v>Diabetes</v>
      </c>
    </row>
    <row r="2103" spans="1:12" x14ac:dyDescent="0.25">
      <c r="A2103" t="s">
        <v>254</v>
      </c>
      <c r="B2103">
        <v>31.73</v>
      </c>
      <c r="C2103">
        <v>4.78</v>
      </c>
      <c r="D2103" t="s">
        <v>2371</v>
      </c>
      <c r="E2103" t="s">
        <v>2371</v>
      </c>
      <c r="F2103" t="s">
        <v>2370</v>
      </c>
      <c r="G2103">
        <v>2</v>
      </c>
      <c r="H2103" t="s">
        <v>2370</v>
      </c>
      <c r="I2103" t="str">
        <f>IF(Medic_History[[#This Row],[BMI]]&gt;=30,"Obisity",IF(Medic_History[[#This Row],[BMI]]&gt;=25,"over weight",IF(Medic_History[[#This Row],[BMI]]&gt;=18.5,"Normal weight","Under weight")))</f>
        <v>Obisity</v>
      </c>
      <c r="J2103" t="str" cm="1">
        <f t="array" ref="J2103">IF(H2103="", INDEX($H$2:$H$2336, MODE(MATCH(IF($H$2:$H$2336&lt;&gt;"",$H$2:$H$2336), IF($H$2:$H$2336&lt;&gt;"",$H$2:$H$2336),0))), H2104)</f>
        <v>No</v>
      </c>
      <c r="K2103" s="1" t="str">
        <f t="shared" si="65"/>
        <v>Diabetes</v>
      </c>
      <c r="L2103" s="1" t="str">
        <f t="shared" si="64"/>
        <v>Normal</v>
      </c>
    </row>
    <row r="2104" spans="1:12" x14ac:dyDescent="0.25">
      <c r="A2104" t="s">
        <v>253</v>
      </c>
      <c r="B2104">
        <v>28.88</v>
      </c>
      <c r="C2104">
        <v>6.09</v>
      </c>
      <c r="D2104" t="s">
        <v>2371</v>
      </c>
      <c r="E2104" t="s">
        <v>2371</v>
      </c>
      <c r="F2104" t="s">
        <v>2370</v>
      </c>
      <c r="G2104">
        <v>2</v>
      </c>
      <c r="H2104" t="s">
        <v>2370</v>
      </c>
      <c r="I2104" t="str">
        <f>IF(Medic_History[[#This Row],[BMI]]&gt;=30,"Obisity",IF(Medic_History[[#This Row],[BMI]]&gt;=25,"over weight",IF(Medic_History[[#This Row],[BMI]]&gt;=18.5,"Normal weight","Under weight")))</f>
        <v>over weight</v>
      </c>
      <c r="J2104" t="str" cm="1">
        <f t="array" ref="J2104">IF(H2104="", INDEX($H$2:$H$2336, MODE(MATCH(IF($H$2:$H$2336&lt;&gt;"",$H$2:$H$2336), IF($H$2:$H$2336&lt;&gt;"",$H$2:$H$2336),0))), H2105)</f>
        <v>No</v>
      </c>
      <c r="K2104" s="1" t="str">
        <f t="shared" si="65"/>
        <v>Diabetes</v>
      </c>
      <c r="L2104" s="1" t="str">
        <f t="shared" si="64"/>
        <v>prediabetes</v>
      </c>
    </row>
    <row r="2105" spans="1:12" x14ac:dyDescent="0.25">
      <c r="A2105" t="s">
        <v>252</v>
      </c>
      <c r="B2105">
        <v>25.555</v>
      </c>
      <c r="C2105">
        <v>5.1100000000000003</v>
      </c>
      <c r="D2105" t="s">
        <v>2370</v>
      </c>
      <c r="E2105" t="s">
        <v>2370</v>
      </c>
      <c r="F2105" t="s">
        <v>2372</v>
      </c>
      <c r="G2105">
        <v>1</v>
      </c>
      <c r="H2105" t="s">
        <v>2370</v>
      </c>
      <c r="I2105" t="str">
        <f>IF(Medic_History[[#This Row],[BMI]]&gt;=30,"Obisity",IF(Medic_History[[#This Row],[BMI]]&gt;=25,"over weight",IF(Medic_History[[#This Row],[BMI]]&gt;=18.5,"Normal weight","Under weight")))</f>
        <v>over weight</v>
      </c>
      <c r="J2105" t="str" cm="1">
        <f t="array" ref="J2105">IF(H2105="", INDEX($H$2:$H$2336, MODE(MATCH(IF($H$2:$H$2336&lt;&gt;"",$H$2:$H$2336), IF($H$2:$H$2336&lt;&gt;"",$H$2:$H$2336),0))), H2106)</f>
        <v>No</v>
      </c>
      <c r="K2105" s="1" t="str">
        <f t="shared" si="65"/>
        <v>Diabetes</v>
      </c>
      <c r="L2105" s="1" t="str">
        <f t="shared" si="64"/>
        <v>Normal</v>
      </c>
    </row>
    <row r="2106" spans="1:12" x14ac:dyDescent="0.25">
      <c r="A2106" t="s">
        <v>251</v>
      </c>
      <c r="B2106">
        <v>37.29</v>
      </c>
      <c r="C2106">
        <v>4.46</v>
      </c>
      <c r="D2106" t="s">
        <v>2370</v>
      </c>
      <c r="E2106" t="s">
        <v>2371</v>
      </c>
      <c r="F2106" t="s">
        <v>2370</v>
      </c>
      <c r="G2106">
        <v>1</v>
      </c>
      <c r="H2106" t="s">
        <v>2370</v>
      </c>
      <c r="I2106" t="str">
        <f>IF(Medic_History[[#This Row],[BMI]]&gt;=30,"Obisity",IF(Medic_History[[#This Row],[BMI]]&gt;=25,"over weight",IF(Medic_History[[#This Row],[BMI]]&gt;=18.5,"Normal weight","Under weight")))</f>
        <v>Obisity</v>
      </c>
      <c r="J2106" t="str" cm="1">
        <f t="array" ref="J2106">IF(H2106="", INDEX($H$2:$H$2336, MODE(MATCH(IF($H$2:$H$2336&lt;&gt;"",$H$2:$H$2336), IF($H$2:$H$2336&lt;&gt;"",$H$2:$H$2336),0))), H2107)</f>
        <v>No</v>
      </c>
      <c r="K2106" s="1" t="str">
        <f t="shared" si="65"/>
        <v>Diabetes</v>
      </c>
      <c r="L2106" s="1" t="str">
        <f t="shared" si="64"/>
        <v>Normal</v>
      </c>
    </row>
    <row r="2107" spans="1:12" x14ac:dyDescent="0.25">
      <c r="A2107" t="s">
        <v>250</v>
      </c>
      <c r="B2107">
        <v>40.28</v>
      </c>
      <c r="C2107">
        <v>6.11</v>
      </c>
      <c r="D2107" t="s">
        <v>2370</v>
      </c>
      <c r="E2107" t="s">
        <v>2371</v>
      </c>
      <c r="F2107" t="s">
        <v>2370</v>
      </c>
      <c r="G2107">
        <v>1</v>
      </c>
      <c r="H2107" t="s">
        <v>2370</v>
      </c>
      <c r="I2107" t="str">
        <f>IF(Medic_History[[#This Row],[BMI]]&gt;=30,"Obisity",IF(Medic_History[[#This Row],[BMI]]&gt;=25,"over weight",IF(Medic_History[[#This Row],[BMI]]&gt;=18.5,"Normal weight","Under weight")))</f>
        <v>Obisity</v>
      </c>
      <c r="J2107" t="str" cm="1">
        <f t="array" ref="J2107">IF(H2107="", INDEX($H$2:$H$2336, MODE(MATCH(IF($H$2:$H$2336&lt;&gt;"",$H$2:$H$2336), IF($H$2:$H$2336&lt;&gt;"",$H$2:$H$2336),0))), H2108)</f>
        <v>No</v>
      </c>
      <c r="K2107" s="1" t="str">
        <f t="shared" si="65"/>
        <v>Diabetes</v>
      </c>
      <c r="L2107" s="1" t="str">
        <f t="shared" si="64"/>
        <v>prediabetes</v>
      </c>
    </row>
    <row r="2108" spans="1:12" x14ac:dyDescent="0.25">
      <c r="A2108" t="s">
        <v>249</v>
      </c>
      <c r="B2108">
        <v>40.185000000000002</v>
      </c>
      <c r="C2108">
        <v>4.66</v>
      </c>
      <c r="D2108" t="s">
        <v>2370</v>
      </c>
      <c r="E2108" t="s">
        <v>2371</v>
      </c>
      <c r="F2108" t="s">
        <v>2370</v>
      </c>
      <c r="G2108">
        <v>1</v>
      </c>
      <c r="H2108" t="s">
        <v>2370</v>
      </c>
      <c r="I2108" t="str">
        <f>IF(Medic_History[[#This Row],[BMI]]&gt;=30,"Obisity",IF(Medic_History[[#This Row],[BMI]]&gt;=25,"over weight",IF(Medic_History[[#This Row],[BMI]]&gt;=18.5,"Normal weight","Under weight")))</f>
        <v>Obisity</v>
      </c>
      <c r="J2108" t="str" cm="1">
        <f t="array" ref="J2108">IF(H2108="", INDEX($H$2:$H$2336, MODE(MATCH(IF($H$2:$H$2336&lt;&gt;"",$H$2:$H$2336), IF($H$2:$H$2336&lt;&gt;"",$H$2:$H$2336),0))), H2109)</f>
        <v>No</v>
      </c>
      <c r="K2108" s="1" t="str">
        <f t="shared" si="65"/>
        <v>Diabetes</v>
      </c>
      <c r="L2108" s="1" t="str">
        <f t="shared" si="64"/>
        <v>Normal</v>
      </c>
    </row>
    <row r="2109" spans="1:12" x14ac:dyDescent="0.25">
      <c r="A2109" t="s">
        <v>248</v>
      </c>
      <c r="B2109">
        <v>23.57</v>
      </c>
      <c r="C2109">
        <v>6.14</v>
      </c>
      <c r="D2109" t="s">
        <v>2370</v>
      </c>
      <c r="E2109" t="s">
        <v>2370</v>
      </c>
      <c r="F2109" t="s">
        <v>2370</v>
      </c>
      <c r="G2109">
        <v>0</v>
      </c>
      <c r="H2109" t="s">
        <v>2370</v>
      </c>
      <c r="I2109" t="str">
        <f>IF(Medic_History[[#This Row],[BMI]]&gt;=30,"Obisity",IF(Medic_History[[#This Row],[BMI]]&gt;=25,"over weight",IF(Medic_History[[#This Row],[BMI]]&gt;=18.5,"Normal weight","Under weight")))</f>
        <v>Normal weight</v>
      </c>
      <c r="J2109" t="str" cm="1">
        <f t="array" ref="J2109">IF(H2109="", INDEX($H$2:$H$2336, MODE(MATCH(IF($H$2:$H$2336&lt;&gt;"",$H$2:$H$2336), IF($H$2:$H$2336&lt;&gt;"",$H$2:$H$2336),0))), H2110)</f>
        <v>No</v>
      </c>
      <c r="K2109" s="1" t="str">
        <f t="shared" si="65"/>
        <v>Diabetes</v>
      </c>
      <c r="L2109" s="1" t="str">
        <f t="shared" si="64"/>
        <v>prediabetes</v>
      </c>
    </row>
    <row r="2110" spans="1:12" x14ac:dyDescent="0.25">
      <c r="A2110" t="s">
        <v>247</v>
      </c>
      <c r="B2110">
        <v>35.625</v>
      </c>
      <c r="C2110">
        <v>6.21</v>
      </c>
      <c r="D2110" t="s">
        <v>2370</v>
      </c>
      <c r="E2110" t="s">
        <v>2371</v>
      </c>
      <c r="F2110" t="s">
        <v>2370</v>
      </c>
      <c r="G2110">
        <v>1</v>
      </c>
      <c r="H2110" t="s">
        <v>2370</v>
      </c>
      <c r="I2110" t="str">
        <f>IF(Medic_History[[#This Row],[BMI]]&gt;=30,"Obisity",IF(Medic_History[[#This Row],[BMI]]&gt;=25,"over weight",IF(Medic_History[[#This Row],[BMI]]&gt;=18.5,"Normal weight","Under weight")))</f>
        <v>Obisity</v>
      </c>
      <c r="J2110" t="str" cm="1">
        <f t="array" ref="J2110">IF(H2110="", INDEX($H$2:$H$2336, MODE(MATCH(IF($H$2:$H$2336&lt;&gt;"",$H$2:$H$2336), IF($H$2:$H$2336&lt;&gt;"",$H$2:$H$2336),0))), H2111)</f>
        <v>No</v>
      </c>
      <c r="K2110" s="1" t="str">
        <f t="shared" si="65"/>
        <v>Diabetes</v>
      </c>
      <c r="L2110" s="1" t="str">
        <f t="shared" si="64"/>
        <v>Diabetes</v>
      </c>
    </row>
    <row r="2111" spans="1:12" x14ac:dyDescent="0.25">
      <c r="A2111" t="s">
        <v>246</v>
      </c>
      <c r="B2111">
        <v>33.155000000000001</v>
      </c>
      <c r="C2111">
        <v>4.5999999999999996</v>
      </c>
      <c r="D2111" t="s">
        <v>2370</v>
      </c>
      <c r="E2111" t="s">
        <v>2371</v>
      </c>
      <c r="F2111" t="s">
        <v>2370</v>
      </c>
      <c r="G2111">
        <v>1</v>
      </c>
      <c r="H2111" t="s">
        <v>2370</v>
      </c>
      <c r="I2111" t="str">
        <f>IF(Medic_History[[#This Row],[BMI]]&gt;=30,"Obisity",IF(Medic_History[[#This Row],[BMI]]&gt;=25,"over weight",IF(Medic_History[[#This Row],[BMI]]&gt;=18.5,"Normal weight","Under weight")))</f>
        <v>Obisity</v>
      </c>
      <c r="J2111" t="str" cm="1">
        <f t="array" ref="J2111">IF(H2111="", INDEX($H$2:$H$2336, MODE(MATCH(IF($H$2:$H$2336&lt;&gt;"",$H$2:$H$2336), IF($H$2:$H$2336&lt;&gt;"",$H$2:$H$2336),0))), H2112)</f>
        <v>No</v>
      </c>
      <c r="K2111" s="1" t="str">
        <f t="shared" si="65"/>
        <v>Diabetes</v>
      </c>
      <c r="L2111" s="1" t="str">
        <f t="shared" si="64"/>
        <v>Normal</v>
      </c>
    </row>
    <row r="2112" spans="1:12" x14ac:dyDescent="0.25">
      <c r="A2112" t="s">
        <v>245</v>
      </c>
      <c r="B2112">
        <v>31.92</v>
      </c>
      <c r="C2112">
        <v>5.04</v>
      </c>
      <c r="D2112" t="s">
        <v>2370</v>
      </c>
      <c r="E2112" t="s">
        <v>2371</v>
      </c>
      <c r="F2112" t="s">
        <v>2370</v>
      </c>
      <c r="G2112">
        <v>1</v>
      </c>
      <c r="H2112" t="s">
        <v>2370</v>
      </c>
      <c r="I2112" t="str">
        <f>IF(Medic_History[[#This Row],[BMI]]&gt;=30,"Obisity",IF(Medic_History[[#This Row],[BMI]]&gt;=25,"over weight",IF(Medic_History[[#This Row],[BMI]]&gt;=18.5,"Normal weight","Under weight")))</f>
        <v>Obisity</v>
      </c>
      <c r="J2112" t="str" cm="1">
        <f t="array" ref="J2112">IF(H2112="", INDEX($H$2:$H$2336, MODE(MATCH(IF($H$2:$H$2336&lt;&gt;"",$H$2:$H$2336), IF($H$2:$H$2336&lt;&gt;"",$H$2:$H$2336),0))), H2113)</f>
        <v>No</v>
      </c>
      <c r="K2112" s="1" t="str">
        <f t="shared" si="65"/>
        <v>Diabetes</v>
      </c>
      <c r="L2112" s="1" t="str">
        <f t="shared" si="64"/>
        <v>Normal</v>
      </c>
    </row>
    <row r="2113" spans="1:12" x14ac:dyDescent="0.25">
      <c r="A2113" t="s">
        <v>244</v>
      </c>
      <c r="B2113">
        <v>30.305</v>
      </c>
      <c r="C2113">
        <v>5.08</v>
      </c>
      <c r="D2113" t="s">
        <v>2370</v>
      </c>
      <c r="E2113" t="s">
        <v>2371</v>
      </c>
      <c r="F2113" t="s">
        <v>2370</v>
      </c>
      <c r="G2113">
        <v>1</v>
      </c>
      <c r="H2113" t="s">
        <v>2370</v>
      </c>
      <c r="I2113" t="str">
        <f>IF(Medic_History[[#This Row],[BMI]]&gt;=30,"Obisity",IF(Medic_History[[#This Row],[BMI]]&gt;=25,"over weight",IF(Medic_History[[#This Row],[BMI]]&gt;=18.5,"Normal weight","Under weight")))</f>
        <v>Obisity</v>
      </c>
      <c r="J2113" t="str" cm="1">
        <f t="array" ref="J2113">IF(H2113="", INDEX($H$2:$H$2336, MODE(MATCH(IF($H$2:$H$2336&lt;&gt;"",$H$2:$H$2336), IF($H$2:$H$2336&lt;&gt;"",$H$2:$H$2336),0))), H2114)</f>
        <v>No</v>
      </c>
      <c r="K2113" s="1" t="str">
        <f t="shared" si="65"/>
        <v>Diabetes</v>
      </c>
      <c r="L2113" s="1" t="str">
        <f t="shared" si="64"/>
        <v>Normal</v>
      </c>
    </row>
    <row r="2114" spans="1:12" x14ac:dyDescent="0.25">
      <c r="A2114" t="s">
        <v>243</v>
      </c>
      <c r="B2114">
        <v>30.114999999999998</v>
      </c>
      <c r="C2114">
        <v>4.38</v>
      </c>
      <c r="D2114" t="s">
        <v>2370</v>
      </c>
      <c r="E2114" t="s">
        <v>2371</v>
      </c>
      <c r="F2114" t="s">
        <v>2370</v>
      </c>
      <c r="G2114">
        <v>1</v>
      </c>
      <c r="H2114" t="s">
        <v>2370</v>
      </c>
      <c r="I2114" t="str">
        <f>IF(Medic_History[[#This Row],[BMI]]&gt;=30,"Obisity",IF(Medic_History[[#This Row],[BMI]]&gt;=25,"over weight",IF(Medic_History[[#This Row],[BMI]]&gt;=18.5,"Normal weight","Under weight")))</f>
        <v>Obisity</v>
      </c>
      <c r="J2114" t="str" cm="1">
        <f t="array" ref="J2114">IF(H2114="", INDEX($H$2:$H$2336, MODE(MATCH(IF($H$2:$H$2336&lt;&gt;"",$H$2:$H$2336), IF($H$2:$H$2336&lt;&gt;"",$H$2:$H$2336),0))), H2115)</f>
        <v>No</v>
      </c>
      <c r="K2114" s="1" t="str">
        <f t="shared" si="65"/>
        <v>Diabetes</v>
      </c>
      <c r="L2114" s="1" t="str">
        <f t="shared" ref="L2114:L2177" si="66">IF(C2114&lt;=5.7,"Normal",IF(C2114&lt;=6.2,"prediabetes","Diabetes"))</f>
        <v>Normal</v>
      </c>
    </row>
    <row r="2115" spans="1:12" x14ac:dyDescent="0.25">
      <c r="A2115" t="s">
        <v>242</v>
      </c>
      <c r="B2115">
        <v>24.09</v>
      </c>
      <c r="C2115">
        <v>4.79</v>
      </c>
      <c r="D2115" t="s">
        <v>2370</v>
      </c>
      <c r="E2115" t="s">
        <v>2371</v>
      </c>
      <c r="F2115" t="s">
        <v>2370</v>
      </c>
      <c r="G2115">
        <v>1</v>
      </c>
      <c r="H2115" t="s">
        <v>2370</v>
      </c>
      <c r="I2115" t="str">
        <f>IF(Medic_History[[#This Row],[BMI]]&gt;=30,"Obisity",IF(Medic_History[[#This Row],[BMI]]&gt;=25,"over weight",IF(Medic_History[[#This Row],[BMI]]&gt;=18.5,"Normal weight","Under weight")))</f>
        <v>Normal weight</v>
      </c>
      <c r="J2115" t="str" cm="1">
        <f t="array" ref="J2115">IF(H2115="", INDEX($H$2:$H$2336, MODE(MATCH(IF($H$2:$H$2336&lt;&gt;"",$H$2:$H$2336), IF($H$2:$H$2336&lt;&gt;"",$H$2:$H$2336),0))), H2116)</f>
        <v>No</v>
      </c>
      <c r="K2115" s="1" t="str">
        <f t="shared" ref="K2115:K2178" si="67">IF(B2115&lt;5.7,"Normal",IF(B2115&lt;6.2,"prediabetes","Diabetes"))</f>
        <v>Diabetes</v>
      </c>
      <c r="L2115" s="1" t="str">
        <f t="shared" si="66"/>
        <v>Normal</v>
      </c>
    </row>
    <row r="2116" spans="1:12" x14ac:dyDescent="0.25">
      <c r="A2116" t="s">
        <v>241</v>
      </c>
      <c r="B2116">
        <v>28.215</v>
      </c>
      <c r="C2116">
        <v>4.21</v>
      </c>
      <c r="D2116" t="s">
        <v>2370</v>
      </c>
      <c r="E2116" t="s">
        <v>2371</v>
      </c>
      <c r="F2116" t="s">
        <v>2370</v>
      </c>
      <c r="G2116">
        <v>1</v>
      </c>
      <c r="H2116" t="s">
        <v>2370</v>
      </c>
      <c r="I2116" t="str">
        <f>IF(Medic_History[[#This Row],[BMI]]&gt;=30,"Obisity",IF(Medic_History[[#This Row],[BMI]]&gt;=25,"over weight",IF(Medic_History[[#This Row],[BMI]]&gt;=18.5,"Normal weight","Under weight")))</f>
        <v>over weight</v>
      </c>
      <c r="J2116" t="str" cm="1">
        <f t="array" ref="J2116">IF(H2116="", INDEX($H$2:$H$2336, MODE(MATCH(IF($H$2:$H$2336&lt;&gt;"",$H$2:$H$2336), IF($H$2:$H$2336&lt;&gt;"",$H$2:$H$2336),0))), H2117)</f>
        <v>No</v>
      </c>
      <c r="K2116" s="1" t="str">
        <f t="shared" si="67"/>
        <v>Diabetes</v>
      </c>
      <c r="L2116" s="1" t="str">
        <f t="shared" si="66"/>
        <v>Normal</v>
      </c>
    </row>
    <row r="2117" spans="1:12" x14ac:dyDescent="0.25">
      <c r="A2117" t="s">
        <v>239</v>
      </c>
      <c r="B2117">
        <v>26.315000000000001</v>
      </c>
      <c r="C2117">
        <v>5.47</v>
      </c>
      <c r="D2117" t="s">
        <v>2370</v>
      </c>
      <c r="E2117" t="s">
        <v>2371</v>
      </c>
      <c r="F2117" t="s">
        <v>2370</v>
      </c>
      <c r="G2117">
        <v>1</v>
      </c>
      <c r="H2117" t="s">
        <v>2370</v>
      </c>
      <c r="I2117" t="str">
        <f>IF(Medic_History[[#This Row],[BMI]]&gt;=30,"Obisity",IF(Medic_History[[#This Row],[BMI]]&gt;=25,"over weight",IF(Medic_History[[#This Row],[BMI]]&gt;=18.5,"Normal weight","Under weight")))</f>
        <v>over weight</v>
      </c>
      <c r="J2117" t="str" cm="1">
        <f t="array" ref="J2117">IF(H2117="", INDEX($H$2:$H$2336, MODE(MATCH(IF($H$2:$H$2336&lt;&gt;"",$H$2:$H$2336), IF($H$2:$H$2336&lt;&gt;"",$H$2:$H$2336),0))), H2118)</f>
        <v>No</v>
      </c>
      <c r="K2117" s="1" t="str">
        <f t="shared" si="67"/>
        <v>Diabetes</v>
      </c>
      <c r="L2117" s="1" t="str">
        <f t="shared" si="66"/>
        <v>Normal</v>
      </c>
    </row>
    <row r="2118" spans="1:12" x14ac:dyDescent="0.25">
      <c r="A2118" t="s">
        <v>237</v>
      </c>
      <c r="B2118">
        <v>25.08</v>
      </c>
      <c r="C2118">
        <v>5.09</v>
      </c>
      <c r="D2118" t="s">
        <v>2370</v>
      </c>
      <c r="E2118" t="s">
        <v>2371</v>
      </c>
      <c r="F2118" t="s">
        <v>2370</v>
      </c>
      <c r="G2118">
        <v>1</v>
      </c>
      <c r="H2118" t="s">
        <v>2370</v>
      </c>
      <c r="I2118" t="str">
        <f>IF(Medic_History[[#This Row],[BMI]]&gt;=30,"Obisity",IF(Medic_History[[#This Row],[BMI]]&gt;=25,"over weight",IF(Medic_History[[#This Row],[BMI]]&gt;=18.5,"Normal weight","Under weight")))</f>
        <v>over weight</v>
      </c>
      <c r="J2118" t="str" cm="1">
        <f t="array" ref="J2118">IF(H2118="", INDEX($H$2:$H$2336, MODE(MATCH(IF($H$2:$H$2336&lt;&gt;"",$H$2:$H$2336), IF($H$2:$H$2336&lt;&gt;"",$H$2:$H$2336),0))), H2119)</f>
        <v>No</v>
      </c>
      <c r="K2118" s="1" t="str">
        <f t="shared" si="67"/>
        <v>Diabetes</v>
      </c>
      <c r="L2118" s="1" t="str">
        <f t="shared" si="66"/>
        <v>Normal</v>
      </c>
    </row>
    <row r="2119" spans="1:12" x14ac:dyDescent="0.25">
      <c r="A2119" t="s">
        <v>236</v>
      </c>
      <c r="B2119">
        <v>15.41</v>
      </c>
      <c r="C2119">
        <v>5.08</v>
      </c>
      <c r="D2119" t="s">
        <v>2370</v>
      </c>
      <c r="E2119" t="s">
        <v>2370</v>
      </c>
      <c r="F2119" t="s">
        <v>2370</v>
      </c>
      <c r="G2119">
        <v>0</v>
      </c>
      <c r="H2119" t="s">
        <v>2370</v>
      </c>
      <c r="I2119" t="str">
        <f>IF(Medic_History[[#This Row],[BMI]]&gt;=30,"Obisity",IF(Medic_History[[#This Row],[BMI]]&gt;=25,"over weight",IF(Medic_History[[#This Row],[BMI]]&gt;=18.5,"Normal weight","Under weight")))</f>
        <v>Under weight</v>
      </c>
      <c r="J2119" t="str" cm="1">
        <f t="array" ref="J2119">IF(H2119="", INDEX($H$2:$H$2336, MODE(MATCH(IF($H$2:$H$2336&lt;&gt;"",$H$2:$H$2336), IF($H$2:$H$2336&lt;&gt;"",$H$2:$H$2336),0))), H2120)</f>
        <v>No</v>
      </c>
      <c r="K2119" s="1" t="str">
        <f t="shared" si="67"/>
        <v>Diabetes</v>
      </c>
      <c r="L2119" s="1" t="str">
        <f t="shared" si="66"/>
        <v>Normal</v>
      </c>
    </row>
    <row r="2120" spans="1:12" x14ac:dyDescent="0.25">
      <c r="A2120" t="s">
        <v>235</v>
      </c>
      <c r="B2120">
        <v>23.83</v>
      </c>
      <c r="C2120">
        <v>5.68</v>
      </c>
      <c r="D2120" t="s">
        <v>2370</v>
      </c>
      <c r="E2120" t="s">
        <v>2370</v>
      </c>
      <c r="F2120" t="s">
        <v>2370</v>
      </c>
      <c r="G2120">
        <v>0</v>
      </c>
      <c r="H2120" t="s">
        <v>2370</v>
      </c>
      <c r="I2120" t="str">
        <f>IF(Medic_History[[#This Row],[BMI]]&gt;=30,"Obisity",IF(Medic_History[[#This Row],[BMI]]&gt;=25,"over weight",IF(Medic_History[[#This Row],[BMI]]&gt;=18.5,"Normal weight","Under weight")))</f>
        <v>Normal weight</v>
      </c>
      <c r="J2120" t="str" cm="1">
        <f t="array" ref="J2120">IF(H2120="", INDEX($H$2:$H$2336, MODE(MATCH(IF($H$2:$H$2336&lt;&gt;"",$H$2:$H$2336), IF($H$2:$H$2336&lt;&gt;"",$H$2:$H$2336),0))), H2121)</f>
        <v>No</v>
      </c>
      <c r="K2120" s="1" t="str">
        <f t="shared" si="67"/>
        <v>Diabetes</v>
      </c>
      <c r="L2120" s="1" t="str">
        <f t="shared" si="66"/>
        <v>Normal</v>
      </c>
    </row>
    <row r="2121" spans="1:12" x14ac:dyDescent="0.25">
      <c r="A2121" t="s">
        <v>234</v>
      </c>
      <c r="B2121">
        <v>36</v>
      </c>
      <c r="C2121">
        <v>4.66</v>
      </c>
      <c r="D2121" t="s">
        <v>2370</v>
      </c>
      <c r="E2121" t="s">
        <v>2371</v>
      </c>
      <c r="F2121" t="s">
        <v>2370</v>
      </c>
      <c r="G2121">
        <v>1</v>
      </c>
      <c r="H2121" t="s">
        <v>2370</v>
      </c>
      <c r="I2121" t="str">
        <f>IF(Medic_History[[#This Row],[BMI]]&gt;=30,"Obisity",IF(Medic_History[[#This Row],[BMI]]&gt;=25,"over weight",IF(Medic_History[[#This Row],[BMI]]&gt;=18.5,"Normal weight","Under weight")))</f>
        <v>Obisity</v>
      </c>
      <c r="J2121" t="str" cm="1">
        <f t="array" ref="J2121">IF(H2121="", INDEX($H$2:$H$2336, MODE(MATCH(IF($H$2:$H$2336&lt;&gt;"",$H$2:$H$2336), IF($H$2:$H$2336&lt;&gt;"",$H$2:$H$2336),0))), H2122)</f>
        <v>No</v>
      </c>
      <c r="K2121" s="1" t="str">
        <f t="shared" si="67"/>
        <v>Diabetes</v>
      </c>
      <c r="L2121" s="1" t="str">
        <f t="shared" si="66"/>
        <v>Normal</v>
      </c>
    </row>
    <row r="2122" spans="1:12" x14ac:dyDescent="0.25">
      <c r="A2122" t="s">
        <v>233</v>
      </c>
      <c r="B2122">
        <v>28.82</v>
      </c>
      <c r="C2122">
        <v>5.59</v>
      </c>
      <c r="D2122" t="s">
        <v>2370</v>
      </c>
      <c r="E2122" t="s">
        <v>2371</v>
      </c>
      <c r="F2122" t="s">
        <v>2370</v>
      </c>
      <c r="G2122">
        <v>1</v>
      </c>
      <c r="H2122" t="s">
        <v>2370</v>
      </c>
      <c r="I2122" t="str">
        <f>IF(Medic_History[[#This Row],[BMI]]&gt;=30,"Obisity",IF(Medic_History[[#This Row],[BMI]]&gt;=25,"over weight",IF(Medic_History[[#This Row],[BMI]]&gt;=18.5,"Normal weight","Under weight")))</f>
        <v>over weight</v>
      </c>
      <c r="J2122" t="str" cm="1">
        <f t="array" ref="J2122">IF(H2122="", INDEX($H$2:$H$2336, MODE(MATCH(IF($H$2:$H$2336&lt;&gt;"",$H$2:$H$2336), IF($H$2:$H$2336&lt;&gt;"",$H$2:$H$2336),0))), H2123)</f>
        <v>No</v>
      </c>
      <c r="K2122" s="1" t="str">
        <f t="shared" si="67"/>
        <v>Diabetes</v>
      </c>
      <c r="L2122" s="1" t="str">
        <f t="shared" si="66"/>
        <v>Normal</v>
      </c>
    </row>
    <row r="2123" spans="1:12" x14ac:dyDescent="0.25">
      <c r="A2123" t="s">
        <v>232</v>
      </c>
      <c r="B2123">
        <v>28.05</v>
      </c>
      <c r="C2123">
        <v>6.2</v>
      </c>
      <c r="D2123" t="s">
        <v>2370</v>
      </c>
      <c r="E2123" t="s">
        <v>2371</v>
      </c>
      <c r="F2123" t="s">
        <v>2370</v>
      </c>
      <c r="G2123">
        <v>1</v>
      </c>
      <c r="H2123" t="s">
        <v>2370</v>
      </c>
      <c r="I2123" t="str">
        <f>IF(Medic_History[[#This Row],[BMI]]&gt;=30,"Obisity",IF(Medic_History[[#This Row],[BMI]]&gt;=25,"over weight",IF(Medic_History[[#This Row],[BMI]]&gt;=18.5,"Normal weight","Under weight")))</f>
        <v>over weight</v>
      </c>
      <c r="J2123" t="str" cm="1">
        <f t="array" ref="J2123">IF(H2123="", INDEX($H$2:$H$2336, MODE(MATCH(IF($H$2:$H$2336&lt;&gt;"",$H$2:$H$2336), IF($H$2:$H$2336&lt;&gt;"",$H$2:$H$2336),0))), H2124)</f>
        <v>No</v>
      </c>
      <c r="K2123" s="1" t="str">
        <f t="shared" si="67"/>
        <v>Diabetes</v>
      </c>
      <c r="L2123" s="1" t="str">
        <f t="shared" si="66"/>
        <v>prediabetes</v>
      </c>
    </row>
    <row r="2124" spans="1:12" x14ac:dyDescent="0.25">
      <c r="A2124" t="s">
        <v>231</v>
      </c>
      <c r="B2124">
        <v>27.1</v>
      </c>
      <c r="C2124">
        <v>4.45</v>
      </c>
      <c r="D2124" t="s">
        <v>2370</v>
      </c>
      <c r="E2124" t="s">
        <v>2371</v>
      </c>
      <c r="F2124" t="s">
        <v>2370</v>
      </c>
      <c r="G2124">
        <v>1</v>
      </c>
      <c r="H2124" t="s">
        <v>2370</v>
      </c>
      <c r="I2124" t="str">
        <f>IF(Medic_History[[#This Row],[BMI]]&gt;=30,"Obisity",IF(Medic_History[[#This Row],[BMI]]&gt;=25,"over weight",IF(Medic_History[[#This Row],[BMI]]&gt;=18.5,"Normal weight","Under weight")))</f>
        <v>over weight</v>
      </c>
      <c r="J2124" t="str" cm="1">
        <f t="array" ref="J2124">IF(H2124="", INDEX($H$2:$H$2336, MODE(MATCH(IF($H$2:$H$2336&lt;&gt;"",$H$2:$H$2336), IF($H$2:$H$2336&lt;&gt;"",$H$2:$H$2336),0))), H2125)</f>
        <v>No</v>
      </c>
      <c r="K2124" s="1" t="str">
        <f t="shared" si="67"/>
        <v>Diabetes</v>
      </c>
      <c r="L2124" s="1" t="str">
        <f t="shared" si="66"/>
        <v>Normal</v>
      </c>
    </row>
    <row r="2125" spans="1:12" x14ac:dyDescent="0.25">
      <c r="A2125" t="s">
        <v>230</v>
      </c>
      <c r="B2125">
        <v>24.3</v>
      </c>
      <c r="C2125">
        <v>6.1</v>
      </c>
      <c r="D2125" t="s">
        <v>2371</v>
      </c>
      <c r="E2125" t="s">
        <v>2371</v>
      </c>
      <c r="F2125" t="s">
        <v>2370</v>
      </c>
      <c r="G2125">
        <v>1</v>
      </c>
      <c r="H2125" t="s">
        <v>2370</v>
      </c>
      <c r="I2125" t="str">
        <f>IF(Medic_History[[#This Row],[BMI]]&gt;=30,"Obisity",IF(Medic_History[[#This Row],[BMI]]&gt;=25,"over weight",IF(Medic_History[[#This Row],[BMI]]&gt;=18.5,"Normal weight","Under weight")))</f>
        <v>Normal weight</v>
      </c>
      <c r="J2125" t="str" cm="1">
        <f t="array" ref="J2125">IF(H2125="", INDEX($H$2:$H$2336, MODE(MATCH(IF($H$2:$H$2336&lt;&gt;"",$H$2:$H$2336), IF($H$2:$H$2336&lt;&gt;"",$H$2:$H$2336),0))), H2126)</f>
        <v>No</v>
      </c>
      <c r="K2125" s="1" t="str">
        <f t="shared" si="67"/>
        <v>Diabetes</v>
      </c>
      <c r="L2125" s="1" t="str">
        <f t="shared" si="66"/>
        <v>prediabetes</v>
      </c>
    </row>
    <row r="2126" spans="1:12" x14ac:dyDescent="0.25">
      <c r="A2126" t="s">
        <v>229</v>
      </c>
      <c r="B2126">
        <v>30.72</v>
      </c>
      <c r="C2126">
        <v>6.06</v>
      </c>
      <c r="D2126" t="s">
        <v>2370</v>
      </c>
      <c r="E2126" t="s">
        <v>2371</v>
      </c>
      <c r="F2126" t="s">
        <v>2370</v>
      </c>
      <c r="G2126">
        <v>1</v>
      </c>
      <c r="H2126" t="s">
        <v>2370</v>
      </c>
      <c r="I2126" t="str">
        <f>IF(Medic_History[[#This Row],[BMI]]&gt;=30,"Obisity",IF(Medic_History[[#This Row],[BMI]]&gt;=25,"over weight",IF(Medic_History[[#This Row],[BMI]]&gt;=18.5,"Normal weight","Under weight")))</f>
        <v>Obisity</v>
      </c>
      <c r="J2126" t="str" cm="1">
        <f t="array" ref="J2126">IF(H2126="", INDEX($H$2:$H$2336, MODE(MATCH(IF($H$2:$H$2336&lt;&gt;"",$H$2:$H$2336), IF($H$2:$H$2336&lt;&gt;"",$H$2:$H$2336),0))), H2127)</f>
        <v>No</v>
      </c>
      <c r="K2126" s="1" t="str">
        <f t="shared" si="67"/>
        <v>Diabetes</v>
      </c>
      <c r="L2126" s="1" t="str">
        <f t="shared" si="66"/>
        <v>prediabetes</v>
      </c>
    </row>
    <row r="2127" spans="1:12" x14ac:dyDescent="0.25">
      <c r="A2127" t="s">
        <v>228</v>
      </c>
      <c r="B2127">
        <v>37.43</v>
      </c>
      <c r="C2127">
        <v>4.5599999999999996</v>
      </c>
      <c r="D2127" t="s">
        <v>2370</v>
      </c>
      <c r="E2127" t="s">
        <v>2370</v>
      </c>
      <c r="F2127" t="s">
        <v>2372</v>
      </c>
      <c r="G2127">
        <v>1</v>
      </c>
      <c r="H2127" t="s">
        <v>2370</v>
      </c>
      <c r="I2127" t="str">
        <f>IF(Medic_History[[#This Row],[BMI]]&gt;=30,"Obisity",IF(Medic_History[[#This Row],[BMI]]&gt;=25,"over weight",IF(Medic_History[[#This Row],[BMI]]&gt;=18.5,"Normal weight","Under weight")))</f>
        <v>Obisity</v>
      </c>
      <c r="J2127" t="str" cm="1">
        <f t="array" ref="J2127">IF(H2127="", INDEX($H$2:$H$2336, MODE(MATCH(IF($H$2:$H$2336&lt;&gt;"",$H$2:$H$2336), IF($H$2:$H$2336&lt;&gt;"",$H$2:$H$2336),0))), H2128)</f>
        <v>No</v>
      </c>
      <c r="K2127" s="1" t="str">
        <f t="shared" si="67"/>
        <v>Diabetes</v>
      </c>
      <c r="L2127" s="1" t="str">
        <f t="shared" si="66"/>
        <v>Normal</v>
      </c>
    </row>
    <row r="2128" spans="1:12" x14ac:dyDescent="0.25">
      <c r="A2128" t="s">
        <v>227</v>
      </c>
      <c r="B2128">
        <v>25.74</v>
      </c>
      <c r="C2128">
        <v>6.41</v>
      </c>
      <c r="D2128" t="s">
        <v>2371</v>
      </c>
      <c r="E2128" t="s">
        <v>2370</v>
      </c>
      <c r="F2128" t="s">
        <v>2372</v>
      </c>
      <c r="G2128">
        <v>1</v>
      </c>
      <c r="H2128" t="s">
        <v>2370</v>
      </c>
      <c r="I2128" t="str">
        <f>IF(Medic_History[[#This Row],[BMI]]&gt;=30,"Obisity",IF(Medic_History[[#This Row],[BMI]]&gt;=25,"over weight",IF(Medic_History[[#This Row],[BMI]]&gt;=18.5,"Normal weight","Under weight")))</f>
        <v>over weight</v>
      </c>
      <c r="J2128" t="str" cm="1">
        <f t="array" ref="J2128">IF(H2128="", INDEX($H$2:$H$2336, MODE(MATCH(IF($H$2:$H$2336&lt;&gt;"",$H$2:$H$2336), IF($H$2:$H$2336&lt;&gt;"",$H$2:$H$2336),0))), H2129)</f>
        <v>No</v>
      </c>
      <c r="K2128" s="1" t="str">
        <f t="shared" si="67"/>
        <v>Diabetes</v>
      </c>
      <c r="L2128" s="1" t="str">
        <f t="shared" si="66"/>
        <v>Diabetes</v>
      </c>
    </row>
    <row r="2129" spans="1:12" x14ac:dyDescent="0.25">
      <c r="A2129" t="s">
        <v>226</v>
      </c>
      <c r="B2129">
        <v>36.575000000000003</v>
      </c>
      <c r="C2129">
        <v>5.57</v>
      </c>
      <c r="D2129" t="s">
        <v>2370</v>
      </c>
      <c r="E2129" t="s">
        <v>2370</v>
      </c>
      <c r="F2129" t="s">
        <v>2372</v>
      </c>
      <c r="G2129">
        <v>1</v>
      </c>
      <c r="H2129" t="s">
        <v>2370</v>
      </c>
      <c r="I2129" t="str">
        <f>IF(Medic_History[[#This Row],[BMI]]&gt;=30,"Obisity",IF(Medic_History[[#This Row],[BMI]]&gt;=25,"over weight",IF(Medic_History[[#This Row],[BMI]]&gt;=18.5,"Normal weight","Under weight")))</f>
        <v>Obisity</v>
      </c>
      <c r="J2129" t="str" cm="1">
        <f t="array" ref="J2129">IF(H2129="", INDEX($H$2:$H$2336, MODE(MATCH(IF($H$2:$H$2336&lt;&gt;"",$H$2:$H$2336), IF($H$2:$H$2336&lt;&gt;"",$H$2:$H$2336),0))), H2130)</f>
        <v>No</v>
      </c>
      <c r="K2129" s="1" t="str">
        <f t="shared" si="67"/>
        <v>Diabetes</v>
      </c>
      <c r="L2129" s="1" t="str">
        <f t="shared" si="66"/>
        <v>Normal</v>
      </c>
    </row>
    <row r="2130" spans="1:12" x14ac:dyDescent="0.25">
      <c r="A2130" t="s">
        <v>225</v>
      </c>
      <c r="B2130">
        <v>35.15</v>
      </c>
      <c r="C2130">
        <v>5.47</v>
      </c>
      <c r="D2130" t="s">
        <v>2370</v>
      </c>
      <c r="E2130" t="s">
        <v>2370</v>
      </c>
      <c r="F2130" t="s">
        <v>2372</v>
      </c>
      <c r="G2130">
        <v>1</v>
      </c>
      <c r="H2130" t="s">
        <v>2370</v>
      </c>
      <c r="I2130" t="str">
        <f>IF(Medic_History[[#This Row],[BMI]]&gt;=30,"Obisity",IF(Medic_History[[#This Row],[BMI]]&gt;=25,"over weight",IF(Medic_History[[#This Row],[BMI]]&gt;=18.5,"Normal weight","Under weight")))</f>
        <v>Obisity</v>
      </c>
      <c r="J2130" t="str" cm="1">
        <f t="array" ref="J2130">IF(H2130="", INDEX($H$2:$H$2336, MODE(MATCH(IF($H$2:$H$2336&lt;&gt;"",$H$2:$H$2336), IF($H$2:$H$2336&lt;&gt;"",$H$2:$H$2336),0))), H2131)</f>
        <v>No</v>
      </c>
      <c r="K2130" s="1" t="str">
        <f t="shared" si="67"/>
        <v>Diabetes</v>
      </c>
      <c r="L2130" s="1" t="str">
        <f t="shared" si="66"/>
        <v>Normal</v>
      </c>
    </row>
    <row r="2131" spans="1:12" x14ac:dyDescent="0.25">
      <c r="A2131" t="s">
        <v>224</v>
      </c>
      <c r="B2131">
        <v>32.11</v>
      </c>
      <c r="C2131">
        <v>4.43</v>
      </c>
      <c r="D2131" t="s">
        <v>2370</v>
      </c>
      <c r="E2131" t="s">
        <v>2370</v>
      </c>
      <c r="F2131" t="s">
        <v>2372</v>
      </c>
      <c r="G2131">
        <v>1</v>
      </c>
      <c r="H2131" t="s">
        <v>2370</v>
      </c>
      <c r="I2131" t="str">
        <f>IF(Medic_History[[#This Row],[BMI]]&gt;=30,"Obisity",IF(Medic_History[[#This Row],[BMI]]&gt;=25,"over weight",IF(Medic_History[[#This Row],[BMI]]&gt;=18.5,"Normal weight","Under weight")))</f>
        <v>Obisity</v>
      </c>
      <c r="J2131" t="str" cm="1">
        <f t="array" ref="J2131">IF(H2131="", INDEX($H$2:$H$2336, MODE(MATCH(IF($H$2:$H$2336&lt;&gt;"",$H$2:$H$2336), IF($H$2:$H$2336&lt;&gt;"",$H$2:$H$2336),0))), H2132)</f>
        <v>No</v>
      </c>
      <c r="K2131" s="1" t="str">
        <f t="shared" si="67"/>
        <v>Diabetes</v>
      </c>
      <c r="L2131" s="1" t="str">
        <f t="shared" si="66"/>
        <v>Normal</v>
      </c>
    </row>
    <row r="2132" spans="1:12" x14ac:dyDescent="0.25">
      <c r="A2132" t="s">
        <v>223</v>
      </c>
      <c r="B2132">
        <v>30.495000000000001</v>
      </c>
      <c r="C2132">
        <v>4.95</v>
      </c>
      <c r="D2132" t="s">
        <v>2370</v>
      </c>
      <c r="E2132" t="s">
        <v>2370</v>
      </c>
      <c r="F2132" t="s">
        <v>2372</v>
      </c>
      <c r="G2132">
        <v>1</v>
      </c>
      <c r="H2132" t="s">
        <v>2370</v>
      </c>
      <c r="I2132" t="str">
        <f>IF(Medic_History[[#This Row],[BMI]]&gt;=30,"Obisity",IF(Medic_History[[#This Row],[BMI]]&gt;=25,"over weight",IF(Medic_History[[#This Row],[BMI]]&gt;=18.5,"Normal weight","Under weight")))</f>
        <v>Obisity</v>
      </c>
      <c r="J2132" t="str" cm="1">
        <f t="array" ref="J2132">IF(H2132="", INDEX($H$2:$H$2336, MODE(MATCH(IF($H$2:$H$2336&lt;&gt;"",$H$2:$H$2336), IF($H$2:$H$2336&lt;&gt;"",$H$2:$H$2336),0))), H2133)</f>
        <v>No</v>
      </c>
      <c r="K2132" s="1" t="str">
        <f t="shared" si="67"/>
        <v>Diabetes</v>
      </c>
      <c r="L2132" s="1" t="str">
        <f t="shared" si="66"/>
        <v>Normal</v>
      </c>
    </row>
    <row r="2133" spans="1:12" x14ac:dyDescent="0.25">
      <c r="A2133" t="s">
        <v>222</v>
      </c>
      <c r="B2133">
        <v>29.24</v>
      </c>
      <c r="C2133">
        <v>4.04</v>
      </c>
      <c r="D2133" t="s">
        <v>2370</v>
      </c>
      <c r="E2133" t="s">
        <v>2371</v>
      </c>
      <c r="F2133" t="s">
        <v>2370</v>
      </c>
      <c r="G2133">
        <v>1</v>
      </c>
      <c r="H2133" t="s">
        <v>2370</v>
      </c>
      <c r="I2133" t="str">
        <f>IF(Medic_History[[#This Row],[BMI]]&gt;=30,"Obisity",IF(Medic_History[[#This Row],[BMI]]&gt;=25,"over weight",IF(Medic_History[[#This Row],[BMI]]&gt;=18.5,"Normal weight","Under weight")))</f>
        <v>over weight</v>
      </c>
      <c r="J2133" t="str" cm="1">
        <f t="array" ref="J2133">IF(H2133="", INDEX($H$2:$H$2336, MODE(MATCH(IF($H$2:$H$2336&lt;&gt;"",$H$2:$H$2336), IF($H$2:$H$2336&lt;&gt;"",$H$2:$H$2336),0))), H2134)</f>
        <v>No</v>
      </c>
      <c r="K2133" s="1" t="str">
        <f t="shared" si="67"/>
        <v>Diabetes</v>
      </c>
      <c r="L2133" s="1" t="str">
        <f t="shared" si="66"/>
        <v>Normal</v>
      </c>
    </row>
    <row r="2134" spans="1:12" x14ac:dyDescent="0.25">
      <c r="A2134" t="s">
        <v>221</v>
      </c>
      <c r="B2134">
        <v>22.515000000000001</v>
      </c>
      <c r="C2134">
        <v>5.93</v>
      </c>
      <c r="D2134" t="s">
        <v>2370</v>
      </c>
      <c r="E2134" t="s">
        <v>2370</v>
      </c>
      <c r="F2134" t="s">
        <v>2372</v>
      </c>
      <c r="G2134">
        <v>1</v>
      </c>
      <c r="H2134" t="s">
        <v>2370</v>
      </c>
      <c r="I2134" t="str">
        <f>IF(Medic_History[[#This Row],[BMI]]&gt;=30,"Obisity",IF(Medic_History[[#This Row],[BMI]]&gt;=25,"over weight",IF(Medic_History[[#This Row],[BMI]]&gt;=18.5,"Normal weight","Under weight")))</f>
        <v>Normal weight</v>
      </c>
      <c r="J2134" t="str" cm="1">
        <f t="array" ref="J2134">IF(H2134="", INDEX($H$2:$H$2336, MODE(MATCH(IF($H$2:$H$2336&lt;&gt;"",$H$2:$H$2336), IF($H$2:$H$2336&lt;&gt;"",$H$2:$H$2336),0))), H2135)</f>
        <v>No</v>
      </c>
      <c r="K2134" s="1" t="str">
        <f t="shared" si="67"/>
        <v>Diabetes</v>
      </c>
      <c r="L2134" s="1" t="str">
        <f t="shared" si="66"/>
        <v>prediabetes</v>
      </c>
    </row>
    <row r="2135" spans="1:12" x14ac:dyDescent="0.25">
      <c r="A2135" t="s">
        <v>220</v>
      </c>
      <c r="B2135">
        <v>15.65</v>
      </c>
      <c r="C2135">
        <v>4.2300000000000004</v>
      </c>
      <c r="D2135" t="s">
        <v>2370</v>
      </c>
      <c r="E2135" t="s">
        <v>2370</v>
      </c>
      <c r="F2135" t="s">
        <v>2370</v>
      </c>
      <c r="G2135">
        <v>0</v>
      </c>
      <c r="H2135" t="s">
        <v>2370</v>
      </c>
      <c r="I2135" t="str">
        <f>IF(Medic_History[[#This Row],[BMI]]&gt;=30,"Obisity",IF(Medic_History[[#This Row],[BMI]]&gt;=25,"over weight",IF(Medic_History[[#This Row],[BMI]]&gt;=18.5,"Normal weight","Under weight")))</f>
        <v>Under weight</v>
      </c>
      <c r="J2135" t="str" cm="1">
        <f t="array" ref="J2135">IF(H2135="", INDEX($H$2:$H$2336, MODE(MATCH(IF($H$2:$H$2336&lt;&gt;"",$H$2:$H$2336), IF($H$2:$H$2336&lt;&gt;"",$H$2:$H$2336),0))), H2136)</f>
        <v>No</v>
      </c>
      <c r="K2135" s="1" t="str">
        <f t="shared" si="67"/>
        <v>Diabetes</v>
      </c>
      <c r="L2135" s="1" t="str">
        <f t="shared" si="66"/>
        <v>Normal</v>
      </c>
    </row>
    <row r="2136" spans="1:12" x14ac:dyDescent="0.25">
      <c r="A2136" t="s">
        <v>219</v>
      </c>
      <c r="B2136">
        <v>27.36</v>
      </c>
      <c r="C2136">
        <v>5.59</v>
      </c>
      <c r="D2136" t="s">
        <v>2371</v>
      </c>
      <c r="E2136" t="s">
        <v>2370</v>
      </c>
      <c r="F2136" t="s">
        <v>2370</v>
      </c>
      <c r="G2136">
        <v>0</v>
      </c>
      <c r="H2136" t="s">
        <v>2370</v>
      </c>
      <c r="I2136" t="str">
        <f>IF(Medic_History[[#This Row],[BMI]]&gt;=30,"Obisity",IF(Medic_History[[#This Row],[BMI]]&gt;=25,"over weight",IF(Medic_History[[#This Row],[BMI]]&gt;=18.5,"Normal weight","Under weight")))</f>
        <v>over weight</v>
      </c>
      <c r="J2136" t="str" cm="1">
        <f t="array" ref="J2136">IF(H2136="", INDEX($H$2:$H$2336, MODE(MATCH(IF($H$2:$H$2336&lt;&gt;"",$H$2:$H$2336), IF($H$2:$H$2336&lt;&gt;"",$H$2:$H$2336),0))), H2137)</f>
        <v>No</v>
      </c>
      <c r="K2136" s="1" t="str">
        <f t="shared" si="67"/>
        <v>Diabetes</v>
      </c>
      <c r="L2136" s="1" t="str">
        <f t="shared" si="66"/>
        <v>Normal</v>
      </c>
    </row>
    <row r="2137" spans="1:12" x14ac:dyDescent="0.25">
      <c r="A2137" t="s">
        <v>218</v>
      </c>
      <c r="B2137">
        <v>22.3</v>
      </c>
      <c r="C2137">
        <v>4.8899999999999997</v>
      </c>
      <c r="D2137" t="s">
        <v>2371</v>
      </c>
      <c r="E2137" t="s">
        <v>2370</v>
      </c>
      <c r="F2137" t="s">
        <v>2370</v>
      </c>
      <c r="G2137">
        <v>0</v>
      </c>
      <c r="H2137" t="s">
        <v>2370</v>
      </c>
      <c r="I2137" t="str">
        <f>IF(Medic_History[[#This Row],[BMI]]&gt;=30,"Obisity",IF(Medic_History[[#This Row],[BMI]]&gt;=25,"over weight",IF(Medic_History[[#This Row],[BMI]]&gt;=18.5,"Normal weight","Under weight")))</f>
        <v>Normal weight</v>
      </c>
      <c r="J2137" t="str" cm="1">
        <f t="array" ref="J2137">IF(H2137="", INDEX($H$2:$H$2336, MODE(MATCH(IF($H$2:$H$2336&lt;&gt;"",$H$2:$H$2336), IF($H$2:$H$2336&lt;&gt;"",$H$2:$H$2336),0))), H2138)</f>
        <v>No</v>
      </c>
      <c r="K2137" s="1" t="str">
        <f t="shared" si="67"/>
        <v>Diabetes</v>
      </c>
      <c r="L2137" s="1" t="str">
        <f t="shared" si="66"/>
        <v>Normal</v>
      </c>
    </row>
    <row r="2138" spans="1:12" x14ac:dyDescent="0.25">
      <c r="A2138" t="s">
        <v>217</v>
      </c>
      <c r="B2138">
        <v>26.03</v>
      </c>
      <c r="C2138">
        <v>5.81</v>
      </c>
      <c r="D2138" t="s">
        <v>2371</v>
      </c>
      <c r="E2138" t="s">
        <v>2370</v>
      </c>
      <c r="F2138" t="s">
        <v>2370</v>
      </c>
      <c r="G2138">
        <v>0</v>
      </c>
      <c r="H2138" t="s">
        <v>2370</v>
      </c>
      <c r="I2138" t="str">
        <f>IF(Medic_History[[#This Row],[BMI]]&gt;=30,"Obisity",IF(Medic_History[[#This Row],[BMI]]&gt;=25,"over weight",IF(Medic_History[[#This Row],[BMI]]&gt;=18.5,"Normal weight","Under weight")))</f>
        <v>over weight</v>
      </c>
      <c r="J2138" t="str" cm="1">
        <f t="array" ref="J2138">IF(H2138="", INDEX($H$2:$H$2336, MODE(MATCH(IF($H$2:$H$2336&lt;&gt;"",$H$2:$H$2336), IF($H$2:$H$2336&lt;&gt;"",$H$2:$H$2336),0))), H2139)</f>
        <v>No</v>
      </c>
      <c r="K2138" s="1" t="str">
        <f t="shared" si="67"/>
        <v>Diabetes</v>
      </c>
      <c r="L2138" s="1" t="str">
        <f t="shared" si="66"/>
        <v>prediabetes</v>
      </c>
    </row>
    <row r="2139" spans="1:12" x14ac:dyDescent="0.25">
      <c r="A2139" t="s">
        <v>216</v>
      </c>
      <c r="B2139">
        <v>27.74</v>
      </c>
      <c r="C2139">
        <v>4.29</v>
      </c>
      <c r="D2139" t="s">
        <v>2370</v>
      </c>
      <c r="E2139" t="s">
        <v>2371</v>
      </c>
      <c r="F2139" t="s">
        <v>2370</v>
      </c>
      <c r="G2139">
        <v>1</v>
      </c>
      <c r="H2139" t="s">
        <v>2370</v>
      </c>
      <c r="I2139" t="str">
        <f>IF(Medic_History[[#This Row],[BMI]]&gt;=30,"Obisity",IF(Medic_History[[#This Row],[BMI]]&gt;=25,"over weight",IF(Medic_History[[#This Row],[BMI]]&gt;=18.5,"Normal weight","Under weight")))</f>
        <v>over weight</v>
      </c>
      <c r="J2139" t="str" cm="1">
        <f t="array" ref="J2139">IF(H2139="", INDEX($H$2:$H$2336, MODE(MATCH(IF($H$2:$H$2336&lt;&gt;"",$H$2:$H$2336), IF($H$2:$H$2336&lt;&gt;"",$H$2:$H$2336),0))), H2140)</f>
        <v>No</v>
      </c>
      <c r="K2139" s="1" t="str">
        <f t="shared" si="67"/>
        <v>Diabetes</v>
      </c>
      <c r="L2139" s="1" t="str">
        <f t="shared" si="66"/>
        <v>Normal</v>
      </c>
    </row>
    <row r="2140" spans="1:12" x14ac:dyDescent="0.25">
      <c r="A2140" t="s">
        <v>215</v>
      </c>
      <c r="B2140">
        <v>32.11</v>
      </c>
      <c r="C2140">
        <v>4.03</v>
      </c>
      <c r="D2140" t="s">
        <v>2371</v>
      </c>
      <c r="E2140" t="s">
        <v>2371</v>
      </c>
      <c r="F2140" t="s">
        <v>2370</v>
      </c>
      <c r="G2140">
        <v>2</v>
      </c>
      <c r="H2140" t="s">
        <v>2370</v>
      </c>
      <c r="I2140" t="str">
        <f>IF(Medic_History[[#This Row],[BMI]]&gt;=30,"Obisity",IF(Medic_History[[#This Row],[BMI]]&gt;=25,"over weight",IF(Medic_History[[#This Row],[BMI]]&gt;=18.5,"Normal weight","Under weight")))</f>
        <v>Obisity</v>
      </c>
      <c r="J2140" t="str" cm="1">
        <f t="array" ref="J2140">IF(H2140="", INDEX($H$2:$H$2336, MODE(MATCH(IF($H$2:$H$2336&lt;&gt;"",$H$2:$H$2336), IF($H$2:$H$2336&lt;&gt;"",$H$2:$H$2336),0))), H2141)</f>
        <v>No</v>
      </c>
      <c r="K2140" s="1" t="str">
        <f t="shared" si="67"/>
        <v>Diabetes</v>
      </c>
      <c r="L2140" s="1" t="str">
        <f t="shared" si="66"/>
        <v>Normal</v>
      </c>
    </row>
    <row r="2141" spans="1:12" x14ac:dyDescent="0.25">
      <c r="A2141" t="s">
        <v>214</v>
      </c>
      <c r="B2141">
        <v>25.175000000000001</v>
      </c>
      <c r="C2141">
        <v>6.29</v>
      </c>
      <c r="D2141" t="s">
        <v>2371</v>
      </c>
      <c r="E2141" t="s">
        <v>2371</v>
      </c>
      <c r="F2141" t="s">
        <v>2370</v>
      </c>
      <c r="G2141">
        <v>2</v>
      </c>
      <c r="H2141" t="s">
        <v>2370</v>
      </c>
      <c r="I2141" t="str">
        <f>IF(Medic_History[[#This Row],[BMI]]&gt;=30,"Obisity",IF(Medic_History[[#This Row],[BMI]]&gt;=25,"over weight",IF(Medic_History[[#This Row],[BMI]]&gt;=18.5,"Normal weight","Under weight")))</f>
        <v>over weight</v>
      </c>
      <c r="J2141" t="str" cm="1">
        <f t="array" ref="J2141">IF(H2141="", INDEX($H$2:$H$2336, MODE(MATCH(IF($H$2:$H$2336&lt;&gt;"",$H$2:$H$2336), IF($H$2:$H$2336&lt;&gt;"",$H$2:$H$2336),0))), H2142)</f>
        <v>No</v>
      </c>
      <c r="K2141" s="1" t="str">
        <f t="shared" si="67"/>
        <v>Diabetes</v>
      </c>
      <c r="L2141" s="1" t="str">
        <f t="shared" si="66"/>
        <v>Diabetes</v>
      </c>
    </row>
    <row r="2142" spans="1:12" x14ac:dyDescent="0.25">
      <c r="A2142" t="s">
        <v>213</v>
      </c>
      <c r="B2142">
        <v>39.49</v>
      </c>
      <c r="C2142">
        <v>4.4800000000000004</v>
      </c>
      <c r="D2142" t="s">
        <v>2371</v>
      </c>
      <c r="E2142" t="s">
        <v>2370</v>
      </c>
      <c r="F2142" t="s">
        <v>2370</v>
      </c>
      <c r="G2142">
        <v>0</v>
      </c>
      <c r="H2142" t="s">
        <v>2370</v>
      </c>
      <c r="I2142" t="str">
        <f>IF(Medic_History[[#This Row],[BMI]]&gt;=30,"Obisity",IF(Medic_History[[#This Row],[BMI]]&gt;=25,"over weight",IF(Medic_History[[#This Row],[BMI]]&gt;=18.5,"Normal weight","Under weight")))</f>
        <v>Obisity</v>
      </c>
      <c r="J2142" t="str" cm="1">
        <f t="array" ref="J2142">IF(H2142="", INDEX($H$2:$H$2336, MODE(MATCH(IF($H$2:$H$2336&lt;&gt;"",$H$2:$H$2336), IF($H$2:$H$2336&lt;&gt;"",$H$2:$H$2336),0))), H2143)</f>
        <v>No</v>
      </c>
      <c r="K2142" s="1" t="str">
        <f t="shared" si="67"/>
        <v>Diabetes</v>
      </c>
      <c r="L2142" s="1" t="str">
        <f t="shared" si="66"/>
        <v>Normal</v>
      </c>
    </row>
    <row r="2143" spans="1:12" x14ac:dyDescent="0.25">
      <c r="A2143" t="s">
        <v>212</v>
      </c>
      <c r="B2143">
        <v>34.869999999999997</v>
      </c>
      <c r="C2143">
        <v>5.51</v>
      </c>
      <c r="D2143" t="s">
        <v>2371</v>
      </c>
      <c r="E2143" t="s">
        <v>2370</v>
      </c>
      <c r="F2143" t="s">
        <v>2370</v>
      </c>
      <c r="G2143">
        <v>0</v>
      </c>
      <c r="H2143" t="s">
        <v>2370</v>
      </c>
      <c r="I2143" t="str">
        <f>IF(Medic_History[[#This Row],[BMI]]&gt;=30,"Obisity",IF(Medic_History[[#This Row],[BMI]]&gt;=25,"over weight",IF(Medic_History[[#This Row],[BMI]]&gt;=18.5,"Normal weight","Under weight")))</f>
        <v>Obisity</v>
      </c>
      <c r="J2143" t="str" cm="1">
        <f t="array" ref="J2143">IF(H2143="", INDEX($H$2:$H$2336, MODE(MATCH(IF($H$2:$H$2336&lt;&gt;"",$H$2:$H$2336), IF($H$2:$H$2336&lt;&gt;"",$H$2:$H$2336),0))), H2144)</f>
        <v>No</v>
      </c>
      <c r="K2143" s="1" t="str">
        <f t="shared" si="67"/>
        <v>Diabetes</v>
      </c>
      <c r="L2143" s="1" t="str">
        <f t="shared" si="66"/>
        <v>Normal</v>
      </c>
    </row>
    <row r="2144" spans="1:12" x14ac:dyDescent="0.25">
      <c r="A2144" t="s">
        <v>211</v>
      </c>
      <c r="B2144">
        <v>34.6</v>
      </c>
      <c r="C2144">
        <v>4.5</v>
      </c>
      <c r="D2144" t="s">
        <v>2371</v>
      </c>
      <c r="E2144" t="s">
        <v>2370</v>
      </c>
      <c r="F2144" t="s">
        <v>2370</v>
      </c>
      <c r="G2144">
        <v>0</v>
      </c>
      <c r="H2144" t="s">
        <v>2370</v>
      </c>
      <c r="I2144" t="str">
        <f>IF(Medic_History[[#This Row],[BMI]]&gt;=30,"Obisity",IF(Medic_History[[#This Row],[BMI]]&gt;=25,"over weight",IF(Medic_History[[#This Row],[BMI]]&gt;=18.5,"Normal weight","Under weight")))</f>
        <v>Obisity</v>
      </c>
      <c r="J2144" t="str" cm="1">
        <f t="array" ref="J2144">IF(H2144="", INDEX($H$2:$H$2336, MODE(MATCH(IF($H$2:$H$2336&lt;&gt;"",$H$2:$H$2336), IF($H$2:$H$2336&lt;&gt;"",$H$2:$H$2336),0))), H2145)</f>
        <v>No</v>
      </c>
      <c r="K2144" s="1" t="str">
        <f t="shared" si="67"/>
        <v>Diabetes</v>
      </c>
      <c r="L2144" s="1" t="str">
        <f t="shared" si="66"/>
        <v>Normal</v>
      </c>
    </row>
    <row r="2145" spans="1:12" x14ac:dyDescent="0.25">
      <c r="A2145" t="s">
        <v>210</v>
      </c>
      <c r="B2145">
        <v>25.8</v>
      </c>
      <c r="C2145">
        <v>6.29</v>
      </c>
      <c r="D2145" t="s">
        <v>2371</v>
      </c>
      <c r="E2145" t="s">
        <v>2370</v>
      </c>
      <c r="F2145" t="s">
        <v>2370</v>
      </c>
      <c r="G2145">
        <v>0</v>
      </c>
      <c r="H2145" t="s">
        <v>2370</v>
      </c>
      <c r="I2145" t="str">
        <f>IF(Medic_History[[#This Row],[BMI]]&gt;=30,"Obisity",IF(Medic_History[[#This Row],[BMI]]&gt;=25,"over weight",IF(Medic_History[[#This Row],[BMI]]&gt;=18.5,"Normal weight","Under weight")))</f>
        <v>over weight</v>
      </c>
      <c r="J2145" t="str" cm="1">
        <f t="array" ref="J2145">IF(H2145="", INDEX($H$2:$H$2336, MODE(MATCH(IF($H$2:$H$2336&lt;&gt;"",$H$2:$H$2336), IF($H$2:$H$2336&lt;&gt;"",$H$2:$H$2336),0))), H2146)</f>
        <v>No</v>
      </c>
      <c r="K2145" s="1" t="str">
        <f t="shared" si="67"/>
        <v>Diabetes</v>
      </c>
      <c r="L2145" s="1" t="str">
        <f t="shared" si="66"/>
        <v>Diabetes</v>
      </c>
    </row>
    <row r="2146" spans="1:12" x14ac:dyDescent="0.25">
      <c r="A2146" t="s">
        <v>209</v>
      </c>
      <c r="B2146">
        <v>35.86</v>
      </c>
      <c r="C2146">
        <v>4.33</v>
      </c>
      <c r="D2146" t="s">
        <v>2370</v>
      </c>
      <c r="E2146" t="s">
        <v>2370</v>
      </c>
      <c r="F2146" t="s">
        <v>2370</v>
      </c>
      <c r="G2146">
        <v>1</v>
      </c>
      <c r="H2146" t="s">
        <v>2370</v>
      </c>
      <c r="I2146" t="str">
        <f>IF(Medic_History[[#This Row],[BMI]]&gt;=30,"Obisity",IF(Medic_History[[#This Row],[BMI]]&gt;=25,"over weight",IF(Medic_History[[#This Row],[BMI]]&gt;=18.5,"Normal weight","Under weight")))</f>
        <v>Obisity</v>
      </c>
      <c r="J2146" t="str" cm="1">
        <f t="array" ref="J2146">IF(H2146="", INDEX($H$2:$H$2336, MODE(MATCH(IF($H$2:$H$2336&lt;&gt;"",$H$2:$H$2336), IF($H$2:$H$2336&lt;&gt;"",$H$2:$H$2336),0))), H2147)</f>
        <v>No</v>
      </c>
      <c r="K2146" s="1" t="str">
        <f t="shared" si="67"/>
        <v>Diabetes</v>
      </c>
      <c r="L2146" s="1" t="str">
        <f t="shared" si="66"/>
        <v>Normal</v>
      </c>
    </row>
    <row r="2147" spans="1:12" x14ac:dyDescent="0.25">
      <c r="A2147" t="s">
        <v>208</v>
      </c>
      <c r="B2147">
        <v>40.47</v>
      </c>
      <c r="C2147">
        <v>11.15</v>
      </c>
      <c r="D2147" t="s">
        <v>2370</v>
      </c>
      <c r="E2147" t="s">
        <v>2370</v>
      </c>
      <c r="F2147" t="s">
        <v>2370</v>
      </c>
      <c r="G2147">
        <v>0</v>
      </c>
      <c r="H2147" t="s">
        <v>2370</v>
      </c>
      <c r="I2147" t="str">
        <f>IF(Medic_History[[#This Row],[BMI]]&gt;=30,"Obisity",IF(Medic_History[[#This Row],[BMI]]&gt;=25,"over weight",IF(Medic_History[[#This Row],[BMI]]&gt;=18.5,"Normal weight","Under weight")))</f>
        <v>Obisity</v>
      </c>
      <c r="J2147" t="str" cm="1">
        <f t="array" ref="J2147">IF(H2147="", INDEX($H$2:$H$2336, MODE(MATCH(IF($H$2:$H$2336&lt;&gt;"",$H$2:$H$2336), IF($H$2:$H$2336&lt;&gt;"",$H$2:$H$2336),0))), H2148)</f>
        <v>No</v>
      </c>
      <c r="K2147" s="1" t="str">
        <f t="shared" si="67"/>
        <v>Diabetes</v>
      </c>
      <c r="L2147" s="1" t="str">
        <f t="shared" si="66"/>
        <v>Diabetes</v>
      </c>
    </row>
    <row r="2148" spans="1:12" x14ac:dyDescent="0.25">
      <c r="A2148" t="s">
        <v>207</v>
      </c>
      <c r="B2148">
        <v>32.01</v>
      </c>
      <c r="C2148">
        <v>6.45</v>
      </c>
      <c r="D2148" t="s">
        <v>2370</v>
      </c>
      <c r="E2148" t="s">
        <v>2370</v>
      </c>
      <c r="F2148" t="s">
        <v>2370</v>
      </c>
      <c r="G2148">
        <v>1</v>
      </c>
      <c r="H2148" t="s">
        <v>2370</v>
      </c>
      <c r="I2148" t="str">
        <f>IF(Medic_History[[#This Row],[BMI]]&gt;=30,"Obisity",IF(Medic_History[[#This Row],[BMI]]&gt;=25,"over weight",IF(Medic_History[[#This Row],[BMI]]&gt;=18.5,"Normal weight","Under weight")))</f>
        <v>Obisity</v>
      </c>
      <c r="J2148" t="str" cm="1">
        <f t="array" ref="J2148">IF(H2148="", INDEX($H$2:$H$2336, MODE(MATCH(IF($H$2:$H$2336&lt;&gt;"",$H$2:$H$2336), IF($H$2:$H$2336&lt;&gt;"",$H$2:$H$2336),0))), H2149)</f>
        <v>No</v>
      </c>
      <c r="K2148" s="1" t="str">
        <f t="shared" si="67"/>
        <v>Diabetes</v>
      </c>
      <c r="L2148" s="1" t="str">
        <f t="shared" si="66"/>
        <v>Diabetes</v>
      </c>
    </row>
    <row r="2149" spans="1:12" x14ac:dyDescent="0.25">
      <c r="A2149" t="s">
        <v>206</v>
      </c>
      <c r="B2149">
        <v>33</v>
      </c>
      <c r="C2149">
        <v>9.27</v>
      </c>
      <c r="D2149" t="s">
        <v>2370</v>
      </c>
      <c r="E2149" t="s">
        <v>2370</v>
      </c>
      <c r="F2149" t="s">
        <v>2370</v>
      </c>
      <c r="G2149">
        <v>0</v>
      </c>
      <c r="H2149" t="s">
        <v>2370</v>
      </c>
      <c r="I2149" t="str">
        <f>IF(Medic_History[[#This Row],[BMI]]&gt;=30,"Obisity",IF(Medic_History[[#This Row],[BMI]]&gt;=25,"over weight",IF(Medic_History[[#This Row],[BMI]]&gt;=18.5,"Normal weight","Under weight")))</f>
        <v>Obisity</v>
      </c>
      <c r="J2149" t="str" cm="1">
        <f t="array" ref="J2149">IF(H2149="", INDEX($H$2:$H$2336, MODE(MATCH(IF($H$2:$H$2336&lt;&gt;"",$H$2:$H$2336), IF($H$2:$H$2336&lt;&gt;"",$H$2:$H$2336),0))), H2150)</f>
        <v>No</v>
      </c>
      <c r="K2149" s="1" t="str">
        <f t="shared" si="67"/>
        <v>Diabetes</v>
      </c>
      <c r="L2149" s="1" t="str">
        <f t="shared" si="66"/>
        <v>Diabetes</v>
      </c>
    </row>
    <row r="2150" spans="1:12" x14ac:dyDescent="0.25">
      <c r="A2150" t="s">
        <v>205</v>
      </c>
      <c r="B2150">
        <v>29.3</v>
      </c>
      <c r="C2150">
        <v>6.15</v>
      </c>
      <c r="D2150" t="s">
        <v>2370</v>
      </c>
      <c r="E2150" t="s">
        <v>2370</v>
      </c>
      <c r="F2150" t="s">
        <v>2370</v>
      </c>
      <c r="G2150">
        <v>1</v>
      </c>
      <c r="H2150" t="s">
        <v>2370</v>
      </c>
      <c r="I2150" t="str">
        <f>IF(Medic_History[[#This Row],[BMI]]&gt;=30,"Obisity",IF(Medic_History[[#This Row],[BMI]]&gt;=25,"over weight",IF(Medic_History[[#This Row],[BMI]]&gt;=18.5,"Normal weight","Under weight")))</f>
        <v>over weight</v>
      </c>
      <c r="J2150" t="str" cm="1">
        <f t="array" ref="J2150">IF(H2150="", INDEX($H$2:$H$2336, MODE(MATCH(IF($H$2:$H$2336&lt;&gt;"",$H$2:$H$2336), IF($H$2:$H$2336&lt;&gt;"",$H$2:$H$2336),0))), H2151)</f>
        <v>No</v>
      </c>
      <c r="K2150" s="1" t="str">
        <f t="shared" si="67"/>
        <v>Diabetes</v>
      </c>
      <c r="L2150" s="1" t="str">
        <f t="shared" si="66"/>
        <v>prediabetes</v>
      </c>
    </row>
    <row r="2151" spans="1:12" x14ac:dyDescent="0.25">
      <c r="A2151" t="s">
        <v>204</v>
      </c>
      <c r="B2151">
        <v>25.8</v>
      </c>
      <c r="C2151">
        <v>4.13</v>
      </c>
      <c r="D2151" t="s">
        <v>2370</v>
      </c>
      <c r="E2151" t="s">
        <v>2370</v>
      </c>
      <c r="F2151" t="s">
        <v>2370</v>
      </c>
      <c r="G2151">
        <v>1</v>
      </c>
      <c r="H2151" t="s">
        <v>2370</v>
      </c>
      <c r="I2151" t="str">
        <f>IF(Medic_History[[#This Row],[BMI]]&gt;=30,"Obisity",IF(Medic_History[[#This Row],[BMI]]&gt;=25,"over weight",IF(Medic_History[[#This Row],[BMI]]&gt;=18.5,"Normal weight","Under weight")))</f>
        <v>over weight</v>
      </c>
      <c r="J2151" t="str" cm="1">
        <f t="array" ref="J2151">IF(H2151="", INDEX($H$2:$H$2336, MODE(MATCH(IF($H$2:$H$2336&lt;&gt;"",$H$2:$H$2336), IF($H$2:$H$2336&lt;&gt;"",$H$2:$H$2336),0))), H2152)</f>
        <v>No</v>
      </c>
      <c r="K2151" s="1" t="str">
        <f t="shared" si="67"/>
        <v>Diabetes</v>
      </c>
      <c r="L2151" s="1" t="str">
        <f t="shared" si="66"/>
        <v>Normal</v>
      </c>
    </row>
    <row r="2152" spans="1:12" x14ac:dyDescent="0.25">
      <c r="A2152" t="s">
        <v>203</v>
      </c>
      <c r="B2152">
        <v>23.4</v>
      </c>
      <c r="C2152">
        <v>4.24</v>
      </c>
      <c r="D2152" t="s">
        <v>2370</v>
      </c>
      <c r="E2152" t="s">
        <v>2370</v>
      </c>
      <c r="F2152" t="s">
        <v>2370</v>
      </c>
      <c r="G2152">
        <v>1</v>
      </c>
      <c r="H2152" t="s">
        <v>2370</v>
      </c>
      <c r="I2152" t="str">
        <f>IF(Medic_History[[#This Row],[BMI]]&gt;=30,"Obisity",IF(Medic_History[[#This Row],[BMI]]&gt;=25,"over weight",IF(Medic_History[[#This Row],[BMI]]&gt;=18.5,"Normal weight","Under weight")))</f>
        <v>Normal weight</v>
      </c>
      <c r="J2152" t="str" cm="1">
        <f t="array" ref="J2152">IF(H2152="", INDEX($H$2:$H$2336, MODE(MATCH(IF($H$2:$H$2336&lt;&gt;"",$H$2:$H$2336), IF($H$2:$H$2336&lt;&gt;"",$H$2:$H$2336),0))), H2153)</f>
        <v>No</v>
      </c>
      <c r="K2152" s="1" t="str">
        <f t="shared" si="67"/>
        <v>Diabetes</v>
      </c>
      <c r="L2152" s="1" t="str">
        <f t="shared" si="66"/>
        <v>Normal</v>
      </c>
    </row>
    <row r="2153" spans="1:12" x14ac:dyDescent="0.25">
      <c r="A2153" t="s">
        <v>202</v>
      </c>
      <c r="B2153">
        <v>27.93</v>
      </c>
      <c r="C2153">
        <v>9.8800000000000008</v>
      </c>
      <c r="D2153" t="s">
        <v>2370</v>
      </c>
      <c r="E2153" t="s">
        <v>2370</v>
      </c>
      <c r="F2153" t="s">
        <v>2370</v>
      </c>
      <c r="G2153">
        <v>0</v>
      </c>
      <c r="H2153" t="s">
        <v>2370</v>
      </c>
      <c r="I2153" t="str">
        <f>IF(Medic_History[[#This Row],[BMI]]&gt;=30,"Obisity",IF(Medic_History[[#This Row],[BMI]]&gt;=25,"over weight",IF(Medic_History[[#This Row],[BMI]]&gt;=18.5,"Normal weight","Under weight")))</f>
        <v>over weight</v>
      </c>
      <c r="J2153" t="str" cm="1">
        <f t="array" ref="J2153">IF(H2153="", INDEX($H$2:$H$2336, MODE(MATCH(IF($H$2:$H$2336&lt;&gt;"",$H$2:$H$2336), IF($H$2:$H$2336&lt;&gt;"",$H$2:$H$2336),0))), H2154)</f>
        <v>No</v>
      </c>
      <c r="K2153" s="1" t="str">
        <f t="shared" si="67"/>
        <v>Diabetes</v>
      </c>
      <c r="L2153" s="1" t="str">
        <f t="shared" si="66"/>
        <v>Diabetes</v>
      </c>
    </row>
    <row r="2154" spans="1:12" x14ac:dyDescent="0.25">
      <c r="A2154" t="s">
        <v>201</v>
      </c>
      <c r="B2154">
        <v>22</v>
      </c>
      <c r="C2154">
        <v>9.5</v>
      </c>
      <c r="D2154" t="s">
        <v>2370</v>
      </c>
      <c r="E2154" t="s">
        <v>2370</v>
      </c>
      <c r="F2154" t="s">
        <v>2370</v>
      </c>
      <c r="G2154">
        <v>0</v>
      </c>
      <c r="H2154" t="s">
        <v>2370</v>
      </c>
      <c r="I2154" t="str">
        <f>IF(Medic_History[[#This Row],[BMI]]&gt;=30,"Obisity",IF(Medic_History[[#This Row],[BMI]]&gt;=25,"over weight",IF(Medic_History[[#This Row],[BMI]]&gt;=18.5,"Normal weight","Under weight")))</f>
        <v>Normal weight</v>
      </c>
      <c r="J2154" t="str" cm="1">
        <f t="array" ref="J2154">IF(H2154="", INDEX($H$2:$H$2336, MODE(MATCH(IF($H$2:$H$2336&lt;&gt;"",$H$2:$H$2336), IF($H$2:$H$2336&lt;&gt;"",$H$2:$H$2336),0))), H2155)</f>
        <v>No</v>
      </c>
      <c r="K2154" s="1" t="str">
        <f t="shared" si="67"/>
        <v>Diabetes</v>
      </c>
      <c r="L2154" s="1" t="str">
        <f t="shared" si="66"/>
        <v>Diabetes</v>
      </c>
    </row>
    <row r="2155" spans="1:12" x14ac:dyDescent="0.25">
      <c r="A2155" t="s">
        <v>200</v>
      </c>
      <c r="B2155">
        <v>36.86</v>
      </c>
      <c r="C2155">
        <v>4.97</v>
      </c>
      <c r="D2155" t="s">
        <v>2371</v>
      </c>
      <c r="E2155" t="s">
        <v>2370</v>
      </c>
      <c r="F2155" t="s">
        <v>2370</v>
      </c>
      <c r="G2155">
        <v>0</v>
      </c>
      <c r="H2155" t="s">
        <v>2370</v>
      </c>
      <c r="I2155" t="str">
        <f>IF(Medic_History[[#This Row],[BMI]]&gt;=30,"Obisity",IF(Medic_History[[#This Row],[BMI]]&gt;=25,"over weight",IF(Medic_History[[#This Row],[BMI]]&gt;=18.5,"Normal weight","Under weight")))</f>
        <v>Obisity</v>
      </c>
      <c r="J2155" t="str" cm="1">
        <f t="array" ref="J2155">IF(H2155="", INDEX($H$2:$H$2336, MODE(MATCH(IF($H$2:$H$2336&lt;&gt;"",$H$2:$H$2336), IF($H$2:$H$2336&lt;&gt;"",$H$2:$H$2336),0))), H2156)</f>
        <v>No</v>
      </c>
      <c r="K2155" s="1" t="str">
        <f t="shared" si="67"/>
        <v>Diabetes</v>
      </c>
      <c r="L2155" s="1" t="str">
        <f t="shared" si="66"/>
        <v>Normal</v>
      </c>
    </row>
    <row r="2156" spans="1:12" x14ac:dyDescent="0.25">
      <c r="A2156" t="s">
        <v>199</v>
      </c>
      <c r="B2156">
        <v>31.254999999999999</v>
      </c>
      <c r="C2156">
        <v>5.49</v>
      </c>
      <c r="D2156" t="s">
        <v>2371</v>
      </c>
      <c r="E2156" t="s">
        <v>2370</v>
      </c>
      <c r="F2156" t="s">
        <v>2370</v>
      </c>
      <c r="G2156">
        <v>0</v>
      </c>
      <c r="H2156" t="s">
        <v>2370</v>
      </c>
      <c r="I2156" t="str">
        <f>IF(Medic_History[[#This Row],[BMI]]&gt;=30,"Obisity",IF(Medic_History[[#This Row],[BMI]]&gt;=25,"over weight",IF(Medic_History[[#This Row],[BMI]]&gt;=18.5,"Normal weight","Under weight")))</f>
        <v>Obisity</v>
      </c>
      <c r="J2156" t="str" cm="1">
        <f t="array" ref="J2156">IF(H2156="", INDEX($H$2:$H$2336, MODE(MATCH(IF($H$2:$H$2336&lt;&gt;"",$H$2:$H$2336), IF($H$2:$H$2336&lt;&gt;"",$H$2:$H$2336),0))), H2157)</f>
        <v>No</v>
      </c>
      <c r="K2156" s="1" t="str">
        <f t="shared" si="67"/>
        <v>Diabetes</v>
      </c>
      <c r="L2156" s="1" t="str">
        <f t="shared" si="66"/>
        <v>Normal</v>
      </c>
    </row>
    <row r="2157" spans="1:12" x14ac:dyDescent="0.25">
      <c r="A2157" t="s">
        <v>198</v>
      </c>
      <c r="B2157">
        <v>23.06</v>
      </c>
      <c r="C2157">
        <v>4.47</v>
      </c>
      <c r="D2157" t="s">
        <v>2370</v>
      </c>
      <c r="E2157" t="s">
        <v>2370</v>
      </c>
      <c r="F2157" t="s">
        <v>2370</v>
      </c>
      <c r="G2157">
        <v>0</v>
      </c>
      <c r="H2157" t="s">
        <v>2370</v>
      </c>
      <c r="I2157" t="str">
        <f>IF(Medic_History[[#This Row],[BMI]]&gt;=30,"Obisity",IF(Medic_History[[#This Row],[BMI]]&gt;=25,"over weight",IF(Medic_History[[#This Row],[BMI]]&gt;=18.5,"Normal weight","Under weight")))</f>
        <v>Normal weight</v>
      </c>
      <c r="J2157" t="str" cm="1">
        <f t="array" ref="J2157">IF(H2157="", INDEX($H$2:$H$2336, MODE(MATCH(IF($H$2:$H$2336&lt;&gt;"",$H$2:$H$2336), IF($H$2:$H$2336&lt;&gt;"",$H$2:$H$2336),0))), H2158)</f>
        <v>No</v>
      </c>
      <c r="K2157" s="1" t="str">
        <f t="shared" si="67"/>
        <v>Diabetes</v>
      </c>
      <c r="L2157" s="1" t="str">
        <f t="shared" si="66"/>
        <v>Normal</v>
      </c>
    </row>
    <row r="2158" spans="1:12" x14ac:dyDescent="0.25">
      <c r="A2158" t="s">
        <v>197</v>
      </c>
      <c r="B2158">
        <v>28.975000000000001</v>
      </c>
      <c r="C2158">
        <v>4.34</v>
      </c>
      <c r="D2158" t="s">
        <v>2371</v>
      </c>
      <c r="E2158" t="s">
        <v>2370</v>
      </c>
      <c r="F2158" t="s">
        <v>2370</v>
      </c>
      <c r="G2158">
        <v>0</v>
      </c>
      <c r="H2158" t="s">
        <v>2370</v>
      </c>
      <c r="I2158" t="str">
        <f>IF(Medic_History[[#This Row],[BMI]]&gt;=30,"Obisity",IF(Medic_History[[#This Row],[BMI]]&gt;=25,"over weight",IF(Medic_History[[#This Row],[BMI]]&gt;=18.5,"Normal weight","Under weight")))</f>
        <v>over weight</v>
      </c>
      <c r="J2158" t="str" cm="1">
        <f t="array" ref="J2158">IF(H2158="", INDEX($H$2:$H$2336, MODE(MATCH(IF($H$2:$H$2336&lt;&gt;"",$H$2:$H$2336), IF($H$2:$H$2336&lt;&gt;"",$H$2:$H$2336),0))), H2159)</f>
        <v>No</v>
      </c>
      <c r="K2158" s="1" t="str">
        <f t="shared" si="67"/>
        <v>Diabetes</v>
      </c>
      <c r="L2158" s="1" t="str">
        <f t="shared" si="66"/>
        <v>Normal</v>
      </c>
    </row>
    <row r="2159" spans="1:12" x14ac:dyDescent="0.25">
      <c r="A2159" t="s">
        <v>196</v>
      </c>
      <c r="B2159">
        <v>33.299999999999997</v>
      </c>
      <c r="C2159">
        <v>9.49</v>
      </c>
      <c r="D2159" t="s">
        <v>2370</v>
      </c>
      <c r="E2159" t="s">
        <v>2370</v>
      </c>
      <c r="F2159" t="s">
        <v>2370</v>
      </c>
      <c r="G2159">
        <v>0</v>
      </c>
      <c r="H2159" t="s">
        <v>2370</v>
      </c>
      <c r="I2159" t="str">
        <f>IF(Medic_History[[#This Row],[BMI]]&gt;=30,"Obisity",IF(Medic_History[[#This Row],[BMI]]&gt;=25,"over weight",IF(Medic_History[[#This Row],[BMI]]&gt;=18.5,"Normal weight","Under weight")))</f>
        <v>Obisity</v>
      </c>
      <c r="J2159" t="str" cm="1">
        <f t="array" ref="J2159">IF(H2159="", INDEX($H$2:$H$2336, MODE(MATCH(IF($H$2:$H$2336&lt;&gt;"",$H$2:$H$2336), IF($H$2:$H$2336&lt;&gt;"",$H$2:$H$2336),0))), H2160)</f>
        <v>No</v>
      </c>
      <c r="K2159" s="1" t="str">
        <f t="shared" si="67"/>
        <v>Diabetes</v>
      </c>
      <c r="L2159" s="1" t="str">
        <f t="shared" si="66"/>
        <v>Diabetes</v>
      </c>
    </row>
    <row r="2160" spans="1:12" x14ac:dyDescent="0.25">
      <c r="A2160" t="s">
        <v>195</v>
      </c>
      <c r="B2160">
        <v>33</v>
      </c>
      <c r="C2160">
        <v>10.16</v>
      </c>
      <c r="D2160" t="s">
        <v>2370</v>
      </c>
      <c r="E2160" t="s">
        <v>2370</v>
      </c>
      <c r="F2160" t="s">
        <v>2370</v>
      </c>
      <c r="G2160">
        <v>0</v>
      </c>
      <c r="H2160" t="s">
        <v>2370</v>
      </c>
      <c r="I2160" t="str">
        <f>IF(Medic_History[[#This Row],[BMI]]&gt;=30,"Obisity",IF(Medic_History[[#This Row],[BMI]]&gt;=25,"over weight",IF(Medic_History[[#This Row],[BMI]]&gt;=18.5,"Normal weight","Under weight")))</f>
        <v>Obisity</v>
      </c>
      <c r="J2160" t="str" cm="1">
        <f t="array" ref="J2160">IF(H2160="", INDEX($H$2:$H$2336, MODE(MATCH(IF($H$2:$H$2336&lt;&gt;"",$H$2:$H$2336), IF($H$2:$H$2336&lt;&gt;"",$H$2:$H$2336),0))), H2161)</f>
        <v>No</v>
      </c>
      <c r="K2160" s="1" t="str">
        <f t="shared" si="67"/>
        <v>Diabetes</v>
      </c>
      <c r="L2160" s="1" t="str">
        <f t="shared" si="66"/>
        <v>Diabetes</v>
      </c>
    </row>
    <row r="2161" spans="1:12" x14ac:dyDescent="0.25">
      <c r="A2161" t="s">
        <v>194</v>
      </c>
      <c r="B2161">
        <v>31.46</v>
      </c>
      <c r="C2161">
        <v>11.19</v>
      </c>
      <c r="D2161" t="s">
        <v>2370</v>
      </c>
      <c r="E2161" t="s">
        <v>2370</v>
      </c>
      <c r="F2161" t="s">
        <v>2370</v>
      </c>
      <c r="G2161">
        <v>0</v>
      </c>
      <c r="H2161" t="s">
        <v>2370</v>
      </c>
      <c r="I2161" t="str">
        <f>IF(Medic_History[[#This Row],[BMI]]&gt;=30,"Obisity",IF(Medic_History[[#This Row],[BMI]]&gt;=25,"over weight",IF(Medic_History[[#This Row],[BMI]]&gt;=18.5,"Normal weight","Under weight")))</f>
        <v>Obisity</v>
      </c>
      <c r="J2161" t="str" cm="1">
        <f t="array" ref="J2161">IF(H2161="", INDEX($H$2:$H$2336, MODE(MATCH(IF($H$2:$H$2336&lt;&gt;"",$H$2:$H$2336), IF($H$2:$H$2336&lt;&gt;"",$H$2:$H$2336),0))), H2162)</f>
        <v>No</v>
      </c>
      <c r="K2161" s="1" t="str">
        <f t="shared" si="67"/>
        <v>Diabetes</v>
      </c>
      <c r="L2161" s="1" t="str">
        <f t="shared" si="66"/>
        <v>Diabetes</v>
      </c>
    </row>
    <row r="2162" spans="1:12" x14ac:dyDescent="0.25">
      <c r="A2162" t="s">
        <v>193</v>
      </c>
      <c r="B2162">
        <v>29.6</v>
      </c>
      <c r="C2162">
        <v>11.03</v>
      </c>
      <c r="D2162" t="s">
        <v>2370</v>
      </c>
      <c r="E2162" t="s">
        <v>2370</v>
      </c>
      <c r="F2162" t="s">
        <v>2370</v>
      </c>
      <c r="G2162">
        <v>0</v>
      </c>
      <c r="H2162" t="s">
        <v>2370</v>
      </c>
      <c r="I2162" t="str">
        <f>IF(Medic_History[[#This Row],[BMI]]&gt;=30,"Obisity",IF(Medic_History[[#This Row],[BMI]]&gt;=25,"over weight",IF(Medic_History[[#This Row],[BMI]]&gt;=18.5,"Normal weight","Under weight")))</f>
        <v>over weight</v>
      </c>
      <c r="J2162" t="str" cm="1">
        <f t="array" ref="J2162">IF(H2162="", INDEX($H$2:$H$2336, MODE(MATCH(IF($H$2:$H$2336&lt;&gt;"",$H$2:$H$2336), IF($H$2:$H$2336&lt;&gt;"",$H$2:$H$2336),0))), H2163)</f>
        <v>No</v>
      </c>
      <c r="K2162" s="1" t="str">
        <f t="shared" si="67"/>
        <v>Diabetes</v>
      </c>
      <c r="L2162" s="1" t="str">
        <f t="shared" si="66"/>
        <v>Diabetes</v>
      </c>
    </row>
    <row r="2163" spans="1:12" x14ac:dyDescent="0.25">
      <c r="A2163" t="s">
        <v>192</v>
      </c>
      <c r="B2163">
        <v>22.05</v>
      </c>
      <c r="C2163">
        <v>4.43</v>
      </c>
      <c r="D2163" t="s">
        <v>2371</v>
      </c>
      <c r="E2163" t="s">
        <v>2370</v>
      </c>
      <c r="F2163" t="s">
        <v>2370</v>
      </c>
      <c r="G2163">
        <v>0</v>
      </c>
      <c r="H2163" t="s">
        <v>2370</v>
      </c>
      <c r="I2163" t="str">
        <f>IF(Medic_History[[#This Row],[BMI]]&gt;=30,"Obisity",IF(Medic_History[[#This Row],[BMI]]&gt;=25,"over weight",IF(Medic_History[[#This Row],[BMI]]&gt;=18.5,"Normal weight","Under weight")))</f>
        <v>Normal weight</v>
      </c>
      <c r="J2163" t="str" cm="1">
        <f t="array" ref="J2163">IF(H2163="", INDEX($H$2:$H$2336, MODE(MATCH(IF($H$2:$H$2336&lt;&gt;"",$H$2:$H$2336), IF($H$2:$H$2336&lt;&gt;"",$H$2:$H$2336),0))), H2164)</f>
        <v>No</v>
      </c>
      <c r="K2163" s="1" t="str">
        <f t="shared" si="67"/>
        <v>Diabetes</v>
      </c>
      <c r="L2163" s="1" t="str">
        <f t="shared" si="66"/>
        <v>Normal</v>
      </c>
    </row>
    <row r="2164" spans="1:12" x14ac:dyDescent="0.25">
      <c r="A2164" t="s">
        <v>190</v>
      </c>
      <c r="B2164">
        <v>27.06</v>
      </c>
      <c r="C2164">
        <v>6.14</v>
      </c>
      <c r="D2164" t="s">
        <v>2370</v>
      </c>
      <c r="E2164" t="s">
        <v>2371</v>
      </c>
      <c r="F2164" t="s">
        <v>2370</v>
      </c>
      <c r="G2164">
        <v>1</v>
      </c>
      <c r="H2164" t="s">
        <v>2370</v>
      </c>
      <c r="I2164" t="str">
        <f>IF(Medic_History[[#This Row],[BMI]]&gt;=30,"Obisity",IF(Medic_History[[#This Row],[BMI]]&gt;=25,"over weight",IF(Medic_History[[#This Row],[BMI]]&gt;=18.5,"Normal weight","Under weight")))</f>
        <v>over weight</v>
      </c>
      <c r="J2164" t="str" cm="1">
        <f t="array" ref="J2164">IF(H2164="", INDEX($H$2:$H$2336, MODE(MATCH(IF($H$2:$H$2336&lt;&gt;"",$H$2:$H$2336), IF($H$2:$H$2336&lt;&gt;"",$H$2:$H$2336),0))), H2165)</f>
        <v>No</v>
      </c>
      <c r="K2164" s="1" t="str">
        <f t="shared" si="67"/>
        <v>Diabetes</v>
      </c>
      <c r="L2164" s="1" t="str">
        <f t="shared" si="66"/>
        <v>prediabetes</v>
      </c>
    </row>
    <row r="2165" spans="1:12" x14ac:dyDescent="0.25">
      <c r="A2165" t="s">
        <v>189</v>
      </c>
      <c r="B2165">
        <v>20.49</v>
      </c>
      <c r="C2165">
        <v>4.87</v>
      </c>
      <c r="D2165" t="s">
        <v>2370</v>
      </c>
      <c r="E2165" t="s">
        <v>2370</v>
      </c>
      <c r="F2165" t="s">
        <v>2370</v>
      </c>
      <c r="G2165">
        <v>0</v>
      </c>
      <c r="H2165" t="s">
        <v>2370</v>
      </c>
      <c r="I2165" t="str">
        <f>IF(Medic_History[[#This Row],[BMI]]&gt;=30,"Obisity",IF(Medic_History[[#This Row],[BMI]]&gt;=25,"over weight",IF(Medic_History[[#This Row],[BMI]]&gt;=18.5,"Normal weight","Under weight")))</f>
        <v>Normal weight</v>
      </c>
      <c r="J2165" t="str" cm="1">
        <f t="array" ref="J2165">IF(H2165="", INDEX($H$2:$H$2336, MODE(MATCH(IF($H$2:$H$2336&lt;&gt;"",$H$2:$H$2336), IF($H$2:$H$2336&lt;&gt;"",$H$2:$H$2336),0))), H2166)</f>
        <v>No</v>
      </c>
      <c r="K2165" s="1" t="str">
        <f t="shared" si="67"/>
        <v>Diabetes</v>
      </c>
      <c r="L2165" s="1" t="str">
        <f t="shared" si="66"/>
        <v>Normal</v>
      </c>
    </row>
    <row r="2166" spans="1:12" x14ac:dyDescent="0.25">
      <c r="A2166" t="s">
        <v>188</v>
      </c>
      <c r="B2166">
        <v>28.4</v>
      </c>
      <c r="C2166">
        <v>4.3</v>
      </c>
      <c r="D2166" t="s">
        <v>2370</v>
      </c>
      <c r="E2166" t="s">
        <v>2370</v>
      </c>
      <c r="F2166" t="s">
        <v>2372</v>
      </c>
      <c r="G2166">
        <v>1</v>
      </c>
      <c r="H2166" t="s">
        <v>2370</v>
      </c>
      <c r="I2166" t="str">
        <f>IF(Medic_History[[#This Row],[BMI]]&gt;=30,"Obisity",IF(Medic_History[[#This Row],[BMI]]&gt;=25,"over weight",IF(Medic_History[[#This Row],[BMI]]&gt;=18.5,"Normal weight","Under weight")))</f>
        <v>over weight</v>
      </c>
      <c r="J2166" t="str" cm="1">
        <f t="array" ref="J2166">IF(H2166="", INDEX($H$2:$H$2336, MODE(MATCH(IF($H$2:$H$2336&lt;&gt;"",$H$2:$H$2336), IF($H$2:$H$2336&lt;&gt;"",$H$2:$H$2336),0))), H2167)</f>
        <v>No</v>
      </c>
      <c r="K2166" s="1" t="str">
        <f t="shared" si="67"/>
        <v>Diabetes</v>
      </c>
      <c r="L2166" s="1" t="str">
        <f t="shared" si="66"/>
        <v>Normal</v>
      </c>
    </row>
    <row r="2167" spans="1:12" x14ac:dyDescent="0.25">
      <c r="A2167" t="s">
        <v>187</v>
      </c>
      <c r="B2167">
        <v>41.91</v>
      </c>
      <c r="C2167">
        <v>6.19</v>
      </c>
      <c r="D2167" t="s">
        <v>2370</v>
      </c>
      <c r="E2167" t="s">
        <v>2370</v>
      </c>
      <c r="F2167" t="s">
        <v>2370</v>
      </c>
      <c r="G2167">
        <v>0</v>
      </c>
      <c r="H2167" t="s">
        <v>2370</v>
      </c>
      <c r="I2167" t="str">
        <f>IF(Medic_History[[#This Row],[BMI]]&gt;=30,"Obisity",IF(Medic_History[[#This Row],[BMI]]&gt;=25,"over weight",IF(Medic_History[[#This Row],[BMI]]&gt;=18.5,"Normal weight","Under weight")))</f>
        <v>Obisity</v>
      </c>
      <c r="J2167" t="str" cm="1">
        <f t="array" ref="J2167">IF(H2167="", INDEX($H$2:$H$2336, MODE(MATCH(IF($H$2:$H$2336&lt;&gt;"",$H$2:$H$2336), IF($H$2:$H$2336&lt;&gt;"",$H$2:$H$2336),0))), H2168)</f>
        <v>No</v>
      </c>
      <c r="K2167" s="1" t="str">
        <f t="shared" si="67"/>
        <v>Diabetes</v>
      </c>
      <c r="L2167" s="1" t="str">
        <f t="shared" si="66"/>
        <v>prediabetes</v>
      </c>
    </row>
    <row r="2168" spans="1:12" x14ac:dyDescent="0.25">
      <c r="A2168" t="s">
        <v>186</v>
      </c>
      <c r="B2168">
        <v>24.6</v>
      </c>
      <c r="C2168">
        <v>6.19</v>
      </c>
      <c r="D2168" t="s">
        <v>2370</v>
      </c>
      <c r="E2168" t="s">
        <v>2370</v>
      </c>
      <c r="F2168" t="s">
        <v>2372</v>
      </c>
      <c r="G2168">
        <v>1</v>
      </c>
      <c r="H2168" t="s">
        <v>2370</v>
      </c>
      <c r="I2168" t="str">
        <f>IF(Medic_History[[#This Row],[BMI]]&gt;=30,"Obisity",IF(Medic_History[[#This Row],[BMI]]&gt;=25,"over weight",IF(Medic_History[[#This Row],[BMI]]&gt;=18.5,"Normal weight","Under weight")))</f>
        <v>Normal weight</v>
      </c>
      <c r="J2168" t="str" cm="1">
        <f t="array" ref="J2168">IF(H2168="", INDEX($H$2:$H$2336, MODE(MATCH(IF($H$2:$H$2336&lt;&gt;"",$H$2:$H$2336), IF($H$2:$H$2336&lt;&gt;"",$H$2:$H$2336),0))), H2169)</f>
        <v>No</v>
      </c>
      <c r="K2168" s="1" t="str">
        <f t="shared" si="67"/>
        <v>Diabetes</v>
      </c>
      <c r="L2168" s="1" t="str">
        <f t="shared" si="66"/>
        <v>prediabetes</v>
      </c>
    </row>
    <row r="2169" spans="1:12" x14ac:dyDescent="0.25">
      <c r="A2169" t="s">
        <v>185</v>
      </c>
      <c r="B2169">
        <v>20.9</v>
      </c>
      <c r="C2169">
        <v>5.12</v>
      </c>
      <c r="D2169" t="s">
        <v>2370</v>
      </c>
      <c r="E2169" t="s">
        <v>2370</v>
      </c>
      <c r="F2169" t="s">
        <v>2372</v>
      </c>
      <c r="G2169">
        <v>1</v>
      </c>
      <c r="H2169" t="s">
        <v>2370</v>
      </c>
      <c r="I2169" t="str">
        <f>IF(Medic_History[[#This Row],[BMI]]&gt;=30,"Obisity",IF(Medic_History[[#This Row],[BMI]]&gt;=25,"over weight",IF(Medic_History[[#This Row],[BMI]]&gt;=18.5,"Normal weight","Under weight")))</f>
        <v>Normal weight</v>
      </c>
      <c r="J2169" t="str" cm="1">
        <f t="array" ref="J2169">IF(H2169="", INDEX($H$2:$H$2336, MODE(MATCH(IF($H$2:$H$2336&lt;&gt;"",$H$2:$H$2336), IF($H$2:$H$2336&lt;&gt;"",$H$2:$H$2336),0))), H2170)</f>
        <v>No</v>
      </c>
      <c r="K2169" s="1" t="str">
        <f t="shared" si="67"/>
        <v>Diabetes</v>
      </c>
      <c r="L2169" s="1" t="str">
        <f t="shared" si="66"/>
        <v>Normal</v>
      </c>
    </row>
    <row r="2170" spans="1:12" x14ac:dyDescent="0.25">
      <c r="A2170" t="s">
        <v>184</v>
      </c>
      <c r="B2170">
        <v>34.4</v>
      </c>
      <c r="C2170">
        <v>4.04</v>
      </c>
      <c r="D2170" t="s">
        <v>2370</v>
      </c>
      <c r="E2170" t="s">
        <v>2370</v>
      </c>
      <c r="F2170" t="s">
        <v>2370</v>
      </c>
      <c r="G2170">
        <v>0</v>
      </c>
      <c r="H2170" t="s">
        <v>2370</v>
      </c>
      <c r="I2170" t="str">
        <f>IF(Medic_History[[#This Row],[BMI]]&gt;=30,"Obisity",IF(Medic_History[[#This Row],[BMI]]&gt;=25,"over weight",IF(Medic_History[[#This Row],[BMI]]&gt;=18.5,"Normal weight","Under weight")))</f>
        <v>Obisity</v>
      </c>
      <c r="J2170" t="str" cm="1">
        <f t="array" ref="J2170">IF(H2170="", INDEX($H$2:$H$2336, MODE(MATCH(IF($H$2:$H$2336&lt;&gt;"",$H$2:$H$2336), IF($H$2:$H$2336&lt;&gt;"",$H$2:$H$2336),0))), H2171)</f>
        <v>No</v>
      </c>
      <c r="K2170" s="1" t="str">
        <f t="shared" si="67"/>
        <v>Diabetes</v>
      </c>
      <c r="L2170" s="1" t="str">
        <f t="shared" si="66"/>
        <v>Normal</v>
      </c>
    </row>
    <row r="2171" spans="1:12" x14ac:dyDescent="0.25">
      <c r="A2171" t="s">
        <v>183</v>
      </c>
      <c r="B2171">
        <v>32.56</v>
      </c>
      <c r="C2171">
        <v>5.36</v>
      </c>
      <c r="D2171" t="s">
        <v>2370</v>
      </c>
      <c r="E2171" t="s">
        <v>2370</v>
      </c>
      <c r="F2171" t="s">
        <v>2370</v>
      </c>
      <c r="G2171">
        <v>0</v>
      </c>
      <c r="H2171" t="s">
        <v>2370</v>
      </c>
      <c r="I2171" t="str">
        <f>IF(Medic_History[[#This Row],[BMI]]&gt;=30,"Obisity",IF(Medic_History[[#This Row],[BMI]]&gt;=25,"over weight",IF(Medic_History[[#This Row],[BMI]]&gt;=18.5,"Normal weight","Under weight")))</f>
        <v>Obisity</v>
      </c>
      <c r="J2171" t="str" cm="1">
        <f t="array" ref="J2171">IF(H2171="", INDEX($H$2:$H$2336, MODE(MATCH(IF($H$2:$H$2336&lt;&gt;"",$H$2:$H$2336), IF($H$2:$H$2336&lt;&gt;"",$H$2:$H$2336),0))), H2172)</f>
        <v>No</v>
      </c>
      <c r="K2171" s="1" t="str">
        <f t="shared" si="67"/>
        <v>Diabetes</v>
      </c>
      <c r="L2171" s="1" t="str">
        <f t="shared" si="66"/>
        <v>Normal</v>
      </c>
    </row>
    <row r="2172" spans="1:12" x14ac:dyDescent="0.25">
      <c r="A2172" t="s">
        <v>182</v>
      </c>
      <c r="B2172">
        <v>27.98</v>
      </c>
      <c r="C2172">
        <v>4.38</v>
      </c>
      <c r="D2172" t="s">
        <v>2370</v>
      </c>
      <c r="E2172" t="s">
        <v>2371</v>
      </c>
      <c r="F2172" t="s">
        <v>2370</v>
      </c>
      <c r="G2172">
        <v>1</v>
      </c>
      <c r="H2172" t="s">
        <v>2370</v>
      </c>
      <c r="I2172" t="str">
        <f>IF(Medic_History[[#This Row],[BMI]]&gt;=30,"Obisity",IF(Medic_History[[#This Row],[BMI]]&gt;=25,"over weight",IF(Medic_History[[#This Row],[BMI]]&gt;=18.5,"Normal weight","Under weight")))</f>
        <v>over weight</v>
      </c>
      <c r="J2172" t="str" cm="1">
        <f t="array" ref="J2172">IF(H2172="", INDEX($H$2:$H$2336, MODE(MATCH(IF($H$2:$H$2336&lt;&gt;"",$H$2:$H$2336), IF($H$2:$H$2336&lt;&gt;"",$H$2:$H$2336),0))), H2173)</f>
        <v>No</v>
      </c>
      <c r="K2172" s="1" t="str">
        <f t="shared" si="67"/>
        <v>Diabetes</v>
      </c>
      <c r="L2172" s="1" t="str">
        <f t="shared" si="66"/>
        <v>Normal</v>
      </c>
    </row>
    <row r="2173" spans="1:12" x14ac:dyDescent="0.25">
      <c r="A2173" t="s">
        <v>181</v>
      </c>
      <c r="B2173">
        <v>26.51</v>
      </c>
      <c r="C2173">
        <v>4.58</v>
      </c>
      <c r="D2173" t="s">
        <v>2370</v>
      </c>
      <c r="E2173" t="s">
        <v>2370</v>
      </c>
      <c r="F2173" t="s">
        <v>2370</v>
      </c>
      <c r="G2173">
        <v>0</v>
      </c>
      <c r="H2173" t="s">
        <v>2370</v>
      </c>
      <c r="I2173" t="str">
        <f>IF(Medic_History[[#This Row],[BMI]]&gt;=30,"Obisity",IF(Medic_History[[#This Row],[BMI]]&gt;=25,"over weight",IF(Medic_History[[#This Row],[BMI]]&gt;=18.5,"Normal weight","Under weight")))</f>
        <v>over weight</v>
      </c>
      <c r="J2173" t="str" cm="1">
        <f t="array" ref="J2173">IF(H2173="", INDEX($H$2:$H$2336, MODE(MATCH(IF($H$2:$H$2336&lt;&gt;"",$H$2:$H$2336), IF($H$2:$H$2336&lt;&gt;"",$H$2:$H$2336),0))), H2174)</f>
        <v>No</v>
      </c>
      <c r="K2173" s="1" t="str">
        <f t="shared" si="67"/>
        <v>Diabetes</v>
      </c>
      <c r="L2173" s="1" t="str">
        <f t="shared" si="66"/>
        <v>Normal</v>
      </c>
    </row>
    <row r="2174" spans="1:12" x14ac:dyDescent="0.25">
      <c r="A2174" t="s">
        <v>180</v>
      </c>
      <c r="B2174">
        <v>29.734999999999999</v>
      </c>
      <c r="C2174">
        <v>11.92</v>
      </c>
      <c r="D2174" t="s">
        <v>2370</v>
      </c>
      <c r="E2174" t="s">
        <v>2370</v>
      </c>
      <c r="F2174" t="s">
        <v>2370</v>
      </c>
      <c r="G2174">
        <v>0</v>
      </c>
      <c r="H2174" t="s">
        <v>2370</v>
      </c>
      <c r="I2174" t="str">
        <f>IF(Medic_History[[#This Row],[BMI]]&gt;=30,"Obisity",IF(Medic_History[[#This Row],[BMI]]&gt;=25,"over weight",IF(Medic_History[[#This Row],[BMI]]&gt;=18.5,"Normal weight","Under weight")))</f>
        <v>over weight</v>
      </c>
      <c r="J2174" t="str" cm="1">
        <f t="array" ref="J2174">IF(H2174="", INDEX($H$2:$H$2336, MODE(MATCH(IF($H$2:$H$2336&lt;&gt;"",$H$2:$H$2336), IF($H$2:$H$2336&lt;&gt;"",$H$2:$H$2336),0))), H2175)</f>
        <v>No</v>
      </c>
      <c r="K2174" s="1" t="str">
        <f t="shared" si="67"/>
        <v>Diabetes</v>
      </c>
      <c r="L2174" s="1" t="str">
        <f t="shared" si="66"/>
        <v>Diabetes</v>
      </c>
    </row>
    <row r="2175" spans="1:12" x14ac:dyDescent="0.25">
      <c r="A2175" t="s">
        <v>179</v>
      </c>
      <c r="B2175">
        <v>40.5</v>
      </c>
      <c r="C2175">
        <v>5.4</v>
      </c>
      <c r="D2175" t="s">
        <v>2370</v>
      </c>
      <c r="E2175" t="s">
        <v>2370</v>
      </c>
      <c r="F2175" t="s">
        <v>2372</v>
      </c>
      <c r="G2175">
        <v>1</v>
      </c>
      <c r="H2175" t="s">
        <v>2370</v>
      </c>
      <c r="I2175" t="str">
        <f>IF(Medic_History[[#This Row],[BMI]]&gt;=30,"Obisity",IF(Medic_History[[#This Row],[BMI]]&gt;=25,"over weight",IF(Medic_History[[#This Row],[BMI]]&gt;=18.5,"Normal weight","Under weight")))</f>
        <v>Obisity</v>
      </c>
      <c r="J2175" t="str" cm="1">
        <f t="array" ref="J2175">IF(H2175="", INDEX($H$2:$H$2336, MODE(MATCH(IF($H$2:$H$2336&lt;&gt;"",$H$2:$H$2336), IF($H$2:$H$2336&lt;&gt;"",$H$2:$H$2336),0))), H2176)</f>
        <v>No</v>
      </c>
      <c r="K2175" s="1" t="str">
        <f t="shared" si="67"/>
        <v>Diabetes</v>
      </c>
      <c r="L2175" s="1" t="str">
        <f t="shared" si="66"/>
        <v>Normal</v>
      </c>
    </row>
    <row r="2176" spans="1:12" x14ac:dyDescent="0.25">
      <c r="A2176" t="s">
        <v>178</v>
      </c>
      <c r="B2176">
        <v>25.64</v>
      </c>
      <c r="C2176">
        <v>4.76</v>
      </c>
      <c r="D2176" t="s">
        <v>2370</v>
      </c>
      <c r="E2176" t="s">
        <v>2370</v>
      </c>
      <c r="F2176" t="s">
        <v>2370</v>
      </c>
      <c r="G2176">
        <v>1</v>
      </c>
      <c r="H2176" t="s">
        <v>2370</v>
      </c>
      <c r="I2176" t="str">
        <f>IF(Medic_History[[#This Row],[BMI]]&gt;=30,"Obisity",IF(Medic_History[[#This Row],[BMI]]&gt;=25,"over weight",IF(Medic_History[[#This Row],[BMI]]&gt;=18.5,"Normal weight","Under weight")))</f>
        <v>over weight</v>
      </c>
      <c r="J2176" t="str" cm="1">
        <f t="array" ref="J2176">IF(H2176="", INDEX($H$2:$H$2336, MODE(MATCH(IF($H$2:$H$2336&lt;&gt;"",$H$2:$H$2336), IF($H$2:$H$2336&lt;&gt;"",$H$2:$H$2336),0))), H2177)</f>
        <v>No</v>
      </c>
      <c r="K2176" s="1" t="str">
        <f t="shared" si="67"/>
        <v>Diabetes</v>
      </c>
      <c r="L2176" s="1" t="str">
        <f t="shared" si="66"/>
        <v>Normal</v>
      </c>
    </row>
    <row r="2177" spans="1:12" x14ac:dyDescent="0.25">
      <c r="A2177" t="s">
        <v>177</v>
      </c>
      <c r="B2177">
        <v>32.9</v>
      </c>
      <c r="C2177">
        <v>4.78</v>
      </c>
      <c r="D2177" t="s">
        <v>2370</v>
      </c>
      <c r="E2177" t="s">
        <v>2370</v>
      </c>
      <c r="F2177" t="s">
        <v>2372</v>
      </c>
      <c r="G2177">
        <v>1</v>
      </c>
      <c r="H2177" t="s">
        <v>2370</v>
      </c>
      <c r="I2177" t="str">
        <f>IF(Medic_History[[#This Row],[BMI]]&gt;=30,"Obisity",IF(Medic_History[[#This Row],[BMI]]&gt;=25,"over weight",IF(Medic_History[[#This Row],[BMI]]&gt;=18.5,"Normal weight","Under weight")))</f>
        <v>Obisity</v>
      </c>
      <c r="J2177" t="str" cm="1">
        <f t="array" ref="J2177">IF(H2177="", INDEX($H$2:$H$2336, MODE(MATCH(IF($H$2:$H$2336&lt;&gt;"",$H$2:$H$2336), IF($H$2:$H$2336&lt;&gt;"",$H$2:$H$2336),0))), H2178)</f>
        <v>No</v>
      </c>
      <c r="K2177" s="1" t="str">
        <f t="shared" si="67"/>
        <v>Diabetes</v>
      </c>
      <c r="L2177" s="1" t="str">
        <f t="shared" si="66"/>
        <v>Normal</v>
      </c>
    </row>
    <row r="2178" spans="1:12" x14ac:dyDescent="0.25">
      <c r="A2178" t="s">
        <v>176</v>
      </c>
      <c r="B2178">
        <v>29.8</v>
      </c>
      <c r="C2178">
        <v>4.26</v>
      </c>
      <c r="D2178" t="s">
        <v>2370</v>
      </c>
      <c r="E2178" t="s">
        <v>2370</v>
      </c>
      <c r="F2178" t="s">
        <v>2372</v>
      </c>
      <c r="G2178">
        <v>1</v>
      </c>
      <c r="H2178" t="s">
        <v>2370</v>
      </c>
      <c r="I2178" t="str">
        <f>IF(Medic_History[[#This Row],[BMI]]&gt;=30,"Obisity",IF(Medic_History[[#This Row],[BMI]]&gt;=25,"over weight",IF(Medic_History[[#This Row],[BMI]]&gt;=18.5,"Normal weight","Under weight")))</f>
        <v>over weight</v>
      </c>
      <c r="J2178" t="str" cm="1">
        <f t="array" ref="J2178">IF(H2178="", INDEX($H$2:$H$2336, MODE(MATCH(IF($H$2:$H$2336&lt;&gt;"",$H$2:$H$2336), IF($H$2:$H$2336&lt;&gt;"",$H$2:$H$2336),0))), H2179)</f>
        <v>No</v>
      </c>
      <c r="K2178" s="1" t="str">
        <f t="shared" si="67"/>
        <v>Diabetes</v>
      </c>
      <c r="L2178" s="1" t="str">
        <f t="shared" ref="L2178:L2241" si="68">IF(C2178&lt;=5.7,"Normal",IF(C2178&lt;=6.2,"prediabetes","Diabetes"))</f>
        <v>Normal</v>
      </c>
    </row>
    <row r="2179" spans="1:12" x14ac:dyDescent="0.25">
      <c r="A2179" t="s">
        <v>175</v>
      </c>
      <c r="B2179">
        <v>28.9</v>
      </c>
      <c r="C2179">
        <v>5.85</v>
      </c>
      <c r="D2179" t="s">
        <v>2370</v>
      </c>
      <c r="E2179" t="s">
        <v>2370</v>
      </c>
      <c r="F2179" t="s">
        <v>2372</v>
      </c>
      <c r="G2179">
        <v>1</v>
      </c>
      <c r="H2179" t="s">
        <v>2370</v>
      </c>
      <c r="I2179" t="str">
        <f>IF(Medic_History[[#This Row],[BMI]]&gt;=30,"Obisity",IF(Medic_History[[#This Row],[BMI]]&gt;=25,"over weight",IF(Medic_History[[#This Row],[BMI]]&gt;=18.5,"Normal weight","Under weight")))</f>
        <v>over weight</v>
      </c>
      <c r="J2179" t="str" cm="1">
        <f t="array" ref="J2179">IF(H2179="", INDEX($H$2:$H$2336, MODE(MATCH(IF($H$2:$H$2336&lt;&gt;"",$H$2:$H$2336), IF($H$2:$H$2336&lt;&gt;"",$H$2:$H$2336),0))), H2180)</f>
        <v>No</v>
      </c>
      <c r="K2179" s="1" t="str">
        <f t="shared" ref="K2179:K2242" si="69">IF(B2179&lt;5.7,"Normal",IF(B2179&lt;6.2,"prediabetes","Diabetes"))</f>
        <v>Diabetes</v>
      </c>
      <c r="L2179" s="1" t="str">
        <f t="shared" si="68"/>
        <v>prediabetes</v>
      </c>
    </row>
    <row r="2180" spans="1:12" x14ac:dyDescent="0.25">
      <c r="A2180" t="s">
        <v>174</v>
      </c>
      <c r="B2180">
        <v>24.7</v>
      </c>
      <c r="C2180">
        <v>5.32</v>
      </c>
      <c r="D2180" t="s">
        <v>2370</v>
      </c>
      <c r="E2180" t="s">
        <v>2370</v>
      </c>
      <c r="F2180" t="s">
        <v>2372</v>
      </c>
      <c r="G2180">
        <v>1</v>
      </c>
      <c r="H2180" t="s">
        <v>2370</v>
      </c>
      <c r="I2180" t="str">
        <f>IF(Medic_History[[#This Row],[BMI]]&gt;=30,"Obisity",IF(Medic_History[[#This Row],[BMI]]&gt;=25,"over weight",IF(Medic_History[[#This Row],[BMI]]&gt;=18.5,"Normal weight","Under weight")))</f>
        <v>Normal weight</v>
      </c>
      <c r="J2180" t="str" cm="1">
        <f t="array" ref="J2180">IF(H2180="", INDEX($H$2:$H$2336, MODE(MATCH(IF($H$2:$H$2336&lt;&gt;"",$H$2:$H$2336), IF($H$2:$H$2336&lt;&gt;"",$H$2:$H$2336),0))), H2181)</f>
        <v>No</v>
      </c>
      <c r="K2180" s="1" t="str">
        <f t="shared" si="69"/>
        <v>Diabetes</v>
      </c>
      <c r="L2180" s="1" t="str">
        <f t="shared" si="68"/>
        <v>Normal</v>
      </c>
    </row>
    <row r="2181" spans="1:12" x14ac:dyDescent="0.25">
      <c r="A2181" t="s">
        <v>173</v>
      </c>
      <c r="B2181">
        <v>20.6</v>
      </c>
      <c r="C2181">
        <v>5.14</v>
      </c>
      <c r="D2181" t="s">
        <v>2370</v>
      </c>
      <c r="E2181" t="s">
        <v>2370</v>
      </c>
      <c r="F2181" t="s">
        <v>2372</v>
      </c>
      <c r="G2181">
        <v>1</v>
      </c>
      <c r="H2181" t="s">
        <v>2370</v>
      </c>
      <c r="I2181" t="str">
        <f>IF(Medic_History[[#This Row],[BMI]]&gt;=30,"Obisity",IF(Medic_History[[#This Row],[BMI]]&gt;=25,"over weight",IF(Medic_History[[#This Row],[BMI]]&gt;=18.5,"Normal weight","Under weight")))</f>
        <v>Normal weight</v>
      </c>
      <c r="J2181" t="str" cm="1">
        <f t="array" ref="J2181">IF(H2181="", INDEX($H$2:$H$2336, MODE(MATCH(IF($H$2:$H$2336&lt;&gt;"",$H$2:$H$2336), IF($H$2:$H$2336&lt;&gt;"",$H$2:$H$2336),0))), H2182)</f>
        <v>No</v>
      </c>
      <c r="K2181" s="1" t="str">
        <f t="shared" si="69"/>
        <v>Diabetes</v>
      </c>
      <c r="L2181" s="1" t="str">
        <f t="shared" si="68"/>
        <v>Normal</v>
      </c>
    </row>
    <row r="2182" spans="1:12" x14ac:dyDescent="0.25">
      <c r="A2182" t="s">
        <v>172</v>
      </c>
      <c r="B2182">
        <v>18.600000000000001</v>
      </c>
      <c r="C2182">
        <v>5</v>
      </c>
      <c r="D2182" t="s">
        <v>2370</v>
      </c>
      <c r="E2182" t="s">
        <v>2370</v>
      </c>
      <c r="F2182" t="s">
        <v>2372</v>
      </c>
      <c r="G2182">
        <v>1</v>
      </c>
      <c r="H2182" t="s">
        <v>2370</v>
      </c>
      <c r="I2182" t="str">
        <f>IF(Medic_History[[#This Row],[BMI]]&gt;=30,"Obisity",IF(Medic_History[[#This Row],[BMI]]&gt;=25,"over weight",IF(Medic_History[[#This Row],[BMI]]&gt;=18.5,"Normal weight","Under weight")))</f>
        <v>Normal weight</v>
      </c>
      <c r="J2182" t="str" cm="1">
        <f t="array" ref="J2182">IF(H2182="", INDEX($H$2:$H$2336, MODE(MATCH(IF($H$2:$H$2336&lt;&gt;"",$H$2:$H$2336), IF($H$2:$H$2336&lt;&gt;"",$H$2:$H$2336),0))), H2183)</f>
        <v>No</v>
      </c>
      <c r="K2182" s="1" t="str">
        <f t="shared" si="69"/>
        <v>Diabetes</v>
      </c>
      <c r="L2182" s="1" t="str">
        <f t="shared" si="68"/>
        <v>Normal</v>
      </c>
    </row>
    <row r="2183" spans="1:12" x14ac:dyDescent="0.25">
      <c r="A2183" t="s">
        <v>171</v>
      </c>
      <c r="B2183">
        <v>17.8</v>
      </c>
      <c r="C2183">
        <v>4.55</v>
      </c>
      <c r="D2183" t="s">
        <v>2370</v>
      </c>
      <c r="E2183" t="s">
        <v>2370</v>
      </c>
      <c r="F2183" t="s">
        <v>2372</v>
      </c>
      <c r="G2183">
        <v>1</v>
      </c>
      <c r="H2183" t="s">
        <v>2370</v>
      </c>
      <c r="I2183" t="str">
        <f>IF(Medic_History[[#This Row],[BMI]]&gt;=30,"Obisity",IF(Medic_History[[#This Row],[BMI]]&gt;=25,"over weight",IF(Medic_History[[#This Row],[BMI]]&gt;=18.5,"Normal weight","Under weight")))</f>
        <v>Under weight</v>
      </c>
      <c r="J2183" t="str" cm="1">
        <f t="array" ref="J2183">IF(H2183="", INDEX($H$2:$H$2336, MODE(MATCH(IF($H$2:$H$2336&lt;&gt;"",$H$2:$H$2336), IF($H$2:$H$2336&lt;&gt;"",$H$2:$H$2336),0))), H2184)</f>
        <v>No</v>
      </c>
      <c r="K2183" s="1" t="str">
        <f t="shared" si="69"/>
        <v>Diabetes</v>
      </c>
      <c r="L2183" s="1" t="str">
        <f t="shared" si="68"/>
        <v>Normal</v>
      </c>
    </row>
    <row r="2184" spans="1:12" x14ac:dyDescent="0.25">
      <c r="A2184" t="s">
        <v>170</v>
      </c>
      <c r="B2184">
        <v>35.200000000000003</v>
      </c>
      <c r="C2184">
        <v>5.97</v>
      </c>
      <c r="D2184" t="s">
        <v>2370</v>
      </c>
      <c r="E2184" t="s">
        <v>2371</v>
      </c>
      <c r="F2184" t="s">
        <v>2370</v>
      </c>
      <c r="G2184">
        <v>1</v>
      </c>
      <c r="H2184" t="s">
        <v>2370</v>
      </c>
      <c r="I2184" t="str">
        <f>IF(Medic_History[[#This Row],[BMI]]&gt;=30,"Obisity",IF(Medic_History[[#This Row],[BMI]]&gt;=25,"over weight",IF(Medic_History[[#This Row],[BMI]]&gt;=18.5,"Normal weight","Under weight")))</f>
        <v>Obisity</v>
      </c>
      <c r="J2184" t="str" cm="1">
        <f t="array" ref="J2184">IF(H2184="", INDEX($H$2:$H$2336, MODE(MATCH(IF($H$2:$H$2336&lt;&gt;"",$H$2:$H$2336), IF($H$2:$H$2336&lt;&gt;"",$H$2:$H$2336),0))), H2185)</f>
        <v>No</v>
      </c>
      <c r="K2184" s="1" t="str">
        <f t="shared" si="69"/>
        <v>Diabetes</v>
      </c>
      <c r="L2184" s="1" t="str">
        <f t="shared" si="68"/>
        <v>prediabetes</v>
      </c>
    </row>
    <row r="2185" spans="1:12" x14ac:dyDescent="0.25">
      <c r="A2185" t="s">
        <v>169</v>
      </c>
      <c r="B2185">
        <v>33.770000000000003</v>
      </c>
      <c r="C2185">
        <v>4.0199999999999996</v>
      </c>
      <c r="D2185" t="s">
        <v>2370</v>
      </c>
      <c r="E2185" t="s">
        <v>2371</v>
      </c>
      <c r="F2185" t="s">
        <v>2370</v>
      </c>
      <c r="G2185">
        <v>1</v>
      </c>
      <c r="H2185" t="s">
        <v>2370</v>
      </c>
      <c r="I2185" t="str">
        <f>IF(Medic_History[[#This Row],[BMI]]&gt;=30,"Obisity",IF(Medic_History[[#This Row],[BMI]]&gt;=25,"over weight",IF(Medic_History[[#This Row],[BMI]]&gt;=18.5,"Normal weight","Under weight")))</f>
        <v>Obisity</v>
      </c>
      <c r="J2185" t="str" cm="1">
        <f t="array" ref="J2185">IF(H2185="", INDEX($H$2:$H$2336, MODE(MATCH(IF($H$2:$H$2336&lt;&gt;"",$H$2:$H$2336), IF($H$2:$H$2336&lt;&gt;"",$H$2:$H$2336),0))), H2186)</f>
        <v>No</v>
      </c>
      <c r="K2185" s="1" t="str">
        <f t="shared" si="69"/>
        <v>Diabetes</v>
      </c>
      <c r="L2185" s="1" t="str">
        <f t="shared" si="68"/>
        <v>Normal</v>
      </c>
    </row>
    <row r="2186" spans="1:12" x14ac:dyDescent="0.25">
      <c r="A2186" t="s">
        <v>168</v>
      </c>
      <c r="B2186">
        <v>30.03</v>
      </c>
      <c r="C2186">
        <v>4.04</v>
      </c>
      <c r="D2186" t="s">
        <v>2370</v>
      </c>
      <c r="E2186" t="s">
        <v>2371</v>
      </c>
      <c r="F2186" t="s">
        <v>2370</v>
      </c>
      <c r="G2186">
        <v>1</v>
      </c>
      <c r="H2186" t="s">
        <v>2370</v>
      </c>
      <c r="I2186" t="str">
        <f>IF(Medic_History[[#This Row],[BMI]]&gt;=30,"Obisity",IF(Medic_History[[#This Row],[BMI]]&gt;=25,"over weight",IF(Medic_History[[#This Row],[BMI]]&gt;=18.5,"Normal weight","Under weight")))</f>
        <v>Obisity</v>
      </c>
      <c r="J2186" t="str" cm="1">
        <f t="array" ref="J2186">IF(H2186="", INDEX($H$2:$H$2336, MODE(MATCH(IF($H$2:$H$2336&lt;&gt;"",$H$2:$H$2336), IF($H$2:$H$2336&lt;&gt;"",$H$2:$H$2336),0))), H2187)</f>
        <v>No</v>
      </c>
      <c r="K2186" s="1" t="str">
        <f t="shared" si="69"/>
        <v>Diabetes</v>
      </c>
      <c r="L2186" s="1" t="str">
        <f t="shared" si="68"/>
        <v>Normal</v>
      </c>
    </row>
    <row r="2187" spans="1:12" x14ac:dyDescent="0.25">
      <c r="A2187" t="s">
        <v>167</v>
      </c>
      <c r="B2187">
        <v>29.37</v>
      </c>
      <c r="C2187">
        <v>5.54</v>
      </c>
      <c r="D2187" t="s">
        <v>2370</v>
      </c>
      <c r="E2187" t="s">
        <v>2371</v>
      </c>
      <c r="F2187" t="s">
        <v>2370</v>
      </c>
      <c r="G2187">
        <v>1</v>
      </c>
      <c r="H2187" t="s">
        <v>2370</v>
      </c>
      <c r="I2187" t="str">
        <f>IF(Medic_History[[#This Row],[BMI]]&gt;=30,"Obisity",IF(Medic_History[[#This Row],[BMI]]&gt;=25,"over weight",IF(Medic_History[[#This Row],[BMI]]&gt;=18.5,"Normal weight","Under weight")))</f>
        <v>over weight</v>
      </c>
      <c r="J2187" t="str" cm="1">
        <f t="array" ref="J2187">IF(H2187="", INDEX($H$2:$H$2336, MODE(MATCH(IF($H$2:$H$2336&lt;&gt;"",$H$2:$H$2336), IF($H$2:$H$2336&lt;&gt;"",$H$2:$H$2336),0))), H2188)</f>
        <v>No</v>
      </c>
      <c r="K2187" s="1" t="str">
        <f t="shared" si="69"/>
        <v>Diabetes</v>
      </c>
      <c r="L2187" s="1" t="str">
        <f t="shared" si="68"/>
        <v>Normal</v>
      </c>
    </row>
    <row r="2188" spans="1:12" x14ac:dyDescent="0.25">
      <c r="A2188" t="s">
        <v>166</v>
      </c>
      <c r="B2188">
        <v>28.5</v>
      </c>
      <c r="C2188">
        <v>4.03</v>
      </c>
      <c r="D2188" t="s">
        <v>2370</v>
      </c>
      <c r="E2188" t="s">
        <v>2371</v>
      </c>
      <c r="F2188" t="s">
        <v>2370</v>
      </c>
      <c r="G2188">
        <v>1</v>
      </c>
      <c r="H2188" t="s">
        <v>2370</v>
      </c>
      <c r="I2188" t="str">
        <f>IF(Medic_History[[#This Row],[BMI]]&gt;=30,"Obisity",IF(Medic_History[[#This Row],[BMI]]&gt;=25,"over weight",IF(Medic_History[[#This Row],[BMI]]&gt;=18.5,"Normal weight","Under weight")))</f>
        <v>over weight</v>
      </c>
      <c r="J2188" t="str" cm="1">
        <f t="array" ref="J2188">IF(H2188="", INDEX($H$2:$H$2336, MODE(MATCH(IF($H$2:$H$2336&lt;&gt;"",$H$2:$H$2336), IF($H$2:$H$2336&lt;&gt;"",$H$2:$H$2336),0))), H2189)</f>
        <v>No</v>
      </c>
      <c r="K2188" s="1" t="str">
        <f t="shared" si="69"/>
        <v>Diabetes</v>
      </c>
      <c r="L2188" s="1" t="str">
        <f t="shared" si="68"/>
        <v>Normal</v>
      </c>
    </row>
    <row r="2189" spans="1:12" x14ac:dyDescent="0.25">
      <c r="A2189" t="s">
        <v>165</v>
      </c>
      <c r="B2189">
        <v>23.32</v>
      </c>
      <c r="C2189">
        <v>5.62</v>
      </c>
      <c r="D2189" t="s">
        <v>2370</v>
      </c>
      <c r="E2189" t="s">
        <v>2371</v>
      </c>
      <c r="F2189" t="s">
        <v>2370</v>
      </c>
      <c r="G2189">
        <v>1</v>
      </c>
      <c r="H2189" t="s">
        <v>2370</v>
      </c>
      <c r="I2189" t="str">
        <f>IF(Medic_History[[#This Row],[BMI]]&gt;=30,"Obisity",IF(Medic_History[[#This Row],[BMI]]&gt;=25,"over weight",IF(Medic_History[[#This Row],[BMI]]&gt;=18.5,"Normal weight","Under weight")))</f>
        <v>Normal weight</v>
      </c>
      <c r="J2189" t="str" cm="1">
        <f t="array" ref="J2189">IF(H2189="", INDEX($H$2:$H$2336, MODE(MATCH(IF($H$2:$H$2336&lt;&gt;"",$H$2:$H$2336), IF($H$2:$H$2336&lt;&gt;"",$H$2:$H$2336),0))), H2190)</f>
        <v>No</v>
      </c>
      <c r="K2189" s="1" t="str">
        <f t="shared" si="69"/>
        <v>Diabetes</v>
      </c>
      <c r="L2189" s="1" t="str">
        <f t="shared" si="68"/>
        <v>Normal</v>
      </c>
    </row>
    <row r="2190" spans="1:12" x14ac:dyDescent="0.25">
      <c r="A2190" t="s">
        <v>164</v>
      </c>
      <c r="B2190">
        <v>26.125</v>
      </c>
      <c r="C2190">
        <v>5.27</v>
      </c>
      <c r="D2190" t="s">
        <v>2370</v>
      </c>
      <c r="E2190" t="s">
        <v>2371</v>
      </c>
      <c r="F2190" t="s">
        <v>2370</v>
      </c>
      <c r="G2190">
        <v>1</v>
      </c>
      <c r="H2190" t="s">
        <v>2370</v>
      </c>
      <c r="I2190" t="str">
        <f>IF(Medic_History[[#This Row],[BMI]]&gt;=30,"Obisity",IF(Medic_History[[#This Row],[BMI]]&gt;=25,"over weight",IF(Medic_History[[#This Row],[BMI]]&gt;=18.5,"Normal weight","Under weight")))</f>
        <v>over weight</v>
      </c>
      <c r="J2190" t="str" cm="1">
        <f t="array" ref="J2190">IF(H2190="", INDEX($H$2:$H$2336, MODE(MATCH(IF($H$2:$H$2336&lt;&gt;"",$H$2:$H$2336), IF($H$2:$H$2336&lt;&gt;"",$H$2:$H$2336),0))), H2191)</f>
        <v>No</v>
      </c>
      <c r="K2190" s="1" t="str">
        <f t="shared" si="69"/>
        <v>Diabetes</v>
      </c>
      <c r="L2190" s="1" t="str">
        <f t="shared" si="68"/>
        <v>Normal</v>
      </c>
    </row>
    <row r="2191" spans="1:12" x14ac:dyDescent="0.25">
      <c r="A2191" t="s">
        <v>163</v>
      </c>
      <c r="B2191">
        <v>25.46</v>
      </c>
      <c r="C2191">
        <v>5.18</v>
      </c>
      <c r="D2191" t="s">
        <v>2370</v>
      </c>
      <c r="E2191" t="s">
        <v>2371</v>
      </c>
      <c r="F2191" t="s">
        <v>2370</v>
      </c>
      <c r="G2191">
        <v>1</v>
      </c>
      <c r="H2191" t="s">
        <v>2370</v>
      </c>
      <c r="I2191" t="str">
        <f>IF(Medic_History[[#This Row],[BMI]]&gt;=30,"Obisity",IF(Medic_History[[#This Row],[BMI]]&gt;=25,"over weight",IF(Medic_History[[#This Row],[BMI]]&gt;=18.5,"Normal weight","Under weight")))</f>
        <v>over weight</v>
      </c>
      <c r="J2191" t="str" cm="1">
        <f t="array" ref="J2191">IF(H2191="", INDEX($H$2:$H$2336, MODE(MATCH(IF($H$2:$H$2336&lt;&gt;"",$H$2:$H$2336), IF($H$2:$H$2336&lt;&gt;"",$H$2:$H$2336),0))), H2192)</f>
        <v>No</v>
      </c>
      <c r="K2191" s="1" t="str">
        <f t="shared" si="69"/>
        <v>Diabetes</v>
      </c>
      <c r="L2191" s="1" t="str">
        <f t="shared" si="68"/>
        <v>Normal</v>
      </c>
    </row>
    <row r="2192" spans="1:12" x14ac:dyDescent="0.25">
      <c r="A2192" t="s">
        <v>162</v>
      </c>
      <c r="B2192">
        <v>23.75</v>
      </c>
      <c r="C2192">
        <v>5.27</v>
      </c>
      <c r="D2192" t="s">
        <v>2370</v>
      </c>
      <c r="E2192" t="s">
        <v>2371</v>
      </c>
      <c r="F2192" t="s">
        <v>2370</v>
      </c>
      <c r="G2192">
        <v>1</v>
      </c>
      <c r="H2192" t="s">
        <v>2370</v>
      </c>
      <c r="I2192" t="str">
        <f>IF(Medic_History[[#This Row],[BMI]]&gt;=30,"Obisity",IF(Medic_History[[#This Row],[BMI]]&gt;=25,"over weight",IF(Medic_History[[#This Row],[BMI]]&gt;=18.5,"Normal weight","Under weight")))</f>
        <v>Normal weight</v>
      </c>
      <c r="J2192" t="str" cm="1">
        <f t="array" ref="J2192">IF(H2192="", INDEX($H$2:$H$2336, MODE(MATCH(IF($H$2:$H$2336&lt;&gt;"",$H$2:$H$2336), IF($H$2:$H$2336&lt;&gt;"",$H$2:$H$2336),0))), H2193)</f>
        <v>No</v>
      </c>
      <c r="K2192" s="1" t="str">
        <f t="shared" si="69"/>
        <v>Diabetes</v>
      </c>
      <c r="L2192" s="1" t="str">
        <f t="shared" si="68"/>
        <v>Normal</v>
      </c>
    </row>
    <row r="2193" spans="1:12" x14ac:dyDescent="0.25">
      <c r="A2193" t="s">
        <v>160</v>
      </c>
      <c r="B2193">
        <v>23.085000000000001</v>
      </c>
      <c r="C2193">
        <v>5.62</v>
      </c>
      <c r="D2193" t="s">
        <v>2370</v>
      </c>
      <c r="E2193" t="s">
        <v>2371</v>
      </c>
      <c r="F2193" t="s">
        <v>2370</v>
      </c>
      <c r="G2193">
        <v>1</v>
      </c>
      <c r="H2193" t="s">
        <v>2370</v>
      </c>
      <c r="I2193" t="str">
        <f>IF(Medic_History[[#This Row],[BMI]]&gt;=30,"Obisity",IF(Medic_History[[#This Row],[BMI]]&gt;=25,"over weight",IF(Medic_History[[#This Row],[BMI]]&gt;=18.5,"Normal weight","Under weight")))</f>
        <v>Normal weight</v>
      </c>
      <c r="J2193" t="str" cm="1">
        <f t="array" ref="J2193">IF(H2193="", INDEX($H$2:$H$2336, MODE(MATCH(IF($H$2:$H$2336&lt;&gt;"",$H$2:$H$2336), IF($H$2:$H$2336&lt;&gt;"",$H$2:$H$2336),0))), H2194)</f>
        <v>No</v>
      </c>
      <c r="K2193" s="1" t="str">
        <f t="shared" si="69"/>
        <v>Diabetes</v>
      </c>
      <c r="L2193" s="1" t="str">
        <f t="shared" si="68"/>
        <v>Normal</v>
      </c>
    </row>
    <row r="2194" spans="1:12" x14ac:dyDescent="0.25">
      <c r="A2194" t="s">
        <v>158</v>
      </c>
      <c r="B2194">
        <v>22.99</v>
      </c>
      <c r="C2194">
        <v>5.0599999999999996</v>
      </c>
      <c r="D2194" t="s">
        <v>2370</v>
      </c>
      <c r="E2194" t="s">
        <v>2371</v>
      </c>
      <c r="F2194" t="s">
        <v>2370</v>
      </c>
      <c r="G2194">
        <v>1</v>
      </c>
      <c r="H2194" t="s">
        <v>2370</v>
      </c>
      <c r="I2194" t="str">
        <f>IF(Medic_History[[#This Row],[BMI]]&gt;=30,"Obisity",IF(Medic_History[[#This Row],[BMI]]&gt;=25,"over weight",IF(Medic_History[[#This Row],[BMI]]&gt;=18.5,"Normal weight","Under weight")))</f>
        <v>Normal weight</v>
      </c>
      <c r="J2194" t="str" cm="1">
        <f t="array" ref="J2194">IF(H2194="", INDEX($H$2:$H$2336, MODE(MATCH(IF($H$2:$H$2336&lt;&gt;"",$H$2:$H$2336), IF($H$2:$H$2336&lt;&gt;"",$H$2:$H$2336),0))), H2195)</f>
        <v>No</v>
      </c>
      <c r="K2194" s="1" t="str">
        <f t="shared" si="69"/>
        <v>Diabetes</v>
      </c>
      <c r="L2194" s="1" t="str">
        <f t="shared" si="68"/>
        <v>Normal</v>
      </c>
    </row>
    <row r="2195" spans="1:12" x14ac:dyDescent="0.25">
      <c r="A2195" t="s">
        <v>156</v>
      </c>
      <c r="B2195">
        <v>21.47</v>
      </c>
      <c r="C2195">
        <v>4.6900000000000004</v>
      </c>
      <c r="D2195" t="s">
        <v>2370</v>
      </c>
      <c r="E2195" t="s">
        <v>2371</v>
      </c>
      <c r="F2195" t="s">
        <v>2370</v>
      </c>
      <c r="G2195">
        <v>1</v>
      </c>
      <c r="H2195" t="s">
        <v>2370</v>
      </c>
      <c r="I2195" t="str">
        <f>IF(Medic_History[[#This Row],[BMI]]&gt;=30,"Obisity",IF(Medic_History[[#This Row],[BMI]]&gt;=25,"over weight",IF(Medic_History[[#This Row],[BMI]]&gt;=18.5,"Normal weight","Under weight")))</f>
        <v>Normal weight</v>
      </c>
      <c r="J2195" t="str" cm="1">
        <f t="array" ref="J2195">IF(H2195="", INDEX($H$2:$H$2336, MODE(MATCH(IF($H$2:$H$2336&lt;&gt;"",$H$2:$H$2336), IF($H$2:$H$2336&lt;&gt;"",$H$2:$H$2336),0))), H2196)</f>
        <v>No</v>
      </c>
      <c r="K2195" s="1" t="str">
        <f t="shared" si="69"/>
        <v>Diabetes</v>
      </c>
      <c r="L2195" s="1" t="str">
        <f t="shared" si="68"/>
        <v>Normal</v>
      </c>
    </row>
    <row r="2196" spans="1:12" x14ac:dyDescent="0.25">
      <c r="A2196" t="s">
        <v>154</v>
      </c>
      <c r="B2196">
        <v>15.96</v>
      </c>
      <c r="C2196">
        <v>5.44</v>
      </c>
      <c r="D2196" t="s">
        <v>2370</v>
      </c>
      <c r="E2196" t="s">
        <v>2371</v>
      </c>
      <c r="F2196" t="s">
        <v>2370</v>
      </c>
      <c r="G2196">
        <v>1</v>
      </c>
      <c r="H2196" t="s">
        <v>2370</v>
      </c>
      <c r="I2196" t="str">
        <f>IF(Medic_History[[#This Row],[BMI]]&gt;=30,"Obisity",IF(Medic_History[[#This Row],[BMI]]&gt;=25,"over weight",IF(Medic_History[[#This Row],[BMI]]&gt;=18.5,"Normal weight","Under weight")))</f>
        <v>Under weight</v>
      </c>
      <c r="J2196" t="str" cm="1">
        <f t="array" ref="J2196">IF(H2196="", INDEX($H$2:$H$2336, MODE(MATCH(IF($H$2:$H$2336&lt;&gt;"",$H$2:$H$2336), IF($H$2:$H$2336&lt;&gt;"",$H$2:$H$2336),0))), H2197)</f>
        <v>No</v>
      </c>
      <c r="K2196" s="1" t="str">
        <f t="shared" si="69"/>
        <v>Diabetes</v>
      </c>
      <c r="L2196" s="1" t="str">
        <f t="shared" si="68"/>
        <v>Normal</v>
      </c>
    </row>
    <row r="2197" spans="1:12" x14ac:dyDescent="0.25">
      <c r="A2197" t="s">
        <v>153</v>
      </c>
      <c r="B2197">
        <v>39.5</v>
      </c>
      <c r="C2197">
        <v>5.05</v>
      </c>
      <c r="D2197" t="s">
        <v>2370</v>
      </c>
      <c r="E2197" t="s">
        <v>2371</v>
      </c>
      <c r="F2197" t="s">
        <v>2370</v>
      </c>
      <c r="G2197">
        <v>1</v>
      </c>
      <c r="H2197" t="s">
        <v>2370</v>
      </c>
      <c r="I2197" t="str">
        <f>IF(Medic_History[[#This Row],[BMI]]&gt;=30,"Obisity",IF(Medic_History[[#This Row],[BMI]]&gt;=25,"over weight",IF(Medic_History[[#This Row],[BMI]]&gt;=18.5,"Normal weight","Under weight")))</f>
        <v>Obisity</v>
      </c>
      <c r="J2197" t="str" cm="1">
        <f t="array" ref="J2197">IF(H2197="", INDEX($H$2:$H$2336, MODE(MATCH(IF($H$2:$H$2336&lt;&gt;"",$H$2:$H$2336), IF($H$2:$H$2336&lt;&gt;"",$H$2:$H$2336),0))), H2198)</f>
        <v>No</v>
      </c>
      <c r="K2197" s="1" t="str">
        <f t="shared" si="69"/>
        <v>Diabetes</v>
      </c>
      <c r="L2197" s="1" t="str">
        <f t="shared" si="68"/>
        <v>Normal</v>
      </c>
    </row>
    <row r="2198" spans="1:12" x14ac:dyDescent="0.25">
      <c r="A2198" t="s">
        <v>152</v>
      </c>
      <c r="B2198">
        <v>33.770000000000003</v>
      </c>
      <c r="C2198">
        <v>6</v>
      </c>
      <c r="D2198" t="s">
        <v>2370</v>
      </c>
      <c r="E2198" t="s">
        <v>2371</v>
      </c>
      <c r="F2198" t="s">
        <v>2370</v>
      </c>
      <c r="G2198">
        <v>1</v>
      </c>
      <c r="H2198" t="s">
        <v>2370</v>
      </c>
      <c r="I2198" t="str">
        <f>IF(Medic_History[[#This Row],[BMI]]&gt;=30,"Obisity",IF(Medic_History[[#This Row],[BMI]]&gt;=25,"over weight",IF(Medic_History[[#This Row],[BMI]]&gt;=18.5,"Normal weight","Under weight")))</f>
        <v>Obisity</v>
      </c>
      <c r="J2198" t="str" cm="1">
        <f t="array" ref="J2198">IF(H2198="", INDEX($H$2:$H$2336, MODE(MATCH(IF($H$2:$H$2336&lt;&gt;"",$H$2:$H$2336), IF($H$2:$H$2336&lt;&gt;"",$H$2:$H$2336),0))), H2199)</f>
        <v>No</v>
      </c>
      <c r="K2198" s="1" t="str">
        <f t="shared" si="69"/>
        <v>Diabetes</v>
      </c>
      <c r="L2198" s="1" t="str">
        <f t="shared" si="68"/>
        <v>prediabetes</v>
      </c>
    </row>
    <row r="2199" spans="1:12" x14ac:dyDescent="0.25">
      <c r="A2199" t="s">
        <v>151</v>
      </c>
      <c r="B2199">
        <v>26.84</v>
      </c>
      <c r="C2199">
        <v>5.99</v>
      </c>
      <c r="D2199" t="s">
        <v>2371</v>
      </c>
      <c r="E2199" t="s">
        <v>2371</v>
      </c>
      <c r="F2199" t="s">
        <v>2370</v>
      </c>
      <c r="G2199">
        <v>1</v>
      </c>
      <c r="H2199" t="s">
        <v>2370</v>
      </c>
      <c r="I2199" t="str">
        <f>IF(Medic_History[[#This Row],[BMI]]&gt;=30,"Obisity",IF(Medic_History[[#This Row],[BMI]]&gt;=25,"over weight",IF(Medic_History[[#This Row],[BMI]]&gt;=18.5,"Normal weight","Under weight")))</f>
        <v>over weight</v>
      </c>
      <c r="J2199" t="str" cm="1">
        <f t="array" ref="J2199">IF(H2199="", INDEX($H$2:$H$2336, MODE(MATCH(IF($H$2:$H$2336&lt;&gt;"",$H$2:$H$2336), IF($H$2:$H$2336&lt;&gt;"",$H$2:$H$2336),0))), H2200)</f>
        <v>No</v>
      </c>
      <c r="K2199" s="1" t="str">
        <f t="shared" si="69"/>
        <v>Diabetes</v>
      </c>
      <c r="L2199" s="1" t="str">
        <f t="shared" si="68"/>
        <v>prediabetes</v>
      </c>
    </row>
    <row r="2200" spans="1:12" x14ac:dyDescent="0.25">
      <c r="A2200" t="s">
        <v>150</v>
      </c>
      <c r="B2200">
        <v>35.53</v>
      </c>
      <c r="C2200">
        <v>4.3600000000000003</v>
      </c>
      <c r="D2200" t="s">
        <v>2370</v>
      </c>
      <c r="E2200" t="s">
        <v>2370</v>
      </c>
      <c r="F2200" t="s">
        <v>2372</v>
      </c>
      <c r="G2200">
        <v>1</v>
      </c>
      <c r="H2200" t="s">
        <v>2370</v>
      </c>
      <c r="I2200" t="str">
        <f>IF(Medic_History[[#This Row],[BMI]]&gt;=30,"Obisity",IF(Medic_History[[#This Row],[BMI]]&gt;=25,"over weight",IF(Medic_History[[#This Row],[BMI]]&gt;=18.5,"Normal weight","Under weight")))</f>
        <v>Obisity</v>
      </c>
      <c r="J2200" t="str" cm="1">
        <f t="array" ref="J2200">IF(H2200="", INDEX($H$2:$H$2336, MODE(MATCH(IF($H$2:$H$2336&lt;&gt;"",$H$2:$H$2336), IF($H$2:$H$2336&lt;&gt;"",$H$2:$H$2336),0))), H2201)</f>
        <v>No</v>
      </c>
      <c r="K2200" s="1" t="str">
        <f t="shared" si="69"/>
        <v>Diabetes</v>
      </c>
      <c r="L2200" s="1" t="str">
        <f t="shared" si="68"/>
        <v>Normal</v>
      </c>
    </row>
    <row r="2201" spans="1:12" x14ac:dyDescent="0.25">
      <c r="A2201" t="s">
        <v>149</v>
      </c>
      <c r="B2201">
        <v>30.59</v>
      </c>
      <c r="C2201">
        <v>4.41</v>
      </c>
      <c r="D2201" t="s">
        <v>2370</v>
      </c>
      <c r="E2201" t="s">
        <v>2370</v>
      </c>
      <c r="F2201" t="s">
        <v>2372</v>
      </c>
      <c r="G2201">
        <v>1</v>
      </c>
      <c r="H2201" t="s">
        <v>2370</v>
      </c>
      <c r="I2201" t="str">
        <f>IF(Medic_History[[#This Row],[BMI]]&gt;=30,"Obisity",IF(Medic_History[[#This Row],[BMI]]&gt;=25,"over weight",IF(Medic_History[[#This Row],[BMI]]&gt;=18.5,"Normal weight","Under weight")))</f>
        <v>Obisity</v>
      </c>
      <c r="J2201" t="str" cm="1">
        <f t="array" ref="J2201">IF(H2201="", INDEX($H$2:$H$2336, MODE(MATCH(IF($H$2:$H$2336&lt;&gt;"",$H$2:$H$2336), IF($H$2:$H$2336&lt;&gt;"",$H$2:$H$2336),0))), H2202)</f>
        <v>No</v>
      </c>
      <c r="K2201" s="1" t="str">
        <f t="shared" si="69"/>
        <v>Diabetes</v>
      </c>
      <c r="L2201" s="1" t="str">
        <f t="shared" si="68"/>
        <v>Normal</v>
      </c>
    </row>
    <row r="2202" spans="1:12" x14ac:dyDescent="0.25">
      <c r="A2202" t="s">
        <v>148</v>
      </c>
      <c r="B2202">
        <v>30.59</v>
      </c>
      <c r="C2202">
        <v>4.17</v>
      </c>
      <c r="D2202" t="s">
        <v>2370</v>
      </c>
      <c r="E2202" t="s">
        <v>2370</v>
      </c>
      <c r="F2202" t="s">
        <v>2372</v>
      </c>
      <c r="G2202">
        <v>1</v>
      </c>
      <c r="H2202" t="s">
        <v>2370</v>
      </c>
      <c r="I2202" t="str">
        <f>IF(Medic_History[[#This Row],[BMI]]&gt;=30,"Obisity",IF(Medic_History[[#This Row],[BMI]]&gt;=25,"over weight",IF(Medic_History[[#This Row],[BMI]]&gt;=18.5,"Normal weight","Under weight")))</f>
        <v>Obisity</v>
      </c>
      <c r="J2202" t="str" cm="1">
        <f t="array" ref="J2202">IF(H2202="", INDEX($H$2:$H$2336, MODE(MATCH(IF($H$2:$H$2336&lt;&gt;"",$H$2:$H$2336), IF($H$2:$H$2336&lt;&gt;"",$H$2:$H$2336),0))), H2203)</f>
        <v>No</v>
      </c>
      <c r="K2202" s="1" t="str">
        <f t="shared" si="69"/>
        <v>Diabetes</v>
      </c>
      <c r="L2202" s="1" t="str">
        <f t="shared" si="68"/>
        <v>Normal</v>
      </c>
    </row>
    <row r="2203" spans="1:12" x14ac:dyDescent="0.25">
      <c r="A2203" t="s">
        <v>147</v>
      </c>
      <c r="B2203">
        <v>27.835000000000001</v>
      </c>
      <c r="C2203">
        <v>4.4400000000000004</v>
      </c>
      <c r="D2203" t="s">
        <v>2370</v>
      </c>
      <c r="E2203" t="s">
        <v>2370</v>
      </c>
      <c r="F2203" t="s">
        <v>2372</v>
      </c>
      <c r="G2203">
        <v>1</v>
      </c>
      <c r="H2203" t="s">
        <v>2370</v>
      </c>
      <c r="I2203" t="str">
        <f>IF(Medic_History[[#This Row],[BMI]]&gt;=30,"Obisity",IF(Medic_History[[#This Row],[BMI]]&gt;=25,"over weight",IF(Medic_History[[#This Row],[BMI]]&gt;=18.5,"Normal weight","Under weight")))</f>
        <v>over weight</v>
      </c>
      <c r="J2203" t="str" cm="1">
        <f t="array" ref="J2203">IF(H2203="", INDEX($H$2:$H$2336, MODE(MATCH(IF($H$2:$H$2336&lt;&gt;"",$H$2:$H$2336), IF($H$2:$H$2336&lt;&gt;"",$H$2:$H$2336),0))), H2204)</f>
        <v>No</v>
      </c>
      <c r="K2203" s="1" t="str">
        <f t="shared" si="69"/>
        <v>Diabetes</v>
      </c>
      <c r="L2203" s="1" t="str">
        <f t="shared" si="68"/>
        <v>Normal</v>
      </c>
    </row>
    <row r="2204" spans="1:12" x14ac:dyDescent="0.25">
      <c r="A2204" t="s">
        <v>146</v>
      </c>
      <c r="B2204">
        <v>40.26</v>
      </c>
      <c r="C2204">
        <v>5.52</v>
      </c>
      <c r="D2204" t="s">
        <v>2370</v>
      </c>
      <c r="E2204" t="s">
        <v>2371</v>
      </c>
      <c r="F2204" t="s">
        <v>2370</v>
      </c>
      <c r="G2204">
        <v>1</v>
      </c>
      <c r="H2204" t="s">
        <v>2370</v>
      </c>
      <c r="I2204" t="str">
        <f>IF(Medic_History[[#This Row],[BMI]]&gt;=30,"Obisity",IF(Medic_History[[#This Row],[BMI]]&gt;=25,"over weight",IF(Medic_History[[#This Row],[BMI]]&gt;=18.5,"Normal weight","Under weight")))</f>
        <v>Obisity</v>
      </c>
      <c r="J2204" t="str" cm="1">
        <f t="array" ref="J2204">IF(H2204="", INDEX($H$2:$H$2336, MODE(MATCH(IF($H$2:$H$2336&lt;&gt;"",$H$2:$H$2336), IF($H$2:$H$2336&lt;&gt;"",$H$2:$H$2336),0))), H2205)</f>
        <v>No</v>
      </c>
      <c r="K2204" s="1" t="str">
        <f t="shared" si="69"/>
        <v>Diabetes</v>
      </c>
      <c r="L2204" s="1" t="str">
        <f t="shared" si="68"/>
        <v>Normal</v>
      </c>
    </row>
    <row r="2205" spans="1:12" x14ac:dyDescent="0.25">
      <c r="A2205" t="s">
        <v>145</v>
      </c>
      <c r="B2205">
        <v>39.82</v>
      </c>
      <c r="C2205">
        <v>6.01</v>
      </c>
      <c r="D2205" t="s">
        <v>2370</v>
      </c>
      <c r="E2205" t="s">
        <v>2371</v>
      </c>
      <c r="F2205" t="s">
        <v>2370</v>
      </c>
      <c r="G2205">
        <v>1</v>
      </c>
      <c r="H2205" t="s">
        <v>2370</v>
      </c>
      <c r="I2205" t="str">
        <f>IF(Medic_History[[#This Row],[BMI]]&gt;=30,"Obisity",IF(Medic_History[[#This Row],[BMI]]&gt;=25,"over weight",IF(Medic_History[[#This Row],[BMI]]&gt;=18.5,"Normal weight","Under weight")))</f>
        <v>Obisity</v>
      </c>
      <c r="J2205" t="str" cm="1">
        <f t="array" ref="J2205">IF(H2205="", INDEX($H$2:$H$2336, MODE(MATCH(IF($H$2:$H$2336&lt;&gt;"",$H$2:$H$2336), IF($H$2:$H$2336&lt;&gt;"",$H$2:$H$2336),0))), H2206)</f>
        <v>No</v>
      </c>
      <c r="K2205" s="1" t="str">
        <f t="shared" si="69"/>
        <v>Diabetes</v>
      </c>
      <c r="L2205" s="1" t="str">
        <f t="shared" si="68"/>
        <v>prediabetes</v>
      </c>
    </row>
    <row r="2206" spans="1:12" x14ac:dyDescent="0.25">
      <c r="A2206" t="s">
        <v>144</v>
      </c>
      <c r="B2206">
        <v>39.159999999999997</v>
      </c>
      <c r="C2206">
        <v>5.81</v>
      </c>
      <c r="D2206" t="s">
        <v>2370</v>
      </c>
      <c r="E2206" t="s">
        <v>2371</v>
      </c>
      <c r="F2206" t="s">
        <v>2370</v>
      </c>
      <c r="G2206">
        <v>1</v>
      </c>
      <c r="H2206" t="s">
        <v>2370</v>
      </c>
      <c r="I2206" t="str">
        <f>IF(Medic_History[[#This Row],[BMI]]&gt;=30,"Obisity",IF(Medic_History[[#This Row],[BMI]]&gt;=25,"over weight",IF(Medic_History[[#This Row],[BMI]]&gt;=18.5,"Normal weight","Under weight")))</f>
        <v>Obisity</v>
      </c>
      <c r="J2206" t="str" cm="1">
        <f t="array" ref="J2206">IF(H2206="", INDEX($H$2:$H$2336, MODE(MATCH(IF($H$2:$H$2336&lt;&gt;"",$H$2:$H$2336), IF($H$2:$H$2336&lt;&gt;"",$H$2:$H$2336),0))), H2207)</f>
        <v>No</v>
      </c>
      <c r="K2206" s="1" t="str">
        <f t="shared" si="69"/>
        <v>Diabetes</v>
      </c>
      <c r="L2206" s="1" t="str">
        <f t="shared" si="68"/>
        <v>prediabetes</v>
      </c>
    </row>
    <row r="2207" spans="1:12" x14ac:dyDescent="0.25">
      <c r="A2207" t="s">
        <v>143</v>
      </c>
      <c r="B2207">
        <v>25.555</v>
      </c>
      <c r="C2207">
        <v>4.37</v>
      </c>
      <c r="D2207" t="s">
        <v>2370</v>
      </c>
      <c r="E2207" t="s">
        <v>2370</v>
      </c>
      <c r="F2207" t="s">
        <v>2372</v>
      </c>
      <c r="G2207">
        <v>1</v>
      </c>
      <c r="H2207" t="s">
        <v>2370</v>
      </c>
      <c r="I2207" t="str">
        <f>IF(Medic_History[[#This Row],[BMI]]&gt;=30,"Obisity",IF(Medic_History[[#This Row],[BMI]]&gt;=25,"over weight",IF(Medic_History[[#This Row],[BMI]]&gt;=18.5,"Normal weight","Under weight")))</f>
        <v>over weight</v>
      </c>
      <c r="J2207" t="str" cm="1">
        <f t="array" ref="J2207">IF(H2207="", INDEX($H$2:$H$2336, MODE(MATCH(IF($H$2:$H$2336&lt;&gt;"",$H$2:$H$2336), IF($H$2:$H$2336&lt;&gt;"",$H$2:$H$2336),0))), H2208)</f>
        <v>No</v>
      </c>
      <c r="K2207" s="1" t="str">
        <f t="shared" si="69"/>
        <v>Diabetes</v>
      </c>
      <c r="L2207" s="1" t="str">
        <f t="shared" si="68"/>
        <v>Normal</v>
      </c>
    </row>
    <row r="2208" spans="1:12" x14ac:dyDescent="0.25">
      <c r="A2208" t="s">
        <v>142</v>
      </c>
      <c r="B2208">
        <v>25.175000000000001</v>
      </c>
      <c r="C2208">
        <v>5.74</v>
      </c>
      <c r="D2208" t="s">
        <v>2370</v>
      </c>
      <c r="E2208" t="s">
        <v>2370</v>
      </c>
      <c r="F2208" t="s">
        <v>2372</v>
      </c>
      <c r="G2208">
        <v>1</v>
      </c>
      <c r="H2208" t="s">
        <v>2370</v>
      </c>
      <c r="I2208" t="str">
        <f>IF(Medic_History[[#This Row],[BMI]]&gt;=30,"Obisity",IF(Medic_History[[#This Row],[BMI]]&gt;=25,"over weight",IF(Medic_History[[#This Row],[BMI]]&gt;=18.5,"Normal weight","Under weight")))</f>
        <v>over weight</v>
      </c>
      <c r="J2208" t="str" cm="1">
        <f t="array" ref="J2208">IF(H2208="", INDEX($H$2:$H$2336, MODE(MATCH(IF($H$2:$H$2336&lt;&gt;"",$H$2:$H$2336), IF($H$2:$H$2336&lt;&gt;"",$H$2:$H$2336),0))), H2209)</f>
        <v>No</v>
      </c>
      <c r="K2208" s="1" t="str">
        <f t="shared" si="69"/>
        <v>Diabetes</v>
      </c>
      <c r="L2208" s="1" t="str">
        <f t="shared" si="68"/>
        <v>prediabetes</v>
      </c>
    </row>
    <row r="2209" spans="1:12" x14ac:dyDescent="0.25">
      <c r="A2209" t="s">
        <v>141</v>
      </c>
      <c r="B2209">
        <v>38.28</v>
      </c>
      <c r="C2209">
        <v>5.39</v>
      </c>
      <c r="D2209" t="s">
        <v>2370</v>
      </c>
      <c r="E2209" t="s">
        <v>2371</v>
      </c>
      <c r="F2209" t="s">
        <v>2370</v>
      </c>
      <c r="G2209">
        <v>1</v>
      </c>
      <c r="H2209" t="s">
        <v>2370</v>
      </c>
      <c r="I2209" t="str">
        <f>IF(Medic_History[[#This Row],[BMI]]&gt;=30,"Obisity",IF(Medic_History[[#This Row],[BMI]]&gt;=25,"over weight",IF(Medic_History[[#This Row],[BMI]]&gt;=18.5,"Normal weight","Under weight")))</f>
        <v>Obisity</v>
      </c>
      <c r="J2209" t="str" cm="1">
        <f t="array" ref="J2209">IF(H2209="", INDEX($H$2:$H$2336, MODE(MATCH(IF($H$2:$H$2336&lt;&gt;"",$H$2:$H$2336), IF($H$2:$H$2336&lt;&gt;"",$H$2:$H$2336),0))), H2210)</f>
        <v>No</v>
      </c>
      <c r="K2209" s="1" t="str">
        <f t="shared" si="69"/>
        <v>Diabetes</v>
      </c>
      <c r="L2209" s="1" t="str">
        <f t="shared" si="68"/>
        <v>Normal</v>
      </c>
    </row>
    <row r="2210" spans="1:12" x14ac:dyDescent="0.25">
      <c r="A2210" t="s">
        <v>140</v>
      </c>
      <c r="B2210">
        <v>38.17</v>
      </c>
      <c r="C2210">
        <v>4.07</v>
      </c>
      <c r="D2210" t="s">
        <v>2370</v>
      </c>
      <c r="E2210" t="s">
        <v>2371</v>
      </c>
      <c r="F2210" t="s">
        <v>2370</v>
      </c>
      <c r="G2210">
        <v>1</v>
      </c>
      <c r="H2210" t="s">
        <v>2370</v>
      </c>
      <c r="I2210" t="str">
        <f>IF(Medic_History[[#This Row],[BMI]]&gt;=30,"Obisity",IF(Medic_History[[#This Row],[BMI]]&gt;=25,"over weight",IF(Medic_History[[#This Row],[BMI]]&gt;=18.5,"Normal weight","Under weight")))</f>
        <v>Obisity</v>
      </c>
      <c r="J2210" t="str" cm="1">
        <f t="array" ref="J2210">IF(H2210="", INDEX($H$2:$H$2336, MODE(MATCH(IF($H$2:$H$2336&lt;&gt;"",$H$2:$H$2336), IF($H$2:$H$2336&lt;&gt;"",$H$2:$H$2336),0))), H2211)</f>
        <v>No</v>
      </c>
      <c r="K2210" s="1" t="str">
        <f t="shared" si="69"/>
        <v>Diabetes</v>
      </c>
      <c r="L2210" s="1" t="str">
        <f t="shared" si="68"/>
        <v>Normal</v>
      </c>
    </row>
    <row r="2211" spans="1:12" x14ac:dyDescent="0.25">
      <c r="A2211" t="s">
        <v>139</v>
      </c>
      <c r="B2211">
        <v>36.85</v>
      </c>
      <c r="C2211">
        <v>5.49</v>
      </c>
      <c r="D2211" t="s">
        <v>2370</v>
      </c>
      <c r="E2211" t="s">
        <v>2371</v>
      </c>
      <c r="F2211" t="s">
        <v>2370</v>
      </c>
      <c r="G2211">
        <v>1</v>
      </c>
      <c r="H2211" t="s">
        <v>2370</v>
      </c>
      <c r="I2211" t="str">
        <f>IF(Medic_History[[#This Row],[BMI]]&gt;=30,"Obisity",IF(Medic_History[[#This Row],[BMI]]&gt;=25,"over weight",IF(Medic_History[[#This Row],[BMI]]&gt;=18.5,"Normal weight","Under weight")))</f>
        <v>Obisity</v>
      </c>
      <c r="J2211" t="str" cm="1">
        <f t="array" ref="J2211">IF(H2211="", INDEX($H$2:$H$2336, MODE(MATCH(IF($H$2:$H$2336&lt;&gt;"",$H$2:$H$2336), IF($H$2:$H$2336&lt;&gt;"",$H$2:$H$2336),0))), H2212)</f>
        <v>No</v>
      </c>
      <c r="K2211" s="1" t="str">
        <f t="shared" si="69"/>
        <v>Diabetes</v>
      </c>
      <c r="L2211" s="1" t="str">
        <f t="shared" si="68"/>
        <v>Normal</v>
      </c>
    </row>
    <row r="2212" spans="1:12" x14ac:dyDescent="0.25">
      <c r="A2212" t="s">
        <v>138</v>
      </c>
      <c r="B2212">
        <v>22.61</v>
      </c>
      <c r="C2212">
        <v>5.68</v>
      </c>
      <c r="D2212" t="s">
        <v>2370</v>
      </c>
      <c r="E2212" t="s">
        <v>2370</v>
      </c>
      <c r="F2212" t="s">
        <v>2372</v>
      </c>
      <c r="G2212">
        <v>1</v>
      </c>
      <c r="H2212" t="s">
        <v>2370</v>
      </c>
      <c r="I2212" t="str">
        <f>IF(Medic_History[[#This Row],[BMI]]&gt;=30,"Obisity",IF(Medic_History[[#This Row],[BMI]]&gt;=25,"over weight",IF(Medic_History[[#This Row],[BMI]]&gt;=18.5,"Normal weight","Under weight")))</f>
        <v>Normal weight</v>
      </c>
      <c r="J2212" t="str" cm="1">
        <f t="array" ref="J2212">IF(H2212="", INDEX($H$2:$H$2336, MODE(MATCH(IF($H$2:$H$2336&lt;&gt;"",$H$2:$H$2336), IF($H$2:$H$2336&lt;&gt;"",$H$2:$H$2336),0))), H2213)</f>
        <v>No</v>
      </c>
      <c r="K2212" s="1" t="str">
        <f t="shared" si="69"/>
        <v>Diabetes</v>
      </c>
      <c r="L2212" s="1" t="str">
        <f t="shared" si="68"/>
        <v>Normal</v>
      </c>
    </row>
    <row r="2213" spans="1:12" x14ac:dyDescent="0.25">
      <c r="A2213" t="s">
        <v>137</v>
      </c>
      <c r="B2213">
        <v>21.754999999999999</v>
      </c>
      <c r="C2213">
        <v>6.09</v>
      </c>
      <c r="D2213" t="s">
        <v>2370</v>
      </c>
      <c r="E2213" t="s">
        <v>2370</v>
      </c>
      <c r="F2213" t="s">
        <v>2372</v>
      </c>
      <c r="G2213">
        <v>1</v>
      </c>
      <c r="H2213" t="s">
        <v>2370</v>
      </c>
      <c r="I2213" t="str">
        <f>IF(Medic_History[[#This Row],[BMI]]&gt;=30,"Obisity",IF(Medic_History[[#This Row],[BMI]]&gt;=25,"over weight",IF(Medic_History[[#This Row],[BMI]]&gt;=18.5,"Normal weight","Under weight")))</f>
        <v>Normal weight</v>
      </c>
      <c r="J2213" t="str" cm="1">
        <f t="array" ref="J2213">IF(H2213="", INDEX($H$2:$H$2336, MODE(MATCH(IF($H$2:$H$2336&lt;&gt;"",$H$2:$H$2336), IF($H$2:$H$2336&lt;&gt;"",$H$2:$H$2336),0))), H2214)</f>
        <v>No</v>
      </c>
      <c r="K2213" s="1" t="str">
        <f t="shared" si="69"/>
        <v>Diabetes</v>
      </c>
      <c r="L2213" s="1" t="str">
        <f t="shared" si="68"/>
        <v>prediabetes</v>
      </c>
    </row>
    <row r="2214" spans="1:12" x14ac:dyDescent="0.25">
      <c r="A2214" t="s">
        <v>136</v>
      </c>
      <c r="B2214">
        <v>20.425000000000001</v>
      </c>
      <c r="C2214">
        <v>5.53</v>
      </c>
      <c r="D2214" t="s">
        <v>2370</v>
      </c>
      <c r="E2214" t="s">
        <v>2370</v>
      </c>
      <c r="F2214" t="s">
        <v>2372</v>
      </c>
      <c r="G2214">
        <v>1</v>
      </c>
      <c r="H2214" t="s">
        <v>2370</v>
      </c>
      <c r="I2214" t="str">
        <f>IF(Medic_History[[#This Row],[BMI]]&gt;=30,"Obisity",IF(Medic_History[[#This Row],[BMI]]&gt;=25,"over weight",IF(Medic_History[[#This Row],[BMI]]&gt;=18.5,"Normal weight","Under weight")))</f>
        <v>Normal weight</v>
      </c>
      <c r="J2214" t="str" cm="1">
        <f t="array" ref="J2214">IF(H2214="", INDEX($H$2:$H$2336, MODE(MATCH(IF($H$2:$H$2336&lt;&gt;"",$H$2:$H$2336), IF($H$2:$H$2336&lt;&gt;"",$H$2:$H$2336),0))), H2215)</f>
        <v>No</v>
      </c>
      <c r="K2214" s="1" t="str">
        <f t="shared" si="69"/>
        <v>Diabetes</v>
      </c>
      <c r="L2214" s="1" t="str">
        <f t="shared" si="68"/>
        <v>Normal</v>
      </c>
    </row>
    <row r="2215" spans="1:12" x14ac:dyDescent="0.25">
      <c r="A2215" t="s">
        <v>135</v>
      </c>
      <c r="B2215">
        <v>31.35</v>
      </c>
      <c r="C2215">
        <v>4.28</v>
      </c>
      <c r="D2215" t="s">
        <v>2370</v>
      </c>
      <c r="E2215" t="s">
        <v>2371</v>
      </c>
      <c r="F2215" t="s">
        <v>2370</v>
      </c>
      <c r="G2215">
        <v>1</v>
      </c>
      <c r="H2215" t="s">
        <v>2370</v>
      </c>
      <c r="I2215" t="str">
        <f>IF(Medic_History[[#This Row],[BMI]]&gt;=30,"Obisity",IF(Medic_History[[#This Row],[BMI]]&gt;=25,"over weight",IF(Medic_History[[#This Row],[BMI]]&gt;=18.5,"Normal weight","Under weight")))</f>
        <v>Obisity</v>
      </c>
      <c r="J2215" t="str" cm="1">
        <f t="array" ref="J2215">IF(H2215="", INDEX($H$2:$H$2336, MODE(MATCH(IF($H$2:$H$2336&lt;&gt;"",$H$2:$H$2336), IF($H$2:$H$2336&lt;&gt;"",$H$2:$H$2336),0))), H2216)</f>
        <v>No</v>
      </c>
      <c r="K2215" s="1" t="str">
        <f t="shared" si="69"/>
        <v>Diabetes</v>
      </c>
      <c r="L2215" s="1" t="str">
        <f t="shared" si="68"/>
        <v>Normal</v>
      </c>
    </row>
    <row r="2216" spans="1:12" x14ac:dyDescent="0.25">
      <c r="A2216" t="s">
        <v>134</v>
      </c>
      <c r="B2216">
        <v>31.13</v>
      </c>
      <c r="C2216">
        <v>6.01</v>
      </c>
      <c r="D2216" t="s">
        <v>2370</v>
      </c>
      <c r="E2216" t="s">
        <v>2371</v>
      </c>
      <c r="F2216" t="s">
        <v>2370</v>
      </c>
      <c r="G2216">
        <v>1</v>
      </c>
      <c r="H2216" t="s">
        <v>2370</v>
      </c>
      <c r="I2216" t="str">
        <f>IF(Medic_History[[#This Row],[BMI]]&gt;=30,"Obisity",IF(Medic_History[[#This Row],[BMI]]&gt;=25,"over weight",IF(Medic_History[[#This Row],[BMI]]&gt;=18.5,"Normal weight","Under weight")))</f>
        <v>Obisity</v>
      </c>
      <c r="J2216" t="str" cm="1">
        <f t="array" ref="J2216">IF(H2216="", INDEX($H$2:$H$2336, MODE(MATCH(IF($H$2:$H$2336&lt;&gt;"",$H$2:$H$2336), IF($H$2:$H$2336&lt;&gt;"",$H$2:$H$2336),0))), H2217)</f>
        <v>No</v>
      </c>
      <c r="K2216" s="1" t="str">
        <f t="shared" si="69"/>
        <v>Diabetes</v>
      </c>
      <c r="L2216" s="1" t="str">
        <f t="shared" si="68"/>
        <v>prediabetes</v>
      </c>
    </row>
    <row r="2217" spans="1:12" x14ac:dyDescent="0.25">
      <c r="A2217" t="s">
        <v>133</v>
      </c>
      <c r="B2217">
        <v>17.48</v>
      </c>
      <c r="C2217">
        <v>4.59</v>
      </c>
      <c r="D2217" t="s">
        <v>2370</v>
      </c>
      <c r="E2217" t="s">
        <v>2370</v>
      </c>
      <c r="F2217" t="s">
        <v>2372</v>
      </c>
      <c r="G2217">
        <v>1</v>
      </c>
      <c r="H2217" t="s">
        <v>2370</v>
      </c>
      <c r="I2217" t="str">
        <f>IF(Medic_History[[#This Row],[BMI]]&gt;=30,"Obisity",IF(Medic_History[[#This Row],[BMI]]&gt;=25,"over weight",IF(Medic_History[[#This Row],[BMI]]&gt;=18.5,"Normal weight","Under weight")))</f>
        <v>Under weight</v>
      </c>
      <c r="J2217" t="str" cm="1">
        <f t="array" ref="J2217">IF(H2217="", INDEX($H$2:$H$2336, MODE(MATCH(IF($H$2:$H$2336&lt;&gt;"",$H$2:$H$2336), IF($H$2:$H$2336&lt;&gt;"",$H$2:$H$2336),0))), H2218)</f>
        <v>No</v>
      </c>
      <c r="K2217" s="1" t="str">
        <f t="shared" si="69"/>
        <v>Diabetes</v>
      </c>
      <c r="L2217" s="1" t="str">
        <f t="shared" si="68"/>
        <v>Normal</v>
      </c>
    </row>
    <row r="2218" spans="1:12" x14ac:dyDescent="0.25">
      <c r="A2218" t="s">
        <v>132</v>
      </c>
      <c r="B2218">
        <v>22.57</v>
      </c>
      <c r="C2218">
        <v>5.8</v>
      </c>
      <c r="D2218" t="s">
        <v>2371</v>
      </c>
      <c r="E2218" t="s">
        <v>2370</v>
      </c>
      <c r="F2218" t="s">
        <v>2370</v>
      </c>
      <c r="G2218">
        <v>1</v>
      </c>
      <c r="H2218" t="s">
        <v>2370</v>
      </c>
      <c r="I2218" t="str">
        <f>IF(Medic_History[[#This Row],[BMI]]&gt;=30,"Obisity",IF(Medic_History[[#This Row],[BMI]]&gt;=25,"over weight",IF(Medic_History[[#This Row],[BMI]]&gt;=18.5,"Normal weight","Under weight")))</f>
        <v>Normal weight</v>
      </c>
      <c r="J2218" t="str" cm="1">
        <f t="array" ref="J2218">IF(H2218="", INDEX($H$2:$H$2336, MODE(MATCH(IF($H$2:$H$2336&lt;&gt;"",$H$2:$H$2336), IF($H$2:$H$2336&lt;&gt;"",$H$2:$H$2336),0))), H2219)</f>
        <v>No</v>
      </c>
      <c r="K2218" s="1" t="str">
        <f t="shared" si="69"/>
        <v>Diabetes</v>
      </c>
      <c r="L2218" s="1" t="str">
        <f t="shared" si="68"/>
        <v>prediabetes</v>
      </c>
    </row>
    <row r="2219" spans="1:12" x14ac:dyDescent="0.25">
      <c r="A2219" t="s">
        <v>131</v>
      </c>
      <c r="B2219">
        <v>26.73</v>
      </c>
      <c r="C2219">
        <v>5.08</v>
      </c>
      <c r="D2219" t="s">
        <v>2370</v>
      </c>
      <c r="E2219" t="s">
        <v>2371</v>
      </c>
      <c r="F2219" t="s">
        <v>2370</v>
      </c>
      <c r="G2219">
        <v>1</v>
      </c>
      <c r="H2219" t="s">
        <v>2370</v>
      </c>
      <c r="I2219" t="str">
        <f>IF(Medic_History[[#This Row],[BMI]]&gt;=30,"Obisity",IF(Medic_History[[#This Row],[BMI]]&gt;=25,"over weight",IF(Medic_History[[#This Row],[BMI]]&gt;=18.5,"Normal weight","Under weight")))</f>
        <v>over weight</v>
      </c>
      <c r="J2219" t="str" cm="1">
        <f t="array" ref="J2219">IF(H2219="", INDEX($H$2:$H$2336, MODE(MATCH(IF($H$2:$H$2336&lt;&gt;"",$H$2:$H$2336), IF($H$2:$H$2336&lt;&gt;"",$H$2:$H$2336),0))), H2220)</f>
        <v>No</v>
      </c>
      <c r="K2219" s="1" t="str">
        <f t="shared" si="69"/>
        <v>Diabetes</v>
      </c>
      <c r="L2219" s="1" t="str">
        <f t="shared" si="68"/>
        <v>Normal</v>
      </c>
    </row>
    <row r="2220" spans="1:12" x14ac:dyDescent="0.25">
      <c r="A2220" t="s">
        <v>130</v>
      </c>
      <c r="B2220">
        <v>20.79</v>
      </c>
      <c r="C2220">
        <v>5.84</v>
      </c>
      <c r="D2220" t="s">
        <v>2370</v>
      </c>
      <c r="E2220" t="s">
        <v>2371</v>
      </c>
      <c r="F2220" t="s">
        <v>2370</v>
      </c>
      <c r="G2220">
        <v>1</v>
      </c>
      <c r="H2220" t="s">
        <v>2370</v>
      </c>
      <c r="I2220" t="str">
        <f>IF(Medic_History[[#This Row],[BMI]]&gt;=30,"Obisity",IF(Medic_History[[#This Row],[BMI]]&gt;=25,"over weight",IF(Medic_History[[#This Row],[BMI]]&gt;=18.5,"Normal weight","Under weight")))</f>
        <v>Normal weight</v>
      </c>
      <c r="J2220" t="str" cm="1">
        <f t="array" ref="J2220">IF(H2220="", INDEX($H$2:$H$2336, MODE(MATCH(IF($H$2:$H$2336&lt;&gt;"",$H$2:$H$2336), IF($H$2:$H$2336&lt;&gt;"",$H$2:$H$2336),0))), H2221)</f>
        <v>No</v>
      </c>
      <c r="K2220" s="1" t="str">
        <f t="shared" si="69"/>
        <v>Diabetes</v>
      </c>
      <c r="L2220" s="1" t="str">
        <f t="shared" si="68"/>
        <v>prediabetes</v>
      </c>
    </row>
    <row r="2221" spans="1:12" x14ac:dyDescent="0.25">
      <c r="A2221" t="s">
        <v>129</v>
      </c>
      <c r="B2221">
        <v>20.149999999999999</v>
      </c>
      <c r="C2221">
        <v>4.1500000000000004</v>
      </c>
      <c r="D2221" t="s">
        <v>2370</v>
      </c>
      <c r="E2221" t="s">
        <v>2370</v>
      </c>
      <c r="F2221" t="s">
        <v>2370</v>
      </c>
      <c r="G2221">
        <v>1</v>
      </c>
      <c r="H2221" t="s">
        <v>2370</v>
      </c>
      <c r="I2221" t="str">
        <f>IF(Medic_History[[#This Row],[BMI]]&gt;=30,"Obisity",IF(Medic_History[[#This Row],[BMI]]&gt;=25,"over weight",IF(Medic_History[[#This Row],[BMI]]&gt;=18.5,"Normal weight","Under weight")))</f>
        <v>Normal weight</v>
      </c>
      <c r="J2221" t="str" cm="1">
        <f t="array" ref="J2221">IF(H2221="", INDEX($H$2:$H$2336, MODE(MATCH(IF($H$2:$H$2336&lt;&gt;"",$H$2:$H$2336), IF($H$2:$H$2336&lt;&gt;"",$H$2:$H$2336),0))), H2222)</f>
        <v>No</v>
      </c>
      <c r="K2221" s="1" t="str">
        <f t="shared" si="69"/>
        <v>Diabetes</v>
      </c>
      <c r="L2221" s="1" t="str">
        <f t="shared" si="68"/>
        <v>Normal</v>
      </c>
    </row>
    <row r="2222" spans="1:12" x14ac:dyDescent="0.25">
      <c r="A2222" t="s">
        <v>128</v>
      </c>
      <c r="B2222">
        <v>36.85</v>
      </c>
      <c r="C2222">
        <v>4.3600000000000003</v>
      </c>
      <c r="D2222" t="s">
        <v>2371</v>
      </c>
      <c r="E2222" t="s">
        <v>2370</v>
      </c>
      <c r="F2222" t="s">
        <v>2370</v>
      </c>
      <c r="G2222">
        <v>0</v>
      </c>
      <c r="H2222" t="s">
        <v>2370</v>
      </c>
      <c r="I2222" t="str">
        <f>IF(Medic_History[[#This Row],[BMI]]&gt;=30,"Obisity",IF(Medic_History[[#This Row],[BMI]]&gt;=25,"over weight",IF(Medic_History[[#This Row],[BMI]]&gt;=18.5,"Normal weight","Under weight")))</f>
        <v>Obisity</v>
      </c>
      <c r="J2222" t="str" cm="1">
        <f t="array" ref="J2222">IF(H2222="", INDEX($H$2:$H$2336, MODE(MATCH(IF($H$2:$H$2336&lt;&gt;"",$H$2:$H$2336), IF($H$2:$H$2336&lt;&gt;"",$H$2:$H$2336),0))), H2223)</f>
        <v>No</v>
      </c>
      <c r="K2222" s="1" t="str">
        <f t="shared" si="69"/>
        <v>Diabetes</v>
      </c>
      <c r="L2222" s="1" t="str">
        <f t="shared" si="68"/>
        <v>Normal</v>
      </c>
    </row>
    <row r="2223" spans="1:12" x14ac:dyDescent="0.25">
      <c r="A2223" t="s">
        <v>127</v>
      </c>
      <c r="B2223">
        <v>35.53</v>
      </c>
      <c r="C2223">
        <v>4.55</v>
      </c>
      <c r="D2223" t="s">
        <v>2371</v>
      </c>
      <c r="E2223" t="s">
        <v>2370</v>
      </c>
      <c r="F2223" t="s">
        <v>2370</v>
      </c>
      <c r="G2223">
        <v>0</v>
      </c>
      <c r="H2223" t="s">
        <v>2370</v>
      </c>
      <c r="I2223" t="str">
        <f>IF(Medic_History[[#This Row],[BMI]]&gt;=30,"Obisity",IF(Medic_History[[#This Row],[BMI]]&gt;=25,"over weight",IF(Medic_History[[#This Row],[BMI]]&gt;=18.5,"Normal weight","Under weight")))</f>
        <v>Obisity</v>
      </c>
      <c r="J2223" t="str" cm="1">
        <f t="array" ref="J2223">IF(H2223="", INDEX($H$2:$H$2336, MODE(MATCH(IF($H$2:$H$2336&lt;&gt;"",$H$2:$H$2336), IF($H$2:$H$2336&lt;&gt;"",$H$2:$H$2336),0))), H2224)</f>
        <v>No</v>
      </c>
      <c r="K2223" s="1" t="str">
        <f t="shared" si="69"/>
        <v>Diabetes</v>
      </c>
      <c r="L2223" s="1" t="str">
        <f t="shared" si="68"/>
        <v>Normal</v>
      </c>
    </row>
    <row r="2224" spans="1:12" x14ac:dyDescent="0.25">
      <c r="A2224" t="s">
        <v>126</v>
      </c>
      <c r="B2224">
        <v>31.1</v>
      </c>
      <c r="C2224">
        <v>4.37</v>
      </c>
      <c r="D2224" t="s">
        <v>2371</v>
      </c>
      <c r="E2224" t="s">
        <v>2370</v>
      </c>
      <c r="F2224" t="s">
        <v>2370</v>
      </c>
      <c r="G2224">
        <v>0</v>
      </c>
      <c r="H2224" t="s">
        <v>2370</v>
      </c>
      <c r="I2224" t="str">
        <f>IF(Medic_History[[#This Row],[BMI]]&gt;=30,"Obisity",IF(Medic_History[[#This Row],[BMI]]&gt;=25,"over weight",IF(Medic_History[[#This Row],[BMI]]&gt;=18.5,"Normal weight","Under weight")))</f>
        <v>Obisity</v>
      </c>
      <c r="J2224" t="str" cm="1">
        <f t="array" ref="J2224">IF(H2224="", INDEX($H$2:$H$2336, MODE(MATCH(IF($H$2:$H$2336&lt;&gt;"",$H$2:$H$2336), IF($H$2:$H$2336&lt;&gt;"",$H$2:$H$2336),0))), H2225)</f>
        <v>No</v>
      </c>
      <c r="K2224" s="1" t="str">
        <f t="shared" si="69"/>
        <v>Diabetes</v>
      </c>
      <c r="L2224" s="1" t="str">
        <f t="shared" si="68"/>
        <v>Normal</v>
      </c>
    </row>
    <row r="2225" spans="1:12" x14ac:dyDescent="0.25">
      <c r="A2225" t="s">
        <v>125</v>
      </c>
      <c r="B2225">
        <v>23.21</v>
      </c>
      <c r="C2225">
        <v>5.24</v>
      </c>
      <c r="D2225" t="s">
        <v>2371</v>
      </c>
      <c r="E2225" t="s">
        <v>2370</v>
      </c>
      <c r="F2225" t="s">
        <v>2370</v>
      </c>
      <c r="G2225">
        <v>0</v>
      </c>
      <c r="H2225" t="s">
        <v>2370</v>
      </c>
      <c r="I2225" t="str">
        <f>IF(Medic_History[[#This Row],[BMI]]&gt;=30,"Obisity",IF(Medic_History[[#This Row],[BMI]]&gt;=25,"over weight",IF(Medic_History[[#This Row],[BMI]]&gt;=18.5,"Normal weight","Under weight")))</f>
        <v>Normal weight</v>
      </c>
      <c r="J2225" t="str" cm="1">
        <f t="array" ref="J2225">IF(H2225="", INDEX($H$2:$H$2336, MODE(MATCH(IF($H$2:$H$2336&lt;&gt;"",$H$2:$H$2336), IF($H$2:$H$2336&lt;&gt;"",$H$2:$H$2336),0))), H2226)</f>
        <v>No</v>
      </c>
      <c r="K2225" s="1" t="str">
        <f t="shared" si="69"/>
        <v>Diabetes</v>
      </c>
      <c r="L2225" s="1" t="str">
        <f t="shared" si="68"/>
        <v>Normal</v>
      </c>
    </row>
    <row r="2226" spans="1:12" x14ac:dyDescent="0.25">
      <c r="A2226" t="s">
        <v>124</v>
      </c>
      <c r="B2226">
        <v>18.36</v>
      </c>
      <c r="C2226">
        <v>5.96</v>
      </c>
      <c r="D2226" t="s">
        <v>2370</v>
      </c>
      <c r="E2226" t="s">
        <v>2370</v>
      </c>
      <c r="F2226" t="s">
        <v>2370</v>
      </c>
      <c r="G2226">
        <v>1</v>
      </c>
      <c r="H2226" t="s">
        <v>2370</v>
      </c>
      <c r="I2226" t="str">
        <f>IF(Medic_History[[#This Row],[BMI]]&gt;=30,"Obisity",IF(Medic_History[[#This Row],[BMI]]&gt;=25,"over weight",IF(Medic_History[[#This Row],[BMI]]&gt;=18.5,"Normal weight","Under weight")))</f>
        <v>Under weight</v>
      </c>
      <c r="J2226" t="str" cm="1">
        <f t="array" ref="J2226">IF(H2226="", INDEX($H$2:$H$2336, MODE(MATCH(IF($H$2:$H$2336&lt;&gt;"",$H$2:$H$2336), IF($H$2:$H$2336&lt;&gt;"",$H$2:$H$2336),0))), H2227)</f>
        <v>No</v>
      </c>
      <c r="K2226" s="1" t="str">
        <f t="shared" si="69"/>
        <v>Diabetes</v>
      </c>
      <c r="L2226" s="1" t="str">
        <f t="shared" si="68"/>
        <v>prediabetes</v>
      </c>
    </row>
    <row r="2227" spans="1:12" x14ac:dyDescent="0.25">
      <c r="A2227" t="s">
        <v>123</v>
      </c>
      <c r="B2227">
        <v>15.92</v>
      </c>
      <c r="C2227">
        <v>4.76</v>
      </c>
      <c r="D2227" t="s">
        <v>2371</v>
      </c>
      <c r="E2227" t="s">
        <v>2370</v>
      </c>
      <c r="F2227" t="s">
        <v>2370</v>
      </c>
      <c r="G2227">
        <v>1</v>
      </c>
      <c r="H2227" t="s">
        <v>2370</v>
      </c>
      <c r="I2227" t="str">
        <f>IF(Medic_History[[#This Row],[BMI]]&gt;=30,"Obisity",IF(Medic_History[[#This Row],[BMI]]&gt;=25,"over weight",IF(Medic_History[[#This Row],[BMI]]&gt;=18.5,"Normal weight","Under weight")))</f>
        <v>Under weight</v>
      </c>
      <c r="J2227" t="str" cm="1">
        <f t="array" ref="J2227">IF(H2227="", INDEX($H$2:$H$2336, MODE(MATCH(IF($H$2:$H$2336&lt;&gt;"",$H$2:$H$2336), IF($H$2:$H$2336&lt;&gt;"",$H$2:$H$2336),0))), H2228)</f>
        <v>No</v>
      </c>
      <c r="K2227" s="1" t="str">
        <f t="shared" si="69"/>
        <v>Diabetes</v>
      </c>
      <c r="L2227" s="1" t="str">
        <f t="shared" si="68"/>
        <v>Normal</v>
      </c>
    </row>
    <row r="2228" spans="1:12" x14ac:dyDescent="0.25">
      <c r="A2228" t="s">
        <v>122</v>
      </c>
      <c r="B2228">
        <v>15.17</v>
      </c>
      <c r="C2228">
        <v>4.3</v>
      </c>
      <c r="D2228" t="s">
        <v>2371</v>
      </c>
      <c r="E2228" t="s">
        <v>2370</v>
      </c>
      <c r="F2228" t="s">
        <v>2372</v>
      </c>
      <c r="G2228">
        <v>1</v>
      </c>
      <c r="H2228" t="s">
        <v>2370</v>
      </c>
      <c r="I2228" t="str">
        <f>IF(Medic_History[[#This Row],[BMI]]&gt;=30,"Obisity",IF(Medic_History[[#This Row],[BMI]]&gt;=25,"over weight",IF(Medic_History[[#This Row],[BMI]]&gt;=18.5,"Normal weight","Under weight")))</f>
        <v>Under weight</v>
      </c>
      <c r="J2228" t="str" cm="1">
        <f t="array" ref="J2228">IF(H2228="", INDEX($H$2:$H$2336, MODE(MATCH(IF($H$2:$H$2336&lt;&gt;"",$H$2:$H$2336), IF($H$2:$H$2336&lt;&gt;"",$H$2:$H$2336),0))), H2229)</f>
        <v>No</v>
      </c>
      <c r="K2228" s="1" t="str">
        <f t="shared" si="69"/>
        <v>Diabetes</v>
      </c>
      <c r="L2228" s="1" t="str">
        <f t="shared" si="68"/>
        <v>Normal</v>
      </c>
    </row>
    <row r="2229" spans="1:12" x14ac:dyDescent="0.25">
      <c r="A2229" t="s">
        <v>121</v>
      </c>
      <c r="B2229">
        <v>16.63</v>
      </c>
      <c r="C2229">
        <v>4.5</v>
      </c>
      <c r="D2229" t="s">
        <v>2370</v>
      </c>
      <c r="E2229" t="s">
        <v>2370</v>
      </c>
      <c r="F2229" t="s">
        <v>2370</v>
      </c>
      <c r="G2229">
        <v>1</v>
      </c>
      <c r="H2229" t="s">
        <v>2370</v>
      </c>
      <c r="I2229" t="str">
        <f>IF(Medic_History[[#This Row],[BMI]]&gt;=30,"Obisity",IF(Medic_History[[#This Row],[BMI]]&gt;=25,"over weight",IF(Medic_History[[#This Row],[BMI]]&gt;=18.5,"Normal weight","Under weight")))</f>
        <v>Under weight</v>
      </c>
      <c r="J2229" t="str" cm="1">
        <f t="array" ref="J2229">IF(H2229="", INDEX($H$2:$H$2336, MODE(MATCH(IF($H$2:$H$2336&lt;&gt;"",$H$2:$H$2336), IF($H$2:$H$2336&lt;&gt;"",$H$2:$H$2336),0))), H2230)</f>
        <v>No</v>
      </c>
      <c r="K2229" s="1" t="str">
        <f t="shared" si="69"/>
        <v>Diabetes</v>
      </c>
      <c r="L2229" s="1" t="str">
        <f t="shared" si="68"/>
        <v>Normal</v>
      </c>
    </row>
    <row r="2230" spans="1:12" x14ac:dyDescent="0.25">
      <c r="A2230" t="s">
        <v>120</v>
      </c>
      <c r="B2230">
        <v>19.39</v>
      </c>
      <c r="C2230">
        <v>5.59</v>
      </c>
      <c r="D2230" t="s">
        <v>2370</v>
      </c>
      <c r="E2230" t="s">
        <v>2370</v>
      </c>
      <c r="F2230" t="s">
        <v>2372</v>
      </c>
      <c r="G2230">
        <v>1</v>
      </c>
      <c r="H2230" t="s">
        <v>2370</v>
      </c>
      <c r="I2230" t="str">
        <f>IF(Medic_History[[#This Row],[BMI]]&gt;=30,"Obisity",IF(Medic_History[[#This Row],[BMI]]&gt;=25,"over weight",IF(Medic_History[[#This Row],[BMI]]&gt;=18.5,"Normal weight","Under weight")))</f>
        <v>Normal weight</v>
      </c>
      <c r="J2230" t="str" cm="1">
        <f t="array" ref="J2230">IF(H2230="", INDEX($H$2:$H$2336, MODE(MATCH(IF($H$2:$H$2336&lt;&gt;"",$H$2:$H$2336), IF($H$2:$H$2336&lt;&gt;"",$H$2:$H$2336),0))), H2231)</f>
        <v>No</v>
      </c>
      <c r="K2230" s="1" t="str">
        <f t="shared" si="69"/>
        <v>Diabetes</v>
      </c>
      <c r="L2230" s="1" t="str">
        <f t="shared" si="68"/>
        <v>Normal</v>
      </c>
    </row>
    <row r="2231" spans="1:12" x14ac:dyDescent="0.25">
      <c r="A2231" t="s">
        <v>119</v>
      </c>
      <c r="B2231">
        <v>17.34</v>
      </c>
      <c r="C2231">
        <v>6.29</v>
      </c>
      <c r="D2231" t="s">
        <v>2371</v>
      </c>
      <c r="E2231" t="s">
        <v>2370</v>
      </c>
      <c r="F2231" t="s">
        <v>2372</v>
      </c>
      <c r="G2231">
        <v>1</v>
      </c>
      <c r="H2231" t="s">
        <v>2370</v>
      </c>
      <c r="I2231" t="str">
        <f>IF(Medic_History[[#This Row],[BMI]]&gt;=30,"Obisity",IF(Medic_History[[#This Row],[BMI]]&gt;=25,"over weight",IF(Medic_History[[#This Row],[BMI]]&gt;=18.5,"Normal weight","Under weight")))</f>
        <v>Under weight</v>
      </c>
      <c r="J2231" t="str" cm="1">
        <f t="array" ref="J2231">IF(H2231="", INDEX($H$2:$H$2336, MODE(MATCH(IF($H$2:$H$2336&lt;&gt;"",$H$2:$H$2336), IF($H$2:$H$2336&lt;&gt;"",$H$2:$H$2336),0))), H2232)</f>
        <v>No</v>
      </c>
      <c r="K2231" s="1" t="str">
        <f t="shared" si="69"/>
        <v>Diabetes</v>
      </c>
      <c r="L2231" s="1" t="str">
        <f t="shared" si="68"/>
        <v>Diabetes</v>
      </c>
    </row>
    <row r="2232" spans="1:12" x14ac:dyDescent="0.25">
      <c r="A2232" t="s">
        <v>118</v>
      </c>
      <c r="B2232">
        <v>17.940000000000001</v>
      </c>
      <c r="C2232">
        <v>4.1900000000000004</v>
      </c>
      <c r="D2232" t="s">
        <v>2370</v>
      </c>
      <c r="E2232" t="s">
        <v>2371</v>
      </c>
      <c r="F2232" t="s">
        <v>2370</v>
      </c>
      <c r="G2232">
        <v>1</v>
      </c>
      <c r="H2232" t="s">
        <v>2370</v>
      </c>
      <c r="I2232" t="str">
        <f>IF(Medic_History[[#This Row],[BMI]]&gt;=30,"Obisity",IF(Medic_History[[#This Row],[BMI]]&gt;=25,"over weight",IF(Medic_History[[#This Row],[BMI]]&gt;=18.5,"Normal weight","Under weight")))</f>
        <v>Under weight</v>
      </c>
      <c r="J2232" t="str" cm="1">
        <f t="array" ref="J2232">IF(H2232="", INDEX($H$2:$H$2336, MODE(MATCH(IF($H$2:$H$2336&lt;&gt;"",$H$2:$H$2336), IF($H$2:$H$2336&lt;&gt;"",$H$2:$H$2336),0))), H2233)</f>
        <v>No</v>
      </c>
      <c r="K2232" s="1" t="str">
        <f t="shared" si="69"/>
        <v>Diabetes</v>
      </c>
      <c r="L2232" s="1" t="str">
        <f t="shared" si="68"/>
        <v>Normal</v>
      </c>
    </row>
    <row r="2233" spans="1:12" x14ac:dyDescent="0.25">
      <c r="A2233" t="s">
        <v>117</v>
      </c>
      <c r="B2233">
        <v>16.670000000000002</v>
      </c>
      <c r="C2233">
        <v>4.7</v>
      </c>
      <c r="D2233" t="s">
        <v>2371</v>
      </c>
      <c r="E2233" t="s">
        <v>2370</v>
      </c>
      <c r="F2233" t="s">
        <v>2372</v>
      </c>
      <c r="G2233">
        <v>1</v>
      </c>
      <c r="H2233" t="s">
        <v>2370</v>
      </c>
      <c r="I2233" t="str">
        <f>IF(Medic_History[[#This Row],[BMI]]&gt;=30,"Obisity",IF(Medic_History[[#This Row],[BMI]]&gt;=25,"over weight",IF(Medic_History[[#This Row],[BMI]]&gt;=18.5,"Normal weight","Under weight")))</f>
        <v>Under weight</v>
      </c>
      <c r="J2233" t="str" cm="1">
        <f t="array" ref="J2233">IF(H2233="", INDEX($H$2:$H$2336, MODE(MATCH(IF($H$2:$H$2336&lt;&gt;"",$H$2:$H$2336), IF($H$2:$H$2336&lt;&gt;"",$H$2:$H$2336),0))), H2234)</f>
        <v>No</v>
      </c>
      <c r="K2233" s="1" t="str">
        <f t="shared" si="69"/>
        <v>Diabetes</v>
      </c>
      <c r="L2233" s="1" t="str">
        <f t="shared" si="68"/>
        <v>Normal</v>
      </c>
    </row>
    <row r="2234" spans="1:12" x14ac:dyDescent="0.25">
      <c r="A2234" t="s">
        <v>116</v>
      </c>
      <c r="B2234">
        <v>20.58</v>
      </c>
      <c r="C2234">
        <v>5.64</v>
      </c>
      <c r="D2234" t="s">
        <v>2371</v>
      </c>
      <c r="E2234" t="s">
        <v>2370</v>
      </c>
      <c r="F2234" t="s">
        <v>2370</v>
      </c>
      <c r="G2234">
        <v>0</v>
      </c>
      <c r="H2234" t="s">
        <v>2370</v>
      </c>
      <c r="I2234" t="str">
        <f>IF(Medic_History[[#This Row],[BMI]]&gt;=30,"Obisity",IF(Medic_History[[#This Row],[BMI]]&gt;=25,"over weight",IF(Medic_History[[#This Row],[BMI]]&gt;=18.5,"Normal weight","Under weight")))</f>
        <v>Normal weight</v>
      </c>
      <c r="J2234" t="str" cm="1">
        <f t="array" ref="J2234">IF(H2234="", INDEX($H$2:$H$2336, MODE(MATCH(IF($H$2:$H$2336&lt;&gt;"",$H$2:$H$2336), IF($H$2:$H$2336&lt;&gt;"",$H$2:$H$2336),0))), H2235)</f>
        <v>No</v>
      </c>
      <c r="K2234" s="1" t="str">
        <f t="shared" si="69"/>
        <v>Diabetes</v>
      </c>
      <c r="L2234" s="1" t="str">
        <f t="shared" si="68"/>
        <v>Normal</v>
      </c>
    </row>
    <row r="2235" spans="1:12" x14ac:dyDescent="0.25">
      <c r="A2235" t="s">
        <v>115</v>
      </c>
      <c r="B2235">
        <v>16.5</v>
      </c>
      <c r="C2235">
        <v>4.1100000000000003</v>
      </c>
      <c r="D2235" t="s">
        <v>2371</v>
      </c>
      <c r="E2235" t="s">
        <v>2370</v>
      </c>
      <c r="F2235" t="s">
        <v>2370</v>
      </c>
      <c r="G2235">
        <v>0</v>
      </c>
      <c r="H2235" t="s">
        <v>2370</v>
      </c>
      <c r="I2235" t="str">
        <f>IF(Medic_History[[#This Row],[BMI]]&gt;=30,"Obisity",IF(Medic_History[[#This Row],[BMI]]&gt;=25,"over weight",IF(Medic_History[[#This Row],[BMI]]&gt;=18.5,"Normal weight","Under weight")))</f>
        <v>Under weight</v>
      </c>
      <c r="J2235" t="str" cm="1">
        <f t="array" ref="J2235">IF(H2235="", INDEX($H$2:$H$2336, MODE(MATCH(IF($H$2:$H$2336&lt;&gt;"",$H$2:$H$2336), IF($H$2:$H$2336&lt;&gt;"",$H$2:$H$2336),0))), H2236)</f>
        <v>No</v>
      </c>
      <c r="K2235" s="1" t="str">
        <f t="shared" si="69"/>
        <v>Diabetes</v>
      </c>
      <c r="L2235" s="1" t="str">
        <f t="shared" si="68"/>
        <v>Normal</v>
      </c>
    </row>
    <row r="2236" spans="1:12" x14ac:dyDescent="0.25">
      <c r="A2236" t="s">
        <v>114</v>
      </c>
      <c r="B2236">
        <v>15.41</v>
      </c>
      <c r="C2236">
        <v>5.43</v>
      </c>
      <c r="D2236" t="s">
        <v>2371</v>
      </c>
      <c r="E2236" t="s">
        <v>2370</v>
      </c>
      <c r="F2236" t="s">
        <v>2372</v>
      </c>
      <c r="G2236">
        <v>1</v>
      </c>
      <c r="H2236" t="s">
        <v>2370</v>
      </c>
      <c r="I2236" t="str">
        <f>IF(Medic_History[[#This Row],[BMI]]&gt;=30,"Obisity",IF(Medic_History[[#This Row],[BMI]]&gt;=25,"over weight",IF(Medic_History[[#This Row],[BMI]]&gt;=18.5,"Normal weight","Under weight")))</f>
        <v>Under weight</v>
      </c>
      <c r="J2236" t="str" cm="1">
        <f t="array" ref="J2236">IF(H2236="", INDEX($H$2:$H$2336, MODE(MATCH(IF($H$2:$H$2336&lt;&gt;"",$H$2:$H$2336), IF($H$2:$H$2336&lt;&gt;"",$H$2:$H$2336),0))), H2237)</f>
        <v>No</v>
      </c>
      <c r="K2236" s="1" t="str">
        <f t="shared" si="69"/>
        <v>Diabetes</v>
      </c>
      <c r="L2236" s="1" t="str">
        <f t="shared" si="68"/>
        <v>Normal</v>
      </c>
    </row>
    <row r="2237" spans="1:12" x14ac:dyDescent="0.25">
      <c r="A2237" t="s">
        <v>113</v>
      </c>
      <c r="B2237">
        <v>24.59</v>
      </c>
      <c r="C2237">
        <v>4.38</v>
      </c>
      <c r="D2237" t="s">
        <v>2370</v>
      </c>
      <c r="E2237" t="s">
        <v>2370</v>
      </c>
      <c r="F2237" t="s">
        <v>2370</v>
      </c>
      <c r="G2237">
        <v>1</v>
      </c>
      <c r="H2237" t="s">
        <v>2370</v>
      </c>
      <c r="I2237" t="str">
        <f>IF(Medic_History[[#This Row],[BMI]]&gt;=30,"Obisity",IF(Medic_History[[#This Row],[BMI]]&gt;=25,"over weight",IF(Medic_History[[#This Row],[BMI]]&gt;=18.5,"Normal weight","Under weight")))</f>
        <v>Normal weight</v>
      </c>
      <c r="J2237" t="str" cm="1">
        <f t="array" ref="J2237">IF(H2237="", INDEX($H$2:$H$2336, MODE(MATCH(IF($H$2:$H$2336&lt;&gt;"",$H$2:$H$2336), IF($H$2:$H$2336&lt;&gt;"",$H$2:$H$2336),0))), H2238)</f>
        <v>No</v>
      </c>
      <c r="K2237" s="1" t="str">
        <f t="shared" si="69"/>
        <v>Diabetes</v>
      </c>
      <c r="L2237" s="1" t="str">
        <f t="shared" si="68"/>
        <v>Normal</v>
      </c>
    </row>
    <row r="2238" spans="1:12" x14ac:dyDescent="0.25">
      <c r="A2238" t="s">
        <v>112</v>
      </c>
      <c r="B2238">
        <v>33.33</v>
      </c>
      <c r="C2238">
        <v>9.7899999999999991</v>
      </c>
      <c r="D2238" t="s">
        <v>2370</v>
      </c>
      <c r="E2238" t="s">
        <v>2370</v>
      </c>
      <c r="F2238" t="s">
        <v>2370</v>
      </c>
      <c r="G2238">
        <v>0</v>
      </c>
      <c r="H2238" t="s">
        <v>2370</v>
      </c>
      <c r="I2238" t="str">
        <f>IF(Medic_History[[#This Row],[BMI]]&gt;=30,"Obisity",IF(Medic_History[[#This Row],[BMI]]&gt;=25,"over weight",IF(Medic_History[[#This Row],[BMI]]&gt;=18.5,"Normal weight","Under weight")))</f>
        <v>Obisity</v>
      </c>
      <c r="J2238" t="str" cm="1">
        <f t="array" ref="J2238">IF(H2238="", INDEX($H$2:$H$2336, MODE(MATCH(IF($H$2:$H$2336&lt;&gt;"",$H$2:$H$2336), IF($H$2:$H$2336&lt;&gt;"",$H$2:$H$2336),0))), H2239)</f>
        <v>No</v>
      </c>
      <c r="K2238" s="1" t="str">
        <f t="shared" si="69"/>
        <v>Diabetes</v>
      </c>
      <c r="L2238" s="1" t="str">
        <f t="shared" si="68"/>
        <v>Diabetes</v>
      </c>
    </row>
    <row r="2239" spans="1:12" x14ac:dyDescent="0.25">
      <c r="A2239" t="s">
        <v>111</v>
      </c>
      <c r="B2239">
        <v>18.5</v>
      </c>
      <c r="C2239">
        <v>11.84</v>
      </c>
      <c r="D2239" t="s">
        <v>2370</v>
      </c>
      <c r="E2239" t="s">
        <v>2370</v>
      </c>
      <c r="F2239" t="s">
        <v>2370</v>
      </c>
      <c r="G2239">
        <v>0</v>
      </c>
      <c r="H2239" t="s">
        <v>2370</v>
      </c>
      <c r="I2239" t="str">
        <f>IF(Medic_History[[#This Row],[BMI]]&gt;=30,"Obisity",IF(Medic_History[[#This Row],[BMI]]&gt;=25,"over weight",IF(Medic_History[[#This Row],[BMI]]&gt;=18.5,"Normal weight","Under weight")))</f>
        <v>Normal weight</v>
      </c>
      <c r="J2239" t="str" cm="1">
        <f t="array" ref="J2239">IF(H2239="", INDEX($H$2:$H$2336, MODE(MATCH(IF($H$2:$H$2336&lt;&gt;"",$H$2:$H$2336), IF($H$2:$H$2336&lt;&gt;"",$H$2:$H$2336),0))), H2240)</f>
        <v>No</v>
      </c>
      <c r="K2239" s="1" t="str">
        <f t="shared" si="69"/>
        <v>Diabetes</v>
      </c>
      <c r="L2239" s="1" t="str">
        <f t="shared" si="68"/>
        <v>Diabetes</v>
      </c>
    </row>
    <row r="2240" spans="1:12" x14ac:dyDescent="0.25">
      <c r="A2240" t="s">
        <v>110</v>
      </c>
      <c r="B2240">
        <v>18.579999999999998</v>
      </c>
      <c r="C2240">
        <v>6.22</v>
      </c>
      <c r="D2240" t="s">
        <v>2370</v>
      </c>
      <c r="E2240" t="s">
        <v>2370</v>
      </c>
      <c r="F2240" t="s">
        <v>2370</v>
      </c>
      <c r="G2240">
        <v>0</v>
      </c>
      <c r="H2240" t="s">
        <v>2370</v>
      </c>
      <c r="I2240" t="str">
        <f>IF(Medic_History[[#This Row],[BMI]]&gt;=30,"Obisity",IF(Medic_History[[#This Row],[BMI]]&gt;=25,"over weight",IF(Medic_History[[#This Row],[BMI]]&gt;=18.5,"Normal weight","Under weight")))</f>
        <v>Normal weight</v>
      </c>
      <c r="J2240" t="str" cm="1">
        <f t="array" ref="J2240">IF(H2240="", INDEX($H$2:$H$2336, MODE(MATCH(IF($H$2:$H$2336&lt;&gt;"",$H$2:$H$2336), IF($H$2:$H$2336&lt;&gt;"",$H$2:$H$2336),0))), H2241)</f>
        <v>No</v>
      </c>
      <c r="K2240" s="1" t="str">
        <f t="shared" si="69"/>
        <v>Diabetes</v>
      </c>
      <c r="L2240" s="1" t="str">
        <f t="shared" si="68"/>
        <v>Diabetes</v>
      </c>
    </row>
    <row r="2241" spans="1:12" x14ac:dyDescent="0.25">
      <c r="A2241" t="s">
        <v>109</v>
      </c>
      <c r="B2241">
        <v>16.64</v>
      </c>
      <c r="C2241">
        <v>10.01</v>
      </c>
      <c r="D2241" t="s">
        <v>2370</v>
      </c>
      <c r="E2241" t="s">
        <v>2370</v>
      </c>
      <c r="F2241" t="s">
        <v>2370</v>
      </c>
      <c r="G2241">
        <v>0</v>
      </c>
      <c r="H2241" t="s">
        <v>2370</v>
      </c>
      <c r="I2241" t="str">
        <f>IF(Medic_History[[#This Row],[BMI]]&gt;=30,"Obisity",IF(Medic_History[[#This Row],[BMI]]&gt;=25,"over weight",IF(Medic_History[[#This Row],[BMI]]&gt;=18.5,"Normal weight","Under weight")))</f>
        <v>Under weight</v>
      </c>
      <c r="J2241" t="str" cm="1">
        <f t="array" ref="J2241">IF(H2241="", INDEX($H$2:$H$2336, MODE(MATCH(IF($H$2:$H$2336&lt;&gt;"",$H$2:$H$2336), IF($H$2:$H$2336&lt;&gt;"",$H$2:$H$2336),0))), H2242)</f>
        <v>No</v>
      </c>
      <c r="K2241" s="1" t="str">
        <f t="shared" si="69"/>
        <v>Diabetes</v>
      </c>
      <c r="L2241" s="1" t="str">
        <f t="shared" si="68"/>
        <v>Diabetes</v>
      </c>
    </row>
    <row r="2242" spans="1:12" x14ac:dyDescent="0.25">
      <c r="A2242" t="s">
        <v>108</v>
      </c>
      <c r="B2242">
        <v>19.329999999999998</v>
      </c>
      <c r="C2242">
        <v>4.32</v>
      </c>
      <c r="D2242" t="s">
        <v>2370</v>
      </c>
      <c r="E2242" t="s">
        <v>2370</v>
      </c>
      <c r="F2242" t="s">
        <v>2370</v>
      </c>
      <c r="G2242">
        <v>1</v>
      </c>
      <c r="H2242" t="s">
        <v>2370</v>
      </c>
      <c r="I2242" t="str">
        <f>IF(Medic_History[[#This Row],[BMI]]&gt;=30,"Obisity",IF(Medic_History[[#This Row],[BMI]]&gt;=25,"over weight",IF(Medic_History[[#This Row],[BMI]]&gt;=18.5,"Normal weight","Under weight")))</f>
        <v>Normal weight</v>
      </c>
      <c r="J2242" t="str" cm="1">
        <f t="array" ref="J2242">IF(H2242="", INDEX($H$2:$H$2336, MODE(MATCH(IF($H$2:$H$2336&lt;&gt;"",$H$2:$H$2336), IF($H$2:$H$2336&lt;&gt;"",$H$2:$H$2336),0))), H2243)</f>
        <v>No</v>
      </c>
      <c r="K2242" s="1" t="str">
        <f t="shared" si="69"/>
        <v>Diabetes</v>
      </c>
      <c r="L2242" s="1" t="str">
        <f t="shared" ref="L2242:L2305" si="70">IF(C2242&lt;=5.7,"Normal",IF(C2242&lt;=6.2,"prediabetes","Diabetes"))</f>
        <v>Normal</v>
      </c>
    </row>
    <row r="2243" spans="1:12" x14ac:dyDescent="0.25">
      <c r="A2243" t="s">
        <v>107</v>
      </c>
      <c r="B2243">
        <v>21.26</v>
      </c>
      <c r="C2243">
        <v>5.65</v>
      </c>
      <c r="D2243" t="s">
        <v>2371</v>
      </c>
      <c r="E2243" t="s">
        <v>2370</v>
      </c>
      <c r="F2243" t="s">
        <v>2372</v>
      </c>
      <c r="G2243">
        <v>1</v>
      </c>
      <c r="H2243" t="s">
        <v>2370</v>
      </c>
      <c r="I2243" t="str">
        <f>IF(Medic_History[[#This Row],[BMI]]&gt;=30,"Obisity",IF(Medic_History[[#This Row],[BMI]]&gt;=25,"over weight",IF(Medic_History[[#This Row],[BMI]]&gt;=18.5,"Normal weight","Under weight")))</f>
        <v>Normal weight</v>
      </c>
      <c r="J2243" t="str" cm="1">
        <f t="array" ref="J2243">IF(H2243="", INDEX($H$2:$H$2336, MODE(MATCH(IF($H$2:$H$2336&lt;&gt;"",$H$2:$H$2336), IF($H$2:$H$2336&lt;&gt;"",$H$2:$H$2336),0))), H2244)</f>
        <v>No</v>
      </c>
      <c r="K2243" s="1" t="str">
        <f t="shared" ref="K2243:K2306" si="71">IF(B2243&lt;5.7,"Normal",IF(B2243&lt;6.2,"prediabetes","Diabetes"))</f>
        <v>Diabetes</v>
      </c>
      <c r="L2243" s="1" t="str">
        <f t="shared" si="70"/>
        <v>Normal</v>
      </c>
    </row>
    <row r="2244" spans="1:12" x14ac:dyDescent="0.25">
      <c r="A2244" t="s">
        <v>106</v>
      </c>
      <c r="B2244">
        <v>15.6</v>
      </c>
      <c r="C2244">
        <v>4.12</v>
      </c>
      <c r="D2244" t="s">
        <v>2371</v>
      </c>
      <c r="E2244" t="s">
        <v>2370</v>
      </c>
      <c r="F2244" t="s">
        <v>2370</v>
      </c>
      <c r="G2244">
        <v>1</v>
      </c>
      <c r="H2244" t="s">
        <v>2370</v>
      </c>
      <c r="I2244" t="str">
        <f>IF(Medic_History[[#This Row],[BMI]]&gt;=30,"Obisity",IF(Medic_History[[#This Row],[BMI]]&gt;=25,"over weight",IF(Medic_History[[#This Row],[BMI]]&gt;=18.5,"Normal weight","Under weight")))</f>
        <v>Under weight</v>
      </c>
      <c r="J2244" t="str" cm="1">
        <f t="array" ref="J2244">IF(H2244="", INDEX($H$2:$H$2336, MODE(MATCH(IF($H$2:$H$2336&lt;&gt;"",$H$2:$H$2336), IF($H$2:$H$2336&lt;&gt;"",$H$2:$H$2336),0))), H2245)</f>
        <v>No</v>
      </c>
      <c r="K2244" s="1" t="str">
        <f t="shared" si="71"/>
        <v>Diabetes</v>
      </c>
      <c r="L2244" s="1" t="str">
        <f t="shared" si="70"/>
        <v>Normal</v>
      </c>
    </row>
    <row r="2245" spans="1:12" x14ac:dyDescent="0.25">
      <c r="A2245" t="s">
        <v>105</v>
      </c>
      <c r="B2245">
        <v>24.39</v>
      </c>
      <c r="C2245">
        <v>6.24</v>
      </c>
      <c r="D2245" t="s">
        <v>2370</v>
      </c>
      <c r="E2245" t="s">
        <v>2370</v>
      </c>
      <c r="F2245" t="s">
        <v>2370</v>
      </c>
      <c r="G2245">
        <v>1</v>
      </c>
      <c r="H2245" t="s">
        <v>2370</v>
      </c>
      <c r="I2245" t="str">
        <f>IF(Medic_History[[#This Row],[BMI]]&gt;=30,"Obisity",IF(Medic_History[[#This Row],[BMI]]&gt;=25,"over weight",IF(Medic_History[[#This Row],[BMI]]&gt;=18.5,"Normal weight","Under weight")))</f>
        <v>Normal weight</v>
      </c>
      <c r="J2245" t="str" cm="1">
        <f t="array" ref="J2245">IF(H2245="", INDEX($H$2:$H$2336, MODE(MATCH(IF($H$2:$H$2336&lt;&gt;"",$H$2:$H$2336), IF($H$2:$H$2336&lt;&gt;"",$H$2:$H$2336),0))), H2246)</f>
        <v>No</v>
      </c>
      <c r="K2245" s="1" t="str">
        <f t="shared" si="71"/>
        <v>Diabetes</v>
      </c>
      <c r="L2245" s="1" t="str">
        <f t="shared" si="70"/>
        <v>Diabetes</v>
      </c>
    </row>
    <row r="2246" spans="1:12" x14ac:dyDescent="0.25">
      <c r="A2246" t="s">
        <v>104</v>
      </c>
      <c r="B2246">
        <v>24.75</v>
      </c>
      <c r="C2246">
        <v>4.83</v>
      </c>
      <c r="D2246" t="s">
        <v>2370</v>
      </c>
      <c r="E2246" t="s">
        <v>2370</v>
      </c>
      <c r="F2246" t="s">
        <v>2370</v>
      </c>
      <c r="G2246">
        <v>0</v>
      </c>
      <c r="H2246" t="s">
        <v>2370</v>
      </c>
      <c r="I2246" t="str">
        <f>IF(Medic_History[[#This Row],[BMI]]&gt;=30,"Obisity",IF(Medic_History[[#This Row],[BMI]]&gt;=25,"over weight",IF(Medic_History[[#This Row],[BMI]]&gt;=18.5,"Normal weight","Under weight")))</f>
        <v>Normal weight</v>
      </c>
      <c r="J2246" t="str" cm="1">
        <f t="array" ref="J2246">IF(H2246="", INDEX($H$2:$H$2336, MODE(MATCH(IF($H$2:$H$2336&lt;&gt;"",$H$2:$H$2336), IF($H$2:$H$2336&lt;&gt;"",$H$2:$H$2336),0))), H2247)</f>
        <v>No</v>
      </c>
      <c r="K2246" s="1" t="str">
        <f t="shared" si="71"/>
        <v>Diabetes</v>
      </c>
      <c r="L2246" s="1" t="str">
        <f t="shared" si="70"/>
        <v>Normal</v>
      </c>
    </row>
    <row r="2247" spans="1:12" x14ac:dyDescent="0.25">
      <c r="A2247" t="s">
        <v>103</v>
      </c>
      <c r="B2247">
        <v>20.88</v>
      </c>
      <c r="C2247">
        <v>7.4</v>
      </c>
      <c r="D2247" t="s">
        <v>2370</v>
      </c>
      <c r="E2247" t="s">
        <v>2370</v>
      </c>
      <c r="F2247" t="s">
        <v>2370</v>
      </c>
      <c r="G2247">
        <v>0</v>
      </c>
      <c r="H2247" t="s">
        <v>2370</v>
      </c>
      <c r="I2247" t="str">
        <f>IF(Medic_History[[#This Row],[BMI]]&gt;=30,"Obisity",IF(Medic_History[[#This Row],[BMI]]&gt;=25,"over weight",IF(Medic_History[[#This Row],[BMI]]&gt;=18.5,"Normal weight","Under weight")))</f>
        <v>Normal weight</v>
      </c>
      <c r="J2247" t="str" cm="1">
        <f t="array" ref="J2247">IF(H2247="", INDEX($H$2:$H$2336, MODE(MATCH(IF($H$2:$H$2336&lt;&gt;"",$H$2:$H$2336), IF($H$2:$H$2336&lt;&gt;"",$H$2:$H$2336),0))), H2248)</f>
        <v>No</v>
      </c>
      <c r="K2247" s="1" t="str">
        <f t="shared" si="71"/>
        <v>Diabetes</v>
      </c>
      <c r="L2247" s="1" t="str">
        <f t="shared" si="70"/>
        <v>Diabetes</v>
      </c>
    </row>
    <row r="2248" spans="1:12" x14ac:dyDescent="0.25">
      <c r="A2248" t="s">
        <v>102</v>
      </c>
      <c r="B2248">
        <v>20.43</v>
      </c>
      <c r="C2248">
        <v>4.54</v>
      </c>
      <c r="D2248" t="s">
        <v>2370</v>
      </c>
      <c r="E2248" t="s">
        <v>2370</v>
      </c>
      <c r="F2248" t="s">
        <v>2370</v>
      </c>
      <c r="G2248">
        <v>0</v>
      </c>
      <c r="H2248" t="s">
        <v>2370</v>
      </c>
      <c r="I2248" t="str">
        <f>IF(Medic_History[[#This Row],[BMI]]&gt;=30,"Obisity",IF(Medic_History[[#This Row],[BMI]]&gt;=25,"over weight",IF(Medic_History[[#This Row],[BMI]]&gt;=18.5,"Normal weight","Under weight")))</f>
        <v>Normal weight</v>
      </c>
      <c r="J2248" t="str" cm="1">
        <f t="array" ref="J2248">IF(H2248="", INDEX($H$2:$H$2336, MODE(MATCH(IF($H$2:$H$2336&lt;&gt;"",$H$2:$H$2336), IF($H$2:$H$2336&lt;&gt;"",$H$2:$H$2336),0))), H2249)</f>
        <v>No</v>
      </c>
      <c r="K2248" s="1" t="str">
        <f t="shared" si="71"/>
        <v>Diabetes</v>
      </c>
      <c r="L2248" s="1" t="str">
        <f t="shared" si="70"/>
        <v>Normal</v>
      </c>
    </row>
    <row r="2249" spans="1:12" x14ac:dyDescent="0.25">
      <c r="A2249" t="s">
        <v>101</v>
      </c>
      <c r="B2249">
        <v>15.18</v>
      </c>
      <c r="C2249">
        <v>11.11</v>
      </c>
      <c r="D2249" t="s">
        <v>2370</v>
      </c>
      <c r="E2249" t="s">
        <v>2370</v>
      </c>
      <c r="F2249" t="s">
        <v>2370</v>
      </c>
      <c r="G2249">
        <v>0</v>
      </c>
      <c r="H2249" t="s">
        <v>2370</v>
      </c>
      <c r="I2249" t="str">
        <f>IF(Medic_History[[#This Row],[BMI]]&gt;=30,"Obisity",IF(Medic_History[[#This Row],[BMI]]&gt;=25,"over weight",IF(Medic_History[[#This Row],[BMI]]&gt;=18.5,"Normal weight","Under weight")))</f>
        <v>Under weight</v>
      </c>
      <c r="J2249" t="str" cm="1">
        <f t="array" ref="J2249">IF(H2249="", INDEX($H$2:$H$2336, MODE(MATCH(IF($H$2:$H$2336&lt;&gt;"",$H$2:$H$2336), IF($H$2:$H$2336&lt;&gt;"",$H$2:$H$2336),0))), H2250)</f>
        <v>No</v>
      </c>
      <c r="K2249" s="1" t="str">
        <f t="shared" si="71"/>
        <v>Diabetes</v>
      </c>
      <c r="L2249" s="1" t="str">
        <f t="shared" si="70"/>
        <v>Diabetes</v>
      </c>
    </row>
    <row r="2250" spans="1:12" x14ac:dyDescent="0.25">
      <c r="A2250" t="s">
        <v>100</v>
      </c>
      <c r="B2250">
        <v>15.12</v>
      </c>
      <c r="C2250">
        <v>4.03</v>
      </c>
      <c r="D2250" t="s">
        <v>2371</v>
      </c>
      <c r="E2250" t="s">
        <v>2370</v>
      </c>
      <c r="F2250" t="s">
        <v>2370</v>
      </c>
      <c r="G2250">
        <v>0</v>
      </c>
      <c r="H2250" t="s">
        <v>2370</v>
      </c>
      <c r="I2250" t="str">
        <f>IF(Medic_History[[#This Row],[BMI]]&gt;=30,"Obisity",IF(Medic_History[[#This Row],[BMI]]&gt;=25,"over weight",IF(Medic_History[[#This Row],[BMI]]&gt;=18.5,"Normal weight","Under weight")))</f>
        <v>Under weight</v>
      </c>
      <c r="J2250" t="str" cm="1">
        <f t="array" ref="J2250">IF(H2250="", INDEX($H$2:$H$2336, MODE(MATCH(IF($H$2:$H$2336&lt;&gt;"",$H$2:$H$2336), IF($H$2:$H$2336&lt;&gt;"",$H$2:$H$2336),0))), H2251)</f>
        <v>No</v>
      </c>
      <c r="K2250" s="1" t="str">
        <f t="shared" si="71"/>
        <v>Diabetes</v>
      </c>
      <c r="L2250" s="1" t="str">
        <f t="shared" si="70"/>
        <v>Normal</v>
      </c>
    </row>
    <row r="2251" spans="1:12" x14ac:dyDescent="0.25">
      <c r="A2251" t="s">
        <v>99</v>
      </c>
      <c r="B2251">
        <v>23.88</v>
      </c>
      <c r="C2251">
        <v>4.51</v>
      </c>
      <c r="D2251" t="s">
        <v>2370</v>
      </c>
      <c r="E2251" t="s">
        <v>2370</v>
      </c>
      <c r="F2251" t="s">
        <v>2370</v>
      </c>
      <c r="G2251">
        <v>1</v>
      </c>
      <c r="H2251" t="s">
        <v>2370</v>
      </c>
      <c r="I2251" t="str">
        <f>IF(Medic_History[[#This Row],[BMI]]&gt;=30,"Obisity",IF(Medic_History[[#This Row],[BMI]]&gt;=25,"over weight",IF(Medic_History[[#This Row],[BMI]]&gt;=18.5,"Normal weight","Under weight")))</f>
        <v>Normal weight</v>
      </c>
      <c r="J2251" t="str" cm="1">
        <f t="array" ref="J2251">IF(H2251="", INDEX($H$2:$H$2336, MODE(MATCH(IF($H$2:$H$2336&lt;&gt;"",$H$2:$H$2336), IF($H$2:$H$2336&lt;&gt;"",$H$2:$H$2336),0))), H2252)</f>
        <v>No</v>
      </c>
      <c r="K2251" s="1" t="str">
        <f t="shared" si="71"/>
        <v>Diabetes</v>
      </c>
      <c r="L2251" s="1" t="str">
        <f t="shared" si="70"/>
        <v>Normal</v>
      </c>
    </row>
    <row r="2252" spans="1:12" x14ac:dyDescent="0.25">
      <c r="A2252" t="s">
        <v>98</v>
      </c>
      <c r="B2252">
        <v>16.13</v>
      </c>
      <c r="C2252">
        <v>5.56</v>
      </c>
      <c r="D2252" t="s">
        <v>2370</v>
      </c>
      <c r="E2252" t="s">
        <v>2371</v>
      </c>
      <c r="F2252" t="s">
        <v>2370</v>
      </c>
      <c r="G2252">
        <v>1</v>
      </c>
      <c r="H2252" t="s">
        <v>2370</v>
      </c>
      <c r="I2252" t="str">
        <f>IF(Medic_History[[#This Row],[BMI]]&gt;=30,"Obisity",IF(Medic_History[[#This Row],[BMI]]&gt;=25,"over weight",IF(Medic_History[[#This Row],[BMI]]&gt;=18.5,"Normal weight","Under weight")))</f>
        <v>Under weight</v>
      </c>
      <c r="J2252" t="str" cm="1">
        <f t="array" ref="J2252">IF(H2252="", INDEX($H$2:$H$2336, MODE(MATCH(IF($H$2:$H$2336&lt;&gt;"",$H$2:$H$2336), IF($H$2:$H$2336&lt;&gt;"",$H$2:$H$2336),0))), H2253)</f>
        <v>No</v>
      </c>
      <c r="K2252" s="1" t="str">
        <f t="shared" si="71"/>
        <v>Diabetes</v>
      </c>
      <c r="L2252" s="1" t="str">
        <f t="shared" si="70"/>
        <v>Normal</v>
      </c>
    </row>
    <row r="2253" spans="1:12" x14ac:dyDescent="0.25">
      <c r="A2253" t="s">
        <v>97</v>
      </c>
      <c r="B2253">
        <v>24.09</v>
      </c>
      <c r="C2253">
        <v>4.0999999999999996</v>
      </c>
      <c r="D2253" t="s">
        <v>2370</v>
      </c>
      <c r="E2253" t="s">
        <v>2371</v>
      </c>
      <c r="F2253" t="s">
        <v>2370</v>
      </c>
      <c r="G2253">
        <v>1</v>
      </c>
      <c r="H2253" t="s">
        <v>2370</v>
      </c>
      <c r="I2253" t="str">
        <f>IF(Medic_History[[#This Row],[BMI]]&gt;=30,"Obisity",IF(Medic_History[[#This Row],[BMI]]&gt;=25,"over weight",IF(Medic_History[[#This Row],[BMI]]&gt;=18.5,"Normal weight","Under weight")))</f>
        <v>Normal weight</v>
      </c>
      <c r="J2253" t="str" cm="1">
        <f t="array" ref="J2253">IF(H2253="", INDEX($H$2:$H$2336, MODE(MATCH(IF($H$2:$H$2336&lt;&gt;"",$H$2:$H$2336), IF($H$2:$H$2336&lt;&gt;"",$H$2:$H$2336),0))), H2254)</f>
        <v>No</v>
      </c>
      <c r="K2253" s="1" t="str">
        <f t="shared" si="71"/>
        <v>Diabetes</v>
      </c>
      <c r="L2253" s="1" t="str">
        <f t="shared" si="70"/>
        <v>Normal</v>
      </c>
    </row>
    <row r="2254" spans="1:12" x14ac:dyDescent="0.25">
      <c r="A2254" t="s">
        <v>96</v>
      </c>
      <c r="B2254">
        <v>19.43</v>
      </c>
      <c r="C2254">
        <v>5.85</v>
      </c>
      <c r="D2254" t="s">
        <v>2370</v>
      </c>
      <c r="E2254" t="s">
        <v>2371</v>
      </c>
      <c r="F2254" t="s">
        <v>2370</v>
      </c>
      <c r="G2254">
        <v>1</v>
      </c>
      <c r="H2254" t="s">
        <v>2370</v>
      </c>
      <c r="I2254" t="str">
        <f>IF(Medic_History[[#This Row],[BMI]]&gt;=30,"Obisity",IF(Medic_History[[#This Row],[BMI]]&gt;=25,"over weight",IF(Medic_History[[#This Row],[BMI]]&gt;=18.5,"Normal weight","Under weight")))</f>
        <v>Normal weight</v>
      </c>
      <c r="J2254" t="str" cm="1">
        <f t="array" ref="J2254">IF(H2254="", INDEX($H$2:$H$2336, MODE(MATCH(IF($H$2:$H$2336&lt;&gt;"",$H$2:$H$2336), IF($H$2:$H$2336&lt;&gt;"",$H$2:$H$2336),0))), H2255)</f>
        <v>No</v>
      </c>
      <c r="K2254" s="1" t="str">
        <f t="shared" si="71"/>
        <v>Diabetes</v>
      </c>
      <c r="L2254" s="1" t="str">
        <f t="shared" si="70"/>
        <v>prediabetes</v>
      </c>
    </row>
    <row r="2255" spans="1:12" x14ac:dyDescent="0.25">
      <c r="A2255" t="s">
        <v>95</v>
      </c>
      <c r="B2255">
        <v>15.22</v>
      </c>
      <c r="C2255">
        <v>4.92</v>
      </c>
      <c r="D2255" t="s">
        <v>2371</v>
      </c>
      <c r="E2255" t="s">
        <v>2370</v>
      </c>
      <c r="F2255" t="s">
        <v>2372</v>
      </c>
      <c r="G2255">
        <v>1</v>
      </c>
      <c r="H2255" t="s">
        <v>2370</v>
      </c>
      <c r="I2255" t="str">
        <f>IF(Medic_History[[#This Row],[BMI]]&gt;=30,"Obisity",IF(Medic_History[[#This Row],[BMI]]&gt;=25,"over weight",IF(Medic_History[[#This Row],[BMI]]&gt;=18.5,"Normal weight","Under weight")))</f>
        <v>Under weight</v>
      </c>
      <c r="J2255" t="str" cm="1">
        <f t="array" ref="J2255">IF(H2255="", INDEX($H$2:$H$2336, MODE(MATCH(IF($H$2:$H$2336&lt;&gt;"",$H$2:$H$2336), IF($H$2:$H$2336&lt;&gt;"",$H$2:$H$2336),0))), H2256)</f>
        <v>No</v>
      </c>
      <c r="K2255" s="1" t="str">
        <f t="shared" si="71"/>
        <v>Diabetes</v>
      </c>
      <c r="L2255" s="1" t="str">
        <f t="shared" si="70"/>
        <v>Normal</v>
      </c>
    </row>
    <row r="2256" spans="1:12" x14ac:dyDescent="0.25">
      <c r="A2256" t="s">
        <v>94</v>
      </c>
      <c r="B2256">
        <v>20.72</v>
      </c>
      <c r="C2256">
        <v>9.4600000000000009</v>
      </c>
      <c r="D2256" t="s">
        <v>2370</v>
      </c>
      <c r="E2256" t="s">
        <v>2370</v>
      </c>
      <c r="F2256" t="s">
        <v>2370</v>
      </c>
      <c r="G2256">
        <v>0</v>
      </c>
      <c r="H2256" t="s">
        <v>2370</v>
      </c>
      <c r="I2256" t="str">
        <f>IF(Medic_History[[#This Row],[BMI]]&gt;=30,"Obisity",IF(Medic_History[[#This Row],[BMI]]&gt;=25,"over weight",IF(Medic_History[[#This Row],[BMI]]&gt;=18.5,"Normal weight","Under weight")))</f>
        <v>Normal weight</v>
      </c>
      <c r="J2256" t="str" cm="1">
        <f t="array" ref="J2256">IF(H2256="", INDEX($H$2:$H$2336, MODE(MATCH(IF($H$2:$H$2336&lt;&gt;"",$H$2:$H$2336), IF($H$2:$H$2336&lt;&gt;"",$H$2:$H$2336),0))), H2257)</f>
        <v>No</v>
      </c>
      <c r="K2256" s="1" t="str">
        <f t="shared" si="71"/>
        <v>Diabetes</v>
      </c>
      <c r="L2256" s="1" t="str">
        <f t="shared" si="70"/>
        <v>Diabetes</v>
      </c>
    </row>
    <row r="2257" spans="1:12" x14ac:dyDescent="0.25">
      <c r="A2257" t="s">
        <v>93</v>
      </c>
      <c r="B2257">
        <v>35.4</v>
      </c>
      <c r="C2257">
        <v>5.94</v>
      </c>
      <c r="D2257" t="s">
        <v>2370</v>
      </c>
      <c r="E2257" t="s">
        <v>2370</v>
      </c>
      <c r="F2257" t="s">
        <v>2372</v>
      </c>
      <c r="G2257">
        <v>1</v>
      </c>
      <c r="H2257" t="s">
        <v>2370</v>
      </c>
      <c r="I2257" t="str">
        <f>IF(Medic_History[[#This Row],[BMI]]&gt;=30,"Obisity",IF(Medic_History[[#This Row],[BMI]]&gt;=25,"over weight",IF(Medic_History[[#This Row],[BMI]]&gt;=18.5,"Normal weight","Under weight")))</f>
        <v>Obisity</v>
      </c>
      <c r="J2257" t="str" cm="1">
        <f t="array" ref="J2257">IF(H2257="", INDEX($H$2:$H$2336, MODE(MATCH(IF($H$2:$H$2336&lt;&gt;"",$H$2:$H$2336), IF($H$2:$H$2336&lt;&gt;"",$H$2:$H$2336),0))), H2258)</f>
        <v>No</v>
      </c>
      <c r="K2257" s="1" t="str">
        <f t="shared" si="71"/>
        <v>Diabetes</v>
      </c>
      <c r="L2257" s="1" t="str">
        <f t="shared" si="70"/>
        <v>prediabetes</v>
      </c>
    </row>
    <row r="2258" spans="1:12" x14ac:dyDescent="0.25">
      <c r="A2258" t="s">
        <v>92</v>
      </c>
      <c r="B2258">
        <v>34.4</v>
      </c>
      <c r="C2258">
        <v>5.7</v>
      </c>
      <c r="D2258" t="s">
        <v>2370</v>
      </c>
      <c r="E2258" t="s">
        <v>2370</v>
      </c>
      <c r="F2258" t="s">
        <v>2372</v>
      </c>
      <c r="G2258">
        <v>1</v>
      </c>
      <c r="H2258" t="s">
        <v>2370</v>
      </c>
      <c r="I2258" t="str">
        <f>IF(Medic_History[[#This Row],[BMI]]&gt;=30,"Obisity",IF(Medic_History[[#This Row],[BMI]]&gt;=25,"over weight",IF(Medic_History[[#This Row],[BMI]]&gt;=18.5,"Normal weight","Under weight")))</f>
        <v>Obisity</v>
      </c>
      <c r="J2258" t="str" cm="1">
        <f t="array" ref="J2258">IF(H2258="", INDEX($H$2:$H$2336, MODE(MATCH(IF($H$2:$H$2336&lt;&gt;"",$H$2:$H$2336), IF($H$2:$H$2336&lt;&gt;"",$H$2:$H$2336),0))), H2259)</f>
        <v>No</v>
      </c>
      <c r="K2258" s="1" t="str">
        <f t="shared" si="71"/>
        <v>Diabetes</v>
      </c>
      <c r="L2258" s="1" t="str">
        <f t="shared" si="70"/>
        <v>Normal</v>
      </c>
    </row>
    <row r="2259" spans="1:12" x14ac:dyDescent="0.25">
      <c r="A2259" t="s">
        <v>91</v>
      </c>
      <c r="B2259">
        <v>34.1</v>
      </c>
      <c r="C2259">
        <v>4.13</v>
      </c>
      <c r="D2259" t="s">
        <v>2370</v>
      </c>
      <c r="E2259" t="s">
        <v>2370</v>
      </c>
      <c r="F2259" t="s">
        <v>2372</v>
      </c>
      <c r="G2259">
        <v>1</v>
      </c>
      <c r="H2259" t="s">
        <v>2370</v>
      </c>
      <c r="I2259" t="str">
        <f>IF(Medic_History[[#This Row],[BMI]]&gt;=30,"Obisity",IF(Medic_History[[#This Row],[BMI]]&gt;=25,"over weight",IF(Medic_History[[#This Row],[BMI]]&gt;=18.5,"Normal weight","Under weight")))</f>
        <v>Obisity</v>
      </c>
      <c r="J2259" t="str" cm="1">
        <f t="array" ref="J2259">IF(H2259="", INDEX($H$2:$H$2336, MODE(MATCH(IF($H$2:$H$2336&lt;&gt;"",$H$2:$H$2336), IF($H$2:$H$2336&lt;&gt;"",$H$2:$H$2336),0))), H2260)</f>
        <v>No</v>
      </c>
      <c r="K2259" s="1" t="str">
        <f t="shared" si="71"/>
        <v>Diabetes</v>
      </c>
      <c r="L2259" s="1" t="str">
        <f t="shared" si="70"/>
        <v>Normal</v>
      </c>
    </row>
    <row r="2260" spans="1:12" x14ac:dyDescent="0.25">
      <c r="A2260" t="s">
        <v>90</v>
      </c>
      <c r="B2260">
        <v>30.4</v>
      </c>
      <c r="C2260">
        <v>4.7699999999999996</v>
      </c>
      <c r="D2260" t="s">
        <v>2370</v>
      </c>
      <c r="E2260" t="s">
        <v>2370</v>
      </c>
      <c r="F2260" t="s">
        <v>2372</v>
      </c>
      <c r="G2260">
        <v>1</v>
      </c>
      <c r="H2260" t="s">
        <v>2370</v>
      </c>
      <c r="I2260" t="str">
        <f>IF(Medic_History[[#This Row],[BMI]]&gt;=30,"Obisity",IF(Medic_History[[#This Row],[BMI]]&gt;=25,"over weight",IF(Medic_History[[#This Row],[BMI]]&gt;=18.5,"Normal weight","Under weight")))</f>
        <v>Obisity</v>
      </c>
      <c r="J2260" t="str" cm="1">
        <f t="array" ref="J2260">IF(H2260="", INDEX($H$2:$H$2336, MODE(MATCH(IF($H$2:$H$2336&lt;&gt;"",$H$2:$H$2336), IF($H$2:$H$2336&lt;&gt;"",$H$2:$H$2336),0))), H2261)</f>
        <v>No</v>
      </c>
      <c r="K2260" s="1" t="str">
        <f t="shared" si="71"/>
        <v>Diabetes</v>
      </c>
      <c r="L2260" s="1" t="str">
        <f t="shared" si="70"/>
        <v>Normal</v>
      </c>
    </row>
    <row r="2261" spans="1:12" x14ac:dyDescent="0.25">
      <c r="A2261" t="s">
        <v>89</v>
      </c>
      <c r="B2261">
        <v>28.7</v>
      </c>
      <c r="C2261">
        <v>4.99</v>
      </c>
      <c r="D2261" t="s">
        <v>2370</v>
      </c>
      <c r="E2261" t="s">
        <v>2370</v>
      </c>
      <c r="F2261" t="s">
        <v>2372</v>
      </c>
      <c r="G2261">
        <v>1</v>
      </c>
      <c r="H2261" t="s">
        <v>2370</v>
      </c>
      <c r="I2261" t="str">
        <f>IF(Medic_History[[#This Row],[BMI]]&gt;=30,"Obisity",IF(Medic_History[[#This Row],[BMI]]&gt;=25,"over weight",IF(Medic_History[[#This Row],[BMI]]&gt;=18.5,"Normal weight","Under weight")))</f>
        <v>over weight</v>
      </c>
      <c r="J2261" t="str" cm="1">
        <f t="array" ref="J2261">IF(H2261="", INDEX($H$2:$H$2336, MODE(MATCH(IF($H$2:$H$2336&lt;&gt;"",$H$2:$H$2336), IF($H$2:$H$2336&lt;&gt;"",$H$2:$H$2336),0))), H2262)</f>
        <v>No</v>
      </c>
      <c r="K2261" s="1" t="str">
        <f t="shared" si="71"/>
        <v>Diabetes</v>
      </c>
      <c r="L2261" s="1" t="str">
        <f t="shared" si="70"/>
        <v>Normal</v>
      </c>
    </row>
    <row r="2262" spans="1:12" x14ac:dyDescent="0.25">
      <c r="A2262" t="s">
        <v>88</v>
      </c>
      <c r="B2262">
        <v>17.440000000000001</v>
      </c>
      <c r="C2262">
        <v>4.42</v>
      </c>
      <c r="D2262" t="s">
        <v>2371</v>
      </c>
      <c r="E2262" t="s">
        <v>2370</v>
      </c>
      <c r="F2262" t="s">
        <v>2372</v>
      </c>
      <c r="G2262">
        <v>1</v>
      </c>
      <c r="H2262" t="s">
        <v>2370</v>
      </c>
      <c r="I2262" t="str">
        <f>IF(Medic_History[[#This Row],[BMI]]&gt;=30,"Obisity",IF(Medic_History[[#This Row],[BMI]]&gt;=25,"over weight",IF(Medic_History[[#This Row],[BMI]]&gt;=18.5,"Normal weight","Under weight")))</f>
        <v>Under weight</v>
      </c>
      <c r="J2262" t="str" cm="1">
        <f t="array" ref="J2262">IF(H2262="", INDEX($H$2:$H$2336, MODE(MATCH(IF($H$2:$H$2336&lt;&gt;"",$H$2:$H$2336), IF($H$2:$H$2336&lt;&gt;"",$H$2:$H$2336),0))), H2263)</f>
        <v>No</v>
      </c>
      <c r="K2262" s="1" t="str">
        <f t="shared" si="71"/>
        <v>Diabetes</v>
      </c>
      <c r="L2262" s="1" t="str">
        <f t="shared" si="70"/>
        <v>Normal</v>
      </c>
    </row>
    <row r="2263" spans="1:12" x14ac:dyDescent="0.25">
      <c r="A2263" t="s">
        <v>87</v>
      </c>
      <c r="B2263">
        <v>27.6</v>
      </c>
      <c r="C2263">
        <v>4.01</v>
      </c>
      <c r="D2263" t="s">
        <v>2370</v>
      </c>
      <c r="E2263" t="s">
        <v>2370</v>
      </c>
      <c r="F2263" t="s">
        <v>2372</v>
      </c>
      <c r="G2263">
        <v>1</v>
      </c>
      <c r="H2263" t="s">
        <v>2370</v>
      </c>
      <c r="I2263" t="str">
        <f>IF(Medic_History[[#This Row],[BMI]]&gt;=30,"Obisity",IF(Medic_History[[#This Row],[BMI]]&gt;=25,"over weight",IF(Medic_History[[#This Row],[BMI]]&gt;=18.5,"Normal weight","Under weight")))</f>
        <v>over weight</v>
      </c>
      <c r="J2263" t="str" cm="1">
        <f t="array" ref="J2263">IF(H2263="", INDEX($H$2:$H$2336, MODE(MATCH(IF($H$2:$H$2336&lt;&gt;"",$H$2:$H$2336), IF($H$2:$H$2336&lt;&gt;"",$H$2:$H$2336),0))), H2264)</f>
        <v>No</v>
      </c>
      <c r="K2263" s="1" t="str">
        <f t="shared" si="71"/>
        <v>Diabetes</v>
      </c>
      <c r="L2263" s="1" t="str">
        <f t="shared" si="70"/>
        <v>Normal</v>
      </c>
    </row>
    <row r="2264" spans="1:12" x14ac:dyDescent="0.25">
      <c r="A2264" t="s">
        <v>86</v>
      </c>
      <c r="B2264">
        <v>20.7</v>
      </c>
      <c r="C2264">
        <v>4.49</v>
      </c>
      <c r="D2264" t="s">
        <v>2370</v>
      </c>
      <c r="E2264" t="s">
        <v>2370</v>
      </c>
      <c r="F2264" t="s">
        <v>2372</v>
      </c>
      <c r="G2264">
        <v>1</v>
      </c>
      <c r="H2264" t="s">
        <v>2370</v>
      </c>
      <c r="I2264" t="str">
        <f>IF(Medic_History[[#This Row],[BMI]]&gt;=30,"Obisity",IF(Medic_History[[#This Row],[BMI]]&gt;=25,"over weight",IF(Medic_History[[#This Row],[BMI]]&gt;=18.5,"Normal weight","Under weight")))</f>
        <v>Normal weight</v>
      </c>
      <c r="J2264" t="str" cm="1">
        <f t="array" ref="J2264">IF(H2264="", INDEX($H$2:$H$2336, MODE(MATCH(IF($H$2:$H$2336&lt;&gt;"",$H$2:$H$2336), IF($H$2:$H$2336&lt;&gt;"",$H$2:$H$2336),0))), H2265)</f>
        <v>No</v>
      </c>
      <c r="K2264" s="1" t="str">
        <f t="shared" si="71"/>
        <v>Diabetes</v>
      </c>
      <c r="L2264" s="1" t="str">
        <f t="shared" si="70"/>
        <v>Normal</v>
      </c>
    </row>
    <row r="2265" spans="1:12" x14ac:dyDescent="0.25">
      <c r="A2265" t="s">
        <v>85</v>
      </c>
      <c r="B2265">
        <v>20.3</v>
      </c>
      <c r="C2265">
        <v>6.37</v>
      </c>
      <c r="D2265" t="s">
        <v>2370</v>
      </c>
      <c r="E2265" t="s">
        <v>2370</v>
      </c>
      <c r="F2265" t="s">
        <v>2372</v>
      </c>
      <c r="G2265">
        <v>1</v>
      </c>
      <c r="H2265" t="s">
        <v>2370</v>
      </c>
      <c r="I2265" t="str">
        <f>IF(Medic_History[[#This Row],[BMI]]&gt;=30,"Obisity",IF(Medic_History[[#This Row],[BMI]]&gt;=25,"over weight",IF(Medic_History[[#This Row],[BMI]]&gt;=18.5,"Normal weight","Under weight")))</f>
        <v>Normal weight</v>
      </c>
      <c r="J2265" t="str" cm="1">
        <f t="array" ref="J2265">IF(H2265="", INDEX($H$2:$H$2336, MODE(MATCH(IF($H$2:$H$2336&lt;&gt;"",$H$2:$H$2336), IF($H$2:$H$2336&lt;&gt;"",$H$2:$H$2336),0))), H2266)</f>
        <v>No</v>
      </c>
      <c r="K2265" s="1" t="str">
        <f t="shared" si="71"/>
        <v>Diabetes</v>
      </c>
      <c r="L2265" s="1" t="str">
        <f t="shared" si="70"/>
        <v>Diabetes</v>
      </c>
    </row>
    <row r="2266" spans="1:12" x14ac:dyDescent="0.25">
      <c r="A2266" t="s">
        <v>84</v>
      </c>
      <c r="B2266">
        <v>19.8</v>
      </c>
      <c r="C2266">
        <v>5.12</v>
      </c>
      <c r="D2266" t="s">
        <v>2370</v>
      </c>
      <c r="E2266" t="s">
        <v>2370</v>
      </c>
      <c r="F2266" t="s">
        <v>2372</v>
      </c>
      <c r="G2266">
        <v>1</v>
      </c>
      <c r="H2266" t="s">
        <v>2370</v>
      </c>
      <c r="I2266" t="str">
        <f>IF(Medic_History[[#This Row],[BMI]]&gt;=30,"Obisity",IF(Medic_History[[#This Row],[BMI]]&gt;=25,"over weight",IF(Medic_History[[#This Row],[BMI]]&gt;=18.5,"Normal weight","Under weight")))</f>
        <v>Normal weight</v>
      </c>
      <c r="J2266" t="str" cm="1">
        <f t="array" ref="J2266">IF(H2266="", INDEX($H$2:$H$2336, MODE(MATCH(IF($H$2:$H$2336&lt;&gt;"",$H$2:$H$2336), IF($H$2:$H$2336&lt;&gt;"",$H$2:$H$2336),0))), H2267)</f>
        <v>No</v>
      </c>
      <c r="K2266" s="1" t="str">
        <f t="shared" si="71"/>
        <v>Diabetes</v>
      </c>
      <c r="L2266" s="1" t="str">
        <f t="shared" si="70"/>
        <v>Normal</v>
      </c>
    </row>
    <row r="2267" spans="1:12" x14ac:dyDescent="0.25">
      <c r="A2267" t="s">
        <v>83</v>
      </c>
      <c r="B2267">
        <v>21.87</v>
      </c>
      <c r="C2267">
        <v>8.59</v>
      </c>
      <c r="D2267" t="s">
        <v>2370</v>
      </c>
      <c r="E2267" t="s">
        <v>2370</v>
      </c>
      <c r="F2267" t="s">
        <v>2370</v>
      </c>
      <c r="G2267">
        <v>0</v>
      </c>
      <c r="H2267" t="s">
        <v>2370</v>
      </c>
      <c r="I2267" t="str">
        <f>IF(Medic_History[[#This Row],[BMI]]&gt;=30,"Obisity",IF(Medic_History[[#This Row],[BMI]]&gt;=25,"over weight",IF(Medic_History[[#This Row],[BMI]]&gt;=18.5,"Normal weight","Under weight")))</f>
        <v>Normal weight</v>
      </c>
      <c r="J2267" t="str" cm="1">
        <f t="array" ref="J2267">IF(H2267="", INDEX($H$2:$H$2336, MODE(MATCH(IF($H$2:$H$2336&lt;&gt;"",$H$2:$H$2336), IF($H$2:$H$2336&lt;&gt;"",$H$2:$H$2336),0))), H2268)</f>
        <v>No</v>
      </c>
      <c r="K2267" s="1" t="str">
        <f t="shared" si="71"/>
        <v>Diabetes</v>
      </c>
      <c r="L2267" s="1" t="str">
        <f t="shared" si="70"/>
        <v>Diabetes</v>
      </c>
    </row>
    <row r="2268" spans="1:12" x14ac:dyDescent="0.25">
      <c r="A2268" t="s">
        <v>82</v>
      </c>
      <c r="B2268">
        <v>16.600000000000001</v>
      </c>
      <c r="C2268">
        <v>5.87</v>
      </c>
      <c r="D2268" t="s">
        <v>2370</v>
      </c>
      <c r="E2268" t="s">
        <v>2370</v>
      </c>
      <c r="F2268" t="s">
        <v>2370</v>
      </c>
      <c r="G2268">
        <v>1</v>
      </c>
      <c r="H2268" t="s">
        <v>2370</v>
      </c>
      <c r="I2268" t="str">
        <f>IF(Medic_History[[#This Row],[BMI]]&gt;=30,"Obisity",IF(Medic_History[[#This Row],[BMI]]&gt;=25,"over weight",IF(Medic_History[[#This Row],[BMI]]&gt;=18.5,"Normal weight","Under weight")))</f>
        <v>Under weight</v>
      </c>
      <c r="J2268" t="str" cm="1">
        <f t="array" ref="J2268">IF(H2268="", INDEX($H$2:$H$2336, MODE(MATCH(IF($H$2:$H$2336&lt;&gt;"",$H$2:$H$2336), IF($H$2:$H$2336&lt;&gt;"",$H$2:$H$2336),0))), H2269)</f>
        <v>No</v>
      </c>
      <c r="K2268" s="1" t="str">
        <f t="shared" si="71"/>
        <v>Diabetes</v>
      </c>
      <c r="L2268" s="1" t="str">
        <f t="shared" si="70"/>
        <v>prediabetes</v>
      </c>
    </row>
    <row r="2269" spans="1:12" x14ac:dyDescent="0.25">
      <c r="A2269" t="s">
        <v>81</v>
      </c>
      <c r="B2269">
        <v>21.98</v>
      </c>
      <c r="C2269">
        <v>7.03</v>
      </c>
      <c r="D2269" t="s">
        <v>2370</v>
      </c>
      <c r="E2269" t="s">
        <v>2370</v>
      </c>
      <c r="F2269" t="s">
        <v>2370</v>
      </c>
      <c r="G2269">
        <v>0</v>
      </c>
      <c r="H2269" t="s">
        <v>2370</v>
      </c>
      <c r="I2269" t="str">
        <f>IF(Medic_History[[#This Row],[BMI]]&gt;=30,"Obisity",IF(Medic_History[[#This Row],[BMI]]&gt;=25,"over weight",IF(Medic_History[[#This Row],[BMI]]&gt;=18.5,"Normal weight","Under weight")))</f>
        <v>Normal weight</v>
      </c>
      <c r="J2269" t="str" cm="1">
        <f t="array" ref="J2269">IF(H2269="", INDEX($H$2:$H$2336, MODE(MATCH(IF($H$2:$H$2336&lt;&gt;"",$H$2:$H$2336), IF($H$2:$H$2336&lt;&gt;"",$H$2:$H$2336),0))), H2270)</f>
        <v>No</v>
      </c>
      <c r="K2269" s="1" t="str">
        <f t="shared" si="71"/>
        <v>Diabetes</v>
      </c>
      <c r="L2269" s="1" t="str">
        <f t="shared" si="70"/>
        <v>Diabetes</v>
      </c>
    </row>
    <row r="2270" spans="1:12" x14ac:dyDescent="0.25">
      <c r="A2270" t="s">
        <v>80</v>
      </c>
      <c r="B2270">
        <v>19.7</v>
      </c>
      <c r="C2270">
        <v>5.51</v>
      </c>
      <c r="D2270" t="s">
        <v>2370</v>
      </c>
      <c r="E2270" t="s">
        <v>2370</v>
      </c>
      <c r="F2270" t="s">
        <v>2370</v>
      </c>
      <c r="G2270">
        <v>1</v>
      </c>
      <c r="H2270" t="s">
        <v>2370</v>
      </c>
      <c r="I2270" t="str">
        <f>IF(Medic_History[[#This Row],[BMI]]&gt;=30,"Obisity",IF(Medic_History[[#This Row],[BMI]]&gt;=25,"over weight",IF(Medic_History[[#This Row],[BMI]]&gt;=18.5,"Normal weight","Under weight")))</f>
        <v>Normal weight</v>
      </c>
      <c r="J2270" t="str" cm="1">
        <f t="array" ref="J2270">IF(H2270="", INDEX($H$2:$H$2336, MODE(MATCH(IF($H$2:$H$2336&lt;&gt;"",$H$2:$H$2336), IF($H$2:$H$2336&lt;&gt;"",$H$2:$H$2336),0))), H2271)</f>
        <v>No</v>
      </c>
      <c r="K2270" s="1" t="str">
        <f t="shared" si="71"/>
        <v>Diabetes</v>
      </c>
      <c r="L2270" s="1" t="str">
        <f t="shared" si="70"/>
        <v>Normal</v>
      </c>
    </row>
    <row r="2271" spans="1:12" x14ac:dyDescent="0.25">
      <c r="A2271" t="s">
        <v>79</v>
      </c>
      <c r="B2271">
        <v>19.21</v>
      </c>
      <c r="C2271">
        <v>4.76</v>
      </c>
      <c r="D2271" t="s">
        <v>2370</v>
      </c>
      <c r="E2271" t="s">
        <v>2371</v>
      </c>
      <c r="F2271" t="s">
        <v>2370</v>
      </c>
      <c r="G2271">
        <v>1</v>
      </c>
      <c r="H2271" t="s">
        <v>2370</v>
      </c>
      <c r="I2271" t="str">
        <f>IF(Medic_History[[#This Row],[BMI]]&gt;=30,"Obisity",IF(Medic_History[[#This Row],[BMI]]&gt;=25,"over weight",IF(Medic_History[[#This Row],[BMI]]&gt;=18.5,"Normal weight","Under weight")))</f>
        <v>Normal weight</v>
      </c>
      <c r="J2271" t="str" cm="1">
        <f t="array" ref="J2271">IF(H2271="", INDEX($H$2:$H$2336, MODE(MATCH(IF($H$2:$H$2336&lt;&gt;"",$H$2:$H$2336), IF($H$2:$H$2336&lt;&gt;"",$H$2:$H$2336),0))), H2272)</f>
        <v>No</v>
      </c>
      <c r="K2271" s="1" t="str">
        <f t="shared" si="71"/>
        <v>Diabetes</v>
      </c>
      <c r="L2271" s="1" t="str">
        <f t="shared" si="70"/>
        <v>Normal</v>
      </c>
    </row>
    <row r="2272" spans="1:12" x14ac:dyDescent="0.25">
      <c r="A2272" t="s">
        <v>78</v>
      </c>
      <c r="B2272">
        <v>19.3</v>
      </c>
      <c r="C2272">
        <v>4.7</v>
      </c>
      <c r="D2272" t="s">
        <v>2370</v>
      </c>
      <c r="E2272" t="s">
        <v>2371</v>
      </c>
      <c r="F2272" t="s">
        <v>2370</v>
      </c>
      <c r="G2272">
        <v>1</v>
      </c>
      <c r="H2272" t="s">
        <v>2370</v>
      </c>
      <c r="I2272" t="str">
        <f>IF(Medic_History[[#This Row],[BMI]]&gt;=30,"Obisity",IF(Medic_History[[#This Row],[BMI]]&gt;=25,"over weight",IF(Medic_History[[#This Row],[BMI]]&gt;=18.5,"Normal weight","Under weight")))</f>
        <v>Normal weight</v>
      </c>
      <c r="J2272" t="str" cm="1">
        <f t="array" ref="J2272">IF(H2272="", INDEX($H$2:$H$2336, MODE(MATCH(IF($H$2:$H$2336&lt;&gt;"",$H$2:$H$2336), IF($H$2:$H$2336&lt;&gt;"",$H$2:$H$2336),0))), H2273)</f>
        <v>No</v>
      </c>
      <c r="K2272" s="1" t="str">
        <f t="shared" si="71"/>
        <v>Diabetes</v>
      </c>
      <c r="L2272" s="1" t="str">
        <f t="shared" si="70"/>
        <v>Normal</v>
      </c>
    </row>
    <row r="2273" spans="1:12" x14ac:dyDescent="0.25">
      <c r="A2273" t="s">
        <v>77</v>
      </c>
      <c r="B2273">
        <v>16.22</v>
      </c>
      <c r="C2273">
        <v>6.21</v>
      </c>
      <c r="D2273" t="s">
        <v>2371</v>
      </c>
      <c r="E2273" t="s">
        <v>2370</v>
      </c>
      <c r="F2273" t="s">
        <v>2370</v>
      </c>
      <c r="G2273">
        <v>0</v>
      </c>
      <c r="H2273" t="s">
        <v>2370</v>
      </c>
      <c r="I2273" t="str">
        <f>IF(Medic_History[[#This Row],[BMI]]&gt;=30,"Obisity",IF(Medic_History[[#This Row],[BMI]]&gt;=25,"over weight",IF(Medic_History[[#This Row],[BMI]]&gt;=18.5,"Normal weight","Under weight")))</f>
        <v>Under weight</v>
      </c>
      <c r="J2273" t="str" cm="1">
        <f t="array" ref="J2273">IF(H2273="", INDEX($H$2:$H$2336, MODE(MATCH(IF($H$2:$H$2336&lt;&gt;"",$H$2:$H$2336), IF($H$2:$H$2336&lt;&gt;"",$H$2:$H$2336),0))), H2274)</f>
        <v>No</v>
      </c>
      <c r="K2273" s="1" t="str">
        <f t="shared" si="71"/>
        <v>Diabetes</v>
      </c>
      <c r="L2273" s="1" t="str">
        <f t="shared" si="70"/>
        <v>Diabetes</v>
      </c>
    </row>
    <row r="2274" spans="1:12" x14ac:dyDescent="0.25">
      <c r="A2274" t="s">
        <v>76</v>
      </c>
      <c r="B2274">
        <v>17.12</v>
      </c>
      <c r="C2274">
        <v>4.5199999999999996</v>
      </c>
      <c r="D2274" t="s">
        <v>2370</v>
      </c>
      <c r="E2274" t="s">
        <v>2371</v>
      </c>
      <c r="F2274" t="s">
        <v>2370</v>
      </c>
      <c r="G2274">
        <v>1</v>
      </c>
      <c r="H2274" t="s">
        <v>2370</v>
      </c>
      <c r="I2274" t="str">
        <f>IF(Medic_History[[#This Row],[BMI]]&gt;=30,"Obisity",IF(Medic_History[[#This Row],[BMI]]&gt;=25,"over weight",IF(Medic_History[[#This Row],[BMI]]&gt;=18.5,"Normal weight","Under weight")))</f>
        <v>Under weight</v>
      </c>
      <c r="J2274" t="str" cm="1">
        <f t="array" ref="J2274">IF(H2274="", INDEX($H$2:$H$2336, MODE(MATCH(IF($H$2:$H$2336&lt;&gt;"",$H$2:$H$2336), IF($H$2:$H$2336&lt;&gt;"",$H$2:$H$2336),0))), H2275)</f>
        <v>No</v>
      </c>
      <c r="K2274" s="1" t="str">
        <f t="shared" si="71"/>
        <v>Diabetes</v>
      </c>
      <c r="L2274" s="1" t="str">
        <f t="shared" si="70"/>
        <v>Normal</v>
      </c>
    </row>
    <row r="2275" spans="1:12" x14ac:dyDescent="0.25">
      <c r="A2275" t="s">
        <v>75</v>
      </c>
      <c r="B2275">
        <v>19.07</v>
      </c>
      <c r="C2275">
        <v>5.45</v>
      </c>
      <c r="D2275" t="s">
        <v>2370</v>
      </c>
      <c r="E2275" t="s">
        <v>2370</v>
      </c>
      <c r="F2275" t="s">
        <v>2370</v>
      </c>
      <c r="G2275">
        <v>1</v>
      </c>
      <c r="H2275" t="s">
        <v>2370</v>
      </c>
      <c r="I2275" t="str">
        <f>IF(Medic_History[[#This Row],[BMI]]&gt;=30,"Obisity",IF(Medic_History[[#This Row],[BMI]]&gt;=25,"over weight",IF(Medic_History[[#This Row],[BMI]]&gt;=18.5,"Normal weight","Under weight")))</f>
        <v>Normal weight</v>
      </c>
      <c r="J2275" t="str" cm="1">
        <f t="array" ref="J2275">IF(H2275="", INDEX($H$2:$H$2336, MODE(MATCH(IF($H$2:$H$2336&lt;&gt;"",$H$2:$H$2336), IF($H$2:$H$2336&lt;&gt;"",$H$2:$H$2336),0))), H2276)</f>
        <v>No</v>
      </c>
      <c r="K2275" s="1" t="str">
        <f t="shared" si="71"/>
        <v>Diabetes</v>
      </c>
      <c r="L2275" s="1" t="str">
        <f t="shared" si="70"/>
        <v>Normal</v>
      </c>
    </row>
    <row r="2276" spans="1:12" x14ac:dyDescent="0.25">
      <c r="A2276" t="s">
        <v>74</v>
      </c>
      <c r="B2276">
        <v>15.56</v>
      </c>
      <c r="C2276">
        <v>4.42</v>
      </c>
      <c r="D2276" t="s">
        <v>2370</v>
      </c>
      <c r="E2276" t="s">
        <v>2370</v>
      </c>
      <c r="F2276" t="s">
        <v>2370</v>
      </c>
      <c r="G2276">
        <v>0</v>
      </c>
      <c r="H2276" t="s">
        <v>2370</v>
      </c>
      <c r="I2276" t="str">
        <f>IF(Medic_History[[#This Row],[BMI]]&gt;=30,"Obisity",IF(Medic_History[[#This Row],[BMI]]&gt;=25,"over weight",IF(Medic_History[[#This Row],[BMI]]&gt;=18.5,"Normal weight","Under weight")))</f>
        <v>Under weight</v>
      </c>
      <c r="J2276" t="str" cm="1">
        <f t="array" ref="J2276">IF(H2276="", INDEX($H$2:$H$2336, MODE(MATCH(IF($H$2:$H$2336&lt;&gt;"",$H$2:$H$2336), IF($H$2:$H$2336&lt;&gt;"",$H$2:$H$2336),0))), H2277)</f>
        <v>No</v>
      </c>
      <c r="K2276" s="1" t="str">
        <f t="shared" si="71"/>
        <v>Diabetes</v>
      </c>
      <c r="L2276" s="1" t="str">
        <f t="shared" si="70"/>
        <v>Normal</v>
      </c>
    </row>
    <row r="2277" spans="1:12" x14ac:dyDescent="0.25">
      <c r="A2277" t="s">
        <v>73</v>
      </c>
      <c r="B2277">
        <v>22.76</v>
      </c>
      <c r="C2277">
        <v>9.44</v>
      </c>
      <c r="D2277" t="s">
        <v>2370</v>
      </c>
      <c r="E2277" t="s">
        <v>2370</v>
      </c>
      <c r="F2277" t="s">
        <v>2370</v>
      </c>
      <c r="G2277">
        <v>0</v>
      </c>
      <c r="H2277" t="s">
        <v>2370</v>
      </c>
      <c r="I2277" t="str">
        <f>IF(Medic_History[[#This Row],[BMI]]&gt;=30,"Obisity",IF(Medic_History[[#This Row],[BMI]]&gt;=25,"over weight",IF(Medic_History[[#This Row],[BMI]]&gt;=18.5,"Normal weight","Under weight")))</f>
        <v>Normal weight</v>
      </c>
      <c r="J2277" t="str" cm="1">
        <f t="array" ref="J2277">IF(H2277="", INDEX($H$2:$H$2336, MODE(MATCH(IF($H$2:$H$2336&lt;&gt;"",$H$2:$H$2336), IF($H$2:$H$2336&lt;&gt;"",$H$2:$H$2336),0))), H2278)</f>
        <v>No</v>
      </c>
      <c r="K2277" s="1" t="str">
        <f t="shared" si="71"/>
        <v>Diabetes</v>
      </c>
      <c r="L2277" s="1" t="str">
        <f t="shared" si="70"/>
        <v>Diabetes</v>
      </c>
    </row>
    <row r="2278" spans="1:12" x14ac:dyDescent="0.25">
      <c r="A2278" t="s">
        <v>72</v>
      </c>
      <c r="B2278">
        <v>22.79</v>
      </c>
      <c r="C2278">
        <v>6.15</v>
      </c>
      <c r="D2278" t="s">
        <v>2371</v>
      </c>
      <c r="E2278" t="s">
        <v>2370</v>
      </c>
      <c r="F2278" t="s">
        <v>2372</v>
      </c>
      <c r="G2278">
        <v>1</v>
      </c>
      <c r="H2278" t="s">
        <v>2370</v>
      </c>
      <c r="I2278" t="str">
        <f>IF(Medic_History[[#This Row],[BMI]]&gt;=30,"Obisity",IF(Medic_History[[#This Row],[BMI]]&gt;=25,"over weight",IF(Medic_History[[#This Row],[BMI]]&gt;=18.5,"Normal weight","Under weight")))</f>
        <v>Normal weight</v>
      </c>
      <c r="J2278" t="str" cm="1">
        <f t="array" ref="J2278">IF(H2278="", INDEX($H$2:$H$2336, MODE(MATCH(IF($H$2:$H$2336&lt;&gt;"",$H$2:$H$2336), IF($H$2:$H$2336&lt;&gt;"",$H$2:$H$2336),0))), H2279)</f>
        <v>No</v>
      </c>
      <c r="K2278" s="1" t="str">
        <f t="shared" si="71"/>
        <v>Diabetes</v>
      </c>
      <c r="L2278" s="1" t="str">
        <f t="shared" si="70"/>
        <v>prediabetes</v>
      </c>
    </row>
    <row r="2279" spans="1:12" x14ac:dyDescent="0.25">
      <c r="A2279" t="s">
        <v>71</v>
      </c>
      <c r="B2279">
        <v>17.41</v>
      </c>
      <c r="C2279">
        <v>5.13</v>
      </c>
      <c r="D2279" t="s">
        <v>2371</v>
      </c>
      <c r="E2279" t="s">
        <v>2370</v>
      </c>
      <c r="F2279" t="s">
        <v>2370</v>
      </c>
      <c r="G2279">
        <v>0</v>
      </c>
      <c r="H2279" t="s">
        <v>2370</v>
      </c>
      <c r="I2279" t="str">
        <f>IF(Medic_History[[#This Row],[BMI]]&gt;=30,"Obisity",IF(Medic_History[[#This Row],[BMI]]&gt;=25,"over weight",IF(Medic_History[[#This Row],[BMI]]&gt;=18.5,"Normal weight","Under weight")))</f>
        <v>Under weight</v>
      </c>
      <c r="J2279" t="str" cm="1">
        <f t="array" ref="J2279">IF(H2279="", INDEX($H$2:$H$2336, MODE(MATCH(IF($H$2:$H$2336&lt;&gt;"",$H$2:$H$2336), IF($H$2:$H$2336&lt;&gt;"",$H$2:$H$2336),0))), H2280)</f>
        <v>No</v>
      </c>
      <c r="K2279" s="1" t="str">
        <f t="shared" si="71"/>
        <v>Diabetes</v>
      </c>
      <c r="L2279" s="1" t="str">
        <f t="shared" si="70"/>
        <v>Normal</v>
      </c>
    </row>
    <row r="2280" spans="1:12" x14ac:dyDescent="0.25">
      <c r="A2280" t="s">
        <v>70</v>
      </c>
      <c r="B2280">
        <v>19.32</v>
      </c>
      <c r="C2280">
        <v>4.96</v>
      </c>
      <c r="D2280" t="s">
        <v>2371</v>
      </c>
      <c r="E2280" t="s">
        <v>2370</v>
      </c>
      <c r="F2280" t="s">
        <v>2370</v>
      </c>
      <c r="G2280">
        <v>0</v>
      </c>
      <c r="H2280" t="s">
        <v>2370</v>
      </c>
      <c r="I2280" t="str">
        <f>IF(Medic_History[[#This Row],[BMI]]&gt;=30,"Obisity",IF(Medic_History[[#This Row],[BMI]]&gt;=25,"over weight",IF(Medic_History[[#This Row],[BMI]]&gt;=18.5,"Normal weight","Under weight")))</f>
        <v>Normal weight</v>
      </c>
      <c r="J2280" t="str" cm="1">
        <f t="array" ref="J2280">IF(H2280="", INDEX($H$2:$H$2336, MODE(MATCH(IF($H$2:$H$2336&lt;&gt;"",$H$2:$H$2336), IF($H$2:$H$2336&lt;&gt;"",$H$2:$H$2336),0))), H2281)</f>
        <v>No</v>
      </c>
      <c r="K2280" s="1" t="str">
        <f t="shared" si="71"/>
        <v>Diabetes</v>
      </c>
      <c r="L2280" s="1" t="str">
        <f t="shared" si="70"/>
        <v>Normal</v>
      </c>
    </row>
    <row r="2281" spans="1:12" x14ac:dyDescent="0.25">
      <c r="A2281" t="s">
        <v>69</v>
      </c>
      <c r="B2281">
        <v>18.25</v>
      </c>
      <c r="C2281">
        <v>10.95</v>
      </c>
      <c r="D2281" t="s">
        <v>2370</v>
      </c>
      <c r="E2281" t="s">
        <v>2370</v>
      </c>
      <c r="F2281" t="s">
        <v>2370</v>
      </c>
      <c r="G2281">
        <v>0</v>
      </c>
      <c r="H2281" t="s">
        <v>2370</v>
      </c>
      <c r="I2281" t="str">
        <f>IF(Medic_History[[#This Row],[BMI]]&gt;=30,"Obisity",IF(Medic_History[[#This Row],[BMI]]&gt;=25,"over weight",IF(Medic_History[[#This Row],[BMI]]&gt;=18.5,"Normal weight","Under weight")))</f>
        <v>Under weight</v>
      </c>
      <c r="J2281" t="str" cm="1">
        <f t="array" ref="J2281">IF(H2281="", INDEX($H$2:$H$2336, MODE(MATCH(IF($H$2:$H$2336&lt;&gt;"",$H$2:$H$2336), IF($H$2:$H$2336&lt;&gt;"",$H$2:$H$2336),0))), H2282)</f>
        <v>No</v>
      </c>
      <c r="K2281" s="1" t="str">
        <f t="shared" si="71"/>
        <v>Diabetes</v>
      </c>
      <c r="L2281" s="1" t="str">
        <f t="shared" si="70"/>
        <v>Diabetes</v>
      </c>
    </row>
    <row r="2282" spans="1:12" x14ac:dyDescent="0.25">
      <c r="A2282" t="s">
        <v>68</v>
      </c>
      <c r="B2282">
        <v>53.13</v>
      </c>
      <c r="C2282">
        <v>4.4400000000000004</v>
      </c>
      <c r="D2282" t="s">
        <v>2370</v>
      </c>
      <c r="E2282" t="s">
        <v>2371</v>
      </c>
      <c r="F2282" t="s">
        <v>2370</v>
      </c>
      <c r="G2282">
        <v>1</v>
      </c>
      <c r="H2282" t="s">
        <v>2370</v>
      </c>
      <c r="I2282" t="str">
        <f>IF(Medic_History[[#This Row],[BMI]]&gt;=30,"Obisity",IF(Medic_History[[#This Row],[BMI]]&gt;=25,"over weight",IF(Medic_History[[#This Row],[BMI]]&gt;=18.5,"Normal weight","Under weight")))</f>
        <v>Obisity</v>
      </c>
      <c r="J2282" t="str" cm="1">
        <f t="array" ref="J2282">IF(H2282="", INDEX($H$2:$H$2336, MODE(MATCH(IF($H$2:$H$2336&lt;&gt;"",$H$2:$H$2336), IF($H$2:$H$2336&lt;&gt;"",$H$2:$H$2336),0))), H2283)</f>
        <v>No</v>
      </c>
      <c r="K2282" s="1" t="str">
        <f t="shared" si="71"/>
        <v>Diabetes</v>
      </c>
      <c r="L2282" s="1" t="str">
        <f t="shared" si="70"/>
        <v>Normal</v>
      </c>
    </row>
    <row r="2283" spans="1:12" x14ac:dyDescent="0.25">
      <c r="A2283" t="s">
        <v>67</v>
      </c>
      <c r="B2283">
        <v>20.46</v>
      </c>
      <c r="C2283">
        <v>4.0199999999999996</v>
      </c>
      <c r="D2283" t="s">
        <v>2370</v>
      </c>
      <c r="E2283" t="s">
        <v>2370</v>
      </c>
      <c r="F2283" t="s">
        <v>2370</v>
      </c>
      <c r="G2283">
        <v>0</v>
      </c>
      <c r="H2283" t="s">
        <v>2370</v>
      </c>
      <c r="I2283" t="str">
        <f>IF(Medic_History[[#This Row],[BMI]]&gt;=30,"Obisity",IF(Medic_History[[#This Row],[BMI]]&gt;=25,"over weight",IF(Medic_History[[#This Row],[BMI]]&gt;=18.5,"Normal weight","Under weight")))</f>
        <v>Normal weight</v>
      </c>
      <c r="J2283" t="str" cm="1">
        <f t="array" ref="J2283">IF(H2283="", INDEX($H$2:$H$2336, MODE(MATCH(IF($H$2:$H$2336&lt;&gt;"",$H$2:$H$2336), IF($H$2:$H$2336&lt;&gt;"",$H$2:$H$2336),0))), H2284)</f>
        <v>No</v>
      </c>
      <c r="K2283" s="1" t="str">
        <f t="shared" si="71"/>
        <v>Diabetes</v>
      </c>
      <c r="L2283" s="1" t="str">
        <f t="shared" si="70"/>
        <v>Normal</v>
      </c>
    </row>
    <row r="2284" spans="1:12" x14ac:dyDescent="0.25">
      <c r="A2284" t="s">
        <v>66</v>
      </c>
      <c r="B2284">
        <v>43.01</v>
      </c>
      <c r="C2284">
        <v>5.44</v>
      </c>
      <c r="D2284" t="s">
        <v>2370</v>
      </c>
      <c r="E2284" t="s">
        <v>2371</v>
      </c>
      <c r="F2284" t="s">
        <v>2370</v>
      </c>
      <c r="G2284">
        <v>1</v>
      </c>
      <c r="H2284" t="s">
        <v>2370</v>
      </c>
      <c r="I2284" t="str">
        <f>IF(Medic_History[[#This Row],[BMI]]&gt;=30,"Obisity",IF(Medic_History[[#This Row],[BMI]]&gt;=25,"over weight",IF(Medic_History[[#This Row],[BMI]]&gt;=18.5,"Normal weight","Under weight")))</f>
        <v>Obisity</v>
      </c>
      <c r="J2284" t="str" cm="1">
        <f t="array" ref="J2284">IF(H2284="", INDEX($H$2:$H$2336, MODE(MATCH(IF($H$2:$H$2336&lt;&gt;"",$H$2:$H$2336), IF($H$2:$H$2336&lt;&gt;"",$H$2:$H$2336),0))), H2285)</f>
        <v>No</v>
      </c>
      <c r="K2284" s="1" t="str">
        <f t="shared" si="71"/>
        <v>Diabetes</v>
      </c>
      <c r="L2284" s="1" t="str">
        <f t="shared" si="70"/>
        <v>Normal</v>
      </c>
    </row>
    <row r="2285" spans="1:12" x14ac:dyDescent="0.25">
      <c r="A2285" t="s">
        <v>65</v>
      </c>
      <c r="B2285">
        <v>15.01</v>
      </c>
      <c r="C2285">
        <v>4.1500000000000004</v>
      </c>
      <c r="D2285" t="s">
        <v>2370</v>
      </c>
      <c r="E2285" t="s">
        <v>2370</v>
      </c>
      <c r="F2285" t="s">
        <v>2372</v>
      </c>
      <c r="G2285">
        <v>1</v>
      </c>
      <c r="H2285" t="s">
        <v>2370</v>
      </c>
      <c r="I2285" t="str">
        <f>IF(Medic_History[[#This Row],[BMI]]&gt;=30,"Obisity",IF(Medic_History[[#This Row],[BMI]]&gt;=25,"over weight",IF(Medic_History[[#This Row],[BMI]]&gt;=18.5,"Normal weight","Under weight")))</f>
        <v>Under weight</v>
      </c>
      <c r="J2285" t="str" cm="1">
        <f t="array" ref="J2285">IF(H2285="", INDEX($H$2:$H$2336, MODE(MATCH(IF($H$2:$H$2336&lt;&gt;"",$H$2:$H$2336), IF($H$2:$H$2336&lt;&gt;"",$H$2:$H$2336),0))), H2286)</f>
        <v>No</v>
      </c>
      <c r="K2285" s="1" t="str">
        <f t="shared" si="71"/>
        <v>Diabetes</v>
      </c>
      <c r="L2285" s="1" t="str">
        <f t="shared" si="70"/>
        <v>Normal</v>
      </c>
    </row>
    <row r="2286" spans="1:12" x14ac:dyDescent="0.25">
      <c r="A2286" t="s">
        <v>64</v>
      </c>
      <c r="B2286">
        <v>41.14</v>
      </c>
      <c r="C2286">
        <v>6.02</v>
      </c>
      <c r="D2286" t="s">
        <v>2370</v>
      </c>
      <c r="E2286" t="s">
        <v>2371</v>
      </c>
      <c r="F2286" t="s">
        <v>2370</v>
      </c>
      <c r="G2286">
        <v>1</v>
      </c>
      <c r="H2286" t="s">
        <v>2370</v>
      </c>
      <c r="I2286" t="str">
        <f>IF(Medic_History[[#This Row],[BMI]]&gt;=30,"Obisity",IF(Medic_History[[#This Row],[BMI]]&gt;=25,"over weight",IF(Medic_History[[#This Row],[BMI]]&gt;=18.5,"Normal weight","Under weight")))</f>
        <v>Obisity</v>
      </c>
      <c r="J2286" t="str" cm="1">
        <f t="array" ref="J2286">IF(H2286="", INDEX($H$2:$H$2336, MODE(MATCH(IF($H$2:$H$2336&lt;&gt;"",$H$2:$H$2336), IF($H$2:$H$2336&lt;&gt;"",$H$2:$H$2336),0))), H2287)</f>
        <v>No</v>
      </c>
      <c r="K2286" s="1" t="str">
        <f t="shared" si="71"/>
        <v>Diabetes</v>
      </c>
      <c r="L2286" s="1" t="str">
        <f t="shared" si="70"/>
        <v>prediabetes</v>
      </c>
    </row>
    <row r="2287" spans="1:12" x14ac:dyDescent="0.25">
      <c r="A2287" t="s">
        <v>63</v>
      </c>
      <c r="B2287">
        <v>16.55</v>
      </c>
      <c r="C2287">
        <v>7.73</v>
      </c>
      <c r="D2287" t="s">
        <v>2370</v>
      </c>
      <c r="E2287" t="s">
        <v>2370</v>
      </c>
      <c r="F2287" t="s">
        <v>2370</v>
      </c>
      <c r="G2287">
        <v>0</v>
      </c>
      <c r="H2287" t="s">
        <v>2370</v>
      </c>
      <c r="I2287" t="str">
        <f>IF(Medic_History[[#This Row],[BMI]]&gt;=30,"Obisity",IF(Medic_History[[#This Row],[BMI]]&gt;=25,"over weight",IF(Medic_History[[#This Row],[BMI]]&gt;=18.5,"Normal weight","Under weight")))</f>
        <v>Under weight</v>
      </c>
      <c r="J2287" t="str" cm="1">
        <f t="array" ref="J2287">IF(H2287="", INDEX($H$2:$H$2336, MODE(MATCH(IF($H$2:$H$2336&lt;&gt;"",$H$2:$H$2336), IF($H$2:$H$2336&lt;&gt;"",$H$2:$H$2336),0))), H2288)</f>
        <v>No</v>
      </c>
      <c r="K2287" s="1" t="str">
        <f t="shared" si="71"/>
        <v>Diabetes</v>
      </c>
      <c r="L2287" s="1" t="str">
        <f t="shared" si="70"/>
        <v>Diabetes</v>
      </c>
    </row>
    <row r="2288" spans="1:12" x14ac:dyDescent="0.25">
      <c r="A2288" t="s">
        <v>62</v>
      </c>
      <c r="B2288">
        <v>37.29</v>
      </c>
      <c r="C2288">
        <v>5.03</v>
      </c>
      <c r="D2288" t="s">
        <v>2370</v>
      </c>
      <c r="E2288" t="s">
        <v>2371</v>
      </c>
      <c r="F2288" t="s">
        <v>2370</v>
      </c>
      <c r="G2288">
        <v>1</v>
      </c>
      <c r="H2288" t="s">
        <v>2370</v>
      </c>
      <c r="I2288" t="str">
        <f>IF(Medic_History[[#This Row],[BMI]]&gt;=30,"Obisity",IF(Medic_History[[#This Row],[BMI]]&gt;=25,"over weight",IF(Medic_History[[#This Row],[BMI]]&gt;=18.5,"Normal weight","Under weight")))</f>
        <v>Obisity</v>
      </c>
      <c r="J2288" t="str" cm="1">
        <f t="array" ref="J2288">IF(H2288="", INDEX($H$2:$H$2336, MODE(MATCH(IF($H$2:$H$2336&lt;&gt;"",$H$2:$H$2336), IF($H$2:$H$2336&lt;&gt;"",$H$2:$H$2336),0))), H2289)</f>
        <v>No</v>
      </c>
      <c r="K2288" s="1" t="str">
        <f t="shared" si="71"/>
        <v>Diabetes</v>
      </c>
      <c r="L2288" s="1" t="str">
        <f t="shared" si="70"/>
        <v>Normal</v>
      </c>
    </row>
    <row r="2289" spans="1:12" x14ac:dyDescent="0.25">
      <c r="A2289" t="s">
        <v>61</v>
      </c>
      <c r="B2289">
        <v>16.739999999999998</v>
      </c>
      <c r="C2289">
        <v>4.08</v>
      </c>
      <c r="D2289" t="s">
        <v>2371</v>
      </c>
      <c r="E2289" t="s">
        <v>2370</v>
      </c>
      <c r="F2289" t="s">
        <v>2370</v>
      </c>
      <c r="G2289">
        <v>0</v>
      </c>
      <c r="H2289" t="s">
        <v>2370</v>
      </c>
      <c r="I2289" t="str">
        <f>IF(Medic_History[[#This Row],[BMI]]&gt;=30,"Obisity",IF(Medic_History[[#This Row],[BMI]]&gt;=25,"over weight",IF(Medic_History[[#This Row],[BMI]]&gt;=18.5,"Normal weight","Under weight")))</f>
        <v>Under weight</v>
      </c>
      <c r="J2289" t="str" cm="1">
        <f t="array" ref="J2289">IF(H2289="", INDEX($H$2:$H$2336, MODE(MATCH(IF($H$2:$H$2336&lt;&gt;"",$H$2:$H$2336), IF($H$2:$H$2336&lt;&gt;"",$H$2:$H$2336),0))), H2290)</f>
        <v>No</v>
      </c>
      <c r="K2289" s="1" t="str">
        <f t="shared" si="71"/>
        <v>Diabetes</v>
      </c>
      <c r="L2289" s="1" t="str">
        <f t="shared" si="70"/>
        <v>Normal</v>
      </c>
    </row>
    <row r="2290" spans="1:12" x14ac:dyDescent="0.25">
      <c r="A2290" t="s">
        <v>60</v>
      </c>
      <c r="B2290">
        <v>34.43</v>
      </c>
      <c r="C2290">
        <v>4.2699999999999996</v>
      </c>
      <c r="D2290" t="s">
        <v>2370</v>
      </c>
      <c r="E2290" t="s">
        <v>2371</v>
      </c>
      <c r="F2290" t="s">
        <v>2370</v>
      </c>
      <c r="G2290">
        <v>1</v>
      </c>
      <c r="H2290" t="s">
        <v>2370</v>
      </c>
      <c r="I2290" t="str">
        <f>IF(Medic_History[[#This Row],[BMI]]&gt;=30,"Obisity",IF(Medic_History[[#This Row],[BMI]]&gt;=25,"over weight",IF(Medic_History[[#This Row],[BMI]]&gt;=18.5,"Normal weight","Under weight")))</f>
        <v>Obisity</v>
      </c>
      <c r="J2290" t="str" cm="1">
        <f t="array" ref="J2290">IF(H2290="", INDEX($H$2:$H$2336, MODE(MATCH(IF($H$2:$H$2336&lt;&gt;"",$H$2:$H$2336), IF($H$2:$H$2336&lt;&gt;"",$H$2:$H$2336),0))), H2291)</f>
        <v>No</v>
      </c>
      <c r="K2290" s="1" t="str">
        <f t="shared" si="71"/>
        <v>Diabetes</v>
      </c>
      <c r="L2290" s="1" t="str">
        <f t="shared" si="70"/>
        <v>Normal</v>
      </c>
    </row>
    <row r="2291" spans="1:12" x14ac:dyDescent="0.25">
      <c r="A2291" t="s">
        <v>59</v>
      </c>
      <c r="B2291">
        <v>34.1</v>
      </c>
      <c r="C2291">
        <v>4.07</v>
      </c>
      <c r="D2291" t="s">
        <v>2370</v>
      </c>
      <c r="E2291" t="s">
        <v>2371</v>
      </c>
      <c r="F2291" t="s">
        <v>2370</v>
      </c>
      <c r="G2291">
        <v>1</v>
      </c>
      <c r="H2291" t="s">
        <v>2370</v>
      </c>
      <c r="I2291" t="str">
        <f>IF(Medic_History[[#This Row],[BMI]]&gt;=30,"Obisity",IF(Medic_History[[#This Row],[BMI]]&gt;=25,"over weight",IF(Medic_History[[#This Row],[BMI]]&gt;=18.5,"Normal weight","Under weight")))</f>
        <v>Obisity</v>
      </c>
      <c r="J2291" t="str" cm="1">
        <f t="array" ref="J2291">IF(H2291="", INDEX($H$2:$H$2336, MODE(MATCH(IF($H$2:$H$2336&lt;&gt;"",$H$2:$H$2336), IF($H$2:$H$2336&lt;&gt;"",$H$2:$H$2336),0))), H2292)</f>
        <v>No</v>
      </c>
      <c r="K2291" s="1" t="str">
        <f t="shared" si="71"/>
        <v>Diabetes</v>
      </c>
      <c r="L2291" s="1" t="str">
        <f t="shared" si="70"/>
        <v>Normal</v>
      </c>
    </row>
    <row r="2292" spans="1:12" x14ac:dyDescent="0.25">
      <c r="A2292" t="s">
        <v>58</v>
      </c>
      <c r="B2292">
        <v>19.3</v>
      </c>
      <c r="C2292">
        <v>10.36</v>
      </c>
      <c r="D2292" t="s">
        <v>2370</v>
      </c>
      <c r="E2292" t="s">
        <v>2370</v>
      </c>
      <c r="F2292" t="s">
        <v>2370</v>
      </c>
      <c r="G2292">
        <v>0</v>
      </c>
      <c r="H2292" t="s">
        <v>2370</v>
      </c>
      <c r="I2292" t="str">
        <f>IF(Medic_History[[#This Row],[BMI]]&gt;=30,"Obisity",IF(Medic_History[[#This Row],[BMI]]&gt;=25,"over weight",IF(Medic_History[[#This Row],[BMI]]&gt;=18.5,"Normal weight","Under weight")))</f>
        <v>Normal weight</v>
      </c>
      <c r="J2292" t="str" cm="1">
        <f t="array" ref="J2292">IF(H2292="", INDEX($H$2:$H$2336, MODE(MATCH(IF($H$2:$H$2336&lt;&gt;"",$H$2:$H$2336), IF($H$2:$H$2336&lt;&gt;"",$H$2:$H$2336),0))), H2293)</f>
        <v>No</v>
      </c>
      <c r="K2292" s="1" t="str">
        <f t="shared" si="71"/>
        <v>Diabetes</v>
      </c>
      <c r="L2292" s="1" t="str">
        <f t="shared" si="70"/>
        <v>Diabetes</v>
      </c>
    </row>
    <row r="2293" spans="1:12" x14ac:dyDescent="0.25">
      <c r="A2293" t="s">
        <v>57</v>
      </c>
      <c r="B2293">
        <v>33.659999999999997</v>
      </c>
      <c r="C2293">
        <v>5.71</v>
      </c>
      <c r="D2293" t="s">
        <v>2370</v>
      </c>
      <c r="E2293" t="s">
        <v>2371</v>
      </c>
      <c r="F2293" t="s">
        <v>2370</v>
      </c>
      <c r="G2293">
        <v>1</v>
      </c>
      <c r="H2293" t="s">
        <v>2370</v>
      </c>
      <c r="I2293" t="str">
        <f>IF(Medic_History[[#This Row],[BMI]]&gt;=30,"Obisity",IF(Medic_History[[#This Row],[BMI]]&gt;=25,"over weight",IF(Medic_History[[#This Row],[BMI]]&gt;=18.5,"Normal weight","Under weight")))</f>
        <v>Obisity</v>
      </c>
      <c r="J2293" t="str" cm="1">
        <f t="array" ref="J2293">IF(H2293="", INDEX($H$2:$H$2336, MODE(MATCH(IF($H$2:$H$2336&lt;&gt;"",$H$2:$H$2336), IF($H$2:$H$2336&lt;&gt;"",$H$2:$H$2336),0))), H2294)</f>
        <v>No</v>
      </c>
      <c r="K2293" s="1" t="str">
        <f t="shared" si="71"/>
        <v>Diabetes</v>
      </c>
      <c r="L2293" s="1" t="str">
        <f t="shared" si="70"/>
        <v>prediabetes</v>
      </c>
    </row>
    <row r="2294" spans="1:12" x14ac:dyDescent="0.25">
      <c r="A2294" t="s">
        <v>56</v>
      </c>
      <c r="B2294">
        <v>33.33</v>
      </c>
      <c r="C2294">
        <v>6.08</v>
      </c>
      <c r="D2294" t="s">
        <v>2370</v>
      </c>
      <c r="E2294" t="s">
        <v>2371</v>
      </c>
      <c r="F2294" t="s">
        <v>2370</v>
      </c>
      <c r="G2294">
        <v>1</v>
      </c>
      <c r="H2294" t="s">
        <v>2370</v>
      </c>
      <c r="I2294" t="str">
        <f>IF(Medic_History[[#This Row],[BMI]]&gt;=30,"Obisity",IF(Medic_History[[#This Row],[BMI]]&gt;=25,"over weight",IF(Medic_History[[#This Row],[BMI]]&gt;=18.5,"Normal weight","Under weight")))</f>
        <v>Obisity</v>
      </c>
      <c r="J2294" t="str" cm="1">
        <f t="array" ref="J2294">IF(H2294="", INDEX($H$2:$H$2336, MODE(MATCH(IF($H$2:$H$2336&lt;&gt;"",$H$2:$H$2336), IF($H$2:$H$2336&lt;&gt;"",$H$2:$H$2336),0))), H2295)</f>
        <v>No</v>
      </c>
      <c r="K2294" s="1" t="str">
        <f t="shared" si="71"/>
        <v>Diabetes</v>
      </c>
      <c r="L2294" s="1" t="str">
        <f t="shared" si="70"/>
        <v>prediabetes</v>
      </c>
    </row>
    <row r="2295" spans="1:12" x14ac:dyDescent="0.25">
      <c r="A2295" t="s">
        <v>55</v>
      </c>
      <c r="B2295">
        <v>21.84</v>
      </c>
      <c r="C2295">
        <v>5.71</v>
      </c>
      <c r="D2295" t="s">
        <v>2370</v>
      </c>
      <c r="E2295" t="s">
        <v>2371</v>
      </c>
      <c r="F2295" t="s">
        <v>2370</v>
      </c>
      <c r="G2295">
        <v>1</v>
      </c>
      <c r="H2295" t="s">
        <v>2370</v>
      </c>
      <c r="I2295" t="str">
        <f>IF(Medic_History[[#This Row],[BMI]]&gt;=30,"Obisity",IF(Medic_History[[#This Row],[BMI]]&gt;=25,"over weight",IF(Medic_History[[#This Row],[BMI]]&gt;=18.5,"Normal weight","Under weight")))</f>
        <v>Normal weight</v>
      </c>
      <c r="J2295" t="str" cm="1">
        <f t="array" ref="J2295">IF(H2295="", INDEX($H$2:$H$2336, MODE(MATCH(IF($H$2:$H$2336&lt;&gt;"",$H$2:$H$2336), IF($H$2:$H$2336&lt;&gt;"",$H$2:$H$2336),0))), H2296)</f>
        <v>No</v>
      </c>
      <c r="K2295" s="1" t="str">
        <f t="shared" si="71"/>
        <v>Diabetes</v>
      </c>
      <c r="L2295" s="1" t="str">
        <f t="shared" si="70"/>
        <v>prediabetes</v>
      </c>
    </row>
    <row r="2296" spans="1:12" x14ac:dyDescent="0.25">
      <c r="A2296" t="s">
        <v>54</v>
      </c>
      <c r="B2296">
        <v>16.87</v>
      </c>
      <c r="C2296">
        <v>9.1300000000000008</v>
      </c>
      <c r="D2296" t="s">
        <v>2370</v>
      </c>
      <c r="E2296" t="s">
        <v>2370</v>
      </c>
      <c r="F2296" t="s">
        <v>2370</v>
      </c>
      <c r="G2296">
        <v>0</v>
      </c>
      <c r="H2296" t="s">
        <v>2370</v>
      </c>
      <c r="I2296" t="str">
        <f>IF(Medic_History[[#This Row],[BMI]]&gt;=30,"Obisity",IF(Medic_History[[#This Row],[BMI]]&gt;=25,"over weight",IF(Medic_History[[#This Row],[BMI]]&gt;=18.5,"Normal weight","Under weight")))</f>
        <v>Under weight</v>
      </c>
      <c r="J2296" t="str" cm="1">
        <f t="array" ref="J2296">IF(H2296="", INDEX($H$2:$H$2336, MODE(MATCH(IF($H$2:$H$2336&lt;&gt;"",$H$2:$H$2336), IF($H$2:$H$2336&lt;&gt;"",$H$2:$H$2336),0))), H2297)</f>
        <v>No</v>
      </c>
      <c r="K2296" s="1" t="str">
        <f t="shared" si="71"/>
        <v>Diabetes</v>
      </c>
      <c r="L2296" s="1" t="str">
        <f t="shared" si="70"/>
        <v>Diabetes</v>
      </c>
    </row>
    <row r="2297" spans="1:12" x14ac:dyDescent="0.25">
      <c r="A2297" t="s">
        <v>53</v>
      </c>
      <c r="B2297">
        <v>30.14</v>
      </c>
      <c r="C2297">
        <v>5.49</v>
      </c>
      <c r="D2297" t="s">
        <v>2370</v>
      </c>
      <c r="E2297" t="s">
        <v>2371</v>
      </c>
      <c r="F2297" t="s">
        <v>2370</v>
      </c>
      <c r="G2297">
        <v>1</v>
      </c>
      <c r="H2297" t="s">
        <v>2370</v>
      </c>
      <c r="I2297" t="str">
        <f>IF(Medic_History[[#This Row],[BMI]]&gt;=30,"Obisity",IF(Medic_History[[#This Row],[BMI]]&gt;=25,"over weight",IF(Medic_History[[#This Row],[BMI]]&gt;=18.5,"Normal weight","Under weight")))</f>
        <v>Obisity</v>
      </c>
      <c r="J2297" t="str" cm="1">
        <f t="array" ref="J2297">IF(H2297="", INDEX($H$2:$H$2336, MODE(MATCH(IF($H$2:$H$2336&lt;&gt;"",$H$2:$H$2336), IF($H$2:$H$2336&lt;&gt;"",$H$2:$H$2336),0))), H2298)</f>
        <v>No</v>
      </c>
      <c r="K2297" s="1" t="str">
        <f t="shared" si="71"/>
        <v>Diabetes</v>
      </c>
      <c r="L2297" s="1" t="str">
        <f t="shared" si="70"/>
        <v>Normal</v>
      </c>
    </row>
    <row r="2298" spans="1:12" x14ac:dyDescent="0.25">
      <c r="A2298" t="s">
        <v>52</v>
      </c>
      <c r="B2298">
        <v>23.21</v>
      </c>
      <c r="C2298">
        <v>4.37</v>
      </c>
      <c r="D2298" t="s">
        <v>2370</v>
      </c>
      <c r="E2298" t="s">
        <v>2371</v>
      </c>
      <c r="F2298" t="s">
        <v>2370</v>
      </c>
      <c r="G2298">
        <v>1</v>
      </c>
      <c r="H2298" t="s">
        <v>2370</v>
      </c>
      <c r="I2298" t="str">
        <f>IF(Medic_History[[#This Row],[BMI]]&gt;=30,"Obisity",IF(Medic_History[[#This Row],[BMI]]&gt;=25,"over weight",IF(Medic_History[[#This Row],[BMI]]&gt;=18.5,"Normal weight","Under weight")))</f>
        <v>Normal weight</v>
      </c>
      <c r="J2298" t="str" cm="1">
        <f t="array" ref="J2298">IF(H2298="", INDEX($H$2:$H$2336, MODE(MATCH(IF($H$2:$H$2336&lt;&gt;"",$H$2:$H$2336), IF($H$2:$H$2336&lt;&gt;"",$H$2:$H$2336),0))), H2299)</f>
        <v>No</v>
      </c>
      <c r="K2298" s="1" t="str">
        <f t="shared" si="71"/>
        <v>Diabetes</v>
      </c>
      <c r="L2298" s="1" t="str">
        <f t="shared" si="70"/>
        <v>Normal</v>
      </c>
    </row>
    <row r="2299" spans="1:12" x14ac:dyDescent="0.25">
      <c r="A2299" t="s">
        <v>51</v>
      </c>
      <c r="B2299">
        <v>17.170000000000002</v>
      </c>
      <c r="C2299">
        <v>8.4600000000000009</v>
      </c>
      <c r="D2299" t="s">
        <v>2370</v>
      </c>
      <c r="E2299" t="s">
        <v>2370</v>
      </c>
      <c r="F2299" t="s">
        <v>2370</v>
      </c>
      <c r="G2299">
        <v>0</v>
      </c>
      <c r="H2299" t="s">
        <v>2370</v>
      </c>
      <c r="I2299" t="str">
        <f>IF(Medic_History[[#This Row],[BMI]]&gt;=30,"Obisity",IF(Medic_History[[#This Row],[BMI]]&gt;=25,"over weight",IF(Medic_History[[#This Row],[BMI]]&gt;=18.5,"Normal weight","Under weight")))</f>
        <v>Under weight</v>
      </c>
      <c r="J2299" t="str" cm="1">
        <f t="array" ref="J2299">IF(H2299="", INDEX($H$2:$H$2336, MODE(MATCH(IF($H$2:$H$2336&lt;&gt;"",$H$2:$H$2336), IF($H$2:$H$2336&lt;&gt;"",$H$2:$H$2336),0))), H2300)</f>
        <v>No</v>
      </c>
      <c r="K2299" s="1" t="str">
        <f t="shared" si="71"/>
        <v>Diabetes</v>
      </c>
      <c r="L2299" s="1" t="str">
        <f t="shared" si="70"/>
        <v>Diabetes</v>
      </c>
    </row>
    <row r="2300" spans="1:12" x14ac:dyDescent="0.25">
      <c r="A2300" t="s">
        <v>50</v>
      </c>
      <c r="B2300">
        <v>15.61</v>
      </c>
      <c r="C2300">
        <v>5.28</v>
      </c>
      <c r="D2300" t="s">
        <v>2370</v>
      </c>
      <c r="E2300" t="s">
        <v>2370</v>
      </c>
      <c r="F2300" t="s">
        <v>2370</v>
      </c>
      <c r="G2300">
        <v>1</v>
      </c>
      <c r="H2300" t="s">
        <v>2370</v>
      </c>
      <c r="I2300" t="str">
        <f>IF(Medic_History[[#This Row],[BMI]]&gt;=30,"Obisity",IF(Medic_History[[#This Row],[BMI]]&gt;=25,"over weight",IF(Medic_History[[#This Row],[BMI]]&gt;=18.5,"Normal weight","Under weight")))</f>
        <v>Under weight</v>
      </c>
      <c r="J2300" t="str" cm="1">
        <f t="array" ref="J2300">IF(H2300="", INDEX($H$2:$H$2336, MODE(MATCH(IF($H$2:$H$2336&lt;&gt;"",$H$2:$H$2336), IF($H$2:$H$2336&lt;&gt;"",$H$2:$H$2336),0))), H2301)</f>
        <v>No</v>
      </c>
      <c r="K2300" s="1" t="str">
        <f t="shared" si="71"/>
        <v>Diabetes</v>
      </c>
      <c r="L2300" s="1" t="str">
        <f t="shared" si="70"/>
        <v>Normal</v>
      </c>
    </row>
    <row r="2301" spans="1:12" x14ac:dyDescent="0.25">
      <c r="A2301" t="s">
        <v>49</v>
      </c>
      <c r="B2301">
        <v>17.98</v>
      </c>
      <c r="C2301">
        <v>5.33</v>
      </c>
      <c r="D2301" t="s">
        <v>2371</v>
      </c>
      <c r="E2301" t="s">
        <v>2370</v>
      </c>
      <c r="F2301" t="s">
        <v>2372</v>
      </c>
      <c r="G2301">
        <v>1</v>
      </c>
      <c r="H2301" t="s">
        <v>2370</v>
      </c>
      <c r="I2301" t="str">
        <f>IF(Medic_History[[#This Row],[BMI]]&gt;=30,"Obisity",IF(Medic_History[[#This Row],[BMI]]&gt;=25,"over weight",IF(Medic_History[[#This Row],[BMI]]&gt;=18.5,"Normal weight","Under weight")))</f>
        <v>Under weight</v>
      </c>
      <c r="J2301" t="str" cm="1">
        <f t="array" ref="J2301">IF(H2301="", INDEX($H$2:$H$2336, MODE(MATCH(IF($H$2:$H$2336&lt;&gt;"",$H$2:$H$2336), IF($H$2:$H$2336&lt;&gt;"",$H$2:$H$2336),0))), H2302)</f>
        <v>No</v>
      </c>
      <c r="K2301" s="1" t="str">
        <f t="shared" si="71"/>
        <v>Diabetes</v>
      </c>
      <c r="L2301" s="1" t="str">
        <f t="shared" si="70"/>
        <v>Normal</v>
      </c>
    </row>
    <row r="2302" spans="1:12" x14ac:dyDescent="0.25">
      <c r="A2302" t="s">
        <v>48</v>
      </c>
      <c r="B2302">
        <v>21.64</v>
      </c>
      <c r="C2302">
        <v>5.5</v>
      </c>
      <c r="D2302" t="s">
        <v>2370</v>
      </c>
      <c r="E2302" t="s">
        <v>2371</v>
      </c>
      <c r="F2302" t="s">
        <v>2370</v>
      </c>
      <c r="G2302">
        <v>1</v>
      </c>
      <c r="H2302" t="s">
        <v>2370</v>
      </c>
      <c r="I2302" t="str">
        <f>IF(Medic_History[[#This Row],[BMI]]&gt;=30,"Obisity",IF(Medic_History[[#This Row],[BMI]]&gt;=25,"over weight",IF(Medic_History[[#This Row],[BMI]]&gt;=18.5,"Normal weight","Under weight")))</f>
        <v>Normal weight</v>
      </c>
      <c r="J2302" t="str" cm="1">
        <f t="array" ref="J2302">IF(H2302="", INDEX($H$2:$H$2336, MODE(MATCH(IF($H$2:$H$2336&lt;&gt;"",$H$2:$H$2336), IF($H$2:$H$2336&lt;&gt;"",$H$2:$H$2336),0))), H2303)</f>
        <v>No</v>
      </c>
      <c r="K2302" s="1" t="str">
        <f t="shared" si="71"/>
        <v>Diabetes</v>
      </c>
      <c r="L2302" s="1" t="str">
        <f t="shared" si="70"/>
        <v>Normal</v>
      </c>
    </row>
    <row r="2303" spans="1:12" x14ac:dyDescent="0.25">
      <c r="A2303" t="s">
        <v>47</v>
      </c>
      <c r="B2303">
        <v>16.399999999999999</v>
      </c>
      <c r="C2303">
        <v>5.4</v>
      </c>
      <c r="D2303" t="s">
        <v>2370</v>
      </c>
      <c r="E2303" t="s">
        <v>2370</v>
      </c>
      <c r="F2303" t="s">
        <v>2372</v>
      </c>
      <c r="G2303">
        <v>1</v>
      </c>
      <c r="H2303" t="s">
        <v>2370</v>
      </c>
      <c r="I2303" t="str">
        <f>IF(Medic_History[[#This Row],[BMI]]&gt;=30,"Obisity",IF(Medic_History[[#This Row],[BMI]]&gt;=25,"over weight",IF(Medic_History[[#This Row],[BMI]]&gt;=18.5,"Normal weight","Under weight")))</f>
        <v>Under weight</v>
      </c>
      <c r="J2303" t="str" cm="1">
        <f t="array" ref="J2303">IF(H2303="", INDEX($H$2:$H$2336, MODE(MATCH(IF($H$2:$H$2336&lt;&gt;"",$H$2:$H$2336), IF($H$2:$H$2336&lt;&gt;"",$H$2:$H$2336),0))), H2304)</f>
        <v>No</v>
      </c>
      <c r="K2303" s="1" t="str">
        <f t="shared" si="71"/>
        <v>Diabetes</v>
      </c>
      <c r="L2303" s="1" t="str">
        <f t="shared" si="70"/>
        <v>Normal</v>
      </c>
    </row>
    <row r="2304" spans="1:12" x14ac:dyDescent="0.25">
      <c r="A2304" t="s">
        <v>46</v>
      </c>
      <c r="B2304">
        <v>15.77</v>
      </c>
      <c r="C2304">
        <v>6.05</v>
      </c>
      <c r="D2304" t="s">
        <v>2371</v>
      </c>
      <c r="E2304" t="s">
        <v>2370</v>
      </c>
      <c r="F2304" t="s">
        <v>2370</v>
      </c>
      <c r="G2304">
        <v>1</v>
      </c>
      <c r="H2304" t="s">
        <v>2370</v>
      </c>
      <c r="I2304" t="str">
        <f>IF(Medic_History[[#This Row],[BMI]]&gt;=30,"Obisity",IF(Medic_History[[#This Row],[BMI]]&gt;=25,"over weight",IF(Medic_History[[#This Row],[BMI]]&gt;=18.5,"Normal weight","Under weight")))</f>
        <v>Under weight</v>
      </c>
      <c r="J2304" t="str" cm="1">
        <f t="array" ref="J2304">IF(H2304="", INDEX($H$2:$H$2336, MODE(MATCH(IF($H$2:$H$2336&lt;&gt;"",$H$2:$H$2336), IF($H$2:$H$2336&lt;&gt;"",$H$2:$H$2336),0))), H2305)</f>
        <v>No</v>
      </c>
      <c r="K2304" s="1" t="str">
        <f t="shared" si="71"/>
        <v>Diabetes</v>
      </c>
      <c r="L2304" s="1" t="str">
        <f t="shared" si="70"/>
        <v>prediabetes</v>
      </c>
    </row>
    <row r="2305" spans="1:12" x14ac:dyDescent="0.25">
      <c r="A2305" t="s">
        <v>45</v>
      </c>
      <c r="B2305">
        <v>18.27</v>
      </c>
      <c r="C2305">
        <v>11.46</v>
      </c>
      <c r="D2305" t="s">
        <v>2370</v>
      </c>
      <c r="E2305" t="s">
        <v>2370</v>
      </c>
      <c r="F2305" t="s">
        <v>2370</v>
      </c>
      <c r="G2305">
        <v>0</v>
      </c>
      <c r="H2305" t="s">
        <v>2370</v>
      </c>
      <c r="I2305" t="str">
        <f>IF(Medic_History[[#This Row],[BMI]]&gt;=30,"Obisity",IF(Medic_History[[#This Row],[BMI]]&gt;=25,"over weight",IF(Medic_History[[#This Row],[BMI]]&gt;=18.5,"Normal weight","Under weight")))</f>
        <v>Under weight</v>
      </c>
      <c r="J2305" t="str" cm="1">
        <f t="array" ref="J2305">IF(H2305="", INDEX($H$2:$H$2336, MODE(MATCH(IF($H$2:$H$2336&lt;&gt;"",$H$2:$H$2336), IF($H$2:$H$2336&lt;&gt;"",$H$2:$H$2336),0))), H2306)</f>
        <v>No</v>
      </c>
      <c r="K2305" s="1" t="str">
        <f t="shared" si="71"/>
        <v>Diabetes</v>
      </c>
      <c r="L2305" s="1" t="str">
        <f t="shared" si="70"/>
        <v>Diabetes</v>
      </c>
    </row>
    <row r="2306" spans="1:12" x14ac:dyDescent="0.25">
      <c r="A2306" t="s">
        <v>44</v>
      </c>
      <c r="B2306">
        <v>16.489999999999998</v>
      </c>
      <c r="C2306">
        <v>8.48</v>
      </c>
      <c r="D2306" t="s">
        <v>2370</v>
      </c>
      <c r="E2306" t="s">
        <v>2370</v>
      </c>
      <c r="F2306" t="s">
        <v>2370</v>
      </c>
      <c r="G2306">
        <v>0</v>
      </c>
      <c r="H2306" t="s">
        <v>2370</v>
      </c>
      <c r="I2306" t="str">
        <f>IF(Medic_History[[#This Row],[BMI]]&gt;=30,"Obisity",IF(Medic_History[[#This Row],[BMI]]&gt;=25,"over weight",IF(Medic_History[[#This Row],[BMI]]&gt;=18.5,"Normal weight","Under weight")))</f>
        <v>Under weight</v>
      </c>
      <c r="J2306" t="str" cm="1">
        <f t="array" ref="J2306">IF(H2306="", INDEX($H$2:$H$2336, MODE(MATCH(IF($H$2:$H$2336&lt;&gt;"",$H$2:$H$2336), IF($H$2:$H$2336&lt;&gt;"",$H$2:$H$2336),0))), H2307)</f>
        <v>No</v>
      </c>
      <c r="K2306" s="1" t="str">
        <f t="shared" si="71"/>
        <v>Diabetes</v>
      </c>
      <c r="L2306" s="1" t="str">
        <f t="shared" ref="L2306:L2336" si="72">IF(C2306&lt;=5.7,"Normal",IF(C2306&lt;=6.2,"prediabetes","Diabetes"))</f>
        <v>Diabetes</v>
      </c>
    </row>
    <row r="2307" spans="1:12" x14ac:dyDescent="0.25">
      <c r="A2307" t="s">
        <v>43</v>
      </c>
      <c r="B2307">
        <v>16.14</v>
      </c>
      <c r="C2307">
        <v>4.8600000000000003</v>
      </c>
      <c r="D2307" t="s">
        <v>2370</v>
      </c>
      <c r="E2307" t="s">
        <v>2370</v>
      </c>
      <c r="F2307" t="s">
        <v>2370</v>
      </c>
      <c r="G2307">
        <v>0</v>
      </c>
      <c r="H2307" t="s">
        <v>2370</v>
      </c>
      <c r="I2307" t="str">
        <f>IF(Medic_History[[#This Row],[BMI]]&gt;=30,"Obisity",IF(Medic_History[[#This Row],[BMI]]&gt;=25,"over weight",IF(Medic_History[[#This Row],[BMI]]&gt;=18.5,"Normal weight","Under weight")))</f>
        <v>Under weight</v>
      </c>
      <c r="J2307" t="str" cm="1">
        <f t="array" ref="J2307">IF(H2307="", INDEX($H$2:$H$2336, MODE(MATCH(IF($H$2:$H$2336&lt;&gt;"",$H$2:$H$2336), IF($H$2:$H$2336&lt;&gt;"",$H$2:$H$2336),0))), H2308)</f>
        <v>No</v>
      </c>
      <c r="K2307" s="1" t="str">
        <f t="shared" ref="K2307:K2335" si="73">IF(B2307&lt;5.7,"Normal",IF(B2307&lt;6.2,"prediabetes","Diabetes"))</f>
        <v>Diabetes</v>
      </c>
      <c r="L2307" s="1" t="str">
        <f t="shared" si="72"/>
        <v>Normal</v>
      </c>
    </row>
    <row r="2308" spans="1:12" x14ac:dyDescent="0.25">
      <c r="A2308" t="s">
        <v>42</v>
      </c>
      <c r="B2308">
        <v>20.85</v>
      </c>
      <c r="C2308">
        <v>4.45</v>
      </c>
      <c r="D2308" t="s">
        <v>2371</v>
      </c>
      <c r="E2308" t="s">
        <v>2370</v>
      </c>
      <c r="F2308" t="s">
        <v>2370</v>
      </c>
      <c r="G2308">
        <v>1</v>
      </c>
      <c r="H2308" t="s">
        <v>2370</v>
      </c>
      <c r="I2308" t="str">
        <f>IF(Medic_History[[#This Row],[BMI]]&gt;=30,"Obisity",IF(Medic_History[[#This Row],[BMI]]&gt;=25,"over weight",IF(Medic_History[[#This Row],[BMI]]&gt;=18.5,"Normal weight","Under weight")))</f>
        <v>Normal weight</v>
      </c>
      <c r="J2308" t="str" cm="1">
        <f t="array" ref="J2308">IF(H2308="", INDEX($H$2:$H$2336, MODE(MATCH(IF($H$2:$H$2336&lt;&gt;"",$H$2:$H$2336), IF($H$2:$H$2336&lt;&gt;"",$H$2:$H$2336),0))), H2309)</f>
        <v>No</v>
      </c>
      <c r="K2308" s="1" t="str">
        <f t="shared" si="73"/>
        <v>Diabetes</v>
      </c>
      <c r="L2308" s="1" t="str">
        <f t="shared" si="72"/>
        <v>Normal</v>
      </c>
    </row>
    <row r="2309" spans="1:12" x14ac:dyDescent="0.25">
      <c r="A2309" t="s">
        <v>41</v>
      </c>
      <c r="B2309">
        <v>15.88</v>
      </c>
      <c r="C2309">
        <v>4.3600000000000003</v>
      </c>
      <c r="D2309" t="s">
        <v>2370</v>
      </c>
      <c r="E2309" t="s">
        <v>2370</v>
      </c>
      <c r="F2309" t="s">
        <v>2370</v>
      </c>
      <c r="G2309">
        <v>0</v>
      </c>
      <c r="H2309" t="s">
        <v>2370</v>
      </c>
      <c r="I2309" t="str">
        <f>IF(Medic_History[[#This Row],[BMI]]&gt;=30,"Obisity",IF(Medic_History[[#This Row],[BMI]]&gt;=25,"over weight",IF(Medic_History[[#This Row],[BMI]]&gt;=18.5,"Normal weight","Under weight")))</f>
        <v>Under weight</v>
      </c>
      <c r="J2309" t="str" cm="1">
        <f t="array" ref="J2309">IF(H2309="", INDEX($H$2:$H$2336, MODE(MATCH(IF($H$2:$H$2336&lt;&gt;"",$H$2:$H$2336), IF($H$2:$H$2336&lt;&gt;"",$H$2:$H$2336),0))), H2310)</f>
        <v>No</v>
      </c>
      <c r="K2309" s="1" t="str">
        <f t="shared" si="73"/>
        <v>Diabetes</v>
      </c>
      <c r="L2309" s="1" t="str">
        <f t="shared" si="72"/>
        <v>Normal</v>
      </c>
    </row>
    <row r="2310" spans="1:12" x14ac:dyDescent="0.25">
      <c r="A2310" t="s">
        <v>40</v>
      </c>
      <c r="B2310">
        <v>20.66</v>
      </c>
      <c r="C2310">
        <v>5.8</v>
      </c>
      <c r="D2310" t="s">
        <v>2370</v>
      </c>
      <c r="E2310" t="s">
        <v>2371</v>
      </c>
      <c r="F2310" t="s">
        <v>2370</v>
      </c>
      <c r="G2310">
        <v>1</v>
      </c>
      <c r="H2310" t="s">
        <v>2370</v>
      </c>
      <c r="I2310" t="str">
        <f>IF(Medic_History[[#This Row],[BMI]]&gt;=30,"Obisity",IF(Medic_History[[#This Row],[BMI]]&gt;=25,"over weight",IF(Medic_History[[#This Row],[BMI]]&gt;=18.5,"Normal weight","Under weight")))</f>
        <v>Normal weight</v>
      </c>
      <c r="J2310" t="str" cm="1">
        <f t="array" ref="J2310">IF(H2310="", INDEX($H$2:$H$2336, MODE(MATCH(IF($H$2:$H$2336&lt;&gt;"",$H$2:$H$2336), IF($H$2:$H$2336&lt;&gt;"",$H$2:$H$2336),0))), H2311)</f>
        <v>No</v>
      </c>
      <c r="K2310" s="1" t="str">
        <f t="shared" si="73"/>
        <v>Diabetes</v>
      </c>
      <c r="L2310" s="1" t="str">
        <f t="shared" si="72"/>
        <v>prediabetes</v>
      </c>
    </row>
    <row r="2311" spans="1:12" x14ac:dyDescent="0.25">
      <c r="A2311" t="s">
        <v>39</v>
      </c>
      <c r="B2311">
        <v>20.399999999999999</v>
      </c>
      <c r="C2311">
        <v>5.27</v>
      </c>
      <c r="D2311" t="s">
        <v>2370</v>
      </c>
      <c r="E2311" t="s">
        <v>2370</v>
      </c>
      <c r="F2311" t="s">
        <v>2370</v>
      </c>
      <c r="G2311">
        <v>0</v>
      </c>
      <c r="H2311" t="s">
        <v>2370</v>
      </c>
      <c r="I2311" t="str">
        <f>IF(Medic_History[[#This Row],[BMI]]&gt;=30,"Obisity",IF(Medic_History[[#This Row],[BMI]]&gt;=25,"over weight",IF(Medic_History[[#This Row],[BMI]]&gt;=18.5,"Normal weight","Under weight")))</f>
        <v>Normal weight</v>
      </c>
      <c r="J2311" t="str" cm="1">
        <f t="array" ref="J2311">IF(H2311="", INDEX($H$2:$H$2336, MODE(MATCH(IF($H$2:$H$2336&lt;&gt;"",$H$2:$H$2336), IF($H$2:$H$2336&lt;&gt;"",$H$2:$H$2336),0))), H2312)</f>
        <v>No</v>
      </c>
      <c r="K2311" s="1" t="str">
        <f t="shared" si="73"/>
        <v>Diabetes</v>
      </c>
      <c r="L2311" s="1" t="str">
        <f t="shared" si="72"/>
        <v>Normal</v>
      </c>
    </row>
    <row r="2312" spans="1:12" x14ac:dyDescent="0.25">
      <c r="A2312" t="s">
        <v>38</v>
      </c>
      <c r="B2312">
        <v>25.19</v>
      </c>
      <c r="C2312">
        <v>5.64</v>
      </c>
      <c r="D2312" t="s">
        <v>2371</v>
      </c>
      <c r="E2312" t="s">
        <v>2370</v>
      </c>
      <c r="F2312" t="s">
        <v>2370</v>
      </c>
      <c r="G2312">
        <v>0</v>
      </c>
      <c r="H2312" t="s">
        <v>2370</v>
      </c>
      <c r="I2312" t="str">
        <f>IF(Medic_History[[#This Row],[BMI]]&gt;=30,"Obisity",IF(Medic_History[[#This Row],[BMI]]&gt;=25,"over weight",IF(Medic_History[[#This Row],[BMI]]&gt;=18.5,"Normal weight","Under weight")))</f>
        <v>over weight</v>
      </c>
      <c r="J2312" t="str" cm="1">
        <f t="array" ref="J2312">IF(H2312="", INDEX($H$2:$H$2336, MODE(MATCH(IF($H$2:$H$2336&lt;&gt;"",$H$2:$H$2336), IF($H$2:$H$2336&lt;&gt;"",$H$2:$H$2336),0))), H2313)</f>
        <v>No</v>
      </c>
      <c r="K2312" s="1" t="str">
        <f t="shared" si="73"/>
        <v>Diabetes</v>
      </c>
      <c r="L2312" s="1" t="str">
        <f t="shared" si="72"/>
        <v>Normal</v>
      </c>
    </row>
    <row r="2313" spans="1:12" x14ac:dyDescent="0.25">
      <c r="A2313" t="s">
        <v>37</v>
      </c>
      <c r="B2313">
        <v>20.54</v>
      </c>
      <c r="C2313">
        <v>4.2</v>
      </c>
      <c r="D2313" t="s">
        <v>2371</v>
      </c>
      <c r="E2313" t="s">
        <v>2370</v>
      </c>
      <c r="F2313" t="s">
        <v>2370</v>
      </c>
      <c r="G2313">
        <v>1</v>
      </c>
      <c r="H2313" t="s">
        <v>2370</v>
      </c>
      <c r="I2313" t="str">
        <f>IF(Medic_History[[#This Row],[BMI]]&gt;=30,"Obisity",IF(Medic_History[[#This Row],[BMI]]&gt;=25,"over weight",IF(Medic_History[[#This Row],[BMI]]&gt;=18.5,"Normal weight","Under weight")))</f>
        <v>Normal weight</v>
      </c>
      <c r="J2313" t="str" cm="1">
        <f t="array" ref="J2313">IF(H2313="", INDEX($H$2:$H$2336, MODE(MATCH(IF($H$2:$H$2336&lt;&gt;"",$H$2:$H$2336), IF($H$2:$H$2336&lt;&gt;"",$H$2:$H$2336),0))), H2314)</f>
        <v>No</v>
      </c>
      <c r="K2313" s="1" t="str">
        <f t="shared" si="73"/>
        <v>Diabetes</v>
      </c>
      <c r="L2313" s="1" t="str">
        <f t="shared" si="72"/>
        <v>Normal</v>
      </c>
    </row>
    <row r="2314" spans="1:12" x14ac:dyDescent="0.25">
      <c r="A2314" t="s">
        <v>36</v>
      </c>
      <c r="B2314">
        <v>20.13</v>
      </c>
      <c r="C2314">
        <v>5.42</v>
      </c>
      <c r="D2314" t="s">
        <v>2370</v>
      </c>
      <c r="E2314" t="s">
        <v>2370</v>
      </c>
      <c r="F2314" t="s">
        <v>2370</v>
      </c>
      <c r="G2314">
        <v>0</v>
      </c>
      <c r="H2314" t="s">
        <v>2370</v>
      </c>
      <c r="I2314" t="str">
        <f>IF(Medic_History[[#This Row],[BMI]]&gt;=30,"Obisity",IF(Medic_History[[#This Row],[BMI]]&gt;=25,"over weight",IF(Medic_History[[#This Row],[BMI]]&gt;=18.5,"Normal weight","Under weight")))</f>
        <v>Normal weight</v>
      </c>
      <c r="J2314" t="str" cm="1">
        <f t="array" ref="J2314">IF(H2314="", INDEX($H$2:$H$2336, MODE(MATCH(IF($H$2:$H$2336&lt;&gt;"",$H$2:$H$2336), IF($H$2:$H$2336&lt;&gt;"",$H$2:$H$2336),0))), H2315)</f>
        <v>No</v>
      </c>
      <c r="K2314" s="1" t="str">
        <f t="shared" si="73"/>
        <v>Diabetes</v>
      </c>
      <c r="L2314" s="1" t="str">
        <f t="shared" si="72"/>
        <v>Normal</v>
      </c>
    </row>
    <row r="2315" spans="1:12" x14ac:dyDescent="0.25">
      <c r="A2315" t="s">
        <v>35</v>
      </c>
      <c r="B2315">
        <v>18.93</v>
      </c>
      <c r="C2315">
        <v>6.11</v>
      </c>
      <c r="D2315" t="s">
        <v>2370</v>
      </c>
      <c r="E2315" t="s">
        <v>2370</v>
      </c>
      <c r="F2315" t="s">
        <v>2372</v>
      </c>
      <c r="G2315">
        <v>1</v>
      </c>
      <c r="H2315" t="s">
        <v>2370</v>
      </c>
      <c r="I2315" t="str">
        <f>IF(Medic_History[[#This Row],[BMI]]&gt;=30,"Obisity",IF(Medic_History[[#This Row],[BMI]]&gt;=25,"over weight",IF(Medic_History[[#This Row],[BMI]]&gt;=18.5,"Normal weight","Under weight")))</f>
        <v>Normal weight</v>
      </c>
      <c r="J2315" t="str" cm="1">
        <f t="array" ref="J2315">IF(H2315="", INDEX($H$2:$H$2336, MODE(MATCH(IF($H$2:$H$2336&lt;&gt;"",$H$2:$H$2336), IF($H$2:$H$2336&lt;&gt;"",$H$2:$H$2336),0))), H2316)</f>
        <v>No</v>
      </c>
      <c r="K2315" s="1" t="str">
        <f t="shared" si="73"/>
        <v>Diabetes</v>
      </c>
      <c r="L2315" s="1" t="str">
        <f t="shared" si="72"/>
        <v>prediabetes</v>
      </c>
    </row>
    <row r="2316" spans="1:12" x14ac:dyDescent="0.25">
      <c r="A2316" t="s">
        <v>34</v>
      </c>
      <c r="B2316">
        <v>24.14</v>
      </c>
      <c r="C2316">
        <v>5.29</v>
      </c>
      <c r="D2316" t="s">
        <v>2370</v>
      </c>
      <c r="E2316" t="s">
        <v>2371</v>
      </c>
      <c r="F2316" t="s">
        <v>2370</v>
      </c>
      <c r="G2316">
        <v>1</v>
      </c>
      <c r="H2316" t="s">
        <v>2370</v>
      </c>
      <c r="I2316" t="str">
        <f>IF(Medic_History[[#This Row],[BMI]]&gt;=30,"Obisity",IF(Medic_History[[#This Row],[BMI]]&gt;=25,"over weight",IF(Medic_History[[#This Row],[BMI]]&gt;=18.5,"Normal weight","Under weight")))</f>
        <v>Normal weight</v>
      </c>
      <c r="J2316" t="str" cm="1">
        <f t="array" ref="J2316">IF(H2316="", INDEX($H$2:$H$2336, MODE(MATCH(IF($H$2:$H$2336&lt;&gt;"",$H$2:$H$2336), IF($H$2:$H$2336&lt;&gt;"",$H$2:$H$2336),0))), H2317)</f>
        <v>No</v>
      </c>
      <c r="K2316" s="1" t="str">
        <f t="shared" si="73"/>
        <v>Diabetes</v>
      </c>
      <c r="L2316" s="1" t="str">
        <f t="shared" si="72"/>
        <v>Normal</v>
      </c>
    </row>
    <row r="2317" spans="1:12" x14ac:dyDescent="0.25">
      <c r="A2317" t="s">
        <v>32</v>
      </c>
      <c r="B2317">
        <v>25.03</v>
      </c>
      <c r="C2317">
        <v>5.91</v>
      </c>
      <c r="D2317" t="s">
        <v>2370</v>
      </c>
      <c r="E2317" t="s">
        <v>2371</v>
      </c>
      <c r="F2317" t="s">
        <v>2370</v>
      </c>
      <c r="G2317">
        <v>1</v>
      </c>
      <c r="H2317" t="s">
        <v>2370</v>
      </c>
      <c r="I2317" t="str">
        <f>IF(Medic_History[[#This Row],[BMI]]&gt;=30,"Obisity",IF(Medic_History[[#This Row],[BMI]]&gt;=25,"over weight",IF(Medic_History[[#This Row],[BMI]]&gt;=18.5,"Normal weight","Under weight")))</f>
        <v>over weight</v>
      </c>
      <c r="J2317" t="str" cm="1">
        <f t="array" ref="J2317">IF(H2317="", INDEX($H$2:$H$2336, MODE(MATCH(IF($H$2:$H$2336&lt;&gt;"",$H$2:$H$2336), IF($H$2:$H$2336&lt;&gt;"",$H$2:$H$2336),0))), H2318)</f>
        <v>No</v>
      </c>
      <c r="K2317" s="1" t="str">
        <f t="shared" si="73"/>
        <v>Diabetes</v>
      </c>
      <c r="L2317" s="1" t="str">
        <f t="shared" si="72"/>
        <v>prediabetes</v>
      </c>
    </row>
    <row r="2318" spans="1:12" x14ac:dyDescent="0.25">
      <c r="A2318" t="s">
        <v>31</v>
      </c>
      <c r="B2318">
        <v>20.47</v>
      </c>
      <c r="C2318">
        <v>5.81</v>
      </c>
      <c r="D2318" t="s">
        <v>2371</v>
      </c>
      <c r="E2318" t="s">
        <v>2370</v>
      </c>
      <c r="F2318" t="s">
        <v>2370</v>
      </c>
      <c r="G2318">
        <v>1</v>
      </c>
      <c r="H2318" t="s">
        <v>2370</v>
      </c>
      <c r="I2318" t="str">
        <f>IF(Medic_History[[#This Row],[BMI]]&gt;=30,"Obisity",IF(Medic_History[[#This Row],[BMI]]&gt;=25,"over weight",IF(Medic_History[[#This Row],[BMI]]&gt;=18.5,"Normal weight","Under weight")))</f>
        <v>Normal weight</v>
      </c>
      <c r="J2318" t="str" cm="1">
        <f t="array" ref="J2318">IF(H2318="", INDEX($H$2:$H$2336, MODE(MATCH(IF($H$2:$H$2336&lt;&gt;"",$H$2:$H$2336), IF($H$2:$H$2336&lt;&gt;"",$H$2:$H$2336),0))), H2319)</f>
        <v>No</v>
      </c>
      <c r="K2318" s="1" t="str">
        <f t="shared" si="73"/>
        <v>Diabetes</v>
      </c>
      <c r="L2318" s="1" t="str">
        <f t="shared" si="72"/>
        <v>prediabetes</v>
      </c>
    </row>
    <row r="2319" spans="1:12" x14ac:dyDescent="0.25">
      <c r="A2319" t="s">
        <v>30</v>
      </c>
      <c r="B2319">
        <v>18.82</v>
      </c>
      <c r="C2319">
        <v>5.51</v>
      </c>
      <c r="D2319" t="s">
        <v>2371</v>
      </c>
      <c r="E2319" t="s">
        <v>2370</v>
      </c>
      <c r="F2319" t="s">
        <v>2370</v>
      </c>
      <c r="G2319">
        <v>0</v>
      </c>
      <c r="H2319" t="s">
        <v>2370</v>
      </c>
      <c r="I2319" t="str">
        <f>IF(Medic_History[[#This Row],[BMI]]&gt;=30,"Obisity",IF(Medic_History[[#This Row],[BMI]]&gt;=25,"over weight",IF(Medic_History[[#This Row],[BMI]]&gt;=18.5,"Normal weight","Under weight")))</f>
        <v>Normal weight</v>
      </c>
      <c r="J2319" t="str" cm="1">
        <f t="array" ref="J2319">IF(H2319="", INDEX($H$2:$H$2336, MODE(MATCH(IF($H$2:$H$2336&lt;&gt;"",$H$2:$H$2336), IF($H$2:$H$2336&lt;&gt;"",$H$2:$H$2336),0))), H2320)</f>
        <v>No</v>
      </c>
      <c r="K2319" s="1" t="str">
        <f t="shared" si="73"/>
        <v>Diabetes</v>
      </c>
      <c r="L2319" s="1" t="str">
        <f t="shared" si="72"/>
        <v>Normal</v>
      </c>
    </row>
    <row r="2320" spans="1:12" x14ac:dyDescent="0.25">
      <c r="A2320" t="s">
        <v>29</v>
      </c>
      <c r="B2320">
        <v>17.079999999999998</v>
      </c>
      <c r="C2320">
        <v>5.73</v>
      </c>
      <c r="D2320" t="s">
        <v>2370</v>
      </c>
      <c r="E2320" t="s">
        <v>2370</v>
      </c>
      <c r="F2320" t="s">
        <v>2372</v>
      </c>
      <c r="G2320">
        <v>1</v>
      </c>
      <c r="H2320" t="s">
        <v>2370</v>
      </c>
      <c r="I2320" t="str">
        <f>IF(Medic_History[[#This Row],[BMI]]&gt;=30,"Obisity",IF(Medic_History[[#This Row],[BMI]]&gt;=25,"over weight",IF(Medic_History[[#This Row],[BMI]]&gt;=18.5,"Normal weight","Under weight")))</f>
        <v>Under weight</v>
      </c>
      <c r="J2320" t="str" cm="1">
        <f t="array" ref="J2320">IF(H2320="", INDEX($H$2:$H$2336, MODE(MATCH(IF($H$2:$H$2336&lt;&gt;"",$H$2:$H$2336), IF($H$2:$H$2336&lt;&gt;"",$H$2:$H$2336),0))), H2321)</f>
        <v>No</v>
      </c>
      <c r="K2320" s="1" t="str">
        <f t="shared" si="73"/>
        <v>Diabetes</v>
      </c>
      <c r="L2320" s="1" t="str">
        <f t="shared" si="72"/>
        <v>prediabetes</v>
      </c>
    </row>
    <row r="2321" spans="1:12" x14ac:dyDescent="0.25">
      <c r="A2321" t="s">
        <v>28</v>
      </c>
      <c r="B2321">
        <v>19.21</v>
      </c>
      <c r="C2321">
        <v>5.53</v>
      </c>
      <c r="D2321" t="s">
        <v>2371</v>
      </c>
      <c r="E2321" t="s">
        <v>2370</v>
      </c>
      <c r="F2321" t="s">
        <v>2370</v>
      </c>
      <c r="G2321">
        <v>0</v>
      </c>
      <c r="H2321" t="s">
        <v>2370</v>
      </c>
      <c r="I2321" t="str">
        <f>IF(Medic_History[[#This Row],[BMI]]&gt;=30,"Obisity",IF(Medic_History[[#This Row],[BMI]]&gt;=25,"over weight",IF(Medic_History[[#This Row],[BMI]]&gt;=18.5,"Normal weight","Under weight")))</f>
        <v>Normal weight</v>
      </c>
      <c r="J2321" t="str" cm="1">
        <f t="array" ref="J2321">IF(H2321="", INDEX($H$2:$H$2336, MODE(MATCH(IF($H$2:$H$2336&lt;&gt;"",$H$2:$H$2336), IF($H$2:$H$2336&lt;&gt;"",$H$2:$H$2336),0))), H2322)</f>
        <v>No</v>
      </c>
      <c r="K2321" s="1" t="str">
        <f t="shared" si="73"/>
        <v>Diabetes</v>
      </c>
      <c r="L2321" s="1" t="str">
        <f t="shared" si="72"/>
        <v>Normal</v>
      </c>
    </row>
    <row r="2322" spans="1:12" x14ac:dyDescent="0.25">
      <c r="A2322" t="s">
        <v>27</v>
      </c>
      <c r="B2322">
        <v>17.86</v>
      </c>
      <c r="C2322">
        <v>5.43</v>
      </c>
      <c r="D2322" t="s">
        <v>2370</v>
      </c>
      <c r="E2322" t="s">
        <v>2370</v>
      </c>
      <c r="F2322" t="s">
        <v>2372</v>
      </c>
      <c r="G2322">
        <v>1</v>
      </c>
      <c r="H2322" t="s">
        <v>2370</v>
      </c>
      <c r="I2322" t="str">
        <f>IF(Medic_History[[#This Row],[BMI]]&gt;=30,"Obisity",IF(Medic_History[[#This Row],[BMI]]&gt;=25,"over weight",IF(Medic_History[[#This Row],[BMI]]&gt;=18.5,"Normal weight","Under weight")))</f>
        <v>Under weight</v>
      </c>
      <c r="J2322" t="str" cm="1">
        <f t="array" ref="J2322">IF(H2322="", INDEX($H$2:$H$2336, MODE(MATCH(IF($H$2:$H$2336&lt;&gt;"",$H$2:$H$2336), IF($H$2:$H$2336&lt;&gt;"",$H$2:$H$2336),0))), H2323)</f>
        <v>No</v>
      </c>
      <c r="K2322" s="1" t="str">
        <f t="shared" si="73"/>
        <v>Diabetes</v>
      </c>
      <c r="L2322" s="1" t="str">
        <f t="shared" si="72"/>
        <v>Normal</v>
      </c>
    </row>
    <row r="2323" spans="1:12" x14ac:dyDescent="0.25">
      <c r="A2323" t="s">
        <v>26</v>
      </c>
      <c r="B2323">
        <v>21.38</v>
      </c>
      <c r="C2323">
        <v>8.01</v>
      </c>
      <c r="D2323" t="s">
        <v>2370</v>
      </c>
      <c r="E2323" t="s">
        <v>2370</v>
      </c>
      <c r="F2323" t="s">
        <v>2370</v>
      </c>
      <c r="G2323">
        <v>0</v>
      </c>
      <c r="H2323" t="s">
        <v>2370</v>
      </c>
      <c r="I2323" t="str">
        <f>IF(Medic_History[[#This Row],[BMI]]&gt;=30,"Obisity",IF(Medic_History[[#This Row],[BMI]]&gt;=25,"over weight",IF(Medic_History[[#This Row],[BMI]]&gt;=18.5,"Normal weight","Under weight")))</f>
        <v>Normal weight</v>
      </c>
      <c r="J2323" t="str" cm="1">
        <f t="array" ref="J2323">IF(H2323="", INDEX($H$2:$H$2336, MODE(MATCH(IF($H$2:$H$2336&lt;&gt;"",$H$2:$H$2336), IF($H$2:$H$2336&lt;&gt;"",$H$2:$H$2336),0))), H2324)</f>
        <v>No</v>
      </c>
      <c r="K2323" s="1" t="str">
        <f t="shared" si="73"/>
        <v>Diabetes</v>
      </c>
      <c r="L2323" s="1" t="str">
        <f t="shared" si="72"/>
        <v>Diabetes</v>
      </c>
    </row>
    <row r="2324" spans="1:12" x14ac:dyDescent="0.25">
      <c r="A2324" t="s">
        <v>25</v>
      </c>
      <c r="B2324">
        <v>23.35</v>
      </c>
      <c r="C2324">
        <v>5.94</v>
      </c>
      <c r="D2324" t="s">
        <v>2370</v>
      </c>
      <c r="E2324" t="s">
        <v>2370</v>
      </c>
      <c r="F2324" t="s">
        <v>2370</v>
      </c>
      <c r="G2324">
        <v>0</v>
      </c>
      <c r="H2324" t="s">
        <v>2370</v>
      </c>
      <c r="I2324" t="str">
        <f>IF(Medic_History[[#This Row],[BMI]]&gt;=30,"Obisity",IF(Medic_History[[#This Row],[BMI]]&gt;=25,"over weight",IF(Medic_History[[#This Row],[BMI]]&gt;=18.5,"Normal weight","Under weight")))</f>
        <v>Normal weight</v>
      </c>
      <c r="J2324" t="str" cm="1">
        <f t="array" ref="J2324">IF(H2324="", INDEX($H$2:$H$2336, MODE(MATCH(IF($H$2:$H$2336&lt;&gt;"",$H$2:$H$2336), IF($H$2:$H$2336&lt;&gt;"",$H$2:$H$2336),0))), H2325)</f>
        <v>No</v>
      </c>
      <c r="K2324" s="1" t="str">
        <f t="shared" si="73"/>
        <v>Diabetes</v>
      </c>
      <c r="L2324" s="1" t="str">
        <f t="shared" si="72"/>
        <v>prediabetes</v>
      </c>
    </row>
    <row r="2325" spans="1:12" x14ac:dyDescent="0.25">
      <c r="A2325" t="s">
        <v>24</v>
      </c>
      <c r="B2325">
        <v>22.24</v>
      </c>
      <c r="C2325">
        <v>5.04</v>
      </c>
      <c r="D2325" t="s">
        <v>2370</v>
      </c>
      <c r="E2325" t="s">
        <v>2370</v>
      </c>
      <c r="F2325" t="s">
        <v>2370</v>
      </c>
      <c r="G2325">
        <v>0</v>
      </c>
      <c r="H2325" t="s">
        <v>2370</v>
      </c>
      <c r="I2325" t="str">
        <f>IF(Medic_History[[#This Row],[BMI]]&gt;=30,"Obisity",IF(Medic_History[[#This Row],[BMI]]&gt;=25,"over weight",IF(Medic_History[[#This Row],[BMI]]&gt;=18.5,"Normal weight","Under weight")))</f>
        <v>Normal weight</v>
      </c>
      <c r="J2325" t="str" cm="1">
        <f t="array" ref="J2325">IF(H2325="", INDEX($H$2:$H$2336, MODE(MATCH(IF($H$2:$H$2336&lt;&gt;"",$H$2:$H$2336), IF($H$2:$H$2336&lt;&gt;"",$H$2:$H$2336),0))), H2326)</f>
        <v>No</v>
      </c>
      <c r="K2325" s="1" t="str">
        <f t="shared" si="73"/>
        <v>Diabetes</v>
      </c>
      <c r="L2325" s="1" t="str">
        <f t="shared" si="72"/>
        <v>Normal</v>
      </c>
    </row>
    <row r="2326" spans="1:12" x14ac:dyDescent="0.25">
      <c r="A2326" t="s">
        <v>23</v>
      </c>
      <c r="B2326">
        <v>24.76</v>
      </c>
      <c r="C2326">
        <v>4.54</v>
      </c>
      <c r="D2326" t="s">
        <v>2371</v>
      </c>
      <c r="E2326" t="s">
        <v>2370</v>
      </c>
      <c r="F2326" t="s">
        <v>2370</v>
      </c>
      <c r="G2326">
        <v>0</v>
      </c>
      <c r="H2326" t="s">
        <v>2370</v>
      </c>
      <c r="I2326" t="str">
        <f>IF(Medic_History[[#This Row],[BMI]]&gt;=30,"Obisity",IF(Medic_History[[#This Row],[BMI]]&gt;=25,"over weight",IF(Medic_History[[#This Row],[BMI]]&gt;=18.5,"Normal weight","Under weight")))</f>
        <v>Normal weight</v>
      </c>
      <c r="J2326" t="str" cm="1">
        <f t="array" ref="J2326">IF(H2326="", INDEX($H$2:$H$2336, MODE(MATCH(IF($H$2:$H$2336&lt;&gt;"",$H$2:$H$2336), IF($H$2:$H$2336&lt;&gt;"",$H$2:$H$2336),0))), H2327)</f>
        <v>No</v>
      </c>
      <c r="K2326" s="1" t="str">
        <f t="shared" si="73"/>
        <v>Diabetes</v>
      </c>
      <c r="L2326" s="1" t="str">
        <f t="shared" si="72"/>
        <v>Normal</v>
      </c>
    </row>
    <row r="2327" spans="1:12" x14ac:dyDescent="0.25">
      <c r="A2327" t="s">
        <v>22</v>
      </c>
      <c r="B2327">
        <v>20.100000000000001</v>
      </c>
      <c r="C2327">
        <v>5.6</v>
      </c>
      <c r="D2327" t="s">
        <v>2371</v>
      </c>
      <c r="E2327" t="s">
        <v>2370</v>
      </c>
      <c r="F2327" t="s">
        <v>2372</v>
      </c>
      <c r="G2327">
        <v>1</v>
      </c>
      <c r="H2327" t="s">
        <v>2370</v>
      </c>
      <c r="I2327" t="str">
        <f>IF(Medic_History[[#This Row],[BMI]]&gt;=30,"Obisity",IF(Medic_History[[#This Row],[BMI]]&gt;=25,"over weight",IF(Medic_History[[#This Row],[BMI]]&gt;=18.5,"Normal weight","Under weight")))</f>
        <v>Normal weight</v>
      </c>
      <c r="J2327" t="str" cm="1">
        <f t="array" ref="J2327">IF(H2327="", INDEX($H$2:$H$2336, MODE(MATCH(IF($H$2:$H$2336&lt;&gt;"",$H$2:$H$2336), IF($H$2:$H$2336&lt;&gt;"",$H$2:$H$2336),0))), H2328)</f>
        <v>No</v>
      </c>
      <c r="K2327" s="1" t="str">
        <f t="shared" si="73"/>
        <v>Diabetes</v>
      </c>
      <c r="L2327" s="1" t="str">
        <f t="shared" si="72"/>
        <v>Normal</v>
      </c>
    </row>
    <row r="2328" spans="1:12" x14ac:dyDescent="0.25">
      <c r="A2328" t="s">
        <v>21</v>
      </c>
      <c r="B2328">
        <v>21.77</v>
      </c>
      <c r="C2328">
        <v>10.67</v>
      </c>
      <c r="D2328" t="s">
        <v>2370</v>
      </c>
      <c r="E2328" t="s">
        <v>2370</v>
      </c>
      <c r="F2328" t="s">
        <v>2370</v>
      </c>
      <c r="G2328">
        <v>0</v>
      </c>
      <c r="H2328" t="s">
        <v>2370</v>
      </c>
      <c r="I2328" t="str">
        <f>IF(Medic_History[[#This Row],[BMI]]&gt;=30,"Obisity",IF(Medic_History[[#This Row],[BMI]]&gt;=25,"over weight",IF(Medic_History[[#This Row],[BMI]]&gt;=18.5,"Normal weight","Under weight")))</f>
        <v>Normal weight</v>
      </c>
      <c r="J2328" t="str" cm="1">
        <f t="array" ref="J2328">IF(H2328="", INDEX($H$2:$H$2336, MODE(MATCH(IF($H$2:$H$2336&lt;&gt;"",$H$2:$H$2336), IF($H$2:$H$2336&lt;&gt;"",$H$2:$H$2336),0))), H2329)</f>
        <v>No</v>
      </c>
      <c r="K2328" s="1" t="str">
        <f t="shared" si="73"/>
        <v>Diabetes</v>
      </c>
      <c r="L2328" s="1" t="str">
        <f t="shared" si="72"/>
        <v>Diabetes</v>
      </c>
    </row>
    <row r="2329" spans="1:12" x14ac:dyDescent="0.25">
      <c r="A2329" t="s">
        <v>20</v>
      </c>
      <c r="B2329">
        <v>17.82</v>
      </c>
      <c r="C2329">
        <v>5.26</v>
      </c>
      <c r="D2329" t="s">
        <v>2371</v>
      </c>
      <c r="E2329" t="s">
        <v>2370</v>
      </c>
      <c r="F2329" t="s">
        <v>2370</v>
      </c>
      <c r="G2329">
        <v>1</v>
      </c>
      <c r="H2329" t="s">
        <v>2370</v>
      </c>
      <c r="I2329" t="str">
        <f>IF(Medic_History[[#This Row],[BMI]]&gt;=30,"Obisity",IF(Medic_History[[#This Row],[BMI]]&gt;=25,"over weight",IF(Medic_History[[#This Row],[BMI]]&gt;=18.5,"Normal weight","Under weight")))</f>
        <v>Under weight</v>
      </c>
      <c r="J2329" t="str" cm="1">
        <f t="array" ref="J2329">IF(H2329="", INDEX($H$2:$H$2336, MODE(MATCH(IF($H$2:$H$2336&lt;&gt;"",$H$2:$H$2336), IF($H$2:$H$2336&lt;&gt;"",$H$2:$H$2336),0))), H2330)</f>
        <v>No</v>
      </c>
      <c r="K2329" s="1" t="str">
        <f t="shared" si="73"/>
        <v>Diabetes</v>
      </c>
      <c r="L2329" s="1" t="str">
        <f t="shared" si="72"/>
        <v>Normal</v>
      </c>
    </row>
    <row r="2330" spans="1:12" x14ac:dyDescent="0.25">
      <c r="A2330" t="s">
        <v>19</v>
      </c>
      <c r="B2330">
        <v>17.07</v>
      </c>
      <c r="C2330">
        <v>5.22</v>
      </c>
      <c r="D2330" t="s">
        <v>2370</v>
      </c>
      <c r="E2330" t="s">
        <v>2370</v>
      </c>
      <c r="F2330" t="s">
        <v>2372</v>
      </c>
      <c r="G2330">
        <v>1</v>
      </c>
      <c r="H2330" t="s">
        <v>2370</v>
      </c>
      <c r="I2330" t="str">
        <f>IF(Medic_History[[#This Row],[BMI]]&gt;=30,"Obisity",IF(Medic_History[[#This Row],[BMI]]&gt;=25,"over weight",IF(Medic_History[[#This Row],[BMI]]&gt;=18.5,"Normal weight","Under weight")))</f>
        <v>Under weight</v>
      </c>
      <c r="J2330" t="str" cm="1">
        <f t="array" ref="J2330">IF(H2330="", INDEX($H$2:$H$2336, MODE(MATCH(IF($H$2:$H$2336&lt;&gt;"",$H$2:$H$2336), IF($H$2:$H$2336&lt;&gt;"",$H$2:$H$2336),0))), H2331)</f>
        <v>No</v>
      </c>
      <c r="K2330" s="1" t="str">
        <f t="shared" si="73"/>
        <v>Diabetes</v>
      </c>
      <c r="L2330" s="1" t="str">
        <f t="shared" si="72"/>
        <v>Normal</v>
      </c>
    </row>
    <row r="2331" spans="1:12" x14ac:dyDescent="0.25">
      <c r="A2331" t="s">
        <v>17</v>
      </c>
      <c r="B2331">
        <v>22.24</v>
      </c>
      <c r="C2331">
        <v>4.29</v>
      </c>
      <c r="D2331" t="s">
        <v>2371</v>
      </c>
      <c r="E2331" t="s">
        <v>2370</v>
      </c>
      <c r="F2331" t="s">
        <v>2370</v>
      </c>
      <c r="G2331">
        <v>0</v>
      </c>
      <c r="H2331" t="s">
        <v>2370</v>
      </c>
      <c r="I2331" t="str">
        <f>IF(Medic_History[[#This Row],[BMI]]&gt;=30,"Obisity",IF(Medic_History[[#This Row],[BMI]]&gt;=25,"over weight",IF(Medic_History[[#This Row],[BMI]]&gt;=18.5,"Normal weight","Under weight")))</f>
        <v>Normal weight</v>
      </c>
      <c r="J2331" t="str" cm="1">
        <f t="array" ref="J2331">IF(H2331="", INDEX($H$2:$H$2336, MODE(MATCH(IF($H$2:$H$2336&lt;&gt;"",$H$2:$H$2336), IF($H$2:$H$2336&lt;&gt;"",$H$2:$H$2336),0))), H2332)</f>
        <v>No</v>
      </c>
      <c r="K2331" s="1" t="str">
        <f t="shared" si="73"/>
        <v>Diabetes</v>
      </c>
      <c r="L2331" s="1" t="str">
        <f t="shared" si="72"/>
        <v>Normal</v>
      </c>
    </row>
    <row r="2332" spans="1:12" x14ac:dyDescent="0.25">
      <c r="A2332" t="s">
        <v>16</v>
      </c>
      <c r="B2332">
        <v>22.34</v>
      </c>
      <c r="C2332">
        <v>5.57</v>
      </c>
      <c r="D2332" t="s">
        <v>2370</v>
      </c>
      <c r="E2332" t="s">
        <v>2370</v>
      </c>
      <c r="F2332" t="s">
        <v>2370</v>
      </c>
      <c r="G2332">
        <v>1</v>
      </c>
      <c r="H2332" t="s">
        <v>2370</v>
      </c>
      <c r="I2332" t="str">
        <f>IF(Medic_History[[#This Row],[BMI]]&gt;=30,"Obisity",IF(Medic_History[[#This Row],[BMI]]&gt;=25,"over weight",IF(Medic_History[[#This Row],[BMI]]&gt;=18.5,"Normal weight","Under weight")))</f>
        <v>Normal weight</v>
      </c>
      <c r="J2332" t="str" cm="1">
        <f t="array" ref="J2332">IF(H2332="", INDEX($H$2:$H$2336, MODE(MATCH(IF($H$2:$H$2336&lt;&gt;"",$H$2:$H$2336), IF($H$2:$H$2336&lt;&gt;"",$H$2:$H$2336),0))), H2333)</f>
        <v>No</v>
      </c>
      <c r="K2332" s="1" t="str">
        <f t="shared" si="73"/>
        <v>Diabetes</v>
      </c>
      <c r="L2332" s="1" t="str">
        <f t="shared" si="72"/>
        <v>Normal</v>
      </c>
    </row>
    <row r="2333" spans="1:12" x14ac:dyDescent="0.25">
      <c r="A2333" t="s">
        <v>15</v>
      </c>
      <c r="B2333">
        <v>17.7</v>
      </c>
      <c r="C2333">
        <v>6.28</v>
      </c>
      <c r="D2333" t="s">
        <v>2370</v>
      </c>
      <c r="E2333" t="s">
        <v>2370</v>
      </c>
      <c r="F2333" t="s">
        <v>2370</v>
      </c>
      <c r="G2333">
        <v>1</v>
      </c>
      <c r="H2333" t="s">
        <v>2370</v>
      </c>
      <c r="I2333" t="str">
        <f>IF(Medic_History[[#This Row],[BMI]]&gt;=30,"Obisity",IF(Medic_History[[#This Row],[BMI]]&gt;=25,"over weight",IF(Medic_History[[#This Row],[BMI]]&gt;=18.5,"Normal weight","Under weight")))</f>
        <v>Under weight</v>
      </c>
      <c r="J2333" t="str" cm="1">
        <f t="array" ref="J2333">IF(H2333="", INDEX($H$2:$H$2336, MODE(MATCH(IF($H$2:$H$2336&lt;&gt;"",$H$2:$H$2336), IF($H$2:$H$2336&lt;&gt;"",$H$2:$H$2336),0))), H2334)</f>
        <v>No</v>
      </c>
      <c r="K2333" s="1" t="str">
        <f t="shared" si="73"/>
        <v>Diabetes</v>
      </c>
      <c r="L2333" s="1" t="str">
        <f t="shared" si="72"/>
        <v>Diabetes</v>
      </c>
    </row>
    <row r="2334" spans="1:12" x14ac:dyDescent="0.25">
      <c r="A2334" t="s">
        <v>14</v>
      </c>
      <c r="B2334">
        <v>16.47</v>
      </c>
      <c r="C2334">
        <v>6.35</v>
      </c>
      <c r="D2334" t="s">
        <v>2370</v>
      </c>
      <c r="E2334" t="s">
        <v>2370</v>
      </c>
      <c r="F2334" t="s">
        <v>2372</v>
      </c>
      <c r="G2334">
        <v>1</v>
      </c>
      <c r="H2334" t="s">
        <v>2370</v>
      </c>
      <c r="I2334" t="str">
        <f>IF(Medic_History[[#This Row],[BMI]]&gt;=30,"Obisity",IF(Medic_History[[#This Row],[BMI]]&gt;=25,"over weight",IF(Medic_History[[#This Row],[BMI]]&gt;=18.5,"Normal weight","Under weight")))</f>
        <v>Under weight</v>
      </c>
      <c r="J2334" t="str" cm="1">
        <f t="array" ref="J2334">IF(H2334="", INDEX($H$2:$H$2336, MODE(MATCH(IF($H$2:$H$2336&lt;&gt;"",$H$2:$H$2336), IF($H$2:$H$2336&lt;&gt;"",$H$2:$H$2336),0))), H2335)</f>
        <v>No</v>
      </c>
      <c r="K2334" s="1" t="str">
        <f t="shared" si="73"/>
        <v>Diabetes</v>
      </c>
      <c r="L2334" s="1" t="str">
        <f t="shared" si="72"/>
        <v>Diabetes</v>
      </c>
    </row>
    <row r="2335" spans="1:12" x14ac:dyDescent="0.25">
      <c r="A2335" t="s">
        <v>12</v>
      </c>
      <c r="B2335">
        <v>17.600000000000001</v>
      </c>
      <c r="C2335">
        <v>4.3899999999999997</v>
      </c>
      <c r="D2335" t="s">
        <v>2370</v>
      </c>
      <c r="E2335" t="s">
        <v>2370</v>
      </c>
      <c r="F2335" t="s">
        <v>2370</v>
      </c>
      <c r="G2335">
        <v>1</v>
      </c>
      <c r="H2335" t="s">
        <v>2370</v>
      </c>
      <c r="I2335" t="str">
        <f>IF(Medic_History[[#This Row],[BMI]]&gt;=30,"Obisity",IF(Medic_History[[#This Row],[BMI]]&gt;=25,"over weight",IF(Medic_History[[#This Row],[BMI]]&gt;=18.5,"Normal weight","Under weight")))</f>
        <v>Under weight</v>
      </c>
      <c r="J2335" t="str" cm="1">
        <f t="array" ref="J2335">IF(H2335="", INDEX($H$2:$H$2336, MODE(MATCH(IF($H$2:$H$2336&lt;&gt;"",$H$2:$H$2336), IF($H$2:$H$2336&lt;&gt;"",$H$2:$H$2336),0))), H2336)</f>
        <v>No</v>
      </c>
      <c r="K2335" s="1" t="str">
        <f t="shared" si="73"/>
        <v>Diabetes</v>
      </c>
      <c r="L2335" s="1" t="str">
        <f t="shared" si="72"/>
        <v>Normal</v>
      </c>
    </row>
    <row r="2336" spans="1:12" hidden="1" x14ac:dyDescent="0.25">
      <c r="A2336" t="s">
        <v>8</v>
      </c>
      <c r="B2336">
        <v>17.579999999999998</v>
      </c>
      <c r="C2336">
        <v>4.51</v>
      </c>
      <c r="D2336" t="s">
        <v>2370</v>
      </c>
      <c r="E2336" t="s">
        <v>2370</v>
      </c>
      <c r="F2336" t="s">
        <v>2370</v>
      </c>
      <c r="G2336">
        <v>1</v>
      </c>
      <c r="H2336" t="s">
        <v>2370</v>
      </c>
      <c r="I2336" t="str">
        <f>IF(Medic_History[[#This Row],[BMI]]&gt;=30,"Obisity",IF(Medic_History[[#This Row],[BMI]]&gt;=25,"over weight",IF(Medic_History[[#This Row],[BMI]]&gt;=18.5,"Normal weight","Under weight")))</f>
        <v>Under weight</v>
      </c>
      <c r="J2336" cm="1">
        <f t="array" ref="J2336">IF(H2336="", INDEX($H$2:$H$2336, MODE(MATCH(IF($H$2:$H$2336&lt;&gt;"",$H$2:$H$2336), IF($H$2:$H$2336&lt;&gt;"",$H$2:$H$2336),0))), H2337)</f>
        <v>0</v>
      </c>
      <c r="K2336" s="1"/>
      <c r="L2336" s="1" t="str">
        <f t="shared" si="72"/>
        <v>Normal</v>
      </c>
    </row>
  </sheetData>
  <pageMargins left="0.7" right="0.7" top="0.75" bottom="0.75" header="0.3" footer="0.3"/>
  <ignoredErrors>
    <ignoredError sqref="K3:K8"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2902A-7653-4C6D-B58A-AF923F1498E9}">
  <dimension ref="A1:Q2339"/>
  <sheetViews>
    <sheetView topLeftCell="B1" workbookViewId="0">
      <selection activeCell="O1" sqref="O1:O1048576"/>
    </sheetView>
  </sheetViews>
  <sheetFormatPr defaultRowHeight="15" x14ac:dyDescent="0.25"/>
  <cols>
    <col min="1" max="1" width="14" style="1" customWidth="1"/>
    <col min="2" max="2" width="17.28515625" style="9" bestFit="1" customWidth="1"/>
    <col min="3" max="3" width="11.5703125" style="6" customWidth="1"/>
    <col min="4" max="4" width="13.85546875" style="6" customWidth="1"/>
    <col min="5" max="5" width="13.85546875" style="9" customWidth="1"/>
    <col min="6" max="6" width="17.140625" style="9" customWidth="1"/>
    <col min="7" max="7" width="15.7109375" style="9" customWidth="1"/>
    <col min="8" max="8" width="16.7109375" style="8" customWidth="1"/>
    <col min="9" max="9" width="10.7109375" style="9" customWidth="1"/>
    <col min="10" max="10" width="11.42578125" bestFit="1" customWidth="1"/>
    <col min="11" max="11" width="15.42578125" customWidth="1"/>
    <col min="12" max="12" width="15" bestFit="1" customWidth="1"/>
    <col min="13" max="13" width="10.28515625" style="1" customWidth="1"/>
    <col min="14" max="14" width="9.85546875" style="1" customWidth="1"/>
    <col min="15" max="15" width="9.5703125" style="1" customWidth="1"/>
    <col min="16" max="16" width="8.28515625" style="6" bestFit="1" customWidth="1"/>
    <col min="17" max="17" width="14.28515625" style="5" customWidth="1"/>
  </cols>
  <sheetData>
    <row r="1" spans="1:17" x14ac:dyDescent="0.25">
      <c r="A1" s="26" t="s">
        <v>0</v>
      </c>
      <c r="B1" s="27" t="s">
        <v>2374</v>
      </c>
      <c r="C1" s="28" t="s">
        <v>2364</v>
      </c>
      <c r="D1" s="28" t="s">
        <v>2365</v>
      </c>
      <c r="E1" s="27" t="s">
        <v>2366</v>
      </c>
      <c r="F1" s="27" t="s">
        <v>2367</v>
      </c>
      <c r="G1" s="27" t="s">
        <v>2368</v>
      </c>
      <c r="H1" s="29" t="s">
        <v>2369</v>
      </c>
      <c r="I1" s="27" t="s">
        <v>5290</v>
      </c>
      <c r="J1" s="27" t="s">
        <v>5302</v>
      </c>
      <c r="K1" s="30" t="s">
        <v>5285</v>
      </c>
      <c r="L1" s="30" t="s">
        <v>2</v>
      </c>
      <c r="M1" s="26" t="s">
        <v>5286</v>
      </c>
      <c r="N1" s="26" t="s">
        <v>5287</v>
      </c>
      <c r="O1" s="26" t="s">
        <v>5288</v>
      </c>
      <c r="P1" s="28" t="s">
        <v>5291</v>
      </c>
      <c r="Q1" s="31" t="s">
        <v>5303</v>
      </c>
    </row>
    <row r="2" spans="1:17" x14ac:dyDescent="0.25">
      <c r="A2" s="17" t="s">
        <v>2363</v>
      </c>
      <c r="B2" s="12" t="str">
        <f t="array" ref="B2">_xlfn.XLOOKUP(A2,[1]Customer!A:A,[1]Customer!C:C,"")</f>
        <v>Kelly</v>
      </c>
      <c r="C2" s="13">
        <f t="array" ref="C2">_xlfn.XLOOKUP($A2,[1]MedicHistory!A:A,[1]MedicHistory!B:B,"")</f>
        <v>47.41</v>
      </c>
      <c r="D2" s="13">
        <f>_xlfn.XLOOKUP($A2,[1]MedicHistory!A:A,[1]MedicHistory!C:C,"")</f>
        <v>7.47</v>
      </c>
      <c r="E2" s="12" t="str">
        <f>_xlfn.XLOOKUP($A2,[1]MedicHistory!A:A,[1]MedicHistory!D:D,"")</f>
        <v>No</v>
      </c>
      <c r="F2" s="12" t="str">
        <f>_xlfn.XLOOKUP($A2,[1]MedicHistory!A:A,[1]MedicHistory!E:E,"")</f>
        <v>No</v>
      </c>
      <c r="G2" s="12" t="str">
        <f>_xlfn.XLOOKUP($A2,[1]MedicHistory!A:A,[1]MedicHistory!F:F,"")</f>
        <v>No</v>
      </c>
      <c r="H2" s="14">
        <f>_xlfn.XLOOKUP($A2,[1]MedicHistory!A:A,[1]MedicHistory!G:G,"")</f>
        <v>0</v>
      </c>
      <c r="I2" s="12" t="str">
        <f>_xlfn.XLOOKUP($A2,[1]MedicHistory!A:A,[1]MedicHistory!H:H,"")</f>
        <v>yes</v>
      </c>
      <c r="J2" s="12" t="s">
        <v>5318</v>
      </c>
      <c r="K2" s="15" t="str">
        <f>_xlfn.XLOOKUP($A2,[1]MedicHistory!A:A,[1]MedicHistory!I:I,"")</f>
        <v>Obisity</v>
      </c>
      <c r="L2" s="16">
        <f>_xlfn.XLOOKUP($A2,[1]Hospitalisation!A:A,[1]Hospitalisation!C:C,"")</f>
        <v>63770.43</v>
      </c>
      <c r="M2" s="17" t="str">
        <f>_xlfn.XLOOKUP($A2,[1]Hospitalisation!A:A,[1]Hospitalisation!I:I,"")</f>
        <v>tier - 1</v>
      </c>
      <c r="N2" s="17" t="str">
        <f>_xlfn.XLOOKUP($A2,[1]Hospitalisation!A:A,[1]Hospitalisation!J:J,"")</f>
        <v>tier - 3</v>
      </c>
      <c r="O2" s="17" t="str">
        <f>_xlfn.XLOOKUP($A2,[1]Hospitalisation!A:A,[1]Hospitalisation!K:K,"")</f>
        <v>R1013</v>
      </c>
      <c r="P2" s="14">
        <f>_xlfn.XLOOKUP($A2,[1]Hospitalisation!A:A,[1]Hospitalisation!L:L,"")</f>
        <v>39</v>
      </c>
      <c r="Q2" s="24">
        <f>_xlfn.XLOOKUP($A2,[1]Hospitalisation!A:A,[1]Hospitalisation!M:M,"")</f>
        <v>30601</v>
      </c>
    </row>
    <row r="3" spans="1:17" x14ac:dyDescent="0.25">
      <c r="A3" s="23" t="s">
        <v>2362</v>
      </c>
      <c r="B3" s="18" t="str">
        <f>_xlfn.XLOOKUP(A3,[1]Customer!A:A,[1]Customer!C:C,"")</f>
        <v>Matthew</v>
      </c>
      <c r="C3" s="19">
        <f t="array" ref="C3">_xlfn.XLOOKUP($A3,[1]MedicHistory!A:A,[1]MedicHistory!B:B,"")</f>
        <v>30.36</v>
      </c>
      <c r="D3" s="19">
        <f t="array" ref="D3">_xlfn.XLOOKUP($A3,[1]MedicHistory!A:A,[1]MedicHistory!C:C,"")</f>
        <v>5.77</v>
      </c>
      <c r="E3" s="18" t="str">
        <f>_xlfn.XLOOKUP($A3,[1]MedicHistory!A:A,[1]MedicHistory!D:D,"")</f>
        <v>No</v>
      </c>
      <c r="F3" s="18" t="str">
        <f>_xlfn.XLOOKUP($A3,[1]MedicHistory!A:A,[1]MedicHistory!E:E,"")</f>
        <v>No</v>
      </c>
      <c r="G3" s="18" t="str">
        <f>_xlfn.XLOOKUP($A3,[1]MedicHistory!A:A,[1]MedicHistory!F:F,"")</f>
        <v>No</v>
      </c>
      <c r="H3" s="20">
        <f>_xlfn.XLOOKUP($A3,[1]MedicHistory!A:A,[1]MedicHistory!G:G,"")</f>
        <v>0</v>
      </c>
      <c r="I3" s="18" t="str">
        <f>_xlfn.XLOOKUP($A3,[1]MedicHistory!A:A,[1]MedicHistory!H:H,"")</f>
        <v>yes</v>
      </c>
      <c r="J3" s="18" t="str">
        <f>_xlfn.XLOOKUP($A3,[1]MedicHistory!A:A,[1]MedicHistory!K:K,"")</f>
        <v>Prediabetic</v>
      </c>
      <c r="K3" s="21" t="str">
        <f>_xlfn.XLOOKUP($A3,[1]MedicHistory!A:A,[1]MedicHistory!I:I,"")</f>
        <v>Obisity</v>
      </c>
      <c r="L3" s="22">
        <f>_xlfn.XLOOKUP($A3,[1]Hospitalisation!A:A,[1]Hospitalisation!C:C,"")</f>
        <v>62592.87</v>
      </c>
      <c r="M3" s="23" t="str">
        <f>_xlfn.XLOOKUP($A3,[1]Hospitalisation!A:A,[1]Hospitalisation!I:I,"")</f>
        <v>tier - 2</v>
      </c>
      <c r="N3" s="23" t="str">
        <f>_xlfn.XLOOKUP($A3,[1]Hospitalisation!A:A,[1]Hospitalisation!J:J,"")</f>
        <v>tier - 3</v>
      </c>
      <c r="O3" s="23" t="str">
        <f>_xlfn.XLOOKUP($A3,[1]Hospitalisation!A:A,[1]Hospitalisation!K:K,"")</f>
        <v>R1013</v>
      </c>
      <c r="P3" s="20">
        <f>_xlfn.XLOOKUP($A3,[1]Hospitalisation!A:A,[1]Hospitalisation!L:L,"")</f>
        <v>55</v>
      </c>
      <c r="Q3" s="25">
        <f>_xlfn.XLOOKUP($A3,[1]Hospitalisation!A:A,[1]Hospitalisation!M:M,"")</f>
        <v>24997</v>
      </c>
    </row>
    <row r="4" spans="1:17" x14ac:dyDescent="0.25">
      <c r="A4" s="17" t="s">
        <v>2361</v>
      </c>
      <c r="B4" s="12" t="str">
        <f>_xlfn.XLOOKUP(A4,[1]Customer!A:A,[1]Customer!C:C,"")</f>
        <v>Phil</v>
      </c>
      <c r="C4" s="13">
        <f t="array" ref="C4">_xlfn.XLOOKUP($A4,[1]MedicHistory!A:A,[1]MedicHistory!B:B,"")</f>
        <v>34.484999999999999</v>
      </c>
      <c r="D4" s="13">
        <f t="array" ref="D4">_xlfn.XLOOKUP($A4,[1]MedicHistory!A:A,[1]MedicHistory!C:C,"")</f>
        <v>11.87</v>
      </c>
      <c r="E4" s="12" t="str">
        <f>_xlfn.XLOOKUP($A4,[1]MedicHistory!A:A,[1]MedicHistory!D:D,"")</f>
        <v>yes</v>
      </c>
      <c r="F4" s="12" t="str">
        <f>_xlfn.XLOOKUP($A4,[1]MedicHistory!A:A,[1]MedicHistory!E:E,"")</f>
        <v>No</v>
      </c>
      <c r="G4" s="12" t="str">
        <f>_xlfn.XLOOKUP($A4,[1]MedicHistory!A:A,[1]MedicHistory!F:F,"")</f>
        <v>No</v>
      </c>
      <c r="H4" s="14">
        <f>_xlfn.XLOOKUP($A4,[1]MedicHistory!A:A,[1]MedicHistory!G:G,"")</f>
        <v>2</v>
      </c>
      <c r="I4" s="12" t="str">
        <f>_xlfn.XLOOKUP($A4,[1]MedicHistory!A:A,[1]MedicHistory!H:H,"")</f>
        <v>yes</v>
      </c>
      <c r="J4" s="12" t="str">
        <f>_xlfn.XLOOKUP($A4,[1]MedicHistory!A:A,[1]MedicHistory!K:K,"")</f>
        <v>Diabetic</v>
      </c>
      <c r="K4" s="15" t="str">
        <f>_xlfn.XLOOKUP($A4,[1]MedicHistory!A:A,[1]MedicHistory!I:I,"")</f>
        <v>Obisity</v>
      </c>
      <c r="L4" s="16">
        <f>_xlfn.XLOOKUP($A4,[1]Hospitalisation!A:A,[1]Hospitalisation!C:C,"")</f>
        <v>60021.4</v>
      </c>
      <c r="M4" s="17" t="str">
        <f>_xlfn.XLOOKUP($A4,[1]Hospitalisation!A:A,[1]Hospitalisation!I:I,"")</f>
        <v>tier - 1</v>
      </c>
      <c r="N4" s="17" t="str">
        <f>_xlfn.XLOOKUP($A4,[1]Hospitalisation!A:A,[1]Hospitalisation!J:J,"")</f>
        <v>tier - 1</v>
      </c>
      <c r="O4" s="17" t="str">
        <f>_xlfn.XLOOKUP($A4,[1]Hospitalisation!A:A,[1]Hospitalisation!K:K,"")</f>
        <v>R1012</v>
      </c>
      <c r="P4" s="14">
        <f>_xlfn.XLOOKUP($A4,[1]Hospitalisation!A:A,[1]Hospitalisation!L:L,"")</f>
        <v>45</v>
      </c>
      <c r="Q4" s="24">
        <f>_xlfn.XLOOKUP($A4,[1]Hospitalisation!A:A,[1]Hospitalisation!M:M,"")</f>
        <v>28379</v>
      </c>
    </row>
    <row r="5" spans="1:17" x14ac:dyDescent="0.25">
      <c r="A5" s="23" t="s">
        <v>2360</v>
      </c>
      <c r="B5" s="18" t="str">
        <f>_xlfn.XLOOKUP(A5,[1]Customer!A:A,[1]Customer!C:C,"")</f>
        <v>Kelsey</v>
      </c>
      <c r="C5" s="19">
        <f t="array" ref="C5">_xlfn.XLOOKUP($A5,[1]MedicHistory!A:A,[1]MedicHistory!B:B,"")</f>
        <v>38.094999999999999</v>
      </c>
      <c r="D5" s="19">
        <f t="array" ref="D5">_xlfn.XLOOKUP($A5,[1]MedicHistory!A:A,[1]MedicHistory!C:C,"")</f>
        <v>6.05</v>
      </c>
      <c r="E5" s="18" t="str">
        <f>_xlfn.XLOOKUP($A5,[1]MedicHistory!A:A,[1]MedicHistory!D:D,"")</f>
        <v>No</v>
      </c>
      <c r="F5" s="18" t="str">
        <f>_xlfn.XLOOKUP($A5,[1]MedicHistory!A:A,[1]MedicHistory!E:E,"")</f>
        <v>No</v>
      </c>
      <c r="G5" s="18" t="str">
        <f>_xlfn.XLOOKUP($A5,[1]MedicHistory!A:A,[1]MedicHistory!F:F,"")</f>
        <v>No</v>
      </c>
      <c r="H5" s="20">
        <f>_xlfn.XLOOKUP($A5,[1]MedicHistory!A:A,[1]MedicHistory!G:G,"")</f>
        <v>0</v>
      </c>
      <c r="I5" s="18" t="str">
        <f>_xlfn.XLOOKUP($A5,[1]MedicHistory!A:A,[1]MedicHistory!H:H,"")</f>
        <v>yes</v>
      </c>
      <c r="J5" s="18" t="str">
        <f>_xlfn.XLOOKUP($A5,[1]MedicHistory!A:A,[1]MedicHistory!K:K,"")</f>
        <v>Prediabetic</v>
      </c>
      <c r="K5" s="21" t="str">
        <f>_xlfn.XLOOKUP($A5,[1]MedicHistory!A:A,[1]MedicHistory!I:I,"")</f>
        <v>Obisity</v>
      </c>
      <c r="L5" s="22">
        <f>_xlfn.XLOOKUP($A5,[1]Hospitalisation!A:A,[1]Hospitalisation!C:C,"")</f>
        <v>58571.07</v>
      </c>
      <c r="M5" s="23" t="str">
        <f>_xlfn.XLOOKUP($A5,[1]Hospitalisation!A:A,[1]Hospitalisation!I:I,"")</f>
        <v>tier - 1</v>
      </c>
      <c r="N5" s="23" t="str">
        <f>_xlfn.XLOOKUP($A5,[1]Hospitalisation!A:A,[1]Hospitalisation!J:J,"")</f>
        <v>tier - 3</v>
      </c>
      <c r="O5" s="23" t="str">
        <f>_xlfn.XLOOKUP($A5,[1]Hospitalisation!A:A,[1]Hospitalisation!K:K,"")</f>
        <v>R1024</v>
      </c>
      <c r="P5" s="20">
        <f>_xlfn.XLOOKUP($A5,[1]Hospitalisation!A:A,[1]Hospitalisation!L:L,"")</f>
        <v>53</v>
      </c>
      <c r="Q5" s="25">
        <f>_xlfn.XLOOKUP($A5,[1]Hospitalisation!A:A,[1]Hospitalisation!M:M,"")</f>
        <v>25725</v>
      </c>
    </row>
    <row r="6" spans="1:17" x14ac:dyDescent="0.25">
      <c r="A6" s="17" t="s">
        <v>2359</v>
      </c>
      <c r="B6" s="12" t="str">
        <f>_xlfn.XLOOKUP(A6,[1]Customer!A:A,[1]Customer!C:C,"")</f>
        <v>Kristyn</v>
      </c>
      <c r="C6" s="13">
        <f t="array" ref="C6">_xlfn.XLOOKUP($A6,[1]MedicHistory!A:A,[1]MedicHistory!B:B,"")</f>
        <v>35.53</v>
      </c>
      <c r="D6" s="13">
        <f t="array" ref="D6">_xlfn.XLOOKUP($A6,[1]MedicHistory!A:A,[1]MedicHistory!C:C,"")</f>
        <v>5.45</v>
      </c>
      <c r="E6" s="12" t="str">
        <f>_xlfn.XLOOKUP($A6,[1]MedicHistory!A:A,[1]MedicHistory!D:D,"")</f>
        <v>No</v>
      </c>
      <c r="F6" s="12" t="str">
        <f>_xlfn.XLOOKUP($A6,[1]MedicHistory!A:A,[1]MedicHistory!E:E,"")</f>
        <v>No</v>
      </c>
      <c r="G6" s="12" t="str">
        <f>_xlfn.XLOOKUP($A6,[1]MedicHistory!A:A,[1]MedicHistory!F:F,"")</f>
        <v>No</v>
      </c>
      <c r="H6" s="14">
        <f>_xlfn.XLOOKUP($A6,[1]MedicHistory!A:A,[1]MedicHistory!G:G,"")</f>
        <v>0</v>
      </c>
      <c r="I6" s="12" t="str">
        <f>_xlfn.XLOOKUP($A6,[1]MedicHistory!A:A,[1]MedicHistory!H:H,"")</f>
        <v>yes</v>
      </c>
      <c r="J6" s="12" t="str">
        <f>_xlfn.XLOOKUP($A6,[1]MedicHistory!A:A,[1]MedicHistory!K:K,"")</f>
        <v>Normal</v>
      </c>
      <c r="K6" s="15" t="str">
        <f>_xlfn.XLOOKUP($A6,[1]MedicHistory!A:A,[1]MedicHistory!I:I,"")</f>
        <v>Obisity</v>
      </c>
      <c r="L6" s="16">
        <f>_xlfn.XLOOKUP($A6,[1]Hospitalisation!A:A,[1]Hospitalisation!C:C,"")</f>
        <v>55135.4</v>
      </c>
      <c r="M6" s="17" t="str">
        <f>_xlfn.XLOOKUP($A6,[1]Hospitalisation!A:A,[1]Hospitalisation!I:I,"")</f>
        <v>tier - 1</v>
      </c>
      <c r="N6" s="17" t="str">
        <f>_xlfn.XLOOKUP($A6,[1]Hospitalisation!A:A,[1]Hospitalisation!J:J,"")</f>
        <v>tier - 2</v>
      </c>
      <c r="O6" s="17" t="str">
        <f>_xlfn.XLOOKUP($A6,[1]Hospitalisation!A:A,[1]Hospitalisation!K:K,"")</f>
        <v>R1012</v>
      </c>
      <c r="P6" s="14">
        <f>_xlfn.XLOOKUP($A6,[1]Hospitalisation!A:A,[1]Hospitalisation!L:L,"")</f>
        <v>31</v>
      </c>
      <c r="Q6" s="24">
        <f>_xlfn.XLOOKUP($A6,[1]Hospitalisation!A:A,[1]Hospitalisation!M:M,"")</f>
        <v>33408</v>
      </c>
    </row>
    <row r="7" spans="1:17" x14ac:dyDescent="0.25">
      <c r="A7" s="23" t="s">
        <v>2358</v>
      </c>
      <c r="B7" s="18" t="str">
        <f>_xlfn.XLOOKUP(A7,[1]Customer!A:A,[1]Customer!C:C,"")</f>
        <v>Russell</v>
      </c>
      <c r="C7" s="19">
        <f t="array" ref="C7">_xlfn.XLOOKUP($A7,[1]MedicHistory!A:A,[1]MedicHistory!B:B,"")</f>
        <v>32.799999999999997</v>
      </c>
      <c r="D7" s="19">
        <f t="array" ref="D7">_xlfn.XLOOKUP($A7,[1]MedicHistory!A:A,[1]MedicHistory!C:C,"")</f>
        <v>6.59</v>
      </c>
      <c r="E7" s="18" t="str">
        <f>_xlfn.XLOOKUP($A7,[1]MedicHistory!A:A,[1]MedicHistory!D:D,"")</f>
        <v>No</v>
      </c>
      <c r="F7" s="18" t="str">
        <f>_xlfn.XLOOKUP($A7,[1]MedicHistory!A:A,[1]MedicHistory!E:E,"")</f>
        <v>No</v>
      </c>
      <c r="G7" s="18" t="str">
        <f>_xlfn.XLOOKUP($A7,[1]MedicHistory!A:A,[1]MedicHistory!F:F,"")</f>
        <v>No</v>
      </c>
      <c r="H7" s="20">
        <f>_xlfn.XLOOKUP($A7,[1]MedicHistory!A:A,[1]MedicHistory!G:G,"")</f>
        <v>0</v>
      </c>
      <c r="I7" s="18" t="str">
        <f>_xlfn.XLOOKUP($A7,[1]MedicHistory!A:A,[1]MedicHistory!H:H,"")</f>
        <v>yes</v>
      </c>
      <c r="J7" s="18" t="str">
        <f>_xlfn.XLOOKUP($A7,[1]MedicHistory!A:A,[1]MedicHistory!K:K,"")</f>
        <v>Diabetic</v>
      </c>
      <c r="K7" s="21" t="str">
        <f>_xlfn.XLOOKUP($A7,[1]MedicHistory!A:A,[1]MedicHistory!I:I,"")</f>
        <v>Obisity</v>
      </c>
      <c r="L7" s="22">
        <f>_xlfn.XLOOKUP($A7,[1]Hospitalisation!A:A,[1]Hospitalisation!C:C,"")</f>
        <v>52590.83</v>
      </c>
      <c r="M7" s="23" t="str">
        <f>_xlfn.XLOOKUP($A7,[1]Hospitalisation!A:A,[1]Hospitalisation!I:I,"")</f>
        <v>tier - 1</v>
      </c>
      <c r="N7" s="23" t="str">
        <f>_xlfn.XLOOKUP($A7,[1]Hospitalisation!A:A,[1]Hospitalisation!J:J,"")</f>
        <v>tier - 3</v>
      </c>
      <c r="O7" s="23" t="str">
        <f>_xlfn.XLOOKUP($A7,[1]Hospitalisation!A:A,[1]Hospitalisation!K:K,"")</f>
        <v>R1011</v>
      </c>
      <c r="P7" s="20">
        <f>_xlfn.XLOOKUP($A7,[1]Hospitalisation!A:A,[1]Hospitalisation!L:L,"")</f>
        <v>33</v>
      </c>
      <c r="Q7" s="25">
        <f>_xlfn.XLOOKUP($A7,[1]Hospitalisation!A:A,[1]Hospitalisation!M:M,"")</f>
        <v>32724</v>
      </c>
    </row>
    <row r="8" spans="1:17" x14ac:dyDescent="0.25">
      <c r="A8" s="17" t="s">
        <v>2357</v>
      </c>
      <c r="B8" s="12" t="str">
        <f>_xlfn.XLOOKUP(A8,[1]Customer!A:A,[1]Customer!C:C,"")</f>
        <v>Scott</v>
      </c>
      <c r="C8" s="13">
        <f t="array" ref="C8">_xlfn.XLOOKUP($A8,[1]MedicHistory!A:A,[1]MedicHistory!B:B,"")</f>
        <v>36.4</v>
      </c>
      <c r="D8" s="13">
        <f t="array" ref="D8">_xlfn.XLOOKUP($A8,[1]MedicHistory!A:A,[1]MedicHistory!C:C,"")</f>
        <v>6.07</v>
      </c>
      <c r="E8" s="12" t="str">
        <f>_xlfn.XLOOKUP($A8,[1]MedicHistory!A:A,[1]MedicHistory!D:D,"")</f>
        <v>No</v>
      </c>
      <c r="F8" s="12" t="str">
        <f>_xlfn.XLOOKUP($A8,[1]MedicHistory!A:A,[1]MedicHistory!E:E,"")</f>
        <v>No</v>
      </c>
      <c r="G8" s="12" t="str">
        <f>_xlfn.XLOOKUP($A8,[1]MedicHistory!A:A,[1]MedicHistory!F:F,"")</f>
        <v>No</v>
      </c>
      <c r="H8" s="14">
        <f>_xlfn.XLOOKUP($A8,[1]MedicHistory!A:A,[1]MedicHistory!G:G,"")</f>
        <v>0</v>
      </c>
      <c r="I8" s="12" t="str">
        <f>_xlfn.XLOOKUP($A8,[1]MedicHistory!A:A,[1]MedicHistory!H:H,"")</f>
        <v>yes</v>
      </c>
      <c r="J8" s="12" t="str">
        <f>_xlfn.XLOOKUP($A8,[1]MedicHistory!A:A,[1]MedicHistory!K:K,"")</f>
        <v>Prediabetic</v>
      </c>
      <c r="K8" s="15" t="str">
        <f>_xlfn.XLOOKUP($A8,[1]MedicHistory!A:A,[1]MedicHistory!I:I,"")</f>
        <v>Obisity</v>
      </c>
      <c r="L8" s="16">
        <f>_xlfn.XLOOKUP($A8,[1]Hospitalisation!A:A,[1]Hospitalisation!C:C,"")</f>
        <v>51194.559999999998</v>
      </c>
      <c r="M8" s="17" t="str">
        <f>_xlfn.XLOOKUP($A8,[1]Hospitalisation!A:A,[1]Hospitalisation!I:I,"")</f>
        <v>tier - 1</v>
      </c>
      <c r="N8" s="17" t="str">
        <f>_xlfn.XLOOKUP($A8,[1]Hospitalisation!A:A,[1]Hospitalisation!J:J,"")</f>
        <v>tier - 3</v>
      </c>
      <c r="O8" s="17" t="str">
        <f>_xlfn.XLOOKUP($A8,[1]Hospitalisation!A:A,[1]Hospitalisation!K:K,"")</f>
        <v>R1011</v>
      </c>
      <c r="P8" s="14">
        <f>_xlfn.XLOOKUP($A8,[1]Hospitalisation!A:A,[1]Hospitalisation!L:L,"")</f>
        <v>60</v>
      </c>
      <c r="Q8" s="24">
        <f>_xlfn.XLOOKUP($A8,[1]Hospitalisation!A:A,[1]Hospitalisation!M:M,"")</f>
        <v>22946</v>
      </c>
    </row>
    <row r="9" spans="1:17" x14ac:dyDescent="0.25">
      <c r="A9" s="23" t="s">
        <v>2356</v>
      </c>
      <c r="B9" s="18" t="str">
        <f>_xlfn.XLOOKUP(A9,[1]Customer!A:A,[1]Customer!C:C,"")</f>
        <v>Stephen</v>
      </c>
      <c r="C9" s="19">
        <f t="array" ref="C9">_xlfn.XLOOKUP($A9,[1]MedicHistory!A:A,[1]MedicHistory!B:B,"")</f>
        <v>36.96</v>
      </c>
      <c r="D9" s="19">
        <f t="array" ref="D9">_xlfn.XLOOKUP($A9,[1]MedicHistory!A:A,[1]MedicHistory!C:C,"")</f>
        <v>7.93</v>
      </c>
      <c r="E9" s="18" t="str">
        <f>_xlfn.XLOOKUP($A9,[1]MedicHistory!A:A,[1]MedicHistory!D:D,"")</f>
        <v>No</v>
      </c>
      <c r="F9" s="18" t="str">
        <f>_xlfn.XLOOKUP($A9,[1]MedicHistory!A:A,[1]MedicHistory!E:E,"")</f>
        <v>No</v>
      </c>
      <c r="G9" s="18" t="str">
        <f>_xlfn.XLOOKUP($A9,[1]MedicHistory!A:A,[1]MedicHistory!F:F,"")</f>
        <v>No</v>
      </c>
      <c r="H9" s="20">
        <f>_xlfn.XLOOKUP($A9,[1]MedicHistory!A:A,[1]MedicHistory!G:G,"")</f>
        <v>3</v>
      </c>
      <c r="I9" s="18" t="str">
        <f>_xlfn.XLOOKUP($A9,[1]MedicHistory!A:A,[1]MedicHistory!H:H,"")</f>
        <v>yes</v>
      </c>
      <c r="J9" s="18" t="str">
        <f>_xlfn.XLOOKUP($A9,[1]MedicHistory!A:A,[1]MedicHistory!K:K,"")</f>
        <v>Diabetic</v>
      </c>
      <c r="K9" s="21" t="str">
        <f>_xlfn.XLOOKUP($A9,[1]MedicHistory!A:A,[1]MedicHistory!I:I,"")</f>
        <v>Obisity</v>
      </c>
      <c r="L9" s="22">
        <f>_xlfn.XLOOKUP($A9,[1]Hospitalisation!A:A,[1]Hospitalisation!C:C,"")</f>
        <v>49577.66</v>
      </c>
      <c r="M9" s="23" t="str">
        <f>_xlfn.XLOOKUP($A9,[1]Hospitalisation!A:A,[1]Hospitalisation!I:I,"")</f>
        <v>tier - 2</v>
      </c>
      <c r="N9" s="23" t="str">
        <f>_xlfn.XLOOKUP($A9,[1]Hospitalisation!A:A,[1]Hospitalisation!J:J,"")</f>
        <v>tier - 2</v>
      </c>
      <c r="O9" s="23" t="str">
        <f>_xlfn.XLOOKUP($A9,[1]Hospitalisation!A:A,[1]Hospitalisation!K:K,"")</f>
        <v>R1013</v>
      </c>
      <c r="P9" s="20">
        <f>_xlfn.XLOOKUP($A9,[1]Hospitalisation!A:A,[1]Hospitalisation!L:L,"")</f>
        <v>28</v>
      </c>
      <c r="Q9" s="25">
        <f>_xlfn.XLOOKUP($A9,[1]Hospitalisation!A:A,[1]Hospitalisation!M:M,"")</f>
        <v>34512</v>
      </c>
    </row>
    <row r="10" spans="1:17" x14ac:dyDescent="0.25">
      <c r="A10" s="17" t="s">
        <v>2355</v>
      </c>
      <c r="B10" s="12" t="str">
        <f>_xlfn.XLOOKUP(A10,[1]Customer!A:A,[1]Customer!C:C,"")</f>
        <v>Patrick</v>
      </c>
      <c r="C10" s="13">
        <f t="array" ref="C10">_xlfn.XLOOKUP($A10,[1]MedicHistory!A:A,[1]MedicHistory!B:B,"")</f>
        <v>41.14</v>
      </c>
      <c r="D10" s="13">
        <f t="array" ref="D10">_xlfn.XLOOKUP($A10,[1]MedicHistory!A:A,[1]MedicHistory!C:C,"")</f>
        <v>9.58</v>
      </c>
      <c r="E10" s="12" t="str">
        <f>_xlfn.XLOOKUP($A10,[1]MedicHistory!A:A,[1]MedicHistory!D:D,"")</f>
        <v>yes</v>
      </c>
      <c r="F10" s="12" t="str">
        <f>_xlfn.XLOOKUP($A10,[1]MedicHistory!A:A,[1]MedicHistory!E:E,"")</f>
        <v>No</v>
      </c>
      <c r="G10" s="12" t="str">
        <f>_xlfn.XLOOKUP($A10,[1]MedicHistory!A:A,[1]MedicHistory!F:F,"")</f>
        <v>Yes</v>
      </c>
      <c r="H10" s="14">
        <f>_xlfn.XLOOKUP($A10,[1]MedicHistory!A:A,[1]MedicHistory!G:G,"")</f>
        <v>1</v>
      </c>
      <c r="I10" s="12" t="str">
        <f>_xlfn.XLOOKUP($A10,[1]MedicHistory!A:A,[1]MedicHistory!H:H,"")</f>
        <v>yes</v>
      </c>
      <c r="J10" s="12" t="str">
        <f>_xlfn.XLOOKUP($A10,[1]MedicHistory!A:A,[1]MedicHistory!K:K,"")</f>
        <v>Diabetic</v>
      </c>
      <c r="K10" s="15" t="str">
        <f>_xlfn.XLOOKUP($A10,[1]MedicHistory!A:A,[1]MedicHistory!I:I,"")</f>
        <v>Obisity</v>
      </c>
      <c r="L10" s="16">
        <f>_xlfn.XLOOKUP($A10,[1]Hospitalisation!A:A,[1]Hospitalisation!C:C,"")</f>
        <v>48970.25</v>
      </c>
      <c r="M10" s="17" t="str">
        <f>_xlfn.XLOOKUP($A10,[1]Hospitalisation!A:A,[1]Hospitalisation!I:I,"")</f>
        <v>tier - 1</v>
      </c>
      <c r="N10" s="17" t="str">
        <f>_xlfn.XLOOKUP($A10,[1]Hospitalisation!A:A,[1]Hospitalisation!J:J,"")</f>
        <v>tier - 2</v>
      </c>
      <c r="O10" s="17" t="str">
        <f>_xlfn.XLOOKUP($A10,[1]Hospitalisation!A:A,[1]Hospitalisation!K:K,"")</f>
        <v>R1013</v>
      </c>
      <c r="P10" s="14">
        <f>_xlfn.XLOOKUP($A10,[1]Hospitalisation!A:A,[1]Hospitalisation!L:L,"")</f>
        <v>64</v>
      </c>
      <c r="Q10" s="24">
        <f>_xlfn.XLOOKUP($A10,[1]Hospitalisation!A:A,[1]Hospitalisation!M:M,"")</f>
        <v>21432</v>
      </c>
    </row>
    <row r="11" spans="1:17" x14ac:dyDescent="0.25">
      <c r="A11" s="23" t="s">
        <v>2354</v>
      </c>
      <c r="B11" s="18" t="str">
        <f>_xlfn.XLOOKUP(A11,[1]Customer!A:A,[1]Customer!C:C,"")</f>
        <v>Brooke</v>
      </c>
      <c r="C11" s="19">
        <f t="array" ref="C11">_xlfn.XLOOKUP($A11,[1]MedicHistory!A:A,[1]MedicHistory!B:B,"")</f>
        <v>38.06</v>
      </c>
      <c r="D11" s="19">
        <f t="array" ref="D11">_xlfn.XLOOKUP($A11,[1]MedicHistory!A:A,[1]MedicHistory!C:C,"")</f>
        <v>10.79</v>
      </c>
      <c r="E11" s="18" t="str">
        <f>_xlfn.XLOOKUP($A11,[1]MedicHistory!A:A,[1]MedicHistory!D:D,"")</f>
        <v>No</v>
      </c>
      <c r="F11" s="18" t="str">
        <f>_xlfn.XLOOKUP($A11,[1]MedicHistory!A:A,[1]MedicHistory!E:E,"")</f>
        <v>No</v>
      </c>
      <c r="G11" s="18" t="str">
        <f>_xlfn.XLOOKUP($A11,[1]MedicHistory!A:A,[1]MedicHistory!F:F,"")</f>
        <v>No</v>
      </c>
      <c r="H11" s="20">
        <f>_xlfn.XLOOKUP($A11,[1]MedicHistory!A:A,[1]MedicHistory!G:G,"")</f>
        <v>0</v>
      </c>
      <c r="I11" s="18" t="str">
        <f>_xlfn.XLOOKUP($A11,[1]MedicHistory!A:A,[1]MedicHistory!H:H,"")</f>
        <v>yes</v>
      </c>
      <c r="J11" s="18" t="str">
        <f>_xlfn.XLOOKUP($A11,[1]MedicHistory!A:A,[1]MedicHistory!K:K,"")</f>
        <v>Diabetic</v>
      </c>
      <c r="K11" s="21" t="str">
        <f>_xlfn.XLOOKUP($A11,[1]MedicHistory!A:A,[1]MedicHistory!I:I,"")</f>
        <v>Obisity</v>
      </c>
      <c r="L11" s="22">
        <f>_xlfn.XLOOKUP($A11,[1]Hospitalisation!A:A,[1]Hospitalisation!C:C,"")</f>
        <v>48885.14</v>
      </c>
      <c r="M11" s="23" t="str">
        <f>_xlfn.XLOOKUP($A11,[1]Hospitalisation!A:A,[1]Hospitalisation!I:I,"")</f>
        <v>tier - 1</v>
      </c>
      <c r="N11" s="23" t="str">
        <f>_xlfn.XLOOKUP($A11,[1]Hospitalisation!A:A,[1]Hospitalisation!J:J,"")</f>
        <v>tier - 2</v>
      </c>
      <c r="O11" s="23" t="str">
        <f>_xlfn.XLOOKUP($A11,[1]Hospitalisation!A:A,[1]Hospitalisation!K:K,"")</f>
        <v>R1013</v>
      </c>
      <c r="P11" s="20">
        <f>_xlfn.XLOOKUP($A11,[1]Hospitalisation!A:A,[1]Hospitalisation!L:L,"")</f>
        <v>59</v>
      </c>
      <c r="Q11" s="25">
        <f>_xlfn.XLOOKUP($A11,[1]Hospitalisation!A:A,[1]Hospitalisation!M:M,"")</f>
        <v>23374</v>
      </c>
    </row>
    <row r="12" spans="1:17" x14ac:dyDescent="0.25">
      <c r="A12" s="17" t="s">
        <v>2353</v>
      </c>
      <c r="B12" s="12" t="str">
        <f>_xlfn.XLOOKUP(A12,[1]Customer!A:A,[1]Customer!C:C,"")</f>
        <v>Andrea Paola</v>
      </c>
      <c r="C12" s="13">
        <f t="array" ref="C12">_xlfn.XLOOKUP($A12,[1]MedicHistory!A:A,[1]MedicHistory!B:B,"")</f>
        <v>37.700000000000003</v>
      </c>
      <c r="D12" s="13">
        <f t="array" ref="D12">_xlfn.XLOOKUP($A12,[1]MedicHistory!A:A,[1]MedicHistory!C:C,"")</f>
        <v>5.96</v>
      </c>
      <c r="E12" s="12" t="str">
        <f>_xlfn.XLOOKUP($A12,[1]MedicHistory!A:A,[1]MedicHistory!D:D,"")</f>
        <v>yes</v>
      </c>
      <c r="F12" s="12" t="str">
        <f>_xlfn.XLOOKUP($A12,[1]MedicHistory!A:A,[1]MedicHistory!E:E,"")</f>
        <v>No</v>
      </c>
      <c r="G12" s="12" t="str">
        <f>_xlfn.XLOOKUP($A12,[1]MedicHistory!A:A,[1]MedicHistory!F:F,"")</f>
        <v>No</v>
      </c>
      <c r="H12" s="14">
        <f>_xlfn.XLOOKUP($A12,[1]MedicHistory!A:A,[1]MedicHistory!G:G,"")</f>
        <v>2</v>
      </c>
      <c r="I12" s="12" t="str">
        <f>_xlfn.XLOOKUP($A12,[1]MedicHistory!A:A,[1]MedicHistory!H:H,"")</f>
        <v>yes</v>
      </c>
      <c r="J12" s="12" t="str">
        <f>_xlfn.XLOOKUP($A12,[1]MedicHistory!A:A,[1]MedicHistory!K:K,"")</f>
        <v>Prediabetic</v>
      </c>
      <c r="K12" s="15" t="str">
        <f>_xlfn.XLOOKUP($A12,[1]MedicHistory!A:A,[1]MedicHistory!I:I,"")</f>
        <v>Obisity</v>
      </c>
      <c r="L12" s="16">
        <f>_xlfn.XLOOKUP($A12,[1]Hospitalisation!A:A,[1]Hospitalisation!C:C,"")</f>
        <v>48824.45</v>
      </c>
      <c r="M12" s="17" t="str">
        <f>_xlfn.XLOOKUP($A12,[1]Hospitalisation!A:A,[1]Hospitalisation!I:I,"")</f>
        <v>tier - 2</v>
      </c>
      <c r="N12" s="17" t="str">
        <f>_xlfn.XLOOKUP($A12,[1]Hospitalisation!A:A,[1]Hospitalisation!J:J,"")</f>
        <v>tier - 1</v>
      </c>
      <c r="O12" s="17" t="str">
        <f>_xlfn.XLOOKUP($A12,[1]Hospitalisation!A:A,[1]Hospitalisation!K:K,"")</f>
        <v>R1011</v>
      </c>
      <c r="P12" s="14">
        <f>_xlfn.XLOOKUP($A12,[1]Hospitalisation!A:A,[1]Hospitalisation!L:L,"")</f>
        <v>44</v>
      </c>
      <c r="Q12" s="24">
        <f>_xlfn.XLOOKUP($A12,[1]Hospitalisation!A:A,[1]Hospitalisation!M:M,"")</f>
        <v>28693</v>
      </c>
    </row>
    <row r="13" spans="1:17" x14ac:dyDescent="0.25">
      <c r="A13" s="23" t="s">
        <v>2352</v>
      </c>
      <c r="B13" s="18" t="str">
        <f>_xlfn.XLOOKUP(A13,[1]Customer!A:A,[1]Customer!C:C,"")</f>
        <v>David</v>
      </c>
      <c r="C13" s="19">
        <f t="array" ref="C13">_xlfn.XLOOKUP($A13,[1]MedicHistory!A:A,[1]MedicHistory!B:B,"")</f>
        <v>42.13</v>
      </c>
      <c r="D13" s="19">
        <f t="array" ref="D13">_xlfn.XLOOKUP($A13,[1]MedicHistory!A:A,[1]MedicHistory!C:C,"")</f>
        <v>11.9</v>
      </c>
      <c r="E13" s="18" t="str">
        <f>_xlfn.XLOOKUP($A13,[1]MedicHistory!A:A,[1]MedicHistory!D:D,"")</f>
        <v>No</v>
      </c>
      <c r="F13" s="18" t="str">
        <f>_xlfn.XLOOKUP($A13,[1]MedicHistory!A:A,[1]MedicHistory!E:E,"")</f>
        <v>No</v>
      </c>
      <c r="G13" s="18" t="str">
        <f>_xlfn.XLOOKUP($A13,[1]MedicHistory!A:A,[1]MedicHistory!F:F,"")</f>
        <v>No</v>
      </c>
      <c r="H13" s="20">
        <f>_xlfn.XLOOKUP($A13,[1]MedicHistory!A:A,[1]MedicHistory!G:G,"")</f>
        <v>0</v>
      </c>
      <c r="I13" s="18" t="str">
        <f>_xlfn.XLOOKUP($A13,[1]MedicHistory!A:A,[1]MedicHistory!H:H,"")</f>
        <v>yes</v>
      </c>
      <c r="J13" s="18" t="str">
        <f>_xlfn.XLOOKUP($A13,[1]MedicHistory!A:A,[1]MedicHistory!K:K,"")</f>
        <v>Diabetic</v>
      </c>
      <c r="K13" s="21" t="str">
        <f>_xlfn.XLOOKUP($A13,[1]MedicHistory!A:A,[1]MedicHistory!I:I,"")</f>
        <v>Obisity</v>
      </c>
      <c r="L13" s="22">
        <f>_xlfn.XLOOKUP($A13,[1]Hospitalisation!A:A,[1]Hospitalisation!C:C,"")</f>
        <v>48675.519999999997</v>
      </c>
      <c r="M13" s="23" t="str">
        <f>_xlfn.XLOOKUP($A13,[1]Hospitalisation!A:A,[1]Hospitalisation!I:I,"")</f>
        <v>tier - 1</v>
      </c>
      <c r="N13" s="23" t="str">
        <f>_xlfn.XLOOKUP($A13,[1]Hospitalisation!A:A,[1]Hospitalisation!J:J,"")</f>
        <v>tier - 2</v>
      </c>
      <c r="O13" s="23" t="str">
        <f>_xlfn.XLOOKUP($A13,[1]Hospitalisation!A:A,[1]Hospitalisation!K:K,"")</f>
        <v>R1013</v>
      </c>
      <c r="P13" s="20">
        <f>_xlfn.XLOOKUP($A13,[1]Hospitalisation!A:A,[1]Hospitalisation!L:L,"")</f>
        <v>63</v>
      </c>
      <c r="Q13" s="25">
        <f>_xlfn.XLOOKUP($A13,[1]Hospitalisation!A:A,[1]Hospitalisation!M:M,"")</f>
        <v>21850</v>
      </c>
    </row>
    <row r="14" spans="1:17" x14ac:dyDescent="0.25">
      <c r="A14" s="17" t="s">
        <v>2351</v>
      </c>
      <c r="B14" s="12" t="str">
        <f>_xlfn.XLOOKUP(A14,[1]Customer!A:A,[1]Customer!C:C,"")</f>
        <v>Wade</v>
      </c>
      <c r="C14" s="13">
        <f t="array" ref="C14">_xlfn.XLOOKUP($A14,[1]MedicHistory!A:A,[1]MedicHistory!B:B,"")</f>
        <v>40.92</v>
      </c>
      <c r="D14" s="13">
        <f t="array" ref="D14">_xlfn.XLOOKUP($A14,[1]MedicHistory!A:A,[1]MedicHistory!C:C,"")</f>
        <v>8.41</v>
      </c>
      <c r="E14" s="12" t="str">
        <f>_xlfn.XLOOKUP($A14,[1]MedicHistory!A:A,[1]MedicHistory!D:D,"")</f>
        <v>No</v>
      </c>
      <c r="F14" s="12" t="str">
        <f>_xlfn.XLOOKUP($A14,[1]MedicHistory!A:A,[1]MedicHistory!E:E,"")</f>
        <v>No</v>
      </c>
      <c r="G14" s="12" t="str">
        <f>_xlfn.XLOOKUP($A14,[1]MedicHistory!A:A,[1]MedicHistory!F:F,"")</f>
        <v>No</v>
      </c>
      <c r="H14" s="14">
        <f>_xlfn.XLOOKUP($A14,[1]MedicHistory!A:A,[1]MedicHistory!G:G,"")</f>
        <v>0</v>
      </c>
      <c r="I14" s="12" t="str">
        <f>_xlfn.XLOOKUP($A14,[1]MedicHistory!A:A,[1]MedicHistory!H:H,"")</f>
        <v>yes</v>
      </c>
      <c r="J14" s="12" t="str">
        <f>_xlfn.XLOOKUP($A14,[1]MedicHistory!A:A,[1]MedicHistory!K:K,"")</f>
        <v>Diabetic</v>
      </c>
      <c r="K14" s="15" t="str">
        <f>_xlfn.XLOOKUP($A14,[1]MedicHistory!A:A,[1]MedicHistory!I:I,"")</f>
        <v>Obisity</v>
      </c>
      <c r="L14" s="16">
        <f>_xlfn.XLOOKUP($A14,[1]Hospitalisation!A:A,[1]Hospitalisation!C:C,"")</f>
        <v>48673.56</v>
      </c>
      <c r="M14" s="17" t="str">
        <f>_xlfn.XLOOKUP($A14,[1]Hospitalisation!A:A,[1]Hospitalisation!I:I,"")</f>
        <v>tier - 1</v>
      </c>
      <c r="N14" s="17" t="str">
        <f>_xlfn.XLOOKUP($A14,[1]Hospitalisation!A:A,[1]Hospitalisation!J:J,"")</f>
        <v>tier - 2</v>
      </c>
      <c r="O14" s="17" t="str">
        <f>_xlfn.XLOOKUP($A14,[1]Hospitalisation!A:A,[1]Hospitalisation!K:K,"")</f>
        <v>R1013</v>
      </c>
      <c r="P14" s="14">
        <f>_xlfn.XLOOKUP($A14,[1]Hospitalisation!A:A,[1]Hospitalisation!L:L,"")</f>
        <v>57</v>
      </c>
      <c r="Q14" s="24">
        <f>_xlfn.XLOOKUP($A14,[1]Hospitalisation!A:A,[1]Hospitalisation!M:M,"")</f>
        <v>24026</v>
      </c>
    </row>
    <row r="15" spans="1:17" x14ac:dyDescent="0.25">
      <c r="A15" s="23" t="s">
        <v>2350</v>
      </c>
      <c r="B15" s="18" t="str">
        <f>_xlfn.XLOOKUP(A15,[1]Customer!A:A,[1]Customer!C:C,"")</f>
        <v>Franklin</v>
      </c>
      <c r="C15" s="19">
        <f t="array" ref="C15">_xlfn.XLOOKUP($A15,[1]MedicHistory!A:A,[1]MedicHistory!B:B,"")</f>
        <v>40.564999999999998</v>
      </c>
      <c r="D15" s="19">
        <f t="array" ref="D15">_xlfn.XLOOKUP($A15,[1]MedicHistory!A:A,[1]MedicHistory!C:C,"")</f>
        <v>7.02</v>
      </c>
      <c r="E15" s="18" t="str">
        <f>_xlfn.XLOOKUP($A15,[1]MedicHistory!A:A,[1]MedicHistory!D:D,"")</f>
        <v>No</v>
      </c>
      <c r="F15" s="18" t="str">
        <f>_xlfn.XLOOKUP($A15,[1]MedicHistory!A:A,[1]MedicHistory!E:E,"")</f>
        <v>No</v>
      </c>
      <c r="G15" s="18" t="str">
        <f>_xlfn.XLOOKUP($A15,[1]MedicHistory!A:A,[1]MedicHistory!F:F,"")</f>
        <v>No</v>
      </c>
      <c r="H15" s="20">
        <f>_xlfn.XLOOKUP($A15,[1]MedicHistory!A:A,[1]MedicHistory!G:G,"")</f>
        <v>0</v>
      </c>
      <c r="I15" s="18" t="str">
        <f>_xlfn.XLOOKUP($A15,[1]MedicHistory!A:A,[1]MedicHistory!H:H,"")</f>
        <v>yes</v>
      </c>
      <c r="J15" s="18" t="str">
        <f>_xlfn.XLOOKUP($A15,[1]MedicHistory!A:A,[1]MedicHistory!K:K,"")</f>
        <v>Diabetic</v>
      </c>
      <c r="K15" s="21" t="str">
        <f>_xlfn.XLOOKUP($A15,[1]MedicHistory!A:A,[1]MedicHistory!I:I,"")</f>
        <v>Obisity</v>
      </c>
      <c r="L15" s="22">
        <f>_xlfn.XLOOKUP($A15,[1]Hospitalisation!A:A,[1]Hospitalisation!C:C,"")</f>
        <v>48549.18</v>
      </c>
      <c r="M15" s="23" t="str">
        <f>_xlfn.XLOOKUP($A15,[1]Hospitalisation!A:A,[1]Hospitalisation!I:I,"")</f>
        <v>tier - 1</v>
      </c>
      <c r="N15" s="23" t="str">
        <f>_xlfn.XLOOKUP($A15,[1]Hospitalisation!A:A,[1]Hospitalisation!J:J,"")</f>
        <v>tier - 3</v>
      </c>
      <c r="O15" s="23" t="str">
        <f>_xlfn.XLOOKUP($A15,[1]Hospitalisation!A:A,[1]Hospitalisation!K:K,"")</f>
        <v>R1016</v>
      </c>
      <c r="P15" s="20">
        <f>_xlfn.XLOOKUP($A15,[1]Hospitalisation!A:A,[1]Hospitalisation!L:L,"")</f>
        <v>60</v>
      </c>
      <c r="Q15" s="25">
        <f>_xlfn.XLOOKUP($A15,[1]Hospitalisation!A:A,[1]Hospitalisation!M:M,"")</f>
        <v>22981</v>
      </c>
    </row>
    <row r="16" spans="1:17" x14ac:dyDescent="0.25">
      <c r="A16" s="17" t="s">
        <v>2349</v>
      </c>
      <c r="B16" s="12" t="str">
        <f>_xlfn.XLOOKUP(A16,[1]Customer!A:A,[1]Customer!C:C,"")</f>
        <v>Leilani</v>
      </c>
      <c r="C16" s="13">
        <f t="array" ref="C16">_xlfn.XLOOKUP($A16,[1]MedicHistory!A:A,[1]MedicHistory!B:B,"")</f>
        <v>36.384999999999998</v>
      </c>
      <c r="D16" s="13">
        <f t="array" ref="D16">_xlfn.XLOOKUP($A16,[1]MedicHistory!A:A,[1]MedicHistory!C:C,"")</f>
        <v>7.59</v>
      </c>
      <c r="E16" s="12" t="str">
        <f>_xlfn.XLOOKUP($A16,[1]MedicHistory!A:A,[1]MedicHistory!D:D,"")</f>
        <v>yes</v>
      </c>
      <c r="F16" s="12" t="str">
        <f>_xlfn.XLOOKUP($A16,[1]MedicHistory!A:A,[1]MedicHistory!E:E,"")</f>
        <v>No</v>
      </c>
      <c r="G16" s="12" t="str">
        <f>_xlfn.XLOOKUP($A16,[1]MedicHistory!A:A,[1]MedicHistory!F:F,"")</f>
        <v>No</v>
      </c>
      <c r="H16" s="14">
        <f>_xlfn.XLOOKUP($A16,[1]MedicHistory!A:A,[1]MedicHistory!G:G,"")</f>
        <v>2</v>
      </c>
      <c r="I16" s="12" t="str">
        <f>_xlfn.XLOOKUP($A16,[1]MedicHistory!A:A,[1]MedicHistory!H:H,"")</f>
        <v>yes</v>
      </c>
      <c r="J16" s="12" t="str">
        <f>_xlfn.XLOOKUP($A16,[1]MedicHistory!A:A,[1]MedicHistory!K:K,"")</f>
        <v>Diabetic</v>
      </c>
      <c r="K16" s="15" t="str">
        <f>_xlfn.XLOOKUP($A16,[1]MedicHistory!A:A,[1]MedicHistory!I:I,"")</f>
        <v>Obisity</v>
      </c>
      <c r="L16" s="16">
        <f>_xlfn.XLOOKUP($A16,[1]Hospitalisation!A:A,[1]Hospitalisation!C:C,"")</f>
        <v>48517.56</v>
      </c>
      <c r="M16" s="17" t="str">
        <f>_xlfn.XLOOKUP($A16,[1]Hospitalisation!A:A,[1]Hospitalisation!I:I,"")</f>
        <v>tier - 1</v>
      </c>
      <c r="N16" s="17" t="str">
        <f>_xlfn.XLOOKUP($A16,[1]Hospitalisation!A:A,[1]Hospitalisation!J:J,"")</f>
        <v>tier - 3</v>
      </c>
      <c r="O16" s="17" t="str">
        <f>_xlfn.XLOOKUP($A16,[1]Hospitalisation!A:A,[1]Hospitalisation!K:K,"")</f>
        <v>R1024</v>
      </c>
      <c r="P16" s="14">
        <f>_xlfn.XLOOKUP($A16,[1]Hospitalisation!A:A,[1]Hospitalisation!L:L,"")</f>
        <v>54</v>
      </c>
      <c r="Q16" s="24">
        <f>_xlfn.XLOOKUP($A16,[1]Hospitalisation!A:A,[1]Hospitalisation!M:M,"")</f>
        <v>25193</v>
      </c>
    </row>
    <row r="17" spans="1:17" x14ac:dyDescent="0.25">
      <c r="A17" s="23" t="s">
        <v>2348</v>
      </c>
      <c r="B17" s="18" t="str">
        <f>_xlfn.XLOOKUP(A17,[1]Customer!A:A,[1]Customer!C:C,"")</f>
        <v>Philippe</v>
      </c>
      <c r="C17" s="19">
        <f t="array" ref="C17">_xlfn.XLOOKUP($A17,[1]MedicHistory!A:A,[1]MedicHistory!B:B,"")</f>
        <v>39.9</v>
      </c>
      <c r="D17" s="19">
        <f t="array" ref="D17">_xlfn.XLOOKUP($A17,[1]MedicHistory!A:A,[1]MedicHistory!C:C,"")</f>
        <v>11.32</v>
      </c>
      <c r="E17" s="18" t="str">
        <f>_xlfn.XLOOKUP($A17,[1]MedicHistory!A:A,[1]MedicHistory!D:D,"")</f>
        <v>No</v>
      </c>
      <c r="F17" s="18" t="str">
        <f>_xlfn.XLOOKUP($A17,[1]MedicHistory!A:A,[1]MedicHistory!E:E,"")</f>
        <v>No</v>
      </c>
      <c r="G17" s="18" t="str">
        <f>_xlfn.XLOOKUP($A17,[1]MedicHistory!A:A,[1]MedicHistory!F:F,"")</f>
        <v>No</v>
      </c>
      <c r="H17" s="20">
        <f>_xlfn.XLOOKUP($A17,[1]MedicHistory!A:A,[1]MedicHistory!G:G,"")</f>
        <v>0</v>
      </c>
      <c r="I17" s="18" t="str">
        <f>_xlfn.XLOOKUP($A17,[1]MedicHistory!A:A,[1]MedicHistory!H:H,"")</f>
        <v>yes</v>
      </c>
      <c r="J17" s="18" t="str">
        <f>_xlfn.XLOOKUP($A17,[1]MedicHistory!A:A,[1]MedicHistory!K:K,"")</f>
        <v>Diabetic</v>
      </c>
      <c r="K17" s="21" t="str">
        <f>_xlfn.XLOOKUP($A17,[1]MedicHistory!A:A,[1]MedicHistory!I:I,"")</f>
        <v>Obisity</v>
      </c>
      <c r="L17" s="22">
        <f>_xlfn.XLOOKUP($A17,[1]Hospitalisation!A:A,[1]Hospitalisation!C:C,"")</f>
        <v>48173.36</v>
      </c>
      <c r="M17" s="23" t="str">
        <f>_xlfn.XLOOKUP($A17,[1]Hospitalisation!A:A,[1]Hospitalisation!I:I,"")</f>
        <v>tier - 1</v>
      </c>
      <c r="N17" s="23" t="str">
        <f>_xlfn.XLOOKUP($A17,[1]Hospitalisation!A:A,[1]Hospitalisation!J:J,"")</f>
        <v>tier - 3</v>
      </c>
      <c r="O17" s="23" t="str">
        <f>_xlfn.XLOOKUP($A17,[1]Hospitalisation!A:A,[1]Hospitalisation!K:K,"")</f>
        <v>R1011</v>
      </c>
      <c r="P17" s="20">
        <f>_xlfn.XLOOKUP($A17,[1]Hospitalisation!A:A,[1]Hospitalisation!L:L,"")</f>
        <v>61</v>
      </c>
      <c r="Q17" s="25">
        <f>_xlfn.XLOOKUP($A17,[1]Hospitalisation!A:A,[1]Hospitalisation!M:M,"")</f>
        <v>22520</v>
      </c>
    </row>
    <row r="18" spans="1:17" x14ac:dyDescent="0.25">
      <c r="A18" s="17" t="s">
        <v>2347</v>
      </c>
      <c r="B18" s="12" t="str">
        <f>_xlfn.XLOOKUP(A18,[1]Customer!A:A,[1]Customer!C:C,"")</f>
        <v>Jennifer</v>
      </c>
      <c r="C18" s="13">
        <f t="array" ref="C18">_xlfn.XLOOKUP($A18,[1]MedicHistory!A:A,[1]MedicHistory!B:B,"")</f>
        <v>33.799999999999997</v>
      </c>
      <c r="D18" s="13">
        <f t="array" ref="D18">_xlfn.XLOOKUP($A18,[1]MedicHistory!A:A,[1]MedicHistory!C:C,"")</f>
        <v>7.67</v>
      </c>
      <c r="E18" s="12" t="str">
        <f>_xlfn.XLOOKUP($A18,[1]MedicHistory!A:A,[1]MedicHistory!D:D,"")</f>
        <v>No</v>
      </c>
      <c r="F18" s="12" t="str">
        <f>_xlfn.XLOOKUP($A18,[1]MedicHistory!A:A,[1]MedicHistory!E:E,"")</f>
        <v>No</v>
      </c>
      <c r="G18" s="12" t="str">
        <f>_xlfn.XLOOKUP($A18,[1]MedicHistory!A:A,[1]MedicHistory!F:F,"")</f>
        <v>No</v>
      </c>
      <c r="H18" s="14">
        <f>_xlfn.XLOOKUP($A18,[1]MedicHistory!A:A,[1]MedicHistory!G:G,"")</f>
        <v>3</v>
      </c>
      <c r="I18" s="12" t="str">
        <f>_xlfn.XLOOKUP($A18,[1]MedicHistory!A:A,[1]MedicHistory!H:H,"")</f>
        <v>yes</v>
      </c>
      <c r="J18" s="12" t="str">
        <f>_xlfn.XLOOKUP($A18,[1]MedicHistory!A:A,[1]MedicHistory!K:K,"")</f>
        <v>Diabetic</v>
      </c>
      <c r="K18" s="15" t="str">
        <f>_xlfn.XLOOKUP($A18,[1]MedicHistory!A:A,[1]MedicHistory!I:I,"")</f>
        <v>Obisity</v>
      </c>
      <c r="L18" s="16">
        <f>_xlfn.XLOOKUP($A18,[1]Hospitalisation!A:A,[1]Hospitalisation!C:C,"")</f>
        <v>47928.03</v>
      </c>
      <c r="M18" s="17" t="str">
        <f>_xlfn.XLOOKUP($A18,[1]Hospitalisation!A:A,[1]Hospitalisation!I:I,"")</f>
        <v>tier - 2</v>
      </c>
      <c r="N18" s="17" t="str">
        <f>_xlfn.XLOOKUP($A18,[1]Hospitalisation!A:A,[1]Hospitalisation!J:J,"")</f>
        <v>tier - 3</v>
      </c>
      <c r="O18" s="17" t="str">
        <f>_xlfn.XLOOKUP($A18,[1]Hospitalisation!A:A,[1]Hospitalisation!K:K,"")</f>
        <v>R1011</v>
      </c>
      <c r="P18" s="14">
        <f>_xlfn.XLOOKUP($A18,[1]Hospitalisation!A:A,[1]Hospitalisation!L:L,"")</f>
        <v>60</v>
      </c>
      <c r="Q18" s="24">
        <f>_xlfn.XLOOKUP($A18,[1]Hospitalisation!A:A,[1]Hospitalisation!M:M,"")</f>
        <v>22966</v>
      </c>
    </row>
    <row r="19" spans="1:17" x14ac:dyDescent="0.25">
      <c r="A19" s="23" t="s">
        <v>2346</v>
      </c>
      <c r="B19" s="18" t="str">
        <f>_xlfn.XLOOKUP(A19,[1]Customer!A:A,[1]Customer!C:C,"")</f>
        <v>Christina</v>
      </c>
      <c r="C19" s="19">
        <f t="array" ref="C19">_xlfn.XLOOKUP($A19,[1]MedicHistory!A:A,[1]MedicHistory!B:B,"")</f>
        <v>36.765000000000001</v>
      </c>
      <c r="D19" s="19">
        <f t="array" ref="D19">_xlfn.XLOOKUP($A19,[1]MedicHistory!A:A,[1]MedicHistory!C:C,"")</f>
        <v>7.29</v>
      </c>
      <c r="E19" s="18" t="str">
        <f>_xlfn.XLOOKUP($A19,[1]MedicHistory!A:A,[1]MedicHistory!D:D,"")</f>
        <v>yes</v>
      </c>
      <c r="F19" s="18" t="str">
        <f>_xlfn.XLOOKUP($A19,[1]MedicHistory!A:A,[1]MedicHistory!E:E,"")</f>
        <v>No</v>
      </c>
      <c r="G19" s="18" t="str">
        <f>_xlfn.XLOOKUP($A19,[1]MedicHistory!A:A,[1]MedicHistory!F:F,"")</f>
        <v>Yes</v>
      </c>
      <c r="H19" s="20">
        <f>_xlfn.XLOOKUP($A19,[1]MedicHistory!A:A,[1]MedicHistory!G:G,"")</f>
        <v>1</v>
      </c>
      <c r="I19" s="18" t="str">
        <f>_xlfn.XLOOKUP($A19,[1]MedicHistory!A:A,[1]MedicHistory!H:H,"")</f>
        <v>yes</v>
      </c>
      <c r="J19" s="18" t="str">
        <f>_xlfn.XLOOKUP($A19,[1]MedicHistory!A:A,[1]MedicHistory!K:K,"")</f>
        <v>Diabetic</v>
      </c>
      <c r="K19" s="21" t="str">
        <f>_xlfn.XLOOKUP($A19,[1]MedicHistory!A:A,[1]MedicHistory!I:I,"")</f>
        <v>Obisity</v>
      </c>
      <c r="L19" s="22">
        <f>_xlfn.XLOOKUP($A19,[1]Hospitalisation!A:A,[1]Hospitalisation!C:C,"")</f>
        <v>47896.79</v>
      </c>
      <c r="M19" s="23" t="str">
        <f>_xlfn.XLOOKUP($A19,[1]Hospitalisation!A:A,[1]Hospitalisation!I:I,"")</f>
        <v>tier - 1</v>
      </c>
      <c r="N19" s="23" t="str">
        <f>_xlfn.XLOOKUP($A19,[1]Hospitalisation!A:A,[1]Hospitalisation!J:J,"")</f>
        <v>tier - 3</v>
      </c>
      <c r="O19" s="23" t="str">
        <f>_xlfn.XLOOKUP($A19,[1]Hospitalisation!A:A,[1]Hospitalisation!K:K,"")</f>
        <v>R1024</v>
      </c>
      <c r="P19" s="20">
        <f>_xlfn.XLOOKUP($A19,[1]Hospitalisation!A:A,[1]Hospitalisation!L:L,"")</f>
        <v>64</v>
      </c>
      <c r="Q19" s="25">
        <f>_xlfn.XLOOKUP($A19,[1]Hospitalisation!A:A,[1]Hospitalisation!M:M,"")</f>
        <v>21402</v>
      </c>
    </row>
    <row r="20" spans="1:17" x14ac:dyDescent="0.25">
      <c r="A20" s="17" t="s">
        <v>2345</v>
      </c>
      <c r="B20" s="12" t="str">
        <f>_xlfn.XLOOKUP(A20,[1]Customer!A:A,[1]Customer!C:C,"")</f>
        <v>Said</v>
      </c>
      <c r="C20" s="13">
        <f t="array" ref="C20">_xlfn.XLOOKUP($A20,[1]MedicHistory!A:A,[1]MedicHistory!B:B,"")</f>
        <v>36.954999999999998</v>
      </c>
      <c r="D20" s="13">
        <f t="array" ref="D20">_xlfn.XLOOKUP($A20,[1]MedicHistory!A:A,[1]MedicHistory!C:C,"")</f>
        <v>4.72</v>
      </c>
      <c r="E20" s="12" t="str">
        <f>_xlfn.XLOOKUP($A20,[1]MedicHistory!A:A,[1]MedicHistory!D:D,"")</f>
        <v>yes</v>
      </c>
      <c r="F20" s="12" t="str">
        <f>_xlfn.XLOOKUP($A20,[1]MedicHistory!A:A,[1]MedicHistory!E:E,"")</f>
        <v>No</v>
      </c>
      <c r="G20" s="12" t="str">
        <f>_xlfn.XLOOKUP($A20,[1]MedicHistory!A:A,[1]MedicHistory!F:F,"")</f>
        <v>No</v>
      </c>
      <c r="H20" s="14">
        <f>_xlfn.XLOOKUP($A20,[1]MedicHistory!A:A,[1]MedicHistory!G:G,"")</f>
        <v>1</v>
      </c>
      <c r="I20" s="12" t="str">
        <f>_xlfn.XLOOKUP($A20,[1]MedicHistory!A:A,[1]MedicHistory!H:H,"")</f>
        <v>yes</v>
      </c>
      <c r="J20" s="12" t="str">
        <f>_xlfn.XLOOKUP($A20,[1]MedicHistory!A:A,[1]MedicHistory!K:K,"")</f>
        <v>Normal</v>
      </c>
      <c r="K20" s="15" t="str">
        <f>_xlfn.XLOOKUP($A20,[1]MedicHistory!A:A,[1]MedicHistory!I:I,"")</f>
        <v>Obisity</v>
      </c>
      <c r="L20" s="16">
        <f>_xlfn.XLOOKUP($A20,[1]Hospitalisation!A:A,[1]Hospitalisation!C:C,"")</f>
        <v>47496.49</v>
      </c>
      <c r="M20" s="17" t="str">
        <f>_xlfn.XLOOKUP($A20,[1]Hospitalisation!A:A,[1]Hospitalisation!I:I,"")</f>
        <v>tier - 1</v>
      </c>
      <c r="N20" s="17" t="str">
        <f>_xlfn.XLOOKUP($A20,[1]Hospitalisation!A:A,[1]Hospitalisation!J:J,"")</f>
        <v>tier - 3</v>
      </c>
      <c r="O20" s="17" t="str">
        <f>_xlfn.XLOOKUP($A20,[1]Hospitalisation!A:A,[1]Hospitalisation!K:K,"")</f>
        <v>R1012</v>
      </c>
      <c r="P20" s="14">
        <f>_xlfn.XLOOKUP($A20,[1]Hospitalisation!A:A,[1]Hospitalisation!L:L,"")</f>
        <v>59</v>
      </c>
      <c r="Q20" s="24">
        <f>_xlfn.XLOOKUP($A20,[1]Hospitalisation!A:A,[1]Hospitalisation!M:M,"")</f>
        <v>23322</v>
      </c>
    </row>
    <row r="21" spans="1:17" x14ac:dyDescent="0.25">
      <c r="A21" s="23" t="s">
        <v>2344</v>
      </c>
      <c r="B21" s="18" t="str">
        <f>_xlfn.XLOOKUP(A21,[1]Customer!A:A,[1]Customer!C:C,"")</f>
        <v>John</v>
      </c>
      <c r="C21" s="19">
        <f t="array" ref="C21">_xlfn.XLOOKUP($A21,[1]MedicHistory!A:A,[1]MedicHistory!B:B,"")</f>
        <v>42.9</v>
      </c>
      <c r="D21" s="19">
        <f t="array" ref="D21">_xlfn.XLOOKUP($A21,[1]MedicHistory!A:A,[1]MedicHistory!C:C,"")</f>
        <v>11.41</v>
      </c>
      <c r="E21" s="18" t="str">
        <f>_xlfn.XLOOKUP($A21,[1]MedicHistory!A:A,[1]MedicHistory!D:D,"")</f>
        <v>No</v>
      </c>
      <c r="F21" s="18" t="str">
        <f>_xlfn.XLOOKUP($A21,[1]MedicHistory!A:A,[1]MedicHistory!E:E,"")</f>
        <v>No</v>
      </c>
      <c r="G21" s="18" t="str">
        <f>_xlfn.XLOOKUP($A21,[1]MedicHistory!A:A,[1]MedicHistory!F:F,"")</f>
        <v>No</v>
      </c>
      <c r="H21" s="20">
        <f>_xlfn.XLOOKUP($A21,[1]MedicHistory!A:A,[1]MedicHistory!G:G,"")</f>
        <v>0</v>
      </c>
      <c r="I21" s="18" t="str">
        <f>_xlfn.XLOOKUP($A21,[1]MedicHistory!A:A,[1]MedicHistory!H:H,"")</f>
        <v>yes</v>
      </c>
      <c r="J21" s="18" t="str">
        <f>_xlfn.XLOOKUP($A21,[1]MedicHistory!A:A,[1]MedicHistory!K:K,"")</f>
        <v>Diabetic</v>
      </c>
      <c r="K21" s="21" t="str">
        <f>_xlfn.XLOOKUP($A21,[1]MedicHistory!A:A,[1]MedicHistory!I:I,"")</f>
        <v>Obisity</v>
      </c>
      <c r="L21" s="22">
        <f>_xlfn.XLOOKUP($A21,[1]Hospitalisation!A:A,[1]Hospitalisation!C:C,"")</f>
        <v>47462.89</v>
      </c>
      <c r="M21" s="23" t="str">
        <f>_xlfn.XLOOKUP($A21,[1]Hospitalisation!A:A,[1]Hospitalisation!I:I,"")</f>
        <v>tier - 1</v>
      </c>
      <c r="N21" s="23" t="str">
        <f>_xlfn.XLOOKUP($A21,[1]Hospitalisation!A:A,[1]Hospitalisation!J:J,"")</f>
        <v>tier - 2</v>
      </c>
      <c r="O21" s="23" t="str">
        <f>_xlfn.XLOOKUP($A21,[1]Hospitalisation!A:A,[1]Hospitalisation!K:K,"")</f>
        <v>R1013</v>
      </c>
      <c r="P21" s="20">
        <f>_xlfn.XLOOKUP($A21,[1]Hospitalisation!A:A,[1]Hospitalisation!L:L,"")</f>
        <v>58</v>
      </c>
      <c r="Q21" s="25">
        <f>_xlfn.XLOOKUP($A21,[1]Hospitalisation!A:A,[1]Hospitalisation!M:M,"")</f>
        <v>23647</v>
      </c>
    </row>
    <row r="22" spans="1:17" x14ac:dyDescent="0.25">
      <c r="A22" s="17" t="s">
        <v>2343</v>
      </c>
      <c r="B22" s="12" t="str">
        <f>_xlfn.XLOOKUP(A22,[1]Customer!A:A,[1]Customer!C:C,"")</f>
        <v>Myles</v>
      </c>
      <c r="C22" s="13">
        <f t="array" ref="C22">_xlfn.XLOOKUP($A22,[1]MedicHistory!A:A,[1]MedicHistory!B:B,"")</f>
        <v>36.299999999999997</v>
      </c>
      <c r="D22" s="13">
        <f t="array" ref="D22">_xlfn.XLOOKUP($A22,[1]MedicHistory!A:A,[1]MedicHistory!C:C,"")</f>
        <v>11.5</v>
      </c>
      <c r="E22" s="12" t="str">
        <f>_xlfn.XLOOKUP($A22,[1]MedicHistory!A:A,[1]MedicHistory!D:D,"")</f>
        <v>yes</v>
      </c>
      <c r="F22" s="12" t="str">
        <f>_xlfn.XLOOKUP($A22,[1]MedicHistory!A:A,[1]MedicHistory!E:E,"")</f>
        <v>No</v>
      </c>
      <c r="G22" s="12" t="str">
        <f>_xlfn.XLOOKUP($A22,[1]MedicHistory!A:A,[1]MedicHistory!F:F,"")</f>
        <v>No</v>
      </c>
      <c r="H22" s="14">
        <v>0</v>
      </c>
      <c r="I22" s="12" t="str">
        <f>_xlfn.XLOOKUP($A22,[1]MedicHistory!A:A,[1]MedicHistory!H:H,"")</f>
        <v>yes</v>
      </c>
      <c r="J22" s="12" t="str">
        <f>_xlfn.XLOOKUP($A22,[1]MedicHistory!A:A,[1]MedicHistory!K:K,"")</f>
        <v>Diabetic</v>
      </c>
      <c r="K22" s="15" t="str">
        <f>_xlfn.XLOOKUP($A22,[1]MedicHistory!A:A,[1]MedicHistory!I:I,"")</f>
        <v>Obisity</v>
      </c>
      <c r="L22" s="16">
        <f>_xlfn.XLOOKUP($A22,[1]Hospitalisation!A:A,[1]Hospitalisation!C:C,"")</f>
        <v>47403.88</v>
      </c>
      <c r="M22" s="17" t="str">
        <f>_xlfn.XLOOKUP($A22,[1]Hospitalisation!A:A,[1]Hospitalisation!I:I,"")</f>
        <v>tier - 1</v>
      </c>
      <c r="N22" s="17" t="str">
        <f>_xlfn.XLOOKUP($A22,[1]Hospitalisation!A:A,[1]Hospitalisation!J:J,"")</f>
        <v>tier - 3</v>
      </c>
      <c r="O22" s="17" t="str">
        <f>_xlfn.XLOOKUP($A22,[1]Hospitalisation!A:A,[1]Hospitalisation!K:K,"")</f>
        <v>R1011</v>
      </c>
      <c r="P22" s="14">
        <f>_xlfn.XLOOKUP($A22,[1]Hospitalisation!A:A,[1]Hospitalisation!L:L,"")</f>
        <v>51</v>
      </c>
      <c r="Q22" s="24">
        <f>_xlfn.XLOOKUP($A22,[1]Hospitalisation!A:A,[1]Hospitalisation!M:M,"")</f>
        <v>26097</v>
      </c>
    </row>
    <row r="23" spans="1:17" x14ac:dyDescent="0.25">
      <c r="A23" s="23" t="s">
        <v>2342</v>
      </c>
      <c r="B23" s="18" t="str">
        <f>_xlfn.XLOOKUP(A23,[1]Customer!A:A,[1]Customer!C:C,"")</f>
        <v>Madelyn</v>
      </c>
      <c r="C23" s="19">
        <f t="array" ref="C23">_xlfn.XLOOKUP($A23,[1]MedicHistory!A:A,[1]MedicHistory!B:B,"")</f>
        <v>32.200000000000003</v>
      </c>
      <c r="D23" s="19">
        <f t="array" ref="D23">_xlfn.XLOOKUP($A23,[1]MedicHistory!A:A,[1]MedicHistory!C:C,"")</f>
        <v>6.22</v>
      </c>
      <c r="E23" s="18" t="str">
        <f>_xlfn.XLOOKUP($A23,[1]MedicHistory!A:A,[1]MedicHistory!D:D,"")</f>
        <v>yes</v>
      </c>
      <c r="F23" s="18" t="str">
        <f>_xlfn.XLOOKUP($A23,[1]MedicHistory!A:A,[1]MedicHistory!E:E,"")</f>
        <v>No</v>
      </c>
      <c r="G23" s="18" t="str">
        <f>_xlfn.XLOOKUP($A23,[1]MedicHistory!A:A,[1]MedicHistory!F:F,"")</f>
        <v>No</v>
      </c>
      <c r="H23" s="20">
        <f>_xlfn.XLOOKUP($A23,[1]MedicHistory!A:A,[1]MedicHistory!G:G,"")</f>
        <v>2</v>
      </c>
      <c r="I23" s="18" t="str">
        <f>_xlfn.XLOOKUP($A23,[1]MedicHistory!A:A,[1]MedicHistory!H:H,"")</f>
        <v>yes</v>
      </c>
      <c r="J23" s="18" t="str">
        <f>_xlfn.XLOOKUP($A23,[1]MedicHistory!A:A,[1]MedicHistory!K:K,"")</f>
        <v>Prediabetic</v>
      </c>
      <c r="K23" s="21" t="str">
        <f>_xlfn.XLOOKUP($A23,[1]MedicHistory!A:A,[1]MedicHistory!I:I,"")</f>
        <v>Obisity</v>
      </c>
      <c r="L23" s="22">
        <f>_xlfn.XLOOKUP($A23,[1]Hospitalisation!A:A,[1]Hospitalisation!C:C,"")</f>
        <v>47305.31</v>
      </c>
      <c r="M23" s="23" t="str">
        <f>_xlfn.XLOOKUP($A23,[1]Hospitalisation!A:A,[1]Hospitalisation!I:I,"")</f>
        <v>tier - 2</v>
      </c>
      <c r="N23" s="23" t="str">
        <f>_xlfn.XLOOKUP($A23,[1]Hospitalisation!A:A,[1]Hospitalisation!J:J,"")</f>
        <v>tier - 1</v>
      </c>
      <c r="O23" s="23" t="str">
        <f>_xlfn.XLOOKUP($A23,[1]Hospitalisation!A:A,[1]Hospitalisation!K:K,"")</f>
        <v>R1011</v>
      </c>
      <c r="P23" s="20">
        <f>_xlfn.XLOOKUP($A23,[1]Hospitalisation!A:A,[1]Hospitalisation!L:L,"")</f>
        <v>61</v>
      </c>
      <c r="Q23" s="25">
        <f>_xlfn.XLOOKUP($A23,[1]Hospitalisation!A:A,[1]Hospitalisation!M:M,"")</f>
        <v>22558</v>
      </c>
    </row>
    <row r="24" spans="1:17" x14ac:dyDescent="0.25">
      <c r="A24" s="17" t="s">
        <v>2341</v>
      </c>
      <c r="B24" s="12" t="str">
        <f>_xlfn.XLOOKUP(A24,[1]Customer!A:A,[1]Customer!C:C,"")</f>
        <v>Nicole</v>
      </c>
      <c r="C24" s="13">
        <f t="array" ref="C24">_xlfn.XLOOKUP($A24,[1]MedicHistory!A:A,[1]MedicHistory!B:B,"")</f>
        <v>31.3</v>
      </c>
      <c r="D24" s="13">
        <f t="array" ref="D24">_xlfn.XLOOKUP($A24,[1]MedicHistory!A:A,[1]MedicHistory!C:C,"")</f>
        <v>11.38</v>
      </c>
      <c r="E24" s="12" t="str">
        <f>_xlfn.XLOOKUP($A24,[1]MedicHistory!A:A,[1]MedicHistory!D:D,"")</f>
        <v>No</v>
      </c>
      <c r="F24" s="12" t="str">
        <f>_xlfn.XLOOKUP($A24,[1]MedicHistory!A:A,[1]MedicHistory!E:E,"")</f>
        <v>No</v>
      </c>
      <c r="G24" s="12" t="str">
        <f>_xlfn.XLOOKUP($A24,[1]MedicHistory!A:A,[1]MedicHistory!F:F,"")</f>
        <v>No</v>
      </c>
      <c r="H24" s="14">
        <f>_xlfn.XLOOKUP($A24,[1]MedicHistory!A:A,[1]MedicHistory!G:G,"")</f>
        <v>3</v>
      </c>
      <c r="I24" s="12" t="str">
        <f>_xlfn.XLOOKUP($A24,[1]MedicHistory!A:A,[1]MedicHistory!H:H,"")</f>
        <v>yes</v>
      </c>
      <c r="J24" s="12" t="str">
        <f>_xlfn.XLOOKUP($A24,[1]MedicHistory!A:A,[1]MedicHistory!K:K,"")</f>
        <v>Diabetic</v>
      </c>
      <c r="K24" s="15" t="str">
        <f>_xlfn.XLOOKUP($A24,[1]MedicHistory!A:A,[1]MedicHistory!I:I,"")</f>
        <v>Obisity</v>
      </c>
      <c r="L24" s="16">
        <f>_xlfn.XLOOKUP($A24,[1]Hospitalisation!A:A,[1]Hospitalisation!C:C,"")</f>
        <v>47291.06</v>
      </c>
      <c r="M24" s="17" t="str">
        <f>_xlfn.XLOOKUP($A24,[1]Hospitalisation!A:A,[1]Hospitalisation!I:I,"")</f>
        <v>tier - 2</v>
      </c>
      <c r="N24" s="17" t="str">
        <f>_xlfn.XLOOKUP($A24,[1]Hospitalisation!A:A,[1]Hospitalisation!J:J,"")</f>
        <v>tier - 1</v>
      </c>
      <c r="O24" s="17" t="str">
        <f>_xlfn.XLOOKUP($A24,[1]Hospitalisation!A:A,[1]Hospitalisation!K:K,"")</f>
        <v>R1011</v>
      </c>
      <c r="P24" s="14">
        <f>_xlfn.XLOOKUP($A24,[1]Hospitalisation!A:A,[1]Hospitalisation!L:L,"")</f>
        <v>63</v>
      </c>
      <c r="Q24" s="24">
        <f>_xlfn.XLOOKUP($A24,[1]Hospitalisation!A:A,[1]Hospitalisation!M:M,"")</f>
        <v>21796</v>
      </c>
    </row>
    <row r="25" spans="1:17" x14ac:dyDescent="0.25">
      <c r="A25" s="23" t="s">
        <v>2340</v>
      </c>
      <c r="B25" s="18" t="str">
        <f>_xlfn.XLOOKUP(A25,[1]Customer!A:A,[1]Customer!C:C,"")</f>
        <v>Eric</v>
      </c>
      <c r="C25" s="19">
        <f t="array" ref="C25">_xlfn.XLOOKUP($A25,[1]MedicHistory!A:A,[1]MedicHistory!B:B,"")</f>
        <v>41.8</v>
      </c>
      <c r="D25" s="19">
        <f t="array" ref="D25">_xlfn.XLOOKUP($A25,[1]MedicHistory!A:A,[1]MedicHistory!C:C,"")</f>
        <v>7.89</v>
      </c>
      <c r="E25" s="18" t="str">
        <f>_xlfn.XLOOKUP($A25,[1]MedicHistory!A:A,[1]MedicHistory!D:D,"")</f>
        <v>yes</v>
      </c>
      <c r="F25" s="18" t="str">
        <f>_xlfn.XLOOKUP($A25,[1]MedicHistory!A:A,[1]MedicHistory!E:E,"")</f>
        <v>No</v>
      </c>
      <c r="G25" s="18" t="str">
        <f>_xlfn.XLOOKUP($A25,[1]MedicHistory!A:A,[1]MedicHistory!F:F,"")</f>
        <v>No</v>
      </c>
      <c r="H25" s="20">
        <f>_xlfn.XLOOKUP($A25,[1]MedicHistory!A:A,[1]MedicHistory!G:G,"")</f>
        <v>2</v>
      </c>
      <c r="I25" s="18" t="str">
        <f>_xlfn.XLOOKUP($A25,[1]MedicHistory!A:A,[1]MedicHistory!H:H,"")</f>
        <v>yes</v>
      </c>
      <c r="J25" s="18" t="str">
        <f>_xlfn.XLOOKUP($A25,[1]MedicHistory!A:A,[1]MedicHistory!K:K,"")</f>
        <v>Diabetic</v>
      </c>
      <c r="K25" s="21" t="str">
        <f>_xlfn.XLOOKUP($A25,[1]MedicHistory!A:A,[1]MedicHistory!I:I,"")</f>
        <v>Obisity</v>
      </c>
      <c r="L25" s="22">
        <f>_xlfn.XLOOKUP($A25,[1]Hospitalisation!A:A,[1]Hospitalisation!C:C,"")</f>
        <v>47269.85</v>
      </c>
      <c r="M25" s="23" t="str">
        <f>_xlfn.XLOOKUP($A25,[1]Hospitalisation!A:A,[1]Hospitalisation!I:I,"")</f>
        <v>tier - 1</v>
      </c>
      <c r="N25" s="23" t="str">
        <f>_xlfn.XLOOKUP($A25,[1]Hospitalisation!A:A,[1]Hospitalisation!J:J,"")</f>
        <v>tier - 2</v>
      </c>
      <c r="O25" s="23" t="str">
        <f>_xlfn.XLOOKUP($A25,[1]Hospitalisation!A:A,[1]Hospitalisation!K:K,"")</f>
        <v>R1013</v>
      </c>
      <c r="P25" s="20">
        <f>_xlfn.XLOOKUP($A25,[1]Hospitalisation!A:A,[1]Hospitalisation!L:L,"")</f>
        <v>64</v>
      </c>
      <c r="Q25" s="25">
        <f>_xlfn.XLOOKUP($A25,[1]Hospitalisation!A:A,[1]Hospitalisation!M:M,"")</f>
        <v>21547</v>
      </c>
    </row>
    <row r="26" spans="1:17" x14ac:dyDescent="0.25">
      <c r="A26" s="17" t="s">
        <v>2339</v>
      </c>
      <c r="B26" s="12" t="str">
        <f>_xlfn.XLOOKUP(A26,[1]Customer!A:A,[1]Customer!C:C,"")</f>
        <v>Emiliano</v>
      </c>
      <c r="C26" s="13">
        <f t="array" ref="C26">_xlfn.XLOOKUP($A26,[1]MedicHistory!A:A,[1]MedicHistory!B:B,"")</f>
        <v>35.090000000000003</v>
      </c>
      <c r="D26" s="13">
        <f t="array" ref="D26">_xlfn.XLOOKUP($A26,[1]MedicHistory!A:A,[1]MedicHistory!C:C,"")</f>
        <v>4.38</v>
      </c>
      <c r="E26" s="12" t="str">
        <f>_xlfn.XLOOKUP($A26,[1]MedicHistory!A:A,[1]MedicHistory!D:D,"")</f>
        <v>yes</v>
      </c>
      <c r="F26" s="12" t="str">
        <f>_xlfn.XLOOKUP($A26,[1]MedicHistory!A:A,[1]MedicHistory!E:E,"")</f>
        <v>No</v>
      </c>
      <c r="G26" s="12" t="str">
        <f>_xlfn.XLOOKUP($A26,[1]MedicHistory!A:A,[1]MedicHistory!F:F,"")</f>
        <v>No</v>
      </c>
      <c r="H26" s="14">
        <f>_xlfn.XLOOKUP($A26,[1]MedicHistory!A:A,[1]MedicHistory!G:G,"")</f>
        <v>2</v>
      </c>
      <c r="I26" s="12" t="str">
        <f>_xlfn.XLOOKUP($A26,[1]MedicHistory!A:A,[1]MedicHistory!H:H,"")</f>
        <v>yes</v>
      </c>
      <c r="J26" s="12" t="str">
        <f>_xlfn.XLOOKUP($A26,[1]MedicHistory!A:A,[1]MedicHistory!K:K,"")</f>
        <v>Normal</v>
      </c>
      <c r="K26" s="15" t="str">
        <f>_xlfn.XLOOKUP($A26,[1]MedicHistory!A:A,[1]MedicHistory!I:I,"")</f>
        <v>Obisity</v>
      </c>
      <c r="L26" s="16">
        <f>_xlfn.XLOOKUP($A26,[1]Hospitalisation!A:A,[1]Hospitalisation!C:C,"")</f>
        <v>47055.53</v>
      </c>
      <c r="M26" s="17" t="str">
        <f>_xlfn.XLOOKUP($A26,[1]Hospitalisation!A:A,[1]Hospitalisation!I:I,"")</f>
        <v>tier - 2</v>
      </c>
      <c r="N26" s="17" t="str">
        <f>_xlfn.XLOOKUP($A26,[1]Hospitalisation!A:A,[1]Hospitalisation!J:J,"")</f>
        <v>tier - 1</v>
      </c>
      <c r="O26" s="17" t="str">
        <f>_xlfn.XLOOKUP($A26,[1]Hospitalisation!A:A,[1]Hospitalisation!K:K,"")</f>
        <v>R1013</v>
      </c>
      <c r="P26" s="14">
        <f>_xlfn.XLOOKUP($A26,[1]Hospitalisation!A:A,[1]Hospitalisation!L:L,"")</f>
        <v>52</v>
      </c>
      <c r="Q26" s="24">
        <f>_xlfn.XLOOKUP($A26,[1]Hospitalisation!A:A,[1]Hospitalisation!M:M,"")</f>
        <v>25763</v>
      </c>
    </row>
    <row r="27" spans="1:17" x14ac:dyDescent="0.25">
      <c r="A27" s="23" t="s">
        <v>2338</v>
      </c>
      <c r="B27" s="18" t="str">
        <f>_xlfn.XLOOKUP(A27,[1]Customer!A:A,[1]Customer!C:C,"")</f>
        <v>Adam</v>
      </c>
      <c r="C27" s="19">
        <f t="array" ref="C27">_xlfn.XLOOKUP($A27,[1]MedicHistory!A:A,[1]MedicHistory!B:B,"")</f>
        <v>33.880000000000003</v>
      </c>
      <c r="D27" s="19">
        <f t="array" ref="D27">_xlfn.XLOOKUP($A27,[1]MedicHistory!A:A,[1]MedicHistory!C:C,"")</f>
        <v>7.01</v>
      </c>
      <c r="E27" s="18" t="str">
        <f>_xlfn.XLOOKUP($A27,[1]MedicHistory!A:A,[1]MedicHistory!D:D,"")</f>
        <v>No</v>
      </c>
      <c r="F27" s="18" t="str">
        <f>_xlfn.XLOOKUP($A27,[1]MedicHistory!A:A,[1]MedicHistory!E:E,"")</f>
        <v>No</v>
      </c>
      <c r="G27" s="18" t="str">
        <f>_xlfn.XLOOKUP($A27,[1]MedicHistory!A:A,[1]MedicHistory!F:F,"")</f>
        <v>No</v>
      </c>
      <c r="H27" s="20">
        <f>_xlfn.XLOOKUP($A27,[1]MedicHistory!A:A,[1]MedicHistory!G:G,"")</f>
        <v>3</v>
      </c>
      <c r="I27" s="18" t="str">
        <f>_xlfn.XLOOKUP($A27,[1]MedicHistory!A:A,[1]MedicHistory!H:H,"")</f>
        <v>yes</v>
      </c>
      <c r="J27" s="18" t="str">
        <f>_xlfn.XLOOKUP($A27,[1]MedicHistory!A:A,[1]MedicHistory!K:K,"")</f>
        <v>Diabetic</v>
      </c>
      <c r="K27" s="21" t="str">
        <f>_xlfn.XLOOKUP($A27,[1]MedicHistory!A:A,[1]MedicHistory!I:I,"")</f>
        <v>Obisity</v>
      </c>
      <c r="L27" s="22">
        <f>_xlfn.XLOOKUP($A27,[1]Hospitalisation!A:A,[1]Hospitalisation!C:C,"")</f>
        <v>46889.26</v>
      </c>
      <c r="M27" s="23" t="str">
        <f>_xlfn.XLOOKUP($A27,[1]Hospitalisation!A:A,[1]Hospitalisation!I:I,"")</f>
        <v>tier - 2</v>
      </c>
      <c r="N27" s="23" t="str">
        <f>_xlfn.XLOOKUP($A27,[1]Hospitalisation!A:A,[1]Hospitalisation!J:J,"")</f>
        <v>tier - 3</v>
      </c>
      <c r="O27" s="23" t="str">
        <f>_xlfn.XLOOKUP($A27,[1]Hospitalisation!A:A,[1]Hospitalisation!K:K,"")</f>
        <v>R1013</v>
      </c>
      <c r="P27" s="20">
        <f>_xlfn.XLOOKUP($A27,[1]Hospitalisation!A:A,[1]Hospitalisation!L:L,"")</f>
        <v>63</v>
      </c>
      <c r="Q27" s="25">
        <f>_xlfn.XLOOKUP($A27,[1]Hospitalisation!A:A,[1]Hospitalisation!M:M,"")</f>
        <v>21808</v>
      </c>
    </row>
    <row r="28" spans="1:17" x14ac:dyDescent="0.25">
      <c r="A28" s="17" t="s">
        <v>2337</v>
      </c>
      <c r="B28" s="12" t="str">
        <f>_xlfn.XLOOKUP(A28,[1]Customer!A:A,[1]Customer!C:C,"")</f>
        <v>Zach</v>
      </c>
      <c r="C28" s="13">
        <f t="array" ref="C28">_xlfn.XLOOKUP($A28,[1]MedicHistory!A:A,[1]MedicHistory!B:B,"")</f>
        <v>30.875</v>
      </c>
      <c r="D28" s="13">
        <f t="array" ref="D28">_xlfn.XLOOKUP($A28,[1]MedicHistory!A:A,[1]MedicHistory!C:C,"")</f>
        <v>11.88</v>
      </c>
      <c r="E28" s="12" t="str">
        <f>_xlfn.XLOOKUP($A28,[1]MedicHistory!A:A,[1]MedicHistory!D:D,"")</f>
        <v>No</v>
      </c>
      <c r="F28" s="12" t="str">
        <f>_xlfn.XLOOKUP($A28,[1]MedicHistory!A:A,[1]MedicHistory!E:E,"")</f>
        <v>No</v>
      </c>
      <c r="G28" s="12" t="str">
        <f>_xlfn.XLOOKUP($A28,[1]MedicHistory!A:A,[1]MedicHistory!F:F,"")</f>
        <v>No</v>
      </c>
      <c r="H28" s="14">
        <f>_xlfn.XLOOKUP($A28,[1]MedicHistory!A:A,[1]MedicHistory!G:G,"")</f>
        <v>0</v>
      </c>
      <c r="I28" s="12" t="str">
        <f>_xlfn.XLOOKUP($A28,[1]MedicHistory!A:A,[1]MedicHistory!H:H,"")</f>
        <v>yes</v>
      </c>
      <c r="J28" s="12" t="str">
        <f>_xlfn.XLOOKUP($A28,[1]MedicHistory!A:A,[1]MedicHistory!K:K,"")</f>
        <v>Diabetic</v>
      </c>
      <c r="K28" s="15" t="str">
        <f>_xlfn.XLOOKUP($A28,[1]MedicHistory!A:A,[1]MedicHistory!I:I,"")</f>
        <v>Obisity</v>
      </c>
      <c r="L28" s="16">
        <f>_xlfn.XLOOKUP($A28,[1]Hospitalisation!A:A,[1]Hospitalisation!C:C,"")</f>
        <v>46718.16</v>
      </c>
      <c r="M28" s="17" t="str">
        <f>_xlfn.XLOOKUP($A28,[1]Hospitalisation!A:A,[1]Hospitalisation!I:I,"")</f>
        <v>tier - 1</v>
      </c>
      <c r="N28" s="17" t="str">
        <f>_xlfn.XLOOKUP($A28,[1]Hospitalisation!A:A,[1]Hospitalisation!J:J,"")</f>
        <v>tier - 1</v>
      </c>
      <c r="O28" s="17" t="str">
        <f>_xlfn.XLOOKUP($A28,[1]Hospitalisation!A:A,[1]Hospitalisation!K:K,"")</f>
        <v>R1012</v>
      </c>
      <c r="P28" s="14">
        <f>_xlfn.XLOOKUP($A28,[1]Hospitalisation!A:A,[1]Hospitalisation!L:L,"")</f>
        <v>64</v>
      </c>
      <c r="Q28" s="24">
        <f>_xlfn.XLOOKUP($A28,[1]Hospitalisation!A:A,[1]Hospitalisation!M:M,"")</f>
        <v>21506</v>
      </c>
    </row>
    <row r="29" spans="1:17" x14ac:dyDescent="0.25">
      <c r="A29" s="23" t="s">
        <v>2336</v>
      </c>
      <c r="B29" s="18" t="str">
        <f>_xlfn.XLOOKUP(A29,[1]Customer!A:A,[1]Customer!C:C,"")</f>
        <v>Stephanie</v>
      </c>
      <c r="C29" s="19">
        <f t="array" ref="C29">_xlfn.XLOOKUP($A29,[1]MedicHistory!A:A,[1]MedicHistory!B:B,"")</f>
        <v>36.86</v>
      </c>
      <c r="D29" s="19">
        <f t="array" ref="D29">_xlfn.XLOOKUP($A29,[1]MedicHistory!A:A,[1]MedicHistory!C:C,"")</f>
        <v>5.19</v>
      </c>
      <c r="E29" s="18" t="str">
        <f>_xlfn.XLOOKUP($A29,[1]MedicHistory!A:A,[1]MedicHistory!D:D,"")</f>
        <v>yes</v>
      </c>
      <c r="F29" s="18" t="str">
        <f>_xlfn.XLOOKUP($A29,[1]MedicHistory!A:A,[1]MedicHistory!E:E,"")</f>
        <v>No</v>
      </c>
      <c r="G29" s="18" t="str">
        <f>_xlfn.XLOOKUP($A29,[1]MedicHistory!A:A,[1]MedicHistory!F:F,"")</f>
        <v>Yes</v>
      </c>
      <c r="H29" s="20">
        <f>_xlfn.XLOOKUP($A29,[1]MedicHistory!A:A,[1]MedicHistory!G:G,"")</f>
        <v>1</v>
      </c>
      <c r="I29" s="18" t="str">
        <f>_xlfn.XLOOKUP($A29,[1]MedicHistory!A:A,[1]MedicHistory!H:H,"")</f>
        <v>yes</v>
      </c>
      <c r="J29" s="18" t="str">
        <f>_xlfn.XLOOKUP($A29,[1]MedicHistory!A:A,[1]MedicHistory!K:K,"")</f>
        <v>Normal</v>
      </c>
      <c r="K29" s="21" t="str">
        <f>_xlfn.XLOOKUP($A29,[1]MedicHistory!A:A,[1]MedicHistory!I:I,"")</f>
        <v>Obisity</v>
      </c>
      <c r="L29" s="22">
        <f>_xlfn.XLOOKUP($A29,[1]Hospitalisation!A:A,[1]Hospitalisation!C:C,"")</f>
        <v>46661.440000000002</v>
      </c>
      <c r="M29" s="23" t="str">
        <f>_xlfn.XLOOKUP($A29,[1]Hospitalisation!A:A,[1]Hospitalisation!I:I,"")</f>
        <v>tier - 1</v>
      </c>
      <c r="N29" s="23" t="str">
        <f>_xlfn.XLOOKUP($A29,[1]Hospitalisation!A:A,[1]Hospitalisation!J:J,"")</f>
        <v>tier - 3</v>
      </c>
      <c r="O29" s="23" t="str">
        <f>_xlfn.XLOOKUP($A29,[1]Hospitalisation!A:A,[1]Hospitalisation!K:K,"")</f>
        <v>R1012</v>
      </c>
      <c r="P29" s="20">
        <f>_xlfn.XLOOKUP($A29,[1]Hospitalisation!A:A,[1]Hospitalisation!L:L,"")</f>
        <v>62</v>
      </c>
      <c r="Q29" s="25">
        <f>_xlfn.XLOOKUP($A29,[1]Hospitalisation!A:A,[1]Hospitalisation!M:M,"")</f>
        <v>22090</v>
      </c>
    </row>
    <row r="30" spans="1:17" x14ac:dyDescent="0.25">
      <c r="A30" s="17" t="s">
        <v>2335</v>
      </c>
      <c r="B30" s="12" t="str">
        <f>_xlfn.XLOOKUP(A30,[1]Customer!A:A,[1]Customer!C:C,"")</f>
        <v>Stephen</v>
      </c>
      <c r="C30" s="13">
        <f t="array" ref="C30">_xlfn.XLOOKUP($A30,[1]MedicHistory!A:A,[1]MedicHistory!B:B,"")</f>
        <v>35.86</v>
      </c>
      <c r="D30" s="13">
        <f t="array" ref="D30">_xlfn.XLOOKUP($A30,[1]MedicHistory!A:A,[1]MedicHistory!C:C,"")</f>
        <v>6.74</v>
      </c>
      <c r="E30" s="12" t="str">
        <f>_xlfn.XLOOKUP($A30,[1]MedicHistory!A:A,[1]MedicHistory!D:D,"")</f>
        <v>yes</v>
      </c>
      <c r="F30" s="12" t="str">
        <f>_xlfn.XLOOKUP($A30,[1]MedicHistory!A:A,[1]MedicHistory!E:E,"")</f>
        <v>No</v>
      </c>
      <c r="G30" s="12" t="str">
        <f>_xlfn.XLOOKUP($A30,[1]MedicHistory!A:A,[1]MedicHistory!F:F,"")</f>
        <v>No</v>
      </c>
      <c r="H30" s="14">
        <f>_xlfn.XLOOKUP($A30,[1]MedicHistory!A:A,[1]MedicHistory!G:G,"")</f>
        <v>2</v>
      </c>
      <c r="I30" s="12" t="str">
        <f>_xlfn.XLOOKUP($A30,[1]MedicHistory!A:A,[1]MedicHistory!H:H,"")</f>
        <v>yes</v>
      </c>
      <c r="J30" s="12" t="str">
        <f>_xlfn.XLOOKUP($A30,[1]MedicHistory!A:A,[1]MedicHistory!K:K,"")</f>
        <v>Diabetic</v>
      </c>
      <c r="K30" s="15" t="str">
        <f>_xlfn.XLOOKUP($A30,[1]MedicHistory!A:A,[1]MedicHistory!I:I,"")</f>
        <v>Obisity</v>
      </c>
      <c r="L30" s="16">
        <f>_xlfn.XLOOKUP($A30,[1]Hospitalisation!A:A,[1]Hospitalisation!C:C,"")</f>
        <v>46599.11</v>
      </c>
      <c r="M30" s="17" t="str">
        <f>_xlfn.XLOOKUP($A30,[1]Hospitalisation!A:A,[1]Hospitalisation!I:I,"")</f>
        <v>tier - 1</v>
      </c>
      <c r="N30" s="17" t="str">
        <f>_xlfn.XLOOKUP($A30,[1]Hospitalisation!A:A,[1]Hospitalisation!J:J,"")</f>
        <v>tier - 1</v>
      </c>
      <c r="O30" s="17" t="str">
        <f>_xlfn.XLOOKUP($A30,[1]Hospitalisation!A:A,[1]Hospitalisation!K:K,"")</f>
        <v>R1013</v>
      </c>
      <c r="P30" s="14">
        <f>_xlfn.XLOOKUP($A30,[1]Hospitalisation!A:A,[1]Hospitalisation!L:L,"")</f>
        <v>53</v>
      </c>
      <c r="Q30" s="24">
        <f>_xlfn.XLOOKUP($A30,[1]Hospitalisation!A:A,[1]Hospitalisation!M:M,"")</f>
        <v>25423</v>
      </c>
    </row>
    <row r="31" spans="1:17" x14ac:dyDescent="0.25">
      <c r="A31" s="23" t="s">
        <v>2334</v>
      </c>
      <c r="B31" s="18" t="str">
        <f>_xlfn.XLOOKUP(A31,[1]Customer!A:A,[1]Customer!C:C,"")</f>
        <v>Natalie</v>
      </c>
      <c r="C31" s="19">
        <f t="array" ref="C31">_xlfn.XLOOKUP($A31,[1]MedicHistory!A:A,[1]MedicHistory!B:B,"")</f>
        <v>37.049999999999997</v>
      </c>
      <c r="D31" s="19">
        <f t="array" ref="D31">_xlfn.XLOOKUP($A31,[1]MedicHistory!A:A,[1]MedicHistory!C:C,"")</f>
        <v>8.44</v>
      </c>
      <c r="E31" s="18" t="str">
        <f>_xlfn.XLOOKUP($A31,[1]MedicHistory!A:A,[1]MedicHistory!D:D,"")</f>
        <v>No</v>
      </c>
      <c r="F31" s="18" t="str">
        <f>_xlfn.XLOOKUP($A31,[1]MedicHistory!A:A,[1]MedicHistory!E:E,"")</f>
        <v>No</v>
      </c>
      <c r="G31" s="18" t="str">
        <f>_xlfn.XLOOKUP($A31,[1]MedicHistory!A:A,[1]MedicHistory!F:F,"")</f>
        <v>No</v>
      </c>
      <c r="H31" s="20">
        <f>_xlfn.XLOOKUP($A31,[1]MedicHistory!A:A,[1]MedicHistory!G:G,"")</f>
        <v>0</v>
      </c>
      <c r="I31" s="18" t="str">
        <f>_xlfn.XLOOKUP($A31,[1]MedicHistory!A:A,[1]MedicHistory!H:H,"")</f>
        <v>yes</v>
      </c>
      <c r="J31" s="18" t="str">
        <f>_xlfn.XLOOKUP($A31,[1]MedicHistory!A:A,[1]MedicHistory!K:K,"")</f>
        <v>Diabetic</v>
      </c>
      <c r="K31" s="21" t="str">
        <f>_xlfn.XLOOKUP($A31,[1]MedicHistory!A:A,[1]MedicHistory!I:I,"")</f>
        <v>Obisity</v>
      </c>
      <c r="L31" s="22">
        <f>_xlfn.XLOOKUP($A31,[1]Hospitalisation!A:A,[1]Hospitalisation!C:C,"")</f>
        <v>46255.11</v>
      </c>
      <c r="M31" s="23" t="str">
        <f>_xlfn.XLOOKUP($A31,[1]Hospitalisation!A:A,[1]Hospitalisation!I:I,"")</f>
        <v>tier - 1</v>
      </c>
      <c r="N31" s="23" t="str">
        <f>_xlfn.XLOOKUP($A31,[1]Hospitalisation!A:A,[1]Hospitalisation!J:J,"")</f>
        <v>tier - 3</v>
      </c>
      <c r="O31" s="23" t="str">
        <f>_xlfn.XLOOKUP($A31,[1]Hospitalisation!A:A,[1]Hospitalisation!K:K,"")</f>
        <v>R1024</v>
      </c>
      <c r="P31" s="20">
        <f>_xlfn.XLOOKUP($A31,[1]Hospitalisation!A:A,[1]Hospitalisation!L:L,"")</f>
        <v>61</v>
      </c>
      <c r="Q31" s="25">
        <f>_xlfn.XLOOKUP($A31,[1]Hospitalisation!A:A,[1]Hospitalisation!M:M,"")</f>
        <v>22621</v>
      </c>
    </row>
    <row r="32" spans="1:17" x14ac:dyDescent="0.25">
      <c r="A32" s="17" t="s">
        <v>2333</v>
      </c>
      <c r="B32" s="12" t="str">
        <f>_xlfn.XLOOKUP(A32,[1]Customer!A:A,[1]Customer!C:C,"")</f>
        <v>Nicole</v>
      </c>
      <c r="C32" s="13">
        <f t="array" ref="C32">_xlfn.XLOOKUP($A32,[1]MedicHistory!A:A,[1]MedicHistory!B:B,"")</f>
        <v>43.89</v>
      </c>
      <c r="D32" s="13">
        <f t="array" ref="D32">_xlfn.XLOOKUP($A32,[1]MedicHistory!A:A,[1]MedicHistory!C:C,"")</f>
        <v>8.7100000000000009</v>
      </c>
      <c r="E32" s="12" t="str">
        <f>_xlfn.XLOOKUP($A32,[1]MedicHistory!A:A,[1]MedicHistory!D:D,"")</f>
        <v>No</v>
      </c>
      <c r="F32" s="12" t="str">
        <f>_xlfn.XLOOKUP($A32,[1]MedicHistory!A:A,[1]MedicHistory!E:E,"")</f>
        <v>No</v>
      </c>
      <c r="G32" s="12" t="str">
        <f>_xlfn.XLOOKUP($A32,[1]MedicHistory!A:A,[1]MedicHistory!F:F,"")</f>
        <v>No</v>
      </c>
      <c r="H32" s="14">
        <f>_xlfn.XLOOKUP($A32,[1]MedicHistory!A:A,[1]MedicHistory!G:G,"")</f>
        <v>0</v>
      </c>
      <c r="I32" s="12" t="str">
        <f>_xlfn.XLOOKUP($A32,[1]MedicHistory!A:A,[1]MedicHistory!H:H,"")</f>
        <v>yes</v>
      </c>
      <c r="J32" s="12" t="str">
        <f>_xlfn.XLOOKUP($A32,[1]MedicHistory!A:A,[1]MedicHistory!K:K,"")</f>
        <v>Diabetic</v>
      </c>
      <c r="K32" s="15" t="str">
        <f>_xlfn.XLOOKUP($A32,[1]MedicHistory!A:A,[1]MedicHistory!I:I,"")</f>
        <v>Obisity</v>
      </c>
      <c r="L32" s="16">
        <f>_xlfn.XLOOKUP($A32,[1]Hospitalisation!A:A,[1]Hospitalisation!C:C,"")</f>
        <v>46200.99</v>
      </c>
      <c r="M32" s="17" t="str">
        <f>_xlfn.XLOOKUP($A32,[1]Hospitalisation!A:A,[1]Hospitalisation!I:I,"")</f>
        <v>tier - 1</v>
      </c>
      <c r="N32" s="17" t="str">
        <f>_xlfn.XLOOKUP($A32,[1]Hospitalisation!A:A,[1]Hospitalisation!J:J,"")</f>
        <v>tier - 1</v>
      </c>
      <c r="O32" s="17" t="str">
        <f>_xlfn.XLOOKUP($A32,[1]Hospitalisation!A:A,[1]Hospitalisation!K:K,"")</f>
        <v>R1013</v>
      </c>
      <c r="P32" s="14">
        <f>_xlfn.XLOOKUP($A32,[1]Hospitalisation!A:A,[1]Hospitalisation!L:L,"")</f>
        <v>51</v>
      </c>
      <c r="Q32" s="24">
        <f>_xlfn.XLOOKUP($A32,[1]Hospitalisation!A:A,[1]Hospitalisation!M:M,"")</f>
        <v>26162</v>
      </c>
    </row>
    <row r="33" spans="1:17" x14ac:dyDescent="0.25">
      <c r="A33" s="23" t="s">
        <v>2332</v>
      </c>
      <c r="B33" s="18" t="str">
        <f>_xlfn.XLOOKUP(A33,[1]Customer!A:A,[1]Customer!C:C,"")</f>
        <v>Jefferson</v>
      </c>
      <c r="C33" s="19">
        <f t="array" ref="C33">_xlfn.XLOOKUP($A33,[1]MedicHistory!A:A,[1]MedicHistory!B:B,"")</f>
        <v>42.35</v>
      </c>
      <c r="D33" s="19">
        <f t="array" ref="D33">_xlfn.XLOOKUP($A33,[1]MedicHistory!A:A,[1]MedicHistory!C:C,"")</f>
        <v>5.08</v>
      </c>
      <c r="E33" s="18" t="str">
        <f>_xlfn.XLOOKUP($A33,[1]MedicHistory!A:A,[1]MedicHistory!D:D,"")</f>
        <v>yes</v>
      </c>
      <c r="F33" s="18" t="str">
        <f>_xlfn.XLOOKUP($A33,[1]MedicHistory!A:A,[1]MedicHistory!E:E,"")</f>
        <v>No</v>
      </c>
      <c r="G33" s="18" t="str">
        <f>_xlfn.XLOOKUP($A33,[1]MedicHistory!A:A,[1]MedicHistory!F:F,"")</f>
        <v>No</v>
      </c>
      <c r="H33" s="20">
        <f>_xlfn.XLOOKUP($A33,[1]MedicHistory!A:A,[1]MedicHistory!G:G,"")</f>
        <v>0</v>
      </c>
      <c r="I33" s="18" t="str">
        <f>_xlfn.XLOOKUP($A33,[1]MedicHistory!A:A,[1]MedicHistory!H:H,"")</f>
        <v>yes</v>
      </c>
      <c r="J33" s="18" t="str">
        <f>_xlfn.XLOOKUP($A33,[1]MedicHistory!A:A,[1]MedicHistory!K:K,"")</f>
        <v>Normal</v>
      </c>
      <c r="K33" s="21" t="str">
        <f>_xlfn.XLOOKUP($A33,[1]MedicHistory!A:A,[1]MedicHistory!I:I,"")</f>
        <v>Obisity</v>
      </c>
      <c r="L33" s="22">
        <f>_xlfn.XLOOKUP($A33,[1]Hospitalisation!A:A,[1]Hospitalisation!C:C,"")</f>
        <v>46151.12</v>
      </c>
      <c r="M33" s="23" t="str">
        <f>_xlfn.XLOOKUP($A33,[1]Hospitalisation!A:A,[1]Hospitalisation!I:I,"")</f>
        <v>tier - 1</v>
      </c>
      <c r="N33" s="23" t="str">
        <f>_xlfn.XLOOKUP($A33,[1]Hospitalisation!A:A,[1]Hospitalisation!J:J,"")</f>
        <v>tier - 3</v>
      </c>
      <c r="O33" s="23" t="str">
        <f>_xlfn.XLOOKUP($A33,[1]Hospitalisation!A:A,[1]Hospitalisation!K:K,"")</f>
        <v>R1013</v>
      </c>
      <c r="P33" s="20">
        <f>_xlfn.XLOOKUP($A33,[1]Hospitalisation!A:A,[1]Hospitalisation!L:L,"")</f>
        <v>44</v>
      </c>
      <c r="Q33" s="25">
        <f>_xlfn.XLOOKUP($A33,[1]Hospitalisation!A:A,[1]Hospitalisation!M:M,"")</f>
        <v>28826</v>
      </c>
    </row>
    <row r="34" spans="1:17" x14ac:dyDescent="0.25">
      <c r="A34" s="17" t="s">
        <v>2331</v>
      </c>
      <c r="B34" s="12" t="str">
        <f>_xlfn.XLOOKUP(A34,[1]Customer!A:A,[1]Customer!C:C,"")</f>
        <v>Brendan</v>
      </c>
      <c r="C34" s="13">
        <f t="array" ref="C34">_xlfn.XLOOKUP($A34,[1]MedicHistory!A:A,[1]MedicHistory!B:B,"")</f>
        <v>31.35</v>
      </c>
      <c r="D34" s="13">
        <f t="array" ref="D34">_xlfn.XLOOKUP($A34,[1]MedicHistory!A:A,[1]MedicHistory!C:C,"")</f>
        <v>6.86</v>
      </c>
      <c r="E34" s="12" t="str">
        <f>_xlfn.XLOOKUP($A34,[1]MedicHistory!A:A,[1]MedicHistory!D:D,"")</f>
        <v>No</v>
      </c>
      <c r="F34" s="12" t="str">
        <f>_xlfn.XLOOKUP($A34,[1]MedicHistory!A:A,[1]MedicHistory!E:E,"")</f>
        <v>No</v>
      </c>
      <c r="G34" s="12" t="str">
        <f>_xlfn.XLOOKUP($A34,[1]MedicHistory!A:A,[1]MedicHistory!F:F,"")</f>
        <v>No</v>
      </c>
      <c r="H34" s="14">
        <f>_xlfn.XLOOKUP($A34,[1]MedicHistory!A:A,[1]MedicHistory!G:G,"")</f>
        <v>0</v>
      </c>
      <c r="I34" s="12" t="str">
        <f>_xlfn.XLOOKUP($A34,[1]MedicHistory!A:A,[1]MedicHistory!H:H,"")</f>
        <v>yes</v>
      </c>
      <c r="J34" s="12" t="str">
        <f>_xlfn.XLOOKUP($A34,[1]MedicHistory!A:A,[1]MedicHistory!K:K,"")</f>
        <v>Diabetic</v>
      </c>
      <c r="K34" s="15" t="str">
        <f>_xlfn.XLOOKUP($A34,[1]MedicHistory!A:A,[1]MedicHistory!I:I,"")</f>
        <v>Obisity</v>
      </c>
      <c r="L34" s="16">
        <f>_xlfn.XLOOKUP($A34,[1]Hospitalisation!A:A,[1]Hospitalisation!C:C,"")</f>
        <v>46130.53</v>
      </c>
      <c r="M34" s="17" t="str">
        <f>_xlfn.XLOOKUP($A34,[1]Hospitalisation!A:A,[1]Hospitalisation!I:I,"")</f>
        <v>tier - 1</v>
      </c>
      <c r="N34" s="17" t="str">
        <f>_xlfn.XLOOKUP($A34,[1]Hospitalisation!A:A,[1]Hospitalisation!J:J,"")</f>
        <v>tier - 1</v>
      </c>
      <c r="O34" s="17" t="str">
        <f>_xlfn.XLOOKUP($A34,[1]Hospitalisation!A:A,[1]Hospitalisation!K:K,"")</f>
        <v>R1012</v>
      </c>
      <c r="P34" s="14">
        <f>_xlfn.XLOOKUP($A34,[1]Hospitalisation!A:A,[1]Hospitalisation!L:L,"")</f>
        <v>46</v>
      </c>
      <c r="Q34" s="24">
        <f>_xlfn.XLOOKUP($A34,[1]Hospitalisation!A:A,[1]Hospitalisation!M:M,"")</f>
        <v>28098</v>
      </c>
    </row>
    <row r="35" spans="1:17" x14ac:dyDescent="0.25">
      <c r="A35" s="23" t="s">
        <v>2330</v>
      </c>
      <c r="B35" s="18" t="str">
        <f>_xlfn.XLOOKUP(A35,[1]Customer!A:A,[1]Customer!C:C,"")</f>
        <v>Courtney</v>
      </c>
      <c r="C35" s="19">
        <f t="array" ref="C35">_xlfn.XLOOKUP($A35,[1]MedicHistory!A:A,[1]MedicHistory!B:B,"")</f>
        <v>47.6</v>
      </c>
      <c r="D35" s="19">
        <f t="array" ref="D35">_xlfn.XLOOKUP($A35,[1]MedicHistory!A:A,[1]MedicHistory!C:C,"")</f>
        <v>5.95</v>
      </c>
      <c r="E35" s="18" t="str">
        <f>_xlfn.XLOOKUP($A35,[1]MedicHistory!A:A,[1]MedicHistory!D:D,"")</f>
        <v>yes</v>
      </c>
      <c r="F35" s="18" t="str">
        <f>_xlfn.XLOOKUP($A35,[1]MedicHistory!A:A,[1]MedicHistory!E:E,"")</f>
        <v>No</v>
      </c>
      <c r="G35" s="18" t="str">
        <f>_xlfn.XLOOKUP($A35,[1]MedicHistory!A:A,[1]MedicHistory!F:F,"")</f>
        <v>No</v>
      </c>
      <c r="H35" s="20">
        <f>_xlfn.XLOOKUP($A35,[1]MedicHistory!A:A,[1]MedicHistory!G:G,"")</f>
        <v>0</v>
      </c>
      <c r="I35" s="18" t="str">
        <f>_xlfn.XLOOKUP($A35,[1]MedicHistory!A:A,[1]MedicHistory!H:H,"")</f>
        <v>yes</v>
      </c>
      <c r="J35" s="18" t="str">
        <f>_xlfn.XLOOKUP($A35,[1]MedicHistory!A:A,[1]MedicHistory!K:K,"")</f>
        <v>Prediabetic</v>
      </c>
      <c r="K35" s="21" t="str">
        <f>_xlfn.XLOOKUP($A35,[1]MedicHistory!A:A,[1]MedicHistory!I:I,"")</f>
        <v>Obisity</v>
      </c>
      <c r="L35" s="22">
        <f>_xlfn.XLOOKUP($A35,[1]Hospitalisation!A:A,[1]Hospitalisation!C:C,"")</f>
        <v>46113.51</v>
      </c>
      <c r="M35" s="23" t="str">
        <f>_xlfn.XLOOKUP($A35,[1]Hospitalisation!A:A,[1]Hospitalisation!I:I,"")</f>
        <v>tier - 2</v>
      </c>
      <c r="N35" s="23" t="str">
        <f>_xlfn.XLOOKUP($A35,[1]Hospitalisation!A:A,[1]Hospitalisation!J:J,"")</f>
        <v>tier - 3</v>
      </c>
      <c r="O35" s="23" t="str">
        <f>_xlfn.XLOOKUP($A35,[1]Hospitalisation!A:A,[1]Hospitalisation!K:K,"")</f>
        <v>R1011</v>
      </c>
      <c r="P35" s="20">
        <f>_xlfn.XLOOKUP($A35,[1]Hospitalisation!A:A,[1]Hospitalisation!L:L,"")</f>
        <v>60</v>
      </c>
      <c r="Q35" s="25">
        <f>_xlfn.XLOOKUP($A35,[1]Hospitalisation!A:A,[1]Hospitalisation!M:M,"")</f>
        <v>22919</v>
      </c>
    </row>
    <row r="36" spans="1:17" x14ac:dyDescent="0.25">
      <c r="A36" s="17" t="s">
        <v>2329</v>
      </c>
      <c r="B36" s="12" t="str">
        <f>_xlfn.XLOOKUP(A36,[1]Customer!A:A,[1]Customer!C:C,"")</f>
        <v>Sydney</v>
      </c>
      <c r="C36" s="13">
        <f t="array" ref="C36">_xlfn.XLOOKUP($A36,[1]MedicHistory!A:A,[1]MedicHistory!B:B,"")</f>
        <v>46.2</v>
      </c>
      <c r="D36" s="13">
        <f t="array" ref="D36">_xlfn.XLOOKUP($A36,[1]MedicHistory!A:A,[1]MedicHistory!C:C,"")</f>
        <v>6.09</v>
      </c>
      <c r="E36" s="12" t="str">
        <f>_xlfn.XLOOKUP($A36,[1]MedicHistory!A:A,[1]MedicHistory!D:D,"")</f>
        <v>No</v>
      </c>
      <c r="F36" s="12" t="str">
        <f>_xlfn.XLOOKUP($A36,[1]MedicHistory!A:A,[1]MedicHistory!E:E,"")</f>
        <v>No</v>
      </c>
      <c r="G36" s="12" t="str">
        <f>_xlfn.XLOOKUP($A36,[1]MedicHistory!A:A,[1]MedicHistory!F:F,"")</f>
        <v>Yes</v>
      </c>
      <c r="H36" s="14">
        <f>_xlfn.XLOOKUP($A36,[1]MedicHistory!A:A,[1]MedicHistory!G:G,"")</f>
        <v>1</v>
      </c>
      <c r="I36" s="12" t="str">
        <f>_xlfn.XLOOKUP($A36,[1]MedicHistory!A:A,[1]MedicHistory!H:H,"")</f>
        <v>yes</v>
      </c>
      <c r="J36" s="12" t="str">
        <f>_xlfn.XLOOKUP($A36,[1]MedicHistory!A:A,[1]MedicHistory!K:K,"")</f>
        <v>Prediabetic</v>
      </c>
      <c r="K36" s="15" t="str">
        <f>_xlfn.XLOOKUP($A36,[1]MedicHistory!A:A,[1]MedicHistory!I:I,"")</f>
        <v>Obisity</v>
      </c>
      <c r="L36" s="16">
        <f>_xlfn.XLOOKUP($A36,[1]Hospitalisation!A:A,[1]Hospitalisation!C:C,"")</f>
        <v>45863.21</v>
      </c>
      <c r="M36" s="17" t="str">
        <f>_xlfn.XLOOKUP($A36,[1]Hospitalisation!A:A,[1]Hospitalisation!I:I,"")</f>
        <v>tier - 2</v>
      </c>
      <c r="N36" s="17" t="str">
        <f>_xlfn.XLOOKUP($A36,[1]Hospitalisation!A:A,[1]Hospitalisation!J:J,"")</f>
        <v>tier - 1</v>
      </c>
      <c r="O36" s="17" t="str">
        <f>_xlfn.XLOOKUP($A36,[1]Hospitalisation!A:A,[1]Hospitalisation!K:K,"")</f>
        <v>R1013</v>
      </c>
      <c r="P36" s="14">
        <f>_xlfn.XLOOKUP($A36,[1]Hospitalisation!A:A,[1]Hospitalisation!L:L,"")</f>
        <v>37</v>
      </c>
      <c r="Q36" s="24">
        <f>_xlfn.XLOOKUP($A36,[1]Hospitalisation!A:A,[1]Hospitalisation!M:M,"")</f>
        <v>31271</v>
      </c>
    </row>
    <row r="37" spans="1:17" x14ac:dyDescent="0.25">
      <c r="A37" s="23" t="s">
        <v>2328</v>
      </c>
      <c r="B37" s="18" t="str">
        <f>_xlfn.XLOOKUP(A37,[1]Customer!A:A,[1]Customer!C:C,"")</f>
        <v>Julien</v>
      </c>
      <c r="C37" s="19">
        <f t="array" ref="C37">_xlfn.XLOOKUP($A37,[1]MedicHistory!A:A,[1]MedicHistory!B:B,"")</f>
        <v>32.015000000000001</v>
      </c>
      <c r="D37" s="19">
        <f t="array" ref="D37">_xlfn.XLOOKUP($A37,[1]MedicHistory!A:A,[1]MedicHistory!C:C,"")</f>
        <v>11.75</v>
      </c>
      <c r="E37" s="18" t="str">
        <f>_xlfn.XLOOKUP($A37,[1]MedicHistory!A:A,[1]MedicHistory!D:D,"")</f>
        <v>No</v>
      </c>
      <c r="F37" s="18" t="str">
        <f>_xlfn.XLOOKUP($A37,[1]MedicHistory!A:A,[1]MedicHistory!E:E,"")</f>
        <v>No</v>
      </c>
      <c r="G37" s="18" t="str">
        <f>_xlfn.XLOOKUP($A37,[1]MedicHistory!A:A,[1]MedicHistory!F:F,"")</f>
        <v>No</v>
      </c>
      <c r="H37" s="20">
        <f>_xlfn.XLOOKUP($A37,[1]MedicHistory!A:A,[1]MedicHistory!G:G,"")</f>
        <v>0</v>
      </c>
      <c r="I37" s="18" t="str">
        <f>_xlfn.XLOOKUP($A37,[1]MedicHistory!A:A,[1]MedicHistory!H:H,"")</f>
        <v>yes</v>
      </c>
      <c r="J37" s="18" t="str">
        <f>_xlfn.XLOOKUP($A37,[1]MedicHistory!A:A,[1]MedicHistory!K:K,"")</f>
        <v>Diabetic</v>
      </c>
      <c r="K37" s="21" t="str">
        <f>_xlfn.XLOOKUP($A37,[1]MedicHistory!A:A,[1]MedicHistory!I:I,"")</f>
        <v>Obisity</v>
      </c>
      <c r="L37" s="22">
        <f>_xlfn.XLOOKUP($A37,[1]Hospitalisation!A:A,[1]Hospitalisation!C:C,"")</f>
        <v>45710.21</v>
      </c>
      <c r="M37" s="23" t="str">
        <f>_xlfn.XLOOKUP($A37,[1]Hospitalisation!A:A,[1]Hospitalisation!I:I,"")</f>
        <v>tier - 2</v>
      </c>
      <c r="N37" s="23" t="str">
        <f>_xlfn.XLOOKUP($A37,[1]Hospitalisation!A:A,[1]Hospitalisation!J:J,"")</f>
        <v>tier - 2</v>
      </c>
      <c r="O37" s="23" t="str">
        <f>_xlfn.XLOOKUP($A37,[1]Hospitalisation!A:A,[1]Hospitalisation!K:K,"")</f>
        <v>R1016</v>
      </c>
      <c r="P37" s="20">
        <f>_xlfn.XLOOKUP($A37,[1]Hospitalisation!A:A,[1]Hospitalisation!L:L,"")</f>
        <v>43</v>
      </c>
      <c r="Q37" s="25">
        <f>_xlfn.XLOOKUP($A37,[1]Hospitalisation!A:A,[1]Hospitalisation!M:M,"")</f>
        <v>29210</v>
      </c>
    </row>
    <row r="38" spans="1:17" x14ac:dyDescent="0.25">
      <c r="A38" s="17" t="s">
        <v>2327</v>
      </c>
      <c r="B38" s="12" t="str">
        <f>_xlfn.XLOOKUP(A38,[1]Customer!A:A,[1]Customer!C:C,"")</f>
        <v>Ryan</v>
      </c>
      <c r="C38" s="13">
        <f t="array" ref="C38">_xlfn.XLOOKUP($A38,[1]MedicHistory!A:A,[1]MedicHistory!B:B,"")</f>
        <v>40.564999999999998</v>
      </c>
      <c r="D38" s="13">
        <f t="array" ref="D38">_xlfn.XLOOKUP($A38,[1]MedicHistory!A:A,[1]MedicHistory!C:C,"")</f>
        <v>7.37</v>
      </c>
      <c r="E38" s="12" t="str">
        <f>_xlfn.XLOOKUP($A38,[1]MedicHistory!A:A,[1]MedicHistory!D:D,"")</f>
        <v>No</v>
      </c>
      <c r="F38" s="12" t="str">
        <f>_xlfn.XLOOKUP($A38,[1]MedicHistory!A:A,[1]MedicHistory!E:E,"")</f>
        <v>No</v>
      </c>
      <c r="G38" s="12" t="str">
        <f>_xlfn.XLOOKUP($A38,[1]MedicHistory!A:A,[1]MedicHistory!F:F,"")</f>
        <v>No</v>
      </c>
      <c r="H38" s="14">
        <f>_xlfn.XLOOKUP($A38,[1]MedicHistory!A:A,[1]MedicHistory!G:G,"")</f>
        <v>0</v>
      </c>
      <c r="I38" s="12" t="str">
        <f>_xlfn.XLOOKUP($A38,[1]MedicHistory!A:A,[1]MedicHistory!H:H,"")</f>
        <v>yes</v>
      </c>
      <c r="J38" s="12" t="str">
        <f>_xlfn.XLOOKUP($A38,[1]MedicHistory!A:A,[1]MedicHistory!K:K,"")</f>
        <v>Diabetic</v>
      </c>
      <c r="K38" s="15" t="str">
        <f>_xlfn.XLOOKUP($A38,[1]MedicHistory!A:A,[1]MedicHistory!I:I,"")</f>
        <v>Obisity</v>
      </c>
      <c r="L38" s="16">
        <f>_xlfn.XLOOKUP($A38,[1]Hospitalisation!A:A,[1]Hospitalisation!C:C,"")</f>
        <v>45702.02</v>
      </c>
      <c r="M38" s="17" t="str">
        <f>_xlfn.XLOOKUP($A38,[1]Hospitalisation!A:A,[1]Hospitalisation!I:I,"")</f>
        <v>tier - 2</v>
      </c>
      <c r="N38" s="17" t="str">
        <f>_xlfn.XLOOKUP($A38,[1]Hospitalisation!A:A,[1]Hospitalisation!J:J,"")</f>
        <v>tier - 2</v>
      </c>
      <c r="O38" s="17" t="str">
        <f>_xlfn.XLOOKUP($A38,[1]Hospitalisation!A:A,[1]Hospitalisation!K:K,"")</f>
        <v>R1012</v>
      </c>
      <c r="P38" s="14">
        <f>_xlfn.XLOOKUP($A38,[1]Hospitalisation!A:A,[1]Hospitalisation!L:L,"")</f>
        <v>62</v>
      </c>
      <c r="Q38" s="24">
        <f>_xlfn.XLOOKUP($A38,[1]Hospitalisation!A:A,[1]Hospitalisation!M:M,"")</f>
        <v>22137</v>
      </c>
    </row>
    <row r="39" spans="1:17" x14ac:dyDescent="0.25">
      <c r="A39" s="23" t="s">
        <v>2326</v>
      </c>
      <c r="B39" s="18" t="str">
        <f>_xlfn.XLOOKUP(A39,[1]Customer!A:A,[1]Customer!C:C,"")</f>
        <v>Anna</v>
      </c>
      <c r="C39" s="19">
        <f t="array" ref="C39">_xlfn.XLOOKUP($A39,[1]MedicHistory!A:A,[1]MedicHistory!B:B,"")</f>
        <v>32.450000000000003</v>
      </c>
      <c r="D39" s="19">
        <f t="array" ref="D39">_xlfn.XLOOKUP($A39,[1]MedicHistory!A:A,[1]MedicHistory!C:C,"")</f>
        <v>11.91</v>
      </c>
      <c r="E39" s="18" t="str">
        <f>_xlfn.XLOOKUP($A39,[1]MedicHistory!A:A,[1]MedicHistory!D:D,"")</f>
        <v>No</v>
      </c>
      <c r="F39" s="18" t="str">
        <f>_xlfn.XLOOKUP($A39,[1]MedicHistory!A:A,[1]MedicHistory!E:E,"")</f>
        <v>No</v>
      </c>
      <c r="G39" s="18" t="str">
        <f>_xlfn.XLOOKUP($A39,[1]MedicHistory!A:A,[1]MedicHistory!F:F,"")</f>
        <v>No</v>
      </c>
      <c r="H39" s="20">
        <f>_xlfn.XLOOKUP($A39,[1]MedicHistory!A:A,[1]MedicHistory!G:G,"")</f>
        <v>0</v>
      </c>
      <c r="I39" s="18" t="str">
        <f>_xlfn.XLOOKUP($A39,[1]MedicHistory!A:A,[1]MedicHistory!H:H,"")</f>
        <v>yes</v>
      </c>
      <c r="J39" s="18" t="str">
        <f>_xlfn.XLOOKUP($A39,[1]MedicHistory!A:A,[1]MedicHistory!K:K,"")</f>
        <v>Diabetic</v>
      </c>
      <c r="K39" s="21" t="str">
        <f>_xlfn.XLOOKUP($A39,[1]MedicHistory!A:A,[1]MedicHistory!I:I,"")</f>
        <v>Obisity</v>
      </c>
      <c r="L39" s="22">
        <f>_xlfn.XLOOKUP($A39,[1]Hospitalisation!A:A,[1]Hospitalisation!C:C,"")</f>
        <v>45008.959999999999</v>
      </c>
      <c r="M39" s="23" t="str">
        <f>_xlfn.XLOOKUP($A39,[1]Hospitalisation!A:A,[1]Hospitalisation!I:I,"")</f>
        <v>tier - 2</v>
      </c>
      <c r="N39" s="23" t="str">
        <f>_xlfn.XLOOKUP($A39,[1]Hospitalisation!A:A,[1]Hospitalisation!J:J,"")</f>
        <v>tier - 2</v>
      </c>
      <c r="O39" s="23" t="str">
        <f>_xlfn.XLOOKUP($A39,[1]Hospitalisation!A:A,[1]Hospitalisation!K:K,"")</f>
        <v>R1013</v>
      </c>
      <c r="P39" s="20">
        <f>_xlfn.XLOOKUP($A39,[1]Hospitalisation!A:A,[1]Hospitalisation!L:L,"")</f>
        <v>48</v>
      </c>
      <c r="Q39" s="25">
        <f>_xlfn.XLOOKUP($A39,[1]Hospitalisation!A:A,[1]Hospitalisation!M:M,"")</f>
        <v>27380</v>
      </c>
    </row>
    <row r="40" spans="1:17" x14ac:dyDescent="0.25">
      <c r="A40" s="17" t="s">
        <v>2325</v>
      </c>
      <c r="B40" s="12" t="str">
        <f>_xlfn.XLOOKUP(A40,[1]Customer!A:A,[1]Customer!C:C,"")</f>
        <v>Samantha</v>
      </c>
      <c r="C40" s="13">
        <f t="array" ref="C40">_xlfn.XLOOKUP($A40,[1]MedicHistory!A:A,[1]MedicHistory!B:B,"")</f>
        <v>34.96</v>
      </c>
      <c r="D40" s="13">
        <f t="array" ref="D40">_xlfn.XLOOKUP($A40,[1]MedicHistory!A:A,[1]MedicHistory!C:C,"")</f>
        <v>6.52</v>
      </c>
      <c r="E40" s="12" t="str">
        <f>_xlfn.XLOOKUP($A40,[1]MedicHistory!A:A,[1]MedicHistory!D:D,"")</f>
        <v>No</v>
      </c>
      <c r="F40" s="12" t="str">
        <f>_xlfn.XLOOKUP($A40,[1]MedicHistory!A:A,[1]MedicHistory!E:E,"")</f>
        <v>No</v>
      </c>
      <c r="G40" s="12" t="str">
        <f>_xlfn.XLOOKUP($A40,[1]MedicHistory!A:A,[1]MedicHistory!F:F,"")</f>
        <v>No</v>
      </c>
      <c r="H40" s="14">
        <f>_xlfn.XLOOKUP($A40,[1]MedicHistory!A:A,[1]MedicHistory!G:G,"")</f>
        <v>0</v>
      </c>
      <c r="I40" s="12" t="str">
        <f>_xlfn.XLOOKUP($A40,[1]MedicHistory!A:A,[1]MedicHistory!H:H,"")</f>
        <v>yes</v>
      </c>
      <c r="J40" s="12" t="str">
        <f>_xlfn.XLOOKUP($A40,[1]MedicHistory!A:A,[1]MedicHistory!K:K,"")</f>
        <v>Diabetic</v>
      </c>
      <c r="K40" s="15" t="str">
        <f>_xlfn.XLOOKUP($A40,[1]MedicHistory!A:A,[1]MedicHistory!I:I,"")</f>
        <v>Obisity</v>
      </c>
      <c r="L40" s="16">
        <f>_xlfn.XLOOKUP($A40,[1]Hospitalisation!A:A,[1]Hospitalisation!C:C,"")</f>
        <v>44641.2</v>
      </c>
      <c r="M40" s="17" t="str">
        <f>_xlfn.XLOOKUP($A40,[1]Hospitalisation!A:A,[1]Hospitalisation!I:I,"")</f>
        <v>tier - 2</v>
      </c>
      <c r="N40" s="17" t="str">
        <f>_xlfn.XLOOKUP($A40,[1]Hospitalisation!A:A,[1]Hospitalisation!J:J,"")</f>
        <v>tier - 3</v>
      </c>
      <c r="O40" s="17" t="str">
        <f>_xlfn.XLOOKUP($A40,[1]Hospitalisation!A:A,[1]Hospitalisation!K:K,"")</f>
        <v>R1024</v>
      </c>
      <c r="P40" s="14">
        <f>_xlfn.XLOOKUP($A40,[1]Hospitalisation!A:A,[1]Hospitalisation!L:L,"")</f>
        <v>60</v>
      </c>
      <c r="Q40" s="24">
        <f>_xlfn.XLOOKUP($A40,[1]Hospitalisation!A:A,[1]Hospitalisation!M:M,"")</f>
        <v>22871</v>
      </c>
    </row>
    <row r="41" spans="1:17" x14ac:dyDescent="0.25">
      <c r="A41" s="23" t="s">
        <v>2324</v>
      </c>
      <c r="B41" s="18" t="str">
        <f>_xlfn.XLOOKUP(A41,[1]Customer!A:A,[1]Customer!C:C,"")</f>
        <v>Robert</v>
      </c>
      <c r="C41" s="19">
        <f t="array" ref="C41">_xlfn.XLOOKUP($A41,[1]MedicHistory!A:A,[1]MedicHistory!B:B,"")</f>
        <v>35.5</v>
      </c>
      <c r="D41" s="19">
        <f t="array" ref="D41">_xlfn.XLOOKUP($A41,[1]MedicHistory!A:A,[1]MedicHistory!C:C,"")</f>
        <v>5.14</v>
      </c>
      <c r="E41" s="18" t="str">
        <f>_xlfn.XLOOKUP($A41,[1]MedicHistory!A:A,[1]MedicHistory!D:D,"")</f>
        <v>No</v>
      </c>
      <c r="F41" s="18" t="str">
        <f>_xlfn.XLOOKUP($A41,[1]MedicHistory!A:A,[1]MedicHistory!E:E,"")</f>
        <v>No</v>
      </c>
      <c r="G41" s="18" t="str">
        <f>_xlfn.XLOOKUP($A41,[1]MedicHistory!A:A,[1]MedicHistory!F:F,"")</f>
        <v>Yes</v>
      </c>
      <c r="H41" s="20">
        <f>_xlfn.XLOOKUP($A41,[1]MedicHistory!A:A,[1]MedicHistory!G:G,"")</f>
        <v>1</v>
      </c>
      <c r="I41" s="18" t="str">
        <f>_xlfn.XLOOKUP($A41,[1]MedicHistory!A:A,[1]MedicHistory!H:H,"")</f>
        <v>yes</v>
      </c>
      <c r="J41" s="18" t="str">
        <f>_xlfn.XLOOKUP($A41,[1]MedicHistory!A:A,[1]MedicHistory!K:K,"")</f>
        <v>Normal</v>
      </c>
      <c r="K41" s="21" t="str">
        <f>_xlfn.XLOOKUP($A41,[1]MedicHistory!A:A,[1]MedicHistory!I:I,"")</f>
        <v>Obisity</v>
      </c>
      <c r="L41" s="22">
        <f>_xlfn.XLOOKUP($A41,[1]Hospitalisation!A:A,[1]Hospitalisation!C:C,"")</f>
        <v>44585.46</v>
      </c>
      <c r="M41" s="23" t="str">
        <f>_xlfn.XLOOKUP($A41,[1]Hospitalisation!A:A,[1]Hospitalisation!I:I,"")</f>
        <v>tier - 2</v>
      </c>
      <c r="N41" s="23" t="str">
        <f>_xlfn.XLOOKUP($A41,[1]Hospitalisation!A:A,[1]Hospitalisation!J:J,"")</f>
        <v>tier - 2</v>
      </c>
      <c r="O41" s="23" t="str">
        <f>_xlfn.XLOOKUP($A41,[1]Hospitalisation!A:A,[1]Hospitalisation!K:K,"")</f>
        <v>R1011</v>
      </c>
      <c r="P41" s="20">
        <f>_xlfn.XLOOKUP($A41,[1]Hospitalisation!A:A,[1]Hospitalisation!L:L,"")</f>
        <v>51</v>
      </c>
      <c r="Q41" s="25">
        <f>_xlfn.XLOOKUP($A41,[1]Hospitalisation!A:A,[1]Hospitalisation!M:M,"")</f>
        <v>26217</v>
      </c>
    </row>
    <row r="42" spans="1:17" x14ac:dyDescent="0.25">
      <c r="A42" s="17" t="s">
        <v>2323</v>
      </c>
      <c r="B42" s="12" t="str">
        <f>_xlfn.XLOOKUP(A42,[1]Customer!A:A,[1]Customer!C:C,"")</f>
        <v>James</v>
      </c>
      <c r="C42" s="13">
        <f t="array" ref="C42">_xlfn.XLOOKUP($A42,[1]MedicHistory!A:A,[1]MedicHistory!B:B,"")</f>
        <v>52.58</v>
      </c>
      <c r="D42" s="13">
        <f t="array" ref="D42">_xlfn.XLOOKUP($A42,[1]MedicHistory!A:A,[1]MedicHistory!C:C,"")</f>
        <v>4.1900000000000004</v>
      </c>
      <c r="E42" s="12" t="str">
        <f>_xlfn.XLOOKUP($A42,[1]MedicHistory!A:A,[1]MedicHistory!D:D,"")</f>
        <v>No</v>
      </c>
      <c r="F42" s="12" t="str">
        <f>_xlfn.XLOOKUP($A42,[1]MedicHistory!A:A,[1]MedicHistory!E:E,"")</f>
        <v>yes</v>
      </c>
      <c r="G42" s="12" t="str">
        <f>_xlfn.XLOOKUP($A42,[1]MedicHistory!A:A,[1]MedicHistory!F:F,"")</f>
        <v>No</v>
      </c>
      <c r="H42" s="14">
        <f>_xlfn.XLOOKUP($A42,[1]MedicHistory!A:A,[1]MedicHistory!G:G,"")</f>
        <v>1</v>
      </c>
      <c r="I42" s="12" t="str">
        <f>_xlfn.XLOOKUP($A42,[1]MedicHistory!A:A,[1]MedicHistory!H:H,"")</f>
        <v>yes</v>
      </c>
      <c r="J42" s="12" t="str">
        <f>_xlfn.XLOOKUP($A42,[1]MedicHistory!A:A,[1]MedicHistory!K:K,"")</f>
        <v>Normal</v>
      </c>
      <c r="K42" s="15" t="str">
        <f>_xlfn.XLOOKUP($A42,[1]MedicHistory!A:A,[1]MedicHistory!I:I,"")</f>
        <v>Obisity</v>
      </c>
      <c r="L42" s="16">
        <f>_xlfn.XLOOKUP($A42,[1]Hospitalisation!A:A,[1]Hospitalisation!C:C,"")</f>
        <v>44501.4</v>
      </c>
      <c r="M42" s="17" t="str">
        <f>_xlfn.XLOOKUP($A42,[1]Hospitalisation!A:A,[1]Hospitalisation!I:I,"")</f>
        <v>tier - 2</v>
      </c>
      <c r="N42" s="17" t="str">
        <f>_xlfn.XLOOKUP($A42,[1]Hospitalisation!A:A,[1]Hospitalisation!J:J,"")</f>
        <v>tier - 3</v>
      </c>
      <c r="O42" s="17" t="str">
        <f>_xlfn.XLOOKUP($A42,[1]Hospitalisation!A:A,[1]Hospitalisation!K:K,"")</f>
        <v>R1013</v>
      </c>
      <c r="P42" s="14">
        <f>_xlfn.XLOOKUP($A42,[1]Hospitalisation!A:A,[1]Hospitalisation!L:L,"")</f>
        <v>29</v>
      </c>
      <c r="Q42" s="24">
        <f>_xlfn.XLOOKUP($A42,[1]Hospitalisation!A:A,[1]Hospitalisation!M:M,"")</f>
        <v>34183</v>
      </c>
    </row>
    <row r="43" spans="1:17" x14ac:dyDescent="0.25">
      <c r="A43" s="23" t="s">
        <v>2322</v>
      </c>
      <c r="B43" s="18" t="str">
        <f>_xlfn.XLOOKUP(A43,[1]Customer!A:A,[1]Customer!C:C,"")</f>
        <v>Roseann</v>
      </c>
      <c r="C43" s="19">
        <f t="array" ref="C43">_xlfn.XLOOKUP($A43,[1]MedicHistory!A:A,[1]MedicHistory!B:B,"")</f>
        <v>35.200000000000003</v>
      </c>
      <c r="D43" s="19">
        <f t="array" ref="D43">_xlfn.XLOOKUP($A43,[1]MedicHistory!A:A,[1]MedicHistory!C:C,"")</f>
        <v>11.68</v>
      </c>
      <c r="E43" s="18" t="str">
        <f>_xlfn.XLOOKUP($A43,[1]MedicHistory!A:A,[1]MedicHistory!D:D,"")</f>
        <v>yes</v>
      </c>
      <c r="F43" s="18" t="str">
        <f>_xlfn.XLOOKUP($A43,[1]MedicHistory!A:A,[1]MedicHistory!E:E,"")</f>
        <v>No</v>
      </c>
      <c r="G43" s="18" t="str">
        <f>_xlfn.XLOOKUP($A43,[1]MedicHistory!A:A,[1]MedicHistory!F:F,"")</f>
        <v>No</v>
      </c>
      <c r="H43" s="20">
        <f>_xlfn.XLOOKUP($A43,[1]MedicHistory!A:A,[1]MedicHistory!G:G,"")</f>
        <v>0</v>
      </c>
      <c r="I43" s="18" t="str">
        <f>_xlfn.XLOOKUP($A43,[1]MedicHistory!A:A,[1]MedicHistory!H:H,"")</f>
        <v>yes</v>
      </c>
      <c r="J43" s="18" t="str">
        <f>_xlfn.XLOOKUP($A43,[1]MedicHistory!A:A,[1]MedicHistory!K:K,"")</f>
        <v>Diabetic</v>
      </c>
      <c r="K43" s="21" t="str">
        <f>_xlfn.XLOOKUP($A43,[1]MedicHistory!A:A,[1]MedicHistory!I:I,"")</f>
        <v>Obisity</v>
      </c>
      <c r="L43" s="22">
        <f>_xlfn.XLOOKUP($A43,[1]Hospitalisation!A:A,[1]Hospitalisation!C:C,"")</f>
        <v>44423.8</v>
      </c>
      <c r="M43" s="23" t="str">
        <f>_xlfn.XLOOKUP($A43,[1]Hospitalisation!A:A,[1]Hospitalisation!I:I,"")</f>
        <v>tier - 2</v>
      </c>
      <c r="N43" s="23" t="str">
        <f>_xlfn.XLOOKUP($A43,[1]Hospitalisation!A:A,[1]Hospitalisation!J:J,"")</f>
        <v>tier - 3</v>
      </c>
      <c r="O43" s="23" t="str">
        <f>_xlfn.XLOOKUP($A43,[1]Hospitalisation!A:A,[1]Hospitalisation!K:K,"")</f>
        <v>R1013</v>
      </c>
      <c r="P43" s="20">
        <f>_xlfn.XLOOKUP($A43,[1]Hospitalisation!A:A,[1]Hospitalisation!L:L,"")</f>
        <v>22</v>
      </c>
      <c r="Q43" s="25">
        <f>_xlfn.XLOOKUP($A43,[1]Hospitalisation!A:A,[1]Hospitalisation!M:M,"")</f>
        <v>36783</v>
      </c>
    </row>
    <row r="44" spans="1:17" x14ac:dyDescent="0.25">
      <c r="A44" s="17" t="s">
        <v>2321</v>
      </c>
      <c r="B44" s="12" t="str">
        <f>_xlfn.XLOOKUP(A44,[1]Customer!A:A,[1]Customer!C:C,"")</f>
        <v>Nicole</v>
      </c>
      <c r="C44" s="13">
        <f t="array" ref="C44">_xlfn.XLOOKUP($A44,[1]MedicHistory!A:A,[1]MedicHistory!B:B,"")</f>
        <v>38.06</v>
      </c>
      <c r="D44" s="13">
        <f t="array" ref="D44">_xlfn.XLOOKUP($A44,[1]MedicHistory!A:A,[1]MedicHistory!C:C,"")</f>
        <v>6.98</v>
      </c>
      <c r="E44" s="12" t="str">
        <f>_xlfn.XLOOKUP($A44,[1]MedicHistory!A:A,[1]MedicHistory!D:D,"")</f>
        <v>No</v>
      </c>
      <c r="F44" s="12" t="str">
        <f>_xlfn.XLOOKUP($A44,[1]MedicHistory!A:A,[1]MedicHistory!E:E,"")</f>
        <v>No</v>
      </c>
      <c r="G44" s="12" t="str">
        <f>_xlfn.XLOOKUP($A44,[1]MedicHistory!A:A,[1]MedicHistory!F:F,"")</f>
        <v>No</v>
      </c>
      <c r="H44" s="14">
        <f>_xlfn.XLOOKUP($A44,[1]MedicHistory!A:A,[1]MedicHistory!G:G,"")</f>
        <v>0</v>
      </c>
      <c r="I44" s="12" t="str">
        <f>_xlfn.XLOOKUP($A44,[1]MedicHistory!A:A,[1]MedicHistory!H:H,"")</f>
        <v>yes</v>
      </c>
      <c r="J44" s="12" t="str">
        <f>_xlfn.XLOOKUP($A44,[1]MedicHistory!A:A,[1]MedicHistory!K:K,"")</f>
        <v>Diabetic</v>
      </c>
      <c r="K44" s="15" t="str">
        <f>_xlfn.XLOOKUP($A44,[1]MedicHistory!A:A,[1]MedicHistory!I:I,"")</f>
        <v>Obisity</v>
      </c>
      <c r="L44" s="16">
        <f>_xlfn.XLOOKUP($A44,[1]Hospitalisation!A:A,[1]Hospitalisation!C:C,"")</f>
        <v>44400.41</v>
      </c>
      <c r="M44" s="17" t="str">
        <f>_xlfn.XLOOKUP($A44,[1]Hospitalisation!A:A,[1]Hospitalisation!I:I,"")</f>
        <v>tier - 2</v>
      </c>
      <c r="N44" s="17" t="str">
        <f>_xlfn.XLOOKUP($A44,[1]Hospitalisation!A:A,[1]Hospitalisation!J:J,"")</f>
        <v>tier - 2</v>
      </c>
      <c r="O44" s="17" t="str">
        <f>_xlfn.XLOOKUP($A44,[1]Hospitalisation!A:A,[1]Hospitalisation!K:K,"")</f>
        <v>R1013</v>
      </c>
      <c r="P44" s="14">
        <f>_xlfn.XLOOKUP($A44,[1]Hospitalisation!A:A,[1]Hospitalisation!L:L,"")</f>
        <v>55</v>
      </c>
      <c r="Q44" s="24">
        <f>_xlfn.XLOOKUP($A44,[1]Hospitalisation!A:A,[1]Hospitalisation!M:M,"")</f>
        <v>24774</v>
      </c>
    </row>
    <row r="45" spans="1:17" x14ac:dyDescent="0.25">
      <c r="A45" s="23" t="s">
        <v>2320</v>
      </c>
      <c r="B45" s="18" t="str">
        <f>_xlfn.XLOOKUP(A45,[1]Customer!A:A,[1]Customer!C:C,"")</f>
        <v>Spencer</v>
      </c>
      <c r="C45" s="19">
        <f t="array" ref="C45">_xlfn.XLOOKUP($A45,[1]MedicHistory!A:A,[1]MedicHistory!B:B,"")</f>
        <v>34.21</v>
      </c>
      <c r="D45" s="19">
        <f t="array" ref="D45">_xlfn.XLOOKUP($A45,[1]MedicHistory!A:A,[1]MedicHistory!C:C,"")</f>
        <v>8.34</v>
      </c>
      <c r="E45" s="18" t="str">
        <f>_xlfn.XLOOKUP($A45,[1]MedicHistory!A:A,[1]MedicHistory!D:D,"")</f>
        <v>No</v>
      </c>
      <c r="F45" s="18" t="str">
        <f>_xlfn.XLOOKUP($A45,[1]MedicHistory!A:A,[1]MedicHistory!E:E,"")</f>
        <v>No</v>
      </c>
      <c r="G45" s="18" t="str">
        <f>_xlfn.XLOOKUP($A45,[1]MedicHistory!A:A,[1]MedicHistory!F:F,"")</f>
        <v>No</v>
      </c>
      <c r="H45" s="20">
        <f>_xlfn.XLOOKUP($A45,[1]MedicHistory!A:A,[1]MedicHistory!G:G,"")</f>
        <v>0</v>
      </c>
      <c r="I45" s="18" t="str">
        <f>_xlfn.XLOOKUP($A45,[1]MedicHistory!A:A,[1]MedicHistory!H:H,"")</f>
        <v>yes</v>
      </c>
      <c r="J45" s="18" t="str">
        <f>_xlfn.XLOOKUP($A45,[1]MedicHistory!A:A,[1]MedicHistory!K:K,"")</f>
        <v>Diabetic</v>
      </c>
      <c r="K45" s="21" t="str">
        <f>_xlfn.XLOOKUP($A45,[1]MedicHistory!A:A,[1]MedicHistory!I:I,"")</f>
        <v>Obisity</v>
      </c>
      <c r="L45" s="22">
        <f>_xlfn.XLOOKUP($A45,[1]Hospitalisation!A:A,[1]Hospitalisation!C:C,"")</f>
        <v>44260.75</v>
      </c>
      <c r="M45" s="23" t="str">
        <f>_xlfn.XLOOKUP($A45,[1]Hospitalisation!A:A,[1]Hospitalisation!I:I,"")</f>
        <v>tier - 2</v>
      </c>
      <c r="N45" s="23" t="str">
        <f>_xlfn.XLOOKUP($A45,[1]Hospitalisation!A:A,[1]Hospitalisation!J:J,"")</f>
        <v>tier - 1</v>
      </c>
      <c r="O45" s="23" t="str">
        <f>_xlfn.XLOOKUP($A45,[1]Hospitalisation!A:A,[1]Hospitalisation!K:K,"")</f>
        <v>R1013</v>
      </c>
      <c r="P45" s="20">
        <f>_xlfn.XLOOKUP($A45,[1]Hospitalisation!A:A,[1]Hospitalisation!L:L,"")</f>
        <v>51</v>
      </c>
      <c r="Q45" s="25">
        <f>_xlfn.XLOOKUP($A45,[1]Hospitalisation!A:A,[1]Hospitalisation!M:M,"")</f>
        <v>26261</v>
      </c>
    </row>
    <row r="46" spans="1:17" x14ac:dyDescent="0.25">
      <c r="A46" s="17" t="s">
        <v>2319</v>
      </c>
      <c r="B46" s="12" t="str">
        <f>_xlfn.XLOOKUP(A46,[1]Customer!A:A,[1]Customer!C:C,"")</f>
        <v>Eric</v>
      </c>
      <c r="C46" s="13">
        <f t="array" ref="C46">_xlfn.XLOOKUP($A46,[1]MedicHistory!A:A,[1]MedicHistory!B:B,"")</f>
        <v>38.94</v>
      </c>
      <c r="D46" s="13">
        <f t="array" ref="D46">_xlfn.XLOOKUP($A46,[1]MedicHistory!A:A,[1]MedicHistory!C:C,"")</f>
        <v>8.49</v>
      </c>
      <c r="E46" s="12" t="str">
        <f>_xlfn.XLOOKUP($A46,[1]MedicHistory!A:A,[1]MedicHistory!D:D,"")</f>
        <v>yes</v>
      </c>
      <c r="F46" s="12" t="str">
        <f>_xlfn.XLOOKUP($A46,[1]MedicHistory!A:A,[1]MedicHistory!E:E,"")</f>
        <v>No</v>
      </c>
      <c r="G46" s="12" t="str">
        <f>_xlfn.XLOOKUP($A46,[1]MedicHistory!A:A,[1]MedicHistory!F:F,"")</f>
        <v>No</v>
      </c>
      <c r="H46" s="14">
        <f>_xlfn.XLOOKUP($A46,[1]MedicHistory!A:A,[1]MedicHistory!G:G,"")</f>
        <v>1</v>
      </c>
      <c r="I46" s="12" t="str">
        <f>_xlfn.XLOOKUP($A46,[1]MedicHistory!A:A,[1]MedicHistory!H:H,"")</f>
        <v>yes</v>
      </c>
      <c r="J46" s="12" t="str">
        <f>_xlfn.XLOOKUP($A46,[1]MedicHistory!A:A,[1]MedicHistory!K:K,"")</f>
        <v>Diabetic</v>
      </c>
      <c r="K46" s="15" t="str">
        <f>_xlfn.XLOOKUP($A46,[1]MedicHistory!A:A,[1]MedicHistory!I:I,"")</f>
        <v>Obisity</v>
      </c>
      <c r="L46" s="16">
        <f>_xlfn.XLOOKUP($A46,[1]Hospitalisation!A:A,[1]Hospitalisation!C:C,"")</f>
        <v>44202.65</v>
      </c>
      <c r="M46" s="17" t="str">
        <f>_xlfn.XLOOKUP($A46,[1]Hospitalisation!A:A,[1]Hospitalisation!I:I,"")</f>
        <v>tier - 2</v>
      </c>
      <c r="N46" s="17" t="str">
        <f>_xlfn.XLOOKUP($A46,[1]Hospitalisation!A:A,[1]Hospitalisation!J:J,"")</f>
        <v>tier - 2</v>
      </c>
      <c r="O46" s="17" t="str">
        <f>_xlfn.XLOOKUP($A46,[1]Hospitalisation!A:A,[1]Hospitalisation!K:K,"")</f>
        <v>R1013</v>
      </c>
      <c r="P46" s="14">
        <f>_xlfn.XLOOKUP($A46,[1]Hospitalisation!A:A,[1]Hospitalisation!L:L,"")</f>
        <v>55</v>
      </c>
      <c r="Q46" s="24">
        <f>_xlfn.XLOOKUP($A46,[1]Hospitalisation!A:A,[1]Hospitalisation!M:M,"")</f>
        <v>24990</v>
      </c>
    </row>
    <row r="47" spans="1:17" x14ac:dyDescent="0.25">
      <c r="A47" s="23" t="s">
        <v>2318</v>
      </c>
      <c r="B47" s="18" t="str">
        <f>_xlfn.XLOOKUP(A47,[1]Customer!A:A,[1]Customer!C:C,"")</f>
        <v>Brianna</v>
      </c>
      <c r="C47" s="19">
        <f t="array" ref="C47">_xlfn.XLOOKUP($A47,[1]MedicHistory!A:A,[1]MedicHistory!B:B,"")</f>
        <v>30.21</v>
      </c>
      <c r="D47" s="19">
        <f t="array" ref="D47">_xlfn.XLOOKUP($A47,[1]MedicHistory!A:A,[1]MedicHistory!C:C,"")</f>
        <v>5.34</v>
      </c>
      <c r="E47" s="18" t="str">
        <f>_xlfn.XLOOKUP($A47,[1]MedicHistory!A:A,[1]MedicHistory!D:D,"")</f>
        <v>yes</v>
      </c>
      <c r="F47" s="18" t="str">
        <f>_xlfn.XLOOKUP($A47,[1]MedicHistory!A:A,[1]MedicHistory!E:E,"")</f>
        <v>No</v>
      </c>
      <c r="G47" s="18" t="str">
        <f>_xlfn.XLOOKUP($A47,[1]MedicHistory!A:A,[1]MedicHistory!F:F,"")</f>
        <v>No</v>
      </c>
      <c r="H47" s="20">
        <f>_xlfn.XLOOKUP($A47,[1]MedicHistory!A:A,[1]MedicHistory!G:G,"")</f>
        <v>1</v>
      </c>
      <c r="I47" s="18" t="str">
        <f>_xlfn.XLOOKUP($A47,[1]MedicHistory!A:A,[1]MedicHistory!H:H,"")</f>
        <v>yes</v>
      </c>
      <c r="J47" s="18" t="str">
        <f>_xlfn.XLOOKUP($A47,[1]MedicHistory!A:A,[1]MedicHistory!K:K,"")</f>
        <v>Normal</v>
      </c>
      <c r="K47" s="21" t="str">
        <f>_xlfn.XLOOKUP($A47,[1]MedicHistory!A:A,[1]MedicHistory!I:I,"")</f>
        <v>Obisity</v>
      </c>
      <c r="L47" s="22">
        <f>_xlfn.XLOOKUP($A47,[1]Hospitalisation!A:A,[1]Hospitalisation!C:C,"")</f>
        <v>43943.88</v>
      </c>
      <c r="M47" s="23" t="str">
        <f>_xlfn.XLOOKUP($A47,[1]Hospitalisation!A:A,[1]Hospitalisation!I:I,"")</f>
        <v>tier - 2</v>
      </c>
      <c r="N47" s="23" t="str">
        <f>_xlfn.XLOOKUP($A47,[1]Hospitalisation!A:A,[1]Hospitalisation!J:J,"")</f>
        <v>tier - 1</v>
      </c>
      <c r="O47" s="23" t="str">
        <f>_xlfn.XLOOKUP($A47,[1]Hospitalisation!A:A,[1]Hospitalisation!K:K,"")</f>
        <v>R1012</v>
      </c>
      <c r="P47" s="20">
        <f>_xlfn.XLOOKUP($A47,[1]Hospitalisation!A:A,[1]Hospitalisation!L:L,"")</f>
        <v>47</v>
      </c>
      <c r="Q47" s="25">
        <f>_xlfn.XLOOKUP($A47,[1]Hospitalisation!A:A,[1]Hospitalisation!M:M,"")</f>
        <v>27591</v>
      </c>
    </row>
    <row r="48" spans="1:17" x14ac:dyDescent="0.25">
      <c r="A48" s="17" t="s">
        <v>2317</v>
      </c>
      <c r="B48" s="12" t="str">
        <f>_xlfn.XLOOKUP(A48,[1]Customer!A:A,[1]Customer!C:C,"")</f>
        <v>Thomas</v>
      </c>
      <c r="C48" s="13">
        <f t="array" ref="C48">_xlfn.XLOOKUP($A48,[1]MedicHistory!A:A,[1]MedicHistory!B:B,"")</f>
        <v>33.630000000000003</v>
      </c>
      <c r="D48" s="13">
        <f t="array" ref="D48">_xlfn.XLOOKUP($A48,[1]MedicHistory!A:A,[1]MedicHistory!C:C,"")</f>
        <v>4.43</v>
      </c>
      <c r="E48" s="12" t="str">
        <f>_xlfn.XLOOKUP($A48,[1]MedicHistory!A:A,[1]MedicHistory!D:D,"")</f>
        <v>yes</v>
      </c>
      <c r="F48" s="12" t="str">
        <f>_xlfn.XLOOKUP($A48,[1]MedicHistory!A:A,[1]MedicHistory!E:E,"")</f>
        <v>No</v>
      </c>
      <c r="G48" s="12" t="str">
        <f>_xlfn.XLOOKUP($A48,[1]MedicHistory!A:A,[1]MedicHistory!F:F,"")</f>
        <v>No</v>
      </c>
      <c r="H48" s="14">
        <f>_xlfn.XLOOKUP($A48,[1]MedicHistory!A:A,[1]MedicHistory!G:G,"")</f>
        <v>2</v>
      </c>
      <c r="I48" s="12" t="str">
        <f>_xlfn.XLOOKUP($A48,[1]MedicHistory!A:A,[1]MedicHistory!H:H,"")</f>
        <v>yes</v>
      </c>
      <c r="J48" s="12" t="str">
        <f>_xlfn.XLOOKUP($A48,[1]MedicHistory!A:A,[1]MedicHistory!K:K,"")</f>
        <v>Normal</v>
      </c>
      <c r="K48" s="15" t="str">
        <f>_xlfn.XLOOKUP($A48,[1]MedicHistory!A:A,[1]MedicHistory!I:I,"")</f>
        <v>Obisity</v>
      </c>
      <c r="L48" s="16">
        <f>_xlfn.XLOOKUP($A48,[1]Hospitalisation!A:A,[1]Hospitalisation!C:C,"")</f>
        <v>43921.18</v>
      </c>
      <c r="M48" s="17" t="str">
        <f>_xlfn.XLOOKUP($A48,[1]Hospitalisation!A:A,[1]Hospitalisation!I:I,"")</f>
        <v>tier - 2</v>
      </c>
      <c r="N48" s="17" t="str">
        <f>_xlfn.XLOOKUP($A48,[1]Hospitalisation!A:A,[1]Hospitalisation!J:J,"")</f>
        <v>tier - 2</v>
      </c>
      <c r="O48" s="17" t="str">
        <f>_xlfn.XLOOKUP($A48,[1]Hospitalisation!A:A,[1]Hospitalisation!K:K,"")</f>
        <v>R1012</v>
      </c>
      <c r="P48" s="14">
        <f>_xlfn.XLOOKUP($A48,[1]Hospitalisation!A:A,[1]Hospitalisation!L:L,"")</f>
        <v>34</v>
      </c>
      <c r="Q48" s="24">
        <f>_xlfn.XLOOKUP($A48,[1]Hospitalisation!A:A,[1]Hospitalisation!M:M,"")</f>
        <v>32421</v>
      </c>
    </row>
    <row r="49" spans="1:17" x14ac:dyDescent="0.25">
      <c r="A49" s="23" t="s">
        <v>2316</v>
      </c>
      <c r="B49" s="18" t="str">
        <f>_xlfn.XLOOKUP(A49,[1]Customer!A:A,[1]Customer!C:C,"")</f>
        <v>Melissa</v>
      </c>
      <c r="C49" s="19">
        <f t="array" ref="C49">_xlfn.XLOOKUP($A49,[1]MedicHistory!A:A,[1]MedicHistory!B:B,"")</f>
        <v>40.369999999999997</v>
      </c>
      <c r="D49" s="19">
        <f t="array" ref="D49">_xlfn.XLOOKUP($A49,[1]MedicHistory!A:A,[1]MedicHistory!C:C,"")</f>
        <v>4.47</v>
      </c>
      <c r="E49" s="18" t="str">
        <f>_xlfn.XLOOKUP($A49,[1]MedicHistory!A:A,[1]MedicHistory!D:D,"")</f>
        <v>No</v>
      </c>
      <c r="F49" s="18" t="str">
        <f>_xlfn.XLOOKUP($A49,[1]MedicHistory!A:A,[1]MedicHistory!E:E,"")</f>
        <v>No</v>
      </c>
      <c r="G49" s="18" t="str">
        <f>_xlfn.XLOOKUP($A49,[1]MedicHistory!A:A,[1]MedicHistory!F:F,"")</f>
        <v>No</v>
      </c>
      <c r="H49" s="20">
        <f>_xlfn.XLOOKUP($A49,[1]MedicHistory!A:A,[1]MedicHistory!G:G,"")</f>
        <v>0</v>
      </c>
      <c r="I49" s="18" t="str">
        <f>_xlfn.XLOOKUP($A49,[1]MedicHistory!A:A,[1]MedicHistory!H:H,"")</f>
        <v>yes</v>
      </c>
      <c r="J49" s="18" t="str">
        <f>_xlfn.XLOOKUP($A49,[1]MedicHistory!A:A,[1]MedicHistory!K:K,"")</f>
        <v>Normal</v>
      </c>
      <c r="K49" s="21" t="str">
        <f>_xlfn.XLOOKUP($A49,[1]MedicHistory!A:A,[1]MedicHistory!I:I,"")</f>
        <v>Obisity</v>
      </c>
      <c r="L49" s="22">
        <f>_xlfn.XLOOKUP($A49,[1]Hospitalisation!A:A,[1]Hospitalisation!C:C,"")</f>
        <v>43896.38</v>
      </c>
      <c r="M49" s="23" t="str">
        <f>_xlfn.XLOOKUP($A49,[1]Hospitalisation!A:A,[1]Hospitalisation!I:I,"")</f>
        <v>tier - 2</v>
      </c>
      <c r="N49" s="23" t="str">
        <f>_xlfn.XLOOKUP($A49,[1]Hospitalisation!A:A,[1]Hospitalisation!J:J,"")</f>
        <v>tier - 1</v>
      </c>
      <c r="O49" s="23" t="str">
        <f>_xlfn.XLOOKUP($A49,[1]Hospitalisation!A:A,[1]Hospitalisation!K:K,"")</f>
        <v>R1013</v>
      </c>
      <c r="P49" s="20">
        <f>_xlfn.XLOOKUP($A49,[1]Hospitalisation!A:A,[1]Hospitalisation!L:L,"")</f>
        <v>56</v>
      </c>
      <c r="Q49" s="25">
        <f>_xlfn.XLOOKUP($A49,[1]Hospitalisation!A:A,[1]Hospitalisation!M:M,"")</f>
        <v>24421</v>
      </c>
    </row>
    <row r="50" spans="1:17" x14ac:dyDescent="0.25">
      <c r="A50" s="17" t="s">
        <v>2315</v>
      </c>
      <c r="B50" s="12" t="str">
        <f>_xlfn.XLOOKUP(A50,[1]Customer!A:A,[1]Customer!C:C,"")</f>
        <v>Flavio</v>
      </c>
      <c r="C50" s="13">
        <f t="array" ref="C50">_xlfn.XLOOKUP($A50,[1]MedicHistory!A:A,[1]MedicHistory!B:B,"")</f>
        <v>53.09</v>
      </c>
      <c r="D50" s="13">
        <f t="array" ref="D50">_xlfn.XLOOKUP($A50,[1]MedicHistory!A:A,[1]MedicHistory!C:C,"")</f>
        <v>4.82</v>
      </c>
      <c r="E50" s="12" t="str">
        <f>_xlfn.XLOOKUP($A50,[1]MedicHistory!A:A,[1]MedicHistory!D:D,"")</f>
        <v>yes</v>
      </c>
      <c r="F50" s="12" t="str">
        <f>_xlfn.XLOOKUP($A50,[1]MedicHistory!A:A,[1]MedicHistory!E:E,"")</f>
        <v>No</v>
      </c>
      <c r="G50" s="12" t="str">
        <f>_xlfn.XLOOKUP($A50,[1]MedicHistory!A:A,[1]MedicHistory!F:F,"")</f>
        <v>No</v>
      </c>
      <c r="H50" s="14">
        <f>_xlfn.XLOOKUP($A50,[1]MedicHistory!A:A,[1]MedicHistory!G:G,"")</f>
        <v>2</v>
      </c>
      <c r="I50" s="12" t="str">
        <f>_xlfn.XLOOKUP($A50,[1]MedicHistory!A:A,[1]MedicHistory!H:H,"")</f>
        <v>yes</v>
      </c>
      <c r="J50" s="12" t="str">
        <f>_xlfn.XLOOKUP($A50,[1]MedicHistory!A:A,[1]MedicHistory!K:K,"")</f>
        <v>Normal</v>
      </c>
      <c r="K50" s="15" t="str">
        <f>_xlfn.XLOOKUP($A50,[1]MedicHistory!A:A,[1]MedicHistory!I:I,"")</f>
        <v>Obisity</v>
      </c>
      <c r="L50" s="16">
        <f>_xlfn.XLOOKUP($A50,[1]Hospitalisation!A:A,[1]Hospitalisation!C:C,"")</f>
        <v>43817.45</v>
      </c>
      <c r="M50" s="17" t="str">
        <f>_xlfn.XLOOKUP($A50,[1]Hospitalisation!A:A,[1]Hospitalisation!I:I,"")</f>
        <v>tier - 2</v>
      </c>
      <c r="N50" s="17" t="str">
        <f>_xlfn.XLOOKUP($A50,[1]Hospitalisation!A:A,[1]Hospitalisation!J:J,"")</f>
        <v>tier - 3</v>
      </c>
      <c r="O50" s="17" t="str">
        <f>_xlfn.XLOOKUP($A50,[1]Hospitalisation!A:A,[1]Hospitalisation!K:K,"")</f>
        <v>R1012</v>
      </c>
      <c r="P50" s="14">
        <f>_xlfn.XLOOKUP($A50,[1]Hospitalisation!A:A,[1]Hospitalisation!L:L,"")</f>
        <v>42</v>
      </c>
      <c r="Q50" s="24">
        <f>_xlfn.XLOOKUP($A50,[1]Hospitalisation!A:A,[1]Hospitalisation!M:M,"")</f>
        <v>29404</v>
      </c>
    </row>
    <row r="51" spans="1:17" x14ac:dyDescent="0.25">
      <c r="A51" s="23" t="s">
        <v>2314</v>
      </c>
      <c r="B51" s="18" t="str">
        <f>_xlfn.XLOOKUP(A51,[1]Customer!A:A,[1]Customer!C:C,"")</f>
        <v>Ryan</v>
      </c>
      <c r="C51" s="19">
        <f t="array" ref="C51">_xlfn.XLOOKUP($A51,[1]MedicHistory!A:A,[1]MedicHistory!B:B,"")</f>
        <v>31.79</v>
      </c>
      <c r="D51" s="19">
        <f t="array" ref="D51">_xlfn.XLOOKUP($A51,[1]MedicHistory!A:A,[1]MedicHistory!C:C,"")</f>
        <v>5.51</v>
      </c>
      <c r="E51" s="18" t="str">
        <f>_xlfn.XLOOKUP($A51,[1]MedicHistory!A:A,[1]MedicHistory!D:D,"")</f>
        <v>yes</v>
      </c>
      <c r="F51" s="18" t="str">
        <f>_xlfn.XLOOKUP($A51,[1]MedicHistory!A:A,[1]MedicHistory!E:E,"")</f>
        <v>No</v>
      </c>
      <c r="G51" s="18" t="str">
        <f>_xlfn.XLOOKUP($A51,[1]MedicHistory!A:A,[1]MedicHistory!F:F,"")</f>
        <v>No</v>
      </c>
      <c r="H51" s="20">
        <f>_xlfn.XLOOKUP($A51,[1]MedicHistory!A:A,[1]MedicHistory!G:G,"")</f>
        <v>2</v>
      </c>
      <c r="I51" s="18" t="str">
        <f>_xlfn.XLOOKUP($A51,[1]MedicHistory!A:A,[1]MedicHistory!H:H,"")</f>
        <v>yes</v>
      </c>
      <c r="J51" s="18" t="str">
        <f>_xlfn.XLOOKUP($A51,[1]MedicHistory!A:A,[1]MedicHistory!K:K,"")</f>
        <v>Normal</v>
      </c>
      <c r="K51" s="21" t="str">
        <f>_xlfn.XLOOKUP($A51,[1]MedicHistory!A:A,[1]MedicHistory!I:I,"")</f>
        <v>Obisity</v>
      </c>
      <c r="L51" s="22">
        <f>_xlfn.XLOOKUP($A51,[1]Hospitalisation!A:A,[1]Hospitalisation!C:C,"")</f>
        <v>43813.87</v>
      </c>
      <c r="M51" s="23" t="str">
        <f>_xlfn.XLOOKUP($A51,[1]Hospitalisation!A:A,[1]Hospitalisation!I:I,"")</f>
        <v>tier - 2</v>
      </c>
      <c r="N51" s="23" t="str">
        <f>_xlfn.XLOOKUP($A51,[1]Hospitalisation!A:A,[1]Hospitalisation!J:J,"")</f>
        <v>tier - 2</v>
      </c>
      <c r="O51" s="23" t="str">
        <f>_xlfn.XLOOKUP($A51,[1]Hospitalisation!A:A,[1]Hospitalisation!K:K,"")</f>
        <v>R1013</v>
      </c>
      <c r="P51" s="20">
        <f>_xlfn.XLOOKUP($A51,[1]Hospitalisation!A:A,[1]Hospitalisation!L:L,"")</f>
        <v>56</v>
      </c>
      <c r="Q51" s="25">
        <f>_xlfn.XLOOKUP($A51,[1]Hospitalisation!A:A,[1]Hospitalisation!M:M,"")</f>
        <v>24405</v>
      </c>
    </row>
    <row r="52" spans="1:17" x14ac:dyDescent="0.25">
      <c r="A52" s="17" t="s">
        <v>2313</v>
      </c>
      <c r="B52" s="12" t="str">
        <f>_xlfn.XLOOKUP(A52,[1]Customer!A:A,[1]Customer!C:C,"")</f>
        <v>Anthony</v>
      </c>
      <c r="C52" s="13">
        <f t="array" ref="C52">_xlfn.XLOOKUP($A52,[1]MedicHistory!A:A,[1]MedicHistory!B:B,"")</f>
        <v>41.895000000000003</v>
      </c>
      <c r="D52" s="13">
        <f t="array" ref="D52">_xlfn.XLOOKUP($A52,[1]MedicHistory!A:A,[1]MedicHistory!C:C,"")</f>
        <v>10.87</v>
      </c>
      <c r="E52" s="12" t="str">
        <f>_xlfn.XLOOKUP($A52,[1]MedicHistory!A:A,[1]MedicHistory!D:D,"")</f>
        <v>yes</v>
      </c>
      <c r="F52" s="12" t="str">
        <f>_xlfn.XLOOKUP($A52,[1]MedicHistory!A:A,[1]MedicHistory!E:E,"")</f>
        <v>No</v>
      </c>
      <c r="G52" s="12" t="str">
        <f>_xlfn.XLOOKUP($A52,[1]MedicHistory!A:A,[1]MedicHistory!F:F,"")</f>
        <v>No</v>
      </c>
      <c r="H52" s="14">
        <f>_xlfn.XLOOKUP($A52,[1]MedicHistory!A:A,[1]MedicHistory!G:G,"")</f>
        <v>1</v>
      </c>
      <c r="I52" s="12" t="str">
        <f>_xlfn.XLOOKUP($A52,[1]MedicHistory!A:A,[1]MedicHistory!H:H,"")</f>
        <v>yes</v>
      </c>
      <c r="J52" s="12" t="str">
        <f>_xlfn.XLOOKUP($A52,[1]MedicHistory!A:A,[1]MedicHistory!K:K,"")</f>
        <v>Diabetic</v>
      </c>
      <c r="K52" s="15" t="str">
        <f>_xlfn.XLOOKUP($A52,[1]MedicHistory!A:A,[1]MedicHistory!I:I,"")</f>
        <v>Obisity</v>
      </c>
      <c r="L52" s="16">
        <f>_xlfn.XLOOKUP($A52,[1]Hospitalisation!A:A,[1]Hospitalisation!C:C,"")</f>
        <v>43753.34</v>
      </c>
      <c r="M52" s="17" t="str">
        <f>_xlfn.XLOOKUP($A52,[1]Hospitalisation!A:A,[1]Hospitalisation!I:I,"")</f>
        <v>tier - 2</v>
      </c>
      <c r="N52" s="17" t="str">
        <f>_xlfn.XLOOKUP($A52,[1]Hospitalisation!A:A,[1]Hospitalisation!J:J,"")</f>
        <v>tier - 1</v>
      </c>
      <c r="O52" s="17" t="str">
        <f>_xlfn.XLOOKUP($A52,[1]Hospitalisation!A:A,[1]Hospitalisation!K:K,"")</f>
        <v>R1015</v>
      </c>
      <c r="P52" s="14">
        <f>_xlfn.XLOOKUP($A52,[1]Hospitalisation!A:A,[1]Hospitalisation!L:L,"")</f>
        <v>56</v>
      </c>
      <c r="Q52" s="24">
        <f>_xlfn.XLOOKUP($A52,[1]Hospitalisation!A:A,[1]Hospitalisation!M:M,"")</f>
        <v>24470</v>
      </c>
    </row>
    <row r="53" spans="1:17" x14ac:dyDescent="0.25">
      <c r="A53" s="23" t="s">
        <v>2312</v>
      </c>
      <c r="B53" s="18" t="str">
        <f>_xlfn.XLOOKUP(A53,[1]Customer!A:A,[1]Customer!C:C,"")</f>
        <v>Alex</v>
      </c>
      <c r="C53" s="19">
        <f t="array" ref="C53">_xlfn.XLOOKUP($A53,[1]MedicHistory!A:A,[1]MedicHistory!B:B,"")</f>
        <v>31.16</v>
      </c>
      <c r="D53" s="19">
        <f t="array" ref="D53">_xlfn.XLOOKUP($A53,[1]MedicHistory!A:A,[1]MedicHistory!C:C,"")</f>
        <v>9.34</v>
      </c>
      <c r="E53" s="18" t="str">
        <f>_xlfn.XLOOKUP($A53,[1]MedicHistory!A:A,[1]MedicHistory!D:D,"")</f>
        <v>No</v>
      </c>
      <c r="F53" s="18" t="str">
        <f>_xlfn.XLOOKUP($A53,[1]MedicHistory!A:A,[1]MedicHistory!E:E,"")</f>
        <v>No</v>
      </c>
      <c r="G53" s="18" t="str">
        <f>_xlfn.XLOOKUP($A53,[1]MedicHistory!A:A,[1]MedicHistory!F:F,"")</f>
        <v>No</v>
      </c>
      <c r="H53" s="20">
        <f>_xlfn.XLOOKUP($A53,[1]MedicHistory!A:A,[1]MedicHistory!G:G,"")</f>
        <v>0</v>
      </c>
      <c r="I53" s="18" t="str">
        <f>_xlfn.XLOOKUP($A53,[1]MedicHistory!A:A,[1]MedicHistory!H:H,"")</f>
        <v>yes</v>
      </c>
      <c r="J53" s="18" t="str">
        <f>_xlfn.XLOOKUP($A53,[1]MedicHistory!A:A,[1]MedicHistory!K:K,"")</f>
        <v>Diabetic</v>
      </c>
      <c r="K53" s="21" t="str">
        <f>_xlfn.XLOOKUP($A53,[1]MedicHistory!A:A,[1]MedicHistory!I:I,"")</f>
        <v>Obisity</v>
      </c>
      <c r="L53" s="22">
        <f>_xlfn.XLOOKUP($A53,[1]Hospitalisation!A:A,[1]Hospitalisation!C:C,"")</f>
        <v>43578.94</v>
      </c>
      <c r="M53" s="23" t="str">
        <f>_xlfn.XLOOKUP($A53,[1]Hospitalisation!A:A,[1]Hospitalisation!I:I,"")</f>
        <v>tier - 2</v>
      </c>
      <c r="N53" s="23" t="str">
        <f>_xlfn.XLOOKUP($A53,[1]Hospitalisation!A:A,[1]Hospitalisation!J:J,"")</f>
        <v>tier - 2</v>
      </c>
      <c r="O53" s="23" t="str">
        <f>_xlfn.XLOOKUP($A53,[1]Hospitalisation!A:A,[1]Hospitalisation!K:K,"")</f>
        <v>R1012</v>
      </c>
      <c r="P53" s="20">
        <f>_xlfn.XLOOKUP($A53,[1]Hospitalisation!A:A,[1]Hospitalisation!L:L,"")</f>
        <v>36</v>
      </c>
      <c r="Q53" s="25">
        <f>_xlfn.XLOOKUP($A53,[1]Hospitalisation!A:A,[1]Hospitalisation!M:M,"")</f>
        <v>31646</v>
      </c>
    </row>
    <row r="54" spans="1:17" x14ac:dyDescent="0.25">
      <c r="A54" s="17" t="s">
        <v>2311</v>
      </c>
      <c r="B54" s="12" t="str">
        <f>_xlfn.XLOOKUP(A54,[1]Customer!A:A,[1]Customer!C:C,"")</f>
        <v>David</v>
      </c>
      <c r="C54" s="13">
        <f t="array" ref="C54">_xlfn.XLOOKUP($A54,[1]MedicHistory!A:A,[1]MedicHistory!B:B,"")</f>
        <v>34.104999999999997</v>
      </c>
      <c r="D54" s="13">
        <f t="array" ref="D54">_xlfn.XLOOKUP($A54,[1]MedicHistory!A:A,[1]MedicHistory!C:C,"")</f>
        <v>5.03</v>
      </c>
      <c r="E54" s="12" t="str">
        <f>_xlfn.XLOOKUP($A54,[1]MedicHistory!A:A,[1]MedicHistory!D:D,"")</f>
        <v>yes</v>
      </c>
      <c r="F54" s="12" t="str">
        <f>_xlfn.XLOOKUP($A54,[1]MedicHistory!A:A,[1]MedicHistory!E:E,"")</f>
        <v>No</v>
      </c>
      <c r="G54" s="12" t="str">
        <f>_xlfn.XLOOKUP($A54,[1]MedicHistory!A:A,[1]MedicHistory!F:F,"")</f>
        <v>Yes</v>
      </c>
      <c r="H54" s="14">
        <f>_xlfn.XLOOKUP($A54,[1]MedicHistory!A:A,[1]MedicHistory!G:G,"")</f>
        <v>1</v>
      </c>
      <c r="I54" s="12" t="str">
        <f>_xlfn.XLOOKUP($A54,[1]MedicHistory!A:A,[1]MedicHistory!H:H,"")</f>
        <v>yes</v>
      </c>
      <c r="J54" s="12" t="str">
        <f>_xlfn.XLOOKUP($A54,[1]MedicHistory!A:A,[1]MedicHistory!K:K,"")</f>
        <v>Normal</v>
      </c>
      <c r="K54" s="15" t="str">
        <f>_xlfn.XLOOKUP($A54,[1]MedicHistory!A:A,[1]MedicHistory!I:I,"")</f>
        <v>Obisity</v>
      </c>
      <c r="L54" s="16">
        <f>_xlfn.XLOOKUP($A54,[1]Hospitalisation!A:A,[1]Hospitalisation!C:C,"")</f>
        <v>43254.42</v>
      </c>
      <c r="M54" s="17" t="str">
        <f>_xlfn.XLOOKUP($A54,[1]Hospitalisation!A:A,[1]Hospitalisation!I:I,"")</f>
        <v>tier - 2</v>
      </c>
      <c r="N54" s="17" t="str">
        <f>_xlfn.XLOOKUP($A54,[1]Hospitalisation!A:A,[1]Hospitalisation!J:J,"")</f>
        <v>tier - 2</v>
      </c>
      <c r="O54" s="17" t="str">
        <f>_xlfn.XLOOKUP($A54,[1]Hospitalisation!A:A,[1]Hospitalisation!K:K,"")</f>
        <v>R1016</v>
      </c>
      <c r="P54" s="14">
        <f>_xlfn.XLOOKUP($A54,[1]Hospitalisation!A:A,[1]Hospitalisation!L:L,"")</f>
        <v>57</v>
      </c>
      <c r="Q54" s="24">
        <f>_xlfn.XLOOKUP($A54,[1]Hospitalisation!A:A,[1]Hospitalisation!M:M,"")</f>
        <v>24079</v>
      </c>
    </row>
    <row r="55" spans="1:17" x14ac:dyDescent="0.25">
      <c r="A55" s="23" t="s">
        <v>2310</v>
      </c>
      <c r="B55" s="18" t="str">
        <f>_xlfn.XLOOKUP(A55,[1]Customer!A:A,[1]Customer!C:C,"")</f>
        <v>Andrew</v>
      </c>
      <c r="C55" s="19">
        <f t="array" ref="C55">_xlfn.XLOOKUP($A55,[1]MedicHistory!A:A,[1]MedicHistory!B:B,"")</f>
        <v>51.93</v>
      </c>
      <c r="D55" s="19">
        <f t="array" ref="D55">_xlfn.XLOOKUP($A55,[1]MedicHistory!A:A,[1]MedicHistory!C:C,"")</f>
        <v>11.05</v>
      </c>
      <c r="E55" s="18" t="str">
        <f>_xlfn.XLOOKUP($A55,[1]MedicHistory!A:A,[1]MedicHistory!D:D,"")</f>
        <v>No</v>
      </c>
      <c r="F55" s="18" t="str">
        <f>_xlfn.XLOOKUP($A55,[1]MedicHistory!A:A,[1]MedicHistory!E:E,"")</f>
        <v>No</v>
      </c>
      <c r="G55" s="18" t="str">
        <f>_xlfn.XLOOKUP($A55,[1]MedicHistory!A:A,[1]MedicHistory!F:F,"")</f>
        <v>No</v>
      </c>
      <c r="H55" s="20">
        <f>_xlfn.XLOOKUP($A55,[1]MedicHistory!A:A,[1]MedicHistory!G:G,"")</f>
        <v>0</v>
      </c>
      <c r="I55" s="18" t="str">
        <f>_xlfn.XLOOKUP($A55,[1]MedicHistory!A:A,[1]MedicHistory!H:H,"")</f>
        <v>yes</v>
      </c>
      <c r="J55" s="18" t="str">
        <f>_xlfn.XLOOKUP($A55,[1]MedicHistory!A:A,[1]MedicHistory!K:K,"")</f>
        <v>Diabetic</v>
      </c>
      <c r="K55" s="21" t="str">
        <f>_xlfn.XLOOKUP($A55,[1]MedicHistory!A:A,[1]MedicHistory!I:I,"")</f>
        <v>Obisity</v>
      </c>
      <c r="L55" s="22">
        <f>_xlfn.XLOOKUP($A55,[1]Hospitalisation!A:A,[1]Hospitalisation!C:C,"")</f>
        <v>43073.760000000002</v>
      </c>
      <c r="M55" s="23" t="str">
        <f>_xlfn.XLOOKUP($A55,[1]Hospitalisation!A:A,[1]Hospitalisation!I:I,"")</f>
        <v>tier - 2</v>
      </c>
      <c r="N55" s="23" t="str">
        <f>_xlfn.XLOOKUP($A55,[1]Hospitalisation!A:A,[1]Hospitalisation!J:J,"")</f>
        <v>tier - 2</v>
      </c>
      <c r="O55" s="23" t="str">
        <f>_xlfn.XLOOKUP($A55,[1]Hospitalisation!A:A,[1]Hospitalisation!K:K,"")</f>
        <v>R1011</v>
      </c>
      <c r="P55" s="20">
        <f>_xlfn.XLOOKUP($A55,[1]Hospitalisation!A:A,[1]Hospitalisation!L:L,"")</f>
        <v>53</v>
      </c>
      <c r="Q55" s="25">
        <f>_xlfn.XLOOKUP($A55,[1]Hospitalisation!A:A,[1]Hospitalisation!M:M,"")</f>
        <v>25536</v>
      </c>
    </row>
    <row r="56" spans="1:17" x14ac:dyDescent="0.25">
      <c r="A56" s="17" t="s">
        <v>2309</v>
      </c>
      <c r="B56" s="12" t="str">
        <f>_xlfn.XLOOKUP(A56,[1]Customer!A:A,[1]Customer!C:C,"")</f>
        <v>Dara</v>
      </c>
      <c r="C56" s="13">
        <f t="array" ref="C56">_xlfn.XLOOKUP($A56,[1]MedicHistory!A:A,[1]MedicHistory!B:B,"")</f>
        <v>38.950000000000003</v>
      </c>
      <c r="D56" s="13">
        <f t="array" ref="D56">_xlfn.XLOOKUP($A56,[1]MedicHistory!A:A,[1]MedicHistory!C:C,"")</f>
        <v>11.95</v>
      </c>
      <c r="E56" s="12" t="str">
        <f>_xlfn.XLOOKUP($A56,[1]MedicHistory!A:A,[1]MedicHistory!D:D,"")</f>
        <v>No</v>
      </c>
      <c r="F56" s="12" t="str">
        <f>_xlfn.XLOOKUP($A56,[1]MedicHistory!A:A,[1]MedicHistory!E:E,"")</f>
        <v>No</v>
      </c>
      <c r="G56" s="12" t="str">
        <f>_xlfn.XLOOKUP($A56,[1]MedicHistory!A:A,[1]MedicHistory!F:F,"")</f>
        <v>No</v>
      </c>
      <c r="H56" s="14">
        <f>_xlfn.XLOOKUP($A56,[1]MedicHistory!A:A,[1]MedicHistory!G:G,"")</f>
        <v>0</v>
      </c>
      <c r="I56" s="12" t="str">
        <f>_xlfn.XLOOKUP($A56,[1]MedicHistory!A:A,[1]MedicHistory!H:H,"")</f>
        <v>yes</v>
      </c>
      <c r="J56" s="12" t="str">
        <f>_xlfn.XLOOKUP($A56,[1]MedicHistory!A:A,[1]MedicHistory!K:K,"")</f>
        <v>Diabetic</v>
      </c>
      <c r="K56" s="15" t="str">
        <f>_xlfn.XLOOKUP($A56,[1]MedicHistory!A:A,[1]MedicHistory!I:I,"")</f>
        <v>Obisity</v>
      </c>
      <c r="L56" s="16">
        <f>_xlfn.XLOOKUP($A56,[1]Hospitalisation!A:A,[1]Hospitalisation!C:C,"")</f>
        <v>42983.46</v>
      </c>
      <c r="M56" s="17" t="str">
        <f>_xlfn.XLOOKUP($A56,[1]Hospitalisation!A:A,[1]Hospitalisation!I:I,"")</f>
        <v>tier - 1</v>
      </c>
      <c r="N56" s="17" t="str">
        <f>_xlfn.XLOOKUP($A56,[1]Hospitalisation!A:A,[1]Hospitalisation!J:J,"")</f>
        <v>tier - 2</v>
      </c>
      <c r="O56" s="17" t="str">
        <f>_xlfn.XLOOKUP($A56,[1]Hospitalisation!A:A,[1]Hospitalisation!K:K,"")</f>
        <v>R1012</v>
      </c>
      <c r="P56" s="14">
        <f>_xlfn.XLOOKUP($A56,[1]Hospitalisation!A:A,[1]Hospitalisation!L:L,"")</f>
        <v>57</v>
      </c>
      <c r="Q56" s="24">
        <f>_xlfn.XLOOKUP($A56,[1]Hospitalisation!A:A,[1]Hospitalisation!M:M,"")</f>
        <v>24050</v>
      </c>
    </row>
    <row r="57" spans="1:17" x14ac:dyDescent="0.25">
      <c r="A57" s="23" t="s">
        <v>2308</v>
      </c>
      <c r="B57" s="18" t="str">
        <f>_xlfn.XLOOKUP(A57,[1]Customer!A:A,[1]Customer!C:C,"")</f>
        <v>Inna</v>
      </c>
      <c r="C57" s="19">
        <f t="array" ref="C57">_xlfn.XLOOKUP($A57,[1]MedicHistory!A:A,[1]MedicHistory!B:B,"")</f>
        <v>36.630000000000003</v>
      </c>
      <c r="D57" s="19">
        <f t="array" ref="D57">_xlfn.XLOOKUP($A57,[1]MedicHistory!A:A,[1]MedicHistory!C:C,"")</f>
        <v>7.72</v>
      </c>
      <c r="E57" s="18" t="str">
        <f>_xlfn.XLOOKUP($A57,[1]MedicHistory!A:A,[1]MedicHistory!D:D,"")</f>
        <v>yes</v>
      </c>
      <c r="F57" s="18" t="str">
        <f>_xlfn.XLOOKUP($A57,[1]MedicHistory!A:A,[1]MedicHistory!E:E,"")</f>
        <v>No</v>
      </c>
      <c r="G57" s="18" t="str">
        <f>_xlfn.XLOOKUP($A57,[1]MedicHistory!A:A,[1]MedicHistory!F:F,"")</f>
        <v>No</v>
      </c>
      <c r="H57" s="20">
        <f>_xlfn.XLOOKUP($A57,[1]MedicHistory!A:A,[1]MedicHistory!G:G,"")</f>
        <v>1</v>
      </c>
      <c r="I57" s="18" t="str">
        <f>_xlfn.XLOOKUP($A57,[1]MedicHistory!A:A,[1]MedicHistory!H:H,"")</f>
        <v>yes</v>
      </c>
      <c r="J57" s="18" t="str">
        <f>_xlfn.XLOOKUP($A57,[1]MedicHistory!A:A,[1]MedicHistory!K:K,"")</f>
        <v>Diabetic</v>
      </c>
      <c r="K57" s="21" t="str">
        <f>_xlfn.XLOOKUP($A57,[1]MedicHistory!A:A,[1]MedicHistory!I:I,"")</f>
        <v>Obisity</v>
      </c>
      <c r="L57" s="22">
        <f>_xlfn.XLOOKUP($A57,[1]Hospitalisation!A:A,[1]Hospitalisation!C:C,"")</f>
        <v>42969.85</v>
      </c>
      <c r="M57" s="23" t="str">
        <f>_xlfn.XLOOKUP($A57,[1]Hospitalisation!A:A,[1]Hospitalisation!I:I,"")</f>
        <v>tier - 1</v>
      </c>
      <c r="N57" s="23" t="str">
        <f>_xlfn.XLOOKUP($A57,[1]Hospitalisation!A:A,[1]Hospitalisation!J:J,"")</f>
        <v>tier - 3</v>
      </c>
      <c r="O57" s="23" t="str">
        <f>_xlfn.XLOOKUP($A57,[1]Hospitalisation!A:A,[1]Hospitalisation!K:K,"")</f>
        <v>R1013</v>
      </c>
      <c r="P57" s="20">
        <f>_xlfn.XLOOKUP($A57,[1]Hospitalisation!A:A,[1]Hospitalisation!L:L,"")</f>
        <v>44</v>
      </c>
      <c r="Q57" s="25">
        <f>_xlfn.XLOOKUP($A57,[1]Hospitalisation!A:A,[1]Hospitalisation!M:M,"")</f>
        <v>28786</v>
      </c>
    </row>
    <row r="58" spans="1:17" x14ac:dyDescent="0.25">
      <c r="A58" s="17" t="s">
        <v>2307</v>
      </c>
      <c r="B58" s="12" t="str">
        <f>_xlfn.XLOOKUP(A58,[1]Customer!A:A,[1]Customer!C:C,"")</f>
        <v>Ari</v>
      </c>
      <c r="C58" s="13">
        <f t="array" ref="C58">_xlfn.XLOOKUP($A58,[1]MedicHistory!A:A,[1]MedicHistory!B:B,"")</f>
        <v>34.200000000000003</v>
      </c>
      <c r="D58" s="13">
        <f t="array" ref="D58">_xlfn.XLOOKUP($A58,[1]MedicHistory!A:A,[1]MedicHistory!C:C,"")</f>
        <v>5.75</v>
      </c>
      <c r="E58" s="12" t="str">
        <f>_xlfn.XLOOKUP($A58,[1]MedicHistory!A:A,[1]MedicHistory!D:D,"")</f>
        <v>No</v>
      </c>
      <c r="F58" s="12" t="str">
        <f>_xlfn.XLOOKUP($A58,[1]MedicHistory!A:A,[1]MedicHistory!E:E,"")</f>
        <v>No</v>
      </c>
      <c r="G58" s="12" t="str">
        <f>_xlfn.XLOOKUP($A58,[1]MedicHistory!A:A,[1]MedicHistory!F:F,"")</f>
        <v>No</v>
      </c>
      <c r="H58" s="14">
        <f>_xlfn.XLOOKUP($A58,[1]MedicHistory!A:A,[1]MedicHistory!G:G,"")</f>
        <v>2</v>
      </c>
      <c r="I58" s="12" t="str">
        <f>_xlfn.XLOOKUP($A58,[1]MedicHistory!A:A,[1]MedicHistory!H:H,"")</f>
        <v>yes</v>
      </c>
      <c r="J58" s="12" t="str">
        <f>_xlfn.XLOOKUP($A58,[1]MedicHistory!A:A,[1]MedicHistory!K:K,"")</f>
        <v>Prediabetic</v>
      </c>
      <c r="K58" s="15" t="str">
        <f>_xlfn.XLOOKUP($A58,[1]MedicHistory!A:A,[1]MedicHistory!I:I,"")</f>
        <v>Obisity</v>
      </c>
      <c r="L58" s="16">
        <f>_xlfn.XLOOKUP($A58,[1]Hospitalisation!A:A,[1]Hospitalisation!C:C,"")</f>
        <v>42856.84</v>
      </c>
      <c r="M58" s="17" t="str">
        <f>_xlfn.XLOOKUP($A58,[1]Hospitalisation!A:A,[1]Hospitalisation!I:I,"")</f>
        <v>tier - 1</v>
      </c>
      <c r="N58" s="17" t="str">
        <f>_xlfn.XLOOKUP($A58,[1]Hospitalisation!A:A,[1]Hospitalisation!J:J,"")</f>
        <v>tier - 1</v>
      </c>
      <c r="O58" s="17" t="str">
        <f>_xlfn.XLOOKUP($A58,[1]Hospitalisation!A:A,[1]Hospitalisation!K:K,"")</f>
        <v>R1011</v>
      </c>
      <c r="P58" s="14">
        <f>_xlfn.XLOOKUP($A58,[1]Hospitalisation!A:A,[1]Hospitalisation!L:L,"")</f>
        <v>47</v>
      </c>
      <c r="Q58" s="24">
        <f>_xlfn.XLOOKUP($A58,[1]Hospitalisation!A:A,[1]Hospitalisation!M:M,"")</f>
        <v>27647</v>
      </c>
    </row>
    <row r="59" spans="1:17" x14ac:dyDescent="0.25">
      <c r="A59" s="23" t="s">
        <v>2306</v>
      </c>
      <c r="B59" s="18" t="str">
        <f>_xlfn.XLOOKUP(A59,[1]Customer!A:A,[1]Customer!C:C,"")</f>
        <v>Lindsey</v>
      </c>
      <c r="C59" s="19">
        <f t="array" ref="C59">_xlfn.XLOOKUP($A59,[1]MedicHistory!A:A,[1]MedicHistory!B:B,"")</f>
        <v>50.63</v>
      </c>
      <c r="D59" s="19">
        <f t="array" ref="D59">_xlfn.XLOOKUP($A59,[1]MedicHistory!A:A,[1]MedicHistory!C:C,"")</f>
        <v>11.89</v>
      </c>
      <c r="E59" s="18" t="str">
        <f>_xlfn.XLOOKUP($A59,[1]MedicHistory!A:A,[1]MedicHistory!D:D,"")</f>
        <v>No</v>
      </c>
      <c r="F59" s="18" t="str">
        <f>_xlfn.XLOOKUP($A59,[1]MedicHistory!A:A,[1]MedicHistory!E:E,"")</f>
        <v>No</v>
      </c>
      <c r="G59" s="18" t="str">
        <f>_xlfn.XLOOKUP($A59,[1]MedicHistory!A:A,[1]MedicHistory!F:F,"")</f>
        <v>No</v>
      </c>
      <c r="H59" s="20">
        <f>_xlfn.XLOOKUP($A59,[1]MedicHistory!A:A,[1]MedicHistory!G:G,"")</f>
        <v>0</v>
      </c>
      <c r="I59" s="18" t="str">
        <f>_xlfn.XLOOKUP($A59,[1]MedicHistory!A:A,[1]MedicHistory!H:H,"")</f>
        <v>yes</v>
      </c>
      <c r="J59" s="18" t="str">
        <f>_xlfn.XLOOKUP($A59,[1]MedicHistory!A:A,[1]MedicHistory!K:K,"")</f>
        <v>Diabetic</v>
      </c>
      <c r="K59" s="21" t="str">
        <f>_xlfn.XLOOKUP($A59,[1]MedicHistory!A:A,[1]MedicHistory!I:I,"")</f>
        <v>Obisity</v>
      </c>
      <c r="L59" s="22">
        <f>_xlfn.XLOOKUP($A59,[1]Hospitalisation!A:A,[1]Hospitalisation!C:C,"")</f>
        <v>42764.12</v>
      </c>
      <c r="M59" s="23" t="str">
        <f>_xlfn.XLOOKUP($A59,[1]Hospitalisation!A:A,[1]Hospitalisation!I:I,"")</f>
        <v>tier - 1</v>
      </c>
      <c r="N59" s="23" t="str">
        <f>_xlfn.XLOOKUP($A59,[1]Hospitalisation!A:A,[1]Hospitalisation!J:J,"")</f>
        <v>tier - 2</v>
      </c>
      <c r="O59" s="23" t="str">
        <f>_xlfn.XLOOKUP($A59,[1]Hospitalisation!A:A,[1]Hospitalisation!K:K,"")</f>
        <v>R1011</v>
      </c>
      <c r="P59" s="20">
        <f>_xlfn.XLOOKUP($A59,[1]Hospitalisation!A:A,[1]Hospitalisation!L:L,"")</f>
        <v>50</v>
      </c>
      <c r="Q59" s="25">
        <f>_xlfn.XLOOKUP($A59,[1]Hospitalisation!A:A,[1]Hospitalisation!M:M,"")</f>
        <v>26601</v>
      </c>
    </row>
    <row r="60" spans="1:17" x14ac:dyDescent="0.25">
      <c r="A60" s="17" t="s">
        <v>2305</v>
      </c>
      <c r="B60" s="12" t="str">
        <f>_xlfn.XLOOKUP(A60,[1]Customer!A:A,[1]Customer!C:C,"")</f>
        <v>Kenny</v>
      </c>
      <c r="C60" s="13">
        <f t="array" ref="C60">_xlfn.XLOOKUP($A60,[1]MedicHistory!A:A,[1]MedicHistory!B:B,"")</f>
        <v>36.479999999999997</v>
      </c>
      <c r="D60" s="13">
        <f t="array" ref="D60">_xlfn.XLOOKUP($A60,[1]MedicHistory!A:A,[1]MedicHistory!C:C,"")</f>
        <v>6.2</v>
      </c>
      <c r="E60" s="12" t="str">
        <f>_xlfn.XLOOKUP($A60,[1]MedicHistory!A:A,[1]MedicHistory!D:D,"")</f>
        <v>No</v>
      </c>
      <c r="F60" s="12" t="str">
        <f>_xlfn.XLOOKUP($A60,[1]MedicHistory!A:A,[1]MedicHistory!E:E,"")</f>
        <v>No</v>
      </c>
      <c r="G60" s="12" t="str">
        <f>_xlfn.XLOOKUP($A60,[1]MedicHistory!A:A,[1]MedicHistory!F:F,"")</f>
        <v>No</v>
      </c>
      <c r="H60" s="14">
        <f>_xlfn.XLOOKUP($A60,[1]MedicHistory!A:A,[1]MedicHistory!G:G,"")</f>
        <v>0</v>
      </c>
      <c r="I60" s="12" t="str">
        <f>_xlfn.XLOOKUP($A60,[1]MedicHistory!A:A,[1]MedicHistory!H:H,"")</f>
        <v>yes</v>
      </c>
      <c r="J60" s="12" t="str">
        <f>_xlfn.XLOOKUP($A60,[1]MedicHistory!A:A,[1]MedicHistory!K:K,"")</f>
        <v>Prediabetic</v>
      </c>
      <c r="K60" s="15" t="str">
        <f>_xlfn.XLOOKUP($A60,[1]MedicHistory!A:A,[1]MedicHistory!I:I,"")</f>
        <v>Obisity</v>
      </c>
      <c r="L60" s="16">
        <f>_xlfn.XLOOKUP($A60,[1]Hospitalisation!A:A,[1]Hospitalisation!C:C,"")</f>
        <v>42760.5</v>
      </c>
      <c r="M60" s="17" t="str">
        <f>_xlfn.XLOOKUP($A60,[1]Hospitalisation!A:A,[1]Hospitalisation!I:I,"")</f>
        <v>tier - 1</v>
      </c>
      <c r="N60" s="17" t="str">
        <f>_xlfn.XLOOKUP($A60,[1]Hospitalisation!A:A,[1]Hospitalisation!J:J,"")</f>
        <v>tier - 2</v>
      </c>
      <c r="O60" s="17" t="str">
        <f>_xlfn.XLOOKUP($A60,[1]Hospitalisation!A:A,[1]Hospitalisation!K:K,"")</f>
        <v>R1012</v>
      </c>
      <c r="P60" s="14">
        <f>_xlfn.XLOOKUP($A60,[1]Hospitalisation!A:A,[1]Hospitalisation!L:L,"")</f>
        <v>57</v>
      </c>
      <c r="Q60" s="24">
        <f>_xlfn.XLOOKUP($A60,[1]Hospitalisation!A:A,[1]Hospitalisation!M:M,"")</f>
        <v>24036</v>
      </c>
    </row>
    <row r="61" spans="1:17" x14ac:dyDescent="0.25">
      <c r="A61" s="23" t="s">
        <v>2304</v>
      </c>
      <c r="B61" s="18" t="str">
        <f>_xlfn.XLOOKUP(A61,[1]Customer!A:A,[1]Customer!C:C,"")</f>
        <v>Louise</v>
      </c>
      <c r="C61" s="19">
        <f t="array" ref="C61">_xlfn.XLOOKUP($A61,[1]MedicHistory!A:A,[1]MedicHistory!B:B,"")</f>
        <v>54.82</v>
      </c>
      <c r="D61" s="19">
        <f t="array" ref="D61">_xlfn.XLOOKUP($A61,[1]MedicHistory!A:A,[1]MedicHistory!C:C,"")</f>
        <v>10.61</v>
      </c>
      <c r="E61" s="18" t="str">
        <f>_xlfn.XLOOKUP($A61,[1]MedicHistory!A:A,[1]MedicHistory!D:D,"")</f>
        <v>No</v>
      </c>
      <c r="F61" s="18" t="str">
        <f>_xlfn.XLOOKUP($A61,[1]MedicHistory!A:A,[1]MedicHistory!E:E,"")</f>
        <v>No</v>
      </c>
      <c r="G61" s="18" t="str">
        <f>_xlfn.XLOOKUP($A61,[1]MedicHistory!A:A,[1]MedicHistory!F:F,"")</f>
        <v>No</v>
      </c>
      <c r="H61" s="20">
        <f>_xlfn.XLOOKUP($A61,[1]MedicHistory!A:A,[1]MedicHistory!G:G,"")</f>
        <v>0</v>
      </c>
      <c r="I61" s="18" t="str">
        <f>_xlfn.XLOOKUP($A61,[1]MedicHistory!A:A,[1]MedicHistory!H:H,"")</f>
        <v>yes</v>
      </c>
      <c r="J61" s="18" t="str">
        <f>_xlfn.XLOOKUP($A61,[1]MedicHistory!A:A,[1]MedicHistory!K:K,"")</f>
        <v>Diabetic</v>
      </c>
      <c r="K61" s="21" t="str">
        <f>_xlfn.XLOOKUP($A61,[1]MedicHistory!A:A,[1]MedicHistory!I:I,"")</f>
        <v>Obisity</v>
      </c>
      <c r="L61" s="22">
        <f>_xlfn.XLOOKUP($A61,[1]Hospitalisation!A:A,[1]Hospitalisation!C:C,"")</f>
        <v>42644.2</v>
      </c>
      <c r="M61" s="23" t="str">
        <f>_xlfn.XLOOKUP($A61,[1]Hospitalisation!A:A,[1]Hospitalisation!I:I,"")</f>
        <v>tier - 1</v>
      </c>
      <c r="N61" s="23" t="str">
        <f>_xlfn.XLOOKUP($A61,[1]Hospitalisation!A:A,[1]Hospitalisation!J:J,"")</f>
        <v>tier - 3</v>
      </c>
      <c r="O61" s="23" t="str">
        <f>_xlfn.XLOOKUP($A61,[1]Hospitalisation!A:A,[1]Hospitalisation!K:K,"")</f>
        <v>R1011</v>
      </c>
      <c r="P61" s="20">
        <f>_xlfn.XLOOKUP($A61,[1]Hospitalisation!A:A,[1]Hospitalisation!L:L,"")</f>
        <v>45</v>
      </c>
      <c r="Q61" s="25">
        <f>_xlfn.XLOOKUP($A61,[1]Hospitalisation!A:A,[1]Hospitalisation!M:M,"")</f>
        <v>28432</v>
      </c>
    </row>
    <row r="62" spans="1:17" x14ac:dyDescent="0.25">
      <c r="A62" s="17" t="s">
        <v>2303</v>
      </c>
      <c r="B62" s="12" t="str">
        <f>_xlfn.XLOOKUP(A62,[1]Customer!A:A,[1]Customer!C:C,"")</f>
        <v>Cameron</v>
      </c>
      <c r="C62" s="13">
        <f t="array" ref="C62">_xlfn.XLOOKUP($A62,[1]MedicHistory!A:A,[1]MedicHistory!B:B,"")</f>
        <v>38.06</v>
      </c>
      <c r="D62" s="13">
        <f t="array" ref="D62">_xlfn.XLOOKUP($A62,[1]MedicHistory!A:A,[1]MedicHistory!C:C,"")</f>
        <v>6.04</v>
      </c>
      <c r="E62" s="12" t="str">
        <f>_xlfn.XLOOKUP($A62,[1]MedicHistory!A:A,[1]MedicHistory!D:D,"")</f>
        <v>No</v>
      </c>
      <c r="F62" s="12" t="str">
        <f>_xlfn.XLOOKUP($A62,[1]MedicHistory!A:A,[1]MedicHistory!E:E,"")</f>
        <v>No</v>
      </c>
      <c r="G62" s="12" t="str">
        <f>_xlfn.XLOOKUP($A62,[1]MedicHistory!A:A,[1]MedicHistory!F:F,"")</f>
        <v>Yes</v>
      </c>
      <c r="H62" s="14">
        <f>_xlfn.XLOOKUP($A62,[1]MedicHistory!A:A,[1]MedicHistory!G:G,"")</f>
        <v>1</v>
      </c>
      <c r="I62" s="12" t="str">
        <f>_xlfn.XLOOKUP($A62,[1]MedicHistory!A:A,[1]MedicHistory!H:H,"")</f>
        <v>yes</v>
      </c>
      <c r="J62" s="12" t="str">
        <f>_xlfn.XLOOKUP($A62,[1]MedicHistory!A:A,[1]MedicHistory!K:K,"")</f>
        <v>Prediabetic</v>
      </c>
      <c r="K62" s="15" t="str">
        <f>_xlfn.XLOOKUP($A62,[1]MedicHistory!A:A,[1]MedicHistory!I:I,"")</f>
        <v>Obisity</v>
      </c>
      <c r="L62" s="16">
        <f>_xlfn.XLOOKUP($A62,[1]Hospitalisation!A:A,[1]Hospitalisation!C:C,"")</f>
        <v>42560.43</v>
      </c>
      <c r="M62" s="17" t="str">
        <f>_xlfn.XLOOKUP($A62,[1]Hospitalisation!A:A,[1]Hospitalisation!I:I,"")</f>
        <v>tier - 1</v>
      </c>
      <c r="N62" s="17" t="str">
        <f>_xlfn.XLOOKUP($A62,[1]Hospitalisation!A:A,[1]Hospitalisation!J:J,"")</f>
        <v>tier - 3</v>
      </c>
      <c r="O62" s="17" t="str">
        <f>_xlfn.XLOOKUP($A62,[1]Hospitalisation!A:A,[1]Hospitalisation!K:K,"")</f>
        <v>R1013</v>
      </c>
      <c r="P62" s="14">
        <f>_xlfn.XLOOKUP($A62,[1]Hospitalisation!A:A,[1]Hospitalisation!L:L,"")</f>
        <v>51</v>
      </c>
      <c r="Q62" s="24">
        <f>_xlfn.XLOOKUP($A62,[1]Hospitalisation!A:A,[1]Hospitalisation!M:M,"")</f>
        <v>26294</v>
      </c>
    </row>
    <row r="63" spans="1:17" x14ac:dyDescent="0.25">
      <c r="A63" s="23" t="s">
        <v>2302</v>
      </c>
      <c r="B63" s="18" t="str">
        <f>_xlfn.XLOOKUP(A63,[1]Customer!A:A,[1]Customer!C:C,"")</f>
        <v>Katie</v>
      </c>
      <c r="C63" s="19">
        <f t="array" ref="C63">_xlfn.XLOOKUP($A63,[1]MedicHistory!A:A,[1]MedicHistory!B:B,"")</f>
        <v>51.48</v>
      </c>
      <c r="D63" s="19">
        <f t="array" ref="D63">_xlfn.XLOOKUP($A63,[1]MedicHistory!A:A,[1]MedicHistory!C:C,"")</f>
        <v>9.33</v>
      </c>
      <c r="E63" s="18" t="str">
        <f>_xlfn.XLOOKUP($A63,[1]MedicHistory!A:A,[1]MedicHistory!D:D,"")</f>
        <v>yes</v>
      </c>
      <c r="F63" s="18" t="str">
        <f>_xlfn.XLOOKUP($A63,[1]MedicHistory!A:A,[1]MedicHistory!E:E,"")</f>
        <v>No</v>
      </c>
      <c r="G63" s="18" t="str">
        <f>_xlfn.XLOOKUP($A63,[1]MedicHistory!A:A,[1]MedicHistory!F:F,"")</f>
        <v>No</v>
      </c>
      <c r="H63" s="20">
        <f>_xlfn.XLOOKUP($A63,[1]MedicHistory!A:A,[1]MedicHistory!G:G,"")</f>
        <v>0</v>
      </c>
      <c r="I63" s="18" t="str">
        <f>_xlfn.XLOOKUP($A63,[1]MedicHistory!A:A,[1]MedicHistory!H:H,"")</f>
        <v>yes</v>
      </c>
      <c r="J63" s="18" t="str">
        <f>_xlfn.XLOOKUP($A63,[1]MedicHistory!A:A,[1]MedicHistory!K:K,"")</f>
        <v>Diabetic</v>
      </c>
      <c r="K63" s="21" t="str">
        <f>_xlfn.XLOOKUP($A63,[1]MedicHistory!A:A,[1]MedicHistory!I:I,"")</f>
        <v>Obisity</v>
      </c>
      <c r="L63" s="22">
        <f>_xlfn.XLOOKUP($A63,[1]Hospitalisation!A:A,[1]Hospitalisation!C:C,"")</f>
        <v>42538.720000000001</v>
      </c>
      <c r="M63" s="23" t="str">
        <f>_xlfn.XLOOKUP($A63,[1]Hospitalisation!A:A,[1]Hospitalisation!I:I,"")</f>
        <v>tier - 1</v>
      </c>
      <c r="N63" s="23" t="str">
        <f>_xlfn.XLOOKUP($A63,[1]Hospitalisation!A:A,[1]Hospitalisation!J:J,"")</f>
        <v>tier - 3</v>
      </c>
      <c r="O63" s="23" t="str">
        <f>_xlfn.XLOOKUP($A63,[1]Hospitalisation!A:A,[1]Hospitalisation!K:K,"")</f>
        <v>R1011</v>
      </c>
      <c r="P63" s="20">
        <f>_xlfn.XLOOKUP($A63,[1]Hospitalisation!A:A,[1]Hospitalisation!L:L,"")</f>
        <v>43</v>
      </c>
      <c r="Q63" s="25">
        <f>_xlfn.XLOOKUP($A63,[1]Hospitalisation!A:A,[1]Hospitalisation!M:M,"")</f>
        <v>29033</v>
      </c>
    </row>
    <row r="64" spans="1:17" x14ac:dyDescent="0.25">
      <c r="A64" s="17" t="s">
        <v>2301</v>
      </c>
      <c r="B64" s="12" t="str">
        <f>_xlfn.XLOOKUP(A64,[1]Customer!A:A,[1]Customer!C:C,"")</f>
        <v>Casey</v>
      </c>
      <c r="C64" s="13">
        <f t="array" ref="C64">_xlfn.XLOOKUP($A64,[1]MedicHistory!A:A,[1]MedicHistory!B:B,"")</f>
        <v>52.06</v>
      </c>
      <c r="D64" s="13">
        <f t="array" ref="D64">_xlfn.XLOOKUP($A64,[1]MedicHistory!A:A,[1]MedicHistory!C:C,"")</f>
        <v>11.47</v>
      </c>
      <c r="E64" s="12" t="str">
        <f>_xlfn.XLOOKUP($A64,[1]MedicHistory!A:A,[1]MedicHistory!D:D,"")</f>
        <v>No</v>
      </c>
      <c r="F64" s="12" t="str">
        <f>_xlfn.XLOOKUP($A64,[1]MedicHistory!A:A,[1]MedicHistory!E:E,"")</f>
        <v>No</v>
      </c>
      <c r="G64" s="12" t="str">
        <f>_xlfn.XLOOKUP($A64,[1]MedicHistory!A:A,[1]MedicHistory!F:F,"")</f>
        <v>No</v>
      </c>
      <c r="H64" s="14">
        <f>_xlfn.XLOOKUP($A64,[1]MedicHistory!A:A,[1]MedicHistory!G:G,"")</f>
        <v>0</v>
      </c>
      <c r="I64" s="12" t="str">
        <f>_xlfn.XLOOKUP($A64,[1]MedicHistory!A:A,[1]MedicHistory!H:H,"")</f>
        <v>yes</v>
      </c>
      <c r="J64" s="12" t="str">
        <f>_xlfn.XLOOKUP($A64,[1]MedicHistory!A:A,[1]MedicHistory!K:K,"")</f>
        <v>Diabetic</v>
      </c>
      <c r="K64" s="15" t="str">
        <f>_xlfn.XLOOKUP($A64,[1]MedicHistory!A:A,[1]MedicHistory!I:I,"")</f>
        <v>Obisity</v>
      </c>
      <c r="L64" s="16">
        <f>_xlfn.XLOOKUP($A64,[1]Hospitalisation!A:A,[1]Hospitalisation!C:C,"")</f>
        <v>42478.6</v>
      </c>
      <c r="M64" s="17" t="str">
        <f>_xlfn.XLOOKUP($A64,[1]Hospitalisation!A:A,[1]Hospitalisation!I:I,"")</f>
        <v>tier - 1</v>
      </c>
      <c r="N64" s="17" t="str">
        <f>_xlfn.XLOOKUP($A64,[1]Hospitalisation!A:A,[1]Hospitalisation!J:J,"")</f>
        <v>tier - 2</v>
      </c>
      <c r="O64" s="17" t="str">
        <f>_xlfn.XLOOKUP($A64,[1]Hospitalisation!A:A,[1]Hospitalisation!K:K,"")</f>
        <v>R1011</v>
      </c>
      <c r="P64" s="14">
        <f>_xlfn.XLOOKUP($A64,[1]Hospitalisation!A:A,[1]Hospitalisation!L:L,"")</f>
        <v>55</v>
      </c>
      <c r="Q64" s="24">
        <f>_xlfn.XLOOKUP($A64,[1]Hospitalisation!A:A,[1]Hospitalisation!M:M,"")</f>
        <v>24687</v>
      </c>
    </row>
    <row r="65" spans="1:17" x14ac:dyDescent="0.25">
      <c r="A65" s="23" t="s">
        <v>2300</v>
      </c>
      <c r="B65" s="18" t="str">
        <f>_xlfn.XLOOKUP(A65,[1]Customer!A:A,[1]Customer!C:C,"")</f>
        <v>David</v>
      </c>
      <c r="C65" s="19">
        <f t="array" ref="C65">_xlfn.XLOOKUP($A65,[1]MedicHistory!A:A,[1]MedicHistory!B:B,"")</f>
        <v>30.684999999999999</v>
      </c>
      <c r="D65" s="19">
        <f t="array" ref="D65">_xlfn.XLOOKUP($A65,[1]MedicHistory!A:A,[1]MedicHistory!C:C,"")</f>
        <v>7.02</v>
      </c>
      <c r="E65" s="18" t="str">
        <f>_xlfn.XLOOKUP($A65,[1]MedicHistory!A:A,[1]MedicHistory!D:D,"")</f>
        <v>yes</v>
      </c>
      <c r="F65" s="18" t="str">
        <f>_xlfn.XLOOKUP($A65,[1]MedicHistory!A:A,[1]MedicHistory!E:E,"")</f>
        <v>No</v>
      </c>
      <c r="G65" s="18" t="str">
        <f>_xlfn.XLOOKUP($A65,[1]MedicHistory!A:A,[1]MedicHistory!F:F,"")</f>
        <v>No</v>
      </c>
      <c r="H65" s="20">
        <f>_xlfn.XLOOKUP($A65,[1]MedicHistory!A:A,[1]MedicHistory!G:G,"")</f>
        <v>0</v>
      </c>
      <c r="I65" s="18" t="str">
        <f>_xlfn.XLOOKUP($A65,[1]MedicHistory!A:A,[1]MedicHistory!H:H,"")</f>
        <v>yes</v>
      </c>
      <c r="J65" s="18" t="str">
        <f>_xlfn.XLOOKUP($A65,[1]MedicHistory!A:A,[1]MedicHistory!K:K,"")</f>
        <v>Diabetic</v>
      </c>
      <c r="K65" s="21" t="str">
        <f>_xlfn.XLOOKUP($A65,[1]MedicHistory!A:A,[1]MedicHistory!I:I,"")</f>
        <v>Obisity</v>
      </c>
      <c r="L65" s="22">
        <f>_xlfn.XLOOKUP($A65,[1]Hospitalisation!A:A,[1]Hospitalisation!C:C,"")</f>
        <v>42303.69</v>
      </c>
      <c r="M65" s="23" t="str">
        <f>_xlfn.XLOOKUP($A65,[1]Hospitalisation!A:A,[1]Hospitalisation!I:I,"")</f>
        <v>tier - 1</v>
      </c>
      <c r="N65" s="23" t="str">
        <f>_xlfn.XLOOKUP($A65,[1]Hospitalisation!A:A,[1]Hospitalisation!J:J,"")</f>
        <v>tier - 2</v>
      </c>
      <c r="O65" s="23" t="str">
        <f>_xlfn.XLOOKUP($A65,[1]Hospitalisation!A:A,[1]Hospitalisation!K:K,"")</f>
        <v>R1016</v>
      </c>
      <c r="P65" s="20">
        <f>_xlfn.XLOOKUP($A65,[1]Hospitalisation!A:A,[1]Hospitalisation!L:L,"")</f>
        <v>54</v>
      </c>
      <c r="Q65" s="25">
        <f>_xlfn.XLOOKUP($A65,[1]Hospitalisation!A:A,[1]Hospitalisation!M:M,"")</f>
        <v>25017</v>
      </c>
    </row>
    <row r="66" spans="1:17" x14ac:dyDescent="0.25">
      <c r="A66" s="17" t="s">
        <v>2299</v>
      </c>
      <c r="B66" s="12" t="str">
        <f>_xlfn.XLOOKUP(A66,[1]Customer!A:A,[1]Customer!C:C,"")</f>
        <v>Bryson</v>
      </c>
      <c r="C66" s="13">
        <f t="array" ref="C66">_xlfn.XLOOKUP($A66,[1]MedicHistory!A:A,[1]MedicHistory!B:B,"")</f>
        <v>36.08</v>
      </c>
      <c r="D66" s="13">
        <f t="array" ref="D66">_xlfn.XLOOKUP($A66,[1]MedicHistory!A:A,[1]MedicHistory!C:C,"")</f>
        <v>8.8000000000000007</v>
      </c>
      <c r="E66" s="12" t="str">
        <f>_xlfn.XLOOKUP($A66,[1]MedicHistory!A:A,[1]MedicHistory!D:D,"")</f>
        <v>yes</v>
      </c>
      <c r="F66" s="12" t="str">
        <f>_xlfn.XLOOKUP($A66,[1]MedicHistory!A:A,[1]MedicHistory!E:E,"")</f>
        <v>No</v>
      </c>
      <c r="G66" s="12" t="str">
        <f>_xlfn.XLOOKUP($A66,[1]MedicHistory!A:A,[1]MedicHistory!F:F,"")</f>
        <v>No</v>
      </c>
      <c r="H66" s="14">
        <f>_xlfn.XLOOKUP($A66,[1]MedicHistory!A:A,[1]MedicHistory!G:G,"")</f>
        <v>1</v>
      </c>
      <c r="I66" s="12" t="str">
        <f>_xlfn.XLOOKUP($A66,[1]MedicHistory!A:A,[1]MedicHistory!H:H,"")</f>
        <v>yes</v>
      </c>
      <c r="J66" s="12" t="str">
        <f>_xlfn.XLOOKUP($A66,[1]MedicHistory!A:A,[1]MedicHistory!K:K,"")</f>
        <v>Diabetic</v>
      </c>
      <c r="K66" s="15" t="str">
        <f>_xlfn.XLOOKUP($A66,[1]MedicHistory!A:A,[1]MedicHistory!I:I,"")</f>
        <v>Obisity</v>
      </c>
      <c r="L66" s="16">
        <f>_xlfn.XLOOKUP($A66,[1]Hospitalisation!A:A,[1]Hospitalisation!C:C,"")</f>
        <v>42211.14</v>
      </c>
      <c r="M66" s="17" t="str">
        <f>_xlfn.XLOOKUP($A66,[1]Hospitalisation!A:A,[1]Hospitalisation!I:I,"")</f>
        <v>tier - 1</v>
      </c>
      <c r="N66" s="17" t="str">
        <f>_xlfn.XLOOKUP($A66,[1]Hospitalisation!A:A,[1]Hospitalisation!J:J,"")</f>
        <v>tier - 3</v>
      </c>
      <c r="O66" s="17" t="str">
        <f>_xlfn.XLOOKUP($A66,[1]Hospitalisation!A:A,[1]Hospitalisation!K:K,"")</f>
        <v>R1013</v>
      </c>
      <c r="P66" s="14">
        <f>_xlfn.XLOOKUP($A66,[1]Hospitalisation!A:A,[1]Hospitalisation!L:L,"")</f>
        <v>55</v>
      </c>
      <c r="Q66" s="24">
        <f>_xlfn.XLOOKUP($A66,[1]Hospitalisation!A:A,[1]Hospitalisation!M:M,"")</f>
        <v>24699</v>
      </c>
    </row>
    <row r="67" spans="1:17" x14ac:dyDescent="0.25">
      <c r="A67" s="23" t="s">
        <v>2298</v>
      </c>
      <c r="B67" s="18" t="str">
        <f>_xlfn.XLOOKUP(A67,[1]Customer!A:A,[1]Customer!C:C,"")</f>
        <v>Megan</v>
      </c>
      <c r="C67" s="19">
        <f t="array" ref="C67">_xlfn.XLOOKUP($A67,[1]MedicHistory!A:A,[1]MedicHistory!B:B,"")</f>
        <v>54.99</v>
      </c>
      <c r="D67" s="19">
        <f t="array" ref="D67">_xlfn.XLOOKUP($A67,[1]MedicHistory!A:A,[1]MedicHistory!C:C,"")</f>
        <v>8.68</v>
      </c>
      <c r="E67" s="18" t="str">
        <f>_xlfn.XLOOKUP($A67,[1]MedicHistory!A:A,[1]MedicHistory!D:D,"")</f>
        <v>No</v>
      </c>
      <c r="F67" s="18" t="str">
        <f>_xlfn.XLOOKUP($A67,[1]MedicHistory!A:A,[1]MedicHistory!E:E,"")</f>
        <v>No</v>
      </c>
      <c r="G67" s="18" t="str">
        <f>_xlfn.XLOOKUP($A67,[1]MedicHistory!A:A,[1]MedicHistory!F:F,"")</f>
        <v>No</v>
      </c>
      <c r="H67" s="20">
        <f>_xlfn.XLOOKUP($A67,[1]MedicHistory!A:A,[1]MedicHistory!G:G,"")</f>
        <v>2</v>
      </c>
      <c r="I67" s="18" t="str">
        <f>_xlfn.XLOOKUP($A67,[1]MedicHistory!A:A,[1]MedicHistory!H:H,"")</f>
        <v>yes</v>
      </c>
      <c r="J67" s="18" t="str">
        <f>_xlfn.XLOOKUP($A67,[1]MedicHistory!A:A,[1]MedicHistory!K:K,"")</f>
        <v>Diabetic</v>
      </c>
      <c r="K67" s="21" t="str">
        <f>_xlfn.XLOOKUP($A67,[1]MedicHistory!A:A,[1]MedicHistory!I:I,"")</f>
        <v>Obisity</v>
      </c>
      <c r="L67" s="22">
        <f>_xlfn.XLOOKUP($A67,[1]Hospitalisation!A:A,[1]Hospitalisation!C:C,"")</f>
        <v>42188.15</v>
      </c>
      <c r="M67" s="23" t="str">
        <f>_xlfn.XLOOKUP($A67,[1]Hospitalisation!A:A,[1]Hospitalisation!I:I,"")</f>
        <v>tier - 1</v>
      </c>
      <c r="N67" s="23" t="str">
        <f>_xlfn.XLOOKUP($A67,[1]Hospitalisation!A:A,[1]Hospitalisation!J:J,"")</f>
        <v>tier - 1</v>
      </c>
      <c r="O67" s="23" t="str">
        <f>_xlfn.XLOOKUP($A67,[1]Hospitalisation!A:A,[1]Hospitalisation!K:K,"")</f>
        <v>R1011</v>
      </c>
      <c r="P67" s="20">
        <f>_xlfn.XLOOKUP($A67,[1]Hospitalisation!A:A,[1]Hospitalisation!L:L,"")</f>
        <v>47</v>
      </c>
      <c r="Q67" s="25">
        <f>_xlfn.XLOOKUP($A67,[1]Hospitalisation!A:A,[1]Hospitalisation!M:M,"")</f>
        <v>27655</v>
      </c>
    </row>
    <row r="68" spans="1:17" x14ac:dyDescent="0.25">
      <c r="A68" s="17" t="s">
        <v>2297</v>
      </c>
      <c r="B68" s="12" t="str">
        <f>_xlfn.XLOOKUP(A68,[1]Customer!A:A,[1]Customer!C:C,"")</f>
        <v>Daniel</v>
      </c>
      <c r="C68" s="13">
        <f t="array" ref="C68">_xlfn.XLOOKUP($A68,[1]MedicHistory!A:A,[1]MedicHistory!B:B,"")</f>
        <v>35.97</v>
      </c>
      <c r="D68" s="13">
        <f t="array" ref="D68">_xlfn.XLOOKUP($A68,[1]MedicHistory!A:A,[1]MedicHistory!C:C,"")</f>
        <v>6.12</v>
      </c>
      <c r="E68" s="12" t="str">
        <f>_xlfn.XLOOKUP($A68,[1]MedicHistory!A:A,[1]MedicHistory!D:D,"")</f>
        <v>No</v>
      </c>
      <c r="F68" s="12" t="str">
        <f>_xlfn.XLOOKUP($A68,[1]MedicHistory!A:A,[1]MedicHistory!E:E,"")</f>
        <v>No</v>
      </c>
      <c r="G68" s="12" t="str">
        <f>_xlfn.XLOOKUP($A68,[1]MedicHistory!A:A,[1]MedicHistory!F:F,"")</f>
        <v>Yes</v>
      </c>
      <c r="H68" s="14">
        <f>_xlfn.XLOOKUP($A68,[1]MedicHistory!A:A,[1]MedicHistory!G:G,"")</f>
        <v>1</v>
      </c>
      <c r="I68" s="12" t="str">
        <f>_xlfn.XLOOKUP($A68,[1]MedicHistory!A:A,[1]MedicHistory!H:H,"")</f>
        <v>yes</v>
      </c>
      <c r="J68" s="12" t="str">
        <f>_xlfn.XLOOKUP($A68,[1]MedicHistory!A:A,[1]MedicHistory!K:K,"")</f>
        <v>Prediabetic</v>
      </c>
      <c r="K68" s="15" t="str">
        <f>_xlfn.XLOOKUP($A68,[1]MedicHistory!A:A,[1]MedicHistory!I:I,"")</f>
        <v>Obisity</v>
      </c>
      <c r="L68" s="16">
        <f>_xlfn.XLOOKUP($A68,[1]Hospitalisation!A:A,[1]Hospitalisation!C:C,"")</f>
        <v>42124.52</v>
      </c>
      <c r="M68" s="17" t="str">
        <f>_xlfn.XLOOKUP($A68,[1]Hospitalisation!A:A,[1]Hospitalisation!I:I,"")</f>
        <v>tier - 1</v>
      </c>
      <c r="N68" s="17" t="str">
        <f>_xlfn.XLOOKUP($A68,[1]Hospitalisation!A:A,[1]Hospitalisation!J:J,"")</f>
        <v>tier - 1</v>
      </c>
      <c r="O68" s="17" t="str">
        <f>_xlfn.XLOOKUP($A68,[1]Hospitalisation!A:A,[1]Hospitalisation!K:K,"")</f>
        <v>R1013</v>
      </c>
      <c r="P68" s="14">
        <f>_xlfn.XLOOKUP($A68,[1]Hospitalisation!A:A,[1]Hospitalisation!L:L,"")</f>
        <v>49</v>
      </c>
      <c r="Q68" s="24">
        <f>_xlfn.XLOOKUP($A68,[1]Hospitalisation!A:A,[1]Hospitalisation!M:M,"")</f>
        <v>26848</v>
      </c>
    </row>
    <row r="69" spans="1:17" x14ac:dyDescent="0.25">
      <c r="A69" s="23" t="s">
        <v>2296</v>
      </c>
      <c r="B69" s="18" t="str">
        <f>_xlfn.XLOOKUP(A69,[1]Customer!A:A,[1]Customer!C:C,"")</f>
        <v>Steven</v>
      </c>
      <c r="C69" s="19">
        <f t="array" ref="C69">_xlfn.XLOOKUP($A69,[1]MedicHistory!A:A,[1]MedicHistory!B:B,"")</f>
        <v>45.54</v>
      </c>
      <c r="D69" s="19">
        <f t="array" ref="D69">_xlfn.XLOOKUP($A69,[1]MedicHistory!A:A,[1]MedicHistory!C:C,"")</f>
        <v>5.4</v>
      </c>
      <c r="E69" s="18" t="str">
        <f>_xlfn.XLOOKUP($A69,[1]MedicHistory!A:A,[1]MedicHistory!D:D,"")</f>
        <v>yes</v>
      </c>
      <c r="F69" s="18" t="str">
        <f>_xlfn.XLOOKUP($A69,[1]MedicHistory!A:A,[1]MedicHistory!E:E,"")</f>
        <v>No</v>
      </c>
      <c r="G69" s="18" t="str">
        <f>_xlfn.XLOOKUP($A69,[1]MedicHistory!A:A,[1]MedicHistory!F:F,"")</f>
        <v>Yes</v>
      </c>
      <c r="H69" s="20">
        <f>_xlfn.XLOOKUP($A69,[1]MedicHistory!A:A,[1]MedicHistory!G:G,"")</f>
        <v>1</v>
      </c>
      <c r="I69" s="18" t="str">
        <f>_xlfn.XLOOKUP($A69,[1]MedicHistory!A:A,[1]MedicHistory!H:H,"")</f>
        <v>yes</v>
      </c>
      <c r="J69" s="18" t="str">
        <f>_xlfn.XLOOKUP($A69,[1]MedicHistory!A:A,[1]MedicHistory!K:K,"")</f>
        <v>Normal</v>
      </c>
      <c r="K69" s="21" t="str">
        <f>_xlfn.XLOOKUP($A69,[1]MedicHistory!A:A,[1]MedicHistory!I:I,"")</f>
        <v>Obisity</v>
      </c>
      <c r="L69" s="22">
        <f>_xlfn.XLOOKUP($A69,[1]Hospitalisation!A:A,[1]Hospitalisation!C:C,"")</f>
        <v>42112.24</v>
      </c>
      <c r="M69" s="23" t="str">
        <f>_xlfn.XLOOKUP($A69,[1]Hospitalisation!A:A,[1]Hospitalisation!I:I,"")</f>
        <v>tier - 1</v>
      </c>
      <c r="N69" s="23" t="str">
        <f>_xlfn.XLOOKUP($A69,[1]Hospitalisation!A:A,[1]Hospitalisation!J:J,"")</f>
        <v>tier - 3</v>
      </c>
      <c r="O69" s="23" t="str">
        <f>_xlfn.XLOOKUP($A69,[1]Hospitalisation!A:A,[1]Hospitalisation!K:K,"")</f>
        <v>R1013</v>
      </c>
      <c r="P69" s="20">
        <f>_xlfn.XLOOKUP($A69,[1]Hospitalisation!A:A,[1]Hospitalisation!L:L,"")</f>
        <v>43</v>
      </c>
      <c r="Q69" s="25">
        <f>_xlfn.XLOOKUP($A69,[1]Hospitalisation!A:A,[1]Hospitalisation!M:M,"")</f>
        <v>29198</v>
      </c>
    </row>
    <row r="70" spans="1:17" x14ac:dyDescent="0.25">
      <c r="A70" s="17" t="s">
        <v>2295</v>
      </c>
      <c r="B70" s="12" t="str">
        <f>_xlfn.XLOOKUP(A70,[1]Customer!A:A,[1]Customer!C:C,"")</f>
        <v>Jenna</v>
      </c>
      <c r="C70" s="13">
        <f t="array" ref="C70">_xlfn.XLOOKUP($A70,[1]MedicHistory!A:A,[1]MedicHistory!B:B,"")</f>
        <v>35.53</v>
      </c>
      <c r="D70" s="13">
        <f t="array" ref="D70">_xlfn.XLOOKUP($A70,[1]MedicHistory!A:A,[1]MedicHistory!C:C,"")</f>
        <v>4.3600000000000003</v>
      </c>
      <c r="E70" s="12" t="str">
        <f>_xlfn.XLOOKUP($A70,[1]MedicHistory!A:A,[1]MedicHistory!D:D,"")</f>
        <v>yes</v>
      </c>
      <c r="F70" s="12" t="str">
        <f>_xlfn.XLOOKUP($A70,[1]MedicHistory!A:A,[1]MedicHistory!E:E,"")</f>
        <v>No</v>
      </c>
      <c r="G70" s="12" t="str">
        <f>_xlfn.XLOOKUP($A70,[1]MedicHistory!A:A,[1]MedicHistory!F:F,"")</f>
        <v>No</v>
      </c>
      <c r="H70" s="14">
        <f>_xlfn.XLOOKUP($A70,[1]MedicHistory!A:A,[1]MedicHistory!G:G,"")</f>
        <v>0</v>
      </c>
      <c r="I70" s="12" t="str">
        <f>_xlfn.XLOOKUP($A70,[1]MedicHistory!A:A,[1]MedicHistory!H:H,"")</f>
        <v>yes</v>
      </c>
      <c r="J70" s="12" t="str">
        <f>_xlfn.XLOOKUP($A70,[1]MedicHistory!A:A,[1]MedicHistory!K:K,"")</f>
        <v>Normal</v>
      </c>
      <c r="K70" s="15" t="str">
        <f>_xlfn.XLOOKUP($A70,[1]MedicHistory!A:A,[1]MedicHistory!I:I,"")</f>
        <v>Obisity</v>
      </c>
      <c r="L70" s="16">
        <f>_xlfn.XLOOKUP($A70,[1]Hospitalisation!A:A,[1]Hospitalisation!C:C,"")</f>
        <v>42111.66</v>
      </c>
      <c r="M70" s="17" t="str">
        <f>_xlfn.XLOOKUP($A70,[1]Hospitalisation!A:A,[1]Hospitalisation!I:I,"")</f>
        <v>tier - 1</v>
      </c>
      <c r="N70" s="17" t="str">
        <f>_xlfn.XLOOKUP($A70,[1]Hospitalisation!A:A,[1]Hospitalisation!J:J,"")</f>
        <v>tier - 1</v>
      </c>
      <c r="O70" s="17" t="str">
        <f>_xlfn.XLOOKUP($A70,[1]Hospitalisation!A:A,[1]Hospitalisation!K:K,"")</f>
        <v>R1024</v>
      </c>
      <c r="P70" s="14">
        <f>_xlfn.XLOOKUP($A70,[1]Hospitalisation!A:A,[1]Hospitalisation!L:L,"")</f>
        <v>25</v>
      </c>
      <c r="Q70" s="24">
        <f>_xlfn.XLOOKUP($A70,[1]Hospitalisation!A:A,[1]Hospitalisation!M:M,"")</f>
        <v>35762</v>
      </c>
    </row>
    <row r="71" spans="1:17" x14ac:dyDescent="0.25">
      <c r="A71" s="23" t="s">
        <v>2294</v>
      </c>
      <c r="B71" s="18" t="str">
        <f>_xlfn.XLOOKUP(A71,[1]Customer!A:A,[1]Customer!C:C,"")</f>
        <v>Freeman</v>
      </c>
      <c r="C71" s="19">
        <f t="array" ref="C71">_xlfn.XLOOKUP($A71,[1]MedicHistory!A:A,[1]MedicHistory!B:B,"")</f>
        <v>30.8</v>
      </c>
      <c r="D71" s="19">
        <f t="array" ref="D71">_xlfn.XLOOKUP($A71,[1]MedicHistory!A:A,[1]MedicHistory!C:C,"")</f>
        <v>9.77</v>
      </c>
      <c r="E71" s="18" t="str">
        <f>_xlfn.XLOOKUP($A71,[1]MedicHistory!A:A,[1]MedicHistory!D:D,"")</f>
        <v>No</v>
      </c>
      <c r="F71" s="18" t="str">
        <f>_xlfn.XLOOKUP($A71,[1]MedicHistory!A:A,[1]MedicHistory!E:E,"")</f>
        <v>No</v>
      </c>
      <c r="G71" s="18" t="str">
        <f>_xlfn.XLOOKUP($A71,[1]MedicHistory!A:A,[1]MedicHistory!F:F,"")</f>
        <v>No</v>
      </c>
      <c r="H71" s="20">
        <f>_xlfn.XLOOKUP($A71,[1]MedicHistory!A:A,[1]MedicHistory!G:G,"")</f>
        <v>0</v>
      </c>
      <c r="I71" s="18" t="str">
        <f>_xlfn.XLOOKUP($A71,[1]MedicHistory!A:A,[1]MedicHistory!H:H,"")</f>
        <v>yes</v>
      </c>
      <c r="J71" s="18" t="str">
        <f>_xlfn.XLOOKUP($A71,[1]MedicHistory!A:A,[1]MedicHistory!K:K,"")</f>
        <v>Diabetic</v>
      </c>
      <c r="K71" s="21" t="str">
        <f>_xlfn.XLOOKUP($A71,[1]MedicHistory!A:A,[1]MedicHistory!I:I,"")</f>
        <v>Obisity</v>
      </c>
      <c r="L71" s="22">
        <f>_xlfn.XLOOKUP($A71,[1]Hospitalisation!A:A,[1]Hospitalisation!C:C,"")</f>
        <v>41999.519999999997</v>
      </c>
      <c r="M71" s="23" t="str">
        <f>_xlfn.XLOOKUP($A71,[1]Hospitalisation!A:A,[1]Hospitalisation!I:I,"")</f>
        <v>tier - 1</v>
      </c>
      <c r="N71" s="23" t="str">
        <f>_xlfn.XLOOKUP($A71,[1]Hospitalisation!A:A,[1]Hospitalisation!J:J,"")</f>
        <v>tier - 3</v>
      </c>
      <c r="O71" s="23" t="str">
        <f>_xlfn.XLOOKUP($A71,[1]Hospitalisation!A:A,[1]Hospitalisation!K:K,"")</f>
        <v>R1013</v>
      </c>
      <c r="P71" s="20">
        <f>_xlfn.XLOOKUP($A71,[1]Hospitalisation!A:A,[1]Hospitalisation!L:L,"")</f>
        <v>46</v>
      </c>
      <c r="Q71" s="25">
        <f>_xlfn.XLOOKUP($A71,[1]Hospitalisation!A:A,[1]Hospitalisation!M:M,"")</f>
        <v>28113</v>
      </c>
    </row>
    <row r="72" spans="1:17" x14ac:dyDescent="0.25">
      <c r="A72" s="17" t="s">
        <v>2293</v>
      </c>
      <c r="B72" s="12" t="str">
        <f>_xlfn.XLOOKUP(A72,[1]Customer!A:A,[1]Customer!C:C,"")</f>
        <v>Jeff</v>
      </c>
      <c r="C72" s="13">
        <f t="array" ref="C72">_xlfn.XLOOKUP($A72,[1]MedicHistory!A:A,[1]MedicHistory!B:B,"")</f>
        <v>38.39</v>
      </c>
      <c r="D72" s="13">
        <f t="array" ref="D72">_xlfn.XLOOKUP($A72,[1]MedicHistory!A:A,[1]MedicHistory!C:C,"")</f>
        <v>4.25</v>
      </c>
      <c r="E72" s="12" t="str">
        <f>_xlfn.XLOOKUP($A72,[1]MedicHistory!A:A,[1]MedicHistory!D:D,"")</f>
        <v>No</v>
      </c>
      <c r="F72" s="12" t="str">
        <f>_xlfn.XLOOKUP($A72,[1]MedicHistory!A:A,[1]MedicHistory!E:E,"")</f>
        <v>No</v>
      </c>
      <c r="G72" s="12" t="str">
        <f>_xlfn.XLOOKUP($A72,[1]MedicHistory!A:A,[1]MedicHistory!F:F,"")</f>
        <v>No</v>
      </c>
      <c r="H72" s="14">
        <f>_xlfn.XLOOKUP($A72,[1]MedicHistory!A:A,[1]MedicHistory!G:G,"")</f>
        <v>1</v>
      </c>
      <c r="I72" s="12" t="str">
        <f>_xlfn.XLOOKUP($A72,[1]MedicHistory!A:A,[1]MedicHistory!H:H,"")</f>
        <v>yes</v>
      </c>
      <c r="J72" s="12" t="str">
        <f>_xlfn.XLOOKUP($A72,[1]MedicHistory!A:A,[1]MedicHistory!K:K,"")</f>
        <v>Normal</v>
      </c>
      <c r="K72" s="15" t="str">
        <f>_xlfn.XLOOKUP($A72,[1]MedicHistory!A:A,[1]MedicHistory!I:I,"")</f>
        <v>Obisity</v>
      </c>
      <c r="L72" s="16">
        <f>_xlfn.XLOOKUP($A72,[1]Hospitalisation!A:A,[1]Hospitalisation!C:C,"")</f>
        <v>41949.24</v>
      </c>
      <c r="M72" s="17" t="str">
        <f>_xlfn.XLOOKUP($A72,[1]Hospitalisation!A:A,[1]Hospitalisation!I:I,"")</f>
        <v>tier - 1</v>
      </c>
      <c r="N72" s="17" t="str">
        <f>_xlfn.XLOOKUP($A72,[1]Hospitalisation!A:A,[1]Hospitalisation!J:J,"")</f>
        <v>tier - 1</v>
      </c>
      <c r="O72" s="17" t="str">
        <f>_xlfn.XLOOKUP($A72,[1]Hospitalisation!A:A,[1]Hospitalisation!K:K,"")</f>
        <v>R1013</v>
      </c>
      <c r="P72" s="14">
        <f>_xlfn.XLOOKUP($A72,[1]Hospitalisation!A:A,[1]Hospitalisation!L:L,"")</f>
        <v>54</v>
      </c>
      <c r="Q72" s="24">
        <f>_xlfn.XLOOKUP($A72,[1]Hospitalisation!A:A,[1]Hospitalisation!M:M,"")</f>
        <v>25152</v>
      </c>
    </row>
    <row r="73" spans="1:17" x14ac:dyDescent="0.25">
      <c r="A73" s="23" t="s">
        <v>2292</v>
      </c>
      <c r="B73" s="18" t="str">
        <f>_xlfn.XLOOKUP(A73,[1]Customer!A:A,[1]Customer!C:C,"")</f>
        <v>Elenilton V.</v>
      </c>
      <c r="C73" s="19">
        <f t="array" ref="C73">_xlfn.XLOOKUP($A73,[1]MedicHistory!A:A,[1]MedicHistory!B:B,"")</f>
        <v>32.299999999999997</v>
      </c>
      <c r="D73" s="19">
        <f t="array" ref="D73">_xlfn.XLOOKUP($A73,[1]MedicHistory!A:A,[1]MedicHistory!C:C,"")</f>
        <v>4.76</v>
      </c>
      <c r="E73" s="18" t="str">
        <f>_xlfn.XLOOKUP($A73,[1]MedicHistory!A:A,[1]MedicHistory!D:D,"")</f>
        <v>No</v>
      </c>
      <c r="F73" s="18" t="str">
        <f>_xlfn.XLOOKUP($A73,[1]MedicHistory!A:A,[1]MedicHistory!E:E,"")</f>
        <v>No</v>
      </c>
      <c r="G73" s="18" t="str">
        <f>_xlfn.XLOOKUP($A73,[1]MedicHistory!A:A,[1]MedicHistory!F:F,"")</f>
        <v>No</v>
      </c>
      <c r="H73" s="20">
        <f>_xlfn.XLOOKUP($A73,[1]MedicHistory!A:A,[1]MedicHistory!G:G,"")</f>
        <v>2</v>
      </c>
      <c r="I73" s="18" t="str">
        <f>_xlfn.XLOOKUP($A73,[1]MedicHistory!A:A,[1]MedicHistory!H:H,"")</f>
        <v>yes</v>
      </c>
      <c r="J73" s="18" t="str">
        <f>_xlfn.XLOOKUP($A73,[1]MedicHistory!A:A,[1]MedicHistory!K:K,"")</f>
        <v>Normal</v>
      </c>
      <c r="K73" s="21" t="str">
        <f>_xlfn.XLOOKUP($A73,[1]MedicHistory!A:A,[1]MedicHistory!I:I,"")</f>
        <v>Obisity</v>
      </c>
      <c r="L73" s="22">
        <f>_xlfn.XLOOKUP($A73,[1]Hospitalisation!A:A,[1]Hospitalisation!C:C,"")</f>
        <v>41919.1</v>
      </c>
      <c r="M73" s="23" t="str">
        <f>_xlfn.XLOOKUP($A73,[1]Hospitalisation!A:A,[1]Hospitalisation!I:I,"")</f>
        <v>tier - 1</v>
      </c>
      <c r="N73" s="23" t="str">
        <f>_xlfn.XLOOKUP($A73,[1]Hospitalisation!A:A,[1]Hospitalisation!J:J,"")</f>
        <v>tier - 1</v>
      </c>
      <c r="O73" s="23" t="str">
        <f>_xlfn.XLOOKUP($A73,[1]Hospitalisation!A:A,[1]Hospitalisation!K:K,"")</f>
        <v>R1016</v>
      </c>
      <c r="P73" s="20">
        <f>_xlfn.XLOOKUP($A73,[1]Hospitalisation!A:A,[1]Hospitalisation!L:L,"")</f>
        <v>39</v>
      </c>
      <c r="Q73" s="25">
        <f>_xlfn.XLOOKUP($A73,[1]Hospitalisation!A:A,[1]Hospitalisation!M:M,"")</f>
        <v>30841</v>
      </c>
    </row>
    <row r="74" spans="1:17" x14ac:dyDescent="0.25">
      <c r="A74" s="17" t="s">
        <v>2291</v>
      </c>
      <c r="B74" s="12" t="str">
        <f>_xlfn.XLOOKUP(A74,[1]Customer!A:A,[1]Customer!C:C,"")</f>
        <v>Maurya</v>
      </c>
      <c r="C74" s="13">
        <f t="array" ref="C74">_xlfn.XLOOKUP($A74,[1]MedicHistory!A:A,[1]MedicHistory!B:B,"")</f>
        <v>48.8</v>
      </c>
      <c r="D74" s="13">
        <f t="array" ref="D74">_xlfn.XLOOKUP($A74,[1]MedicHistory!A:A,[1]MedicHistory!C:C,"")</f>
        <v>6.22</v>
      </c>
      <c r="E74" s="12" t="str">
        <f>_xlfn.XLOOKUP($A74,[1]MedicHistory!A:A,[1]MedicHistory!D:D,"")</f>
        <v>yes</v>
      </c>
      <c r="F74" s="12" t="str">
        <f>_xlfn.XLOOKUP($A74,[1]MedicHistory!A:A,[1]MedicHistory!E:E,"")</f>
        <v>No</v>
      </c>
      <c r="G74" s="12" t="str">
        <f>_xlfn.XLOOKUP($A74,[1]MedicHistory!A:A,[1]MedicHistory!F:F,"")</f>
        <v>No</v>
      </c>
      <c r="H74" s="14">
        <f>_xlfn.XLOOKUP($A74,[1]MedicHistory!A:A,[1]MedicHistory!G:G,"")</f>
        <v>2</v>
      </c>
      <c r="I74" s="12" t="str">
        <f>_xlfn.XLOOKUP($A74,[1]MedicHistory!A:A,[1]MedicHistory!H:H,"")</f>
        <v>yes</v>
      </c>
      <c r="J74" s="12" t="str">
        <f>_xlfn.XLOOKUP($A74,[1]MedicHistory!A:A,[1]MedicHistory!K:K,"")</f>
        <v>Prediabetic</v>
      </c>
      <c r="K74" s="15" t="str">
        <f>_xlfn.XLOOKUP($A74,[1]MedicHistory!A:A,[1]MedicHistory!I:I,"")</f>
        <v>Obisity</v>
      </c>
      <c r="L74" s="16">
        <f>_xlfn.XLOOKUP($A74,[1]Hospitalisation!A:A,[1]Hospitalisation!C:C,"")</f>
        <v>41886.54</v>
      </c>
      <c r="M74" s="17" t="str">
        <f>_xlfn.XLOOKUP($A74,[1]Hospitalisation!A:A,[1]Hospitalisation!I:I,"")</f>
        <v>tier - 1</v>
      </c>
      <c r="N74" s="17" t="str">
        <f>_xlfn.XLOOKUP($A74,[1]Hospitalisation!A:A,[1]Hospitalisation!J:J,"")</f>
        <v>tier - 3</v>
      </c>
      <c r="O74" s="17" t="str">
        <f>_xlfn.XLOOKUP($A74,[1]Hospitalisation!A:A,[1]Hospitalisation!K:K,"")</f>
        <v>R1011</v>
      </c>
      <c r="P74" s="14">
        <f>_xlfn.XLOOKUP($A74,[1]Hospitalisation!A:A,[1]Hospitalisation!L:L,"")</f>
        <v>50</v>
      </c>
      <c r="Q74" s="24">
        <f>_xlfn.XLOOKUP($A74,[1]Hospitalisation!A:A,[1]Hospitalisation!M:M,"")</f>
        <v>26563</v>
      </c>
    </row>
    <row r="75" spans="1:17" x14ac:dyDescent="0.25">
      <c r="A75" s="23" t="s">
        <v>2290</v>
      </c>
      <c r="B75" s="18" t="str">
        <f>_xlfn.XLOOKUP(A75,[1]Customer!A:A,[1]Customer!C:C,"")</f>
        <v>Samantha</v>
      </c>
      <c r="C75" s="19">
        <f t="array" ref="C75">_xlfn.XLOOKUP($A75,[1]MedicHistory!A:A,[1]MedicHistory!B:B,"")</f>
        <v>45.5</v>
      </c>
      <c r="D75" s="19">
        <f t="array" ref="D75">_xlfn.XLOOKUP($A75,[1]MedicHistory!A:A,[1]MedicHistory!C:C,"")</f>
        <v>7.96</v>
      </c>
      <c r="E75" s="18" t="str">
        <f>_xlfn.XLOOKUP($A75,[1]MedicHistory!A:A,[1]MedicHistory!D:D,"")</f>
        <v>No</v>
      </c>
      <c r="F75" s="18" t="str">
        <f>_xlfn.XLOOKUP($A75,[1]MedicHistory!A:A,[1]MedicHistory!E:E,"")</f>
        <v>No</v>
      </c>
      <c r="G75" s="18" t="str">
        <f>_xlfn.XLOOKUP($A75,[1]MedicHistory!A:A,[1]MedicHistory!F:F,"")</f>
        <v>No</v>
      </c>
      <c r="H75" s="20">
        <f>_xlfn.XLOOKUP($A75,[1]MedicHistory!A:A,[1]MedicHistory!G:G,"")</f>
        <v>0</v>
      </c>
      <c r="I75" s="18" t="str">
        <f>_xlfn.XLOOKUP($A75,[1]MedicHistory!A:A,[1]MedicHistory!H:H,"")</f>
        <v>yes</v>
      </c>
      <c r="J75" s="18" t="str">
        <f>_xlfn.XLOOKUP($A75,[1]MedicHistory!A:A,[1]MedicHistory!K:K,"")</f>
        <v>Diabetic</v>
      </c>
      <c r="K75" s="21" t="str">
        <f>_xlfn.XLOOKUP($A75,[1]MedicHistory!A:A,[1]MedicHistory!I:I,"")</f>
        <v>Obisity</v>
      </c>
      <c r="L75" s="22">
        <f>_xlfn.XLOOKUP($A75,[1]Hospitalisation!A:A,[1]Hospitalisation!C:C,"")</f>
        <v>41794.629999999997</v>
      </c>
      <c r="M75" s="23" t="str">
        <f>_xlfn.XLOOKUP($A75,[1]Hospitalisation!A:A,[1]Hospitalisation!I:I,"")</f>
        <v>tier - 1</v>
      </c>
      <c r="N75" s="23" t="str">
        <f>_xlfn.XLOOKUP($A75,[1]Hospitalisation!A:A,[1]Hospitalisation!J:J,"")</f>
        <v>tier - 3</v>
      </c>
      <c r="O75" s="23" t="str">
        <f>_xlfn.XLOOKUP($A75,[1]Hospitalisation!A:A,[1]Hospitalisation!K:K,"")</f>
        <v>R1011</v>
      </c>
      <c r="P75" s="20">
        <f>_xlfn.XLOOKUP($A75,[1]Hospitalisation!A:A,[1]Hospitalisation!L:L,"")</f>
        <v>56</v>
      </c>
      <c r="Q75" s="25">
        <f>_xlfn.XLOOKUP($A75,[1]Hospitalisation!A:A,[1]Hospitalisation!M:M,"")</f>
        <v>24372</v>
      </c>
    </row>
    <row r="76" spans="1:17" x14ac:dyDescent="0.25">
      <c r="A76" s="17" t="s">
        <v>2289</v>
      </c>
      <c r="B76" s="12" t="str">
        <f>_xlfn.XLOOKUP(A76,[1]Customer!A:A,[1]Customer!C:C,"")</f>
        <v>Bethany</v>
      </c>
      <c r="C76" s="13">
        <f t="array" ref="C76">_xlfn.XLOOKUP($A76,[1]MedicHistory!A:A,[1]MedicHistory!B:B,"")</f>
        <v>53.61</v>
      </c>
      <c r="D76" s="13">
        <f t="array" ref="D76">_xlfn.XLOOKUP($A76,[1]MedicHistory!A:A,[1]MedicHistory!C:C,"")</f>
        <v>10.92</v>
      </c>
      <c r="E76" s="12" t="str">
        <f>_xlfn.XLOOKUP($A76,[1]MedicHistory!A:A,[1]MedicHistory!D:D,"")</f>
        <v>yes</v>
      </c>
      <c r="F76" s="12" t="str">
        <f>_xlfn.XLOOKUP($A76,[1]MedicHistory!A:A,[1]MedicHistory!E:E,"")</f>
        <v>No</v>
      </c>
      <c r="G76" s="12" t="str">
        <f>_xlfn.XLOOKUP($A76,[1]MedicHistory!A:A,[1]MedicHistory!F:F,"")</f>
        <v>No</v>
      </c>
      <c r="H76" s="14">
        <f>_xlfn.XLOOKUP($A76,[1]MedicHistory!A:A,[1]MedicHistory!G:G,"")</f>
        <v>1</v>
      </c>
      <c r="I76" s="12" t="str">
        <f>_xlfn.XLOOKUP($A76,[1]MedicHistory!A:A,[1]MedicHistory!H:H,"")</f>
        <v>yes</v>
      </c>
      <c r="J76" s="12" t="str">
        <f>_xlfn.XLOOKUP($A76,[1]MedicHistory!A:A,[1]MedicHistory!K:K,"")</f>
        <v>Diabetic</v>
      </c>
      <c r="K76" s="15" t="str">
        <f>_xlfn.XLOOKUP($A76,[1]MedicHistory!A:A,[1]MedicHistory!I:I,"")</f>
        <v>Obisity</v>
      </c>
      <c r="L76" s="16">
        <f>_xlfn.XLOOKUP($A76,[1]Hospitalisation!A:A,[1]Hospitalisation!C:C,"")</f>
        <v>41681.86</v>
      </c>
      <c r="M76" s="17" t="str">
        <f>_xlfn.XLOOKUP($A76,[1]Hospitalisation!A:A,[1]Hospitalisation!I:I,"")</f>
        <v>tier - 1</v>
      </c>
      <c r="N76" s="17" t="str">
        <f>_xlfn.XLOOKUP($A76,[1]Hospitalisation!A:A,[1]Hospitalisation!J:J,"")</f>
        <v>tier - 1</v>
      </c>
      <c r="O76" s="17" t="str">
        <f>_xlfn.XLOOKUP($A76,[1]Hospitalisation!A:A,[1]Hospitalisation!K:K,"")</f>
        <v>R1011</v>
      </c>
      <c r="P76" s="14">
        <f>_xlfn.XLOOKUP($A76,[1]Hospitalisation!A:A,[1]Hospitalisation!L:L,"")</f>
        <v>60</v>
      </c>
      <c r="Q76" s="24">
        <f>_xlfn.XLOOKUP($A76,[1]Hospitalisation!A:A,[1]Hospitalisation!M:M,"")</f>
        <v>22918</v>
      </c>
    </row>
    <row r="77" spans="1:17" x14ac:dyDescent="0.25">
      <c r="A77" s="23" t="s">
        <v>2288</v>
      </c>
      <c r="B77" s="18" t="str">
        <f>_xlfn.XLOOKUP(A77,[1]Customer!A:A,[1]Customer!C:C,"")</f>
        <v>Yves</v>
      </c>
      <c r="C77" s="19">
        <f t="array" ref="C77">_xlfn.XLOOKUP($A77,[1]MedicHistory!A:A,[1]MedicHistory!B:B,"")</f>
        <v>36.19</v>
      </c>
      <c r="D77" s="19">
        <f t="array" ref="D77">_xlfn.XLOOKUP($A77,[1]MedicHistory!A:A,[1]MedicHistory!C:C,"")</f>
        <v>11.51</v>
      </c>
      <c r="E77" s="18" t="str">
        <f>_xlfn.XLOOKUP($A77,[1]MedicHistory!A:A,[1]MedicHistory!D:D,"")</f>
        <v>yes</v>
      </c>
      <c r="F77" s="18" t="str">
        <f>_xlfn.XLOOKUP($A77,[1]MedicHistory!A:A,[1]MedicHistory!E:E,"")</f>
        <v>No</v>
      </c>
      <c r="G77" s="18" t="str">
        <f>_xlfn.XLOOKUP($A77,[1]MedicHistory!A:A,[1]MedicHistory!F:F,"")</f>
        <v>No</v>
      </c>
      <c r="H77" s="20">
        <f>_xlfn.XLOOKUP($A77,[1]MedicHistory!A:A,[1]MedicHistory!G:G,"")</f>
        <v>1</v>
      </c>
      <c r="I77" s="18" t="str">
        <f>_xlfn.XLOOKUP($A77,[1]MedicHistory!A:A,[1]MedicHistory!H:H,"")</f>
        <v>yes</v>
      </c>
      <c r="J77" s="18" t="str">
        <f>_xlfn.XLOOKUP($A77,[1]MedicHistory!A:A,[1]MedicHistory!K:K,"")</f>
        <v>Diabetic</v>
      </c>
      <c r="K77" s="21" t="str">
        <f>_xlfn.XLOOKUP($A77,[1]MedicHistory!A:A,[1]MedicHistory!I:I,"")</f>
        <v>Obisity</v>
      </c>
      <c r="L77" s="22">
        <f>_xlfn.XLOOKUP($A77,[1]Hospitalisation!A:A,[1]Hospitalisation!C:C,"")</f>
        <v>41676.080000000002</v>
      </c>
      <c r="M77" s="23" t="str">
        <f>_xlfn.XLOOKUP($A77,[1]Hospitalisation!A:A,[1]Hospitalisation!I:I,"")</f>
        <v>tier - 1</v>
      </c>
      <c r="N77" s="23" t="str">
        <f>_xlfn.XLOOKUP($A77,[1]Hospitalisation!A:A,[1]Hospitalisation!J:J,"")</f>
        <v>tier - 2</v>
      </c>
      <c r="O77" s="23" t="str">
        <f>_xlfn.XLOOKUP($A77,[1]Hospitalisation!A:A,[1]Hospitalisation!K:K,"")</f>
        <v>R1013</v>
      </c>
      <c r="P77" s="20">
        <f>_xlfn.XLOOKUP($A77,[1]Hospitalisation!A:A,[1]Hospitalisation!L:L,"")</f>
        <v>47</v>
      </c>
      <c r="Q77" s="25">
        <f>_xlfn.XLOOKUP($A77,[1]Hospitalisation!A:A,[1]Hospitalisation!M:M,"")</f>
        <v>27712</v>
      </c>
    </row>
    <row r="78" spans="1:17" x14ac:dyDescent="0.25">
      <c r="A78" s="17" t="s">
        <v>2287</v>
      </c>
      <c r="B78" s="12" t="str">
        <f>_xlfn.XLOOKUP(A78,[1]Customer!A:A,[1]Customer!C:C,"")</f>
        <v>Danielle</v>
      </c>
      <c r="C78" s="13">
        <f t="array" ref="C78">_xlfn.XLOOKUP($A78,[1]MedicHistory!A:A,[1]MedicHistory!B:B,"")</f>
        <v>34.6</v>
      </c>
      <c r="D78" s="13">
        <f t="array" ref="D78">_xlfn.XLOOKUP($A78,[1]MedicHistory!A:A,[1]MedicHistory!C:C,"")</f>
        <v>5.99</v>
      </c>
      <c r="E78" s="12" t="str">
        <f>_xlfn.XLOOKUP($A78,[1]MedicHistory!A:A,[1]MedicHistory!D:D,"")</f>
        <v>yes</v>
      </c>
      <c r="F78" s="12" t="str">
        <f>_xlfn.XLOOKUP($A78,[1]MedicHistory!A:A,[1]MedicHistory!E:E,"")</f>
        <v>No</v>
      </c>
      <c r="G78" s="12" t="str">
        <f>_xlfn.XLOOKUP($A78,[1]MedicHistory!A:A,[1]MedicHistory!F:F,"")</f>
        <v>No</v>
      </c>
      <c r="H78" s="14">
        <f>_xlfn.XLOOKUP($A78,[1]MedicHistory!A:A,[1]MedicHistory!G:G,"")</f>
        <v>0</v>
      </c>
      <c r="I78" s="12" t="str">
        <f>_xlfn.XLOOKUP($A78,[1]MedicHistory!A:A,[1]MedicHistory!H:H,"")</f>
        <v>yes</v>
      </c>
      <c r="J78" s="12" t="str">
        <f>_xlfn.XLOOKUP($A78,[1]MedicHistory!A:A,[1]MedicHistory!K:K,"")</f>
        <v>Prediabetic</v>
      </c>
      <c r="K78" s="15" t="str">
        <f>_xlfn.XLOOKUP($A78,[1]MedicHistory!A:A,[1]MedicHistory!I:I,"")</f>
        <v>Obisity</v>
      </c>
      <c r="L78" s="16">
        <f>_xlfn.XLOOKUP($A78,[1]Hospitalisation!A:A,[1]Hospitalisation!C:C,"")</f>
        <v>41661.599999999999</v>
      </c>
      <c r="M78" s="17" t="str">
        <f>_xlfn.XLOOKUP($A78,[1]Hospitalisation!A:A,[1]Hospitalisation!I:I,"")</f>
        <v>tier - 1</v>
      </c>
      <c r="N78" s="17" t="str">
        <f>_xlfn.XLOOKUP($A78,[1]Hospitalisation!A:A,[1]Hospitalisation!J:J,"")</f>
        <v>tier - 3</v>
      </c>
      <c r="O78" s="17" t="str">
        <f>_xlfn.XLOOKUP($A78,[1]Hospitalisation!A:A,[1]Hospitalisation!K:K,"")</f>
        <v>R1011</v>
      </c>
      <c r="P78" s="14">
        <f>_xlfn.XLOOKUP($A78,[1]Hospitalisation!A:A,[1]Hospitalisation!L:L,"")</f>
        <v>47</v>
      </c>
      <c r="Q78" s="24">
        <f>_xlfn.XLOOKUP($A78,[1]Hospitalisation!A:A,[1]Hospitalisation!M:M,"")</f>
        <v>27696</v>
      </c>
    </row>
    <row r="79" spans="1:17" x14ac:dyDescent="0.25">
      <c r="A79" s="23" t="s">
        <v>2286</v>
      </c>
      <c r="B79" s="18" t="str">
        <f>_xlfn.XLOOKUP(A79,[1]Customer!A:A,[1]Customer!C:C,"")</f>
        <v>Julia</v>
      </c>
      <c r="C79" s="19">
        <f t="array" ref="C79">_xlfn.XLOOKUP($A79,[1]MedicHistory!A:A,[1]MedicHistory!B:B,"")</f>
        <v>54.12</v>
      </c>
      <c r="D79" s="19">
        <f t="array" ref="D79">_xlfn.XLOOKUP($A79,[1]MedicHistory!A:A,[1]MedicHistory!C:C,"")</f>
        <v>11.57</v>
      </c>
      <c r="E79" s="18" t="str">
        <f>_xlfn.XLOOKUP($A79,[1]MedicHistory!A:A,[1]MedicHistory!D:D,"")</f>
        <v>No</v>
      </c>
      <c r="F79" s="18" t="str">
        <f>_xlfn.XLOOKUP($A79,[1]MedicHistory!A:A,[1]MedicHistory!E:E,"")</f>
        <v>No</v>
      </c>
      <c r="G79" s="18" t="str">
        <f>_xlfn.XLOOKUP($A79,[1]MedicHistory!A:A,[1]MedicHistory!F:F,"")</f>
        <v>No</v>
      </c>
      <c r="H79" s="20">
        <f>_xlfn.XLOOKUP($A79,[1]MedicHistory!A:A,[1]MedicHistory!G:G,"")</f>
        <v>0</v>
      </c>
      <c r="I79" s="18" t="str">
        <f>_xlfn.XLOOKUP($A79,[1]MedicHistory!A:A,[1]MedicHistory!H:H,"")</f>
        <v>yes</v>
      </c>
      <c r="J79" s="18" t="str">
        <f>_xlfn.XLOOKUP($A79,[1]MedicHistory!A:A,[1]MedicHistory!K:K,"")</f>
        <v>Diabetic</v>
      </c>
      <c r="K79" s="21" t="str">
        <f>_xlfn.XLOOKUP($A79,[1]MedicHistory!A:A,[1]MedicHistory!I:I,"")</f>
        <v>Obisity</v>
      </c>
      <c r="L79" s="22">
        <f>_xlfn.XLOOKUP($A79,[1]Hospitalisation!A:A,[1]Hospitalisation!C:C,"")</f>
        <v>41636.199999999997</v>
      </c>
      <c r="M79" s="23" t="str">
        <f>_xlfn.XLOOKUP($A79,[1]Hospitalisation!A:A,[1]Hospitalisation!I:I,"")</f>
        <v>tier - 1</v>
      </c>
      <c r="N79" s="23" t="str">
        <f>_xlfn.XLOOKUP($A79,[1]Hospitalisation!A:A,[1]Hospitalisation!J:J,"")</f>
        <v>tier - 1</v>
      </c>
      <c r="O79" s="23" t="str">
        <f>_xlfn.XLOOKUP($A79,[1]Hospitalisation!A:A,[1]Hospitalisation!K:K,"")</f>
        <v>R1011</v>
      </c>
      <c r="P79" s="20">
        <f>_xlfn.XLOOKUP($A79,[1]Hospitalisation!A:A,[1]Hospitalisation!L:L,"")</f>
        <v>46</v>
      </c>
      <c r="Q79" s="25">
        <f>_xlfn.XLOOKUP($A79,[1]Hospitalisation!A:A,[1]Hospitalisation!M:M,"")</f>
        <v>28088</v>
      </c>
    </row>
    <row r="80" spans="1:17" x14ac:dyDescent="0.25">
      <c r="A80" s="17" t="s">
        <v>2285</v>
      </c>
      <c r="B80" s="12" t="str">
        <f>_xlfn.XLOOKUP(A80,[1]Customer!A:A,[1]Customer!C:C,"")</f>
        <v>Joshua</v>
      </c>
      <c r="C80" s="13">
        <f t="array" ref="C80">_xlfn.XLOOKUP($A80,[1]MedicHistory!A:A,[1]MedicHistory!B:B,"")</f>
        <v>48.82</v>
      </c>
      <c r="D80" s="13">
        <f t="array" ref="D80">_xlfn.XLOOKUP($A80,[1]MedicHistory!A:A,[1]MedicHistory!C:C,"")</f>
        <v>6.67</v>
      </c>
      <c r="E80" s="12" t="str">
        <f>_xlfn.XLOOKUP($A80,[1]MedicHistory!A:A,[1]MedicHistory!D:D,"")</f>
        <v>yes</v>
      </c>
      <c r="F80" s="12" t="str">
        <f>_xlfn.XLOOKUP($A80,[1]MedicHistory!A:A,[1]MedicHistory!E:E,"")</f>
        <v>No</v>
      </c>
      <c r="G80" s="12" t="str">
        <f>_xlfn.XLOOKUP($A80,[1]MedicHistory!A:A,[1]MedicHistory!F:F,"")</f>
        <v>No</v>
      </c>
      <c r="H80" s="14">
        <f>_xlfn.XLOOKUP($A80,[1]MedicHistory!A:A,[1]MedicHistory!G:G,"")</f>
        <v>0</v>
      </c>
      <c r="I80" s="12" t="str">
        <f>_xlfn.XLOOKUP($A80,[1]MedicHistory!A:A,[1]MedicHistory!H:H,"")</f>
        <v>yes</v>
      </c>
      <c r="J80" s="12" t="str">
        <f>_xlfn.XLOOKUP($A80,[1]MedicHistory!A:A,[1]MedicHistory!K:K,"")</f>
        <v>Diabetic</v>
      </c>
      <c r="K80" s="15" t="str">
        <f>_xlfn.XLOOKUP($A80,[1]MedicHistory!A:A,[1]MedicHistory!I:I,"")</f>
        <v>Obisity</v>
      </c>
      <c r="L80" s="16">
        <f>_xlfn.XLOOKUP($A80,[1]Hospitalisation!A:A,[1]Hospitalisation!C:C,"")</f>
        <v>41505.15</v>
      </c>
      <c r="M80" s="17" t="str">
        <f>_xlfn.XLOOKUP($A80,[1]Hospitalisation!A:A,[1]Hospitalisation!I:I,"")</f>
        <v>tier - 1</v>
      </c>
      <c r="N80" s="17" t="str">
        <f>_xlfn.XLOOKUP($A80,[1]Hospitalisation!A:A,[1]Hospitalisation!J:J,"")</f>
        <v>tier - 2</v>
      </c>
      <c r="O80" s="17" t="str">
        <f>_xlfn.XLOOKUP($A80,[1]Hospitalisation!A:A,[1]Hospitalisation!K:K,"")</f>
        <v>R1011</v>
      </c>
      <c r="P80" s="14">
        <f>_xlfn.XLOOKUP($A80,[1]Hospitalisation!A:A,[1]Hospitalisation!L:L,"")</f>
        <v>48</v>
      </c>
      <c r="Q80" s="24">
        <f>_xlfn.XLOOKUP($A80,[1]Hospitalisation!A:A,[1]Hospitalisation!M:M,"")</f>
        <v>27385</v>
      </c>
    </row>
    <row r="81" spans="1:17" x14ac:dyDescent="0.25">
      <c r="A81" s="23" t="s">
        <v>2284</v>
      </c>
      <c r="B81" s="18" t="str">
        <f>_xlfn.XLOOKUP(A81,[1]Customer!A:A,[1]Customer!C:C,"")</f>
        <v>Jennifer</v>
      </c>
      <c r="C81" s="19">
        <f t="array" ref="C81">_xlfn.XLOOKUP($A81,[1]MedicHistory!A:A,[1]MedicHistory!B:B,"")</f>
        <v>51.01</v>
      </c>
      <c r="D81" s="19">
        <f t="array" ref="D81">_xlfn.XLOOKUP($A81,[1]MedicHistory!A:A,[1]MedicHistory!C:C,"")</f>
        <v>9.1999999999999993</v>
      </c>
      <c r="E81" s="18" t="str">
        <f>_xlfn.XLOOKUP($A81,[1]MedicHistory!A:A,[1]MedicHistory!D:D,"")</f>
        <v>No</v>
      </c>
      <c r="F81" s="18" t="str">
        <f>_xlfn.XLOOKUP($A81,[1]MedicHistory!A:A,[1]MedicHistory!E:E,"")</f>
        <v>No</v>
      </c>
      <c r="G81" s="18" t="str">
        <f>_xlfn.XLOOKUP($A81,[1]MedicHistory!A:A,[1]MedicHistory!F:F,"")</f>
        <v>No</v>
      </c>
      <c r="H81" s="20">
        <f>_xlfn.XLOOKUP($A81,[1]MedicHistory!A:A,[1]MedicHistory!G:G,"")</f>
        <v>0</v>
      </c>
      <c r="I81" s="18" t="str">
        <f>_xlfn.XLOOKUP($A81,[1]MedicHistory!A:A,[1]MedicHistory!H:H,"")</f>
        <v>yes</v>
      </c>
      <c r="J81" s="18" t="str">
        <f>_xlfn.XLOOKUP($A81,[1]MedicHistory!A:A,[1]MedicHistory!K:K,"")</f>
        <v>Diabetic</v>
      </c>
      <c r="K81" s="21" t="str">
        <f>_xlfn.XLOOKUP($A81,[1]MedicHistory!A:A,[1]MedicHistory!I:I,"")</f>
        <v>Obisity</v>
      </c>
      <c r="L81" s="22">
        <f>_xlfn.XLOOKUP($A81,[1]Hospitalisation!A:A,[1]Hospitalisation!C:C,"")</f>
        <v>41351.879999999997</v>
      </c>
      <c r="M81" s="23" t="str">
        <f>_xlfn.XLOOKUP($A81,[1]Hospitalisation!A:A,[1]Hospitalisation!I:I,"")</f>
        <v>tier - 1</v>
      </c>
      <c r="N81" s="23" t="str">
        <f>_xlfn.XLOOKUP($A81,[1]Hospitalisation!A:A,[1]Hospitalisation!J:J,"")</f>
        <v>tier - 2</v>
      </c>
      <c r="O81" s="23" t="str">
        <f>_xlfn.XLOOKUP($A81,[1]Hospitalisation!A:A,[1]Hospitalisation!K:K,"")</f>
        <v>R1011</v>
      </c>
      <c r="P81" s="20">
        <f>_xlfn.XLOOKUP($A81,[1]Hospitalisation!A:A,[1]Hospitalisation!L:L,"")</f>
        <v>55</v>
      </c>
      <c r="Q81" s="25">
        <f>_xlfn.XLOOKUP($A81,[1]Hospitalisation!A:A,[1]Hospitalisation!M:M,"")</f>
        <v>24761</v>
      </c>
    </row>
    <row r="82" spans="1:17" x14ac:dyDescent="0.25">
      <c r="A82" s="17" t="s">
        <v>2283</v>
      </c>
      <c r="B82" s="12" t="str">
        <f>_xlfn.XLOOKUP(A82,[1]Customer!A:A,[1]Customer!C:C,"")</f>
        <v>Gwen</v>
      </c>
      <c r="C82" s="13">
        <f t="array" ref="C82">_xlfn.XLOOKUP($A82,[1]MedicHistory!A:A,[1]MedicHistory!B:B,"")</f>
        <v>45.65</v>
      </c>
      <c r="D82" s="13">
        <f t="array" ref="D82">_xlfn.XLOOKUP($A82,[1]MedicHistory!A:A,[1]MedicHistory!C:C,"")</f>
        <v>5.1100000000000003</v>
      </c>
      <c r="E82" s="12" t="str">
        <f>_xlfn.XLOOKUP($A82,[1]MedicHistory!A:A,[1]MedicHistory!D:D,"")</f>
        <v>yes</v>
      </c>
      <c r="F82" s="12" t="str">
        <f>_xlfn.XLOOKUP($A82,[1]MedicHistory!A:A,[1]MedicHistory!E:E,"")</f>
        <v>No</v>
      </c>
      <c r="G82" s="12" t="str">
        <f>_xlfn.XLOOKUP($A82,[1]MedicHistory!A:A,[1]MedicHistory!F:F,"")</f>
        <v>No</v>
      </c>
      <c r="H82" s="14">
        <f>_xlfn.XLOOKUP($A82,[1]MedicHistory!A:A,[1]MedicHistory!G:G,"")</f>
        <v>1</v>
      </c>
      <c r="I82" s="12" t="str">
        <f>_xlfn.XLOOKUP($A82,[1]MedicHistory!A:A,[1]MedicHistory!H:H,"")</f>
        <v>yes</v>
      </c>
      <c r="J82" s="12" t="str">
        <f>_xlfn.XLOOKUP($A82,[1]MedicHistory!A:A,[1]MedicHistory!K:K,"")</f>
        <v>Normal</v>
      </c>
      <c r="K82" s="15" t="str">
        <f>_xlfn.XLOOKUP($A82,[1]MedicHistory!A:A,[1]MedicHistory!I:I,"")</f>
        <v>Obisity</v>
      </c>
      <c r="L82" s="16">
        <f>_xlfn.XLOOKUP($A82,[1]Hospitalisation!A:A,[1]Hospitalisation!C:C,"")</f>
        <v>41331.79</v>
      </c>
      <c r="M82" s="17" t="str">
        <f>_xlfn.XLOOKUP($A82,[1]Hospitalisation!A:A,[1]Hospitalisation!I:I,"")</f>
        <v>tier - 1</v>
      </c>
      <c r="N82" s="17" t="str">
        <f>_xlfn.XLOOKUP($A82,[1]Hospitalisation!A:A,[1]Hospitalisation!J:J,"")</f>
        <v>tier - 2</v>
      </c>
      <c r="O82" s="17" t="str">
        <f>_xlfn.XLOOKUP($A82,[1]Hospitalisation!A:A,[1]Hospitalisation!K:K,"")</f>
        <v>R1011</v>
      </c>
      <c r="P82" s="14">
        <f>_xlfn.XLOOKUP($A82,[1]Hospitalisation!A:A,[1]Hospitalisation!L:L,"")</f>
        <v>51</v>
      </c>
      <c r="Q82" s="24">
        <f>_xlfn.XLOOKUP($A82,[1]Hospitalisation!A:A,[1]Hospitalisation!M:M,"")</f>
        <v>26213</v>
      </c>
    </row>
    <row r="83" spans="1:17" x14ac:dyDescent="0.25">
      <c r="A83" s="23" t="s">
        <v>2282</v>
      </c>
      <c r="B83" s="18" t="str">
        <f>_xlfn.XLOOKUP(A83,[1]Customer!A:A,[1]Customer!C:C,"")</f>
        <v>Patrick</v>
      </c>
      <c r="C83" s="19">
        <f t="array" ref="C83">_xlfn.XLOOKUP($A83,[1]MedicHistory!A:A,[1]MedicHistory!B:B,"")</f>
        <v>52.9</v>
      </c>
      <c r="D83" s="19">
        <f t="array" ref="D83">_xlfn.XLOOKUP($A83,[1]MedicHistory!A:A,[1]MedicHistory!C:C,"")</f>
        <v>5.34</v>
      </c>
      <c r="E83" s="18" t="str">
        <f>_xlfn.XLOOKUP($A83,[1]MedicHistory!A:A,[1]MedicHistory!D:D,"")</f>
        <v>No</v>
      </c>
      <c r="F83" s="18" t="str">
        <f>_xlfn.XLOOKUP($A83,[1]MedicHistory!A:A,[1]MedicHistory!E:E,"")</f>
        <v>No</v>
      </c>
      <c r="G83" s="18" t="str">
        <f>_xlfn.XLOOKUP($A83,[1]MedicHistory!A:A,[1]MedicHistory!F:F,"")</f>
        <v>No</v>
      </c>
      <c r="H83" s="20">
        <f>_xlfn.XLOOKUP($A83,[1]MedicHistory!A:A,[1]MedicHistory!G:G,"")</f>
        <v>0</v>
      </c>
      <c r="I83" s="18" t="str">
        <f>_xlfn.XLOOKUP($A83,[1]MedicHistory!A:A,[1]MedicHistory!H:H,"")</f>
        <v>yes</v>
      </c>
      <c r="J83" s="18" t="str">
        <f>_xlfn.XLOOKUP($A83,[1]MedicHistory!A:A,[1]MedicHistory!K:K,"")</f>
        <v>Normal</v>
      </c>
      <c r="K83" s="21" t="str">
        <f>_xlfn.XLOOKUP($A83,[1]MedicHistory!A:A,[1]MedicHistory!I:I,"")</f>
        <v>Obisity</v>
      </c>
      <c r="L83" s="22">
        <f>_xlfn.XLOOKUP($A83,[1]Hospitalisation!A:A,[1]Hospitalisation!C:C,"")</f>
        <v>41271.5</v>
      </c>
      <c r="M83" s="23" t="str">
        <f>_xlfn.XLOOKUP($A83,[1]Hospitalisation!A:A,[1]Hospitalisation!I:I,"")</f>
        <v>tier - 1</v>
      </c>
      <c r="N83" s="23" t="str">
        <f>_xlfn.XLOOKUP($A83,[1]Hospitalisation!A:A,[1]Hospitalisation!J:J,"")</f>
        <v>tier - 2</v>
      </c>
      <c r="O83" s="23" t="str">
        <f>_xlfn.XLOOKUP($A83,[1]Hospitalisation!A:A,[1]Hospitalisation!K:K,"")</f>
        <v>R1011</v>
      </c>
      <c r="P83" s="20">
        <f>_xlfn.XLOOKUP($A83,[1]Hospitalisation!A:A,[1]Hospitalisation!L:L,"")</f>
        <v>58</v>
      </c>
      <c r="Q83" s="25">
        <f>_xlfn.XLOOKUP($A83,[1]Hospitalisation!A:A,[1]Hospitalisation!M:M,"")</f>
        <v>23616</v>
      </c>
    </row>
    <row r="84" spans="1:17" x14ac:dyDescent="0.25">
      <c r="A84" s="17" t="s">
        <v>2281</v>
      </c>
      <c r="B84" s="12" t="str">
        <f>_xlfn.XLOOKUP(A84,[1]Customer!A:A,[1]Customer!C:C,"")</f>
        <v>Kate</v>
      </c>
      <c r="C84" s="13">
        <f t="array" ref="C84">_xlfn.XLOOKUP($A84,[1]MedicHistory!A:A,[1]MedicHistory!B:B,"")</f>
        <v>45.41</v>
      </c>
      <c r="D84" s="13">
        <f t="array" ref="D84">_xlfn.XLOOKUP($A84,[1]MedicHistory!A:A,[1]MedicHistory!C:C,"")</f>
        <v>4.03</v>
      </c>
      <c r="E84" s="12" t="str">
        <f>_xlfn.XLOOKUP($A84,[1]MedicHistory!A:A,[1]MedicHistory!D:D,"")</f>
        <v>yes</v>
      </c>
      <c r="F84" s="12" t="str">
        <f>_xlfn.XLOOKUP($A84,[1]MedicHistory!A:A,[1]MedicHistory!E:E,"")</f>
        <v>No</v>
      </c>
      <c r="G84" s="12" t="str">
        <f>_xlfn.XLOOKUP($A84,[1]MedicHistory!A:A,[1]MedicHistory!F:F,"")</f>
        <v>No</v>
      </c>
      <c r="H84" s="14">
        <f>_xlfn.XLOOKUP($A84,[1]MedicHistory!A:A,[1]MedicHistory!G:G,"")</f>
        <v>1</v>
      </c>
      <c r="I84" s="12" t="str">
        <f>_xlfn.XLOOKUP($A84,[1]MedicHistory!A:A,[1]MedicHistory!H:H,"")</f>
        <v>yes</v>
      </c>
      <c r="J84" s="12" t="str">
        <f>_xlfn.XLOOKUP($A84,[1]MedicHistory!A:A,[1]MedicHistory!K:K,"")</f>
        <v>Normal</v>
      </c>
      <c r="K84" s="15" t="str">
        <f>_xlfn.XLOOKUP($A84,[1]MedicHistory!A:A,[1]MedicHistory!I:I,"")</f>
        <v>Obisity</v>
      </c>
      <c r="L84" s="16">
        <f>_xlfn.XLOOKUP($A84,[1]Hospitalisation!A:A,[1]Hospitalisation!C:C,"")</f>
        <v>41250.39</v>
      </c>
      <c r="M84" s="17" t="str">
        <f>_xlfn.XLOOKUP($A84,[1]Hospitalisation!A:A,[1]Hospitalisation!I:I,"")</f>
        <v>tier - 1</v>
      </c>
      <c r="N84" s="17" t="str">
        <f>_xlfn.XLOOKUP($A84,[1]Hospitalisation!A:A,[1]Hospitalisation!J:J,"")</f>
        <v>tier - 3</v>
      </c>
      <c r="O84" s="17" t="str">
        <f>_xlfn.XLOOKUP($A84,[1]Hospitalisation!A:A,[1]Hospitalisation!K:K,"")</f>
        <v>R1011</v>
      </c>
      <c r="P84" s="14">
        <f>_xlfn.XLOOKUP($A84,[1]Hospitalisation!A:A,[1]Hospitalisation!L:L,"")</f>
        <v>46</v>
      </c>
      <c r="Q84" s="24">
        <f>_xlfn.XLOOKUP($A84,[1]Hospitalisation!A:A,[1]Hospitalisation!M:M,"")</f>
        <v>28282</v>
      </c>
    </row>
    <row r="85" spans="1:17" x14ac:dyDescent="0.25">
      <c r="A85" s="23" t="s">
        <v>2280</v>
      </c>
      <c r="B85" s="18" t="str">
        <f>_xlfn.XLOOKUP(A85,[1]Customer!A:A,[1]Customer!C:C,"")</f>
        <v>Kevin</v>
      </c>
      <c r="C85" s="19">
        <f t="array" ref="C85">_xlfn.XLOOKUP($A85,[1]MedicHistory!A:A,[1]MedicHistory!B:B,"")</f>
        <v>49.41</v>
      </c>
      <c r="D85" s="19">
        <f t="array" ref="D85">_xlfn.XLOOKUP($A85,[1]MedicHistory!A:A,[1]MedicHistory!C:C,"")</f>
        <v>4.2300000000000004</v>
      </c>
      <c r="E85" s="18" t="str">
        <f>_xlfn.XLOOKUP($A85,[1]MedicHistory!A:A,[1]MedicHistory!D:D,"")</f>
        <v>yes</v>
      </c>
      <c r="F85" s="18" t="str">
        <f>_xlfn.XLOOKUP($A85,[1]MedicHistory!A:A,[1]MedicHistory!E:E,"")</f>
        <v>No</v>
      </c>
      <c r="G85" s="18" t="str">
        <f>_xlfn.XLOOKUP($A85,[1]MedicHistory!A:A,[1]MedicHistory!F:F,"")</f>
        <v>Yes</v>
      </c>
      <c r="H85" s="20">
        <f>_xlfn.XLOOKUP($A85,[1]MedicHistory!A:A,[1]MedicHistory!G:G,"")</f>
        <v>1</v>
      </c>
      <c r="I85" s="18" t="str">
        <f>_xlfn.XLOOKUP($A85,[1]MedicHistory!A:A,[1]MedicHistory!H:H,"")</f>
        <v>yes</v>
      </c>
      <c r="J85" s="18" t="str">
        <f>_xlfn.XLOOKUP($A85,[1]MedicHistory!A:A,[1]MedicHistory!K:K,"")</f>
        <v>Normal</v>
      </c>
      <c r="K85" s="21" t="str">
        <f>_xlfn.XLOOKUP($A85,[1]MedicHistory!A:A,[1]MedicHistory!I:I,"")</f>
        <v>Obisity</v>
      </c>
      <c r="L85" s="22">
        <f>_xlfn.XLOOKUP($A85,[1]Hospitalisation!A:A,[1]Hospitalisation!C:C,"")</f>
        <v>41191.57</v>
      </c>
      <c r="M85" s="23" t="str">
        <f>_xlfn.XLOOKUP($A85,[1]Hospitalisation!A:A,[1]Hospitalisation!I:I,"")</f>
        <v>tier - 1</v>
      </c>
      <c r="N85" s="23" t="str">
        <f>_xlfn.XLOOKUP($A85,[1]Hospitalisation!A:A,[1]Hospitalisation!J:J,"")</f>
        <v>tier - 2</v>
      </c>
      <c r="O85" s="23" t="str">
        <f>_xlfn.XLOOKUP($A85,[1]Hospitalisation!A:A,[1]Hospitalisation!K:K,"")</f>
        <v>R1011</v>
      </c>
      <c r="P85" s="20">
        <f>_xlfn.XLOOKUP($A85,[1]Hospitalisation!A:A,[1]Hospitalisation!L:L,"")</f>
        <v>58</v>
      </c>
      <c r="Q85" s="25">
        <f>_xlfn.XLOOKUP($A85,[1]Hospitalisation!A:A,[1]Hospitalisation!M:M,"")</f>
        <v>23597</v>
      </c>
    </row>
    <row r="86" spans="1:17" x14ac:dyDescent="0.25">
      <c r="A86" s="17" t="s">
        <v>2279</v>
      </c>
      <c r="B86" s="12" t="str">
        <f>_xlfn.XLOOKUP(A86,[1]Customer!A:A,[1]Customer!C:C,"")</f>
        <v>Stephen</v>
      </c>
      <c r="C86" s="13">
        <f t="array" ref="C86">_xlfn.XLOOKUP($A86,[1]MedicHistory!A:A,[1]MedicHistory!B:B,"")</f>
        <v>31.824999999999999</v>
      </c>
      <c r="D86" s="13">
        <f t="array" ref="D86">_xlfn.XLOOKUP($A86,[1]MedicHistory!A:A,[1]MedicHistory!C:C,"")</f>
        <v>4.0599999999999996</v>
      </c>
      <c r="E86" s="12" t="str">
        <f>_xlfn.XLOOKUP($A86,[1]MedicHistory!A:A,[1]MedicHistory!D:D,"")</f>
        <v>No</v>
      </c>
      <c r="F86" s="12" t="str">
        <f>_xlfn.XLOOKUP($A86,[1]MedicHistory!A:A,[1]MedicHistory!E:E,"")</f>
        <v>No</v>
      </c>
      <c r="G86" s="12" t="str">
        <f>_xlfn.XLOOKUP($A86,[1]MedicHistory!A:A,[1]MedicHistory!F:F,"")</f>
        <v>No</v>
      </c>
      <c r="H86" s="14">
        <f>_xlfn.XLOOKUP($A86,[1]MedicHistory!A:A,[1]MedicHistory!G:G,"")</f>
        <v>2</v>
      </c>
      <c r="I86" s="12" t="str">
        <f>_xlfn.XLOOKUP($A86,[1]MedicHistory!A:A,[1]MedicHistory!H:H,"")</f>
        <v>yes</v>
      </c>
      <c r="J86" s="12" t="str">
        <f>_xlfn.XLOOKUP($A86,[1]MedicHistory!A:A,[1]MedicHistory!K:K,"")</f>
        <v>Normal</v>
      </c>
      <c r="K86" s="15" t="str">
        <f>_xlfn.XLOOKUP($A86,[1]MedicHistory!A:A,[1]MedicHistory!I:I,"")</f>
        <v>Obisity</v>
      </c>
      <c r="L86" s="16">
        <f>_xlfn.XLOOKUP($A86,[1]Hospitalisation!A:A,[1]Hospitalisation!C:C,"")</f>
        <v>41097.160000000003</v>
      </c>
      <c r="M86" s="17" t="str">
        <f>_xlfn.XLOOKUP($A86,[1]Hospitalisation!A:A,[1]Hospitalisation!I:I,"")</f>
        <v>tier - 1</v>
      </c>
      <c r="N86" s="17" t="str">
        <f>_xlfn.XLOOKUP($A86,[1]Hospitalisation!A:A,[1]Hospitalisation!J:J,"")</f>
        <v>tier - 3</v>
      </c>
      <c r="O86" s="17" t="str">
        <f>_xlfn.XLOOKUP($A86,[1]Hospitalisation!A:A,[1]Hospitalisation!K:K,"")</f>
        <v>R1016</v>
      </c>
      <c r="P86" s="14">
        <f>_xlfn.XLOOKUP($A86,[1]Hospitalisation!A:A,[1]Hospitalisation!L:L,"")</f>
        <v>53</v>
      </c>
      <c r="Q86" s="24">
        <f>_xlfn.XLOOKUP($A86,[1]Hospitalisation!A:A,[1]Hospitalisation!M:M,"")</f>
        <v>25452</v>
      </c>
    </row>
    <row r="87" spans="1:17" x14ac:dyDescent="0.25">
      <c r="A87" s="23" t="s">
        <v>2278</v>
      </c>
      <c r="B87" s="18" t="str">
        <f>_xlfn.XLOOKUP(A87,[1]Customer!A:A,[1]Customer!C:C,"")</f>
        <v>Philip</v>
      </c>
      <c r="C87" s="19">
        <f t="array" ref="C87">_xlfn.XLOOKUP($A87,[1]MedicHistory!A:A,[1]MedicHistory!B:B,"")</f>
        <v>51.28</v>
      </c>
      <c r="D87" s="19">
        <f t="array" ref="D87">_xlfn.XLOOKUP($A87,[1]MedicHistory!A:A,[1]MedicHistory!C:C,"")</f>
        <v>4.68</v>
      </c>
      <c r="E87" s="18" t="str">
        <f>_xlfn.XLOOKUP($A87,[1]MedicHistory!A:A,[1]MedicHistory!D:D,"")</f>
        <v>No</v>
      </c>
      <c r="F87" s="18" t="str">
        <f>_xlfn.XLOOKUP($A87,[1]MedicHistory!A:A,[1]MedicHistory!E:E,"")</f>
        <v>No</v>
      </c>
      <c r="G87" s="18" t="str">
        <f>_xlfn.XLOOKUP($A87,[1]MedicHistory!A:A,[1]MedicHistory!F:F,"")</f>
        <v>No</v>
      </c>
      <c r="H87" s="20">
        <f>_xlfn.XLOOKUP($A87,[1]MedicHistory!A:A,[1]MedicHistory!G:G,"")</f>
        <v>2</v>
      </c>
      <c r="I87" s="18" t="str">
        <f>_xlfn.XLOOKUP($A87,[1]MedicHistory!A:A,[1]MedicHistory!H:H,"")</f>
        <v>yes</v>
      </c>
      <c r="J87" s="18" t="str">
        <f>_xlfn.XLOOKUP($A87,[1]MedicHistory!A:A,[1]MedicHistory!K:K,"")</f>
        <v>Normal</v>
      </c>
      <c r="K87" s="21" t="str">
        <f>_xlfn.XLOOKUP($A87,[1]MedicHistory!A:A,[1]MedicHistory!I:I,"")</f>
        <v>Obisity</v>
      </c>
      <c r="L87" s="22">
        <f>_xlfn.XLOOKUP($A87,[1]Hospitalisation!A:A,[1]Hospitalisation!C:C,"")</f>
        <v>41055.29</v>
      </c>
      <c r="M87" s="23" t="str">
        <f>_xlfn.XLOOKUP($A87,[1]Hospitalisation!A:A,[1]Hospitalisation!I:I,"")</f>
        <v>tier - 1</v>
      </c>
      <c r="N87" s="23" t="str">
        <f>_xlfn.XLOOKUP($A87,[1]Hospitalisation!A:A,[1]Hospitalisation!J:J,"")</f>
        <v>tier - 2</v>
      </c>
      <c r="O87" s="23" t="str">
        <f>_xlfn.XLOOKUP($A87,[1]Hospitalisation!A:A,[1]Hospitalisation!K:K,"")</f>
        <v>R1011</v>
      </c>
      <c r="P87" s="20">
        <f>_xlfn.XLOOKUP($A87,[1]Hospitalisation!A:A,[1]Hospitalisation!L:L,"")</f>
        <v>50</v>
      </c>
      <c r="Q87" s="25">
        <f>_xlfn.XLOOKUP($A87,[1]Hospitalisation!A:A,[1]Hospitalisation!M:M,"")</f>
        <v>26523</v>
      </c>
    </row>
    <row r="88" spans="1:17" x14ac:dyDescent="0.25">
      <c r="A88" s="17" t="s">
        <v>2277</v>
      </c>
      <c r="B88" s="12" t="str">
        <f>_xlfn.XLOOKUP(A88,[1]Customer!A:A,[1]Customer!C:C,"")</f>
        <v>Brett</v>
      </c>
      <c r="C88" s="13">
        <f t="array" ref="C88">_xlfn.XLOOKUP($A88,[1]MedicHistory!A:A,[1]MedicHistory!B:B,"")</f>
        <v>34.96</v>
      </c>
      <c r="D88" s="13">
        <f t="array" ref="D88">_xlfn.XLOOKUP($A88,[1]MedicHistory!A:A,[1]MedicHistory!C:C,"")</f>
        <v>4.34</v>
      </c>
      <c r="E88" s="12" t="str">
        <f>_xlfn.XLOOKUP($A88,[1]MedicHistory!A:A,[1]MedicHistory!D:D,"")</f>
        <v>No</v>
      </c>
      <c r="F88" s="12" t="str">
        <f>_xlfn.XLOOKUP($A88,[1]MedicHistory!A:A,[1]MedicHistory!E:E,"")</f>
        <v>No</v>
      </c>
      <c r="G88" s="12" t="str">
        <f>_xlfn.XLOOKUP($A88,[1]MedicHistory!A:A,[1]MedicHistory!F:F,"")</f>
        <v>Yes</v>
      </c>
      <c r="H88" s="14">
        <f>_xlfn.XLOOKUP($A88,[1]MedicHistory!A:A,[1]MedicHistory!G:G,"")</f>
        <v>1</v>
      </c>
      <c r="I88" s="12" t="str">
        <f>_xlfn.XLOOKUP($A88,[1]MedicHistory!A:A,[1]MedicHistory!H:H,"")</f>
        <v>yes</v>
      </c>
      <c r="J88" s="12" t="str">
        <f>_xlfn.XLOOKUP($A88,[1]MedicHistory!A:A,[1]MedicHistory!K:K,"")</f>
        <v>Normal</v>
      </c>
      <c r="K88" s="15" t="str">
        <f>_xlfn.XLOOKUP($A88,[1]MedicHistory!A:A,[1]MedicHistory!I:I,"")</f>
        <v>Obisity</v>
      </c>
      <c r="L88" s="16">
        <f>_xlfn.XLOOKUP($A88,[1]Hospitalisation!A:A,[1]Hospitalisation!C:C,"")</f>
        <v>41034.22</v>
      </c>
      <c r="M88" s="17" t="str">
        <f>_xlfn.XLOOKUP($A88,[1]Hospitalisation!A:A,[1]Hospitalisation!I:I,"")</f>
        <v>tier - 1</v>
      </c>
      <c r="N88" s="17" t="str">
        <f>_xlfn.XLOOKUP($A88,[1]Hospitalisation!A:A,[1]Hospitalisation!J:J,"")</f>
        <v>tier - 3</v>
      </c>
      <c r="O88" s="17" t="str">
        <f>_xlfn.XLOOKUP($A88,[1]Hospitalisation!A:A,[1]Hospitalisation!K:K,"")</f>
        <v>R1017</v>
      </c>
      <c r="P88" s="14">
        <f>_xlfn.XLOOKUP($A88,[1]Hospitalisation!A:A,[1]Hospitalisation!L:L,"")</f>
        <v>50</v>
      </c>
      <c r="Q88" s="24">
        <f>_xlfn.XLOOKUP($A88,[1]Hospitalisation!A:A,[1]Hospitalisation!M:M,"")</f>
        <v>26583</v>
      </c>
    </row>
    <row r="89" spans="1:17" x14ac:dyDescent="0.25">
      <c r="A89" s="23" t="s">
        <v>2276</v>
      </c>
      <c r="B89" s="18" t="str">
        <f>_xlfn.XLOOKUP(A89,[1]Customer!A:A,[1]Customer!C:C,"")</f>
        <v>Rebecca</v>
      </c>
      <c r="C89" s="19">
        <f t="array" ref="C89">_xlfn.XLOOKUP($A89,[1]MedicHistory!A:A,[1]MedicHistory!B:B,"")</f>
        <v>33.11</v>
      </c>
      <c r="D89" s="19">
        <f t="array" ref="D89">_xlfn.XLOOKUP($A89,[1]MedicHistory!A:A,[1]MedicHistory!C:C,"")</f>
        <v>10.51</v>
      </c>
      <c r="E89" s="18" t="str">
        <f>_xlfn.XLOOKUP($A89,[1]MedicHistory!A:A,[1]MedicHistory!D:D,"")</f>
        <v>No</v>
      </c>
      <c r="F89" s="18" t="str">
        <f>_xlfn.XLOOKUP($A89,[1]MedicHistory!A:A,[1]MedicHistory!E:E,"")</f>
        <v>No</v>
      </c>
      <c r="G89" s="18" t="str">
        <f>_xlfn.XLOOKUP($A89,[1]MedicHistory!A:A,[1]MedicHistory!F:F,"")</f>
        <v>No</v>
      </c>
      <c r="H89" s="20">
        <f>_xlfn.XLOOKUP($A89,[1]MedicHistory!A:A,[1]MedicHistory!G:G,"")</f>
        <v>0</v>
      </c>
      <c r="I89" s="18" t="str">
        <f>_xlfn.XLOOKUP($A89,[1]MedicHistory!A:A,[1]MedicHistory!H:H,"")</f>
        <v>yes</v>
      </c>
      <c r="J89" s="18" t="str">
        <f>_xlfn.XLOOKUP($A89,[1]MedicHistory!A:A,[1]MedicHistory!K:K,"")</f>
        <v>Diabetic</v>
      </c>
      <c r="K89" s="21" t="str">
        <f>_xlfn.XLOOKUP($A89,[1]MedicHistory!A:A,[1]MedicHistory!I:I,"")</f>
        <v>Obisity</v>
      </c>
      <c r="L89" s="22">
        <f>_xlfn.XLOOKUP($A89,[1]Hospitalisation!A:A,[1]Hospitalisation!C:C,"")</f>
        <v>40974.160000000003</v>
      </c>
      <c r="M89" s="23" t="str">
        <f>_xlfn.XLOOKUP($A89,[1]Hospitalisation!A:A,[1]Hospitalisation!I:I,"")</f>
        <v>tier - 1</v>
      </c>
      <c r="N89" s="23" t="str">
        <f>_xlfn.XLOOKUP($A89,[1]Hospitalisation!A:A,[1]Hospitalisation!J:J,"")</f>
        <v>tier - 2</v>
      </c>
      <c r="O89" s="23" t="str">
        <f>_xlfn.XLOOKUP($A89,[1]Hospitalisation!A:A,[1]Hospitalisation!K:K,"")</f>
        <v>R1013</v>
      </c>
      <c r="P89" s="20">
        <f>_xlfn.XLOOKUP($A89,[1]Hospitalisation!A:A,[1]Hospitalisation!L:L,"")</f>
        <v>44</v>
      </c>
      <c r="Q89" s="25">
        <f>_xlfn.XLOOKUP($A89,[1]Hospitalisation!A:A,[1]Hospitalisation!M:M,"")</f>
        <v>29011</v>
      </c>
    </row>
    <row r="90" spans="1:17" x14ac:dyDescent="0.25">
      <c r="A90" s="17" t="s">
        <v>2275</v>
      </c>
      <c r="B90" s="12" t="str">
        <f>_xlfn.XLOOKUP(A90,[1]Customer!A:A,[1]Customer!C:C,"")</f>
        <v>Kelley</v>
      </c>
      <c r="C90" s="13">
        <f t="array" ref="C90">_xlfn.XLOOKUP($A90,[1]MedicHistory!A:A,[1]MedicHistory!B:B,"")</f>
        <v>54.74</v>
      </c>
      <c r="D90" s="13">
        <f t="array" ref="D90">_xlfn.XLOOKUP($A90,[1]MedicHistory!A:A,[1]MedicHistory!C:C,"")</f>
        <v>5.84</v>
      </c>
      <c r="E90" s="12" t="str">
        <f>_xlfn.XLOOKUP($A90,[1]MedicHistory!A:A,[1]MedicHistory!D:D,"")</f>
        <v>yes</v>
      </c>
      <c r="F90" s="12" t="str">
        <f>_xlfn.XLOOKUP($A90,[1]MedicHistory!A:A,[1]MedicHistory!E:E,"")</f>
        <v>No</v>
      </c>
      <c r="G90" s="12" t="str">
        <f>_xlfn.XLOOKUP($A90,[1]MedicHistory!A:A,[1]MedicHistory!F:F,"")</f>
        <v>Yes</v>
      </c>
      <c r="H90" s="14">
        <f>_xlfn.XLOOKUP($A90,[1]MedicHistory!A:A,[1]MedicHistory!G:G,"")</f>
        <v>1</v>
      </c>
      <c r="I90" s="12" t="str">
        <f>_xlfn.XLOOKUP($A90,[1]MedicHistory!A:A,[1]MedicHistory!H:H,"")</f>
        <v>yes</v>
      </c>
      <c r="J90" s="12" t="str">
        <f>_xlfn.XLOOKUP($A90,[1]MedicHistory!A:A,[1]MedicHistory!K:K,"")</f>
        <v>Prediabetic</v>
      </c>
      <c r="K90" s="15" t="str">
        <f>_xlfn.XLOOKUP($A90,[1]MedicHistory!A:A,[1]MedicHistory!I:I,"")</f>
        <v>Obisity</v>
      </c>
      <c r="L90" s="16">
        <f>_xlfn.XLOOKUP($A90,[1]Hospitalisation!A:A,[1]Hospitalisation!C:C,"")</f>
        <v>40961.29</v>
      </c>
      <c r="M90" s="17" t="str">
        <f>_xlfn.XLOOKUP($A90,[1]Hospitalisation!A:A,[1]Hospitalisation!I:I,"")</f>
        <v>tier - 1</v>
      </c>
      <c r="N90" s="17" t="str">
        <f>_xlfn.XLOOKUP($A90,[1]Hospitalisation!A:A,[1]Hospitalisation!J:J,"")</f>
        <v>tier - 2</v>
      </c>
      <c r="O90" s="17" t="str">
        <f>_xlfn.XLOOKUP($A90,[1]Hospitalisation!A:A,[1]Hospitalisation!K:K,"")</f>
        <v>R1011</v>
      </c>
      <c r="P90" s="14">
        <f>_xlfn.XLOOKUP($A90,[1]Hospitalisation!A:A,[1]Hospitalisation!L:L,"")</f>
        <v>48</v>
      </c>
      <c r="Q90" s="24">
        <f>_xlfn.XLOOKUP($A90,[1]Hospitalisation!A:A,[1]Hospitalisation!M:M,"")</f>
        <v>27280</v>
      </c>
    </row>
    <row r="91" spans="1:17" x14ac:dyDescent="0.25">
      <c r="A91" s="23" t="s">
        <v>2274</v>
      </c>
      <c r="B91" s="18" t="str">
        <f>_xlfn.XLOOKUP(A91,[1]Customer!A:A,[1]Customer!C:C,"")</f>
        <v>Abigail</v>
      </c>
      <c r="C91" s="19">
        <f t="array" ref="C91">_xlfn.XLOOKUP($A91,[1]MedicHistory!A:A,[1]MedicHistory!B:B,"")</f>
        <v>32.56</v>
      </c>
      <c r="D91" s="19">
        <f t="array" ref="D91">_xlfn.XLOOKUP($A91,[1]MedicHistory!A:A,[1]MedicHistory!C:C,"")</f>
        <v>5.41</v>
      </c>
      <c r="E91" s="18" t="str">
        <f>_xlfn.XLOOKUP($A91,[1]MedicHistory!A:A,[1]MedicHistory!D:D,"")</f>
        <v>No</v>
      </c>
      <c r="F91" s="18" t="str">
        <f>_xlfn.XLOOKUP($A91,[1]MedicHistory!A:A,[1]MedicHistory!E:E,"")</f>
        <v>No</v>
      </c>
      <c r="G91" s="18" t="str">
        <f>_xlfn.XLOOKUP($A91,[1]MedicHistory!A:A,[1]MedicHistory!F:F,"")</f>
        <v>Yes</v>
      </c>
      <c r="H91" s="20">
        <f>_xlfn.XLOOKUP($A91,[1]MedicHistory!A:A,[1]MedicHistory!G:G,"")</f>
        <v>1</v>
      </c>
      <c r="I91" s="18" t="str">
        <f>_xlfn.XLOOKUP($A91,[1]MedicHistory!A:A,[1]MedicHistory!H:H,"")</f>
        <v>yes</v>
      </c>
      <c r="J91" s="18" t="str">
        <f>_xlfn.XLOOKUP($A91,[1]MedicHistory!A:A,[1]MedicHistory!K:K,"")</f>
        <v>Normal</v>
      </c>
      <c r="K91" s="21" t="str">
        <f>_xlfn.XLOOKUP($A91,[1]MedicHistory!A:A,[1]MedicHistory!I:I,"")</f>
        <v>Obisity</v>
      </c>
      <c r="L91" s="22">
        <f>_xlfn.XLOOKUP($A91,[1]Hospitalisation!A:A,[1]Hospitalisation!C:C,"")</f>
        <v>40941.29</v>
      </c>
      <c r="M91" s="23" t="str">
        <f>_xlfn.XLOOKUP($A91,[1]Hospitalisation!A:A,[1]Hospitalisation!I:I,"")</f>
        <v>tier - 1</v>
      </c>
      <c r="N91" s="23" t="str">
        <f>_xlfn.XLOOKUP($A91,[1]Hospitalisation!A:A,[1]Hospitalisation!J:J,"")</f>
        <v>tier - 2</v>
      </c>
      <c r="O91" s="23" t="str">
        <f>_xlfn.XLOOKUP($A91,[1]Hospitalisation!A:A,[1]Hospitalisation!K:K,"")</f>
        <v>R1013</v>
      </c>
      <c r="P91" s="20">
        <f>_xlfn.XLOOKUP($A91,[1]Hospitalisation!A:A,[1]Hospitalisation!L:L,"")</f>
        <v>39</v>
      </c>
      <c r="Q91" s="25">
        <f>_xlfn.XLOOKUP($A91,[1]Hospitalisation!A:A,[1]Hospitalisation!M:M,"")</f>
        <v>30575</v>
      </c>
    </row>
    <row r="92" spans="1:17" x14ac:dyDescent="0.25">
      <c r="A92" s="17" t="s">
        <v>2273</v>
      </c>
      <c r="B92" s="12" t="str">
        <f>_xlfn.XLOOKUP(A92,[1]Customer!A:A,[1]Customer!C:C,"")</f>
        <v>Hope</v>
      </c>
      <c r="C92" s="13">
        <f t="array" ref="C92">_xlfn.XLOOKUP($A92,[1]MedicHistory!A:A,[1]MedicHistory!B:B,"")</f>
        <v>39.049999999999997</v>
      </c>
      <c r="D92" s="13">
        <f t="array" ref="D92">_xlfn.XLOOKUP($A92,[1]MedicHistory!A:A,[1]MedicHistory!C:C,"")</f>
        <v>6.06</v>
      </c>
      <c r="E92" s="12" t="str">
        <f>_xlfn.XLOOKUP($A92,[1]MedicHistory!A:A,[1]MedicHistory!D:D,"")</f>
        <v>No</v>
      </c>
      <c r="F92" s="12" t="str">
        <f>_xlfn.XLOOKUP($A92,[1]MedicHistory!A:A,[1]MedicHistory!E:E,"")</f>
        <v>No</v>
      </c>
      <c r="G92" s="12" t="str">
        <f>_xlfn.XLOOKUP($A92,[1]MedicHistory!A:A,[1]MedicHistory!F:F,"")</f>
        <v>No</v>
      </c>
      <c r="H92" s="14">
        <f>_xlfn.XLOOKUP($A92,[1]MedicHistory!A:A,[1]MedicHistory!G:G,"")</f>
        <v>1</v>
      </c>
      <c r="I92" s="12" t="str">
        <f>_xlfn.XLOOKUP($A92,[1]MedicHistory!A:A,[1]MedicHistory!H:H,"")</f>
        <v>yes</v>
      </c>
      <c r="J92" s="12" t="str">
        <f>_xlfn.XLOOKUP($A92,[1]MedicHistory!A:A,[1]MedicHistory!K:K,"")</f>
        <v>Prediabetic</v>
      </c>
      <c r="K92" s="15" t="str">
        <f>_xlfn.XLOOKUP($A92,[1]MedicHistory!A:A,[1]MedicHistory!I:I,"")</f>
        <v>Obisity</v>
      </c>
      <c r="L92" s="16">
        <f>_xlfn.XLOOKUP($A92,[1]Hospitalisation!A:A,[1]Hospitalisation!C:C,"")</f>
        <v>40932.43</v>
      </c>
      <c r="M92" s="17" t="str">
        <f>_xlfn.XLOOKUP($A92,[1]Hospitalisation!A:A,[1]Hospitalisation!I:I,"")</f>
        <v>tier - 1</v>
      </c>
      <c r="N92" s="17" t="str">
        <f>_xlfn.XLOOKUP($A92,[1]Hospitalisation!A:A,[1]Hospitalisation!J:J,"")</f>
        <v>tier - 2</v>
      </c>
      <c r="O92" s="17" t="str">
        <f>_xlfn.XLOOKUP($A92,[1]Hospitalisation!A:A,[1]Hospitalisation!K:K,"")</f>
        <v>R1013</v>
      </c>
      <c r="P92" s="14">
        <f>_xlfn.XLOOKUP($A92,[1]Hospitalisation!A:A,[1]Hospitalisation!L:L,"")</f>
        <v>43</v>
      </c>
      <c r="Q92" s="24">
        <f>_xlfn.XLOOKUP($A92,[1]Hospitalisation!A:A,[1]Hospitalisation!M:M,"")</f>
        <v>29071</v>
      </c>
    </row>
    <row r="93" spans="1:17" x14ac:dyDescent="0.25">
      <c r="A93" s="23" t="s">
        <v>2272</v>
      </c>
      <c r="B93" s="18" t="str">
        <f>_xlfn.XLOOKUP(A93,[1]Customer!A:A,[1]Customer!C:C,"")</f>
        <v>Elyse</v>
      </c>
      <c r="C93" s="19">
        <f t="array" ref="C93">_xlfn.XLOOKUP($A93,[1]MedicHistory!A:A,[1]MedicHistory!B:B,"")</f>
        <v>42.75</v>
      </c>
      <c r="D93" s="19">
        <f t="array" ref="D93">_xlfn.XLOOKUP($A93,[1]MedicHistory!A:A,[1]MedicHistory!C:C,"")</f>
        <v>4.22</v>
      </c>
      <c r="E93" s="18" t="str">
        <f>_xlfn.XLOOKUP($A93,[1]MedicHistory!A:A,[1]MedicHistory!D:D,"")</f>
        <v>No</v>
      </c>
      <c r="F93" s="18" t="str">
        <f>_xlfn.XLOOKUP($A93,[1]MedicHistory!A:A,[1]MedicHistory!E:E,"")</f>
        <v>No</v>
      </c>
      <c r="G93" s="18" t="str">
        <f>_xlfn.XLOOKUP($A93,[1]MedicHistory!A:A,[1]MedicHistory!F:F,"")</f>
        <v>No</v>
      </c>
      <c r="H93" s="20">
        <f>_xlfn.XLOOKUP($A93,[1]MedicHistory!A:A,[1]MedicHistory!G:G,"")</f>
        <v>0</v>
      </c>
      <c r="I93" s="18" t="str">
        <f>_xlfn.XLOOKUP($A93,[1]MedicHistory!A:A,[1]MedicHistory!H:H,"")</f>
        <v>yes</v>
      </c>
      <c r="J93" s="18" t="str">
        <f>_xlfn.XLOOKUP($A93,[1]MedicHistory!A:A,[1]MedicHistory!K:K,"")</f>
        <v>Normal</v>
      </c>
      <c r="K93" s="21" t="str">
        <f>_xlfn.XLOOKUP($A93,[1]MedicHistory!A:A,[1]MedicHistory!I:I,"")</f>
        <v>Obisity</v>
      </c>
      <c r="L93" s="22">
        <f>_xlfn.XLOOKUP($A93,[1]Hospitalisation!A:A,[1]Hospitalisation!C:C,"")</f>
        <v>40904.199999999997</v>
      </c>
      <c r="M93" s="23" t="str">
        <f>_xlfn.XLOOKUP($A93,[1]Hospitalisation!A:A,[1]Hospitalisation!I:I,"")</f>
        <v>tier - 1</v>
      </c>
      <c r="N93" s="23" t="str">
        <f>_xlfn.XLOOKUP($A93,[1]Hospitalisation!A:A,[1]Hospitalisation!J:J,"")</f>
        <v>tier - 1</v>
      </c>
      <c r="O93" s="23" t="str">
        <f>_xlfn.XLOOKUP($A93,[1]Hospitalisation!A:A,[1]Hospitalisation!K:K,"")</f>
        <v>R1024</v>
      </c>
      <c r="P93" s="20">
        <f>_xlfn.XLOOKUP($A93,[1]Hospitalisation!A:A,[1]Hospitalisation!L:L,"")</f>
        <v>30</v>
      </c>
      <c r="Q93" s="25">
        <f>_xlfn.XLOOKUP($A93,[1]Hospitalisation!A:A,[1]Hospitalisation!M:M,"")</f>
        <v>33787</v>
      </c>
    </row>
    <row r="94" spans="1:17" x14ac:dyDescent="0.25">
      <c r="A94" s="17" t="s">
        <v>2271</v>
      </c>
      <c r="B94" s="12" t="str">
        <f>_xlfn.XLOOKUP(A94,[1]Customer!A:A,[1]Customer!C:C,"")</f>
        <v>Nicholas</v>
      </c>
      <c r="C94" s="13">
        <f t="array" ref="C94">_xlfn.XLOOKUP($A94,[1]MedicHistory!A:A,[1]MedicHistory!B:B,"")</f>
        <v>50.58</v>
      </c>
      <c r="D94" s="13">
        <f t="array" ref="D94">_xlfn.XLOOKUP($A94,[1]MedicHistory!A:A,[1]MedicHistory!C:C,"")</f>
        <v>5.12</v>
      </c>
      <c r="E94" s="12" t="str">
        <f>_xlfn.XLOOKUP($A94,[1]MedicHistory!A:A,[1]MedicHistory!D:D,"")</f>
        <v>No</v>
      </c>
      <c r="F94" s="12" t="str">
        <f>_xlfn.XLOOKUP($A94,[1]MedicHistory!A:A,[1]MedicHistory!E:E,"")</f>
        <v>No</v>
      </c>
      <c r="G94" s="12" t="str">
        <f>_xlfn.XLOOKUP($A94,[1]MedicHistory!A:A,[1]MedicHistory!F:F,"")</f>
        <v>No</v>
      </c>
      <c r="H94" s="14">
        <f>_xlfn.XLOOKUP($A94,[1]MedicHistory!A:A,[1]MedicHistory!G:G,"")</f>
        <v>2</v>
      </c>
      <c r="I94" s="12" t="str">
        <f>_xlfn.XLOOKUP($A94,[1]MedicHistory!A:A,[1]MedicHistory!H:H,"")</f>
        <v>yes</v>
      </c>
      <c r="J94" s="12" t="str">
        <f>_xlfn.XLOOKUP($A94,[1]MedicHistory!A:A,[1]MedicHistory!K:K,"")</f>
        <v>Normal</v>
      </c>
      <c r="K94" s="15" t="str">
        <f>_xlfn.XLOOKUP($A94,[1]MedicHistory!A:A,[1]MedicHistory!I:I,"")</f>
        <v>Obisity</v>
      </c>
      <c r="L94" s="16">
        <f>_xlfn.XLOOKUP($A94,[1]Hospitalisation!A:A,[1]Hospitalisation!C:C,"")</f>
        <v>40817.85</v>
      </c>
      <c r="M94" s="17" t="str">
        <f>_xlfn.XLOOKUP($A94,[1]Hospitalisation!A:A,[1]Hospitalisation!I:I,"")</f>
        <v>tier - 1</v>
      </c>
      <c r="N94" s="17" t="str">
        <f>_xlfn.XLOOKUP($A94,[1]Hospitalisation!A:A,[1]Hospitalisation!J:J,"")</f>
        <v>tier - 3</v>
      </c>
      <c r="O94" s="17" t="str">
        <f>_xlfn.XLOOKUP($A94,[1]Hospitalisation!A:A,[1]Hospitalisation!K:K,"")</f>
        <v>R1011</v>
      </c>
      <c r="P94" s="14">
        <f>_xlfn.XLOOKUP($A94,[1]Hospitalisation!A:A,[1]Hospitalisation!L:L,"")</f>
        <v>23</v>
      </c>
      <c r="Q94" s="24">
        <f>_xlfn.XLOOKUP($A94,[1]Hospitalisation!A:A,[1]Hospitalisation!M:M,"")</f>
        <v>36321</v>
      </c>
    </row>
    <row r="95" spans="1:17" x14ac:dyDescent="0.25">
      <c r="A95" s="23" t="s">
        <v>2270</v>
      </c>
      <c r="B95" s="18" t="str">
        <f>_xlfn.XLOOKUP(A95,[1]Customer!A:A,[1]Customer!C:C,"")</f>
        <v>David</v>
      </c>
      <c r="C95" s="19">
        <f t="array" ref="C95">_xlfn.XLOOKUP($A95,[1]MedicHistory!A:A,[1]MedicHistory!B:B,"")</f>
        <v>30.495000000000001</v>
      </c>
      <c r="D95" s="19">
        <f t="array" ref="D95">_xlfn.XLOOKUP($A95,[1]MedicHistory!A:A,[1]MedicHistory!C:C,"")</f>
        <v>4.57</v>
      </c>
      <c r="E95" s="18" t="str">
        <f>_xlfn.XLOOKUP($A95,[1]MedicHistory!A:A,[1]MedicHistory!D:D,"")</f>
        <v>yes</v>
      </c>
      <c r="F95" s="18" t="str">
        <f>_xlfn.XLOOKUP($A95,[1]MedicHistory!A:A,[1]MedicHistory!E:E,"")</f>
        <v>No</v>
      </c>
      <c r="G95" s="18" t="str">
        <f>_xlfn.XLOOKUP($A95,[1]MedicHistory!A:A,[1]MedicHistory!F:F,"")</f>
        <v>No</v>
      </c>
      <c r="H95" s="20">
        <f>_xlfn.XLOOKUP($A95,[1]MedicHistory!A:A,[1]MedicHistory!G:G,"")</f>
        <v>0</v>
      </c>
      <c r="I95" s="18" t="str">
        <f>_xlfn.XLOOKUP($A95,[1]MedicHistory!A:A,[1]MedicHistory!H:H,"")</f>
        <v>yes</v>
      </c>
      <c r="J95" s="18" t="str">
        <f>_xlfn.XLOOKUP($A95,[1]MedicHistory!A:A,[1]MedicHistory!K:K,"")</f>
        <v>Normal</v>
      </c>
      <c r="K95" s="21" t="str">
        <f>_xlfn.XLOOKUP($A95,[1]MedicHistory!A:A,[1]MedicHistory!I:I,"")</f>
        <v>Obisity</v>
      </c>
      <c r="L95" s="22">
        <f>_xlfn.XLOOKUP($A95,[1]Hospitalisation!A:A,[1]Hospitalisation!C:C,"")</f>
        <v>40720.550000000003</v>
      </c>
      <c r="M95" s="23" t="str">
        <f>_xlfn.XLOOKUP($A95,[1]Hospitalisation!A:A,[1]Hospitalisation!I:I,"")</f>
        <v>tier - 1</v>
      </c>
      <c r="N95" s="23" t="str">
        <f>_xlfn.XLOOKUP($A95,[1]Hospitalisation!A:A,[1]Hospitalisation!J:J,"")</f>
        <v>tier - 3</v>
      </c>
      <c r="O95" s="23" t="str">
        <f>_xlfn.XLOOKUP($A95,[1]Hospitalisation!A:A,[1]Hospitalisation!K:K,"")</f>
        <v>R1012</v>
      </c>
      <c r="P95" s="20">
        <f>_xlfn.XLOOKUP($A95,[1]Hospitalisation!A:A,[1]Hospitalisation!L:L,"")</f>
        <v>50</v>
      </c>
      <c r="Q95" s="25">
        <f>_xlfn.XLOOKUP($A95,[1]Hospitalisation!A:A,[1]Hospitalisation!M:M,"")</f>
        <v>26659</v>
      </c>
    </row>
    <row r="96" spans="1:17" x14ac:dyDescent="0.25">
      <c r="A96" s="17" t="s">
        <v>2269</v>
      </c>
      <c r="B96" s="12" t="str">
        <f>_xlfn.XLOOKUP(A96,[1]Customer!A:A,[1]Customer!C:C,"")</f>
        <v>Natalie</v>
      </c>
      <c r="C96" s="13">
        <f t="array" ref="C96">_xlfn.XLOOKUP($A96,[1]MedicHistory!A:A,[1]MedicHistory!B:B,"")</f>
        <v>48.31</v>
      </c>
      <c r="D96" s="13">
        <f t="array" ref="D96">_xlfn.XLOOKUP($A96,[1]MedicHistory!A:A,[1]MedicHistory!C:C,"")</f>
        <v>9.58</v>
      </c>
      <c r="E96" s="12" t="str">
        <f>_xlfn.XLOOKUP($A96,[1]MedicHistory!A:A,[1]MedicHistory!D:D,"")</f>
        <v>yes</v>
      </c>
      <c r="F96" s="12" t="str">
        <f>_xlfn.XLOOKUP($A96,[1]MedicHistory!A:A,[1]MedicHistory!E:E,"")</f>
        <v>No</v>
      </c>
      <c r="G96" s="12" t="str">
        <f>_xlfn.XLOOKUP($A96,[1]MedicHistory!A:A,[1]MedicHistory!F:F,"")</f>
        <v>No</v>
      </c>
      <c r="H96" s="14">
        <f>_xlfn.XLOOKUP($A96,[1]MedicHistory!A:A,[1]MedicHistory!G:G,"")</f>
        <v>2</v>
      </c>
      <c r="I96" s="12" t="str">
        <f>_xlfn.XLOOKUP($A96,[1]MedicHistory!A:A,[1]MedicHistory!H:H,"")</f>
        <v>yes</v>
      </c>
      <c r="J96" s="12" t="str">
        <f>_xlfn.XLOOKUP($A96,[1]MedicHistory!A:A,[1]MedicHistory!K:K,"")</f>
        <v>Diabetic</v>
      </c>
      <c r="K96" s="15" t="str">
        <f>_xlfn.XLOOKUP($A96,[1]MedicHistory!A:A,[1]MedicHistory!I:I,"")</f>
        <v>Obisity</v>
      </c>
      <c r="L96" s="16">
        <f>_xlfn.XLOOKUP($A96,[1]Hospitalisation!A:A,[1]Hospitalisation!C:C,"")</f>
        <v>40692.910000000003</v>
      </c>
      <c r="M96" s="17" t="str">
        <f>_xlfn.XLOOKUP($A96,[1]Hospitalisation!A:A,[1]Hospitalisation!I:I,"")</f>
        <v>tier - 1</v>
      </c>
      <c r="N96" s="17" t="str">
        <f>_xlfn.XLOOKUP($A96,[1]Hospitalisation!A:A,[1]Hospitalisation!J:J,"")</f>
        <v>tier - 1</v>
      </c>
      <c r="O96" s="17" t="str">
        <f>_xlfn.XLOOKUP($A96,[1]Hospitalisation!A:A,[1]Hospitalisation!K:K,"")</f>
        <v>R1011</v>
      </c>
      <c r="P96" s="14">
        <f>_xlfn.XLOOKUP($A96,[1]Hospitalisation!A:A,[1]Hospitalisation!L:L,"")</f>
        <v>46</v>
      </c>
      <c r="Q96" s="24">
        <f>_xlfn.XLOOKUP($A96,[1]Hospitalisation!A:A,[1]Hospitalisation!M:M,"")</f>
        <v>28028</v>
      </c>
    </row>
    <row r="97" spans="1:17" x14ac:dyDescent="0.25">
      <c r="A97" s="23" t="s">
        <v>2268</v>
      </c>
      <c r="B97" s="18" t="str">
        <f>_xlfn.XLOOKUP(A97,[1]Customer!A:A,[1]Customer!C:C,"")</f>
        <v>Thomas</v>
      </c>
      <c r="C97" s="19">
        <f t="array" ref="C97">_xlfn.XLOOKUP($A97,[1]MedicHistory!A:A,[1]MedicHistory!B:B,"")</f>
        <v>48.99</v>
      </c>
      <c r="D97" s="19">
        <f t="array" ref="D97">_xlfn.XLOOKUP($A97,[1]MedicHistory!A:A,[1]MedicHistory!C:C,"")</f>
        <v>9.7799999999999994</v>
      </c>
      <c r="E97" s="18" t="str">
        <f>_xlfn.XLOOKUP($A97,[1]MedicHistory!A:A,[1]MedicHistory!D:D,"")</f>
        <v>yes</v>
      </c>
      <c r="F97" s="18" t="str">
        <f>_xlfn.XLOOKUP($A97,[1]MedicHistory!A:A,[1]MedicHistory!E:E,"")</f>
        <v>No</v>
      </c>
      <c r="G97" s="18" t="str">
        <f>_xlfn.XLOOKUP($A97,[1]MedicHistory!A:A,[1]MedicHistory!F:F,"")</f>
        <v>No</v>
      </c>
      <c r="H97" s="20">
        <f>_xlfn.XLOOKUP($A97,[1]MedicHistory!A:A,[1]MedicHistory!G:G,"")</f>
        <v>1</v>
      </c>
      <c r="I97" s="18" t="str">
        <f>_xlfn.XLOOKUP($A97,[1]MedicHistory!A:A,[1]MedicHistory!H:H,"")</f>
        <v>yes</v>
      </c>
      <c r="J97" s="18" t="str">
        <f>_xlfn.XLOOKUP($A97,[1]MedicHistory!A:A,[1]MedicHistory!K:K,"")</f>
        <v>Diabetic</v>
      </c>
      <c r="K97" s="21" t="str">
        <f>_xlfn.XLOOKUP($A97,[1]MedicHistory!A:A,[1]MedicHistory!I:I,"")</f>
        <v>Obisity</v>
      </c>
      <c r="L97" s="22">
        <f>_xlfn.XLOOKUP($A97,[1]Hospitalisation!A:A,[1]Hospitalisation!C:C,"")</f>
        <v>40590.550000000003</v>
      </c>
      <c r="M97" s="23" t="str">
        <f>_xlfn.XLOOKUP($A97,[1]Hospitalisation!A:A,[1]Hospitalisation!I:I,"")</f>
        <v>tier - 1</v>
      </c>
      <c r="N97" s="23" t="str">
        <f>_xlfn.XLOOKUP($A97,[1]Hospitalisation!A:A,[1]Hospitalisation!J:J,"")</f>
        <v>tier - 3</v>
      </c>
      <c r="O97" s="23" t="str">
        <f>_xlfn.XLOOKUP($A97,[1]Hospitalisation!A:A,[1]Hospitalisation!K:K,"")</f>
        <v>R1012</v>
      </c>
      <c r="P97" s="20">
        <f>_xlfn.XLOOKUP($A97,[1]Hospitalisation!A:A,[1]Hospitalisation!L:L,"")</f>
        <v>52</v>
      </c>
      <c r="Q97" s="25">
        <f>_xlfn.XLOOKUP($A97,[1]Hospitalisation!A:A,[1]Hospitalisation!M:M,"")</f>
        <v>25759</v>
      </c>
    </row>
    <row r="98" spans="1:17" x14ac:dyDescent="0.25">
      <c r="A98" s="17" t="s">
        <v>2267</v>
      </c>
      <c r="B98" s="12" t="str">
        <f>_xlfn.XLOOKUP(A98,[1]Customer!A:A,[1]Customer!C:C,"")</f>
        <v>Pamela</v>
      </c>
      <c r="C98" s="13">
        <f t="array" ref="C98">_xlfn.XLOOKUP($A98,[1]MedicHistory!A:A,[1]MedicHistory!B:B,"")</f>
        <v>38.39</v>
      </c>
      <c r="D98" s="13">
        <f t="array" ref="D98">_xlfn.XLOOKUP($A98,[1]MedicHistory!A:A,[1]MedicHistory!C:C,"")</f>
        <v>4.1100000000000003</v>
      </c>
      <c r="E98" s="12" t="str">
        <f>_xlfn.XLOOKUP($A98,[1]MedicHistory!A:A,[1]MedicHistory!D:D,"")</f>
        <v>yes</v>
      </c>
      <c r="F98" s="12" t="str">
        <f>_xlfn.XLOOKUP($A98,[1]MedicHistory!A:A,[1]MedicHistory!E:E,"")</f>
        <v>No</v>
      </c>
      <c r="G98" s="12" t="str">
        <f>_xlfn.XLOOKUP($A98,[1]MedicHistory!A:A,[1]MedicHistory!F:F,"")</f>
        <v>No</v>
      </c>
      <c r="H98" s="14">
        <f>_xlfn.XLOOKUP($A98,[1]MedicHistory!A:A,[1]MedicHistory!G:G,"")</f>
        <v>0</v>
      </c>
      <c r="I98" s="12" t="str">
        <f>_xlfn.XLOOKUP($A98,[1]MedicHistory!A:A,[1]MedicHistory!H:H,"")</f>
        <v>yes</v>
      </c>
      <c r="J98" s="12" t="str">
        <f>_xlfn.XLOOKUP($A98,[1]MedicHistory!A:A,[1]MedicHistory!K:K,"")</f>
        <v>Normal</v>
      </c>
      <c r="K98" s="15" t="str">
        <f>_xlfn.XLOOKUP($A98,[1]MedicHistory!A:A,[1]MedicHistory!I:I,"")</f>
        <v>Obisity</v>
      </c>
      <c r="L98" s="16">
        <f>_xlfn.XLOOKUP($A98,[1]Hospitalisation!A:A,[1]Hospitalisation!C:C,"")</f>
        <v>40419.019999999997</v>
      </c>
      <c r="M98" s="17" t="str">
        <f>_xlfn.XLOOKUP($A98,[1]Hospitalisation!A:A,[1]Hospitalisation!I:I,"")</f>
        <v>tier - 1</v>
      </c>
      <c r="N98" s="17" t="str">
        <f>_xlfn.XLOOKUP($A98,[1]Hospitalisation!A:A,[1]Hospitalisation!J:J,"")</f>
        <v>tier - 2</v>
      </c>
      <c r="O98" s="17" t="str">
        <f>_xlfn.XLOOKUP($A98,[1]Hospitalisation!A:A,[1]Hospitalisation!K:K,"")</f>
        <v>R1013</v>
      </c>
      <c r="P98" s="14">
        <f>_xlfn.XLOOKUP($A98,[1]Hospitalisation!A:A,[1]Hospitalisation!L:L,"")</f>
        <v>47</v>
      </c>
      <c r="Q98" s="24">
        <f>_xlfn.XLOOKUP($A98,[1]Hospitalisation!A:A,[1]Hospitalisation!M:M,"")</f>
        <v>27701</v>
      </c>
    </row>
    <row r="99" spans="1:17" x14ac:dyDescent="0.25">
      <c r="A99" s="23" t="s">
        <v>2266</v>
      </c>
      <c r="B99" s="18" t="str">
        <f>_xlfn.XLOOKUP(A99,[1]Customer!A:A,[1]Customer!C:C,"")</f>
        <v>Jessica</v>
      </c>
      <c r="C99" s="19">
        <f t="array" ref="C99">_xlfn.XLOOKUP($A99,[1]MedicHistory!A:A,[1]MedicHistory!B:B,"")</f>
        <v>44.34</v>
      </c>
      <c r="D99" s="19">
        <f t="array" ref="D99">_xlfn.XLOOKUP($A99,[1]MedicHistory!A:A,[1]MedicHistory!C:C,"")</f>
        <v>4.0199999999999996</v>
      </c>
      <c r="E99" s="18" t="str">
        <f>_xlfn.XLOOKUP($A99,[1]MedicHistory!A:A,[1]MedicHistory!D:D,"")</f>
        <v>yes</v>
      </c>
      <c r="F99" s="18" t="str">
        <f>_xlfn.XLOOKUP($A99,[1]MedicHistory!A:A,[1]MedicHistory!E:E,"")</f>
        <v>No</v>
      </c>
      <c r="G99" s="18" t="str">
        <f>_xlfn.XLOOKUP($A99,[1]MedicHistory!A:A,[1]MedicHistory!F:F,"")</f>
        <v>No</v>
      </c>
      <c r="H99" s="20">
        <f>_xlfn.XLOOKUP($A99,[1]MedicHistory!A:A,[1]MedicHistory!G:G,"")</f>
        <v>2</v>
      </c>
      <c r="I99" s="18" t="str">
        <f>_xlfn.XLOOKUP($A99,[1]MedicHistory!A:A,[1]MedicHistory!H:H,"")</f>
        <v>yes</v>
      </c>
      <c r="J99" s="18" t="str">
        <f>_xlfn.XLOOKUP($A99,[1]MedicHistory!A:A,[1]MedicHistory!K:K,"")</f>
        <v>Normal</v>
      </c>
      <c r="K99" s="21" t="str">
        <f>_xlfn.XLOOKUP($A99,[1]MedicHistory!A:A,[1]MedicHistory!I:I,"")</f>
        <v>Obisity</v>
      </c>
      <c r="L99" s="22">
        <f>_xlfn.XLOOKUP($A99,[1]Hospitalisation!A:A,[1]Hospitalisation!C:C,"")</f>
        <v>40373.74</v>
      </c>
      <c r="M99" s="23" t="str">
        <f>_xlfn.XLOOKUP($A99,[1]Hospitalisation!A:A,[1]Hospitalisation!I:I,"")</f>
        <v>tier - 1</v>
      </c>
      <c r="N99" s="23" t="str">
        <f>_xlfn.XLOOKUP($A99,[1]Hospitalisation!A:A,[1]Hospitalisation!J:J,"")</f>
        <v>tier - 3</v>
      </c>
      <c r="O99" s="23" t="str">
        <f>_xlfn.XLOOKUP($A99,[1]Hospitalisation!A:A,[1]Hospitalisation!K:K,"")</f>
        <v>R1011</v>
      </c>
      <c r="P99" s="20">
        <f>_xlfn.XLOOKUP($A99,[1]Hospitalisation!A:A,[1]Hospitalisation!L:L,"")</f>
        <v>37</v>
      </c>
      <c r="Q99" s="25">
        <f>_xlfn.XLOOKUP($A99,[1]Hospitalisation!A:A,[1]Hospitalisation!M:M,"")</f>
        <v>31271</v>
      </c>
    </row>
    <row r="100" spans="1:17" x14ac:dyDescent="0.25">
      <c r="A100" s="17" t="s">
        <v>2265</v>
      </c>
      <c r="B100" s="12" t="str">
        <f>_xlfn.XLOOKUP(A100,[1]Customer!A:A,[1]Customer!C:C,"")</f>
        <v>Ron</v>
      </c>
      <c r="C100" s="13">
        <f t="array" ref="C100">_xlfn.XLOOKUP($A100,[1]MedicHistory!A:A,[1]MedicHistory!B:B,"")</f>
        <v>41.51</v>
      </c>
      <c r="D100" s="13">
        <f t="array" ref="D100">_xlfn.XLOOKUP($A100,[1]MedicHistory!A:A,[1]MedicHistory!C:C,"")</f>
        <v>6.92</v>
      </c>
      <c r="E100" s="12" t="str">
        <f>_xlfn.XLOOKUP($A100,[1]MedicHistory!A:A,[1]MedicHistory!D:D,"")</f>
        <v>No</v>
      </c>
      <c r="F100" s="12" t="str">
        <f>_xlfn.XLOOKUP($A100,[1]MedicHistory!A:A,[1]MedicHistory!E:E,"")</f>
        <v>No</v>
      </c>
      <c r="G100" s="12" t="str">
        <f>_xlfn.XLOOKUP($A100,[1]MedicHistory!A:A,[1]MedicHistory!F:F,"")</f>
        <v>No</v>
      </c>
      <c r="H100" s="14">
        <f>_xlfn.XLOOKUP($A100,[1]MedicHistory!A:A,[1]MedicHistory!G:G,"")</f>
        <v>0</v>
      </c>
      <c r="I100" s="12" t="str">
        <f>_xlfn.XLOOKUP($A100,[1]MedicHistory!A:A,[1]MedicHistory!H:H,"")</f>
        <v>yes</v>
      </c>
      <c r="J100" s="12" t="str">
        <f>_xlfn.XLOOKUP($A100,[1]MedicHistory!A:A,[1]MedicHistory!K:K,"")</f>
        <v>Diabetic</v>
      </c>
      <c r="K100" s="15" t="str">
        <f>_xlfn.XLOOKUP($A100,[1]MedicHistory!A:A,[1]MedicHistory!I:I,"")</f>
        <v>Obisity</v>
      </c>
      <c r="L100" s="16">
        <f>_xlfn.XLOOKUP($A100,[1]Hospitalisation!A:A,[1]Hospitalisation!C:C,"")</f>
        <v>40309.93</v>
      </c>
      <c r="M100" s="17" t="str">
        <f>_xlfn.XLOOKUP($A100,[1]Hospitalisation!A:A,[1]Hospitalisation!I:I,"")</f>
        <v>tier - 1</v>
      </c>
      <c r="N100" s="17" t="str">
        <f>_xlfn.XLOOKUP($A100,[1]Hospitalisation!A:A,[1]Hospitalisation!J:J,"")</f>
        <v>tier - 3</v>
      </c>
      <c r="O100" s="17" t="str">
        <f>_xlfn.XLOOKUP($A100,[1]Hospitalisation!A:A,[1]Hospitalisation!K:K,"")</f>
        <v>R1011</v>
      </c>
      <c r="P100" s="14">
        <f>_xlfn.XLOOKUP($A100,[1]Hospitalisation!A:A,[1]Hospitalisation!L:L,"")</f>
        <v>56</v>
      </c>
      <c r="Q100" s="24">
        <f>_xlfn.XLOOKUP($A100,[1]Hospitalisation!A:A,[1]Hospitalisation!M:M,"")</f>
        <v>24354</v>
      </c>
    </row>
    <row r="101" spans="1:17" x14ac:dyDescent="0.25">
      <c r="A101" s="23" t="s">
        <v>2264</v>
      </c>
      <c r="B101" s="18" t="str">
        <f>_xlfn.XLOOKUP(A101,[1]Customer!A:A,[1]Customer!C:C,"")</f>
        <v>Daniel</v>
      </c>
      <c r="C101" s="19">
        <f t="array" ref="C101">_xlfn.XLOOKUP($A101,[1]MedicHistory!A:A,[1]MedicHistory!B:B,"")</f>
        <v>48.2</v>
      </c>
      <c r="D101" s="19">
        <f t="array" ref="D101">_xlfn.XLOOKUP($A101,[1]MedicHistory!A:A,[1]MedicHistory!C:C,"")</f>
        <v>4.84</v>
      </c>
      <c r="E101" s="18" t="str">
        <f>_xlfn.XLOOKUP($A101,[1]MedicHistory!A:A,[1]MedicHistory!D:D,"")</f>
        <v>No</v>
      </c>
      <c r="F101" s="18" t="str">
        <f>_xlfn.XLOOKUP($A101,[1]MedicHistory!A:A,[1]MedicHistory!E:E,"")</f>
        <v>No</v>
      </c>
      <c r="G101" s="18" t="str">
        <f>_xlfn.XLOOKUP($A101,[1]MedicHistory!A:A,[1]MedicHistory!F:F,"")</f>
        <v>No</v>
      </c>
      <c r="H101" s="20">
        <f>_xlfn.XLOOKUP($A101,[1]MedicHistory!A:A,[1]MedicHistory!G:G,"")</f>
        <v>0</v>
      </c>
      <c r="I101" s="18" t="str">
        <f>_xlfn.XLOOKUP($A101,[1]MedicHistory!A:A,[1]MedicHistory!H:H,"")</f>
        <v>yes</v>
      </c>
      <c r="J101" s="18" t="str">
        <f>_xlfn.XLOOKUP($A101,[1]MedicHistory!A:A,[1]MedicHistory!K:K,"")</f>
        <v>Normal</v>
      </c>
      <c r="K101" s="21" t="str">
        <f>_xlfn.XLOOKUP($A101,[1]MedicHistory!A:A,[1]MedicHistory!I:I,"")</f>
        <v>Obisity</v>
      </c>
      <c r="L101" s="22">
        <f>_xlfn.XLOOKUP($A101,[1]Hospitalisation!A:A,[1]Hospitalisation!C:C,"")</f>
        <v>40284.379999999997</v>
      </c>
      <c r="M101" s="23" t="str">
        <f>_xlfn.XLOOKUP($A101,[1]Hospitalisation!A:A,[1]Hospitalisation!I:I,"")</f>
        <v>tier - 1</v>
      </c>
      <c r="N101" s="23" t="str">
        <f>_xlfn.XLOOKUP($A101,[1]Hospitalisation!A:A,[1]Hospitalisation!J:J,"")</f>
        <v>tier - 3</v>
      </c>
      <c r="O101" s="23" t="str">
        <f>_xlfn.XLOOKUP($A101,[1]Hospitalisation!A:A,[1]Hospitalisation!K:K,"")</f>
        <v>R1012</v>
      </c>
      <c r="P101" s="20">
        <f>_xlfn.XLOOKUP($A101,[1]Hospitalisation!A:A,[1]Hospitalisation!L:L,"")</f>
        <v>60</v>
      </c>
      <c r="Q101" s="25">
        <f>_xlfn.XLOOKUP($A101,[1]Hospitalisation!A:A,[1]Hospitalisation!M:M,"")</f>
        <v>22824</v>
      </c>
    </row>
    <row r="102" spans="1:17" x14ac:dyDescent="0.25">
      <c r="A102" s="17" t="s">
        <v>2263</v>
      </c>
      <c r="B102" s="12" t="str">
        <f>_xlfn.XLOOKUP(A102,[1]Customer!A:A,[1]Customer!C:C,"")</f>
        <v>Brian</v>
      </c>
      <c r="C102" s="13">
        <f t="array" ref="C102">_xlfn.XLOOKUP($A102,[1]MedicHistory!A:A,[1]MedicHistory!B:B,"")</f>
        <v>35.75</v>
      </c>
      <c r="D102" s="13">
        <f t="array" ref="D102">_xlfn.XLOOKUP($A102,[1]MedicHistory!A:A,[1]MedicHistory!C:C,"")</f>
        <v>8</v>
      </c>
      <c r="E102" s="12" t="str">
        <f>_xlfn.XLOOKUP($A102,[1]MedicHistory!A:A,[1]MedicHistory!D:D,"")</f>
        <v>yes</v>
      </c>
      <c r="F102" s="12" t="str">
        <f>_xlfn.XLOOKUP($A102,[1]MedicHistory!A:A,[1]MedicHistory!E:E,"")</f>
        <v>No</v>
      </c>
      <c r="G102" s="12" t="str">
        <f>_xlfn.XLOOKUP($A102,[1]MedicHistory!A:A,[1]MedicHistory!F:F,"")</f>
        <v>No</v>
      </c>
      <c r="H102" s="14">
        <f>_xlfn.XLOOKUP($A102,[1]MedicHistory!A:A,[1]MedicHistory!G:G,"")</f>
        <v>0</v>
      </c>
      <c r="I102" s="12" t="str">
        <f>_xlfn.XLOOKUP($A102,[1]MedicHistory!A:A,[1]MedicHistory!H:H,"")</f>
        <v>yes</v>
      </c>
      <c r="J102" s="12" t="str">
        <f>_xlfn.XLOOKUP($A102,[1]MedicHistory!A:A,[1]MedicHistory!K:K,"")</f>
        <v>Diabetic</v>
      </c>
      <c r="K102" s="15" t="str">
        <f>_xlfn.XLOOKUP($A102,[1]MedicHistory!A:A,[1]MedicHistory!I:I,"")</f>
        <v>Obisity</v>
      </c>
      <c r="L102" s="16">
        <f>_xlfn.XLOOKUP($A102,[1]Hospitalisation!A:A,[1]Hospitalisation!C:C,"")</f>
        <v>40273.65</v>
      </c>
      <c r="M102" s="17" t="str">
        <f>_xlfn.XLOOKUP($A102,[1]Hospitalisation!A:A,[1]Hospitalisation!I:I,"")</f>
        <v>tier - 1</v>
      </c>
      <c r="N102" s="17" t="str">
        <f>_xlfn.XLOOKUP($A102,[1]Hospitalisation!A:A,[1]Hospitalisation!J:J,"")</f>
        <v>tier - 3</v>
      </c>
      <c r="O102" s="17" t="str">
        <f>_xlfn.XLOOKUP($A102,[1]Hospitalisation!A:A,[1]Hospitalisation!K:K,"")</f>
        <v>R1013</v>
      </c>
      <c r="P102" s="14">
        <f>_xlfn.XLOOKUP($A102,[1]Hospitalisation!A:A,[1]Hospitalisation!L:L,"")</f>
        <v>45</v>
      </c>
      <c r="Q102" s="24">
        <f>_xlfn.XLOOKUP($A102,[1]Hospitalisation!A:A,[1]Hospitalisation!M:M,"")</f>
        <v>28402</v>
      </c>
    </row>
    <row r="103" spans="1:17" x14ac:dyDescent="0.25">
      <c r="A103" s="23" t="s">
        <v>2262</v>
      </c>
      <c r="B103" s="18" t="str">
        <f>_xlfn.XLOOKUP(A103,[1]Customer!A:A,[1]Customer!C:C,"")</f>
        <v>Sari</v>
      </c>
      <c r="C103" s="19">
        <f t="array" ref="C103">_xlfn.XLOOKUP($A103,[1]MedicHistory!A:A,[1]MedicHistory!B:B,"")</f>
        <v>53.81</v>
      </c>
      <c r="D103" s="19">
        <f t="array" ref="D103">_xlfn.XLOOKUP($A103,[1]MedicHistory!A:A,[1]MedicHistory!C:C,"")</f>
        <v>8.77</v>
      </c>
      <c r="E103" s="18" t="str">
        <f>_xlfn.XLOOKUP($A103,[1]MedicHistory!A:A,[1]MedicHistory!D:D,"")</f>
        <v>yes</v>
      </c>
      <c r="F103" s="18" t="str">
        <f>_xlfn.XLOOKUP($A103,[1]MedicHistory!A:A,[1]MedicHistory!E:E,"")</f>
        <v>No</v>
      </c>
      <c r="G103" s="18" t="str">
        <f>_xlfn.XLOOKUP($A103,[1]MedicHistory!A:A,[1]MedicHistory!F:F,"")</f>
        <v>No</v>
      </c>
      <c r="H103" s="20">
        <f>_xlfn.XLOOKUP($A103,[1]MedicHistory!A:A,[1]MedicHistory!G:G,"")</f>
        <v>0</v>
      </c>
      <c r="I103" s="18" t="str">
        <f>_xlfn.XLOOKUP($A103,[1]MedicHistory!A:A,[1]MedicHistory!H:H,"")</f>
        <v>yes</v>
      </c>
      <c r="J103" s="18" t="str">
        <f>_xlfn.XLOOKUP($A103,[1]MedicHistory!A:A,[1]MedicHistory!K:K,"")</f>
        <v>Diabetic</v>
      </c>
      <c r="K103" s="21" t="str">
        <f>_xlfn.XLOOKUP($A103,[1]MedicHistory!A:A,[1]MedicHistory!I:I,"")</f>
        <v>Obisity</v>
      </c>
      <c r="L103" s="22">
        <f>_xlfn.XLOOKUP($A103,[1]Hospitalisation!A:A,[1]Hospitalisation!C:C,"")</f>
        <v>40208.559999999998</v>
      </c>
      <c r="M103" s="23" t="str">
        <f>_xlfn.XLOOKUP($A103,[1]Hospitalisation!A:A,[1]Hospitalisation!I:I,"")</f>
        <v>tier - 1</v>
      </c>
      <c r="N103" s="23" t="str">
        <f>_xlfn.XLOOKUP($A103,[1]Hospitalisation!A:A,[1]Hospitalisation!J:J,"")</f>
        <v>tier - 2</v>
      </c>
      <c r="O103" s="23" t="str">
        <f>_xlfn.XLOOKUP($A103,[1]Hospitalisation!A:A,[1]Hospitalisation!K:K,"")</f>
        <v>R1011</v>
      </c>
      <c r="P103" s="20">
        <f>_xlfn.XLOOKUP($A103,[1]Hospitalisation!A:A,[1]Hospitalisation!L:L,"")</f>
        <v>41</v>
      </c>
      <c r="Q103" s="25">
        <f>_xlfn.XLOOKUP($A103,[1]Hospitalisation!A:A,[1]Hospitalisation!M:M,"")</f>
        <v>29795</v>
      </c>
    </row>
    <row r="104" spans="1:17" x14ac:dyDescent="0.25">
      <c r="A104" s="17" t="s">
        <v>2261</v>
      </c>
      <c r="B104" s="12" t="str">
        <f>_xlfn.XLOOKUP(A104,[1]Customer!A:A,[1]Customer!C:C,"")</f>
        <v>Robert</v>
      </c>
      <c r="C104" s="13">
        <f t="array" ref="C104">_xlfn.XLOOKUP($A104,[1]MedicHistory!A:A,[1]MedicHistory!B:B,"")</f>
        <v>49.48</v>
      </c>
      <c r="D104" s="13">
        <f t="array" ref="D104">_xlfn.XLOOKUP($A104,[1]MedicHistory!A:A,[1]MedicHistory!C:C,"")</f>
        <v>4.96</v>
      </c>
      <c r="E104" s="12" t="str">
        <f>_xlfn.XLOOKUP($A104,[1]MedicHistory!A:A,[1]MedicHistory!D:D,"")</f>
        <v>No</v>
      </c>
      <c r="F104" s="12" t="str">
        <f>_xlfn.XLOOKUP($A104,[1]MedicHistory!A:A,[1]MedicHistory!E:E,"")</f>
        <v>No</v>
      </c>
      <c r="G104" s="12" t="str">
        <f>_xlfn.XLOOKUP($A104,[1]MedicHistory!A:A,[1]MedicHistory!F:F,"")</f>
        <v>Yes</v>
      </c>
      <c r="H104" s="14">
        <f>_xlfn.XLOOKUP($A104,[1]MedicHistory!A:A,[1]MedicHistory!G:G,"")</f>
        <v>1</v>
      </c>
      <c r="I104" s="12" t="str">
        <f>_xlfn.XLOOKUP($A104,[1]MedicHistory!A:A,[1]MedicHistory!H:H,"")</f>
        <v>yes</v>
      </c>
      <c r="J104" s="12" t="str">
        <f>_xlfn.XLOOKUP($A104,[1]MedicHistory!A:A,[1]MedicHistory!K:K,"")</f>
        <v>Normal</v>
      </c>
      <c r="K104" s="15" t="str">
        <f>_xlfn.XLOOKUP($A104,[1]MedicHistory!A:A,[1]MedicHistory!I:I,"")</f>
        <v>Obisity</v>
      </c>
      <c r="L104" s="16">
        <f>_xlfn.XLOOKUP($A104,[1]Hospitalisation!A:A,[1]Hospitalisation!C:C,"")</f>
        <v>40204.83</v>
      </c>
      <c r="M104" s="17" t="str">
        <f>_xlfn.XLOOKUP($A104,[1]Hospitalisation!A:A,[1]Hospitalisation!I:I,"")</f>
        <v>tier - 1</v>
      </c>
      <c r="N104" s="17" t="str">
        <f>_xlfn.XLOOKUP($A104,[1]Hospitalisation!A:A,[1]Hospitalisation!J:J,"")</f>
        <v>tier - 3</v>
      </c>
      <c r="O104" s="17" t="str">
        <f>_xlfn.XLOOKUP($A104,[1]Hospitalisation!A:A,[1]Hospitalisation!K:K,"")</f>
        <v>R1012</v>
      </c>
      <c r="P104" s="14">
        <f>_xlfn.XLOOKUP($A104,[1]Hospitalisation!A:A,[1]Hospitalisation!L:L,"")</f>
        <v>41</v>
      </c>
      <c r="Q104" s="24">
        <f>_xlfn.XLOOKUP($A104,[1]Hospitalisation!A:A,[1]Hospitalisation!M:M,"")</f>
        <v>29816</v>
      </c>
    </row>
    <row r="105" spans="1:17" x14ac:dyDescent="0.25">
      <c r="A105" s="23" t="s">
        <v>2260</v>
      </c>
      <c r="B105" s="18" t="str">
        <f>_xlfn.XLOOKUP(A105,[1]Customer!A:A,[1]Customer!C:C,"")</f>
        <v>Ricardo</v>
      </c>
      <c r="C105" s="19">
        <f t="array" ref="C105">_xlfn.XLOOKUP($A105,[1]MedicHistory!A:A,[1]MedicHistory!B:B,"")</f>
        <v>34.1</v>
      </c>
      <c r="D105" s="19">
        <f t="array" ref="D105">_xlfn.XLOOKUP($A105,[1]MedicHistory!A:A,[1]MedicHistory!C:C,"")</f>
        <v>4.43</v>
      </c>
      <c r="E105" s="18" t="str">
        <f>_xlfn.XLOOKUP($A105,[1]MedicHistory!A:A,[1]MedicHistory!D:D,"")</f>
        <v>yes</v>
      </c>
      <c r="F105" s="18" t="str">
        <f>_xlfn.XLOOKUP($A105,[1]MedicHistory!A:A,[1]MedicHistory!E:E,"")</f>
        <v>No</v>
      </c>
      <c r="G105" s="18" t="str">
        <f>_xlfn.XLOOKUP($A105,[1]MedicHistory!A:A,[1]MedicHistory!F:F,"")</f>
        <v>No</v>
      </c>
      <c r="H105" s="20">
        <f>_xlfn.XLOOKUP($A105,[1]MedicHistory!A:A,[1]MedicHistory!G:G,"")</f>
        <v>0</v>
      </c>
      <c r="I105" s="18" t="str">
        <f>_xlfn.XLOOKUP($A105,[1]MedicHistory!A:A,[1]MedicHistory!H:H,"")</f>
        <v>yes</v>
      </c>
      <c r="J105" s="18" t="str">
        <f>_xlfn.XLOOKUP($A105,[1]MedicHistory!A:A,[1]MedicHistory!K:K,"")</f>
        <v>Normal</v>
      </c>
      <c r="K105" s="21" t="str">
        <f>_xlfn.XLOOKUP($A105,[1]MedicHistory!A:A,[1]MedicHistory!I:I,"")</f>
        <v>Obisity</v>
      </c>
      <c r="L105" s="22">
        <f>_xlfn.XLOOKUP($A105,[1]Hospitalisation!A:A,[1]Hospitalisation!C:C,"")</f>
        <v>40182.25</v>
      </c>
      <c r="M105" s="23" t="str">
        <f>_xlfn.XLOOKUP($A105,[1]Hospitalisation!A:A,[1]Hospitalisation!I:I,"")</f>
        <v>tier - 1</v>
      </c>
      <c r="N105" s="23" t="str">
        <f>_xlfn.XLOOKUP($A105,[1]Hospitalisation!A:A,[1]Hospitalisation!J:J,"")</f>
        <v>tier - 2</v>
      </c>
      <c r="O105" s="23" t="str">
        <f>_xlfn.XLOOKUP($A105,[1]Hospitalisation!A:A,[1]Hospitalisation!K:K,"")</f>
        <v>R1011</v>
      </c>
      <c r="P105" s="20">
        <f>_xlfn.XLOOKUP($A105,[1]Hospitalisation!A:A,[1]Hospitalisation!L:L,"")</f>
        <v>43</v>
      </c>
      <c r="Q105" s="25">
        <f>_xlfn.XLOOKUP($A105,[1]Hospitalisation!A:A,[1]Hospitalisation!M:M,"")</f>
        <v>29149</v>
      </c>
    </row>
    <row r="106" spans="1:17" x14ac:dyDescent="0.25">
      <c r="A106" s="17" t="s">
        <v>2259</v>
      </c>
      <c r="B106" s="12" t="str">
        <f>_xlfn.XLOOKUP(A106,[1]Customer!A:A,[1]Customer!C:C,"")</f>
        <v>Gedion</v>
      </c>
      <c r="C106" s="13">
        <f t="array" ref="C106">_xlfn.XLOOKUP($A106,[1]MedicHistory!A:A,[1]MedicHistory!B:B,"")</f>
        <v>35.299999999999997</v>
      </c>
      <c r="D106" s="13">
        <f t="array" ref="D106">_xlfn.XLOOKUP($A106,[1]MedicHistory!A:A,[1]MedicHistory!C:C,"")</f>
        <v>5.82</v>
      </c>
      <c r="E106" s="12" t="str">
        <f>_xlfn.XLOOKUP($A106,[1]MedicHistory!A:A,[1]MedicHistory!D:D,"")</f>
        <v>yes</v>
      </c>
      <c r="F106" s="12" t="str">
        <f>_xlfn.XLOOKUP($A106,[1]MedicHistory!A:A,[1]MedicHistory!E:E,"")</f>
        <v>No</v>
      </c>
      <c r="G106" s="12" t="str">
        <f>_xlfn.XLOOKUP($A106,[1]MedicHistory!A:A,[1]MedicHistory!F:F,"")</f>
        <v>Yes</v>
      </c>
      <c r="H106" s="14">
        <f>_xlfn.XLOOKUP($A106,[1]MedicHistory!A:A,[1]MedicHistory!G:G,"")</f>
        <v>1</v>
      </c>
      <c r="I106" s="12" t="str">
        <f>_xlfn.XLOOKUP($A106,[1]MedicHistory!A:A,[1]MedicHistory!H:H,"")</f>
        <v>yes</v>
      </c>
      <c r="J106" s="12" t="str">
        <f>_xlfn.XLOOKUP($A106,[1]MedicHistory!A:A,[1]MedicHistory!K:K,"")</f>
        <v>Prediabetic</v>
      </c>
      <c r="K106" s="15" t="str">
        <f>_xlfn.XLOOKUP($A106,[1]MedicHistory!A:A,[1]MedicHistory!I:I,"")</f>
        <v>Obisity</v>
      </c>
      <c r="L106" s="16">
        <f>_xlfn.XLOOKUP($A106,[1]Hospitalisation!A:A,[1]Hospitalisation!C:C,"")</f>
        <v>40103.89</v>
      </c>
      <c r="M106" s="17" t="str">
        <f>_xlfn.XLOOKUP($A106,[1]Hospitalisation!A:A,[1]Hospitalisation!I:I,"")</f>
        <v>tier - 1</v>
      </c>
      <c r="N106" s="17" t="str">
        <f>_xlfn.XLOOKUP($A106,[1]Hospitalisation!A:A,[1]Hospitalisation!J:J,"")</f>
        <v>tier - 2</v>
      </c>
      <c r="O106" s="17" t="str">
        <f>_xlfn.XLOOKUP($A106,[1]Hospitalisation!A:A,[1]Hospitalisation!K:K,"")</f>
        <v>R1011</v>
      </c>
      <c r="P106" s="14">
        <f>_xlfn.XLOOKUP($A106,[1]Hospitalisation!A:A,[1]Hospitalisation!L:L,"")</f>
        <v>37</v>
      </c>
      <c r="Q106" s="24">
        <f>_xlfn.XLOOKUP($A106,[1]Hospitalisation!A:A,[1]Hospitalisation!M:M,"")</f>
        <v>31334</v>
      </c>
    </row>
    <row r="107" spans="1:17" x14ac:dyDescent="0.25">
      <c r="A107" s="23" t="s">
        <v>2258</v>
      </c>
      <c r="B107" s="18" t="str">
        <f>_xlfn.XLOOKUP(A107,[1]Customer!A:A,[1]Customer!C:C,"")</f>
        <v>Mark</v>
      </c>
      <c r="C107" s="19">
        <f t="array" ref="C107">_xlfn.XLOOKUP($A107,[1]MedicHistory!A:A,[1]MedicHistory!B:B,"")</f>
        <v>43.83</v>
      </c>
      <c r="D107" s="19">
        <f t="array" ref="D107">_xlfn.XLOOKUP($A107,[1]MedicHistory!A:A,[1]MedicHistory!C:C,"")</f>
        <v>6.03</v>
      </c>
      <c r="E107" s="18" t="str">
        <f>_xlfn.XLOOKUP($A107,[1]MedicHistory!A:A,[1]MedicHistory!D:D,"")</f>
        <v>yes</v>
      </c>
      <c r="F107" s="18" t="str">
        <f>_xlfn.XLOOKUP($A107,[1]MedicHistory!A:A,[1]MedicHistory!E:E,"")</f>
        <v>No</v>
      </c>
      <c r="G107" s="18" t="str">
        <f>_xlfn.XLOOKUP($A107,[1]MedicHistory!A:A,[1]MedicHistory!F:F,"")</f>
        <v>No</v>
      </c>
      <c r="H107" s="20">
        <f>_xlfn.XLOOKUP($A107,[1]MedicHistory!A:A,[1]MedicHistory!G:G,"")</f>
        <v>2</v>
      </c>
      <c r="I107" s="18" t="str">
        <f>_xlfn.XLOOKUP($A107,[1]MedicHistory!A:A,[1]MedicHistory!H:H,"")</f>
        <v>yes</v>
      </c>
      <c r="J107" s="18" t="str">
        <f>_xlfn.XLOOKUP($A107,[1]MedicHistory!A:A,[1]MedicHistory!K:K,"")</f>
        <v>Prediabetic</v>
      </c>
      <c r="K107" s="21" t="str">
        <f>_xlfn.XLOOKUP($A107,[1]MedicHistory!A:A,[1]MedicHistory!I:I,"")</f>
        <v>Obisity</v>
      </c>
      <c r="L107" s="22">
        <f>_xlfn.XLOOKUP($A107,[1]Hospitalisation!A:A,[1]Hospitalisation!C:C,"")</f>
        <v>40069.440000000002</v>
      </c>
      <c r="M107" s="23" t="str">
        <f>_xlfn.XLOOKUP($A107,[1]Hospitalisation!A:A,[1]Hospitalisation!I:I,"")</f>
        <v>tier - 1</v>
      </c>
      <c r="N107" s="23" t="str">
        <f>_xlfn.XLOOKUP($A107,[1]Hospitalisation!A:A,[1]Hospitalisation!J:J,"")</f>
        <v>tier - 3</v>
      </c>
      <c r="O107" s="23" t="str">
        <f>_xlfn.XLOOKUP($A107,[1]Hospitalisation!A:A,[1]Hospitalisation!K:K,"")</f>
        <v>R1011</v>
      </c>
      <c r="P107" s="20">
        <f>_xlfn.XLOOKUP($A107,[1]Hospitalisation!A:A,[1]Hospitalisation!L:L,"")</f>
        <v>39</v>
      </c>
      <c r="Q107" s="25">
        <f>_xlfn.XLOOKUP($A107,[1]Hospitalisation!A:A,[1]Hospitalisation!M:M,"")</f>
        <v>30540</v>
      </c>
    </row>
    <row r="108" spans="1:17" x14ac:dyDescent="0.25">
      <c r="A108" s="17" t="s">
        <v>2257</v>
      </c>
      <c r="B108" s="12" t="str">
        <f>_xlfn.XLOOKUP(A108,[1]Customer!A:A,[1]Customer!C:C,"")</f>
        <v>Gamini</v>
      </c>
      <c r="C108" s="13">
        <f t="array" ref="C108">_xlfn.XLOOKUP($A108,[1]MedicHistory!A:A,[1]MedicHistory!B:B,"")</f>
        <v>50.07</v>
      </c>
      <c r="D108" s="13">
        <f t="array" ref="D108">_xlfn.XLOOKUP($A108,[1]MedicHistory!A:A,[1]MedicHistory!C:C,"")</f>
        <v>9.27</v>
      </c>
      <c r="E108" s="12" t="str">
        <f>_xlfn.XLOOKUP($A108,[1]MedicHistory!A:A,[1]MedicHistory!D:D,"")</f>
        <v>No</v>
      </c>
      <c r="F108" s="12" t="str">
        <f>_xlfn.XLOOKUP($A108,[1]MedicHistory!A:A,[1]MedicHistory!E:E,"")</f>
        <v>No</v>
      </c>
      <c r="G108" s="12" t="str">
        <f>_xlfn.XLOOKUP($A108,[1]MedicHistory!A:A,[1]MedicHistory!F:F,"")</f>
        <v>No</v>
      </c>
      <c r="H108" s="14">
        <f>_xlfn.XLOOKUP($A108,[1]MedicHistory!A:A,[1]MedicHistory!G:G,"")</f>
        <v>0</v>
      </c>
      <c r="I108" s="12" t="str">
        <f>_xlfn.XLOOKUP($A108,[1]MedicHistory!A:A,[1]MedicHistory!H:H,"")</f>
        <v>yes</v>
      </c>
      <c r="J108" s="12" t="str">
        <f>_xlfn.XLOOKUP($A108,[1]MedicHistory!A:A,[1]MedicHistory!K:K,"")</f>
        <v>Diabetic</v>
      </c>
      <c r="K108" s="15" t="str">
        <f>_xlfn.XLOOKUP($A108,[1]MedicHistory!A:A,[1]MedicHistory!I:I,"")</f>
        <v>Obisity</v>
      </c>
      <c r="L108" s="16">
        <f>_xlfn.XLOOKUP($A108,[1]Hospitalisation!A:A,[1]Hospitalisation!C:C,"")</f>
        <v>40054.730000000003</v>
      </c>
      <c r="M108" s="17" t="str">
        <f>_xlfn.XLOOKUP($A108,[1]Hospitalisation!A:A,[1]Hospitalisation!I:I,"")</f>
        <v>tier - 1</v>
      </c>
      <c r="N108" s="17" t="str">
        <f>_xlfn.XLOOKUP($A108,[1]Hospitalisation!A:A,[1]Hospitalisation!J:J,"")</f>
        <v>tier - 3</v>
      </c>
      <c r="O108" s="17" t="str">
        <f>_xlfn.XLOOKUP($A108,[1]Hospitalisation!A:A,[1]Hospitalisation!K:K,"")</f>
        <v>R1011</v>
      </c>
      <c r="P108" s="14">
        <f>_xlfn.XLOOKUP($A108,[1]Hospitalisation!A:A,[1]Hospitalisation!L:L,"")</f>
        <v>56</v>
      </c>
      <c r="Q108" s="24">
        <f>_xlfn.XLOOKUP($A108,[1]Hospitalisation!A:A,[1]Hospitalisation!M:M,"")</f>
        <v>24461</v>
      </c>
    </row>
    <row r="109" spans="1:17" x14ac:dyDescent="0.25">
      <c r="A109" s="23" t="s">
        <v>2256</v>
      </c>
      <c r="B109" s="18" t="str">
        <f>_xlfn.XLOOKUP(A109,[1]Customer!A:A,[1]Customer!C:C,"")</f>
        <v>Emily</v>
      </c>
      <c r="C109" s="19">
        <f t="array" ref="C109">_xlfn.XLOOKUP($A109,[1]MedicHistory!A:A,[1]MedicHistory!B:B,"")</f>
        <v>32.774999999999999</v>
      </c>
      <c r="D109" s="19">
        <f t="array" ref="D109">_xlfn.XLOOKUP($A109,[1]MedicHistory!A:A,[1]MedicHistory!C:C,"")</f>
        <v>5.53</v>
      </c>
      <c r="E109" s="18" t="str">
        <f>_xlfn.XLOOKUP($A109,[1]MedicHistory!A:A,[1]MedicHistory!D:D,"")</f>
        <v>No</v>
      </c>
      <c r="F109" s="18" t="str">
        <f>_xlfn.XLOOKUP($A109,[1]MedicHistory!A:A,[1]MedicHistory!E:E,"")</f>
        <v>No</v>
      </c>
      <c r="G109" s="18" t="str">
        <f>_xlfn.XLOOKUP($A109,[1]MedicHistory!A:A,[1]MedicHistory!F:F,"")</f>
        <v>No</v>
      </c>
      <c r="H109" s="20">
        <f>_xlfn.XLOOKUP($A109,[1]MedicHistory!A:A,[1]MedicHistory!G:G,"")</f>
        <v>0</v>
      </c>
      <c r="I109" s="18" t="str">
        <f>_xlfn.XLOOKUP($A109,[1]MedicHistory!A:A,[1]MedicHistory!H:H,"")</f>
        <v>yes</v>
      </c>
      <c r="J109" s="18" t="str">
        <f>_xlfn.XLOOKUP($A109,[1]MedicHistory!A:A,[1]MedicHistory!K:K,"")</f>
        <v>Normal</v>
      </c>
      <c r="K109" s="21" t="str">
        <f>_xlfn.XLOOKUP($A109,[1]MedicHistory!A:A,[1]MedicHistory!I:I,"")</f>
        <v>Obisity</v>
      </c>
      <c r="L109" s="22">
        <f>_xlfn.XLOOKUP($A109,[1]Hospitalisation!A:A,[1]Hospitalisation!C:C,"")</f>
        <v>40003.33</v>
      </c>
      <c r="M109" s="23" t="str">
        <f>_xlfn.XLOOKUP($A109,[1]Hospitalisation!A:A,[1]Hospitalisation!I:I,"")</f>
        <v>tier - 1</v>
      </c>
      <c r="N109" s="23" t="str">
        <f>_xlfn.XLOOKUP($A109,[1]Hospitalisation!A:A,[1]Hospitalisation!J:J,"")</f>
        <v>tier - 1</v>
      </c>
      <c r="O109" s="23" t="str">
        <f>_xlfn.XLOOKUP($A109,[1]Hospitalisation!A:A,[1]Hospitalisation!K:K,"")</f>
        <v>R1012</v>
      </c>
      <c r="P109" s="20">
        <f>_xlfn.XLOOKUP($A109,[1]Hospitalisation!A:A,[1]Hospitalisation!L:L,"")</f>
        <v>44</v>
      </c>
      <c r="Q109" s="25">
        <f>_xlfn.XLOOKUP($A109,[1]Hospitalisation!A:A,[1]Hospitalisation!M:M,"")</f>
        <v>28849</v>
      </c>
    </row>
    <row r="110" spans="1:17" x14ac:dyDescent="0.25">
      <c r="A110" s="17" t="s">
        <v>2255</v>
      </c>
      <c r="B110" s="12" t="str">
        <f>_xlfn.XLOOKUP(A110,[1]Customer!A:A,[1]Customer!C:C,"")</f>
        <v>Amanda</v>
      </c>
      <c r="C110" s="13">
        <f t="array" ref="C110">_xlfn.XLOOKUP($A110,[1]MedicHistory!A:A,[1]MedicHistory!B:B,"")</f>
        <v>34.104999999999997</v>
      </c>
      <c r="D110" s="13">
        <f t="array" ref="D110">_xlfn.XLOOKUP($A110,[1]MedicHistory!A:A,[1]MedicHistory!C:C,"")</f>
        <v>5.07</v>
      </c>
      <c r="E110" s="12" t="str">
        <f>_xlfn.XLOOKUP($A110,[1]MedicHistory!A:A,[1]MedicHistory!D:D,"")</f>
        <v>No</v>
      </c>
      <c r="F110" s="12" t="str">
        <f>_xlfn.XLOOKUP($A110,[1]MedicHistory!A:A,[1]MedicHistory!E:E,"")</f>
        <v>No</v>
      </c>
      <c r="G110" s="12" t="str">
        <f>_xlfn.XLOOKUP($A110,[1]MedicHistory!A:A,[1]MedicHistory!F:F,"")</f>
        <v>No</v>
      </c>
      <c r="H110" s="14">
        <f>_xlfn.XLOOKUP($A110,[1]MedicHistory!A:A,[1]MedicHistory!G:G,"")</f>
        <v>1</v>
      </c>
      <c r="I110" s="12" t="str">
        <f>_xlfn.XLOOKUP($A110,[1]MedicHistory!A:A,[1]MedicHistory!H:H,"")</f>
        <v>yes</v>
      </c>
      <c r="J110" s="12" t="str">
        <f>_xlfn.XLOOKUP($A110,[1]MedicHistory!A:A,[1]MedicHistory!K:K,"")</f>
        <v>Normal</v>
      </c>
      <c r="K110" s="15" t="str">
        <f>_xlfn.XLOOKUP($A110,[1]MedicHistory!A:A,[1]MedicHistory!I:I,"")</f>
        <v>Obisity</v>
      </c>
      <c r="L110" s="16">
        <f>_xlfn.XLOOKUP($A110,[1]Hospitalisation!A:A,[1]Hospitalisation!C:C,"")</f>
        <v>39983.43</v>
      </c>
      <c r="M110" s="17" t="str">
        <f>_xlfn.XLOOKUP($A110,[1]Hospitalisation!A:A,[1]Hospitalisation!I:I,"")</f>
        <v>tier - 2</v>
      </c>
      <c r="N110" s="17" t="str">
        <f>_xlfn.XLOOKUP($A110,[1]Hospitalisation!A:A,[1]Hospitalisation!J:J,"")</f>
        <v>tier - 3</v>
      </c>
      <c r="O110" s="17" t="str">
        <f>_xlfn.XLOOKUP($A110,[1]Hospitalisation!A:A,[1]Hospitalisation!K:K,"")</f>
        <v>R1012</v>
      </c>
      <c r="P110" s="14">
        <f>_xlfn.XLOOKUP($A110,[1]Hospitalisation!A:A,[1]Hospitalisation!L:L,"")</f>
        <v>40</v>
      </c>
      <c r="Q110" s="24">
        <f>_xlfn.XLOOKUP($A110,[1]Hospitalisation!A:A,[1]Hospitalisation!M:M,"")</f>
        <v>30171</v>
      </c>
    </row>
    <row r="111" spans="1:17" x14ac:dyDescent="0.25">
      <c r="A111" s="23" t="s">
        <v>2254</v>
      </c>
      <c r="B111" s="18" t="str">
        <f>_xlfn.XLOOKUP(A111,[1]Customer!A:A,[1]Customer!C:C,"")</f>
        <v>Nicholas</v>
      </c>
      <c r="C111" s="19">
        <f t="array" ref="C111">_xlfn.XLOOKUP($A111,[1]MedicHistory!A:A,[1]MedicHistory!B:B,"")</f>
        <v>48.93</v>
      </c>
      <c r="D111" s="19">
        <f t="array" ref="D111">_xlfn.XLOOKUP($A111,[1]MedicHistory!A:A,[1]MedicHistory!C:C,"")</f>
        <v>11.17</v>
      </c>
      <c r="E111" s="18" t="str">
        <f>_xlfn.XLOOKUP($A111,[1]MedicHistory!A:A,[1]MedicHistory!D:D,"")</f>
        <v>yes</v>
      </c>
      <c r="F111" s="18" t="str">
        <f>_xlfn.XLOOKUP($A111,[1]MedicHistory!A:A,[1]MedicHistory!E:E,"")</f>
        <v>No</v>
      </c>
      <c r="G111" s="18" t="str">
        <f>_xlfn.XLOOKUP($A111,[1]MedicHistory!A:A,[1]MedicHistory!F:F,"")</f>
        <v>No</v>
      </c>
      <c r="H111" s="20">
        <f>_xlfn.XLOOKUP($A111,[1]MedicHistory!A:A,[1]MedicHistory!G:G,"")</f>
        <v>1</v>
      </c>
      <c r="I111" s="18" t="str">
        <f>_xlfn.XLOOKUP($A111,[1]MedicHistory!A:A,[1]MedicHistory!H:H,"")</f>
        <v>yes</v>
      </c>
      <c r="J111" s="18" t="str">
        <f>_xlfn.XLOOKUP($A111,[1]MedicHistory!A:A,[1]MedicHistory!K:K,"")</f>
        <v>Diabetic</v>
      </c>
      <c r="K111" s="21" t="str">
        <f>_xlfn.XLOOKUP($A111,[1]MedicHistory!A:A,[1]MedicHistory!I:I,"")</f>
        <v>Obisity</v>
      </c>
      <c r="L111" s="22">
        <f>_xlfn.XLOOKUP($A111,[1]Hospitalisation!A:A,[1]Hospitalisation!C:C,"")</f>
        <v>39963.120000000003</v>
      </c>
      <c r="M111" s="23" t="str">
        <f>_xlfn.XLOOKUP($A111,[1]Hospitalisation!A:A,[1]Hospitalisation!I:I,"")</f>
        <v>tier - 2</v>
      </c>
      <c r="N111" s="23" t="str">
        <f>_xlfn.XLOOKUP($A111,[1]Hospitalisation!A:A,[1]Hospitalisation!J:J,"")</f>
        <v>tier - 2</v>
      </c>
      <c r="O111" s="23" t="str">
        <f>_xlfn.XLOOKUP($A111,[1]Hospitalisation!A:A,[1]Hospitalisation!K:K,"")</f>
        <v>R1011</v>
      </c>
      <c r="P111" s="20">
        <f>_xlfn.XLOOKUP($A111,[1]Hospitalisation!A:A,[1]Hospitalisation!L:L,"")</f>
        <v>35</v>
      </c>
      <c r="Q111" s="25">
        <f>_xlfn.XLOOKUP($A111,[1]Hospitalisation!A:A,[1]Hospitalisation!M:M,"")</f>
        <v>32113</v>
      </c>
    </row>
    <row r="112" spans="1:17" x14ac:dyDescent="0.25">
      <c r="A112" s="17" t="s">
        <v>2253</v>
      </c>
      <c r="B112" s="12" t="str">
        <f>_xlfn.XLOOKUP(A112,[1]Customer!A:A,[1]Customer!C:C,"")</f>
        <v>Knox</v>
      </c>
      <c r="C112" s="13">
        <f t="array" ref="C112">_xlfn.XLOOKUP($A112,[1]MedicHistory!A:A,[1]MedicHistory!B:B,"")</f>
        <v>37.07</v>
      </c>
      <c r="D112" s="13">
        <f t="array" ref="D112">_xlfn.XLOOKUP($A112,[1]MedicHistory!A:A,[1]MedicHistory!C:C,"")</f>
        <v>6.14</v>
      </c>
      <c r="E112" s="12" t="str">
        <f>_xlfn.XLOOKUP($A112,[1]MedicHistory!A:A,[1]MedicHistory!D:D,"")</f>
        <v>yes</v>
      </c>
      <c r="F112" s="12" t="str">
        <f>_xlfn.XLOOKUP($A112,[1]MedicHistory!A:A,[1]MedicHistory!E:E,"")</f>
        <v>No</v>
      </c>
      <c r="G112" s="12" t="str">
        <f>_xlfn.XLOOKUP($A112,[1]MedicHistory!A:A,[1]MedicHistory!F:F,"")</f>
        <v>No</v>
      </c>
      <c r="H112" s="14">
        <f>_xlfn.XLOOKUP($A112,[1]MedicHistory!A:A,[1]MedicHistory!G:G,"")</f>
        <v>0</v>
      </c>
      <c r="I112" s="12" t="str">
        <f>_xlfn.XLOOKUP($A112,[1]MedicHistory!A:A,[1]MedicHistory!H:H,"")</f>
        <v>yes</v>
      </c>
      <c r="J112" s="12" t="str">
        <f>_xlfn.XLOOKUP($A112,[1]MedicHistory!A:A,[1]MedicHistory!K:K,"")</f>
        <v>Prediabetic</v>
      </c>
      <c r="K112" s="15" t="str">
        <f>_xlfn.XLOOKUP($A112,[1]MedicHistory!A:A,[1]MedicHistory!I:I,"")</f>
        <v>Obisity</v>
      </c>
      <c r="L112" s="16">
        <f>_xlfn.XLOOKUP($A112,[1]Hospitalisation!A:A,[1]Hospitalisation!C:C,"")</f>
        <v>39871.699999999997</v>
      </c>
      <c r="M112" s="17" t="str">
        <f>_xlfn.XLOOKUP($A112,[1]Hospitalisation!A:A,[1]Hospitalisation!I:I,"")</f>
        <v>tier - 1</v>
      </c>
      <c r="N112" s="17" t="str">
        <f>_xlfn.XLOOKUP($A112,[1]Hospitalisation!A:A,[1]Hospitalisation!J:J,"")</f>
        <v>tier - 2</v>
      </c>
      <c r="O112" s="17" t="str">
        <f>_xlfn.XLOOKUP($A112,[1]Hospitalisation!A:A,[1]Hospitalisation!K:K,"")</f>
        <v>R1013</v>
      </c>
      <c r="P112" s="14">
        <f>_xlfn.XLOOKUP($A112,[1]Hospitalisation!A:A,[1]Hospitalisation!L:L,"")</f>
        <v>47</v>
      </c>
      <c r="Q112" s="24">
        <f>_xlfn.XLOOKUP($A112,[1]Hospitalisation!A:A,[1]Hospitalisation!M:M,"")</f>
        <v>27628</v>
      </c>
    </row>
    <row r="113" spans="1:17" x14ac:dyDescent="0.25">
      <c r="A113" s="23" t="s">
        <v>2252</v>
      </c>
      <c r="B113" s="18" t="str">
        <f>_xlfn.XLOOKUP(A113,[1]Customer!A:A,[1]Customer!C:C,"")</f>
        <v>Yianna</v>
      </c>
      <c r="C113" s="19">
        <f t="array" ref="C113">_xlfn.XLOOKUP($A113,[1]MedicHistory!A:A,[1]MedicHistory!B:B,"")</f>
        <v>51.51</v>
      </c>
      <c r="D113" s="19">
        <f t="array" ref="D113">_xlfn.XLOOKUP($A113,[1]MedicHistory!A:A,[1]MedicHistory!C:C,"")</f>
        <v>6.26</v>
      </c>
      <c r="E113" s="18" t="str">
        <f>_xlfn.XLOOKUP($A113,[1]MedicHistory!A:A,[1]MedicHistory!D:D,"")</f>
        <v>yes</v>
      </c>
      <c r="F113" s="18" t="str">
        <f>_xlfn.XLOOKUP($A113,[1]MedicHistory!A:A,[1]MedicHistory!E:E,"")</f>
        <v>No</v>
      </c>
      <c r="G113" s="18" t="str">
        <f>_xlfn.XLOOKUP($A113,[1]MedicHistory!A:A,[1]MedicHistory!F:F,"")</f>
        <v>Yes</v>
      </c>
      <c r="H113" s="20">
        <f>_xlfn.XLOOKUP($A113,[1]MedicHistory!A:A,[1]MedicHistory!G:G,"")</f>
        <v>1</v>
      </c>
      <c r="I113" s="18" t="str">
        <f>_xlfn.XLOOKUP($A113,[1]MedicHistory!A:A,[1]MedicHistory!H:H,"")</f>
        <v>yes</v>
      </c>
      <c r="J113" s="18" t="str">
        <f>_xlfn.XLOOKUP($A113,[1]MedicHistory!A:A,[1]MedicHistory!K:K,"")</f>
        <v>Prediabetic</v>
      </c>
      <c r="K113" s="21" t="str">
        <f>_xlfn.XLOOKUP($A113,[1]MedicHistory!A:A,[1]MedicHistory!I:I,"")</f>
        <v>Obisity</v>
      </c>
      <c r="L113" s="22">
        <f>_xlfn.XLOOKUP($A113,[1]Hospitalisation!A:A,[1]Hospitalisation!C:C,"")</f>
        <v>39865.699999999997</v>
      </c>
      <c r="M113" s="23" t="str">
        <f>_xlfn.XLOOKUP($A113,[1]Hospitalisation!A:A,[1]Hospitalisation!I:I,"")</f>
        <v>tier - 2</v>
      </c>
      <c r="N113" s="23" t="str">
        <f>_xlfn.XLOOKUP($A113,[1]Hospitalisation!A:A,[1]Hospitalisation!J:J,"")</f>
        <v>tier - 2</v>
      </c>
      <c r="O113" s="23" t="str">
        <f>_xlfn.XLOOKUP($A113,[1]Hospitalisation!A:A,[1]Hospitalisation!K:K,"")</f>
        <v>R1011</v>
      </c>
      <c r="P113" s="20">
        <f>_xlfn.XLOOKUP($A113,[1]Hospitalisation!A:A,[1]Hospitalisation!L:L,"")</f>
        <v>38</v>
      </c>
      <c r="Q113" s="25">
        <f>_xlfn.XLOOKUP($A113,[1]Hospitalisation!A:A,[1]Hospitalisation!M:M,"")</f>
        <v>31199</v>
      </c>
    </row>
    <row r="114" spans="1:17" x14ac:dyDescent="0.25">
      <c r="A114" s="17" t="s">
        <v>2251</v>
      </c>
      <c r="B114" s="12" t="str">
        <f>_xlfn.XLOOKUP(A114,[1]Customer!A:A,[1]Customer!C:C,"")</f>
        <v>Roberta</v>
      </c>
      <c r="C114" s="13">
        <f t="array" ref="C114">_xlfn.XLOOKUP($A114,[1]MedicHistory!A:A,[1]MedicHistory!B:B,"")</f>
        <v>34.799999999999997</v>
      </c>
      <c r="D114" s="13">
        <f t="array" ref="D114">_xlfn.XLOOKUP($A114,[1]MedicHistory!A:A,[1]MedicHistory!C:C,"")</f>
        <v>4.72</v>
      </c>
      <c r="E114" s="12" t="str">
        <f>_xlfn.XLOOKUP($A114,[1]MedicHistory!A:A,[1]MedicHistory!D:D,"")</f>
        <v>yes</v>
      </c>
      <c r="F114" s="12" t="str">
        <f>_xlfn.XLOOKUP($A114,[1]MedicHistory!A:A,[1]MedicHistory!E:E,"")</f>
        <v>No</v>
      </c>
      <c r="G114" s="12" t="str">
        <f>_xlfn.XLOOKUP($A114,[1]MedicHistory!A:A,[1]MedicHistory!F:F,"")</f>
        <v>No</v>
      </c>
      <c r="H114" s="14">
        <f>_xlfn.XLOOKUP($A114,[1]MedicHistory!A:A,[1]MedicHistory!G:G,"")</f>
        <v>0</v>
      </c>
      <c r="I114" s="12" t="str">
        <f>_xlfn.XLOOKUP($A114,[1]MedicHistory!A:A,[1]MedicHistory!H:H,"")</f>
        <v>yes</v>
      </c>
      <c r="J114" s="12" t="str">
        <f>_xlfn.XLOOKUP($A114,[1]MedicHistory!A:A,[1]MedicHistory!K:K,"")</f>
        <v>Normal</v>
      </c>
      <c r="K114" s="15" t="str">
        <f>_xlfn.XLOOKUP($A114,[1]MedicHistory!A:A,[1]MedicHistory!I:I,"")</f>
        <v>Obisity</v>
      </c>
      <c r="L114" s="16">
        <f>_xlfn.XLOOKUP($A114,[1]Hospitalisation!A:A,[1]Hospitalisation!C:C,"")</f>
        <v>39836.519999999997</v>
      </c>
      <c r="M114" s="17" t="str">
        <f>_xlfn.XLOOKUP($A114,[1]Hospitalisation!A:A,[1]Hospitalisation!I:I,"")</f>
        <v>tier - 2</v>
      </c>
      <c r="N114" s="17" t="str">
        <f>_xlfn.XLOOKUP($A114,[1]Hospitalisation!A:A,[1]Hospitalisation!J:J,"")</f>
        <v>tier - 1</v>
      </c>
      <c r="O114" s="17" t="str">
        <f>_xlfn.XLOOKUP($A114,[1]Hospitalisation!A:A,[1]Hospitalisation!K:K,"")</f>
        <v>R1011</v>
      </c>
      <c r="P114" s="14">
        <f>_xlfn.XLOOKUP($A114,[1]Hospitalisation!A:A,[1]Hospitalisation!L:L,"")</f>
        <v>39</v>
      </c>
      <c r="Q114" s="24">
        <f>_xlfn.XLOOKUP($A114,[1]Hospitalisation!A:A,[1]Hospitalisation!M:M,"")</f>
        <v>30514</v>
      </c>
    </row>
    <row r="115" spans="1:17" x14ac:dyDescent="0.25">
      <c r="A115" s="23" t="s">
        <v>2250</v>
      </c>
      <c r="B115" s="18" t="str">
        <f>_xlfn.XLOOKUP(A115,[1]Customer!A:A,[1]Customer!C:C,"")</f>
        <v>Benjamin</v>
      </c>
      <c r="C115" s="19">
        <f t="array" ref="C115">_xlfn.XLOOKUP($A115,[1]MedicHistory!A:A,[1]MedicHistory!B:B,"")</f>
        <v>36.67</v>
      </c>
      <c r="D115" s="19">
        <f t="array" ref="D115">_xlfn.XLOOKUP($A115,[1]MedicHistory!A:A,[1]MedicHistory!C:C,"")</f>
        <v>5.18</v>
      </c>
      <c r="E115" s="18" t="str">
        <f>_xlfn.XLOOKUP($A115,[1]MedicHistory!A:A,[1]MedicHistory!D:D,"")</f>
        <v>No</v>
      </c>
      <c r="F115" s="18" t="str">
        <f>_xlfn.XLOOKUP($A115,[1]MedicHistory!A:A,[1]MedicHistory!E:E,"")</f>
        <v>No</v>
      </c>
      <c r="G115" s="18" t="str">
        <f>_xlfn.XLOOKUP($A115,[1]MedicHistory!A:A,[1]MedicHistory!F:F,"")</f>
        <v>No</v>
      </c>
      <c r="H115" s="20">
        <f>_xlfn.XLOOKUP($A115,[1]MedicHistory!A:A,[1]MedicHistory!G:G,"")</f>
        <v>1</v>
      </c>
      <c r="I115" s="18" t="str">
        <f>_xlfn.XLOOKUP($A115,[1]MedicHistory!A:A,[1]MedicHistory!H:H,"")</f>
        <v>yes</v>
      </c>
      <c r="J115" s="18" t="str">
        <f>_xlfn.XLOOKUP($A115,[1]MedicHistory!A:A,[1]MedicHistory!K:K,"")</f>
        <v>Normal</v>
      </c>
      <c r="K115" s="21" t="str">
        <f>_xlfn.XLOOKUP($A115,[1]MedicHistory!A:A,[1]MedicHistory!I:I,"")</f>
        <v>Obisity</v>
      </c>
      <c r="L115" s="22">
        <f>_xlfn.XLOOKUP($A115,[1]Hospitalisation!A:A,[1]Hospitalisation!C:C,"")</f>
        <v>39774.28</v>
      </c>
      <c r="M115" s="23" t="str">
        <f>_xlfn.XLOOKUP($A115,[1]Hospitalisation!A:A,[1]Hospitalisation!I:I,"")</f>
        <v>tier - 1</v>
      </c>
      <c r="N115" s="23" t="str">
        <f>_xlfn.XLOOKUP($A115,[1]Hospitalisation!A:A,[1]Hospitalisation!J:J,"")</f>
        <v>tier - 1</v>
      </c>
      <c r="O115" s="23" t="str">
        <f>_xlfn.XLOOKUP($A115,[1]Hospitalisation!A:A,[1]Hospitalisation!K:K,"")</f>
        <v>R1014</v>
      </c>
      <c r="P115" s="20">
        <f>_xlfn.XLOOKUP($A115,[1]Hospitalisation!A:A,[1]Hospitalisation!L:L,"")</f>
        <v>37</v>
      </c>
      <c r="Q115" s="25">
        <f>_xlfn.XLOOKUP($A115,[1]Hospitalisation!A:A,[1]Hospitalisation!M:M,"")</f>
        <v>31252</v>
      </c>
    </row>
    <row r="116" spans="1:17" x14ac:dyDescent="0.25">
      <c r="A116" s="17" t="s">
        <v>2249</v>
      </c>
      <c r="B116" s="12" t="str">
        <f>_xlfn.XLOOKUP(A116,[1]Customer!A:A,[1]Customer!C:C,"")</f>
        <v>Craig</v>
      </c>
      <c r="C116" s="13">
        <f t="array" ref="C116">_xlfn.XLOOKUP($A116,[1]MedicHistory!A:A,[1]MedicHistory!B:B,"")</f>
        <v>30.9</v>
      </c>
      <c r="D116" s="13">
        <f t="array" ref="D116">_xlfn.XLOOKUP($A116,[1]MedicHistory!A:A,[1]MedicHistory!C:C,"")</f>
        <v>9.4</v>
      </c>
      <c r="E116" s="12" t="str">
        <f>_xlfn.XLOOKUP($A116,[1]MedicHistory!A:A,[1]MedicHistory!D:D,"")</f>
        <v>No</v>
      </c>
      <c r="F116" s="12" t="str">
        <f>_xlfn.XLOOKUP($A116,[1]MedicHistory!A:A,[1]MedicHistory!E:E,"")</f>
        <v>No</v>
      </c>
      <c r="G116" s="12" t="str">
        <f>_xlfn.XLOOKUP($A116,[1]MedicHistory!A:A,[1]MedicHistory!F:F,"")</f>
        <v>No</v>
      </c>
      <c r="H116" s="14">
        <f>_xlfn.XLOOKUP($A116,[1]MedicHistory!A:A,[1]MedicHistory!G:G,"")</f>
        <v>2</v>
      </c>
      <c r="I116" s="12" t="str">
        <f>_xlfn.XLOOKUP($A116,[1]MedicHistory!A:A,[1]MedicHistory!H:H,"")</f>
        <v>yes</v>
      </c>
      <c r="J116" s="12" t="str">
        <f>_xlfn.XLOOKUP($A116,[1]MedicHistory!A:A,[1]MedicHistory!K:K,"")</f>
        <v>Diabetic</v>
      </c>
      <c r="K116" s="15" t="str">
        <f>_xlfn.XLOOKUP($A116,[1]MedicHistory!A:A,[1]MedicHistory!I:I,"")</f>
        <v>Obisity</v>
      </c>
      <c r="L116" s="16">
        <f>_xlfn.XLOOKUP($A116,[1]Hospitalisation!A:A,[1]Hospitalisation!C:C,"")</f>
        <v>39727.61</v>
      </c>
      <c r="M116" s="17" t="str">
        <f>_xlfn.XLOOKUP($A116,[1]Hospitalisation!A:A,[1]Hospitalisation!I:I,"")</f>
        <v>tier - 1</v>
      </c>
      <c r="N116" s="17" t="str">
        <f>_xlfn.XLOOKUP($A116,[1]Hospitalisation!A:A,[1]Hospitalisation!J:J,"")</f>
        <v>tier - 2</v>
      </c>
      <c r="O116" s="17" t="str">
        <f>_xlfn.XLOOKUP($A116,[1]Hospitalisation!A:A,[1]Hospitalisation!K:K,"")</f>
        <v>R1011</v>
      </c>
      <c r="P116" s="14">
        <f>_xlfn.XLOOKUP($A116,[1]Hospitalisation!A:A,[1]Hospitalisation!L:L,"")</f>
        <v>35</v>
      </c>
      <c r="Q116" s="24">
        <f>_xlfn.XLOOKUP($A116,[1]Hospitalisation!A:A,[1]Hospitalisation!M:M,"")</f>
        <v>32128</v>
      </c>
    </row>
    <row r="117" spans="1:17" x14ac:dyDescent="0.25">
      <c r="A117" s="23" t="s">
        <v>2248</v>
      </c>
      <c r="B117" s="18" t="str">
        <f>_xlfn.XLOOKUP(A117,[1]Customer!A:A,[1]Customer!C:C,"")</f>
        <v>Ann</v>
      </c>
      <c r="C117" s="19">
        <f t="array" ref="C117">_xlfn.XLOOKUP($A117,[1]MedicHistory!A:A,[1]MedicHistory!B:B,"")</f>
        <v>30.495000000000001</v>
      </c>
      <c r="D117" s="19">
        <f t="array" ref="D117">_xlfn.XLOOKUP($A117,[1]MedicHistory!A:A,[1]MedicHistory!C:C,"")</f>
        <v>6.29</v>
      </c>
      <c r="E117" s="18" t="str">
        <f>_xlfn.XLOOKUP($A117,[1]MedicHistory!A:A,[1]MedicHistory!D:D,"")</f>
        <v>No</v>
      </c>
      <c r="F117" s="18" t="str">
        <f>_xlfn.XLOOKUP($A117,[1]MedicHistory!A:A,[1]MedicHistory!E:E,"")</f>
        <v>No</v>
      </c>
      <c r="G117" s="18" t="str">
        <f>_xlfn.XLOOKUP($A117,[1]MedicHistory!A:A,[1]MedicHistory!F:F,"")</f>
        <v>No</v>
      </c>
      <c r="H117" s="20">
        <f>_xlfn.XLOOKUP($A117,[1]MedicHistory!A:A,[1]MedicHistory!G:G,"")</f>
        <v>0</v>
      </c>
      <c r="I117" s="18" t="str">
        <f>_xlfn.XLOOKUP($A117,[1]MedicHistory!A:A,[1]MedicHistory!H:H,"")</f>
        <v>yes</v>
      </c>
      <c r="J117" s="18" t="str">
        <f>_xlfn.XLOOKUP($A117,[1]MedicHistory!A:A,[1]MedicHistory!K:K,"")</f>
        <v>Prediabetic</v>
      </c>
      <c r="K117" s="21" t="str">
        <f>_xlfn.XLOOKUP($A117,[1]MedicHistory!A:A,[1]MedicHistory!I:I,"")</f>
        <v>Obisity</v>
      </c>
      <c r="L117" s="22">
        <f>_xlfn.XLOOKUP($A117,[1]Hospitalisation!A:A,[1]Hospitalisation!C:C,"")</f>
        <v>39725.519999999997</v>
      </c>
      <c r="M117" s="23" t="str">
        <f>_xlfn.XLOOKUP($A117,[1]Hospitalisation!A:A,[1]Hospitalisation!I:I,"")</f>
        <v>tier - 2</v>
      </c>
      <c r="N117" s="23" t="str">
        <f>_xlfn.XLOOKUP($A117,[1]Hospitalisation!A:A,[1]Hospitalisation!J:J,"")</f>
        <v>tier - 1</v>
      </c>
      <c r="O117" s="23" t="str">
        <f>_xlfn.XLOOKUP($A117,[1]Hospitalisation!A:A,[1]Hospitalisation!K:K,"")</f>
        <v>R1012</v>
      </c>
      <c r="P117" s="20">
        <f>_xlfn.XLOOKUP($A117,[1]Hospitalisation!A:A,[1]Hospitalisation!L:L,"")</f>
        <v>49</v>
      </c>
      <c r="Q117" s="25">
        <f>_xlfn.XLOOKUP($A117,[1]Hospitalisation!A:A,[1]Hospitalisation!M:M,"")</f>
        <v>26888</v>
      </c>
    </row>
    <row r="118" spans="1:17" x14ac:dyDescent="0.25">
      <c r="A118" s="17" t="s">
        <v>2247</v>
      </c>
      <c r="B118" s="12" t="str">
        <f>_xlfn.XLOOKUP(A118,[1]Customer!A:A,[1]Customer!C:C,"")</f>
        <v>Jamie</v>
      </c>
      <c r="C118" s="13">
        <f t="array" ref="C118">_xlfn.XLOOKUP($A118,[1]MedicHistory!A:A,[1]MedicHistory!B:B,"")</f>
        <v>44.88</v>
      </c>
      <c r="D118" s="13">
        <f t="array" ref="D118">_xlfn.XLOOKUP($A118,[1]MedicHistory!A:A,[1]MedicHistory!C:C,"")</f>
        <v>6.04</v>
      </c>
      <c r="E118" s="12" t="str">
        <f>_xlfn.XLOOKUP($A118,[1]MedicHistory!A:A,[1]MedicHistory!D:D,"")</f>
        <v>No</v>
      </c>
      <c r="F118" s="12" t="str">
        <f>_xlfn.XLOOKUP($A118,[1]MedicHistory!A:A,[1]MedicHistory!E:E,"")</f>
        <v>No</v>
      </c>
      <c r="G118" s="12" t="str">
        <f>_xlfn.XLOOKUP($A118,[1]MedicHistory!A:A,[1]MedicHistory!F:F,"")</f>
        <v>Yes</v>
      </c>
      <c r="H118" s="14">
        <f>_xlfn.XLOOKUP($A118,[1]MedicHistory!A:A,[1]MedicHistory!G:G,"")</f>
        <v>1</v>
      </c>
      <c r="I118" s="12" t="str">
        <f>_xlfn.XLOOKUP($A118,[1]MedicHistory!A:A,[1]MedicHistory!H:H,"")</f>
        <v>yes</v>
      </c>
      <c r="J118" s="12" t="str">
        <f>_xlfn.XLOOKUP($A118,[1]MedicHistory!A:A,[1]MedicHistory!K:K,"")</f>
        <v>Prediabetic</v>
      </c>
      <c r="K118" s="15" t="str">
        <f>_xlfn.XLOOKUP($A118,[1]MedicHistory!A:A,[1]MedicHistory!I:I,"")</f>
        <v>Obisity</v>
      </c>
      <c r="L118" s="16">
        <f>_xlfn.XLOOKUP($A118,[1]Hospitalisation!A:A,[1]Hospitalisation!C:C,"")</f>
        <v>39722.75</v>
      </c>
      <c r="M118" s="17" t="str">
        <f>_xlfn.XLOOKUP($A118,[1]Hospitalisation!A:A,[1]Hospitalisation!I:I,"")</f>
        <v>tier - 1</v>
      </c>
      <c r="N118" s="17" t="str">
        <f>_xlfn.XLOOKUP($A118,[1]Hospitalisation!A:A,[1]Hospitalisation!J:J,"")</f>
        <v>tier - 1</v>
      </c>
      <c r="O118" s="17" t="str">
        <f>_xlfn.XLOOKUP($A118,[1]Hospitalisation!A:A,[1]Hospitalisation!K:K,"")</f>
        <v>R1013</v>
      </c>
      <c r="P118" s="14">
        <f>_xlfn.XLOOKUP($A118,[1]Hospitalisation!A:A,[1]Hospitalisation!L:L,"")</f>
        <v>45</v>
      </c>
      <c r="Q118" s="24">
        <f>_xlfn.XLOOKUP($A118,[1]Hospitalisation!A:A,[1]Hospitalisation!M:M,"")</f>
        <v>28322</v>
      </c>
    </row>
    <row r="119" spans="1:17" x14ac:dyDescent="0.25">
      <c r="A119" s="23" t="s">
        <v>2246</v>
      </c>
      <c r="B119" s="18" t="str">
        <f>_xlfn.XLOOKUP(A119,[1]Customer!A:A,[1]Customer!C:C,"")</f>
        <v>John</v>
      </c>
      <c r="C119" s="19">
        <f t="array" ref="C119">_xlfn.XLOOKUP($A119,[1]MedicHistory!A:A,[1]MedicHistory!B:B,"")</f>
        <v>44.32</v>
      </c>
      <c r="D119" s="19">
        <f t="array" ref="D119">_xlfn.XLOOKUP($A119,[1]MedicHistory!A:A,[1]MedicHistory!C:C,"")</f>
        <v>10.55</v>
      </c>
      <c r="E119" s="18" t="str">
        <f>_xlfn.XLOOKUP($A119,[1]MedicHistory!A:A,[1]MedicHistory!D:D,"")</f>
        <v>No</v>
      </c>
      <c r="F119" s="18" t="str">
        <f>_xlfn.XLOOKUP($A119,[1]MedicHistory!A:A,[1]MedicHistory!E:E,"")</f>
        <v>No</v>
      </c>
      <c r="G119" s="18" t="str">
        <f>_xlfn.XLOOKUP($A119,[1]MedicHistory!A:A,[1]MedicHistory!F:F,"")</f>
        <v>No</v>
      </c>
      <c r="H119" s="20">
        <f>_xlfn.XLOOKUP($A119,[1]MedicHistory!A:A,[1]MedicHistory!G:G,"")</f>
        <v>0</v>
      </c>
      <c r="I119" s="18" t="str">
        <f>_xlfn.XLOOKUP($A119,[1]MedicHistory!A:A,[1]MedicHistory!H:H,"")</f>
        <v>yes</v>
      </c>
      <c r="J119" s="18" t="str">
        <f>_xlfn.XLOOKUP($A119,[1]MedicHistory!A:A,[1]MedicHistory!K:K,"")</f>
        <v>Diabetic</v>
      </c>
      <c r="K119" s="21" t="str">
        <f>_xlfn.XLOOKUP($A119,[1]MedicHistory!A:A,[1]MedicHistory!I:I,"")</f>
        <v>Obisity</v>
      </c>
      <c r="L119" s="22">
        <f>_xlfn.XLOOKUP($A119,[1]Hospitalisation!A:A,[1]Hospitalisation!C:C,"")</f>
        <v>39721.93</v>
      </c>
      <c r="M119" s="23" t="str">
        <f>_xlfn.XLOOKUP($A119,[1]Hospitalisation!A:A,[1]Hospitalisation!I:I,"")</f>
        <v>tier - 2</v>
      </c>
      <c r="N119" s="23" t="str">
        <f>_xlfn.XLOOKUP($A119,[1]Hospitalisation!A:A,[1]Hospitalisation!J:J,"")</f>
        <v>tier - 2</v>
      </c>
      <c r="O119" s="23" t="str">
        <f>_xlfn.XLOOKUP($A119,[1]Hospitalisation!A:A,[1]Hospitalisation!K:K,"")</f>
        <v>R1011</v>
      </c>
      <c r="P119" s="20">
        <f>_xlfn.XLOOKUP($A119,[1]Hospitalisation!A:A,[1]Hospitalisation!L:L,"")</f>
        <v>19</v>
      </c>
      <c r="Q119" s="25">
        <f>_xlfn.XLOOKUP($A119,[1]Hospitalisation!A:A,[1]Hospitalisation!M:M,"")</f>
        <v>37893</v>
      </c>
    </row>
    <row r="120" spans="1:17" x14ac:dyDescent="0.25">
      <c r="A120" s="17" t="s">
        <v>2245</v>
      </c>
      <c r="B120" s="12" t="str">
        <f>_xlfn.XLOOKUP(A120,[1]Customer!A:A,[1]Customer!C:C,"")</f>
        <v>Charlie</v>
      </c>
      <c r="C120" s="13">
        <f t="array" ref="C120">_xlfn.XLOOKUP($A120,[1]MedicHistory!A:A,[1]MedicHistory!B:B,"")</f>
        <v>46.39</v>
      </c>
      <c r="D120" s="13">
        <f t="array" ref="D120">_xlfn.XLOOKUP($A120,[1]MedicHistory!A:A,[1]MedicHistory!C:C,"")</f>
        <v>5.09</v>
      </c>
      <c r="E120" s="12" t="str">
        <f>_xlfn.XLOOKUP($A120,[1]MedicHistory!A:A,[1]MedicHistory!D:D,"")</f>
        <v>No</v>
      </c>
      <c r="F120" s="12" t="str">
        <f>_xlfn.XLOOKUP($A120,[1]MedicHistory!A:A,[1]MedicHistory!E:E,"")</f>
        <v>No</v>
      </c>
      <c r="G120" s="12" t="str">
        <f>_xlfn.XLOOKUP($A120,[1]MedicHistory!A:A,[1]MedicHistory!F:F,"")</f>
        <v>No</v>
      </c>
      <c r="H120" s="14">
        <f>_xlfn.XLOOKUP($A120,[1]MedicHistory!A:A,[1]MedicHistory!G:G,"")</f>
        <v>0</v>
      </c>
      <c r="I120" s="12" t="str">
        <f>_xlfn.XLOOKUP($A120,[1]MedicHistory!A:A,[1]MedicHistory!H:H,"")</f>
        <v>yes</v>
      </c>
      <c r="J120" s="12" t="str">
        <f>_xlfn.XLOOKUP($A120,[1]MedicHistory!A:A,[1]MedicHistory!K:K,"")</f>
        <v>Normal</v>
      </c>
      <c r="K120" s="15" t="str">
        <f>_xlfn.XLOOKUP($A120,[1]MedicHistory!A:A,[1]MedicHistory!I:I,"")</f>
        <v>Obisity</v>
      </c>
      <c r="L120" s="16">
        <f>_xlfn.XLOOKUP($A120,[1]Hospitalisation!A:A,[1]Hospitalisation!C:C,"")</f>
        <v>39670.44</v>
      </c>
      <c r="M120" s="17" t="str">
        <f>_xlfn.XLOOKUP($A120,[1]Hospitalisation!A:A,[1]Hospitalisation!I:I,"")</f>
        <v>tier - 2</v>
      </c>
      <c r="N120" s="17" t="str">
        <f>_xlfn.XLOOKUP($A120,[1]Hospitalisation!A:A,[1]Hospitalisation!J:J,"")</f>
        <v>tier - 1</v>
      </c>
      <c r="O120" s="17" t="str">
        <f>_xlfn.XLOOKUP($A120,[1]Hospitalisation!A:A,[1]Hospitalisation!K:K,"")</f>
        <v>R1012</v>
      </c>
      <c r="P120" s="14">
        <f>_xlfn.XLOOKUP($A120,[1]Hospitalisation!A:A,[1]Hospitalisation!L:L,"")</f>
        <v>54</v>
      </c>
      <c r="Q120" s="24">
        <f>_xlfn.XLOOKUP($A120,[1]Hospitalisation!A:A,[1]Hospitalisation!M:M,"")</f>
        <v>25189</v>
      </c>
    </row>
    <row r="121" spans="1:17" x14ac:dyDescent="0.25">
      <c r="A121" s="23" t="s">
        <v>2244</v>
      </c>
      <c r="B121" s="18" t="str">
        <f>_xlfn.XLOOKUP(A121,[1]Customer!A:A,[1]Customer!C:C,"")</f>
        <v>Meb</v>
      </c>
      <c r="C121" s="19">
        <f t="array" ref="C121">_xlfn.XLOOKUP($A121,[1]MedicHistory!A:A,[1]MedicHistory!B:B,"")</f>
        <v>42.13</v>
      </c>
      <c r="D121" s="19">
        <f t="array" ref="D121">_xlfn.XLOOKUP($A121,[1]MedicHistory!A:A,[1]MedicHistory!C:C,"")</f>
        <v>5.2</v>
      </c>
      <c r="E121" s="18" t="str">
        <f>_xlfn.XLOOKUP($A121,[1]MedicHistory!A:A,[1]MedicHistory!D:D,"")</f>
        <v>yes</v>
      </c>
      <c r="F121" s="18" t="str">
        <f>_xlfn.XLOOKUP($A121,[1]MedicHistory!A:A,[1]MedicHistory!E:E,"")</f>
        <v>No</v>
      </c>
      <c r="G121" s="18" t="str">
        <f>_xlfn.XLOOKUP($A121,[1]MedicHistory!A:A,[1]MedicHistory!F:F,"")</f>
        <v>No</v>
      </c>
      <c r="H121" s="20">
        <f>_xlfn.XLOOKUP($A121,[1]MedicHistory!A:A,[1]MedicHistory!G:G,"")</f>
        <v>1</v>
      </c>
      <c r="I121" s="18" t="str">
        <f>_xlfn.XLOOKUP($A121,[1]MedicHistory!A:A,[1]MedicHistory!H:H,"")</f>
        <v>yes</v>
      </c>
      <c r="J121" s="18" t="str">
        <f>_xlfn.XLOOKUP($A121,[1]MedicHistory!A:A,[1]MedicHistory!K:K,"")</f>
        <v>Normal</v>
      </c>
      <c r="K121" s="21" t="str">
        <f>_xlfn.XLOOKUP($A121,[1]MedicHistory!A:A,[1]MedicHistory!I:I,"")</f>
        <v>Obisity</v>
      </c>
      <c r="L121" s="22">
        <f>_xlfn.XLOOKUP($A121,[1]Hospitalisation!A:A,[1]Hospitalisation!C:C,"")</f>
        <v>39611.760000000002</v>
      </c>
      <c r="M121" s="23" t="str">
        <f>_xlfn.XLOOKUP($A121,[1]Hospitalisation!A:A,[1]Hospitalisation!I:I,"")</f>
        <v>tier - 1</v>
      </c>
      <c r="N121" s="23" t="str">
        <f>_xlfn.XLOOKUP($A121,[1]Hospitalisation!A:A,[1]Hospitalisation!J:J,"")</f>
        <v>tier - 3</v>
      </c>
      <c r="O121" s="23" t="str">
        <f>_xlfn.XLOOKUP($A121,[1]Hospitalisation!A:A,[1]Hospitalisation!K:K,"")</f>
        <v>R1013</v>
      </c>
      <c r="P121" s="20">
        <f>_xlfn.XLOOKUP($A121,[1]Hospitalisation!A:A,[1]Hospitalisation!L:L,"")</f>
        <v>45</v>
      </c>
      <c r="Q121" s="25">
        <f>_xlfn.XLOOKUP($A121,[1]Hospitalisation!A:A,[1]Hospitalisation!M:M,"")</f>
        <v>28344</v>
      </c>
    </row>
    <row r="122" spans="1:17" x14ac:dyDescent="0.25">
      <c r="A122" s="17" t="s">
        <v>2243</v>
      </c>
      <c r="B122" s="12" t="str">
        <f>_xlfn.XLOOKUP(A122,[1]Customer!A:A,[1]Customer!C:C,"")</f>
        <v>Aaqib</v>
      </c>
      <c r="C122" s="13">
        <f t="array" ref="C122">_xlfn.XLOOKUP($A122,[1]MedicHistory!A:A,[1]MedicHistory!B:B,"")</f>
        <v>30.78</v>
      </c>
      <c r="D122" s="13">
        <f t="array" ref="D122">_xlfn.XLOOKUP($A122,[1]MedicHistory!A:A,[1]MedicHistory!C:C,"")</f>
        <v>8.4499999999999993</v>
      </c>
      <c r="E122" s="12" t="str">
        <f>_xlfn.XLOOKUP($A122,[1]MedicHistory!A:A,[1]MedicHistory!D:D,"")</f>
        <v>yes</v>
      </c>
      <c r="F122" s="12" t="str">
        <f>_xlfn.XLOOKUP($A122,[1]MedicHistory!A:A,[1]MedicHistory!E:E,"")</f>
        <v>No</v>
      </c>
      <c r="G122" s="12" t="str">
        <f>_xlfn.XLOOKUP($A122,[1]MedicHistory!A:A,[1]MedicHistory!F:F,"")</f>
        <v>No</v>
      </c>
      <c r="H122" s="14">
        <f>_xlfn.XLOOKUP($A122,[1]MedicHistory!A:A,[1]MedicHistory!G:G,"")</f>
        <v>0</v>
      </c>
      <c r="I122" s="12" t="str">
        <f>_xlfn.XLOOKUP($A122,[1]MedicHistory!A:A,[1]MedicHistory!H:H,"")</f>
        <v>yes</v>
      </c>
      <c r="J122" s="12" t="str">
        <f>_xlfn.XLOOKUP($A122,[1]MedicHistory!A:A,[1]MedicHistory!K:K,"")</f>
        <v>Diabetic</v>
      </c>
      <c r="K122" s="15" t="str">
        <f>_xlfn.XLOOKUP($A122,[1]MedicHistory!A:A,[1]MedicHistory!I:I,"")</f>
        <v>Obisity</v>
      </c>
      <c r="L122" s="16">
        <f>_xlfn.XLOOKUP($A122,[1]Hospitalisation!A:A,[1]Hospitalisation!C:C,"")</f>
        <v>39597.410000000003</v>
      </c>
      <c r="M122" s="17" t="str">
        <f>_xlfn.XLOOKUP($A122,[1]Hospitalisation!A:A,[1]Hospitalisation!I:I,"")</f>
        <v>tier - 1</v>
      </c>
      <c r="N122" s="17" t="str">
        <f>_xlfn.XLOOKUP($A122,[1]Hospitalisation!A:A,[1]Hospitalisation!J:J,"")</f>
        <v>tier - 2</v>
      </c>
      <c r="O122" s="17" t="str">
        <f>_xlfn.XLOOKUP($A122,[1]Hospitalisation!A:A,[1]Hospitalisation!K:K,"")</f>
        <v>R1017</v>
      </c>
      <c r="P122" s="14">
        <f>_xlfn.XLOOKUP($A122,[1]Hospitalisation!A:A,[1]Hospitalisation!L:L,"")</f>
        <v>27</v>
      </c>
      <c r="Q122" s="24">
        <f>_xlfn.XLOOKUP($A122,[1]Hospitalisation!A:A,[1]Hospitalisation!M:M,"")</f>
        <v>34885</v>
      </c>
    </row>
    <row r="123" spans="1:17" x14ac:dyDescent="0.25">
      <c r="A123" s="23" t="s">
        <v>2242</v>
      </c>
      <c r="B123" s="18" t="str">
        <f>_xlfn.XLOOKUP(A123,[1]Customer!A:A,[1]Customer!C:C,"")</f>
        <v>Craig</v>
      </c>
      <c r="C123" s="19">
        <f t="array" ref="C123">_xlfn.XLOOKUP($A123,[1]MedicHistory!A:A,[1]MedicHistory!B:B,"")</f>
        <v>31.35</v>
      </c>
      <c r="D123" s="19">
        <f t="array" ref="D123">_xlfn.XLOOKUP($A123,[1]MedicHistory!A:A,[1]MedicHistory!C:C,"")</f>
        <v>9.5399999999999991</v>
      </c>
      <c r="E123" s="18" t="str">
        <f>_xlfn.XLOOKUP($A123,[1]MedicHistory!A:A,[1]MedicHistory!D:D,"")</f>
        <v>No</v>
      </c>
      <c r="F123" s="18" t="str">
        <f>_xlfn.XLOOKUP($A123,[1]MedicHistory!A:A,[1]MedicHistory!E:E,"")</f>
        <v>No</v>
      </c>
      <c r="G123" s="18" t="str">
        <f>_xlfn.XLOOKUP($A123,[1]MedicHistory!A:A,[1]MedicHistory!F:F,"")</f>
        <v>No</v>
      </c>
      <c r="H123" s="20">
        <f>_xlfn.XLOOKUP($A123,[1]MedicHistory!A:A,[1]MedicHistory!G:G,"")</f>
        <v>0</v>
      </c>
      <c r="I123" s="18" t="str">
        <f>_xlfn.XLOOKUP($A123,[1]MedicHistory!A:A,[1]MedicHistory!H:H,"")</f>
        <v>yes</v>
      </c>
      <c r="J123" s="18" t="str">
        <f>_xlfn.XLOOKUP($A123,[1]MedicHistory!A:A,[1]MedicHistory!K:K,"")</f>
        <v>Diabetic</v>
      </c>
      <c r="K123" s="21" t="str">
        <f>_xlfn.XLOOKUP($A123,[1]MedicHistory!A:A,[1]MedicHistory!I:I,"")</f>
        <v>Obisity</v>
      </c>
      <c r="L123" s="22">
        <f>_xlfn.XLOOKUP($A123,[1]Hospitalisation!A:A,[1]Hospitalisation!C:C,"")</f>
        <v>39556.49</v>
      </c>
      <c r="M123" s="23" t="str">
        <f>_xlfn.XLOOKUP($A123,[1]Hospitalisation!A:A,[1]Hospitalisation!I:I,"")</f>
        <v>tier - 1</v>
      </c>
      <c r="N123" s="23" t="str">
        <f>_xlfn.XLOOKUP($A123,[1]Hospitalisation!A:A,[1]Hospitalisation!J:J,"")</f>
        <v>tier - 2</v>
      </c>
      <c r="O123" s="23" t="str">
        <f>_xlfn.XLOOKUP($A123,[1]Hospitalisation!A:A,[1]Hospitalisation!K:K,"")</f>
        <v>R1015</v>
      </c>
      <c r="P123" s="20">
        <f>_xlfn.XLOOKUP($A123,[1]Hospitalisation!A:A,[1]Hospitalisation!L:L,"")</f>
        <v>41</v>
      </c>
      <c r="Q123" s="25">
        <f>_xlfn.XLOOKUP($A123,[1]Hospitalisation!A:A,[1]Hospitalisation!M:M,"")</f>
        <v>29779</v>
      </c>
    </row>
    <row r="124" spans="1:17" x14ac:dyDescent="0.25">
      <c r="A124" s="17" t="s">
        <v>2241</v>
      </c>
      <c r="B124" s="12" t="str">
        <f>_xlfn.XLOOKUP(A124,[1]Customer!A:A,[1]Customer!C:C,"")</f>
        <v>Meredith</v>
      </c>
      <c r="C124" s="13">
        <f t="array" ref="C124">_xlfn.XLOOKUP($A124,[1]MedicHistory!A:A,[1]MedicHistory!B:B,"")</f>
        <v>41.46</v>
      </c>
      <c r="D124" s="13">
        <f t="array" ref="D124">_xlfn.XLOOKUP($A124,[1]MedicHistory!A:A,[1]MedicHistory!C:C,"")</f>
        <v>4.99</v>
      </c>
      <c r="E124" s="12" t="str">
        <f>_xlfn.XLOOKUP($A124,[1]MedicHistory!A:A,[1]MedicHistory!D:D,"")</f>
        <v>yes</v>
      </c>
      <c r="F124" s="12" t="str">
        <f>_xlfn.XLOOKUP($A124,[1]MedicHistory!A:A,[1]MedicHistory!E:E,"")</f>
        <v>No</v>
      </c>
      <c r="G124" s="12" t="str">
        <f>_xlfn.XLOOKUP($A124,[1]MedicHistory!A:A,[1]MedicHistory!F:F,"")</f>
        <v>No</v>
      </c>
      <c r="H124" s="14">
        <f>_xlfn.XLOOKUP($A124,[1]MedicHistory!A:A,[1]MedicHistory!G:G,"")</f>
        <v>2</v>
      </c>
      <c r="I124" s="12" t="str">
        <f>_xlfn.XLOOKUP($A124,[1]MedicHistory!A:A,[1]MedicHistory!H:H,"")</f>
        <v>yes</v>
      </c>
      <c r="J124" s="12" t="str">
        <f>_xlfn.XLOOKUP($A124,[1]MedicHistory!A:A,[1]MedicHistory!K:K,"")</f>
        <v>Normal</v>
      </c>
      <c r="K124" s="15" t="str">
        <f>_xlfn.XLOOKUP($A124,[1]MedicHistory!A:A,[1]MedicHistory!I:I,"")</f>
        <v>Obisity</v>
      </c>
      <c r="L124" s="16">
        <f>_xlfn.XLOOKUP($A124,[1]Hospitalisation!A:A,[1]Hospitalisation!C:C,"")</f>
        <v>39396.86</v>
      </c>
      <c r="M124" s="17" t="str">
        <f>_xlfn.XLOOKUP($A124,[1]Hospitalisation!A:A,[1]Hospitalisation!I:I,"")</f>
        <v>tier - 2</v>
      </c>
      <c r="N124" s="17" t="str">
        <f>_xlfn.XLOOKUP($A124,[1]Hospitalisation!A:A,[1]Hospitalisation!J:J,"")</f>
        <v>tier - 2</v>
      </c>
      <c r="O124" s="17" t="str">
        <f>_xlfn.XLOOKUP($A124,[1]Hospitalisation!A:A,[1]Hospitalisation!K:K,"")</f>
        <v>R1011</v>
      </c>
      <c r="P124" s="14">
        <f>_xlfn.XLOOKUP($A124,[1]Hospitalisation!A:A,[1]Hospitalisation!L:L,"")</f>
        <v>44</v>
      </c>
      <c r="Q124" s="24">
        <f>_xlfn.XLOOKUP($A124,[1]Hospitalisation!A:A,[1]Hospitalisation!M:M,"")</f>
        <v>28665</v>
      </c>
    </row>
    <row r="125" spans="1:17" x14ac:dyDescent="0.25">
      <c r="A125" s="23" t="s">
        <v>2240</v>
      </c>
      <c r="B125" s="18" t="str">
        <f>_xlfn.XLOOKUP(A125,[1]Customer!A:A,[1]Customer!C:C,"")</f>
        <v>Doug</v>
      </c>
      <c r="C125" s="19">
        <f t="array" ref="C125">_xlfn.XLOOKUP($A125,[1]MedicHistory!A:A,[1]MedicHistory!B:B,"")</f>
        <v>48</v>
      </c>
      <c r="D125" s="19">
        <f t="array" ref="D125">_xlfn.XLOOKUP($A125,[1]MedicHistory!A:A,[1]MedicHistory!C:C,"")</f>
        <v>10.54</v>
      </c>
      <c r="E125" s="18" t="str">
        <f>_xlfn.XLOOKUP($A125,[1]MedicHistory!A:A,[1]MedicHistory!D:D,"")</f>
        <v>No</v>
      </c>
      <c r="F125" s="18" t="str">
        <f>_xlfn.XLOOKUP($A125,[1]MedicHistory!A:A,[1]MedicHistory!E:E,"")</f>
        <v>No</v>
      </c>
      <c r="G125" s="18" t="str">
        <f>_xlfn.XLOOKUP($A125,[1]MedicHistory!A:A,[1]MedicHistory!F:F,"")</f>
        <v>No</v>
      </c>
      <c r="H125" s="20">
        <f>_xlfn.XLOOKUP($A125,[1]MedicHistory!A:A,[1]MedicHistory!G:G,"")</f>
        <v>0</v>
      </c>
      <c r="I125" s="18" t="str">
        <f>_xlfn.XLOOKUP($A125,[1]MedicHistory!A:A,[1]MedicHistory!H:H,"")</f>
        <v>yes</v>
      </c>
      <c r="J125" s="18" t="str">
        <f>_xlfn.XLOOKUP($A125,[1]MedicHistory!A:A,[1]MedicHistory!K:K,"")</f>
        <v>Diabetic</v>
      </c>
      <c r="K125" s="21" t="str">
        <f>_xlfn.XLOOKUP($A125,[1]MedicHistory!A:A,[1]MedicHistory!I:I,"")</f>
        <v>Obisity</v>
      </c>
      <c r="L125" s="22">
        <f>_xlfn.XLOOKUP($A125,[1]Hospitalisation!A:A,[1]Hospitalisation!C:C,"")</f>
        <v>39352.6</v>
      </c>
      <c r="M125" s="23" t="str">
        <f>_xlfn.XLOOKUP($A125,[1]Hospitalisation!A:A,[1]Hospitalisation!I:I,"")</f>
        <v>tier - 2</v>
      </c>
      <c r="N125" s="23" t="str">
        <f>_xlfn.XLOOKUP($A125,[1]Hospitalisation!A:A,[1]Hospitalisation!J:J,"")</f>
        <v>tier - 3</v>
      </c>
      <c r="O125" s="23" t="str">
        <f>_xlfn.XLOOKUP($A125,[1]Hospitalisation!A:A,[1]Hospitalisation!K:K,"")</f>
        <v>R1011</v>
      </c>
      <c r="P125" s="20">
        <f>_xlfn.XLOOKUP($A125,[1]Hospitalisation!A:A,[1]Hospitalisation!L:L,"")</f>
        <v>56</v>
      </c>
      <c r="Q125" s="25">
        <f>_xlfn.XLOOKUP($A125,[1]Hospitalisation!A:A,[1]Hospitalisation!M:M,"")</f>
        <v>24324</v>
      </c>
    </row>
    <row r="126" spans="1:17" x14ac:dyDescent="0.25">
      <c r="A126" s="17" t="s">
        <v>2239</v>
      </c>
      <c r="B126" s="12" t="str">
        <f>_xlfn.XLOOKUP(A126,[1]Customer!A:A,[1]Customer!C:C,"")</f>
        <v>Elizabeth</v>
      </c>
      <c r="C126" s="13">
        <f t="array" ref="C126">_xlfn.XLOOKUP($A126,[1]MedicHistory!A:A,[1]MedicHistory!B:B,"")</f>
        <v>49.13</v>
      </c>
      <c r="D126" s="13">
        <f t="array" ref="D126">_xlfn.XLOOKUP($A126,[1]MedicHistory!A:A,[1]MedicHistory!C:C,"")</f>
        <v>4.54</v>
      </c>
      <c r="E126" s="12" t="str">
        <f>_xlfn.XLOOKUP($A126,[1]MedicHistory!A:A,[1]MedicHistory!D:D,"")</f>
        <v>No</v>
      </c>
      <c r="F126" s="12" t="str">
        <f>_xlfn.XLOOKUP($A126,[1]MedicHistory!A:A,[1]MedicHistory!E:E,"")</f>
        <v>No</v>
      </c>
      <c r="G126" s="12" t="str">
        <f>_xlfn.XLOOKUP($A126,[1]MedicHistory!A:A,[1]MedicHistory!F:F,"")</f>
        <v>No</v>
      </c>
      <c r="H126" s="14">
        <f>_xlfn.XLOOKUP($A126,[1]MedicHistory!A:A,[1]MedicHistory!G:G,"")</f>
        <v>0</v>
      </c>
      <c r="I126" s="12" t="str">
        <f>_xlfn.XLOOKUP($A126,[1]MedicHistory!A:A,[1]MedicHistory!H:H,"")</f>
        <v>yes</v>
      </c>
      <c r="J126" s="12" t="str">
        <f>_xlfn.XLOOKUP($A126,[1]MedicHistory!A:A,[1]MedicHistory!K:K,"")</f>
        <v>Normal</v>
      </c>
      <c r="K126" s="15" t="str">
        <f>_xlfn.XLOOKUP($A126,[1]MedicHistory!A:A,[1]MedicHistory!I:I,"")</f>
        <v>Obisity</v>
      </c>
      <c r="L126" s="16">
        <f>_xlfn.XLOOKUP($A126,[1]Hospitalisation!A:A,[1]Hospitalisation!C:C,"")</f>
        <v>39315.279999999999</v>
      </c>
      <c r="M126" s="17" t="str">
        <f>_xlfn.XLOOKUP($A126,[1]Hospitalisation!A:A,[1]Hospitalisation!I:I,"")</f>
        <v>tier - 2</v>
      </c>
      <c r="N126" s="17" t="str">
        <f>_xlfn.XLOOKUP($A126,[1]Hospitalisation!A:A,[1]Hospitalisation!J:J,"")</f>
        <v>tier - 3</v>
      </c>
      <c r="O126" s="17" t="str">
        <f>_xlfn.XLOOKUP($A126,[1]Hospitalisation!A:A,[1]Hospitalisation!K:K,"")</f>
        <v>R1011</v>
      </c>
      <c r="P126" s="14">
        <f>_xlfn.XLOOKUP($A126,[1]Hospitalisation!A:A,[1]Hospitalisation!L:L,"")</f>
        <v>44</v>
      </c>
      <c r="Q126" s="24">
        <f>_xlfn.XLOOKUP($A126,[1]Hospitalisation!A:A,[1]Hospitalisation!M:M,"")</f>
        <v>28718</v>
      </c>
    </row>
    <row r="127" spans="1:17" x14ac:dyDescent="0.25">
      <c r="A127" s="23" t="s">
        <v>2238</v>
      </c>
      <c r="B127" s="18" t="str">
        <f>_xlfn.XLOOKUP(A127,[1]Customer!A:A,[1]Customer!C:C,"")</f>
        <v>Matthew</v>
      </c>
      <c r="C127" s="19">
        <f t="array" ref="C127">_xlfn.XLOOKUP($A127,[1]MedicHistory!A:A,[1]MedicHistory!B:B,"")</f>
        <v>37.799999999999997</v>
      </c>
      <c r="D127" s="19">
        <f t="array" ref="D127">_xlfn.XLOOKUP($A127,[1]MedicHistory!A:A,[1]MedicHistory!C:C,"")</f>
        <v>6.29</v>
      </c>
      <c r="E127" s="18" t="str">
        <f>_xlfn.XLOOKUP($A127,[1]MedicHistory!A:A,[1]MedicHistory!D:D,"")</f>
        <v>No</v>
      </c>
      <c r="F127" s="18" t="str">
        <f>_xlfn.XLOOKUP($A127,[1]MedicHistory!A:A,[1]MedicHistory!E:E,"")</f>
        <v>No</v>
      </c>
      <c r="G127" s="18" t="str">
        <f>_xlfn.XLOOKUP($A127,[1]MedicHistory!A:A,[1]MedicHistory!F:F,"")</f>
        <v>No</v>
      </c>
      <c r="H127" s="20">
        <f>_xlfn.XLOOKUP($A127,[1]MedicHistory!A:A,[1]MedicHistory!G:G,"")</f>
        <v>1</v>
      </c>
      <c r="I127" s="18" t="str">
        <f>_xlfn.XLOOKUP($A127,[1]MedicHistory!A:A,[1]MedicHistory!H:H,"")</f>
        <v>yes</v>
      </c>
      <c r="J127" s="18" t="str">
        <f>_xlfn.XLOOKUP($A127,[1]MedicHistory!A:A,[1]MedicHistory!K:K,"")</f>
        <v>Prediabetic</v>
      </c>
      <c r="K127" s="21" t="str">
        <f>_xlfn.XLOOKUP($A127,[1]MedicHistory!A:A,[1]MedicHistory!I:I,"")</f>
        <v>Obisity</v>
      </c>
      <c r="L127" s="22">
        <f>_xlfn.XLOOKUP($A127,[1]Hospitalisation!A:A,[1]Hospitalisation!C:C,"")</f>
        <v>39241.440000000002</v>
      </c>
      <c r="M127" s="23" t="str">
        <f>_xlfn.XLOOKUP($A127,[1]Hospitalisation!A:A,[1]Hospitalisation!I:I,"")</f>
        <v>tier - 1</v>
      </c>
      <c r="N127" s="23" t="str">
        <f>_xlfn.XLOOKUP($A127,[1]Hospitalisation!A:A,[1]Hospitalisation!J:J,"")</f>
        <v>tier - 3</v>
      </c>
      <c r="O127" s="23" t="str">
        <f>_xlfn.XLOOKUP($A127,[1]Hospitalisation!A:A,[1]Hospitalisation!K:K,"")</f>
        <v>R1011</v>
      </c>
      <c r="P127" s="20">
        <f>_xlfn.XLOOKUP($A127,[1]Hospitalisation!A:A,[1]Hospitalisation!L:L,"")</f>
        <v>40</v>
      </c>
      <c r="Q127" s="25">
        <f>_xlfn.XLOOKUP($A127,[1]Hospitalisation!A:A,[1]Hospitalisation!M:M,"")</f>
        <v>30285</v>
      </c>
    </row>
    <row r="128" spans="1:17" x14ac:dyDescent="0.25">
      <c r="A128" s="17" t="s">
        <v>2237</v>
      </c>
      <c r="B128" s="12" t="str">
        <f>_xlfn.XLOOKUP(A128,[1]Customer!A:A,[1]Customer!C:C,"")</f>
        <v>Guillermo</v>
      </c>
      <c r="C128" s="13">
        <f t="array" ref="C128">_xlfn.XLOOKUP($A128,[1]MedicHistory!A:A,[1]MedicHistory!B:B,"")</f>
        <v>38.299999999999997</v>
      </c>
      <c r="D128" s="13">
        <f t="array" ref="D128">_xlfn.XLOOKUP($A128,[1]MedicHistory!A:A,[1]MedicHistory!C:C,"")</f>
        <v>9.51</v>
      </c>
      <c r="E128" s="12" t="str">
        <f>_xlfn.XLOOKUP($A128,[1]MedicHistory!A:A,[1]MedicHistory!D:D,"")</f>
        <v>No</v>
      </c>
      <c r="F128" s="12" t="str">
        <f>_xlfn.XLOOKUP($A128,[1]MedicHistory!A:A,[1]MedicHistory!E:E,"")</f>
        <v>No</v>
      </c>
      <c r="G128" s="12" t="str">
        <f>_xlfn.XLOOKUP($A128,[1]MedicHistory!A:A,[1]MedicHistory!F:F,"")</f>
        <v>No</v>
      </c>
      <c r="H128" s="14">
        <f>_xlfn.XLOOKUP($A128,[1]MedicHistory!A:A,[1]MedicHistory!G:G,"")</f>
        <v>0</v>
      </c>
      <c r="I128" s="12" t="str">
        <f>_xlfn.XLOOKUP($A128,[1]MedicHistory!A:A,[1]MedicHistory!H:H,"")</f>
        <v>yes</v>
      </c>
      <c r="J128" s="12" t="str">
        <f>_xlfn.XLOOKUP($A128,[1]MedicHistory!A:A,[1]MedicHistory!K:K,"")</f>
        <v>Diabetic</v>
      </c>
      <c r="K128" s="15" t="str">
        <f>_xlfn.XLOOKUP($A128,[1]MedicHistory!A:A,[1]MedicHistory!I:I,"")</f>
        <v>Obisity</v>
      </c>
      <c r="L128" s="16">
        <f>_xlfn.XLOOKUP($A128,[1]Hospitalisation!A:A,[1]Hospitalisation!C:C,"")</f>
        <v>39221.120000000003</v>
      </c>
      <c r="M128" s="17" t="str">
        <f>_xlfn.XLOOKUP($A128,[1]Hospitalisation!A:A,[1]Hospitalisation!I:I,"")</f>
        <v>tier - 2</v>
      </c>
      <c r="N128" s="17" t="str">
        <f>_xlfn.XLOOKUP($A128,[1]Hospitalisation!A:A,[1]Hospitalisation!J:J,"")</f>
        <v>tier - 1</v>
      </c>
      <c r="O128" s="17" t="str">
        <f>_xlfn.XLOOKUP($A128,[1]Hospitalisation!A:A,[1]Hospitalisation!K:K,"")</f>
        <v>R1011</v>
      </c>
      <c r="P128" s="14">
        <f>_xlfn.XLOOKUP($A128,[1]Hospitalisation!A:A,[1]Hospitalisation!L:L,"")</f>
        <v>30</v>
      </c>
      <c r="Q128" s="24">
        <f>_xlfn.XLOOKUP($A128,[1]Hospitalisation!A:A,[1]Hospitalisation!M:M,"")</f>
        <v>33792</v>
      </c>
    </row>
    <row r="129" spans="1:17" x14ac:dyDescent="0.25">
      <c r="A129" s="23" t="s">
        <v>2236</v>
      </c>
      <c r="B129" s="18" t="str">
        <f>_xlfn.XLOOKUP(A129,[1]Customer!A:A,[1]Customer!C:C,"")</f>
        <v>Ryan</v>
      </c>
      <c r="C129" s="19">
        <f t="array" ref="C129">_xlfn.XLOOKUP($A129,[1]MedicHistory!A:A,[1]MedicHistory!B:B,"")</f>
        <v>32.774999999999999</v>
      </c>
      <c r="D129" s="19">
        <f t="array" ref="D129">_xlfn.XLOOKUP($A129,[1]MedicHistory!A:A,[1]MedicHistory!C:C,"")</f>
        <v>4.72</v>
      </c>
      <c r="E129" s="18" t="str">
        <f>_xlfn.XLOOKUP($A129,[1]MedicHistory!A:A,[1]MedicHistory!D:D,"")</f>
        <v>No</v>
      </c>
      <c r="F129" s="18" t="str">
        <f>_xlfn.XLOOKUP($A129,[1]MedicHistory!A:A,[1]MedicHistory!E:E,"")</f>
        <v>No</v>
      </c>
      <c r="G129" s="18" t="str">
        <f>_xlfn.XLOOKUP($A129,[1]MedicHistory!A:A,[1]MedicHistory!F:F,"")</f>
        <v>No</v>
      </c>
      <c r="H129" s="20">
        <f>_xlfn.XLOOKUP($A129,[1]MedicHistory!A:A,[1]MedicHistory!G:G,"")</f>
        <v>0</v>
      </c>
      <c r="I129" s="18" t="str">
        <f>_xlfn.XLOOKUP($A129,[1]MedicHistory!A:A,[1]MedicHistory!H:H,"")</f>
        <v>yes</v>
      </c>
      <c r="J129" s="18" t="str">
        <f>_xlfn.XLOOKUP($A129,[1]MedicHistory!A:A,[1]MedicHistory!K:K,"")</f>
        <v>Normal</v>
      </c>
      <c r="K129" s="21" t="str">
        <f>_xlfn.XLOOKUP($A129,[1]MedicHistory!A:A,[1]MedicHistory!I:I,"")</f>
        <v>Obisity</v>
      </c>
      <c r="L129" s="22">
        <f>_xlfn.XLOOKUP($A129,[1]Hospitalisation!A:A,[1]Hospitalisation!C:C,"")</f>
        <v>39125.33</v>
      </c>
      <c r="M129" s="23" t="str">
        <f>_xlfn.XLOOKUP($A129,[1]Hospitalisation!A:A,[1]Hospitalisation!I:I,"")</f>
        <v>tier - 1</v>
      </c>
      <c r="N129" s="23" t="str">
        <f>_xlfn.XLOOKUP($A129,[1]Hospitalisation!A:A,[1]Hospitalisation!J:J,"")</f>
        <v>tier - 1</v>
      </c>
      <c r="O129" s="23" t="str">
        <f>_xlfn.XLOOKUP($A129,[1]Hospitalisation!A:A,[1]Hospitalisation!K:K,"")</f>
        <v>R1016</v>
      </c>
      <c r="P129" s="20">
        <f>_xlfn.XLOOKUP($A129,[1]Hospitalisation!A:A,[1]Hospitalisation!L:L,"")</f>
        <v>60</v>
      </c>
      <c r="Q129" s="25">
        <f>_xlfn.XLOOKUP($A129,[1]Hospitalisation!A:A,[1]Hospitalisation!M:M,"")</f>
        <v>22862</v>
      </c>
    </row>
    <row r="130" spans="1:17" x14ac:dyDescent="0.25">
      <c r="A130" s="17" t="s">
        <v>2235</v>
      </c>
      <c r="B130" s="12" t="str">
        <f>_xlfn.XLOOKUP(A130,[1]Customer!A:A,[1]Customer!C:C,"")</f>
        <v>Dane</v>
      </c>
      <c r="C130" s="13">
        <f t="array" ref="C130">_xlfn.XLOOKUP($A130,[1]MedicHistory!A:A,[1]MedicHistory!B:B,"")</f>
        <v>34.200000000000003</v>
      </c>
      <c r="D130" s="13">
        <f t="array" ref="D130">_xlfn.XLOOKUP($A130,[1]MedicHistory!A:A,[1]MedicHistory!C:C,"")</f>
        <v>5.91</v>
      </c>
      <c r="E130" s="12" t="str">
        <f>_xlfn.XLOOKUP($A130,[1]MedicHistory!A:A,[1]MedicHistory!D:D,"")</f>
        <v>yes</v>
      </c>
      <c r="F130" s="12" t="str">
        <f>_xlfn.XLOOKUP($A130,[1]MedicHistory!A:A,[1]MedicHistory!E:E,"")</f>
        <v>No</v>
      </c>
      <c r="G130" s="12" t="str">
        <f>_xlfn.XLOOKUP($A130,[1]MedicHistory!A:A,[1]MedicHistory!F:F,"")</f>
        <v>No</v>
      </c>
      <c r="H130" s="14">
        <f>_xlfn.XLOOKUP($A130,[1]MedicHistory!A:A,[1]MedicHistory!G:G,"")</f>
        <v>0</v>
      </c>
      <c r="I130" s="12" t="str">
        <f>_xlfn.XLOOKUP($A130,[1]MedicHistory!A:A,[1]MedicHistory!H:H,"")</f>
        <v>yes</v>
      </c>
      <c r="J130" s="12" t="str">
        <f>_xlfn.XLOOKUP($A130,[1]MedicHistory!A:A,[1]MedicHistory!K:K,"")</f>
        <v>Prediabetic</v>
      </c>
      <c r="K130" s="15" t="str">
        <f>_xlfn.XLOOKUP($A130,[1]MedicHistory!A:A,[1]MedicHistory!I:I,"")</f>
        <v>Obisity</v>
      </c>
      <c r="L130" s="16">
        <f>_xlfn.XLOOKUP($A130,[1]Hospitalisation!A:A,[1]Hospitalisation!C:C,"")</f>
        <v>39047.29</v>
      </c>
      <c r="M130" s="17" t="str">
        <f>_xlfn.XLOOKUP($A130,[1]Hospitalisation!A:A,[1]Hospitalisation!I:I,"")</f>
        <v>tier - 1</v>
      </c>
      <c r="N130" s="17" t="str">
        <f>_xlfn.XLOOKUP($A130,[1]Hospitalisation!A:A,[1]Hospitalisation!J:J,"")</f>
        <v>tier - 3</v>
      </c>
      <c r="O130" s="17" t="str">
        <f>_xlfn.XLOOKUP($A130,[1]Hospitalisation!A:A,[1]Hospitalisation!K:K,"")</f>
        <v>R1017</v>
      </c>
      <c r="P130" s="14">
        <f>_xlfn.XLOOKUP($A130,[1]Hospitalisation!A:A,[1]Hospitalisation!L:L,"")</f>
        <v>40</v>
      </c>
      <c r="Q130" s="24">
        <f>_xlfn.XLOOKUP($A130,[1]Hospitalisation!A:A,[1]Hospitalisation!M:M,"")</f>
        <v>30214</v>
      </c>
    </row>
    <row r="131" spans="1:17" x14ac:dyDescent="0.25">
      <c r="A131" s="23" t="s">
        <v>2234</v>
      </c>
      <c r="B131" s="18" t="str">
        <f>_xlfn.XLOOKUP(A131,[1]Customer!A:A,[1]Customer!C:C,"")</f>
        <v>Jonas</v>
      </c>
      <c r="C131" s="19">
        <f t="array" ref="C131">_xlfn.XLOOKUP($A131,[1]MedicHistory!A:A,[1]MedicHistory!B:B,"")</f>
        <v>30.2</v>
      </c>
      <c r="D131" s="19">
        <f t="array" ref="D131">_xlfn.XLOOKUP($A131,[1]MedicHistory!A:A,[1]MedicHistory!C:C,"")</f>
        <v>9.58</v>
      </c>
      <c r="E131" s="18" t="str">
        <f>_xlfn.XLOOKUP($A131,[1]MedicHistory!A:A,[1]MedicHistory!D:D,"")</f>
        <v>No</v>
      </c>
      <c r="F131" s="18" t="str">
        <f>_xlfn.XLOOKUP($A131,[1]MedicHistory!A:A,[1]MedicHistory!E:E,"")</f>
        <v>No</v>
      </c>
      <c r="G131" s="18" t="str">
        <f>_xlfn.XLOOKUP($A131,[1]MedicHistory!A:A,[1]MedicHistory!F:F,"")</f>
        <v>No</v>
      </c>
      <c r="H131" s="20">
        <f>_xlfn.XLOOKUP($A131,[1]MedicHistory!A:A,[1]MedicHistory!G:G,"")</f>
        <v>0</v>
      </c>
      <c r="I131" s="18" t="str">
        <f>_xlfn.XLOOKUP($A131,[1]MedicHistory!A:A,[1]MedicHistory!H:H,"")</f>
        <v>yes</v>
      </c>
      <c r="J131" s="18" t="str">
        <f>_xlfn.XLOOKUP($A131,[1]MedicHistory!A:A,[1]MedicHistory!K:K,"")</f>
        <v>Diabetic</v>
      </c>
      <c r="K131" s="21" t="str">
        <f>_xlfn.XLOOKUP($A131,[1]MedicHistory!A:A,[1]MedicHistory!I:I,"")</f>
        <v>Obisity</v>
      </c>
      <c r="L131" s="22">
        <f>_xlfn.XLOOKUP($A131,[1]Hospitalisation!A:A,[1]Hospitalisation!C:C,"")</f>
        <v>38998.550000000003</v>
      </c>
      <c r="M131" s="23" t="str">
        <f>_xlfn.XLOOKUP($A131,[1]Hospitalisation!A:A,[1]Hospitalisation!I:I,"")</f>
        <v>tier - 1</v>
      </c>
      <c r="N131" s="23" t="str">
        <f>_xlfn.XLOOKUP($A131,[1]Hospitalisation!A:A,[1]Hospitalisation!J:J,"")</f>
        <v>tier - 1</v>
      </c>
      <c r="O131" s="23" t="str">
        <f>_xlfn.XLOOKUP($A131,[1]Hospitalisation!A:A,[1]Hospitalisation!K:K,"")</f>
        <v>R1011</v>
      </c>
      <c r="P131" s="20">
        <f>_xlfn.XLOOKUP($A131,[1]Hospitalisation!A:A,[1]Hospitalisation!L:L,"")</f>
        <v>37</v>
      </c>
      <c r="Q131" s="25">
        <f>_xlfn.XLOOKUP($A131,[1]Hospitalisation!A:A,[1]Hospitalisation!M:M,"")</f>
        <v>31332</v>
      </c>
    </row>
    <row r="132" spans="1:17" x14ac:dyDescent="0.25">
      <c r="A132" s="17" t="s">
        <v>2233</v>
      </c>
      <c r="B132" s="12" t="str">
        <f>_xlfn.XLOOKUP(A132,[1]Customer!A:A,[1]Customer!C:C,"")</f>
        <v>George</v>
      </c>
      <c r="C132" s="13">
        <f t="array" ref="C132">_xlfn.XLOOKUP($A132,[1]MedicHistory!A:A,[1]MedicHistory!B:B,"")</f>
        <v>48.32</v>
      </c>
      <c r="D132" s="13">
        <f t="array" ref="D132">_xlfn.XLOOKUP($A132,[1]MedicHistory!A:A,[1]MedicHistory!C:C,"")</f>
        <v>5.77</v>
      </c>
      <c r="E132" s="12" t="str">
        <f>_xlfn.XLOOKUP($A132,[1]MedicHistory!A:A,[1]MedicHistory!D:D,"")</f>
        <v>No</v>
      </c>
      <c r="F132" s="12" t="str">
        <f>_xlfn.XLOOKUP($A132,[1]MedicHistory!A:A,[1]MedicHistory!E:E,"")</f>
        <v>No</v>
      </c>
      <c r="G132" s="12" t="str">
        <f>_xlfn.XLOOKUP($A132,[1]MedicHistory!A:A,[1]MedicHistory!F:F,"")</f>
        <v>No</v>
      </c>
      <c r="H132" s="14">
        <f>_xlfn.XLOOKUP($A132,[1]MedicHistory!A:A,[1]MedicHistory!G:G,"")</f>
        <v>0</v>
      </c>
      <c r="I132" s="12" t="str">
        <f>_xlfn.XLOOKUP($A132,[1]MedicHistory!A:A,[1]MedicHistory!H:H,"")</f>
        <v>yes</v>
      </c>
      <c r="J132" s="12" t="str">
        <f>_xlfn.XLOOKUP($A132,[1]MedicHistory!A:A,[1]MedicHistory!K:K,"")</f>
        <v>Prediabetic</v>
      </c>
      <c r="K132" s="15" t="str">
        <f>_xlfn.XLOOKUP($A132,[1]MedicHistory!A:A,[1]MedicHistory!I:I,"")</f>
        <v>Obisity</v>
      </c>
      <c r="L132" s="16">
        <f>_xlfn.XLOOKUP($A132,[1]Hospitalisation!A:A,[1]Hospitalisation!C:C,"")</f>
        <v>38947.43</v>
      </c>
      <c r="M132" s="17" t="str">
        <f>_xlfn.XLOOKUP($A132,[1]Hospitalisation!A:A,[1]Hospitalisation!I:I,"")</f>
        <v>tier - 2</v>
      </c>
      <c r="N132" s="17" t="str">
        <f>_xlfn.XLOOKUP($A132,[1]Hospitalisation!A:A,[1]Hospitalisation!J:J,"")</f>
        <v>tier - 3</v>
      </c>
      <c r="O132" s="17" t="str">
        <f>_xlfn.XLOOKUP($A132,[1]Hospitalisation!A:A,[1]Hospitalisation!K:K,"")</f>
        <v>R1011</v>
      </c>
      <c r="P132" s="14">
        <f>_xlfn.XLOOKUP($A132,[1]Hospitalisation!A:A,[1]Hospitalisation!L:L,"")</f>
        <v>44</v>
      </c>
      <c r="Q132" s="24">
        <f>_xlfn.XLOOKUP($A132,[1]Hospitalisation!A:A,[1]Hospitalisation!M:M,"")</f>
        <v>28757</v>
      </c>
    </row>
    <row r="133" spans="1:17" x14ac:dyDescent="0.25">
      <c r="A133" s="23" t="s">
        <v>2232</v>
      </c>
      <c r="B133" s="18" t="str">
        <f>_xlfn.XLOOKUP(A133,[1]Customer!A:A,[1]Customer!C:C,"")</f>
        <v>Sara</v>
      </c>
      <c r="C133" s="19">
        <f t="array" ref="C133">_xlfn.XLOOKUP($A133,[1]MedicHistory!A:A,[1]MedicHistory!B:B,"")</f>
        <v>44.86</v>
      </c>
      <c r="D133" s="19">
        <f t="array" ref="D133">_xlfn.XLOOKUP($A133,[1]MedicHistory!A:A,[1]MedicHistory!C:C,"")</f>
        <v>4.38</v>
      </c>
      <c r="E133" s="18" t="str">
        <f>_xlfn.XLOOKUP($A133,[1]MedicHistory!A:A,[1]MedicHistory!D:D,"")</f>
        <v>yes</v>
      </c>
      <c r="F133" s="18" t="str">
        <f>_xlfn.XLOOKUP($A133,[1]MedicHistory!A:A,[1]MedicHistory!E:E,"")</f>
        <v>No</v>
      </c>
      <c r="G133" s="18" t="str">
        <f>_xlfn.XLOOKUP($A133,[1]MedicHistory!A:A,[1]MedicHistory!F:F,"")</f>
        <v>No</v>
      </c>
      <c r="H133" s="20">
        <f>_xlfn.XLOOKUP($A133,[1]MedicHistory!A:A,[1]MedicHistory!G:G,"")</f>
        <v>0</v>
      </c>
      <c r="I133" s="18" t="str">
        <f>_xlfn.XLOOKUP($A133,[1]MedicHistory!A:A,[1]MedicHistory!H:H,"")</f>
        <v>yes</v>
      </c>
      <c r="J133" s="18" t="str">
        <f>_xlfn.XLOOKUP($A133,[1]MedicHistory!A:A,[1]MedicHistory!K:K,"")</f>
        <v>Normal</v>
      </c>
      <c r="K133" s="21" t="str">
        <f>_xlfn.XLOOKUP($A133,[1]MedicHistory!A:A,[1]MedicHistory!I:I,"")</f>
        <v>Obisity</v>
      </c>
      <c r="L133" s="22">
        <f>_xlfn.XLOOKUP($A133,[1]Hospitalisation!A:A,[1]Hospitalisation!C:C,"")</f>
        <v>38932.559999999998</v>
      </c>
      <c r="M133" s="23" t="str">
        <f>_xlfn.XLOOKUP($A133,[1]Hospitalisation!A:A,[1]Hospitalisation!I:I,"")</f>
        <v>tier - 2</v>
      </c>
      <c r="N133" s="23" t="str">
        <f>_xlfn.XLOOKUP($A133,[1]Hospitalisation!A:A,[1]Hospitalisation!J:J,"")</f>
        <v>tier - 3</v>
      </c>
      <c r="O133" s="23" t="str">
        <f>_xlfn.XLOOKUP($A133,[1]Hospitalisation!A:A,[1]Hospitalisation!K:K,"")</f>
        <v>R1011</v>
      </c>
      <c r="P133" s="20">
        <f>_xlfn.XLOOKUP($A133,[1]Hospitalisation!A:A,[1]Hospitalisation!L:L,"")</f>
        <v>42</v>
      </c>
      <c r="Q133" s="25">
        <f>_xlfn.XLOOKUP($A133,[1]Hospitalisation!A:A,[1]Hospitalisation!M:M,"")</f>
        <v>29570</v>
      </c>
    </row>
    <row r="134" spans="1:17" x14ac:dyDescent="0.25">
      <c r="A134" s="17" t="s">
        <v>2231</v>
      </c>
      <c r="B134" s="12" t="str">
        <f>_xlfn.XLOOKUP(A134,[1]Customer!A:A,[1]Customer!C:C,"")</f>
        <v>Nick</v>
      </c>
      <c r="C134" s="13">
        <f t="array" ref="C134">_xlfn.XLOOKUP($A134,[1]MedicHistory!A:A,[1]MedicHistory!B:B,"")</f>
        <v>52.15</v>
      </c>
      <c r="D134" s="13">
        <f t="array" ref="D134">_xlfn.XLOOKUP($A134,[1]MedicHistory!A:A,[1]MedicHistory!C:C,"")</f>
        <v>5.65</v>
      </c>
      <c r="E134" s="12" t="str">
        <f>_xlfn.XLOOKUP($A134,[1]MedicHistory!A:A,[1]MedicHistory!D:D,"")</f>
        <v>No</v>
      </c>
      <c r="F134" s="12" t="str">
        <f>_xlfn.XLOOKUP($A134,[1]MedicHistory!A:A,[1]MedicHistory!E:E,"")</f>
        <v>No</v>
      </c>
      <c r="G134" s="12" t="str">
        <f>_xlfn.XLOOKUP($A134,[1]MedicHistory!A:A,[1]MedicHistory!F:F,"")</f>
        <v>No</v>
      </c>
      <c r="H134" s="14">
        <f>_xlfn.XLOOKUP($A134,[1]MedicHistory!A:A,[1]MedicHistory!G:G,"")</f>
        <v>1</v>
      </c>
      <c r="I134" s="12" t="str">
        <f>_xlfn.XLOOKUP($A134,[1]MedicHistory!A:A,[1]MedicHistory!H:H,"")</f>
        <v>yes</v>
      </c>
      <c r="J134" s="12" t="str">
        <f>_xlfn.XLOOKUP($A134,[1]MedicHistory!A:A,[1]MedicHistory!K:K,"")</f>
        <v>Normal</v>
      </c>
      <c r="K134" s="15" t="str">
        <f>_xlfn.XLOOKUP($A134,[1]MedicHistory!A:A,[1]MedicHistory!I:I,"")</f>
        <v>Obisity</v>
      </c>
      <c r="L134" s="16">
        <f>_xlfn.XLOOKUP($A134,[1]Hospitalisation!A:A,[1]Hospitalisation!C:C,"")</f>
        <v>38924.04</v>
      </c>
      <c r="M134" s="17" t="str">
        <f>_xlfn.XLOOKUP($A134,[1]Hospitalisation!A:A,[1]Hospitalisation!I:I,"")</f>
        <v>tier - 2</v>
      </c>
      <c r="N134" s="17" t="str">
        <f>_xlfn.XLOOKUP($A134,[1]Hospitalisation!A:A,[1]Hospitalisation!J:J,"")</f>
        <v>tier - 2</v>
      </c>
      <c r="O134" s="17" t="str">
        <f>_xlfn.XLOOKUP($A134,[1]Hospitalisation!A:A,[1]Hospitalisation!K:K,"")</f>
        <v>R1011</v>
      </c>
      <c r="P134" s="14">
        <f>_xlfn.XLOOKUP($A134,[1]Hospitalisation!A:A,[1]Hospitalisation!L:L,"")</f>
        <v>46</v>
      </c>
      <c r="Q134" s="24">
        <f>_xlfn.XLOOKUP($A134,[1]Hospitalisation!A:A,[1]Hospitalisation!M:M,"")</f>
        <v>27927</v>
      </c>
    </row>
    <row r="135" spans="1:17" x14ac:dyDescent="0.25">
      <c r="A135" s="23" t="s">
        <v>2230</v>
      </c>
      <c r="B135" s="18" t="str">
        <f>_xlfn.XLOOKUP(A135,[1]Customer!A:A,[1]Customer!C:C,"")</f>
        <v>Timothy</v>
      </c>
      <c r="C135" s="19">
        <f t="array" ref="C135">_xlfn.XLOOKUP($A135,[1]MedicHistory!A:A,[1]MedicHistory!B:B,"")</f>
        <v>41.12</v>
      </c>
      <c r="D135" s="19">
        <f t="array" ref="D135">_xlfn.XLOOKUP($A135,[1]MedicHistory!A:A,[1]MedicHistory!C:C,"")</f>
        <v>7.54</v>
      </c>
      <c r="E135" s="18" t="str">
        <f>_xlfn.XLOOKUP($A135,[1]MedicHistory!A:A,[1]MedicHistory!D:D,"")</f>
        <v>yes</v>
      </c>
      <c r="F135" s="18" t="str">
        <f>_xlfn.XLOOKUP($A135,[1]MedicHistory!A:A,[1]MedicHistory!E:E,"")</f>
        <v>No</v>
      </c>
      <c r="G135" s="18" t="str">
        <f>_xlfn.XLOOKUP($A135,[1]MedicHistory!A:A,[1]MedicHistory!F:F,"")</f>
        <v>No</v>
      </c>
      <c r="H135" s="20">
        <f>_xlfn.XLOOKUP($A135,[1]MedicHistory!A:A,[1]MedicHistory!G:G,"")</f>
        <v>0</v>
      </c>
      <c r="I135" s="18" t="str">
        <f>_xlfn.XLOOKUP($A135,[1]MedicHistory!A:A,[1]MedicHistory!H:H,"")</f>
        <v>yes</v>
      </c>
      <c r="J135" s="18" t="str">
        <f>_xlfn.XLOOKUP($A135,[1]MedicHistory!A:A,[1]MedicHistory!K:K,"")</f>
        <v>Diabetic</v>
      </c>
      <c r="K135" s="21" t="str">
        <f>_xlfn.XLOOKUP($A135,[1]MedicHistory!A:A,[1]MedicHistory!I:I,"")</f>
        <v>Obisity</v>
      </c>
      <c r="L135" s="22">
        <f>_xlfn.XLOOKUP($A135,[1]Hospitalisation!A:A,[1]Hospitalisation!C:C,"")</f>
        <v>38893.360000000001</v>
      </c>
      <c r="M135" s="23" t="str">
        <f>_xlfn.XLOOKUP($A135,[1]Hospitalisation!A:A,[1]Hospitalisation!I:I,"")</f>
        <v>tier - 1</v>
      </c>
      <c r="N135" s="23" t="str">
        <f>_xlfn.XLOOKUP($A135,[1]Hospitalisation!A:A,[1]Hospitalisation!J:J,"")</f>
        <v>tier - 2</v>
      </c>
      <c r="O135" s="23" t="str">
        <f>_xlfn.XLOOKUP($A135,[1]Hospitalisation!A:A,[1]Hospitalisation!K:K,"")</f>
        <v>R1011</v>
      </c>
      <c r="P135" s="20">
        <f>_xlfn.XLOOKUP($A135,[1]Hospitalisation!A:A,[1]Hospitalisation!L:L,"")</f>
        <v>35</v>
      </c>
      <c r="Q135" s="25">
        <f>_xlfn.XLOOKUP($A135,[1]Hospitalisation!A:A,[1]Hospitalisation!M:M,"")</f>
        <v>31988</v>
      </c>
    </row>
    <row r="136" spans="1:17" x14ac:dyDescent="0.25">
      <c r="A136" s="17" t="s">
        <v>2229</v>
      </c>
      <c r="B136" s="12" t="str">
        <f>_xlfn.XLOOKUP(A136,[1]Customer!A:A,[1]Customer!C:C,"")</f>
        <v>Becky</v>
      </c>
      <c r="C136" s="13">
        <f t="array" ref="C136">_xlfn.XLOOKUP($A136,[1]MedicHistory!A:A,[1]MedicHistory!B:B,"")</f>
        <v>38.39</v>
      </c>
      <c r="D136" s="13">
        <f t="array" ref="D136">_xlfn.XLOOKUP($A136,[1]MedicHistory!A:A,[1]MedicHistory!C:C,"")</f>
        <v>5.1100000000000003</v>
      </c>
      <c r="E136" s="12" t="str">
        <f>_xlfn.XLOOKUP($A136,[1]MedicHistory!A:A,[1]MedicHistory!D:D,"")</f>
        <v>yes</v>
      </c>
      <c r="F136" s="12" t="str">
        <f>_xlfn.XLOOKUP($A136,[1]MedicHistory!A:A,[1]MedicHistory!E:E,"")</f>
        <v>No</v>
      </c>
      <c r="G136" s="12" t="str">
        <f>_xlfn.XLOOKUP($A136,[1]MedicHistory!A:A,[1]MedicHistory!F:F,"")</f>
        <v>No</v>
      </c>
      <c r="H136" s="14">
        <f>_xlfn.XLOOKUP($A136,[1]MedicHistory!A:A,[1]MedicHistory!G:G,"")</f>
        <v>1</v>
      </c>
      <c r="I136" s="12" t="str">
        <f>_xlfn.XLOOKUP($A136,[1]MedicHistory!A:A,[1]MedicHistory!H:H,"")</f>
        <v>yes</v>
      </c>
      <c r="J136" s="12" t="str">
        <f>_xlfn.XLOOKUP($A136,[1]MedicHistory!A:A,[1]MedicHistory!K:K,"")</f>
        <v>Normal</v>
      </c>
      <c r="K136" s="15" t="str">
        <f>_xlfn.XLOOKUP($A136,[1]MedicHistory!A:A,[1]MedicHistory!I:I,"")</f>
        <v>Obisity</v>
      </c>
      <c r="L136" s="16">
        <f>_xlfn.XLOOKUP($A136,[1]Hospitalisation!A:A,[1]Hospitalisation!C:C,"")</f>
        <v>38869.25</v>
      </c>
      <c r="M136" s="17" t="str">
        <f>_xlfn.XLOOKUP($A136,[1]Hospitalisation!A:A,[1]Hospitalisation!I:I,"")</f>
        <v>tier - 2</v>
      </c>
      <c r="N136" s="17" t="str">
        <f>_xlfn.XLOOKUP($A136,[1]Hospitalisation!A:A,[1]Hospitalisation!J:J,"")</f>
        <v>tier - 2</v>
      </c>
      <c r="O136" s="17" t="str">
        <f>_xlfn.XLOOKUP($A136,[1]Hospitalisation!A:A,[1]Hospitalisation!K:K,"")</f>
        <v>R1011</v>
      </c>
      <c r="P136" s="14">
        <f>_xlfn.XLOOKUP($A136,[1]Hospitalisation!A:A,[1]Hospitalisation!L:L,"")</f>
        <v>56</v>
      </c>
      <c r="Q136" s="24">
        <f>_xlfn.XLOOKUP($A136,[1]Hospitalisation!A:A,[1]Hospitalisation!M:M,"")</f>
        <v>24629</v>
      </c>
    </row>
    <row r="137" spans="1:17" x14ac:dyDescent="0.25">
      <c r="A137" s="23" t="s">
        <v>2228</v>
      </c>
      <c r="B137" s="18" t="str">
        <f>_xlfn.XLOOKUP(A137,[1]Customer!A:A,[1]Customer!C:C,"")</f>
        <v>Steph</v>
      </c>
      <c r="C137" s="19">
        <f t="array" ref="C137">_xlfn.XLOOKUP($A137,[1]MedicHistory!A:A,[1]MedicHistory!B:B,"")</f>
        <v>46.85</v>
      </c>
      <c r="D137" s="19">
        <f t="array" ref="D137">_xlfn.XLOOKUP($A137,[1]MedicHistory!A:A,[1]MedicHistory!C:C,"")</f>
        <v>4.25</v>
      </c>
      <c r="E137" s="18" t="str">
        <f>_xlfn.XLOOKUP($A137,[1]MedicHistory!A:A,[1]MedicHistory!D:D,"")</f>
        <v>No</v>
      </c>
      <c r="F137" s="18" t="str">
        <f>_xlfn.XLOOKUP($A137,[1]MedicHistory!A:A,[1]MedicHistory!E:E,"")</f>
        <v>No</v>
      </c>
      <c r="G137" s="18" t="str">
        <f>_xlfn.XLOOKUP($A137,[1]MedicHistory!A:A,[1]MedicHistory!F:F,"")</f>
        <v>Yes</v>
      </c>
      <c r="H137" s="20">
        <f>_xlfn.XLOOKUP($A137,[1]MedicHistory!A:A,[1]MedicHistory!G:G,"")</f>
        <v>1</v>
      </c>
      <c r="I137" s="18" t="str">
        <f>_xlfn.XLOOKUP($A137,[1]MedicHistory!A:A,[1]MedicHistory!H:H,"")</f>
        <v>yes</v>
      </c>
      <c r="J137" s="18" t="str">
        <f>_xlfn.XLOOKUP($A137,[1]MedicHistory!A:A,[1]MedicHistory!K:K,"")</f>
        <v>Normal</v>
      </c>
      <c r="K137" s="21" t="str">
        <f>_xlfn.XLOOKUP($A137,[1]MedicHistory!A:A,[1]MedicHistory!I:I,"")</f>
        <v>Obisity</v>
      </c>
      <c r="L137" s="22">
        <f>_xlfn.XLOOKUP($A137,[1]Hospitalisation!A:A,[1]Hospitalisation!C:C,"")</f>
        <v>38836.980000000003</v>
      </c>
      <c r="M137" s="23" t="str">
        <f>_xlfn.XLOOKUP($A137,[1]Hospitalisation!A:A,[1]Hospitalisation!I:I,"")</f>
        <v>tier - 2</v>
      </c>
      <c r="N137" s="23" t="str">
        <f>_xlfn.XLOOKUP($A137,[1]Hospitalisation!A:A,[1]Hospitalisation!J:J,"")</f>
        <v>tier - 1</v>
      </c>
      <c r="O137" s="23" t="str">
        <f>_xlfn.XLOOKUP($A137,[1]Hospitalisation!A:A,[1]Hospitalisation!K:K,"")</f>
        <v>R1011</v>
      </c>
      <c r="P137" s="20">
        <f>_xlfn.XLOOKUP($A137,[1]Hospitalisation!A:A,[1]Hospitalisation!L:L,"")</f>
        <v>58</v>
      </c>
      <c r="Q137" s="25">
        <f>_xlfn.XLOOKUP($A137,[1]Hospitalisation!A:A,[1]Hospitalisation!M:M,"")</f>
        <v>23714</v>
      </c>
    </row>
    <row r="138" spans="1:17" x14ac:dyDescent="0.25">
      <c r="A138" s="17" t="s">
        <v>2227</v>
      </c>
      <c r="B138" s="12" t="str">
        <f>_xlfn.XLOOKUP(A138,[1]Customer!A:A,[1]Customer!C:C,"")</f>
        <v>Kristine</v>
      </c>
      <c r="C138" s="13">
        <f t="array" ref="C138">_xlfn.XLOOKUP($A138,[1]MedicHistory!A:A,[1]MedicHistory!B:B,"")</f>
        <v>42.24</v>
      </c>
      <c r="D138" s="13">
        <f t="array" ref="D138">_xlfn.XLOOKUP($A138,[1]MedicHistory!A:A,[1]MedicHistory!C:C,"")</f>
        <v>5.55</v>
      </c>
      <c r="E138" s="12" t="str">
        <f>_xlfn.XLOOKUP($A138,[1]MedicHistory!A:A,[1]MedicHistory!D:D,"")</f>
        <v>No</v>
      </c>
      <c r="F138" s="12" t="str">
        <f>_xlfn.XLOOKUP($A138,[1]MedicHistory!A:A,[1]MedicHistory!E:E,"")</f>
        <v>yes</v>
      </c>
      <c r="G138" s="12" t="str">
        <f>_xlfn.XLOOKUP($A138,[1]MedicHistory!A:A,[1]MedicHistory!F:F,"")</f>
        <v>No</v>
      </c>
      <c r="H138" s="14">
        <f>_xlfn.XLOOKUP($A138,[1]MedicHistory!A:A,[1]MedicHistory!G:G,"")</f>
        <v>1</v>
      </c>
      <c r="I138" s="12" t="str">
        <f>_xlfn.XLOOKUP($A138,[1]MedicHistory!A:A,[1]MedicHistory!H:H,"")</f>
        <v>yes</v>
      </c>
      <c r="J138" s="12" t="str">
        <f>_xlfn.XLOOKUP($A138,[1]MedicHistory!A:A,[1]MedicHistory!K:K,"")</f>
        <v>Normal</v>
      </c>
      <c r="K138" s="15" t="str">
        <f>_xlfn.XLOOKUP($A138,[1]MedicHistory!A:A,[1]MedicHistory!I:I,"")</f>
        <v>Obisity</v>
      </c>
      <c r="L138" s="16">
        <f>_xlfn.XLOOKUP($A138,[1]Hospitalisation!A:A,[1]Hospitalisation!C:C,"")</f>
        <v>38792.69</v>
      </c>
      <c r="M138" s="17" t="str">
        <f>_xlfn.XLOOKUP($A138,[1]Hospitalisation!A:A,[1]Hospitalisation!I:I,"")</f>
        <v>tier - 2</v>
      </c>
      <c r="N138" s="17" t="str">
        <f>_xlfn.XLOOKUP($A138,[1]Hospitalisation!A:A,[1]Hospitalisation!J:J,"")</f>
        <v>tier - 2</v>
      </c>
      <c r="O138" s="17" t="str">
        <f>_xlfn.XLOOKUP($A138,[1]Hospitalisation!A:A,[1]Hospitalisation!K:K,"")</f>
        <v>R1013</v>
      </c>
      <c r="P138" s="14">
        <f>_xlfn.XLOOKUP($A138,[1]Hospitalisation!A:A,[1]Hospitalisation!L:L,"")</f>
        <v>43</v>
      </c>
      <c r="Q138" s="24">
        <f>_xlfn.XLOOKUP($A138,[1]Hospitalisation!A:A,[1]Hospitalisation!M:M,"")</f>
        <v>29194</v>
      </c>
    </row>
    <row r="139" spans="1:17" x14ac:dyDescent="0.25">
      <c r="A139" s="23" t="s">
        <v>2226</v>
      </c>
      <c r="B139" s="18" t="str">
        <f>_xlfn.XLOOKUP(A139,[1]Customer!A:A,[1]Customer!C:C,"")</f>
        <v>Taylor</v>
      </c>
      <c r="C139" s="19">
        <f t="array" ref="C139">_xlfn.XLOOKUP($A139,[1]MedicHistory!A:A,[1]MedicHistory!B:B,"")</f>
        <v>34.39</v>
      </c>
      <c r="D139" s="19">
        <f t="array" ref="D139">_xlfn.XLOOKUP($A139,[1]MedicHistory!A:A,[1]MedicHistory!C:C,"")</f>
        <v>5.78</v>
      </c>
      <c r="E139" s="18" t="str">
        <f>_xlfn.XLOOKUP($A139,[1]MedicHistory!A:A,[1]MedicHistory!D:D,"")</f>
        <v>No</v>
      </c>
      <c r="F139" s="18" t="str">
        <f>_xlfn.XLOOKUP($A139,[1]MedicHistory!A:A,[1]MedicHistory!E:E,"")</f>
        <v>No</v>
      </c>
      <c r="G139" s="18" t="str">
        <f>_xlfn.XLOOKUP($A139,[1]MedicHistory!A:A,[1]MedicHistory!F:F,"")</f>
        <v>No</v>
      </c>
      <c r="H139" s="20">
        <f>_xlfn.XLOOKUP($A139,[1]MedicHistory!A:A,[1]MedicHistory!G:G,"")</f>
        <v>0</v>
      </c>
      <c r="I139" s="18" t="str">
        <f>_xlfn.XLOOKUP($A139,[1]MedicHistory!A:A,[1]MedicHistory!H:H,"")</f>
        <v>yes</v>
      </c>
      <c r="J139" s="18" t="str">
        <f>_xlfn.XLOOKUP($A139,[1]MedicHistory!A:A,[1]MedicHistory!K:K,"")</f>
        <v>Prediabetic</v>
      </c>
      <c r="K139" s="21" t="str">
        <f>_xlfn.XLOOKUP($A139,[1]MedicHistory!A:A,[1]MedicHistory!I:I,"")</f>
        <v>Obisity</v>
      </c>
      <c r="L139" s="22">
        <f>_xlfn.XLOOKUP($A139,[1]Hospitalisation!A:A,[1]Hospitalisation!C:C,"")</f>
        <v>38746.36</v>
      </c>
      <c r="M139" s="23" t="str">
        <f>_xlfn.XLOOKUP($A139,[1]Hospitalisation!A:A,[1]Hospitalisation!I:I,"")</f>
        <v>tier - 1</v>
      </c>
      <c r="N139" s="23" t="str">
        <f>_xlfn.XLOOKUP($A139,[1]Hospitalisation!A:A,[1]Hospitalisation!J:J,"")</f>
        <v>tier - 2</v>
      </c>
      <c r="O139" s="23" t="str">
        <f>_xlfn.XLOOKUP($A139,[1]Hospitalisation!A:A,[1]Hospitalisation!K:K,"")</f>
        <v>R1012</v>
      </c>
      <c r="P139" s="20">
        <f>_xlfn.XLOOKUP($A139,[1]Hospitalisation!A:A,[1]Hospitalisation!L:L,"")</f>
        <v>18</v>
      </c>
      <c r="Q139" s="25">
        <f>_xlfn.XLOOKUP($A139,[1]Hospitalisation!A:A,[1]Hospitalisation!M:M,"")</f>
        <v>38299</v>
      </c>
    </row>
    <row r="140" spans="1:17" x14ac:dyDescent="0.25">
      <c r="A140" s="17" t="s">
        <v>2225</v>
      </c>
      <c r="B140" s="12" t="str">
        <f>_xlfn.XLOOKUP(A140,[1]Customer!A:A,[1]Customer!C:C,"")</f>
        <v>William</v>
      </c>
      <c r="C140" s="13">
        <f t="array" ref="C140">_xlfn.XLOOKUP($A140,[1]MedicHistory!A:A,[1]MedicHistory!B:B,"")</f>
        <v>42.89</v>
      </c>
      <c r="D140" s="13">
        <f t="array" ref="D140">_xlfn.XLOOKUP($A140,[1]MedicHistory!A:A,[1]MedicHistory!C:C,"")</f>
        <v>5.28</v>
      </c>
      <c r="E140" s="12" t="str">
        <f>_xlfn.XLOOKUP($A140,[1]MedicHistory!A:A,[1]MedicHistory!D:D,"")</f>
        <v>yes</v>
      </c>
      <c r="F140" s="12" t="str">
        <f>_xlfn.XLOOKUP($A140,[1]MedicHistory!A:A,[1]MedicHistory!E:E,"")</f>
        <v>No</v>
      </c>
      <c r="G140" s="12" t="str">
        <f>_xlfn.XLOOKUP($A140,[1]MedicHistory!A:A,[1]MedicHistory!F:F,"")</f>
        <v>No</v>
      </c>
      <c r="H140" s="14">
        <f>_xlfn.XLOOKUP($A140,[1]MedicHistory!A:A,[1]MedicHistory!G:G,"")</f>
        <v>0</v>
      </c>
      <c r="I140" s="12" t="str">
        <f>_xlfn.XLOOKUP($A140,[1]MedicHistory!A:A,[1]MedicHistory!H:H,"")</f>
        <v>yes</v>
      </c>
      <c r="J140" s="12" t="str">
        <f>_xlfn.XLOOKUP($A140,[1]MedicHistory!A:A,[1]MedicHistory!K:K,"")</f>
        <v>Normal</v>
      </c>
      <c r="K140" s="15" t="str">
        <f>_xlfn.XLOOKUP($A140,[1]MedicHistory!A:A,[1]MedicHistory!I:I,"")</f>
        <v>Obisity</v>
      </c>
      <c r="L140" s="16">
        <f>_xlfn.XLOOKUP($A140,[1]Hospitalisation!A:A,[1]Hospitalisation!C:C,"")</f>
        <v>38740.120000000003</v>
      </c>
      <c r="M140" s="17" t="str">
        <f>_xlfn.XLOOKUP($A140,[1]Hospitalisation!A:A,[1]Hospitalisation!I:I,"")</f>
        <v>tier - 2</v>
      </c>
      <c r="N140" s="17" t="str">
        <f>_xlfn.XLOOKUP($A140,[1]Hospitalisation!A:A,[1]Hospitalisation!J:J,"")</f>
        <v>tier - 2</v>
      </c>
      <c r="O140" s="17" t="str">
        <f>_xlfn.XLOOKUP($A140,[1]Hospitalisation!A:A,[1]Hospitalisation!K:K,"")</f>
        <v>R1012</v>
      </c>
      <c r="P140" s="14">
        <f>_xlfn.XLOOKUP($A140,[1]Hospitalisation!A:A,[1]Hospitalisation!L:L,"")</f>
        <v>31</v>
      </c>
      <c r="Q140" s="24">
        <f>_xlfn.XLOOKUP($A140,[1]Hospitalisation!A:A,[1]Hospitalisation!M:M,"")</f>
        <v>33404</v>
      </c>
    </row>
    <row r="141" spans="1:17" x14ac:dyDescent="0.25">
      <c r="A141" s="23" t="s">
        <v>2224</v>
      </c>
      <c r="B141" s="18" t="str">
        <f>_xlfn.XLOOKUP(A141,[1]Customer!A:A,[1]Customer!C:C,"")</f>
        <v>Sage</v>
      </c>
      <c r="C141" s="19">
        <f t="array" ref="C141">_xlfn.XLOOKUP($A141,[1]MedicHistory!A:A,[1]MedicHistory!B:B,"")</f>
        <v>36.299999999999997</v>
      </c>
      <c r="D141" s="19">
        <f t="array" ref="D141">_xlfn.XLOOKUP($A141,[1]MedicHistory!A:A,[1]MedicHistory!C:C,"")</f>
        <v>5.39</v>
      </c>
      <c r="E141" s="18" t="str">
        <f>_xlfn.XLOOKUP($A141,[1]MedicHistory!A:A,[1]MedicHistory!D:D,"")</f>
        <v>No</v>
      </c>
      <c r="F141" s="18" t="str">
        <f>_xlfn.XLOOKUP($A141,[1]MedicHistory!A:A,[1]MedicHistory!E:E,"")</f>
        <v>No</v>
      </c>
      <c r="G141" s="18" t="str">
        <f>_xlfn.XLOOKUP($A141,[1]MedicHistory!A:A,[1]MedicHistory!F:F,"")</f>
        <v>No</v>
      </c>
      <c r="H141" s="20">
        <f>_xlfn.XLOOKUP($A141,[1]MedicHistory!A:A,[1]MedicHistory!G:G,"")</f>
        <v>0</v>
      </c>
      <c r="I141" s="18" t="str">
        <f>_xlfn.XLOOKUP($A141,[1]MedicHistory!A:A,[1]MedicHistory!H:H,"")</f>
        <v>yes</v>
      </c>
      <c r="J141" s="18" t="str">
        <f>_xlfn.XLOOKUP($A141,[1]MedicHistory!A:A,[1]MedicHistory!K:K,"")</f>
        <v>Normal</v>
      </c>
      <c r="K141" s="21" t="str">
        <f>_xlfn.XLOOKUP($A141,[1]MedicHistory!A:A,[1]MedicHistory!I:I,"")</f>
        <v>Obisity</v>
      </c>
      <c r="L141" s="22">
        <f>_xlfn.XLOOKUP($A141,[1]Hospitalisation!A:A,[1]Hospitalisation!C:C,"")</f>
        <v>38711</v>
      </c>
      <c r="M141" s="23" t="str">
        <f>_xlfn.XLOOKUP($A141,[1]Hospitalisation!A:A,[1]Hospitalisation!I:I,"")</f>
        <v>tier - 2</v>
      </c>
      <c r="N141" s="23" t="str">
        <f>_xlfn.XLOOKUP($A141,[1]Hospitalisation!A:A,[1]Hospitalisation!J:J,"")</f>
        <v>tier - 2</v>
      </c>
      <c r="O141" s="23" t="str">
        <f>_xlfn.XLOOKUP($A141,[1]Hospitalisation!A:A,[1]Hospitalisation!K:K,"")</f>
        <v>R1011</v>
      </c>
      <c r="P141" s="20">
        <f>_xlfn.XLOOKUP($A141,[1]Hospitalisation!A:A,[1]Hospitalisation!L:L,"")</f>
        <v>46</v>
      </c>
      <c r="Q141" s="25">
        <f>_xlfn.XLOOKUP($A141,[1]Hospitalisation!A:A,[1]Hospitalisation!M:M,"")</f>
        <v>28066</v>
      </c>
    </row>
    <row r="142" spans="1:17" x14ac:dyDescent="0.25">
      <c r="A142" s="17" t="s">
        <v>2223</v>
      </c>
      <c r="B142" s="12" t="str">
        <f>_xlfn.XLOOKUP(A142,[1]Customer!A:A,[1]Customer!C:C,"")</f>
        <v>Cole</v>
      </c>
      <c r="C142" s="13">
        <f t="array" ref="C142">_xlfn.XLOOKUP($A142,[1]MedicHistory!A:A,[1]MedicHistory!B:B,"")</f>
        <v>35.200000000000003</v>
      </c>
      <c r="D142" s="13">
        <f t="array" ref="D142">_xlfn.XLOOKUP($A142,[1]MedicHistory!A:A,[1]MedicHistory!C:C,"")</f>
        <v>8.01</v>
      </c>
      <c r="E142" s="12" t="str">
        <f>_xlfn.XLOOKUP($A142,[1]MedicHistory!A:A,[1]MedicHistory!D:D,"")</f>
        <v>yes</v>
      </c>
      <c r="F142" s="12" t="str">
        <f>_xlfn.XLOOKUP($A142,[1]MedicHistory!A:A,[1]MedicHistory!E:E,"")</f>
        <v>No</v>
      </c>
      <c r="G142" s="12" t="str">
        <f>_xlfn.XLOOKUP($A142,[1]MedicHistory!A:A,[1]MedicHistory!F:F,"")</f>
        <v>No</v>
      </c>
      <c r="H142" s="14">
        <f>_xlfn.XLOOKUP($A142,[1]MedicHistory!A:A,[1]MedicHistory!G:G,"")</f>
        <v>1</v>
      </c>
      <c r="I142" s="12" t="str">
        <f>_xlfn.XLOOKUP($A142,[1]MedicHistory!A:A,[1]MedicHistory!H:H,"")</f>
        <v>yes</v>
      </c>
      <c r="J142" s="12" t="str">
        <f>_xlfn.XLOOKUP($A142,[1]MedicHistory!A:A,[1]MedicHistory!K:K,"")</f>
        <v>Diabetic</v>
      </c>
      <c r="K142" s="15" t="str">
        <f>_xlfn.XLOOKUP($A142,[1]MedicHistory!A:A,[1]MedicHistory!I:I,"")</f>
        <v>Obisity</v>
      </c>
      <c r="L142" s="16">
        <f>_xlfn.XLOOKUP($A142,[1]Hospitalisation!A:A,[1]Hospitalisation!C:C,"")</f>
        <v>38709.18</v>
      </c>
      <c r="M142" s="17" t="str">
        <f>_xlfn.XLOOKUP($A142,[1]Hospitalisation!A:A,[1]Hospitalisation!I:I,"")</f>
        <v>tier - 1</v>
      </c>
      <c r="N142" s="17" t="str">
        <f>_xlfn.XLOOKUP($A142,[1]Hospitalisation!A:A,[1]Hospitalisation!J:J,"")</f>
        <v>tier - 3</v>
      </c>
      <c r="O142" s="17" t="str">
        <f>_xlfn.XLOOKUP($A142,[1]Hospitalisation!A:A,[1]Hospitalisation!K:K,"")</f>
        <v>R1013</v>
      </c>
      <c r="P142" s="14">
        <f>_xlfn.XLOOKUP($A142,[1]Hospitalisation!A:A,[1]Hospitalisation!L:L,"")</f>
        <v>31</v>
      </c>
      <c r="Q142" s="24">
        <f>_xlfn.XLOOKUP($A142,[1]Hospitalisation!A:A,[1]Hospitalisation!M:M,"")</f>
        <v>33439</v>
      </c>
    </row>
    <row r="143" spans="1:17" x14ac:dyDescent="0.25">
      <c r="A143" s="23" t="s">
        <v>2222</v>
      </c>
      <c r="B143" s="18" t="str">
        <f>_xlfn.XLOOKUP(A143,[1]Customer!A:A,[1]Customer!C:C,"")</f>
        <v>Jesse</v>
      </c>
      <c r="C143" s="19">
        <f t="array" ref="C143">_xlfn.XLOOKUP($A143,[1]MedicHistory!A:A,[1]MedicHistory!B:B,"")</f>
        <v>53.62</v>
      </c>
      <c r="D143" s="19">
        <f t="array" ref="D143">_xlfn.XLOOKUP($A143,[1]MedicHistory!A:A,[1]MedicHistory!C:C,"")</f>
        <v>5.21</v>
      </c>
      <c r="E143" s="18" t="str">
        <f>_xlfn.XLOOKUP($A143,[1]MedicHistory!A:A,[1]MedicHistory!D:D,"")</f>
        <v>No</v>
      </c>
      <c r="F143" s="18" t="str">
        <f>_xlfn.XLOOKUP($A143,[1]MedicHistory!A:A,[1]MedicHistory!E:E,"")</f>
        <v>No</v>
      </c>
      <c r="G143" s="18" t="str">
        <f>_xlfn.XLOOKUP($A143,[1]MedicHistory!A:A,[1]MedicHistory!F:F,"")</f>
        <v>No</v>
      </c>
      <c r="H143" s="20">
        <f>_xlfn.XLOOKUP($A143,[1]MedicHistory!A:A,[1]MedicHistory!G:G,"")</f>
        <v>0</v>
      </c>
      <c r="I143" s="18" t="str">
        <f>_xlfn.XLOOKUP($A143,[1]MedicHistory!A:A,[1]MedicHistory!H:H,"")</f>
        <v>yes</v>
      </c>
      <c r="J143" s="18" t="str">
        <f>_xlfn.XLOOKUP($A143,[1]MedicHistory!A:A,[1]MedicHistory!K:K,"")</f>
        <v>Normal</v>
      </c>
      <c r="K143" s="21" t="str">
        <f>_xlfn.XLOOKUP($A143,[1]MedicHistory!A:A,[1]MedicHistory!I:I,"")</f>
        <v>Obisity</v>
      </c>
      <c r="L143" s="22">
        <f>_xlfn.XLOOKUP($A143,[1]Hospitalisation!A:A,[1]Hospitalisation!C:C,"")</f>
        <v>38652.089999999997</v>
      </c>
      <c r="M143" s="23" t="str">
        <f>_xlfn.XLOOKUP($A143,[1]Hospitalisation!A:A,[1]Hospitalisation!I:I,"")</f>
        <v>tier - 2</v>
      </c>
      <c r="N143" s="23" t="str">
        <f>_xlfn.XLOOKUP($A143,[1]Hospitalisation!A:A,[1]Hospitalisation!J:J,"")</f>
        <v>tier - 2</v>
      </c>
      <c r="O143" s="23" t="str">
        <f>_xlfn.XLOOKUP($A143,[1]Hospitalisation!A:A,[1]Hospitalisation!K:K,"")</f>
        <v>R1011</v>
      </c>
      <c r="P143" s="20">
        <f>_xlfn.XLOOKUP($A143,[1]Hospitalisation!A:A,[1]Hospitalisation!L:L,"")</f>
        <v>36</v>
      </c>
      <c r="Q143" s="25">
        <f>_xlfn.XLOOKUP($A143,[1]Hospitalisation!A:A,[1]Hospitalisation!M:M,"")</f>
        <v>31606</v>
      </c>
    </row>
    <row r="144" spans="1:17" x14ac:dyDescent="0.25">
      <c r="A144" s="17" t="s">
        <v>2221</v>
      </c>
      <c r="B144" s="12" t="str">
        <f>_xlfn.XLOOKUP(A144,[1]Customer!A:A,[1]Customer!C:C,"")</f>
        <v>Tammi</v>
      </c>
      <c r="C144" s="13">
        <f t="array" ref="C144">_xlfn.XLOOKUP($A144,[1]MedicHistory!A:A,[1]MedicHistory!B:B,"")</f>
        <v>36.67</v>
      </c>
      <c r="D144" s="13">
        <f t="array" ref="D144">_xlfn.XLOOKUP($A144,[1]MedicHistory!A:A,[1]MedicHistory!C:C,"")</f>
        <v>6.27</v>
      </c>
      <c r="E144" s="12" t="str">
        <f>_xlfn.XLOOKUP($A144,[1]MedicHistory!A:A,[1]MedicHistory!D:D,"")</f>
        <v>No</v>
      </c>
      <c r="F144" s="12" t="str">
        <f>_xlfn.XLOOKUP($A144,[1]MedicHistory!A:A,[1]MedicHistory!E:E,"")</f>
        <v>No</v>
      </c>
      <c r="G144" s="12" t="str">
        <f>_xlfn.XLOOKUP($A144,[1]MedicHistory!A:A,[1]MedicHistory!F:F,"")</f>
        <v>No</v>
      </c>
      <c r="H144" s="14">
        <f>_xlfn.XLOOKUP($A144,[1]MedicHistory!A:A,[1]MedicHistory!G:G,"")</f>
        <v>0</v>
      </c>
      <c r="I144" s="12" t="str">
        <f>_xlfn.XLOOKUP($A144,[1]MedicHistory!A:A,[1]MedicHistory!H:H,"")</f>
        <v>yes</v>
      </c>
      <c r="J144" s="12" t="str">
        <f>_xlfn.XLOOKUP($A144,[1]MedicHistory!A:A,[1]MedicHistory!K:K,"")</f>
        <v>Prediabetic</v>
      </c>
      <c r="K144" s="15" t="str">
        <f>_xlfn.XLOOKUP($A144,[1]MedicHistory!A:A,[1]MedicHistory!I:I,"")</f>
        <v>Obisity</v>
      </c>
      <c r="L144" s="16">
        <f>_xlfn.XLOOKUP($A144,[1]Hospitalisation!A:A,[1]Hospitalisation!C:C,"")</f>
        <v>38511.629999999997</v>
      </c>
      <c r="M144" s="17" t="str">
        <f>_xlfn.XLOOKUP($A144,[1]Hospitalisation!A:A,[1]Hospitalisation!I:I,"")</f>
        <v>tier - 2</v>
      </c>
      <c r="N144" s="17" t="str">
        <f>_xlfn.XLOOKUP($A144,[1]Hospitalisation!A:A,[1]Hospitalisation!J:J,"")</f>
        <v>tier - 2</v>
      </c>
      <c r="O144" s="17" t="str">
        <f>_xlfn.XLOOKUP($A144,[1]Hospitalisation!A:A,[1]Hospitalisation!K:K,"")</f>
        <v>R1024</v>
      </c>
      <c r="P144" s="14">
        <f>_xlfn.XLOOKUP($A144,[1]Hospitalisation!A:A,[1]Hospitalisation!L:L,"")</f>
        <v>32</v>
      </c>
      <c r="Q144" s="24">
        <f>_xlfn.XLOOKUP($A144,[1]Hospitalisation!A:A,[1]Hospitalisation!M:M,"")</f>
        <v>33189</v>
      </c>
    </row>
    <row r="145" spans="1:17" x14ac:dyDescent="0.25">
      <c r="A145" s="23" t="s">
        <v>2220</v>
      </c>
      <c r="B145" s="18" t="str">
        <f>_xlfn.XLOOKUP(A145,[1]Customer!A:A,[1]Customer!C:C,"")</f>
        <v>Matthew</v>
      </c>
      <c r="C145" s="19">
        <f t="array" ref="C145">_xlfn.XLOOKUP($A145,[1]MedicHistory!A:A,[1]MedicHistory!B:B,"")</f>
        <v>33.4</v>
      </c>
      <c r="D145" s="19">
        <f t="array" ref="D145">_xlfn.XLOOKUP($A145,[1]MedicHistory!A:A,[1]MedicHistory!C:C,"")</f>
        <v>10.73</v>
      </c>
      <c r="E145" s="18" t="str">
        <f>_xlfn.XLOOKUP($A145,[1]MedicHistory!A:A,[1]MedicHistory!D:D,"")</f>
        <v>yes</v>
      </c>
      <c r="F145" s="18" t="str">
        <f>_xlfn.XLOOKUP($A145,[1]MedicHistory!A:A,[1]MedicHistory!E:E,"")</f>
        <v>No</v>
      </c>
      <c r="G145" s="18" t="str">
        <f>_xlfn.XLOOKUP($A145,[1]MedicHistory!A:A,[1]MedicHistory!F:F,"")</f>
        <v>No</v>
      </c>
      <c r="H145" s="20">
        <f>_xlfn.XLOOKUP($A145,[1]MedicHistory!A:A,[1]MedicHistory!G:G,"")</f>
        <v>1</v>
      </c>
      <c r="I145" s="18" t="str">
        <f>_xlfn.XLOOKUP($A145,[1]MedicHistory!A:A,[1]MedicHistory!H:H,"")</f>
        <v>yes</v>
      </c>
      <c r="J145" s="18" t="str">
        <f>_xlfn.XLOOKUP($A145,[1]MedicHistory!A:A,[1]MedicHistory!K:K,"")</f>
        <v>Diabetic</v>
      </c>
      <c r="K145" s="21" t="str">
        <f>_xlfn.XLOOKUP($A145,[1]MedicHistory!A:A,[1]MedicHistory!I:I,"")</f>
        <v>Obisity</v>
      </c>
      <c r="L145" s="22">
        <f>_xlfn.XLOOKUP($A145,[1]Hospitalisation!A:A,[1]Hospitalisation!C:C,"")</f>
        <v>38415.47</v>
      </c>
      <c r="M145" s="23" t="str">
        <f>_xlfn.XLOOKUP($A145,[1]Hospitalisation!A:A,[1]Hospitalisation!I:I,"")</f>
        <v>tier - 1</v>
      </c>
      <c r="N145" s="23" t="str">
        <f>_xlfn.XLOOKUP($A145,[1]Hospitalisation!A:A,[1]Hospitalisation!J:J,"")</f>
        <v>tier - 2</v>
      </c>
      <c r="O145" s="23" t="str">
        <f>_xlfn.XLOOKUP($A145,[1]Hospitalisation!A:A,[1]Hospitalisation!K:K,"")</f>
        <v>R1011</v>
      </c>
      <c r="P145" s="20">
        <f>_xlfn.XLOOKUP($A145,[1]Hospitalisation!A:A,[1]Hospitalisation!L:L,"")</f>
        <v>23</v>
      </c>
      <c r="Q145" s="25">
        <f>_xlfn.XLOOKUP($A145,[1]Hospitalisation!A:A,[1]Hospitalisation!M:M,"")</f>
        <v>36332</v>
      </c>
    </row>
    <row r="146" spans="1:17" x14ac:dyDescent="0.25">
      <c r="A146" s="17" t="s">
        <v>2219</v>
      </c>
      <c r="B146" s="12" t="str">
        <f>_xlfn.XLOOKUP(A146,[1]Customer!A:A,[1]Customer!C:C,"")</f>
        <v>Eric</v>
      </c>
      <c r="C146" s="13">
        <f t="array" ref="C146">_xlfn.XLOOKUP($A146,[1]MedicHistory!A:A,[1]MedicHistory!B:B,"")</f>
        <v>42.71</v>
      </c>
      <c r="D146" s="13">
        <f t="array" ref="D146">_xlfn.XLOOKUP($A146,[1]MedicHistory!A:A,[1]MedicHistory!C:C,"")</f>
        <v>10.52</v>
      </c>
      <c r="E146" s="12" t="str">
        <f>_xlfn.XLOOKUP($A146,[1]MedicHistory!A:A,[1]MedicHistory!D:D,"")</f>
        <v>No</v>
      </c>
      <c r="F146" s="12" t="str">
        <f>_xlfn.XLOOKUP($A146,[1]MedicHistory!A:A,[1]MedicHistory!E:E,"")</f>
        <v>No</v>
      </c>
      <c r="G146" s="12" t="str">
        <f>_xlfn.XLOOKUP($A146,[1]MedicHistory!A:A,[1]MedicHistory!F:F,"")</f>
        <v>No</v>
      </c>
      <c r="H146" s="14">
        <f>_xlfn.XLOOKUP($A146,[1]MedicHistory!A:A,[1]MedicHistory!G:G,"")</f>
        <v>0</v>
      </c>
      <c r="I146" s="12" t="str">
        <f>_xlfn.XLOOKUP($A146,[1]MedicHistory!A:A,[1]MedicHistory!H:H,"")</f>
        <v>yes</v>
      </c>
      <c r="J146" s="12" t="str">
        <f>_xlfn.XLOOKUP($A146,[1]MedicHistory!A:A,[1]MedicHistory!K:K,"")</f>
        <v>Diabetic</v>
      </c>
      <c r="K146" s="15" t="str">
        <f>_xlfn.XLOOKUP($A146,[1]MedicHistory!A:A,[1]MedicHistory!I:I,"")</f>
        <v>Obisity</v>
      </c>
      <c r="L146" s="16">
        <f>_xlfn.XLOOKUP($A146,[1]Hospitalisation!A:A,[1]Hospitalisation!C:C,"")</f>
        <v>38405.26</v>
      </c>
      <c r="M146" s="17" t="str">
        <f>_xlfn.XLOOKUP($A146,[1]Hospitalisation!A:A,[1]Hospitalisation!I:I,"")</f>
        <v>tier - 2</v>
      </c>
      <c r="N146" s="17" t="str">
        <f>_xlfn.XLOOKUP($A146,[1]Hospitalisation!A:A,[1]Hospitalisation!J:J,"")</f>
        <v>tier - 1</v>
      </c>
      <c r="O146" s="17" t="str">
        <f>_xlfn.XLOOKUP($A146,[1]Hospitalisation!A:A,[1]Hospitalisation!K:K,"")</f>
        <v>R1011</v>
      </c>
      <c r="P146" s="14">
        <f>_xlfn.XLOOKUP($A146,[1]Hospitalisation!A:A,[1]Hospitalisation!L:L,"")</f>
        <v>36</v>
      </c>
      <c r="Q146" s="24">
        <f>_xlfn.XLOOKUP($A146,[1]Hospitalisation!A:A,[1]Hospitalisation!M:M,"")</f>
        <v>31769</v>
      </c>
    </row>
    <row r="147" spans="1:17" x14ac:dyDescent="0.25">
      <c r="A147" s="23" t="s">
        <v>2218</v>
      </c>
      <c r="B147" s="18" t="str">
        <f>_xlfn.XLOOKUP(A147,[1]Customer!A:A,[1]Customer!C:C,"")</f>
        <v>Valeria</v>
      </c>
      <c r="C147" s="19">
        <f t="array" ref="C147">_xlfn.XLOOKUP($A147,[1]MedicHistory!A:A,[1]MedicHistory!B:B,"")</f>
        <v>41.52</v>
      </c>
      <c r="D147" s="19">
        <f t="array" ref="D147">_xlfn.XLOOKUP($A147,[1]MedicHistory!A:A,[1]MedicHistory!C:C,"")</f>
        <v>11.82</v>
      </c>
      <c r="E147" s="18" t="str">
        <f>_xlfn.XLOOKUP($A147,[1]MedicHistory!A:A,[1]MedicHistory!D:D,"")</f>
        <v>yes</v>
      </c>
      <c r="F147" s="18" t="str">
        <f>_xlfn.XLOOKUP($A147,[1]MedicHistory!A:A,[1]MedicHistory!E:E,"")</f>
        <v>No</v>
      </c>
      <c r="G147" s="18" t="str">
        <f>_xlfn.XLOOKUP($A147,[1]MedicHistory!A:A,[1]MedicHistory!F:F,"")</f>
        <v>No</v>
      </c>
      <c r="H147" s="20">
        <f>_xlfn.XLOOKUP($A147,[1]MedicHistory!A:A,[1]MedicHistory!G:G,"")</f>
        <v>2</v>
      </c>
      <c r="I147" s="18" t="str">
        <f>_xlfn.XLOOKUP($A147,[1]MedicHistory!A:A,[1]MedicHistory!H:H,"")</f>
        <v>yes</v>
      </c>
      <c r="J147" s="18" t="str">
        <f>_xlfn.XLOOKUP($A147,[1]MedicHistory!A:A,[1]MedicHistory!K:K,"")</f>
        <v>Diabetic</v>
      </c>
      <c r="K147" s="21" t="str">
        <f>_xlfn.XLOOKUP($A147,[1]MedicHistory!A:A,[1]MedicHistory!I:I,"")</f>
        <v>Obisity</v>
      </c>
      <c r="L147" s="22">
        <f>_xlfn.XLOOKUP($A147,[1]Hospitalisation!A:A,[1]Hospitalisation!C:C,"")</f>
        <v>38389.79</v>
      </c>
      <c r="M147" s="23" t="str">
        <f>_xlfn.XLOOKUP($A147,[1]Hospitalisation!A:A,[1]Hospitalisation!I:I,"")</f>
        <v>tier - 2</v>
      </c>
      <c r="N147" s="23" t="str">
        <f>_xlfn.XLOOKUP($A147,[1]Hospitalisation!A:A,[1]Hospitalisation!J:J,"")</f>
        <v>tier - 3</v>
      </c>
      <c r="O147" s="23" t="str">
        <f>_xlfn.XLOOKUP($A147,[1]Hospitalisation!A:A,[1]Hospitalisation!K:K,"")</f>
        <v>R1011</v>
      </c>
      <c r="P147" s="20">
        <f>_xlfn.XLOOKUP($A147,[1]Hospitalisation!A:A,[1]Hospitalisation!L:L,"")</f>
        <v>51</v>
      </c>
      <c r="Q147" s="25">
        <f>_xlfn.XLOOKUP($A147,[1]Hospitalisation!A:A,[1]Hospitalisation!M:M,"")</f>
        <v>26167</v>
      </c>
    </row>
    <row r="148" spans="1:17" x14ac:dyDescent="0.25">
      <c r="A148" s="17" t="s">
        <v>2217</v>
      </c>
      <c r="B148" s="12" t="str">
        <f>_xlfn.XLOOKUP(A148,[1]Customer!A:A,[1]Customer!C:C,"")</f>
        <v>Michael</v>
      </c>
      <c r="C148" s="13">
        <f t="array" ref="C148">_xlfn.XLOOKUP($A148,[1]MedicHistory!A:A,[1]MedicHistory!B:B,"")</f>
        <v>39.4</v>
      </c>
      <c r="D148" s="13">
        <f t="array" ref="D148">_xlfn.XLOOKUP($A148,[1]MedicHistory!A:A,[1]MedicHistory!C:C,"")</f>
        <v>6.76</v>
      </c>
      <c r="E148" s="12" t="str">
        <f>_xlfn.XLOOKUP($A148,[1]MedicHistory!A:A,[1]MedicHistory!D:D,"")</f>
        <v>No</v>
      </c>
      <c r="F148" s="12" t="str">
        <f>_xlfn.XLOOKUP($A148,[1]MedicHistory!A:A,[1]MedicHistory!E:E,"")</f>
        <v>No</v>
      </c>
      <c r="G148" s="12" t="str">
        <f>_xlfn.XLOOKUP($A148,[1]MedicHistory!A:A,[1]MedicHistory!F:F,"")</f>
        <v>No</v>
      </c>
      <c r="H148" s="14">
        <f>_xlfn.XLOOKUP($A148,[1]MedicHistory!A:A,[1]MedicHistory!G:G,"")</f>
        <v>0</v>
      </c>
      <c r="I148" s="12" t="str">
        <f>_xlfn.XLOOKUP($A148,[1]MedicHistory!A:A,[1]MedicHistory!H:H,"")</f>
        <v>yes</v>
      </c>
      <c r="J148" s="12" t="str">
        <f>_xlfn.XLOOKUP($A148,[1]MedicHistory!A:A,[1]MedicHistory!K:K,"")</f>
        <v>Diabetic</v>
      </c>
      <c r="K148" s="15" t="str">
        <f>_xlfn.XLOOKUP($A148,[1]MedicHistory!A:A,[1]MedicHistory!I:I,"")</f>
        <v>Obisity</v>
      </c>
      <c r="L148" s="16">
        <f>_xlfn.XLOOKUP($A148,[1]Hospitalisation!A:A,[1]Hospitalisation!C:C,"")</f>
        <v>38344.57</v>
      </c>
      <c r="M148" s="17" t="str">
        <f>_xlfn.XLOOKUP($A148,[1]Hospitalisation!A:A,[1]Hospitalisation!I:I,"")</f>
        <v>tier - 1</v>
      </c>
      <c r="N148" s="17" t="str">
        <f>_xlfn.XLOOKUP($A148,[1]Hospitalisation!A:A,[1]Hospitalisation!J:J,"")</f>
        <v>tier - 3</v>
      </c>
      <c r="O148" s="17" t="str">
        <f>_xlfn.XLOOKUP($A148,[1]Hospitalisation!A:A,[1]Hospitalisation!K:K,"")</f>
        <v>R1011</v>
      </c>
      <c r="P148" s="14">
        <f>_xlfn.XLOOKUP($A148,[1]Hospitalisation!A:A,[1]Hospitalisation!L:L,"")</f>
        <v>52</v>
      </c>
      <c r="Q148" s="24">
        <f>_xlfn.XLOOKUP($A148,[1]Hospitalisation!A:A,[1]Hospitalisation!M:M,"")</f>
        <v>25828</v>
      </c>
    </row>
    <row r="149" spans="1:17" x14ac:dyDescent="0.25">
      <c r="A149" s="23" t="s">
        <v>2216</v>
      </c>
      <c r="B149" s="18" t="str">
        <f>_xlfn.XLOOKUP(A149,[1]Customer!A:A,[1]Customer!C:C,"")</f>
        <v>Rami</v>
      </c>
      <c r="C149" s="19">
        <f t="array" ref="C149">_xlfn.XLOOKUP($A149,[1]MedicHistory!A:A,[1]MedicHistory!B:B,"")</f>
        <v>46.45</v>
      </c>
      <c r="D149" s="19">
        <f t="array" ref="D149">_xlfn.XLOOKUP($A149,[1]MedicHistory!A:A,[1]MedicHistory!C:C,"")</f>
        <v>5.62</v>
      </c>
      <c r="E149" s="18" t="str">
        <f>_xlfn.XLOOKUP($A149,[1]MedicHistory!A:A,[1]MedicHistory!D:D,"")</f>
        <v>No</v>
      </c>
      <c r="F149" s="18" t="str">
        <f>_xlfn.XLOOKUP($A149,[1]MedicHistory!A:A,[1]MedicHistory!E:E,"")</f>
        <v>No</v>
      </c>
      <c r="G149" s="18" t="str">
        <f>_xlfn.XLOOKUP($A149,[1]MedicHistory!A:A,[1]MedicHistory!F:F,"")</f>
        <v>No</v>
      </c>
      <c r="H149" s="20">
        <f>_xlfn.XLOOKUP($A149,[1]MedicHistory!A:A,[1]MedicHistory!G:G,"")</f>
        <v>0</v>
      </c>
      <c r="I149" s="18" t="str">
        <f>_xlfn.XLOOKUP($A149,[1]MedicHistory!A:A,[1]MedicHistory!H:H,"")</f>
        <v>yes</v>
      </c>
      <c r="J149" s="18" t="str">
        <f>_xlfn.XLOOKUP($A149,[1]MedicHistory!A:A,[1]MedicHistory!K:K,"")</f>
        <v>Normal</v>
      </c>
      <c r="K149" s="21" t="str">
        <f>_xlfn.XLOOKUP($A149,[1]MedicHistory!A:A,[1]MedicHistory!I:I,"")</f>
        <v>Obisity</v>
      </c>
      <c r="L149" s="22">
        <f>_xlfn.XLOOKUP($A149,[1]Hospitalisation!A:A,[1]Hospitalisation!C:C,"")</f>
        <v>38313.129999999997</v>
      </c>
      <c r="M149" s="23" t="str">
        <f>_xlfn.XLOOKUP($A149,[1]Hospitalisation!A:A,[1]Hospitalisation!I:I,"")</f>
        <v>tier - 1</v>
      </c>
      <c r="N149" s="23" t="str">
        <f>_xlfn.XLOOKUP($A149,[1]Hospitalisation!A:A,[1]Hospitalisation!J:J,"")</f>
        <v>tier - 3</v>
      </c>
      <c r="O149" s="23" t="str">
        <f>_xlfn.XLOOKUP($A149,[1]Hospitalisation!A:A,[1]Hospitalisation!K:K,"")</f>
        <v>R1011</v>
      </c>
      <c r="P149" s="20">
        <f>_xlfn.XLOOKUP($A149,[1]Hospitalisation!A:A,[1]Hospitalisation!L:L,"")</f>
        <v>20</v>
      </c>
      <c r="Q149" s="25">
        <f>_xlfn.XLOOKUP($A149,[1]Hospitalisation!A:A,[1]Hospitalisation!M:M,"")</f>
        <v>37419</v>
      </c>
    </row>
    <row r="150" spans="1:17" x14ac:dyDescent="0.25">
      <c r="A150" s="17" t="s">
        <v>2215</v>
      </c>
      <c r="B150" s="12" t="str">
        <f>_xlfn.XLOOKUP(A150,[1]Customer!A:A,[1]Customer!C:C,"")</f>
        <v>Denis</v>
      </c>
      <c r="C150" s="13">
        <f t="array" ref="C150">_xlfn.XLOOKUP($A150,[1]MedicHistory!A:A,[1]MedicHistory!B:B,"")</f>
        <v>35.75</v>
      </c>
      <c r="D150" s="13">
        <f t="array" ref="D150">_xlfn.XLOOKUP($A150,[1]MedicHistory!A:A,[1]MedicHistory!C:C,"")</f>
        <v>4.1900000000000004</v>
      </c>
      <c r="E150" s="12" t="str">
        <f>_xlfn.XLOOKUP($A150,[1]MedicHistory!A:A,[1]MedicHistory!D:D,"")</f>
        <v>No</v>
      </c>
      <c r="F150" s="12" t="str">
        <f>_xlfn.XLOOKUP($A150,[1]MedicHistory!A:A,[1]MedicHistory!E:E,"")</f>
        <v>No</v>
      </c>
      <c r="G150" s="12" t="str">
        <f>_xlfn.XLOOKUP($A150,[1]MedicHistory!A:A,[1]MedicHistory!F:F,"")</f>
        <v>No</v>
      </c>
      <c r="H150" s="14">
        <f>_xlfn.XLOOKUP($A150,[1]MedicHistory!A:A,[1]MedicHistory!G:G,"")</f>
        <v>0</v>
      </c>
      <c r="I150" s="12" t="str">
        <f>_xlfn.XLOOKUP($A150,[1]MedicHistory!A:A,[1]MedicHistory!H:H,"")</f>
        <v>yes</v>
      </c>
      <c r="J150" s="12" t="str">
        <f>_xlfn.XLOOKUP($A150,[1]MedicHistory!A:A,[1]MedicHistory!K:K,"")</f>
        <v>Normal</v>
      </c>
      <c r="K150" s="15" t="str">
        <f>_xlfn.XLOOKUP($A150,[1]MedicHistory!A:A,[1]MedicHistory!I:I,"")</f>
        <v>Obisity</v>
      </c>
      <c r="L150" s="16">
        <f>_xlfn.XLOOKUP($A150,[1]Hospitalisation!A:A,[1]Hospitalisation!C:C,"")</f>
        <v>38282.75</v>
      </c>
      <c r="M150" s="17" t="str">
        <f>_xlfn.XLOOKUP($A150,[1]Hospitalisation!A:A,[1]Hospitalisation!I:I,"")</f>
        <v>tier - 1</v>
      </c>
      <c r="N150" s="17" t="str">
        <f>_xlfn.XLOOKUP($A150,[1]Hospitalisation!A:A,[1]Hospitalisation!J:J,"")</f>
        <v>tier - 2</v>
      </c>
      <c r="O150" s="17" t="str">
        <f>_xlfn.XLOOKUP($A150,[1]Hospitalisation!A:A,[1]Hospitalisation!K:K,"")</f>
        <v>R1013</v>
      </c>
      <c r="P150" s="14">
        <f>_xlfn.XLOOKUP($A150,[1]Hospitalisation!A:A,[1]Hospitalisation!L:L,"")</f>
        <v>42</v>
      </c>
      <c r="Q150" s="24">
        <f>_xlfn.XLOOKUP($A150,[1]Hospitalisation!A:A,[1]Hospitalisation!M:M,"")</f>
        <v>29524</v>
      </c>
    </row>
    <row r="151" spans="1:17" x14ac:dyDescent="0.25">
      <c r="A151" s="23" t="s">
        <v>2214</v>
      </c>
      <c r="B151" s="18" t="str">
        <f>_xlfn.XLOOKUP(A151,[1]Customer!A:A,[1]Customer!C:C,"")</f>
        <v>Brian</v>
      </c>
      <c r="C151" s="19">
        <f t="array" ref="C151">_xlfn.XLOOKUP($A151,[1]MedicHistory!A:A,[1]MedicHistory!B:B,"")</f>
        <v>26.07</v>
      </c>
      <c r="D151" s="19">
        <f t="array" ref="D151">_xlfn.XLOOKUP($A151,[1]MedicHistory!A:A,[1]MedicHistory!C:C,"")</f>
        <v>5.32</v>
      </c>
      <c r="E151" s="18" t="str">
        <f>_xlfn.XLOOKUP($A151,[1]MedicHistory!A:A,[1]MedicHistory!D:D,"")</f>
        <v>No</v>
      </c>
      <c r="F151" s="18" t="str">
        <f>_xlfn.XLOOKUP($A151,[1]MedicHistory!A:A,[1]MedicHistory!E:E,"")</f>
        <v>No</v>
      </c>
      <c r="G151" s="18" t="str">
        <f>_xlfn.XLOOKUP($A151,[1]MedicHistory!A:A,[1]MedicHistory!F:F,"")</f>
        <v>No</v>
      </c>
      <c r="H151" s="20">
        <f>_xlfn.XLOOKUP($A151,[1]MedicHistory!A:A,[1]MedicHistory!G:G,"")</f>
        <v>0</v>
      </c>
      <c r="I151" s="18" t="str">
        <f>_xlfn.XLOOKUP($A151,[1]MedicHistory!A:A,[1]MedicHistory!H:H,"")</f>
        <v>yes</v>
      </c>
      <c r="J151" s="18" t="str">
        <f>_xlfn.XLOOKUP($A151,[1]MedicHistory!A:A,[1]MedicHistory!K:K,"")</f>
        <v>Normal</v>
      </c>
      <c r="K151" s="21" t="str">
        <f>_xlfn.XLOOKUP($A151,[1]MedicHistory!A:A,[1]MedicHistory!I:I,"")</f>
        <v>over weight</v>
      </c>
      <c r="L151" s="22">
        <f>_xlfn.XLOOKUP($A151,[1]Hospitalisation!A:A,[1]Hospitalisation!C:C,"")</f>
        <v>38245.589999999997</v>
      </c>
      <c r="M151" s="23" t="str">
        <f>_xlfn.XLOOKUP($A151,[1]Hospitalisation!A:A,[1]Hospitalisation!I:I,"")</f>
        <v>tier - 1</v>
      </c>
      <c r="N151" s="23" t="str">
        <f>_xlfn.XLOOKUP($A151,[1]Hospitalisation!A:A,[1]Hospitalisation!J:J,"")</f>
        <v>tier - 2</v>
      </c>
      <c r="O151" s="23" t="str">
        <f>_xlfn.XLOOKUP($A151,[1]Hospitalisation!A:A,[1]Hospitalisation!K:K,"")</f>
        <v>R1013</v>
      </c>
      <c r="P151" s="20">
        <f>_xlfn.XLOOKUP($A151,[1]Hospitalisation!A:A,[1]Hospitalisation!L:L,"")</f>
        <v>33</v>
      </c>
      <c r="Q151" s="25">
        <f>_xlfn.XLOOKUP($A151,[1]Hospitalisation!A:A,[1]Hospitalisation!M:M,"")</f>
        <v>32736</v>
      </c>
    </row>
    <row r="152" spans="1:17" x14ac:dyDescent="0.25">
      <c r="A152" s="17" t="s">
        <v>2213</v>
      </c>
      <c r="B152" s="12" t="str">
        <f>_xlfn.XLOOKUP(A152,[1]Customer!A:A,[1]Customer!C:C,"")</f>
        <v>Bonnie</v>
      </c>
      <c r="C152" s="13">
        <f t="array" ref="C152">_xlfn.XLOOKUP($A152,[1]MedicHistory!A:A,[1]MedicHistory!B:B,"")</f>
        <v>36.54</v>
      </c>
      <c r="D152" s="13">
        <f t="array" ref="D152">_xlfn.XLOOKUP($A152,[1]MedicHistory!A:A,[1]MedicHistory!C:C,"")</f>
        <v>4.46</v>
      </c>
      <c r="E152" s="12" t="str">
        <f>_xlfn.XLOOKUP($A152,[1]MedicHistory!A:A,[1]MedicHistory!D:D,"")</f>
        <v>yes</v>
      </c>
      <c r="F152" s="12" t="str">
        <f>_xlfn.XLOOKUP($A152,[1]MedicHistory!A:A,[1]MedicHistory!E:E,"")</f>
        <v>No</v>
      </c>
      <c r="G152" s="12" t="str">
        <f>_xlfn.XLOOKUP($A152,[1]MedicHistory!A:A,[1]MedicHistory!F:F,"")</f>
        <v>No</v>
      </c>
      <c r="H152" s="14">
        <f>_xlfn.XLOOKUP($A152,[1]MedicHistory!A:A,[1]MedicHistory!G:G,"")</f>
        <v>1</v>
      </c>
      <c r="I152" s="12" t="str">
        <f>_xlfn.XLOOKUP($A152,[1]MedicHistory!A:A,[1]MedicHistory!H:H,"")</f>
        <v>yes</v>
      </c>
      <c r="J152" s="12" t="str">
        <f>_xlfn.XLOOKUP($A152,[1]MedicHistory!A:A,[1]MedicHistory!K:K,"")</f>
        <v>Normal</v>
      </c>
      <c r="K152" s="15" t="str">
        <f>_xlfn.XLOOKUP($A152,[1]MedicHistory!A:A,[1]MedicHistory!I:I,"")</f>
        <v>Obisity</v>
      </c>
      <c r="L152" s="16">
        <f>_xlfn.XLOOKUP($A152,[1]Hospitalisation!A:A,[1]Hospitalisation!C:C,"")</f>
        <v>38241.74</v>
      </c>
      <c r="M152" s="17" t="str">
        <f>_xlfn.XLOOKUP($A152,[1]Hospitalisation!A:A,[1]Hospitalisation!I:I,"")</f>
        <v>tier - 2</v>
      </c>
      <c r="N152" s="17" t="str">
        <f>_xlfn.XLOOKUP($A152,[1]Hospitalisation!A:A,[1]Hospitalisation!J:J,"")</f>
        <v>tier - 3</v>
      </c>
      <c r="O152" s="17" t="str">
        <f>_xlfn.XLOOKUP($A152,[1]Hospitalisation!A:A,[1]Hospitalisation!K:K,"")</f>
        <v>R1011</v>
      </c>
      <c r="P152" s="14">
        <f>_xlfn.XLOOKUP($A152,[1]Hospitalisation!A:A,[1]Hospitalisation!L:L,"")</f>
        <v>42</v>
      </c>
      <c r="Q152" s="24">
        <f>_xlfn.XLOOKUP($A152,[1]Hospitalisation!A:A,[1]Hospitalisation!M:M,"")</f>
        <v>29388</v>
      </c>
    </row>
    <row r="153" spans="1:17" x14ac:dyDescent="0.25">
      <c r="A153" s="23" t="s">
        <v>2212</v>
      </c>
      <c r="B153" s="18" t="str">
        <f>_xlfn.XLOOKUP(A153,[1]Customer!A:A,[1]Customer!C:C,"")</f>
        <v>Michael</v>
      </c>
      <c r="C153" s="19">
        <f t="array" ref="C153">_xlfn.XLOOKUP($A153,[1]MedicHistory!A:A,[1]MedicHistory!B:B,"")</f>
        <v>51.64</v>
      </c>
      <c r="D153" s="19">
        <f t="array" ref="D153">_xlfn.XLOOKUP($A153,[1]MedicHistory!A:A,[1]MedicHistory!C:C,"")</f>
        <v>5.65</v>
      </c>
      <c r="E153" s="18" t="str">
        <f>_xlfn.XLOOKUP($A153,[1]MedicHistory!A:A,[1]MedicHistory!D:D,"")</f>
        <v>No</v>
      </c>
      <c r="F153" s="18" t="str">
        <f>_xlfn.XLOOKUP($A153,[1]MedicHistory!A:A,[1]MedicHistory!E:E,"")</f>
        <v>No</v>
      </c>
      <c r="G153" s="18" t="str">
        <f>_xlfn.XLOOKUP($A153,[1]MedicHistory!A:A,[1]MedicHistory!F:F,"")</f>
        <v>No</v>
      </c>
      <c r="H153" s="20">
        <f>_xlfn.XLOOKUP($A153,[1]MedicHistory!A:A,[1]MedicHistory!G:G,"")</f>
        <v>0</v>
      </c>
      <c r="I153" s="18" t="str">
        <f>_xlfn.XLOOKUP($A153,[1]MedicHistory!A:A,[1]MedicHistory!H:H,"")</f>
        <v>yes</v>
      </c>
      <c r="J153" s="18" t="str">
        <f>_xlfn.XLOOKUP($A153,[1]MedicHistory!A:A,[1]MedicHistory!K:K,"")</f>
        <v>Normal</v>
      </c>
      <c r="K153" s="21" t="str">
        <f>_xlfn.XLOOKUP($A153,[1]MedicHistory!A:A,[1]MedicHistory!I:I,"")</f>
        <v>Obisity</v>
      </c>
      <c r="L153" s="22">
        <f>_xlfn.XLOOKUP($A153,[1]Hospitalisation!A:A,[1]Hospitalisation!C:C,"")</f>
        <v>38237.339999999997</v>
      </c>
      <c r="M153" s="23" t="str">
        <f>_xlfn.XLOOKUP($A153,[1]Hospitalisation!A:A,[1]Hospitalisation!I:I,"")</f>
        <v>tier - 2</v>
      </c>
      <c r="N153" s="23" t="str">
        <f>_xlfn.XLOOKUP($A153,[1]Hospitalisation!A:A,[1]Hospitalisation!J:J,"")</f>
        <v>tier - 3</v>
      </c>
      <c r="O153" s="23" t="str">
        <f>_xlfn.XLOOKUP($A153,[1]Hospitalisation!A:A,[1]Hospitalisation!K:K,"")</f>
        <v>R1011</v>
      </c>
      <c r="P153" s="20">
        <f>_xlfn.XLOOKUP($A153,[1]Hospitalisation!A:A,[1]Hospitalisation!L:L,"")</f>
        <v>58</v>
      </c>
      <c r="Q153" s="25">
        <f>_xlfn.XLOOKUP($A153,[1]Hospitalisation!A:A,[1]Hospitalisation!M:M,"")</f>
        <v>23628</v>
      </c>
    </row>
    <row r="154" spans="1:17" x14ac:dyDescent="0.25">
      <c r="A154" s="17" t="s">
        <v>2211</v>
      </c>
      <c r="B154" s="12" t="str">
        <f>_xlfn.XLOOKUP(A154,[1]Customer!A:A,[1]Customer!C:C,"")</f>
        <v>Paul</v>
      </c>
      <c r="C154" s="13">
        <f t="array" ref="C154">_xlfn.XLOOKUP($A154,[1]MedicHistory!A:A,[1]MedicHistory!B:B,"")</f>
        <v>42.83</v>
      </c>
      <c r="D154" s="13">
        <f t="array" ref="D154">_xlfn.XLOOKUP($A154,[1]MedicHistory!A:A,[1]MedicHistory!C:C,"")</f>
        <v>6.04</v>
      </c>
      <c r="E154" s="12" t="str">
        <f>_xlfn.XLOOKUP($A154,[1]MedicHistory!A:A,[1]MedicHistory!D:D,"")</f>
        <v>No</v>
      </c>
      <c r="F154" s="12" t="str">
        <f>_xlfn.XLOOKUP($A154,[1]MedicHistory!A:A,[1]MedicHistory!E:E,"")</f>
        <v>No</v>
      </c>
      <c r="G154" s="12" t="str">
        <f>_xlfn.XLOOKUP($A154,[1]MedicHistory!A:A,[1]MedicHistory!F:F,"")</f>
        <v>No</v>
      </c>
      <c r="H154" s="14">
        <f>_xlfn.XLOOKUP($A154,[1]MedicHistory!A:A,[1]MedicHistory!G:G,"")</f>
        <v>2</v>
      </c>
      <c r="I154" s="12" t="str">
        <f>_xlfn.XLOOKUP($A154,[1]MedicHistory!A:A,[1]MedicHistory!H:H,"")</f>
        <v>yes</v>
      </c>
      <c r="J154" s="12" t="str">
        <f>_xlfn.XLOOKUP($A154,[1]MedicHistory!A:A,[1]MedicHistory!K:K,"")</f>
        <v>Prediabetic</v>
      </c>
      <c r="K154" s="15" t="str">
        <f>_xlfn.XLOOKUP($A154,[1]MedicHistory!A:A,[1]MedicHistory!I:I,"")</f>
        <v>Obisity</v>
      </c>
      <c r="L154" s="16">
        <f>_xlfn.XLOOKUP($A154,[1]Hospitalisation!A:A,[1]Hospitalisation!C:C,"")</f>
        <v>38189.1</v>
      </c>
      <c r="M154" s="17" t="str">
        <f>_xlfn.XLOOKUP($A154,[1]Hospitalisation!A:A,[1]Hospitalisation!I:I,"")</f>
        <v>tier - 2</v>
      </c>
      <c r="N154" s="17" t="str">
        <f>_xlfn.XLOOKUP($A154,[1]Hospitalisation!A:A,[1]Hospitalisation!J:J,"")</f>
        <v>tier - 2</v>
      </c>
      <c r="O154" s="17" t="str">
        <f>_xlfn.XLOOKUP($A154,[1]Hospitalisation!A:A,[1]Hospitalisation!K:K,"")</f>
        <v>R1011</v>
      </c>
      <c r="P154" s="14">
        <f>_xlfn.XLOOKUP($A154,[1]Hospitalisation!A:A,[1]Hospitalisation!L:L,"")</f>
        <v>33</v>
      </c>
      <c r="Q154" s="24">
        <f>_xlfn.XLOOKUP($A154,[1]Hospitalisation!A:A,[1]Hospitalisation!M:M,"")</f>
        <v>32831</v>
      </c>
    </row>
    <row r="155" spans="1:17" x14ac:dyDescent="0.25">
      <c r="A155" s="23" t="s">
        <v>2210</v>
      </c>
      <c r="B155" s="18" t="str">
        <f>_xlfn.XLOOKUP(A155,[1]Customer!A:A,[1]Customer!C:C,"")</f>
        <v>Michael</v>
      </c>
      <c r="C155" s="19">
        <f t="array" ref="C155">_xlfn.XLOOKUP($A155,[1]MedicHistory!A:A,[1]MedicHistory!B:B,"")</f>
        <v>40.15</v>
      </c>
      <c r="D155" s="19">
        <f t="array" ref="D155">_xlfn.XLOOKUP($A155,[1]MedicHistory!A:A,[1]MedicHistory!C:C,"")</f>
        <v>5.76</v>
      </c>
      <c r="E155" s="18" t="str">
        <f>_xlfn.XLOOKUP($A155,[1]MedicHistory!A:A,[1]MedicHistory!D:D,"")</f>
        <v>No</v>
      </c>
      <c r="F155" s="18" t="str">
        <f>_xlfn.XLOOKUP($A155,[1]MedicHistory!A:A,[1]MedicHistory!E:E,"")</f>
        <v>No</v>
      </c>
      <c r="G155" s="18" t="str">
        <f>_xlfn.XLOOKUP($A155,[1]MedicHistory!A:A,[1]MedicHistory!F:F,"")</f>
        <v>No</v>
      </c>
      <c r="H155" s="20">
        <f>_xlfn.XLOOKUP($A155,[1]MedicHistory!A:A,[1]MedicHistory!G:G,"")</f>
        <v>1</v>
      </c>
      <c r="I155" s="18" t="str">
        <f>_xlfn.XLOOKUP($A155,[1]MedicHistory!A:A,[1]MedicHistory!H:H,"")</f>
        <v>yes</v>
      </c>
      <c r="J155" s="18" t="str">
        <f>_xlfn.XLOOKUP($A155,[1]MedicHistory!A:A,[1]MedicHistory!K:K,"")</f>
        <v>Prediabetic</v>
      </c>
      <c r="K155" s="21" t="str">
        <f>_xlfn.XLOOKUP($A155,[1]MedicHistory!A:A,[1]MedicHistory!I:I,"")</f>
        <v>Obisity</v>
      </c>
      <c r="L155" s="22">
        <f>_xlfn.XLOOKUP($A155,[1]Hospitalisation!A:A,[1]Hospitalisation!C:C,"")</f>
        <v>38126.25</v>
      </c>
      <c r="M155" s="23" t="str">
        <f>_xlfn.XLOOKUP($A155,[1]Hospitalisation!A:A,[1]Hospitalisation!I:I,"")</f>
        <v>tier - 1</v>
      </c>
      <c r="N155" s="23" t="str">
        <f>_xlfn.XLOOKUP($A155,[1]Hospitalisation!A:A,[1]Hospitalisation!J:J,"")</f>
        <v>tier - 3</v>
      </c>
      <c r="O155" s="23" t="str">
        <f>_xlfn.XLOOKUP($A155,[1]Hospitalisation!A:A,[1]Hospitalisation!K:K,"")</f>
        <v>R1013</v>
      </c>
      <c r="P155" s="20">
        <f>_xlfn.XLOOKUP($A155,[1]Hospitalisation!A:A,[1]Hospitalisation!L:L,"")</f>
        <v>50</v>
      </c>
      <c r="Q155" s="25">
        <f>_xlfn.XLOOKUP($A155,[1]Hospitalisation!A:A,[1]Hospitalisation!M:M,"")</f>
        <v>26509</v>
      </c>
    </row>
    <row r="156" spans="1:17" x14ac:dyDescent="0.25">
      <c r="A156" s="17" t="s">
        <v>2209</v>
      </c>
      <c r="B156" s="12" t="str">
        <f>_xlfn.XLOOKUP(A156,[1]Customer!A:A,[1]Customer!C:C,"")</f>
        <v>Samuel</v>
      </c>
      <c r="C156" s="13">
        <f t="array" ref="C156">_xlfn.XLOOKUP($A156,[1]MedicHistory!A:A,[1]MedicHistory!B:B,"")</f>
        <v>27.8</v>
      </c>
      <c r="D156" s="13">
        <f t="array" ref="D156">_xlfn.XLOOKUP($A156,[1]MedicHistory!A:A,[1]MedicHistory!C:C,"")</f>
        <v>4.3600000000000003</v>
      </c>
      <c r="E156" s="12" t="str">
        <f>_xlfn.XLOOKUP($A156,[1]MedicHistory!A:A,[1]MedicHistory!D:D,"")</f>
        <v>No</v>
      </c>
      <c r="F156" s="12" t="str">
        <f>_xlfn.XLOOKUP($A156,[1]MedicHistory!A:A,[1]MedicHistory!E:E,"")</f>
        <v>No</v>
      </c>
      <c r="G156" s="12" t="str">
        <f>_xlfn.XLOOKUP($A156,[1]MedicHistory!A:A,[1]MedicHistory!F:F,"")</f>
        <v>Yes</v>
      </c>
      <c r="H156" s="14">
        <f>_xlfn.XLOOKUP($A156,[1]MedicHistory!A:A,[1]MedicHistory!G:G,"")</f>
        <v>1</v>
      </c>
      <c r="I156" s="12" t="str">
        <f>_xlfn.XLOOKUP($A156,[1]MedicHistory!A:A,[1]MedicHistory!H:H,"")</f>
        <v>yes</v>
      </c>
      <c r="J156" s="12" t="str">
        <f>_xlfn.XLOOKUP($A156,[1]MedicHistory!A:A,[1]MedicHistory!K:K,"")</f>
        <v>Normal</v>
      </c>
      <c r="K156" s="15" t="str">
        <f>_xlfn.XLOOKUP($A156,[1]MedicHistory!A:A,[1]MedicHistory!I:I,"")</f>
        <v>over weight</v>
      </c>
      <c r="L156" s="16">
        <f>_xlfn.XLOOKUP($A156,[1]Hospitalisation!A:A,[1]Hospitalisation!C:C,"")</f>
        <v>37829.72</v>
      </c>
      <c r="M156" s="17" t="str">
        <f>_xlfn.XLOOKUP($A156,[1]Hospitalisation!A:A,[1]Hospitalisation!I:I,"")</f>
        <v>tier - 1</v>
      </c>
      <c r="N156" s="17" t="str">
        <f>_xlfn.XLOOKUP($A156,[1]Hospitalisation!A:A,[1]Hospitalisation!J:J,"")</f>
        <v>tier - 2</v>
      </c>
      <c r="O156" s="17" t="str">
        <f>_xlfn.XLOOKUP($A156,[1]Hospitalisation!A:A,[1]Hospitalisation!K:K,"")</f>
        <v>R1011</v>
      </c>
      <c r="P156" s="14">
        <f>_xlfn.XLOOKUP($A156,[1]Hospitalisation!A:A,[1]Hospitalisation!L:L,"")</f>
        <v>24</v>
      </c>
      <c r="Q156" s="24">
        <f>_xlfn.XLOOKUP($A156,[1]Hospitalisation!A:A,[1]Hospitalisation!M:M,"")</f>
        <v>36047</v>
      </c>
    </row>
    <row r="157" spans="1:17" x14ac:dyDescent="0.25">
      <c r="A157" s="23" t="s">
        <v>2208</v>
      </c>
      <c r="B157" s="18" t="str">
        <f>_xlfn.XLOOKUP(A157,[1]Customer!A:A,[1]Customer!C:C,"")</f>
        <v>Matthew</v>
      </c>
      <c r="C157" s="19">
        <f t="array" ref="C157">_xlfn.XLOOKUP($A157,[1]MedicHistory!A:A,[1]MedicHistory!B:B,"")</f>
        <v>45.81</v>
      </c>
      <c r="D157" s="19">
        <f t="array" ref="D157">_xlfn.XLOOKUP($A157,[1]MedicHistory!A:A,[1]MedicHistory!C:C,"")</f>
        <v>4.76</v>
      </c>
      <c r="E157" s="18" t="str">
        <f>_xlfn.XLOOKUP($A157,[1]MedicHistory!A:A,[1]MedicHistory!D:D,"")</f>
        <v>yes</v>
      </c>
      <c r="F157" s="18" t="str">
        <f>_xlfn.XLOOKUP($A157,[1]MedicHistory!A:A,[1]MedicHistory!E:E,"")</f>
        <v>No</v>
      </c>
      <c r="G157" s="18" t="str">
        <f>_xlfn.XLOOKUP($A157,[1]MedicHistory!A:A,[1]MedicHistory!F:F,"")</f>
        <v>Yes</v>
      </c>
      <c r="H157" s="20">
        <f>_xlfn.XLOOKUP($A157,[1]MedicHistory!A:A,[1]MedicHistory!G:G,"")</f>
        <v>1</v>
      </c>
      <c r="I157" s="18" t="str">
        <f>_xlfn.XLOOKUP($A157,[1]MedicHistory!A:A,[1]MedicHistory!H:H,"")</f>
        <v>yes</v>
      </c>
      <c r="J157" s="18" t="str">
        <f>_xlfn.XLOOKUP($A157,[1]MedicHistory!A:A,[1]MedicHistory!K:K,"")</f>
        <v>Normal</v>
      </c>
      <c r="K157" s="21" t="str">
        <f>_xlfn.XLOOKUP($A157,[1]MedicHistory!A:A,[1]MedicHistory!I:I,"")</f>
        <v>Obisity</v>
      </c>
      <c r="L157" s="22">
        <f>_xlfn.XLOOKUP($A157,[1]Hospitalisation!A:A,[1]Hospitalisation!C:C,"")</f>
        <v>37800.980000000003</v>
      </c>
      <c r="M157" s="23" t="str">
        <f>_xlfn.XLOOKUP($A157,[1]Hospitalisation!A:A,[1]Hospitalisation!I:I,"")</f>
        <v>tier - 2</v>
      </c>
      <c r="N157" s="23" t="str">
        <f>_xlfn.XLOOKUP($A157,[1]Hospitalisation!A:A,[1]Hospitalisation!J:J,"")</f>
        <v>tier - 2</v>
      </c>
      <c r="O157" s="23" t="str">
        <f>_xlfn.XLOOKUP($A157,[1]Hospitalisation!A:A,[1]Hospitalisation!K:K,"")</f>
        <v>R1011</v>
      </c>
      <c r="P157" s="20">
        <f>_xlfn.XLOOKUP($A157,[1]Hospitalisation!A:A,[1]Hospitalisation!L:L,"")</f>
        <v>43</v>
      </c>
      <c r="Q157" s="25">
        <f>_xlfn.XLOOKUP($A157,[1]Hospitalisation!A:A,[1]Hospitalisation!M:M,"")</f>
        <v>29062</v>
      </c>
    </row>
    <row r="158" spans="1:17" x14ac:dyDescent="0.25">
      <c r="A158" s="17" t="s">
        <v>2207</v>
      </c>
      <c r="B158" s="12" t="str">
        <f>_xlfn.XLOOKUP(A158,[1]Customer!A:A,[1]Customer!C:C,"")</f>
        <v>Daniel</v>
      </c>
      <c r="C158" s="13">
        <f t="array" ref="C158">_xlfn.XLOOKUP($A158,[1]MedicHistory!A:A,[1]MedicHistory!B:B,"")</f>
        <v>34.43</v>
      </c>
      <c r="D158" s="13">
        <f t="array" ref="D158">_xlfn.XLOOKUP($A158,[1]MedicHistory!A:A,[1]MedicHistory!C:C,"")</f>
        <v>10.82</v>
      </c>
      <c r="E158" s="12" t="str">
        <f>_xlfn.XLOOKUP($A158,[1]MedicHistory!A:A,[1]MedicHistory!D:D,"")</f>
        <v>yes</v>
      </c>
      <c r="F158" s="12" t="str">
        <f>_xlfn.XLOOKUP($A158,[1]MedicHistory!A:A,[1]MedicHistory!E:E,"")</f>
        <v>No</v>
      </c>
      <c r="G158" s="12" t="str">
        <f>_xlfn.XLOOKUP($A158,[1]MedicHistory!A:A,[1]MedicHistory!F:F,"")</f>
        <v>No</v>
      </c>
      <c r="H158" s="14">
        <f>_xlfn.XLOOKUP($A158,[1]MedicHistory!A:A,[1]MedicHistory!G:G,"")</f>
        <v>1</v>
      </c>
      <c r="I158" s="12" t="str">
        <f>_xlfn.XLOOKUP($A158,[1]MedicHistory!A:A,[1]MedicHistory!H:H,"")</f>
        <v>yes</v>
      </c>
      <c r="J158" s="12" t="str">
        <f>_xlfn.XLOOKUP($A158,[1]MedicHistory!A:A,[1]MedicHistory!K:K,"")</f>
        <v>Diabetic</v>
      </c>
      <c r="K158" s="15" t="str">
        <f>_xlfn.XLOOKUP($A158,[1]MedicHistory!A:A,[1]MedicHistory!I:I,"")</f>
        <v>Obisity</v>
      </c>
      <c r="L158" s="16">
        <f>_xlfn.XLOOKUP($A158,[1]Hospitalisation!A:A,[1]Hospitalisation!C:C,"")</f>
        <v>37742.58</v>
      </c>
      <c r="M158" s="17" t="str">
        <f>_xlfn.XLOOKUP($A158,[1]Hospitalisation!A:A,[1]Hospitalisation!I:I,"")</f>
        <v>tier - 1</v>
      </c>
      <c r="N158" s="17" t="str">
        <f>_xlfn.XLOOKUP($A158,[1]Hospitalisation!A:A,[1]Hospitalisation!J:J,"")</f>
        <v>tier - 1</v>
      </c>
      <c r="O158" s="17" t="str">
        <f>_xlfn.XLOOKUP($A158,[1]Hospitalisation!A:A,[1]Hospitalisation!K:K,"")</f>
        <v>R1013</v>
      </c>
      <c r="P158" s="14">
        <f>_xlfn.XLOOKUP($A158,[1]Hospitalisation!A:A,[1]Hospitalisation!L:L,"")</f>
        <v>39</v>
      </c>
      <c r="Q158" s="24">
        <f>_xlfn.XLOOKUP($A158,[1]Hospitalisation!A:A,[1]Hospitalisation!M:M,"")</f>
        <v>30543</v>
      </c>
    </row>
    <row r="159" spans="1:17" x14ac:dyDescent="0.25">
      <c r="A159" s="23" t="s">
        <v>2206</v>
      </c>
      <c r="B159" s="18" t="str">
        <f>_xlfn.XLOOKUP(A159,[1]Customer!A:A,[1]Customer!C:C,"")</f>
        <v>Syndy</v>
      </c>
      <c r="C159" s="19">
        <f t="array" ref="C159">_xlfn.XLOOKUP($A159,[1]MedicHistory!A:A,[1]MedicHistory!B:B,"")</f>
        <v>41.33</v>
      </c>
      <c r="D159" s="19">
        <f t="array" ref="D159">_xlfn.XLOOKUP($A159,[1]MedicHistory!A:A,[1]MedicHistory!C:C,"")</f>
        <v>4.01</v>
      </c>
      <c r="E159" s="18" t="str">
        <f>_xlfn.XLOOKUP($A159,[1]MedicHistory!A:A,[1]MedicHistory!D:D,"")</f>
        <v>yes</v>
      </c>
      <c r="F159" s="18" t="str">
        <f>_xlfn.XLOOKUP($A159,[1]MedicHistory!A:A,[1]MedicHistory!E:E,"")</f>
        <v>No</v>
      </c>
      <c r="G159" s="18" t="str">
        <f>_xlfn.XLOOKUP($A159,[1]MedicHistory!A:A,[1]MedicHistory!F:F,"")</f>
        <v>No</v>
      </c>
      <c r="H159" s="20">
        <f>_xlfn.XLOOKUP($A159,[1]MedicHistory!A:A,[1]MedicHistory!G:G,"")</f>
        <v>0</v>
      </c>
      <c r="I159" s="18" t="str">
        <f>_xlfn.XLOOKUP($A159,[1]MedicHistory!A:A,[1]MedicHistory!H:H,"")</f>
        <v>yes</v>
      </c>
      <c r="J159" s="18" t="str">
        <f>_xlfn.XLOOKUP($A159,[1]MedicHistory!A:A,[1]MedicHistory!K:K,"")</f>
        <v>Normal</v>
      </c>
      <c r="K159" s="21" t="str">
        <f>_xlfn.XLOOKUP($A159,[1]MedicHistory!A:A,[1]MedicHistory!I:I,"")</f>
        <v>Obisity</v>
      </c>
      <c r="L159" s="22">
        <f>_xlfn.XLOOKUP($A159,[1]Hospitalisation!A:A,[1]Hospitalisation!C:C,"")</f>
        <v>37735.199999999997</v>
      </c>
      <c r="M159" s="23" t="str">
        <f>_xlfn.XLOOKUP($A159,[1]Hospitalisation!A:A,[1]Hospitalisation!I:I,"")</f>
        <v>tier - 2</v>
      </c>
      <c r="N159" s="23" t="str">
        <f>_xlfn.XLOOKUP($A159,[1]Hospitalisation!A:A,[1]Hospitalisation!J:J,"")</f>
        <v>tier - 2</v>
      </c>
      <c r="O159" s="23" t="str">
        <f>_xlfn.XLOOKUP($A159,[1]Hospitalisation!A:A,[1]Hospitalisation!K:K,"")</f>
        <v>R1011</v>
      </c>
      <c r="P159" s="20">
        <f>_xlfn.XLOOKUP($A159,[1]Hospitalisation!A:A,[1]Hospitalisation!L:L,"")</f>
        <v>36</v>
      </c>
      <c r="Q159" s="25">
        <f>_xlfn.XLOOKUP($A159,[1]Hospitalisation!A:A,[1]Hospitalisation!M:M,"")</f>
        <v>31673</v>
      </c>
    </row>
    <row r="160" spans="1:17" x14ac:dyDescent="0.25">
      <c r="A160" s="17" t="s">
        <v>2205</v>
      </c>
      <c r="B160" s="12" t="str">
        <f>_xlfn.XLOOKUP(A160,[1]Customer!A:A,[1]Customer!C:C,"")</f>
        <v>Aleksandra</v>
      </c>
      <c r="C160" s="13">
        <f t="array" ref="C160">_xlfn.XLOOKUP($A160,[1]MedicHistory!A:A,[1]MedicHistory!B:B,"")</f>
        <v>31.92</v>
      </c>
      <c r="D160" s="13">
        <f t="array" ref="D160">_xlfn.XLOOKUP($A160,[1]MedicHistory!A:A,[1]MedicHistory!C:C,"")</f>
        <v>5.12</v>
      </c>
      <c r="E160" s="12" t="str">
        <f>_xlfn.XLOOKUP($A160,[1]MedicHistory!A:A,[1]MedicHistory!D:D,"")</f>
        <v>yes</v>
      </c>
      <c r="F160" s="12" t="str">
        <f>_xlfn.XLOOKUP($A160,[1]MedicHistory!A:A,[1]MedicHistory!E:E,"")</f>
        <v>No</v>
      </c>
      <c r="G160" s="12" t="str">
        <f>_xlfn.XLOOKUP($A160,[1]MedicHistory!A:A,[1]MedicHistory!F:F,"")</f>
        <v>No</v>
      </c>
      <c r="H160" s="14">
        <f>_xlfn.XLOOKUP($A160,[1]MedicHistory!A:A,[1]MedicHistory!G:G,"")</f>
        <v>1</v>
      </c>
      <c r="I160" s="12" t="str">
        <f>_xlfn.XLOOKUP($A160,[1]MedicHistory!A:A,[1]MedicHistory!H:H,"")</f>
        <v>yes</v>
      </c>
      <c r="J160" s="12" t="str">
        <f>_xlfn.XLOOKUP($A160,[1]MedicHistory!A:A,[1]MedicHistory!K:K,"")</f>
        <v>Normal</v>
      </c>
      <c r="K160" s="15" t="str">
        <f>_xlfn.XLOOKUP($A160,[1]MedicHistory!A:A,[1]MedicHistory!I:I,"")</f>
        <v>Obisity</v>
      </c>
      <c r="L160" s="16">
        <f>_xlfn.XLOOKUP($A160,[1]Hospitalisation!A:A,[1]Hospitalisation!C:C,"")</f>
        <v>37701.879999999997</v>
      </c>
      <c r="M160" s="17" t="str">
        <f>_xlfn.XLOOKUP($A160,[1]Hospitalisation!A:A,[1]Hospitalisation!I:I,"")</f>
        <v>tier - 2</v>
      </c>
      <c r="N160" s="17" t="str">
        <f>_xlfn.XLOOKUP($A160,[1]Hospitalisation!A:A,[1]Hospitalisation!J:J,"")</f>
        <v>tier - 3</v>
      </c>
      <c r="O160" s="17" t="str">
        <f>_xlfn.XLOOKUP($A160,[1]Hospitalisation!A:A,[1]Hospitalisation!K:K,"")</f>
        <v>R1023</v>
      </c>
      <c r="P160" s="14">
        <f>_xlfn.XLOOKUP($A160,[1]Hospitalisation!A:A,[1]Hospitalisation!L:L,"")</f>
        <v>46</v>
      </c>
      <c r="Q160" s="24">
        <f>_xlfn.XLOOKUP($A160,[1]Hospitalisation!A:A,[1]Hospitalisation!M:M,"")</f>
        <v>28043</v>
      </c>
    </row>
    <row r="161" spans="1:17" x14ac:dyDescent="0.25">
      <c r="A161" s="23" t="s">
        <v>2204</v>
      </c>
      <c r="B161" s="18" t="str">
        <f>_xlfn.XLOOKUP(A161,[1]Customer!A:A,[1]Customer!C:C,"")</f>
        <v>Steeve T</v>
      </c>
      <c r="C161" s="19">
        <f t="array" ref="C161">_xlfn.XLOOKUP($A161,[1]MedicHistory!A:A,[1]MedicHistory!B:B,"")</f>
        <v>39.799999999999997</v>
      </c>
      <c r="D161" s="19">
        <f t="array" ref="D161">_xlfn.XLOOKUP($A161,[1]MedicHistory!A:A,[1]MedicHistory!C:C,"")</f>
        <v>10.54</v>
      </c>
      <c r="E161" s="18" t="str">
        <f>_xlfn.XLOOKUP($A161,[1]MedicHistory!A:A,[1]MedicHistory!D:D,"")</f>
        <v>yes</v>
      </c>
      <c r="F161" s="18" t="str">
        <f>_xlfn.XLOOKUP($A161,[1]MedicHistory!A:A,[1]MedicHistory!E:E,"")</f>
        <v>No</v>
      </c>
      <c r="G161" s="18" t="str">
        <f>_xlfn.XLOOKUP($A161,[1]MedicHistory!A:A,[1]MedicHistory!F:F,"")</f>
        <v>No</v>
      </c>
      <c r="H161" s="20">
        <f>_xlfn.XLOOKUP($A161,[1]MedicHistory!A:A,[1]MedicHistory!G:G,"")</f>
        <v>2</v>
      </c>
      <c r="I161" s="18" t="str">
        <f>_xlfn.XLOOKUP($A161,[1]MedicHistory!A:A,[1]MedicHistory!H:H,"")</f>
        <v>yes</v>
      </c>
      <c r="J161" s="18" t="str">
        <f>_xlfn.XLOOKUP($A161,[1]MedicHistory!A:A,[1]MedicHistory!K:K,"")</f>
        <v>Diabetic</v>
      </c>
      <c r="K161" s="21" t="str">
        <f>_xlfn.XLOOKUP($A161,[1]MedicHistory!A:A,[1]MedicHistory!I:I,"")</f>
        <v>Obisity</v>
      </c>
      <c r="L161" s="22">
        <f>_xlfn.XLOOKUP($A161,[1]Hospitalisation!A:A,[1]Hospitalisation!C:C,"")</f>
        <v>37675.06</v>
      </c>
      <c r="M161" s="23" t="str">
        <f>_xlfn.XLOOKUP($A161,[1]Hospitalisation!A:A,[1]Hospitalisation!I:I,"")</f>
        <v>tier - 2</v>
      </c>
      <c r="N161" s="23" t="str">
        <f>_xlfn.XLOOKUP($A161,[1]Hospitalisation!A:A,[1]Hospitalisation!J:J,"")</f>
        <v>tier - 3</v>
      </c>
      <c r="O161" s="23" t="str">
        <f>_xlfn.XLOOKUP($A161,[1]Hospitalisation!A:A,[1]Hospitalisation!K:K,"")</f>
        <v>R1011</v>
      </c>
      <c r="P161" s="20">
        <f>_xlfn.XLOOKUP($A161,[1]Hospitalisation!A:A,[1]Hospitalisation!L:L,"")</f>
        <v>34</v>
      </c>
      <c r="Q161" s="25">
        <f>_xlfn.XLOOKUP($A161,[1]Hospitalisation!A:A,[1]Hospitalisation!M:M,"")</f>
        <v>32444</v>
      </c>
    </row>
    <row r="162" spans="1:17" x14ac:dyDescent="0.25">
      <c r="A162" s="17" t="s">
        <v>2203</v>
      </c>
      <c r="B162" s="12" t="str">
        <f>_xlfn.XLOOKUP(A162,[1]Customer!A:A,[1]Customer!C:C,"")</f>
        <v>Richard</v>
      </c>
      <c r="C162" s="13">
        <f t="array" ref="C162">_xlfn.XLOOKUP($A162,[1]MedicHistory!A:A,[1]MedicHistory!B:B,"")</f>
        <v>42.82</v>
      </c>
      <c r="D162" s="13">
        <f t="array" ref="D162">_xlfn.XLOOKUP($A162,[1]MedicHistory!A:A,[1]MedicHistory!C:C,"")</f>
        <v>4.21</v>
      </c>
      <c r="E162" s="12" t="str">
        <f>_xlfn.XLOOKUP($A162,[1]MedicHistory!A:A,[1]MedicHistory!D:D,"")</f>
        <v>No</v>
      </c>
      <c r="F162" s="12" t="str">
        <f>_xlfn.XLOOKUP($A162,[1]MedicHistory!A:A,[1]MedicHistory!E:E,"")</f>
        <v>No</v>
      </c>
      <c r="G162" s="12" t="str">
        <f>_xlfn.XLOOKUP($A162,[1]MedicHistory!A:A,[1]MedicHistory!F:F,"")</f>
        <v>No</v>
      </c>
      <c r="H162" s="14">
        <f>_xlfn.XLOOKUP($A162,[1]MedicHistory!A:A,[1]MedicHistory!G:G,"")</f>
        <v>0</v>
      </c>
      <c r="I162" s="12" t="str">
        <f>_xlfn.XLOOKUP($A162,[1]MedicHistory!A:A,[1]MedicHistory!H:H,"")</f>
        <v>yes</v>
      </c>
      <c r="J162" s="12" t="str">
        <f>_xlfn.XLOOKUP($A162,[1]MedicHistory!A:A,[1]MedicHistory!K:K,"")</f>
        <v>Normal</v>
      </c>
      <c r="K162" s="15" t="str">
        <f>_xlfn.XLOOKUP($A162,[1]MedicHistory!A:A,[1]MedicHistory!I:I,"")</f>
        <v>Obisity</v>
      </c>
      <c r="L162" s="16">
        <f>_xlfn.XLOOKUP($A162,[1]Hospitalisation!A:A,[1]Hospitalisation!C:C,"")</f>
        <v>37650.74</v>
      </c>
      <c r="M162" s="17" t="str">
        <f>_xlfn.XLOOKUP($A162,[1]Hospitalisation!A:A,[1]Hospitalisation!I:I,"")</f>
        <v>tier - 2</v>
      </c>
      <c r="N162" s="17" t="str">
        <f>_xlfn.XLOOKUP($A162,[1]Hospitalisation!A:A,[1]Hospitalisation!J:J,"")</f>
        <v>tier - 2</v>
      </c>
      <c r="O162" s="17" t="str">
        <f>_xlfn.XLOOKUP($A162,[1]Hospitalisation!A:A,[1]Hospitalisation!K:K,"")</f>
        <v>R1012</v>
      </c>
      <c r="P162" s="14">
        <f>_xlfn.XLOOKUP($A162,[1]Hospitalisation!A:A,[1]Hospitalisation!L:L,"")</f>
        <v>52</v>
      </c>
      <c r="Q162" s="24">
        <f>_xlfn.XLOOKUP($A162,[1]Hospitalisation!A:A,[1]Hospitalisation!M:M,"")</f>
        <v>25739</v>
      </c>
    </row>
    <row r="163" spans="1:17" x14ac:dyDescent="0.25">
      <c r="A163" s="23" t="s">
        <v>2202</v>
      </c>
      <c r="B163" s="18" t="str">
        <f>_xlfn.XLOOKUP(A163,[1]Customer!A:A,[1]Customer!C:C,"")</f>
        <v>Aaron</v>
      </c>
      <c r="C163" s="19">
        <f t="array" ref="C163">_xlfn.XLOOKUP($A163,[1]MedicHistory!A:A,[1]MedicHistory!B:B,"")</f>
        <v>33.630000000000003</v>
      </c>
      <c r="D163" s="19">
        <f t="array" ref="D163">_xlfn.XLOOKUP($A163,[1]MedicHistory!A:A,[1]MedicHistory!C:C,"")</f>
        <v>5.42</v>
      </c>
      <c r="E163" s="18" t="str">
        <f>_xlfn.XLOOKUP($A163,[1]MedicHistory!A:A,[1]MedicHistory!D:D,"")</f>
        <v>No</v>
      </c>
      <c r="F163" s="18" t="str">
        <f>_xlfn.XLOOKUP($A163,[1]MedicHistory!A:A,[1]MedicHistory!E:E,"")</f>
        <v>No</v>
      </c>
      <c r="G163" s="18" t="str">
        <f>_xlfn.XLOOKUP($A163,[1]MedicHistory!A:A,[1]MedicHistory!F:F,"")</f>
        <v>No</v>
      </c>
      <c r="H163" s="20">
        <f>_xlfn.XLOOKUP($A163,[1]MedicHistory!A:A,[1]MedicHistory!G:G,"")</f>
        <v>0</v>
      </c>
      <c r="I163" s="18" t="str">
        <f>_xlfn.XLOOKUP($A163,[1]MedicHistory!A:A,[1]MedicHistory!H:H,"")</f>
        <v>yes</v>
      </c>
      <c r="J163" s="18" t="str">
        <f>_xlfn.XLOOKUP($A163,[1]MedicHistory!A:A,[1]MedicHistory!K:K,"")</f>
        <v>Normal</v>
      </c>
      <c r="K163" s="21" t="str">
        <f>_xlfn.XLOOKUP($A163,[1]MedicHistory!A:A,[1]MedicHistory!I:I,"")</f>
        <v>Obisity</v>
      </c>
      <c r="L163" s="22">
        <f>_xlfn.XLOOKUP($A163,[1]Hospitalisation!A:A,[1]Hospitalisation!C:C,"")</f>
        <v>37607.53</v>
      </c>
      <c r="M163" s="23" t="str">
        <f>_xlfn.XLOOKUP($A163,[1]Hospitalisation!A:A,[1]Hospitalisation!I:I,"")</f>
        <v>tier - 1</v>
      </c>
      <c r="N163" s="23" t="str">
        <f>_xlfn.XLOOKUP($A163,[1]Hospitalisation!A:A,[1]Hospitalisation!J:J,"")</f>
        <v>tier - 2</v>
      </c>
      <c r="O163" s="23" t="str">
        <f>_xlfn.XLOOKUP($A163,[1]Hospitalisation!A:A,[1]Hospitalisation!K:K,"")</f>
        <v>R1019</v>
      </c>
      <c r="P163" s="20">
        <f>_xlfn.XLOOKUP($A163,[1]Hospitalisation!A:A,[1]Hospitalisation!L:L,"")</f>
        <v>40</v>
      </c>
      <c r="Q163" s="25">
        <f>_xlfn.XLOOKUP($A163,[1]Hospitalisation!A:A,[1]Hospitalisation!M:M,"")</f>
        <v>30271</v>
      </c>
    </row>
    <row r="164" spans="1:17" x14ac:dyDescent="0.25">
      <c r="A164" s="17" t="s">
        <v>2201</v>
      </c>
      <c r="B164" s="12" t="str">
        <f>_xlfn.XLOOKUP(A164,[1]Customer!A:A,[1]Customer!C:C,"")</f>
        <v>Akira</v>
      </c>
      <c r="C164" s="13">
        <f t="array" ref="C164">_xlfn.XLOOKUP($A164,[1]MedicHistory!A:A,[1]MedicHistory!B:B,"")</f>
        <v>37.07</v>
      </c>
      <c r="D164" s="13">
        <f t="array" ref="D164">_xlfn.XLOOKUP($A164,[1]MedicHistory!A:A,[1]MedicHistory!C:C,"")</f>
        <v>4.28</v>
      </c>
      <c r="E164" s="12" t="str">
        <f>_xlfn.XLOOKUP($A164,[1]MedicHistory!A:A,[1]MedicHistory!D:D,"")</f>
        <v>No</v>
      </c>
      <c r="F164" s="12" t="str">
        <f>_xlfn.XLOOKUP($A164,[1]MedicHistory!A:A,[1]MedicHistory!E:E,"")</f>
        <v>yes</v>
      </c>
      <c r="G164" s="12" t="str">
        <f>_xlfn.XLOOKUP($A164,[1]MedicHistory!A:A,[1]MedicHistory!F:F,"")</f>
        <v>No</v>
      </c>
      <c r="H164" s="14">
        <f>_xlfn.XLOOKUP($A164,[1]MedicHistory!A:A,[1]MedicHistory!G:G,"")</f>
        <v>1</v>
      </c>
      <c r="I164" s="12" t="str">
        <f>_xlfn.XLOOKUP($A164,[1]MedicHistory!A:A,[1]MedicHistory!H:H,"")</f>
        <v>yes</v>
      </c>
      <c r="J164" s="12" t="str">
        <f>_xlfn.XLOOKUP($A164,[1]MedicHistory!A:A,[1]MedicHistory!K:K,"")</f>
        <v>Normal</v>
      </c>
      <c r="K164" s="15" t="str">
        <f>_xlfn.XLOOKUP($A164,[1]MedicHistory!A:A,[1]MedicHistory!I:I,"")</f>
        <v>Obisity</v>
      </c>
      <c r="L164" s="16">
        <f>_xlfn.XLOOKUP($A164,[1]Hospitalisation!A:A,[1]Hospitalisation!C:C,"")</f>
        <v>37484.449999999997</v>
      </c>
      <c r="M164" s="17" t="str">
        <f>_xlfn.XLOOKUP($A164,[1]Hospitalisation!A:A,[1]Hospitalisation!I:I,"")</f>
        <v>tier - 1</v>
      </c>
      <c r="N164" s="17" t="str">
        <f>_xlfn.XLOOKUP($A164,[1]Hospitalisation!A:A,[1]Hospitalisation!J:J,"")</f>
        <v>tier - 1</v>
      </c>
      <c r="O164" s="17" t="str">
        <f>_xlfn.XLOOKUP($A164,[1]Hospitalisation!A:A,[1]Hospitalisation!K:K,"")</f>
        <v>R1013</v>
      </c>
      <c r="P164" s="14">
        <f>_xlfn.XLOOKUP($A164,[1]Hospitalisation!A:A,[1]Hospitalisation!L:L,"")</f>
        <v>32</v>
      </c>
      <c r="Q164" s="24">
        <f>_xlfn.XLOOKUP($A164,[1]Hospitalisation!A:A,[1]Hospitalisation!M:M,"")</f>
        <v>33158</v>
      </c>
    </row>
    <row r="165" spans="1:17" x14ac:dyDescent="0.25">
      <c r="A165" s="23" t="s">
        <v>2200</v>
      </c>
      <c r="B165" s="18" t="str">
        <f>_xlfn.XLOOKUP(A165,[1]Customer!A:A,[1]Customer!C:C,"")</f>
        <v>Ben</v>
      </c>
      <c r="C165" s="19">
        <f t="array" ref="C165">_xlfn.XLOOKUP($A165,[1]MedicHistory!A:A,[1]MedicHistory!B:B,"")</f>
        <v>35.625</v>
      </c>
      <c r="D165" s="19">
        <f t="array" ref="D165">_xlfn.XLOOKUP($A165,[1]MedicHistory!A:A,[1]MedicHistory!C:C,"")</f>
        <v>8.9</v>
      </c>
      <c r="E165" s="18" t="str">
        <f>_xlfn.XLOOKUP($A165,[1]MedicHistory!A:A,[1]MedicHistory!D:D,"")</f>
        <v>No</v>
      </c>
      <c r="F165" s="18" t="str">
        <f>_xlfn.XLOOKUP($A165,[1]MedicHistory!A:A,[1]MedicHistory!E:E,"")</f>
        <v>No</v>
      </c>
      <c r="G165" s="18" t="str">
        <f>_xlfn.XLOOKUP($A165,[1]MedicHistory!A:A,[1]MedicHistory!F:F,"")</f>
        <v>No</v>
      </c>
      <c r="H165" s="20">
        <f>_xlfn.XLOOKUP($A165,[1]MedicHistory!A:A,[1]MedicHistory!G:G,"")</f>
        <v>0</v>
      </c>
      <c r="I165" s="18" t="str">
        <f>_xlfn.XLOOKUP($A165,[1]MedicHistory!A:A,[1]MedicHistory!H:H,"")</f>
        <v>yes</v>
      </c>
      <c r="J165" s="18" t="str">
        <f>_xlfn.XLOOKUP($A165,[1]MedicHistory!A:A,[1]MedicHistory!K:K,"")</f>
        <v>Diabetic</v>
      </c>
      <c r="K165" s="21" t="str">
        <f>_xlfn.XLOOKUP($A165,[1]MedicHistory!A:A,[1]MedicHistory!I:I,"")</f>
        <v>Obisity</v>
      </c>
      <c r="L165" s="22">
        <f>_xlfn.XLOOKUP($A165,[1]Hospitalisation!A:A,[1]Hospitalisation!C:C,"")</f>
        <v>37465.339999999997</v>
      </c>
      <c r="M165" s="23" t="str">
        <f>_xlfn.XLOOKUP($A165,[1]Hospitalisation!A:A,[1]Hospitalisation!I:I,"")</f>
        <v>tier - 1</v>
      </c>
      <c r="N165" s="23" t="str">
        <f>_xlfn.XLOOKUP($A165,[1]Hospitalisation!A:A,[1]Hospitalisation!J:J,"")</f>
        <v>tier - 2</v>
      </c>
      <c r="O165" s="23" t="str">
        <f>_xlfn.XLOOKUP($A165,[1]Hospitalisation!A:A,[1]Hospitalisation!K:K,"")</f>
        <v>R1012</v>
      </c>
      <c r="P165" s="20">
        <f>_xlfn.XLOOKUP($A165,[1]Hospitalisation!A:A,[1]Hospitalisation!L:L,"")</f>
        <v>22</v>
      </c>
      <c r="Q165" s="25">
        <f>_xlfn.XLOOKUP($A165,[1]Hospitalisation!A:A,[1]Hospitalisation!M:M,"")</f>
        <v>36796</v>
      </c>
    </row>
    <row r="166" spans="1:17" x14ac:dyDescent="0.25">
      <c r="A166" s="17" t="s">
        <v>2199</v>
      </c>
      <c r="B166" s="12" t="str">
        <f>_xlfn.XLOOKUP(A166,[1]Customer!A:A,[1]Customer!C:C,"")</f>
        <v>Jana</v>
      </c>
      <c r="C166" s="13">
        <f t="array" ref="C166">_xlfn.XLOOKUP($A166,[1]MedicHistory!A:A,[1]MedicHistory!B:B,"")</f>
        <v>42.69</v>
      </c>
      <c r="D166" s="13">
        <f t="array" ref="D166">_xlfn.XLOOKUP($A166,[1]MedicHistory!A:A,[1]MedicHistory!C:C,"")</f>
        <v>4.8899999999999997</v>
      </c>
      <c r="E166" s="12" t="str">
        <f>_xlfn.XLOOKUP($A166,[1]MedicHistory!A:A,[1]MedicHistory!D:D,"")</f>
        <v>No</v>
      </c>
      <c r="F166" s="12" t="str">
        <f>_xlfn.XLOOKUP($A166,[1]MedicHistory!A:A,[1]MedicHistory!E:E,"")</f>
        <v>No</v>
      </c>
      <c r="G166" s="12" t="str">
        <f>_xlfn.XLOOKUP($A166,[1]MedicHistory!A:A,[1]MedicHistory!F:F,"")</f>
        <v>Yes</v>
      </c>
      <c r="H166" s="14">
        <f>_xlfn.XLOOKUP($A166,[1]MedicHistory!A:A,[1]MedicHistory!G:G,"")</f>
        <v>1</v>
      </c>
      <c r="I166" s="12" t="str">
        <f>_xlfn.XLOOKUP($A166,[1]MedicHistory!A:A,[1]MedicHistory!H:H,"")</f>
        <v>yes</v>
      </c>
      <c r="J166" s="12" t="str">
        <f>_xlfn.XLOOKUP($A166,[1]MedicHistory!A:A,[1]MedicHistory!K:K,"")</f>
        <v>Normal</v>
      </c>
      <c r="K166" s="15" t="str">
        <f>_xlfn.XLOOKUP($A166,[1]MedicHistory!A:A,[1]MedicHistory!I:I,"")</f>
        <v>Obisity</v>
      </c>
      <c r="L166" s="16">
        <f>_xlfn.XLOOKUP($A166,[1]Hospitalisation!A:A,[1]Hospitalisation!C:C,"")</f>
        <v>37425.94</v>
      </c>
      <c r="M166" s="17" t="str">
        <f>_xlfn.XLOOKUP($A166,[1]Hospitalisation!A:A,[1]Hospitalisation!I:I,"")</f>
        <v>tier - 2</v>
      </c>
      <c r="N166" s="17" t="str">
        <f>_xlfn.XLOOKUP($A166,[1]Hospitalisation!A:A,[1]Hospitalisation!J:J,"")</f>
        <v>tier - 1</v>
      </c>
      <c r="O166" s="17" t="str">
        <f>_xlfn.XLOOKUP($A166,[1]Hospitalisation!A:A,[1]Hospitalisation!K:K,"")</f>
        <v>R1011</v>
      </c>
      <c r="P166" s="14">
        <f>_xlfn.XLOOKUP($A166,[1]Hospitalisation!A:A,[1]Hospitalisation!L:L,"")</f>
        <v>20</v>
      </c>
      <c r="Q166" s="24">
        <f>_xlfn.XLOOKUP($A166,[1]Hospitalisation!A:A,[1]Hospitalisation!M:M,"")</f>
        <v>37471</v>
      </c>
    </row>
    <row r="167" spans="1:17" x14ac:dyDescent="0.25">
      <c r="A167" s="23" t="s">
        <v>2198</v>
      </c>
      <c r="B167" s="18" t="str">
        <f>_xlfn.XLOOKUP(A167,[1]Customer!A:A,[1]Customer!C:C,"")</f>
        <v>Jay</v>
      </c>
      <c r="C167" s="19">
        <f t="array" ref="C167">_xlfn.XLOOKUP($A167,[1]MedicHistory!A:A,[1]MedicHistory!B:B,"")</f>
        <v>37.869999999999997</v>
      </c>
      <c r="D167" s="19">
        <f t="array" ref="D167">_xlfn.XLOOKUP($A167,[1]MedicHistory!A:A,[1]MedicHistory!C:C,"")</f>
        <v>4.29</v>
      </c>
      <c r="E167" s="18" t="str">
        <f>_xlfn.XLOOKUP($A167,[1]MedicHistory!A:A,[1]MedicHistory!D:D,"")</f>
        <v>yes</v>
      </c>
      <c r="F167" s="18" t="str">
        <f>_xlfn.XLOOKUP($A167,[1]MedicHistory!A:A,[1]MedicHistory!E:E,"")</f>
        <v>No</v>
      </c>
      <c r="G167" s="18" t="str">
        <f>_xlfn.XLOOKUP($A167,[1]MedicHistory!A:A,[1]MedicHistory!F:F,"")</f>
        <v>Yes</v>
      </c>
      <c r="H167" s="20">
        <f>_xlfn.XLOOKUP($A167,[1]MedicHistory!A:A,[1]MedicHistory!G:G,"")</f>
        <v>1</v>
      </c>
      <c r="I167" s="18" t="str">
        <f>_xlfn.XLOOKUP($A167,[1]MedicHistory!A:A,[1]MedicHistory!H:H,"")</f>
        <v>yes</v>
      </c>
      <c r="J167" s="18" t="str">
        <f>_xlfn.XLOOKUP($A167,[1]MedicHistory!A:A,[1]MedicHistory!K:K,"")</f>
        <v>Normal</v>
      </c>
      <c r="K167" s="21" t="str">
        <f>_xlfn.XLOOKUP($A167,[1]MedicHistory!A:A,[1]MedicHistory!I:I,"")</f>
        <v>Obisity</v>
      </c>
      <c r="L167" s="22">
        <f>_xlfn.XLOOKUP($A167,[1]Hospitalisation!A:A,[1]Hospitalisation!C:C,"")</f>
        <v>37277.269999999997</v>
      </c>
      <c r="M167" s="23" t="str">
        <f>_xlfn.XLOOKUP($A167,[1]Hospitalisation!A:A,[1]Hospitalisation!I:I,"")</f>
        <v>tier - 1</v>
      </c>
      <c r="N167" s="23" t="str">
        <f>_xlfn.XLOOKUP($A167,[1]Hospitalisation!A:A,[1]Hospitalisation!J:J,"")</f>
        <v>tier - 3</v>
      </c>
      <c r="O167" s="23" t="str">
        <f>_xlfn.XLOOKUP($A167,[1]Hospitalisation!A:A,[1]Hospitalisation!K:K,"")</f>
        <v>R1011</v>
      </c>
      <c r="P167" s="20">
        <f>_xlfn.XLOOKUP($A167,[1]Hospitalisation!A:A,[1]Hospitalisation!L:L,"")</f>
        <v>43</v>
      </c>
      <c r="Q167" s="25">
        <f>_xlfn.XLOOKUP($A167,[1]Hospitalisation!A:A,[1]Hospitalisation!M:M,"")</f>
        <v>29158</v>
      </c>
    </row>
    <row r="168" spans="1:17" x14ac:dyDescent="0.25">
      <c r="A168" s="17" t="s">
        <v>2197</v>
      </c>
      <c r="B168" s="12" t="str">
        <f>_xlfn.XLOOKUP(A168,[1]Customer!A:A,[1]Customer!C:C,"")</f>
        <v>Marie-Helene</v>
      </c>
      <c r="C168" s="13">
        <f t="array" ref="C168">_xlfn.XLOOKUP($A168,[1]MedicHistory!A:A,[1]MedicHistory!B:B,"")</f>
        <v>40.61</v>
      </c>
      <c r="D168" s="13">
        <f t="array" ref="D168">_xlfn.XLOOKUP($A168,[1]MedicHistory!A:A,[1]MedicHistory!C:C,"")</f>
        <v>8</v>
      </c>
      <c r="E168" s="12" t="str">
        <f>_xlfn.XLOOKUP($A168,[1]MedicHistory!A:A,[1]MedicHistory!D:D,"")</f>
        <v>yes</v>
      </c>
      <c r="F168" s="12" t="str">
        <f>_xlfn.XLOOKUP($A168,[1]MedicHistory!A:A,[1]MedicHistory!E:E,"")</f>
        <v>No</v>
      </c>
      <c r="G168" s="12" t="str">
        <f>_xlfn.XLOOKUP($A168,[1]MedicHistory!A:A,[1]MedicHistory!F:F,"")</f>
        <v>No</v>
      </c>
      <c r="H168" s="14">
        <f>_xlfn.XLOOKUP($A168,[1]MedicHistory!A:A,[1]MedicHistory!G:G,"")</f>
        <v>1</v>
      </c>
      <c r="I168" s="12" t="str">
        <f>_xlfn.XLOOKUP($A168,[1]MedicHistory!A:A,[1]MedicHistory!H:H,"")</f>
        <v>yes</v>
      </c>
      <c r="J168" s="12" t="str">
        <f>_xlfn.XLOOKUP($A168,[1]MedicHistory!A:A,[1]MedicHistory!K:K,"")</f>
        <v>Diabetic</v>
      </c>
      <c r="K168" s="15" t="str">
        <f>_xlfn.XLOOKUP($A168,[1]MedicHistory!A:A,[1]MedicHistory!I:I,"")</f>
        <v>Obisity</v>
      </c>
      <c r="L168" s="16">
        <f>_xlfn.XLOOKUP($A168,[1]Hospitalisation!A:A,[1]Hospitalisation!C:C,"")</f>
        <v>37272.339999999997</v>
      </c>
      <c r="M168" s="17" t="str">
        <f>_xlfn.XLOOKUP($A168,[1]Hospitalisation!A:A,[1]Hospitalisation!I:I,"")</f>
        <v>tier - 2</v>
      </c>
      <c r="N168" s="17" t="str">
        <f>_xlfn.XLOOKUP($A168,[1]Hospitalisation!A:A,[1]Hospitalisation!J:J,"")</f>
        <v>tier - 3</v>
      </c>
      <c r="O168" s="17" t="str">
        <f>_xlfn.XLOOKUP($A168,[1]Hospitalisation!A:A,[1]Hospitalisation!K:K,"")</f>
        <v>R1011</v>
      </c>
      <c r="P168" s="14">
        <f>_xlfn.XLOOKUP($A168,[1]Hospitalisation!A:A,[1]Hospitalisation!L:L,"")</f>
        <v>53</v>
      </c>
      <c r="Q168" s="24">
        <f>_xlfn.XLOOKUP($A168,[1]Hospitalisation!A:A,[1]Hospitalisation!M:M,"")</f>
        <v>25516</v>
      </c>
    </row>
    <row r="169" spans="1:17" x14ac:dyDescent="0.25">
      <c r="A169" s="23" t="s">
        <v>2196</v>
      </c>
      <c r="B169" s="18" t="str">
        <f>_xlfn.XLOOKUP(A169,[1]Customer!A:A,[1]Customer!C:C,"")</f>
        <v>Bret</v>
      </c>
      <c r="C169" s="19">
        <f t="array" ref="C169">_xlfn.XLOOKUP($A169,[1]MedicHistory!A:A,[1]MedicHistory!B:B,"")</f>
        <v>30.78</v>
      </c>
      <c r="D169" s="19">
        <f t="array" ref="D169">_xlfn.XLOOKUP($A169,[1]MedicHistory!A:A,[1]MedicHistory!C:C,"")</f>
        <v>4.67</v>
      </c>
      <c r="E169" s="18" t="str">
        <f>_xlfn.XLOOKUP($A169,[1]MedicHistory!A:A,[1]MedicHistory!D:D,"")</f>
        <v>yes</v>
      </c>
      <c r="F169" s="18" t="str">
        <f>_xlfn.XLOOKUP($A169,[1]MedicHistory!A:A,[1]MedicHistory!E:E,"")</f>
        <v>No</v>
      </c>
      <c r="G169" s="18" t="str">
        <f>_xlfn.XLOOKUP($A169,[1]MedicHistory!A:A,[1]MedicHistory!F:F,"")</f>
        <v>No</v>
      </c>
      <c r="H169" s="20">
        <f>_xlfn.XLOOKUP($A169,[1]MedicHistory!A:A,[1]MedicHistory!G:G,"")</f>
        <v>0</v>
      </c>
      <c r="I169" s="18" t="str">
        <f>_xlfn.XLOOKUP($A169,[1]MedicHistory!A:A,[1]MedicHistory!H:H,"")</f>
        <v>yes</v>
      </c>
      <c r="J169" s="18" t="str">
        <f>_xlfn.XLOOKUP($A169,[1]MedicHistory!A:A,[1]MedicHistory!K:K,"")</f>
        <v>Normal</v>
      </c>
      <c r="K169" s="21" t="str">
        <f>_xlfn.XLOOKUP($A169,[1]MedicHistory!A:A,[1]MedicHistory!I:I,"")</f>
        <v>Obisity</v>
      </c>
      <c r="L169" s="22">
        <f>_xlfn.XLOOKUP($A169,[1]Hospitalisation!A:A,[1]Hospitalisation!C:C,"")</f>
        <v>37270.15</v>
      </c>
      <c r="M169" s="23" t="str">
        <f>_xlfn.XLOOKUP($A169,[1]Hospitalisation!A:A,[1]Hospitalisation!I:I,"")</f>
        <v>tier - 2</v>
      </c>
      <c r="N169" s="23" t="str">
        <f>_xlfn.XLOOKUP($A169,[1]Hospitalisation!A:A,[1]Hospitalisation!J:J,"")</f>
        <v>tier - 1</v>
      </c>
      <c r="O169" s="23" t="str">
        <f>_xlfn.XLOOKUP($A169,[1]Hospitalisation!A:A,[1]Hospitalisation!K:K,"")</f>
        <v>R1024</v>
      </c>
      <c r="P169" s="20">
        <f>_xlfn.XLOOKUP($A169,[1]Hospitalisation!A:A,[1]Hospitalisation!L:L,"")</f>
        <v>47</v>
      </c>
      <c r="Q169" s="25">
        <f>_xlfn.XLOOKUP($A169,[1]Hospitalisation!A:A,[1]Hospitalisation!M:M,"")</f>
        <v>27715</v>
      </c>
    </row>
    <row r="170" spans="1:17" x14ac:dyDescent="0.25">
      <c r="A170" s="17" t="s">
        <v>2195</v>
      </c>
      <c r="B170" s="12" t="str">
        <f>_xlfn.XLOOKUP(A170,[1]Customer!A:A,[1]Customer!C:C,"")</f>
        <v>Gardner</v>
      </c>
      <c r="C170" s="13">
        <f t="array" ref="C170">_xlfn.XLOOKUP($A170,[1]MedicHistory!A:A,[1]MedicHistory!B:B,"")</f>
        <v>49.49</v>
      </c>
      <c r="D170" s="13">
        <f t="array" ref="D170">_xlfn.XLOOKUP($A170,[1]MedicHistory!A:A,[1]MedicHistory!C:C,"")</f>
        <v>4.5</v>
      </c>
      <c r="E170" s="12" t="str">
        <f>_xlfn.XLOOKUP($A170,[1]MedicHistory!A:A,[1]MedicHistory!D:D,"")</f>
        <v>No</v>
      </c>
      <c r="F170" s="12" t="str">
        <f>_xlfn.XLOOKUP($A170,[1]MedicHistory!A:A,[1]MedicHistory!E:E,"")</f>
        <v>No</v>
      </c>
      <c r="G170" s="12" t="str">
        <f>_xlfn.XLOOKUP($A170,[1]MedicHistory!A:A,[1]MedicHistory!F:F,"")</f>
        <v>No</v>
      </c>
      <c r="H170" s="14">
        <f>_xlfn.XLOOKUP($A170,[1]MedicHistory!A:A,[1]MedicHistory!G:G,"")</f>
        <v>0</v>
      </c>
      <c r="I170" s="12" t="str">
        <f>_xlfn.XLOOKUP($A170,[1]MedicHistory!A:A,[1]MedicHistory!H:H,"")</f>
        <v>yes</v>
      </c>
      <c r="J170" s="12" t="str">
        <f>_xlfn.XLOOKUP($A170,[1]MedicHistory!A:A,[1]MedicHistory!K:K,"")</f>
        <v>Normal</v>
      </c>
      <c r="K170" s="15" t="str">
        <f>_xlfn.XLOOKUP($A170,[1]MedicHistory!A:A,[1]MedicHistory!I:I,"")</f>
        <v>Obisity</v>
      </c>
      <c r="L170" s="16">
        <f>_xlfn.XLOOKUP($A170,[1]Hospitalisation!A:A,[1]Hospitalisation!C:C,"")</f>
        <v>37251.22</v>
      </c>
      <c r="M170" s="17" t="str">
        <f>_xlfn.XLOOKUP($A170,[1]Hospitalisation!A:A,[1]Hospitalisation!I:I,"")</f>
        <v>tier - 2</v>
      </c>
      <c r="N170" s="17" t="str">
        <f>_xlfn.XLOOKUP($A170,[1]Hospitalisation!A:A,[1]Hospitalisation!J:J,"")</f>
        <v>tier - 2</v>
      </c>
      <c r="O170" s="17" t="str">
        <f>_xlfn.XLOOKUP($A170,[1]Hospitalisation!A:A,[1]Hospitalisation!K:K,"")</f>
        <v>R1011</v>
      </c>
      <c r="P170" s="14">
        <f>_xlfn.XLOOKUP($A170,[1]Hospitalisation!A:A,[1]Hospitalisation!L:L,"")</f>
        <v>37</v>
      </c>
      <c r="Q170" s="24">
        <f>_xlfn.XLOOKUP($A170,[1]Hospitalisation!A:A,[1]Hospitalisation!M:M,"")</f>
        <v>31337</v>
      </c>
    </row>
    <row r="171" spans="1:17" x14ac:dyDescent="0.25">
      <c r="A171" s="23" t="s">
        <v>2194</v>
      </c>
      <c r="B171" s="18" t="str">
        <f>_xlfn.XLOOKUP(A171,[1]Customer!A:A,[1]Customer!C:C,"")</f>
        <v>Bobby</v>
      </c>
      <c r="C171" s="19">
        <f t="array" ref="C171">_xlfn.XLOOKUP($A171,[1]MedicHistory!A:A,[1]MedicHistory!B:B,"")</f>
        <v>37.619999999999997</v>
      </c>
      <c r="D171" s="19">
        <f t="array" ref="D171">_xlfn.XLOOKUP($A171,[1]MedicHistory!A:A,[1]MedicHistory!C:C,"")</f>
        <v>6.32</v>
      </c>
      <c r="E171" s="18" t="str">
        <f>_xlfn.XLOOKUP($A171,[1]MedicHistory!A:A,[1]MedicHistory!D:D,"")</f>
        <v>yes</v>
      </c>
      <c r="F171" s="18" t="str">
        <f>_xlfn.XLOOKUP($A171,[1]MedicHistory!A:A,[1]MedicHistory!E:E,"")</f>
        <v>yes</v>
      </c>
      <c r="G171" s="18" t="str">
        <f>_xlfn.XLOOKUP($A171,[1]MedicHistory!A:A,[1]MedicHistory!F:F,"")</f>
        <v>No</v>
      </c>
      <c r="H171" s="20">
        <f>_xlfn.XLOOKUP($A171,[1]MedicHistory!A:A,[1]MedicHistory!G:G,"")</f>
        <v>2</v>
      </c>
      <c r="I171" s="18" t="str">
        <f>_xlfn.XLOOKUP($A171,[1]MedicHistory!A:A,[1]MedicHistory!H:H,"")</f>
        <v>yes</v>
      </c>
      <c r="J171" s="18" t="str">
        <f>_xlfn.XLOOKUP($A171,[1]MedicHistory!A:A,[1]MedicHistory!K:K,"")</f>
        <v>Prediabetic</v>
      </c>
      <c r="K171" s="21" t="str">
        <f>_xlfn.XLOOKUP($A171,[1]MedicHistory!A:A,[1]MedicHistory!I:I,"")</f>
        <v>Obisity</v>
      </c>
      <c r="L171" s="22">
        <f>_xlfn.XLOOKUP($A171,[1]Hospitalisation!A:A,[1]Hospitalisation!C:C,"")</f>
        <v>37165.160000000003</v>
      </c>
      <c r="M171" s="23" t="str">
        <f>_xlfn.XLOOKUP($A171,[1]Hospitalisation!A:A,[1]Hospitalisation!I:I,"")</f>
        <v>tier - 1</v>
      </c>
      <c r="N171" s="23" t="str">
        <f>_xlfn.XLOOKUP($A171,[1]Hospitalisation!A:A,[1]Hospitalisation!J:J,"")</f>
        <v>tier - 3</v>
      </c>
      <c r="O171" s="23" t="str">
        <f>_xlfn.XLOOKUP($A171,[1]Hospitalisation!A:A,[1]Hospitalisation!K:K,"")</f>
        <v>R1013</v>
      </c>
      <c r="P171" s="20">
        <f>_xlfn.XLOOKUP($A171,[1]Hospitalisation!A:A,[1]Hospitalisation!L:L,"")</f>
        <v>32</v>
      </c>
      <c r="Q171" s="25">
        <f>_xlfn.XLOOKUP($A171,[1]Hospitalisation!A:A,[1]Hospitalisation!M:M,"")</f>
        <v>33121</v>
      </c>
    </row>
    <row r="172" spans="1:17" x14ac:dyDescent="0.25">
      <c r="A172" s="17" t="s">
        <v>2193</v>
      </c>
      <c r="B172" s="12" t="str">
        <f>_xlfn.XLOOKUP(A172,[1]Customer!A:A,[1]Customer!C:C,"")</f>
        <v>Natalie</v>
      </c>
      <c r="C172" s="13">
        <f t="array" ref="C172">_xlfn.XLOOKUP($A172,[1]MedicHistory!A:A,[1]MedicHistory!B:B,"")</f>
        <v>36.08</v>
      </c>
      <c r="D172" s="13">
        <f t="array" ref="D172">_xlfn.XLOOKUP($A172,[1]MedicHistory!A:A,[1]MedicHistory!C:C,"")</f>
        <v>6.1</v>
      </c>
      <c r="E172" s="12" t="str">
        <f>_xlfn.XLOOKUP($A172,[1]MedicHistory!A:A,[1]MedicHistory!D:D,"")</f>
        <v>yes</v>
      </c>
      <c r="F172" s="12" t="str">
        <f>_xlfn.XLOOKUP($A172,[1]MedicHistory!A:A,[1]MedicHistory!E:E,"")</f>
        <v>No</v>
      </c>
      <c r="G172" s="12" t="str">
        <f>_xlfn.XLOOKUP($A172,[1]MedicHistory!A:A,[1]MedicHistory!F:F,"")</f>
        <v>No</v>
      </c>
      <c r="H172" s="14">
        <f>_xlfn.XLOOKUP($A172,[1]MedicHistory!A:A,[1]MedicHistory!G:G,"")</f>
        <v>1</v>
      </c>
      <c r="I172" s="12" t="str">
        <f>_xlfn.XLOOKUP($A172,[1]MedicHistory!A:A,[1]MedicHistory!H:H,"")</f>
        <v>yes</v>
      </c>
      <c r="J172" s="12" t="str">
        <f>_xlfn.XLOOKUP($A172,[1]MedicHistory!A:A,[1]MedicHistory!K:K,"")</f>
        <v>Prediabetic</v>
      </c>
      <c r="K172" s="15" t="str">
        <f>_xlfn.XLOOKUP($A172,[1]MedicHistory!A:A,[1]MedicHistory!I:I,"")</f>
        <v>Obisity</v>
      </c>
      <c r="L172" s="16">
        <f>_xlfn.XLOOKUP($A172,[1]Hospitalisation!A:A,[1]Hospitalisation!C:C,"")</f>
        <v>37133.9</v>
      </c>
      <c r="M172" s="17" t="str">
        <f>_xlfn.XLOOKUP($A172,[1]Hospitalisation!A:A,[1]Hospitalisation!I:I,"")</f>
        <v>tier - 2</v>
      </c>
      <c r="N172" s="17" t="str">
        <f>_xlfn.XLOOKUP($A172,[1]Hospitalisation!A:A,[1]Hospitalisation!J:J,"")</f>
        <v>tier - 2</v>
      </c>
      <c r="O172" s="17" t="str">
        <f>_xlfn.XLOOKUP($A172,[1]Hospitalisation!A:A,[1]Hospitalisation!K:K,"")</f>
        <v>R1013</v>
      </c>
      <c r="P172" s="14">
        <f>_xlfn.XLOOKUP($A172,[1]Hospitalisation!A:A,[1]Hospitalisation!L:L,"")</f>
        <v>22</v>
      </c>
      <c r="Q172" s="24">
        <f>_xlfn.XLOOKUP($A172,[1]Hospitalisation!A:A,[1]Hospitalisation!M:M,"")</f>
        <v>36829</v>
      </c>
    </row>
    <row r="173" spans="1:17" x14ac:dyDescent="0.25">
      <c r="A173" s="23" t="s">
        <v>2192</v>
      </c>
      <c r="B173" s="18" t="str">
        <f>_xlfn.XLOOKUP(A173,[1]Customer!A:A,[1]Customer!C:C,"")</f>
        <v>Lina</v>
      </c>
      <c r="C173" s="19">
        <f t="array" ref="C173">_xlfn.XLOOKUP($A173,[1]MedicHistory!A:A,[1]MedicHistory!B:B,"")</f>
        <v>33.5</v>
      </c>
      <c r="D173" s="19">
        <f t="array" ref="D173">_xlfn.XLOOKUP($A173,[1]MedicHistory!A:A,[1]MedicHistory!C:C,"")</f>
        <v>5.4</v>
      </c>
      <c r="E173" s="18" t="str">
        <f>_xlfn.XLOOKUP($A173,[1]MedicHistory!A:A,[1]MedicHistory!D:D,"")</f>
        <v>No</v>
      </c>
      <c r="F173" s="18" t="str">
        <f>_xlfn.XLOOKUP($A173,[1]MedicHistory!A:A,[1]MedicHistory!E:E,"")</f>
        <v>No</v>
      </c>
      <c r="G173" s="18" t="str">
        <f>_xlfn.XLOOKUP($A173,[1]MedicHistory!A:A,[1]MedicHistory!F:F,"")</f>
        <v>No</v>
      </c>
      <c r="H173" s="20">
        <f>_xlfn.XLOOKUP($A173,[1]MedicHistory!A:A,[1]MedicHistory!G:G,"")</f>
        <v>0</v>
      </c>
      <c r="I173" s="18" t="str">
        <f>_xlfn.XLOOKUP($A173,[1]MedicHistory!A:A,[1]MedicHistory!H:H,"")</f>
        <v>yes</v>
      </c>
      <c r="J173" s="18" t="str">
        <f>_xlfn.XLOOKUP($A173,[1]MedicHistory!A:A,[1]MedicHistory!K:K,"")</f>
        <v>Normal</v>
      </c>
      <c r="K173" s="21" t="str">
        <f>_xlfn.XLOOKUP($A173,[1]MedicHistory!A:A,[1]MedicHistory!I:I,"")</f>
        <v>Obisity</v>
      </c>
      <c r="L173" s="22">
        <f>_xlfn.XLOOKUP($A173,[1]Hospitalisation!A:A,[1]Hospitalisation!C:C,"")</f>
        <v>37079.370000000003</v>
      </c>
      <c r="M173" s="23" t="str">
        <f>_xlfn.XLOOKUP($A173,[1]Hospitalisation!A:A,[1]Hospitalisation!I:I,"")</f>
        <v>tier - 2</v>
      </c>
      <c r="N173" s="23" t="str">
        <f>_xlfn.XLOOKUP($A173,[1]Hospitalisation!A:A,[1]Hospitalisation!J:J,"")</f>
        <v>tier - 3</v>
      </c>
      <c r="O173" s="23" t="str">
        <f>_xlfn.XLOOKUP($A173,[1]Hospitalisation!A:A,[1]Hospitalisation!K:K,"")</f>
        <v>R1011</v>
      </c>
      <c r="P173" s="20">
        <f>_xlfn.XLOOKUP($A173,[1]Hospitalisation!A:A,[1]Hospitalisation!L:L,"")</f>
        <v>27</v>
      </c>
      <c r="Q173" s="25">
        <f>_xlfn.XLOOKUP($A173,[1]Hospitalisation!A:A,[1]Hospitalisation!M:M,"")</f>
        <v>34860</v>
      </c>
    </row>
    <row r="174" spans="1:17" x14ac:dyDescent="0.25">
      <c r="A174" s="17" t="s">
        <v>2191</v>
      </c>
      <c r="B174" s="12" t="str">
        <f>_xlfn.XLOOKUP(A174,[1]Customer!A:A,[1]Customer!C:C,"")</f>
        <v>Zebulon</v>
      </c>
      <c r="C174" s="13">
        <f t="array" ref="C174">_xlfn.XLOOKUP($A174,[1]MedicHistory!A:A,[1]MedicHistory!B:B,"")</f>
        <v>47.46</v>
      </c>
      <c r="D174" s="13">
        <f t="array" ref="D174">_xlfn.XLOOKUP($A174,[1]MedicHistory!A:A,[1]MedicHistory!C:C,"")</f>
        <v>6.24</v>
      </c>
      <c r="E174" s="12" t="str">
        <f>_xlfn.XLOOKUP($A174,[1]MedicHistory!A:A,[1]MedicHistory!D:D,"")</f>
        <v>yes</v>
      </c>
      <c r="F174" s="12" t="str">
        <f>_xlfn.XLOOKUP($A174,[1]MedicHistory!A:A,[1]MedicHistory!E:E,"")</f>
        <v>No</v>
      </c>
      <c r="G174" s="12" t="str">
        <f>_xlfn.XLOOKUP($A174,[1]MedicHistory!A:A,[1]MedicHistory!F:F,"")</f>
        <v>No</v>
      </c>
      <c r="H174" s="14">
        <f>_xlfn.XLOOKUP($A174,[1]MedicHistory!A:A,[1]MedicHistory!G:G,"")</f>
        <v>1</v>
      </c>
      <c r="I174" s="12" t="str">
        <f>_xlfn.XLOOKUP($A174,[1]MedicHistory!A:A,[1]MedicHistory!H:H,"")</f>
        <v>yes</v>
      </c>
      <c r="J174" s="12" t="str">
        <f>_xlfn.XLOOKUP($A174,[1]MedicHistory!A:A,[1]MedicHistory!K:K,"")</f>
        <v>Prediabetic</v>
      </c>
      <c r="K174" s="15" t="str">
        <f>_xlfn.XLOOKUP($A174,[1]MedicHistory!A:A,[1]MedicHistory!I:I,"")</f>
        <v>Obisity</v>
      </c>
      <c r="L174" s="16">
        <f>_xlfn.XLOOKUP($A174,[1]Hospitalisation!A:A,[1]Hospitalisation!C:C,"")</f>
        <v>37076.370000000003</v>
      </c>
      <c r="M174" s="17" t="str">
        <f>_xlfn.XLOOKUP($A174,[1]Hospitalisation!A:A,[1]Hospitalisation!I:I,"")</f>
        <v>tier - 2</v>
      </c>
      <c r="N174" s="17" t="str">
        <f>_xlfn.XLOOKUP($A174,[1]Hospitalisation!A:A,[1]Hospitalisation!J:J,"")</f>
        <v>tier - 1</v>
      </c>
      <c r="O174" s="17" t="str">
        <f>_xlfn.XLOOKUP($A174,[1]Hospitalisation!A:A,[1]Hospitalisation!K:K,"")</f>
        <v>R1011</v>
      </c>
      <c r="P174" s="14">
        <f>_xlfn.XLOOKUP($A174,[1]Hospitalisation!A:A,[1]Hospitalisation!L:L,"")</f>
        <v>33</v>
      </c>
      <c r="Q174" s="24">
        <f>_xlfn.XLOOKUP($A174,[1]Hospitalisation!A:A,[1]Hospitalisation!M:M,"")</f>
        <v>32859</v>
      </c>
    </row>
    <row r="175" spans="1:17" x14ac:dyDescent="0.25">
      <c r="A175" s="23" t="s">
        <v>2190</v>
      </c>
      <c r="B175" s="18" t="str">
        <f>_xlfn.XLOOKUP(A175,[1]Customer!A:A,[1]Customer!C:C,"")</f>
        <v>Amanda</v>
      </c>
      <c r="C175" s="19">
        <f t="array" ref="C175">_xlfn.XLOOKUP($A175,[1]MedicHistory!A:A,[1]MedicHistory!B:B,"")</f>
        <v>49.24</v>
      </c>
      <c r="D175" s="19">
        <f t="array" ref="D175">_xlfn.XLOOKUP($A175,[1]MedicHistory!A:A,[1]MedicHistory!C:C,"")</f>
        <v>4.45</v>
      </c>
      <c r="E175" s="18" t="str">
        <f>_xlfn.XLOOKUP($A175,[1]MedicHistory!A:A,[1]MedicHistory!D:D,"")</f>
        <v>No</v>
      </c>
      <c r="F175" s="18" t="str">
        <f>_xlfn.XLOOKUP($A175,[1]MedicHistory!A:A,[1]MedicHistory!E:E,"")</f>
        <v>No</v>
      </c>
      <c r="G175" s="18" t="str">
        <f>_xlfn.XLOOKUP($A175,[1]MedicHistory!A:A,[1]MedicHistory!F:F,"")</f>
        <v>No</v>
      </c>
      <c r="H175" s="20">
        <f>_xlfn.XLOOKUP($A175,[1]MedicHistory!A:A,[1]MedicHistory!G:G,"")</f>
        <v>0</v>
      </c>
      <c r="I175" s="18" t="str">
        <f>_xlfn.XLOOKUP($A175,[1]MedicHistory!A:A,[1]MedicHistory!H:H,"")</f>
        <v>yes</v>
      </c>
      <c r="J175" s="18" t="str">
        <f>_xlfn.XLOOKUP($A175,[1]MedicHistory!A:A,[1]MedicHistory!K:K,"")</f>
        <v>Normal</v>
      </c>
      <c r="K175" s="21" t="str">
        <f>_xlfn.XLOOKUP($A175,[1]MedicHistory!A:A,[1]MedicHistory!I:I,"")</f>
        <v>Obisity</v>
      </c>
      <c r="L175" s="22">
        <f>_xlfn.XLOOKUP($A175,[1]Hospitalisation!A:A,[1]Hospitalisation!C:C,"")</f>
        <v>37040.879999999997</v>
      </c>
      <c r="M175" s="23" t="str">
        <f>_xlfn.XLOOKUP($A175,[1]Hospitalisation!A:A,[1]Hospitalisation!I:I,"")</f>
        <v>tier - 2</v>
      </c>
      <c r="N175" s="23" t="str">
        <f>_xlfn.XLOOKUP($A175,[1]Hospitalisation!A:A,[1]Hospitalisation!J:J,"")</f>
        <v>tier - 2</v>
      </c>
      <c r="O175" s="23" t="str">
        <f>_xlfn.XLOOKUP($A175,[1]Hospitalisation!A:A,[1]Hospitalisation!K:K,"")</f>
        <v>R1011</v>
      </c>
      <c r="P175" s="20">
        <f>_xlfn.XLOOKUP($A175,[1]Hospitalisation!A:A,[1]Hospitalisation!L:L,"")</f>
        <v>34</v>
      </c>
      <c r="Q175" s="25">
        <f>_xlfn.XLOOKUP($A175,[1]Hospitalisation!A:A,[1]Hospitalisation!M:M,"")</f>
        <v>32448</v>
      </c>
    </row>
    <row r="176" spans="1:17" x14ac:dyDescent="0.25">
      <c r="A176" s="17" t="s">
        <v>2189</v>
      </c>
      <c r="B176" s="12" t="str">
        <f>_xlfn.XLOOKUP(A176,[1]Customer!A:A,[1]Customer!C:C,"")</f>
        <v>Greg</v>
      </c>
      <c r="C176" s="13">
        <f t="array" ref="C176">_xlfn.XLOOKUP($A176,[1]MedicHistory!A:A,[1]MedicHistory!B:B,"")</f>
        <v>54.4</v>
      </c>
      <c r="D176" s="13">
        <f t="array" ref="D176">_xlfn.XLOOKUP($A176,[1]MedicHistory!A:A,[1]MedicHistory!C:C,"")</f>
        <v>5.22</v>
      </c>
      <c r="E176" s="12" t="str">
        <f>_xlfn.XLOOKUP($A176,[1]MedicHistory!A:A,[1]MedicHistory!D:D,"")</f>
        <v>No</v>
      </c>
      <c r="F176" s="12" t="str">
        <f>_xlfn.XLOOKUP($A176,[1]MedicHistory!A:A,[1]MedicHistory!E:E,"")</f>
        <v>No</v>
      </c>
      <c r="G176" s="12" t="str">
        <f>_xlfn.XLOOKUP($A176,[1]MedicHistory!A:A,[1]MedicHistory!F:F,"")</f>
        <v>No</v>
      </c>
      <c r="H176" s="14">
        <f>_xlfn.XLOOKUP($A176,[1]MedicHistory!A:A,[1]MedicHistory!G:G,"")</f>
        <v>1</v>
      </c>
      <c r="I176" s="12" t="str">
        <f>_xlfn.XLOOKUP($A176,[1]MedicHistory!A:A,[1]MedicHistory!H:H,"")</f>
        <v>yes</v>
      </c>
      <c r="J176" s="12" t="str">
        <f>_xlfn.XLOOKUP($A176,[1]MedicHistory!A:A,[1]MedicHistory!K:K,"")</f>
        <v>Normal</v>
      </c>
      <c r="K176" s="15" t="str">
        <f>_xlfn.XLOOKUP($A176,[1]MedicHistory!A:A,[1]MedicHistory!I:I,"")</f>
        <v>Obisity</v>
      </c>
      <c r="L176" s="16">
        <f>_xlfn.XLOOKUP($A176,[1]Hospitalisation!A:A,[1]Hospitalisation!C:C,"")</f>
        <v>36976.449999999997</v>
      </c>
      <c r="M176" s="17" t="str">
        <f>_xlfn.XLOOKUP($A176,[1]Hospitalisation!A:A,[1]Hospitalisation!I:I,"")</f>
        <v>tier - 2</v>
      </c>
      <c r="N176" s="17" t="str">
        <f>_xlfn.XLOOKUP($A176,[1]Hospitalisation!A:A,[1]Hospitalisation!J:J,"")</f>
        <v>tier - 3</v>
      </c>
      <c r="O176" s="17" t="str">
        <f>_xlfn.XLOOKUP($A176,[1]Hospitalisation!A:A,[1]Hospitalisation!K:K,"")</f>
        <v>R1011</v>
      </c>
      <c r="P176" s="14">
        <f>_xlfn.XLOOKUP($A176,[1]Hospitalisation!A:A,[1]Hospitalisation!L:L,"")</f>
        <v>31</v>
      </c>
      <c r="Q176" s="24">
        <f>_xlfn.XLOOKUP($A176,[1]Hospitalisation!A:A,[1]Hospitalisation!M:M,"")</f>
        <v>33494</v>
      </c>
    </row>
    <row r="177" spans="1:17" x14ac:dyDescent="0.25">
      <c r="A177" s="23" t="s">
        <v>2188</v>
      </c>
      <c r="B177" s="18" t="str">
        <f>_xlfn.XLOOKUP(A177,[1]Customer!A:A,[1]Customer!C:C,"")</f>
        <v>John</v>
      </c>
      <c r="C177" s="19">
        <f t="array" ref="C177">_xlfn.XLOOKUP($A177,[1]MedicHistory!A:A,[1]MedicHistory!B:B,"")</f>
        <v>35.53</v>
      </c>
      <c r="D177" s="19">
        <f t="array" ref="D177">_xlfn.XLOOKUP($A177,[1]MedicHistory!A:A,[1]MedicHistory!C:C,"")</f>
        <v>4.6100000000000003</v>
      </c>
      <c r="E177" s="18" t="str">
        <f>_xlfn.XLOOKUP($A177,[1]MedicHistory!A:A,[1]MedicHistory!D:D,"")</f>
        <v>No</v>
      </c>
      <c r="F177" s="18" t="str">
        <f>_xlfn.XLOOKUP($A177,[1]MedicHistory!A:A,[1]MedicHistory!E:E,"")</f>
        <v>No</v>
      </c>
      <c r="G177" s="18" t="str">
        <f>_xlfn.XLOOKUP($A177,[1]MedicHistory!A:A,[1]MedicHistory!F:F,"")</f>
        <v>No</v>
      </c>
      <c r="H177" s="20">
        <f>_xlfn.XLOOKUP($A177,[1]MedicHistory!A:A,[1]MedicHistory!G:G,"")</f>
        <v>1</v>
      </c>
      <c r="I177" s="18" t="str">
        <f>_xlfn.XLOOKUP($A177,[1]MedicHistory!A:A,[1]MedicHistory!H:H,"")</f>
        <v>yes</v>
      </c>
      <c r="J177" s="18" t="str">
        <f>_xlfn.XLOOKUP($A177,[1]MedicHistory!A:A,[1]MedicHistory!K:K,"")</f>
        <v>Normal</v>
      </c>
      <c r="K177" s="21" t="str">
        <f>_xlfn.XLOOKUP($A177,[1]MedicHistory!A:A,[1]MedicHistory!I:I,"")</f>
        <v>Obisity</v>
      </c>
      <c r="L177" s="22">
        <f>_xlfn.XLOOKUP($A177,[1]Hospitalisation!A:A,[1]Hospitalisation!C:C,"")</f>
        <v>36950.26</v>
      </c>
      <c r="M177" s="23" t="str">
        <f>_xlfn.XLOOKUP($A177,[1]Hospitalisation!A:A,[1]Hospitalisation!I:I,"")</f>
        <v>tier - 1</v>
      </c>
      <c r="N177" s="23" t="str">
        <f>_xlfn.XLOOKUP($A177,[1]Hospitalisation!A:A,[1]Hospitalisation!J:J,"")</f>
        <v>tier - 1</v>
      </c>
      <c r="O177" s="23" t="str">
        <f>_xlfn.XLOOKUP($A177,[1]Hospitalisation!A:A,[1]Hospitalisation!K:K,"")</f>
        <v>R1013</v>
      </c>
      <c r="P177" s="20">
        <f>_xlfn.XLOOKUP($A177,[1]Hospitalisation!A:A,[1]Hospitalisation!L:L,"")</f>
        <v>30</v>
      </c>
      <c r="Q177" s="25">
        <f>_xlfn.XLOOKUP($A177,[1]Hospitalisation!A:A,[1]Hospitalisation!M:M,"")</f>
        <v>33841</v>
      </c>
    </row>
    <row r="178" spans="1:17" x14ac:dyDescent="0.25">
      <c r="A178" s="17" t="s">
        <v>2187</v>
      </c>
      <c r="B178" s="12" t="str">
        <f>_xlfn.XLOOKUP(A178,[1]Customer!A:A,[1]Customer!C:C,"")</f>
        <v>Kelsey</v>
      </c>
      <c r="C178" s="13">
        <f t="array" ref="C178">_xlfn.XLOOKUP($A178,[1]MedicHistory!A:A,[1]MedicHistory!B:B,"")</f>
        <v>39.729999999999997</v>
      </c>
      <c r="D178" s="13">
        <f t="array" ref="D178">_xlfn.XLOOKUP($A178,[1]MedicHistory!A:A,[1]MedicHistory!C:C,"")</f>
        <v>6.24</v>
      </c>
      <c r="E178" s="12" t="str">
        <f>_xlfn.XLOOKUP($A178,[1]MedicHistory!A:A,[1]MedicHistory!D:D,"")</f>
        <v>No</v>
      </c>
      <c r="F178" s="12" t="str">
        <f>_xlfn.XLOOKUP($A178,[1]MedicHistory!A:A,[1]MedicHistory!E:E,"")</f>
        <v>No</v>
      </c>
      <c r="G178" s="12" t="str">
        <f>_xlfn.XLOOKUP($A178,[1]MedicHistory!A:A,[1]MedicHistory!F:F,"")</f>
        <v>No</v>
      </c>
      <c r="H178" s="14">
        <f>_xlfn.XLOOKUP($A178,[1]MedicHistory!A:A,[1]MedicHistory!G:G,"")</f>
        <v>0</v>
      </c>
      <c r="I178" s="12" t="str">
        <f>_xlfn.XLOOKUP($A178,[1]MedicHistory!A:A,[1]MedicHistory!H:H,"")</f>
        <v>yes</v>
      </c>
      <c r="J178" s="12" t="str">
        <f>_xlfn.XLOOKUP($A178,[1]MedicHistory!A:A,[1]MedicHistory!K:K,"")</f>
        <v>Prediabetic</v>
      </c>
      <c r="K178" s="15" t="str">
        <f>_xlfn.XLOOKUP($A178,[1]MedicHistory!A:A,[1]MedicHistory!I:I,"")</f>
        <v>Obisity</v>
      </c>
      <c r="L178" s="16">
        <f>_xlfn.XLOOKUP($A178,[1]Hospitalisation!A:A,[1]Hospitalisation!C:C,"")</f>
        <v>36935.64</v>
      </c>
      <c r="M178" s="17" t="str">
        <f>_xlfn.XLOOKUP($A178,[1]Hospitalisation!A:A,[1]Hospitalisation!I:I,"")</f>
        <v>tier - 2</v>
      </c>
      <c r="N178" s="17" t="str">
        <f>_xlfn.XLOOKUP($A178,[1]Hospitalisation!A:A,[1]Hospitalisation!J:J,"")</f>
        <v>tier - 1</v>
      </c>
      <c r="O178" s="17" t="str">
        <f>_xlfn.XLOOKUP($A178,[1]Hospitalisation!A:A,[1]Hospitalisation!K:K,"")</f>
        <v>R1011</v>
      </c>
      <c r="P178" s="14">
        <f>_xlfn.XLOOKUP($A178,[1]Hospitalisation!A:A,[1]Hospitalisation!L:L,"")</f>
        <v>30</v>
      </c>
      <c r="Q178" s="24">
        <f>_xlfn.XLOOKUP($A178,[1]Hospitalisation!A:A,[1]Hospitalisation!M:M,"")</f>
        <v>33829</v>
      </c>
    </row>
    <row r="179" spans="1:17" x14ac:dyDescent="0.25">
      <c r="A179" s="23" t="s">
        <v>2186</v>
      </c>
      <c r="B179" s="18" t="str">
        <f>_xlfn.XLOOKUP(A179,[1]Customer!A:A,[1]Customer!C:C,"")</f>
        <v>Bronwen</v>
      </c>
      <c r="C179" s="19">
        <f t="array" ref="C179">_xlfn.XLOOKUP($A179,[1]MedicHistory!A:A,[1]MedicHistory!B:B,"")</f>
        <v>35.68</v>
      </c>
      <c r="D179" s="19">
        <f t="array" ref="D179">_xlfn.XLOOKUP($A179,[1]MedicHistory!A:A,[1]MedicHistory!C:C,"")</f>
        <v>10.039999999999999</v>
      </c>
      <c r="E179" s="18" t="str">
        <f>_xlfn.XLOOKUP($A179,[1]MedicHistory!A:A,[1]MedicHistory!D:D,"")</f>
        <v>No</v>
      </c>
      <c r="F179" s="18" t="str">
        <f>_xlfn.XLOOKUP($A179,[1]MedicHistory!A:A,[1]MedicHistory!E:E,"")</f>
        <v>No</v>
      </c>
      <c r="G179" s="18" t="str">
        <f>_xlfn.XLOOKUP($A179,[1]MedicHistory!A:A,[1]MedicHistory!F:F,"")</f>
        <v>No</v>
      </c>
      <c r="H179" s="20">
        <f>_xlfn.XLOOKUP($A179,[1]MedicHistory!A:A,[1]MedicHistory!G:G,"")</f>
        <v>0</v>
      </c>
      <c r="I179" s="18" t="str">
        <f>_xlfn.XLOOKUP($A179,[1]MedicHistory!A:A,[1]MedicHistory!H:H,"")</f>
        <v>yes</v>
      </c>
      <c r="J179" s="18" t="str">
        <f>_xlfn.XLOOKUP($A179,[1]MedicHistory!A:A,[1]MedicHistory!K:K,"")</f>
        <v>Diabetic</v>
      </c>
      <c r="K179" s="21" t="str">
        <f>_xlfn.XLOOKUP($A179,[1]MedicHistory!A:A,[1]MedicHistory!I:I,"")</f>
        <v>Obisity</v>
      </c>
      <c r="L179" s="22">
        <f>_xlfn.XLOOKUP($A179,[1]Hospitalisation!A:A,[1]Hospitalisation!C:C,"")</f>
        <v>36922.61</v>
      </c>
      <c r="M179" s="23" t="str">
        <f>_xlfn.XLOOKUP($A179,[1]Hospitalisation!A:A,[1]Hospitalisation!I:I,"")</f>
        <v>tier - 2</v>
      </c>
      <c r="N179" s="23" t="str">
        <f>_xlfn.XLOOKUP($A179,[1]Hospitalisation!A:A,[1]Hospitalisation!J:J,"")</f>
        <v>tier - 1</v>
      </c>
      <c r="O179" s="23" t="str">
        <f>_xlfn.XLOOKUP($A179,[1]Hospitalisation!A:A,[1]Hospitalisation!K:K,"")</f>
        <v>R1011</v>
      </c>
      <c r="P179" s="20">
        <f>_xlfn.XLOOKUP($A179,[1]Hospitalisation!A:A,[1]Hospitalisation!L:L,"")</f>
        <v>45</v>
      </c>
      <c r="Q179" s="25">
        <f>_xlfn.XLOOKUP($A179,[1]Hospitalisation!A:A,[1]Hospitalisation!M:M,"")</f>
        <v>28420</v>
      </c>
    </row>
    <row r="180" spans="1:17" x14ac:dyDescent="0.25">
      <c r="A180" s="17" t="s">
        <v>2185</v>
      </c>
      <c r="B180" s="12" t="str">
        <f>_xlfn.XLOOKUP(A180,[1]Customer!A:A,[1]Customer!C:C,"")</f>
        <v>Manuela</v>
      </c>
      <c r="C180" s="13">
        <f t="array" ref="C180">_xlfn.XLOOKUP($A180,[1]MedicHistory!A:A,[1]MedicHistory!B:B,"")</f>
        <v>48.86</v>
      </c>
      <c r="D180" s="13">
        <f t="array" ref="D180">_xlfn.XLOOKUP($A180,[1]MedicHistory!A:A,[1]MedicHistory!C:C,"")</f>
        <v>6.09</v>
      </c>
      <c r="E180" s="12" t="str">
        <f>_xlfn.XLOOKUP($A180,[1]MedicHistory!A:A,[1]MedicHistory!D:D,"")</f>
        <v>No</v>
      </c>
      <c r="F180" s="12" t="str">
        <f>_xlfn.XLOOKUP($A180,[1]MedicHistory!A:A,[1]MedicHistory!E:E,"")</f>
        <v>No</v>
      </c>
      <c r="G180" s="12" t="str">
        <f>_xlfn.XLOOKUP($A180,[1]MedicHistory!A:A,[1]MedicHistory!F:F,"")</f>
        <v>No</v>
      </c>
      <c r="H180" s="14">
        <f>_xlfn.XLOOKUP($A180,[1]MedicHistory!A:A,[1]MedicHistory!G:G,"")</f>
        <v>0</v>
      </c>
      <c r="I180" s="12" t="str">
        <f>_xlfn.XLOOKUP($A180,[1]MedicHistory!A:A,[1]MedicHistory!H:H,"")</f>
        <v>yes</v>
      </c>
      <c r="J180" s="12" t="str">
        <f>_xlfn.XLOOKUP($A180,[1]MedicHistory!A:A,[1]MedicHistory!K:K,"")</f>
        <v>Prediabetic</v>
      </c>
      <c r="K180" s="15" t="str">
        <f>_xlfn.XLOOKUP($A180,[1]MedicHistory!A:A,[1]MedicHistory!I:I,"")</f>
        <v>Obisity</v>
      </c>
      <c r="L180" s="16">
        <f>_xlfn.XLOOKUP($A180,[1]Hospitalisation!A:A,[1]Hospitalisation!C:C,"")</f>
        <v>36911.99</v>
      </c>
      <c r="M180" s="17" t="str">
        <f>_xlfn.XLOOKUP($A180,[1]Hospitalisation!A:A,[1]Hospitalisation!I:I,"")</f>
        <v>tier - 2</v>
      </c>
      <c r="N180" s="17" t="str">
        <f>_xlfn.XLOOKUP($A180,[1]Hospitalisation!A:A,[1]Hospitalisation!J:J,"")</f>
        <v>tier - 2</v>
      </c>
      <c r="O180" s="17" t="str">
        <f>_xlfn.XLOOKUP($A180,[1]Hospitalisation!A:A,[1]Hospitalisation!K:K,"")</f>
        <v>R1011</v>
      </c>
      <c r="P180" s="14">
        <f>_xlfn.XLOOKUP($A180,[1]Hospitalisation!A:A,[1]Hospitalisation!L:L,"")</f>
        <v>54</v>
      </c>
      <c r="Q180" s="24">
        <f>_xlfn.XLOOKUP($A180,[1]Hospitalisation!A:A,[1]Hospitalisation!M:M,"")</f>
        <v>24999</v>
      </c>
    </row>
    <row r="181" spans="1:17" x14ac:dyDescent="0.25">
      <c r="A181" s="23" t="s">
        <v>2184</v>
      </c>
      <c r="B181" s="18" t="str">
        <f>_xlfn.XLOOKUP(A181,[1]Customer!A:A,[1]Customer!C:C,"")</f>
        <v>Jennifer</v>
      </c>
      <c r="C181" s="19">
        <f t="array" ref="C181">_xlfn.XLOOKUP($A181,[1]MedicHistory!A:A,[1]MedicHistory!B:B,"")</f>
        <v>34.799999999999997</v>
      </c>
      <c r="D181" s="19">
        <f t="array" ref="D181">_xlfn.XLOOKUP($A181,[1]MedicHistory!A:A,[1]MedicHistory!C:C,"")</f>
        <v>11.4</v>
      </c>
      <c r="E181" s="18" t="str">
        <f>_xlfn.XLOOKUP($A181,[1]MedicHistory!A:A,[1]MedicHistory!D:D,"")</f>
        <v>yes</v>
      </c>
      <c r="F181" s="18" t="str">
        <f>_xlfn.XLOOKUP($A181,[1]MedicHistory!A:A,[1]MedicHistory!E:E,"")</f>
        <v>No</v>
      </c>
      <c r="G181" s="18" t="str">
        <f>_xlfn.XLOOKUP($A181,[1]MedicHistory!A:A,[1]MedicHistory!F:F,"")</f>
        <v>Yes</v>
      </c>
      <c r="H181" s="20">
        <f>_xlfn.XLOOKUP($A181,[1]MedicHistory!A:A,[1]MedicHistory!G:G,"")</f>
        <v>1</v>
      </c>
      <c r="I181" s="18" t="str">
        <f>_xlfn.XLOOKUP($A181,[1]MedicHistory!A:A,[1]MedicHistory!H:H,"")</f>
        <v>No</v>
      </c>
      <c r="J181" s="18" t="str">
        <f>_xlfn.XLOOKUP($A181,[1]MedicHistory!A:A,[1]MedicHistory!K:K,"")</f>
        <v>Diabetic</v>
      </c>
      <c r="K181" s="21" t="str">
        <f>_xlfn.XLOOKUP($A181,[1]MedicHistory!A:A,[1]MedicHistory!I:I,"")</f>
        <v>Obisity</v>
      </c>
      <c r="L181" s="22">
        <f>_xlfn.XLOOKUP($A181,[1]Hospitalisation!A:A,[1]Hospitalisation!C:C,"")</f>
        <v>36910.61</v>
      </c>
      <c r="M181" s="23" t="str">
        <f>_xlfn.XLOOKUP($A181,[1]Hospitalisation!A:A,[1]Hospitalisation!I:I,"")</f>
        <v>tier - 2</v>
      </c>
      <c r="N181" s="23" t="str">
        <f>_xlfn.XLOOKUP($A181,[1]Hospitalisation!A:A,[1]Hospitalisation!J:J,"")</f>
        <v>tier - 2</v>
      </c>
      <c r="O181" s="23" t="str">
        <f>_xlfn.XLOOKUP($A181,[1]Hospitalisation!A:A,[1]Hospitalisation!K:K,"")</f>
        <v>R1011</v>
      </c>
      <c r="P181" s="20">
        <f>_xlfn.XLOOKUP($A181,[1]Hospitalisation!A:A,[1]Hospitalisation!L:L,"")</f>
        <v>31</v>
      </c>
      <c r="Q181" s="25">
        <f>_xlfn.XLOOKUP($A181,[1]Hospitalisation!A:A,[1]Hospitalisation!M:M,"")</f>
        <v>33443</v>
      </c>
    </row>
    <row r="182" spans="1:17" x14ac:dyDescent="0.25">
      <c r="A182" s="17" t="s">
        <v>2183</v>
      </c>
      <c r="B182" s="12" t="str">
        <f>_xlfn.XLOOKUP(A182,[1]Customer!A:A,[1]Customer!C:C,"")</f>
        <v>Abby</v>
      </c>
      <c r="C182" s="13">
        <f t="array" ref="C182">_xlfn.XLOOKUP($A182,[1]MedicHistory!A:A,[1]MedicHistory!B:B,"")</f>
        <v>32.49</v>
      </c>
      <c r="D182" s="13">
        <f t="array" ref="D182">_xlfn.XLOOKUP($A182,[1]MedicHistory!A:A,[1]MedicHistory!C:C,"")</f>
        <v>4.29</v>
      </c>
      <c r="E182" s="12" t="str">
        <f>_xlfn.XLOOKUP($A182,[1]MedicHistory!A:A,[1]MedicHistory!D:D,"")</f>
        <v>No</v>
      </c>
      <c r="F182" s="12" t="str">
        <f>_xlfn.XLOOKUP($A182,[1]MedicHistory!A:A,[1]MedicHistory!E:E,"")</f>
        <v>No</v>
      </c>
      <c r="G182" s="12" t="str">
        <f>_xlfn.XLOOKUP($A182,[1]MedicHistory!A:A,[1]MedicHistory!F:F,"")</f>
        <v>Yes</v>
      </c>
      <c r="H182" s="14">
        <f>_xlfn.XLOOKUP($A182,[1]MedicHistory!A:A,[1]MedicHistory!G:G,"")</f>
        <v>1</v>
      </c>
      <c r="I182" s="12" t="str">
        <f>_xlfn.XLOOKUP($A182,[1]MedicHistory!A:A,[1]MedicHistory!H:H,"")</f>
        <v>yes</v>
      </c>
      <c r="J182" s="12" t="str">
        <f>_xlfn.XLOOKUP($A182,[1]MedicHistory!A:A,[1]MedicHistory!K:K,"")</f>
        <v>Normal</v>
      </c>
      <c r="K182" s="15" t="str">
        <f>_xlfn.XLOOKUP($A182,[1]MedicHistory!A:A,[1]MedicHistory!I:I,"")</f>
        <v>Obisity</v>
      </c>
      <c r="L182" s="16">
        <f>_xlfn.XLOOKUP($A182,[1]Hospitalisation!A:A,[1]Hospitalisation!C:C,"")</f>
        <v>36898.730000000003</v>
      </c>
      <c r="M182" s="17" t="str">
        <f>_xlfn.XLOOKUP($A182,[1]Hospitalisation!A:A,[1]Hospitalisation!I:I,"")</f>
        <v>tier - 2</v>
      </c>
      <c r="N182" s="17" t="str">
        <f>_xlfn.XLOOKUP($A182,[1]Hospitalisation!A:A,[1]Hospitalisation!J:J,"")</f>
        <v>tier - 1</v>
      </c>
      <c r="O182" s="17" t="str">
        <f>_xlfn.XLOOKUP($A182,[1]Hospitalisation!A:A,[1]Hospitalisation!K:K,"")</f>
        <v>R1012</v>
      </c>
      <c r="P182" s="14">
        <f>_xlfn.XLOOKUP($A182,[1]Hospitalisation!A:A,[1]Hospitalisation!L:L,"")</f>
        <v>59</v>
      </c>
      <c r="Q182" s="24">
        <f>_xlfn.XLOOKUP($A182,[1]Hospitalisation!A:A,[1]Hospitalisation!M:M,"")</f>
        <v>23183</v>
      </c>
    </row>
    <row r="183" spans="1:17" x14ac:dyDescent="0.25">
      <c r="A183" s="23" t="s">
        <v>2182</v>
      </c>
      <c r="B183" s="18" t="str">
        <f>_xlfn.XLOOKUP(A183,[1]Customer!A:A,[1]Customer!C:C,"")</f>
        <v>Tyler</v>
      </c>
      <c r="C183" s="19">
        <f t="array" ref="C183">_xlfn.XLOOKUP($A183,[1]MedicHistory!A:A,[1]MedicHistory!B:B,"")</f>
        <v>39</v>
      </c>
      <c r="D183" s="19">
        <f t="array" ref="D183">_xlfn.XLOOKUP($A183,[1]MedicHistory!A:A,[1]MedicHistory!C:C,"")</f>
        <v>5.7</v>
      </c>
      <c r="E183" s="18" t="str">
        <f>_xlfn.XLOOKUP($A183,[1]MedicHistory!A:A,[1]MedicHistory!D:D,"")</f>
        <v>No</v>
      </c>
      <c r="F183" s="18" t="str">
        <f>_xlfn.XLOOKUP($A183,[1]MedicHistory!A:A,[1]MedicHistory!E:E,"")</f>
        <v>No</v>
      </c>
      <c r="G183" s="18" t="str">
        <f>_xlfn.XLOOKUP($A183,[1]MedicHistory!A:A,[1]MedicHistory!F:F,"")</f>
        <v>No</v>
      </c>
      <c r="H183" s="20">
        <f>_xlfn.XLOOKUP($A183,[1]MedicHistory!A:A,[1]MedicHistory!G:G,"")</f>
        <v>2</v>
      </c>
      <c r="I183" s="18" t="str">
        <f>_xlfn.XLOOKUP($A183,[1]MedicHistory!A:A,[1]MedicHistory!H:H,"")</f>
        <v>yes</v>
      </c>
      <c r="J183" s="18" t="str">
        <f>_xlfn.XLOOKUP($A183,[1]MedicHistory!A:A,[1]MedicHistory!K:K,"")</f>
        <v>Prediabetic</v>
      </c>
      <c r="K183" s="21" t="str">
        <f>_xlfn.XLOOKUP($A183,[1]MedicHistory!A:A,[1]MedicHistory!I:I,"")</f>
        <v>Obisity</v>
      </c>
      <c r="L183" s="22">
        <f>_xlfn.XLOOKUP($A183,[1]Hospitalisation!A:A,[1]Hospitalisation!C:C,"")</f>
        <v>36889.99</v>
      </c>
      <c r="M183" s="23" t="str">
        <f>_xlfn.XLOOKUP($A183,[1]Hospitalisation!A:A,[1]Hospitalisation!I:I,"")</f>
        <v>tier - 1</v>
      </c>
      <c r="N183" s="23" t="str">
        <f>_xlfn.XLOOKUP($A183,[1]Hospitalisation!A:A,[1]Hospitalisation!J:J,"")</f>
        <v>tier - 3</v>
      </c>
      <c r="O183" s="23" t="str">
        <f>_xlfn.XLOOKUP($A183,[1]Hospitalisation!A:A,[1]Hospitalisation!K:K,"")</f>
        <v>R1011</v>
      </c>
      <c r="P183" s="20">
        <f>_xlfn.XLOOKUP($A183,[1]Hospitalisation!A:A,[1]Hospitalisation!L:L,"")</f>
        <v>19</v>
      </c>
      <c r="Q183" s="25">
        <f>_xlfn.XLOOKUP($A183,[1]Hospitalisation!A:A,[1]Hospitalisation!M:M,"")</f>
        <v>37960</v>
      </c>
    </row>
    <row r="184" spans="1:17" x14ac:dyDescent="0.25">
      <c r="A184" s="17" t="s">
        <v>2181</v>
      </c>
      <c r="B184" s="12" t="str">
        <f>_xlfn.XLOOKUP(A184,[1]Customer!A:A,[1]Customer!C:C,"")</f>
        <v>Jeffrey</v>
      </c>
      <c r="C184" s="13">
        <f t="array" ref="C184">_xlfn.XLOOKUP($A184,[1]MedicHistory!A:A,[1]MedicHistory!B:B,"")</f>
        <v>35.299999999999997</v>
      </c>
      <c r="D184" s="13">
        <f t="array" ref="D184">_xlfn.XLOOKUP($A184,[1]MedicHistory!A:A,[1]MedicHistory!C:C,"")</f>
        <v>6.09</v>
      </c>
      <c r="E184" s="12" t="str">
        <f>_xlfn.XLOOKUP($A184,[1]MedicHistory!A:A,[1]MedicHistory!D:D,"")</f>
        <v>No</v>
      </c>
      <c r="F184" s="12" t="str">
        <f>_xlfn.XLOOKUP($A184,[1]MedicHistory!A:A,[1]MedicHistory!E:E,"")</f>
        <v>No</v>
      </c>
      <c r="G184" s="12" t="str">
        <f>_xlfn.XLOOKUP($A184,[1]MedicHistory!A:A,[1]MedicHistory!F:F,"")</f>
        <v>No</v>
      </c>
      <c r="H184" s="14">
        <f>_xlfn.XLOOKUP($A184,[1]MedicHistory!A:A,[1]MedicHistory!G:G,"")</f>
        <v>1</v>
      </c>
      <c r="I184" s="12" t="str">
        <f>_xlfn.XLOOKUP($A184,[1]MedicHistory!A:A,[1]MedicHistory!H:H,"")</f>
        <v>yes</v>
      </c>
      <c r="J184" s="12" t="str">
        <f>_xlfn.XLOOKUP($A184,[1]MedicHistory!A:A,[1]MedicHistory!K:K,"")</f>
        <v>Prediabetic</v>
      </c>
      <c r="K184" s="15" t="str">
        <f>_xlfn.XLOOKUP($A184,[1]MedicHistory!A:A,[1]MedicHistory!I:I,"")</f>
        <v>Obisity</v>
      </c>
      <c r="L184" s="16">
        <f>_xlfn.XLOOKUP($A184,[1]Hospitalisation!A:A,[1]Hospitalisation!C:C,"")</f>
        <v>36837.47</v>
      </c>
      <c r="M184" s="17" t="str">
        <f>_xlfn.XLOOKUP($A184,[1]Hospitalisation!A:A,[1]Hospitalisation!I:I,"")</f>
        <v>tier - 2</v>
      </c>
      <c r="N184" s="17" t="str">
        <f>_xlfn.XLOOKUP($A184,[1]Hospitalisation!A:A,[1]Hospitalisation!J:J,"")</f>
        <v>tier - 3</v>
      </c>
      <c r="O184" s="17" t="str">
        <f>_xlfn.XLOOKUP($A184,[1]Hospitalisation!A:A,[1]Hospitalisation!K:K,"")</f>
        <v>R1011</v>
      </c>
      <c r="P184" s="14">
        <f>_xlfn.XLOOKUP($A184,[1]Hospitalisation!A:A,[1]Hospitalisation!L:L,"")</f>
        <v>50</v>
      </c>
      <c r="Q184" s="24">
        <f>_xlfn.XLOOKUP($A184,[1]Hospitalisation!A:A,[1]Hospitalisation!M:M,"")</f>
        <v>26484</v>
      </c>
    </row>
    <row r="185" spans="1:17" x14ac:dyDescent="0.25">
      <c r="A185" s="23" t="s">
        <v>2180</v>
      </c>
      <c r="B185" s="18" t="str">
        <f>_xlfn.XLOOKUP(A185,[1]Customer!A:A,[1]Customer!C:C,"")</f>
        <v>Matthew</v>
      </c>
      <c r="C185" s="19">
        <f t="array" ref="C185">_xlfn.XLOOKUP($A185,[1]MedicHistory!A:A,[1]MedicHistory!B:B,"")</f>
        <v>33.42</v>
      </c>
      <c r="D185" s="19">
        <f t="array" ref="D185">_xlfn.XLOOKUP($A185,[1]MedicHistory!A:A,[1]MedicHistory!C:C,"")</f>
        <v>10.67</v>
      </c>
      <c r="E185" s="18" t="str">
        <f>_xlfn.XLOOKUP($A185,[1]MedicHistory!A:A,[1]MedicHistory!D:D,"")</f>
        <v>No</v>
      </c>
      <c r="F185" s="18" t="str">
        <f>_xlfn.XLOOKUP($A185,[1]MedicHistory!A:A,[1]MedicHistory!E:E,"")</f>
        <v>No</v>
      </c>
      <c r="G185" s="18" t="str">
        <f>_xlfn.XLOOKUP($A185,[1]MedicHistory!A:A,[1]MedicHistory!F:F,"")</f>
        <v>No</v>
      </c>
      <c r="H185" s="20">
        <f>_xlfn.XLOOKUP($A185,[1]MedicHistory!A:A,[1]MedicHistory!G:G,"")</f>
        <v>0</v>
      </c>
      <c r="I185" s="18" t="str">
        <f>_xlfn.XLOOKUP($A185,[1]MedicHistory!A:A,[1]MedicHistory!H:H,"")</f>
        <v>yes</v>
      </c>
      <c r="J185" s="18" t="str">
        <f>_xlfn.XLOOKUP($A185,[1]MedicHistory!A:A,[1]MedicHistory!K:K,"")</f>
        <v>Diabetic</v>
      </c>
      <c r="K185" s="21" t="str">
        <f>_xlfn.XLOOKUP($A185,[1]MedicHistory!A:A,[1]MedicHistory!I:I,"")</f>
        <v>Obisity</v>
      </c>
      <c r="L185" s="22">
        <f>_xlfn.XLOOKUP($A185,[1]Hospitalisation!A:A,[1]Hospitalisation!C:C,"")</f>
        <v>36795.29</v>
      </c>
      <c r="M185" s="23" t="str">
        <f>_xlfn.XLOOKUP($A185,[1]Hospitalisation!A:A,[1]Hospitalisation!I:I,"")</f>
        <v>tier - 2</v>
      </c>
      <c r="N185" s="23" t="str">
        <f>_xlfn.XLOOKUP($A185,[1]Hospitalisation!A:A,[1]Hospitalisation!J:J,"")</f>
        <v>tier - 1</v>
      </c>
      <c r="O185" s="23" t="str">
        <f>_xlfn.XLOOKUP($A185,[1]Hospitalisation!A:A,[1]Hospitalisation!K:K,"")</f>
        <v>R1011</v>
      </c>
      <c r="P185" s="20">
        <f>_xlfn.XLOOKUP($A185,[1]Hospitalisation!A:A,[1]Hospitalisation!L:L,"")</f>
        <v>30</v>
      </c>
      <c r="Q185" s="25">
        <f>_xlfn.XLOOKUP($A185,[1]Hospitalisation!A:A,[1]Hospitalisation!M:M,"")</f>
        <v>33966</v>
      </c>
    </row>
    <row r="186" spans="1:17" x14ac:dyDescent="0.25">
      <c r="A186" s="17" t="s">
        <v>2179</v>
      </c>
      <c r="B186" s="12" t="str">
        <f>_xlfn.XLOOKUP(A186,[1]Customer!A:A,[1]Customer!C:C,"")</f>
        <v>Ryan</v>
      </c>
      <c r="C186" s="13">
        <f t="array" ref="C186">_xlfn.XLOOKUP($A186,[1]MedicHistory!A:A,[1]MedicHistory!B:B,"")</f>
        <v>37.18</v>
      </c>
      <c r="D186" s="13">
        <f t="array" ref="D186">_xlfn.XLOOKUP($A186,[1]MedicHistory!A:A,[1]MedicHistory!C:C,"")</f>
        <v>6.75</v>
      </c>
      <c r="E186" s="12" t="str">
        <f>_xlfn.XLOOKUP($A186,[1]MedicHistory!A:A,[1]MedicHistory!D:D,"")</f>
        <v>yes</v>
      </c>
      <c r="F186" s="12" t="str">
        <f>_xlfn.XLOOKUP($A186,[1]MedicHistory!A:A,[1]MedicHistory!E:E,"")</f>
        <v>No</v>
      </c>
      <c r="G186" s="12" t="str">
        <f>_xlfn.XLOOKUP($A186,[1]MedicHistory!A:A,[1]MedicHistory!F:F,"")</f>
        <v>No</v>
      </c>
      <c r="H186" s="14">
        <f>_xlfn.XLOOKUP($A186,[1]MedicHistory!A:A,[1]MedicHistory!G:G,"")</f>
        <v>2</v>
      </c>
      <c r="I186" s="12" t="str">
        <f>_xlfn.XLOOKUP($A186,[1]MedicHistory!A:A,[1]MedicHistory!H:H,"")</f>
        <v>yes</v>
      </c>
      <c r="J186" s="12" t="str">
        <f>_xlfn.XLOOKUP($A186,[1]MedicHistory!A:A,[1]MedicHistory!K:K,"")</f>
        <v>Diabetic</v>
      </c>
      <c r="K186" s="15" t="str">
        <f>_xlfn.XLOOKUP($A186,[1]MedicHistory!A:A,[1]MedicHistory!I:I,"")</f>
        <v>Obisity</v>
      </c>
      <c r="L186" s="16">
        <f>_xlfn.XLOOKUP($A186,[1]Hospitalisation!A:A,[1]Hospitalisation!C:C,"")</f>
        <v>36786.370000000003</v>
      </c>
      <c r="M186" s="17" t="str">
        <f>_xlfn.XLOOKUP($A186,[1]Hospitalisation!A:A,[1]Hospitalisation!I:I,"")</f>
        <v>tier - 1</v>
      </c>
      <c r="N186" s="17" t="str">
        <f>_xlfn.XLOOKUP($A186,[1]Hospitalisation!A:A,[1]Hospitalisation!J:J,"")</f>
        <v>tier - 1</v>
      </c>
      <c r="O186" s="17" t="str">
        <f>_xlfn.XLOOKUP($A186,[1]Hospitalisation!A:A,[1]Hospitalisation!K:K,"")</f>
        <v>R1011</v>
      </c>
      <c r="P186" s="14">
        <f>_xlfn.XLOOKUP($A186,[1]Hospitalisation!A:A,[1]Hospitalisation!L:L,"")</f>
        <v>57</v>
      </c>
      <c r="Q186" s="24">
        <f>_xlfn.XLOOKUP($A186,[1]Hospitalisation!A:A,[1]Hospitalisation!M:M,"")</f>
        <v>23937</v>
      </c>
    </row>
    <row r="187" spans="1:17" x14ac:dyDescent="0.25">
      <c r="A187" s="23" t="s">
        <v>2178</v>
      </c>
      <c r="B187" s="18" t="str">
        <f>_xlfn.XLOOKUP(A187,[1]Customer!A:A,[1]Customer!C:C,"")</f>
        <v>Amy</v>
      </c>
      <c r="C187" s="19">
        <f t="array" ref="C187">_xlfn.XLOOKUP($A187,[1]MedicHistory!A:A,[1]MedicHistory!B:B,"")</f>
        <v>33.33</v>
      </c>
      <c r="D187" s="19">
        <f t="array" ref="D187">_xlfn.XLOOKUP($A187,[1]MedicHistory!A:A,[1]MedicHistory!C:C,"")</f>
        <v>9.26</v>
      </c>
      <c r="E187" s="18" t="str">
        <f>_xlfn.XLOOKUP($A187,[1]MedicHistory!A:A,[1]MedicHistory!D:D,"")</f>
        <v>yes</v>
      </c>
      <c r="F187" s="18" t="str">
        <f>_xlfn.XLOOKUP($A187,[1]MedicHistory!A:A,[1]MedicHistory!E:E,"")</f>
        <v>No</v>
      </c>
      <c r="G187" s="18" t="str">
        <f>_xlfn.XLOOKUP($A187,[1]MedicHistory!A:A,[1]MedicHistory!F:F,"")</f>
        <v>No</v>
      </c>
      <c r="H187" s="20">
        <f>_xlfn.XLOOKUP($A187,[1]MedicHistory!A:A,[1]MedicHistory!G:G,"")</f>
        <v>2</v>
      </c>
      <c r="I187" s="18" t="str">
        <f>_xlfn.XLOOKUP($A187,[1]MedicHistory!A:A,[1]MedicHistory!H:H,"")</f>
        <v>No</v>
      </c>
      <c r="J187" s="18" t="str">
        <f>_xlfn.XLOOKUP($A187,[1]MedicHistory!A:A,[1]MedicHistory!K:K,"")</f>
        <v>Diabetic</v>
      </c>
      <c r="K187" s="21" t="str">
        <f>_xlfn.XLOOKUP($A187,[1]MedicHistory!A:A,[1]MedicHistory!I:I,"")</f>
        <v>Obisity</v>
      </c>
      <c r="L187" s="22">
        <f>_xlfn.XLOOKUP($A187,[1]Hospitalisation!A:A,[1]Hospitalisation!C:C,"")</f>
        <v>36580.28</v>
      </c>
      <c r="M187" s="23" t="str">
        <f>_xlfn.XLOOKUP($A187,[1]Hospitalisation!A:A,[1]Hospitalisation!I:I,"")</f>
        <v>tier - 2</v>
      </c>
      <c r="N187" s="23" t="str">
        <f>_xlfn.XLOOKUP($A187,[1]Hospitalisation!A:A,[1]Hospitalisation!J:J,"")</f>
        <v>tier - 2</v>
      </c>
      <c r="O187" s="23" t="str">
        <f>_xlfn.XLOOKUP($A187,[1]Hospitalisation!A:A,[1]Hospitalisation!K:K,"")</f>
        <v>R1013</v>
      </c>
      <c r="P187" s="20">
        <f>_xlfn.XLOOKUP($A187,[1]Hospitalisation!A:A,[1]Hospitalisation!L:L,"")</f>
        <v>52</v>
      </c>
      <c r="Q187" s="25">
        <f>_xlfn.XLOOKUP($A187,[1]Hospitalisation!A:A,[1]Hospitalisation!M:M,"")</f>
        <v>25778</v>
      </c>
    </row>
    <row r="188" spans="1:17" x14ac:dyDescent="0.25">
      <c r="A188" s="17" t="s">
        <v>2177</v>
      </c>
      <c r="B188" s="12" t="str">
        <f>_xlfn.XLOOKUP(A188,[1]Customer!A:A,[1]Customer!C:C,"")</f>
        <v>Andrew</v>
      </c>
      <c r="C188" s="13">
        <f t="array" ref="C188">_xlfn.XLOOKUP($A188,[1]MedicHistory!A:A,[1]MedicHistory!B:B,"")</f>
        <v>53.21</v>
      </c>
      <c r="D188" s="13">
        <f t="array" ref="D188">_xlfn.XLOOKUP($A188,[1]MedicHistory!A:A,[1]MedicHistory!C:C,"")</f>
        <v>4.2699999999999996</v>
      </c>
      <c r="E188" s="12" t="str">
        <f>_xlfn.XLOOKUP($A188,[1]MedicHistory!A:A,[1]MedicHistory!D:D,"")</f>
        <v>No</v>
      </c>
      <c r="F188" s="12" t="str">
        <f>_xlfn.XLOOKUP($A188,[1]MedicHistory!A:A,[1]MedicHistory!E:E,"")</f>
        <v>No</v>
      </c>
      <c r="G188" s="12" t="str">
        <f>_xlfn.XLOOKUP($A188,[1]MedicHistory!A:A,[1]MedicHistory!F:F,"")</f>
        <v>No</v>
      </c>
      <c r="H188" s="14">
        <f>_xlfn.XLOOKUP($A188,[1]MedicHistory!A:A,[1]MedicHistory!G:G,"")</f>
        <v>1</v>
      </c>
      <c r="I188" s="12" t="str">
        <f>_xlfn.XLOOKUP($A188,[1]MedicHistory!A:A,[1]MedicHistory!H:H,"")</f>
        <v>yes</v>
      </c>
      <c r="J188" s="12" t="str">
        <f>_xlfn.XLOOKUP($A188,[1]MedicHistory!A:A,[1]MedicHistory!K:K,"")</f>
        <v>Normal</v>
      </c>
      <c r="K188" s="15" t="str">
        <f>_xlfn.XLOOKUP($A188,[1]MedicHistory!A:A,[1]MedicHistory!I:I,"")</f>
        <v>Obisity</v>
      </c>
      <c r="L188" s="16">
        <f>_xlfn.XLOOKUP($A188,[1]Hospitalisation!A:A,[1]Hospitalisation!C:C,"")</f>
        <v>36572.800000000003</v>
      </c>
      <c r="M188" s="17" t="str">
        <f>_xlfn.XLOOKUP($A188,[1]Hospitalisation!A:A,[1]Hospitalisation!I:I,"")</f>
        <v>tier - 1</v>
      </c>
      <c r="N188" s="17" t="str">
        <f>_xlfn.XLOOKUP($A188,[1]Hospitalisation!A:A,[1]Hospitalisation!J:J,"")</f>
        <v>tier - 2</v>
      </c>
      <c r="O188" s="17" t="str">
        <f>_xlfn.XLOOKUP($A188,[1]Hospitalisation!A:A,[1]Hospitalisation!K:K,"")</f>
        <v>R1011</v>
      </c>
      <c r="P188" s="14">
        <f>_xlfn.XLOOKUP($A188,[1]Hospitalisation!A:A,[1]Hospitalisation!L:L,"")</f>
        <v>61</v>
      </c>
      <c r="Q188" s="24">
        <f>_xlfn.XLOOKUP($A188,[1]Hospitalisation!A:A,[1]Hospitalisation!M:M,"")</f>
        <v>22563</v>
      </c>
    </row>
    <row r="189" spans="1:17" x14ac:dyDescent="0.25">
      <c r="A189" s="23" t="s">
        <v>2176</v>
      </c>
      <c r="B189" s="18" t="str">
        <f>_xlfn.XLOOKUP(A189,[1]Customer!A:A,[1]Customer!C:C,"")</f>
        <v>George M.</v>
      </c>
      <c r="C189" s="19">
        <f t="array" ref="C189">_xlfn.XLOOKUP($A189,[1]MedicHistory!A:A,[1]MedicHistory!B:B,"")</f>
        <v>38.729999999999997</v>
      </c>
      <c r="D189" s="19">
        <f t="array" ref="D189">_xlfn.XLOOKUP($A189,[1]MedicHistory!A:A,[1]MedicHistory!C:C,"")</f>
        <v>11.51</v>
      </c>
      <c r="E189" s="18" t="str">
        <f>_xlfn.XLOOKUP($A189,[1]MedicHistory!A:A,[1]MedicHistory!D:D,"")</f>
        <v>No</v>
      </c>
      <c r="F189" s="18" t="str">
        <f>_xlfn.XLOOKUP($A189,[1]MedicHistory!A:A,[1]MedicHistory!E:E,"")</f>
        <v>No</v>
      </c>
      <c r="G189" s="18" t="str">
        <f>_xlfn.XLOOKUP($A189,[1]MedicHistory!A:A,[1]MedicHistory!F:F,"")</f>
        <v>No</v>
      </c>
      <c r="H189" s="20">
        <f>_xlfn.XLOOKUP($A189,[1]MedicHistory!A:A,[1]MedicHistory!G:G,"")</f>
        <v>2</v>
      </c>
      <c r="I189" s="18" t="str">
        <f>_xlfn.XLOOKUP($A189,[1]MedicHistory!A:A,[1]MedicHistory!H:H,"")</f>
        <v>yes</v>
      </c>
      <c r="J189" s="18" t="str">
        <f>_xlfn.XLOOKUP($A189,[1]MedicHistory!A:A,[1]MedicHistory!K:K,"")</f>
        <v>Diabetic</v>
      </c>
      <c r="K189" s="21" t="str">
        <f>_xlfn.XLOOKUP($A189,[1]MedicHistory!A:A,[1]MedicHistory!I:I,"")</f>
        <v>Obisity</v>
      </c>
      <c r="L189" s="22">
        <f>_xlfn.XLOOKUP($A189,[1]Hospitalisation!A:A,[1]Hospitalisation!C:C,"")</f>
        <v>36541.550000000003</v>
      </c>
      <c r="M189" s="23" t="str">
        <f>_xlfn.XLOOKUP($A189,[1]Hospitalisation!A:A,[1]Hospitalisation!I:I,"")</f>
        <v>tier - 2</v>
      </c>
      <c r="N189" s="23" t="str">
        <f>_xlfn.XLOOKUP($A189,[1]Hospitalisation!A:A,[1]Hospitalisation!J:J,"")</f>
        <v>tier - 3</v>
      </c>
      <c r="O189" s="23" t="str">
        <f>_xlfn.XLOOKUP($A189,[1]Hospitalisation!A:A,[1]Hospitalisation!K:K,"")</f>
        <v>R1011</v>
      </c>
      <c r="P189" s="20">
        <f>_xlfn.XLOOKUP($A189,[1]Hospitalisation!A:A,[1]Hospitalisation!L:L,"")</f>
        <v>30</v>
      </c>
      <c r="Q189" s="25">
        <f>_xlfn.XLOOKUP($A189,[1]Hospitalisation!A:A,[1]Hospitalisation!M:M,"")</f>
        <v>33825</v>
      </c>
    </row>
    <row r="190" spans="1:17" x14ac:dyDescent="0.25">
      <c r="A190" s="17" t="s">
        <v>2175</v>
      </c>
      <c r="B190" s="12" t="str">
        <f>_xlfn.XLOOKUP(A190,[1]Customer!A:A,[1]Customer!C:C,"")</f>
        <v>Sarah</v>
      </c>
      <c r="C190" s="13">
        <f t="array" ref="C190">_xlfn.XLOOKUP($A190,[1]MedicHistory!A:A,[1]MedicHistory!B:B,"")</f>
        <v>29.73</v>
      </c>
      <c r="D190" s="13">
        <f t="array" ref="D190">_xlfn.XLOOKUP($A190,[1]MedicHistory!A:A,[1]MedicHistory!C:C,"")</f>
        <v>7.22</v>
      </c>
      <c r="E190" s="12" t="str">
        <f>_xlfn.XLOOKUP($A190,[1]MedicHistory!A:A,[1]MedicHistory!D:D,"")</f>
        <v>No</v>
      </c>
      <c r="F190" s="12" t="str">
        <f>_xlfn.XLOOKUP($A190,[1]MedicHistory!A:A,[1]MedicHistory!E:E,"")</f>
        <v>No</v>
      </c>
      <c r="G190" s="12" t="str">
        <f>_xlfn.XLOOKUP($A190,[1]MedicHistory!A:A,[1]MedicHistory!F:F,"")</f>
        <v>No</v>
      </c>
      <c r="H190" s="14">
        <f>_xlfn.XLOOKUP($A190,[1]MedicHistory!A:A,[1]MedicHistory!G:G,"")</f>
        <v>0</v>
      </c>
      <c r="I190" s="12" t="str">
        <f>_xlfn.XLOOKUP($A190,[1]MedicHistory!A:A,[1]MedicHistory!H:H,"")</f>
        <v>yes</v>
      </c>
      <c r="J190" s="12" t="str">
        <f>_xlfn.XLOOKUP($A190,[1]MedicHistory!A:A,[1]MedicHistory!K:K,"")</f>
        <v>Diabetic</v>
      </c>
      <c r="K190" s="15" t="str">
        <f>_xlfn.XLOOKUP($A190,[1]MedicHistory!A:A,[1]MedicHistory!I:I,"")</f>
        <v>over weight</v>
      </c>
      <c r="L190" s="16">
        <f>_xlfn.XLOOKUP($A190,[1]Hospitalisation!A:A,[1]Hospitalisation!C:C,"")</f>
        <v>36445.550000000003</v>
      </c>
      <c r="M190" s="17" t="str">
        <f>_xlfn.XLOOKUP($A190,[1]Hospitalisation!A:A,[1]Hospitalisation!I:I,"")</f>
        <v>tier - 2</v>
      </c>
      <c r="N190" s="17" t="str">
        <f>_xlfn.XLOOKUP($A190,[1]Hospitalisation!A:A,[1]Hospitalisation!J:J,"")</f>
        <v>tier - 2</v>
      </c>
      <c r="O190" s="17" t="str">
        <f>_xlfn.XLOOKUP($A190,[1]Hospitalisation!A:A,[1]Hospitalisation!K:K,"")</f>
        <v>R1011</v>
      </c>
      <c r="P190" s="14">
        <f>_xlfn.XLOOKUP($A190,[1]Hospitalisation!A:A,[1]Hospitalisation!L:L,"")</f>
        <v>49</v>
      </c>
      <c r="Q190" s="24">
        <f>_xlfn.XLOOKUP($A190,[1]Hospitalisation!A:A,[1]Hospitalisation!M:M,"")</f>
        <v>26987</v>
      </c>
    </row>
    <row r="191" spans="1:17" x14ac:dyDescent="0.25">
      <c r="A191" s="23" t="s">
        <v>2174</v>
      </c>
      <c r="B191" s="18" t="str">
        <f>_xlfn.XLOOKUP(A191,[1]Customer!A:A,[1]Customer!C:C,"")</f>
        <v>Lara</v>
      </c>
      <c r="C191" s="19">
        <f t="array" ref="C191">_xlfn.XLOOKUP($A191,[1]MedicHistory!A:A,[1]MedicHistory!B:B,"")</f>
        <v>34.700000000000003</v>
      </c>
      <c r="D191" s="19">
        <f t="array" ref="D191">_xlfn.XLOOKUP($A191,[1]MedicHistory!A:A,[1]MedicHistory!C:C,"")</f>
        <v>4.37</v>
      </c>
      <c r="E191" s="18" t="str">
        <f>_xlfn.XLOOKUP($A191,[1]MedicHistory!A:A,[1]MedicHistory!D:D,"")</f>
        <v>No</v>
      </c>
      <c r="F191" s="18" t="str">
        <f>_xlfn.XLOOKUP($A191,[1]MedicHistory!A:A,[1]MedicHistory!E:E,"")</f>
        <v>No</v>
      </c>
      <c r="G191" s="18" t="str">
        <f>_xlfn.XLOOKUP($A191,[1]MedicHistory!A:A,[1]MedicHistory!F:F,"")</f>
        <v>Yes</v>
      </c>
      <c r="H191" s="20">
        <f>_xlfn.XLOOKUP($A191,[1]MedicHistory!A:A,[1]MedicHistory!G:G,"")</f>
        <v>1</v>
      </c>
      <c r="I191" s="18" t="str">
        <f>_xlfn.XLOOKUP($A191,[1]MedicHistory!A:A,[1]MedicHistory!H:H,"")</f>
        <v>yes</v>
      </c>
      <c r="J191" s="18" t="str">
        <f>_xlfn.XLOOKUP($A191,[1]MedicHistory!A:A,[1]MedicHistory!K:K,"")</f>
        <v>Normal</v>
      </c>
      <c r="K191" s="21" t="str">
        <f>_xlfn.XLOOKUP($A191,[1]MedicHistory!A:A,[1]MedicHistory!I:I,"")</f>
        <v>Obisity</v>
      </c>
      <c r="L191" s="22">
        <f>_xlfn.XLOOKUP($A191,[1]Hospitalisation!A:A,[1]Hospitalisation!C:C,"")</f>
        <v>36397.58</v>
      </c>
      <c r="M191" s="23" t="str">
        <f>_xlfn.XLOOKUP($A191,[1]Hospitalisation!A:A,[1]Hospitalisation!I:I,"")</f>
        <v>tier - 2</v>
      </c>
      <c r="N191" s="23" t="str">
        <f>_xlfn.XLOOKUP($A191,[1]Hospitalisation!A:A,[1]Hospitalisation!J:J,"")</f>
        <v>tier - 3</v>
      </c>
      <c r="O191" s="23" t="str">
        <f>_xlfn.XLOOKUP($A191,[1]Hospitalisation!A:A,[1]Hospitalisation!K:K,"")</f>
        <v>R1011</v>
      </c>
      <c r="P191" s="20">
        <f>_xlfn.XLOOKUP($A191,[1]Hospitalisation!A:A,[1]Hospitalisation!L:L,"")</f>
        <v>60</v>
      </c>
      <c r="Q191" s="25">
        <f>_xlfn.XLOOKUP($A191,[1]Hospitalisation!A:A,[1]Hospitalisation!M:M,"")</f>
        <v>22989</v>
      </c>
    </row>
    <row r="192" spans="1:17" x14ac:dyDescent="0.25">
      <c r="A192" s="17" t="s">
        <v>2173</v>
      </c>
      <c r="B192" s="12" t="str">
        <f>_xlfn.XLOOKUP(A192,[1]Customer!A:A,[1]Customer!C:C,"")</f>
        <v>Sebastien</v>
      </c>
      <c r="C192" s="13">
        <f t="array" ref="C192">_xlfn.XLOOKUP($A192,[1]MedicHistory!A:A,[1]MedicHistory!B:B,"")</f>
        <v>38.28</v>
      </c>
      <c r="D192" s="13">
        <f t="array" ref="D192">_xlfn.XLOOKUP($A192,[1]MedicHistory!A:A,[1]MedicHistory!C:C,"")</f>
        <v>11.56</v>
      </c>
      <c r="E192" s="12" t="str">
        <f>_xlfn.XLOOKUP($A192,[1]MedicHistory!A:A,[1]MedicHistory!D:D,"")</f>
        <v>yes</v>
      </c>
      <c r="F192" s="12" t="str">
        <f>_xlfn.XLOOKUP($A192,[1]MedicHistory!A:A,[1]MedicHistory!E:E,"")</f>
        <v>No</v>
      </c>
      <c r="G192" s="12" t="str">
        <f>_xlfn.XLOOKUP($A192,[1]MedicHistory!A:A,[1]MedicHistory!F:F,"")</f>
        <v>No</v>
      </c>
      <c r="H192" s="14">
        <f>_xlfn.XLOOKUP($A192,[1]MedicHistory!A:A,[1]MedicHistory!G:G,"")</f>
        <v>1</v>
      </c>
      <c r="I192" s="12" t="str">
        <f>_xlfn.XLOOKUP($A192,[1]MedicHistory!A:A,[1]MedicHistory!H:H,"")</f>
        <v>yes</v>
      </c>
      <c r="J192" s="12" t="str">
        <f>_xlfn.XLOOKUP($A192,[1]MedicHistory!A:A,[1]MedicHistory!K:K,"")</f>
        <v>Diabetic</v>
      </c>
      <c r="K192" s="15" t="str">
        <f>_xlfn.XLOOKUP($A192,[1]MedicHistory!A:A,[1]MedicHistory!I:I,"")</f>
        <v>Obisity</v>
      </c>
      <c r="L192" s="16">
        <f>_xlfn.XLOOKUP($A192,[1]Hospitalisation!A:A,[1]Hospitalisation!C:C,"")</f>
        <v>36350.71</v>
      </c>
      <c r="M192" s="17" t="str">
        <f>_xlfn.XLOOKUP($A192,[1]Hospitalisation!A:A,[1]Hospitalisation!I:I,"")</f>
        <v>tier - 1</v>
      </c>
      <c r="N192" s="17" t="str">
        <f>_xlfn.XLOOKUP($A192,[1]Hospitalisation!A:A,[1]Hospitalisation!J:J,"")</f>
        <v>tier - 2</v>
      </c>
      <c r="O192" s="17" t="str">
        <f>_xlfn.XLOOKUP($A192,[1]Hospitalisation!A:A,[1]Hospitalisation!K:K,"")</f>
        <v>R1011</v>
      </c>
      <c r="P192" s="14">
        <f>_xlfn.XLOOKUP($A192,[1]Hospitalisation!A:A,[1]Hospitalisation!L:L,"")</f>
        <v>20</v>
      </c>
      <c r="Q192" s="24">
        <f>_xlfn.XLOOKUP($A192,[1]Hospitalisation!A:A,[1]Hospitalisation!M:M,"")</f>
        <v>37777</v>
      </c>
    </row>
    <row r="193" spans="1:17" x14ac:dyDescent="0.25">
      <c r="A193" s="23" t="s">
        <v>2172</v>
      </c>
      <c r="B193" s="18" t="str">
        <f>_xlfn.XLOOKUP(A193,[1]Customer!A:A,[1]Customer!C:C,"")</f>
        <v>Padraig</v>
      </c>
      <c r="C193" s="19">
        <f t="array" ref="C193">_xlfn.XLOOKUP($A193,[1]MedicHistory!A:A,[1]MedicHistory!B:B,"")</f>
        <v>33.57</v>
      </c>
      <c r="D193" s="19">
        <f t="array" ref="D193">_xlfn.XLOOKUP($A193,[1]MedicHistory!A:A,[1]MedicHistory!C:C,"")</f>
        <v>8.82</v>
      </c>
      <c r="E193" s="18" t="str">
        <f>_xlfn.XLOOKUP($A193,[1]MedicHistory!A:A,[1]MedicHistory!D:D,"")</f>
        <v>yes</v>
      </c>
      <c r="F193" s="18" t="str">
        <f>_xlfn.XLOOKUP($A193,[1]MedicHistory!A:A,[1]MedicHistory!E:E,"")</f>
        <v>No</v>
      </c>
      <c r="G193" s="18" t="str">
        <f>_xlfn.XLOOKUP($A193,[1]MedicHistory!A:A,[1]MedicHistory!F:F,"")</f>
        <v>No</v>
      </c>
      <c r="H193" s="20">
        <f>_xlfn.XLOOKUP($A193,[1]MedicHistory!A:A,[1]MedicHistory!G:G,"")</f>
        <v>0</v>
      </c>
      <c r="I193" s="18" t="str">
        <f>_xlfn.XLOOKUP($A193,[1]MedicHistory!A:A,[1]MedicHistory!H:H,"")</f>
        <v>yes</v>
      </c>
      <c r="J193" s="18" t="str">
        <f>_xlfn.XLOOKUP($A193,[1]MedicHistory!A:A,[1]MedicHistory!K:K,"")</f>
        <v>Diabetic</v>
      </c>
      <c r="K193" s="21" t="str">
        <f>_xlfn.XLOOKUP($A193,[1]MedicHistory!A:A,[1]MedicHistory!I:I,"")</f>
        <v>Obisity</v>
      </c>
      <c r="L193" s="22">
        <f>_xlfn.XLOOKUP($A193,[1]Hospitalisation!A:A,[1]Hospitalisation!C:C,"")</f>
        <v>36332.449999999997</v>
      </c>
      <c r="M193" s="23" t="str">
        <f>_xlfn.XLOOKUP($A193,[1]Hospitalisation!A:A,[1]Hospitalisation!I:I,"")</f>
        <v>tier - 1</v>
      </c>
      <c r="N193" s="23" t="str">
        <f>_xlfn.XLOOKUP($A193,[1]Hospitalisation!A:A,[1]Hospitalisation!J:J,"")</f>
        <v>tier - 3</v>
      </c>
      <c r="O193" s="23" t="str">
        <f>_xlfn.XLOOKUP($A193,[1]Hospitalisation!A:A,[1]Hospitalisation!K:K,"")</f>
        <v>R1011</v>
      </c>
      <c r="P193" s="20">
        <f>_xlfn.XLOOKUP($A193,[1]Hospitalisation!A:A,[1]Hospitalisation!L:L,"")</f>
        <v>47</v>
      </c>
      <c r="Q193" s="25">
        <f>_xlfn.XLOOKUP($A193,[1]Hospitalisation!A:A,[1]Hospitalisation!M:M,"")</f>
        <v>27685</v>
      </c>
    </row>
    <row r="194" spans="1:17" x14ac:dyDescent="0.25">
      <c r="A194" s="17" t="s">
        <v>2171</v>
      </c>
      <c r="B194" s="12" t="str">
        <f>_xlfn.XLOOKUP(A194,[1]Customer!A:A,[1]Customer!C:C,"")</f>
        <v>Heather</v>
      </c>
      <c r="C194" s="13">
        <f t="array" ref="C194">_xlfn.XLOOKUP($A194,[1]MedicHistory!A:A,[1]MedicHistory!B:B,"")</f>
        <v>52.06</v>
      </c>
      <c r="D194" s="13">
        <f t="array" ref="D194">_xlfn.XLOOKUP($A194,[1]MedicHistory!A:A,[1]MedicHistory!C:C,"")</f>
        <v>4.6900000000000004</v>
      </c>
      <c r="E194" s="12" t="str">
        <f>_xlfn.XLOOKUP($A194,[1]MedicHistory!A:A,[1]MedicHistory!D:D,"")</f>
        <v>No</v>
      </c>
      <c r="F194" s="12" t="str">
        <f>_xlfn.XLOOKUP($A194,[1]MedicHistory!A:A,[1]MedicHistory!E:E,"")</f>
        <v>No</v>
      </c>
      <c r="G194" s="12" t="str">
        <f>_xlfn.XLOOKUP($A194,[1]MedicHistory!A:A,[1]MedicHistory!F:F,"")</f>
        <v>No</v>
      </c>
      <c r="H194" s="14">
        <f>_xlfn.XLOOKUP($A194,[1]MedicHistory!A:A,[1]MedicHistory!G:G,"")</f>
        <v>1</v>
      </c>
      <c r="I194" s="12" t="str">
        <f>_xlfn.XLOOKUP($A194,[1]MedicHistory!A:A,[1]MedicHistory!H:H,"")</f>
        <v>yes</v>
      </c>
      <c r="J194" s="12" t="str">
        <f>_xlfn.XLOOKUP($A194,[1]MedicHistory!A:A,[1]MedicHistory!K:K,"")</f>
        <v>Normal</v>
      </c>
      <c r="K194" s="15" t="str">
        <f>_xlfn.XLOOKUP($A194,[1]MedicHistory!A:A,[1]MedicHistory!I:I,"")</f>
        <v>Obisity</v>
      </c>
      <c r="L194" s="16">
        <f>_xlfn.XLOOKUP($A194,[1]Hospitalisation!A:A,[1]Hospitalisation!C:C,"")</f>
        <v>36314.050000000003</v>
      </c>
      <c r="M194" s="17" t="str">
        <f>_xlfn.XLOOKUP($A194,[1]Hospitalisation!A:A,[1]Hospitalisation!I:I,"")</f>
        <v>tier - 2</v>
      </c>
      <c r="N194" s="17" t="str">
        <f>_xlfn.XLOOKUP($A194,[1]Hospitalisation!A:A,[1]Hospitalisation!J:J,"")</f>
        <v>tier - 2</v>
      </c>
      <c r="O194" s="17" t="str">
        <f>_xlfn.XLOOKUP($A194,[1]Hospitalisation!A:A,[1]Hospitalisation!K:K,"")</f>
        <v>R1011</v>
      </c>
      <c r="P194" s="14">
        <f>_xlfn.XLOOKUP($A194,[1]Hospitalisation!A:A,[1]Hospitalisation!L:L,"")</f>
        <v>55</v>
      </c>
      <c r="Q194" s="24">
        <f>_xlfn.XLOOKUP($A194,[1]Hospitalisation!A:A,[1]Hospitalisation!M:M,"")</f>
        <v>24639</v>
      </c>
    </row>
    <row r="195" spans="1:17" x14ac:dyDescent="0.25">
      <c r="A195" s="23" t="s">
        <v>2170</v>
      </c>
      <c r="B195" s="18" t="str">
        <f>_xlfn.XLOOKUP(A195,[1]Customer!A:A,[1]Customer!C:C,"")</f>
        <v>Jorge</v>
      </c>
      <c r="C195" s="19">
        <f t="array" ref="C195">_xlfn.XLOOKUP($A195,[1]MedicHistory!A:A,[1]MedicHistory!B:B,"")</f>
        <v>38.17</v>
      </c>
      <c r="D195" s="19">
        <f t="array" ref="D195">_xlfn.XLOOKUP($A195,[1]MedicHistory!A:A,[1]MedicHistory!C:C,"")</f>
        <v>4.53</v>
      </c>
      <c r="E195" s="18" t="str">
        <f>_xlfn.XLOOKUP($A195,[1]MedicHistory!A:A,[1]MedicHistory!D:D,"")</f>
        <v>No</v>
      </c>
      <c r="F195" s="18" t="str">
        <f>_xlfn.XLOOKUP($A195,[1]MedicHistory!A:A,[1]MedicHistory!E:E,"")</f>
        <v>yes</v>
      </c>
      <c r="G195" s="18" t="str">
        <f>_xlfn.XLOOKUP($A195,[1]MedicHistory!A:A,[1]MedicHistory!F:F,"")</f>
        <v>No</v>
      </c>
      <c r="H195" s="20">
        <f>_xlfn.XLOOKUP($A195,[1]MedicHistory!A:A,[1]MedicHistory!G:G,"")</f>
        <v>1</v>
      </c>
      <c r="I195" s="18" t="str">
        <f>_xlfn.XLOOKUP($A195,[1]MedicHistory!A:A,[1]MedicHistory!H:H,"")</f>
        <v>yes</v>
      </c>
      <c r="J195" s="18" t="str">
        <f>_xlfn.XLOOKUP($A195,[1]MedicHistory!A:A,[1]MedicHistory!K:K,"")</f>
        <v>Normal</v>
      </c>
      <c r="K195" s="21" t="str">
        <f>_xlfn.XLOOKUP($A195,[1]MedicHistory!A:A,[1]MedicHistory!I:I,"")</f>
        <v>Obisity</v>
      </c>
      <c r="L195" s="22">
        <f>_xlfn.XLOOKUP($A195,[1]Hospitalisation!A:A,[1]Hospitalisation!C:C,"")</f>
        <v>36307.800000000003</v>
      </c>
      <c r="M195" s="23" t="str">
        <f>_xlfn.XLOOKUP($A195,[1]Hospitalisation!A:A,[1]Hospitalisation!I:I,"")</f>
        <v>tier - 1</v>
      </c>
      <c r="N195" s="23" t="str">
        <f>_xlfn.XLOOKUP($A195,[1]Hospitalisation!A:A,[1]Hospitalisation!J:J,"")</f>
        <v>tier - 2</v>
      </c>
      <c r="O195" s="23" t="str">
        <f>_xlfn.XLOOKUP($A195,[1]Hospitalisation!A:A,[1]Hospitalisation!K:K,"")</f>
        <v>R1013</v>
      </c>
      <c r="P195" s="20">
        <f>_xlfn.XLOOKUP($A195,[1]Hospitalisation!A:A,[1]Hospitalisation!L:L,"")</f>
        <v>30</v>
      </c>
      <c r="Q195" s="25">
        <f>_xlfn.XLOOKUP($A195,[1]Hospitalisation!A:A,[1]Hospitalisation!M:M,"")</f>
        <v>33963</v>
      </c>
    </row>
    <row r="196" spans="1:17" x14ac:dyDescent="0.25">
      <c r="A196" s="17" t="s">
        <v>2169</v>
      </c>
      <c r="B196" s="12" t="str">
        <f>_xlfn.XLOOKUP(A196,[1]Customer!A:A,[1]Customer!C:C,"")</f>
        <v>Jack</v>
      </c>
      <c r="C196" s="13">
        <f t="array" ref="C196">_xlfn.XLOOKUP($A196,[1]MedicHistory!A:A,[1]MedicHistory!B:B,"")</f>
        <v>36.954999999999998</v>
      </c>
      <c r="D196" s="13">
        <f t="array" ref="D196">_xlfn.XLOOKUP($A196,[1]MedicHistory!A:A,[1]MedicHistory!C:C,"")</f>
        <v>5.84</v>
      </c>
      <c r="E196" s="12" t="str">
        <f>_xlfn.XLOOKUP($A196,[1]MedicHistory!A:A,[1]MedicHistory!D:D,"")</f>
        <v>No</v>
      </c>
      <c r="F196" s="12" t="str">
        <f>_xlfn.XLOOKUP($A196,[1]MedicHistory!A:A,[1]MedicHistory!E:E,"")</f>
        <v>No</v>
      </c>
      <c r="G196" s="12" t="str">
        <f>_xlfn.XLOOKUP($A196,[1]MedicHistory!A:A,[1]MedicHistory!F:F,"")</f>
        <v>Yes</v>
      </c>
      <c r="H196" s="14">
        <f>_xlfn.XLOOKUP($A196,[1]MedicHistory!A:A,[1]MedicHistory!G:G,"")</f>
        <v>1</v>
      </c>
      <c r="I196" s="12" t="str">
        <f>_xlfn.XLOOKUP($A196,[1]MedicHistory!A:A,[1]MedicHistory!H:H,"")</f>
        <v>yes</v>
      </c>
      <c r="J196" s="12" t="str">
        <f>_xlfn.XLOOKUP($A196,[1]MedicHistory!A:A,[1]MedicHistory!K:K,"")</f>
        <v>Prediabetic</v>
      </c>
      <c r="K196" s="15" t="str">
        <f>_xlfn.XLOOKUP($A196,[1]MedicHistory!A:A,[1]MedicHistory!I:I,"")</f>
        <v>Obisity</v>
      </c>
      <c r="L196" s="16">
        <f>_xlfn.XLOOKUP($A196,[1]Hospitalisation!A:A,[1]Hospitalisation!C:C,"")</f>
        <v>36219.410000000003</v>
      </c>
      <c r="M196" s="17" t="str">
        <f>_xlfn.XLOOKUP($A196,[1]Hospitalisation!A:A,[1]Hospitalisation!I:I,"")</f>
        <v>tier - 1</v>
      </c>
      <c r="N196" s="17" t="str">
        <f>_xlfn.XLOOKUP($A196,[1]Hospitalisation!A:A,[1]Hospitalisation!J:J,"")</f>
        <v>tier - 1</v>
      </c>
      <c r="O196" s="17" t="str">
        <f>_xlfn.XLOOKUP($A196,[1]Hospitalisation!A:A,[1]Hospitalisation!K:K,"")</f>
        <v>R1012</v>
      </c>
      <c r="P196" s="14">
        <f>_xlfn.XLOOKUP($A196,[1]Hospitalisation!A:A,[1]Hospitalisation!L:L,"")</f>
        <v>18</v>
      </c>
      <c r="Q196" s="24">
        <f>_xlfn.XLOOKUP($A196,[1]Hospitalisation!A:A,[1]Hospitalisation!M:M,"")</f>
        <v>38235</v>
      </c>
    </row>
    <row r="197" spans="1:17" x14ac:dyDescent="0.25">
      <c r="A197" s="23" t="s">
        <v>2168</v>
      </c>
      <c r="B197" s="18" t="str">
        <f>_xlfn.XLOOKUP(A197,[1]Customer!A:A,[1]Customer!C:C,"")</f>
        <v>Felix</v>
      </c>
      <c r="C197" s="19">
        <f t="array" ref="C197">_xlfn.XLOOKUP($A197,[1]MedicHistory!A:A,[1]MedicHistory!B:B,"")</f>
        <v>34.4</v>
      </c>
      <c r="D197" s="19">
        <f t="array" ref="D197">_xlfn.XLOOKUP($A197,[1]MedicHistory!A:A,[1]MedicHistory!C:C,"")</f>
        <v>4.9000000000000004</v>
      </c>
      <c r="E197" s="18" t="str">
        <f>_xlfn.XLOOKUP($A197,[1]MedicHistory!A:A,[1]MedicHistory!D:D,"")</f>
        <v>No</v>
      </c>
      <c r="F197" s="18" t="str">
        <f>_xlfn.XLOOKUP($A197,[1]MedicHistory!A:A,[1]MedicHistory!E:E,"")</f>
        <v>No</v>
      </c>
      <c r="G197" s="18" t="str">
        <f>_xlfn.XLOOKUP($A197,[1]MedicHistory!A:A,[1]MedicHistory!F:F,"")</f>
        <v>Yes</v>
      </c>
      <c r="H197" s="20">
        <f>_xlfn.XLOOKUP($A197,[1]MedicHistory!A:A,[1]MedicHistory!G:G,"")</f>
        <v>1</v>
      </c>
      <c r="I197" s="18" t="str">
        <f>_xlfn.XLOOKUP($A197,[1]MedicHistory!A:A,[1]MedicHistory!H:H,"")</f>
        <v>yes</v>
      </c>
      <c r="J197" s="18" t="str">
        <f>_xlfn.XLOOKUP($A197,[1]MedicHistory!A:A,[1]MedicHistory!K:K,"")</f>
        <v>Normal</v>
      </c>
      <c r="K197" s="21" t="str">
        <f>_xlfn.XLOOKUP($A197,[1]MedicHistory!A:A,[1]MedicHistory!I:I,"")</f>
        <v>Obisity</v>
      </c>
      <c r="L197" s="22">
        <f>_xlfn.XLOOKUP($A197,[1]Hospitalisation!A:A,[1]Hospitalisation!C:C,"")</f>
        <v>36197.699999999997</v>
      </c>
      <c r="M197" s="23" t="str">
        <f>_xlfn.XLOOKUP($A197,[1]Hospitalisation!A:A,[1]Hospitalisation!I:I,"")</f>
        <v>tier - 1</v>
      </c>
      <c r="N197" s="23" t="str">
        <f>_xlfn.XLOOKUP($A197,[1]Hospitalisation!A:A,[1]Hospitalisation!J:J,"")</f>
        <v>tier - 3</v>
      </c>
      <c r="O197" s="23" t="str">
        <f>_xlfn.XLOOKUP($A197,[1]Hospitalisation!A:A,[1]Hospitalisation!K:K,"")</f>
        <v>R1011</v>
      </c>
      <c r="P197" s="20">
        <f>_xlfn.XLOOKUP($A197,[1]Hospitalisation!A:A,[1]Hospitalisation!L:L,"")</f>
        <v>19</v>
      </c>
      <c r="Q197" s="25">
        <f>_xlfn.XLOOKUP($A197,[1]Hospitalisation!A:A,[1]Hospitalisation!M:M,"")</f>
        <v>37983</v>
      </c>
    </row>
    <row r="198" spans="1:17" x14ac:dyDescent="0.25">
      <c r="A198" s="17" t="s">
        <v>2167</v>
      </c>
      <c r="B198" s="12" t="str">
        <f>_xlfn.XLOOKUP(A198,[1]Customer!A:A,[1]Customer!C:C,"")</f>
        <v>Christopher</v>
      </c>
      <c r="C198" s="13">
        <f t="array" ref="C198">_xlfn.XLOOKUP($A198,[1]MedicHistory!A:A,[1]MedicHistory!B:B,"")</f>
        <v>31.73</v>
      </c>
      <c r="D198" s="13">
        <f t="array" ref="D198">_xlfn.XLOOKUP($A198,[1]MedicHistory!A:A,[1]MedicHistory!C:C,"")</f>
        <v>4.3</v>
      </c>
      <c r="E198" s="12" t="str">
        <f>_xlfn.XLOOKUP($A198,[1]MedicHistory!A:A,[1]MedicHistory!D:D,"")</f>
        <v>No</v>
      </c>
      <c r="F198" s="12" t="str">
        <f>_xlfn.XLOOKUP($A198,[1]MedicHistory!A:A,[1]MedicHistory!E:E,"")</f>
        <v>No</v>
      </c>
      <c r="G198" s="12" t="str">
        <f>_xlfn.XLOOKUP($A198,[1]MedicHistory!A:A,[1]MedicHistory!F:F,"")</f>
        <v>No</v>
      </c>
      <c r="H198" s="14">
        <f>_xlfn.XLOOKUP($A198,[1]MedicHistory!A:A,[1]MedicHistory!G:G,"")</f>
        <v>0</v>
      </c>
      <c r="I198" s="12" t="str">
        <f>_xlfn.XLOOKUP($A198,[1]MedicHistory!A:A,[1]MedicHistory!H:H,"")</f>
        <v>yes</v>
      </c>
      <c r="J198" s="12" t="str">
        <f>_xlfn.XLOOKUP($A198,[1]MedicHistory!A:A,[1]MedicHistory!K:K,"")</f>
        <v>Normal</v>
      </c>
      <c r="K198" s="15" t="str">
        <f>_xlfn.XLOOKUP($A198,[1]MedicHistory!A:A,[1]MedicHistory!I:I,"")</f>
        <v>Obisity</v>
      </c>
      <c r="L198" s="16">
        <f>_xlfn.XLOOKUP($A198,[1]Hospitalisation!A:A,[1]Hospitalisation!C:C,"")</f>
        <v>36189.1</v>
      </c>
      <c r="M198" s="17" t="str">
        <f>_xlfn.XLOOKUP($A198,[1]Hospitalisation!A:A,[1]Hospitalisation!I:I,"")</f>
        <v>tier - 1</v>
      </c>
      <c r="N198" s="17" t="str">
        <f>_xlfn.XLOOKUP($A198,[1]Hospitalisation!A:A,[1]Hospitalisation!J:J,"")</f>
        <v>tier - 3</v>
      </c>
      <c r="O198" s="17" t="str">
        <f>_xlfn.XLOOKUP($A198,[1]Hospitalisation!A:A,[1]Hospitalisation!K:K,"")</f>
        <v>R1016</v>
      </c>
      <c r="P198" s="14">
        <f>_xlfn.XLOOKUP($A198,[1]Hospitalisation!A:A,[1]Hospitalisation!L:L,"")</f>
        <v>29</v>
      </c>
      <c r="Q198" s="24">
        <f>_xlfn.XLOOKUP($A198,[1]Hospitalisation!A:A,[1]Hospitalisation!M:M,"")</f>
        <v>34243</v>
      </c>
    </row>
    <row r="199" spans="1:17" x14ac:dyDescent="0.25">
      <c r="A199" s="23" t="s">
        <v>2166</v>
      </c>
      <c r="B199" s="18" t="str">
        <f>_xlfn.XLOOKUP(A199,[1]Customer!A:A,[1]Customer!C:C,"")</f>
        <v>Jesse</v>
      </c>
      <c r="C199" s="19">
        <f t="array" ref="C199">_xlfn.XLOOKUP($A199,[1]MedicHistory!A:A,[1]MedicHistory!B:B,"")</f>
        <v>36.64</v>
      </c>
      <c r="D199" s="19">
        <f t="array" ref="D199">_xlfn.XLOOKUP($A199,[1]MedicHistory!A:A,[1]MedicHistory!C:C,"")</f>
        <v>11.34</v>
      </c>
      <c r="E199" s="18" t="str">
        <f>_xlfn.XLOOKUP($A199,[1]MedicHistory!A:A,[1]MedicHistory!D:D,"")</f>
        <v>No</v>
      </c>
      <c r="F199" s="18" t="str">
        <f>_xlfn.XLOOKUP($A199,[1]MedicHistory!A:A,[1]MedicHistory!E:E,"")</f>
        <v>No</v>
      </c>
      <c r="G199" s="18" t="str">
        <f>_xlfn.XLOOKUP($A199,[1]MedicHistory!A:A,[1]MedicHistory!F:F,"")</f>
        <v>No</v>
      </c>
      <c r="H199" s="20">
        <f>_xlfn.XLOOKUP($A199,[1]MedicHistory!A:A,[1]MedicHistory!G:G,"")</f>
        <v>0</v>
      </c>
      <c r="I199" s="18" t="str">
        <f>_xlfn.XLOOKUP($A199,[1]MedicHistory!A:A,[1]MedicHistory!H:H,"")</f>
        <v>yes</v>
      </c>
      <c r="J199" s="18" t="str">
        <f>_xlfn.XLOOKUP($A199,[1]MedicHistory!A:A,[1]MedicHistory!K:K,"")</f>
        <v>Diabetic</v>
      </c>
      <c r="K199" s="21" t="str">
        <f>_xlfn.XLOOKUP($A199,[1]MedicHistory!A:A,[1]MedicHistory!I:I,"")</f>
        <v>Obisity</v>
      </c>
      <c r="L199" s="22">
        <f>_xlfn.XLOOKUP($A199,[1]Hospitalisation!A:A,[1]Hospitalisation!C:C,"")</f>
        <v>36182.870000000003</v>
      </c>
      <c r="M199" s="23" t="str">
        <f>_xlfn.XLOOKUP($A199,[1]Hospitalisation!A:A,[1]Hospitalisation!I:I,"")</f>
        <v>tier - 2</v>
      </c>
      <c r="N199" s="23" t="str">
        <f>_xlfn.XLOOKUP($A199,[1]Hospitalisation!A:A,[1]Hospitalisation!J:J,"")</f>
        <v>tier - 3</v>
      </c>
      <c r="O199" s="23" t="str">
        <f>_xlfn.XLOOKUP($A199,[1]Hospitalisation!A:A,[1]Hospitalisation!K:K,"")</f>
        <v>R1012</v>
      </c>
      <c r="P199" s="20">
        <f>_xlfn.XLOOKUP($A199,[1]Hospitalisation!A:A,[1]Hospitalisation!L:L,"")</f>
        <v>23</v>
      </c>
      <c r="Q199" s="25">
        <f>_xlfn.XLOOKUP($A199,[1]Hospitalisation!A:A,[1]Hospitalisation!M:M,"")</f>
        <v>36500</v>
      </c>
    </row>
    <row r="200" spans="1:17" x14ac:dyDescent="0.25">
      <c r="A200" s="17" t="s">
        <v>2165</v>
      </c>
      <c r="B200" s="12" t="str">
        <f>_xlfn.XLOOKUP(A200,[1]Customer!A:A,[1]Customer!C:C,"")</f>
        <v>Jill</v>
      </c>
      <c r="C200" s="13">
        <f t="array" ref="C200">_xlfn.XLOOKUP($A200,[1]MedicHistory!A:A,[1]MedicHistory!B:B,"")</f>
        <v>36.85</v>
      </c>
      <c r="D200" s="13">
        <f t="array" ref="D200">_xlfn.XLOOKUP($A200,[1]MedicHistory!A:A,[1]MedicHistory!C:C,"")</f>
        <v>5.88</v>
      </c>
      <c r="E200" s="12" t="str">
        <f>_xlfn.XLOOKUP($A200,[1]MedicHistory!A:A,[1]MedicHistory!D:D,"")</f>
        <v>No</v>
      </c>
      <c r="F200" s="12" t="str">
        <f>_xlfn.XLOOKUP($A200,[1]MedicHistory!A:A,[1]MedicHistory!E:E,"")</f>
        <v>yes</v>
      </c>
      <c r="G200" s="12" t="str">
        <f>_xlfn.XLOOKUP($A200,[1]MedicHistory!A:A,[1]MedicHistory!F:F,"")</f>
        <v>No</v>
      </c>
      <c r="H200" s="14">
        <f>_xlfn.XLOOKUP($A200,[1]MedicHistory!A:A,[1]MedicHistory!G:G,"")</f>
        <v>1</v>
      </c>
      <c r="I200" s="12" t="str">
        <f>_xlfn.XLOOKUP($A200,[1]MedicHistory!A:A,[1]MedicHistory!H:H,"")</f>
        <v>yes</v>
      </c>
      <c r="J200" s="12" t="str">
        <f>_xlfn.XLOOKUP($A200,[1]MedicHistory!A:A,[1]MedicHistory!K:K,"")</f>
        <v>Prediabetic</v>
      </c>
      <c r="K200" s="15" t="str">
        <f>_xlfn.XLOOKUP($A200,[1]MedicHistory!A:A,[1]MedicHistory!I:I,"")</f>
        <v>Obisity</v>
      </c>
      <c r="L200" s="16">
        <f>_xlfn.XLOOKUP($A200,[1]Hospitalisation!A:A,[1]Hospitalisation!C:C,"")</f>
        <v>36149.480000000003</v>
      </c>
      <c r="M200" s="17" t="str">
        <f>_xlfn.XLOOKUP($A200,[1]Hospitalisation!A:A,[1]Hospitalisation!I:I,"")</f>
        <v>tier - 2</v>
      </c>
      <c r="N200" s="17" t="str">
        <f>_xlfn.XLOOKUP($A200,[1]Hospitalisation!A:A,[1]Hospitalisation!J:J,"")</f>
        <v>tier - 2</v>
      </c>
      <c r="O200" s="17" t="str">
        <f>_xlfn.XLOOKUP($A200,[1]Hospitalisation!A:A,[1]Hospitalisation!K:K,"")</f>
        <v>R1013</v>
      </c>
      <c r="P200" s="14">
        <f>_xlfn.XLOOKUP($A200,[1]Hospitalisation!A:A,[1]Hospitalisation!L:L,"")</f>
        <v>48</v>
      </c>
      <c r="Q200" s="24">
        <f>_xlfn.XLOOKUP($A200,[1]Hospitalisation!A:A,[1]Hospitalisation!M:M,"")</f>
        <v>27271</v>
      </c>
    </row>
    <row r="201" spans="1:17" x14ac:dyDescent="0.25">
      <c r="A201" s="23" t="s">
        <v>2164</v>
      </c>
      <c r="B201" s="18" t="str">
        <f>_xlfn.XLOOKUP(A201,[1]Customer!A:A,[1]Customer!C:C,"")</f>
        <v>William</v>
      </c>
      <c r="C201" s="19">
        <f t="array" ref="C201">_xlfn.XLOOKUP($A201,[1]MedicHistory!A:A,[1]MedicHistory!B:B,"")</f>
        <v>33.33</v>
      </c>
      <c r="D201" s="19">
        <f t="array" ref="D201">_xlfn.XLOOKUP($A201,[1]MedicHistory!A:A,[1]MedicHistory!C:C,"")</f>
        <v>5.01</v>
      </c>
      <c r="E201" s="18" t="str">
        <f>_xlfn.XLOOKUP($A201,[1]MedicHistory!A:A,[1]MedicHistory!D:D,"")</f>
        <v>yes</v>
      </c>
      <c r="F201" s="18" t="str">
        <f>_xlfn.XLOOKUP($A201,[1]MedicHistory!A:A,[1]MedicHistory!E:E,"")</f>
        <v>No</v>
      </c>
      <c r="G201" s="18" t="str">
        <f>_xlfn.XLOOKUP($A201,[1]MedicHistory!A:A,[1]MedicHistory!F:F,"")</f>
        <v>Yes</v>
      </c>
      <c r="H201" s="20">
        <f>_xlfn.XLOOKUP($A201,[1]MedicHistory!A:A,[1]MedicHistory!G:G,"")</f>
        <v>1</v>
      </c>
      <c r="I201" s="18" t="str">
        <f>_xlfn.XLOOKUP($A201,[1]MedicHistory!A:A,[1]MedicHistory!H:H,"")</f>
        <v>yes</v>
      </c>
      <c r="J201" s="18" t="str">
        <f>_xlfn.XLOOKUP($A201,[1]MedicHistory!A:A,[1]MedicHistory!K:K,"")</f>
        <v>Normal</v>
      </c>
      <c r="K201" s="21" t="str">
        <f>_xlfn.XLOOKUP($A201,[1]MedicHistory!A:A,[1]MedicHistory!I:I,"")</f>
        <v>Obisity</v>
      </c>
      <c r="L201" s="22">
        <f>_xlfn.XLOOKUP($A201,[1]Hospitalisation!A:A,[1]Hospitalisation!C:C,"")</f>
        <v>36124.57</v>
      </c>
      <c r="M201" s="23" t="str">
        <f>_xlfn.XLOOKUP($A201,[1]Hospitalisation!A:A,[1]Hospitalisation!I:I,"")</f>
        <v>tier - 1</v>
      </c>
      <c r="N201" s="23" t="str">
        <f>_xlfn.XLOOKUP($A201,[1]Hospitalisation!A:A,[1]Hospitalisation!J:J,"")</f>
        <v>tier - 3</v>
      </c>
      <c r="O201" s="23" t="str">
        <f>_xlfn.XLOOKUP($A201,[1]Hospitalisation!A:A,[1]Hospitalisation!K:K,"")</f>
        <v>R1013</v>
      </c>
      <c r="P201" s="20">
        <f>_xlfn.XLOOKUP($A201,[1]Hospitalisation!A:A,[1]Hospitalisation!L:L,"")</f>
        <v>18</v>
      </c>
      <c r="Q201" s="25">
        <f>_xlfn.XLOOKUP($A201,[1]Hospitalisation!A:A,[1]Hospitalisation!M:M,"")</f>
        <v>38150</v>
      </c>
    </row>
    <row r="202" spans="1:17" x14ac:dyDescent="0.25">
      <c r="A202" s="17" t="s">
        <v>2163</v>
      </c>
      <c r="B202" s="12" t="str">
        <f>_xlfn.XLOOKUP(A202,[1]Customer!A:A,[1]Customer!C:C,"")</f>
        <v>Alejandro</v>
      </c>
      <c r="C202" s="13">
        <f t="array" ref="C202">_xlfn.XLOOKUP($A202,[1]MedicHistory!A:A,[1]MedicHistory!B:B,"")</f>
        <v>39.14</v>
      </c>
      <c r="D202" s="13">
        <f t="array" ref="D202">_xlfn.XLOOKUP($A202,[1]MedicHistory!A:A,[1]MedicHistory!C:C,"")</f>
        <v>4.4000000000000004</v>
      </c>
      <c r="E202" s="12" t="str">
        <f>_xlfn.XLOOKUP($A202,[1]MedicHistory!A:A,[1]MedicHistory!D:D,"")</f>
        <v>No</v>
      </c>
      <c r="F202" s="12" t="str">
        <f>_xlfn.XLOOKUP($A202,[1]MedicHistory!A:A,[1]MedicHistory!E:E,"")</f>
        <v>No</v>
      </c>
      <c r="G202" s="12" t="str">
        <f>_xlfn.XLOOKUP($A202,[1]MedicHistory!A:A,[1]MedicHistory!F:F,"")</f>
        <v>Yes</v>
      </c>
      <c r="H202" s="14">
        <f>_xlfn.XLOOKUP($A202,[1]MedicHistory!A:A,[1]MedicHistory!G:G,"")</f>
        <v>1</v>
      </c>
      <c r="I202" s="12" t="str">
        <f>_xlfn.XLOOKUP($A202,[1]MedicHistory!A:A,[1]MedicHistory!H:H,"")</f>
        <v>yes</v>
      </c>
      <c r="J202" s="12" t="str">
        <f>_xlfn.XLOOKUP($A202,[1]MedicHistory!A:A,[1]MedicHistory!K:K,"")</f>
        <v>Normal</v>
      </c>
      <c r="K202" s="15" t="str">
        <f>_xlfn.XLOOKUP($A202,[1]MedicHistory!A:A,[1]MedicHistory!I:I,"")</f>
        <v>Obisity</v>
      </c>
      <c r="L202" s="16">
        <f>_xlfn.XLOOKUP($A202,[1]Hospitalisation!A:A,[1]Hospitalisation!C:C,"")</f>
        <v>36090.49</v>
      </c>
      <c r="M202" s="17" t="str">
        <f>_xlfn.XLOOKUP($A202,[1]Hospitalisation!A:A,[1]Hospitalisation!I:I,"")</f>
        <v>tier - 2</v>
      </c>
      <c r="N202" s="17" t="str">
        <f>_xlfn.XLOOKUP($A202,[1]Hospitalisation!A:A,[1]Hospitalisation!J:J,"")</f>
        <v>tier - 2</v>
      </c>
      <c r="O202" s="17" t="str">
        <f>_xlfn.XLOOKUP($A202,[1]Hospitalisation!A:A,[1]Hospitalisation!K:K,"")</f>
        <v>R1011</v>
      </c>
      <c r="P202" s="14">
        <f>_xlfn.XLOOKUP($A202,[1]Hospitalisation!A:A,[1]Hospitalisation!L:L,"")</f>
        <v>25</v>
      </c>
      <c r="Q202" s="24">
        <f>_xlfn.XLOOKUP($A202,[1]Hospitalisation!A:A,[1]Hospitalisation!M:M,"")</f>
        <v>35738</v>
      </c>
    </row>
    <row r="203" spans="1:17" x14ac:dyDescent="0.25">
      <c r="A203" s="23" t="s">
        <v>2162</v>
      </c>
      <c r="B203" s="18" t="str">
        <f>_xlfn.XLOOKUP(A203,[1]Customer!A:A,[1]Customer!C:C,"")</f>
        <v>Ian</v>
      </c>
      <c r="C203" s="19">
        <f t="array" ref="C203">_xlfn.XLOOKUP($A203,[1]MedicHistory!A:A,[1]MedicHistory!B:B,"")</f>
        <v>32.9</v>
      </c>
      <c r="D203" s="19">
        <f t="array" ref="D203">_xlfn.XLOOKUP($A203,[1]MedicHistory!A:A,[1]MedicHistory!C:C,"")</f>
        <v>6.26</v>
      </c>
      <c r="E203" s="18" t="str">
        <f>_xlfn.XLOOKUP($A203,[1]MedicHistory!A:A,[1]MedicHistory!D:D,"")</f>
        <v>yes</v>
      </c>
      <c r="F203" s="18" t="str">
        <f>_xlfn.XLOOKUP($A203,[1]MedicHistory!A:A,[1]MedicHistory!E:E,"")</f>
        <v>No</v>
      </c>
      <c r="G203" s="18" t="str">
        <f>_xlfn.XLOOKUP($A203,[1]MedicHistory!A:A,[1]MedicHistory!F:F,"")</f>
        <v>No</v>
      </c>
      <c r="H203" s="20">
        <f>_xlfn.XLOOKUP($A203,[1]MedicHistory!A:A,[1]MedicHistory!G:G,"")</f>
        <v>0</v>
      </c>
      <c r="I203" s="18" t="str">
        <f>_xlfn.XLOOKUP($A203,[1]MedicHistory!A:A,[1]MedicHistory!H:H,"")</f>
        <v>yes</v>
      </c>
      <c r="J203" s="18" t="str">
        <f>_xlfn.XLOOKUP($A203,[1]MedicHistory!A:A,[1]MedicHistory!K:K,"")</f>
        <v>Prediabetic</v>
      </c>
      <c r="K203" s="21" t="str">
        <f>_xlfn.XLOOKUP($A203,[1]MedicHistory!A:A,[1]MedicHistory!I:I,"")</f>
        <v>Obisity</v>
      </c>
      <c r="L203" s="22">
        <f>_xlfn.XLOOKUP($A203,[1]Hospitalisation!A:A,[1]Hospitalisation!C:C,"")</f>
        <v>36085.22</v>
      </c>
      <c r="M203" s="23" t="str">
        <f>_xlfn.XLOOKUP($A203,[1]Hospitalisation!A:A,[1]Hospitalisation!I:I,"")</f>
        <v>tier - 1</v>
      </c>
      <c r="N203" s="23" t="str">
        <f>_xlfn.XLOOKUP($A203,[1]Hospitalisation!A:A,[1]Hospitalisation!J:J,"")</f>
        <v>tier - 1</v>
      </c>
      <c r="O203" s="23" t="str">
        <f>_xlfn.XLOOKUP($A203,[1]Hospitalisation!A:A,[1]Hospitalisation!K:K,"")</f>
        <v>R1011</v>
      </c>
      <c r="P203" s="20">
        <f>_xlfn.XLOOKUP($A203,[1]Hospitalisation!A:A,[1]Hospitalisation!L:L,"")</f>
        <v>43</v>
      </c>
      <c r="Q203" s="25">
        <f>_xlfn.XLOOKUP($A203,[1]Hospitalisation!A:A,[1]Hospitalisation!M:M,"")</f>
        <v>29087</v>
      </c>
    </row>
    <row r="204" spans="1:17" x14ac:dyDescent="0.25">
      <c r="A204" s="17" t="s">
        <v>2161</v>
      </c>
      <c r="B204" s="12" t="str">
        <f>_xlfn.XLOOKUP(A204,[1]Customer!A:A,[1]Customer!C:C,"")</f>
        <v>Hector</v>
      </c>
      <c r="C204" s="13">
        <f t="array" ref="C204">_xlfn.XLOOKUP($A204,[1]MedicHistory!A:A,[1]MedicHistory!B:B,"")</f>
        <v>29.78</v>
      </c>
      <c r="D204" s="13">
        <f t="array" ref="D204">_xlfn.XLOOKUP($A204,[1]MedicHistory!A:A,[1]MedicHistory!C:C,"")</f>
        <v>10.27</v>
      </c>
      <c r="E204" s="12" t="str">
        <f>_xlfn.XLOOKUP($A204,[1]MedicHistory!A:A,[1]MedicHistory!D:D,"")</f>
        <v>yes</v>
      </c>
      <c r="F204" s="12" t="str">
        <f>_xlfn.XLOOKUP($A204,[1]MedicHistory!A:A,[1]MedicHistory!E:E,"")</f>
        <v>No</v>
      </c>
      <c r="G204" s="12" t="str">
        <f>_xlfn.XLOOKUP($A204,[1]MedicHistory!A:A,[1]MedicHistory!F:F,"")</f>
        <v>Yes</v>
      </c>
      <c r="H204" s="14">
        <f>_xlfn.XLOOKUP($A204,[1]MedicHistory!A:A,[1]MedicHistory!G:G,"")</f>
        <v>1</v>
      </c>
      <c r="I204" s="12" t="str">
        <f>_xlfn.XLOOKUP($A204,[1]MedicHistory!A:A,[1]MedicHistory!H:H,"")</f>
        <v>yes</v>
      </c>
      <c r="J204" s="12" t="str">
        <f>_xlfn.XLOOKUP($A204,[1]MedicHistory!A:A,[1]MedicHistory!K:K,"")</f>
        <v>Diabetic</v>
      </c>
      <c r="K204" s="15" t="str">
        <f>_xlfn.XLOOKUP($A204,[1]MedicHistory!A:A,[1]MedicHistory!I:I,"")</f>
        <v>over weight</v>
      </c>
      <c r="L204" s="16">
        <f>_xlfn.XLOOKUP($A204,[1]Hospitalisation!A:A,[1]Hospitalisation!C:C,"")</f>
        <v>36074.339999999997</v>
      </c>
      <c r="M204" s="17" t="str">
        <f>_xlfn.XLOOKUP($A204,[1]Hospitalisation!A:A,[1]Hospitalisation!I:I,"")</f>
        <v>tier - 2</v>
      </c>
      <c r="N204" s="17" t="str">
        <f>_xlfn.XLOOKUP($A204,[1]Hospitalisation!A:A,[1]Hospitalisation!J:J,"")</f>
        <v>tier - 1</v>
      </c>
      <c r="O204" s="17" t="str">
        <f>_xlfn.XLOOKUP($A204,[1]Hospitalisation!A:A,[1]Hospitalisation!K:K,"")</f>
        <v>R1011</v>
      </c>
      <c r="P204" s="14">
        <f>_xlfn.XLOOKUP($A204,[1]Hospitalisation!A:A,[1]Hospitalisation!L:L,"")</f>
        <v>26</v>
      </c>
      <c r="Q204" s="24">
        <f>_xlfn.XLOOKUP($A204,[1]Hospitalisation!A:A,[1]Hospitalisation!M:M,"")</f>
        <v>35268</v>
      </c>
    </row>
    <row r="205" spans="1:17" x14ac:dyDescent="0.25">
      <c r="A205" s="23" t="s">
        <v>2160</v>
      </c>
      <c r="B205" s="18" t="str">
        <f>_xlfn.XLOOKUP(A205,[1]Customer!A:A,[1]Customer!C:C,"")</f>
        <v>Rebecca</v>
      </c>
      <c r="C205" s="19">
        <f t="array" ref="C205">_xlfn.XLOOKUP($A205,[1]MedicHistory!A:A,[1]MedicHistory!B:B,"")</f>
        <v>32.78</v>
      </c>
      <c r="D205" s="19">
        <f t="array" ref="D205">_xlfn.XLOOKUP($A205,[1]MedicHistory!A:A,[1]MedicHistory!C:C,"")</f>
        <v>5.27</v>
      </c>
      <c r="E205" s="18" t="str">
        <f>_xlfn.XLOOKUP($A205,[1]MedicHistory!A:A,[1]MedicHistory!D:D,"")</f>
        <v>No</v>
      </c>
      <c r="F205" s="18" t="str">
        <f>_xlfn.XLOOKUP($A205,[1]MedicHistory!A:A,[1]MedicHistory!E:E,"")</f>
        <v>No</v>
      </c>
      <c r="G205" s="18" t="str">
        <f>_xlfn.XLOOKUP($A205,[1]MedicHistory!A:A,[1]MedicHistory!F:F,"")</f>
        <v>No</v>
      </c>
      <c r="H205" s="20">
        <f>_xlfn.XLOOKUP($A205,[1]MedicHistory!A:A,[1]MedicHistory!G:G,"")</f>
        <v>0</v>
      </c>
      <c r="I205" s="18" t="str">
        <f>_xlfn.XLOOKUP($A205,[1]MedicHistory!A:A,[1]MedicHistory!H:H,"")</f>
        <v>yes</v>
      </c>
      <c r="J205" s="18" t="str">
        <f>_xlfn.XLOOKUP($A205,[1]MedicHistory!A:A,[1]MedicHistory!K:K,"")</f>
        <v>Normal</v>
      </c>
      <c r="K205" s="21" t="str">
        <f>_xlfn.XLOOKUP($A205,[1]MedicHistory!A:A,[1]MedicHistory!I:I,"")</f>
        <v>Obisity</v>
      </c>
      <c r="L205" s="22">
        <f>_xlfn.XLOOKUP($A205,[1]Hospitalisation!A:A,[1]Hospitalisation!C:C,"")</f>
        <v>36021.01</v>
      </c>
      <c r="M205" s="23" t="str">
        <f>_xlfn.XLOOKUP($A205,[1]Hospitalisation!A:A,[1]Hospitalisation!I:I,"")</f>
        <v>tier - 2</v>
      </c>
      <c r="N205" s="23" t="str">
        <f>_xlfn.XLOOKUP($A205,[1]Hospitalisation!A:A,[1]Hospitalisation!J:J,"")</f>
        <v>tier - 3</v>
      </c>
      <c r="O205" s="23" t="str">
        <f>_xlfn.XLOOKUP($A205,[1]Hospitalisation!A:A,[1]Hospitalisation!K:K,"")</f>
        <v>R1013</v>
      </c>
      <c r="P205" s="20">
        <f>_xlfn.XLOOKUP($A205,[1]Hospitalisation!A:A,[1]Hospitalisation!L:L,"")</f>
        <v>59</v>
      </c>
      <c r="Q205" s="25">
        <f>_xlfn.XLOOKUP($A205,[1]Hospitalisation!A:A,[1]Hospitalisation!M:M,"")</f>
        <v>23258</v>
      </c>
    </row>
    <row r="206" spans="1:17" x14ac:dyDescent="0.25">
      <c r="A206" s="17" t="s">
        <v>2159</v>
      </c>
      <c r="B206" s="12" t="str">
        <f>_xlfn.XLOOKUP(A206,[1]Customer!A:A,[1]Customer!C:C,"")</f>
        <v>Matt</v>
      </c>
      <c r="C206" s="13">
        <f t="array" ref="C206">_xlfn.XLOOKUP($A206,[1]MedicHistory!A:A,[1]MedicHistory!B:B,"")</f>
        <v>41.65</v>
      </c>
      <c r="D206" s="13">
        <f t="array" ref="D206">_xlfn.XLOOKUP($A206,[1]MedicHistory!A:A,[1]MedicHistory!C:C,"")</f>
        <v>10.73</v>
      </c>
      <c r="E206" s="12" t="str">
        <f>_xlfn.XLOOKUP($A206,[1]MedicHistory!A:A,[1]MedicHistory!D:D,"")</f>
        <v>yes</v>
      </c>
      <c r="F206" s="12" t="str">
        <f>_xlfn.XLOOKUP($A206,[1]MedicHistory!A:A,[1]MedicHistory!E:E,"")</f>
        <v>No</v>
      </c>
      <c r="G206" s="12" t="str">
        <f>_xlfn.XLOOKUP($A206,[1]MedicHistory!A:A,[1]MedicHistory!F:F,"")</f>
        <v>No</v>
      </c>
      <c r="H206" s="14">
        <f>_xlfn.XLOOKUP($A206,[1]MedicHistory!A:A,[1]MedicHistory!G:G,"")</f>
        <v>0</v>
      </c>
      <c r="I206" s="12" t="str">
        <f>_xlfn.XLOOKUP($A206,[1]MedicHistory!A:A,[1]MedicHistory!H:H,"")</f>
        <v>yes</v>
      </c>
      <c r="J206" s="12" t="str">
        <f>_xlfn.XLOOKUP($A206,[1]MedicHistory!A:A,[1]MedicHistory!K:K,"")</f>
        <v>Diabetic</v>
      </c>
      <c r="K206" s="15" t="str">
        <f>_xlfn.XLOOKUP($A206,[1]MedicHistory!A:A,[1]MedicHistory!I:I,"")</f>
        <v>Obisity</v>
      </c>
      <c r="L206" s="16">
        <f>_xlfn.XLOOKUP($A206,[1]Hospitalisation!A:A,[1]Hospitalisation!C:C,"")</f>
        <v>35952.65</v>
      </c>
      <c r="M206" s="17" t="str">
        <f>_xlfn.XLOOKUP($A206,[1]Hospitalisation!A:A,[1]Hospitalisation!I:I,"")</f>
        <v>tier - 1</v>
      </c>
      <c r="N206" s="17" t="str">
        <f>_xlfn.XLOOKUP($A206,[1]Hospitalisation!A:A,[1]Hospitalisation!J:J,"")</f>
        <v>tier - 3</v>
      </c>
      <c r="O206" s="17" t="str">
        <f>_xlfn.XLOOKUP($A206,[1]Hospitalisation!A:A,[1]Hospitalisation!K:K,"")</f>
        <v>R1011</v>
      </c>
      <c r="P206" s="14">
        <f>_xlfn.XLOOKUP($A206,[1]Hospitalisation!A:A,[1]Hospitalisation!L:L,"")</f>
        <v>23</v>
      </c>
      <c r="Q206" s="24">
        <f>_xlfn.XLOOKUP($A206,[1]Hospitalisation!A:A,[1]Hospitalisation!M:M,"")</f>
        <v>36486</v>
      </c>
    </row>
    <row r="207" spans="1:17" x14ac:dyDescent="0.25">
      <c r="A207" s="23" t="s">
        <v>2158</v>
      </c>
      <c r="B207" s="18" t="str">
        <f>_xlfn.XLOOKUP(A207,[1]Customer!A:A,[1]Customer!C:C,"")</f>
        <v>Elizabeth</v>
      </c>
      <c r="C207" s="19">
        <f t="array" ref="C207">_xlfn.XLOOKUP($A207,[1]MedicHistory!A:A,[1]MedicHistory!B:B,"")</f>
        <v>50.79</v>
      </c>
      <c r="D207" s="19">
        <f t="array" ref="D207">_xlfn.XLOOKUP($A207,[1]MedicHistory!A:A,[1]MedicHistory!C:C,"")</f>
        <v>4.45</v>
      </c>
      <c r="E207" s="18" t="str">
        <f>_xlfn.XLOOKUP($A207,[1]MedicHistory!A:A,[1]MedicHistory!D:D,"")</f>
        <v>No</v>
      </c>
      <c r="F207" s="18" t="str">
        <f>_xlfn.XLOOKUP($A207,[1]MedicHistory!A:A,[1]MedicHistory!E:E,"")</f>
        <v>No</v>
      </c>
      <c r="G207" s="18" t="str">
        <f>_xlfn.XLOOKUP($A207,[1]MedicHistory!A:A,[1]MedicHistory!F:F,"")</f>
        <v>No</v>
      </c>
      <c r="H207" s="20">
        <f>_xlfn.XLOOKUP($A207,[1]MedicHistory!A:A,[1]MedicHistory!G:G,"")</f>
        <v>1</v>
      </c>
      <c r="I207" s="18" t="str">
        <f>_xlfn.XLOOKUP($A207,[1]MedicHistory!A:A,[1]MedicHistory!H:H,"")</f>
        <v>yes</v>
      </c>
      <c r="J207" s="18" t="str">
        <f>_xlfn.XLOOKUP($A207,[1]MedicHistory!A:A,[1]MedicHistory!K:K,"")</f>
        <v>Normal</v>
      </c>
      <c r="K207" s="21" t="str">
        <f>_xlfn.XLOOKUP($A207,[1]MedicHistory!A:A,[1]MedicHistory!I:I,"")</f>
        <v>Obisity</v>
      </c>
      <c r="L207" s="22">
        <f>_xlfn.XLOOKUP($A207,[1]Hospitalisation!A:A,[1]Hospitalisation!C:C,"")</f>
        <v>35883.269999999997</v>
      </c>
      <c r="M207" s="23" t="str">
        <f>_xlfn.XLOOKUP($A207,[1]Hospitalisation!A:A,[1]Hospitalisation!I:I,"")</f>
        <v>tier - 2</v>
      </c>
      <c r="N207" s="23" t="str">
        <f>_xlfn.XLOOKUP($A207,[1]Hospitalisation!A:A,[1]Hospitalisation!J:J,"")</f>
        <v>tier - 1</v>
      </c>
      <c r="O207" s="23" t="str">
        <f>_xlfn.XLOOKUP($A207,[1]Hospitalisation!A:A,[1]Hospitalisation!K:K,"")</f>
        <v>R1011</v>
      </c>
      <c r="P207" s="20">
        <f>_xlfn.XLOOKUP($A207,[1]Hospitalisation!A:A,[1]Hospitalisation!L:L,"")</f>
        <v>41</v>
      </c>
      <c r="Q207" s="25">
        <f>_xlfn.XLOOKUP($A207,[1]Hospitalisation!A:A,[1]Hospitalisation!M:M,"")</f>
        <v>29755</v>
      </c>
    </row>
    <row r="208" spans="1:17" x14ac:dyDescent="0.25">
      <c r="A208" s="17" t="s">
        <v>2157</v>
      </c>
      <c r="B208" s="12" t="str">
        <f>_xlfn.XLOOKUP(A208,[1]Customer!A:A,[1]Customer!C:C,"")</f>
        <v>Grace</v>
      </c>
      <c r="C208" s="13">
        <f t="array" ref="C208">_xlfn.XLOOKUP($A208,[1]MedicHistory!A:A,[1]MedicHistory!B:B,"")</f>
        <v>35.43</v>
      </c>
      <c r="D208" s="13">
        <f t="array" ref="D208">_xlfn.XLOOKUP($A208,[1]MedicHistory!A:A,[1]MedicHistory!C:C,"")</f>
        <v>5.25</v>
      </c>
      <c r="E208" s="12" t="str">
        <f>_xlfn.XLOOKUP($A208,[1]MedicHistory!A:A,[1]MedicHistory!D:D,"")</f>
        <v>yes</v>
      </c>
      <c r="F208" s="12" t="str">
        <f>_xlfn.XLOOKUP($A208,[1]MedicHistory!A:A,[1]MedicHistory!E:E,"")</f>
        <v>No</v>
      </c>
      <c r="G208" s="12" t="str">
        <f>_xlfn.XLOOKUP($A208,[1]MedicHistory!A:A,[1]MedicHistory!F:F,"")</f>
        <v>No</v>
      </c>
      <c r="H208" s="14">
        <f>_xlfn.XLOOKUP($A208,[1]MedicHistory!A:A,[1]MedicHistory!G:G,"")</f>
        <v>0</v>
      </c>
      <c r="I208" s="12" t="str">
        <f>_xlfn.XLOOKUP($A208,[1]MedicHistory!A:A,[1]MedicHistory!H:H,"")</f>
        <v>yes</v>
      </c>
      <c r="J208" s="12" t="str">
        <f>_xlfn.XLOOKUP($A208,[1]MedicHistory!A:A,[1]MedicHistory!K:K,"")</f>
        <v>Normal</v>
      </c>
      <c r="K208" s="15" t="str">
        <f>_xlfn.XLOOKUP($A208,[1]MedicHistory!A:A,[1]MedicHistory!I:I,"")</f>
        <v>Obisity</v>
      </c>
      <c r="L208" s="16">
        <f>_xlfn.XLOOKUP($A208,[1]Hospitalisation!A:A,[1]Hospitalisation!C:C,"")</f>
        <v>35733.96</v>
      </c>
      <c r="M208" s="17" t="str">
        <f>_xlfn.XLOOKUP($A208,[1]Hospitalisation!A:A,[1]Hospitalisation!I:I,"")</f>
        <v>tier - 2</v>
      </c>
      <c r="N208" s="17" t="str">
        <f>_xlfn.XLOOKUP($A208,[1]Hospitalisation!A:A,[1]Hospitalisation!J:J,"")</f>
        <v>tier - 2</v>
      </c>
      <c r="O208" s="17" t="str">
        <f>_xlfn.XLOOKUP($A208,[1]Hospitalisation!A:A,[1]Hospitalisation!K:K,"")</f>
        <v>R1011</v>
      </c>
      <c r="P208" s="14">
        <f>_xlfn.XLOOKUP($A208,[1]Hospitalisation!A:A,[1]Hospitalisation!L:L,"")</f>
        <v>30</v>
      </c>
      <c r="Q208" s="24">
        <f>_xlfn.XLOOKUP($A208,[1]Hospitalisation!A:A,[1]Hospitalisation!M:M,"")</f>
        <v>33881</v>
      </c>
    </row>
    <row r="209" spans="1:17" x14ac:dyDescent="0.25">
      <c r="A209" s="23" t="s">
        <v>2156</v>
      </c>
      <c r="B209" s="18" t="str">
        <f>_xlfn.XLOOKUP(A209,[1]Customer!A:A,[1]Customer!C:C,"")</f>
        <v>Jaime</v>
      </c>
      <c r="C209" s="19">
        <f t="array" ref="C209">_xlfn.XLOOKUP($A209,[1]MedicHistory!A:A,[1]MedicHistory!B:B,"")</f>
        <v>35.25</v>
      </c>
      <c r="D209" s="19">
        <f t="array" ref="D209">_xlfn.XLOOKUP($A209,[1]MedicHistory!A:A,[1]MedicHistory!C:C,"")</f>
        <v>9.51</v>
      </c>
      <c r="E209" s="18" t="str">
        <f>_xlfn.XLOOKUP($A209,[1]MedicHistory!A:A,[1]MedicHistory!D:D,"")</f>
        <v>No</v>
      </c>
      <c r="F209" s="18" t="str">
        <f>_xlfn.XLOOKUP($A209,[1]MedicHistory!A:A,[1]MedicHistory!E:E,"")</f>
        <v>No</v>
      </c>
      <c r="G209" s="18" t="str">
        <f>_xlfn.XLOOKUP($A209,[1]MedicHistory!A:A,[1]MedicHistory!F:F,"")</f>
        <v>No</v>
      </c>
      <c r="H209" s="20">
        <f>_xlfn.XLOOKUP($A209,[1]MedicHistory!A:A,[1]MedicHistory!G:G,"")</f>
        <v>0</v>
      </c>
      <c r="I209" s="18" t="str">
        <f>_xlfn.XLOOKUP($A209,[1]MedicHistory!A:A,[1]MedicHistory!H:H,"")</f>
        <v>yes</v>
      </c>
      <c r="J209" s="18" t="str">
        <f>_xlfn.XLOOKUP($A209,[1]MedicHistory!A:A,[1]MedicHistory!K:K,"")</f>
        <v>Diabetic</v>
      </c>
      <c r="K209" s="21" t="str">
        <f>_xlfn.XLOOKUP($A209,[1]MedicHistory!A:A,[1]MedicHistory!I:I,"")</f>
        <v>Obisity</v>
      </c>
      <c r="L209" s="22">
        <f>_xlfn.XLOOKUP($A209,[1]Hospitalisation!A:A,[1]Hospitalisation!C:C,"")</f>
        <v>35711.39</v>
      </c>
      <c r="M209" s="23" t="str">
        <f>_xlfn.XLOOKUP($A209,[1]Hospitalisation!A:A,[1]Hospitalisation!I:I,"")</f>
        <v>tier - 2</v>
      </c>
      <c r="N209" s="23" t="str">
        <f>_xlfn.XLOOKUP($A209,[1]Hospitalisation!A:A,[1]Hospitalisation!J:J,"")</f>
        <v>tier - 3</v>
      </c>
      <c r="O209" s="23" t="str">
        <f>_xlfn.XLOOKUP($A209,[1]Hospitalisation!A:A,[1]Hospitalisation!K:K,"")</f>
        <v>R1012</v>
      </c>
      <c r="P209" s="20">
        <f>_xlfn.XLOOKUP($A209,[1]Hospitalisation!A:A,[1]Hospitalisation!L:L,"")</f>
        <v>46</v>
      </c>
      <c r="Q209" s="25">
        <f>_xlfn.XLOOKUP($A209,[1]Hospitalisation!A:A,[1]Hospitalisation!M:M,"")</f>
        <v>27956</v>
      </c>
    </row>
    <row r="210" spans="1:17" x14ac:dyDescent="0.25">
      <c r="A210" s="17" t="s">
        <v>2155</v>
      </c>
      <c r="B210" s="12" t="str">
        <f>_xlfn.XLOOKUP(A210,[1]Customer!A:A,[1]Customer!C:C,"")</f>
        <v>Calesse</v>
      </c>
      <c r="C210" s="13">
        <f t="array" ref="C210">_xlfn.XLOOKUP($A210,[1]MedicHistory!A:A,[1]MedicHistory!B:B,"")</f>
        <v>36.85</v>
      </c>
      <c r="D210" s="13">
        <f t="array" ref="D210">_xlfn.XLOOKUP($A210,[1]MedicHistory!A:A,[1]MedicHistory!C:C,"")</f>
        <v>11.12</v>
      </c>
      <c r="E210" s="12" t="str">
        <f>_xlfn.XLOOKUP($A210,[1]MedicHistory!A:A,[1]MedicHistory!D:D,"")</f>
        <v>No</v>
      </c>
      <c r="F210" s="12" t="str">
        <f>_xlfn.XLOOKUP($A210,[1]MedicHistory!A:A,[1]MedicHistory!E:E,"")</f>
        <v>No</v>
      </c>
      <c r="G210" s="12" t="str">
        <f>_xlfn.XLOOKUP($A210,[1]MedicHistory!A:A,[1]MedicHistory!F:F,"")</f>
        <v>No</v>
      </c>
      <c r="H210" s="14">
        <f>_xlfn.XLOOKUP($A210,[1]MedicHistory!A:A,[1]MedicHistory!G:G,"")</f>
        <v>0</v>
      </c>
      <c r="I210" s="12" t="str">
        <f>_xlfn.XLOOKUP($A210,[1]MedicHistory!A:A,[1]MedicHistory!H:H,"")</f>
        <v>yes</v>
      </c>
      <c r="J210" s="12" t="str">
        <f>_xlfn.XLOOKUP($A210,[1]MedicHistory!A:A,[1]MedicHistory!K:K,"")</f>
        <v>Diabetic</v>
      </c>
      <c r="K210" s="15" t="str">
        <f>_xlfn.XLOOKUP($A210,[1]MedicHistory!A:A,[1]MedicHistory!I:I,"")</f>
        <v>Obisity</v>
      </c>
      <c r="L210" s="16">
        <f>_xlfn.XLOOKUP($A210,[1]Hospitalisation!A:A,[1]Hospitalisation!C:C,"")</f>
        <v>35701.9</v>
      </c>
      <c r="M210" s="17" t="str">
        <f>_xlfn.XLOOKUP($A210,[1]Hospitalisation!A:A,[1]Hospitalisation!I:I,"")</f>
        <v>tier - 2</v>
      </c>
      <c r="N210" s="17" t="str">
        <f>_xlfn.XLOOKUP($A210,[1]Hospitalisation!A:A,[1]Hospitalisation!J:J,"")</f>
        <v>tier - 1</v>
      </c>
      <c r="O210" s="17" t="str">
        <f>_xlfn.XLOOKUP($A210,[1]Hospitalisation!A:A,[1]Hospitalisation!K:K,"")</f>
        <v>R1011</v>
      </c>
      <c r="P210" s="14">
        <f>_xlfn.XLOOKUP($A210,[1]Hospitalisation!A:A,[1]Hospitalisation!L:L,"")</f>
        <v>48</v>
      </c>
      <c r="Q210" s="24">
        <f>_xlfn.XLOOKUP($A210,[1]Hospitalisation!A:A,[1]Hospitalisation!M:M,"")</f>
        <v>27382</v>
      </c>
    </row>
    <row r="211" spans="1:17" x14ac:dyDescent="0.25">
      <c r="A211" s="23" t="s">
        <v>2154</v>
      </c>
      <c r="B211" s="18" t="str">
        <f>_xlfn.XLOOKUP(A211,[1]Customer!A:A,[1]Customer!C:C,"")</f>
        <v>Kate</v>
      </c>
      <c r="C211" s="19">
        <f t="array" ref="C211">_xlfn.XLOOKUP($A211,[1]MedicHistory!A:A,[1]MedicHistory!B:B,"")</f>
        <v>31.02</v>
      </c>
      <c r="D211" s="19">
        <f t="array" ref="D211">_xlfn.XLOOKUP($A211,[1]MedicHistory!A:A,[1]MedicHistory!C:C,"")</f>
        <v>4.5599999999999996</v>
      </c>
      <c r="E211" s="18" t="str">
        <f>_xlfn.XLOOKUP($A211,[1]MedicHistory!A:A,[1]MedicHistory!D:D,"")</f>
        <v>No</v>
      </c>
      <c r="F211" s="18" t="str">
        <f>_xlfn.XLOOKUP($A211,[1]MedicHistory!A:A,[1]MedicHistory!E:E,"")</f>
        <v>yes</v>
      </c>
      <c r="G211" s="18" t="str">
        <f>_xlfn.XLOOKUP($A211,[1]MedicHistory!A:A,[1]MedicHistory!F:F,"")</f>
        <v>No</v>
      </c>
      <c r="H211" s="20">
        <f>_xlfn.XLOOKUP($A211,[1]MedicHistory!A:A,[1]MedicHistory!G:G,"")</f>
        <v>1</v>
      </c>
      <c r="I211" s="18" t="str">
        <f>_xlfn.XLOOKUP($A211,[1]MedicHistory!A:A,[1]MedicHistory!H:H,"")</f>
        <v>yes</v>
      </c>
      <c r="J211" s="18" t="str">
        <f>_xlfn.XLOOKUP($A211,[1]MedicHistory!A:A,[1]MedicHistory!K:K,"")</f>
        <v>Normal</v>
      </c>
      <c r="K211" s="21" t="str">
        <f>_xlfn.XLOOKUP($A211,[1]MedicHistory!A:A,[1]MedicHistory!I:I,"")</f>
        <v>Obisity</v>
      </c>
      <c r="L211" s="22">
        <f>_xlfn.XLOOKUP($A211,[1]Hospitalisation!A:A,[1]Hospitalisation!C:C,"")</f>
        <v>35595.589999999997</v>
      </c>
      <c r="M211" s="23" t="str">
        <f>_xlfn.XLOOKUP($A211,[1]Hospitalisation!A:A,[1]Hospitalisation!I:I,"")</f>
        <v>tier - 2</v>
      </c>
      <c r="N211" s="23" t="str">
        <f>_xlfn.XLOOKUP($A211,[1]Hospitalisation!A:A,[1]Hospitalisation!J:J,"")</f>
        <v>tier - 3</v>
      </c>
      <c r="O211" s="23" t="str">
        <f>_xlfn.XLOOKUP($A211,[1]Hospitalisation!A:A,[1]Hospitalisation!K:K,"")</f>
        <v>R1013</v>
      </c>
      <c r="P211" s="20">
        <f>_xlfn.XLOOKUP($A211,[1]Hospitalisation!A:A,[1]Hospitalisation!L:L,"")</f>
        <v>44</v>
      </c>
      <c r="Q211" s="25">
        <f>_xlfn.XLOOKUP($A211,[1]Hospitalisation!A:A,[1]Hospitalisation!M:M,"")</f>
        <v>28841</v>
      </c>
    </row>
    <row r="212" spans="1:17" x14ac:dyDescent="0.25">
      <c r="A212" s="17" t="s">
        <v>2153</v>
      </c>
      <c r="B212" s="12" t="str">
        <f>_xlfn.XLOOKUP(A212,[1]Customer!A:A,[1]Customer!C:C,"")</f>
        <v>Sergey</v>
      </c>
      <c r="C212" s="13">
        <f t="array" ref="C212">_xlfn.XLOOKUP($A212,[1]MedicHistory!A:A,[1]MedicHistory!B:B,"")</f>
        <v>35.6</v>
      </c>
      <c r="D212" s="13">
        <f t="array" ref="D212">_xlfn.XLOOKUP($A212,[1]MedicHistory!A:A,[1]MedicHistory!C:C,"")</f>
        <v>4.0199999999999996</v>
      </c>
      <c r="E212" s="12" t="str">
        <f>_xlfn.XLOOKUP($A212,[1]MedicHistory!A:A,[1]MedicHistory!D:D,"")</f>
        <v>yes</v>
      </c>
      <c r="F212" s="12" t="str">
        <f>_xlfn.XLOOKUP($A212,[1]MedicHistory!A:A,[1]MedicHistory!E:E,"")</f>
        <v>yes</v>
      </c>
      <c r="G212" s="12" t="str">
        <f>_xlfn.XLOOKUP($A212,[1]MedicHistory!A:A,[1]MedicHistory!F:F,"")</f>
        <v>No</v>
      </c>
      <c r="H212" s="14">
        <f>_xlfn.XLOOKUP($A212,[1]MedicHistory!A:A,[1]MedicHistory!G:G,"")</f>
        <v>2</v>
      </c>
      <c r="I212" s="12" t="str">
        <f>_xlfn.XLOOKUP($A212,[1]MedicHistory!A:A,[1]MedicHistory!H:H,"")</f>
        <v>yes</v>
      </c>
      <c r="J212" s="12" t="str">
        <f>_xlfn.XLOOKUP($A212,[1]MedicHistory!A:A,[1]MedicHistory!K:K,"")</f>
        <v>Normal</v>
      </c>
      <c r="K212" s="15" t="str">
        <f>_xlfn.XLOOKUP($A212,[1]MedicHistory!A:A,[1]MedicHistory!I:I,"")</f>
        <v>Obisity</v>
      </c>
      <c r="L212" s="16">
        <f>_xlfn.XLOOKUP($A212,[1]Hospitalisation!A:A,[1]Hospitalisation!C:C,"")</f>
        <v>35585.58</v>
      </c>
      <c r="M212" s="17" t="str">
        <f>_xlfn.XLOOKUP($A212,[1]Hospitalisation!A:A,[1]Hospitalisation!I:I,"")</f>
        <v>tier - 2</v>
      </c>
      <c r="N212" s="17" t="str">
        <f>_xlfn.XLOOKUP($A212,[1]Hospitalisation!A:A,[1]Hospitalisation!J:J,"")</f>
        <v>tier - 3</v>
      </c>
      <c r="O212" s="17" t="str">
        <f>_xlfn.XLOOKUP($A212,[1]Hospitalisation!A:A,[1]Hospitalisation!K:K,"")</f>
        <v>R1011</v>
      </c>
      <c r="P212" s="14">
        <f>_xlfn.XLOOKUP($A212,[1]Hospitalisation!A:A,[1]Hospitalisation!L:L,"")</f>
        <v>22</v>
      </c>
      <c r="Q212" s="24">
        <f>_xlfn.XLOOKUP($A212,[1]Hospitalisation!A:A,[1]Hospitalisation!M:M,"")</f>
        <v>36849</v>
      </c>
    </row>
    <row r="213" spans="1:17" x14ac:dyDescent="0.25">
      <c r="A213" s="23" t="s">
        <v>2152</v>
      </c>
      <c r="B213" s="18" t="str">
        <f>_xlfn.XLOOKUP(A213,[1]Customer!A:A,[1]Customer!C:C,"")</f>
        <v>Timothy</v>
      </c>
      <c r="C213" s="19">
        <f t="array" ref="C213">_xlfn.XLOOKUP($A213,[1]MedicHistory!A:A,[1]MedicHistory!B:B,"")</f>
        <v>34.39</v>
      </c>
      <c r="D213" s="19">
        <f t="array" ref="D213">_xlfn.XLOOKUP($A213,[1]MedicHistory!A:A,[1]MedicHistory!C:C,"")</f>
        <v>8.7200000000000006</v>
      </c>
      <c r="E213" s="18" t="str">
        <f>_xlfn.XLOOKUP($A213,[1]MedicHistory!A:A,[1]MedicHistory!D:D,"")</f>
        <v>No</v>
      </c>
      <c r="F213" s="18" t="str">
        <f>_xlfn.XLOOKUP($A213,[1]MedicHistory!A:A,[1]MedicHistory!E:E,"")</f>
        <v>No</v>
      </c>
      <c r="G213" s="18" t="str">
        <f>_xlfn.XLOOKUP($A213,[1]MedicHistory!A:A,[1]MedicHistory!F:F,"")</f>
        <v>No</v>
      </c>
      <c r="H213" s="20">
        <f>_xlfn.XLOOKUP($A213,[1]MedicHistory!A:A,[1]MedicHistory!G:G,"")</f>
        <v>0</v>
      </c>
      <c r="I213" s="18" t="str">
        <f>_xlfn.XLOOKUP($A213,[1]MedicHistory!A:A,[1]MedicHistory!H:H,"")</f>
        <v>yes</v>
      </c>
      <c r="J213" s="18" t="str">
        <f>_xlfn.XLOOKUP($A213,[1]MedicHistory!A:A,[1]MedicHistory!K:K,"")</f>
        <v>Diabetic</v>
      </c>
      <c r="K213" s="21" t="str">
        <f>_xlfn.XLOOKUP($A213,[1]MedicHistory!A:A,[1]MedicHistory!I:I,"")</f>
        <v>Obisity</v>
      </c>
      <c r="L213" s="22">
        <f>_xlfn.XLOOKUP($A213,[1]Hospitalisation!A:A,[1]Hospitalisation!C:C,"")</f>
        <v>35583.17</v>
      </c>
      <c r="M213" s="23" t="str">
        <f>_xlfn.XLOOKUP($A213,[1]Hospitalisation!A:A,[1]Hospitalisation!I:I,"")</f>
        <v>tier - 1</v>
      </c>
      <c r="N213" s="23" t="str">
        <f>_xlfn.XLOOKUP($A213,[1]Hospitalisation!A:A,[1]Hospitalisation!J:J,"")</f>
        <v>tier - 3</v>
      </c>
      <c r="O213" s="23" t="str">
        <f>_xlfn.XLOOKUP($A213,[1]Hospitalisation!A:A,[1]Hospitalisation!K:K,"")</f>
        <v>R1011</v>
      </c>
      <c r="P213" s="20">
        <f>_xlfn.XLOOKUP($A213,[1]Hospitalisation!A:A,[1]Hospitalisation!L:L,"")</f>
        <v>22</v>
      </c>
      <c r="Q213" s="25">
        <f>_xlfn.XLOOKUP($A213,[1]Hospitalisation!A:A,[1]Hospitalisation!M:M,"")</f>
        <v>36748</v>
      </c>
    </row>
    <row r="214" spans="1:17" x14ac:dyDescent="0.25">
      <c r="A214" s="17" t="s">
        <v>2151</v>
      </c>
      <c r="B214" s="12" t="str">
        <f>_xlfn.XLOOKUP(A214,[1]Customer!A:A,[1]Customer!C:C,"")</f>
        <v>Andrew</v>
      </c>
      <c r="C214" s="13">
        <f t="array" ref="C214">_xlfn.XLOOKUP($A214,[1]MedicHistory!A:A,[1]MedicHistory!B:B,"")</f>
        <v>29.06</v>
      </c>
      <c r="D214" s="13">
        <f t="array" ref="D214">_xlfn.XLOOKUP($A214,[1]MedicHistory!A:A,[1]MedicHistory!C:C,"")</f>
        <v>6.25</v>
      </c>
      <c r="E214" s="12" t="str">
        <f>_xlfn.XLOOKUP($A214,[1]MedicHistory!A:A,[1]MedicHistory!D:D,"")</f>
        <v>yes</v>
      </c>
      <c r="F214" s="12" t="str">
        <f>_xlfn.XLOOKUP($A214,[1]MedicHistory!A:A,[1]MedicHistory!E:E,"")</f>
        <v>No</v>
      </c>
      <c r="G214" s="12" t="str">
        <f>_xlfn.XLOOKUP($A214,[1]MedicHistory!A:A,[1]MedicHistory!F:F,"")</f>
        <v>No</v>
      </c>
      <c r="H214" s="14">
        <f>_xlfn.XLOOKUP($A214,[1]MedicHistory!A:A,[1]MedicHistory!G:G,"")</f>
        <v>1</v>
      </c>
      <c r="I214" s="12" t="str">
        <f>_xlfn.XLOOKUP($A214,[1]MedicHistory!A:A,[1]MedicHistory!H:H,"")</f>
        <v>yes</v>
      </c>
      <c r="J214" s="12" t="str">
        <f>_xlfn.XLOOKUP($A214,[1]MedicHistory!A:A,[1]MedicHistory!K:K,"")</f>
        <v>Prediabetic</v>
      </c>
      <c r="K214" s="15" t="str">
        <f>_xlfn.XLOOKUP($A214,[1]MedicHistory!A:A,[1]MedicHistory!I:I,"")</f>
        <v>over weight</v>
      </c>
      <c r="L214" s="16">
        <f>_xlfn.XLOOKUP($A214,[1]Hospitalisation!A:A,[1]Hospitalisation!C:C,"")</f>
        <v>35573.26</v>
      </c>
      <c r="M214" s="17" t="str">
        <f>_xlfn.XLOOKUP($A214,[1]Hospitalisation!A:A,[1]Hospitalisation!I:I,"")</f>
        <v>tier - 2</v>
      </c>
      <c r="N214" s="17" t="str">
        <f>_xlfn.XLOOKUP($A214,[1]Hospitalisation!A:A,[1]Hospitalisation!J:J,"")</f>
        <v>tier - 1</v>
      </c>
      <c r="O214" s="17" t="str">
        <f>_xlfn.XLOOKUP($A214,[1]Hospitalisation!A:A,[1]Hospitalisation!K:K,"")</f>
        <v>R1011</v>
      </c>
      <c r="P214" s="14">
        <f>_xlfn.XLOOKUP($A214,[1]Hospitalisation!A:A,[1]Hospitalisation!L:L,"")</f>
        <v>51</v>
      </c>
      <c r="Q214" s="24">
        <f>_xlfn.XLOOKUP($A214,[1]Hospitalisation!A:A,[1]Hospitalisation!M:M,"")</f>
        <v>26174</v>
      </c>
    </row>
    <row r="215" spans="1:17" x14ac:dyDescent="0.25">
      <c r="A215" s="23" t="s">
        <v>2150</v>
      </c>
      <c r="B215" s="18" t="str">
        <f>_xlfn.XLOOKUP(A215,[1]Customer!A:A,[1]Customer!C:C,"")</f>
        <v>Matthew</v>
      </c>
      <c r="C215" s="19">
        <f t="array" ref="C215">_xlfn.XLOOKUP($A215,[1]MedicHistory!A:A,[1]MedicHistory!B:B,"")</f>
        <v>35.799999999999997</v>
      </c>
      <c r="D215" s="19">
        <f t="array" ref="D215">_xlfn.XLOOKUP($A215,[1]MedicHistory!A:A,[1]MedicHistory!C:C,"")</f>
        <v>7.32</v>
      </c>
      <c r="E215" s="18" t="str">
        <f>_xlfn.XLOOKUP($A215,[1]MedicHistory!A:A,[1]MedicHistory!D:D,"")</f>
        <v>No</v>
      </c>
      <c r="F215" s="18" t="str">
        <f>_xlfn.XLOOKUP($A215,[1]MedicHistory!A:A,[1]MedicHistory!E:E,"")</f>
        <v>No</v>
      </c>
      <c r="G215" s="18" t="str">
        <f>_xlfn.XLOOKUP($A215,[1]MedicHistory!A:A,[1]MedicHistory!F:F,"")</f>
        <v>No</v>
      </c>
      <c r="H215" s="20">
        <f>_xlfn.XLOOKUP($A215,[1]MedicHistory!A:A,[1]MedicHistory!G:G,"")</f>
        <v>2</v>
      </c>
      <c r="I215" s="18" t="str">
        <f>_xlfn.XLOOKUP($A215,[1]MedicHistory!A:A,[1]MedicHistory!H:H,"")</f>
        <v>yes</v>
      </c>
      <c r="J215" s="18" t="str">
        <f>_xlfn.XLOOKUP($A215,[1]MedicHistory!A:A,[1]MedicHistory!K:K,"")</f>
        <v>Diabetic</v>
      </c>
      <c r="K215" s="21" t="str">
        <f>_xlfn.XLOOKUP($A215,[1]MedicHistory!A:A,[1]MedicHistory!I:I,"")</f>
        <v>Obisity</v>
      </c>
      <c r="L215" s="22">
        <f>_xlfn.XLOOKUP($A215,[1]Hospitalisation!A:A,[1]Hospitalisation!C:C,"")</f>
        <v>35547.72</v>
      </c>
      <c r="M215" s="23" t="str">
        <f>_xlfn.XLOOKUP($A215,[1]Hospitalisation!A:A,[1]Hospitalisation!I:I,"")</f>
        <v>tier - 1</v>
      </c>
      <c r="N215" s="23" t="str">
        <f>_xlfn.XLOOKUP($A215,[1]Hospitalisation!A:A,[1]Hospitalisation!J:J,"")</f>
        <v>tier - 1</v>
      </c>
      <c r="O215" s="23" t="str">
        <f>_xlfn.XLOOKUP($A215,[1]Hospitalisation!A:A,[1]Hospitalisation!K:K,"")</f>
        <v>R1011</v>
      </c>
      <c r="P215" s="20">
        <f>_xlfn.XLOOKUP($A215,[1]Hospitalisation!A:A,[1]Hospitalisation!L:L,"")</f>
        <v>58</v>
      </c>
      <c r="Q215" s="25">
        <f>_xlfn.XLOOKUP($A215,[1]Hospitalisation!A:A,[1]Hospitalisation!M:M,"")</f>
        <v>23677</v>
      </c>
    </row>
    <row r="216" spans="1:17" x14ac:dyDescent="0.25">
      <c r="A216" s="17" t="s">
        <v>2149</v>
      </c>
      <c r="B216" s="12" t="str">
        <f>_xlfn.XLOOKUP(A216,[1]Customer!A:A,[1]Customer!C:C,"")</f>
        <v>Jessica</v>
      </c>
      <c r="C216" s="13">
        <f t="array" ref="C216">_xlfn.XLOOKUP($A216,[1]MedicHistory!A:A,[1]MedicHistory!B:B,"")</f>
        <v>49.8</v>
      </c>
      <c r="D216" s="13">
        <f t="array" ref="D216">_xlfn.XLOOKUP($A216,[1]MedicHistory!A:A,[1]MedicHistory!C:C,"")</f>
        <v>4.24</v>
      </c>
      <c r="E216" s="12" t="str">
        <f>_xlfn.XLOOKUP($A216,[1]MedicHistory!A:A,[1]MedicHistory!D:D,"")</f>
        <v>No</v>
      </c>
      <c r="F216" s="12" t="str">
        <f>_xlfn.XLOOKUP($A216,[1]MedicHistory!A:A,[1]MedicHistory!E:E,"")</f>
        <v>No</v>
      </c>
      <c r="G216" s="12" t="str">
        <f>_xlfn.XLOOKUP($A216,[1]MedicHistory!A:A,[1]MedicHistory!F:F,"")</f>
        <v>No</v>
      </c>
      <c r="H216" s="14">
        <f>_xlfn.XLOOKUP($A216,[1]MedicHistory!A:A,[1]MedicHistory!G:G,"")</f>
        <v>1</v>
      </c>
      <c r="I216" s="12" t="str">
        <f>_xlfn.XLOOKUP($A216,[1]MedicHistory!A:A,[1]MedicHistory!H:H,"")</f>
        <v>yes</v>
      </c>
      <c r="J216" s="12" t="str">
        <f>_xlfn.XLOOKUP($A216,[1]MedicHistory!A:A,[1]MedicHistory!K:K,"")</f>
        <v>Normal</v>
      </c>
      <c r="K216" s="15" t="str">
        <f>_xlfn.XLOOKUP($A216,[1]MedicHistory!A:A,[1]MedicHistory!I:I,"")</f>
        <v>Obisity</v>
      </c>
      <c r="L216" s="16">
        <f>_xlfn.XLOOKUP($A216,[1]Hospitalisation!A:A,[1]Hospitalisation!C:C,"")</f>
        <v>35547.47</v>
      </c>
      <c r="M216" s="17" t="str">
        <f>_xlfn.XLOOKUP($A216,[1]Hospitalisation!A:A,[1]Hospitalisation!I:I,"")</f>
        <v>tier - 2</v>
      </c>
      <c r="N216" s="17" t="str">
        <f>_xlfn.XLOOKUP($A216,[1]Hospitalisation!A:A,[1]Hospitalisation!J:J,"")</f>
        <v>tier - 3</v>
      </c>
      <c r="O216" s="17" t="str">
        <f>_xlfn.XLOOKUP($A216,[1]Hospitalisation!A:A,[1]Hospitalisation!K:K,"")</f>
        <v>R1011</v>
      </c>
      <c r="P216" s="14">
        <f>_xlfn.XLOOKUP($A216,[1]Hospitalisation!A:A,[1]Hospitalisation!L:L,"")</f>
        <v>49</v>
      </c>
      <c r="Q216" s="24">
        <f>_xlfn.XLOOKUP($A216,[1]Hospitalisation!A:A,[1]Hospitalisation!M:M,"")</f>
        <v>26920</v>
      </c>
    </row>
    <row r="217" spans="1:17" x14ac:dyDescent="0.25">
      <c r="A217" s="23" t="s">
        <v>2148</v>
      </c>
      <c r="B217" s="18" t="str">
        <f>_xlfn.XLOOKUP(A217,[1]Customer!A:A,[1]Customer!C:C,"")</f>
        <v>Lawrence</v>
      </c>
      <c r="C217" s="19">
        <f t="array" ref="C217">_xlfn.XLOOKUP($A217,[1]MedicHistory!A:A,[1]MedicHistory!B:B,"")</f>
        <v>35.71</v>
      </c>
      <c r="D217" s="19">
        <f t="array" ref="D217">_xlfn.XLOOKUP($A217,[1]MedicHistory!A:A,[1]MedicHistory!C:C,"")</f>
        <v>6.84</v>
      </c>
      <c r="E217" s="18" t="str">
        <f>_xlfn.XLOOKUP($A217,[1]MedicHistory!A:A,[1]MedicHistory!D:D,"")</f>
        <v>No</v>
      </c>
      <c r="F217" s="18" t="str">
        <f>_xlfn.XLOOKUP($A217,[1]MedicHistory!A:A,[1]MedicHistory!E:E,"")</f>
        <v>No</v>
      </c>
      <c r="G217" s="18" t="str">
        <f>_xlfn.XLOOKUP($A217,[1]MedicHistory!A:A,[1]MedicHistory!F:F,"")</f>
        <v>No</v>
      </c>
      <c r="H217" s="20">
        <f>_xlfn.XLOOKUP($A217,[1]MedicHistory!A:A,[1]MedicHistory!G:G,"")</f>
        <v>2</v>
      </c>
      <c r="I217" s="18" t="str">
        <f>_xlfn.XLOOKUP($A217,[1]MedicHistory!A:A,[1]MedicHistory!H:H,"")</f>
        <v>yes</v>
      </c>
      <c r="J217" s="18" t="str">
        <f>_xlfn.XLOOKUP($A217,[1]MedicHistory!A:A,[1]MedicHistory!K:K,"")</f>
        <v>Diabetic</v>
      </c>
      <c r="K217" s="21" t="str">
        <f>_xlfn.XLOOKUP($A217,[1]MedicHistory!A:A,[1]MedicHistory!I:I,"")</f>
        <v>Obisity</v>
      </c>
      <c r="L217" s="22">
        <f>_xlfn.XLOOKUP($A217,[1]Hospitalisation!A:A,[1]Hospitalisation!C:C,"")</f>
        <v>35517.19</v>
      </c>
      <c r="M217" s="23" t="str">
        <f>_xlfn.XLOOKUP($A217,[1]Hospitalisation!A:A,[1]Hospitalisation!I:I,"")</f>
        <v>tier - 2</v>
      </c>
      <c r="N217" s="23" t="str">
        <f>_xlfn.XLOOKUP($A217,[1]Hospitalisation!A:A,[1]Hospitalisation!J:J,"")</f>
        <v>tier - 2</v>
      </c>
      <c r="O217" s="23" t="str">
        <f>_xlfn.XLOOKUP($A217,[1]Hospitalisation!A:A,[1]Hospitalisation!K:K,"")</f>
        <v>R1011</v>
      </c>
      <c r="P217" s="20">
        <f>_xlfn.XLOOKUP($A217,[1]Hospitalisation!A:A,[1]Hospitalisation!L:L,"")</f>
        <v>30</v>
      </c>
      <c r="Q217" s="25">
        <f>_xlfn.XLOOKUP($A217,[1]Hospitalisation!A:A,[1]Hospitalisation!M:M,"")</f>
        <v>33954</v>
      </c>
    </row>
    <row r="218" spans="1:17" x14ac:dyDescent="0.25">
      <c r="A218" s="17" t="s">
        <v>2147</v>
      </c>
      <c r="B218" s="12" t="str">
        <f>_xlfn.XLOOKUP(A218,[1]Customer!A:A,[1]Customer!C:C,"")</f>
        <v>Alex</v>
      </c>
      <c r="C218" s="13">
        <f t="array" ref="C218">_xlfn.XLOOKUP($A218,[1]MedicHistory!A:A,[1]MedicHistory!B:B,"")</f>
        <v>30.8</v>
      </c>
      <c r="D218" s="13">
        <f t="array" ref="D218">_xlfn.XLOOKUP($A218,[1]MedicHistory!A:A,[1]MedicHistory!C:C,"")</f>
        <v>5.23</v>
      </c>
      <c r="E218" s="12" t="str">
        <f>_xlfn.XLOOKUP($A218,[1]MedicHistory!A:A,[1]MedicHistory!D:D,"")</f>
        <v>yes</v>
      </c>
      <c r="F218" s="12" t="str">
        <f>_xlfn.XLOOKUP($A218,[1]MedicHistory!A:A,[1]MedicHistory!E:E,"")</f>
        <v>No</v>
      </c>
      <c r="G218" s="12" t="str">
        <f>_xlfn.XLOOKUP($A218,[1]MedicHistory!A:A,[1]MedicHistory!F:F,"")</f>
        <v>No</v>
      </c>
      <c r="H218" s="14">
        <f>_xlfn.XLOOKUP($A218,[1]MedicHistory!A:A,[1]MedicHistory!G:G,"")</f>
        <v>1</v>
      </c>
      <c r="I218" s="12" t="str">
        <f>_xlfn.XLOOKUP($A218,[1]MedicHistory!A:A,[1]MedicHistory!H:H,"")</f>
        <v>yes</v>
      </c>
      <c r="J218" s="12" t="str">
        <f>_xlfn.XLOOKUP($A218,[1]MedicHistory!A:A,[1]MedicHistory!K:K,"")</f>
        <v>Normal</v>
      </c>
      <c r="K218" s="15" t="str">
        <f>_xlfn.XLOOKUP($A218,[1]MedicHistory!A:A,[1]MedicHistory!I:I,"")</f>
        <v>Obisity</v>
      </c>
      <c r="L218" s="16">
        <f>_xlfn.XLOOKUP($A218,[1]Hospitalisation!A:A,[1]Hospitalisation!C:C,"")</f>
        <v>35491.64</v>
      </c>
      <c r="M218" s="17" t="str">
        <f>_xlfn.XLOOKUP($A218,[1]Hospitalisation!A:A,[1]Hospitalisation!I:I,"")</f>
        <v>tier - 1</v>
      </c>
      <c r="N218" s="17" t="str">
        <f>_xlfn.XLOOKUP($A218,[1]Hospitalisation!A:A,[1]Hospitalisation!J:J,"")</f>
        <v>tier - 2</v>
      </c>
      <c r="O218" s="17" t="str">
        <f>_xlfn.XLOOKUP($A218,[1]Hospitalisation!A:A,[1]Hospitalisation!K:K,"")</f>
        <v>R1011</v>
      </c>
      <c r="P218" s="14">
        <f>_xlfn.XLOOKUP($A218,[1]Hospitalisation!A:A,[1]Hospitalisation!L:L,"")</f>
        <v>49</v>
      </c>
      <c r="Q218" s="24">
        <f>_xlfn.XLOOKUP($A218,[1]Hospitalisation!A:A,[1]Hospitalisation!M:M,"")</f>
        <v>26988</v>
      </c>
    </row>
    <row r="219" spans="1:17" x14ac:dyDescent="0.25">
      <c r="A219" s="23" t="s">
        <v>2146</v>
      </c>
      <c r="B219" s="18" t="str">
        <f>_xlfn.XLOOKUP(A219,[1]Customer!A:A,[1]Customer!C:C,"")</f>
        <v>Kevin</v>
      </c>
      <c r="C219" s="19">
        <f t="array" ref="C219">_xlfn.XLOOKUP($A219,[1]MedicHistory!A:A,[1]MedicHistory!B:B,"")</f>
        <v>33.69</v>
      </c>
      <c r="D219" s="19">
        <f t="array" ref="D219">_xlfn.XLOOKUP($A219,[1]MedicHistory!A:A,[1]MedicHistory!C:C,"")</f>
        <v>9.68</v>
      </c>
      <c r="E219" s="18" t="str">
        <f>_xlfn.XLOOKUP($A219,[1]MedicHistory!A:A,[1]MedicHistory!D:D,"")</f>
        <v>No</v>
      </c>
      <c r="F219" s="18" t="str">
        <f>_xlfn.XLOOKUP($A219,[1]MedicHistory!A:A,[1]MedicHistory!E:E,"")</f>
        <v>No</v>
      </c>
      <c r="G219" s="18" t="str">
        <f>_xlfn.XLOOKUP($A219,[1]MedicHistory!A:A,[1]MedicHistory!F:F,"")</f>
        <v>No</v>
      </c>
      <c r="H219" s="20">
        <f>_xlfn.XLOOKUP($A219,[1]MedicHistory!A:A,[1]MedicHistory!G:G,"")</f>
        <v>0</v>
      </c>
      <c r="I219" s="18" t="str">
        <f>_xlfn.XLOOKUP($A219,[1]MedicHistory!A:A,[1]MedicHistory!H:H,"")</f>
        <v>yes</v>
      </c>
      <c r="J219" s="18" t="str">
        <f>_xlfn.XLOOKUP($A219,[1]MedicHistory!A:A,[1]MedicHistory!K:K,"")</f>
        <v>Diabetic</v>
      </c>
      <c r="K219" s="21" t="str">
        <f>_xlfn.XLOOKUP($A219,[1]MedicHistory!A:A,[1]MedicHistory!I:I,"")</f>
        <v>Obisity</v>
      </c>
      <c r="L219" s="22">
        <f>_xlfn.XLOOKUP($A219,[1]Hospitalisation!A:A,[1]Hospitalisation!C:C,"")</f>
        <v>35345.730000000003</v>
      </c>
      <c r="M219" s="23" t="str">
        <f>_xlfn.XLOOKUP($A219,[1]Hospitalisation!A:A,[1]Hospitalisation!I:I,"")</f>
        <v>tier - 2</v>
      </c>
      <c r="N219" s="23" t="str">
        <f>_xlfn.XLOOKUP($A219,[1]Hospitalisation!A:A,[1]Hospitalisation!J:J,"")</f>
        <v>tier - 3</v>
      </c>
      <c r="O219" s="23" t="str">
        <f>_xlfn.XLOOKUP($A219,[1]Hospitalisation!A:A,[1]Hospitalisation!K:K,"")</f>
        <v>R1011</v>
      </c>
      <c r="P219" s="20">
        <f>_xlfn.XLOOKUP($A219,[1]Hospitalisation!A:A,[1]Hospitalisation!L:L,"")</f>
        <v>34</v>
      </c>
      <c r="Q219" s="25">
        <f>_xlfn.XLOOKUP($A219,[1]Hospitalisation!A:A,[1]Hospitalisation!M:M,"")</f>
        <v>32408</v>
      </c>
    </row>
    <row r="220" spans="1:17" x14ac:dyDescent="0.25">
      <c r="A220" s="17" t="s">
        <v>2145</v>
      </c>
      <c r="B220" s="12" t="str">
        <f>_xlfn.XLOOKUP(A220,[1]Customer!A:A,[1]Customer!C:C,"")</f>
        <v>Gavin</v>
      </c>
      <c r="C220" s="13">
        <f t="array" ref="C220">_xlfn.XLOOKUP($A220,[1]MedicHistory!A:A,[1]MedicHistory!B:B,"")</f>
        <v>42.27</v>
      </c>
      <c r="D220" s="13">
        <f t="array" ref="D220">_xlfn.XLOOKUP($A220,[1]MedicHistory!A:A,[1]MedicHistory!C:C,"")</f>
        <v>6.05</v>
      </c>
      <c r="E220" s="12" t="str">
        <f>_xlfn.XLOOKUP($A220,[1]MedicHistory!A:A,[1]MedicHistory!D:D,"")</f>
        <v>yes</v>
      </c>
      <c r="F220" s="12" t="str">
        <f>_xlfn.XLOOKUP($A220,[1]MedicHistory!A:A,[1]MedicHistory!E:E,"")</f>
        <v>No</v>
      </c>
      <c r="G220" s="12" t="str">
        <f>_xlfn.XLOOKUP($A220,[1]MedicHistory!A:A,[1]MedicHistory!F:F,"")</f>
        <v>No</v>
      </c>
      <c r="H220" s="14">
        <f>_xlfn.XLOOKUP($A220,[1]MedicHistory!A:A,[1]MedicHistory!G:G,"")</f>
        <v>1</v>
      </c>
      <c r="I220" s="12" t="str">
        <f>_xlfn.XLOOKUP($A220,[1]MedicHistory!A:A,[1]MedicHistory!H:H,"")</f>
        <v>yes</v>
      </c>
      <c r="J220" s="12" t="str">
        <f>_xlfn.XLOOKUP($A220,[1]MedicHistory!A:A,[1]MedicHistory!K:K,"")</f>
        <v>Prediabetic</v>
      </c>
      <c r="K220" s="15" t="str">
        <f>_xlfn.XLOOKUP($A220,[1]MedicHistory!A:A,[1]MedicHistory!I:I,"")</f>
        <v>Obisity</v>
      </c>
      <c r="L220" s="16">
        <f>_xlfn.XLOOKUP($A220,[1]Hospitalisation!A:A,[1]Hospitalisation!C:C,"")</f>
        <v>35315.96</v>
      </c>
      <c r="M220" s="17" t="str">
        <f>_xlfn.XLOOKUP($A220,[1]Hospitalisation!A:A,[1]Hospitalisation!I:I,"")</f>
        <v>tier - 2</v>
      </c>
      <c r="N220" s="17" t="str">
        <f>_xlfn.XLOOKUP($A220,[1]Hospitalisation!A:A,[1]Hospitalisation!J:J,"")</f>
        <v>tier - 1</v>
      </c>
      <c r="O220" s="17" t="str">
        <f>_xlfn.XLOOKUP($A220,[1]Hospitalisation!A:A,[1]Hospitalisation!K:K,"")</f>
        <v>R1011</v>
      </c>
      <c r="P220" s="14">
        <f>_xlfn.XLOOKUP($A220,[1]Hospitalisation!A:A,[1]Hospitalisation!L:L,"")</f>
        <v>51</v>
      </c>
      <c r="Q220" s="24">
        <f>_xlfn.XLOOKUP($A220,[1]Hospitalisation!A:A,[1]Hospitalisation!M:M,"")</f>
        <v>26195</v>
      </c>
    </row>
    <row r="221" spans="1:17" x14ac:dyDescent="0.25">
      <c r="A221" s="23" t="s">
        <v>2144</v>
      </c>
      <c r="B221" s="18" t="str">
        <f>_xlfn.XLOOKUP(A221,[1]Customer!A:A,[1]Customer!C:C,"")</f>
        <v>Rick</v>
      </c>
      <c r="C221" s="19">
        <f t="array" ref="C221">_xlfn.XLOOKUP($A221,[1]MedicHistory!A:A,[1]MedicHistory!B:B,"")</f>
        <v>53.25</v>
      </c>
      <c r="D221" s="19">
        <f t="array" ref="D221">_xlfn.XLOOKUP($A221,[1]MedicHistory!A:A,[1]MedicHistory!C:C,"")</f>
        <v>6.11</v>
      </c>
      <c r="E221" s="18" t="str">
        <f>_xlfn.XLOOKUP($A221,[1]MedicHistory!A:A,[1]MedicHistory!D:D,"")</f>
        <v>yes</v>
      </c>
      <c r="F221" s="18" t="str">
        <f>_xlfn.XLOOKUP($A221,[1]MedicHistory!A:A,[1]MedicHistory!E:E,"")</f>
        <v>No</v>
      </c>
      <c r="G221" s="18" t="str">
        <f>_xlfn.XLOOKUP($A221,[1]MedicHistory!A:A,[1]MedicHistory!F:F,"")</f>
        <v>Yes</v>
      </c>
      <c r="H221" s="20">
        <f>_xlfn.XLOOKUP($A221,[1]MedicHistory!A:A,[1]MedicHistory!G:G,"")</f>
        <v>1</v>
      </c>
      <c r="I221" s="18" t="str">
        <f>_xlfn.XLOOKUP($A221,[1]MedicHistory!A:A,[1]MedicHistory!H:H,"")</f>
        <v>yes</v>
      </c>
      <c r="J221" s="18" t="str">
        <f>_xlfn.XLOOKUP($A221,[1]MedicHistory!A:A,[1]MedicHistory!K:K,"")</f>
        <v>Prediabetic</v>
      </c>
      <c r="K221" s="21" t="str">
        <f>_xlfn.XLOOKUP($A221,[1]MedicHistory!A:A,[1]MedicHistory!I:I,"")</f>
        <v>Obisity</v>
      </c>
      <c r="L221" s="22">
        <f>_xlfn.XLOOKUP($A221,[1]Hospitalisation!A:A,[1]Hospitalisation!C:C,"")</f>
        <v>35302.089999999997</v>
      </c>
      <c r="M221" s="23" t="str">
        <f>_xlfn.XLOOKUP($A221,[1]Hospitalisation!A:A,[1]Hospitalisation!I:I,"")</f>
        <v>tier - 1</v>
      </c>
      <c r="N221" s="23" t="str">
        <f>_xlfn.XLOOKUP($A221,[1]Hospitalisation!A:A,[1]Hospitalisation!J:J,"")</f>
        <v>tier - 2</v>
      </c>
      <c r="O221" s="23" t="str">
        <f>_xlfn.XLOOKUP($A221,[1]Hospitalisation!A:A,[1]Hospitalisation!K:K,"")</f>
        <v>R1011</v>
      </c>
      <c r="P221" s="20">
        <f>_xlfn.XLOOKUP($A221,[1]Hospitalisation!A:A,[1]Hospitalisation!L:L,"")</f>
        <v>34</v>
      </c>
      <c r="Q221" s="25">
        <f>_xlfn.XLOOKUP($A221,[1]Hospitalisation!A:A,[1]Hospitalisation!M:M,"")</f>
        <v>32333</v>
      </c>
    </row>
    <row r="222" spans="1:17" x14ac:dyDescent="0.25">
      <c r="A222" s="17" t="s">
        <v>2143</v>
      </c>
      <c r="B222" s="12" t="str">
        <f>_xlfn.XLOOKUP(A222,[1]Customer!A:A,[1]Customer!C:C,"")</f>
        <v>Andrea</v>
      </c>
      <c r="C222" s="13">
        <f t="array" ref="C222">_xlfn.XLOOKUP($A222,[1]MedicHistory!A:A,[1]MedicHistory!B:B,"")</f>
        <v>26.8</v>
      </c>
      <c r="D222" s="13">
        <f t="array" ref="D222">_xlfn.XLOOKUP($A222,[1]MedicHistory!A:A,[1]MedicHistory!C:C,"")</f>
        <v>10.93</v>
      </c>
      <c r="E222" s="12" t="str">
        <f>_xlfn.XLOOKUP($A222,[1]MedicHistory!A:A,[1]MedicHistory!D:D,"")</f>
        <v>yes</v>
      </c>
      <c r="F222" s="12" t="str">
        <f>_xlfn.XLOOKUP($A222,[1]MedicHistory!A:A,[1]MedicHistory!E:E,"")</f>
        <v>No</v>
      </c>
      <c r="G222" s="12" t="str">
        <f>_xlfn.XLOOKUP($A222,[1]MedicHistory!A:A,[1]MedicHistory!F:F,"")</f>
        <v>No</v>
      </c>
      <c r="H222" s="14">
        <f>_xlfn.XLOOKUP($A222,[1]MedicHistory!A:A,[1]MedicHistory!G:G,"")</f>
        <v>0</v>
      </c>
      <c r="I222" s="12" t="str">
        <f>_xlfn.XLOOKUP($A222,[1]MedicHistory!A:A,[1]MedicHistory!H:H,"")</f>
        <v>No</v>
      </c>
      <c r="J222" s="12" t="str">
        <f>_xlfn.XLOOKUP($A222,[1]MedicHistory!A:A,[1]MedicHistory!K:K,"")</f>
        <v>Diabetic</v>
      </c>
      <c r="K222" s="15" t="str">
        <f>_xlfn.XLOOKUP($A222,[1]MedicHistory!A:A,[1]MedicHistory!I:I,"")</f>
        <v>over weight</v>
      </c>
      <c r="L222" s="16">
        <f>_xlfn.XLOOKUP($A222,[1]Hospitalisation!A:A,[1]Hospitalisation!C:C,"")</f>
        <v>35160.129999999997</v>
      </c>
      <c r="M222" s="17" t="str">
        <f>_xlfn.XLOOKUP($A222,[1]Hospitalisation!A:A,[1]Hospitalisation!I:I,"")</f>
        <v>tier - 2</v>
      </c>
      <c r="N222" s="17" t="str">
        <f>_xlfn.XLOOKUP($A222,[1]Hospitalisation!A:A,[1]Hospitalisation!J:J,"")</f>
        <v>tier - 2</v>
      </c>
      <c r="O222" s="17" t="str">
        <f>_xlfn.XLOOKUP($A222,[1]Hospitalisation!A:A,[1]Hospitalisation!K:K,"")</f>
        <v>R1011</v>
      </c>
      <c r="P222" s="14">
        <f>_xlfn.XLOOKUP($A222,[1]Hospitalisation!A:A,[1]Hospitalisation!L:L,"")</f>
        <v>25</v>
      </c>
      <c r="Q222" s="24">
        <f>_xlfn.XLOOKUP($A222,[1]Hospitalisation!A:A,[1]Hospitalisation!M:M,"")</f>
        <v>35794</v>
      </c>
    </row>
    <row r="223" spans="1:17" x14ac:dyDescent="0.25">
      <c r="A223" s="23" t="s">
        <v>2142</v>
      </c>
      <c r="B223" s="18" t="str">
        <f>_xlfn.XLOOKUP(A223,[1]Customer!A:A,[1]Customer!C:C,"")</f>
        <v>Anthony</v>
      </c>
      <c r="C223" s="19">
        <f t="array" ref="C223">_xlfn.XLOOKUP($A223,[1]MedicHistory!A:A,[1]MedicHistory!B:B,"")</f>
        <v>28.5</v>
      </c>
      <c r="D223" s="19">
        <f t="array" ref="D223">_xlfn.XLOOKUP($A223,[1]MedicHistory!A:A,[1]MedicHistory!C:C,"")</f>
        <v>5.12</v>
      </c>
      <c r="E223" s="18" t="str">
        <f>_xlfn.XLOOKUP($A223,[1]MedicHistory!A:A,[1]MedicHistory!D:D,"")</f>
        <v>No</v>
      </c>
      <c r="F223" s="18" t="str">
        <f>_xlfn.XLOOKUP($A223,[1]MedicHistory!A:A,[1]MedicHistory!E:E,"")</f>
        <v>No</v>
      </c>
      <c r="G223" s="18" t="str">
        <f>_xlfn.XLOOKUP($A223,[1]MedicHistory!A:A,[1]MedicHistory!F:F,"")</f>
        <v>No</v>
      </c>
      <c r="H223" s="20">
        <f>_xlfn.XLOOKUP($A223,[1]MedicHistory!A:A,[1]MedicHistory!G:G,"")</f>
        <v>1</v>
      </c>
      <c r="I223" s="18" t="str">
        <f>_xlfn.XLOOKUP($A223,[1]MedicHistory!A:A,[1]MedicHistory!H:H,"")</f>
        <v>yes</v>
      </c>
      <c r="J223" s="18" t="str">
        <f>_xlfn.XLOOKUP($A223,[1]MedicHistory!A:A,[1]MedicHistory!K:K,"")</f>
        <v>Normal</v>
      </c>
      <c r="K223" s="21" t="str">
        <f>_xlfn.XLOOKUP($A223,[1]MedicHistory!A:A,[1]MedicHistory!I:I,"")</f>
        <v>over weight</v>
      </c>
      <c r="L223" s="22">
        <f>_xlfn.XLOOKUP($A223,[1]Hospitalisation!A:A,[1]Hospitalisation!C:C,"")</f>
        <v>35147.53</v>
      </c>
      <c r="M223" s="23" t="str">
        <f>_xlfn.XLOOKUP($A223,[1]Hospitalisation!A:A,[1]Hospitalisation!I:I,"")</f>
        <v>tier - 1</v>
      </c>
      <c r="N223" s="23" t="str">
        <f>_xlfn.XLOOKUP($A223,[1]Hospitalisation!A:A,[1]Hospitalisation!J:J,"")</f>
        <v>tier - 1</v>
      </c>
      <c r="O223" s="23" t="str">
        <f>_xlfn.XLOOKUP($A223,[1]Hospitalisation!A:A,[1]Hospitalisation!K:K,"")</f>
        <v>R1016</v>
      </c>
      <c r="P223" s="20">
        <f>_xlfn.XLOOKUP($A223,[1]Hospitalisation!A:A,[1]Hospitalisation!L:L,"")</f>
        <v>55</v>
      </c>
      <c r="Q223" s="25">
        <f>_xlfn.XLOOKUP($A223,[1]Hospitalisation!A:A,[1]Hospitalisation!M:M,"")</f>
        <v>24828</v>
      </c>
    </row>
    <row r="224" spans="1:17" x14ac:dyDescent="0.25">
      <c r="A224" s="17" t="s">
        <v>2141</v>
      </c>
      <c r="B224" s="12" t="str">
        <f>_xlfn.XLOOKUP(A224,[1]Customer!A:A,[1]Customer!C:C,"")</f>
        <v>Erik</v>
      </c>
      <c r="C224" s="13">
        <f t="array" ref="C224">_xlfn.XLOOKUP($A224,[1]MedicHistory!A:A,[1]MedicHistory!B:B,"")</f>
        <v>22.895</v>
      </c>
      <c r="D224" s="13">
        <f t="array" ref="D224">_xlfn.XLOOKUP($A224,[1]MedicHistory!A:A,[1]MedicHistory!C:C,"")</f>
        <v>5.72</v>
      </c>
      <c r="E224" s="12" t="str">
        <f>_xlfn.XLOOKUP($A224,[1]MedicHistory!A:A,[1]MedicHistory!D:D,"")</f>
        <v>No</v>
      </c>
      <c r="F224" s="12" t="str">
        <f>_xlfn.XLOOKUP($A224,[1]MedicHistory!A:A,[1]MedicHistory!E:E,"")</f>
        <v>No</v>
      </c>
      <c r="G224" s="12" t="str">
        <f>_xlfn.XLOOKUP($A224,[1]MedicHistory!A:A,[1]MedicHistory!F:F,"")</f>
        <v>No</v>
      </c>
      <c r="H224" s="14">
        <f>_xlfn.XLOOKUP($A224,[1]MedicHistory!A:A,[1]MedicHistory!G:G,"")</f>
        <v>0</v>
      </c>
      <c r="I224" s="12" t="str">
        <f>_xlfn.XLOOKUP($A224,[1]MedicHistory!A:A,[1]MedicHistory!H:H,"")</f>
        <v>yes</v>
      </c>
      <c r="J224" s="12" t="str">
        <f>_xlfn.XLOOKUP($A224,[1]MedicHistory!A:A,[1]MedicHistory!K:K,"")</f>
        <v>Prediabetic</v>
      </c>
      <c r="K224" s="15" t="str">
        <f>_xlfn.XLOOKUP($A224,[1]MedicHistory!A:A,[1]MedicHistory!I:I,"")</f>
        <v>Normal weight</v>
      </c>
      <c r="L224" s="16">
        <f>_xlfn.XLOOKUP($A224,[1]Hospitalisation!A:A,[1]Hospitalisation!C:C,"")</f>
        <v>35069.370000000003</v>
      </c>
      <c r="M224" s="17" t="str">
        <f>_xlfn.XLOOKUP($A224,[1]Hospitalisation!A:A,[1]Hospitalisation!I:I,"")</f>
        <v>tier - 1</v>
      </c>
      <c r="N224" s="17" t="str">
        <f>_xlfn.XLOOKUP($A224,[1]Hospitalisation!A:A,[1]Hospitalisation!J:J,"")</f>
        <v>tier - 1</v>
      </c>
      <c r="O224" s="17" t="str">
        <f>_xlfn.XLOOKUP($A224,[1]Hospitalisation!A:A,[1]Hospitalisation!K:K,"")</f>
        <v>R1017</v>
      </c>
      <c r="P224" s="14">
        <f>_xlfn.XLOOKUP($A224,[1]Hospitalisation!A:A,[1]Hospitalisation!L:L,"")</f>
        <v>24</v>
      </c>
      <c r="Q224" s="24">
        <f>_xlfn.XLOOKUP($A224,[1]Hospitalisation!A:A,[1]Hospitalisation!M:M,"")</f>
        <v>35975</v>
      </c>
    </row>
    <row r="225" spans="1:17" x14ac:dyDescent="0.25">
      <c r="A225" s="23" t="s">
        <v>2140</v>
      </c>
      <c r="B225" s="18" t="str">
        <f>_xlfn.XLOOKUP(A225,[1]Customer!A:A,[1]Customer!C:C,"")</f>
        <v>Kiley</v>
      </c>
      <c r="C225" s="19">
        <f t="array" ref="C225">_xlfn.XLOOKUP($A225,[1]MedicHistory!A:A,[1]MedicHistory!B:B,"")</f>
        <v>34.06</v>
      </c>
      <c r="D225" s="19">
        <f t="array" ref="D225">_xlfn.XLOOKUP($A225,[1]MedicHistory!A:A,[1]MedicHistory!C:C,"")</f>
        <v>11.83</v>
      </c>
      <c r="E225" s="18" t="str">
        <f>_xlfn.XLOOKUP($A225,[1]MedicHistory!A:A,[1]MedicHistory!D:D,"")</f>
        <v>yes</v>
      </c>
      <c r="F225" s="18" t="str">
        <f>_xlfn.XLOOKUP($A225,[1]MedicHistory!A:A,[1]MedicHistory!E:E,"")</f>
        <v>No</v>
      </c>
      <c r="G225" s="18" t="str">
        <f>_xlfn.XLOOKUP($A225,[1]MedicHistory!A:A,[1]MedicHistory!F:F,"")</f>
        <v>No</v>
      </c>
      <c r="H225" s="20">
        <f>_xlfn.XLOOKUP($A225,[1]MedicHistory!A:A,[1]MedicHistory!G:G,"")</f>
        <v>1</v>
      </c>
      <c r="I225" s="18" t="str">
        <f>_xlfn.XLOOKUP($A225,[1]MedicHistory!A:A,[1]MedicHistory!H:H,"")</f>
        <v>yes</v>
      </c>
      <c r="J225" s="18" t="str">
        <f>_xlfn.XLOOKUP($A225,[1]MedicHistory!A:A,[1]MedicHistory!K:K,"")</f>
        <v>Diabetic</v>
      </c>
      <c r="K225" s="21" t="str">
        <f>_xlfn.XLOOKUP($A225,[1]MedicHistory!A:A,[1]MedicHistory!I:I,"")</f>
        <v>Obisity</v>
      </c>
      <c r="L225" s="22">
        <f>_xlfn.XLOOKUP($A225,[1]Hospitalisation!A:A,[1]Hospitalisation!C:C,"")</f>
        <v>35050.620000000003</v>
      </c>
      <c r="M225" s="23" t="str">
        <f>_xlfn.XLOOKUP($A225,[1]Hospitalisation!A:A,[1]Hospitalisation!I:I,"")</f>
        <v>tier - 2</v>
      </c>
      <c r="N225" s="23" t="str">
        <f>_xlfn.XLOOKUP($A225,[1]Hospitalisation!A:A,[1]Hospitalisation!J:J,"")</f>
        <v>tier - 1</v>
      </c>
      <c r="O225" s="23" t="str">
        <f>_xlfn.XLOOKUP($A225,[1]Hospitalisation!A:A,[1]Hospitalisation!K:K,"")</f>
        <v>R1011</v>
      </c>
      <c r="P225" s="20">
        <f>_xlfn.XLOOKUP($A225,[1]Hospitalisation!A:A,[1]Hospitalisation!L:L,"")</f>
        <v>45</v>
      </c>
      <c r="Q225" s="25">
        <f>_xlfn.XLOOKUP($A225,[1]Hospitalisation!A:A,[1]Hospitalisation!M:M,"")</f>
        <v>28366</v>
      </c>
    </row>
    <row r="226" spans="1:17" x14ac:dyDescent="0.25">
      <c r="A226" s="17" t="s">
        <v>2139</v>
      </c>
      <c r="B226" s="12" t="str">
        <f>_xlfn.XLOOKUP(A226,[1]Customer!A:A,[1]Customer!C:C,"")</f>
        <v>Jennifer</v>
      </c>
      <c r="C226" s="13">
        <f t="array" ref="C226">_xlfn.XLOOKUP($A226,[1]MedicHistory!A:A,[1]MedicHistory!B:B,"")</f>
        <v>36.409999999999997</v>
      </c>
      <c r="D226" s="13">
        <f t="array" ref="D226">_xlfn.XLOOKUP($A226,[1]MedicHistory!A:A,[1]MedicHistory!C:C,"")</f>
        <v>4.55</v>
      </c>
      <c r="E226" s="12" t="str">
        <f>_xlfn.XLOOKUP($A226,[1]MedicHistory!A:A,[1]MedicHistory!D:D,"")</f>
        <v>No</v>
      </c>
      <c r="F226" s="12" t="str">
        <f>_xlfn.XLOOKUP($A226,[1]MedicHistory!A:A,[1]MedicHistory!E:E,"")</f>
        <v>No</v>
      </c>
      <c r="G226" s="12" t="str">
        <f>_xlfn.XLOOKUP($A226,[1]MedicHistory!A:A,[1]MedicHistory!F:F,"")</f>
        <v>No</v>
      </c>
      <c r="H226" s="14">
        <f>_xlfn.XLOOKUP($A226,[1]MedicHistory!A:A,[1]MedicHistory!G:G,"")</f>
        <v>0</v>
      </c>
      <c r="I226" s="12" t="str">
        <f>_xlfn.XLOOKUP($A226,[1]MedicHistory!A:A,[1]MedicHistory!H:H,"")</f>
        <v>yes</v>
      </c>
      <c r="J226" s="12" t="str">
        <f>_xlfn.XLOOKUP($A226,[1]MedicHistory!A:A,[1]MedicHistory!K:K,"")</f>
        <v>Normal</v>
      </c>
      <c r="K226" s="15" t="str">
        <f>_xlfn.XLOOKUP($A226,[1]MedicHistory!A:A,[1]MedicHistory!I:I,"")</f>
        <v>Obisity</v>
      </c>
      <c r="L226" s="16">
        <f>_xlfn.XLOOKUP($A226,[1]Hospitalisation!A:A,[1]Hospitalisation!C:C,"")</f>
        <v>35000.730000000003</v>
      </c>
      <c r="M226" s="17" t="str">
        <f>_xlfn.XLOOKUP($A226,[1]Hospitalisation!A:A,[1]Hospitalisation!I:I,"")</f>
        <v>tier - 2</v>
      </c>
      <c r="N226" s="17" t="str">
        <f>_xlfn.XLOOKUP($A226,[1]Hospitalisation!A:A,[1]Hospitalisation!J:J,"")</f>
        <v>tier - 3</v>
      </c>
      <c r="O226" s="17" t="str">
        <f>_xlfn.XLOOKUP($A226,[1]Hospitalisation!A:A,[1]Hospitalisation!K:K,"")</f>
        <v>R1011</v>
      </c>
      <c r="P226" s="14">
        <f>_xlfn.XLOOKUP($A226,[1]Hospitalisation!A:A,[1]Hospitalisation!L:L,"")</f>
        <v>47</v>
      </c>
      <c r="Q226" s="24">
        <f>_xlfn.XLOOKUP($A226,[1]Hospitalisation!A:A,[1]Hospitalisation!M:M,"")</f>
        <v>27580</v>
      </c>
    </row>
    <row r="227" spans="1:17" x14ac:dyDescent="0.25">
      <c r="A227" s="23" t="s">
        <v>2138</v>
      </c>
      <c r="B227" s="18" t="str">
        <f>_xlfn.XLOOKUP(A227,[1]Customer!A:A,[1]Customer!C:C,"")</f>
        <v>Chris</v>
      </c>
      <c r="C227" s="19">
        <f t="array" ref="C227">_xlfn.XLOOKUP($A227,[1]MedicHistory!A:A,[1]MedicHistory!B:B,"")</f>
        <v>52.3</v>
      </c>
      <c r="D227" s="19">
        <f t="array" ref="D227">_xlfn.XLOOKUP($A227,[1]MedicHistory!A:A,[1]MedicHistory!C:C,"")</f>
        <v>4.87</v>
      </c>
      <c r="E227" s="18" t="str">
        <f>_xlfn.XLOOKUP($A227,[1]MedicHistory!A:A,[1]MedicHistory!D:D,"")</f>
        <v>yes</v>
      </c>
      <c r="F227" s="18" t="str">
        <f>_xlfn.XLOOKUP($A227,[1]MedicHistory!A:A,[1]MedicHistory!E:E,"")</f>
        <v>No</v>
      </c>
      <c r="G227" s="18" t="str">
        <f>_xlfn.XLOOKUP($A227,[1]MedicHistory!A:A,[1]MedicHistory!F:F,"")</f>
        <v>Yes</v>
      </c>
      <c r="H227" s="20">
        <f>_xlfn.XLOOKUP($A227,[1]MedicHistory!A:A,[1]MedicHistory!G:G,"")</f>
        <v>1</v>
      </c>
      <c r="I227" s="18" t="str">
        <f>_xlfn.XLOOKUP($A227,[1]MedicHistory!A:A,[1]MedicHistory!H:H,"")</f>
        <v>yes</v>
      </c>
      <c r="J227" s="18" t="str">
        <f>_xlfn.XLOOKUP($A227,[1]MedicHistory!A:A,[1]MedicHistory!K:K,"")</f>
        <v>Normal</v>
      </c>
      <c r="K227" s="21" t="str">
        <f>_xlfn.XLOOKUP($A227,[1]MedicHistory!A:A,[1]MedicHistory!I:I,"")</f>
        <v>Obisity</v>
      </c>
      <c r="L227" s="22">
        <f>_xlfn.XLOOKUP($A227,[1]Hospitalisation!A:A,[1]Hospitalisation!C:C,"")</f>
        <v>34979.86</v>
      </c>
      <c r="M227" s="23" t="str">
        <f>_xlfn.XLOOKUP($A227,[1]Hospitalisation!A:A,[1]Hospitalisation!I:I,"")</f>
        <v>tier - 2</v>
      </c>
      <c r="N227" s="23" t="str">
        <f>_xlfn.XLOOKUP($A227,[1]Hospitalisation!A:A,[1]Hospitalisation!J:J,"")</f>
        <v>tier - 2</v>
      </c>
      <c r="O227" s="23" t="str">
        <f>_xlfn.XLOOKUP($A227,[1]Hospitalisation!A:A,[1]Hospitalisation!K:K,"")</f>
        <v>R1011</v>
      </c>
      <c r="P227" s="20">
        <f>_xlfn.XLOOKUP($A227,[1]Hospitalisation!A:A,[1]Hospitalisation!L:L,"")</f>
        <v>40</v>
      </c>
      <c r="Q227" s="25">
        <f>_xlfn.XLOOKUP($A227,[1]Hospitalisation!A:A,[1]Hospitalisation!M:M,"")</f>
        <v>30185</v>
      </c>
    </row>
    <row r="228" spans="1:17" x14ac:dyDescent="0.25">
      <c r="A228" s="17" t="s">
        <v>2137</v>
      </c>
      <c r="B228" s="12" t="str">
        <f>_xlfn.XLOOKUP(A228,[1]Customer!A:A,[1]Customer!C:C,"")</f>
        <v>Marian</v>
      </c>
      <c r="C228" s="13">
        <f t="array" ref="C228">_xlfn.XLOOKUP($A228,[1]MedicHistory!A:A,[1]MedicHistory!B:B,"")</f>
        <v>52.66</v>
      </c>
      <c r="D228" s="13">
        <f t="array" ref="D228">_xlfn.XLOOKUP($A228,[1]MedicHistory!A:A,[1]MedicHistory!C:C,"")</f>
        <v>4.45</v>
      </c>
      <c r="E228" s="12" t="str">
        <f>_xlfn.XLOOKUP($A228,[1]MedicHistory!A:A,[1]MedicHistory!D:D,"")</f>
        <v>No</v>
      </c>
      <c r="F228" s="12" t="str">
        <f>_xlfn.XLOOKUP($A228,[1]MedicHistory!A:A,[1]MedicHistory!E:E,"")</f>
        <v>No</v>
      </c>
      <c r="G228" s="12" t="str">
        <f>_xlfn.XLOOKUP($A228,[1]MedicHistory!A:A,[1]MedicHistory!F:F,"")</f>
        <v>No</v>
      </c>
      <c r="H228" s="14">
        <f>_xlfn.XLOOKUP($A228,[1]MedicHistory!A:A,[1]MedicHistory!G:G,"")</f>
        <v>1</v>
      </c>
      <c r="I228" s="12" t="str">
        <f>_xlfn.XLOOKUP($A228,[1]MedicHistory!A:A,[1]MedicHistory!H:H,"")</f>
        <v>yes</v>
      </c>
      <c r="J228" s="12" t="str">
        <f>_xlfn.XLOOKUP($A228,[1]MedicHistory!A:A,[1]MedicHistory!K:K,"")</f>
        <v>Normal</v>
      </c>
      <c r="K228" s="15" t="str">
        <f>_xlfn.XLOOKUP($A228,[1]MedicHistory!A:A,[1]MedicHistory!I:I,"")</f>
        <v>Obisity</v>
      </c>
      <c r="L228" s="16">
        <f>_xlfn.XLOOKUP($A228,[1]Hospitalisation!A:A,[1]Hospitalisation!C:C,"")</f>
        <v>34976.42</v>
      </c>
      <c r="M228" s="17" t="str">
        <f>_xlfn.XLOOKUP($A228,[1]Hospitalisation!A:A,[1]Hospitalisation!I:I,"")</f>
        <v>tier - 2</v>
      </c>
      <c r="N228" s="17" t="str">
        <f>_xlfn.XLOOKUP($A228,[1]Hospitalisation!A:A,[1]Hospitalisation!J:J,"")</f>
        <v>tier - 1</v>
      </c>
      <c r="O228" s="17" t="str">
        <f>_xlfn.XLOOKUP($A228,[1]Hospitalisation!A:A,[1]Hospitalisation!K:K,"")</f>
        <v>R1011</v>
      </c>
      <c r="P228" s="14">
        <f>_xlfn.XLOOKUP($A228,[1]Hospitalisation!A:A,[1]Hospitalisation!L:L,"")</f>
        <v>25</v>
      </c>
      <c r="Q228" s="24">
        <f>_xlfn.XLOOKUP($A228,[1]Hospitalisation!A:A,[1]Hospitalisation!M:M,"")</f>
        <v>35664</v>
      </c>
    </row>
    <row r="229" spans="1:17" x14ac:dyDescent="0.25">
      <c r="A229" s="23" t="s">
        <v>2136</v>
      </c>
      <c r="B229" s="18" t="str">
        <f>_xlfn.XLOOKUP(A229,[1]Customer!A:A,[1]Customer!C:C,"")</f>
        <v>Jeremy</v>
      </c>
      <c r="C229" s="19">
        <f t="array" ref="C229">_xlfn.XLOOKUP($A229,[1]MedicHistory!A:A,[1]MedicHistory!B:B,"")</f>
        <v>29.57</v>
      </c>
      <c r="D229" s="19">
        <f t="array" ref="D229">_xlfn.XLOOKUP($A229,[1]MedicHistory!A:A,[1]MedicHistory!C:C,"")</f>
        <v>9.42</v>
      </c>
      <c r="E229" s="18" t="str">
        <f>_xlfn.XLOOKUP($A229,[1]MedicHistory!A:A,[1]MedicHistory!D:D,"")</f>
        <v>yes</v>
      </c>
      <c r="F229" s="18" t="str">
        <f>_xlfn.XLOOKUP($A229,[1]MedicHistory!A:A,[1]MedicHistory!E:E,"")</f>
        <v>No</v>
      </c>
      <c r="G229" s="18" t="str">
        <f>_xlfn.XLOOKUP($A229,[1]MedicHistory!A:A,[1]MedicHistory!F:F,"")</f>
        <v>No</v>
      </c>
      <c r="H229" s="20">
        <f>_xlfn.XLOOKUP($A229,[1]MedicHistory!A:A,[1]MedicHistory!G:G,"")</f>
        <v>0</v>
      </c>
      <c r="I229" s="18" t="str">
        <f>_xlfn.XLOOKUP($A229,[1]MedicHistory!A:A,[1]MedicHistory!H:H,"")</f>
        <v>yes</v>
      </c>
      <c r="J229" s="18" t="str">
        <f>_xlfn.XLOOKUP($A229,[1]MedicHistory!A:A,[1]MedicHistory!K:K,"")</f>
        <v>Diabetic</v>
      </c>
      <c r="K229" s="21" t="str">
        <f>_xlfn.XLOOKUP($A229,[1]MedicHistory!A:A,[1]MedicHistory!I:I,"")</f>
        <v>over weight</v>
      </c>
      <c r="L229" s="22">
        <f>_xlfn.XLOOKUP($A229,[1]Hospitalisation!A:A,[1]Hospitalisation!C:C,"")</f>
        <v>34975.68</v>
      </c>
      <c r="M229" s="23" t="str">
        <f>_xlfn.XLOOKUP($A229,[1]Hospitalisation!A:A,[1]Hospitalisation!I:I,"")</f>
        <v>tier - 2</v>
      </c>
      <c r="N229" s="23" t="str">
        <f>_xlfn.XLOOKUP($A229,[1]Hospitalisation!A:A,[1]Hospitalisation!J:J,"")</f>
        <v>tier - 2</v>
      </c>
      <c r="O229" s="23" t="str">
        <f>_xlfn.XLOOKUP($A229,[1]Hospitalisation!A:A,[1]Hospitalisation!K:K,"")</f>
        <v>R1011</v>
      </c>
      <c r="P229" s="20">
        <f>_xlfn.XLOOKUP($A229,[1]Hospitalisation!A:A,[1]Hospitalisation!L:L,"")</f>
        <v>24</v>
      </c>
      <c r="Q229" s="25">
        <f>_xlfn.XLOOKUP($A229,[1]Hospitalisation!A:A,[1]Hospitalisation!M:M,"")</f>
        <v>36075</v>
      </c>
    </row>
    <row r="230" spans="1:17" x14ac:dyDescent="0.25">
      <c r="A230" s="17" t="s">
        <v>2135</v>
      </c>
      <c r="B230" s="12" t="str">
        <f>_xlfn.XLOOKUP(A230,[1]Customer!A:A,[1]Customer!C:C,"")</f>
        <v>Allison</v>
      </c>
      <c r="C230" s="13">
        <f t="array" ref="C230">_xlfn.XLOOKUP($A230,[1]MedicHistory!A:A,[1]MedicHistory!B:B,"")</f>
        <v>36.99</v>
      </c>
      <c r="D230" s="13">
        <f t="array" ref="D230">_xlfn.XLOOKUP($A230,[1]MedicHistory!A:A,[1]MedicHistory!C:C,"")</f>
        <v>5.37</v>
      </c>
      <c r="E230" s="12" t="str">
        <f>_xlfn.XLOOKUP($A230,[1]MedicHistory!A:A,[1]MedicHistory!D:D,"")</f>
        <v>yes</v>
      </c>
      <c r="F230" s="12" t="str">
        <f>_xlfn.XLOOKUP($A230,[1]MedicHistory!A:A,[1]MedicHistory!E:E,"")</f>
        <v>No</v>
      </c>
      <c r="G230" s="12" t="str">
        <f>_xlfn.XLOOKUP($A230,[1]MedicHistory!A:A,[1]MedicHistory!F:F,"")</f>
        <v>Yes</v>
      </c>
      <c r="H230" s="14">
        <f>_xlfn.XLOOKUP($A230,[1]MedicHistory!A:A,[1]MedicHistory!G:G,"")</f>
        <v>1</v>
      </c>
      <c r="I230" s="12" t="str">
        <f>_xlfn.XLOOKUP($A230,[1]MedicHistory!A:A,[1]MedicHistory!H:H,"")</f>
        <v>yes</v>
      </c>
      <c r="J230" s="12" t="str">
        <f>_xlfn.XLOOKUP($A230,[1]MedicHistory!A:A,[1]MedicHistory!K:K,"")</f>
        <v>Normal</v>
      </c>
      <c r="K230" s="15" t="str">
        <f>_xlfn.XLOOKUP($A230,[1]MedicHistory!A:A,[1]MedicHistory!I:I,"")</f>
        <v>Obisity</v>
      </c>
      <c r="L230" s="16">
        <f>_xlfn.XLOOKUP($A230,[1]Hospitalisation!A:A,[1]Hospitalisation!C:C,"")</f>
        <v>34940.61</v>
      </c>
      <c r="M230" s="17" t="str">
        <f>_xlfn.XLOOKUP($A230,[1]Hospitalisation!A:A,[1]Hospitalisation!I:I,"")</f>
        <v>tier - 2</v>
      </c>
      <c r="N230" s="17" t="str">
        <f>_xlfn.XLOOKUP($A230,[1]Hospitalisation!A:A,[1]Hospitalisation!J:J,"")</f>
        <v>tier - 3</v>
      </c>
      <c r="O230" s="17" t="str">
        <f>_xlfn.XLOOKUP($A230,[1]Hospitalisation!A:A,[1]Hospitalisation!K:K,"")</f>
        <v>R1011</v>
      </c>
      <c r="P230" s="14">
        <f>_xlfn.XLOOKUP($A230,[1]Hospitalisation!A:A,[1]Hospitalisation!L:L,"")</f>
        <v>55</v>
      </c>
      <c r="Q230" s="24">
        <f>_xlfn.XLOOKUP($A230,[1]Hospitalisation!A:A,[1]Hospitalisation!M:M,"")</f>
        <v>24682</v>
      </c>
    </row>
    <row r="231" spans="1:17" x14ac:dyDescent="0.25">
      <c r="A231" s="23" t="s">
        <v>2134</v>
      </c>
      <c r="B231" s="18" t="str">
        <f>_xlfn.XLOOKUP(A231,[1]Customer!A:A,[1]Customer!C:C,"")</f>
        <v>Elizabeth</v>
      </c>
      <c r="C231" s="19">
        <f t="array" ref="C231">_xlfn.XLOOKUP($A231,[1]MedicHistory!A:A,[1]MedicHistory!B:B,"")</f>
        <v>31.4</v>
      </c>
      <c r="D231" s="19">
        <f t="array" ref="D231">_xlfn.XLOOKUP($A231,[1]MedicHistory!A:A,[1]MedicHistory!C:C,"")</f>
        <v>4.5999999999999996</v>
      </c>
      <c r="E231" s="18" t="str">
        <f>_xlfn.XLOOKUP($A231,[1]MedicHistory!A:A,[1]MedicHistory!D:D,"")</f>
        <v>yes</v>
      </c>
      <c r="F231" s="18" t="str">
        <f>_xlfn.XLOOKUP($A231,[1]MedicHistory!A:A,[1]MedicHistory!E:E,"")</f>
        <v>No</v>
      </c>
      <c r="G231" s="18" t="str">
        <f>_xlfn.XLOOKUP($A231,[1]MedicHistory!A:A,[1]MedicHistory!F:F,"")</f>
        <v>No</v>
      </c>
      <c r="H231" s="20">
        <f>_xlfn.XLOOKUP($A231,[1]MedicHistory!A:A,[1]MedicHistory!G:G,"")</f>
        <v>1</v>
      </c>
      <c r="I231" s="18" t="str">
        <f>_xlfn.XLOOKUP($A231,[1]MedicHistory!A:A,[1]MedicHistory!H:H,"")</f>
        <v>yes</v>
      </c>
      <c r="J231" s="18" t="str">
        <f>_xlfn.XLOOKUP($A231,[1]MedicHistory!A:A,[1]MedicHistory!K:K,"")</f>
        <v>Normal</v>
      </c>
      <c r="K231" s="21" t="str">
        <f>_xlfn.XLOOKUP($A231,[1]MedicHistory!A:A,[1]MedicHistory!I:I,"")</f>
        <v>Obisity</v>
      </c>
      <c r="L231" s="22">
        <f>_xlfn.XLOOKUP($A231,[1]Hospitalisation!A:A,[1]Hospitalisation!C:C,"")</f>
        <v>34838.870000000003</v>
      </c>
      <c r="M231" s="23" t="str">
        <f>_xlfn.XLOOKUP($A231,[1]Hospitalisation!A:A,[1]Hospitalisation!I:I,"")</f>
        <v>tier - 2</v>
      </c>
      <c r="N231" s="23" t="str">
        <f>_xlfn.XLOOKUP($A231,[1]Hospitalisation!A:A,[1]Hospitalisation!J:J,"")</f>
        <v>tier - 3</v>
      </c>
      <c r="O231" s="23" t="str">
        <f>_xlfn.XLOOKUP($A231,[1]Hospitalisation!A:A,[1]Hospitalisation!K:K,"")</f>
        <v>R1011</v>
      </c>
      <c r="P231" s="20">
        <f>_xlfn.XLOOKUP($A231,[1]Hospitalisation!A:A,[1]Hospitalisation!L:L,"")</f>
        <v>39</v>
      </c>
      <c r="Q231" s="25">
        <f>_xlfn.XLOOKUP($A231,[1]Hospitalisation!A:A,[1]Hospitalisation!M:M,"")</f>
        <v>30606</v>
      </c>
    </row>
    <row r="232" spans="1:17" x14ac:dyDescent="0.25">
      <c r="A232" s="17" t="s">
        <v>2133</v>
      </c>
      <c r="B232" s="12" t="str">
        <f>_xlfn.XLOOKUP(A232,[1]Customer!A:A,[1]Customer!C:C,"")</f>
        <v>Andrew</v>
      </c>
      <c r="C232" s="13">
        <f t="array" ref="C232">_xlfn.XLOOKUP($A232,[1]MedicHistory!A:A,[1]MedicHistory!B:B,"")</f>
        <v>34.9</v>
      </c>
      <c r="D232" s="13">
        <f t="array" ref="D232">_xlfn.XLOOKUP($A232,[1]MedicHistory!A:A,[1]MedicHistory!C:C,"")</f>
        <v>6.22</v>
      </c>
      <c r="E232" s="12" t="str">
        <f>_xlfn.XLOOKUP($A232,[1]MedicHistory!A:A,[1]MedicHistory!D:D,"")</f>
        <v>No</v>
      </c>
      <c r="F232" s="12" t="str">
        <f>_xlfn.XLOOKUP($A232,[1]MedicHistory!A:A,[1]MedicHistory!E:E,"")</f>
        <v>No</v>
      </c>
      <c r="G232" s="12" t="str">
        <f>_xlfn.XLOOKUP($A232,[1]MedicHistory!A:A,[1]MedicHistory!F:F,"")</f>
        <v>Yes</v>
      </c>
      <c r="H232" s="14">
        <f>_xlfn.XLOOKUP($A232,[1]MedicHistory!A:A,[1]MedicHistory!G:G,"")</f>
        <v>1</v>
      </c>
      <c r="I232" s="12" t="str">
        <f>_xlfn.XLOOKUP($A232,[1]MedicHistory!A:A,[1]MedicHistory!H:H,"")</f>
        <v>yes</v>
      </c>
      <c r="J232" s="12" t="str">
        <f>_xlfn.XLOOKUP($A232,[1]MedicHistory!A:A,[1]MedicHistory!K:K,"")</f>
        <v>Prediabetic</v>
      </c>
      <c r="K232" s="15" t="str">
        <f>_xlfn.XLOOKUP($A232,[1]MedicHistory!A:A,[1]MedicHistory!I:I,"")</f>
        <v>Obisity</v>
      </c>
      <c r="L232" s="16">
        <f>_xlfn.XLOOKUP($A232,[1]Hospitalisation!A:A,[1]Hospitalisation!C:C,"")</f>
        <v>34828.65</v>
      </c>
      <c r="M232" s="17" t="str">
        <f>_xlfn.XLOOKUP($A232,[1]Hospitalisation!A:A,[1]Hospitalisation!I:I,"")</f>
        <v>tier - 1</v>
      </c>
      <c r="N232" s="17" t="str">
        <f>_xlfn.XLOOKUP($A232,[1]Hospitalisation!A:A,[1]Hospitalisation!J:J,"")</f>
        <v>tier - 3</v>
      </c>
      <c r="O232" s="17" t="str">
        <f>_xlfn.XLOOKUP($A232,[1]Hospitalisation!A:A,[1]Hospitalisation!K:K,"")</f>
        <v>R1011</v>
      </c>
      <c r="P232" s="14">
        <f>_xlfn.XLOOKUP($A232,[1]Hospitalisation!A:A,[1]Hospitalisation!L:L,"")</f>
        <v>27</v>
      </c>
      <c r="Q232" s="24">
        <f>_xlfn.XLOOKUP($A232,[1]Hospitalisation!A:A,[1]Hospitalisation!M:M,"")</f>
        <v>34959</v>
      </c>
    </row>
    <row r="233" spans="1:17" x14ac:dyDescent="0.25">
      <c r="A233" s="23" t="s">
        <v>2132</v>
      </c>
      <c r="B233" s="18" t="str">
        <f>_xlfn.XLOOKUP(A233,[1]Customer!A:A,[1]Customer!C:C,"")</f>
        <v>Anders</v>
      </c>
      <c r="C233" s="19">
        <f t="array" ref="C233">_xlfn.XLOOKUP($A233,[1]MedicHistory!A:A,[1]MedicHistory!B:B,"")</f>
        <v>31.13</v>
      </c>
      <c r="D233" s="19">
        <f t="array" ref="D233">_xlfn.XLOOKUP($A233,[1]MedicHistory!A:A,[1]MedicHistory!C:C,"")</f>
        <v>4.5199999999999996</v>
      </c>
      <c r="E233" s="18" t="str">
        <f>_xlfn.XLOOKUP($A233,[1]MedicHistory!A:A,[1]MedicHistory!D:D,"")</f>
        <v>yes</v>
      </c>
      <c r="F233" s="18" t="str">
        <f>_xlfn.XLOOKUP($A233,[1]MedicHistory!A:A,[1]MedicHistory!E:E,"")</f>
        <v>No</v>
      </c>
      <c r="G233" s="18" t="str">
        <f>_xlfn.XLOOKUP($A233,[1]MedicHistory!A:A,[1]MedicHistory!F:F,"")</f>
        <v>No</v>
      </c>
      <c r="H233" s="20">
        <f>_xlfn.XLOOKUP($A233,[1]MedicHistory!A:A,[1]MedicHistory!G:G,"")</f>
        <v>1</v>
      </c>
      <c r="I233" s="18" t="str">
        <f>_xlfn.XLOOKUP($A233,[1]MedicHistory!A:A,[1]MedicHistory!H:H,"")</f>
        <v>yes</v>
      </c>
      <c r="J233" s="18" t="str">
        <f>_xlfn.XLOOKUP($A233,[1]MedicHistory!A:A,[1]MedicHistory!K:K,"")</f>
        <v>Normal</v>
      </c>
      <c r="K233" s="21" t="str">
        <f>_xlfn.XLOOKUP($A233,[1]MedicHistory!A:A,[1]MedicHistory!I:I,"")</f>
        <v>Obisity</v>
      </c>
      <c r="L233" s="22">
        <f>_xlfn.XLOOKUP($A233,[1]Hospitalisation!A:A,[1]Hospitalisation!C:C,"")</f>
        <v>34806.47</v>
      </c>
      <c r="M233" s="23" t="str">
        <f>_xlfn.XLOOKUP($A233,[1]Hospitalisation!A:A,[1]Hospitalisation!I:I,"")</f>
        <v>tier - 1</v>
      </c>
      <c r="N233" s="23" t="str">
        <f>_xlfn.XLOOKUP($A233,[1]Hospitalisation!A:A,[1]Hospitalisation!J:J,"")</f>
        <v>tier - 2</v>
      </c>
      <c r="O233" s="23" t="str">
        <f>_xlfn.XLOOKUP($A233,[1]Hospitalisation!A:A,[1]Hospitalisation!K:K,"")</f>
        <v>R1013</v>
      </c>
      <c r="P233" s="20">
        <f>_xlfn.XLOOKUP($A233,[1]Hospitalisation!A:A,[1]Hospitalisation!L:L,"")</f>
        <v>19</v>
      </c>
      <c r="Q233" s="25">
        <f>_xlfn.XLOOKUP($A233,[1]Hospitalisation!A:A,[1]Hospitalisation!M:M,"")</f>
        <v>37982</v>
      </c>
    </row>
    <row r="234" spans="1:17" x14ac:dyDescent="0.25">
      <c r="A234" s="17" t="s">
        <v>2131</v>
      </c>
      <c r="B234" s="12" t="str">
        <f>_xlfn.XLOOKUP(A234,[1]Customer!A:A,[1]Customer!C:C,"")</f>
        <v>Sean</v>
      </c>
      <c r="C234" s="13">
        <f t="array" ref="C234">_xlfn.XLOOKUP($A234,[1]MedicHistory!A:A,[1]MedicHistory!B:B,"")</f>
        <v>34.799999999999997</v>
      </c>
      <c r="D234" s="13">
        <f t="array" ref="D234">_xlfn.XLOOKUP($A234,[1]MedicHistory!A:A,[1]MedicHistory!C:C,"")</f>
        <v>6.18</v>
      </c>
      <c r="E234" s="12" t="str">
        <f>_xlfn.XLOOKUP($A234,[1]MedicHistory!A:A,[1]MedicHistory!D:D,"")</f>
        <v>No</v>
      </c>
      <c r="F234" s="12" t="str">
        <f>_xlfn.XLOOKUP($A234,[1]MedicHistory!A:A,[1]MedicHistory!E:E,"")</f>
        <v>No</v>
      </c>
      <c r="G234" s="12" t="str">
        <f>_xlfn.XLOOKUP($A234,[1]MedicHistory!A:A,[1]MedicHistory!F:F,"")</f>
        <v>Yes</v>
      </c>
      <c r="H234" s="14">
        <f>_xlfn.XLOOKUP($A234,[1]MedicHistory!A:A,[1]MedicHistory!G:G,"")</f>
        <v>1</v>
      </c>
      <c r="I234" s="12" t="str">
        <f>_xlfn.XLOOKUP($A234,[1]MedicHistory!A:A,[1]MedicHistory!H:H,"")</f>
        <v>yes</v>
      </c>
      <c r="J234" s="12" t="str">
        <f>_xlfn.XLOOKUP($A234,[1]MedicHistory!A:A,[1]MedicHistory!K:K,"")</f>
        <v>Prediabetic</v>
      </c>
      <c r="K234" s="15" t="str">
        <f>_xlfn.XLOOKUP($A234,[1]MedicHistory!A:A,[1]MedicHistory!I:I,"")</f>
        <v>Obisity</v>
      </c>
      <c r="L234" s="16">
        <f>_xlfn.XLOOKUP($A234,[1]Hospitalisation!A:A,[1]Hospitalisation!C:C,"")</f>
        <v>34779.620000000003</v>
      </c>
      <c r="M234" s="17" t="str">
        <f>_xlfn.XLOOKUP($A234,[1]Hospitalisation!A:A,[1]Hospitalisation!I:I,"")</f>
        <v>tier - 1</v>
      </c>
      <c r="N234" s="17" t="str">
        <f>_xlfn.XLOOKUP($A234,[1]Hospitalisation!A:A,[1]Hospitalisation!J:J,"")</f>
        <v>tier - 2</v>
      </c>
      <c r="O234" s="17" t="str">
        <f>_xlfn.XLOOKUP($A234,[1]Hospitalisation!A:A,[1]Hospitalisation!K:K,"")</f>
        <v>R1011</v>
      </c>
      <c r="P234" s="14">
        <f>_xlfn.XLOOKUP($A234,[1]Hospitalisation!A:A,[1]Hospitalisation!L:L,"")</f>
        <v>27</v>
      </c>
      <c r="Q234" s="24">
        <f>_xlfn.XLOOKUP($A234,[1]Hospitalisation!A:A,[1]Hospitalisation!M:M,"")</f>
        <v>34883</v>
      </c>
    </row>
    <row r="235" spans="1:17" x14ac:dyDescent="0.25">
      <c r="A235" s="23" t="s">
        <v>2130</v>
      </c>
      <c r="B235" s="18" t="str">
        <f>_xlfn.XLOOKUP(A235,[1]Customer!A:A,[1]Customer!C:C,"")</f>
        <v>Brian</v>
      </c>
      <c r="C235" s="19">
        <f t="array" ref="C235">_xlfn.XLOOKUP($A235,[1]MedicHistory!A:A,[1]MedicHistory!B:B,"")</f>
        <v>31.68</v>
      </c>
      <c r="D235" s="19">
        <f t="array" ref="D235">_xlfn.XLOOKUP($A235,[1]MedicHistory!A:A,[1]MedicHistory!C:C,"")</f>
        <v>4.4000000000000004</v>
      </c>
      <c r="E235" s="18" t="str">
        <f>_xlfn.XLOOKUP($A235,[1]MedicHistory!A:A,[1]MedicHistory!D:D,"")</f>
        <v>No</v>
      </c>
      <c r="F235" s="18" t="str">
        <f>_xlfn.XLOOKUP($A235,[1]MedicHistory!A:A,[1]MedicHistory!E:E,"")</f>
        <v>No</v>
      </c>
      <c r="G235" s="18" t="str">
        <f>_xlfn.XLOOKUP($A235,[1]MedicHistory!A:A,[1]MedicHistory!F:F,"")</f>
        <v>No</v>
      </c>
      <c r="H235" s="20">
        <f>_xlfn.XLOOKUP($A235,[1]MedicHistory!A:A,[1]MedicHistory!G:G,"")</f>
        <v>0</v>
      </c>
      <c r="I235" s="18" t="str">
        <f>_xlfn.XLOOKUP($A235,[1]MedicHistory!A:A,[1]MedicHistory!H:H,"")</f>
        <v>yes</v>
      </c>
      <c r="J235" s="18" t="str">
        <f>_xlfn.XLOOKUP($A235,[1]MedicHistory!A:A,[1]MedicHistory!K:K,"")</f>
        <v>Normal</v>
      </c>
      <c r="K235" s="21" t="str">
        <f>_xlfn.XLOOKUP($A235,[1]MedicHistory!A:A,[1]MedicHistory!I:I,"")</f>
        <v>Obisity</v>
      </c>
      <c r="L235" s="22">
        <f>_xlfn.XLOOKUP($A235,[1]Hospitalisation!A:A,[1]Hospitalisation!C:C,"")</f>
        <v>34672.15</v>
      </c>
      <c r="M235" s="23" t="str">
        <f>_xlfn.XLOOKUP($A235,[1]Hospitalisation!A:A,[1]Hospitalisation!I:I,"")</f>
        <v>tier - 1</v>
      </c>
      <c r="N235" s="23" t="str">
        <f>_xlfn.XLOOKUP($A235,[1]Hospitalisation!A:A,[1]Hospitalisation!J:J,"")</f>
        <v>tier - 3</v>
      </c>
      <c r="O235" s="23" t="str">
        <f>_xlfn.XLOOKUP($A235,[1]Hospitalisation!A:A,[1]Hospitalisation!K:K,"")</f>
        <v>R1013</v>
      </c>
      <c r="P235" s="20">
        <f>_xlfn.XLOOKUP($A235,[1]Hospitalisation!A:A,[1]Hospitalisation!L:L,"")</f>
        <v>19</v>
      </c>
      <c r="Q235" s="25">
        <f>_xlfn.XLOOKUP($A235,[1]Hospitalisation!A:A,[1]Hospitalisation!M:M,"")</f>
        <v>37809</v>
      </c>
    </row>
    <row r="236" spans="1:17" x14ac:dyDescent="0.25">
      <c r="A236" s="17" t="s">
        <v>2129</v>
      </c>
      <c r="B236" s="12" t="str">
        <f>_xlfn.XLOOKUP(A236,[1]Customer!A:A,[1]Customer!C:C,"")</f>
        <v>Jeremy</v>
      </c>
      <c r="C236" s="13">
        <f t="array" ref="C236">_xlfn.XLOOKUP($A236,[1]MedicHistory!A:A,[1]MedicHistory!B:B,"")</f>
        <v>33.534999999999997</v>
      </c>
      <c r="D236" s="13">
        <f t="array" ref="D236">_xlfn.XLOOKUP($A236,[1]MedicHistory!A:A,[1]MedicHistory!C:C,"")</f>
        <v>6.23</v>
      </c>
      <c r="E236" s="12" t="str">
        <f>_xlfn.XLOOKUP($A236,[1]MedicHistory!A:A,[1]MedicHistory!D:D,"")</f>
        <v>No</v>
      </c>
      <c r="F236" s="12" t="str">
        <f>_xlfn.XLOOKUP($A236,[1]MedicHistory!A:A,[1]MedicHistory!E:E,"")</f>
        <v>yes</v>
      </c>
      <c r="G236" s="12" t="str">
        <f>_xlfn.XLOOKUP($A236,[1]MedicHistory!A:A,[1]MedicHistory!F:F,"")</f>
        <v>No</v>
      </c>
      <c r="H236" s="14">
        <f>_xlfn.XLOOKUP($A236,[1]MedicHistory!A:A,[1]MedicHistory!G:G,"")</f>
        <v>1</v>
      </c>
      <c r="I236" s="12" t="str">
        <f>_xlfn.XLOOKUP($A236,[1]MedicHistory!A:A,[1]MedicHistory!H:H,"")</f>
        <v>yes</v>
      </c>
      <c r="J236" s="12" t="str">
        <f>_xlfn.XLOOKUP($A236,[1]MedicHistory!A:A,[1]MedicHistory!K:K,"")</f>
        <v>Prediabetic</v>
      </c>
      <c r="K236" s="15" t="str">
        <f>_xlfn.XLOOKUP($A236,[1]MedicHistory!A:A,[1]MedicHistory!I:I,"")</f>
        <v>Obisity</v>
      </c>
      <c r="L236" s="16">
        <f>_xlfn.XLOOKUP($A236,[1]Hospitalisation!A:A,[1]Hospitalisation!C:C,"")</f>
        <v>34617.839999999997</v>
      </c>
      <c r="M236" s="17" t="str">
        <f>_xlfn.XLOOKUP($A236,[1]Hospitalisation!A:A,[1]Hospitalisation!I:I,"")</f>
        <v>tier - 1</v>
      </c>
      <c r="N236" s="17" t="str">
        <f>_xlfn.XLOOKUP($A236,[1]Hospitalisation!A:A,[1]Hospitalisation!J:J,"")</f>
        <v>tier - 3</v>
      </c>
      <c r="O236" s="17" t="str">
        <f>_xlfn.XLOOKUP($A236,[1]Hospitalisation!A:A,[1]Hospitalisation!K:K,"")</f>
        <v>R1016</v>
      </c>
      <c r="P236" s="14">
        <f>_xlfn.XLOOKUP($A236,[1]Hospitalisation!A:A,[1]Hospitalisation!L:L,"")</f>
        <v>28</v>
      </c>
      <c r="Q236" s="24">
        <f>_xlfn.XLOOKUP($A236,[1]Hospitalisation!A:A,[1]Hospitalisation!M:M,"")</f>
        <v>34616</v>
      </c>
    </row>
    <row r="237" spans="1:17" x14ac:dyDescent="0.25">
      <c r="A237" s="23" t="s">
        <v>2128</v>
      </c>
      <c r="B237" s="18" t="str">
        <f>_xlfn.XLOOKUP(A237,[1]Customer!A:A,[1]Customer!C:C,"")</f>
        <v>Susannah</v>
      </c>
      <c r="C237" s="19">
        <f t="array" ref="C237">_xlfn.XLOOKUP($A237,[1]MedicHistory!A:A,[1]MedicHistory!B:B,"")</f>
        <v>31.92</v>
      </c>
      <c r="D237" s="19">
        <f t="array" ref="D237">_xlfn.XLOOKUP($A237,[1]MedicHistory!A:A,[1]MedicHistory!C:C,"")</f>
        <v>5.33</v>
      </c>
      <c r="E237" s="18" t="str">
        <f>_xlfn.XLOOKUP($A237,[1]MedicHistory!A:A,[1]MedicHistory!D:D,"")</f>
        <v>yes</v>
      </c>
      <c r="F237" s="18" t="str">
        <f>_xlfn.XLOOKUP($A237,[1]MedicHistory!A:A,[1]MedicHistory!E:E,"")</f>
        <v>No</v>
      </c>
      <c r="G237" s="18" t="str">
        <f>_xlfn.XLOOKUP($A237,[1]MedicHistory!A:A,[1]MedicHistory!F:F,"")</f>
        <v>No</v>
      </c>
      <c r="H237" s="20">
        <f>_xlfn.XLOOKUP($A237,[1]MedicHistory!A:A,[1]MedicHistory!G:G,"")</f>
        <v>0</v>
      </c>
      <c r="I237" s="18" t="str">
        <f>_xlfn.XLOOKUP($A237,[1]MedicHistory!A:A,[1]MedicHistory!H:H,"")</f>
        <v>yes</v>
      </c>
      <c r="J237" s="18" t="str">
        <f>_xlfn.XLOOKUP($A237,[1]MedicHistory!A:A,[1]MedicHistory!K:K,"")</f>
        <v>Normal</v>
      </c>
      <c r="K237" s="21" t="str">
        <f>_xlfn.XLOOKUP($A237,[1]MedicHistory!A:A,[1]MedicHistory!I:I,"")</f>
        <v>Obisity</v>
      </c>
      <c r="L237" s="22">
        <f>_xlfn.XLOOKUP($A237,[1]Hospitalisation!A:A,[1]Hospitalisation!C:C,"")</f>
        <v>34543.39</v>
      </c>
      <c r="M237" s="23" t="str">
        <f>_xlfn.XLOOKUP($A237,[1]Hospitalisation!A:A,[1]Hospitalisation!I:I,"")</f>
        <v>tier - 2</v>
      </c>
      <c r="N237" s="23" t="str">
        <f>_xlfn.XLOOKUP($A237,[1]Hospitalisation!A:A,[1]Hospitalisation!J:J,"")</f>
        <v>tier - 3</v>
      </c>
      <c r="O237" s="23" t="str">
        <f>_xlfn.XLOOKUP($A237,[1]Hospitalisation!A:A,[1]Hospitalisation!K:K,"")</f>
        <v>R1011</v>
      </c>
      <c r="P237" s="20">
        <f>_xlfn.XLOOKUP($A237,[1]Hospitalisation!A:A,[1]Hospitalisation!L:L,"")</f>
        <v>18</v>
      </c>
      <c r="Q237" s="25">
        <f>_xlfn.XLOOKUP($A237,[1]Hospitalisation!A:A,[1]Hospitalisation!M:M,"")</f>
        <v>38316</v>
      </c>
    </row>
    <row r="238" spans="1:17" x14ac:dyDescent="0.25">
      <c r="A238" s="17" t="s">
        <v>2127</v>
      </c>
      <c r="B238" s="12" t="str">
        <f>_xlfn.XLOOKUP(A238,[1]Customer!A:A,[1]Customer!C:C,"")</f>
        <v>Randy</v>
      </c>
      <c r="C238" s="13">
        <f t="array" ref="C238">_xlfn.XLOOKUP($A238,[1]MedicHistory!A:A,[1]MedicHistory!B:B,"")</f>
        <v>32.700000000000003</v>
      </c>
      <c r="D238" s="13">
        <f t="array" ref="D238">_xlfn.XLOOKUP($A238,[1]MedicHistory!A:A,[1]MedicHistory!C:C,"")</f>
        <v>4.09</v>
      </c>
      <c r="E238" s="12" t="str">
        <f>_xlfn.XLOOKUP($A238,[1]MedicHistory!A:A,[1]MedicHistory!D:D,"")</f>
        <v>No</v>
      </c>
      <c r="F238" s="12" t="str">
        <f>_xlfn.XLOOKUP($A238,[1]MedicHistory!A:A,[1]MedicHistory!E:E,"")</f>
        <v>No</v>
      </c>
      <c r="G238" s="12" t="str">
        <f>_xlfn.XLOOKUP($A238,[1]MedicHistory!A:A,[1]MedicHistory!F:F,"")</f>
        <v>No</v>
      </c>
      <c r="H238" s="14">
        <f>_xlfn.XLOOKUP($A238,[1]MedicHistory!A:A,[1]MedicHistory!G:G,"")</f>
        <v>1</v>
      </c>
      <c r="I238" s="12" t="str">
        <f>_xlfn.XLOOKUP($A238,[1]MedicHistory!A:A,[1]MedicHistory!H:H,"")</f>
        <v>yes</v>
      </c>
      <c r="J238" s="12" t="str">
        <f>_xlfn.XLOOKUP($A238,[1]MedicHistory!A:A,[1]MedicHistory!K:K,"")</f>
        <v>Normal</v>
      </c>
      <c r="K238" s="15" t="str">
        <f>_xlfn.XLOOKUP($A238,[1]MedicHistory!A:A,[1]MedicHistory!I:I,"")</f>
        <v>Obisity</v>
      </c>
      <c r="L238" s="16">
        <f>_xlfn.XLOOKUP($A238,[1]Hospitalisation!A:A,[1]Hospitalisation!C:C,"")</f>
        <v>34472.839999999997</v>
      </c>
      <c r="M238" s="17" t="str">
        <f>_xlfn.XLOOKUP($A238,[1]Hospitalisation!A:A,[1]Hospitalisation!I:I,"")</f>
        <v>tier - 1</v>
      </c>
      <c r="N238" s="17" t="str">
        <f>_xlfn.XLOOKUP($A238,[1]Hospitalisation!A:A,[1]Hospitalisation!J:J,"")</f>
        <v>tier - 3</v>
      </c>
      <c r="O238" s="17" t="str">
        <f>_xlfn.XLOOKUP($A238,[1]Hospitalisation!A:A,[1]Hospitalisation!K:K,"")</f>
        <v>R1011</v>
      </c>
      <c r="P238" s="14">
        <f>_xlfn.XLOOKUP($A238,[1]Hospitalisation!A:A,[1]Hospitalisation!L:L,"")</f>
        <v>46</v>
      </c>
      <c r="Q238" s="24">
        <f>_xlfn.XLOOKUP($A238,[1]Hospitalisation!A:A,[1]Hospitalisation!M:M,"")</f>
        <v>27935</v>
      </c>
    </row>
    <row r="239" spans="1:17" x14ac:dyDescent="0.25">
      <c r="A239" s="23" t="s">
        <v>2126</v>
      </c>
      <c r="B239" s="18" t="str">
        <f>_xlfn.XLOOKUP(A239,[1]Customer!A:A,[1]Customer!C:C,"")</f>
        <v>Leslie</v>
      </c>
      <c r="C239" s="19">
        <f t="array" ref="C239">_xlfn.XLOOKUP($A239,[1]MedicHistory!A:A,[1]MedicHistory!B:B,"")</f>
        <v>41.25</v>
      </c>
      <c r="D239" s="19">
        <f t="array" ref="D239">_xlfn.XLOOKUP($A239,[1]MedicHistory!A:A,[1]MedicHistory!C:C,"")</f>
        <v>5.19</v>
      </c>
      <c r="E239" s="18" t="str">
        <f>_xlfn.XLOOKUP($A239,[1]MedicHistory!A:A,[1]MedicHistory!D:D,"")</f>
        <v>No</v>
      </c>
      <c r="F239" s="18" t="str">
        <f>_xlfn.XLOOKUP($A239,[1]MedicHistory!A:A,[1]MedicHistory!E:E,"")</f>
        <v>No</v>
      </c>
      <c r="G239" s="18" t="str">
        <f>_xlfn.XLOOKUP($A239,[1]MedicHistory!A:A,[1]MedicHistory!F:F,"")</f>
        <v>No</v>
      </c>
      <c r="H239" s="20">
        <f>_xlfn.XLOOKUP($A239,[1]MedicHistory!A:A,[1]MedicHistory!G:G,"")</f>
        <v>0</v>
      </c>
      <c r="I239" s="18" t="str">
        <f>_xlfn.XLOOKUP($A239,[1]MedicHistory!A:A,[1]MedicHistory!H:H,"")</f>
        <v>yes</v>
      </c>
      <c r="J239" s="18" t="str">
        <f>_xlfn.XLOOKUP($A239,[1]MedicHistory!A:A,[1]MedicHistory!K:K,"")</f>
        <v>Normal</v>
      </c>
      <c r="K239" s="21" t="str">
        <f>_xlfn.XLOOKUP($A239,[1]MedicHistory!A:A,[1]MedicHistory!I:I,"")</f>
        <v>Obisity</v>
      </c>
      <c r="L239" s="22">
        <f>_xlfn.XLOOKUP($A239,[1]Hospitalisation!A:A,[1]Hospitalisation!C:C,"")</f>
        <v>34456.269999999997</v>
      </c>
      <c r="M239" s="23" t="str">
        <f>_xlfn.XLOOKUP($A239,[1]Hospitalisation!A:A,[1]Hospitalisation!I:I,"")</f>
        <v>tier - 1</v>
      </c>
      <c r="N239" s="23" t="str">
        <f>_xlfn.XLOOKUP($A239,[1]Hospitalisation!A:A,[1]Hospitalisation!J:J,"")</f>
        <v>tier - 2</v>
      </c>
      <c r="O239" s="23" t="str">
        <f>_xlfn.XLOOKUP($A239,[1]Hospitalisation!A:A,[1]Hospitalisation!K:K,"")</f>
        <v>R1011</v>
      </c>
      <c r="P239" s="20">
        <f>_xlfn.XLOOKUP($A239,[1]Hospitalisation!A:A,[1]Hospitalisation!L:L,"")</f>
        <v>24</v>
      </c>
      <c r="Q239" s="25">
        <f>_xlfn.XLOOKUP($A239,[1]Hospitalisation!A:A,[1]Hospitalisation!M:M,"")</f>
        <v>36062</v>
      </c>
    </row>
    <row r="240" spans="1:17" x14ac:dyDescent="0.25">
      <c r="A240" s="17" t="s">
        <v>2125</v>
      </c>
      <c r="B240" s="12" t="str">
        <f>_xlfn.XLOOKUP(A240,[1]Customer!A:A,[1]Customer!C:C,"")</f>
        <v>Brittany</v>
      </c>
      <c r="C240" s="13">
        <f t="array" ref="C240">_xlfn.XLOOKUP($A240,[1]MedicHistory!A:A,[1]MedicHistory!B:B,"")</f>
        <v>33.11</v>
      </c>
      <c r="D240" s="13">
        <f t="array" ref="D240">_xlfn.XLOOKUP($A240,[1]MedicHistory!A:A,[1]MedicHistory!C:C,"")</f>
        <v>4.12</v>
      </c>
      <c r="E240" s="12" t="str">
        <f>_xlfn.XLOOKUP($A240,[1]MedicHistory!A:A,[1]MedicHistory!D:D,"")</f>
        <v>No</v>
      </c>
      <c r="F240" s="12" t="str">
        <f>_xlfn.XLOOKUP($A240,[1]MedicHistory!A:A,[1]MedicHistory!E:E,"")</f>
        <v>No</v>
      </c>
      <c r="G240" s="12" t="str">
        <f>_xlfn.XLOOKUP($A240,[1]MedicHistory!A:A,[1]MedicHistory!F:F,"")</f>
        <v>Yes</v>
      </c>
      <c r="H240" s="14">
        <f>_xlfn.XLOOKUP($A240,[1]MedicHistory!A:A,[1]MedicHistory!G:G,"")</f>
        <v>1</v>
      </c>
      <c r="I240" s="12" t="str">
        <f>_xlfn.XLOOKUP($A240,[1]MedicHistory!A:A,[1]MedicHistory!H:H,"")</f>
        <v>yes</v>
      </c>
      <c r="J240" s="12" t="str">
        <f>_xlfn.XLOOKUP($A240,[1]MedicHistory!A:A,[1]MedicHistory!K:K,"")</f>
        <v>Normal</v>
      </c>
      <c r="K240" s="15" t="str">
        <f>_xlfn.XLOOKUP($A240,[1]MedicHistory!A:A,[1]MedicHistory!I:I,"")</f>
        <v>Obisity</v>
      </c>
      <c r="L240" s="16">
        <f>_xlfn.XLOOKUP($A240,[1]Hospitalisation!A:A,[1]Hospitalisation!C:C,"")</f>
        <v>34439.86</v>
      </c>
      <c r="M240" s="17" t="str">
        <f>_xlfn.XLOOKUP($A240,[1]Hospitalisation!A:A,[1]Hospitalisation!I:I,"")</f>
        <v>tier - 2</v>
      </c>
      <c r="N240" s="17" t="str">
        <f>_xlfn.XLOOKUP($A240,[1]Hospitalisation!A:A,[1]Hospitalisation!J:J,"")</f>
        <v>tier - 1</v>
      </c>
      <c r="O240" s="17" t="str">
        <f>_xlfn.XLOOKUP($A240,[1]Hospitalisation!A:A,[1]Hospitalisation!K:K,"")</f>
        <v>R1013</v>
      </c>
      <c r="P240" s="14">
        <f>_xlfn.XLOOKUP($A240,[1]Hospitalisation!A:A,[1]Hospitalisation!L:L,"")</f>
        <v>32</v>
      </c>
      <c r="Q240" s="24">
        <f>_xlfn.XLOOKUP($A240,[1]Hospitalisation!A:A,[1]Hospitalisation!M:M,"")</f>
        <v>33151</v>
      </c>
    </row>
    <row r="241" spans="1:17" x14ac:dyDescent="0.25">
      <c r="A241" s="23" t="s">
        <v>2124</v>
      </c>
      <c r="B241" s="18" t="str">
        <f>_xlfn.XLOOKUP(A241,[1]Customer!A:A,[1]Customer!C:C,"")</f>
        <v>Cassie</v>
      </c>
      <c r="C241" s="19">
        <f t="array" ref="C241">_xlfn.XLOOKUP($A241,[1]MedicHistory!A:A,[1]MedicHistory!B:B,"")</f>
        <v>36.159999999999997</v>
      </c>
      <c r="D241" s="19">
        <f t="array" ref="D241">_xlfn.XLOOKUP($A241,[1]MedicHistory!A:A,[1]MedicHistory!C:C,"")</f>
        <v>5.0999999999999996</v>
      </c>
      <c r="E241" s="18" t="str">
        <f>_xlfn.XLOOKUP($A241,[1]MedicHistory!A:A,[1]MedicHistory!D:D,"")</f>
        <v>No</v>
      </c>
      <c r="F241" s="18" t="str">
        <f>_xlfn.XLOOKUP($A241,[1]MedicHistory!A:A,[1]MedicHistory!E:E,"")</f>
        <v>No</v>
      </c>
      <c r="G241" s="18" t="str">
        <f>_xlfn.XLOOKUP($A241,[1]MedicHistory!A:A,[1]MedicHistory!F:F,"")</f>
        <v>No</v>
      </c>
      <c r="H241" s="20">
        <f>_xlfn.XLOOKUP($A241,[1]MedicHistory!A:A,[1]MedicHistory!G:G,"")</f>
        <v>1</v>
      </c>
      <c r="I241" s="18" t="str">
        <f>_xlfn.XLOOKUP($A241,[1]MedicHistory!A:A,[1]MedicHistory!H:H,"")</f>
        <v>yes</v>
      </c>
      <c r="J241" s="18" t="str">
        <f>_xlfn.XLOOKUP($A241,[1]MedicHistory!A:A,[1]MedicHistory!K:K,"")</f>
        <v>Normal</v>
      </c>
      <c r="K241" s="21" t="str">
        <f>_xlfn.XLOOKUP($A241,[1]MedicHistory!A:A,[1]MedicHistory!I:I,"")</f>
        <v>Obisity</v>
      </c>
      <c r="L241" s="22">
        <f>_xlfn.XLOOKUP($A241,[1]Hospitalisation!A:A,[1]Hospitalisation!C:C,"")</f>
        <v>34402.22</v>
      </c>
      <c r="M241" s="23" t="str">
        <f>_xlfn.XLOOKUP($A241,[1]Hospitalisation!A:A,[1]Hospitalisation!I:I,"")</f>
        <v>tier - 2</v>
      </c>
      <c r="N241" s="23" t="str">
        <f>_xlfn.XLOOKUP($A241,[1]Hospitalisation!A:A,[1]Hospitalisation!J:J,"")</f>
        <v>tier - 3</v>
      </c>
      <c r="O241" s="23" t="str">
        <f>_xlfn.XLOOKUP($A241,[1]Hospitalisation!A:A,[1]Hospitalisation!K:K,"")</f>
        <v>R1011</v>
      </c>
      <c r="P241" s="20">
        <f>_xlfn.XLOOKUP($A241,[1]Hospitalisation!A:A,[1]Hospitalisation!L:L,"")</f>
        <v>19</v>
      </c>
      <c r="Q241" s="25">
        <f>_xlfn.XLOOKUP($A241,[1]Hospitalisation!A:A,[1]Hospitalisation!M:M,"")</f>
        <v>37895</v>
      </c>
    </row>
    <row r="242" spans="1:17" x14ac:dyDescent="0.25">
      <c r="A242" s="17" t="s">
        <v>2123</v>
      </c>
      <c r="B242" s="12" t="str">
        <f>_xlfn.XLOOKUP(A242,[1]Customer!A:A,[1]Customer!C:C,"")</f>
        <v>Peter</v>
      </c>
      <c r="C242" s="13">
        <f t="array" ref="C242">_xlfn.XLOOKUP($A242,[1]MedicHistory!A:A,[1]MedicHistory!B:B,"")</f>
        <v>33.72</v>
      </c>
      <c r="D242" s="13">
        <f t="array" ref="D242">_xlfn.XLOOKUP($A242,[1]MedicHistory!A:A,[1]MedicHistory!C:C,"")</f>
        <v>6.21</v>
      </c>
      <c r="E242" s="12" t="str">
        <f>_xlfn.XLOOKUP($A242,[1]MedicHistory!A:A,[1]MedicHistory!D:D,"")</f>
        <v>yes</v>
      </c>
      <c r="F242" s="12" t="str">
        <f>_xlfn.XLOOKUP($A242,[1]MedicHistory!A:A,[1]MedicHistory!E:E,"")</f>
        <v>No</v>
      </c>
      <c r="G242" s="12" t="str">
        <f>_xlfn.XLOOKUP($A242,[1]MedicHistory!A:A,[1]MedicHistory!F:F,"")</f>
        <v>Yes</v>
      </c>
      <c r="H242" s="14">
        <f>_xlfn.XLOOKUP($A242,[1]MedicHistory!A:A,[1]MedicHistory!G:G,"")</f>
        <v>1</v>
      </c>
      <c r="I242" s="12" t="str">
        <f>_xlfn.XLOOKUP($A242,[1]MedicHistory!A:A,[1]MedicHistory!H:H,"")</f>
        <v>yes</v>
      </c>
      <c r="J242" s="12" t="str">
        <f>_xlfn.XLOOKUP($A242,[1]MedicHistory!A:A,[1]MedicHistory!K:K,"")</f>
        <v>Prediabetic</v>
      </c>
      <c r="K242" s="15" t="str">
        <f>_xlfn.XLOOKUP($A242,[1]MedicHistory!A:A,[1]MedicHistory!I:I,"")</f>
        <v>Obisity</v>
      </c>
      <c r="L242" s="16">
        <f>_xlfn.XLOOKUP($A242,[1]Hospitalisation!A:A,[1]Hospitalisation!C:C,"")</f>
        <v>34307.22</v>
      </c>
      <c r="M242" s="17" t="str">
        <f>_xlfn.XLOOKUP($A242,[1]Hospitalisation!A:A,[1]Hospitalisation!I:I,"")</f>
        <v>tier - 2</v>
      </c>
      <c r="N242" s="17" t="str">
        <f>_xlfn.XLOOKUP($A242,[1]Hospitalisation!A:A,[1]Hospitalisation!J:J,"")</f>
        <v>tier - 2</v>
      </c>
      <c r="O242" s="17" t="str">
        <f>_xlfn.XLOOKUP($A242,[1]Hospitalisation!A:A,[1]Hospitalisation!K:K,"")</f>
        <v>R1012</v>
      </c>
      <c r="P242" s="14">
        <f>_xlfn.XLOOKUP($A242,[1]Hospitalisation!A:A,[1]Hospitalisation!L:L,"")</f>
        <v>38</v>
      </c>
      <c r="Q242" s="24">
        <f>_xlfn.XLOOKUP($A242,[1]Hospitalisation!A:A,[1]Hospitalisation!M:M,"")</f>
        <v>30957</v>
      </c>
    </row>
    <row r="243" spans="1:17" x14ac:dyDescent="0.25">
      <c r="A243" s="23" t="s">
        <v>2121</v>
      </c>
      <c r="B243" s="18" t="str">
        <f>_xlfn.XLOOKUP(A243,[1]Customer!A:A,[1]Customer!C:C,"")</f>
        <v>Douglas</v>
      </c>
      <c r="C243" s="19">
        <f t="array" ref="C243">_xlfn.XLOOKUP($A243,[1]MedicHistory!A:A,[1]MedicHistory!B:B,"")</f>
        <v>37.74</v>
      </c>
      <c r="D243" s="19">
        <f t="array" ref="D243">_xlfn.XLOOKUP($A243,[1]MedicHistory!A:A,[1]MedicHistory!C:C,"")</f>
        <v>9.5299999999999994</v>
      </c>
      <c r="E243" s="18" t="str">
        <f>_xlfn.XLOOKUP($A243,[1]MedicHistory!A:A,[1]MedicHistory!D:D,"")</f>
        <v>yes</v>
      </c>
      <c r="F243" s="18" t="str">
        <f>_xlfn.XLOOKUP($A243,[1]MedicHistory!A:A,[1]MedicHistory!E:E,"")</f>
        <v>No</v>
      </c>
      <c r="G243" s="18" t="str">
        <f>_xlfn.XLOOKUP($A243,[1]MedicHistory!A:A,[1]MedicHistory!F:F,"")</f>
        <v>No</v>
      </c>
      <c r="H243" s="20">
        <f>_xlfn.XLOOKUP($A243,[1]MedicHistory!A:A,[1]MedicHistory!G:G,"")</f>
        <v>1</v>
      </c>
      <c r="I243" s="18" t="str">
        <f>_xlfn.XLOOKUP($A243,[1]MedicHistory!A:A,[1]MedicHistory!H:H,"")</f>
        <v>yes</v>
      </c>
      <c r="J243" s="18" t="str">
        <f>_xlfn.XLOOKUP($A243,[1]MedicHistory!A:A,[1]MedicHistory!K:K,"")</f>
        <v>Diabetic</v>
      </c>
      <c r="K243" s="21" t="str">
        <f>_xlfn.XLOOKUP($A243,[1]MedicHistory!A:A,[1]MedicHistory!I:I,"")</f>
        <v>Obisity</v>
      </c>
      <c r="L243" s="22">
        <f>_xlfn.XLOOKUP($A243,[1]Hospitalisation!A:A,[1]Hospitalisation!C:C,"")</f>
        <v>34293.120000000003</v>
      </c>
      <c r="M243" s="23" t="str">
        <f>_xlfn.XLOOKUP($A243,[1]Hospitalisation!A:A,[1]Hospitalisation!I:I,"")</f>
        <v>tier - 1</v>
      </c>
      <c r="N243" s="23" t="str">
        <f>_xlfn.XLOOKUP($A243,[1]Hospitalisation!A:A,[1]Hospitalisation!J:J,"")</f>
        <v>tier - 2</v>
      </c>
      <c r="O243" s="23" t="str">
        <f>_xlfn.XLOOKUP($A243,[1]Hospitalisation!A:A,[1]Hospitalisation!K:K,"")</f>
        <v>R1011</v>
      </c>
      <c r="P243" s="20">
        <f>_xlfn.XLOOKUP($A243,[1]Hospitalisation!A:A,[1]Hospitalisation!L:L,"")</f>
        <v>18</v>
      </c>
      <c r="Q243" s="25">
        <f>_xlfn.XLOOKUP($A243,[1]Hospitalisation!A:A,[1]Hospitalisation!M:M,"")</f>
        <v>38271</v>
      </c>
    </row>
    <row r="244" spans="1:17" x14ac:dyDescent="0.25">
      <c r="A244" s="17" t="s">
        <v>2120</v>
      </c>
      <c r="B244" s="12" t="str">
        <f>_xlfn.XLOOKUP(A244,[1]Customer!A:A,[1]Customer!C:C,"")</f>
        <v>Dan</v>
      </c>
      <c r="C244" s="13">
        <f t="array" ref="C244">_xlfn.XLOOKUP($A244,[1]MedicHistory!A:A,[1]MedicHistory!B:B,"")</f>
        <v>48.75</v>
      </c>
      <c r="D244" s="13">
        <f t="array" ref="D244">_xlfn.XLOOKUP($A244,[1]MedicHistory!A:A,[1]MedicHistory!C:C,"")</f>
        <v>4.6399999999999997</v>
      </c>
      <c r="E244" s="12" t="str">
        <f>_xlfn.XLOOKUP($A244,[1]MedicHistory!A:A,[1]MedicHistory!D:D,"")</f>
        <v>yes</v>
      </c>
      <c r="F244" s="12" t="str">
        <f>_xlfn.XLOOKUP($A244,[1]MedicHistory!A:A,[1]MedicHistory!E:E,"")</f>
        <v>No</v>
      </c>
      <c r="G244" s="12" t="str">
        <f>_xlfn.XLOOKUP($A244,[1]MedicHistory!A:A,[1]MedicHistory!F:F,"")</f>
        <v>No</v>
      </c>
      <c r="H244" s="14">
        <f>_xlfn.XLOOKUP($A244,[1]MedicHistory!A:A,[1]MedicHistory!G:G,"")</f>
        <v>1</v>
      </c>
      <c r="I244" s="12" t="str">
        <f>_xlfn.XLOOKUP($A244,[1]MedicHistory!A:A,[1]MedicHistory!H:H,"")</f>
        <v>yes</v>
      </c>
      <c r="J244" s="12" t="str">
        <f>_xlfn.XLOOKUP($A244,[1]MedicHistory!A:A,[1]MedicHistory!K:K,"")</f>
        <v>Normal</v>
      </c>
      <c r="K244" s="15" t="str">
        <f>_xlfn.XLOOKUP($A244,[1]MedicHistory!A:A,[1]MedicHistory!I:I,"")</f>
        <v>Obisity</v>
      </c>
      <c r="L244" s="16">
        <f>_xlfn.XLOOKUP($A244,[1]Hospitalisation!A:A,[1]Hospitalisation!C:C,"")</f>
        <v>34289.43</v>
      </c>
      <c r="M244" s="17" t="str">
        <f>_xlfn.XLOOKUP($A244,[1]Hospitalisation!A:A,[1]Hospitalisation!I:I,"")</f>
        <v>tier - 1</v>
      </c>
      <c r="N244" s="17" t="str">
        <f>_xlfn.XLOOKUP($A244,[1]Hospitalisation!A:A,[1]Hospitalisation!J:J,"")</f>
        <v>tier - 1</v>
      </c>
      <c r="O244" s="17" t="str">
        <f>_xlfn.XLOOKUP($A244,[1]Hospitalisation!A:A,[1]Hospitalisation!K:K,"")</f>
        <v>R1011</v>
      </c>
      <c r="P244" s="14">
        <f>_xlfn.XLOOKUP($A244,[1]Hospitalisation!A:A,[1]Hospitalisation!L:L,"")</f>
        <v>36</v>
      </c>
      <c r="Q244" s="24">
        <f>_xlfn.XLOOKUP($A244,[1]Hospitalisation!A:A,[1]Hospitalisation!M:M,"")</f>
        <v>31715</v>
      </c>
    </row>
    <row r="245" spans="1:17" x14ac:dyDescent="0.25">
      <c r="A245" s="23" t="s">
        <v>2119</v>
      </c>
      <c r="B245" s="18" t="str">
        <f>_xlfn.XLOOKUP(A245,[1]Customer!A:A,[1]Customer!C:C,"")</f>
        <v>Dan</v>
      </c>
      <c r="C245" s="19">
        <f t="array" ref="C245">_xlfn.XLOOKUP($A245,[1]MedicHistory!A:A,[1]MedicHistory!B:B,"")</f>
        <v>31.065000000000001</v>
      </c>
      <c r="D245" s="19">
        <f t="array" ref="D245">_xlfn.XLOOKUP($A245,[1]MedicHistory!A:A,[1]MedicHistory!C:C,"")</f>
        <v>5.05</v>
      </c>
      <c r="E245" s="18" t="str">
        <f>_xlfn.XLOOKUP($A245,[1]MedicHistory!A:A,[1]MedicHistory!D:D,"")</f>
        <v>No</v>
      </c>
      <c r="F245" s="18" t="str">
        <f>_xlfn.XLOOKUP($A245,[1]MedicHistory!A:A,[1]MedicHistory!E:E,"")</f>
        <v>No</v>
      </c>
      <c r="G245" s="18" t="str">
        <f>_xlfn.XLOOKUP($A245,[1]MedicHistory!A:A,[1]MedicHistory!F:F,"")</f>
        <v>No</v>
      </c>
      <c r="H245" s="20">
        <f>_xlfn.XLOOKUP($A245,[1]MedicHistory!A:A,[1]MedicHistory!G:G,"")</f>
        <v>1</v>
      </c>
      <c r="I245" s="18" t="str">
        <f>_xlfn.XLOOKUP($A245,[1]MedicHistory!A:A,[1]MedicHistory!H:H,"")</f>
        <v>yes</v>
      </c>
      <c r="J245" s="18" t="str">
        <f>_xlfn.XLOOKUP($A245,[1]MedicHistory!A:A,[1]MedicHistory!K:K,"")</f>
        <v>Normal</v>
      </c>
      <c r="K245" s="21" t="str">
        <f>_xlfn.XLOOKUP($A245,[1]MedicHistory!A:A,[1]MedicHistory!I:I,"")</f>
        <v>Obisity</v>
      </c>
      <c r="L245" s="22">
        <f>_xlfn.XLOOKUP($A245,[1]Hospitalisation!A:A,[1]Hospitalisation!C:C,"")</f>
        <v>34254.050000000003</v>
      </c>
      <c r="M245" s="23" t="str">
        <f>_xlfn.XLOOKUP($A245,[1]Hospitalisation!A:A,[1]Hospitalisation!I:I,"")</f>
        <v>tier - 1</v>
      </c>
      <c r="N245" s="23" t="str">
        <f>_xlfn.XLOOKUP($A245,[1]Hospitalisation!A:A,[1]Hospitalisation!J:J,"")</f>
        <v>tier - 3</v>
      </c>
      <c r="O245" s="23" t="str">
        <f>_xlfn.XLOOKUP($A245,[1]Hospitalisation!A:A,[1]Hospitalisation!K:K,"")</f>
        <v>R1019</v>
      </c>
      <c r="P245" s="20">
        <f>_xlfn.XLOOKUP($A245,[1]Hospitalisation!A:A,[1]Hospitalisation!L:L,"")</f>
        <v>27</v>
      </c>
      <c r="Q245" s="25">
        <f>_xlfn.XLOOKUP($A245,[1]Hospitalisation!A:A,[1]Hospitalisation!M:M,"")</f>
        <v>34861</v>
      </c>
    </row>
    <row r="246" spans="1:17" x14ac:dyDescent="0.25">
      <c r="A246" s="17" t="s">
        <v>2118</v>
      </c>
      <c r="B246" s="12" t="str">
        <f>_xlfn.XLOOKUP(A246,[1]Customer!A:A,[1]Customer!C:C,"")</f>
        <v>Eric</v>
      </c>
      <c r="C246" s="13">
        <f t="array" ref="C246">_xlfn.XLOOKUP($A246,[1]MedicHistory!A:A,[1]MedicHistory!B:B,"")</f>
        <v>23.55</v>
      </c>
      <c r="D246" s="13">
        <f t="array" ref="D246">_xlfn.XLOOKUP($A246,[1]MedicHistory!A:A,[1]MedicHistory!C:C,"")</f>
        <v>10.38</v>
      </c>
      <c r="E246" s="12" t="str">
        <f>_xlfn.XLOOKUP($A246,[1]MedicHistory!A:A,[1]MedicHistory!D:D,"")</f>
        <v>No</v>
      </c>
      <c r="F246" s="12" t="str">
        <f>_xlfn.XLOOKUP($A246,[1]MedicHistory!A:A,[1]MedicHistory!E:E,"")</f>
        <v>No</v>
      </c>
      <c r="G246" s="12" t="str">
        <f>_xlfn.XLOOKUP($A246,[1]MedicHistory!A:A,[1]MedicHistory!F:F,"")</f>
        <v>No</v>
      </c>
      <c r="H246" s="14">
        <f>_xlfn.XLOOKUP($A246,[1]MedicHistory!A:A,[1]MedicHistory!G:G,"")</f>
        <v>0</v>
      </c>
      <c r="I246" s="12" t="str">
        <f>_xlfn.XLOOKUP($A246,[1]MedicHistory!A:A,[1]MedicHistory!H:H,"")</f>
        <v>yes</v>
      </c>
      <c r="J246" s="12" t="str">
        <f>_xlfn.XLOOKUP($A246,[1]MedicHistory!A:A,[1]MedicHistory!K:K,"")</f>
        <v>Diabetic</v>
      </c>
      <c r="K246" s="15" t="str">
        <f>_xlfn.XLOOKUP($A246,[1]MedicHistory!A:A,[1]MedicHistory!I:I,"")</f>
        <v>Normal weight</v>
      </c>
      <c r="L246" s="16">
        <f>_xlfn.XLOOKUP($A246,[1]Hospitalisation!A:A,[1]Hospitalisation!C:C,"")</f>
        <v>34218.019999999997</v>
      </c>
      <c r="M246" s="17" t="str">
        <f>_xlfn.XLOOKUP($A246,[1]Hospitalisation!A:A,[1]Hospitalisation!I:I,"")</f>
        <v>tier - 1</v>
      </c>
      <c r="N246" s="17" t="str">
        <f>_xlfn.XLOOKUP($A246,[1]Hospitalisation!A:A,[1]Hospitalisation!J:J,"")</f>
        <v>tier - 1</v>
      </c>
      <c r="O246" s="17" t="str">
        <f>_xlfn.XLOOKUP($A246,[1]Hospitalisation!A:A,[1]Hospitalisation!K:K,"")</f>
        <v>R1011</v>
      </c>
      <c r="P246" s="14">
        <f>_xlfn.XLOOKUP($A246,[1]Hospitalisation!A:A,[1]Hospitalisation!L:L,"")</f>
        <v>24</v>
      </c>
      <c r="Q246" s="24">
        <f>_xlfn.XLOOKUP($A246,[1]Hospitalisation!A:A,[1]Hospitalisation!M:M,"")</f>
        <v>35981</v>
      </c>
    </row>
    <row r="247" spans="1:17" x14ac:dyDescent="0.25">
      <c r="A247" s="23" t="s">
        <v>2117</v>
      </c>
      <c r="B247" s="18" t="str">
        <f>_xlfn.XLOOKUP(A247,[1]Customer!A:A,[1]Customer!C:C,"")</f>
        <v>Les</v>
      </c>
      <c r="C247" s="19">
        <f t="array" ref="C247">_xlfn.XLOOKUP($A247,[1]MedicHistory!A:A,[1]MedicHistory!B:B,"")</f>
        <v>30.18</v>
      </c>
      <c r="D247" s="19">
        <f t="array" ref="D247">_xlfn.XLOOKUP($A247,[1]MedicHistory!A:A,[1]MedicHistory!C:C,"")</f>
        <v>8.31</v>
      </c>
      <c r="E247" s="18" t="str">
        <f>_xlfn.XLOOKUP($A247,[1]MedicHistory!A:A,[1]MedicHistory!D:D,"")</f>
        <v>yes</v>
      </c>
      <c r="F247" s="18" t="str">
        <f>_xlfn.XLOOKUP($A247,[1]MedicHistory!A:A,[1]MedicHistory!E:E,"")</f>
        <v>No</v>
      </c>
      <c r="G247" s="18" t="str">
        <f>_xlfn.XLOOKUP($A247,[1]MedicHistory!A:A,[1]MedicHistory!F:F,"")</f>
        <v>No</v>
      </c>
      <c r="H247" s="20">
        <f>_xlfn.XLOOKUP($A247,[1]MedicHistory!A:A,[1]MedicHistory!G:G,"")</f>
        <v>1</v>
      </c>
      <c r="I247" s="18" t="str">
        <f>_xlfn.XLOOKUP($A247,[1]MedicHistory!A:A,[1]MedicHistory!H:H,"")</f>
        <v>yes</v>
      </c>
      <c r="J247" s="18" t="str">
        <f>_xlfn.XLOOKUP($A247,[1]MedicHistory!A:A,[1]MedicHistory!K:K,"")</f>
        <v>Diabetic</v>
      </c>
      <c r="K247" s="21" t="str">
        <f>_xlfn.XLOOKUP($A247,[1]MedicHistory!A:A,[1]MedicHistory!I:I,"")</f>
        <v>Obisity</v>
      </c>
      <c r="L247" s="22">
        <f>_xlfn.XLOOKUP($A247,[1]Hospitalisation!A:A,[1]Hospitalisation!C:C,"")</f>
        <v>34210.33</v>
      </c>
      <c r="M247" s="23" t="str">
        <f>_xlfn.XLOOKUP($A247,[1]Hospitalisation!A:A,[1]Hospitalisation!I:I,"")</f>
        <v>tier - 2</v>
      </c>
      <c r="N247" s="23" t="str">
        <f>_xlfn.XLOOKUP($A247,[1]Hospitalisation!A:A,[1]Hospitalisation!J:J,"")</f>
        <v>tier - 1</v>
      </c>
      <c r="O247" s="23" t="str">
        <f>_xlfn.XLOOKUP($A247,[1]Hospitalisation!A:A,[1]Hospitalisation!K:K,"")</f>
        <v>R1012</v>
      </c>
      <c r="P247" s="20">
        <f>_xlfn.XLOOKUP($A247,[1]Hospitalisation!A:A,[1]Hospitalisation!L:L,"")</f>
        <v>60</v>
      </c>
      <c r="Q247" s="25">
        <f>_xlfn.XLOOKUP($A247,[1]Hospitalisation!A:A,[1]Hospitalisation!M:M,"")</f>
        <v>22848</v>
      </c>
    </row>
    <row r="248" spans="1:17" x14ac:dyDescent="0.25">
      <c r="A248" s="17" t="s">
        <v>2116</v>
      </c>
      <c r="B248" s="12" t="str">
        <f>_xlfn.XLOOKUP(A248,[1]Customer!A:A,[1]Customer!C:C,"")</f>
        <v>Stephanie</v>
      </c>
      <c r="C248" s="13">
        <f t="array" ref="C248">_xlfn.XLOOKUP($A248,[1]MedicHistory!A:A,[1]MedicHistory!B:B,"")</f>
        <v>29.94</v>
      </c>
      <c r="D248" s="13">
        <f t="array" ref="D248">_xlfn.XLOOKUP($A248,[1]MedicHistory!A:A,[1]MedicHistory!C:C,"")</f>
        <v>7.59</v>
      </c>
      <c r="E248" s="12" t="str">
        <f>_xlfn.XLOOKUP($A248,[1]MedicHistory!A:A,[1]MedicHistory!D:D,"")</f>
        <v>No</v>
      </c>
      <c r="F248" s="12" t="str">
        <f>_xlfn.XLOOKUP($A248,[1]MedicHistory!A:A,[1]MedicHistory!E:E,"")</f>
        <v>No</v>
      </c>
      <c r="G248" s="12" t="str">
        <f>_xlfn.XLOOKUP($A248,[1]MedicHistory!A:A,[1]MedicHistory!F:F,"")</f>
        <v>No</v>
      </c>
      <c r="H248" s="14">
        <f>_xlfn.XLOOKUP($A248,[1]MedicHistory!A:A,[1]MedicHistory!G:G,"")</f>
        <v>0</v>
      </c>
      <c r="I248" s="12" t="str">
        <f>_xlfn.XLOOKUP($A248,[1]MedicHistory!A:A,[1]MedicHistory!H:H,"")</f>
        <v>yes</v>
      </c>
      <c r="J248" s="12" t="str">
        <f>_xlfn.XLOOKUP($A248,[1]MedicHistory!A:A,[1]MedicHistory!K:K,"")</f>
        <v>Diabetic</v>
      </c>
      <c r="K248" s="15" t="str">
        <f>_xlfn.XLOOKUP($A248,[1]MedicHistory!A:A,[1]MedicHistory!I:I,"")</f>
        <v>over weight</v>
      </c>
      <c r="L248" s="16">
        <f>_xlfn.XLOOKUP($A248,[1]Hospitalisation!A:A,[1]Hospitalisation!C:C,"")</f>
        <v>34205.07</v>
      </c>
      <c r="M248" s="17" t="str">
        <f>_xlfn.XLOOKUP($A248,[1]Hospitalisation!A:A,[1]Hospitalisation!I:I,"")</f>
        <v>tier - 2</v>
      </c>
      <c r="N248" s="17" t="str">
        <f>_xlfn.XLOOKUP($A248,[1]Hospitalisation!A:A,[1]Hospitalisation!J:J,"")</f>
        <v>tier - 2</v>
      </c>
      <c r="O248" s="17" t="str">
        <f>_xlfn.XLOOKUP($A248,[1]Hospitalisation!A:A,[1]Hospitalisation!K:K,"")</f>
        <v>R1011</v>
      </c>
      <c r="P248" s="14">
        <f>_xlfn.XLOOKUP($A248,[1]Hospitalisation!A:A,[1]Hospitalisation!L:L,"")</f>
        <v>47</v>
      </c>
      <c r="Q248" s="24">
        <f>_xlfn.XLOOKUP($A248,[1]Hospitalisation!A:A,[1]Hospitalisation!M:M,"")</f>
        <v>27631</v>
      </c>
    </row>
    <row r="249" spans="1:17" x14ac:dyDescent="0.25">
      <c r="A249" s="23" t="s">
        <v>2115</v>
      </c>
      <c r="B249" s="18" t="str">
        <f>_xlfn.XLOOKUP(A249,[1]Customer!A:A,[1]Customer!C:C,"")</f>
        <v>Melissa</v>
      </c>
      <c r="C249" s="19">
        <f t="array" ref="C249">_xlfn.XLOOKUP($A249,[1]MedicHistory!A:A,[1]MedicHistory!B:B,"")</f>
        <v>31.4</v>
      </c>
      <c r="D249" s="19">
        <f t="array" ref="D249">_xlfn.XLOOKUP($A249,[1]MedicHistory!A:A,[1]MedicHistory!C:C,"")</f>
        <v>5.49</v>
      </c>
      <c r="E249" s="18" t="str">
        <f>_xlfn.XLOOKUP($A249,[1]MedicHistory!A:A,[1]MedicHistory!D:D,"")</f>
        <v>No</v>
      </c>
      <c r="F249" s="18" t="str">
        <f>_xlfn.XLOOKUP($A249,[1]MedicHistory!A:A,[1]MedicHistory!E:E,"")</f>
        <v>No</v>
      </c>
      <c r="G249" s="18" t="str">
        <f>_xlfn.XLOOKUP($A249,[1]MedicHistory!A:A,[1]MedicHistory!F:F,"")</f>
        <v>No</v>
      </c>
      <c r="H249" s="20">
        <f>_xlfn.XLOOKUP($A249,[1]MedicHistory!A:A,[1]MedicHistory!G:G,"")</f>
        <v>0</v>
      </c>
      <c r="I249" s="18" t="str">
        <f>_xlfn.XLOOKUP($A249,[1]MedicHistory!A:A,[1]MedicHistory!H:H,"")</f>
        <v>yes</v>
      </c>
      <c r="J249" s="18" t="str">
        <f>_xlfn.XLOOKUP($A249,[1]MedicHistory!A:A,[1]MedicHistory!K:K,"")</f>
        <v>Normal</v>
      </c>
      <c r="K249" s="21" t="str">
        <f>_xlfn.XLOOKUP($A249,[1]MedicHistory!A:A,[1]MedicHistory!I:I,"")</f>
        <v>Obisity</v>
      </c>
      <c r="L249" s="22">
        <f>_xlfn.XLOOKUP($A249,[1]Hospitalisation!A:A,[1]Hospitalisation!C:C,"")</f>
        <v>34166.269999999997</v>
      </c>
      <c r="M249" s="23" t="str">
        <f>_xlfn.XLOOKUP($A249,[1]Hospitalisation!A:A,[1]Hospitalisation!I:I,"")</f>
        <v>tier - 2</v>
      </c>
      <c r="N249" s="23" t="str">
        <f>_xlfn.XLOOKUP($A249,[1]Hospitalisation!A:A,[1]Hospitalisation!J:J,"")</f>
        <v>tier - 3</v>
      </c>
      <c r="O249" s="23" t="str">
        <f>_xlfn.XLOOKUP($A249,[1]Hospitalisation!A:A,[1]Hospitalisation!K:K,"")</f>
        <v>R1011</v>
      </c>
      <c r="P249" s="20">
        <f>_xlfn.XLOOKUP($A249,[1]Hospitalisation!A:A,[1]Hospitalisation!L:L,"")</f>
        <v>51</v>
      </c>
      <c r="Q249" s="25">
        <f>_xlfn.XLOOKUP($A249,[1]Hospitalisation!A:A,[1]Hospitalisation!M:M,"")</f>
        <v>26243</v>
      </c>
    </row>
    <row r="250" spans="1:17" x14ac:dyDescent="0.25">
      <c r="A250" s="17" t="s">
        <v>2114</v>
      </c>
      <c r="B250" s="12" t="str">
        <f>_xlfn.XLOOKUP(A250,[1]Customer!A:A,[1]Customer!C:C,"")</f>
        <v>Ashley</v>
      </c>
      <c r="C250" s="13">
        <f t="array" ref="C250">_xlfn.XLOOKUP($A250,[1]MedicHistory!A:A,[1]MedicHistory!B:B,"")</f>
        <v>53.06</v>
      </c>
      <c r="D250" s="13">
        <f t="array" ref="D250">_xlfn.XLOOKUP($A250,[1]MedicHistory!A:A,[1]MedicHistory!C:C,"")</f>
        <v>11.68</v>
      </c>
      <c r="E250" s="12" t="str">
        <f>_xlfn.XLOOKUP($A250,[1]MedicHistory!A:A,[1]MedicHistory!D:D,"")</f>
        <v>No</v>
      </c>
      <c r="F250" s="12" t="str">
        <f>_xlfn.XLOOKUP($A250,[1]MedicHistory!A:A,[1]MedicHistory!E:E,"")</f>
        <v>No</v>
      </c>
      <c r="G250" s="12" t="str">
        <f>_xlfn.XLOOKUP($A250,[1]MedicHistory!A:A,[1]MedicHistory!F:F,"")</f>
        <v>No</v>
      </c>
      <c r="H250" s="14">
        <f>_xlfn.XLOOKUP($A250,[1]MedicHistory!A:A,[1]MedicHistory!G:G,"")</f>
        <v>0</v>
      </c>
      <c r="I250" s="12" t="str">
        <f>_xlfn.XLOOKUP($A250,[1]MedicHistory!A:A,[1]MedicHistory!H:H,"")</f>
        <v>yes</v>
      </c>
      <c r="J250" s="12" t="str">
        <f>_xlfn.XLOOKUP($A250,[1]MedicHistory!A:A,[1]MedicHistory!K:K,"")</f>
        <v>Diabetic</v>
      </c>
      <c r="K250" s="15" t="str">
        <f>_xlfn.XLOOKUP($A250,[1]MedicHistory!A:A,[1]MedicHistory!I:I,"")</f>
        <v>Obisity</v>
      </c>
      <c r="L250" s="16">
        <f>_xlfn.XLOOKUP($A250,[1]Hospitalisation!A:A,[1]Hospitalisation!C:C,"")</f>
        <v>34084.68</v>
      </c>
      <c r="M250" s="17" t="str">
        <f>_xlfn.XLOOKUP($A250,[1]Hospitalisation!A:A,[1]Hospitalisation!I:I,"")</f>
        <v>tier - 2</v>
      </c>
      <c r="N250" s="17" t="str">
        <f>_xlfn.XLOOKUP($A250,[1]Hospitalisation!A:A,[1]Hospitalisation!J:J,"")</f>
        <v>tier - 3</v>
      </c>
      <c r="O250" s="17" t="str">
        <f>_xlfn.XLOOKUP($A250,[1]Hospitalisation!A:A,[1]Hospitalisation!K:K,"")</f>
        <v>R1011</v>
      </c>
      <c r="P250" s="14">
        <f>_xlfn.XLOOKUP($A250,[1]Hospitalisation!A:A,[1]Hospitalisation!L:L,"")</f>
        <v>23</v>
      </c>
      <c r="Q250" s="24">
        <f>_xlfn.XLOOKUP($A250,[1]Hospitalisation!A:A,[1]Hospitalisation!M:M,"")</f>
        <v>36520</v>
      </c>
    </row>
    <row r="251" spans="1:17" x14ac:dyDescent="0.25">
      <c r="A251" s="23" t="s">
        <v>2113</v>
      </c>
      <c r="B251" s="18" t="str">
        <f>_xlfn.XLOOKUP(A251,[1]Customer!A:A,[1]Customer!C:C,"")</f>
        <v>Stephanie</v>
      </c>
      <c r="C251" s="19">
        <f t="array" ref="C251">_xlfn.XLOOKUP($A251,[1]MedicHistory!A:A,[1]MedicHistory!B:B,"")</f>
        <v>30.25</v>
      </c>
      <c r="D251" s="19">
        <f t="array" ref="D251">_xlfn.XLOOKUP($A251,[1]MedicHistory!A:A,[1]MedicHistory!C:C,"")</f>
        <v>4.1900000000000004</v>
      </c>
      <c r="E251" s="18" t="str">
        <f>_xlfn.XLOOKUP($A251,[1]MedicHistory!A:A,[1]MedicHistory!D:D,"")</f>
        <v>No</v>
      </c>
      <c r="F251" s="18" t="str">
        <f>_xlfn.XLOOKUP($A251,[1]MedicHistory!A:A,[1]MedicHistory!E:E,"")</f>
        <v>No</v>
      </c>
      <c r="G251" s="18" t="str">
        <f>_xlfn.XLOOKUP($A251,[1]MedicHistory!A:A,[1]MedicHistory!F:F,"")</f>
        <v>No</v>
      </c>
      <c r="H251" s="20">
        <f>_xlfn.XLOOKUP($A251,[1]MedicHistory!A:A,[1]MedicHistory!G:G,"")</f>
        <v>2</v>
      </c>
      <c r="I251" s="18" t="str">
        <f>_xlfn.XLOOKUP($A251,[1]MedicHistory!A:A,[1]MedicHistory!H:H,"")</f>
        <v>yes</v>
      </c>
      <c r="J251" s="18" t="str">
        <f>_xlfn.XLOOKUP($A251,[1]MedicHistory!A:A,[1]MedicHistory!K:K,"")</f>
        <v>Normal</v>
      </c>
      <c r="K251" s="21" t="str">
        <f>_xlfn.XLOOKUP($A251,[1]MedicHistory!A:A,[1]MedicHistory!I:I,"")</f>
        <v>Obisity</v>
      </c>
      <c r="L251" s="22">
        <f>_xlfn.XLOOKUP($A251,[1]Hospitalisation!A:A,[1]Hospitalisation!C:C,"")</f>
        <v>34053.360000000001</v>
      </c>
      <c r="M251" s="23" t="str">
        <f>_xlfn.XLOOKUP($A251,[1]Hospitalisation!A:A,[1]Hospitalisation!I:I,"")</f>
        <v>tier - 2</v>
      </c>
      <c r="N251" s="23" t="str">
        <f>_xlfn.XLOOKUP($A251,[1]Hospitalisation!A:A,[1]Hospitalisation!J:J,"")</f>
        <v>tier - 2</v>
      </c>
      <c r="O251" s="23" t="str">
        <f>_xlfn.XLOOKUP($A251,[1]Hospitalisation!A:A,[1]Hospitalisation!K:K,"")</f>
        <v>R1011</v>
      </c>
      <c r="P251" s="20">
        <f>_xlfn.XLOOKUP($A251,[1]Hospitalisation!A:A,[1]Hospitalisation!L:L,"")</f>
        <v>20</v>
      </c>
      <c r="Q251" s="25">
        <f>_xlfn.XLOOKUP($A251,[1]Hospitalisation!A:A,[1]Hospitalisation!M:M,"")</f>
        <v>37463</v>
      </c>
    </row>
    <row r="252" spans="1:17" x14ac:dyDescent="0.25">
      <c r="A252" s="17" t="s">
        <v>2112</v>
      </c>
      <c r="B252" s="12" t="str">
        <f>_xlfn.XLOOKUP(A252,[1]Customer!A:A,[1]Customer!C:C,"")</f>
        <v>Kylie</v>
      </c>
      <c r="C252" s="13">
        <f t="array" ref="C252">_xlfn.XLOOKUP($A252,[1]MedicHistory!A:A,[1]MedicHistory!B:B,"")</f>
        <v>46.68</v>
      </c>
      <c r="D252" s="13">
        <f t="array" ref="D252">_xlfn.XLOOKUP($A252,[1]MedicHistory!A:A,[1]MedicHistory!C:C,"")</f>
        <v>4.01</v>
      </c>
      <c r="E252" s="12" t="str">
        <f>_xlfn.XLOOKUP($A252,[1]MedicHistory!A:A,[1]MedicHistory!D:D,"")</f>
        <v>No</v>
      </c>
      <c r="F252" s="12" t="str">
        <f>_xlfn.XLOOKUP($A252,[1]MedicHistory!A:A,[1]MedicHistory!E:E,"")</f>
        <v>No</v>
      </c>
      <c r="G252" s="12" t="str">
        <f>_xlfn.XLOOKUP($A252,[1]MedicHistory!A:A,[1]MedicHistory!F:F,"")</f>
        <v>No</v>
      </c>
      <c r="H252" s="14">
        <f>_xlfn.XLOOKUP($A252,[1]MedicHistory!A:A,[1]MedicHistory!G:G,"")</f>
        <v>0</v>
      </c>
      <c r="I252" s="12" t="str">
        <f>_xlfn.XLOOKUP($A252,[1]MedicHistory!A:A,[1]MedicHistory!H:H,"")</f>
        <v>yes</v>
      </c>
      <c r="J252" s="12" t="str">
        <f>_xlfn.XLOOKUP($A252,[1]MedicHistory!A:A,[1]MedicHistory!K:K,"")</f>
        <v>Normal</v>
      </c>
      <c r="K252" s="15" t="str">
        <f>_xlfn.XLOOKUP($A252,[1]MedicHistory!A:A,[1]MedicHistory!I:I,"")</f>
        <v>Obisity</v>
      </c>
      <c r="L252" s="16">
        <f>_xlfn.XLOOKUP($A252,[1]Hospitalisation!A:A,[1]Hospitalisation!C:C,"")</f>
        <v>33975.47</v>
      </c>
      <c r="M252" s="17" t="str">
        <f>_xlfn.XLOOKUP($A252,[1]Hospitalisation!A:A,[1]Hospitalisation!I:I,"")</f>
        <v>tier - 2</v>
      </c>
      <c r="N252" s="17" t="str">
        <f>_xlfn.XLOOKUP($A252,[1]Hospitalisation!A:A,[1]Hospitalisation!J:J,"")</f>
        <v>tier - 2</v>
      </c>
      <c r="O252" s="17" t="str">
        <f>_xlfn.XLOOKUP($A252,[1]Hospitalisation!A:A,[1]Hospitalisation!K:K,"")</f>
        <v>R1011</v>
      </c>
      <c r="P252" s="14">
        <f>_xlfn.XLOOKUP($A252,[1]Hospitalisation!A:A,[1]Hospitalisation!L:L,"")</f>
        <v>50</v>
      </c>
      <c r="Q252" s="24">
        <f>_xlfn.XLOOKUP($A252,[1]Hospitalisation!A:A,[1]Hospitalisation!M:M,"")</f>
        <v>26567</v>
      </c>
    </row>
    <row r="253" spans="1:17" x14ac:dyDescent="0.25">
      <c r="A253" s="23" t="s">
        <v>2111</v>
      </c>
      <c r="B253" s="18" t="str">
        <f>_xlfn.XLOOKUP(A253,[1]Customer!A:A,[1]Customer!C:C,"")</f>
        <v>Kelly</v>
      </c>
      <c r="C253" s="19">
        <f t="array" ref="C253">_xlfn.XLOOKUP($A253,[1]MedicHistory!A:A,[1]MedicHistory!B:B,"")</f>
        <v>30.4</v>
      </c>
      <c r="D253" s="19">
        <f t="array" ref="D253">_xlfn.XLOOKUP($A253,[1]MedicHistory!A:A,[1]MedicHistory!C:C,"")</f>
        <v>5.91</v>
      </c>
      <c r="E253" s="18" t="str">
        <f>_xlfn.XLOOKUP($A253,[1]MedicHistory!A:A,[1]MedicHistory!D:D,"")</f>
        <v>No</v>
      </c>
      <c r="F253" s="18" t="str">
        <f>_xlfn.XLOOKUP($A253,[1]MedicHistory!A:A,[1]MedicHistory!E:E,"")</f>
        <v>yes</v>
      </c>
      <c r="G253" s="18" t="str">
        <f>_xlfn.XLOOKUP($A253,[1]MedicHistory!A:A,[1]MedicHistory!F:F,"")</f>
        <v>No</v>
      </c>
      <c r="H253" s="20">
        <f>_xlfn.XLOOKUP($A253,[1]MedicHistory!A:A,[1]MedicHistory!G:G,"")</f>
        <v>2</v>
      </c>
      <c r="I253" s="18" t="str">
        <f>_xlfn.XLOOKUP($A253,[1]MedicHistory!A:A,[1]MedicHistory!H:H,"")</f>
        <v>yes</v>
      </c>
      <c r="J253" s="18" t="str">
        <f>_xlfn.XLOOKUP($A253,[1]MedicHistory!A:A,[1]MedicHistory!K:K,"")</f>
        <v>Prediabetic</v>
      </c>
      <c r="K253" s="21" t="str">
        <f>_xlfn.XLOOKUP($A253,[1]MedicHistory!A:A,[1]MedicHistory!I:I,"")</f>
        <v>Obisity</v>
      </c>
      <c r="L253" s="22">
        <f>_xlfn.XLOOKUP($A253,[1]Hospitalisation!A:A,[1]Hospitalisation!C:C,"")</f>
        <v>33907.550000000003</v>
      </c>
      <c r="M253" s="23" t="str">
        <f>_xlfn.XLOOKUP($A253,[1]Hospitalisation!A:A,[1]Hospitalisation!I:I,"")</f>
        <v>tier - 2</v>
      </c>
      <c r="N253" s="23" t="str">
        <f>_xlfn.XLOOKUP($A253,[1]Hospitalisation!A:A,[1]Hospitalisation!J:J,"")</f>
        <v>tier - 2</v>
      </c>
      <c r="O253" s="23" t="str">
        <f>_xlfn.XLOOKUP($A253,[1]Hospitalisation!A:A,[1]Hospitalisation!K:K,"")</f>
        <v>R1012</v>
      </c>
      <c r="P253" s="20">
        <f>_xlfn.XLOOKUP($A253,[1]Hospitalisation!A:A,[1]Hospitalisation!L:L,"")</f>
        <v>28</v>
      </c>
      <c r="Q253" s="25">
        <f>_xlfn.XLOOKUP($A253,[1]Hospitalisation!A:A,[1]Hospitalisation!M:M,"")</f>
        <v>34695</v>
      </c>
    </row>
    <row r="254" spans="1:17" x14ac:dyDescent="0.25">
      <c r="A254" s="17" t="s">
        <v>2110</v>
      </c>
      <c r="B254" s="12" t="str">
        <f>_xlfn.XLOOKUP(A254,[1]Customer!A:A,[1]Customer!C:C,"")</f>
        <v>Carrie</v>
      </c>
      <c r="C254" s="13">
        <f t="array" ref="C254">_xlfn.XLOOKUP($A254,[1]MedicHistory!A:A,[1]MedicHistory!B:B,"")</f>
        <v>30.2</v>
      </c>
      <c r="D254" s="13">
        <f t="array" ref="D254">_xlfn.XLOOKUP($A254,[1]MedicHistory!A:A,[1]MedicHistory!C:C,"")</f>
        <v>4.47</v>
      </c>
      <c r="E254" s="12" t="str">
        <f>_xlfn.XLOOKUP($A254,[1]MedicHistory!A:A,[1]MedicHistory!D:D,"")</f>
        <v>yes</v>
      </c>
      <c r="F254" s="12" t="str">
        <f>_xlfn.XLOOKUP($A254,[1]MedicHistory!A:A,[1]MedicHistory!E:E,"")</f>
        <v>No</v>
      </c>
      <c r="G254" s="12" t="str">
        <f>_xlfn.XLOOKUP($A254,[1]MedicHistory!A:A,[1]MedicHistory!F:F,"")</f>
        <v>Yes</v>
      </c>
      <c r="H254" s="14">
        <f>_xlfn.XLOOKUP($A254,[1]MedicHistory!A:A,[1]MedicHistory!G:G,"")</f>
        <v>1</v>
      </c>
      <c r="I254" s="12" t="str">
        <f>_xlfn.XLOOKUP($A254,[1]MedicHistory!A:A,[1]MedicHistory!H:H,"")</f>
        <v>yes</v>
      </c>
      <c r="J254" s="12" t="str">
        <f>_xlfn.XLOOKUP($A254,[1]MedicHistory!A:A,[1]MedicHistory!K:K,"")</f>
        <v>Normal</v>
      </c>
      <c r="K254" s="15" t="str">
        <f>_xlfn.XLOOKUP($A254,[1]MedicHistory!A:A,[1]MedicHistory!I:I,"")</f>
        <v>Obisity</v>
      </c>
      <c r="L254" s="16">
        <f>_xlfn.XLOOKUP($A254,[1]Hospitalisation!A:A,[1]Hospitalisation!C:C,"")</f>
        <v>33900.65</v>
      </c>
      <c r="M254" s="17" t="str">
        <f>_xlfn.XLOOKUP($A254,[1]Hospitalisation!A:A,[1]Hospitalisation!I:I,"")</f>
        <v>tier - 2</v>
      </c>
      <c r="N254" s="17" t="str">
        <f>_xlfn.XLOOKUP($A254,[1]Hospitalisation!A:A,[1]Hospitalisation!J:J,"")</f>
        <v>tier - 3</v>
      </c>
      <c r="O254" s="17" t="str">
        <f>_xlfn.XLOOKUP($A254,[1]Hospitalisation!A:A,[1]Hospitalisation!K:K,"")</f>
        <v>R1011</v>
      </c>
      <c r="P254" s="14">
        <f>_xlfn.XLOOKUP($A254,[1]Hospitalisation!A:A,[1]Hospitalisation!L:L,"")</f>
        <v>22</v>
      </c>
      <c r="Q254" s="24">
        <f>_xlfn.XLOOKUP($A254,[1]Hospitalisation!A:A,[1]Hospitalisation!M:M,"")</f>
        <v>36747</v>
      </c>
    </row>
    <row r="255" spans="1:17" x14ac:dyDescent="0.25">
      <c r="A255" s="23" t="s">
        <v>2109</v>
      </c>
      <c r="B255" s="18" t="str">
        <f>_xlfn.XLOOKUP(A255,[1]Customer!A:A,[1]Customer!C:C,"")</f>
        <v>Alex</v>
      </c>
      <c r="C255" s="19">
        <f t="array" ref="C255">_xlfn.XLOOKUP($A255,[1]MedicHistory!A:A,[1]MedicHistory!B:B,"")</f>
        <v>51.18</v>
      </c>
      <c r="D255" s="19">
        <f t="array" ref="D255">_xlfn.XLOOKUP($A255,[1]MedicHistory!A:A,[1]MedicHistory!C:C,"")</f>
        <v>4.5599999999999996</v>
      </c>
      <c r="E255" s="18" t="str">
        <f>_xlfn.XLOOKUP($A255,[1]MedicHistory!A:A,[1]MedicHistory!D:D,"")</f>
        <v>yes</v>
      </c>
      <c r="F255" s="18" t="str">
        <f>_xlfn.XLOOKUP($A255,[1]MedicHistory!A:A,[1]MedicHistory!E:E,"")</f>
        <v>yes</v>
      </c>
      <c r="G255" s="18" t="str">
        <f>_xlfn.XLOOKUP($A255,[1]MedicHistory!A:A,[1]MedicHistory!F:F,"")</f>
        <v>No</v>
      </c>
      <c r="H255" s="20">
        <f>_xlfn.XLOOKUP($A255,[1]MedicHistory!A:A,[1]MedicHistory!G:G,"")</f>
        <v>2</v>
      </c>
      <c r="I255" s="18" t="str">
        <f>_xlfn.XLOOKUP($A255,[1]MedicHistory!A:A,[1]MedicHistory!H:H,"")</f>
        <v>yes</v>
      </c>
      <c r="J255" s="18" t="str">
        <f>_xlfn.XLOOKUP($A255,[1]MedicHistory!A:A,[1]MedicHistory!K:K,"")</f>
        <v>Normal</v>
      </c>
      <c r="K255" s="21" t="str">
        <f>_xlfn.XLOOKUP($A255,[1]MedicHistory!A:A,[1]MedicHistory!I:I,"")</f>
        <v>Obisity</v>
      </c>
      <c r="L255" s="22">
        <f>_xlfn.XLOOKUP($A255,[1]Hospitalisation!A:A,[1]Hospitalisation!C:C,"")</f>
        <v>33829.39</v>
      </c>
      <c r="M255" s="23" t="str">
        <f>_xlfn.XLOOKUP($A255,[1]Hospitalisation!A:A,[1]Hospitalisation!I:I,"")</f>
        <v>tier - 2</v>
      </c>
      <c r="N255" s="23" t="str">
        <f>_xlfn.XLOOKUP($A255,[1]Hospitalisation!A:A,[1]Hospitalisation!J:J,"")</f>
        <v>tier - 3</v>
      </c>
      <c r="O255" s="23" t="str">
        <f>_xlfn.XLOOKUP($A255,[1]Hospitalisation!A:A,[1]Hospitalisation!K:K,"")</f>
        <v>R1011</v>
      </c>
      <c r="P255" s="20">
        <f>_xlfn.XLOOKUP($A255,[1]Hospitalisation!A:A,[1]Hospitalisation!L:L,"")</f>
        <v>25</v>
      </c>
      <c r="Q255" s="25">
        <f>_xlfn.XLOOKUP($A255,[1]Hospitalisation!A:A,[1]Hospitalisation!M:M,"")</f>
        <v>35729</v>
      </c>
    </row>
    <row r="256" spans="1:17" x14ac:dyDescent="0.25">
      <c r="A256" s="17" t="s">
        <v>2108</v>
      </c>
      <c r="B256" s="12" t="str">
        <f>_xlfn.XLOOKUP(A256,[1]Customer!A:A,[1]Customer!C:C,"")</f>
        <v>Zach</v>
      </c>
      <c r="C256" s="13">
        <f t="array" ref="C256">_xlfn.XLOOKUP($A256,[1]MedicHistory!A:A,[1]MedicHistory!B:B,"")</f>
        <v>22.18</v>
      </c>
      <c r="D256" s="13">
        <f t="array" ref="D256">_xlfn.XLOOKUP($A256,[1]MedicHistory!A:A,[1]MedicHistory!C:C,"")</f>
        <v>9.9</v>
      </c>
      <c r="E256" s="12" t="str">
        <f>_xlfn.XLOOKUP($A256,[1]MedicHistory!A:A,[1]MedicHistory!D:D,"")</f>
        <v>No</v>
      </c>
      <c r="F256" s="12" t="str">
        <f>_xlfn.XLOOKUP($A256,[1]MedicHistory!A:A,[1]MedicHistory!E:E,"")</f>
        <v>No</v>
      </c>
      <c r="G256" s="12" t="str">
        <f>_xlfn.XLOOKUP($A256,[1]MedicHistory!A:A,[1]MedicHistory!F:F,"")</f>
        <v>No</v>
      </c>
      <c r="H256" s="14">
        <f>_xlfn.XLOOKUP($A256,[1]MedicHistory!A:A,[1]MedicHistory!G:G,"")</f>
        <v>0</v>
      </c>
      <c r="I256" s="12" t="str">
        <f>_xlfn.XLOOKUP($A256,[1]MedicHistory!A:A,[1]MedicHistory!H:H,"")</f>
        <v>yes</v>
      </c>
      <c r="J256" s="12" t="str">
        <f>_xlfn.XLOOKUP($A256,[1]MedicHistory!A:A,[1]MedicHistory!K:K,"")</f>
        <v>Diabetic</v>
      </c>
      <c r="K256" s="15" t="str">
        <f>_xlfn.XLOOKUP($A256,[1]MedicHistory!A:A,[1]MedicHistory!I:I,"")</f>
        <v>Normal weight</v>
      </c>
      <c r="L256" s="16">
        <f>_xlfn.XLOOKUP($A256,[1]Hospitalisation!A:A,[1]Hospitalisation!C:C,"")</f>
        <v>33753.32</v>
      </c>
      <c r="M256" s="17" t="str">
        <f>_xlfn.XLOOKUP($A256,[1]Hospitalisation!A:A,[1]Hospitalisation!I:I,"")</f>
        <v>tier - 1</v>
      </c>
      <c r="N256" s="17" t="str">
        <f>_xlfn.XLOOKUP($A256,[1]Hospitalisation!A:A,[1]Hospitalisation!J:J,"")</f>
        <v>tier - 3</v>
      </c>
      <c r="O256" s="17" t="str">
        <f>_xlfn.XLOOKUP($A256,[1]Hospitalisation!A:A,[1]Hospitalisation!K:K,"")</f>
        <v>R1011</v>
      </c>
      <c r="P256" s="14">
        <f>_xlfn.XLOOKUP($A256,[1]Hospitalisation!A:A,[1]Hospitalisation!L:L,"")</f>
        <v>22</v>
      </c>
      <c r="Q256" s="24">
        <f>_xlfn.XLOOKUP($A256,[1]Hospitalisation!A:A,[1]Hospitalisation!M:M,"")</f>
        <v>36871</v>
      </c>
    </row>
    <row r="257" spans="1:17" x14ac:dyDescent="0.25">
      <c r="A257" s="23" t="s">
        <v>2107</v>
      </c>
      <c r="B257" s="18" t="str">
        <f>_xlfn.XLOOKUP(A257,[1]Customer!A:A,[1]Customer!C:C,"")</f>
        <v>Alan</v>
      </c>
      <c r="C257" s="19">
        <f t="array" ref="C257">_xlfn.XLOOKUP($A257,[1]MedicHistory!A:A,[1]MedicHistory!B:B,"")</f>
        <v>31.92</v>
      </c>
      <c r="D257" s="19">
        <f t="array" ref="D257">_xlfn.XLOOKUP($A257,[1]MedicHistory!A:A,[1]MedicHistory!C:C,"")</f>
        <v>5.1100000000000003</v>
      </c>
      <c r="E257" s="18" t="str">
        <f>_xlfn.XLOOKUP($A257,[1]MedicHistory!A:A,[1]MedicHistory!D:D,"")</f>
        <v>No</v>
      </c>
      <c r="F257" s="18" t="str">
        <f>_xlfn.XLOOKUP($A257,[1]MedicHistory!A:A,[1]MedicHistory!E:E,"")</f>
        <v>No</v>
      </c>
      <c r="G257" s="18" t="str">
        <f>_xlfn.XLOOKUP($A257,[1]MedicHistory!A:A,[1]MedicHistory!F:F,"")</f>
        <v>Yes</v>
      </c>
      <c r="H257" s="20">
        <f>_xlfn.XLOOKUP($A257,[1]MedicHistory!A:A,[1]MedicHistory!G:G,"")</f>
        <v>1</v>
      </c>
      <c r="I257" s="18" t="str">
        <f>_xlfn.XLOOKUP($A257,[1]MedicHistory!A:A,[1]MedicHistory!H:H,"")</f>
        <v>yes</v>
      </c>
      <c r="J257" s="18" t="str">
        <f>_xlfn.XLOOKUP($A257,[1]MedicHistory!A:A,[1]MedicHistory!K:K,"")</f>
        <v>Normal</v>
      </c>
      <c r="K257" s="21" t="str">
        <f>_xlfn.XLOOKUP($A257,[1]MedicHistory!A:A,[1]MedicHistory!I:I,"")</f>
        <v>Obisity</v>
      </c>
      <c r="L257" s="22">
        <f>_xlfn.XLOOKUP($A257,[1]Hospitalisation!A:A,[1]Hospitalisation!C:C,"")</f>
        <v>33750.29</v>
      </c>
      <c r="M257" s="23" t="str">
        <f>_xlfn.XLOOKUP($A257,[1]Hospitalisation!A:A,[1]Hospitalisation!I:I,"")</f>
        <v>tier - 1</v>
      </c>
      <c r="N257" s="23" t="str">
        <f>_xlfn.XLOOKUP($A257,[1]Hospitalisation!A:A,[1]Hospitalisation!J:J,"")</f>
        <v>tier - 3</v>
      </c>
      <c r="O257" s="23" t="str">
        <f>_xlfn.XLOOKUP($A257,[1]Hospitalisation!A:A,[1]Hospitalisation!K:K,"")</f>
        <v>R1012</v>
      </c>
      <c r="P257" s="20">
        <f>_xlfn.XLOOKUP($A257,[1]Hospitalisation!A:A,[1]Hospitalisation!L:L,"")</f>
        <v>60</v>
      </c>
      <c r="Q257" s="25">
        <f>_xlfn.XLOOKUP($A257,[1]Hospitalisation!A:A,[1]Hospitalisation!M:M,"")</f>
        <v>22901</v>
      </c>
    </row>
    <row r="258" spans="1:17" x14ac:dyDescent="0.25">
      <c r="A258" s="17" t="s">
        <v>2106</v>
      </c>
      <c r="B258" s="12" t="str">
        <f>_xlfn.XLOOKUP(A258,[1]Customer!A:A,[1]Customer!C:C,"")</f>
        <v>Nate</v>
      </c>
      <c r="C258" s="13">
        <f t="array" ref="C258">_xlfn.XLOOKUP($A258,[1]MedicHistory!A:A,[1]MedicHistory!B:B,"")</f>
        <v>31.73</v>
      </c>
      <c r="D258" s="13">
        <f t="array" ref="D258">_xlfn.XLOOKUP($A258,[1]MedicHistory!A:A,[1]MedicHistory!C:C,"")</f>
        <v>5.73</v>
      </c>
      <c r="E258" s="12" t="str">
        <f>_xlfn.XLOOKUP($A258,[1]MedicHistory!A:A,[1]MedicHistory!D:D,"")</f>
        <v>No</v>
      </c>
      <c r="F258" s="12" t="str">
        <f>_xlfn.XLOOKUP($A258,[1]MedicHistory!A:A,[1]MedicHistory!E:E,"")</f>
        <v>yes</v>
      </c>
      <c r="G258" s="12" t="str">
        <f>_xlfn.XLOOKUP($A258,[1]MedicHistory!A:A,[1]MedicHistory!F:F,"")</f>
        <v>No</v>
      </c>
      <c r="H258" s="14">
        <f>_xlfn.XLOOKUP($A258,[1]MedicHistory!A:A,[1]MedicHistory!G:G,"")</f>
        <v>1</v>
      </c>
      <c r="I258" s="12" t="str">
        <f>_xlfn.XLOOKUP($A258,[1]MedicHistory!A:A,[1]MedicHistory!H:H,"")</f>
        <v>yes</v>
      </c>
      <c r="J258" s="12" t="str">
        <f>_xlfn.XLOOKUP($A258,[1]MedicHistory!A:A,[1]MedicHistory!K:K,"")</f>
        <v>Prediabetic</v>
      </c>
      <c r="K258" s="15" t="str">
        <f>_xlfn.XLOOKUP($A258,[1]MedicHistory!A:A,[1]MedicHistory!I:I,"")</f>
        <v>Obisity</v>
      </c>
      <c r="L258" s="16">
        <f>_xlfn.XLOOKUP($A258,[1]Hospitalisation!A:A,[1]Hospitalisation!C:C,"")</f>
        <v>33732.69</v>
      </c>
      <c r="M258" s="17" t="str">
        <f>_xlfn.XLOOKUP($A258,[1]Hospitalisation!A:A,[1]Hospitalisation!I:I,"")</f>
        <v>tier - 1</v>
      </c>
      <c r="N258" s="17" t="str">
        <f>_xlfn.XLOOKUP($A258,[1]Hospitalisation!A:A,[1]Hospitalisation!J:J,"")</f>
        <v>tier - 1</v>
      </c>
      <c r="O258" s="17" t="str">
        <f>_xlfn.XLOOKUP($A258,[1]Hospitalisation!A:A,[1]Hospitalisation!K:K,"")</f>
        <v>R1017</v>
      </c>
      <c r="P258" s="14">
        <f>_xlfn.XLOOKUP($A258,[1]Hospitalisation!A:A,[1]Hospitalisation!L:L,"")</f>
        <v>19</v>
      </c>
      <c r="Q258" s="24">
        <f>_xlfn.XLOOKUP($A258,[1]Hospitalisation!A:A,[1]Hospitalisation!M:M,"")</f>
        <v>37926</v>
      </c>
    </row>
    <row r="259" spans="1:17" x14ac:dyDescent="0.25">
      <c r="A259" s="23" t="s">
        <v>2105</v>
      </c>
      <c r="B259" s="18" t="str">
        <f>_xlfn.XLOOKUP(A259,[1]Customer!A:A,[1]Customer!C:C,"")</f>
        <v>Jesse</v>
      </c>
      <c r="C259" s="19">
        <f t="array" ref="C259">_xlfn.XLOOKUP($A259,[1]MedicHistory!A:A,[1]MedicHistory!B:B,"")</f>
        <v>45.52</v>
      </c>
      <c r="D259" s="19">
        <f t="array" ref="D259">_xlfn.XLOOKUP($A259,[1]MedicHistory!A:A,[1]MedicHistory!C:C,"")</f>
        <v>6.04</v>
      </c>
      <c r="E259" s="18" t="str">
        <f>_xlfn.XLOOKUP($A259,[1]MedicHistory!A:A,[1]MedicHistory!D:D,"")</f>
        <v>No</v>
      </c>
      <c r="F259" s="18" t="str">
        <f>_xlfn.XLOOKUP($A259,[1]MedicHistory!A:A,[1]MedicHistory!E:E,"")</f>
        <v>No</v>
      </c>
      <c r="G259" s="18" t="str">
        <f>_xlfn.XLOOKUP($A259,[1]MedicHistory!A:A,[1]MedicHistory!F:F,"")</f>
        <v>Yes</v>
      </c>
      <c r="H259" s="20">
        <f>_xlfn.XLOOKUP($A259,[1]MedicHistory!A:A,[1]MedicHistory!G:G,"")</f>
        <v>1</v>
      </c>
      <c r="I259" s="18" t="str">
        <f>_xlfn.XLOOKUP($A259,[1]MedicHistory!A:A,[1]MedicHistory!H:H,"")</f>
        <v>yes</v>
      </c>
      <c r="J259" s="18" t="str">
        <f>_xlfn.XLOOKUP($A259,[1]MedicHistory!A:A,[1]MedicHistory!K:K,"")</f>
        <v>Prediabetic</v>
      </c>
      <c r="K259" s="21" t="str">
        <f>_xlfn.XLOOKUP($A259,[1]MedicHistory!A:A,[1]MedicHistory!I:I,"")</f>
        <v>Obisity</v>
      </c>
      <c r="L259" s="22">
        <f>_xlfn.XLOOKUP($A259,[1]Hospitalisation!A:A,[1]Hospitalisation!C:C,"")</f>
        <v>33707.550000000003</v>
      </c>
      <c r="M259" s="23" t="str">
        <f>_xlfn.XLOOKUP($A259,[1]Hospitalisation!A:A,[1]Hospitalisation!I:I,"")</f>
        <v>tier - 2</v>
      </c>
      <c r="N259" s="23" t="str">
        <f>_xlfn.XLOOKUP($A259,[1]Hospitalisation!A:A,[1]Hospitalisation!J:J,"")</f>
        <v>tier - 2</v>
      </c>
      <c r="O259" s="23" t="str">
        <f>_xlfn.XLOOKUP($A259,[1]Hospitalisation!A:A,[1]Hospitalisation!K:K,"")</f>
        <v>R1011</v>
      </c>
      <c r="P259" s="20">
        <f>_xlfn.XLOOKUP($A259,[1]Hospitalisation!A:A,[1]Hospitalisation!L:L,"")</f>
        <v>18</v>
      </c>
      <c r="Q259" s="25">
        <f>_xlfn.XLOOKUP($A259,[1]Hospitalisation!A:A,[1]Hospitalisation!M:M,"")</f>
        <v>38319</v>
      </c>
    </row>
    <row r="260" spans="1:17" x14ac:dyDescent="0.25">
      <c r="A260" s="17" t="s">
        <v>2104</v>
      </c>
      <c r="B260" s="12" t="str">
        <f>_xlfn.XLOOKUP(A260,[1]Customer!A:A,[1]Customer!C:C,"")</f>
        <v>Jason</v>
      </c>
      <c r="C260" s="13">
        <f t="array" ref="C260">_xlfn.XLOOKUP($A260,[1]MedicHistory!A:A,[1]MedicHistory!B:B,"")</f>
        <v>52.81</v>
      </c>
      <c r="D260" s="13">
        <f t="array" ref="D260">_xlfn.XLOOKUP($A260,[1]MedicHistory!A:A,[1]MedicHistory!C:C,"")</f>
        <v>5.19</v>
      </c>
      <c r="E260" s="12" t="str">
        <f>_xlfn.XLOOKUP($A260,[1]MedicHistory!A:A,[1]MedicHistory!D:D,"")</f>
        <v>No</v>
      </c>
      <c r="F260" s="12" t="str">
        <f>_xlfn.XLOOKUP($A260,[1]MedicHistory!A:A,[1]MedicHistory!E:E,"")</f>
        <v>No</v>
      </c>
      <c r="G260" s="12" t="str">
        <f>_xlfn.XLOOKUP($A260,[1]MedicHistory!A:A,[1]MedicHistory!F:F,"")</f>
        <v>Yes</v>
      </c>
      <c r="H260" s="14">
        <f>_xlfn.XLOOKUP($A260,[1]MedicHistory!A:A,[1]MedicHistory!G:G,"")</f>
        <v>1</v>
      </c>
      <c r="I260" s="12" t="str">
        <f>_xlfn.XLOOKUP($A260,[1]MedicHistory!A:A,[1]MedicHistory!H:H,"")</f>
        <v>yes</v>
      </c>
      <c r="J260" s="12" t="str">
        <f>_xlfn.XLOOKUP($A260,[1]MedicHistory!A:A,[1]MedicHistory!K:K,"")</f>
        <v>Normal</v>
      </c>
      <c r="K260" s="15" t="str">
        <f>_xlfn.XLOOKUP($A260,[1]MedicHistory!A:A,[1]MedicHistory!I:I,"")</f>
        <v>Obisity</v>
      </c>
      <c r="L260" s="16">
        <f>_xlfn.XLOOKUP($A260,[1]Hospitalisation!A:A,[1]Hospitalisation!C:C,"")</f>
        <v>33611.71</v>
      </c>
      <c r="M260" s="17" t="str">
        <f>_xlfn.XLOOKUP($A260,[1]Hospitalisation!A:A,[1]Hospitalisation!I:I,"")</f>
        <v>tier - 1</v>
      </c>
      <c r="N260" s="17" t="str">
        <f>_xlfn.XLOOKUP($A260,[1]Hospitalisation!A:A,[1]Hospitalisation!J:J,"")</f>
        <v>tier - 2</v>
      </c>
      <c r="O260" s="17" t="str">
        <f>_xlfn.XLOOKUP($A260,[1]Hospitalisation!A:A,[1]Hospitalisation!K:K,"")</f>
        <v>R1011</v>
      </c>
      <c r="P260" s="14">
        <f>_xlfn.XLOOKUP($A260,[1]Hospitalisation!A:A,[1]Hospitalisation!L:L,"")</f>
        <v>29</v>
      </c>
      <c r="Q260" s="24">
        <f>_xlfn.XLOOKUP($A260,[1]Hospitalisation!A:A,[1]Hospitalisation!M:M,"")</f>
        <v>34221</v>
      </c>
    </row>
    <row r="261" spans="1:17" x14ac:dyDescent="0.25">
      <c r="A261" s="23" t="s">
        <v>2103</v>
      </c>
      <c r="B261" s="18" t="str">
        <f>_xlfn.XLOOKUP(A261,[1]Customer!A:A,[1]Customer!C:C,"")</f>
        <v>Megan</v>
      </c>
      <c r="C261" s="19">
        <f t="array" ref="C261">_xlfn.XLOOKUP($A261,[1]MedicHistory!A:A,[1]MedicHistory!B:B,"")</f>
        <v>33.58</v>
      </c>
      <c r="D261" s="19">
        <f t="array" ref="D261">_xlfn.XLOOKUP($A261,[1]MedicHistory!A:A,[1]MedicHistory!C:C,"")</f>
        <v>5.56</v>
      </c>
      <c r="E261" s="18" t="str">
        <f>_xlfn.XLOOKUP($A261,[1]MedicHistory!A:A,[1]MedicHistory!D:D,"")</f>
        <v>No</v>
      </c>
      <c r="F261" s="18" t="str">
        <f>_xlfn.XLOOKUP($A261,[1]MedicHistory!A:A,[1]MedicHistory!E:E,"")</f>
        <v>No</v>
      </c>
      <c r="G261" s="18" t="str">
        <f>_xlfn.XLOOKUP($A261,[1]MedicHistory!A:A,[1]MedicHistory!F:F,"")</f>
        <v>No</v>
      </c>
      <c r="H261" s="20">
        <f>_xlfn.XLOOKUP($A261,[1]MedicHistory!A:A,[1]MedicHistory!G:G,"")</f>
        <v>1</v>
      </c>
      <c r="I261" s="18" t="str">
        <f>_xlfn.XLOOKUP($A261,[1]MedicHistory!A:A,[1]MedicHistory!H:H,"")</f>
        <v>yes</v>
      </c>
      <c r="J261" s="18" t="str">
        <f>_xlfn.XLOOKUP($A261,[1]MedicHistory!A:A,[1]MedicHistory!K:K,"")</f>
        <v>Normal</v>
      </c>
      <c r="K261" s="21" t="str">
        <f>_xlfn.XLOOKUP($A261,[1]MedicHistory!A:A,[1]MedicHistory!I:I,"")</f>
        <v>Obisity</v>
      </c>
      <c r="L261" s="22">
        <f>_xlfn.XLOOKUP($A261,[1]Hospitalisation!A:A,[1]Hospitalisation!C:C,"")</f>
        <v>33527.1</v>
      </c>
      <c r="M261" s="23" t="str">
        <f>_xlfn.XLOOKUP($A261,[1]Hospitalisation!A:A,[1]Hospitalisation!I:I,"")</f>
        <v>tier - 2</v>
      </c>
      <c r="N261" s="23" t="str">
        <f>_xlfn.XLOOKUP($A261,[1]Hospitalisation!A:A,[1]Hospitalisation!J:J,"")</f>
        <v>tier - 3</v>
      </c>
      <c r="O261" s="23" t="str">
        <f>_xlfn.XLOOKUP($A261,[1]Hospitalisation!A:A,[1]Hospitalisation!K:K,"")</f>
        <v>R1011</v>
      </c>
      <c r="P261" s="20">
        <f>_xlfn.XLOOKUP($A261,[1]Hospitalisation!A:A,[1]Hospitalisation!L:L,"")</f>
        <v>19</v>
      </c>
      <c r="Q261" s="25">
        <f>_xlfn.XLOOKUP($A261,[1]Hospitalisation!A:A,[1]Hospitalisation!M:M,"")</f>
        <v>37824</v>
      </c>
    </row>
    <row r="262" spans="1:17" x14ac:dyDescent="0.25">
      <c r="A262" s="17" t="s">
        <v>2102</v>
      </c>
      <c r="B262" s="12" t="str">
        <f>_xlfn.XLOOKUP(A262,[1]Customer!A:A,[1]Customer!C:C,"")</f>
        <v>Luke</v>
      </c>
      <c r="C262" s="13">
        <f t="array" ref="C262">_xlfn.XLOOKUP($A262,[1]MedicHistory!A:A,[1]MedicHistory!B:B,"")</f>
        <v>30.684999999999999</v>
      </c>
      <c r="D262" s="13">
        <f t="array" ref="D262">_xlfn.XLOOKUP($A262,[1]MedicHistory!A:A,[1]MedicHistory!C:C,"")</f>
        <v>8.23</v>
      </c>
      <c r="E262" s="12" t="str">
        <f>_xlfn.XLOOKUP($A262,[1]MedicHistory!A:A,[1]MedicHistory!D:D,"")</f>
        <v>No</v>
      </c>
      <c r="F262" s="12" t="str">
        <f>_xlfn.XLOOKUP($A262,[1]MedicHistory!A:A,[1]MedicHistory!E:E,"")</f>
        <v>No</v>
      </c>
      <c r="G262" s="12" t="str">
        <f>_xlfn.XLOOKUP($A262,[1]MedicHistory!A:A,[1]MedicHistory!F:F,"")</f>
        <v>No</v>
      </c>
      <c r="H262" s="14">
        <f>_xlfn.XLOOKUP($A262,[1]MedicHistory!A:A,[1]MedicHistory!G:G,"")</f>
        <v>0</v>
      </c>
      <c r="I262" s="12" t="str">
        <f>_xlfn.XLOOKUP($A262,[1]MedicHistory!A:A,[1]MedicHistory!H:H,"")</f>
        <v>yes</v>
      </c>
      <c r="J262" s="12" t="str">
        <f>_xlfn.XLOOKUP($A262,[1]MedicHistory!A:A,[1]MedicHistory!K:K,"")</f>
        <v>Diabetic</v>
      </c>
      <c r="K262" s="15" t="str">
        <f>_xlfn.XLOOKUP($A262,[1]MedicHistory!A:A,[1]MedicHistory!I:I,"")</f>
        <v>Obisity</v>
      </c>
      <c r="L262" s="16">
        <f>_xlfn.XLOOKUP($A262,[1]Hospitalisation!A:A,[1]Hospitalisation!C:C,"")</f>
        <v>33475.82</v>
      </c>
      <c r="M262" s="17" t="str">
        <f>_xlfn.XLOOKUP($A262,[1]Hospitalisation!A:A,[1]Hospitalisation!I:I,"")</f>
        <v>tier - 1</v>
      </c>
      <c r="N262" s="17" t="str">
        <f>_xlfn.XLOOKUP($A262,[1]Hospitalisation!A:A,[1]Hospitalisation!J:J,"")</f>
        <v>tier - 1</v>
      </c>
      <c r="O262" s="17" t="str">
        <f>_xlfn.XLOOKUP($A262,[1]Hospitalisation!A:A,[1]Hospitalisation!K:K,"")</f>
        <v>R1018</v>
      </c>
      <c r="P262" s="14">
        <f>_xlfn.XLOOKUP($A262,[1]Hospitalisation!A:A,[1]Hospitalisation!L:L,"")</f>
        <v>38</v>
      </c>
      <c r="Q262" s="24">
        <f>_xlfn.XLOOKUP($A262,[1]Hospitalisation!A:A,[1]Hospitalisation!M:M,"")</f>
        <v>30919</v>
      </c>
    </row>
    <row r="263" spans="1:17" x14ac:dyDescent="0.25">
      <c r="A263" s="23" t="s">
        <v>2101</v>
      </c>
      <c r="B263" s="18" t="str">
        <f>_xlfn.XLOOKUP(A263,[1]Customer!A:A,[1]Customer!C:C,"")</f>
        <v>Jacy</v>
      </c>
      <c r="C263" s="19">
        <f t="array" ref="C263">_xlfn.XLOOKUP($A263,[1]MedicHistory!A:A,[1]MedicHistory!B:B,"")</f>
        <v>37.524999999999999</v>
      </c>
      <c r="D263" s="19">
        <f t="array" ref="D263">_xlfn.XLOOKUP($A263,[1]MedicHistory!A:A,[1]MedicHistory!C:C,"")</f>
        <v>9.0299999999999994</v>
      </c>
      <c r="E263" s="18" t="str">
        <f>_xlfn.XLOOKUP($A263,[1]MedicHistory!A:A,[1]MedicHistory!D:D,"")</f>
        <v>yes</v>
      </c>
      <c r="F263" s="18" t="str">
        <f>_xlfn.XLOOKUP($A263,[1]MedicHistory!A:A,[1]MedicHistory!E:E,"")</f>
        <v>No</v>
      </c>
      <c r="G263" s="18" t="str">
        <f>_xlfn.XLOOKUP($A263,[1]MedicHistory!A:A,[1]MedicHistory!F:F,"")</f>
        <v>No</v>
      </c>
      <c r="H263" s="20">
        <f>_xlfn.XLOOKUP($A263,[1]MedicHistory!A:A,[1]MedicHistory!G:G,"")</f>
        <v>2</v>
      </c>
      <c r="I263" s="18" t="str">
        <f>_xlfn.XLOOKUP($A263,[1]MedicHistory!A:A,[1]MedicHistory!H:H,"")</f>
        <v>No</v>
      </c>
      <c r="J263" s="18" t="str">
        <f>_xlfn.XLOOKUP($A263,[1]MedicHistory!A:A,[1]MedicHistory!K:K,"")</f>
        <v>Diabetic</v>
      </c>
      <c r="K263" s="21" t="str">
        <f>_xlfn.XLOOKUP($A263,[1]MedicHistory!A:A,[1]MedicHistory!I:I,"")</f>
        <v>Obisity</v>
      </c>
      <c r="L263" s="22">
        <f>_xlfn.XLOOKUP($A263,[1]Hospitalisation!A:A,[1]Hospitalisation!C:C,"")</f>
        <v>33471.97</v>
      </c>
      <c r="M263" s="23" t="str">
        <f>_xlfn.XLOOKUP($A263,[1]Hospitalisation!A:A,[1]Hospitalisation!I:I,"")</f>
        <v>tier - 2</v>
      </c>
      <c r="N263" s="23" t="str">
        <f>_xlfn.XLOOKUP($A263,[1]Hospitalisation!A:A,[1]Hospitalisation!J:J,"")</f>
        <v>tier - 2</v>
      </c>
      <c r="O263" s="23" t="str">
        <f>_xlfn.XLOOKUP($A263,[1]Hospitalisation!A:A,[1]Hospitalisation!K:K,"")</f>
        <v>R1012</v>
      </c>
      <c r="P263" s="20">
        <f>_xlfn.XLOOKUP($A263,[1]Hospitalisation!A:A,[1]Hospitalisation!L:L,"")</f>
        <v>20</v>
      </c>
      <c r="Q263" s="25">
        <f>_xlfn.XLOOKUP($A263,[1]Hospitalisation!A:A,[1]Hospitalisation!M:M,"")</f>
        <v>37425</v>
      </c>
    </row>
    <row r="264" spans="1:17" x14ac:dyDescent="0.25">
      <c r="A264" s="17" t="s">
        <v>2100</v>
      </c>
      <c r="B264" s="12" t="str">
        <f>_xlfn.XLOOKUP(A264,[1]Customer!A:A,[1]Customer!C:C,"")</f>
        <v>Simon</v>
      </c>
      <c r="C264" s="13">
        <f t="array" ref="C264">_xlfn.XLOOKUP($A264,[1]MedicHistory!A:A,[1]MedicHistory!B:B,"")</f>
        <v>34.5</v>
      </c>
      <c r="D264" s="13">
        <f t="array" ref="D264">_xlfn.XLOOKUP($A264,[1]MedicHistory!A:A,[1]MedicHistory!C:C,"")</f>
        <v>4.07</v>
      </c>
      <c r="E264" s="12" t="str">
        <f>_xlfn.XLOOKUP($A264,[1]MedicHistory!A:A,[1]MedicHistory!D:D,"")</f>
        <v>yes</v>
      </c>
      <c r="F264" s="12" t="str">
        <f>_xlfn.XLOOKUP($A264,[1]MedicHistory!A:A,[1]MedicHistory!E:E,"")</f>
        <v>No</v>
      </c>
      <c r="G264" s="12" t="str">
        <f>_xlfn.XLOOKUP($A264,[1]MedicHistory!A:A,[1]MedicHistory!F:F,"")</f>
        <v>No</v>
      </c>
      <c r="H264" s="14">
        <f>_xlfn.XLOOKUP($A264,[1]MedicHistory!A:A,[1]MedicHistory!G:G,"")</f>
        <v>0</v>
      </c>
      <c r="I264" s="12" t="str">
        <f>_xlfn.XLOOKUP($A264,[1]MedicHistory!A:A,[1]MedicHistory!H:H,"")</f>
        <v>yes</v>
      </c>
      <c r="J264" s="12" t="str">
        <f>_xlfn.XLOOKUP($A264,[1]MedicHistory!A:A,[1]MedicHistory!K:K,"")</f>
        <v>Normal</v>
      </c>
      <c r="K264" s="15" t="str">
        <f>_xlfn.XLOOKUP($A264,[1]MedicHistory!A:A,[1]MedicHistory!I:I,"")</f>
        <v>Obisity</v>
      </c>
      <c r="L264" s="16">
        <f>_xlfn.XLOOKUP($A264,[1]Hospitalisation!A:A,[1]Hospitalisation!C:C,"")</f>
        <v>33450.99</v>
      </c>
      <c r="M264" s="17" t="str">
        <f>_xlfn.XLOOKUP($A264,[1]Hospitalisation!A:A,[1]Hospitalisation!I:I,"")</f>
        <v>tier - 2</v>
      </c>
      <c r="N264" s="17" t="str">
        <f>_xlfn.XLOOKUP($A264,[1]Hospitalisation!A:A,[1]Hospitalisation!J:J,"")</f>
        <v>tier - 2</v>
      </c>
      <c r="O264" s="17" t="str">
        <f>_xlfn.XLOOKUP($A264,[1]Hospitalisation!A:A,[1]Hospitalisation!K:K,"")</f>
        <v>R1011</v>
      </c>
      <c r="P264" s="14">
        <f>_xlfn.XLOOKUP($A264,[1]Hospitalisation!A:A,[1]Hospitalisation!L:L,"")</f>
        <v>52</v>
      </c>
      <c r="Q264" s="24">
        <f>_xlfn.XLOOKUP($A264,[1]Hospitalisation!A:A,[1]Hospitalisation!M:M,"")</f>
        <v>25909</v>
      </c>
    </row>
    <row r="265" spans="1:17" x14ac:dyDescent="0.25">
      <c r="A265" s="23" t="s">
        <v>2099</v>
      </c>
      <c r="B265" s="18" t="str">
        <f>_xlfn.XLOOKUP(A265,[1]Customer!A:A,[1]Customer!C:C,"")</f>
        <v>Ainsley</v>
      </c>
      <c r="C265" s="19">
        <f t="array" ref="C265">_xlfn.XLOOKUP($A265,[1]MedicHistory!A:A,[1]MedicHistory!B:B,"")</f>
        <v>28.16</v>
      </c>
      <c r="D265" s="19">
        <f t="array" ref="D265">_xlfn.XLOOKUP($A265,[1]MedicHistory!A:A,[1]MedicHistory!C:C,"")</f>
        <v>5.77</v>
      </c>
      <c r="E265" s="18" t="str">
        <f>_xlfn.XLOOKUP($A265,[1]MedicHistory!A:A,[1]MedicHistory!D:D,"")</f>
        <v>No</v>
      </c>
      <c r="F265" s="18" t="str">
        <f>_xlfn.XLOOKUP($A265,[1]MedicHistory!A:A,[1]MedicHistory!E:E,"")</f>
        <v>No</v>
      </c>
      <c r="G265" s="18" t="str">
        <f>_xlfn.XLOOKUP($A265,[1]MedicHistory!A:A,[1]MedicHistory!F:F,"")</f>
        <v>No</v>
      </c>
      <c r="H265" s="20">
        <f>_xlfn.XLOOKUP($A265,[1]MedicHistory!A:A,[1]MedicHistory!G:G,"")</f>
        <v>2</v>
      </c>
      <c r="I265" s="18" t="str">
        <f>_xlfn.XLOOKUP($A265,[1]MedicHistory!A:A,[1]MedicHistory!H:H,"")</f>
        <v>yes</v>
      </c>
      <c r="J265" s="18" t="str">
        <f>_xlfn.XLOOKUP($A265,[1]MedicHistory!A:A,[1]MedicHistory!K:K,"")</f>
        <v>Prediabetic</v>
      </c>
      <c r="K265" s="21" t="str">
        <f>_xlfn.XLOOKUP($A265,[1]MedicHistory!A:A,[1]MedicHistory!I:I,"")</f>
        <v>over weight</v>
      </c>
      <c r="L265" s="22">
        <f>_xlfn.XLOOKUP($A265,[1]Hospitalisation!A:A,[1]Hospitalisation!C:C,"")</f>
        <v>33344.449999999997</v>
      </c>
      <c r="M265" s="23" t="str">
        <f>_xlfn.XLOOKUP($A265,[1]Hospitalisation!A:A,[1]Hospitalisation!I:I,"")</f>
        <v>tier - 2</v>
      </c>
      <c r="N265" s="23" t="str">
        <f>_xlfn.XLOOKUP($A265,[1]Hospitalisation!A:A,[1]Hospitalisation!J:J,"")</f>
        <v>tier - 3</v>
      </c>
      <c r="O265" s="23" t="str">
        <f>_xlfn.XLOOKUP($A265,[1]Hospitalisation!A:A,[1]Hospitalisation!K:K,"")</f>
        <v>R1011</v>
      </c>
      <c r="P265" s="20">
        <f>_xlfn.XLOOKUP($A265,[1]Hospitalisation!A:A,[1]Hospitalisation!L:L,"")</f>
        <v>37</v>
      </c>
      <c r="Q265" s="25">
        <f>_xlfn.XLOOKUP($A265,[1]Hospitalisation!A:A,[1]Hospitalisation!M:M,"")</f>
        <v>31295</v>
      </c>
    </row>
    <row r="266" spans="1:17" x14ac:dyDescent="0.25">
      <c r="A266" s="17" t="s">
        <v>2098</v>
      </c>
      <c r="B266" s="12" t="str">
        <f>_xlfn.XLOOKUP(A266,[1]Customer!A:A,[1]Customer!C:C,"")</f>
        <v>Erica</v>
      </c>
      <c r="C266" s="13">
        <f t="array" ref="C266">_xlfn.XLOOKUP($A266,[1]MedicHistory!A:A,[1]MedicHistory!B:B,"")</f>
        <v>30.02</v>
      </c>
      <c r="D266" s="13">
        <f t="array" ref="D266">_xlfn.XLOOKUP($A266,[1]MedicHistory!A:A,[1]MedicHistory!C:C,"")</f>
        <v>5.98</v>
      </c>
      <c r="E266" s="12" t="str">
        <f>_xlfn.XLOOKUP($A266,[1]MedicHistory!A:A,[1]MedicHistory!D:D,"")</f>
        <v>No</v>
      </c>
      <c r="F266" s="12" t="str">
        <f>_xlfn.XLOOKUP($A266,[1]MedicHistory!A:A,[1]MedicHistory!E:E,"")</f>
        <v>No</v>
      </c>
      <c r="G266" s="12" t="str">
        <f>_xlfn.XLOOKUP($A266,[1]MedicHistory!A:A,[1]MedicHistory!F:F,"")</f>
        <v>Yes</v>
      </c>
      <c r="H266" s="14">
        <f>_xlfn.XLOOKUP($A266,[1]MedicHistory!A:A,[1]MedicHistory!G:G,"")</f>
        <v>1</v>
      </c>
      <c r="I266" s="12" t="str">
        <f>_xlfn.XLOOKUP($A266,[1]MedicHistory!A:A,[1]MedicHistory!H:H,"")</f>
        <v>yes</v>
      </c>
      <c r="J266" s="12" t="str">
        <f>_xlfn.XLOOKUP($A266,[1]MedicHistory!A:A,[1]MedicHistory!K:K,"")</f>
        <v>Prediabetic</v>
      </c>
      <c r="K266" s="15" t="str">
        <f>_xlfn.XLOOKUP($A266,[1]MedicHistory!A:A,[1]MedicHistory!I:I,"")</f>
        <v>Obisity</v>
      </c>
      <c r="L266" s="16">
        <f>_xlfn.XLOOKUP($A266,[1]Hospitalisation!A:A,[1]Hospitalisation!C:C,"")</f>
        <v>33307.550000000003</v>
      </c>
      <c r="M266" s="17" t="str">
        <f>_xlfn.XLOOKUP($A266,[1]Hospitalisation!A:A,[1]Hospitalisation!I:I,"")</f>
        <v>tier - 2</v>
      </c>
      <c r="N266" s="17" t="str">
        <f>_xlfn.XLOOKUP($A266,[1]Hospitalisation!A:A,[1]Hospitalisation!J:J,"")</f>
        <v>tier - 3</v>
      </c>
      <c r="O266" s="17" t="str">
        <f>_xlfn.XLOOKUP($A266,[1]Hospitalisation!A:A,[1]Hospitalisation!K:K,"")</f>
        <v>R1012</v>
      </c>
      <c r="P266" s="14">
        <f>_xlfn.XLOOKUP($A266,[1]Hospitalisation!A:A,[1]Hospitalisation!L:L,"")</f>
        <v>50</v>
      </c>
      <c r="Q266" s="24">
        <f>_xlfn.XLOOKUP($A266,[1]Hospitalisation!A:A,[1]Hospitalisation!M:M,"")</f>
        <v>26631</v>
      </c>
    </row>
    <row r="267" spans="1:17" x14ac:dyDescent="0.25">
      <c r="A267" s="23" t="s">
        <v>2097</v>
      </c>
      <c r="B267" s="18" t="str">
        <f>_xlfn.XLOOKUP(A267,[1]Customer!A:A,[1]Customer!C:C,"")</f>
        <v>Erik</v>
      </c>
      <c r="C267" s="19">
        <f t="array" ref="C267">_xlfn.XLOOKUP($A267,[1]MedicHistory!A:A,[1]MedicHistory!B:B,"")</f>
        <v>37.82</v>
      </c>
      <c r="D267" s="19">
        <f t="array" ref="D267">_xlfn.XLOOKUP($A267,[1]MedicHistory!A:A,[1]MedicHistory!C:C,"")</f>
        <v>6.01</v>
      </c>
      <c r="E267" s="18" t="str">
        <f>_xlfn.XLOOKUP($A267,[1]MedicHistory!A:A,[1]MedicHistory!D:D,"")</f>
        <v>No</v>
      </c>
      <c r="F267" s="18" t="str">
        <f>_xlfn.XLOOKUP($A267,[1]MedicHistory!A:A,[1]MedicHistory!E:E,"")</f>
        <v>No</v>
      </c>
      <c r="G267" s="18" t="str">
        <f>_xlfn.XLOOKUP($A267,[1]MedicHistory!A:A,[1]MedicHistory!F:F,"")</f>
        <v>No</v>
      </c>
      <c r="H267" s="20">
        <f>_xlfn.XLOOKUP($A267,[1]MedicHistory!A:A,[1]MedicHistory!G:G,"")</f>
        <v>0</v>
      </c>
      <c r="I267" s="18" t="str">
        <f>_xlfn.XLOOKUP($A267,[1]MedicHistory!A:A,[1]MedicHistory!H:H,"")</f>
        <v>yes</v>
      </c>
      <c r="J267" s="18" t="str">
        <f>_xlfn.XLOOKUP($A267,[1]MedicHistory!A:A,[1]MedicHistory!K:K,"")</f>
        <v>Prediabetic</v>
      </c>
      <c r="K267" s="21" t="str">
        <f>_xlfn.XLOOKUP($A267,[1]MedicHistory!A:A,[1]MedicHistory!I:I,"")</f>
        <v>Obisity</v>
      </c>
      <c r="L267" s="22">
        <f>_xlfn.XLOOKUP($A267,[1]Hospitalisation!A:A,[1]Hospitalisation!C:C,"")</f>
        <v>33292.83</v>
      </c>
      <c r="M267" s="23" t="str">
        <f>_xlfn.XLOOKUP($A267,[1]Hospitalisation!A:A,[1]Hospitalisation!I:I,"")</f>
        <v>tier - 2</v>
      </c>
      <c r="N267" s="23" t="str">
        <f>_xlfn.XLOOKUP($A267,[1]Hospitalisation!A:A,[1]Hospitalisation!J:J,"")</f>
        <v>tier - 1</v>
      </c>
      <c r="O267" s="23" t="str">
        <f>_xlfn.XLOOKUP($A267,[1]Hospitalisation!A:A,[1]Hospitalisation!K:K,"")</f>
        <v>R1011</v>
      </c>
      <c r="P267" s="20">
        <f>_xlfn.XLOOKUP($A267,[1]Hospitalisation!A:A,[1]Hospitalisation!L:L,"")</f>
        <v>19</v>
      </c>
      <c r="Q267" s="25">
        <f>_xlfn.XLOOKUP($A267,[1]Hospitalisation!A:A,[1]Hospitalisation!M:M,"")</f>
        <v>37906</v>
      </c>
    </row>
    <row r="268" spans="1:17" x14ac:dyDescent="0.25">
      <c r="A268" s="17" t="s">
        <v>2096</v>
      </c>
      <c r="B268" s="12" t="str">
        <f>_xlfn.XLOOKUP(A268,[1]Customer!A:A,[1]Customer!C:C,"")</f>
        <v>Erin</v>
      </c>
      <c r="C268" s="13">
        <f t="array" ref="C268">_xlfn.XLOOKUP($A268,[1]MedicHistory!A:A,[1]MedicHistory!B:B,"")</f>
        <v>33.14</v>
      </c>
      <c r="D268" s="13">
        <f t="array" ref="D268">_xlfn.XLOOKUP($A268,[1]MedicHistory!A:A,[1]MedicHistory!C:C,"")</f>
        <v>5.67</v>
      </c>
      <c r="E268" s="12" t="str">
        <f>_xlfn.XLOOKUP($A268,[1]MedicHistory!A:A,[1]MedicHistory!D:D,"")</f>
        <v>yes</v>
      </c>
      <c r="F268" s="12" t="str">
        <f>_xlfn.XLOOKUP($A268,[1]MedicHistory!A:A,[1]MedicHistory!E:E,"")</f>
        <v>No</v>
      </c>
      <c r="G268" s="12" t="str">
        <f>_xlfn.XLOOKUP($A268,[1]MedicHistory!A:A,[1]MedicHistory!F:F,"")</f>
        <v>No</v>
      </c>
      <c r="H268" s="14">
        <f>_xlfn.XLOOKUP($A268,[1]MedicHistory!A:A,[1]MedicHistory!G:G,"")</f>
        <v>0</v>
      </c>
      <c r="I268" s="12" t="str">
        <f>_xlfn.XLOOKUP($A268,[1]MedicHistory!A:A,[1]MedicHistory!H:H,"")</f>
        <v>yes</v>
      </c>
      <c r="J268" s="12" t="str">
        <f>_xlfn.XLOOKUP($A268,[1]MedicHistory!A:A,[1]MedicHistory!K:K,"")</f>
        <v>Normal</v>
      </c>
      <c r="K268" s="15" t="str">
        <f>_xlfn.XLOOKUP($A268,[1]MedicHistory!A:A,[1]MedicHistory!I:I,"")</f>
        <v>Obisity</v>
      </c>
      <c r="L268" s="16">
        <f>_xlfn.XLOOKUP($A268,[1]Hospitalisation!A:A,[1]Hospitalisation!C:C,"")</f>
        <v>33121</v>
      </c>
      <c r="M268" s="17" t="str">
        <f>_xlfn.XLOOKUP($A268,[1]Hospitalisation!A:A,[1]Hospitalisation!I:I,"")</f>
        <v>tier - 2</v>
      </c>
      <c r="N268" s="17" t="str">
        <f>_xlfn.XLOOKUP($A268,[1]Hospitalisation!A:A,[1]Hospitalisation!J:J,"")</f>
        <v>tier - 1</v>
      </c>
      <c r="O268" s="17" t="str">
        <f>_xlfn.XLOOKUP($A268,[1]Hospitalisation!A:A,[1]Hospitalisation!K:K,"")</f>
        <v>R1011</v>
      </c>
      <c r="P268" s="14">
        <f>_xlfn.XLOOKUP($A268,[1]Hospitalisation!A:A,[1]Hospitalisation!L:L,"")</f>
        <v>32</v>
      </c>
      <c r="Q268" s="24">
        <f>_xlfn.XLOOKUP($A268,[1]Hospitalisation!A:A,[1]Hospitalisation!M:M,"")</f>
        <v>33069</v>
      </c>
    </row>
    <row r="269" spans="1:17" x14ac:dyDescent="0.25">
      <c r="A269" s="23" t="s">
        <v>2095</v>
      </c>
      <c r="B269" s="18" t="str">
        <f>_xlfn.XLOOKUP(A269,[1]Customer!A:A,[1]Customer!C:C,"")</f>
        <v>Adrienne</v>
      </c>
      <c r="C269" s="19">
        <f t="array" ref="C269">_xlfn.XLOOKUP($A269,[1]MedicHistory!A:A,[1]MedicHistory!B:B,"")</f>
        <v>25.14</v>
      </c>
      <c r="D269" s="19">
        <f t="array" ref="D269">_xlfn.XLOOKUP($A269,[1]MedicHistory!A:A,[1]MedicHistory!C:C,"")</f>
        <v>6.02</v>
      </c>
      <c r="E269" s="18" t="str">
        <f>_xlfn.XLOOKUP($A269,[1]MedicHistory!A:A,[1]MedicHistory!D:D,"")</f>
        <v>yes</v>
      </c>
      <c r="F269" s="18" t="str">
        <f>_xlfn.XLOOKUP($A269,[1]MedicHistory!A:A,[1]MedicHistory!E:E,"")</f>
        <v>No</v>
      </c>
      <c r="G269" s="18" t="str">
        <f>_xlfn.XLOOKUP($A269,[1]MedicHistory!A:A,[1]MedicHistory!F:F,"")</f>
        <v>Yes</v>
      </c>
      <c r="H269" s="20">
        <f>_xlfn.XLOOKUP($A269,[1]MedicHistory!A:A,[1]MedicHistory!G:G,"")</f>
        <v>1</v>
      </c>
      <c r="I269" s="18" t="str">
        <f>_xlfn.XLOOKUP($A269,[1]MedicHistory!A:A,[1]MedicHistory!H:H,"")</f>
        <v>yes</v>
      </c>
      <c r="J269" s="18" t="str">
        <f>_xlfn.XLOOKUP($A269,[1]MedicHistory!A:A,[1]MedicHistory!K:K,"")</f>
        <v>Prediabetic</v>
      </c>
      <c r="K269" s="21" t="str">
        <f>_xlfn.XLOOKUP($A269,[1]MedicHistory!A:A,[1]MedicHistory!I:I,"")</f>
        <v>over weight</v>
      </c>
      <c r="L269" s="22">
        <f>_xlfn.XLOOKUP($A269,[1]Hospitalisation!A:A,[1]Hospitalisation!C:C,"")</f>
        <v>33090.660000000003</v>
      </c>
      <c r="M269" s="23" t="str">
        <f>_xlfn.XLOOKUP($A269,[1]Hospitalisation!A:A,[1]Hospitalisation!I:I,"")</f>
        <v>tier - 2</v>
      </c>
      <c r="N269" s="23" t="str">
        <f>_xlfn.XLOOKUP($A269,[1]Hospitalisation!A:A,[1]Hospitalisation!J:J,"")</f>
        <v>tier - 2</v>
      </c>
      <c r="O269" s="23" t="str">
        <f>_xlfn.XLOOKUP($A269,[1]Hospitalisation!A:A,[1]Hospitalisation!K:K,"")</f>
        <v>R1011</v>
      </c>
      <c r="P269" s="20">
        <f>_xlfn.XLOOKUP($A269,[1]Hospitalisation!A:A,[1]Hospitalisation!L:L,"")</f>
        <v>37</v>
      </c>
      <c r="Q269" s="25">
        <f>_xlfn.XLOOKUP($A269,[1]Hospitalisation!A:A,[1]Hospitalisation!M:M,"")</f>
        <v>31350</v>
      </c>
    </row>
    <row r="270" spans="1:17" x14ac:dyDescent="0.25">
      <c r="A270" s="17" t="s">
        <v>2094</v>
      </c>
      <c r="B270" s="12" t="str">
        <f>_xlfn.XLOOKUP(A270,[1]Customer!A:A,[1]Customer!C:C,"")</f>
        <v>Adam</v>
      </c>
      <c r="C270" s="13">
        <f t="array" ref="C270">_xlfn.XLOOKUP($A270,[1]MedicHistory!A:A,[1]MedicHistory!B:B,"")</f>
        <v>20.18</v>
      </c>
      <c r="D270" s="13">
        <f t="array" ref="D270">_xlfn.XLOOKUP($A270,[1]MedicHistory!A:A,[1]MedicHistory!C:C,"")</f>
        <v>11.19</v>
      </c>
      <c r="E270" s="12" t="str">
        <f>_xlfn.XLOOKUP($A270,[1]MedicHistory!A:A,[1]MedicHistory!D:D,"")</f>
        <v>No</v>
      </c>
      <c r="F270" s="12" t="str">
        <f>_xlfn.XLOOKUP($A270,[1]MedicHistory!A:A,[1]MedicHistory!E:E,"")</f>
        <v>No</v>
      </c>
      <c r="G270" s="12" t="str">
        <f>_xlfn.XLOOKUP($A270,[1]MedicHistory!A:A,[1]MedicHistory!F:F,"")</f>
        <v>No</v>
      </c>
      <c r="H270" s="14">
        <f>_xlfn.XLOOKUP($A270,[1]MedicHistory!A:A,[1]MedicHistory!G:G,"")</f>
        <v>0</v>
      </c>
      <c r="I270" s="12" t="str">
        <f>_xlfn.XLOOKUP($A270,[1]MedicHistory!A:A,[1]MedicHistory!H:H,"")</f>
        <v>yes</v>
      </c>
      <c r="J270" s="12" t="str">
        <f>_xlfn.XLOOKUP($A270,[1]MedicHistory!A:A,[1]MedicHistory!K:K,"")</f>
        <v>Diabetic</v>
      </c>
      <c r="K270" s="15" t="str">
        <f>_xlfn.XLOOKUP($A270,[1]MedicHistory!A:A,[1]MedicHistory!I:I,"")</f>
        <v>Normal weight</v>
      </c>
      <c r="L270" s="16">
        <f>_xlfn.XLOOKUP($A270,[1]Hospitalisation!A:A,[1]Hospitalisation!C:C,"")</f>
        <v>33074.94</v>
      </c>
      <c r="M270" s="17" t="str">
        <f>_xlfn.XLOOKUP($A270,[1]Hospitalisation!A:A,[1]Hospitalisation!I:I,"")</f>
        <v>tier - 1</v>
      </c>
      <c r="N270" s="17" t="str">
        <f>_xlfn.XLOOKUP($A270,[1]Hospitalisation!A:A,[1]Hospitalisation!J:J,"")</f>
        <v>tier - 2</v>
      </c>
      <c r="O270" s="17" t="str">
        <f>_xlfn.XLOOKUP($A270,[1]Hospitalisation!A:A,[1]Hospitalisation!K:K,"")</f>
        <v>R1011</v>
      </c>
      <c r="P270" s="14">
        <f>_xlfn.XLOOKUP($A270,[1]Hospitalisation!A:A,[1]Hospitalisation!L:L,"")</f>
        <v>53</v>
      </c>
      <c r="Q270" s="24">
        <f>_xlfn.XLOOKUP($A270,[1]Hospitalisation!A:A,[1]Hospitalisation!M:M,"")</f>
        <v>25385</v>
      </c>
    </row>
    <row r="271" spans="1:17" x14ac:dyDescent="0.25">
      <c r="A271" s="23" t="s">
        <v>2093</v>
      </c>
      <c r="B271" s="18" t="str">
        <f>_xlfn.XLOOKUP(A271,[1]Customer!A:A,[1]Customer!C:C,"")</f>
        <v>Yutaka</v>
      </c>
      <c r="C271" s="19">
        <f t="array" ref="C271">_xlfn.XLOOKUP($A271,[1]MedicHistory!A:A,[1]MedicHistory!B:B,"")</f>
        <v>44.36</v>
      </c>
      <c r="D271" s="19">
        <f t="array" ref="D271">_xlfn.XLOOKUP($A271,[1]MedicHistory!A:A,[1]MedicHistory!C:C,"")</f>
        <v>5.1100000000000003</v>
      </c>
      <c r="E271" s="18" t="str">
        <f>_xlfn.XLOOKUP($A271,[1]MedicHistory!A:A,[1]MedicHistory!D:D,"")</f>
        <v>No</v>
      </c>
      <c r="F271" s="18" t="str">
        <f>_xlfn.XLOOKUP($A271,[1]MedicHistory!A:A,[1]MedicHistory!E:E,"")</f>
        <v>No</v>
      </c>
      <c r="G271" s="18" t="str">
        <f>_xlfn.XLOOKUP($A271,[1]MedicHistory!A:A,[1]MedicHistory!F:F,"")</f>
        <v>No</v>
      </c>
      <c r="H271" s="20">
        <f>_xlfn.XLOOKUP($A271,[1]MedicHistory!A:A,[1]MedicHistory!G:G,"")</f>
        <v>0</v>
      </c>
      <c r="I271" s="18" t="str">
        <f>_xlfn.XLOOKUP($A271,[1]MedicHistory!A:A,[1]MedicHistory!H:H,"")</f>
        <v>yes</v>
      </c>
      <c r="J271" s="18" t="str">
        <f>_xlfn.XLOOKUP($A271,[1]MedicHistory!A:A,[1]MedicHistory!K:K,"")</f>
        <v>Normal</v>
      </c>
      <c r="K271" s="21" t="str">
        <f>_xlfn.XLOOKUP($A271,[1]MedicHistory!A:A,[1]MedicHistory!I:I,"")</f>
        <v>Obisity</v>
      </c>
      <c r="L271" s="22">
        <f>_xlfn.XLOOKUP($A271,[1]Hospitalisation!A:A,[1]Hospitalisation!C:C,"")</f>
        <v>33057.230000000003</v>
      </c>
      <c r="M271" s="23" t="str">
        <f>_xlfn.XLOOKUP($A271,[1]Hospitalisation!A:A,[1]Hospitalisation!I:I,"")</f>
        <v>tier - 1</v>
      </c>
      <c r="N271" s="23" t="str">
        <f>_xlfn.XLOOKUP($A271,[1]Hospitalisation!A:A,[1]Hospitalisation!J:J,"")</f>
        <v>tier - 2</v>
      </c>
      <c r="O271" s="23" t="str">
        <f>_xlfn.XLOOKUP($A271,[1]Hospitalisation!A:A,[1]Hospitalisation!K:K,"")</f>
        <v>R1011</v>
      </c>
      <c r="P271" s="20">
        <f>_xlfn.XLOOKUP($A271,[1]Hospitalisation!A:A,[1]Hospitalisation!L:L,"")</f>
        <v>60</v>
      </c>
      <c r="Q271" s="25">
        <f>_xlfn.XLOOKUP($A271,[1]Hospitalisation!A:A,[1]Hospitalisation!M:M,"")</f>
        <v>22855</v>
      </c>
    </row>
    <row r="272" spans="1:17" x14ac:dyDescent="0.25">
      <c r="A272" s="17" t="s">
        <v>2092</v>
      </c>
      <c r="B272" s="12" t="str">
        <f>_xlfn.XLOOKUP(A272,[1]Customer!A:A,[1]Customer!C:C,"")</f>
        <v>Tyler</v>
      </c>
      <c r="C272" s="13">
        <f t="array" ref="C272">_xlfn.XLOOKUP($A272,[1]MedicHistory!A:A,[1]MedicHistory!B:B,"")</f>
        <v>23.82</v>
      </c>
      <c r="D272" s="13">
        <f t="array" ref="D272">_xlfn.XLOOKUP($A272,[1]MedicHistory!A:A,[1]MedicHistory!C:C,"")</f>
        <v>10.85</v>
      </c>
      <c r="E272" s="12" t="str">
        <f>_xlfn.XLOOKUP($A272,[1]MedicHistory!A:A,[1]MedicHistory!D:D,"")</f>
        <v>yes</v>
      </c>
      <c r="F272" s="12" t="str">
        <f>_xlfn.XLOOKUP($A272,[1]MedicHistory!A:A,[1]MedicHistory!E:E,"")</f>
        <v>No</v>
      </c>
      <c r="G272" s="12" t="str">
        <f>_xlfn.XLOOKUP($A272,[1]MedicHistory!A:A,[1]MedicHistory!F:F,"")</f>
        <v>No</v>
      </c>
      <c r="H272" s="14">
        <f>_xlfn.XLOOKUP($A272,[1]MedicHistory!A:A,[1]MedicHistory!G:G,"")</f>
        <v>0</v>
      </c>
      <c r="I272" s="12" t="str">
        <f>_xlfn.XLOOKUP($A272,[1]MedicHistory!A:A,[1]MedicHistory!H:H,"")</f>
        <v>yes</v>
      </c>
      <c r="J272" s="12" t="str">
        <f>_xlfn.XLOOKUP($A272,[1]MedicHistory!A:A,[1]MedicHistory!K:K,"")</f>
        <v>Diabetic</v>
      </c>
      <c r="K272" s="15" t="str">
        <f>_xlfn.XLOOKUP($A272,[1]MedicHistory!A:A,[1]MedicHistory!I:I,"")</f>
        <v>Normal weight</v>
      </c>
      <c r="L272" s="16">
        <f>_xlfn.XLOOKUP($A272,[1]Hospitalisation!A:A,[1]Hospitalisation!C:C,"")</f>
        <v>33025.32</v>
      </c>
      <c r="M272" s="17" t="str">
        <f>_xlfn.XLOOKUP($A272,[1]Hospitalisation!A:A,[1]Hospitalisation!I:I,"")</f>
        <v>tier - 2</v>
      </c>
      <c r="N272" s="17" t="str">
        <f>_xlfn.XLOOKUP($A272,[1]Hospitalisation!A:A,[1]Hospitalisation!J:J,"")</f>
        <v>tier - 3</v>
      </c>
      <c r="O272" s="17" t="str">
        <f>_xlfn.XLOOKUP($A272,[1]Hospitalisation!A:A,[1]Hospitalisation!K:K,"")</f>
        <v>R1011</v>
      </c>
      <c r="P272" s="14">
        <f>_xlfn.XLOOKUP($A272,[1]Hospitalisation!A:A,[1]Hospitalisation!L:L,"")</f>
        <v>28</v>
      </c>
      <c r="Q272" s="24">
        <f>_xlfn.XLOOKUP($A272,[1]Hospitalisation!A:A,[1]Hospitalisation!M:M,"")</f>
        <v>34525</v>
      </c>
    </row>
    <row r="273" spans="1:17" x14ac:dyDescent="0.25">
      <c r="A273" s="23" t="s">
        <v>2091</v>
      </c>
      <c r="B273" s="18" t="str">
        <f>_xlfn.XLOOKUP(A273,[1]Customer!A:A,[1]Customer!C:C,"")</f>
        <v>Stephen</v>
      </c>
      <c r="C273" s="19">
        <f t="array" ref="C273">_xlfn.XLOOKUP($A273,[1]MedicHistory!A:A,[1]MedicHistory!B:B,"")</f>
        <v>45</v>
      </c>
      <c r="D273" s="19">
        <f t="array" ref="D273">_xlfn.XLOOKUP($A273,[1]MedicHistory!A:A,[1]MedicHistory!C:C,"")</f>
        <v>5.24</v>
      </c>
      <c r="E273" s="18" t="str">
        <f>_xlfn.XLOOKUP($A273,[1]MedicHistory!A:A,[1]MedicHistory!D:D,"")</f>
        <v>yes</v>
      </c>
      <c r="F273" s="18" t="str">
        <f>_xlfn.XLOOKUP($A273,[1]MedicHistory!A:A,[1]MedicHistory!E:E,"")</f>
        <v>No</v>
      </c>
      <c r="G273" s="18" t="str">
        <f>_xlfn.XLOOKUP($A273,[1]MedicHistory!A:A,[1]MedicHistory!F:F,"")</f>
        <v>No</v>
      </c>
      <c r="H273" s="20">
        <f>_xlfn.XLOOKUP($A273,[1]MedicHistory!A:A,[1]MedicHistory!G:G,"")</f>
        <v>1</v>
      </c>
      <c r="I273" s="18" t="str">
        <f>_xlfn.XLOOKUP($A273,[1]MedicHistory!A:A,[1]MedicHistory!H:H,"")</f>
        <v>yes</v>
      </c>
      <c r="J273" s="18" t="str">
        <f>_xlfn.XLOOKUP($A273,[1]MedicHistory!A:A,[1]MedicHistory!K:K,"")</f>
        <v>Normal</v>
      </c>
      <c r="K273" s="21" t="str">
        <f>_xlfn.XLOOKUP($A273,[1]MedicHistory!A:A,[1]MedicHistory!I:I,"")</f>
        <v>Obisity</v>
      </c>
      <c r="L273" s="22">
        <f>_xlfn.XLOOKUP($A273,[1]Hospitalisation!A:A,[1]Hospitalisation!C:C,"")</f>
        <v>33017.46</v>
      </c>
      <c r="M273" s="23" t="str">
        <f>_xlfn.XLOOKUP($A273,[1]Hospitalisation!A:A,[1]Hospitalisation!I:I,"")</f>
        <v>tier - 1</v>
      </c>
      <c r="N273" s="23" t="str">
        <f>_xlfn.XLOOKUP($A273,[1]Hospitalisation!A:A,[1]Hospitalisation!J:J,"")</f>
        <v>tier - 1</v>
      </c>
      <c r="O273" s="23" t="str">
        <f>_xlfn.XLOOKUP($A273,[1]Hospitalisation!A:A,[1]Hospitalisation!K:K,"")</f>
        <v>R1011</v>
      </c>
      <c r="P273" s="20">
        <f>_xlfn.XLOOKUP($A273,[1]Hospitalisation!A:A,[1]Hospitalisation!L:L,"")</f>
        <v>55</v>
      </c>
      <c r="Q273" s="25">
        <f>_xlfn.XLOOKUP($A273,[1]Hospitalisation!A:A,[1]Hospitalisation!M:M,"")</f>
        <v>24661</v>
      </c>
    </row>
    <row r="274" spans="1:17" x14ac:dyDescent="0.25">
      <c r="A274" s="17" t="s">
        <v>2090</v>
      </c>
      <c r="B274" s="12" t="str">
        <f>_xlfn.XLOOKUP(A274,[1]Customer!A:A,[1]Customer!C:C,"")</f>
        <v>Andrew</v>
      </c>
      <c r="C274" s="13">
        <f t="array" ref="C274">_xlfn.XLOOKUP($A274,[1]MedicHistory!A:A,[1]MedicHistory!B:B,"")</f>
        <v>26.62</v>
      </c>
      <c r="D274" s="13">
        <f t="array" ref="D274">_xlfn.XLOOKUP($A274,[1]MedicHistory!A:A,[1]MedicHistory!C:C,"")</f>
        <v>10.08</v>
      </c>
      <c r="E274" s="12" t="str">
        <f>_xlfn.XLOOKUP($A274,[1]MedicHistory!A:A,[1]MedicHistory!D:D,"")</f>
        <v>No</v>
      </c>
      <c r="F274" s="12" t="str">
        <f>_xlfn.XLOOKUP($A274,[1]MedicHistory!A:A,[1]MedicHistory!E:E,"")</f>
        <v>No</v>
      </c>
      <c r="G274" s="12" t="str">
        <f>_xlfn.XLOOKUP($A274,[1]MedicHistory!A:A,[1]MedicHistory!F:F,"")</f>
        <v>No</v>
      </c>
      <c r="H274" s="14">
        <f>_xlfn.XLOOKUP($A274,[1]MedicHistory!A:A,[1]MedicHistory!G:G,"")</f>
        <v>0</v>
      </c>
      <c r="I274" s="12" t="str">
        <f>_xlfn.XLOOKUP($A274,[1]MedicHistory!A:A,[1]MedicHistory!H:H,"")</f>
        <v>yes</v>
      </c>
      <c r="J274" s="12" t="str">
        <f>_xlfn.XLOOKUP($A274,[1]MedicHistory!A:A,[1]MedicHistory!K:K,"")</f>
        <v>Diabetic</v>
      </c>
      <c r="K274" s="15" t="str">
        <f>_xlfn.XLOOKUP($A274,[1]MedicHistory!A:A,[1]MedicHistory!I:I,"")</f>
        <v>over weight</v>
      </c>
      <c r="L274" s="16">
        <f>_xlfn.XLOOKUP($A274,[1]Hospitalisation!A:A,[1]Hospitalisation!C:C,"")</f>
        <v>32947.629999999997</v>
      </c>
      <c r="M274" s="17" t="str">
        <f>_xlfn.XLOOKUP($A274,[1]Hospitalisation!A:A,[1]Hospitalisation!I:I,"")</f>
        <v>tier - 2</v>
      </c>
      <c r="N274" s="17" t="str">
        <f>_xlfn.XLOOKUP($A274,[1]Hospitalisation!A:A,[1]Hospitalisation!J:J,"")</f>
        <v>tier - 1</v>
      </c>
      <c r="O274" s="17" t="str">
        <f>_xlfn.XLOOKUP($A274,[1]Hospitalisation!A:A,[1]Hospitalisation!K:K,"")</f>
        <v>R1011</v>
      </c>
      <c r="P274" s="14">
        <f>_xlfn.XLOOKUP($A274,[1]Hospitalisation!A:A,[1]Hospitalisation!L:L,"")</f>
        <v>27</v>
      </c>
      <c r="Q274" s="24">
        <f>_xlfn.XLOOKUP($A274,[1]Hospitalisation!A:A,[1]Hospitalisation!M:M,"")</f>
        <v>34935</v>
      </c>
    </row>
    <row r="275" spans="1:17" x14ac:dyDescent="0.25">
      <c r="A275" s="23" t="s">
        <v>2089</v>
      </c>
      <c r="B275" s="18" t="str">
        <f>_xlfn.XLOOKUP(A275,[1]Customer!A:A,[1]Customer!C:C,"")</f>
        <v>James</v>
      </c>
      <c r="C275" s="19">
        <f t="array" ref="C275">_xlfn.XLOOKUP($A275,[1]MedicHistory!A:A,[1]MedicHistory!B:B,"")</f>
        <v>32.67</v>
      </c>
      <c r="D275" s="19">
        <f t="array" ref="D275">_xlfn.XLOOKUP($A275,[1]MedicHistory!A:A,[1]MedicHistory!C:C,"")</f>
        <v>10.97</v>
      </c>
      <c r="E275" s="18" t="str">
        <f>_xlfn.XLOOKUP($A275,[1]MedicHistory!A:A,[1]MedicHistory!D:D,"")</f>
        <v>yes</v>
      </c>
      <c r="F275" s="18" t="str">
        <f>_xlfn.XLOOKUP($A275,[1]MedicHistory!A:A,[1]MedicHistory!E:E,"")</f>
        <v>No</v>
      </c>
      <c r="G275" s="18" t="str">
        <f>_xlfn.XLOOKUP($A275,[1]MedicHistory!A:A,[1]MedicHistory!F:F,"")</f>
        <v>No</v>
      </c>
      <c r="H275" s="20">
        <f>_xlfn.XLOOKUP($A275,[1]MedicHistory!A:A,[1]MedicHistory!G:G,"")</f>
        <v>0</v>
      </c>
      <c r="I275" s="18" t="str">
        <f>_xlfn.XLOOKUP($A275,[1]MedicHistory!A:A,[1]MedicHistory!H:H,"")</f>
        <v>yes</v>
      </c>
      <c r="J275" s="18" t="str">
        <f>_xlfn.XLOOKUP($A275,[1]MedicHistory!A:A,[1]MedicHistory!K:K,"")</f>
        <v>Diabetic</v>
      </c>
      <c r="K275" s="21" t="str">
        <f>_xlfn.XLOOKUP($A275,[1]MedicHistory!A:A,[1]MedicHistory!I:I,"")</f>
        <v>Obisity</v>
      </c>
      <c r="L275" s="22">
        <f>_xlfn.XLOOKUP($A275,[1]Hospitalisation!A:A,[1]Hospitalisation!C:C,"")</f>
        <v>32906.69</v>
      </c>
      <c r="M275" s="23" t="str">
        <f>_xlfn.XLOOKUP($A275,[1]Hospitalisation!A:A,[1]Hospitalisation!I:I,"")</f>
        <v>tier - 2</v>
      </c>
      <c r="N275" s="23" t="str">
        <f>_xlfn.XLOOKUP($A275,[1]Hospitalisation!A:A,[1]Hospitalisation!J:J,"")</f>
        <v>tier - 3</v>
      </c>
      <c r="O275" s="23" t="str">
        <f>_xlfn.XLOOKUP($A275,[1]Hospitalisation!A:A,[1]Hospitalisation!K:K,"")</f>
        <v>R1011</v>
      </c>
      <c r="P275" s="20">
        <f>_xlfn.XLOOKUP($A275,[1]Hospitalisation!A:A,[1]Hospitalisation!L:L,"")</f>
        <v>51</v>
      </c>
      <c r="Q275" s="25">
        <f>_xlfn.XLOOKUP($A275,[1]Hospitalisation!A:A,[1]Hospitalisation!M:M,"")</f>
        <v>26254</v>
      </c>
    </row>
    <row r="276" spans="1:17" x14ac:dyDescent="0.25">
      <c r="A276" s="17" t="s">
        <v>2088</v>
      </c>
      <c r="B276" s="12" t="str">
        <f>_xlfn.XLOOKUP(A276,[1]Customer!A:A,[1]Customer!C:C,"")</f>
        <v>Shawn</v>
      </c>
      <c r="C276" s="13">
        <f t="array" ref="C276">_xlfn.XLOOKUP($A276,[1]MedicHistory!A:A,[1]MedicHistory!B:B,"")</f>
        <v>44.44</v>
      </c>
      <c r="D276" s="13">
        <f t="array" ref="D276">_xlfn.XLOOKUP($A276,[1]MedicHistory!A:A,[1]MedicHistory!C:C,"")</f>
        <v>4.9000000000000004</v>
      </c>
      <c r="E276" s="12" t="str">
        <f>_xlfn.XLOOKUP($A276,[1]MedicHistory!A:A,[1]MedicHistory!D:D,"")</f>
        <v>yes</v>
      </c>
      <c r="F276" s="12" t="str">
        <f>_xlfn.XLOOKUP($A276,[1]MedicHistory!A:A,[1]MedicHistory!E:E,"")</f>
        <v>No</v>
      </c>
      <c r="G276" s="12" t="str">
        <f>_xlfn.XLOOKUP($A276,[1]MedicHistory!A:A,[1]MedicHistory!F:F,"")</f>
        <v>No</v>
      </c>
      <c r="H276" s="14">
        <f>_xlfn.XLOOKUP($A276,[1]MedicHistory!A:A,[1]MedicHistory!G:G,"")</f>
        <v>1</v>
      </c>
      <c r="I276" s="12" t="str">
        <f>_xlfn.XLOOKUP($A276,[1]MedicHistory!A:A,[1]MedicHistory!H:H,"")</f>
        <v>yes</v>
      </c>
      <c r="J276" s="12" t="str">
        <f>_xlfn.XLOOKUP($A276,[1]MedicHistory!A:A,[1]MedicHistory!K:K,"")</f>
        <v>Normal</v>
      </c>
      <c r="K276" s="15" t="str">
        <f>_xlfn.XLOOKUP($A276,[1]MedicHistory!A:A,[1]MedicHistory!I:I,"")</f>
        <v>Obisity</v>
      </c>
      <c r="L276" s="16">
        <f>_xlfn.XLOOKUP($A276,[1]Hospitalisation!A:A,[1]Hospitalisation!C:C,"")</f>
        <v>32827.51</v>
      </c>
      <c r="M276" s="17" t="str">
        <f>_xlfn.XLOOKUP($A276,[1]Hospitalisation!A:A,[1]Hospitalisation!I:I,"")</f>
        <v>tier - 1</v>
      </c>
      <c r="N276" s="17" t="str">
        <f>_xlfn.XLOOKUP($A276,[1]Hospitalisation!A:A,[1]Hospitalisation!J:J,"")</f>
        <v>tier - 2</v>
      </c>
      <c r="O276" s="17" t="str">
        <f>_xlfn.XLOOKUP($A276,[1]Hospitalisation!A:A,[1]Hospitalisation!K:K,"")</f>
        <v>R1011</v>
      </c>
      <c r="P276" s="14">
        <f>_xlfn.XLOOKUP($A276,[1]Hospitalisation!A:A,[1]Hospitalisation!L:L,"")</f>
        <v>41</v>
      </c>
      <c r="Q276" s="24">
        <f>_xlfn.XLOOKUP($A276,[1]Hospitalisation!A:A,[1]Hospitalisation!M:M,"")</f>
        <v>29924</v>
      </c>
    </row>
    <row r="277" spans="1:17" x14ac:dyDescent="0.25">
      <c r="A277" s="23" t="s">
        <v>2087</v>
      </c>
      <c r="B277" s="18" t="str">
        <f>_xlfn.XLOOKUP(A277,[1]Customer!A:A,[1]Customer!C:C,"")</f>
        <v>Matt</v>
      </c>
      <c r="C277" s="19">
        <f t="array" ref="C277">_xlfn.XLOOKUP($A277,[1]MedicHistory!A:A,[1]MedicHistory!B:B,"")</f>
        <v>28.31</v>
      </c>
      <c r="D277" s="19">
        <f t="array" ref="D277">_xlfn.XLOOKUP($A277,[1]MedicHistory!A:A,[1]MedicHistory!C:C,"")</f>
        <v>5.33</v>
      </c>
      <c r="E277" s="18" t="str">
        <f>_xlfn.XLOOKUP($A277,[1]MedicHistory!A:A,[1]MedicHistory!D:D,"")</f>
        <v>No</v>
      </c>
      <c r="F277" s="18" t="str">
        <f>_xlfn.XLOOKUP($A277,[1]MedicHistory!A:A,[1]MedicHistory!E:E,"")</f>
        <v>No</v>
      </c>
      <c r="G277" s="18" t="str">
        <f>_xlfn.XLOOKUP($A277,[1]MedicHistory!A:A,[1]MedicHistory!F:F,"")</f>
        <v>No</v>
      </c>
      <c r="H277" s="20">
        <f>_xlfn.XLOOKUP($A277,[1]MedicHistory!A:A,[1]MedicHistory!G:G,"")</f>
        <v>0</v>
      </c>
      <c r="I277" s="18" t="str">
        <f>_xlfn.XLOOKUP($A277,[1]MedicHistory!A:A,[1]MedicHistory!H:H,"")</f>
        <v>yes</v>
      </c>
      <c r="J277" s="18" t="str">
        <f>_xlfn.XLOOKUP($A277,[1]MedicHistory!A:A,[1]MedicHistory!K:K,"")</f>
        <v>Normal</v>
      </c>
      <c r="K277" s="21" t="str">
        <f>_xlfn.XLOOKUP($A277,[1]MedicHistory!A:A,[1]MedicHistory!I:I,"")</f>
        <v>over weight</v>
      </c>
      <c r="L277" s="22">
        <f>_xlfn.XLOOKUP($A277,[1]Hospitalisation!A:A,[1]Hospitalisation!C:C,"")</f>
        <v>32787.46</v>
      </c>
      <c r="M277" s="23" t="str">
        <f>_xlfn.XLOOKUP($A277,[1]Hospitalisation!A:A,[1]Hospitalisation!I:I,"")</f>
        <v>tier - 1</v>
      </c>
      <c r="N277" s="23" t="str">
        <f>_xlfn.XLOOKUP($A277,[1]Hospitalisation!A:A,[1]Hospitalisation!J:J,"")</f>
        <v>tier - 3</v>
      </c>
      <c r="O277" s="23" t="str">
        <f>_xlfn.XLOOKUP($A277,[1]Hospitalisation!A:A,[1]Hospitalisation!K:K,"")</f>
        <v>R1012</v>
      </c>
      <c r="P277" s="20">
        <f>_xlfn.XLOOKUP($A277,[1]Hospitalisation!A:A,[1]Hospitalisation!L:L,"")</f>
        <v>27</v>
      </c>
      <c r="Q277" s="25">
        <f>_xlfn.XLOOKUP($A277,[1]Hospitalisation!A:A,[1]Hospitalisation!M:M,"")</f>
        <v>35045</v>
      </c>
    </row>
    <row r="278" spans="1:17" x14ac:dyDescent="0.25">
      <c r="A278" s="17" t="s">
        <v>2086</v>
      </c>
      <c r="B278" s="12" t="str">
        <f>_xlfn.XLOOKUP(A278,[1]Customer!A:A,[1]Customer!C:C,"")</f>
        <v>Nathaniel</v>
      </c>
      <c r="C278" s="13">
        <f t="array" ref="C278">_xlfn.XLOOKUP($A278,[1]MedicHistory!A:A,[1]MedicHistory!B:B,"")</f>
        <v>25.05</v>
      </c>
      <c r="D278" s="13">
        <f t="array" ref="D278">_xlfn.XLOOKUP($A278,[1]MedicHistory!A:A,[1]MedicHistory!C:C,"")</f>
        <v>4.6100000000000003</v>
      </c>
      <c r="E278" s="12" t="str">
        <f>_xlfn.XLOOKUP($A278,[1]MedicHistory!A:A,[1]MedicHistory!D:D,"")</f>
        <v>No</v>
      </c>
      <c r="F278" s="12" t="str">
        <f>_xlfn.XLOOKUP($A278,[1]MedicHistory!A:A,[1]MedicHistory!E:E,"")</f>
        <v>No</v>
      </c>
      <c r="G278" s="12" t="str">
        <f>_xlfn.XLOOKUP($A278,[1]MedicHistory!A:A,[1]MedicHistory!F:F,"")</f>
        <v>No</v>
      </c>
      <c r="H278" s="14">
        <f>_xlfn.XLOOKUP($A278,[1]MedicHistory!A:A,[1]MedicHistory!G:G,"")</f>
        <v>2</v>
      </c>
      <c r="I278" s="12" t="str">
        <f>_xlfn.XLOOKUP($A278,[1]MedicHistory!A:A,[1]MedicHistory!H:H,"")</f>
        <v>yes</v>
      </c>
      <c r="J278" s="12" t="str">
        <f>_xlfn.XLOOKUP($A278,[1]MedicHistory!A:A,[1]MedicHistory!K:K,"")</f>
        <v>Normal</v>
      </c>
      <c r="K278" s="15" t="str">
        <f>_xlfn.XLOOKUP($A278,[1]MedicHistory!A:A,[1]MedicHistory!I:I,"")</f>
        <v>over weight</v>
      </c>
      <c r="L278" s="16">
        <f>_xlfn.XLOOKUP($A278,[1]Hospitalisation!A:A,[1]Hospitalisation!C:C,"")</f>
        <v>32765.33</v>
      </c>
      <c r="M278" s="17" t="str">
        <f>_xlfn.XLOOKUP($A278,[1]Hospitalisation!A:A,[1]Hospitalisation!I:I,"")</f>
        <v>tier - 2</v>
      </c>
      <c r="N278" s="17" t="str">
        <f>_xlfn.XLOOKUP($A278,[1]Hospitalisation!A:A,[1]Hospitalisation!J:J,"")</f>
        <v>tier - 2</v>
      </c>
      <c r="O278" s="17" t="str">
        <f>_xlfn.XLOOKUP($A278,[1]Hospitalisation!A:A,[1]Hospitalisation!K:K,"")</f>
        <v>R1012</v>
      </c>
      <c r="P278" s="14">
        <f>_xlfn.XLOOKUP($A278,[1]Hospitalisation!A:A,[1]Hospitalisation!L:L,"")</f>
        <v>42</v>
      </c>
      <c r="Q278" s="24">
        <f>_xlfn.XLOOKUP($A278,[1]Hospitalisation!A:A,[1]Hospitalisation!M:M,"")</f>
        <v>29532</v>
      </c>
    </row>
    <row r="279" spans="1:17" x14ac:dyDescent="0.25">
      <c r="A279" s="23" t="s">
        <v>2085</v>
      </c>
      <c r="B279" s="18" t="str">
        <f>_xlfn.XLOOKUP(A279,[1]Customer!A:A,[1]Customer!C:C,"")</f>
        <v>Kevin</v>
      </c>
      <c r="C279" s="19">
        <f t="array" ref="C279">_xlfn.XLOOKUP($A279,[1]MedicHistory!A:A,[1]MedicHistory!B:B,"")</f>
        <v>28.34</v>
      </c>
      <c r="D279" s="19">
        <f t="array" ref="D279">_xlfn.XLOOKUP($A279,[1]MedicHistory!A:A,[1]MedicHistory!C:C,"")</f>
        <v>8.18</v>
      </c>
      <c r="E279" s="18" t="str">
        <f>_xlfn.XLOOKUP($A279,[1]MedicHistory!A:A,[1]MedicHistory!D:D,"")</f>
        <v>No</v>
      </c>
      <c r="F279" s="18" t="str">
        <f>_xlfn.XLOOKUP($A279,[1]MedicHistory!A:A,[1]MedicHistory!E:E,"")</f>
        <v>No</v>
      </c>
      <c r="G279" s="18" t="str">
        <f>_xlfn.XLOOKUP($A279,[1]MedicHistory!A:A,[1]MedicHistory!F:F,"")</f>
        <v>No</v>
      </c>
      <c r="H279" s="20">
        <f>_xlfn.XLOOKUP($A279,[1]MedicHistory!A:A,[1]MedicHistory!G:G,"")</f>
        <v>0</v>
      </c>
      <c r="I279" s="18" t="str">
        <f>_xlfn.XLOOKUP($A279,[1]MedicHistory!A:A,[1]MedicHistory!H:H,"")</f>
        <v>yes</v>
      </c>
      <c r="J279" s="18" t="str">
        <f>_xlfn.XLOOKUP($A279,[1]MedicHistory!A:A,[1]MedicHistory!K:K,"")</f>
        <v>Diabetic</v>
      </c>
      <c r="K279" s="21" t="str">
        <f>_xlfn.XLOOKUP($A279,[1]MedicHistory!A:A,[1]MedicHistory!I:I,"")</f>
        <v>over weight</v>
      </c>
      <c r="L279" s="22">
        <f>_xlfn.XLOOKUP($A279,[1]Hospitalisation!A:A,[1]Hospitalisation!C:C,"")</f>
        <v>32760.48</v>
      </c>
      <c r="M279" s="23" t="str">
        <f>_xlfn.XLOOKUP($A279,[1]Hospitalisation!A:A,[1]Hospitalisation!I:I,"")</f>
        <v>tier - 1</v>
      </c>
      <c r="N279" s="23" t="str">
        <f>_xlfn.XLOOKUP($A279,[1]Hospitalisation!A:A,[1]Hospitalisation!J:J,"")</f>
        <v>tier - 1</v>
      </c>
      <c r="O279" s="23" t="str">
        <f>_xlfn.XLOOKUP($A279,[1]Hospitalisation!A:A,[1]Hospitalisation!K:K,"")</f>
        <v>R1011</v>
      </c>
      <c r="P279" s="20">
        <f>_xlfn.XLOOKUP($A279,[1]Hospitalisation!A:A,[1]Hospitalisation!L:L,"")</f>
        <v>50</v>
      </c>
      <c r="Q279" s="25">
        <f>_xlfn.XLOOKUP($A279,[1]Hospitalisation!A:A,[1]Hospitalisation!M:M,"")</f>
        <v>26639</v>
      </c>
    </row>
    <row r="280" spans="1:17" x14ac:dyDescent="0.25">
      <c r="A280" s="17" t="s">
        <v>2084</v>
      </c>
      <c r="B280" s="12" t="str">
        <f>_xlfn.XLOOKUP(A280,[1]Customer!A:A,[1]Customer!C:C,"")</f>
        <v>Joan</v>
      </c>
      <c r="C280" s="13">
        <f t="array" ref="C280">_xlfn.XLOOKUP($A280,[1]MedicHistory!A:A,[1]MedicHistory!B:B,"")</f>
        <v>17.765000000000001</v>
      </c>
      <c r="D280" s="13">
        <f t="array" ref="D280">_xlfn.XLOOKUP($A280,[1]MedicHistory!A:A,[1]MedicHistory!C:C,"")</f>
        <v>5.62</v>
      </c>
      <c r="E280" s="12" t="str">
        <f>_xlfn.XLOOKUP($A280,[1]MedicHistory!A:A,[1]MedicHistory!D:D,"")</f>
        <v>No</v>
      </c>
      <c r="F280" s="12" t="str">
        <f>_xlfn.XLOOKUP($A280,[1]MedicHistory!A:A,[1]MedicHistory!E:E,"")</f>
        <v>No</v>
      </c>
      <c r="G280" s="12" t="str">
        <f>_xlfn.XLOOKUP($A280,[1]MedicHistory!A:A,[1]MedicHistory!F:F,"")</f>
        <v>No</v>
      </c>
      <c r="H280" s="14">
        <f>_xlfn.XLOOKUP($A280,[1]MedicHistory!A:A,[1]MedicHistory!G:G,"")</f>
        <v>0</v>
      </c>
      <c r="I280" s="12" t="str">
        <f>_xlfn.XLOOKUP($A280,[1]MedicHistory!A:A,[1]MedicHistory!H:H,"")</f>
        <v>yes</v>
      </c>
      <c r="J280" s="12" t="str">
        <f>_xlfn.XLOOKUP($A280,[1]MedicHistory!A:A,[1]MedicHistory!K:K,"")</f>
        <v>Normal</v>
      </c>
      <c r="K280" s="15" t="str">
        <f>_xlfn.XLOOKUP($A280,[1]MedicHistory!A:A,[1]MedicHistory!I:I,"")</f>
        <v>Under weight</v>
      </c>
      <c r="L280" s="16">
        <f>_xlfn.XLOOKUP($A280,[1]Hospitalisation!A:A,[1]Hospitalisation!C:C,"")</f>
        <v>32734.19</v>
      </c>
      <c r="M280" s="17" t="str">
        <f>_xlfn.XLOOKUP($A280,[1]Hospitalisation!A:A,[1]Hospitalisation!I:I,"")</f>
        <v>tier - 2</v>
      </c>
      <c r="N280" s="17" t="str">
        <f>_xlfn.XLOOKUP($A280,[1]Hospitalisation!A:A,[1]Hospitalisation!J:J,"")</f>
        <v>tier - 1</v>
      </c>
      <c r="O280" s="17" t="str">
        <f>_xlfn.XLOOKUP($A280,[1]Hospitalisation!A:A,[1]Hospitalisation!K:K,"")</f>
        <v>R1012</v>
      </c>
      <c r="P280" s="14">
        <f>_xlfn.XLOOKUP($A280,[1]Hospitalisation!A:A,[1]Hospitalisation!L:L,"")</f>
        <v>48</v>
      </c>
      <c r="Q280" s="24">
        <f>_xlfn.XLOOKUP($A280,[1]Hospitalisation!A:A,[1]Hospitalisation!M:M,"")</f>
        <v>27219</v>
      </c>
    </row>
    <row r="281" spans="1:17" x14ac:dyDescent="0.25">
      <c r="A281" s="23" t="s">
        <v>2083</v>
      </c>
      <c r="B281" s="18" t="str">
        <f>_xlfn.XLOOKUP(A281,[1]Customer!A:A,[1]Customer!C:C,"")</f>
        <v>Christopher</v>
      </c>
      <c r="C281" s="19">
        <f t="array" ref="C281">_xlfn.XLOOKUP($A281,[1]MedicHistory!A:A,[1]MedicHistory!B:B,"")</f>
        <v>36.119999999999997</v>
      </c>
      <c r="D281" s="19">
        <f t="array" ref="D281">_xlfn.XLOOKUP($A281,[1]MedicHistory!A:A,[1]MedicHistory!C:C,"")</f>
        <v>5.82</v>
      </c>
      <c r="E281" s="18" t="str">
        <f>_xlfn.XLOOKUP($A281,[1]MedicHistory!A:A,[1]MedicHistory!D:D,"")</f>
        <v>No</v>
      </c>
      <c r="F281" s="18" t="str">
        <f>_xlfn.XLOOKUP($A281,[1]MedicHistory!A:A,[1]MedicHistory!E:E,"")</f>
        <v>No</v>
      </c>
      <c r="G281" s="18" t="str">
        <f>_xlfn.XLOOKUP($A281,[1]MedicHistory!A:A,[1]MedicHistory!F:F,"")</f>
        <v>No</v>
      </c>
      <c r="H281" s="20">
        <f>_xlfn.XLOOKUP($A281,[1]MedicHistory!A:A,[1]MedicHistory!G:G,"")</f>
        <v>0</v>
      </c>
      <c r="I281" s="18" t="str">
        <f>_xlfn.XLOOKUP($A281,[1]MedicHistory!A:A,[1]MedicHistory!H:H,"")</f>
        <v>yes</v>
      </c>
      <c r="J281" s="18" t="str">
        <f>_xlfn.XLOOKUP($A281,[1]MedicHistory!A:A,[1]MedicHistory!K:K,"")</f>
        <v>Prediabetic</v>
      </c>
      <c r="K281" s="21" t="str">
        <f>_xlfn.XLOOKUP($A281,[1]MedicHistory!A:A,[1]MedicHistory!I:I,"")</f>
        <v>Obisity</v>
      </c>
      <c r="L281" s="22">
        <f>_xlfn.XLOOKUP($A281,[1]Hospitalisation!A:A,[1]Hospitalisation!C:C,"")</f>
        <v>32716.2</v>
      </c>
      <c r="M281" s="23" t="str">
        <f>_xlfn.XLOOKUP($A281,[1]Hospitalisation!A:A,[1]Hospitalisation!I:I,"")</f>
        <v>tier - 1</v>
      </c>
      <c r="N281" s="23" t="str">
        <f>_xlfn.XLOOKUP($A281,[1]Hospitalisation!A:A,[1]Hospitalisation!J:J,"")</f>
        <v>tier - 2</v>
      </c>
      <c r="O281" s="23" t="str">
        <f>_xlfn.XLOOKUP($A281,[1]Hospitalisation!A:A,[1]Hospitalisation!K:K,"")</f>
        <v>R1011</v>
      </c>
      <c r="P281" s="20">
        <f>_xlfn.XLOOKUP($A281,[1]Hospitalisation!A:A,[1]Hospitalisation!L:L,"")</f>
        <v>32</v>
      </c>
      <c r="Q281" s="25">
        <f>_xlfn.XLOOKUP($A281,[1]Hospitalisation!A:A,[1]Hospitalisation!M:M,"")</f>
        <v>33146</v>
      </c>
    </row>
    <row r="282" spans="1:17" x14ac:dyDescent="0.25">
      <c r="A282" s="17" t="s">
        <v>2082</v>
      </c>
      <c r="B282" s="12" t="str">
        <f>_xlfn.XLOOKUP(A282,[1]Customer!A:A,[1]Customer!C:C,"")</f>
        <v>Kacy</v>
      </c>
      <c r="C282" s="13">
        <f t="array" ref="C282">_xlfn.XLOOKUP($A282,[1]MedicHistory!A:A,[1]MedicHistory!B:B,"")</f>
        <v>23.19</v>
      </c>
      <c r="D282" s="13">
        <f t="array" ref="D282">_xlfn.XLOOKUP($A282,[1]MedicHistory!A:A,[1]MedicHistory!C:C,"")</f>
        <v>7.66</v>
      </c>
      <c r="E282" s="12" t="str">
        <f>_xlfn.XLOOKUP($A282,[1]MedicHistory!A:A,[1]MedicHistory!D:D,"")</f>
        <v>No</v>
      </c>
      <c r="F282" s="12" t="str">
        <f>_xlfn.XLOOKUP($A282,[1]MedicHistory!A:A,[1]MedicHistory!E:E,"")</f>
        <v>No</v>
      </c>
      <c r="G282" s="12" t="str">
        <f>_xlfn.XLOOKUP($A282,[1]MedicHistory!A:A,[1]MedicHistory!F:F,"")</f>
        <v>No</v>
      </c>
      <c r="H282" s="14">
        <f>_xlfn.XLOOKUP($A282,[1]MedicHistory!A:A,[1]MedicHistory!G:G,"")</f>
        <v>0</v>
      </c>
      <c r="I282" s="12" t="str">
        <f>_xlfn.XLOOKUP($A282,[1]MedicHistory!A:A,[1]MedicHistory!H:H,"")</f>
        <v>yes</v>
      </c>
      <c r="J282" s="12" t="str">
        <f>_xlfn.XLOOKUP($A282,[1]MedicHistory!A:A,[1]MedicHistory!K:K,"")</f>
        <v>Diabetic</v>
      </c>
      <c r="K282" s="15" t="str">
        <f>_xlfn.XLOOKUP($A282,[1]MedicHistory!A:A,[1]MedicHistory!I:I,"")</f>
        <v>Normal weight</v>
      </c>
      <c r="L282" s="16">
        <f>_xlfn.XLOOKUP($A282,[1]Hospitalisation!A:A,[1]Hospitalisation!C:C,"")</f>
        <v>32686.080000000002</v>
      </c>
      <c r="M282" s="17" t="str">
        <f>_xlfn.XLOOKUP($A282,[1]Hospitalisation!A:A,[1]Hospitalisation!I:I,"")</f>
        <v>tier - 2</v>
      </c>
      <c r="N282" s="17" t="str">
        <f>_xlfn.XLOOKUP($A282,[1]Hospitalisation!A:A,[1]Hospitalisation!J:J,"")</f>
        <v>tier - 3</v>
      </c>
      <c r="O282" s="17" t="str">
        <f>_xlfn.XLOOKUP($A282,[1]Hospitalisation!A:A,[1]Hospitalisation!K:K,"")</f>
        <v>R1011</v>
      </c>
      <c r="P282" s="14">
        <f>_xlfn.XLOOKUP($A282,[1]Hospitalisation!A:A,[1]Hospitalisation!L:L,"")</f>
        <v>32</v>
      </c>
      <c r="Q282" s="24">
        <f>_xlfn.XLOOKUP($A282,[1]Hospitalisation!A:A,[1]Hospitalisation!M:M,"")</f>
        <v>33178</v>
      </c>
    </row>
    <row r="283" spans="1:17" x14ac:dyDescent="0.25">
      <c r="A283" s="23" t="s">
        <v>2081</v>
      </c>
      <c r="B283" s="18" t="str">
        <f>_xlfn.XLOOKUP(A283,[1]Customer!A:A,[1]Customer!C:C,"")</f>
        <v>Benjamin</v>
      </c>
      <c r="C283" s="19">
        <f t="array" ref="C283">_xlfn.XLOOKUP($A283,[1]MedicHistory!A:A,[1]MedicHistory!B:B,"")</f>
        <v>35.99</v>
      </c>
      <c r="D283" s="19">
        <f t="array" ref="D283">_xlfn.XLOOKUP($A283,[1]MedicHistory!A:A,[1]MedicHistory!C:C,"")</f>
        <v>4.2300000000000004</v>
      </c>
      <c r="E283" s="18" t="str">
        <f>_xlfn.XLOOKUP($A283,[1]MedicHistory!A:A,[1]MedicHistory!D:D,"")</f>
        <v>No</v>
      </c>
      <c r="F283" s="18" t="str">
        <f>_xlfn.XLOOKUP($A283,[1]MedicHistory!A:A,[1]MedicHistory!E:E,"")</f>
        <v>No</v>
      </c>
      <c r="G283" s="18" t="str">
        <f>_xlfn.XLOOKUP($A283,[1]MedicHistory!A:A,[1]MedicHistory!F:F,"")</f>
        <v>No</v>
      </c>
      <c r="H283" s="20">
        <f>_xlfn.XLOOKUP($A283,[1]MedicHistory!A:A,[1]MedicHistory!G:G,"")</f>
        <v>0</v>
      </c>
      <c r="I283" s="18" t="str">
        <f>_xlfn.XLOOKUP($A283,[1]MedicHistory!A:A,[1]MedicHistory!H:H,"")</f>
        <v>yes</v>
      </c>
      <c r="J283" s="18" t="str">
        <f>_xlfn.XLOOKUP($A283,[1]MedicHistory!A:A,[1]MedicHistory!K:K,"")</f>
        <v>Normal</v>
      </c>
      <c r="K283" s="21" t="str">
        <f>_xlfn.XLOOKUP($A283,[1]MedicHistory!A:A,[1]MedicHistory!I:I,"")</f>
        <v>Obisity</v>
      </c>
      <c r="L283" s="22">
        <f>_xlfn.XLOOKUP($A283,[1]Hospitalisation!A:A,[1]Hospitalisation!C:C,"")</f>
        <v>32672.11</v>
      </c>
      <c r="M283" s="23" t="str">
        <f>_xlfn.XLOOKUP($A283,[1]Hospitalisation!A:A,[1]Hospitalisation!I:I,"")</f>
        <v>tier - 1</v>
      </c>
      <c r="N283" s="23" t="str">
        <f>_xlfn.XLOOKUP($A283,[1]Hospitalisation!A:A,[1]Hospitalisation!J:J,"")</f>
        <v>tier - 1</v>
      </c>
      <c r="O283" s="23" t="str">
        <f>_xlfn.XLOOKUP($A283,[1]Hospitalisation!A:A,[1]Hospitalisation!K:K,"")</f>
        <v>R1011</v>
      </c>
      <c r="P283" s="20">
        <f>_xlfn.XLOOKUP($A283,[1]Hospitalisation!A:A,[1]Hospitalisation!L:L,"")</f>
        <v>54</v>
      </c>
      <c r="Q283" s="25">
        <f>_xlfn.XLOOKUP($A283,[1]Hospitalisation!A:A,[1]Hospitalisation!M:M,"")</f>
        <v>25032</v>
      </c>
    </row>
    <row r="284" spans="1:17" x14ac:dyDescent="0.25">
      <c r="A284" s="17" t="s">
        <v>2080</v>
      </c>
      <c r="B284" s="12" t="str">
        <f>_xlfn.XLOOKUP(A284,[1]Customer!A:A,[1]Customer!C:C,"")</f>
        <v>Xaviour</v>
      </c>
      <c r="C284" s="13">
        <f t="array" ref="C284">_xlfn.XLOOKUP($A284,[1]MedicHistory!A:A,[1]MedicHistory!B:B,"")</f>
        <v>30.25</v>
      </c>
      <c r="D284" s="13">
        <f t="array" ref="D284">_xlfn.XLOOKUP($A284,[1]MedicHistory!A:A,[1]MedicHistory!C:C,"")</f>
        <v>5.58</v>
      </c>
      <c r="E284" s="12" t="str">
        <f>_xlfn.XLOOKUP($A284,[1]MedicHistory!A:A,[1]MedicHistory!D:D,"")</f>
        <v>No</v>
      </c>
      <c r="F284" s="12" t="str">
        <f>_xlfn.XLOOKUP($A284,[1]MedicHistory!A:A,[1]MedicHistory!E:E,"")</f>
        <v>No</v>
      </c>
      <c r="G284" s="12" t="str">
        <f>_xlfn.XLOOKUP($A284,[1]MedicHistory!A:A,[1]MedicHistory!F:F,"")</f>
        <v>Yes</v>
      </c>
      <c r="H284" s="14">
        <f>_xlfn.XLOOKUP($A284,[1]MedicHistory!A:A,[1]MedicHistory!G:G,"")</f>
        <v>1</v>
      </c>
      <c r="I284" s="12" t="str">
        <f>_xlfn.XLOOKUP($A284,[1]MedicHistory!A:A,[1]MedicHistory!H:H,"")</f>
        <v>yes</v>
      </c>
      <c r="J284" s="12" t="str">
        <f>_xlfn.XLOOKUP($A284,[1]MedicHistory!A:A,[1]MedicHistory!K:K,"")</f>
        <v>Normal</v>
      </c>
      <c r="K284" s="15" t="str">
        <f>_xlfn.XLOOKUP($A284,[1]MedicHistory!A:A,[1]MedicHistory!I:I,"")</f>
        <v>Obisity</v>
      </c>
      <c r="L284" s="16">
        <f>_xlfn.XLOOKUP($A284,[1]Hospitalisation!A:A,[1]Hospitalisation!C:C,"")</f>
        <v>32548.34</v>
      </c>
      <c r="M284" s="17" t="str">
        <f>_xlfn.XLOOKUP($A284,[1]Hospitalisation!A:A,[1]Hospitalisation!I:I,"")</f>
        <v>tier - 1</v>
      </c>
      <c r="N284" s="17" t="str">
        <f>_xlfn.XLOOKUP($A284,[1]Hospitalisation!A:A,[1]Hospitalisation!J:J,"")</f>
        <v>tier - 2</v>
      </c>
      <c r="O284" s="17" t="str">
        <f>_xlfn.XLOOKUP($A284,[1]Hospitalisation!A:A,[1]Hospitalisation!K:K,"")</f>
        <v>R1013</v>
      </c>
      <c r="P284" s="14">
        <f>_xlfn.XLOOKUP($A284,[1]Hospitalisation!A:A,[1]Hospitalisation!L:L,"")</f>
        <v>32</v>
      </c>
      <c r="Q284" s="24">
        <f>_xlfn.XLOOKUP($A284,[1]Hospitalisation!A:A,[1]Hospitalisation!M:M,"")</f>
        <v>33154</v>
      </c>
    </row>
    <row r="285" spans="1:17" x14ac:dyDescent="0.25">
      <c r="A285" s="23" t="s">
        <v>2079</v>
      </c>
      <c r="B285" s="18" t="str">
        <f>_xlfn.XLOOKUP(A285,[1]Customer!A:A,[1]Customer!C:C,"")</f>
        <v>Michael</v>
      </c>
      <c r="C285" s="19">
        <f t="array" ref="C285">_xlfn.XLOOKUP($A285,[1]MedicHistory!A:A,[1]MedicHistory!B:B,"")</f>
        <v>26.24</v>
      </c>
      <c r="D285" s="19">
        <f t="array" ref="D285">_xlfn.XLOOKUP($A285,[1]MedicHistory!A:A,[1]MedicHistory!C:C,"")</f>
        <v>6.26</v>
      </c>
      <c r="E285" s="18" t="str">
        <f>_xlfn.XLOOKUP($A285,[1]MedicHistory!A:A,[1]MedicHistory!D:D,"")</f>
        <v>yes</v>
      </c>
      <c r="F285" s="18" t="str">
        <f>_xlfn.XLOOKUP($A285,[1]MedicHistory!A:A,[1]MedicHistory!E:E,"")</f>
        <v>No</v>
      </c>
      <c r="G285" s="18" t="str">
        <f>_xlfn.XLOOKUP($A285,[1]MedicHistory!A:A,[1]MedicHistory!F:F,"")</f>
        <v>No</v>
      </c>
      <c r="H285" s="20">
        <f>_xlfn.XLOOKUP($A285,[1]MedicHistory!A:A,[1]MedicHistory!G:G,"")</f>
        <v>0</v>
      </c>
      <c r="I285" s="18" t="str">
        <f>_xlfn.XLOOKUP($A285,[1]MedicHistory!A:A,[1]MedicHistory!H:H,"")</f>
        <v>yes</v>
      </c>
      <c r="J285" s="18" t="str">
        <f>_xlfn.XLOOKUP($A285,[1]MedicHistory!A:A,[1]MedicHistory!K:K,"")</f>
        <v>Prediabetic</v>
      </c>
      <c r="K285" s="21" t="str">
        <f>_xlfn.XLOOKUP($A285,[1]MedicHistory!A:A,[1]MedicHistory!I:I,"")</f>
        <v>over weight</v>
      </c>
      <c r="L285" s="22">
        <f>_xlfn.XLOOKUP($A285,[1]Hospitalisation!A:A,[1]Hospitalisation!C:C,"")</f>
        <v>32485.46</v>
      </c>
      <c r="M285" s="23" t="str">
        <f>_xlfn.XLOOKUP($A285,[1]Hospitalisation!A:A,[1]Hospitalisation!I:I,"")</f>
        <v>tier - 2</v>
      </c>
      <c r="N285" s="23" t="str">
        <f>_xlfn.XLOOKUP($A285,[1]Hospitalisation!A:A,[1]Hospitalisation!J:J,"")</f>
        <v>tier - 1</v>
      </c>
      <c r="O285" s="23" t="str">
        <f>_xlfn.XLOOKUP($A285,[1]Hospitalisation!A:A,[1]Hospitalisation!K:K,"")</f>
        <v>R1011</v>
      </c>
      <c r="P285" s="20">
        <f>_xlfn.XLOOKUP($A285,[1]Hospitalisation!A:A,[1]Hospitalisation!L:L,"")</f>
        <v>19</v>
      </c>
      <c r="Q285" s="25">
        <f>_xlfn.XLOOKUP($A285,[1]Hospitalisation!A:A,[1]Hospitalisation!M:M,"")</f>
        <v>37883</v>
      </c>
    </row>
    <row r="286" spans="1:17" x14ac:dyDescent="0.25">
      <c r="A286" s="17" t="s">
        <v>2078</v>
      </c>
      <c r="B286" s="12" t="str">
        <f>_xlfn.XLOOKUP(A286,[1]Customer!A:A,[1]Customer!C:C,"")</f>
        <v>Bradley</v>
      </c>
      <c r="C286" s="13">
        <f t="array" ref="C286">_xlfn.XLOOKUP($A286,[1]MedicHistory!A:A,[1]MedicHistory!B:B,"")</f>
        <v>31.36</v>
      </c>
      <c r="D286" s="13">
        <f t="array" ref="D286">_xlfn.XLOOKUP($A286,[1]MedicHistory!A:A,[1]MedicHistory!C:C,"")</f>
        <v>10.6</v>
      </c>
      <c r="E286" s="12" t="str">
        <f>_xlfn.XLOOKUP($A286,[1]MedicHistory!A:A,[1]MedicHistory!D:D,"")</f>
        <v>yes</v>
      </c>
      <c r="F286" s="12" t="str">
        <f>_xlfn.XLOOKUP($A286,[1]MedicHistory!A:A,[1]MedicHistory!E:E,"")</f>
        <v>No</v>
      </c>
      <c r="G286" s="12" t="str">
        <f>_xlfn.XLOOKUP($A286,[1]MedicHistory!A:A,[1]MedicHistory!F:F,"")</f>
        <v>No</v>
      </c>
      <c r="H286" s="14">
        <f>_xlfn.XLOOKUP($A286,[1]MedicHistory!A:A,[1]MedicHistory!G:G,"")</f>
        <v>0</v>
      </c>
      <c r="I286" s="12" t="str">
        <f>_xlfn.XLOOKUP($A286,[1]MedicHistory!A:A,[1]MedicHistory!H:H,"")</f>
        <v>yes</v>
      </c>
      <c r="J286" s="12" t="str">
        <f>_xlfn.XLOOKUP($A286,[1]MedicHistory!A:A,[1]MedicHistory!K:K,"")</f>
        <v>Diabetic</v>
      </c>
      <c r="K286" s="15" t="str">
        <f>_xlfn.XLOOKUP($A286,[1]MedicHistory!A:A,[1]MedicHistory!I:I,"")</f>
        <v>Obisity</v>
      </c>
      <c r="L286" s="16">
        <f>_xlfn.XLOOKUP($A286,[1]Hospitalisation!A:A,[1]Hospitalisation!C:C,"")</f>
        <v>32462.35</v>
      </c>
      <c r="M286" s="17" t="str">
        <f>_xlfn.XLOOKUP($A286,[1]Hospitalisation!A:A,[1]Hospitalisation!I:I,"")</f>
        <v>tier - 2</v>
      </c>
      <c r="N286" s="17" t="str">
        <f>_xlfn.XLOOKUP($A286,[1]Hospitalisation!A:A,[1]Hospitalisation!J:J,"")</f>
        <v>tier - 2</v>
      </c>
      <c r="O286" s="17" t="str">
        <f>_xlfn.XLOOKUP($A286,[1]Hospitalisation!A:A,[1]Hospitalisation!K:K,"")</f>
        <v>R1011</v>
      </c>
      <c r="P286" s="14">
        <f>_xlfn.XLOOKUP($A286,[1]Hospitalisation!A:A,[1]Hospitalisation!L:L,"")</f>
        <v>46</v>
      </c>
      <c r="Q286" s="24">
        <f>_xlfn.XLOOKUP($A286,[1]Hospitalisation!A:A,[1]Hospitalisation!M:M,"")</f>
        <v>28030</v>
      </c>
    </row>
    <row r="287" spans="1:17" x14ac:dyDescent="0.25">
      <c r="A287" s="23" t="s">
        <v>2077</v>
      </c>
      <c r="B287" s="18" t="str">
        <f>_xlfn.XLOOKUP(A287,[1]Customer!A:A,[1]Customer!C:C,"")</f>
        <v>Andrea</v>
      </c>
      <c r="C287" s="19">
        <f t="array" ref="C287">_xlfn.XLOOKUP($A287,[1]MedicHistory!A:A,[1]MedicHistory!B:B,"")</f>
        <v>25.69</v>
      </c>
      <c r="D287" s="19">
        <f t="array" ref="D287">_xlfn.XLOOKUP($A287,[1]MedicHistory!A:A,[1]MedicHistory!C:C,"")</f>
        <v>4.78</v>
      </c>
      <c r="E287" s="18" t="str">
        <f>_xlfn.XLOOKUP($A287,[1]MedicHistory!A:A,[1]MedicHistory!D:D,"")</f>
        <v>yes</v>
      </c>
      <c r="F287" s="18" t="str">
        <f>_xlfn.XLOOKUP($A287,[1]MedicHistory!A:A,[1]MedicHistory!E:E,"")</f>
        <v>No</v>
      </c>
      <c r="G287" s="18" t="str">
        <f>_xlfn.XLOOKUP($A287,[1]MedicHistory!A:A,[1]MedicHistory!F:F,"")</f>
        <v>No</v>
      </c>
      <c r="H287" s="20">
        <f>_xlfn.XLOOKUP($A287,[1]MedicHistory!A:A,[1]MedicHistory!G:G,"")</f>
        <v>0</v>
      </c>
      <c r="I287" s="18" t="str">
        <f>_xlfn.XLOOKUP($A287,[1]MedicHistory!A:A,[1]MedicHistory!H:H,"")</f>
        <v>yes</v>
      </c>
      <c r="J287" s="18" t="str">
        <f>_xlfn.XLOOKUP($A287,[1]MedicHistory!A:A,[1]MedicHistory!K:K,"")</f>
        <v>Normal</v>
      </c>
      <c r="K287" s="21" t="str">
        <f>_xlfn.XLOOKUP($A287,[1]MedicHistory!A:A,[1]MedicHistory!I:I,"")</f>
        <v>over weight</v>
      </c>
      <c r="L287" s="22">
        <f>_xlfn.XLOOKUP($A287,[1]Hospitalisation!A:A,[1]Hospitalisation!C:C,"")</f>
        <v>32430.22</v>
      </c>
      <c r="M287" s="23" t="str">
        <f>_xlfn.XLOOKUP($A287,[1]Hospitalisation!A:A,[1]Hospitalisation!I:I,"")</f>
        <v>tier - 2</v>
      </c>
      <c r="N287" s="23" t="str">
        <f>_xlfn.XLOOKUP($A287,[1]Hospitalisation!A:A,[1]Hospitalisation!J:J,"")</f>
        <v>tier - 3</v>
      </c>
      <c r="O287" s="23" t="str">
        <f>_xlfn.XLOOKUP($A287,[1]Hospitalisation!A:A,[1]Hospitalisation!K:K,"")</f>
        <v>R1011</v>
      </c>
      <c r="P287" s="20">
        <f>_xlfn.XLOOKUP($A287,[1]Hospitalisation!A:A,[1]Hospitalisation!L:L,"")</f>
        <v>41</v>
      </c>
      <c r="Q287" s="25">
        <f>_xlfn.XLOOKUP($A287,[1]Hospitalisation!A:A,[1]Hospitalisation!M:M,"")</f>
        <v>29807</v>
      </c>
    </row>
    <row r="288" spans="1:17" x14ac:dyDescent="0.25">
      <c r="A288" s="17" t="s">
        <v>2076</v>
      </c>
      <c r="B288" s="12" t="str">
        <f>_xlfn.XLOOKUP(A288,[1]Customer!A:A,[1]Customer!C:C,"")</f>
        <v>Nancy</v>
      </c>
      <c r="C288" s="13">
        <f t="array" ref="C288">_xlfn.XLOOKUP($A288,[1]MedicHistory!A:A,[1]MedicHistory!B:B,"")</f>
        <v>25.46</v>
      </c>
      <c r="D288" s="13">
        <f t="array" ref="D288">_xlfn.XLOOKUP($A288,[1]MedicHistory!A:A,[1]MedicHistory!C:C,"")</f>
        <v>6.03</v>
      </c>
      <c r="E288" s="12" t="str">
        <f>_xlfn.XLOOKUP($A288,[1]MedicHistory!A:A,[1]MedicHistory!D:D,"")</f>
        <v>No</v>
      </c>
      <c r="F288" s="12" t="str">
        <f>_xlfn.XLOOKUP($A288,[1]MedicHistory!A:A,[1]MedicHistory!E:E,"")</f>
        <v>No</v>
      </c>
      <c r="G288" s="12" t="str">
        <f>_xlfn.XLOOKUP($A288,[1]MedicHistory!A:A,[1]MedicHistory!F:F,"")</f>
        <v>No</v>
      </c>
      <c r="H288" s="14">
        <f>_xlfn.XLOOKUP($A288,[1]MedicHistory!A:A,[1]MedicHistory!G:G,"")</f>
        <v>2</v>
      </c>
      <c r="I288" s="12" t="str">
        <f>_xlfn.XLOOKUP($A288,[1]MedicHistory!A:A,[1]MedicHistory!H:H,"")</f>
        <v>yes</v>
      </c>
      <c r="J288" s="12" t="str">
        <f>_xlfn.XLOOKUP($A288,[1]MedicHistory!A:A,[1]MedicHistory!K:K,"")</f>
        <v>Prediabetic</v>
      </c>
      <c r="K288" s="15" t="str">
        <f>_xlfn.XLOOKUP($A288,[1]MedicHistory!A:A,[1]MedicHistory!I:I,"")</f>
        <v>over weight</v>
      </c>
      <c r="L288" s="16">
        <f>_xlfn.XLOOKUP($A288,[1]Hospitalisation!A:A,[1]Hospitalisation!C:C,"")</f>
        <v>32428.63</v>
      </c>
      <c r="M288" s="17" t="str">
        <f>_xlfn.XLOOKUP($A288,[1]Hospitalisation!A:A,[1]Hospitalisation!I:I,"")</f>
        <v>tier - 2</v>
      </c>
      <c r="N288" s="17" t="str">
        <f>_xlfn.XLOOKUP($A288,[1]Hospitalisation!A:A,[1]Hospitalisation!J:J,"")</f>
        <v>tier - 2</v>
      </c>
      <c r="O288" s="17" t="str">
        <f>_xlfn.XLOOKUP($A288,[1]Hospitalisation!A:A,[1]Hospitalisation!K:K,"")</f>
        <v>R1011</v>
      </c>
      <c r="P288" s="14">
        <f>_xlfn.XLOOKUP($A288,[1]Hospitalisation!A:A,[1]Hospitalisation!L:L,"")</f>
        <v>46</v>
      </c>
      <c r="Q288" s="24">
        <f>_xlfn.XLOOKUP($A288,[1]Hospitalisation!A:A,[1]Hospitalisation!M:M,"")</f>
        <v>28052</v>
      </c>
    </row>
    <row r="289" spans="1:17" x14ac:dyDescent="0.25">
      <c r="A289" s="23" t="s">
        <v>2075</v>
      </c>
      <c r="B289" s="18" t="str">
        <f>_xlfn.XLOOKUP(A289,[1]Customer!A:A,[1]Customer!C:C,"")</f>
        <v>Matt</v>
      </c>
      <c r="C289" s="19">
        <f t="array" ref="C289">_xlfn.XLOOKUP($A289,[1]MedicHistory!A:A,[1]MedicHistory!B:B,"")</f>
        <v>31.83</v>
      </c>
      <c r="D289" s="19">
        <f t="array" ref="D289">_xlfn.XLOOKUP($A289,[1]MedicHistory!A:A,[1]MedicHistory!C:C,"")</f>
        <v>11.55</v>
      </c>
      <c r="E289" s="18" t="str">
        <f>_xlfn.XLOOKUP($A289,[1]MedicHistory!A:A,[1]MedicHistory!D:D,"")</f>
        <v>yes</v>
      </c>
      <c r="F289" s="18" t="str">
        <f>_xlfn.XLOOKUP($A289,[1]MedicHistory!A:A,[1]MedicHistory!E:E,"")</f>
        <v>No</v>
      </c>
      <c r="G289" s="18" t="str">
        <f>_xlfn.XLOOKUP($A289,[1]MedicHistory!A:A,[1]MedicHistory!F:F,"")</f>
        <v>No</v>
      </c>
      <c r="H289" s="20">
        <f>_xlfn.XLOOKUP($A289,[1]MedicHistory!A:A,[1]MedicHistory!G:G,"")</f>
        <v>1</v>
      </c>
      <c r="I289" s="18" t="str">
        <f>_xlfn.XLOOKUP($A289,[1]MedicHistory!A:A,[1]MedicHistory!H:H,"")</f>
        <v>yes</v>
      </c>
      <c r="J289" s="18" t="str">
        <f>_xlfn.XLOOKUP($A289,[1]MedicHistory!A:A,[1]MedicHistory!K:K,"")</f>
        <v>Diabetic</v>
      </c>
      <c r="K289" s="21" t="str">
        <f>_xlfn.XLOOKUP($A289,[1]MedicHistory!A:A,[1]MedicHistory!I:I,"")</f>
        <v>Obisity</v>
      </c>
      <c r="L289" s="22">
        <f>_xlfn.XLOOKUP($A289,[1]Hospitalisation!A:A,[1]Hospitalisation!C:C,"")</f>
        <v>32288.49</v>
      </c>
      <c r="M289" s="23" t="str">
        <f>_xlfn.XLOOKUP($A289,[1]Hospitalisation!A:A,[1]Hospitalisation!I:I,"")</f>
        <v>tier - 2</v>
      </c>
      <c r="N289" s="23" t="str">
        <f>_xlfn.XLOOKUP($A289,[1]Hospitalisation!A:A,[1]Hospitalisation!J:J,"")</f>
        <v>tier - 2</v>
      </c>
      <c r="O289" s="23" t="str">
        <f>_xlfn.XLOOKUP($A289,[1]Hospitalisation!A:A,[1]Hospitalisation!K:K,"")</f>
        <v>R1011</v>
      </c>
      <c r="P289" s="20">
        <f>_xlfn.XLOOKUP($A289,[1]Hospitalisation!A:A,[1]Hospitalisation!L:L,"")</f>
        <v>50</v>
      </c>
      <c r="Q289" s="25">
        <f>_xlfn.XLOOKUP($A289,[1]Hospitalisation!A:A,[1]Hospitalisation!M:M,"")</f>
        <v>26635</v>
      </c>
    </row>
    <row r="290" spans="1:17" x14ac:dyDescent="0.25">
      <c r="A290" s="17" t="s">
        <v>2074</v>
      </c>
      <c r="B290" s="12" t="str">
        <f>_xlfn.XLOOKUP(A290,[1]Customer!A:A,[1]Customer!C:C,"")</f>
        <v>Lee</v>
      </c>
      <c r="C290" s="13">
        <f t="array" ref="C290">_xlfn.XLOOKUP($A290,[1]MedicHistory!A:A,[1]MedicHistory!B:B,"")</f>
        <v>24.43</v>
      </c>
      <c r="D290" s="13">
        <f t="array" ref="D290">_xlfn.XLOOKUP($A290,[1]MedicHistory!A:A,[1]MedicHistory!C:C,"")</f>
        <v>7.59</v>
      </c>
      <c r="E290" s="12" t="str">
        <f>_xlfn.XLOOKUP($A290,[1]MedicHistory!A:A,[1]MedicHistory!D:D,"")</f>
        <v>yes</v>
      </c>
      <c r="F290" s="12" t="str">
        <f>_xlfn.XLOOKUP($A290,[1]MedicHistory!A:A,[1]MedicHistory!E:E,"")</f>
        <v>No</v>
      </c>
      <c r="G290" s="12" t="str">
        <f>_xlfn.XLOOKUP($A290,[1]MedicHistory!A:A,[1]MedicHistory!F:F,"")</f>
        <v>No</v>
      </c>
      <c r="H290" s="14">
        <f>_xlfn.XLOOKUP($A290,[1]MedicHistory!A:A,[1]MedicHistory!G:G,"")</f>
        <v>1</v>
      </c>
      <c r="I290" s="12" t="str">
        <f>_xlfn.XLOOKUP($A290,[1]MedicHistory!A:A,[1]MedicHistory!H:H,"")</f>
        <v>yes</v>
      </c>
      <c r="J290" s="12" t="str">
        <f>_xlfn.XLOOKUP($A290,[1]MedicHistory!A:A,[1]MedicHistory!K:K,"")</f>
        <v>Diabetic</v>
      </c>
      <c r="K290" s="15" t="str">
        <f>_xlfn.XLOOKUP($A290,[1]MedicHistory!A:A,[1]MedicHistory!I:I,"")</f>
        <v>Normal weight</v>
      </c>
      <c r="L290" s="16">
        <f>_xlfn.XLOOKUP($A290,[1]Hospitalisation!A:A,[1]Hospitalisation!C:C,"")</f>
        <v>32259.96</v>
      </c>
      <c r="M290" s="17" t="str">
        <f>_xlfn.XLOOKUP($A290,[1]Hospitalisation!A:A,[1]Hospitalisation!I:I,"")</f>
        <v>tier - 2</v>
      </c>
      <c r="N290" s="17" t="str">
        <f>_xlfn.XLOOKUP($A290,[1]Hospitalisation!A:A,[1]Hospitalisation!J:J,"")</f>
        <v>tier - 3</v>
      </c>
      <c r="O290" s="17" t="str">
        <f>_xlfn.XLOOKUP($A290,[1]Hospitalisation!A:A,[1]Hospitalisation!K:K,"")</f>
        <v>R1012</v>
      </c>
      <c r="P290" s="14">
        <f>_xlfn.XLOOKUP($A290,[1]Hospitalisation!A:A,[1]Hospitalisation!L:L,"")</f>
        <v>36</v>
      </c>
      <c r="Q290" s="24">
        <f>_xlfn.XLOOKUP($A290,[1]Hospitalisation!A:A,[1]Hospitalisation!M:M,"")</f>
        <v>31763</v>
      </c>
    </row>
    <row r="291" spans="1:17" x14ac:dyDescent="0.25">
      <c r="A291" s="23" t="s">
        <v>2073</v>
      </c>
      <c r="B291" s="18" t="str">
        <f>_xlfn.XLOOKUP(A291,[1]Customer!A:A,[1]Customer!C:C,"")</f>
        <v>Chris</v>
      </c>
      <c r="C291" s="19">
        <f t="array" ref="C291">_xlfn.XLOOKUP($A291,[1]MedicHistory!A:A,[1]MedicHistory!B:B,"")</f>
        <v>41.9</v>
      </c>
      <c r="D291" s="19">
        <f t="array" ref="D291">_xlfn.XLOOKUP($A291,[1]MedicHistory!A:A,[1]MedicHistory!C:C,"")</f>
        <v>4.26</v>
      </c>
      <c r="E291" s="18" t="str">
        <f>_xlfn.XLOOKUP($A291,[1]MedicHistory!A:A,[1]MedicHistory!D:D,"")</f>
        <v>No</v>
      </c>
      <c r="F291" s="18" t="str">
        <f>_xlfn.XLOOKUP($A291,[1]MedicHistory!A:A,[1]MedicHistory!E:E,"")</f>
        <v>No</v>
      </c>
      <c r="G291" s="18" t="str">
        <f>_xlfn.XLOOKUP($A291,[1]MedicHistory!A:A,[1]MedicHistory!F:F,"")</f>
        <v>No</v>
      </c>
      <c r="H291" s="20">
        <f>_xlfn.XLOOKUP($A291,[1]MedicHistory!A:A,[1]MedicHistory!G:G,"")</f>
        <v>0</v>
      </c>
      <c r="I291" s="18" t="str">
        <f>_xlfn.XLOOKUP($A291,[1]MedicHistory!A:A,[1]MedicHistory!H:H,"")</f>
        <v>yes</v>
      </c>
      <c r="J291" s="18" t="str">
        <f>_xlfn.XLOOKUP($A291,[1]MedicHistory!A:A,[1]MedicHistory!K:K,"")</f>
        <v>Normal</v>
      </c>
      <c r="K291" s="21" t="str">
        <f>_xlfn.XLOOKUP($A291,[1]MedicHistory!A:A,[1]MedicHistory!I:I,"")</f>
        <v>Obisity</v>
      </c>
      <c r="L291" s="22">
        <f>_xlfn.XLOOKUP($A291,[1]Hospitalisation!A:A,[1]Hospitalisation!C:C,"")</f>
        <v>32222.81</v>
      </c>
      <c r="M291" s="23" t="str">
        <f>_xlfn.XLOOKUP($A291,[1]Hospitalisation!A:A,[1]Hospitalisation!I:I,"")</f>
        <v>tier - 2</v>
      </c>
      <c r="N291" s="23" t="str">
        <f>_xlfn.XLOOKUP($A291,[1]Hospitalisation!A:A,[1]Hospitalisation!J:J,"")</f>
        <v>tier - 1</v>
      </c>
      <c r="O291" s="23" t="str">
        <f>_xlfn.XLOOKUP($A291,[1]Hospitalisation!A:A,[1]Hospitalisation!K:K,"")</f>
        <v>R1011</v>
      </c>
      <c r="P291" s="20">
        <f>_xlfn.XLOOKUP($A291,[1]Hospitalisation!A:A,[1]Hospitalisation!L:L,"")</f>
        <v>47</v>
      </c>
      <c r="Q291" s="25">
        <f>_xlfn.XLOOKUP($A291,[1]Hospitalisation!A:A,[1]Hospitalisation!M:M,"")</f>
        <v>27645</v>
      </c>
    </row>
    <row r="292" spans="1:17" x14ac:dyDescent="0.25">
      <c r="A292" s="17" t="s">
        <v>2072</v>
      </c>
      <c r="B292" s="12" t="str">
        <f>_xlfn.XLOOKUP(A292,[1]Customer!A:A,[1]Customer!C:C,"")</f>
        <v>Erik</v>
      </c>
      <c r="C292" s="13">
        <f t="array" ref="C292">_xlfn.XLOOKUP($A292,[1]MedicHistory!A:A,[1]MedicHistory!B:B,"")</f>
        <v>22.88</v>
      </c>
      <c r="D292" s="13">
        <f t="array" ref="D292">_xlfn.XLOOKUP($A292,[1]MedicHistory!A:A,[1]MedicHistory!C:C,"")</f>
        <v>5.9</v>
      </c>
      <c r="E292" s="12" t="str">
        <f>_xlfn.XLOOKUP($A292,[1]MedicHistory!A:A,[1]MedicHistory!D:D,"")</f>
        <v>yes</v>
      </c>
      <c r="F292" s="12" t="str">
        <f>_xlfn.XLOOKUP($A292,[1]MedicHistory!A:A,[1]MedicHistory!E:E,"")</f>
        <v>No</v>
      </c>
      <c r="G292" s="12" t="str">
        <f>_xlfn.XLOOKUP($A292,[1]MedicHistory!A:A,[1]MedicHistory!F:F,"")</f>
        <v>Yes</v>
      </c>
      <c r="H292" s="14">
        <f>_xlfn.XLOOKUP($A292,[1]MedicHistory!A:A,[1]MedicHistory!G:G,"")</f>
        <v>1</v>
      </c>
      <c r="I292" s="12" t="str">
        <f>_xlfn.XLOOKUP($A292,[1]MedicHistory!A:A,[1]MedicHistory!H:H,"")</f>
        <v>yes</v>
      </c>
      <c r="J292" s="12" t="str">
        <f>_xlfn.XLOOKUP($A292,[1]MedicHistory!A:A,[1]MedicHistory!K:K,"")</f>
        <v>Prediabetic</v>
      </c>
      <c r="K292" s="15" t="str">
        <f>_xlfn.XLOOKUP($A292,[1]MedicHistory!A:A,[1]MedicHistory!I:I,"")</f>
        <v>Normal weight</v>
      </c>
      <c r="L292" s="16">
        <f>_xlfn.XLOOKUP($A292,[1]Hospitalisation!A:A,[1]Hospitalisation!C:C,"")</f>
        <v>32192.76</v>
      </c>
      <c r="M292" s="17" t="str">
        <f>_xlfn.XLOOKUP($A292,[1]Hospitalisation!A:A,[1]Hospitalisation!I:I,"")</f>
        <v>tier - 1</v>
      </c>
      <c r="N292" s="17" t="str">
        <f>_xlfn.XLOOKUP($A292,[1]Hospitalisation!A:A,[1]Hospitalisation!J:J,"")</f>
        <v>tier - 2</v>
      </c>
      <c r="O292" s="17" t="str">
        <f>_xlfn.XLOOKUP($A292,[1]Hospitalisation!A:A,[1]Hospitalisation!K:K,"")</f>
        <v>R1011</v>
      </c>
      <c r="P292" s="14">
        <f>_xlfn.XLOOKUP($A292,[1]Hospitalisation!A:A,[1]Hospitalisation!L:L,"")</f>
        <v>28</v>
      </c>
      <c r="Q292" s="24">
        <f>_xlfn.XLOOKUP($A292,[1]Hospitalisation!A:A,[1]Hospitalisation!M:M,"")</f>
        <v>34588</v>
      </c>
    </row>
    <row r="293" spans="1:17" x14ac:dyDescent="0.25">
      <c r="A293" s="23" t="s">
        <v>2071</v>
      </c>
      <c r="B293" s="18" t="str">
        <f>_xlfn.XLOOKUP(A293,[1]Customer!A:A,[1]Customer!C:C,"")</f>
        <v>Rod</v>
      </c>
      <c r="C293" s="19">
        <f t="array" ref="C293">_xlfn.XLOOKUP($A293,[1]MedicHistory!A:A,[1]MedicHistory!B:B,"")</f>
        <v>29.734999999999999</v>
      </c>
      <c r="D293" s="19">
        <f t="array" ref="D293">_xlfn.XLOOKUP($A293,[1]MedicHistory!A:A,[1]MedicHistory!C:C,"")</f>
        <v>7.79</v>
      </c>
      <c r="E293" s="18" t="str">
        <f>_xlfn.XLOOKUP($A293,[1]MedicHistory!A:A,[1]MedicHistory!D:D,"")</f>
        <v>No</v>
      </c>
      <c r="F293" s="18" t="str">
        <f>_xlfn.XLOOKUP($A293,[1]MedicHistory!A:A,[1]MedicHistory!E:E,"")</f>
        <v>No</v>
      </c>
      <c r="G293" s="18" t="str">
        <f>_xlfn.XLOOKUP($A293,[1]MedicHistory!A:A,[1]MedicHistory!F:F,"")</f>
        <v>No</v>
      </c>
      <c r="H293" s="20">
        <f>_xlfn.XLOOKUP($A293,[1]MedicHistory!A:A,[1]MedicHistory!G:G,"")</f>
        <v>0</v>
      </c>
      <c r="I293" s="18" t="str">
        <f>_xlfn.XLOOKUP($A293,[1]MedicHistory!A:A,[1]MedicHistory!H:H,"")</f>
        <v>No</v>
      </c>
      <c r="J293" s="18" t="str">
        <f>_xlfn.XLOOKUP($A293,[1]MedicHistory!A:A,[1]MedicHistory!K:K,"")</f>
        <v>Diabetic</v>
      </c>
      <c r="K293" s="21" t="str">
        <f>_xlfn.XLOOKUP($A293,[1]MedicHistory!A:A,[1]MedicHistory!I:I,"")</f>
        <v>over weight</v>
      </c>
      <c r="L293" s="22">
        <f>_xlfn.XLOOKUP($A293,[1]Hospitalisation!A:A,[1]Hospitalisation!C:C,"")</f>
        <v>32108.66</v>
      </c>
      <c r="M293" s="23" t="str">
        <f>_xlfn.XLOOKUP($A293,[1]Hospitalisation!A:A,[1]Hospitalisation!I:I,"")</f>
        <v>tier - 1</v>
      </c>
      <c r="N293" s="23" t="str">
        <f>_xlfn.XLOOKUP($A293,[1]Hospitalisation!A:A,[1]Hospitalisation!J:J,"")</f>
        <v>tier - 3</v>
      </c>
      <c r="O293" s="23" t="str">
        <f>_xlfn.XLOOKUP($A293,[1]Hospitalisation!A:A,[1]Hospitalisation!K:K,"")</f>
        <v>R1017</v>
      </c>
      <c r="P293" s="20">
        <f>_xlfn.XLOOKUP($A293,[1]Hospitalisation!A:A,[1]Hospitalisation!L:L,"")</f>
        <v>53</v>
      </c>
      <c r="Q293" s="25">
        <f>_xlfn.XLOOKUP($A293,[1]Hospitalisation!A:A,[1]Hospitalisation!M:M,"")</f>
        <v>25517</v>
      </c>
    </row>
    <row r="294" spans="1:17" x14ac:dyDescent="0.25">
      <c r="A294" s="17" t="s">
        <v>2070</v>
      </c>
      <c r="B294" s="12" t="str">
        <f>_xlfn.XLOOKUP(A294,[1]Customer!A:A,[1]Customer!C:C,"")</f>
        <v>Joey</v>
      </c>
      <c r="C294" s="13">
        <f t="array" ref="C294">_xlfn.XLOOKUP($A294,[1]MedicHistory!A:A,[1]MedicHistory!B:B,"")</f>
        <v>40.74</v>
      </c>
      <c r="D294" s="13">
        <f t="array" ref="D294">_xlfn.XLOOKUP($A294,[1]MedicHistory!A:A,[1]MedicHistory!C:C,"")</f>
        <v>5.28</v>
      </c>
      <c r="E294" s="12" t="str">
        <f>_xlfn.XLOOKUP($A294,[1]MedicHistory!A:A,[1]MedicHistory!D:D,"")</f>
        <v>No</v>
      </c>
      <c r="F294" s="12" t="str">
        <f>_xlfn.XLOOKUP($A294,[1]MedicHistory!A:A,[1]MedicHistory!E:E,"")</f>
        <v>No</v>
      </c>
      <c r="G294" s="12" t="str">
        <f>_xlfn.XLOOKUP($A294,[1]MedicHistory!A:A,[1]MedicHistory!F:F,"")</f>
        <v>Yes</v>
      </c>
      <c r="H294" s="14">
        <f>_xlfn.XLOOKUP($A294,[1]MedicHistory!A:A,[1]MedicHistory!G:G,"")</f>
        <v>1</v>
      </c>
      <c r="I294" s="12" t="str">
        <f>_xlfn.XLOOKUP($A294,[1]MedicHistory!A:A,[1]MedicHistory!H:H,"")</f>
        <v>yes</v>
      </c>
      <c r="J294" s="12" t="str">
        <f>_xlfn.XLOOKUP($A294,[1]MedicHistory!A:A,[1]MedicHistory!K:K,"")</f>
        <v>Normal</v>
      </c>
      <c r="K294" s="15" t="str">
        <f>_xlfn.XLOOKUP($A294,[1]MedicHistory!A:A,[1]MedicHistory!I:I,"")</f>
        <v>Obisity</v>
      </c>
      <c r="L294" s="16">
        <f>_xlfn.XLOOKUP($A294,[1]Hospitalisation!A:A,[1]Hospitalisation!C:C,"")</f>
        <v>32086.21</v>
      </c>
      <c r="M294" s="17" t="str">
        <f>_xlfn.XLOOKUP($A294,[1]Hospitalisation!A:A,[1]Hospitalisation!I:I,"")</f>
        <v>tier - 1</v>
      </c>
      <c r="N294" s="17" t="str">
        <f>_xlfn.XLOOKUP($A294,[1]Hospitalisation!A:A,[1]Hospitalisation!J:J,"")</f>
        <v>tier - 3</v>
      </c>
      <c r="O294" s="17" t="str">
        <f>_xlfn.XLOOKUP($A294,[1]Hospitalisation!A:A,[1]Hospitalisation!K:K,"")</f>
        <v>R1011</v>
      </c>
      <c r="P294" s="14">
        <f>_xlfn.XLOOKUP($A294,[1]Hospitalisation!A:A,[1]Hospitalisation!L:L,"")</f>
        <v>44</v>
      </c>
      <c r="Q294" s="24">
        <f>_xlfn.XLOOKUP($A294,[1]Hospitalisation!A:A,[1]Hospitalisation!M:M,"")</f>
        <v>28746</v>
      </c>
    </row>
    <row r="295" spans="1:17" x14ac:dyDescent="0.25">
      <c r="A295" s="23" t="s">
        <v>2069</v>
      </c>
      <c r="B295" s="18" t="str">
        <f>_xlfn.XLOOKUP(A295,[1]Customer!A:A,[1]Customer!C:C,"")</f>
        <v>Hillary</v>
      </c>
      <c r="C295" s="19">
        <f t="array" ref="C295">_xlfn.XLOOKUP($A295,[1]MedicHistory!A:A,[1]MedicHistory!B:B,"")</f>
        <v>24.14</v>
      </c>
      <c r="D295" s="19">
        <f t="array" ref="D295">_xlfn.XLOOKUP($A295,[1]MedicHistory!A:A,[1]MedicHistory!C:C,"")</f>
        <v>5.87</v>
      </c>
      <c r="E295" s="18" t="str">
        <f>_xlfn.XLOOKUP($A295,[1]MedicHistory!A:A,[1]MedicHistory!D:D,"")</f>
        <v>No</v>
      </c>
      <c r="F295" s="18" t="str">
        <f>_xlfn.XLOOKUP($A295,[1]MedicHistory!A:A,[1]MedicHistory!E:E,"")</f>
        <v>No</v>
      </c>
      <c r="G295" s="18" t="str">
        <f>_xlfn.XLOOKUP($A295,[1]MedicHistory!A:A,[1]MedicHistory!F:F,"")</f>
        <v>No</v>
      </c>
      <c r="H295" s="20">
        <f>_xlfn.XLOOKUP($A295,[1]MedicHistory!A:A,[1]MedicHistory!G:G,"")</f>
        <v>2</v>
      </c>
      <c r="I295" s="18" t="str">
        <f>_xlfn.XLOOKUP($A295,[1]MedicHistory!A:A,[1]MedicHistory!H:H,"")</f>
        <v>yes</v>
      </c>
      <c r="J295" s="18" t="str">
        <f>_xlfn.XLOOKUP($A295,[1]MedicHistory!A:A,[1]MedicHistory!K:K,"")</f>
        <v>Prediabetic</v>
      </c>
      <c r="K295" s="21" t="str">
        <f>_xlfn.XLOOKUP($A295,[1]MedicHistory!A:A,[1]MedicHistory!I:I,"")</f>
        <v>Normal weight</v>
      </c>
      <c r="L295" s="22">
        <f>_xlfn.XLOOKUP($A295,[1]Hospitalisation!A:A,[1]Hospitalisation!C:C,"")</f>
        <v>31980.89</v>
      </c>
      <c r="M295" s="23" t="str">
        <f>_xlfn.XLOOKUP($A295,[1]Hospitalisation!A:A,[1]Hospitalisation!I:I,"")</f>
        <v>tier - 2</v>
      </c>
      <c r="N295" s="23" t="str">
        <f>_xlfn.XLOOKUP($A295,[1]Hospitalisation!A:A,[1]Hospitalisation!J:J,"")</f>
        <v>tier - 1</v>
      </c>
      <c r="O295" s="23" t="str">
        <f>_xlfn.XLOOKUP($A295,[1]Hospitalisation!A:A,[1]Hospitalisation!K:K,"")</f>
        <v>R1011</v>
      </c>
      <c r="P295" s="20">
        <f>_xlfn.XLOOKUP($A295,[1]Hospitalisation!A:A,[1]Hospitalisation!L:L,"")</f>
        <v>29</v>
      </c>
      <c r="Q295" s="25">
        <f>_xlfn.XLOOKUP($A295,[1]Hospitalisation!A:A,[1]Hospitalisation!M:M,"")</f>
        <v>34233</v>
      </c>
    </row>
    <row r="296" spans="1:17" x14ac:dyDescent="0.25">
      <c r="A296" s="17" t="s">
        <v>2068</v>
      </c>
      <c r="B296" s="12" t="str">
        <f>_xlfn.XLOOKUP(A296,[1]Customer!A:A,[1]Customer!C:C,"")</f>
        <v>Eric</v>
      </c>
      <c r="C296" s="13">
        <f t="array" ref="C296">_xlfn.XLOOKUP($A296,[1]MedicHistory!A:A,[1]MedicHistory!B:B,"")</f>
        <v>25.15</v>
      </c>
      <c r="D296" s="13">
        <f t="array" ref="D296">_xlfn.XLOOKUP($A296,[1]MedicHistory!A:A,[1]MedicHistory!C:C,"")</f>
        <v>9.08</v>
      </c>
      <c r="E296" s="12" t="str">
        <f>_xlfn.XLOOKUP($A296,[1]MedicHistory!A:A,[1]MedicHistory!D:D,"")</f>
        <v>yes</v>
      </c>
      <c r="F296" s="12" t="str">
        <f>_xlfn.XLOOKUP($A296,[1]MedicHistory!A:A,[1]MedicHistory!E:E,"")</f>
        <v>No</v>
      </c>
      <c r="G296" s="12" t="str">
        <f>_xlfn.XLOOKUP($A296,[1]MedicHistory!A:A,[1]MedicHistory!F:F,"")</f>
        <v>No</v>
      </c>
      <c r="H296" s="14">
        <f>_xlfn.XLOOKUP($A296,[1]MedicHistory!A:A,[1]MedicHistory!G:G,"")</f>
        <v>1</v>
      </c>
      <c r="I296" s="12" t="str">
        <f>_xlfn.XLOOKUP($A296,[1]MedicHistory!A:A,[1]MedicHistory!H:H,"")</f>
        <v>yes</v>
      </c>
      <c r="J296" s="12" t="str">
        <f>_xlfn.XLOOKUP($A296,[1]MedicHistory!A:A,[1]MedicHistory!K:K,"")</f>
        <v>Diabetic</v>
      </c>
      <c r="K296" s="15" t="str">
        <f>_xlfn.XLOOKUP($A296,[1]MedicHistory!A:A,[1]MedicHistory!I:I,"")</f>
        <v>over weight</v>
      </c>
      <c r="L296" s="16">
        <f>_xlfn.XLOOKUP($A296,[1]Hospitalisation!A:A,[1]Hospitalisation!C:C,"")</f>
        <v>31897.1</v>
      </c>
      <c r="M296" s="17" t="str">
        <f>_xlfn.XLOOKUP($A296,[1]Hospitalisation!A:A,[1]Hospitalisation!I:I,"")</f>
        <v>tier - 2</v>
      </c>
      <c r="N296" s="17" t="str">
        <f>_xlfn.XLOOKUP($A296,[1]Hospitalisation!A:A,[1]Hospitalisation!J:J,"")</f>
        <v>tier - 3</v>
      </c>
      <c r="O296" s="17" t="str">
        <f>_xlfn.XLOOKUP($A296,[1]Hospitalisation!A:A,[1]Hospitalisation!K:K,"")</f>
        <v>R1011</v>
      </c>
      <c r="P296" s="14">
        <f>_xlfn.XLOOKUP($A296,[1]Hospitalisation!A:A,[1]Hospitalisation!L:L,"")</f>
        <v>50</v>
      </c>
      <c r="Q296" s="24">
        <f>_xlfn.XLOOKUP($A296,[1]Hospitalisation!A:A,[1]Hospitalisation!M:M,"")</f>
        <v>26567</v>
      </c>
    </row>
    <row r="297" spans="1:17" x14ac:dyDescent="0.25">
      <c r="A297" s="23" t="s">
        <v>2067</v>
      </c>
      <c r="B297" s="18" t="str">
        <f>_xlfn.XLOOKUP(A297,[1]Customer!A:A,[1]Customer!C:C,"")</f>
        <v>Nicolas</v>
      </c>
      <c r="C297" s="19">
        <f t="array" ref="C297">_xlfn.XLOOKUP($A297,[1]MedicHistory!A:A,[1]MedicHistory!B:B,"")</f>
        <v>28.71</v>
      </c>
      <c r="D297" s="19">
        <f t="array" ref="D297">_xlfn.XLOOKUP($A297,[1]MedicHistory!A:A,[1]MedicHistory!C:C,"")</f>
        <v>5.2</v>
      </c>
      <c r="E297" s="18" t="str">
        <f>_xlfn.XLOOKUP($A297,[1]MedicHistory!A:A,[1]MedicHistory!D:D,"")</f>
        <v>No</v>
      </c>
      <c r="F297" s="18" t="str">
        <f>_xlfn.XLOOKUP($A297,[1]MedicHistory!A:A,[1]MedicHistory!E:E,"")</f>
        <v>No</v>
      </c>
      <c r="G297" s="18" t="str">
        <f>_xlfn.XLOOKUP($A297,[1]MedicHistory!A:A,[1]MedicHistory!F:F,"")</f>
        <v>No</v>
      </c>
      <c r="H297" s="20">
        <f>_xlfn.XLOOKUP($A297,[1]MedicHistory!A:A,[1]MedicHistory!G:G,"")</f>
        <v>1</v>
      </c>
      <c r="I297" s="18" t="str">
        <f>_xlfn.XLOOKUP($A297,[1]MedicHistory!A:A,[1]MedicHistory!H:H,"")</f>
        <v>yes</v>
      </c>
      <c r="J297" s="18" t="str">
        <f>_xlfn.XLOOKUP($A297,[1]MedicHistory!A:A,[1]MedicHistory!K:K,"")</f>
        <v>Normal</v>
      </c>
      <c r="K297" s="21" t="str">
        <f>_xlfn.XLOOKUP($A297,[1]MedicHistory!A:A,[1]MedicHistory!I:I,"")</f>
        <v>over weight</v>
      </c>
      <c r="L297" s="22">
        <f>_xlfn.XLOOKUP($A297,[1]Hospitalisation!A:A,[1]Hospitalisation!C:C,"")</f>
        <v>31743.919999999998</v>
      </c>
      <c r="M297" s="23" t="str">
        <f>_xlfn.XLOOKUP($A297,[1]Hospitalisation!A:A,[1]Hospitalisation!I:I,"")</f>
        <v>tier - 2</v>
      </c>
      <c r="N297" s="23" t="str">
        <f>_xlfn.XLOOKUP($A297,[1]Hospitalisation!A:A,[1]Hospitalisation!J:J,"")</f>
        <v>tier - 1</v>
      </c>
      <c r="O297" s="23" t="str">
        <f>_xlfn.XLOOKUP($A297,[1]Hospitalisation!A:A,[1]Hospitalisation!K:K,"")</f>
        <v>R1011</v>
      </c>
      <c r="P297" s="20">
        <f>_xlfn.XLOOKUP($A297,[1]Hospitalisation!A:A,[1]Hospitalisation!L:L,"")</f>
        <v>47</v>
      </c>
      <c r="Q297" s="25">
        <f>_xlfn.XLOOKUP($A297,[1]Hospitalisation!A:A,[1]Hospitalisation!M:M,"")</f>
        <v>27647</v>
      </c>
    </row>
    <row r="298" spans="1:17" x14ac:dyDescent="0.25">
      <c r="A298" s="17" t="s">
        <v>2066</v>
      </c>
      <c r="B298" s="12" t="str">
        <f>_xlfn.XLOOKUP(A298,[1]Customer!A:A,[1]Customer!C:C,"")</f>
        <v>Marcel</v>
      </c>
      <c r="C298" s="13">
        <f t="array" ref="C298">_xlfn.XLOOKUP($A298,[1]MedicHistory!A:A,[1]MedicHistory!B:B,"")</f>
        <v>23</v>
      </c>
      <c r="D298" s="13">
        <f t="array" ref="D298">_xlfn.XLOOKUP($A298,[1]MedicHistory!A:A,[1]MedicHistory!C:C,"")</f>
        <v>5.48</v>
      </c>
      <c r="E298" s="12" t="str">
        <f>_xlfn.XLOOKUP($A298,[1]MedicHistory!A:A,[1]MedicHistory!D:D,"")</f>
        <v>No</v>
      </c>
      <c r="F298" s="12" t="str">
        <f>_xlfn.XLOOKUP($A298,[1]MedicHistory!A:A,[1]MedicHistory!E:E,"")</f>
        <v>No</v>
      </c>
      <c r="G298" s="12" t="str">
        <f>_xlfn.XLOOKUP($A298,[1]MedicHistory!A:A,[1]MedicHistory!F:F,"")</f>
        <v>No</v>
      </c>
      <c r="H298" s="14">
        <f>_xlfn.XLOOKUP($A298,[1]MedicHistory!A:A,[1]MedicHistory!G:G,"")</f>
        <v>0</v>
      </c>
      <c r="I298" s="12" t="str">
        <f>_xlfn.XLOOKUP($A298,[1]MedicHistory!A:A,[1]MedicHistory!H:H,"")</f>
        <v>yes</v>
      </c>
      <c r="J298" s="12" t="str">
        <f>_xlfn.XLOOKUP($A298,[1]MedicHistory!A:A,[1]MedicHistory!K:K,"")</f>
        <v>Normal</v>
      </c>
      <c r="K298" s="15" t="str">
        <f>_xlfn.XLOOKUP($A298,[1]MedicHistory!A:A,[1]MedicHistory!I:I,"")</f>
        <v>Normal weight</v>
      </c>
      <c r="L298" s="16">
        <f>_xlfn.XLOOKUP($A298,[1]Hospitalisation!A:A,[1]Hospitalisation!C:C,"")</f>
        <v>31736.7</v>
      </c>
      <c r="M298" s="17" t="str">
        <f>_xlfn.XLOOKUP($A298,[1]Hospitalisation!A:A,[1]Hospitalisation!I:I,"")</f>
        <v>tier - 2</v>
      </c>
      <c r="N298" s="17" t="str">
        <f>_xlfn.XLOOKUP($A298,[1]Hospitalisation!A:A,[1]Hospitalisation!J:J,"")</f>
        <v>tier - 2</v>
      </c>
      <c r="O298" s="17" t="str">
        <f>_xlfn.XLOOKUP($A298,[1]Hospitalisation!A:A,[1]Hospitalisation!K:K,"")</f>
        <v>R1012</v>
      </c>
      <c r="P298" s="14">
        <f>_xlfn.XLOOKUP($A298,[1]Hospitalisation!A:A,[1]Hospitalisation!L:L,"")</f>
        <v>38</v>
      </c>
      <c r="Q298" s="24">
        <f>_xlfn.XLOOKUP($A298,[1]Hospitalisation!A:A,[1]Hospitalisation!M:M,"")</f>
        <v>30969</v>
      </c>
    </row>
    <row r="299" spans="1:17" x14ac:dyDescent="0.25">
      <c r="A299" s="23" t="s">
        <v>2065</v>
      </c>
      <c r="B299" s="18" t="str">
        <f>_xlfn.XLOOKUP(A299,[1]Customer!A:A,[1]Customer!C:C,"")</f>
        <v>Ashley</v>
      </c>
      <c r="C299" s="19">
        <f t="array" ref="C299">_xlfn.XLOOKUP($A299,[1]MedicHistory!A:A,[1]MedicHistory!B:B,"")</f>
        <v>36.86</v>
      </c>
      <c r="D299" s="19">
        <f t="array" ref="D299">_xlfn.XLOOKUP($A299,[1]MedicHistory!A:A,[1]MedicHistory!C:C,"")</f>
        <v>11.95</v>
      </c>
      <c r="E299" s="18" t="str">
        <f>_xlfn.XLOOKUP($A299,[1]MedicHistory!A:A,[1]MedicHistory!D:D,"")</f>
        <v>No</v>
      </c>
      <c r="F299" s="18" t="str">
        <f>_xlfn.XLOOKUP($A299,[1]MedicHistory!A:A,[1]MedicHistory!E:E,"")</f>
        <v>No</v>
      </c>
      <c r="G299" s="18" t="str">
        <f>_xlfn.XLOOKUP($A299,[1]MedicHistory!A:A,[1]MedicHistory!F:F,"")</f>
        <v>No</v>
      </c>
      <c r="H299" s="20">
        <f>_xlfn.XLOOKUP($A299,[1]MedicHistory!A:A,[1]MedicHistory!G:G,"")</f>
        <v>0</v>
      </c>
      <c r="I299" s="18" t="str">
        <f>_xlfn.XLOOKUP($A299,[1]MedicHistory!A:A,[1]MedicHistory!H:H,"")</f>
        <v>No</v>
      </c>
      <c r="J299" s="18" t="str">
        <f>_xlfn.XLOOKUP($A299,[1]MedicHistory!A:A,[1]MedicHistory!K:K,"")</f>
        <v>Diabetic</v>
      </c>
      <c r="K299" s="21" t="str">
        <f>_xlfn.XLOOKUP($A299,[1]MedicHistory!A:A,[1]MedicHistory!I:I,"")</f>
        <v>Obisity</v>
      </c>
      <c r="L299" s="22">
        <f>_xlfn.XLOOKUP($A299,[1]Hospitalisation!A:A,[1]Hospitalisation!C:C,"")</f>
        <v>31620</v>
      </c>
      <c r="M299" s="23" t="str">
        <f>_xlfn.XLOOKUP($A299,[1]Hospitalisation!A:A,[1]Hospitalisation!I:I,"")</f>
        <v>tier - 2</v>
      </c>
      <c r="N299" s="23" t="str">
        <f>_xlfn.XLOOKUP($A299,[1]Hospitalisation!A:A,[1]Hospitalisation!J:J,"")</f>
        <v>tier - 1</v>
      </c>
      <c r="O299" s="23" t="str">
        <f>_xlfn.XLOOKUP($A299,[1]Hospitalisation!A:A,[1]Hospitalisation!K:K,"")</f>
        <v>R1024</v>
      </c>
      <c r="P299" s="20">
        <f>_xlfn.XLOOKUP($A299,[1]Hospitalisation!A:A,[1]Hospitalisation!L:L,"")</f>
        <v>45</v>
      </c>
      <c r="Q299" s="25">
        <f>_xlfn.XLOOKUP($A299,[1]Hospitalisation!A:A,[1]Hospitalisation!M:M,"")</f>
        <v>28472</v>
      </c>
    </row>
    <row r="300" spans="1:17" x14ac:dyDescent="0.25">
      <c r="A300" s="17" t="s">
        <v>2064</v>
      </c>
      <c r="B300" s="12" t="str">
        <f>_xlfn.XLOOKUP(A300,[1]Customer!A:A,[1]Customer!C:C,"")</f>
        <v>Evan</v>
      </c>
      <c r="C300" s="13">
        <f t="array" ref="C300">_xlfn.XLOOKUP($A300,[1]MedicHistory!A:A,[1]MedicHistory!B:B,"")</f>
        <v>24.25</v>
      </c>
      <c r="D300" s="13">
        <f t="array" ref="D300">_xlfn.XLOOKUP($A300,[1]MedicHistory!A:A,[1]MedicHistory!C:C,"")</f>
        <v>8.6999999999999993</v>
      </c>
      <c r="E300" s="12" t="str">
        <f>_xlfn.XLOOKUP($A300,[1]MedicHistory!A:A,[1]MedicHistory!D:D,"")</f>
        <v>yes</v>
      </c>
      <c r="F300" s="12" t="str">
        <f>_xlfn.XLOOKUP($A300,[1]MedicHistory!A:A,[1]MedicHistory!E:E,"")</f>
        <v>No</v>
      </c>
      <c r="G300" s="12" t="str">
        <f>_xlfn.XLOOKUP($A300,[1]MedicHistory!A:A,[1]MedicHistory!F:F,"")</f>
        <v>No</v>
      </c>
      <c r="H300" s="14">
        <f>_xlfn.XLOOKUP($A300,[1]MedicHistory!A:A,[1]MedicHistory!G:G,"")</f>
        <v>1</v>
      </c>
      <c r="I300" s="12" t="str">
        <f>_xlfn.XLOOKUP($A300,[1]MedicHistory!A:A,[1]MedicHistory!H:H,"")</f>
        <v>yes</v>
      </c>
      <c r="J300" s="12" t="str">
        <f>_xlfn.XLOOKUP($A300,[1]MedicHistory!A:A,[1]MedicHistory!K:K,"")</f>
        <v>Diabetic</v>
      </c>
      <c r="K300" s="15" t="str">
        <f>_xlfn.XLOOKUP($A300,[1]MedicHistory!A:A,[1]MedicHistory!I:I,"")</f>
        <v>Normal weight</v>
      </c>
      <c r="L300" s="16">
        <f>_xlfn.XLOOKUP($A300,[1]Hospitalisation!A:A,[1]Hospitalisation!C:C,"")</f>
        <v>31591.82</v>
      </c>
      <c r="M300" s="17" t="str">
        <f>_xlfn.XLOOKUP($A300,[1]Hospitalisation!A:A,[1]Hospitalisation!I:I,"")</f>
        <v>tier - 2</v>
      </c>
      <c r="N300" s="17" t="str">
        <f>_xlfn.XLOOKUP($A300,[1]Hospitalisation!A:A,[1]Hospitalisation!J:J,"")</f>
        <v>tier - 1</v>
      </c>
      <c r="O300" s="17" t="str">
        <f>_xlfn.XLOOKUP($A300,[1]Hospitalisation!A:A,[1]Hospitalisation!K:K,"")</f>
        <v>R1011</v>
      </c>
      <c r="P300" s="14">
        <f>_xlfn.XLOOKUP($A300,[1]Hospitalisation!A:A,[1]Hospitalisation!L:L,"")</f>
        <v>62</v>
      </c>
      <c r="Q300" s="24">
        <f>_xlfn.XLOOKUP($A300,[1]Hospitalisation!A:A,[1]Hospitalisation!M:M,"")</f>
        <v>22218</v>
      </c>
    </row>
    <row r="301" spans="1:17" x14ac:dyDescent="0.25">
      <c r="A301" s="23" t="s">
        <v>2063</v>
      </c>
      <c r="B301" s="18" t="str">
        <f>_xlfn.XLOOKUP(A301,[1]Customer!A:A,[1]Customer!C:C,"")</f>
        <v>Krisana</v>
      </c>
      <c r="C301" s="19">
        <f t="array" ref="C301">_xlfn.XLOOKUP($A301,[1]MedicHistory!A:A,[1]MedicHistory!B:B,"")</f>
        <v>23.85</v>
      </c>
      <c r="D301" s="19">
        <f t="array" ref="D301">_xlfn.XLOOKUP($A301,[1]MedicHistory!A:A,[1]MedicHistory!C:C,"")</f>
        <v>7.84</v>
      </c>
      <c r="E301" s="18" t="str">
        <f>_xlfn.XLOOKUP($A301,[1]MedicHistory!A:A,[1]MedicHistory!D:D,"")</f>
        <v>No</v>
      </c>
      <c r="F301" s="18" t="str">
        <f>_xlfn.XLOOKUP($A301,[1]MedicHistory!A:A,[1]MedicHistory!E:E,"")</f>
        <v>No</v>
      </c>
      <c r="G301" s="18" t="str">
        <f>_xlfn.XLOOKUP($A301,[1]MedicHistory!A:A,[1]MedicHistory!F:F,"")</f>
        <v>No</v>
      </c>
      <c r="H301" s="20">
        <f>_xlfn.XLOOKUP($A301,[1]MedicHistory!A:A,[1]MedicHistory!G:G,"")</f>
        <v>0</v>
      </c>
      <c r="I301" s="18" t="str">
        <f>_xlfn.XLOOKUP($A301,[1]MedicHistory!A:A,[1]MedicHistory!H:H,"")</f>
        <v>yes</v>
      </c>
      <c r="J301" s="18" t="str">
        <f>_xlfn.XLOOKUP($A301,[1]MedicHistory!A:A,[1]MedicHistory!K:K,"")</f>
        <v>Diabetic</v>
      </c>
      <c r="K301" s="21" t="str">
        <f>_xlfn.XLOOKUP($A301,[1]MedicHistory!A:A,[1]MedicHistory!I:I,"")</f>
        <v>Normal weight</v>
      </c>
      <c r="L301" s="22">
        <f>_xlfn.XLOOKUP($A301,[1]Hospitalisation!A:A,[1]Hospitalisation!C:C,"")</f>
        <v>31368.81</v>
      </c>
      <c r="M301" s="23" t="str">
        <f>_xlfn.XLOOKUP($A301,[1]Hospitalisation!A:A,[1]Hospitalisation!I:I,"")</f>
        <v>tier - 2</v>
      </c>
      <c r="N301" s="23" t="str">
        <f>_xlfn.XLOOKUP($A301,[1]Hospitalisation!A:A,[1]Hospitalisation!J:J,"")</f>
        <v>tier - 3</v>
      </c>
      <c r="O301" s="23" t="str">
        <f>_xlfn.XLOOKUP($A301,[1]Hospitalisation!A:A,[1]Hospitalisation!K:K,"")</f>
        <v>R1011</v>
      </c>
      <c r="P301" s="20">
        <f>_xlfn.XLOOKUP($A301,[1]Hospitalisation!A:A,[1]Hospitalisation!L:L,"")</f>
        <v>47</v>
      </c>
      <c r="Q301" s="25">
        <f>_xlfn.XLOOKUP($A301,[1]Hospitalisation!A:A,[1]Hospitalisation!M:M,"")</f>
        <v>27675</v>
      </c>
    </row>
    <row r="302" spans="1:17" x14ac:dyDescent="0.25">
      <c r="A302" s="17" t="s">
        <v>2062</v>
      </c>
      <c r="B302" s="12" t="str">
        <f>_xlfn.XLOOKUP(A302,[1]Customer!A:A,[1]Customer!C:C,"")</f>
        <v>Kyle</v>
      </c>
      <c r="C302" s="13">
        <f t="array" ref="C302">_xlfn.XLOOKUP($A302,[1]MedicHistory!A:A,[1]MedicHistory!B:B,"")</f>
        <v>40.020000000000003</v>
      </c>
      <c r="D302" s="13">
        <f t="array" ref="D302">_xlfn.XLOOKUP($A302,[1]MedicHistory!A:A,[1]MedicHistory!C:C,"")</f>
        <v>5.19</v>
      </c>
      <c r="E302" s="12" t="str">
        <f>_xlfn.XLOOKUP($A302,[1]MedicHistory!A:A,[1]MedicHistory!D:D,"")</f>
        <v>yes</v>
      </c>
      <c r="F302" s="12" t="str">
        <f>_xlfn.XLOOKUP($A302,[1]MedicHistory!A:A,[1]MedicHistory!E:E,"")</f>
        <v>No</v>
      </c>
      <c r="G302" s="12" t="str">
        <f>_xlfn.XLOOKUP($A302,[1]MedicHistory!A:A,[1]MedicHistory!F:F,"")</f>
        <v>No</v>
      </c>
      <c r="H302" s="14">
        <f>_xlfn.XLOOKUP($A302,[1]MedicHistory!A:A,[1]MedicHistory!G:G,"")</f>
        <v>1</v>
      </c>
      <c r="I302" s="12" t="str">
        <f>_xlfn.XLOOKUP($A302,[1]MedicHistory!A:A,[1]MedicHistory!H:H,"")</f>
        <v>yes</v>
      </c>
      <c r="J302" s="12" t="str">
        <f>_xlfn.XLOOKUP($A302,[1]MedicHistory!A:A,[1]MedicHistory!K:K,"")</f>
        <v>Normal</v>
      </c>
      <c r="K302" s="15" t="str">
        <f>_xlfn.XLOOKUP($A302,[1]MedicHistory!A:A,[1]MedicHistory!I:I,"")</f>
        <v>Obisity</v>
      </c>
      <c r="L302" s="16">
        <f>_xlfn.XLOOKUP($A302,[1]Hospitalisation!A:A,[1]Hospitalisation!C:C,"")</f>
        <v>31328.27</v>
      </c>
      <c r="M302" s="17" t="str">
        <f>_xlfn.XLOOKUP($A302,[1]Hospitalisation!A:A,[1]Hospitalisation!I:I,"")</f>
        <v>tier - 2</v>
      </c>
      <c r="N302" s="17" t="str">
        <f>_xlfn.XLOOKUP($A302,[1]Hospitalisation!A:A,[1]Hospitalisation!J:J,"")</f>
        <v>tier - 2</v>
      </c>
      <c r="O302" s="17" t="str">
        <f>_xlfn.XLOOKUP($A302,[1]Hospitalisation!A:A,[1]Hospitalisation!K:K,"")</f>
        <v>R1011</v>
      </c>
      <c r="P302" s="14">
        <f>_xlfn.XLOOKUP($A302,[1]Hospitalisation!A:A,[1]Hospitalisation!L:L,"")</f>
        <v>48</v>
      </c>
      <c r="Q302" s="24">
        <f>_xlfn.XLOOKUP($A302,[1]Hospitalisation!A:A,[1]Hospitalisation!M:M,"")</f>
        <v>27299</v>
      </c>
    </row>
    <row r="303" spans="1:17" x14ac:dyDescent="0.25">
      <c r="A303" s="23" t="s">
        <v>2061</v>
      </c>
      <c r="B303" s="18" t="str">
        <f>_xlfn.XLOOKUP(A303,[1]Customer!A:A,[1]Customer!C:C,"")</f>
        <v>Kate</v>
      </c>
      <c r="C303" s="19">
        <f t="array" ref="C303">_xlfn.XLOOKUP($A303,[1]MedicHistory!A:A,[1]MedicHistory!B:B,"")</f>
        <v>19.170000000000002</v>
      </c>
      <c r="D303" s="19">
        <f t="array" ref="D303">_xlfn.XLOOKUP($A303,[1]MedicHistory!A:A,[1]MedicHistory!C:C,"")</f>
        <v>8.41</v>
      </c>
      <c r="E303" s="18" t="str">
        <f>_xlfn.XLOOKUP($A303,[1]MedicHistory!A:A,[1]MedicHistory!D:D,"")</f>
        <v>No</v>
      </c>
      <c r="F303" s="18" t="str">
        <f>_xlfn.XLOOKUP($A303,[1]MedicHistory!A:A,[1]MedicHistory!E:E,"")</f>
        <v>No</v>
      </c>
      <c r="G303" s="18" t="str">
        <f>_xlfn.XLOOKUP($A303,[1]MedicHistory!A:A,[1]MedicHistory!F:F,"")</f>
        <v>No</v>
      </c>
      <c r="H303" s="20">
        <f>_xlfn.XLOOKUP($A303,[1]MedicHistory!A:A,[1]MedicHistory!G:G,"")</f>
        <v>0</v>
      </c>
      <c r="I303" s="18" t="str">
        <f>_xlfn.XLOOKUP($A303,[1]MedicHistory!A:A,[1]MedicHistory!H:H,"")</f>
        <v>yes</v>
      </c>
      <c r="J303" s="18" t="str">
        <f>_xlfn.XLOOKUP($A303,[1]MedicHistory!A:A,[1]MedicHistory!K:K,"")</f>
        <v>Diabetic</v>
      </c>
      <c r="K303" s="21" t="str">
        <f>_xlfn.XLOOKUP($A303,[1]MedicHistory!A:A,[1]MedicHistory!I:I,"")</f>
        <v>Normal weight</v>
      </c>
      <c r="L303" s="22">
        <f>_xlfn.XLOOKUP($A303,[1]Hospitalisation!A:A,[1]Hospitalisation!C:C,"")</f>
        <v>31322.53</v>
      </c>
      <c r="M303" s="23" t="str">
        <f>_xlfn.XLOOKUP($A303,[1]Hospitalisation!A:A,[1]Hospitalisation!I:I,"")</f>
        <v>tier - 2</v>
      </c>
      <c r="N303" s="23" t="str">
        <f>_xlfn.XLOOKUP($A303,[1]Hospitalisation!A:A,[1]Hospitalisation!J:J,"")</f>
        <v>tier - 1</v>
      </c>
      <c r="O303" s="23" t="str">
        <f>_xlfn.XLOOKUP($A303,[1]Hospitalisation!A:A,[1]Hospitalisation!K:K,"")</f>
        <v>R1011</v>
      </c>
      <c r="P303" s="20">
        <f>_xlfn.XLOOKUP($A303,[1]Hospitalisation!A:A,[1]Hospitalisation!L:L,"")</f>
        <v>27</v>
      </c>
      <c r="Q303" s="25">
        <f>_xlfn.XLOOKUP($A303,[1]Hospitalisation!A:A,[1]Hospitalisation!M:M,"")</f>
        <v>34889</v>
      </c>
    </row>
    <row r="304" spans="1:17" x14ac:dyDescent="0.25">
      <c r="A304" s="17" t="s">
        <v>2060</v>
      </c>
      <c r="B304" s="12" t="str">
        <f>_xlfn.XLOOKUP(A304,[1]Customer!A:A,[1]Customer!C:C,"")</f>
        <v>Martin</v>
      </c>
      <c r="C304" s="13">
        <f t="array" ref="C304">_xlfn.XLOOKUP($A304,[1]MedicHistory!A:A,[1]MedicHistory!B:B,"")</f>
        <v>43.53</v>
      </c>
      <c r="D304" s="13">
        <f t="array" ref="D304">_xlfn.XLOOKUP($A304,[1]MedicHistory!A:A,[1]MedicHistory!C:C,"")</f>
        <v>5.86</v>
      </c>
      <c r="E304" s="12" t="str">
        <f>_xlfn.XLOOKUP($A304,[1]MedicHistory!A:A,[1]MedicHistory!D:D,"")</f>
        <v>yes</v>
      </c>
      <c r="F304" s="12" t="str">
        <f>_xlfn.XLOOKUP($A304,[1]MedicHistory!A:A,[1]MedicHistory!E:E,"")</f>
        <v>yes</v>
      </c>
      <c r="G304" s="12" t="str">
        <f>_xlfn.XLOOKUP($A304,[1]MedicHistory!A:A,[1]MedicHistory!F:F,"")</f>
        <v>No</v>
      </c>
      <c r="H304" s="14">
        <f>_xlfn.XLOOKUP($A304,[1]MedicHistory!A:A,[1]MedicHistory!G:G,"")</f>
        <v>2</v>
      </c>
      <c r="I304" s="12" t="str">
        <f>_xlfn.XLOOKUP($A304,[1]MedicHistory!A:A,[1]MedicHistory!H:H,"")</f>
        <v>yes</v>
      </c>
      <c r="J304" s="12" t="str">
        <f>_xlfn.XLOOKUP($A304,[1]MedicHistory!A:A,[1]MedicHistory!K:K,"")</f>
        <v>Prediabetic</v>
      </c>
      <c r="K304" s="15" t="str">
        <f>_xlfn.XLOOKUP($A304,[1]MedicHistory!A:A,[1]MedicHistory!I:I,"")</f>
        <v>Obisity</v>
      </c>
      <c r="L304" s="16">
        <f>_xlfn.XLOOKUP($A304,[1]Hospitalisation!A:A,[1]Hospitalisation!C:C,"")</f>
        <v>31234.560000000001</v>
      </c>
      <c r="M304" s="17" t="str">
        <f>_xlfn.XLOOKUP($A304,[1]Hospitalisation!A:A,[1]Hospitalisation!I:I,"")</f>
        <v>tier - 1</v>
      </c>
      <c r="N304" s="17" t="str">
        <f>_xlfn.XLOOKUP($A304,[1]Hospitalisation!A:A,[1]Hospitalisation!J:J,"")</f>
        <v>tier - 1</v>
      </c>
      <c r="O304" s="17" t="str">
        <f>_xlfn.XLOOKUP($A304,[1]Hospitalisation!A:A,[1]Hospitalisation!K:K,"")</f>
        <v>R1011</v>
      </c>
      <c r="P304" s="14">
        <f>_xlfn.XLOOKUP($A304,[1]Hospitalisation!A:A,[1]Hospitalisation!L:L,"")</f>
        <v>54</v>
      </c>
      <c r="Q304" s="24">
        <f>_xlfn.XLOOKUP($A304,[1]Hospitalisation!A:A,[1]Hospitalisation!M:M,"")</f>
        <v>25041</v>
      </c>
    </row>
    <row r="305" spans="1:17" x14ac:dyDescent="0.25">
      <c r="A305" s="23" t="s">
        <v>2059</v>
      </c>
      <c r="B305" s="18" t="str">
        <f>_xlfn.XLOOKUP(A305,[1]Customer!A:A,[1]Customer!C:C,"")</f>
        <v>Stacey</v>
      </c>
      <c r="C305" s="19">
        <f t="array" ref="C305">_xlfn.XLOOKUP($A305,[1]MedicHistory!A:A,[1]MedicHistory!B:B,"")</f>
        <v>46.06</v>
      </c>
      <c r="D305" s="19">
        <f t="array" ref="D305">_xlfn.XLOOKUP($A305,[1]MedicHistory!A:A,[1]MedicHistory!C:C,"")</f>
        <v>4.18</v>
      </c>
      <c r="E305" s="18" t="str">
        <f>_xlfn.XLOOKUP($A305,[1]MedicHistory!A:A,[1]MedicHistory!D:D,"")</f>
        <v>No</v>
      </c>
      <c r="F305" s="18" t="str">
        <f>_xlfn.XLOOKUP($A305,[1]MedicHistory!A:A,[1]MedicHistory!E:E,"")</f>
        <v>yes</v>
      </c>
      <c r="G305" s="18" t="str">
        <f>_xlfn.XLOOKUP($A305,[1]MedicHistory!A:A,[1]MedicHistory!F:F,"")</f>
        <v>No</v>
      </c>
      <c r="H305" s="20">
        <f>_xlfn.XLOOKUP($A305,[1]MedicHistory!A:A,[1]MedicHistory!G:G,"")</f>
        <v>1</v>
      </c>
      <c r="I305" s="18" t="str">
        <f>_xlfn.XLOOKUP($A305,[1]MedicHistory!A:A,[1]MedicHistory!H:H,"")</f>
        <v>yes</v>
      </c>
      <c r="J305" s="18" t="str">
        <f>_xlfn.XLOOKUP($A305,[1]MedicHistory!A:A,[1]MedicHistory!K:K,"")</f>
        <v>Normal</v>
      </c>
      <c r="K305" s="21" t="str">
        <f>_xlfn.XLOOKUP($A305,[1]MedicHistory!A:A,[1]MedicHistory!I:I,"")</f>
        <v>Obisity</v>
      </c>
      <c r="L305" s="22">
        <f>_xlfn.XLOOKUP($A305,[1]Hospitalisation!A:A,[1]Hospitalisation!C:C,"")</f>
        <v>31196.61</v>
      </c>
      <c r="M305" s="23" t="str">
        <f>_xlfn.XLOOKUP($A305,[1]Hospitalisation!A:A,[1]Hospitalisation!I:I,"")</f>
        <v>tier - 2</v>
      </c>
      <c r="N305" s="23" t="str">
        <f>_xlfn.XLOOKUP($A305,[1]Hospitalisation!A:A,[1]Hospitalisation!J:J,"")</f>
        <v>tier - 1</v>
      </c>
      <c r="O305" s="23" t="str">
        <f>_xlfn.XLOOKUP($A305,[1]Hospitalisation!A:A,[1]Hospitalisation!K:K,"")</f>
        <v>R1011</v>
      </c>
      <c r="P305" s="20">
        <f>_xlfn.XLOOKUP($A305,[1]Hospitalisation!A:A,[1]Hospitalisation!L:L,"")</f>
        <v>22</v>
      </c>
      <c r="Q305" s="25">
        <f>_xlfn.XLOOKUP($A305,[1]Hospitalisation!A:A,[1]Hospitalisation!M:M,"")</f>
        <v>36839</v>
      </c>
    </row>
    <row r="306" spans="1:17" x14ac:dyDescent="0.25">
      <c r="A306" s="17" t="s">
        <v>2058</v>
      </c>
      <c r="B306" s="12" t="str">
        <f>_xlfn.XLOOKUP(A306,[1]Customer!A:A,[1]Customer!C:C,"")</f>
        <v>Christine</v>
      </c>
      <c r="C306" s="13">
        <f t="array" ref="C306">_xlfn.XLOOKUP($A306,[1]MedicHistory!A:A,[1]MedicHistory!B:B,"")</f>
        <v>29.92</v>
      </c>
      <c r="D306" s="13">
        <f t="array" ref="D306">_xlfn.XLOOKUP($A306,[1]MedicHistory!A:A,[1]MedicHistory!C:C,"")</f>
        <v>11.99</v>
      </c>
      <c r="E306" s="12" t="str">
        <f>_xlfn.XLOOKUP($A306,[1]MedicHistory!A:A,[1]MedicHistory!D:D,"")</f>
        <v>yes</v>
      </c>
      <c r="F306" s="12" t="str">
        <f>_xlfn.XLOOKUP($A306,[1]MedicHistory!A:A,[1]MedicHistory!E:E,"")</f>
        <v>No</v>
      </c>
      <c r="G306" s="12" t="str">
        <f>_xlfn.XLOOKUP($A306,[1]MedicHistory!A:A,[1]MedicHistory!F:F,"")</f>
        <v>No</v>
      </c>
      <c r="H306" s="14">
        <f>_xlfn.XLOOKUP($A306,[1]MedicHistory!A:A,[1]MedicHistory!G:G,"")</f>
        <v>2</v>
      </c>
      <c r="I306" s="12" t="str">
        <f>_xlfn.XLOOKUP($A306,[1]MedicHistory!A:A,[1]MedicHistory!H:H,"")</f>
        <v>yes</v>
      </c>
      <c r="J306" s="12" t="str">
        <f>_xlfn.XLOOKUP($A306,[1]MedicHistory!A:A,[1]MedicHistory!K:K,"")</f>
        <v>Diabetic</v>
      </c>
      <c r="K306" s="15" t="str">
        <f>_xlfn.XLOOKUP($A306,[1]MedicHistory!A:A,[1]MedicHistory!I:I,"")</f>
        <v>over weight</v>
      </c>
      <c r="L306" s="16">
        <f>_xlfn.XLOOKUP($A306,[1]Hospitalisation!A:A,[1]Hospitalisation!C:C,"")</f>
        <v>30942.19</v>
      </c>
      <c r="M306" s="17" t="str">
        <f>_xlfn.XLOOKUP($A306,[1]Hospitalisation!A:A,[1]Hospitalisation!I:I,"")</f>
        <v>tier - 2</v>
      </c>
      <c r="N306" s="17" t="str">
        <f>_xlfn.XLOOKUP($A306,[1]Hospitalisation!A:A,[1]Hospitalisation!J:J,"")</f>
        <v>tier - 2</v>
      </c>
      <c r="O306" s="17" t="str">
        <f>_xlfn.XLOOKUP($A306,[1]Hospitalisation!A:A,[1]Hospitalisation!K:K,"")</f>
        <v>R1013</v>
      </c>
      <c r="P306" s="14">
        <f>_xlfn.XLOOKUP($A306,[1]Hospitalisation!A:A,[1]Hospitalisation!L:L,"")</f>
        <v>18</v>
      </c>
      <c r="Q306" s="24">
        <f>_xlfn.XLOOKUP($A306,[1]Hospitalisation!A:A,[1]Hospitalisation!M:M,"")</f>
        <v>38239</v>
      </c>
    </row>
    <row r="307" spans="1:17" x14ac:dyDescent="0.25">
      <c r="A307" s="23" t="s">
        <v>2057</v>
      </c>
      <c r="B307" s="18" t="str">
        <f>_xlfn.XLOOKUP(A307,[1]Customer!A:A,[1]Customer!C:C,"")</f>
        <v>Sarah</v>
      </c>
      <c r="C307" s="19">
        <f t="array" ref="C307">_xlfn.XLOOKUP($A307,[1]MedicHistory!A:A,[1]MedicHistory!B:B,"")</f>
        <v>28.46</v>
      </c>
      <c r="D307" s="19">
        <f t="array" ref="D307">_xlfn.XLOOKUP($A307,[1]MedicHistory!A:A,[1]MedicHistory!C:C,"")</f>
        <v>4.8499999999999996</v>
      </c>
      <c r="E307" s="18" t="str">
        <f>_xlfn.XLOOKUP($A307,[1]MedicHistory!A:A,[1]MedicHistory!D:D,"")</f>
        <v>yes</v>
      </c>
      <c r="F307" s="18" t="str">
        <f>_xlfn.XLOOKUP($A307,[1]MedicHistory!A:A,[1]MedicHistory!E:E,"")</f>
        <v>No</v>
      </c>
      <c r="G307" s="18" t="str">
        <f>_xlfn.XLOOKUP($A307,[1]MedicHistory!A:A,[1]MedicHistory!F:F,"")</f>
        <v>No</v>
      </c>
      <c r="H307" s="20">
        <f>_xlfn.XLOOKUP($A307,[1]MedicHistory!A:A,[1]MedicHistory!G:G,"")</f>
        <v>1</v>
      </c>
      <c r="I307" s="18" t="str">
        <f>_xlfn.XLOOKUP($A307,[1]MedicHistory!A:A,[1]MedicHistory!H:H,"")</f>
        <v>yes</v>
      </c>
      <c r="J307" s="18" t="str">
        <f>_xlfn.XLOOKUP($A307,[1]MedicHistory!A:A,[1]MedicHistory!K:K,"")</f>
        <v>Normal</v>
      </c>
      <c r="K307" s="21" t="str">
        <f>_xlfn.XLOOKUP($A307,[1]MedicHistory!A:A,[1]MedicHistory!I:I,"")</f>
        <v>over weight</v>
      </c>
      <c r="L307" s="22">
        <f>_xlfn.XLOOKUP($A307,[1]Hospitalisation!A:A,[1]Hospitalisation!C:C,"")</f>
        <v>30763.01</v>
      </c>
      <c r="M307" s="23" t="str">
        <f>_xlfn.XLOOKUP($A307,[1]Hospitalisation!A:A,[1]Hospitalisation!I:I,"")</f>
        <v>tier - 2</v>
      </c>
      <c r="N307" s="23" t="str">
        <f>_xlfn.XLOOKUP($A307,[1]Hospitalisation!A:A,[1]Hospitalisation!J:J,"")</f>
        <v>tier - 1</v>
      </c>
      <c r="O307" s="23" t="str">
        <f>_xlfn.XLOOKUP($A307,[1]Hospitalisation!A:A,[1]Hospitalisation!K:K,"")</f>
        <v>R1011</v>
      </c>
      <c r="P307" s="20">
        <f>_xlfn.XLOOKUP($A307,[1]Hospitalisation!A:A,[1]Hospitalisation!L:L,"")</f>
        <v>61</v>
      </c>
      <c r="Q307" s="25">
        <f>_xlfn.XLOOKUP($A307,[1]Hospitalisation!A:A,[1]Hospitalisation!M:M,"")</f>
        <v>22529</v>
      </c>
    </row>
    <row r="308" spans="1:17" x14ac:dyDescent="0.25">
      <c r="A308" s="17" t="s">
        <v>2056</v>
      </c>
      <c r="B308" s="12" t="str">
        <f>_xlfn.XLOOKUP(A308,[1]Customer!A:A,[1]Customer!C:C,"")</f>
        <v>Megan</v>
      </c>
      <c r="C308" s="13">
        <f t="array" ref="C308">_xlfn.XLOOKUP($A308,[1]MedicHistory!A:A,[1]MedicHistory!B:B,"")</f>
        <v>24.56</v>
      </c>
      <c r="D308" s="13">
        <f t="array" ref="D308">_xlfn.XLOOKUP($A308,[1]MedicHistory!A:A,[1]MedicHistory!C:C,"")</f>
        <v>6.18</v>
      </c>
      <c r="E308" s="12" t="str">
        <f>_xlfn.XLOOKUP($A308,[1]MedicHistory!A:A,[1]MedicHistory!D:D,"")</f>
        <v>yes</v>
      </c>
      <c r="F308" s="12" t="str">
        <f>_xlfn.XLOOKUP($A308,[1]MedicHistory!A:A,[1]MedicHistory!E:E,"")</f>
        <v>No</v>
      </c>
      <c r="G308" s="12" t="str">
        <f>_xlfn.XLOOKUP($A308,[1]MedicHistory!A:A,[1]MedicHistory!F:F,"")</f>
        <v>Yes</v>
      </c>
      <c r="H308" s="14">
        <f>_xlfn.XLOOKUP($A308,[1]MedicHistory!A:A,[1]MedicHistory!G:G,"")</f>
        <v>1</v>
      </c>
      <c r="I308" s="12" t="str">
        <f>_xlfn.XLOOKUP($A308,[1]MedicHistory!A:A,[1]MedicHistory!H:H,"")</f>
        <v>yes</v>
      </c>
      <c r="J308" s="12" t="str">
        <f>_xlfn.XLOOKUP($A308,[1]MedicHistory!A:A,[1]MedicHistory!K:K,"")</f>
        <v>Prediabetic</v>
      </c>
      <c r="K308" s="15" t="str">
        <f>_xlfn.XLOOKUP($A308,[1]MedicHistory!A:A,[1]MedicHistory!I:I,"")</f>
        <v>Normal weight</v>
      </c>
      <c r="L308" s="16">
        <f>_xlfn.XLOOKUP($A308,[1]Hospitalisation!A:A,[1]Hospitalisation!C:C,"")</f>
        <v>30724.44</v>
      </c>
      <c r="M308" s="17" t="str">
        <f>_xlfn.XLOOKUP($A308,[1]Hospitalisation!A:A,[1]Hospitalisation!I:I,"")</f>
        <v>tier - 2</v>
      </c>
      <c r="N308" s="17" t="str">
        <f>_xlfn.XLOOKUP($A308,[1]Hospitalisation!A:A,[1]Hospitalisation!J:J,"")</f>
        <v>tier - 3</v>
      </c>
      <c r="O308" s="17" t="str">
        <f>_xlfn.XLOOKUP($A308,[1]Hospitalisation!A:A,[1]Hospitalisation!K:K,"")</f>
        <v>R1011</v>
      </c>
      <c r="P308" s="14">
        <f>_xlfn.XLOOKUP($A308,[1]Hospitalisation!A:A,[1]Hospitalisation!L:L,"")</f>
        <v>34</v>
      </c>
      <c r="Q308" s="24">
        <f>_xlfn.XLOOKUP($A308,[1]Hospitalisation!A:A,[1]Hospitalisation!M:M,"")</f>
        <v>32498</v>
      </c>
    </row>
    <row r="309" spans="1:17" x14ac:dyDescent="0.25">
      <c r="A309" s="23" t="s">
        <v>2055</v>
      </c>
      <c r="B309" s="18" t="str">
        <f>_xlfn.XLOOKUP(A309,[1]Customer!A:A,[1]Customer!C:C,"")</f>
        <v>Jason</v>
      </c>
      <c r="C309" s="19">
        <f t="array" ref="C309">_xlfn.XLOOKUP($A309,[1]MedicHistory!A:A,[1]MedicHistory!B:B,"")</f>
        <v>41.19</v>
      </c>
      <c r="D309" s="19">
        <f t="array" ref="D309">_xlfn.XLOOKUP($A309,[1]MedicHistory!A:A,[1]MedicHistory!C:C,"")</f>
        <v>6.37</v>
      </c>
      <c r="E309" s="18" t="str">
        <f>_xlfn.XLOOKUP($A309,[1]MedicHistory!A:A,[1]MedicHistory!D:D,"")</f>
        <v>No</v>
      </c>
      <c r="F309" s="18" t="str">
        <f>_xlfn.XLOOKUP($A309,[1]MedicHistory!A:A,[1]MedicHistory!E:E,"")</f>
        <v>No</v>
      </c>
      <c r="G309" s="18" t="str">
        <f>_xlfn.XLOOKUP($A309,[1]MedicHistory!A:A,[1]MedicHistory!F:F,"")</f>
        <v>No</v>
      </c>
      <c r="H309" s="20">
        <f>_xlfn.XLOOKUP($A309,[1]MedicHistory!A:A,[1]MedicHistory!G:G,"")</f>
        <v>0</v>
      </c>
      <c r="I309" s="18" t="str">
        <f>_xlfn.XLOOKUP($A309,[1]MedicHistory!A:A,[1]MedicHistory!H:H,"")</f>
        <v>yes</v>
      </c>
      <c r="J309" s="18" t="str">
        <f>_xlfn.XLOOKUP($A309,[1]MedicHistory!A:A,[1]MedicHistory!K:K,"")</f>
        <v>Prediabetic</v>
      </c>
      <c r="K309" s="21" t="str">
        <f>_xlfn.XLOOKUP($A309,[1]MedicHistory!A:A,[1]MedicHistory!I:I,"")</f>
        <v>Obisity</v>
      </c>
      <c r="L309" s="22">
        <f>_xlfn.XLOOKUP($A309,[1]Hospitalisation!A:A,[1]Hospitalisation!C:C,"")</f>
        <v>30697.71</v>
      </c>
      <c r="M309" s="23" t="str">
        <f>_xlfn.XLOOKUP($A309,[1]Hospitalisation!A:A,[1]Hospitalisation!I:I,"")</f>
        <v>tier - 1</v>
      </c>
      <c r="N309" s="23" t="str">
        <f>_xlfn.XLOOKUP($A309,[1]Hospitalisation!A:A,[1]Hospitalisation!J:J,"")</f>
        <v>tier - 2</v>
      </c>
      <c r="O309" s="23" t="str">
        <f>_xlfn.XLOOKUP($A309,[1]Hospitalisation!A:A,[1]Hospitalisation!K:K,"")</f>
        <v>R1011</v>
      </c>
      <c r="P309" s="20">
        <f>_xlfn.XLOOKUP($A309,[1]Hospitalisation!A:A,[1]Hospitalisation!L:L,"")</f>
        <v>39</v>
      </c>
      <c r="Q309" s="25">
        <f>_xlfn.XLOOKUP($A309,[1]Hospitalisation!A:A,[1]Hospitalisation!M:M,"")</f>
        <v>30580</v>
      </c>
    </row>
    <row r="310" spans="1:17" x14ac:dyDescent="0.25">
      <c r="A310" s="17" t="s">
        <v>2054</v>
      </c>
      <c r="B310" s="12" t="str">
        <f>_xlfn.XLOOKUP(A310,[1]Customer!A:A,[1]Customer!C:C,"")</f>
        <v>Michele</v>
      </c>
      <c r="C310" s="13">
        <f t="array" ref="C310">_xlfn.XLOOKUP($A310,[1]MedicHistory!A:A,[1]MedicHistory!B:B,"")</f>
        <v>18.63</v>
      </c>
      <c r="D310" s="13">
        <f t="array" ref="D310">_xlfn.XLOOKUP($A310,[1]MedicHistory!A:A,[1]MedicHistory!C:C,"")</f>
        <v>9.81</v>
      </c>
      <c r="E310" s="12" t="str">
        <f>_xlfn.XLOOKUP($A310,[1]MedicHistory!A:A,[1]MedicHistory!D:D,"")</f>
        <v>yes</v>
      </c>
      <c r="F310" s="12" t="str">
        <f>_xlfn.XLOOKUP($A310,[1]MedicHistory!A:A,[1]MedicHistory!E:E,"")</f>
        <v>No</v>
      </c>
      <c r="G310" s="12" t="str">
        <f>_xlfn.XLOOKUP($A310,[1]MedicHistory!A:A,[1]MedicHistory!F:F,"")</f>
        <v>No</v>
      </c>
      <c r="H310" s="14">
        <f>_xlfn.XLOOKUP($A310,[1]MedicHistory!A:A,[1]MedicHistory!G:G,"")</f>
        <v>2</v>
      </c>
      <c r="I310" s="12" t="str">
        <f>_xlfn.XLOOKUP($A310,[1]MedicHistory!A:A,[1]MedicHistory!H:H,"")</f>
        <v>yes</v>
      </c>
      <c r="J310" s="12" t="str">
        <f>_xlfn.XLOOKUP($A310,[1]MedicHistory!A:A,[1]MedicHistory!K:K,"")</f>
        <v>Diabetic</v>
      </c>
      <c r="K310" s="15" t="str">
        <f>_xlfn.XLOOKUP($A310,[1]MedicHistory!A:A,[1]MedicHistory!I:I,"")</f>
        <v>Normal weight</v>
      </c>
      <c r="L310" s="16">
        <f>_xlfn.XLOOKUP($A310,[1]Hospitalisation!A:A,[1]Hospitalisation!C:C,"")</f>
        <v>30625.65</v>
      </c>
      <c r="M310" s="17" t="str">
        <f>_xlfn.XLOOKUP($A310,[1]Hospitalisation!A:A,[1]Hospitalisation!I:I,"")</f>
        <v>tier - 2</v>
      </c>
      <c r="N310" s="17" t="str">
        <f>_xlfn.XLOOKUP($A310,[1]Hospitalisation!A:A,[1]Hospitalisation!J:J,"")</f>
        <v>tier - 3</v>
      </c>
      <c r="O310" s="17" t="str">
        <f>_xlfn.XLOOKUP($A310,[1]Hospitalisation!A:A,[1]Hospitalisation!K:K,"")</f>
        <v>R1011</v>
      </c>
      <c r="P310" s="14">
        <f>_xlfn.XLOOKUP($A310,[1]Hospitalisation!A:A,[1]Hospitalisation!L:L,"")</f>
        <v>23</v>
      </c>
      <c r="Q310" s="24">
        <f>_xlfn.XLOOKUP($A310,[1]Hospitalisation!A:A,[1]Hospitalisation!M:M,"")</f>
        <v>36475</v>
      </c>
    </row>
    <row r="311" spans="1:17" x14ac:dyDescent="0.25">
      <c r="A311" s="23" t="s">
        <v>2053</v>
      </c>
      <c r="B311" s="18" t="str">
        <f>_xlfn.XLOOKUP(A311,[1]Customer!A:A,[1]Customer!C:C,"")</f>
        <v>Nikki</v>
      </c>
      <c r="C311" s="19">
        <f t="array" ref="C311">_xlfn.XLOOKUP($A311,[1]MedicHistory!A:A,[1]MedicHistory!B:B,"")</f>
        <v>26.26</v>
      </c>
      <c r="D311" s="19">
        <f t="array" ref="D311">_xlfn.XLOOKUP($A311,[1]MedicHistory!A:A,[1]MedicHistory!C:C,"")</f>
        <v>11.8</v>
      </c>
      <c r="E311" s="18" t="str">
        <f>_xlfn.XLOOKUP($A311,[1]MedicHistory!A:A,[1]MedicHistory!D:D,"")</f>
        <v>yes</v>
      </c>
      <c r="F311" s="18" t="str">
        <f>_xlfn.XLOOKUP($A311,[1]MedicHistory!A:A,[1]MedicHistory!E:E,"")</f>
        <v>No</v>
      </c>
      <c r="G311" s="18" t="str">
        <f>_xlfn.XLOOKUP($A311,[1]MedicHistory!A:A,[1]MedicHistory!F:F,"")</f>
        <v>No</v>
      </c>
      <c r="H311" s="20">
        <f>_xlfn.XLOOKUP($A311,[1]MedicHistory!A:A,[1]MedicHistory!G:G,"")</f>
        <v>1</v>
      </c>
      <c r="I311" s="18" t="str">
        <f>_xlfn.XLOOKUP($A311,[1]MedicHistory!A:A,[1]MedicHistory!H:H,"")</f>
        <v>yes</v>
      </c>
      <c r="J311" s="18" t="str">
        <f>_xlfn.XLOOKUP($A311,[1]MedicHistory!A:A,[1]MedicHistory!K:K,"")</f>
        <v>Diabetic</v>
      </c>
      <c r="K311" s="21" t="str">
        <f>_xlfn.XLOOKUP($A311,[1]MedicHistory!A:A,[1]MedicHistory!I:I,"")</f>
        <v>over weight</v>
      </c>
      <c r="L311" s="22">
        <f>_xlfn.XLOOKUP($A311,[1]Hospitalisation!A:A,[1]Hospitalisation!C:C,"")</f>
        <v>30530.5</v>
      </c>
      <c r="M311" s="23" t="str">
        <f>_xlfn.XLOOKUP($A311,[1]Hospitalisation!A:A,[1]Hospitalisation!I:I,"")</f>
        <v>tier - 2</v>
      </c>
      <c r="N311" s="23" t="str">
        <f>_xlfn.XLOOKUP($A311,[1]Hospitalisation!A:A,[1]Hospitalisation!J:J,"")</f>
        <v>tier - 1</v>
      </c>
      <c r="O311" s="23" t="str">
        <f>_xlfn.XLOOKUP($A311,[1]Hospitalisation!A:A,[1]Hospitalisation!K:K,"")</f>
        <v>R1011</v>
      </c>
      <c r="P311" s="20">
        <f>_xlfn.XLOOKUP($A311,[1]Hospitalisation!A:A,[1]Hospitalisation!L:L,"")</f>
        <v>52</v>
      </c>
      <c r="Q311" s="25">
        <f>_xlfn.XLOOKUP($A311,[1]Hospitalisation!A:A,[1]Hospitalisation!M:M,"")</f>
        <v>25790</v>
      </c>
    </row>
    <row r="312" spans="1:17" x14ac:dyDescent="0.25">
      <c r="A312" s="17" t="s">
        <v>2052</v>
      </c>
      <c r="B312" s="12" t="str">
        <f>_xlfn.XLOOKUP(A312,[1]Customer!A:A,[1]Customer!C:C,"")</f>
        <v>Philip</v>
      </c>
      <c r="C312" s="13">
        <f t="array" ref="C312">_xlfn.XLOOKUP($A312,[1]MedicHistory!A:A,[1]MedicHistory!B:B,"")</f>
        <v>22.37</v>
      </c>
      <c r="D312" s="13">
        <f t="array" ref="D312">_xlfn.XLOOKUP($A312,[1]MedicHistory!A:A,[1]MedicHistory!C:C,"")</f>
        <v>5.86</v>
      </c>
      <c r="E312" s="12" t="str">
        <f>_xlfn.XLOOKUP($A312,[1]MedicHistory!A:A,[1]MedicHistory!D:D,"")</f>
        <v>yes</v>
      </c>
      <c r="F312" s="12" t="str">
        <f>_xlfn.XLOOKUP($A312,[1]MedicHistory!A:A,[1]MedicHistory!E:E,"")</f>
        <v>No</v>
      </c>
      <c r="G312" s="12" t="str">
        <f>_xlfn.XLOOKUP($A312,[1]MedicHistory!A:A,[1]MedicHistory!F:F,"")</f>
        <v>Yes</v>
      </c>
      <c r="H312" s="14">
        <f>_xlfn.XLOOKUP($A312,[1]MedicHistory!A:A,[1]MedicHistory!G:G,"")</f>
        <v>1</v>
      </c>
      <c r="I312" s="12" t="str">
        <f>_xlfn.XLOOKUP($A312,[1]MedicHistory!A:A,[1]MedicHistory!H:H,"")</f>
        <v>yes</v>
      </c>
      <c r="J312" s="12" t="str">
        <f>_xlfn.XLOOKUP($A312,[1]MedicHistory!A:A,[1]MedicHistory!K:K,"")</f>
        <v>Prediabetic</v>
      </c>
      <c r="K312" s="15" t="str">
        <f>_xlfn.XLOOKUP($A312,[1]MedicHistory!A:A,[1]MedicHistory!I:I,"")</f>
        <v>Normal weight</v>
      </c>
      <c r="L312" s="16">
        <f>_xlfn.XLOOKUP($A312,[1]Hospitalisation!A:A,[1]Hospitalisation!C:C,"")</f>
        <v>30457.37</v>
      </c>
      <c r="M312" s="17" t="str">
        <f>_xlfn.XLOOKUP($A312,[1]Hospitalisation!A:A,[1]Hospitalisation!I:I,"")</f>
        <v>tier - 2</v>
      </c>
      <c r="N312" s="17" t="str">
        <f>_xlfn.XLOOKUP($A312,[1]Hospitalisation!A:A,[1]Hospitalisation!J:J,"")</f>
        <v>tier - 1</v>
      </c>
      <c r="O312" s="17" t="str">
        <f>_xlfn.XLOOKUP($A312,[1]Hospitalisation!A:A,[1]Hospitalisation!K:K,"")</f>
        <v>R1012</v>
      </c>
      <c r="P312" s="14">
        <f>_xlfn.XLOOKUP($A312,[1]Hospitalisation!A:A,[1]Hospitalisation!L:L,"")</f>
        <v>36</v>
      </c>
      <c r="Q312" s="24">
        <f>_xlfn.XLOOKUP($A312,[1]Hospitalisation!A:A,[1]Hospitalisation!M:M,"")</f>
        <v>31658</v>
      </c>
    </row>
    <row r="313" spans="1:17" x14ac:dyDescent="0.25">
      <c r="A313" s="23" t="s">
        <v>2051</v>
      </c>
      <c r="B313" s="18" t="str">
        <f>_xlfn.XLOOKUP(A313,[1]Customer!A:A,[1]Customer!C:C,"")</f>
        <v>Bryan</v>
      </c>
      <c r="C313" s="19">
        <f t="array" ref="C313">_xlfn.XLOOKUP($A313,[1]MedicHistory!A:A,[1]MedicHistory!B:B,"")</f>
        <v>39.619999999999997</v>
      </c>
      <c r="D313" s="19">
        <f t="array" ref="D313">_xlfn.XLOOKUP($A313,[1]MedicHistory!A:A,[1]MedicHistory!C:C,"")</f>
        <v>4.28</v>
      </c>
      <c r="E313" s="18" t="str">
        <f>_xlfn.XLOOKUP($A313,[1]MedicHistory!A:A,[1]MedicHistory!D:D,"")</f>
        <v>No</v>
      </c>
      <c r="F313" s="18" t="str">
        <f>_xlfn.XLOOKUP($A313,[1]MedicHistory!A:A,[1]MedicHistory!E:E,"")</f>
        <v>No</v>
      </c>
      <c r="G313" s="18" t="str">
        <f>_xlfn.XLOOKUP($A313,[1]MedicHistory!A:A,[1]MedicHistory!F:F,"")</f>
        <v>No</v>
      </c>
      <c r="H313" s="20">
        <f>_xlfn.XLOOKUP($A313,[1]MedicHistory!A:A,[1]MedicHistory!G:G,"")</f>
        <v>1</v>
      </c>
      <c r="I313" s="18" t="str">
        <f>_xlfn.XLOOKUP($A313,[1]MedicHistory!A:A,[1]MedicHistory!H:H,"")</f>
        <v>yes</v>
      </c>
      <c r="J313" s="18" t="str">
        <f>_xlfn.XLOOKUP($A313,[1]MedicHistory!A:A,[1]MedicHistory!K:K,"")</f>
        <v>Normal</v>
      </c>
      <c r="K313" s="21" t="str">
        <f>_xlfn.XLOOKUP($A313,[1]MedicHistory!A:A,[1]MedicHistory!I:I,"")</f>
        <v>Obisity</v>
      </c>
      <c r="L313" s="22">
        <f>_xlfn.XLOOKUP($A313,[1]Hospitalisation!A:A,[1]Hospitalisation!C:C,"")</f>
        <v>30422.03</v>
      </c>
      <c r="M313" s="23" t="str">
        <f>_xlfn.XLOOKUP($A313,[1]Hospitalisation!A:A,[1]Hospitalisation!I:I,"")</f>
        <v>tier - 2</v>
      </c>
      <c r="N313" s="23" t="str">
        <f>_xlfn.XLOOKUP($A313,[1]Hospitalisation!A:A,[1]Hospitalisation!J:J,"")</f>
        <v>tier - 3</v>
      </c>
      <c r="O313" s="23" t="str">
        <f>_xlfn.XLOOKUP($A313,[1]Hospitalisation!A:A,[1]Hospitalisation!K:K,"")</f>
        <v>R1011</v>
      </c>
      <c r="P313" s="20">
        <f>_xlfn.XLOOKUP($A313,[1]Hospitalisation!A:A,[1]Hospitalisation!L:L,"")</f>
        <v>39</v>
      </c>
      <c r="Q313" s="25">
        <f>_xlfn.XLOOKUP($A313,[1]Hospitalisation!A:A,[1]Hospitalisation!M:M,"")</f>
        <v>30617</v>
      </c>
    </row>
    <row r="314" spans="1:17" x14ac:dyDescent="0.25">
      <c r="A314" s="17" t="s">
        <v>2050</v>
      </c>
      <c r="B314" s="12" t="str">
        <f>_xlfn.XLOOKUP(A314,[1]Customer!A:A,[1]Customer!C:C,"")</f>
        <v>Timothy</v>
      </c>
      <c r="C314" s="13">
        <f t="array" ref="C314">_xlfn.XLOOKUP($A314,[1]MedicHistory!A:A,[1]MedicHistory!B:B,"")</f>
        <v>18.329999999999998</v>
      </c>
      <c r="D314" s="13">
        <f t="array" ref="D314">_xlfn.XLOOKUP($A314,[1]MedicHistory!A:A,[1]MedicHistory!C:C,"")</f>
        <v>4.16</v>
      </c>
      <c r="E314" s="12" t="str">
        <f>_xlfn.XLOOKUP($A314,[1]MedicHistory!A:A,[1]MedicHistory!D:D,"")</f>
        <v>yes</v>
      </c>
      <c r="F314" s="12" t="str">
        <f>_xlfn.XLOOKUP($A314,[1]MedicHistory!A:A,[1]MedicHistory!E:E,"")</f>
        <v>No</v>
      </c>
      <c r="G314" s="12" t="str">
        <f>_xlfn.XLOOKUP($A314,[1]MedicHistory!A:A,[1]MedicHistory!F:F,"")</f>
        <v>No</v>
      </c>
      <c r="H314" s="14">
        <f>_xlfn.XLOOKUP($A314,[1]MedicHistory!A:A,[1]MedicHistory!G:G,"")</f>
        <v>0</v>
      </c>
      <c r="I314" s="12" t="str">
        <f>_xlfn.XLOOKUP($A314,[1]MedicHistory!A:A,[1]MedicHistory!H:H,"")</f>
        <v>yes</v>
      </c>
      <c r="J314" s="12" t="str">
        <f>_xlfn.XLOOKUP($A314,[1]MedicHistory!A:A,[1]MedicHistory!K:K,"")</f>
        <v>Normal</v>
      </c>
      <c r="K314" s="15" t="str">
        <f>_xlfn.XLOOKUP($A314,[1]MedicHistory!A:A,[1]MedicHistory!I:I,"")</f>
        <v>Under weight</v>
      </c>
      <c r="L314" s="16">
        <f>_xlfn.XLOOKUP($A314,[1]Hospitalisation!A:A,[1]Hospitalisation!C:C,"")</f>
        <v>30409.53</v>
      </c>
      <c r="M314" s="17" t="str">
        <f>_xlfn.XLOOKUP($A314,[1]Hospitalisation!A:A,[1]Hospitalisation!I:I,"")</f>
        <v>tier - 2</v>
      </c>
      <c r="N314" s="17" t="str">
        <f>_xlfn.XLOOKUP($A314,[1]Hospitalisation!A:A,[1]Hospitalisation!J:J,"")</f>
        <v>tier - 3</v>
      </c>
      <c r="O314" s="17" t="str">
        <f>_xlfn.XLOOKUP($A314,[1]Hospitalisation!A:A,[1]Hospitalisation!K:K,"")</f>
        <v>R1012</v>
      </c>
      <c r="P314" s="14">
        <f>_xlfn.XLOOKUP($A314,[1]Hospitalisation!A:A,[1]Hospitalisation!L:L,"")</f>
        <v>24</v>
      </c>
      <c r="Q314" s="24">
        <f>_xlfn.XLOOKUP($A314,[1]Hospitalisation!A:A,[1]Hospitalisation!M:M,"")</f>
        <v>36041</v>
      </c>
    </row>
    <row r="315" spans="1:17" x14ac:dyDescent="0.25">
      <c r="A315" s="23" t="s">
        <v>2049</v>
      </c>
      <c r="B315" s="18" t="str">
        <f>_xlfn.XLOOKUP(A315,[1]Customer!A:A,[1]Customer!C:C,"")</f>
        <v>Angielyn</v>
      </c>
      <c r="C315" s="19">
        <f t="array" ref="C315">_xlfn.XLOOKUP($A315,[1]MedicHistory!A:A,[1]MedicHistory!B:B,"")</f>
        <v>17.11</v>
      </c>
      <c r="D315" s="19">
        <f t="array" ref="D315">_xlfn.XLOOKUP($A315,[1]MedicHistory!A:A,[1]MedicHistory!C:C,"")</f>
        <v>4.9800000000000004</v>
      </c>
      <c r="E315" s="18" t="str">
        <f>_xlfn.XLOOKUP($A315,[1]MedicHistory!A:A,[1]MedicHistory!D:D,"")</f>
        <v>yes</v>
      </c>
      <c r="F315" s="18" t="str">
        <f>_xlfn.XLOOKUP($A315,[1]MedicHistory!A:A,[1]MedicHistory!E:E,"")</f>
        <v>No</v>
      </c>
      <c r="G315" s="18" t="str">
        <f>_xlfn.XLOOKUP($A315,[1]MedicHistory!A:A,[1]MedicHistory!F:F,"")</f>
        <v>Yes</v>
      </c>
      <c r="H315" s="20">
        <f>_xlfn.XLOOKUP($A315,[1]MedicHistory!A:A,[1]MedicHistory!G:G,"")</f>
        <v>1</v>
      </c>
      <c r="I315" s="18" t="str">
        <f>_xlfn.XLOOKUP($A315,[1]MedicHistory!A:A,[1]MedicHistory!H:H,"")</f>
        <v>yes</v>
      </c>
      <c r="J315" s="18" t="str">
        <f>_xlfn.XLOOKUP($A315,[1]MedicHistory!A:A,[1]MedicHistory!K:K,"")</f>
        <v>Normal</v>
      </c>
      <c r="K315" s="21" t="str">
        <f>_xlfn.XLOOKUP($A315,[1]MedicHistory!A:A,[1]MedicHistory!I:I,"")</f>
        <v>Under weight</v>
      </c>
      <c r="L315" s="22">
        <f>_xlfn.XLOOKUP($A315,[1]Hospitalisation!A:A,[1]Hospitalisation!C:C,"")</f>
        <v>30366.93</v>
      </c>
      <c r="M315" s="23" t="str">
        <f>_xlfn.XLOOKUP($A315,[1]Hospitalisation!A:A,[1]Hospitalisation!I:I,"")</f>
        <v>tier - 2</v>
      </c>
      <c r="N315" s="23" t="str">
        <f>_xlfn.XLOOKUP($A315,[1]Hospitalisation!A:A,[1]Hospitalisation!J:J,"")</f>
        <v>tier - 2</v>
      </c>
      <c r="O315" s="23" t="str">
        <f>_xlfn.XLOOKUP($A315,[1]Hospitalisation!A:A,[1]Hospitalisation!K:K,"")</f>
        <v>R1011</v>
      </c>
      <c r="P315" s="20">
        <f>_xlfn.XLOOKUP($A315,[1]Hospitalisation!A:A,[1]Hospitalisation!L:L,"")</f>
        <v>46</v>
      </c>
      <c r="Q315" s="25">
        <f>_xlfn.XLOOKUP($A315,[1]Hospitalisation!A:A,[1]Hospitalisation!M:M,"")</f>
        <v>27971</v>
      </c>
    </row>
    <row r="316" spans="1:17" x14ac:dyDescent="0.25">
      <c r="A316" s="17" t="s">
        <v>2048</v>
      </c>
      <c r="B316" s="12" t="str">
        <f>_xlfn.XLOOKUP(A316,[1]Customer!A:A,[1]Customer!C:C,"")</f>
        <v>Jeanie</v>
      </c>
      <c r="C316" s="13">
        <f t="array" ref="C316">_xlfn.XLOOKUP($A316,[1]MedicHistory!A:A,[1]MedicHistory!B:B,"")</f>
        <v>43.5</v>
      </c>
      <c r="D316" s="13">
        <f t="array" ref="D316">_xlfn.XLOOKUP($A316,[1]MedicHistory!A:A,[1]MedicHistory!C:C,"")</f>
        <v>6.38</v>
      </c>
      <c r="E316" s="12" t="str">
        <f>_xlfn.XLOOKUP($A316,[1]MedicHistory!A:A,[1]MedicHistory!D:D,"")</f>
        <v>No</v>
      </c>
      <c r="F316" s="12" t="str">
        <f>_xlfn.XLOOKUP($A316,[1]MedicHistory!A:A,[1]MedicHistory!E:E,"")</f>
        <v>yes</v>
      </c>
      <c r="G316" s="12" t="str">
        <f>_xlfn.XLOOKUP($A316,[1]MedicHistory!A:A,[1]MedicHistory!F:F,"")</f>
        <v>No</v>
      </c>
      <c r="H316" s="14">
        <f>_xlfn.XLOOKUP($A316,[1]MedicHistory!A:A,[1]MedicHistory!G:G,"")</f>
        <v>1</v>
      </c>
      <c r="I316" s="12" t="str">
        <f>_xlfn.XLOOKUP($A316,[1]MedicHistory!A:A,[1]MedicHistory!H:H,"")</f>
        <v>yes</v>
      </c>
      <c r="J316" s="12" t="str">
        <f>_xlfn.XLOOKUP($A316,[1]MedicHistory!A:A,[1]MedicHistory!K:K,"")</f>
        <v>Prediabetic</v>
      </c>
      <c r="K316" s="15" t="str">
        <f>_xlfn.XLOOKUP($A316,[1]MedicHistory!A:A,[1]MedicHistory!I:I,"")</f>
        <v>Obisity</v>
      </c>
      <c r="L316" s="16">
        <f>_xlfn.XLOOKUP($A316,[1]Hospitalisation!A:A,[1]Hospitalisation!C:C,"")</f>
        <v>30328.27</v>
      </c>
      <c r="M316" s="17" t="str">
        <f>_xlfn.XLOOKUP($A316,[1]Hospitalisation!A:A,[1]Hospitalisation!I:I,"")</f>
        <v>tier - 2</v>
      </c>
      <c r="N316" s="17" t="str">
        <f>_xlfn.XLOOKUP($A316,[1]Hospitalisation!A:A,[1]Hospitalisation!J:J,"")</f>
        <v>tier - 2</v>
      </c>
      <c r="O316" s="17" t="str">
        <f>_xlfn.XLOOKUP($A316,[1]Hospitalisation!A:A,[1]Hospitalisation!K:K,"")</f>
        <v>R1011</v>
      </c>
      <c r="P316" s="14">
        <f>_xlfn.XLOOKUP($A316,[1]Hospitalisation!A:A,[1]Hospitalisation!L:L,"")</f>
        <v>54</v>
      </c>
      <c r="Q316" s="24">
        <f>_xlfn.XLOOKUP($A316,[1]Hospitalisation!A:A,[1]Hospitalisation!M:M,"")</f>
        <v>25355</v>
      </c>
    </row>
    <row r="317" spans="1:17" x14ac:dyDescent="0.25">
      <c r="A317" s="23" t="s">
        <v>2047</v>
      </c>
      <c r="B317" s="18" t="str">
        <f>_xlfn.XLOOKUP(A317,[1]Customer!A:A,[1]Customer!C:C,"")</f>
        <v>Greg</v>
      </c>
      <c r="C317" s="19">
        <f t="array" ref="C317">_xlfn.XLOOKUP($A317,[1]MedicHistory!A:A,[1]MedicHistory!B:B,"")</f>
        <v>25.364999999999998</v>
      </c>
      <c r="D317" s="19">
        <f t="array" ref="D317">_xlfn.XLOOKUP($A317,[1]MedicHistory!A:A,[1]MedicHistory!C:C,"")</f>
        <v>5.19</v>
      </c>
      <c r="E317" s="18" t="str">
        <f>_xlfn.XLOOKUP($A317,[1]MedicHistory!A:A,[1]MedicHistory!D:D,"")</f>
        <v>No</v>
      </c>
      <c r="F317" s="18" t="str">
        <f>_xlfn.XLOOKUP($A317,[1]MedicHistory!A:A,[1]MedicHistory!E:E,"")</f>
        <v>No</v>
      </c>
      <c r="G317" s="18" t="str">
        <f>_xlfn.XLOOKUP($A317,[1]MedicHistory!A:A,[1]MedicHistory!F:F,"")</f>
        <v>No</v>
      </c>
      <c r="H317" s="20">
        <f>_xlfn.XLOOKUP($A317,[1]MedicHistory!A:A,[1]MedicHistory!G:G,"")</f>
        <v>2</v>
      </c>
      <c r="I317" s="18" t="str">
        <f>_xlfn.XLOOKUP($A317,[1]MedicHistory!A:A,[1]MedicHistory!H:H,"")</f>
        <v>No</v>
      </c>
      <c r="J317" s="18" t="str">
        <f>_xlfn.XLOOKUP($A317,[1]MedicHistory!A:A,[1]MedicHistory!K:K,"")</f>
        <v>Normal</v>
      </c>
      <c r="K317" s="21" t="str">
        <f>_xlfn.XLOOKUP($A317,[1]MedicHistory!A:A,[1]MedicHistory!I:I,"")</f>
        <v>over weight</v>
      </c>
      <c r="L317" s="22">
        <f>_xlfn.XLOOKUP($A317,[1]Hospitalisation!A:A,[1]Hospitalisation!C:C,"")</f>
        <v>30284.639999999999</v>
      </c>
      <c r="M317" s="23" t="str">
        <f>_xlfn.XLOOKUP($A317,[1]Hospitalisation!A:A,[1]Hospitalisation!I:I,"")</f>
        <v>tier - 1</v>
      </c>
      <c r="N317" s="23" t="str">
        <f>_xlfn.XLOOKUP($A317,[1]Hospitalisation!A:A,[1]Hospitalisation!J:J,"")</f>
        <v>tier - 1</v>
      </c>
      <c r="O317" s="23" t="str">
        <f>_xlfn.XLOOKUP($A317,[1]Hospitalisation!A:A,[1]Hospitalisation!K:K,"")</f>
        <v>R1012</v>
      </c>
      <c r="P317" s="20">
        <f>_xlfn.XLOOKUP($A317,[1]Hospitalisation!A:A,[1]Hospitalisation!L:L,"")</f>
        <v>18</v>
      </c>
      <c r="Q317" s="25">
        <f>_xlfn.XLOOKUP($A317,[1]Hospitalisation!A:A,[1]Hospitalisation!M:M,"")</f>
        <v>38192</v>
      </c>
    </row>
    <row r="318" spans="1:17" x14ac:dyDescent="0.25">
      <c r="A318" s="17" t="s">
        <v>2046</v>
      </c>
      <c r="B318" s="12" t="str">
        <f>_xlfn.XLOOKUP(A318,[1]Customer!A:A,[1]Customer!C:C,"")</f>
        <v>John</v>
      </c>
      <c r="C318" s="13">
        <f t="array" ref="C318">_xlfn.XLOOKUP($A318,[1]MedicHistory!A:A,[1]MedicHistory!B:B,"")</f>
        <v>28.594999999999999</v>
      </c>
      <c r="D318" s="13">
        <f t="array" ref="D318">_xlfn.XLOOKUP($A318,[1]MedicHistory!A:A,[1]MedicHistory!C:C,"")</f>
        <v>10.210000000000001</v>
      </c>
      <c r="E318" s="12" t="str">
        <f>_xlfn.XLOOKUP($A318,[1]MedicHistory!A:A,[1]MedicHistory!D:D,"")</f>
        <v>No</v>
      </c>
      <c r="F318" s="12" t="str">
        <f>_xlfn.XLOOKUP($A318,[1]MedicHistory!A:A,[1]MedicHistory!E:E,"")</f>
        <v>No</v>
      </c>
      <c r="G318" s="12" t="str">
        <f>_xlfn.XLOOKUP($A318,[1]MedicHistory!A:A,[1]MedicHistory!F:F,"")</f>
        <v>No</v>
      </c>
      <c r="H318" s="14">
        <f>_xlfn.XLOOKUP($A318,[1]MedicHistory!A:A,[1]MedicHistory!G:G,"")</f>
        <v>0</v>
      </c>
      <c r="I318" s="12" t="str">
        <f>_xlfn.XLOOKUP($A318,[1]MedicHistory!A:A,[1]MedicHistory!H:H,"")</f>
        <v>No</v>
      </c>
      <c r="J318" s="12" t="str">
        <f>_xlfn.XLOOKUP($A318,[1]MedicHistory!A:A,[1]MedicHistory!K:K,"")</f>
        <v>Diabetic</v>
      </c>
      <c r="K318" s="15" t="str">
        <f>_xlfn.XLOOKUP($A318,[1]MedicHistory!A:A,[1]MedicHistory!I:I,"")</f>
        <v>over weight</v>
      </c>
      <c r="L318" s="16">
        <f>_xlfn.XLOOKUP($A318,[1]Hospitalisation!A:A,[1]Hospitalisation!C:C,"")</f>
        <v>30260</v>
      </c>
      <c r="M318" s="17" t="str">
        <f>_xlfn.XLOOKUP($A318,[1]Hospitalisation!A:A,[1]Hospitalisation!I:I,"")</f>
        <v>tier - 1</v>
      </c>
      <c r="N318" s="17" t="str">
        <f>_xlfn.XLOOKUP($A318,[1]Hospitalisation!A:A,[1]Hospitalisation!J:J,"")</f>
        <v>tier - 1</v>
      </c>
      <c r="O318" s="17" t="str">
        <f>_xlfn.XLOOKUP($A318,[1]Hospitalisation!A:A,[1]Hospitalisation!K:K,"")</f>
        <v>R1014</v>
      </c>
      <c r="P318" s="14">
        <f>_xlfn.XLOOKUP($A318,[1]Hospitalisation!A:A,[1]Hospitalisation!L:L,"")</f>
        <v>50</v>
      </c>
      <c r="Q318" s="24">
        <f>_xlfn.XLOOKUP($A318,[1]Hospitalisation!A:A,[1]Hospitalisation!M:M,"")</f>
        <v>26557</v>
      </c>
    </row>
    <row r="319" spans="1:17" x14ac:dyDescent="0.25">
      <c r="A319" s="23" t="s">
        <v>2045</v>
      </c>
      <c r="B319" s="18" t="str">
        <f>_xlfn.XLOOKUP(A319,[1]Customer!A:A,[1]Customer!C:C,"")</f>
        <v>Aliaksandr</v>
      </c>
      <c r="C319" s="19">
        <f t="array" ref="C319">_xlfn.XLOOKUP($A319,[1]MedicHistory!A:A,[1]MedicHistory!B:B,"")</f>
        <v>29.83</v>
      </c>
      <c r="D319" s="19">
        <f t="array" ref="D319">_xlfn.XLOOKUP($A319,[1]MedicHistory!A:A,[1]MedicHistory!C:C,"")</f>
        <v>9.6999999999999993</v>
      </c>
      <c r="E319" s="18" t="str">
        <f>_xlfn.XLOOKUP($A319,[1]MedicHistory!A:A,[1]MedicHistory!D:D,"")</f>
        <v>yes</v>
      </c>
      <c r="F319" s="18" t="str">
        <f>_xlfn.XLOOKUP($A319,[1]MedicHistory!A:A,[1]MedicHistory!E:E,"")</f>
        <v>No</v>
      </c>
      <c r="G319" s="18" t="str">
        <f>_xlfn.XLOOKUP($A319,[1]MedicHistory!A:A,[1]MedicHistory!F:F,"")</f>
        <v>Yes</v>
      </c>
      <c r="H319" s="20">
        <f>_xlfn.XLOOKUP($A319,[1]MedicHistory!A:A,[1]MedicHistory!G:G,"")</f>
        <v>1</v>
      </c>
      <c r="I319" s="18" t="str">
        <f>_xlfn.XLOOKUP($A319,[1]MedicHistory!A:A,[1]MedicHistory!H:H,"")</f>
        <v>yes</v>
      </c>
      <c r="J319" s="18" t="str">
        <f>_xlfn.XLOOKUP($A319,[1]MedicHistory!A:A,[1]MedicHistory!K:K,"")</f>
        <v>Diabetic</v>
      </c>
      <c r="K319" s="21" t="str">
        <f>_xlfn.XLOOKUP($A319,[1]MedicHistory!A:A,[1]MedicHistory!I:I,"")</f>
        <v>over weight</v>
      </c>
      <c r="L319" s="22">
        <f>_xlfn.XLOOKUP($A319,[1]Hospitalisation!A:A,[1]Hospitalisation!C:C,"")</f>
        <v>30184.94</v>
      </c>
      <c r="M319" s="23" t="str">
        <f>_xlfn.XLOOKUP($A319,[1]Hospitalisation!A:A,[1]Hospitalisation!I:I,"")</f>
        <v>tier - 1</v>
      </c>
      <c r="N319" s="23" t="str">
        <f>_xlfn.XLOOKUP($A319,[1]Hospitalisation!A:A,[1]Hospitalisation!J:J,"")</f>
        <v>tier - 1</v>
      </c>
      <c r="O319" s="23" t="str">
        <f>_xlfn.XLOOKUP($A319,[1]Hospitalisation!A:A,[1]Hospitalisation!K:K,"")</f>
        <v>R1014</v>
      </c>
      <c r="P319" s="20">
        <f>_xlfn.XLOOKUP($A319,[1]Hospitalisation!A:A,[1]Hospitalisation!L:L,"")</f>
        <v>60</v>
      </c>
      <c r="Q319" s="25">
        <f>_xlfn.XLOOKUP($A319,[1]Hospitalisation!A:A,[1]Hospitalisation!M:M,"")</f>
        <v>22902</v>
      </c>
    </row>
    <row r="320" spans="1:17" x14ac:dyDescent="0.25">
      <c r="A320" s="17" t="s">
        <v>2044</v>
      </c>
      <c r="B320" s="12" t="str">
        <f>_xlfn.XLOOKUP(A320,[1]Customer!A:A,[1]Customer!C:C,"")</f>
        <v>Jason</v>
      </c>
      <c r="C320" s="13">
        <f t="array" ref="C320">_xlfn.XLOOKUP($A320,[1]MedicHistory!A:A,[1]MedicHistory!B:B,"")</f>
        <v>24.7</v>
      </c>
      <c r="D320" s="13">
        <f t="array" ref="D320">_xlfn.XLOOKUP($A320,[1]MedicHistory!A:A,[1]MedicHistory!C:C,"")</f>
        <v>10.25</v>
      </c>
      <c r="E320" s="12" t="str">
        <f>_xlfn.XLOOKUP($A320,[1]MedicHistory!A:A,[1]MedicHistory!D:D,"")</f>
        <v>No</v>
      </c>
      <c r="F320" s="12" t="str">
        <f>_xlfn.XLOOKUP($A320,[1]MedicHistory!A:A,[1]MedicHistory!E:E,"")</f>
        <v>No</v>
      </c>
      <c r="G320" s="12" t="str">
        <f>_xlfn.XLOOKUP($A320,[1]MedicHistory!A:A,[1]MedicHistory!F:F,"")</f>
        <v>No</v>
      </c>
      <c r="H320" s="14">
        <f>_xlfn.XLOOKUP($A320,[1]MedicHistory!A:A,[1]MedicHistory!G:G,"")</f>
        <v>3</v>
      </c>
      <c r="I320" s="12" t="str">
        <f>_xlfn.XLOOKUP($A320,[1]MedicHistory!A:A,[1]MedicHistory!H:H,"")</f>
        <v>No</v>
      </c>
      <c r="J320" s="12" t="str">
        <f>_xlfn.XLOOKUP($A320,[1]MedicHistory!A:A,[1]MedicHistory!K:K,"")</f>
        <v>Diabetic</v>
      </c>
      <c r="K320" s="15" t="str">
        <f>_xlfn.XLOOKUP($A320,[1]MedicHistory!A:A,[1]MedicHistory!I:I,"")</f>
        <v>Normal weight</v>
      </c>
      <c r="L320" s="16">
        <f>_xlfn.XLOOKUP($A320,[1]Hospitalisation!A:A,[1]Hospitalisation!C:C,"")</f>
        <v>30166.62</v>
      </c>
      <c r="M320" s="17" t="str">
        <f>_xlfn.XLOOKUP($A320,[1]Hospitalisation!A:A,[1]Hospitalisation!I:I,"")</f>
        <v>tier - 1</v>
      </c>
      <c r="N320" s="17" t="str">
        <f>_xlfn.XLOOKUP($A320,[1]Hospitalisation!A:A,[1]Hospitalisation!J:J,"")</f>
        <v>tier - 3</v>
      </c>
      <c r="O320" s="17" t="str">
        <f>_xlfn.XLOOKUP($A320,[1]Hospitalisation!A:A,[1]Hospitalisation!K:K,"")</f>
        <v>R1012</v>
      </c>
      <c r="P320" s="14">
        <f>_xlfn.XLOOKUP($A320,[1]Hospitalisation!A:A,[1]Hospitalisation!L:L,"")</f>
        <v>59</v>
      </c>
      <c r="Q320" s="24">
        <f>_xlfn.XLOOKUP($A320,[1]Hospitalisation!A:A,[1]Hospitalisation!M:M,"")</f>
        <v>23234</v>
      </c>
    </row>
    <row r="321" spans="1:17" x14ac:dyDescent="0.25">
      <c r="A321" s="23" t="s">
        <v>2043</v>
      </c>
      <c r="B321" s="18" t="str">
        <f>_xlfn.XLOOKUP(A321,[1]Customer!A:A,[1]Customer!C:C,"")</f>
        <v>Sheera</v>
      </c>
      <c r="C321" s="19">
        <f t="array" ref="C321">_xlfn.XLOOKUP($A321,[1]MedicHistory!A:A,[1]MedicHistory!B:B,"")</f>
        <v>17.940000000000001</v>
      </c>
      <c r="D321" s="19">
        <f t="array" ref="D321">_xlfn.XLOOKUP($A321,[1]MedicHistory!A:A,[1]MedicHistory!C:C,"")</f>
        <v>9.77</v>
      </c>
      <c r="E321" s="18" t="str">
        <f>_xlfn.XLOOKUP($A321,[1]MedicHistory!A:A,[1]MedicHistory!D:D,"")</f>
        <v>No</v>
      </c>
      <c r="F321" s="18" t="str">
        <f>_xlfn.XLOOKUP($A321,[1]MedicHistory!A:A,[1]MedicHistory!E:E,"")</f>
        <v>No</v>
      </c>
      <c r="G321" s="18" t="str">
        <f>_xlfn.XLOOKUP($A321,[1]MedicHistory!A:A,[1]MedicHistory!F:F,"")</f>
        <v>No</v>
      </c>
      <c r="H321" s="20">
        <f>_xlfn.XLOOKUP($A321,[1]MedicHistory!A:A,[1]MedicHistory!G:G,"")</f>
        <v>0</v>
      </c>
      <c r="I321" s="18" t="str">
        <f>_xlfn.XLOOKUP($A321,[1]MedicHistory!A:A,[1]MedicHistory!H:H,"")</f>
        <v>yes</v>
      </c>
      <c r="J321" s="18" t="str">
        <f>_xlfn.XLOOKUP($A321,[1]MedicHistory!A:A,[1]MedicHistory!K:K,"")</f>
        <v>Diabetic</v>
      </c>
      <c r="K321" s="21" t="str">
        <f>_xlfn.XLOOKUP($A321,[1]MedicHistory!A:A,[1]MedicHistory!I:I,"")</f>
        <v>Under weight</v>
      </c>
      <c r="L321" s="22">
        <f>_xlfn.XLOOKUP($A321,[1]Hospitalisation!A:A,[1]Hospitalisation!C:C,"")</f>
        <v>30134.75</v>
      </c>
      <c r="M321" s="23" t="str">
        <f>_xlfn.XLOOKUP($A321,[1]Hospitalisation!A:A,[1]Hospitalisation!I:I,"")</f>
        <v>tier - 2</v>
      </c>
      <c r="N321" s="23" t="str">
        <f>_xlfn.XLOOKUP($A321,[1]Hospitalisation!A:A,[1]Hospitalisation!J:J,"")</f>
        <v>tier - 3</v>
      </c>
      <c r="O321" s="23" t="str">
        <f>_xlfn.XLOOKUP($A321,[1]Hospitalisation!A:A,[1]Hospitalisation!K:K,"")</f>
        <v>R1011</v>
      </c>
      <c r="P321" s="20">
        <f>_xlfn.XLOOKUP($A321,[1]Hospitalisation!A:A,[1]Hospitalisation!L:L,"")</f>
        <v>64</v>
      </c>
      <c r="Q321" s="25">
        <f>_xlfn.XLOOKUP($A321,[1]Hospitalisation!A:A,[1]Hospitalisation!M:M,"")</f>
        <v>21544</v>
      </c>
    </row>
    <row r="322" spans="1:17" x14ac:dyDescent="0.25">
      <c r="A322" s="17" t="s">
        <v>2042</v>
      </c>
      <c r="B322" s="12" t="str">
        <f>_xlfn.XLOOKUP(A322,[1]Customer!A:A,[1]Customer!C:C,"")</f>
        <v>Janice</v>
      </c>
      <c r="C322" s="13">
        <f t="array" ref="C322">_xlfn.XLOOKUP($A322,[1]MedicHistory!A:A,[1]MedicHistory!B:B,"")</f>
        <v>21.08</v>
      </c>
      <c r="D322" s="13">
        <f t="array" ref="D322">_xlfn.XLOOKUP($A322,[1]MedicHistory!A:A,[1]MedicHistory!C:C,"")</f>
        <v>4.83</v>
      </c>
      <c r="E322" s="12" t="str">
        <f>_xlfn.XLOOKUP($A322,[1]MedicHistory!A:A,[1]MedicHistory!D:D,"")</f>
        <v>No</v>
      </c>
      <c r="F322" s="12" t="str">
        <f>_xlfn.XLOOKUP($A322,[1]MedicHistory!A:A,[1]MedicHistory!E:E,"")</f>
        <v>No</v>
      </c>
      <c r="G322" s="12" t="str">
        <f>_xlfn.XLOOKUP($A322,[1]MedicHistory!A:A,[1]MedicHistory!F:F,"")</f>
        <v>Yes</v>
      </c>
      <c r="H322" s="14">
        <f>_xlfn.XLOOKUP($A322,[1]MedicHistory!A:A,[1]MedicHistory!G:G,"")</f>
        <v>1</v>
      </c>
      <c r="I322" s="12" t="str">
        <f>_xlfn.XLOOKUP($A322,[1]MedicHistory!A:A,[1]MedicHistory!H:H,"")</f>
        <v>yes</v>
      </c>
      <c r="J322" s="12" t="str">
        <f>_xlfn.XLOOKUP($A322,[1]MedicHistory!A:A,[1]MedicHistory!K:K,"")</f>
        <v>Normal</v>
      </c>
      <c r="K322" s="15" t="str">
        <f>_xlfn.XLOOKUP($A322,[1]MedicHistory!A:A,[1]MedicHistory!I:I,"")</f>
        <v>Normal weight</v>
      </c>
      <c r="L322" s="16">
        <f>_xlfn.XLOOKUP($A322,[1]Hospitalisation!A:A,[1]Hospitalisation!C:C,"")</f>
        <v>30095.97</v>
      </c>
      <c r="M322" s="17" t="str">
        <f>_xlfn.XLOOKUP($A322,[1]Hospitalisation!A:A,[1]Hospitalisation!I:I,"")</f>
        <v>tier - 2</v>
      </c>
      <c r="N322" s="17" t="str">
        <f>_xlfn.XLOOKUP($A322,[1]Hospitalisation!A:A,[1]Hospitalisation!J:J,"")</f>
        <v>tier - 3</v>
      </c>
      <c r="O322" s="17" t="str">
        <f>_xlfn.XLOOKUP($A322,[1]Hospitalisation!A:A,[1]Hospitalisation!K:K,"")</f>
        <v>R1011</v>
      </c>
      <c r="P322" s="14">
        <f>_xlfn.XLOOKUP($A322,[1]Hospitalisation!A:A,[1]Hospitalisation!L:L,"")</f>
        <v>51</v>
      </c>
      <c r="Q322" s="24">
        <f>_xlfn.XLOOKUP($A322,[1]Hospitalisation!A:A,[1]Hospitalisation!M:M,"")</f>
        <v>26178</v>
      </c>
    </row>
    <row r="323" spans="1:17" x14ac:dyDescent="0.25">
      <c r="A323" s="23" t="s">
        <v>2041</v>
      </c>
      <c r="B323" s="18" t="str">
        <f>_xlfn.XLOOKUP(A323,[1]Customer!A:A,[1]Customer!C:C,"")</f>
        <v>Timothy</v>
      </c>
      <c r="C323" s="19">
        <f t="array" ref="C323">_xlfn.XLOOKUP($A323,[1]MedicHistory!A:A,[1]MedicHistory!B:B,"")</f>
        <v>37.715000000000003</v>
      </c>
      <c r="D323" s="19">
        <f t="array" ref="D323">_xlfn.XLOOKUP($A323,[1]MedicHistory!A:A,[1]MedicHistory!C:C,"")</f>
        <v>10.86</v>
      </c>
      <c r="E323" s="18" t="str">
        <f>_xlfn.XLOOKUP($A323,[1]MedicHistory!A:A,[1]MedicHistory!D:D,"")</f>
        <v>yes</v>
      </c>
      <c r="F323" s="18" t="str">
        <f>_xlfn.XLOOKUP($A323,[1]MedicHistory!A:A,[1]MedicHistory!E:E,"")</f>
        <v>No</v>
      </c>
      <c r="G323" s="18" t="str">
        <f>_xlfn.XLOOKUP($A323,[1]MedicHistory!A:A,[1]MedicHistory!F:F,"")</f>
        <v>No</v>
      </c>
      <c r="H323" s="20">
        <f>_xlfn.XLOOKUP($A323,[1]MedicHistory!A:A,[1]MedicHistory!G:G,"")</f>
        <v>0</v>
      </c>
      <c r="I323" s="18" t="str">
        <f>_xlfn.XLOOKUP($A323,[1]MedicHistory!A:A,[1]MedicHistory!H:H,"")</f>
        <v>No</v>
      </c>
      <c r="J323" s="18" t="str">
        <f>_xlfn.XLOOKUP($A323,[1]MedicHistory!A:A,[1]MedicHistory!K:K,"")</f>
        <v>Diabetic</v>
      </c>
      <c r="K323" s="21" t="str">
        <f>_xlfn.XLOOKUP($A323,[1]MedicHistory!A:A,[1]MedicHistory!I:I,"")</f>
        <v>Obisity</v>
      </c>
      <c r="L323" s="22">
        <f>_xlfn.XLOOKUP($A323,[1]Hospitalisation!A:A,[1]Hospitalisation!C:C,"")</f>
        <v>30063.58</v>
      </c>
      <c r="M323" s="23" t="str">
        <f>_xlfn.XLOOKUP($A323,[1]Hospitalisation!A:A,[1]Hospitalisation!I:I,"")</f>
        <v>tier - 1</v>
      </c>
      <c r="N323" s="23" t="str">
        <f>_xlfn.XLOOKUP($A323,[1]Hospitalisation!A:A,[1]Hospitalisation!J:J,"")</f>
        <v>tier - 1</v>
      </c>
      <c r="O323" s="23" t="str">
        <f>_xlfn.XLOOKUP($A323,[1]Hospitalisation!A:A,[1]Hospitalisation!K:K,"")</f>
        <v>R1012</v>
      </c>
      <c r="P323" s="20">
        <f>_xlfn.XLOOKUP($A323,[1]Hospitalisation!A:A,[1]Hospitalisation!L:L,"")</f>
        <v>43</v>
      </c>
      <c r="Q323" s="25">
        <f>_xlfn.XLOOKUP($A323,[1]Hospitalisation!A:A,[1]Hospitalisation!M:M,"")</f>
        <v>29022</v>
      </c>
    </row>
    <row r="324" spans="1:17" x14ac:dyDescent="0.25">
      <c r="A324" s="17" t="s">
        <v>2040</v>
      </c>
      <c r="B324" s="12" t="str">
        <f>_xlfn.XLOOKUP(A324,[1]Customer!A:A,[1]Customer!C:C,"")</f>
        <v>Alan</v>
      </c>
      <c r="C324" s="13">
        <f t="array" ref="C324">_xlfn.XLOOKUP($A324,[1]MedicHistory!A:A,[1]MedicHistory!B:B,"")</f>
        <v>22.39</v>
      </c>
      <c r="D324" s="13">
        <f t="array" ref="D324">_xlfn.XLOOKUP($A324,[1]MedicHistory!A:A,[1]MedicHistory!C:C,"")</f>
        <v>9.5299999999999994</v>
      </c>
      <c r="E324" s="12" t="str">
        <f>_xlfn.XLOOKUP($A324,[1]MedicHistory!A:A,[1]MedicHistory!D:D,"")</f>
        <v>yes</v>
      </c>
      <c r="F324" s="12" t="str">
        <f>_xlfn.XLOOKUP($A324,[1]MedicHistory!A:A,[1]MedicHistory!E:E,"")</f>
        <v>No</v>
      </c>
      <c r="G324" s="12" t="str">
        <f>_xlfn.XLOOKUP($A324,[1]MedicHistory!A:A,[1]MedicHistory!F:F,"")</f>
        <v>No</v>
      </c>
      <c r="H324" s="14">
        <f>_xlfn.XLOOKUP($A324,[1]MedicHistory!A:A,[1]MedicHistory!G:G,"")</f>
        <v>0</v>
      </c>
      <c r="I324" s="12" t="str">
        <f>_xlfn.XLOOKUP($A324,[1]MedicHistory!A:A,[1]MedicHistory!H:H,"")</f>
        <v>yes</v>
      </c>
      <c r="J324" s="12" t="str">
        <f>_xlfn.XLOOKUP($A324,[1]MedicHistory!A:A,[1]MedicHistory!K:K,"")</f>
        <v>Diabetic</v>
      </c>
      <c r="K324" s="15" t="str">
        <f>_xlfn.XLOOKUP($A324,[1]MedicHistory!A:A,[1]MedicHistory!I:I,"")</f>
        <v>Normal weight</v>
      </c>
      <c r="L324" s="16">
        <f>_xlfn.XLOOKUP($A324,[1]Hospitalisation!A:A,[1]Hospitalisation!C:C,"")</f>
        <v>30026.87</v>
      </c>
      <c r="M324" s="17" t="str">
        <f>_xlfn.XLOOKUP($A324,[1]Hospitalisation!A:A,[1]Hospitalisation!I:I,"")</f>
        <v>tier - 2</v>
      </c>
      <c r="N324" s="17" t="str">
        <f>_xlfn.XLOOKUP($A324,[1]Hospitalisation!A:A,[1]Hospitalisation!J:J,"")</f>
        <v>tier - 3</v>
      </c>
      <c r="O324" s="17" t="str">
        <f>_xlfn.XLOOKUP($A324,[1]Hospitalisation!A:A,[1]Hospitalisation!K:K,"")</f>
        <v>R1012</v>
      </c>
      <c r="P324" s="14">
        <f>_xlfn.XLOOKUP($A324,[1]Hospitalisation!A:A,[1]Hospitalisation!L:L,"")</f>
        <v>55</v>
      </c>
      <c r="Q324" s="24">
        <f>_xlfn.XLOOKUP($A324,[1]Hospitalisation!A:A,[1]Hospitalisation!M:M,"")</f>
        <v>24688</v>
      </c>
    </row>
    <row r="325" spans="1:17" x14ac:dyDescent="0.25">
      <c r="A325" s="23" t="s">
        <v>2039</v>
      </c>
      <c r="B325" s="18" t="str">
        <f>_xlfn.XLOOKUP(A325,[1]Customer!A:A,[1]Customer!C:C,"")</f>
        <v>Michael</v>
      </c>
      <c r="C325" s="19">
        <f t="array" ref="C325">_xlfn.XLOOKUP($A325,[1]MedicHistory!A:A,[1]MedicHistory!B:B,"")</f>
        <v>28.78</v>
      </c>
      <c r="D325" s="19">
        <f t="array" ref="D325">_xlfn.XLOOKUP($A325,[1]MedicHistory!A:A,[1]MedicHistory!C:C,"")</f>
        <v>5.68</v>
      </c>
      <c r="E325" s="18" t="str">
        <f>_xlfn.XLOOKUP($A325,[1]MedicHistory!A:A,[1]MedicHistory!D:D,"")</f>
        <v>No</v>
      </c>
      <c r="F325" s="18" t="str">
        <f>_xlfn.XLOOKUP($A325,[1]MedicHistory!A:A,[1]MedicHistory!E:E,"")</f>
        <v>No</v>
      </c>
      <c r="G325" s="18" t="str">
        <f>_xlfn.XLOOKUP($A325,[1]MedicHistory!A:A,[1]MedicHistory!F:F,"")</f>
        <v>No</v>
      </c>
      <c r="H325" s="20">
        <f>_xlfn.XLOOKUP($A325,[1]MedicHistory!A:A,[1]MedicHistory!G:G,"")</f>
        <v>0</v>
      </c>
      <c r="I325" s="18" t="str">
        <f>_xlfn.XLOOKUP($A325,[1]MedicHistory!A:A,[1]MedicHistory!H:H,"")</f>
        <v>yes</v>
      </c>
      <c r="J325" s="18" t="str">
        <f>_xlfn.XLOOKUP($A325,[1]MedicHistory!A:A,[1]MedicHistory!K:K,"")</f>
        <v>Normal</v>
      </c>
      <c r="K325" s="21" t="str">
        <f>_xlfn.XLOOKUP($A325,[1]MedicHistory!A:A,[1]MedicHistory!I:I,"")</f>
        <v>over weight</v>
      </c>
      <c r="L325" s="22">
        <f>_xlfn.XLOOKUP($A325,[1]Hospitalisation!A:A,[1]Hospitalisation!C:C,"")</f>
        <v>29969.67</v>
      </c>
      <c r="M325" s="23" t="str">
        <f>_xlfn.XLOOKUP($A325,[1]Hospitalisation!A:A,[1]Hospitalisation!I:I,"")</f>
        <v>tier - 1</v>
      </c>
      <c r="N325" s="23" t="str">
        <f>_xlfn.XLOOKUP($A325,[1]Hospitalisation!A:A,[1]Hospitalisation!J:J,"")</f>
        <v>tier - 1</v>
      </c>
      <c r="O325" s="23" t="str">
        <f>_xlfn.XLOOKUP($A325,[1]Hospitalisation!A:A,[1]Hospitalisation!K:K,"")</f>
        <v>R1011</v>
      </c>
      <c r="P325" s="20">
        <f>_xlfn.XLOOKUP($A325,[1]Hospitalisation!A:A,[1]Hospitalisation!L:L,"")</f>
        <v>41</v>
      </c>
      <c r="Q325" s="25">
        <f>_xlfn.XLOOKUP($A325,[1]Hospitalisation!A:A,[1]Hospitalisation!M:M,"")</f>
        <v>29864</v>
      </c>
    </row>
    <row r="326" spans="1:17" x14ac:dyDescent="0.25">
      <c r="A326" s="17" t="s">
        <v>2038</v>
      </c>
      <c r="B326" s="12" t="str">
        <f>_xlfn.XLOOKUP(A326,[1]Customer!A:A,[1]Customer!C:C,"")</f>
        <v>Marie-France</v>
      </c>
      <c r="C326" s="13">
        <f t="array" ref="C326">_xlfn.XLOOKUP($A326,[1]MedicHistory!A:A,[1]MedicHistory!B:B,"")</f>
        <v>18.329999999999998</v>
      </c>
      <c r="D326" s="13">
        <f t="array" ref="D326">_xlfn.XLOOKUP($A326,[1]MedicHistory!A:A,[1]MedicHistory!C:C,"")</f>
        <v>5.57</v>
      </c>
      <c r="E326" s="12" t="str">
        <f>_xlfn.XLOOKUP($A326,[1]MedicHistory!A:A,[1]MedicHistory!D:D,"")</f>
        <v>yes</v>
      </c>
      <c r="F326" s="12" t="str">
        <f>_xlfn.XLOOKUP($A326,[1]MedicHistory!A:A,[1]MedicHistory!E:E,"")</f>
        <v>No</v>
      </c>
      <c r="G326" s="12" t="str">
        <f>_xlfn.XLOOKUP($A326,[1]MedicHistory!A:A,[1]MedicHistory!F:F,"")</f>
        <v>No</v>
      </c>
      <c r="H326" s="14">
        <f>_xlfn.XLOOKUP($A326,[1]MedicHistory!A:A,[1]MedicHistory!G:G,"")</f>
        <v>0</v>
      </c>
      <c r="I326" s="12" t="str">
        <f>_xlfn.XLOOKUP($A326,[1]MedicHistory!A:A,[1]MedicHistory!H:H,"")</f>
        <v>yes</v>
      </c>
      <c r="J326" s="12" t="str">
        <f>_xlfn.XLOOKUP($A326,[1]MedicHistory!A:A,[1]MedicHistory!K:K,"")</f>
        <v>Normal</v>
      </c>
      <c r="K326" s="15" t="str">
        <f>_xlfn.XLOOKUP($A326,[1]MedicHistory!A:A,[1]MedicHistory!I:I,"")</f>
        <v>Under weight</v>
      </c>
      <c r="L326" s="16">
        <f>_xlfn.XLOOKUP($A326,[1]Hospitalisation!A:A,[1]Hospitalisation!C:C,"")</f>
        <v>29933.75</v>
      </c>
      <c r="M326" s="17" t="str">
        <f>_xlfn.XLOOKUP($A326,[1]Hospitalisation!A:A,[1]Hospitalisation!I:I,"")</f>
        <v>tier - 1</v>
      </c>
      <c r="N326" s="17" t="str">
        <f>_xlfn.XLOOKUP($A326,[1]Hospitalisation!A:A,[1]Hospitalisation!J:J,"")</f>
        <v>tier - 1</v>
      </c>
      <c r="O326" s="17" t="str">
        <f>_xlfn.XLOOKUP($A326,[1]Hospitalisation!A:A,[1]Hospitalisation!K:K,"")</f>
        <v>R1011</v>
      </c>
      <c r="P326" s="14">
        <f>_xlfn.XLOOKUP($A326,[1]Hospitalisation!A:A,[1]Hospitalisation!L:L,"")</f>
        <v>31</v>
      </c>
      <c r="Q326" s="24">
        <f>_xlfn.XLOOKUP($A326,[1]Hospitalisation!A:A,[1]Hospitalisation!M:M,"")</f>
        <v>33401</v>
      </c>
    </row>
    <row r="327" spans="1:17" x14ac:dyDescent="0.25">
      <c r="A327" s="23" t="s">
        <v>2037</v>
      </c>
      <c r="B327" s="18" t="str">
        <f>_xlfn.XLOOKUP(A327,[1]Customer!A:A,[1]Customer!C:C,"")</f>
        <v>Erik</v>
      </c>
      <c r="C327" s="19">
        <f t="array" ref="C327">_xlfn.XLOOKUP($A327,[1]MedicHistory!A:A,[1]MedicHistory!B:B,"")</f>
        <v>26.39</v>
      </c>
      <c r="D327" s="19">
        <f t="array" ref="D327">_xlfn.XLOOKUP($A327,[1]MedicHistory!A:A,[1]MedicHistory!C:C,"")</f>
        <v>4.58</v>
      </c>
      <c r="E327" s="18" t="str">
        <f>_xlfn.XLOOKUP($A327,[1]MedicHistory!A:A,[1]MedicHistory!D:D,"")</f>
        <v>yes</v>
      </c>
      <c r="F327" s="18" t="str">
        <f>_xlfn.XLOOKUP($A327,[1]MedicHistory!A:A,[1]MedicHistory!E:E,"")</f>
        <v>No</v>
      </c>
      <c r="G327" s="18" t="str">
        <f>_xlfn.XLOOKUP($A327,[1]MedicHistory!A:A,[1]MedicHistory!F:F,"")</f>
        <v>No</v>
      </c>
      <c r="H327" s="20">
        <f>_xlfn.XLOOKUP($A327,[1]MedicHistory!A:A,[1]MedicHistory!G:G,"")</f>
        <v>1</v>
      </c>
      <c r="I327" s="18" t="str">
        <f>_xlfn.XLOOKUP($A327,[1]MedicHistory!A:A,[1]MedicHistory!H:H,"")</f>
        <v>yes</v>
      </c>
      <c r="J327" s="18" t="str">
        <f>_xlfn.XLOOKUP($A327,[1]MedicHistory!A:A,[1]MedicHistory!K:K,"")</f>
        <v>Normal</v>
      </c>
      <c r="K327" s="21" t="str">
        <f>_xlfn.XLOOKUP($A327,[1]MedicHistory!A:A,[1]MedicHistory!I:I,"")</f>
        <v>over weight</v>
      </c>
      <c r="L327" s="22">
        <f>_xlfn.XLOOKUP($A327,[1]Hospitalisation!A:A,[1]Hospitalisation!C:C,"")</f>
        <v>29929.56</v>
      </c>
      <c r="M327" s="23" t="str">
        <f>_xlfn.XLOOKUP($A327,[1]Hospitalisation!A:A,[1]Hospitalisation!I:I,"")</f>
        <v>tier - 1</v>
      </c>
      <c r="N327" s="23" t="str">
        <f>_xlfn.XLOOKUP($A327,[1]Hospitalisation!A:A,[1]Hospitalisation!J:J,"")</f>
        <v>tier - 1</v>
      </c>
      <c r="O327" s="23" t="str">
        <f>_xlfn.XLOOKUP($A327,[1]Hospitalisation!A:A,[1]Hospitalisation!K:K,"")</f>
        <v>R1011</v>
      </c>
      <c r="P327" s="20">
        <f>_xlfn.XLOOKUP($A327,[1]Hospitalisation!A:A,[1]Hospitalisation!L:L,"")</f>
        <v>46</v>
      </c>
      <c r="Q327" s="25">
        <f>_xlfn.XLOOKUP($A327,[1]Hospitalisation!A:A,[1]Hospitalisation!M:M,"")</f>
        <v>28124</v>
      </c>
    </row>
    <row r="328" spans="1:17" x14ac:dyDescent="0.25">
      <c r="A328" s="17" t="s">
        <v>2036</v>
      </c>
      <c r="B328" s="12" t="str">
        <f>_xlfn.XLOOKUP(A328,[1]Customer!A:A,[1]Customer!C:C,"")</f>
        <v>Andrew</v>
      </c>
      <c r="C328" s="13">
        <f t="array" ref="C328">_xlfn.XLOOKUP($A328,[1]MedicHistory!A:A,[1]MedicHistory!B:B,"")</f>
        <v>19.260000000000002</v>
      </c>
      <c r="D328" s="13">
        <f t="array" ref="D328">_xlfn.XLOOKUP($A328,[1]MedicHistory!A:A,[1]MedicHistory!C:C,"")</f>
        <v>8.9600000000000009</v>
      </c>
      <c r="E328" s="12" t="str">
        <f>_xlfn.XLOOKUP($A328,[1]MedicHistory!A:A,[1]MedicHistory!D:D,"")</f>
        <v>yes</v>
      </c>
      <c r="F328" s="12" t="str">
        <f>_xlfn.XLOOKUP($A328,[1]MedicHistory!A:A,[1]MedicHistory!E:E,"")</f>
        <v>No</v>
      </c>
      <c r="G328" s="12" t="str">
        <f>_xlfn.XLOOKUP($A328,[1]MedicHistory!A:A,[1]MedicHistory!F:F,"")</f>
        <v>No</v>
      </c>
      <c r="H328" s="14">
        <f>_xlfn.XLOOKUP($A328,[1]MedicHistory!A:A,[1]MedicHistory!G:G,"")</f>
        <v>1</v>
      </c>
      <c r="I328" s="12" t="str">
        <f>_xlfn.XLOOKUP($A328,[1]MedicHistory!A:A,[1]MedicHistory!H:H,"")</f>
        <v>yes</v>
      </c>
      <c r="J328" s="12" t="str">
        <f>_xlfn.XLOOKUP($A328,[1]MedicHistory!A:A,[1]MedicHistory!K:K,"")</f>
        <v>Diabetic</v>
      </c>
      <c r="K328" s="15" t="str">
        <f>_xlfn.XLOOKUP($A328,[1]MedicHistory!A:A,[1]MedicHistory!I:I,"")</f>
        <v>Normal weight</v>
      </c>
      <c r="L328" s="16">
        <f>_xlfn.XLOOKUP($A328,[1]Hospitalisation!A:A,[1]Hospitalisation!C:C,"")</f>
        <v>29899.25</v>
      </c>
      <c r="M328" s="17" t="str">
        <f>_xlfn.XLOOKUP($A328,[1]Hospitalisation!A:A,[1]Hospitalisation!I:I,"")</f>
        <v>tier - 1</v>
      </c>
      <c r="N328" s="17" t="str">
        <f>_xlfn.XLOOKUP($A328,[1]Hospitalisation!A:A,[1]Hospitalisation!J:J,"")</f>
        <v>tier - 3</v>
      </c>
      <c r="O328" s="17" t="str">
        <f>_xlfn.XLOOKUP($A328,[1]Hospitalisation!A:A,[1]Hospitalisation!K:K,"")</f>
        <v>R1011</v>
      </c>
      <c r="P328" s="14">
        <f>_xlfn.XLOOKUP($A328,[1]Hospitalisation!A:A,[1]Hospitalisation!L:L,"")</f>
        <v>34</v>
      </c>
      <c r="Q328" s="24">
        <f>_xlfn.XLOOKUP($A328,[1]Hospitalisation!A:A,[1]Hospitalisation!M:M,"")</f>
        <v>32374</v>
      </c>
    </row>
    <row r="329" spans="1:17" x14ac:dyDescent="0.25">
      <c r="A329" s="23" t="s">
        <v>2035</v>
      </c>
      <c r="B329" s="18" t="str">
        <f>_xlfn.XLOOKUP(A329,[1]Customer!A:A,[1]Customer!C:C,"")</f>
        <v>Anthony</v>
      </c>
      <c r="C329" s="19">
        <f t="array" ref="C329">_xlfn.XLOOKUP($A329,[1]MedicHistory!A:A,[1]MedicHistory!B:B,"")</f>
        <v>26.92</v>
      </c>
      <c r="D329" s="19">
        <f t="array" ref="D329">_xlfn.XLOOKUP($A329,[1]MedicHistory!A:A,[1]MedicHistory!C:C,"")</f>
        <v>6.09</v>
      </c>
      <c r="E329" s="18" t="str">
        <f>_xlfn.XLOOKUP($A329,[1]MedicHistory!A:A,[1]MedicHistory!D:D,"")</f>
        <v>No</v>
      </c>
      <c r="F329" s="18" t="str">
        <f>_xlfn.XLOOKUP($A329,[1]MedicHistory!A:A,[1]MedicHistory!E:E,"")</f>
        <v>No</v>
      </c>
      <c r="G329" s="18" t="str">
        <f>_xlfn.XLOOKUP($A329,[1]MedicHistory!A:A,[1]MedicHistory!F:F,"")</f>
        <v>No</v>
      </c>
      <c r="H329" s="20">
        <f>_xlfn.XLOOKUP($A329,[1]MedicHistory!A:A,[1]MedicHistory!G:G,"")</f>
        <v>0</v>
      </c>
      <c r="I329" s="18" t="str">
        <f>_xlfn.XLOOKUP($A329,[1]MedicHistory!A:A,[1]MedicHistory!H:H,"")</f>
        <v>yes</v>
      </c>
      <c r="J329" s="18" t="str">
        <f>_xlfn.XLOOKUP($A329,[1]MedicHistory!A:A,[1]MedicHistory!K:K,"")</f>
        <v>Prediabetic</v>
      </c>
      <c r="K329" s="21" t="str">
        <f>_xlfn.XLOOKUP($A329,[1]MedicHistory!A:A,[1]MedicHistory!I:I,"")</f>
        <v>over weight</v>
      </c>
      <c r="L329" s="22">
        <f>_xlfn.XLOOKUP($A329,[1]Hospitalisation!A:A,[1]Hospitalisation!C:C,"")</f>
        <v>29852.48</v>
      </c>
      <c r="M329" s="23" t="str">
        <f>_xlfn.XLOOKUP($A329,[1]Hospitalisation!A:A,[1]Hospitalisation!I:I,"")</f>
        <v>tier - 1</v>
      </c>
      <c r="N329" s="23" t="str">
        <f>_xlfn.XLOOKUP($A329,[1]Hospitalisation!A:A,[1]Hospitalisation!J:J,"")</f>
        <v>tier - 3</v>
      </c>
      <c r="O329" s="23" t="str">
        <f>_xlfn.XLOOKUP($A329,[1]Hospitalisation!A:A,[1]Hospitalisation!K:K,"")</f>
        <v>R1011</v>
      </c>
      <c r="P329" s="20">
        <f>_xlfn.XLOOKUP($A329,[1]Hospitalisation!A:A,[1]Hospitalisation!L:L,"")</f>
        <v>47</v>
      </c>
      <c r="Q329" s="25">
        <f>_xlfn.XLOOKUP($A329,[1]Hospitalisation!A:A,[1]Hospitalisation!M:M,"")</f>
        <v>27758</v>
      </c>
    </row>
    <row r="330" spans="1:17" x14ac:dyDescent="0.25">
      <c r="A330" s="17" t="s">
        <v>2034</v>
      </c>
      <c r="B330" s="12" t="str">
        <f>_xlfn.XLOOKUP(A330,[1]Customer!A:A,[1]Customer!C:C,"")</f>
        <v>Chris</v>
      </c>
      <c r="C330" s="13">
        <f t="array" ref="C330">_xlfn.XLOOKUP($A330,[1]MedicHistory!A:A,[1]MedicHistory!B:B,"")</f>
        <v>19.73</v>
      </c>
      <c r="D330" s="13">
        <f t="array" ref="D330">_xlfn.XLOOKUP($A330,[1]MedicHistory!A:A,[1]MedicHistory!C:C,"")</f>
        <v>4.3600000000000003</v>
      </c>
      <c r="E330" s="12" t="str">
        <f>_xlfn.XLOOKUP($A330,[1]MedicHistory!A:A,[1]MedicHistory!D:D,"")</f>
        <v>No</v>
      </c>
      <c r="F330" s="12" t="str">
        <f>_xlfn.XLOOKUP($A330,[1]MedicHistory!A:A,[1]MedicHistory!E:E,"")</f>
        <v>No</v>
      </c>
      <c r="G330" s="12" t="str">
        <f>_xlfn.XLOOKUP($A330,[1]MedicHistory!A:A,[1]MedicHistory!F:F,"")</f>
        <v>No</v>
      </c>
      <c r="H330" s="14">
        <f>_xlfn.XLOOKUP($A330,[1]MedicHistory!A:A,[1]MedicHistory!G:G,"")</f>
        <v>0</v>
      </c>
      <c r="I330" s="12" t="str">
        <f>_xlfn.XLOOKUP($A330,[1]MedicHistory!A:A,[1]MedicHistory!H:H,"")</f>
        <v>yes</v>
      </c>
      <c r="J330" s="12" t="str">
        <f>_xlfn.XLOOKUP($A330,[1]MedicHistory!A:A,[1]MedicHistory!K:K,"")</f>
        <v>Normal</v>
      </c>
      <c r="K330" s="15" t="str">
        <f>_xlfn.XLOOKUP($A330,[1]MedicHistory!A:A,[1]MedicHistory!I:I,"")</f>
        <v>Normal weight</v>
      </c>
      <c r="L330" s="16">
        <f>_xlfn.XLOOKUP($A330,[1]Hospitalisation!A:A,[1]Hospitalisation!C:C,"")</f>
        <v>29818.76</v>
      </c>
      <c r="M330" s="17" t="str">
        <f>_xlfn.XLOOKUP($A330,[1]Hospitalisation!A:A,[1]Hospitalisation!I:I,"")</f>
        <v>tier - 1</v>
      </c>
      <c r="N330" s="17" t="str">
        <f>_xlfn.XLOOKUP($A330,[1]Hospitalisation!A:A,[1]Hospitalisation!J:J,"")</f>
        <v>tier - 1</v>
      </c>
      <c r="O330" s="17" t="str">
        <f>_xlfn.XLOOKUP($A330,[1]Hospitalisation!A:A,[1]Hospitalisation!K:K,"")</f>
        <v>R1012</v>
      </c>
      <c r="P330" s="14">
        <f>_xlfn.XLOOKUP($A330,[1]Hospitalisation!A:A,[1]Hospitalisation!L:L,"")</f>
        <v>33</v>
      </c>
      <c r="Q330" s="24">
        <f>_xlfn.XLOOKUP($A330,[1]Hospitalisation!A:A,[1]Hospitalisation!M:M,"")</f>
        <v>32810</v>
      </c>
    </row>
    <row r="331" spans="1:17" x14ac:dyDescent="0.25">
      <c r="A331" s="23" t="s">
        <v>2033</v>
      </c>
      <c r="B331" s="18" t="str">
        <f>_xlfn.XLOOKUP(A331,[1]Customer!A:A,[1]Customer!C:C,"")</f>
        <v>Yu</v>
      </c>
      <c r="C331" s="19">
        <f t="array" ref="C331">_xlfn.XLOOKUP($A331,[1]MedicHistory!A:A,[1]MedicHistory!B:B,"")</f>
        <v>23.56</v>
      </c>
      <c r="D331" s="19">
        <f t="array" ref="D331">_xlfn.XLOOKUP($A331,[1]MedicHistory!A:A,[1]MedicHistory!C:C,"")</f>
        <v>11.74</v>
      </c>
      <c r="E331" s="18" t="str">
        <f>_xlfn.XLOOKUP($A331,[1]MedicHistory!A:A,[1]MedicHistory!D:D,"")</f>
        <v>yes</v>
      </c>
      <c r="F331" s="18" t="str">
        <f>_xlfn.XLOOKUP($A331,[1]MedicHistory!A:A,[1]MedicHistory!E:E,"")</f>
        <v>No</v>
      </c>
      <c r="G331" s="18" t="str">
        <f>_xlfn.XLOOKUP($A331,[1]MedicHistory!A:A,[1]MedicHistory!F:F,"")</f>
        <v>No</v>
      </c>
      <c r="H331" s="20">
        <f>_xlfn.XLOOKUP($A331,[1]MedicHistory!A:A,[1]MedicHistory!G:G,"")</f>
        <v>0</v>
      </c>
      <c r="I331" s="18" t="str">
        <f>_xlfn.XLOOKUP($A331,[1]MedicHistory!A:A,[1]MedicHistory!H:H,"")</f>
        <v>yes</v>
      </c>
      <c r="J331" s="18" t="str">
        <f>_xlfn.XLOOKUP($A331,[1]MedicHistory!A:A,[1]MedicHistory!K:K,"")</f>
        <v>Diabetic</v>
      </c>
      <c r="K331" s="21" t="str">
        <f>_xlfn.XLOOKUP($A331,[1]MedicHistory!A:A,[1]MedicHistory!I:I,"")</f>
        <v>Normal weight</v>
      </c>
      <c r="L331" s="22">
        <f>_xlfn.XLOOKUP($A331,[1]Hospitalisation!A:A,[1]Hospitalisation!C:C,"")</f>
        <v>29816.639999999999</v>
      </c>
      <c r="M331" s="23" t="str">
        <f>_xlfn.XLOOKUP($A331,[1]Hospitalisation!A:A,[1]Hospitalisation!I:I,"")</f>
        <v>tier - 1</v>
      </c>
      <c r="N331" s="23" t="str">
        <f>_xlfn.XLOOKUP($A331,[1]Hospitalisation!A:A,[1]Hospitalisation!J:J,"")</f>
        <v>tier - 2</v>
      </c>
      <c r="O331" s="23" t="str">
        <f>_xlfn.XLOOKUP($A331,[1]Hospitalisation!A:A,[1]Hospitalisation!K:K,"")</f>
        <v>R1011</v>
      </c>
      <c r="P331" s="20">
        <f>_xlfn.XLOOKUP($A331,[1]Hospitalisation!A:A,[1]Hospitalisation!L:L,"")</f>
        <v>40</v>
      </c>
      <c r="Q331" s="25">
        <f>_xlfn.XLOOKUP($A331,[1]Hospitalisation!A:A,[1]Hospitalisation!M:M,"")</f>
        <v>30176</v>
      </c>
    </row>
    <row r="332" spans="1:17" x14ac:dyDescent="0.25">
      <c r="A332" s="17" t="s">
        <v>2032</v>
      </c>
      <c r="B332" s="12" t="str">
        <f>_xlfn.XLOOKUP(A332,[1]Customer!A:A,[1]Customer!C:C,"")</f>
        <v>Caleb</v>
      </c>
      <c r="C332" s="13">
        <f t="array" ref="C332">_xlfn.XLOOKUP($A332,[1]MedicHistory!A:A,[1]MedicHistory!B:B,"")</f>
        <v>37.67</v>
      </c>
      <c r="D332" s="13">
        <f t="array" ref="D332">_xlfn.XLOOKUP($A332,[1]MedicHistory!A:A,[1]MedicHistory!C:C,"")</f>
        <v>5.89</v>
      </c>
      <c r="E332" s="12" t="str">
        <f>_xlfn.XLOOKUP($A332,[1]MedicHistory!A:A,[1]MedicHistory!D:D,"")</f>
        <v>No</v>
      </c>
      <c r="F332" s="12" t="str">
        <f>_xlfn.XLOOKUP($A332,[1]MedicHistory!A:A,[1]MedicHistory!E:E,"")</f>
        <v>No</v>
      </c>
      <c r="G332" s="12" t="str">
        <f>_xlfn.XLOOKUP($A332,[1]MedicHistory!A:A,[1]MedicHistory!F:F,"")</f>
        <v>No</v>
      </c>
      <c r="H332" s="14">
        <f>_xlfn.XLOOKUP($A332,[1]MedicHistory!A:A,[1]MedicHistory!G:G,"")</f>
        <v>1</v>
      </c>
      <c r="I332" s="12" t="str">
        <f>_xlfn.XLOOKUP($A332,[1]MedicHistory!A:A,[1]MedicHistory!H:H,"")</f>
        <v>yes</v>
      </c>
      <c r="J332" s="12" t="str">
        <f>_xlfn.XLOOKUP($A332,[1]MedicHistory!A:A,[1]MedicHistory!K:K,"")</f>
        <v>Prediabetic</v>
      </c>
      <c r="K332" s="15" t="str">
        <f>_xlfn.XLOOKUP($A332,[1]MedicHistory!A:A,[1]MedicHistory!I:I,"")</f>
        <v>Obisity</v>
      </c>
      <c r="L332" s="16">
        <f>_xlfn.XLOOKUP($A332,[1]Hospitalisation!A:A,[1]Hospitalisation!C:C,"")</f>
        <v>29760.6</v>
      </c>
      <c r="M332" s="17" t="str">
        <f>_xlfn.XLOOKUP($A332,[1]Hospitalisation!A:A,[1]Hospitalisation!I:I,"")</f>
        <v>tier - 1</v>
      </c>
      <c r="N332" s="17" t="str">
        <f>_xlfn.XLOOKUP($A332,[1]Hospitalisation!A:A,[1]Hospitalisation!J:J,"")</f>
        <v>tier - 2</v>
      </c>
      <c r="O332" s="17" t="str">
        <f>_xlfn.XLOOKUP($A332,[1]Hospitalisation!A:A,[1]Hospitalisation!K:K,"")</f>
        <v>R1011</v>
      </c>
      <c r="P332" s="14">
        <f>_xlfn.XLOOKUP($A332,[1]Hospitalisation!A:A,[1]Hospitalisation!L:L,"")</f>
        <v>41</v>
      </c>
      <c r="Q332" s="24">
        <f>_xlfn.XLOOKUP($A332,[1]Hospitalisation!A:A,[1]Hospitalisation!M:M,"")</f>
        <v>29757</v>
      </c>
    </row>
    <row r="333" spans="1:17" x14ac:dyDescent="0.25">
      <c r="A333" s="23" t="s">
        <v>2031</v>
      </c>
      <c r="B333" s="18" t="str">
        <f>_xlfn.XLOOKUP(A333,[1]Customer!A:A,[1]Customer!C:C,"")</f>
        <v>Jason</v>
      </c>
      <c r="C333" s="19">
        <f t="array" ref="C333">_xlfn.XLOOKUP($A333,[1]MedicHistory!A:A,[1]MedicHistory!B:B,"")</f>
        <v>18.73</v>
      </c>
      <c r="D333" s="19">
        <f t="array" ref="D333">_xlfn.XLOOKUP($A333,[1]MedicHistory!A:A,[1]MedicHistory!C:C,"")</f>
        <v>10.64</v>
      </c>
      <c r="E333" s="18" t="str">
        <f>_xlfn.XLOOKUP($A333,[1]MedicHistory!A:A,[1]MedicHistory!D:D,"")</f>
        <v>No</v>
      </c>
      <c r="F333" s="18" t="str">
        <f>_xlfn.XLOOKUP($A333,[1]MedicHistory!A:A,[1]MedicHistory!E:E,"")</f>
        <v>No</v>
      </c>
      <c r="G333" s="18" t="str">
        <f>_xlfn.XLOOKUP($A333,[1]MedicHistory!A:A,[1]MedicHistory!F:F,"")</f>
        <v>No</v>
      </c>
      <c r="H333" s="20">
        <f>_xlfn.XLOOKUP($A333,[1]MedicHistory!A:A,[1]MedicHistory!G:G,"")</f>
        <v>2</v>
      </c>
      <c r="I333" s="18" t="str">
        <f>_xlfn.XLOOKUP($A333,[1]MedicHistory!A:A,[1]MedicHistory!H:H,"")</f>
        <v>yes</v>
      </c>
      <c r="J333" s="18" t="str">
        <f>_xlfn.XLOOKUP($A333,[1]MedicHistory!A:A,[1]MedicHistory!K:K,"")</f>
        <v>Diabetic</v>
      </c>
      <c r="K333" s="21" t="str">
        <f>_xlfn.XLOOKUP($A333,[1]MedicHistory!A:A,[1]MedicHistory!I:I,"")</f>
        <v>Normal weight</v>
      </c>
      <c r="L333" s="22">
        <f>_xlfn.XLOOKUP($A333,[1]Hospitalisation!A:A,[1]Hospitalisation!C:C,"")</f>
        <v>29757.69</v>
      </c>
      <c r="M333" s="23" t="str">
        <f>_xlfn.XLOOKUP($A333,[1]Hospitalisation!A:A,[1]Hospitalisation!I:I,"")</f>
        <v>tier - 1</v>
      </c>
      <c r="N333" s="23" t="str">
        <f>_xlfn.XLOOKUP($A333,[1]Hospitalisation!A:A,[1]Hospitalisation!J:J,"")</f>
        <v>tier - 3</v>
      </c>
      <c r="O333" s="23" t="str">
        <f>_xlfn.XLOOKUP($A333,[1]Hospitalisation!A:A,[1]Hospitalisation!K:K,"")</f>
        <v>R1011</v>
      </c>
      <c r="P333" s="20">
        <f>_xlfn.XLOOKUP($A333,[1]Hospitalisation!A:A,[1]Hospitalisation!L:L,"")</f>
        <v>24</v>
      </c>
      <c r="Q333" s="25">
        <f>_xlfn.XLOOKUP($A333,[1]Hospitalisation!A:A,[1]Hospitalisation!M:M,"")</f>
        <v>36030</v>
      </c>
    </row>
    <row r="334" spans="1:17" x14ac:dyDescent="0.25">
      <c r="A334" s="17" t="s">
        <v>2030</v>
      </c>
      <c r="B334" s="12" t="str">
        <f>_xlfn.XLOOKUP(A334,[1]Customer!A:A,[1]Customer!C:C,"")</f>
        <v>Angela</v>
      </c>
      <c r="C334" s="13">
        <f t="array" ref="C334">_xlfn.XLOOKUP($A334,[1]MedicHistory!A:A,[1]MedicHistory!B:B,"")</f>
        <v>33.090000000000003</v>
      </c>
      <c r="D334" s="13">
        <f t="array" ref="D334">_xlfn.XLOOKUP($A334,[1]MedicHistory!A:A,[1]MedicHistory!C:C,"")</f>
        <v>6.06</v>
      </c>
      <c r="E334" s="12" t="str">
        <f>_xlfn.XLOOKUP($A334,[1]MedicHistory!A:A,[1]MedicHistory!D:D,"")</f>
        <v>No</v>
      </c>
      <c r="F334" s="12" t="str">
        <f>_xlfn.XLOOKUP($A334,[1]MedicHistory!A:A,[1]MedicHistory!E:E,"")</f>
        <v>No</v>
      </c>
      <c r="G334" s="12" t="str">
        <f>_xlfn.XLOOKUP($A334,[1]MedicHistory!A:A,[1]MedicHistory!F:F,"")</f>
        <v>Yes</v>
      </c>
      <c r="H334" s="14">
        <f>_xlfn.XLOOKUP($A334,[1]MedicHistory!A:A,[1]MedicHistory!G:G,"")</f>
        <v>1</v>
      </c>
      <c r="I334" s="12" t="str">
        <f>_xlfn.XLOOKUP($A334,[1]MedicHistory!A:A,[1]MedicHistory!H:H,"")</f>
        <v>yes</v>
      </c>
      <c r="J334" s="12" t="str">
        <f>_xlfn.XLOOKUP($A334,[1]MedicHistory!A:A,[1]MedicHistory!K:K,"")</f>
        <v>Prediabetic</v>
      </c>
      <c r="K334" s="15" t="str">
        <f>_xlfn.XLOOKUP($A334,[1]MedicHistory!A:A,[1]MedicHistory!I:I,"")</f>
        <v>Obisity</v>
      </c>
      <c r="L334" s="16">
        <f>_xlfn.XLOOKUP($A334,[1]Hospitalisation!A:A,[1]Hospitalisation!C:C,"")</f>
        <v>29622.69</v>
      </c>
      <c r="M334" s="17" t="str">
        <f>_xlfn.XLOOKUP($A334,[1]Hospitalisation!A:A,[1]Hospitalisation!I:I,"")</f>
        <v>tier - 1</v>
      </c>
      <c r="N334" s="17" t="str">
        <f>_xlfn.XLOOKUP($A334,[1]Hospitalisation!A:A,[1]Hospitalisation!J:J,"")</f>
        <v>tier - 1</v>
      </c>
      <c r="O334" s="17" t="str">
        <f>_xlfn.XLOOKUP($A334,[1]Hospitalisation!A:A,[1]Hospitalisation!K:K,"")</f>
        <v>R1011</v>
      </c>
      <c r="P334" s="14">
        <f>_xlfn.XLOOKUP($A334,[1]Hospitalisation!A:A,[1]Hospitalisation!L:L,"")</f>
        <v>49</v>
      </c>
      <c r="Q334" s="24">
        <f>_xlfn.XLOOKUP($A334,[1]Hospitalisation!A:A,[1]Hospitalisation!M:M,"")</f>
        <v>26872</v>
      </c>
    </row>
    <row r="335" spans="1:17" x14ac:dyDescent="0.25">
      <c r="A335" s="23" t="s">
        <v>2029</v>
      </c>
      <c r="B335" s="18" t="str">
        <f>_xlfn.XLOOKUP(A335,[1]Customer!A:A,[1]Customer!C:C,"")</f>
        <v>Keith</v>
      </c>
      <c r="C335" s="19">
        <f t="array" ref="C335">_xlfn.XLOOKUP($A335,[1]MedicHistory!A:A,[1]MedicHistory!B:B,"")</f>
        <v>18.329999999999998</v>
      </c>
      <c r="D335" s="19">
        <f t="array" ref="D335">_xlfn.XLOOKUP($A335,[1]MedicHistory!A:A,[1]MedicHistory!C:C,"")</f>
        <v>7.46</v>
      </c>
      <c r="E335" s="18" t="str">
        <f>_xlfn.XLOOKUP($A335,[1]MedicHistory!A:A,[1]MedicHistory!D:D,"")</f>
        <v>yes</v>
      </c>
      <c r="F335" s="18" t="str">
        <f>_xlfn.XLOOKUP($A335,[1]MedicHistory!A:A,[1]MedicHistory!E:E,"")</f>
        <v>No</v>
      </c>
      <c r="G335" s="18" t="str">
        <f>_xlfn.XLOOKUP($A335,[1]MedicHistory!A:A,[1]MedicHistory!F:F,"")</f>
        <v>No</v>
      </c>
      <c r="H335" s="20">
        <f>_xlfn.XLOOKUP($A335,[1]MedicHistory!A:A,[1]MedicHistory!G:G,"")</f>
        <v>1</v>
      </c>
      <c r="I335" s="18" t="str">
        <f>_xlfn.XLOOKUP($A335,[1]MedicHistory!A:A,[1]MedicHistory!H:H,"")</f>
        <v>yes</v>
      </c>
      <c r="J335" s="18" t="str">
        <f>_xlfn.XLOOKUP($A335,[1]MedicHistory!A:A,[1]MedicHistory!K:K,"")</f>
        <v>Diabetic</v>
      </c>
      <c r="K335" s="21" t="str">
        <f>_xlfn.XLOOKUP($A335,[1]MedicHistory!A:A,[1]MedicHistory!I:I,"")</f>
        <v>Under weight</v>
      </c>
      <c r="L335" s="22">
        <f>_xlfn.XLOOKUP($A335,[1]Hospitalisation!A:A,[1]Hospitalisation!C:C,"")</f>
        <v>29583.8</v>
      </c>
      <c r="M335" s="23" t="str">
        <f>_xlfn.XLOOKUP($A335,[1]Hospitalisation!A:A,[1]Hospitalisation!I:I,"")</f>
        <v>tier - 1</v>
      </c>
      <c r="N335" s="23" t="str">
        <f>_xlfn.XLOOKUP($A335,[1]Hospitalisation!A:A,[1]Hospitalisation!J:J,"")</f>
        <v>tier - 1</v>
      </c>
      <c r="O335" s="23" t="str">
        <f>_xlfn.XLOOKUP($A335,[1]Hospitalisation!A:A,[1]Hospitalisation!K:K,"")</f>
        <v>R1011</v>
      </c>
      <c r="P335" s="20">
        <f>_xlfn.XLOOKUP($A335,[1]Hospitalisation!A:A,[1]Hospitalisation!L:L,"")</f>
        <v>29</v>
      </c>
      <c r="Q335" s="25">
        <f>_xlfn.XLOOKUP($A335,[1]Hospitalisation!A:A,[1]Hospitalisation!M:M,"")</f>
        <v>34276</v>
      </c>
    </row>
    <row r="336" spans="1:17" x14ac:dyDescent="0.25">
      <c r="A336" s="17" t="s">
        <v>2028</v>
      </c>
      <c r="B336" s="12" t="str">
        <f>_xlfn.XLOOKUP(A336,[1]Customer!A:A,[1]Customer!C:C,"")</f>
        <v>Emma</v>
      </c>
      <c r="C336" s="13">
        <f t="array" ref="C336">_xlfn.XLOOKUP($A336,[1]MedicHistory!A:A,[1]MedicHistory!B:B,"")</f>
        <v>27.74</v>
      </c>
      <c r="D336" s="13">
        <f t="array" ref="D336">_xlfn.XLOOKUP($A336,[1]MedicHistory!A:A,[1]MedicHistory!C:C,"")</f>
        <v>4.68</v>
      </c>
      <c r="E336" s="12" t="str">
        <f>_xlfn.XLOOKUP($A336,[1]MedicHistory!A:A,[1]MedicHistory!D:D,"")</f>
        <v>yes</v>
      </c>
      <c r="F336" s="12" t="str">
        <f>_xlfn.XLOOKUP($A336,[1]MedicHistory!A:A,[1]MedicHistory!E:E,"")</f>
        <v>No</v>
      </c>
      <c r="G336" s="12" t="str">
        <f>_xlfn.XLOOKUP($A336,[1]MedicHistory!A:A,[1]MedicHistory!F:F,"")</f>
        <v>No</v>
      </c>
      <c r="H336" s="14">
        <f>_xlfn.XLOOKUP($A336,[1]MedicHistory!A:A,[1]MedicHistory!G:G,"")</f>
        <v>2</v>
      </c>
      <c r="I336" s="12" t="str">
        <f>_xlfn.XLOOKUP($A336,[1]MedicHistory!A:A,[1]MedicHistory!H:H,"")</f>
        <v>yes</v>
      </c>
      <c r="J336" s="12" t="str">
        <f>_xlfn.XLOOKUP($A336,[1]MedicHistory!A:A,[1]MedicHistory!K:K,"")</f>
        <v>Normal</v>
      </c>
      <c r="K336" s="15" t="str">
        <f>_xlfn.XLOOKUP($A336,[1]MedicHistory!A:A,[1]MedicHistory!I:I,"")</f>
        <v>over weight</v>
      </c>
      <c r="L336" s="16">
        <f>_xlfn.XLOOKUP($A336,[1]Hospitalisation!A:A,[1]Hospitalisation!C:C,"")</f>
        <v>29523.17</v>
      </c>
      <c r="M336" s="17" t="str">
        <f>_xlfn.XLOOKUP($A336,[1]Hospitalisation!A:A,[1]Hospitalisation!I:I,"")</f>
        <v>tier - 1</v>
      </c>
      <c r="N336" s="17" t="str">
        <f>_xlfn.XLOOKUP($A336,[1]Hospitalisation!A:A,[1]Hospitalisation!J:J,"")</f>
        <v>tier - 2</v>
      </c>
      <c r="O336" s="17" t="str">
        <f>_xlfn.XLOOKUP($A336,[1]Hospitalisation!A:A,[1]Hospitalisation!K:K,"")</f>
        <v>R1024</v>
      </c>
      <c r="P336" s="14">
        <f>_xlfn.XLOOKUP($A336,[1]Hospitalisation!A:A,[1]Hospitalisation!L:L,"")</f>
        <v>47</v>
      </c>
      <c r="Q336" s="24">
        <f>_xlfn.XLOOKUP($A336,[1]Hospitalisation!A:A,[1]Hospitalisation!M:M,"")</f>
        <v>27687</v>
      </c>
    </row>
    <row r="337" spans="1:17" x14ac:dyDescent="0.25">
      <c r="A337" s="23" t="s">
        <v>2027</v>
      </c>
      <c r="B337" s="18" t="str">
        <f>_xlfn.XLOOKUP(A337,[1]Customer!A:A,[1]Customer!C:C,"")</f>
        <v>Nathan</v>
      </c>
      <c r="C337" s="19">
        <f t="array" ref="C337">_xlfn.XLOOKUP($A337,[1]MedicHistory!A:A,[1]MedicHistory!B:B,"")</f>
        <v>24.2</v>
      </c>
      <c r="D337" s="19">
        <f t="array" ref="D337">_xlfn.XLOOKUP($A337,[1]MedicHistory!A:A,[1]MedicHistory!C:C,"")</f>
        <v>6.15</v>
      </c>
      <c r="E337" s="18" t="str">
        <f>_xlfn.XLOOKUP($A337,[1]MedicHistory!A:A,[1]MedicHistory!D:D,"")</f>
        <v>No</v>
      </c>
      <c r="F337" s="18" t="str">
        <f>_xlfn.XLOOKUP($A337,[1]MedicHistory!A:A,[1]MedicHistory!E:E,"")</f>
        <v>No</v>
      </c>
      <c r="G337" s="18" t="str">
        <f>_xlfn.XLOOKUP($A337,[1]MedicHistory!A:A,[1]MedicHistory!F:F,"")</f>
        <v>No</v>
      </c>
      <c r="H337" s="20">
        <f>_xlfn.XLOOKUP($A337,[1]MedicHistory!A:A,[1]MedicHistory!G:G,"")</f>
        <v>1</v>
      </c>
      <c r="I337" s="18" t="str">
        <f>_xlfn.XLOOKUP($A337,[1]MedicHistory!A:A,[1]MedicHistory!H:H,"")</f>
        <v>yes</v>
      </c>
      <c r="J337" s="18" t="str">
        <f>_xlfn.XLOOKUP($A337,[1]MedicHistory!A:A,[1]MedicHistory!K:K,"")</f>
        <v>Prediabetic</v>
      </c>
      <c r="K337" s="21" t="str">
        <f>_xlfn.XLOOKUP($A337,[1]MedicHistory!A:A,[1]MedicHistory!I:I,"")</f>
        <v>Normal weight</v>
      </c>
      <c r="L337" s="22">
        <f>_xlfn.XLOOKUP($A337,[1]Hospitalisation!A:A,[1]Hospitalisation!C:C,"")</f>
        <v>29443.59</v>
      </c>
      <c r="M337" s="23" t="str">
        <f>_xlfn.XLOOKUP($A337,[1]Hospitalisation!A:A,[1]Hospitalisation!I:I,"")</f>
        <v>tier - 1</v>
      </c>
      <c r="N337" s="23" t="str">
        <f>_xlfn.XLOOKUP($A337,[1]Hospitalisation!A:A,[1]Hospitalisation!J:J,"")</f>
        <v>tier - 1</v>
      </c>
      <c r="O337" s="23" t="str">
        <f>_xlfn.XLOOKUP($A337,[1]Hospitalisation!A:A,[1]Hospitalisation!K:K,"")</f>
        <v>R1011</v>
      </c>
      <c r="P337" s="20">
        <f>_xlfn.XLOOKUP($A337,[1]Hospitalisation!A:A,[1]Hospitalisation!L:L,"")</f>
        <v>63</v>
      </c>
      <c r="Q337" s="25">
        <f>_xlfn.XLOOKUP($A337,[1]Hospitalisation!A:A,[1]Hospitalisation!M:M,"")</f>
        <v>21747</v>
      </c>
    </row>
    <row r="338" spans="1:17" x14ac:dyDescent="0.25">
      <c r="A338" s="17" t="s">
        <v>2026</v>
      </c>
      <c r="B338" s="12" t="str">
        <f>_xlfn.XLOOKUP(A338,[1]Customer!A:A,[1]Customer!C:C,"")</f>
        <v>Kathryn</v>
      </c>
      <c r="C338" s="13">
        <f t="array" ref="C338">_xlfn.XLOOKUP($A338,[1]MedicHistory!A:A,[1]MedicHistory!B:B,"")</f>
        <v>22.03</v>
      </c>
      <c r="D338" s="13">
        <f t="array" ref="D338">_xlfn.XLOOKUP($A338,[1]MedicHistory!A:A,[1]MedicHistory!C:C,"")</f>
        <v>4.28</v>
      </c>
      <c r="E338" s="12" t="str">
        <f>_xlfn.XLOOKUP($A338,[1]MedicHistory!A:A,[1]MedicHistory!D:D,"")</f>
        <v>yes</v>
      </c>
      <c r="F338" s="12" t="str">
        <f>_xlfn.XLOOKUP($A338,[1]MedicHistory!A:A,[1]MedicHistory!E:E,"")</f>
        <v>No</v>
      </c>
      <c r="G338" s="12" t="str">
        <f>_xlfn.XLOOKUP($A338,[1]MedicHistory!A:A,[1]MedicHistory!F:F,"")</f>
        <v>No</v>
      </c>
      <c r="H338" s="14">
        <f>_xlfn.XLOOKUP($A338,[1]MedicHistory!A:A,[1]MedicHistory!G:G,"")</f>
        <v>0</v>
      </c>
      <c r="I338" s="12" t="str">
        <f>_xlfn.XLOOKUP($A338,[1]MedicHistory!A:A,[1]MedicHistory!H:H,"")</f>
        <v>yes</v>
      </c>
      <c r="J338" s="12" t="str">
        <f>_xlfn.XLOOKUP($A338,[1]MedicHistory!A:A,[1]MedicHistory!K:K,"")</f>
        <v>Normal</v>
      </c>
      <c r="K338" s="15" t="str">
        <f>_xlfn.XLOOKUP($A338,[1]MedicHistory!A:A,[1]MedicHistory!I:I,"")</f>
        <v>Normal weight</v>
      </c>
      <c r="L338" s="16">
        <f>_xlfn.XLOOKUP($A338,[1]Hospitalisation!A:A,[1]Hospitalisation!C:C,"")</f>
        <v>29352.560000000001</v>
      </c>
      <c r="M338" s="17" t="str">
        <f>_xlfn.XLOOKUP($A338,[1]Hospitalisation!A:A,[1]Hospitalisation!I:I,"")</f>
        <v>tier - 1</v>
      </c>
      <c r="N338" s="17" t="str">
        <f>_xlfn.XLOOKUP($A338,[1]Hospitalisation!A:A,[1]Hospitalisation!J:J,"")</f>
        <v>tier - 1</v>
      </c>
      <c r="O338" s="17" t="str">
        <f>_xlfn.XLOOKUP($A338,[1]Hospitalisation!A:A,[1]Hospitalisation!K:K,"")</f>
        <v>R1011</v>
      </c>
      <c r="P338" s="14">
        <f>_xlfn.XLOOKUP($A338,[1]Hospitalisation!A:A,[1]Hospitalisation!L:L,"")</f>
        <v>35</v>
      </c>
      <c r="Q338" s="24">
        <f>_xlfn.XLOOKUP($A338,[1]Hospitalisation!A:A,[1]Hospitalisation!M:M,"")</f>
        <v>32088</v>
      </c>
    </row>
    <row r="339" spans="1:17" x14ac:dyDescent="0.25">
      <c r="A339" s="23" t="s">
        <v>2025</v>
      </c>
      <c r="B339" s="18" t="str">
        <f>_xlfn.XLOOKUP(A339,[1]Customer!A:A,[1]Customer!C:C,"")</f>
        <v>Elizabeth</v>
      </c>
      <c r="C339" s="19">
        <f t="array" ref="C339">_xlfn.XLOOKUP($A339,[1]MedicHistory!A:A,[1]MedicHistory!B:B,"")</f>
        <v>26.885000000000002</v>
      </c>
      <c r="D339" s="19">
        <f t="array" ref="D339">_xlfn.XLOOKUP($A339,[1]MedicHistory!A:A,[1]MedicHistory!C:C,"")</f>
        <v>9.86</v>
      </c>
      <c r="E339" s="18" t="str">
        <f>_xlfn.XLOOKUP($A339,[1]MedicHistory!A:A,[1]MedicHistory!D:D,"")</f>
        <v>No</v>
      </c>
      <c r="F339" s="18" t="str">
        <f>_xlfn.XLOOKUP($A339,[1]MedicHistory!A:A,[1]MedicHistory!E:E,"")</f>
        <v>No</v>
      </c>
      <c r="G339" s="18" t="str">
        <f>_xlfn.XLOOKUP($A339,[1]MedicHistory!A:A,[1]MedicHistory!F:F,"")</f>
        <v>No</v>
      </c>
      <c r="H339" s="20">
        <f>_xlfn.XLOOKUP($A339,[1]MedicHistory!A:A,[1]MedicHistory!G:G,"")</f>
        <v>3</v>
      </c>
      <c r="I339" s="18" t="str">
        <f>_xlfn.XLOOKUP($A339,[1]MedicHistory!A:A,[1]MedicHistory!H:H,"")</f>
        <v>yes</v>
      </c>
      <c r="J339" s="18" t="str">
        <f>_xlfn.XLOOKUP($A339,[1]MedicHistory!A:A,[1]MedicHistory!K:K,"")</f>
        <v>Diabetic</v>
      </c>
      <c r="K339" s="21" t="str">
        <f>_xlfn.XLOOKUP($A339,[1]MedicHistory!A:A,[1]MedicHistory!I:I,"")</f>
        <v>over weight</v>
      </c>
      <c r="L339" s="22">
        <f>_xlfn.XLOOKUP($A339,[1]Hospitalisation!A:A,[1]Hospitalisation!C:C,"")</f>
        <v>29330.98</v>
      </c>
      <c r="M339" s="23" t="str">
        <f>_xlfn.XLOOKUP($A339,[1]Hospitalisation!A:A,[1]Hospitalisation!I:I,"")</f>
        <v>tier - 1</v>
      </c>
      <c r="N339" s="23" t="str">
        <f>_xlfn.XLOOKUP($A339,[1]Hospitalisation!A:A,[1]Hospitalisation!J:J,"")</f>
        <v>tier - 2</v>
      </c>
      <c r="O339" s="23" t="str">
        <f>_xlfn.XLOOKUP($A339,[1]Hospitalisation!A:A,[1]Hospitalisation!K:K,"")</f>
        <v>R1012</v>
      </c>
      <c r="P339" s="20">
        <f>_xlfn.XLOOKUP($A339,[1]Hospitalisation!A:A,[1]Hospitalisation!L:L,"")</f>
        <v>38</v>
      </c>
      <c r="Q339" s="25">
        <f>_xlfn.XLOOKUP($A339,[1]Hospitalisation!A:A,[1]Hospitalisation!M:M,"")</f>
        <v>31203</v>
      </c>
    </row>
    <row r="340" spans="1:17" x14ac:dyDescent="0.25">
      <c r="A340" s="17" t="s">
        <v>2024</v>
      </c>
      <c r="B340" s="12" t="str">
        <f>_xlfn.XLOOKUP(A340,[1]Customer!A:A,[1]Customer!C:C,"")</f>
        <v>Ben</v>
      </c>
      <c r="C340" s="13">
        <f t="array" ref="C340">_xlfn.XLOOKUP($A340,[1]MedicHistory!A:A,[1]MedicHistory!B:B,"")</f>
        <v>16.36</v>
      </c>
      <c r="D340" s="13">
        <f t="array" ref="D340">_xlfn.XLOOKUP($A340,[1]MedicHistory!A:A,[1]MedicHistory!C:C,"")</f>
        <v>11.19</v>
      </c>
      <c r="E340" s="12" t="str">
        <f>_xlfn.XLOOKUP($A340,[1]MedicHistory!A:A,[1]MedicHistory!D:D,"")</f>
        <v>No</v>
      </c>
      <c r="F340" s="12" t="str">
        <f>_xlfn.XLOOKUP($A340,[1]MedicHistory!A:A,[1]MedicHistory!E:E,"")</f>
        <v>No</v>
      </c>
      <c r="G340" s="12" t="str">
        <f>_xlfn.XLOOKUP($A340,[1]MedicHistory!A:A,[1]MedicHistory!F:F,"")</f>
        <v>No</v>
      </c>
      <c r="H340" s="14">
        <f>_xlfn.XLOOKUP($A340,[1]MedicHistory!A:A,[1]MedicHistory!G:G,"")</f>
        <v>0</v>
      </c>
      <c r="I340" s="12" t="str">
        <f>_xlfn.XLOOKUP($A340,[1]MedicHistory!A:A,[1]MedicHistory!H:H,"")</f>
        <v>yes</v>
      </c>
      <c r="J340" s="12" t="str">
        <f>_xlfn.XLOOKUP($A340,[1]MedicHistory!A:A,[1]MedicHistory!K:K,"")</f>
        <v>Diabetic</v>
      </c>
      <c r="K340" s="15" t="str">
        <f>_xlfn.XLOOKUP($A340,[1]MedicHistory!A:A,[1]MedicHistory!I:I,"")</f>
        <v>Under weight</v>
      </c>
      <c r="L340" s="16">
        <f>_xlfn.XLOOKUP($A340,[1]Hospitalisation!A:A,[1]Hospitalisation!C:C,"")</f>
        <v>29227.599999999999</v>
      </c>
      <c r="M340" s="17" t="str">
        <f>_xlfn.XLOOKUP($A340,[1]Hospitalisation!A:A,[1]Hospitalisation!I:I,"")</f>
        <v>tier - 1</v>
      </c>
      <c r="N340" s="17" t="str">
        <f>_xlfn.XLOOKUP($A340,[1]Hospitalisation!A:A,[1]Hospitalisation!J:J,"")</f>
        <v>tier - 3</v>
      </c>
      <c r="O340" s="17" t="str">
        <f>_xlfn.XLOOKUP($A340,[1]Hospitalisation!A:A,[1]Hospitalisation!K:K,"")</f>
        <v>R1012</v>
      </c>
      <c r="P340" s="14">
        <f>_xlfn.XLOOKUP($A340,[1]Hospitalisation!A:A,[1]Hospitalisation!L:L,"")</f>
        <v>64</v>
      </c>
      <c r="Q340" s="24">
        <f>_xlfn.XLOOKUP($A340,[1]Hospitalisation!A:A,[1]Hospitalisation!M:M,"")</f>
        <v>21387</v>
      </c>
    </row>
    <row r="341" spans="1:17" x14ac:dyDescent="0.25">
      <c r="A341" s="23" t="s">
        <v>2023</v>
      </c>
      <c r="B341" s="18" t="str">
        <f>_xlfn.XLOOKUP(A341,[1]Customer!A:A,[1]Customer!C:C,"")</f>
        <v>Cheryl</v>
      </c>
      <c r="C341" s="19">
        <f t="array" ref="C341">_xlfn.XLOOKUP($A341,[1]MedicHistory!A:A,[1]MedicHistory!B:B,"")</f>
        <v>32.299999999999997</v>
      </c>
      <c r="D341" s="19">
        <f t="array" ref="D341">_xlfn.XLOOKUP($A341,[1]MedicHistory!A:A,[1]MedicHistory!C:C,"")</f>
        <v>4.8899999999999997</v>
      </c>
      <c r="E341" s="18" t="str">
        <f>_xlfn.XLOOKUP($A341,[1]MedicHistory!A:A,[1]MedicHistory!D:D,"")</f>
        <v>yes</v>
      </c>
      <c r="F341" s="18" t="str">
        <f>_xlfn.XLOOKUP($A341,[1]MedicHistory!A:A,[1]MedicHistory!E:E,"")</f>
        <v>No</v>
      </c>
      <c r="G341" s="18" t="str">
        <f>_xlfn.XLOOKUP($A341,[1]MedicHistory!A:A,[1]MedicHistory!F:F,"")</f>
        <v>Yes</v>
      </c>
      <c r="H341" s="20">
        <f>_xlfn.XLOOKUP($A341,[1]MedicHistory!A:A,[1]MedicHistory!G:G,"")</f>
        <v>1</v>
      </c>
      <c r="I341" s="18" t="str">
        <f>_xlfn.XLOOKUP($A341,[1]MedicHistory!A:A,[1]MedicHistory!H:H,"")</f>
        <v>No</v>
      </c>
      <c r="J341" s="18" t="str">
        <f>_xlfn.XLOOKUP($A341,[1]MedicHistory!A:A,[1]MedicHistory!K:K,"")</f>
        <v>Normal</v>
      </c>
      <c r="K341" s="21" t="str">
        <f>_xlfn.XLOOKUP($A341,[1]MedicHistory!A:A,[1]MedicHistory!I:I,"")</f>
        <v>Obisity</v>
      </c>
      <c r="L341" s="22">
        <f>_xlfn.XLOOKUP($A341,[1]Hospitalisation!A:A,[1]Hospitalisation!C:C,"")</f>
        <v>29186.48</v>
      </c>
      <c r="M341" s="23" t="str">
        <f>_xlfn.XLOOKUP($A341,[1]Hospitalisation!A:A,[1]Hospitalisation!I:I,"")</f>
        <v>tier - 1</v>
      </c>
      <c r="N341" s="23" t="str">
        <f>_xlfn.XLOOKUP($A341,[1]Hospitalisation!A:A,[1]Hospitalisation!J:J,"")</f>
        <v>tier - 3</v>
      </c>
      <c r="O341" s="23" t="str">
        <f>_xlfn.XLOOKUP($A341,[1]Hospitalisation!A:A,[1]Hospitalisation!K:K,"")</f>
        <v>R1024</v>
      </c>
      <c r="P341" s="20">
        <f>_xlfn.XLOOKUP($A341,[1]Hospitalisation!A:A,[1]Hospitalisation!L:L,"")</f>
        <v>44</v>
      </c>
      <c r="Q341" s="25">
        <f>_xlfn.XLOOKUP($A341,[1]Hospitalisation!A:A,[1]Hospitalisation!M:M,"")</f>
        <v>28680</v>
      </c>
    </row>
    <row r="342" spans="1:17" x14ac:dyDescent="0.25">
      <c r="A342" s="17" t="s">
        <v>2022</v>
      </c>
      <c r="B342" s="12" t="str">
        <f>_xlfn.XLOOKUP(A342,[1]Customer!A:A,[1]Customer!C:C,"")</f>
        <v>Kimberly</v>
      </c>
      <c r="C342" s="13">
        <f t="array" ref="C342">_xlfn.XLOOKUP($A342,[1]MedicHistory!A:A,[1]MedicHistory!B:B,"")</f>
        <v>16.05</v>
      </c>
      <c r="D342" s="13">
        <f t="array" ref="D342">_xlfn.XLOOKUP($A342,[1]MedicHistory!A:A,[1]MedicHistory!C:C,"")</f>
        <v>4.3499999999999996</v>
      </c>
      <c r="E342" s="12" t="str">
        <f>_xlfn.XLOOKUP($A342,[1]MedicHistory!A:A,[1]MedicHistory!D:D,"")</f>
        <v>yes</v>
      </c>
      <c r="F342" s="12" t="str">
        <f>_xlfn.XLOOKUP($A342,[1]MedicHistory!A:A,[1]MedicHistory!E:E,"")</f>
        <v>No</v>
      </c>
      <c r="G342" s="12" t="str">
        <f>_xlfn.XLOOKUP($A342,[1]MedicHistory!A:A,[1]MedicHistory!F:F,"")</f>
        <v>No</v>
      </c>
      <c r="H342" s="14">
        <f>_xlfn.XLOOKUP($A342,[1]MedicHistory!A:A,[1]MedicHistory!G:G,"")</f>
        <v>0</v>
      </c>
      <c r="I342" s="12" t="str">
        <f>_xlfn.XLOOKUP($A342,[1]MedicHistory!A:A,[1]MedicHistory!H:H,"")</f>
        <v>yes</v>
      </c>
      <c r="J342" s="12" t="str">
        <f>_xlfn.XLOOKUP($A342,[1]MedicHistory!A:A,[1]MedicHistory!K:K,"")</f>
        <v>Normal</v>
      </c>
      <c r="K342" s="15" t="str">
        <f>_xlfn.XLOOKUP($A342,[1]MedicHistory!A:A,[1]MedicHistory!I:I,"")</f>
        <v>Under weight</v>
      </c>
      <c r="L342" s="16">
        <f>_xlfn.XLOOKUP($A342,[1]Hospitalisation!A:A,[1]Hospitalisation!C:C,"")</f>
        <v>29160.39</v>
      </c>
      <c r="M342" s="17" t="str">
        <f>_xlfn.XLOOKUP($A342,[1]Hospitalisation!A:A,[1]Hospitalisation!I:I,"")</f>
        <v>tier - 1</v>
      </c>
      <c r="N342" s="17" t="str">
        <f>_xlfn.XLOOKUP($A342,[1]Hospitalisation!A:A,[1]Hospitalisation!J:J,"")</f>
        <v>tier - 2</v>
      </c>
      <c r="O342" s="17" t="str">
        <f>_xlfn.XLOOKUP($A342,[1]Hospitalisation!A:A,[1]Hospitalisation!K:K,"")</f>
        <v>R1011</v>
      </c>
      <c r="P342" s="14">
        <f>_xlfn.XLOOKUP($A342,[1]Hospitalisation!A:A,[1]Hospitalisation!L:L,"")</f>
        <v>53</v>
      </c>
      <c r="Q342" s="24">
        <f>_xlfn.XLOOKUP($A342,[1]Hospitalisation!A:A,[1]Hospitalisation!M:M,"")</f>
        <v>25515</v>
      </c>
    </row>
    <row r="343" spans="1:17" x14ac:dyDescent="0.25">
      <c r="A343" s="23" t="s">
        <v>2021</v>
      </c>
      <c r="B343" s="18" t="str">
        <f>_xlfn.XLOOKUP(A343,[1]Customer!A:A,[1]Customer!C:C,"")</f>
        <v>Cynthia</v>
      </c>
      <c r="C343" s="19">
        <f t="array" ref="C343">_xlfn.XLOOKUP($A343,[1]MedicHistory!A:A,[1]MedicHistory!B:B,"")</f>
        <v>29.07</v>
      </c>
      <c r="D343" s="19">
        <f t="array" ref="D343">_xlfn.XLOOKUP($A343,[1]MedicHistory!A:A,[1]MedicHistory!C:C,"")</f>
        <v>8.66</v>
      </c>
      <c r="E343" s="18" t="str">
        <f>_xlfn.XLOOKUP($A343,[1]MedicHistory!A:A,[1]MedicHistory!D:D,"")</f>
        <v>yes</v>
      </c>
      <c r="F343" s="18" t="str">
        <f>_xlfn.XLOOKUP($A343,[1]MedicHistory!A:A,[1]MedicHistory!E:E,"")</f>
        <v>No</v>
      </c>
      <c r="G343" s="18" t="str">
        <f>_xlfn.XLOOKUP($A343,[1]MedicHistory!A:A,[1]MedicHistory!F:F,"")</f>
        <v>No</v>
      </c>
      <c r="H343" s="20">
        <f>_xlfn.XLOOKUP($A343,[1]MedicHistory!A:A,[1]MedicHistory!G:G,"")</f>
        <v>2</v>
      </c>
      <c r="I343" s="18" t="str">
        <f>_xlfn.XLOOKUP($A343,[1]MedicHistory!A:A,[1]MedicHistory!H:H,"")</f>
        <v>yes</v>
      </c>
      <c r="J343" s="18" t="str">
        <f>_xlfn.XLOOKUP($A343,[1]MedicHistory!A:A,[1]MedicHistory!K:K,"")</f>
        <v>Diabetic</v>
      </c>
      <c r="K343" s="21" t="str">
        <f>_xlfn.XLOOKUP($A343,[1]MedicHistory!A:A,[1]MedicHistory!I:I,"")</f>
        <v>over weight</v>
      </c>
      <c r="L343" s="22">
        <f>_xlfn.XLOOKUP($A343,[1]Hospitalisation!A:A,[1]Hospitalisation!C:C,"")</f>
        <v>29141.360000000001</v>
      </c>
      <c r="M343" s="23" t="str">
        <f>_xlfn.XLOOKUP($A343,[1]Hospitalisation!A:A,[1]Hospitalisation!I:I,"")</f>
        <v>tier - 1</v>
      </c>
      <c r="N343" s="23" t="str">
        <f>_xlfn.XLOOKUP($A343,[1]Hospitalisation!A:A,[1]Hospitalisation!J:J,"")</f>
        <v>tier - 3</v>
      </c>
      <c r="O343" s="23" t="str">
        <f>_xlfn.XLOOKUP($A343,[1]Hospitalisation!A:A,[1]Hospitalisation!K:K,"")</f>
        <v>R1012</v>
      </c>
      <c r="P343" s="20">
        <f>_xlfn.XLOOKUP($A343,[1]Hospitalisation!A:A,[1]Hospitalisation!L:L,"")</f>
        <v>46</v>
      </c>
      <c r="Q343" s="25">
        <f>_xlfn.XLOOKUP($A343,[1]Hospitalisation!A:A,[1]Hospitalisation!M:M,"")</f>
        <v>28118</v>
      </c>
    </row>
    <row r="344" spans="1:17" x14ac:dyDescent="0.25">
      <c r="A344" s="17" t="s">
        <v>2020</v>
      </c>
      <c r="B344" s="12" t="str">
        <f>_xlfn.XLOOKUP(A344,[1]Customer!A:A,[1]Customer!C:C,"")</f>
        <v>Jessica</v>
      </c>
      <c r="C344" s="13">
        <f t="array" ref="C344">_xlfn.XLOOKUP($A344,[1]MedicHistory!A:A,[1]MedicHistory!B:B,"")</f>
        <v>17.43</v>
      </c>
      <c r="D344" s="13">
        <f t="array" ref="D344">_xlfn.XLOOKUP($A344,[1]MedicHistory!A:A,[1]MedicHistory!C:C,"")</f>
        <v>8.64</v>
      </c>
      <c r="E344" s="12" t="str">
        <f>_xlfn.XLOOKUP($A344,[1]MedicHistory!A:A,[1]MedicHistory!D:D,"")</f>
        <v>No</v>
      </c>
      <c r="F344" s="12" t="str">
        <f>_xlfn.XLOOKUP($A344,[1]MedicHistory!A:A,[1]MedicHistory!E:E,"")</f>
        <v>No</v>
      </c>
      <c r="G344" s="12" t="str">
        <f>_xlfn.XLOOKUP($A344,[1]MedicHistory!A:A,[1]MedicHistory!F:F,"")</f>
        <v>No</v>
      </c>
      <c r="H344" s="14">
        <f>_xlfn.XLOOKUP($A344,[1]MedicHistory!A:A,[1]MedicHistory!G:G,"")</f>
        <v>0</v>
      </c>
      <c r="I344" s="12" t="str">
        <f>_xlfn.XLOOKUP($A344,[1]MedicHistory!A:A,[1]MedicHistory!H:H,"")</f>
        <v>yes</v>
      </c>
      <c r="J344" s="12" t="str">
        <f>_xlfn.XLOOKUP($A344,[1]MedicHistory!A:A,[1]MedicHistory!K:K,"")</f>
        <v>Diabetic</v>
      </c>
      <c r="K344" s="15" t="str">
        <f>_xlfn.XLOOKUP($A344,[1]MedicHistory!A:A,[1]MedicHistory!I:I,"")</f>
        <v>Under weight</v>
      </c>
      <c r="L344" s="16">
        <f>_xlfn.XLOOKUP($A344,[1]Hospitalisation!A:A,[1]Hospitalisation!C:C,"")</f>
        <v>29114.77</v>
      </c>
      <c r="M344" s="17" t="str">
        <f>_xlfn.XLOOKUP($A344,[1]Hospitalisation!A:A,[1]Hospitalisation!I:I,"")</f>
        <v>tier - 1</v>
      </c>
      <c r="N344" s="17" t="str">
        <f>_xlfn.XLOOKUP($A344,[1]Hospitalisation!A:A,[1]Hospitalisation!J:J,"")</f>
        <v>tier - 1</v>
      </c>
      <c r="O344" s="17" t="str">
        <f>_xlfn.XLOOKUP($A344,[1]Hospitalisation!A:A,[1]Hospitalisation!K:K,"")</f>
        <v>R1011</v>
      </c>
      <c r="P344" s="14">
        <f>_xlfn.XLOOKUP($A344,[1]Hospitalisation!A:A,[1]Hospitalisation!L:L,"")</f>
        <v>61</v>
      </c>
      <c r="Q344" s="24">
        <f>_xlfn.XLOOKUP($A344,[1]Hospitalisation!A:A,[1]Hospitalisation!M:M,"")</f>
        <v>22614</v>
      </c>
    </row>
    <row r="345" spans="1:17" x14ac:dyDescent="0.25">
      <c r="A345" s="23" t="s">
        <v>2019</v>
      </c>
      <c r="B345" s="18" t="str">
        <f>_xlfn.XLOOKUP(A345,[1]Customer!A:A,[1]Customer!C:C,"")</f>
        <v>Bruce</v>
      </c>
      <c r="C345" s="19">
        <f t="array" ref="C345">_xlfn.XLOOKUP($A345,[1]MedicHistory!A:A,[1]MedicHistory!B:B,"")</f>
        <v>19.329999999999998</v>
      </c>
      <c r="D345" s="19">
        <f t="array" ref="D345">_xlfn.XLOOKUP($A345,[1]MedicHistory!A:A,[1]MedicHistory!C:C,"")</f>
        <v>4.2699999999999996</v>
      </c>
      <c r="E345" s="18" t="str">
        <f>_xlfn.XLOOKUP($A345,[1]MedicHistory!A:A,[1]MedicHistory!D:D,"")</f>
        <v>No</v>
      </c>
      <c r="F345" s="18" t="str">
        <f>_xlfn.XLOOKUP($A345,[1]MedicHistory!A:A,[1]MedicHistory!E:E,"")</f>
        <v>No</v>
      </c>
      <c r="G345" s="18" t="str">
        <f>_xlfn.XLOOKUP($A345,[1]MedicHistory!A:A,[1]MedicHistory!F:F,"")</f>
        <v>No</v>
      </c>
      <c r="H345" s="20">
        <f>_xlfn.XLOOKUP($A345,[1]MedicHistory!A:A,[1]MedicHistory!G:G,"")</f>
        <v>0</v>
      </c>
      <c r="I345" s="18" t="str">
        <f>_xlfn.XLOOKUP($A345,[1]MedicHistory!A:A,[1]MedicHistory!H:H,"")</f>
        <v>yes</v>
      </c>
      <c r="J345" s="18" t="str">
        <f>_xlfn.XLOOKUP($A345,[1]MedicHistory!A:A,[1]MedicHistory!K:K,"")</f>
        <v>Normal</v>
      </c>
      <c r="K345" s="21" t="str">
        <f>_xlfn.XLOOKUP($A345,[1]MedicHistory!A:A,[1]MedicHistory!I:I,"")</f>
        <v>Normal weight</v>
      </c>
      <c r="L345" s="22">
        <f>_xlfn.XLOOKUP($A345,[1]Hospitalisation!A:A,[1]Hospitalisation!C:C,"")</f>
        <v>29114.21</v>
      </c>
      <c r="M345" s="23" t="str">
        <f>_xlfn.XLOOKUP($A345,[1]Hospitalisation!A:A,[1]Hospitalisation!I:I,"")</f>
        <v>tier - 1</v>
      </c>
      <c r="N345" s="23" t="str">
        <f>_xlfn.XLOOKUP($A345,[1]Hospitalisation!A:A,[1]Hospitalisation!J:J,"")</f>
        <v>tier - 3</v>
      </c>
      <c r="O345" s="23" t="str">
        <f>_xlfn.XLOOKUP($A345,[1]Hospitalisation!A:A,[1]Hospitalisation!K:K,"")</f>
        <v>R1011</v>
      </c>
      <c r="P345" s="20">
        <f>_xlfn.XLOOKUP($A345,[1]Hospitalisation!A:A,[1]Hospitalisation!L:L,"")</f>
        <v>44</v>
      </c>
      <c r="Q345" s="25">
        <f>_xlfn.XLOOKUP($A345,[1]Hospitalisation!A:A,[1]Hospitalisation!M:M,"")</f>
        <v>28685</v>
      </c>
    </row>
    <row r="346" spans="1:17" x14ac:dyDescent="0.25">
      <c r="A346" s="17" t="s">
        <v>2018</v>
      </c>
      <c r="B346" s="12" t="str">
        <f>_xlfn.XLOOKUP(A346,[1]Customer!A:A,[1]Customer!C:C,"")</f>
        <v>Allison</v>
      </c>
      <c r="C346" s="13">
        <f t="array" ref="C346">_xlfn.XLOOKUP($A346,[1]MedicHistory!A:A,[1]MedicHistory!B:B,"")</f>
        <v>30.52</v>
      </c>
      <c r="D346" s="13">
        <f t="array" ref="D346">_xlfn.XLOOKUP($A346,[1]MedicHistory!A:A,[1]MedicHistory!C:C,"")</f>
        <v>4.21</v>
      </c>
      <c r="E346" s="12" t="str">
        <f>_xlfn.XLOOKUP($A346,[1]MedicHistory!A:A,[1]MedicHistory!D:D,"")</f>
        <v>No</v>
      </c>
      <c r="F346" s="12" t="str">
        <f>_xlfn.XLOOKUP($A346,[1]MedicHistory!A:A,[1]MedicHistory!E:E,"")</f>
        <v>No</v>
      </c>
      <c r="G346" s="12" t="str">
        <f>_xlfn.XLOOKUP($A346,[1]MedicHistory!A:A,[1]MedicHistory!F:F,"")</f>
        <v>No</v>
      </c>
      <c r="H346" s="14">
        <f>_xlfn.XLOOKUP($A346,[1]MedicHistory!A:A,[1]MedicHistory!G:G,"")</f>
        <v>1</v>
      </c>
      <c r="I346" s="12" t="str">
        <f>_xlfn.XLOOKUP($A346,[1]MedicHistory!A:A,[1]MedicHistory!H:H,"")</f>
        <v>yes</v>
      </c>
      <c r="J346" s="12" t="str">
        <f>_xlfn.XLOOKUP($A346,[1]MedicHistory!A:A,[1]MedicHistory!K:K,"")</f>
        <v>Normal</v>
      </c>
      <c r="K346" s="15" t="str">
        <f>_xlfn.XLOOKUP($A346,[1]MedicHistory!A:A,[1]MedicHistory!I:I,"")</f>
        <v>Obisity</v>
      </c>
      <c r="L346" s="16">
        <f>_xlfn.XLOOKUP($A346,[1]Hospitalisation!A:A,[1]Hospitalisation!C:C,"")</f>
        <v>29007.82</v>
      </c>
      <c r="M346" s="17" t="str">
        <f>_xlfn.XLOOKUP($A346,[1]Hospitalisation!A:A,[1]Hospitalisation!I:I,"")</f>
        <v>tier - 1</v>
      </c>
      <c r="N346" s="17" t="str">
        <f>_xlfn.XLOOKUP($A346,[1]Hospitalisation!A:A,[1]Hospitalisation!J:J,"")</f>
        <v>tier - 3</v>
      </c>
      <c r="O346" s="17" t="str">
        <f>_xlfn.XLOOKUP($A346,[1]Hospitalisation!A:A,[1]Hospitalisation!K:K,"")</f>
        <v>R1011</v>
      </c>
      <c r="P346" s="14">
        <f>_xlfn.XLOOKUP($A346,[1]Hospitalisation!A:A,[1]Hospitalisation!L:L,"")</f>
        <v>42</v>
      </c>
      <c r="Q346" s="24">
        <f>_xlfn.XLOOKUP($A346,[1]Hospitalisation!A:A,[1]Hospitalisation!M:M,"")</f>
        <v>29409</v>
      </c>
    </row>
    <row r="347" spans="1:17" x14ac:dyDescent="0.25">
      <c r="A347" s="23" t="s">
        <v>2017</v>
      </c>
      <c r="B347" s="18" t="str">
        <f>_xlfn.XLOOKUP(A347,[1]Customer!A:A,[1]Customer!C:C,"")</f>
        <v>Alex</v>
      </c>
      <c r="C347" s="19">
        <f t="array" ref="C347">_xlfn.XLOOKUP($A347,[1]MedicHistory!A:A,[1]MedicHistory!B:B,"")</f>
        <v>39.21</v>
      </c>
      <c r="D347" s="19">
        <f t="array" ref="D347">_xlfn.XLOOKUP($A347,[1]MedicHistory!A:A,[1]MedicHistory!C:C,"")</f>
        <v>5.04</v>
      </c>
      <c r="E347" s="18" t="str">
        <f>_xlfn.XLOOKUP($A347,[1]MedicHistory!A:A,[1]MedicHistory!D:D,"")</f>
        <v>No</v>
      </c>
      <c r="F347" s="18" t="str">
        <f>_xlfn.XLOOKUP($A347,[1]MedicHistory!A:A,[1]MedicHistory!E:E,"")</f>
        <v>No</v>
      </c>
      <c r="G347" s="18" t="str">
        <f>_xlfn.XLOOKUP($A347,[1]MedicHistory!A:A,[1]MedicHistory!F:F,"")</f>
        <v>Yes</v>
      </c>
      <c r="H347" s="20">
        <f>_xlfn.XLOOKUP($A347,[1]MedicHistory!A:A,[1]MedicHistory!G:G,"")</f>
        <v>1</v>
      </c>
      <c r="I347" s="18" t="str">
        <f>_xlfn.XLOOKUP($A347,[1]MedicHistory!A:A,[1]MedicHistory!H:H,"")</f>
        <v>yes</v>
      </c>
      <c r="J347" s="18" t="str">
        <f>_xlfn.XLOOKUP($A347,[1]MedicHistory!A:A,[1]MedicHistory!K:K,"")</f>
        <v>Normal</v>
      </c>
      <c r="K347" s="21" t="str">
        <f>_xlfn.XLOOKUP($A347,[1]MedicHistory!A:A,[1]MedicHistory!I:I,"")</f>
        <v>Obisity</v>
      </c>
      <c r="L347" s="22">
        <f>_xlfn.XLOOKUP($A347,[1]Hospitalisation!A:A,[1]Hospitalisation!C:C,"")</f>
        <v>28998.68</v>
      </c>
      <c r="M347" s="23" t="str">
        <f>_xlfn.XLOOKUP($A347,[1]Hospitalisation!A:A,[1]Hospitalisation!I:I,"")</f>
        <v>tier - 1</v>
      </c>
      <c r="N347" s="23" t="str">
        <f>_xlfn.XLOOKUP($A347,[1]Hospitalisation!A:A,[1]Hospitalisation!J:J,"")</f>
        <v>tier - 3</v>
      </c>
      <c r="O347" s="23" t="str">
        <f>_xlfn.XLOOKUP($A347,[1]Hospitalisation!A:A,[1]Hospitalisation!K:K,"")</f>
        <v>R1011</v>
      </c>
      <c r="P347" s="20">
        <f>_xlfn.XLOOKUP($A347,[1]Hospitalisation!A:A,[1]Hospitalisation!L:L,"")</f>
        <v>30</v>
      </c>
      <c r="Q347" s="25">
        <f>_xlfn.XLOOKUP($A347,[1]Hospitalisation!A:A,[1]Hospitalisation!M:M,"")</f>
        <v>33848</v>
      </c>
    </row>
    <row r="348" spans="1:17" x14ac:dyDescent="0.25">
      <c r="A348" s="17" t="s">
        <v>2016</v>
      </c>
      <c r="B348" s="12" t="str">
        <f>_xlfn.XLOOKUP(A348,[1]Customer!A:A,[1]Customer!C:C,"")</f>
        <v>Gabriela</v>
      </c>
      <c r="C348" s="13">
        <f t="array" ref="C348">_xlfn.XLOOKUP($A348,[1]MedicHistory!A:A,[1]MedicHistory!B:B,"")</f>
        <v>26.98</v>
      </c>
      <c r="D348" s="13">
        <f t="array" ref="D348">_xlfn.XLOOKUP($A348,[1]MedicHistory!A:A,[1]MedicHistory!C:C,"")</f>
        <v>5.21</v>
      </c>
      <c r="E348" s="12" t="str">
        <f>_xlfn.XLOOKUP($A348,[1]MedicHistory!A:A,[1]MedicHistory!D:D,"")</f>
        <v>yes</v>
      </c>
      <c r="F348" s="12" t="str">
        <f>_xlfn.XLOOKUP($A348,[1]MedicHistory!A:A,[1]MedicHistory!E:E,"")</f>
        <v>No</v>
      </c>
      <c r="G348" s="12" t="str">
        <f>_xlfn.XLOOKUP($A348,[1]MedicHistory!A:A,[1]MedicHistory!F:F,"")</f>
        <v>No</v>
      </c>
      <c r="H348" s="14">
        <f>_xlfn.XLOOKUP($A348,[1]MedicHistory!A:A,[1]MedicHistory!G:G,"")</f>
        <v>2</v>
      </c>
      <c r="I348" s="12" t="str">
        <f>_xlfn.XLOOKUP($A348,[1]MedicHistory!A:A,[1]MedicHistory!H:H,"")</f>
        <v>yes</v>
      </c>
      <c r="J348" s="12" t="str">
        <f>_xlfn.XLOOKUP($A348,[1]MedicHistory!A:A,[1]MedicHistory!K:K,"")</f>
        <v>Normal</v>
      </c>
      <c r="K348" s="15" t="str">
        <f>_xlfn.XLOOKUP($A348,[1]MedicHistory!A:A,[1]MedicHistory!I:I,"")</f>
        <v>over weight</v>
      </c>
      <c r="L348" s="16">
        <f>_xlfn.XLOOKUP($A348,[1]Hospitalisation!A:A,[1]Hospitalisation!C:C,"")</f>
        <v>28950.47</v>
      </c>
      <c r="M348" s="17" t="str">
        <f>_xlfn.XLOOKUP($A348,[1]Hospitalisation!A:A,[1]Hospitalisation!I:I,"")</f>
        <v>tier - 1</v>
      </c>
      <c r="N348" s="17" t="str">
        <f>_xlfn.XLOOKUP($A348,[1]Hospitalisation!A:A,[1]Hospitalisation!J:J,"")</f>
        <v>tier - 1</v>
      </c>
      <c r="O348" s="17" t="str">
        <f>_xlfn.XLOOKUP($A348,[1]Hospitalisation!A:A,[1]Hospitalisation!K:K,"")</f>
        <v>R1012</v>
      </c>
      <c r="P348" s="14">
        <f>_xlfn.XLOOKUP($A348,[1]Hospitalisation!A:A,[1]Hospitalisation!L:L,"")</f>
        <v>19</v>
      </c>
      <c r="Q348" s="24">
        <f>_xlfn.XLOOKUP($A348,[1]Hospitalisation!A:A,[1]Hospitalisation!M:M,"")</f>
        <v>37960</v>
      </c>
    </row>
    <row r="349" spans="1:17" x14ac:dyDescent="0.25">
      <c r="A349" s="23" t="s">
        <v>2015</v>
      </c>
      <c r="B349" s="18" t="str">
        <f>_xlfn.XLOOKUP(A349,[1]Customer!A:A,[1]Customer!C:C,"")</f>
        <v>Sharon</v>
      </c>
      <c r="C349" s="19">
        <f t="array" ref="C349">_xlfn.XLOOKUP($A349,[1]MedicHistory!A:A,[1]MedicHistory!B:B,"")</f>
        <v>25.84</v>
      </c>
      <c r="D349" s="19">
        <f t="array" ref="D349">_xlfn.XLOOKUP($A349,[1]MedicHistory!A:A,[1]MedicHistory!C:C,"")</f>
        <v>8.83</v>
      </c>
      <c r="E349" s="18" t="str">
        <f>_xlfn.XLOOKUP($A349,[1]MedicHistory!A:A,[1]MedicHistory!D:D,"")</f>
        <v>No</v>
      </c>
      <c r="F349" s="18" t="str">
        <f>_xlfn.XLOOKUP($A349,[1]MedicHistory!A:A,[1]MedicHistory!E:E,"")</f>
        <v>No</v>
      </c>
      <c r="G349" s="18" t="str">
        <f>_xlfn.XLOOKUP($A349,[1]MedicHistory!A:A,[1]MedicHistory!F:F,"")</f>
        <v>No</v>
      </c>
      <c r="H349" s="20">
        <f>_xlfn.XLOOKUP($A349,[1]MedicHistory!A:A,[1]MedicHistory!G:G,"")</f>
        <v>0</v>
      </c>
      <c r="I349" s="18" t="str">
        <f>_xlfn.XLOOKUP($A349,[1]MedicHistory!A:A,[1]MedicHistory!H:H,"")</f>
        <v>No</v>
      </c>
      <c r="J349" s="18" t="str">
        <f>_xlfn.XLOOKUP($A349,[1]MedicHistory!A:A,[1]MedicHistory!K:K,"")</f>
        <v>Diabetic</v>
      </c>
      <c r="K349" s="21" t="str">
        <f>_xlfn.XLOOKUP($A349,[1]MedicHistory!A:A,[1]MedicHistory!I:I,"")</f>
        <v>over weight</v>
      </c>
      <c r="L349" s="22">
        <f>_xlfn.XLOOKUP($A349,[1]Hospitalisation!A:A,[1]Hospitalisation!C:C,"")</f>
        <v>28923.14</v>
      </c>
      <c r="M349" s="23" t="str">
        <f>_xlfn.XLOOKUP($A349,[1]Hospitalisation!A:A,[1]Hospitalisation!I:I,"")</f>
        <v>tier - 1</v>
      </c>
      <c r="N349" s="23" t="str">
        <f>_xlfn.XLOOKUP($A349,[1]Hospitalisation!A:A,[1]Hospitalisation!J:J,"")</f>
        <v>tier - 1</v>
      </c>
      <c r="O349" s="23" t="str">
        <f>_xlfn.XLOOKUP($A349,[1]Hospitalisation!A:A,[1]Hospitalisation!K:K,"")</f>
        <v>R1012</v>
      </c>
      <c r="P349" s="20">
        <f>_xlfn.XLOOKUP($A349,[1]Hospitalisation!A:A,[1]Hospitalisation!L:L,"")</f>
        <v>63</v>
      </c>
      <c r="Q349" s="25">
        <f>_xlfn.XLOOKUP($A349,[1]Hospitalisation!A:A,[1]Hospitalisation!M:M,"")</f>
        <v>21756</v>
      </c>
    </row>
    <row r="350" spans="1:17" x14ac:dyDescent="0.25">
      <c r="A350" s="17" t="s">
        <v>2014</v>
      </c>
      <c r="B350" s="12" t="str">
        <f>_xlfn.XLOOKUP(A350,[1]Customer!A:A,[1]Customer!C:C,"")</f>
        <v>Jason</v>
      </c>
      <c r="C350" s="13">
        <f t="array" ref="C350">_xlfn.XLOOKUP($A350,[1]MedicHistory!A:A,[1]MedicHistory!B:B,"")</f>
        <v>28.31</v>
      </c>
      <c r="D350" s="13">
        <f t="array" ref="D350">_xlfn.XLOOKUP($A350,[1]MedicHistory!A:A,[1]MedicHistory!C:C,"")</f>
        <v>8.4700000000000006</v>
      </c>
      <c r="E350" s="12" t="str">
        <f>_xlfn.XLOOKUP($A350,[1]MedicHistory!A:A,[1]MedicHistory!D:D,"")</f>
        <v>yes</v>
      </c>
      <c r="F350" s="12" t="str">
        <f>_xlfn.XLOOKUP($A350,[1]MedicHistory!A:A,[1]MedicHistory!E:E,"")</f>
        <v>No</v>
      </c>
      <c r="G350" s="12" t="str">
        <f>_xlfn.XLOOKUP($A350,[1]MedicHistory!A:A,[1]MedicHistory!F:F,"")</f>
        <v>No</v>
      </c>
      <c r="H350" s="14">
        <f>_xlfn.XLOOKUP($A350,[1]MedicHistory!A:A,[1]MedicHistory!G:G,"")</f>
        <v>2</v>
      </c>
      <c r="I350" s="12" t="str">
        <f>_xlfn.XLOOKUP($A350,[1]MedicHistory!A:A,[1]MedicHistory!H:H,"")</f>
        <v>yes</v>
      </c>
      <c r="J350" s="12" t="str">
        <f>_xlfn.XLOOKUP($A350,[1]MedicHistory!A:A,[1]MedicHistory!K:K,"")</f>
        <v>Diabetic</v>
      </c>
      <c r="K350" s="15" t="str">
        <f>_xlfn.XLOOKUP($A350,[1]MedicHistory!A:A,[1]MedicHistory!I:I,"")</f>
        <v>over weight</v>
      </c>
      <c r="L350" s="16">
        <f>_xlfn.XLOOKUP($A350,[1]Hospitalisation!A:A,[1]Hospitalisation!C:C,"")</f>
        <v>28868.66</v>
      </c>
      <c r="M350" s="17" t="str">
        <f>_xlfn.XLOOKUP($A350,[1]Hospitalisation!A:A,[1]Hospitalisation!I:I,"")</f>
        <v>tier - 1</v>
      </c>
      <c r="N350" s="17" t="str">
        <f>_xlfn.XLOOKUP($A350,[1]Hospitalisation!A:A,[1]Hospitalisation!J:J,"")</f>
        <v>tier - 2</v>
      </c>
      <c r="O350" s="17" t="str">
        <f>_xlfn.XLOOKUP($A350,[1]Hospitalisation!A:A,[1]Hospitalisation!K:K,"")</f>
        <v>R1012</v>
      </c>
      <c r="P350" s="14">
        <f>_xlfn.XLOOKUP($A350,[1]Hospitalisation!A:A,[1]Hospitalisation!L:L,"")</f>
        <v>60</v>
      </c>
      <c r="Q350" s="24">
        <f>_xlfn.XLOOKUP($A350,[1]Hospitalisation!A:A,[1]Hospitalisation!M:M,"")</f>
        <v>22861</v>
      </c>
    </row>
    <row r="351" spans="1:17" x14ac:dyDescent="0.25">
      <c r="A351" s="23" t="s">
        <v>2013</v>
      </c>
      <c r="B351" s="18" t="str">
        <f>_xlfn.XLOOKUP(A351,[1]Customer!A:A,[1]Customer!C:C,"")</f>
        <v>Chelsey</v>
      </c>
      <c r="C351" s="19">
        <f t="array" ref="C351">_xlfn.XLOOKUP($A351,[1]MedicHistory!A:A,[1]MedicHistory!B:B,"")</f>
        <v>23.94</v>
      </c>
      <c r="D351" s="19">
        <f t="array" ref="D351">_xlfn.XLOOKUP($A351,[1]MedicHistory!A:A,[1]MedicHistory!C:C,"")</f>
        <v>4.2</v>
      </c>
      <c r="E351" s="18" t="str">
        <f>_xlfn.XLOOKUP($A351,[1]MedicHistory!A:A,[1]MedicHistory!D:D,"")</f>
        <v>No</v>
      </c>
      <c r="F351" s="18" t="str">
        <f>_xlfn.XLOOKUP($A351,[1]MedicHistory!A:A,[1]MedicHistory!E:E,"")</f>
        <v>No</v>
      </c>
      <c r="G351" s="18" t="str">
        <f>_xlfn.XLOOKUP($A351,[1]MedicHistory!A:A,[1]MedicHistory!F:F,"")</f>
        <v>No</v>
      </c>
      <c r="H351" s="20">
        <f>_xlfn.XLOOKUP($A351,[1]MedicHistory!A:A,[1]MedicHistory!G:G,"")</f>
        <v>0</v>
      </c>
      <c r="I351" s="18" t="str">
        <f>_xlfn.XLOOKUP($A351,[1]MedicHistory!A:A,[1]MedicHistory!H:H,"")</f>
        <v>yes</v>
      </c>
      <c r="J351" s="18" t="str">
        <f>_xlfn.XLOOKUP($A351,[1]MedicHistory!A:A,[1]MedicHistory!K:K,"")</f>
        <v>Normal</v>
      </c>
      <c r="K351" s="21" t="str">
        <f>_xlfn.XLOOKUP($A351,[1]MedicHistory!A:A,[1]MedicHistory!I:I,"")</f>
        <v>Normal weight</v>
      </c>
      <c r="L351" s="22">
        <f>_xlfn.XLOOKUP($A351,[1]Hospitalisation!A:A,[1]Hospitalisation!C:C,"")</f>
        <v>28716.14</v>
      </c>
      <c r="M351" s="23" t="str">
        <f>_xlfn.XLOOKUP($A351,[1]Hospitalisation!A:A,[1]Hospitalisation!I:I,"")</f>
        <v>tier - 1</v>
      </c>
      <c r="N351" s="23" t="str">
        <f>_xlfn.XLOOKUP($A351,[1]Hospitalisation!A:A,[1]Hospitalisation!J:J,"")</f>
        <v>tier - 3</v>
      </c>
      <c r="O351" s="23" t="str">
        <f>_xlfn.XLOOKUP($A351,[1]Hospitalisation!A:A,[1]Hospitalisation!K:K,"")</f>
        <v>R1011</v>
      </c>
      <c r="P351" s="20">
        <f>_xlfn.XLOOKUP($A351,[1]Hospitalisation!A:A,[1]Hospitalisation!L:L,"")</f>
        <v>61</v>
      </c>
      <c r="Q351" s="25">
        <f>_xlfn.XLOOKUP($A351,[1]Hospitalisation!A:A,[1]Hospitalisation!M:M,"")</f>
        <v>22620</v>
      </c>
    </row>
    <row r="352" spans="1:17" x14ac:dyDescent="0.25">
      <c r="A352" s="17" t="s">
        <v>2012</v>
      </c>
      <c r="B352" s="12" t="str">
        <f>_xlfn.XLOOKUP(A352,[1]Customer!A:A,[1]Customer!C:C,"")</f>
        <v>Devon</v>
      </c>
      <c r="C352" s="13">
        <f t="array" ref="C352">_xlfn.XLOOKUP($A352,[1]MedicHistory!A:A,[1]MedicHistory!B:B,"")</f>
        <v>20.03</v>
      </c>
      <c r="D352" s="13">
        <f t="array" ref="D352">_xlfn.XLOOKUP($A352,[1]MedicHistory!A:A,[1]MedicHistory!C:C,"")</f>
        <v>6.14</v>
      </c>
      <c r="E352" s="12" t="str">
        <f>_xlfn.XLOOKUP($A352,[1]MedicHistory!A:A,[1]MedicHistory!D:D,"")</f>
        <v>yes</v>
      </c>
      <c r="F352" s="12" t="str">
        <f>_xlfn.XLOOKUP($A352,[1]MedicHistory!A:A,[1]MedicHistory!E:E,"")</f>
        <v>No</v>
      </c>
      <c r="G352" s="12" t="str">
        <f>_xlfn.XLOOKUP($A352,[1]MedicHistory!A:A,[1]MedicHistory!F:F,"")</f>
        <v>No</v>
      </c>
      <c r="H352" s="14">
        <f>_xlfn.XLOOKUP($A352,[1]MedicHistory!A:A,[1]MedicHistory!G:G,"")</f>
        <v>0</v>
      </c>
      <c r="I352" s="12" t="str">
        <f>_xlfn.XLOOKUP($A352,[1]MedicHistory!A:A,[1]MedicHistory!H:H,"")</f>
        <v>yes</v>
      </c>
      <c r="J352" s="12" t="str">
        <f>_xlfn.XLOOKUP($A352,[1]MedicHistory!A:A,[1]MedicHistory!K:K,"")</f>
        <v>Prediabetic</v>
      </c>
      <c r="K352" s="15" t="str">
        <f>_xlfn.XLOOKUP($A352,[1]MedicHistory!A:A,[1]MedicHistory!I:I,"")</f>
        <v>Normal weight</v>
      </c>
      <c r="L352" s="16">
        <f>_xlfn.XLOOKUP($A352,[1]Hospitalisation!A:A,[1]Hospitalisation!C:C,"")</f>
        <v>28542.86</v>
      </c>
      <c r="M352" s="17" t="str">
        <f>_xlfn.XLOOKUP($A352,[1]Hospitalisation!A:A,[1]Hospitalisation!I:I,"")</f>
        <v>tier - 1</v>
      </c>
      <c r="N352" s="17" t="str">
        <f>_xlfn.XLOOKUP($A352,[1]Hospitalisation!A:A,[1]Hospitalisation!J:J,"")</f>
        <v>tier - 3</v>
      </c>
      <c r="O352" s="17" t="str">
        <f>_xlfn.XLOOKUP($A352,[1]Hospitalisation!A:A,[1]Hospitalisation!K:K,"")</f>
        <v>R1011</v>
      </c>
      <c r="P352" s="14">
        <f>_xlfn.XLOOKUP($A352,[1]Hospitalisation!A:A,[1]Hospitalisation!L:L,"")</f>
        <v>32</v>
      </c>
      <c r="Q352" s="24">
        <f>_xlfn.XLOOKUP($A352,[1]Hospitalisation!A:A,[1]Hospitalisation!M:M,"")</f>
        <v>33143</v>
      </c>
    </row>
    <row r="353" spans="1:17" x14ac:dyDescent="0.25">
      <c r="A353" s="23" t="s">
        <v>2011</v>
      </c>
      <c r="B353" s="18" t="str">
        <f>_xlfn.XLOOKUP(A353,[1]Customer!A:A,[1]Customer!C:C,"")</f>
        <v>Joni</v>
      </c>
      <c r="C353" s="19">
        <f t="array" ref="C353">_xlfn.XLOOKUP($A353,[1]MedicHistory!A:A,[1]MedicHistory!B:B,"")</f>
        <v>41.42</v>
      </c>
      <c r="D353" s="19">
        <f t="array" ref="D353">_xlfn.XLOOKUP($A353,[1]MedicHistory!A:A,[1]MedicHistory!C:C,"")</f>
        <v>6.07</v>
      </c>
      <c r="E353" s="18" t="str">
        <f>_xlfn.XLOOKUP($A353,[1]MedicHistory!A:A,[1]MedicHistory!D:D,"")</f>
        <v>No</v>
      </c>
      <c r="F353" s="18" t="str">
        <f>_xlfn.XLOOKUP($A353,[1]MedicHistory!A:A,[1]MedicHistory!E:E,"")</f>
        <v>No</v>
      </c>
      <c r="G353" s="18" t="str">
        <f>_xlfn.XLOOKUP($A353,[1]MedicHistory!A:A,[1]MedicHistory!F:F,"")</f>
        <v>No</v>
      </c>
      <c r="H353" s="20">
        <f>_xlfn.XLOOKUP($A353,[1]MedicHistory!A:A,[1]MedicHistory!G:G,"")</f>
        <v>0</v>
      </c>
      <c r="I353" s="18" t="str">
        <f>_xlfn.XLOOKUP($A353,[1]MedicHistory!A:A,[1]MedicHistory!H:H,"")</f>
        <v>No</v>
      </c>
      <c r="J353" s="18" t="str">
        <f>_xlfn.XLOOKUP($A353,[1]MedicHistory!A:A,[1]MedicHistory!K:K,"")</f>
        <v>Prediabetic</v>
      </c>
      <c r="K353" s="21" t="str">
        <f>_xlfn.XLOOKUP($A353,[1]MedicHistory!A:A,[1]MedicHistory!I:I,"")</f>
        <v>Obisity</v>
      </c>
      <c r="L353" s="22">
        <f>_xlfn.XLOOKUP($A353,[1]Hospitalisation!A:A,[1]Hospitalisation!C:C,"")</f>
        <v>28476.73</v>
      </c>
      <c r="M353" s="23" t="str">
        <f>_xlfn.XLOOKUP($A353,[1]Hospitalisation!A:A,[1]Hospitalisation!I:I,"")</f>
        <v>tier - 1</v>
      </c>
      <c r="N353" s="23" t="str">
        <f>_xlfn.XLOOKUP($A353,[1]Hospitalisation!A:A,[1]Hospitalisation!J:J,"")</f>
        <v>tier - 2</v>
      </c>
      <c r="O353" s="23" t="str">
        <f>_xlfn.XLOOKUP($A353,[1]Hospitalisation!A:A,[1]Hospitalisation!K:K,"")</f>
        <v>R1012</v>
      </c>
      <c r="P353" s="20">
        <f>_xlfn.XLOOKUP($A353,[1]Hospitalisation!A:A,[1]Hospitalisation!L:L,"")</f>
        <v>37</v>
      </c>
      <c r="Q353" s="25">
        <f>_xlfn.XLOOKUP($A353,[1]Hospitalisation!A:A,[1]Hospitalisation!M:M,"")</f>
        <v>31392</v>
      </c>
    </row>
    <row r="354" spans="1:17" x14ac:dyDescent="0.25">
      <c r="A354" s="17" t="s">
        <v>2010</v>
      </c>
      <c r="B354" s="12" t="str">
        <f>_xlfn.XLOOKUP(A354,[1]Customer!A:A,[1]Customer!C:C,"")</f>
        <v>Colin</v>
      </c>
      <c r="C354" s="13">
        <f t="array" ref="C354">_xlfn.XLOOKUP($A354,[1]MedicHistory!A:A,[1]MedicHistory!B:B,"")</f>
        <v>36.67</v>
      </c>
      <c r="D354" s="13">
        <f t="array" ref="D354">_xlfn.XLOOKUP($A354,[1]MedicHistory!A:A,[1]MedicHistory!C:C,"")</f>
        <v>10.210000000000001</v>
      </c>
      <c r="E354" s="12" t="str">
        <f>_xlfn.XLOOKUP($A354,[1]MedicHistory!A:A,[1]MedicHistory!D:D,"")</f>
        <v>No</v>
      </c>
      <c r="F354" s="12" t="str">
        <f>_xlfn.XLOOKUP($A354,[1]MedicHistory!A:A,[1]MedicHistory!E:E,"")</f>
        <v>No</v>
      </c>
      <c r="G354" s="12" t="str">
        <f>_xlfn.XLOOKUP($A354,[1]MedicHistory!A:A,[1]MedicHistory!F:F,"")</f>
        <v>No</v>
      </c>
      <c r="H354" s="14">
        <f>_xlfn.XLOOKUP($A354,[1]MedicHistory!A:A,[1]MedicHistory!G:G,"")</f>
        <v>0</v>
      </c>
      <c r="I354" s="12" t="str">
        <f>_xlfn.XLOOKUP($A354,[1]MedicHistory!A:A,[1]MedicHistory!H:H,"")</f>
        <v>No</v>
      </c>
      <c r="J354" s="12" t="str">
        <f>_xlfn.XLOOKUP($A354,[1]MedicHistory!A:A,[1]MedicHistory!K:K,"")</f>
        <v>Diabetic</v>
      </c>
      <c r="K354" s="15" t="str">
        <f>_xlfn.XLOOKUP($A354,[1]MedicHistory!A:A,[1]MedicHistory!I:I,"")</f>
        <v>Obisity</v>
      </c>
      <c r="L354" s="16">
        <f>_xlfn.XLOOKUP($A354,[1]Hospitalisation!A:A,[1]Hospitalisation!C:C,"")</f>
        <v>28468.92</v>
      </c>
      <c r="M354" s="17" t="str">
        <f>_xlfn.XLOOKUP($A354,[1]Hospitalisation!A:A,[1]Hospitalisation!I:I,"")</f>
        <v>tier - 1</v>
      </c>
      <c r="N354" s="17" t="str">
        <f>_xlfn.XLOOKUP($A354,[1]Hospitalisation!A:A,[1]Hospitalisation!J:J,"")</f>
        <v>tier - 1</v>
      </c>
      <c r="O354" s="17" t="str">
        <f>_xlfn.XLOOKUP($A354,[1]Hospitalisation!A:A,[1]Hospitalisation!K:K,"")</f>
        <v>R1012</v>
      </c>
      <c r="P354" s="14">
        <f>_xlfn.XLOOKUP($A354,[1]Hospitalisation!A:A,[1]Hospitalisation!L:L,"")</f>
        <v>40</v>
      </c>
      <c r="Q354" s="24">
        <f>_xlfn.XLOOKUP($A354,[1]Hospitalisation!A:A,[1]Hospitalisation!M:M,"")</f>
        <v>30210</v>
      </c>
    </row>
    <row r="355" spans="1:17" x14ac:dyDescent="0.25">
      <c r="A355" s="23" t="s">
        <v>2009</v>
      </c>
      <c r="B355" s="18" t="str">
        <f>_xlfn.XLOOKUP(A355,[1]Customer!A:A,[1]Customer!C:C,"")</f>
        <v>Rachael</v>
      </c>
      <c r="C355" s="19">
        <f t="array" ref="C355">_xlfn.XLOOKUP($A355,[1]MedicHistory!A:A,[1]MedicHistory!B:B,"")</f>
        <v>27.645</v>
      </c>
      <c r="D355" s="19">
        <f t="array" ref="D355">_xlfn.XLOOKUP($A355,[1]MedicHistory!A:A,[1]MedicHistory!C:C,"")</f>
        <v>4.6900000000000004</v>
      </c>
      <c r="E355" s="18" t="str">
        <f>_xlfn.XLOOKUP($A355,[1]MedicHistory!A:A,[1]MedicHistory!D:D,"")</f>
        <v>No</v>
      </c>
      <c r="F355" s="18" t="str">
        <f>_xlfn.XLOOKUP($A355,[1]MedicHistory!A:A,[1]MedicHistory!E:E,"")</f>
        <v>No</v>
      </c>
      <c r="G355" s="18" t="str">
        <f>_xlfn.XLOOKUP($A355,[1]MedicHistory!A:A,[1]MedicHistory!F:F,"")</f>
        <v>No</v>
      </c>
      <c r="H355" s="20">
        <f>_xlfn.XLOOKUP($A355,[1]MedicHistory!A:A,[1]MedicHistory!G:G,"")</f>
        <v>0</v>
      </c>
      <c r="I355" s="18" t="str">
        <f>_xlfn.XLOOKUP($A355,[1]MedicHistory!A:A,[1]MedicHistory!H:H,"")</f>
        <v>No</v>
      </c>
      <c r="J355" s="18" t="str">
        <f>_xlfn.XLOOKUP($A355,[1]MedicHistory!A:A,[1]MedicHistory!K:K,"")</f>
        <v>Normal</v>
      </c>
      <c r="K355" s="21" t="str">
        <f>_xlfn.XLOOKUP($A355,[1]MedicHistory!A:A,[1]MedicHistory!I:I,"")</f>
        <v>over weight</v>
      </c>
      <c r="L355" s="22">
        <f>_xlfn.XLOOKUP($A355,[1]Hospitalisation!A:A,[1]Hospitalisation!C:C,"")</f>
        <v>28340.19</v>
      </c>
      <c r="M355" s="23" t="str">
        <f>_xlfn.XLOOKUP($A355,[1]Hospitalisation!A:A,[1]Hospitalisation!I:I,"")</f>
        <v>tier - 1</v>
      </c>
      <c r="N355" s="23" t="str">
        <f>_xlfn.XLOOKUP($A355,[1]Hospitalisation!A:A,[1]Hospitalisation!J:J,"")</f>
        <v>tier - 2</v>
      </c>
      <c r="O355" s="23" t="str">
        <f>_xlfn.XLOOKUP($A355,[1]Hospitalisation!A:A,[1]Hospitalisation!K:K,"")</f>
        <v>R1012</v>
      </c>
      <c r="P355" s="20">
        <f>_xlfn.XLOOKUP($A355,[1]Hospitalisation!A:A,[1]Hospitalisation!L:L,"")</f>
        <v>48</v>
      </c>
      <c r="Q355" s="25">
        <f>_xlfn.XLOOKUP($A355,[1]Hospitalisation!A:A,[1]Hospitalisation!M:M,"")</f>
        <v>27365</v>
      </c>
    </row>
    <row r="356" spans="1:17" x14ac:dyDescent="0.25">
      <c r="A356" s="17" t="s">
        <v>2008</v>
      </c>
      <c r="B356" s="12" t="str">
        <f>_xlfn.XLOOKUP(A356,[1]Customer!A:A,[1]Customer!C:C,"")</f>
        <v>Maricela</v>
      </c>
      <c r="C356" s="13">
        <f t="array" ref="C356">_xlfn.XLOOKUP($A356,[1]MedicHistory!A:A,[1]MedicHistory!B:B,"")</f>
        <v>22.72</v>
      </c>
      <c r="D356" s="13">
        <f t="array" ref="D356">_xlfn.XLOOKUP($A356,[1]MedicHistory!A:A,[1]MedicHistory!C:C,"")</f>
        <v>5.71</v>
      </c>
      <c r="E356" s="12" t="str">
        <f>_xlfn.XLOOKUP($A356,[1]MedicHistory!A:A,[1]MedicHistory!D:D,"")</f>
        <v>No</v>
      </c>
      <c r="F356" s="12" t="str">
        <f>_xlfn.XLOOKUP($A356,[1]MedicHistory!A:A,[1]MedicHistory!E:E,"")</f>
        <v>No</v>
      </c>
      <c r="G356" s="12" t="str">
        <f>_xlfn.XLOOKUP($A356,[1]MedicHistory!A:A,[1]MedicHistory!F:F,"")</f>
        <v>No</v>
      </c>
      <c r="H356" s="14">
        <f>_xlfn.XLOOKUP($A356,[1]MedicHistory!A:A,[1]MedicHistory!G:G,"")</f>
        <v>0</v>
      </c>
      <c r="I356" s="12" t="str">
        <f>_xlfn.XLOOKUP($A356,[1]MedicHistory!A:A,[1]MedicHistory!H:H,"")</f>
        <v>yes</v>
      </c>
      <c r="J356" s="12" t="str">
        <f>_xlfn.XLOOKUP($A356,[1]MedicHistory!A:A,[1]MedicHistory!K:K,"")</f>
        <v>Prediabetic</v>
      </c>
      <c r="K356" s="15" t="str">
        <f>_xlfn.XLOOKUP($A356,[1]MedicHistory!A:A,[1]MedicHistory!I:I,"")</f>
        <v>Normal weight</v>
      </c>
      <c r="L356" s="16">
        <f>_xlfn.XLOOKUP($A356,[1]Hospitalisation!A:A,[1]Hospitalisation!C:C,"")</f>
        <v>28302.33</v>
      </c>
      <c r="M356" s="17" t="str">
        <f>_xlfn.XLOOKUP($A356,[1]Hospitalisation!A:A,[1]Hospitalisation!I:I,"")</f>
        <v>tier - 1</v>
      </c>
      <c r="N356" s="17" t="str">
        <f>_xlfn.XLOOKUP($A356,[1]Hospitalisation!A:A,[1]Hospitalisation!J:J,"")</f>
        <v>tier - 2</v>
      </c>
      <c r="O356" s="17" t="str">
        <f>_xlfn.XLOOKUP($A356,[1]Hospitalisation!A:A,[1]Hospitalisation!K:K,"")</f>
        <v>R1011</v>
      </c>
      <c r="P356" s="14">
        <f>_xlfn.XLOOKUP($A356,[1]Hospitalisation!A:A,[1]Hospitalisation!L:L,"")</f>
        <v>45</v>
      </c>
      <c r="Q356" s="24">
        <f>_xlfn.XLOOKUP($A356,[1]Hospitalisation!A:A,[1]Hospitalisation!M:M,"")</f>
        <v>28483</v>
      </c>
    </row>
    <row r="357" spans="1:17" x14ac:dyDescent="0.25">
      <c r="A357" s="23" t="s">
        <v>2007</v>
      </c>
      <c r="B357" s="18" t="str">
        <f>_xlfn.XLOOKUP(A357,[1]Customer!A:A,[1]Customer!C:C,"")</f>
        <v>Marie</v>
      </c>
      <c r="C357" s="19">
        <f t="array" ref="C357">_xlfn.XLOOKUP($A357,[1]MedicHistory!A:A,[1]MedicHistory!B:B,"")</f>
        <v>36.520000000000003</v>
      </c>
      <c r="D357" s="19">
        <f t="array" ref="D357">_xlfn.XLOOKUP($A357,[1]MedicHistory!A:A,[1]MedicHistory!C:C,"")</f>
        <v>9.07</v>
      </c>
      <c r="E357" s="18" t="str">
        <f>_xlfn.XLOOKUP($A357,[1]MedicHistory!A:A,[1]MedicHistory!D:D,"")</f>
        <v>yes</v>
      </c>
      <c r="F357" s="18" t="str">
        <f>_xlfn.XLOOKUP($A357,[1]MedicHistory!A:A,[1]MedicHistory!E:E,"")</f>
        <v>No</v>
      </c>
      <c r="G357" s="18" t="str">
        <f>_xlfn.XLOOKUP($A357,[1]MedicHistory!A:A,[1]MedicHistory!F:F,"")</f>
        <v>Yes</v>
      </c>
      <c r="H357" s="20">
        <f>_xlfn.XLOOKUP($A357,[1]MedicHistory!A:A,[1]MedicHistory!G:G,"")</f>
        <v>1</v>
      </c>
      <c r="I357" s="18" t="str">
        <f>_xlfn.XLOOKUP($A357,[1]MedicHistory!A:A,[1]MedicHistory!H:H,"")</f>
        <v>No</v>
      </c>
      <c r="J357" s="18" t="str">
        <f>_xlfn.XLOOKUP($A357,[1]MedicHistory!A:A,[1]MedicHistory!K:K,"")</f>
        <v>Diabetic</v>
      </c>
      <c r="K357" s="21" t="str">
        <f>_xlfn.XLOOKUP($A357,[1]MedicHistory!A:A,[1]MedicHistory!I:I,"")</f>
        <v>Obisity</v>
      </c>
      <c r="L357" s="22">
        <f>_xlfn.XLOOKUP($A357,[1]Hospitalisation!A:A,[1]Hospitalisation!C:C,"")</f>
        <v>28287.9</v>
      </c>
      <c r="M357" s="23" t="str">
        <f>_xlfn.XLOOKUP($A357,[1]Hospitalisation!A:A,[1]Hospitalisation!I:I,"")</f>
        <v>tier - 1</v>
      </c>
      <c r="N357" s="23" t="str">
        <f>_xlfn.XLOOKUP($A357,[1]Hospitalisation!A:A,[1]Hospitalisation!J:J,"")</f>
        <v>tier - 1</v>
      </c>
      <c r="O357" s="23" t="str">
        <f>_xlfn.XLOOKUP($A357,[1]Hospitalisation!A:A,[1]Hospitalisation!K:K,"")</f>
        <v>R1013</v>
      </c>
      <c r="P357" s="20">
        <f>_xlfn.XLOOKUP($A357,[1]Hospitalisation!A:A,[1]Hospitalisation!L:L,"")</f>
        <v>32</v>
      </c>
      <c r="Q357" s="25">
        <f>_xlfn.XLOOKUP($A357,[1]Hospitalisation!A:A,[1]Hospitalisation!M:M,"")</f>
        <v>33202</v>
      </c>
    </row>
    <row r="358" spans="1:17" x14ac:dyDescent="0.25">
      <c r="A358" s="17" t="s">
        <v>2006</v>
      </c>
      <c r="B358" s="12" t="str">
        <f>_xlfn.XLOOKUP(A358,[1]Customer!A:A,[1]Customer!C:C,"")</f>
        <v>Frank</v>
      </c>
      <c r="C358" s="13">
        <f t="array" ref="C358">_xlfn.XLOOKUP($A358,[1]MedicHistory!A:A,[1]MedicHistory!B:B,"")</f>
        <v>33.96</v>
      </c>
      <c r="D358" s="13">
        <f t="array" ref="D358">_xlfn.XLOOKUP($A358,[1]MedicHistory!A:A,[1]MedicHistory!C:C,"")</f>
        <v>4.99</v>
      </c>
      <c r="E358" s="12" t="str">
        <f>_xlfn.XLOOKUP($A358,[1]MedicHistory!A:A,[1]MedicHistory!D:D,"")</f>
        <v>No</v>
      </c>
      <c r="F358" s="12" t="str">
        <f>_xlfn.XLOOKUP($A358,[1]MedicHistory!A:A,[1]MedicHistory!E:E,"")</f>
        <v>No</v>
      </c>
      <c r="G358" s="12" t="str">
        <f>_xlfn.XLOOKUP($A358,[1]MedicHistory!A:A,[1]MedicHistory!F:F,"")</f>
        <v>No</v>
      </c>
      <c r="H358" s="14">
        <f>_xlfn.XLOOKUP($A358,[1]MedicHistory!A:A,[1]MedicHistory!G:G,"")</f>
        <v>0</v>
      </c>
      <c r="I358" s="12" t="str">
        <f>_xlfn.XLOOKUP($A358,[1]MedicHistory!A:A,[1]MedicHistory!H:H,"")</f>
        <v>yes</v>
      </c>
      <c r="J358" s="12" t="str">
        <f>_xlfn.XLOOKUP($A358,[1]MedicHistory!A:A,[1]MedicHistory!K:K,"")</f>
        <v>Normal</v>
      </c>
      <c r="K358" s="15" t="str">
        <f>_xlfn.XLOOKUP($A358,[1]MedicHistory!A:A,[1]MedicHistory!I:I,"")</f>
        <v>Obisity</v>
      </c>
      <c r="L358" s="16">
        <f>_xlfn.XLOOKUP($A358,[1]Hospitalisation!A:A,[1]Hospitalisation!C:C,"")</f>
        <v>28245.34</v>
      </c>
      <c r="M358" s="17" t="str">
        <f>_xlfn.XLOOKUP($A358,[1]Hospitalisation!A:A,[1]Hospitalisation!I:I,"")</f>
        <v>tier - 1</v>
      </c>
      <c r="N358" s="17" t="str">
        <f>_xlfn.XLOOKUP($A358,[1]Hospitalisation!A:A,[1]Hospitalisation!J:J,"")</f>
        <v>tier - 3</v>
      </c>
      <c r="O358" s="17" t="str">
        <f>_xlfn.XLOOKUP($A358,[1]Hospitalisation!A:A,[1]Hospitalisation!K:K,"")</f>
        <v>R1011</v>
      </c>
      <c r="P358" s="14">
        <f>_xlfn.XLOOKUP($A358,[1]Hospitalisation!A:A,[1]Hospitalisation!L:L,"")</f>
        <v>59</v>
      </c>
      <c r="Q358" s="24">
        <f>_xlfn.XLOOKUP($A358,[1]Hospitalisation!A:A,[1]Hospitalisation!M:M,"")</f>
        <v>23260</v>
      </c>
    </row>
    <row r="359" spans="1:17" x14ac:dyDescent="0.25">
      <c r="A359" s="23" t="s">
        <v>2005</v>
      </c>
      <c r="B359" s="18" t="str">
        <f>_xlfn.XLOOKUP(A359,[1]Customer!A:A,[1]Customer!C:C,"")</f>
        <v>Jeffry</v>
      </c>
      <c r="C359" s="19">
        <f t="array" ref="C359">_xlfn.XLOOKUP($A359,[1]MedicHistory!A:A,[1]MedicHistory!B:B,"")</f>
        <v>26.695</v>
      </c>
      <c r="D359" s="19">
        <f t="array" ref="D359">_xlfn.XLOOKUP($A359,[1]MedicHistory!A:A,[1]MedicHistory!C:C,"")</f>
        <v>8.31</v>
      </c>
      <c r="E359" s="18" t="str">
        <f>_xlfn.XLOOKUP($A359,[1]MedicHistory!A:A,[1]MedicHistory!D:D,"")</f>
        <v>No</v>
      </c>
      <c r="F359" s="18" t="str">
        <f>_xlfn.XLOOKUP($A359,[1]MedicHistory!A:A,[1]MedicHistory!E:E,"")</f>
        <v>No</v>
      </c>
      <c r="G359" s="18" t="str">
        <f>_xlfn.XLOOKUP($A359,[1]MedicHistory!A:A,[1]MedicHistory!F:F,"")</f>
        <v>No</v>
      </c>
      <c r="H359" s="20">
        <f>_xlfn.XLOOKUP($A359,[1]MedicHistory!A:A,[1]MedicHistory!G:G,"")</f>
        <v>0</v>
      </c>
      <c r="I359" s="18" t="str">
        <f>_xlfn.XLOOKUP($A359,[1]MedicHistory!A:A,[1]MedicHistory!H:H,"")</f>
        <v>yes</v>
      </c>
      <c r="J359" s="18" t="str">
        <f>_xlfn.XLOOKUP($A359,[1]MedicHistory!A:A,[1]MedicHistory!K:K,"")</f>
        <v>Diabetic</v>
      </c>
      <c r="K359" s="21" t="str">
        <f>_xlfn.XLOOKUP($A359,[1]MedicHistory!A:A,[1]MedicHistory!I:I,"")</f>
        <v>over weight</v>
      </c>
      <c r="L359" s="22">
        <f>_xlfn.XLOOKUP($A359,[1]Hospitalisation!A:A,[1]Hospitalisation!C:C,"")</f>
        <v>28101.33</v>
      </c>
      <c r="M359" s="23" t="str">
        <f>_xlfn.XLOOKUP($A359,[1]Hospitalisation!A:A,[1]Hospitalisation!I:I,"")</f>
        <v>tier - 1</v>
      </c>
      <c r="N359" s="23" t="str">
        <f>_xlfn.XLOOKUP($A359,[1]Hospitalisation!A:A,[1]Hospitalisation!J:J,"")</f>
        <v>tier - 2</v>
      </c>
      <c r="O359" s="23" t="str">
        <f>_xlfn.XLOOKUP($A359,[1]Hospitalisation!A:A,[1]Hospitalisation!K:K,"")</f>
        <v>R1019</v>
      </c>
      <c r="P359" s="20">
        <f>_xlfn.XLOOKUP($A359,[1]Hospitalisation!A:A,[1]Hospitalisation!L:L,"")</f>
        <v>23</v>
      </c>
      <c r="Q359" s="25">
        <f>_xlfn.XLOOKUP($A359,[1]Hospitalisation!A:A,[1]Hospitalisation!M:M,"")</f>
        <v>36486</v>
      </c>
    </row>
    <row r="360" spans="1:17" x14ac:dyDescent="0.25">
      <c r="A360" s="17" t="s">
        <v>2004</v>
      </c>
      <c r="B360" s="12" t="str">
        <f>_xlfn.XLOOKUP(A360,[1]Customer!A:A,[1]Customer!C:C,"")</f>
        <v>Mike</v>
      </c>
      <c r="C360" s="13">
        <f t="array" ref="C360">_xlfn.XLOOKUP($A360,[1]MedicHistory!A:A,[1]MedicHistory!B:B,"")</f>
        <v>18.45</v>
      </c>
      <c r="D360" s="13">
        <f t="array" ref="D360">_xlfn.XLOOKUP($A360,[1]MedicHistory!A:A,[1]MedicHistory!C:C,"")</f>
        <v>5.07</v>
      </c>
      <c r="E360" s="12" t="str">
        <f>_xlfn.XLOOKUP($A360,[1]MedicHistory!A:A,[1]MedicHistory!D:D,"")</f>
        <v>yes</v>
      </c>
      <c r="F360" s="12" t="str">
        <f>_xlfn.XLOOKUP($A360,[1]MedicHistory!A:A,[1]MedicHistory!E:E,"")</f>
        <v>No</v>
      </c>
      <c r="G360" s="12" t="str">
        <f>_xlfn.XLOOKUP($A360,[1]MedicHistory!A:A,[1]MedicHistory!F:F,"")</f>
        <v>No</v>
      </c>
      <c r="H360" s="14">
        <f>_xlfn.XLOOKUP($A360,[1]MedicHistory!A:A,[1]MedicHistory!G:G,"")</f>
        <v>0</v>
      </c>
      <c r="I360" s="12" t="str">
        <f>_xlfn.XLOOKUP($A360,[1]MedicHistory!A:A,[1]MedicHistory!H:H,"")</f>
        <v>yes</v>
      </c>
      <c r="J360" s="12" t="str">
        <f>_xlfn.XLOOKUP($A360,[1]MedicHistory!A:A,[1]MedicHistory!K:K,"")</f>
        <v>Normal</v>
      </c>
      <c r="K360" s="15" t="str">
        <f>_xlfn.XLOOKUP($A360,[1]MedicHistory!A:A,[1]MedicHistory!I:I,"")</f>
        <v>Under weight</v>
      </c>
      <c r="L360" s="16">
        <f>_xlfn.XLOOKUP($A360,[1]Hospitalisation!A:A,[1]Hospitalisation!C:C,"")</f>
        <v>28006.94</v>
      </c>
      <c r="M360" s="17" t="str">
        <f>_xlfn.XLOOKUP($A360,[1]Hospitalisation!A:A,[1]Hospitalisation!I:I,"")</f>
        <v>tier - 1</v>
      </c>
      <c r="N360" s="17" t="str">
        <f>_xlfn.XLOOKUP($A360,[1]Hospitalisation!A:A,[1]Hospitalisation!J:J,"")</f>
        <v>tier - 2</v>
      </c>
      <c r="O360" s="17" t="str">
        <f>_xlfn.XLOOKUP($A360,[1]Hospitalisation!A:A,[1]Hospitalisation!K:K,"")</f>
        <v>R1011</v>
      </c>
      <c r="P360" s="14">
        <f>_xlfn.XLOOKUP($A360,[1]Hospitalisation!A:A,[1]Hospitalisation!L:L,"")</f>
        <v>62</v>
      </c>
      <c r="Q360" s="24">
        <f>_xlfn.XLOOKUP($A360,[1]Hospitalisation!A:A,[1]Hospitalisation!M:M,"")</f>
        <v>22249</v>
      </c>
    </row>
    <row r="361" spans="1:17" x14ac:dyDescent="0.25">
      <c r="A361" s="23" t="s">
        <v>2003</v>
      </c>
      <c r="B361" s="18" t="str">
        <f>_xlfn.XLOOKUP(A361,[1]Customer!A:A,[1]Customer!C:C,"")</f>
        <v>Rick</v>
      </c>
      <c r="C361" s="19">
        <f t="array" ref="C361">_xlfn.XLOOKUP($A361,[1]MedicHistory!A:A,[1]MedicHistory!B:B,"")</f>
        <v>33.18</v>
      </c>
      <c r="D361" s="19">
        <f t="array" ref="D361">_xlfn.XLOOKUP($A361,[1]MedicHistory!A:A,[1]MedicHistory!C:C,"")</f>
        <v>4.79</v>
      </c>
      <c r="E361" s="18" t="str">
        <f>_xlfn.XLOOKUP($A361,[1]MedicHistory!A:A,[1]MedicHistory!D:D,"")</f>
        <v>No</v>
      </c>
      <c r="F361" s="18" t="str">
        <f>_xlfn.XLOOKUP($A361,[1]MedicHistory!A:A,[1]MedicHistory!E:E,"")</f>
        <v>No</v>
      </c>
      <c r="G361" s="18" t="str">
        <f>_xlfn.XLOOKUP($A361,[1]MedicHistory!A:A,[1]MedicHistory!F:F,"")</f>
        <v>No</v>
      </c>
      <c r="H361" s="20">
        <f>_xlfn.XLOOKUP($A361,[1]MedicHistory!A:A,[1]MedicHistory!G:G,"")</f>
        <v>0</v>
      </c>
      <c r="I361" s="18" t="str">
        <f>_xlfn.XLOOKUP($A361,[1]MedicHistory!A:A,[1]MedicHistory!H:H,"")</f>
        <v>yes</v>
      </c>
      <c r="J361" s="18" t="str">
        <f>_xlfn.XLOOKUP($A361,[1]MedicHistory!A:A,[1]MedicHistory!K:K,"")</f>
        <v>Normal</v>
      </c>
      <c r="K361" s="21" t="str">
        <f>_xlfn.XLOOKUP($A361,[1]MedicHistory!A:A,[1]MedicHistory!I:I,"")</f>
        <v>Obisity</v>
      </c>
      <c r="L361" s="22">
        <f>_xlfn.XLOOKUP($A361,[1]Hospitalisation!A:A,[1]Hospitalisation!C:C,"")</f>
        <v>27980.77</v>
      </c>
      <c r="M361" s="23" t="str">
        <f>_xlfn.XLOOKUP($A361,[1]Hospitalisation!A:A,[1]Hospitalisation!I:I,"")</f>
        <v>tier - 1</v>
      </c>
      <c r="N361" s="23" t="str">
        <f>_xlfn.XLOOKUP($A361,[1]Hospitalisation!A:A,[1]Hospitalisation!J:J,"")</f>
        <v>tier - 1</v>
      </c>
      <c r="O361" s="23" t="str">
        <f>_xlfn.XLOOKUP($A361,[1]Hospitalisation!A:A,[1]Hospitalisation!K:K,"")</f>
        <v>R1011</v>
      </c>
      <c r="P361" s="20">
        <f>_xlfn.XLOOKUP($A361,[1]Hospitalisation!A:A,[1]Hospitalisation!L:L,"")</f>
        <v>37</v>
      </c>
      <c r="Q361" s="25">
        <f>_xlfn.XLOOKUP($A361,[1]Hospitalisation!A:A,[1]Hospitalisation!M:M,"")</f>
        <v>31402</v>
      </c>
    </row>
    <row r="362" spans="1:17" x14ac:dyDescent="0.25">
      <c r="A362" s="17" t="s">
        <v>2002</v>
      </c>
      <c r="B362" s="12" t="str">
        <f>_xlfn.XLOOKUP(A362,[1]Customer!A:A,[1]Customer!C:C,"")</f>
        <v>Pierre-Michel</v>
      </c>
      <c r="C362" s="13">
        <f t="array" ref="C362">_xlfn.XLOOKUP($A362,[1]MedicHistory!A:A,[1]MedicHistory!B:B,"")</f>
        <v>36.1</v>
      </c>
      <c r="D362" s="13">
        <f t="array" ref="D362">_xlfn.XLOOKUP($A362,[1]MedicHistory!A:A,[1]MedicHistory!C:C,"")</f>
        <v>11.39</v>
      </c>
      <c r="E362" s="12" t="str">
        <f>_xlfn.XLOOKUP($A362,[1]MedicHistory!A:A,[1]MedicHistory!D:D,"")</f>
        <v>yes</v>
      </c>
      <c r="F362" s="12" t="str">
        <f>_xlfn.XLOOKUP($A362,[1]MedicHistory!A:A,[1]MedicHistory!E:E,"")</f>
        <v>No</v>
      </c>
      <c r="G362" s="12" t="str">
        <f>_xlfn.XLOOKUP($A362,[1]MedicHistory!A:A,[1]MedicHistory!F:F,"")</f>
        <v>No</v>
      </c>
      <c r="H362" s="14">
        <f>_xlfn.XLOOKUP($A362,[1]MedicHistory!A:A,[1]MedicHistory!G:G,"")</f>
        <v>2</v>
      </c>
      <c r="I362" s="12" t="str">
        <f>_xlfn.XLOOKUP($A362,[1]MedicHistory!A:A,[1]MedicHistory!H:H,"")</f>
        <v>No</v>
      </c>
      <c r="J362" s="12" t="str">
        <f>_xlfn.XLOOKUP($A362,[1]MedicHistory!A:A,[1]MedicHistory!K:K,"")</f>
        <v>Diabetic</v>
      </c>
      <c r="K362" s="15" t="str">
        <f>_xlfn.XLOOKUP($A362,[1]MedicHistory!A:A,[1]MedicHistory!I:I,"")</f>
        <v>Obisity</v>
      </c>
      <c r="L362" s="16">
        <f>_xlfn.XLOOKUP($A362,[1]Hospitalisation!A:A,[1]Hospitalisation!C:C,"")</f>
        <v>27941.29</v>
      </c>
      <c r="M362" s="17" t="str">
        <f>_xlfn.XLOOKUP($A362,[1]Hospitalisation!A:A,[1]Hospitalisation!I:I,"")</f>
        <v>tier - 1</v>
      </c>
      <c r="N362" s="17" t="str">
        <f>_xlfn.XLOOKUP($A362,[1]Hospitalisation!A:A,[1]Hospitalisation!J:J,"")</f>
        <v>tier - 3</v>
      </c>
      <c r="O362" s="17" t="str">
        <f>_xlfn.XLOOKUP($A362,[1]Hospitalisation!A:A,[1]Hospitalisation!K:K,"")</f>
        <v>R1011</v>
      </c>
      <c r="P362" s="14">
        <f>_xlfn.XLOOKUP($A362,[1]Hospitalisation!A:A,[1]Hospitalisation!L:L,"")</f>
        <v>23</v>
      </c>
      <c r="Q362" s="24">
        <f>_xlfn.XLOOKUP($A362,[1]Hospitalisation!A:A,[1]Hospitalisation!M:M,"")</f>
        <v>36369</v>
      </c>
    </row>
    <row r="363" spans="1:17" x14ac:dyDescent="0.25">
      <c r="A363" s="23" t="s">
        <v>2001</v>
      </c>
      <c r="B363" s="18" t="str">
        <f>_xlfn.XLOOKUP(A363,[1]Customer!A:A,[1]Customer!C:C,"")</f>
        <v>Daniel</v>
      </c>
      <c r="C363" s="19">
        <f t="array" ref="C363">_xlfn.XLOOKUP($A363,[1]MedicHistory!A:A,[1]MedicHistory!B:B,"")</f>
        <v>22.77</v>
      </c>
      <c r="D363" s="19">
        <f t="array" ref="D363">_xlfn.XLOOKUP($A363,[1]MedicHistory!A:A,[1]MedicHistory!C:C,"")</f>
        <v>6</v>
      </c>
      <c r="E363" s="18" t="str">
        <f>_xlfn.XLOOKUP($A363,[1]MedicHistory!A:A,[1]MedicHistory!D:D,"")</f>
        <v>No</v>
      </c>
      <c r="F363" s="18" t="str">
        <f>_xlfn.XLOOKUP($A363,[1]MedicHistory!A:A,[1]MedicHistory!E:E,"")</f>
        <v>No</v>
      </c>
      <c r="G363" s="18" t="str">
        <f>_xlfn.XLOOKUP($A363,[1]MedicHistory!A:A,[1]MedicHistory!F:F,"")</f>
        <v>No</v>
      </c>
      <c r="H363" s="20">
        <f>_xlfn.XLOOKUP($A363,[1]MedicHistory!A:A,[1]MedicHistory!G:G,"")</f>
        <v>0</v>
      </c>
      <c r="I363" s="18" t="str">
        <f>_xlfn.XLOOKUP($A363,[1]MedicHistory!A:A,[1]MedicHistory!H:H,"")</f>
        <v>yes</v>
      </c>
      <c r="J363" s="18" t="str">
        <f>_xlfn.XLOOKUP($A363,[1]MedicHistory!A:A,[1]MedicHistory!K:K,"")</f>
        <v>Prediabetic</v>
      </c>
      <c r="K363" s="21" t="str">
        <f>_xlfn.XLOOKUP($A363,[1]MedicHistory!A:A,[1]MedicHistory!I:I,"")</f>
        <v>Normal weight</v>
      </c>
      <c r="L363" s="22">
        <f>_xlfn.XLOOKUP($A363,[1]Hospitalisation!A:A,[1]Hospitalisation!C:C,"")</f>
        <v>27931.11</v>
      </c>
      <c r="M363" s="23" t="str">
        <f>_xlfn.XLOOKUP($A363,[1]Hospitalisation!A:A,[1]Hospitalisation!I:I,"")</f>
        <v>tier - 1</v>
      </c>
      <c r="N363" s="23" t="str">
        <f>_xlfn.XLOOKUP($A363,[1]Hospitalisation!A:A,[1]Hospitalisation!J:J,"")</f>
        <v>tier - 3</v>
      </c>
      <c r="O363" s="23" t="str">
        <f>_xlfn.XLOOKUP($A363,[1]Hospitalisation!A:A,[1]Hospitalisation!K:K,"")</f>
        <v>R1011</v>
      </c>
      <c r="P363" s="20">
        <f>_xlfn.XLOOKUP($A363,[1]Hospitalisation!A:A,[1]Hospitalisation!L:L,"")</f>
        <v>62</v>
      </c>
      <c r="Q363" s="25">
        <f>_xlfn.XLOOKUP($A363,[1]Hospitalisation!A:A,[1]Hospitalisation!M:M,"")</f>
        <v>22436</v>
      </c>
    </row>
    <row r="364" spans="1:17" x14ac:dyDescent="0.25">
      <c r="A364" s="17" t="s">
        <v>2000</v>
      </c>
      <c r="B364" s="12" t="str">
        <f>_xlfn.XLOOKUP(A364,[1]Customer!A:A,[1]Customer!C:C,"")</f>
        <v>Brian</v>
      </c>
      <c r="C364" s="13">
        <f t="array" ref="C364">_xlfn.XLOOKUP($A364,[1]MedicHistory!A:A,[1]MedicHistory!B:B,"")</f>
        <v>21.24</v>
      </c>
      <c r="D364" s="13">
        <f t="array" ref="D364">_xlfn.XLOOKUP($A364,[1]MedicHistory!A:A,[1]MedicHistory!C:C,"")</f>
        <v>5.13</v>
      </c>
      <c r="E364" s="12" t="str">
        <f>_xlfn.XLOOKUP($A364,[1]MedicHistory!A:A,[1]MedicHistory!D:D,"")</f>
        <v>No</v>
      </c>
      <c r="F364" s="12" t="str">
        <f>_xlfn.XLOOKUP($A364,[1]MedicHistory!A:A,[1]MedicHistory!E:E,"")</f>
        <v>No</v>
      </c>
      <c r="G364" s="12" t="str">
        <f>_xlfn.XLOOKUP($A364,[1]MedicHistory!A:A,[1]MedicHistory!F:F,"")</f>
        <v>No</v>
      </c>
      <c r="H364" s="14">
        <f>_xlfn.XLOOKUP($A364,[1]MedicHistory!A:A,[1]MedicHistory!G:G,"")</f>
        <v>0</v>
      </c>
      <c r="I364" s="12" t="str">
        <f>_xlfn.XLOOKUP($A364,[1]MedicHistory!A:A,[1]MedicHistory!H:H,"")</f>
        <v>yes</v>
      </c>
      <c r="J364" s="12" t="str">
        <f>_xlfn.XLOOKUP($A364,[1]MedicHistory!A:A,[1]MedicHistory!K:K,"")</f>
        <v>Normal</v>
      </c>
      <c r="K364" s="15" t="str">
        <f>_xlfn.XLOOKUP($A364,[1]MedicHistory!A:A,[1]MedicHistory!I:I,"")</f>
        <v>Normal weight</v>
      </c>
      <c r="L364" s="16">
        <f>_xlfn.XLOOKUP($A364,[1]Hospitalisation!A:A,[1]Hospitalisation!C:C,"")</f>
        <v>27925.86</v>
      </c>
      <c r="M364" s="17" t="str">
        <f>_xlfn.XLOOKUP($A364,[1]Hospitalisation!A:A,[1]Hospitalisation!I:I,"")</f>
        <v>tier - 1</v>
      </c>
      <c r="N364" s="17" t="str">
        <f>_xlfn.XLOOKUP($A364,[1]Hospitalisation!A:A,[1]Hospitalisation!J:J,"")</f>
        <v>tier - 2</v>
      </c>
      <c r="O364" s="17" t="str">
        <f>_xlfn.XLOOKUP($A364,[1]Hospitalisation!A:A,[1]Hospitalisation!K:K,"")</f>
        <v>R1011</v>
      </c>
      <c r="P364" s="14">
        <f>_xlfn.XLOOKUP($A364,[1]Hospitalisation!A:A,[1]Hospitalisation!L:L,"")</f>
        <v>31</v>
      </c>
      <c r="Q364" s="24">
        <f>_xlfn.XLOOKUP($A364,[1]Hospitalisation!A:A,[1]Hospitalisation!M:M,"")</f>
        <v>33563</v>
      </c>
    </row>
    <row r="365" spans="1:17" x14ac:dyDescent="0.25">
      <c r="A365" s="23" t="s">
        <v>1999</v>
      </c>
      <c r="B365" s="18" t="str">
        <f>_xlfn.XLOOKUP(A365,[1]Customer!A:A,[1]Customer!C:C,"")</f>
        <v>Morgan</v>
      </c>
      <c r="C365" s="19">
        <f t="array" ref="C365">_xlfn.XLOOKUP($A365,[1]MedicHistory!A:A,[1]MedicHistory!B:B,"")</f>
        <v>17.600000000000001</v>
      </c>
      <c r="D365" s="19">
        <f t="array" ref="D365">_xlfn.XLOOKUP($A365,[1]MedicHistory!A:A,[1]MedicHistory!C:C,"")</f>
        <v>5.26</v>
      </c>
      <c r="E365" s="18" t="str">
        <f>_xlfn.XLOOKUP($A365,[1]MedicHistory!A:A,[1]MedicHistory!D:D,"")</f>
        <v>yes</v>
      </c>
      <c r="F365" s="18" t="str">
        <f>_xlfn.XLOOKUP($A365,[1]MedicHistory!A:A,[1]MedicHistory!E:E,"")</f>
        <v>No</v>
      </c>
      <c r="G365" s="18" t="str">
        <f>_xlfn.XLOOKUP($A365,[1]MedicHistory!A:A,[1]MedicHistory!F:F,"")</f>
        <v>No</v>
      </c>
      <c r="H365" s="20">
        <f>_xlfn.XLOOKUP($A365,[1]MedicHistory!A:A,[1]MedicHistory!G:G,"")</f>
        <v>0</v>
      </c>
      <c r="I365" s="18" t="str">
        <f>_xlfn.XLOOKUP($A365,[1]MedicHistory!A:A,[1]MedicHistory!H:H,"")</f>
        <v>yes</v>
      </c>
      <c r="J365" s="18" t="str">
        <f>_xlfn.XLOOKUP($A365,[1]MedicHistory!A:A,[1]MedicHistory!K:K,"")</f>
        <v>Normal</v>
      </c>
      <c r="K365" s="21" t="str">
        <f>_xlfn.XLOOKUP($A365,[1]MedicHistory!A:A,[1]MedicHistory!I:I,"")</f>
        <v>Under weight</v>
      </c>
      <c r="L365" s="22">
        <f>_xlfn.XLOOKUP($A365,[1]Hospitalisation!A:A,[1]Hospitalisation!C:C,"")</f>
        <v>27849.94</v>
      </c>
      <c r="M365" s="23" t="str">
        <f>_xlfn.XLOOKUP($A365,[1]Hospitalisation!A:A,[1]Hospitalisation!I:I,"")</f>
        <v>tier - 1</v>
      </c>
      <c r="N365" s="23" t="str">
        <f>_xlfn.XLOOKUP($A365,[1]Hospitalisation!A:A,[1]Hospitalisation!J:J,"")</f>
        <v>tier - 1</v>
      </c>
      <c r="O365" s="23" t="str">
        <f>_xlfn.XLOOKUP($A365,[1]Hospitalisation!A:A,[1]Hospitalisation!K:K,"")</f>
        <v>R1011</v>
      </c>
      <c r="P365" s="20">
        <f>_xlfn.XLOOKUP($A365,[1]Hospitalisation!A:A,[1]Hospitalisation!L:L,"")</f>
        <v>33</v>
      </c>
      <c r="Q365" s="25">
        <f>_xlfn.XLOOKUP($A365,[1]Hospitalisation!A:A,[1]Hospitalisation!M:M,"")</f>
        <v>32846</v>
      </c>
    </row>
    <row r="366" spans="1:17" x14ac:dyDescent="0.25">
      <c r="A366" s="17" t="s">
        <v>1998</v>
      </c>
      <c r="B366" s="12" t="str">
        <f>_xlfn.XLOOKUP(A366,[1]Customer!A:A,[1]Customer!C:C,"")</f>
        <v>Caroline</v>
      </c>
      <c r="C366" s="13">
        <f t="array" ref="C366">_xlfn.XLOOKUP($A366,[1]MedicHistory!A:A,[1]MedicHistory!B:B,"")</f>
        <v>26.29</v>
      </c>
      <c r="D366" s="13">
        <f t="array" ref="D366">_xlfn.XLOOKUP($A366,[1]MedicHistory!A:A,[1]MedicHistory!C:C,"")</f>
        <v>6.84</v>
      </c>
      <c r="E366" s="12" t="str">
        <f>_xlfn.XLOOKUP($A366,[1]MedicHistory!A:A,[1]MedicHistory!D:D,"")</f>
        <v>No</v>
      </c>
      <c r="F366" s="12" t="str">
        <f>_xlfn.XLOOKUP($A366,[1]MedicHistory!A:A,[1]MedicHistory!E:E,"")</f>
        <v>No</v>
      </c>
      <c r="G366" s="12" t="str">
        <f>_xlfn.XLOOKUP($A366,[1]MedicHistory!A:A,[1]MedicHistory!F:F,"")</f>
        <v>No</v>
      </c>
      <c r="H366" s="14">
        <f>_xlfn.XLOOKUP($A366,[1]MedicHistory!A:A,[1]MedicHistory!G:G,"")</f>
        <v>0</v>
      </c>
      <c r="I366" s="12" t="str">
        <f>_xlfn.XLOOKUP($A366,[1]MedicHistory!A:A,[1]MedicHistory!H:H,"")</f>
        <v>yes</v>
      </c>
      <c r="J366" s="12" t="str">
        <f>_xlfn.XLOOKUP($A366,[1]MedicHistory!A:A,[1]MedicHistory!K:K,"")</f>
        <v>Diabetic</v>
      </c>
      <c r="K366" s="15" t="str">
        <f>_xlfn.XLOOKUP($A366,[1]MedicHistory!A:A,[1]MedicHistory!I:I,"")</f>
        <v>over weight</v>
      </c>
      <c r="L366" s="16">
        <f>_xlfn.XLOOKUP($A366,[1]Hospitalisation!A:A,[1]Hospitalisation!C:C,"")</f>
        <v>27808.73</v>
      </c>
      <c r="M366" s="17" t="str">
        <f>_xlfn.XLOOKUP($A366,[1]Hospitalisation!A:A,[1]Hospitalisation!I:I,"")</f>
        <v>tier - 1</v>
      </c>
      <c r="N366" s="17" t="str">
        <f>_xlfn.XLOOKUP($A366,[1]Hospitalisation!A:A,[1]Hospitalisation!J:J,"")</f>
        <v>tier - 1</v>
      </c>
      <c r="O366" s="17" t="str">
        <f>_xlfn.XLOOKUP($A366,[1]Hospitalisation!A:A,[1]Hospitalisation!K:K,"")</f>
        <v>R1013</v>
      </c>
      <c r="P366" s="14">
        <f>_xlfn.XLOOKUP($A366,[1]Hospitalisation!A:A,[1]Hospitalisation!L:L,"")</f>
        <v>37</v>
      </c>
      <c r="Q366" s="24">
        <f>_xlfn.XLOOKUP($A366,[1]Hospitalisation!A:A,[1]Hospitalisation!M:M,"")</f>
        <v>31234</v>
      </c>
    </row>
    <row r="367" spans="1:17" x14ac:dyDescent="0.25">
      <c r="A367" s="23" t="s">
        <v>1997</v>
      </c>
      <c r="B367" s="18" t="str">
        <f>_xlfn.XLOOKUP(A367,[1]Customer!A:A,[1]Customer!C:C,"")</f>
        <v>Drew</v>
      </c>
      <c r="C367" s="19">
        <f t="array" ref="C367">_xlfn.XLOOKUP($A367,[1]MedicHistory!A:A,[1]MedicHistory!B:B,"")</f>
        <v>35.31</v>
      </c>
      <c r="D367" s="19">
        <f t="array" ref="D367">_xlfn.XLOOKUP($A367,[1]MedicHistory!A:A,[1]MedicHistory!C:C,"")</f>
        <v>9.0399999999999991</v>
      </c>
      <c r="E367" s="18" t="str">
        <f>_xlfn.XLOOKUP($A367,[1]MedicHistory!A:A,[1]MedicHistory!D:D,"")</f>
        <v>No</v>
      </c>
      <c r="F367" s="18" t="str">
        <f>_xlfn.XLOOKUP($A367,[1]MedicHistory!A:A,[1]MedicHistory!E:E,"")</f>
        <v>No</v>
      </c>
      <c r="G367" s="18" t="str">
        <f>_xlfn.XLOOKUP($A367,[1]MedicHistory!A:A,[1]MedicHistory!F:F,"")</f>
        <v>No</v>
      </c>
      <c r="H367" s="20">
        <f>_xlfn.XLOOKUP($A367,[1]MedicHistory!A:A,[1]MedicHistory!G:G,"")</f>
        <v>0</v>
      </c>
      <c r="I367" s="18" t="str">
        <f>_xlfn.XLOOKUP($A367,[1]MedicHistory!A:A,[1]MedicHistory!H:H,"")</f>
        <v>No</v>
      </c>
      <c r="J367" s="18" t="str">
        <f>_xlfn.XLOOKUP($A367,[1]MedicHistory!A:A,[1]MedicHistory!K:K,"")</f>
        <v>Diabetic</v>
      </c>
      <c r="K367" s="21" t="str">
        <f>_xlfn.XLOOKUP($A367,[1]MedicHistory!A:A,[1]MedicHistory!I:I,"")</f>
        <v>Obisity</v>
      </c>
      <c r="L367" s="22">
        <f>_xlfn.XLOOKUP($A367,[1]Hospitalisation!A:A,[1]Hospitalisation!C:C,"")</f>
        <v>27724.29</v>
      </c>
      <c r="M367" s="23" t="str">
        <f>_xlfn.XLOOKUP($A367,[1]Hospitalisation!A:A,[1]Hospitalisation!I:I,"")</f>
        <v>tier - 1</v>
      </c>
      <c r="N367" s="23" t="str">
        <f>_xlfn.XLOOKUP($A367,[1]Hospitalisation!A:A,[1]Hospitalisation!J:J,"")</f>
        <v>tier - 3</v>
      </c>
      <c r="O367" s="23" t="str">
        <f>_xlfn.XLOOKUP($A367,[1]Hospitalisation!A:A,[1]Hospitalisation!K:K,"")</f>
        <v>R1013</v>
      </c>
      <c r="P367" s="20">
        <f>_xlfn.XLOOKUP($A367,[1]Hospitalisation!A:A,[1]Hospitalisation!L:L,"")</f>
        <v>62</v>
      </c>
      <c r="Q367" s="25">
        <f>_xlfn.XLOOKUP($A367,[1]Hospitalisation!A:A,[1]Hospitalisation!M:M,"")</f>
        <v>22256</v>
      </c>
    </row>
    <row r="368" spans="1:17" x14ac:dyDescent="0.25">
      <c r="A368" s="17" t="s">
        <v>1996</v>
      </c>
      <c r="B368" s="12" t="str">
        <f>_xlfn.XLOOKUP(A368,[1]Customer!A:A,[1]Customer!C:C,"")</f>
        <v>Austin</v>
      </c>
      <c r="C368" s="13">
        <f t="array" ref="C368">_xlfn.XLOOKUP($A368,[1]MedicHistory!A:A,[1]MedicHistory!B:B,"")</f>
        <v>27.04</v>
      </c>
      <c r="D368" s="13">
        <f t="array" ref="D368">_xlfn.XLOOKUP($A368,[1]MedicHistory!A:A,[1]MedicHistory!C:C,"")</f>
        <v>4.0999999999999996</v>
      </c>
      <c r="E368" s="12" t="str">
        <f>_xlfn.XLOOKUP($A368,[1]MedicHistory!A:A,[1]MedicHistory!D:D,"")</f>
        <v>No</v>
      </c>
      <c r="F368" s="12" t="str">
        <f>_xlfn.XLOOKUP($A368,[1]MedicHistory!A:A,[1]MedicHistory!E:E,"")</f>
        <v>No</v>
      </c>
      <c r="G368" s="12" t="str">
        <f>_xlfn.XLOOKUP($A368,[1]MedicHistory!A:A,[1]MedicHistory!F:F,"")</f>
        <v>No</v>
      </c>
      <c r="H368" s="14">
        <f>_xlfn.XLOOKUP($A368,[1]MedicHistory!A:A,[1]MedicHistory!G:G,"")</f>
        <v>1</v>
      </c>
      <c r="I368" s="12" t="str">
        <f>_xlfn.XLOOKUP($A368,[1]MedicHistory!A:A,[1]MedicHistory!H:H,"")</f>
        <v>yes</v>
      </c>
      <c r="J368" s="12" t="str">
        <f>_xlfn.XLOOKUP($A368,[1]MedicHistory!A:A,[1]MedicHistory!K:K,"")</f>
        <v>Normal</v>
      </c>
      <c r="K368" s="15" t="str">
        <f>_xlfn.XLOOKUP($A368,[1]MedicHistory!A:A,[1]MedicHistory!I:I,"")</f>
        <v>over weight</v>
      </c>
      <c r="L368" s="16">
        <f>_xlfn.XLOOKUP($A368,[1]Hospitalisation!A:A,[1]Hospitalisation!C:C,"")</f>
        <v>27696.11</v>
      </c>
      <c r="M368" s="17" t="str">
        <f>_xlfn.XLOOKUP($A368,[1]Hospitalisation!A:A,[1]Hospitalisation!I:I,"")</f>
        <v>tier - 1</v>
      </c>
      <c r="N368" s="17" t="str">
        <f>_xlfn.XLOOKUP($A368,[1]Hospitalisation!A:A,[1]Hospitalisation!J:J,"")</f>
        <v>tier - 2</v>
      </c>
      <c r="O368" s="17" t="str">
        <f>_xlfn.XLOOKUP($A368,[1]Hospitalisation!A:A,[1]Hospitalisation!K:K,"")</f>
        <v>R1011</v>
      </c>
      <c r="P368" s="14">
        <f>_xlfn.XLOOKUP($A368,[1]Hospitalisation!A:A,[1]Hospitalisation!L:L,"")</f>
        <v>20</v>
      </c>
      <c r="Q368" s="24">
        <f>_xlfn.XLOOKUP($A368,[1]Hospitalisation!A:A,[1]Hospitalisation!M:M,"")</f>
        <v>37440</v>
      </c>
    </row>
    <row r="369" spans="1:17" x14ac:dyDescent="0.25">
      <c r="A369" s="23" t="s">
        <v>1995</v>
      </c>
      <c r="B369" s="18" t="str">
        <f>_xlfn.XLOOKUP(A369,[1]Customer!A:A,[1]Customer!C:C,"")</f>
        <v>Berenice</v>
      </c>
      <c r="C369" s="19">
        <f t="array" ref="C369">_xlfn.XLOOKUP($A369,[1]MedicHistory!A:A,[1]MedicHistory!B:B,"")</f>
        <v>30.23</v>
      </c>
      <c r="D369" s="19">
        <f t="array" ref="D369">_xlfn.XLOOKUP($A369,[1]MedicHistory!A:A,[1]MedicHistory!C:C,"")</f>
        <v>4.2300000000000004</v>
      </c>
      <c r="E369" s="18" t="str">
        <f>_xlfn.XLOOKUP($A369,[1]MedicHistory!A:A,[1]MedicHistory!D:D,"")</f>
        <v>yes</v>
      </c>
      <c r="F369" s="18" t="str">
        <f>_xlfn.XLOOKUP($A369,[1]MedicHistory!A:A,[1]MedicHistory!E:E,"")</f>
        <v>No</v>
      </c>
      <c r="G369" s="18" t="str">
        <f>_xlfn.XLOOKUP($A369,[1]MedicHistory!A:A,[1]MedicHistory!F:F,"")</f>
        <v>Yes</v>
      </c>
      <c r="H369" s="20">
        <f>_xlfn.XLOOKUP($A369,[1]MedicHistory!A:A,[1]MedicHistory!G:G,"")</f>
        <v>1</v>
      </c>
      <c r="I369" s="18" t="str">
        <f>_xlfn.XLOOKUP($A369,[1]MedicHistory!A:A,[1]MedicHistory!H:H,"")</f>
        <v>yes</v>
      </c>
      <c r="J369" s="18" t="str">
        <f>_xlfn.XLOOKUP($A369,[1]MedicHistory!A:A,[1]MedicHistory!K:K,"")</f>
        <v>Normal</v>
      </c>
      <c r="K369" s="21" t="str">
        <f>_xlfn.XLOOKUP($A369,[1]MedicHistory!A:A,[1]MedicHistory!I:I,"")</f>
        <v>Obisity</v>
      </c>
      <c r="L369" s="22">
        <f>_xlfn.XLOOKUP($A369,[1]Hospitalisation!A:A,[1]Hospitalisation!C:C,"")</f>
        <v>27625.17</v>
      </c>
      <c r="M369" s="23" t="str">
        <f>_xlfn.XLOOKUP($A369,[1]Hospitalisation!A:A,[1]Hospitalisation!I:I,"")</f>
        <v>tier - 1</v>
      </c>
      <c r="N369" s="23" t="str">
        <f>_xlfn.XLOOKUP($A369,[1]Hospitalisation!A:A,[1]Hospitalisation!J:J,"")</f>
        <v>tier - 1</v>
      </c>
      <c r="O369" s="23" t="str">
        <f>_xlfn.XLOOKUP($A369,[1]Hospitalisation!A:A,[1]Hospitalisation!K:K,"")</f>
        <v>R1011</v>
      </c>
      <c r="P369" s="20">
        <f>_xlfn.XLOOKUP($A369,[1]Hospitalisation!A:A,[1]Hospitalisation!L:L,"")</f>
        <v>30</v>
      </c>
      <c r="Q369" s="25">
        <f>_xlfn.XLOOKUP($A369,[1]Hospitalisation!A:A,[1]Hospitalisation!M:M,"")</f>
        <v>33884</v>
      </c>
    </row>
    <row r="370" spans="1:17" x14ac:dyDescent="0.25">
      <c r="A370" s="17" t="s">
        <v>1994</v>
      </c>
      <c r="B370" s="12" t="str">
        <f>_xlfn.XLOOKUP(A370,[1]Customer!A:A,[1]Customer!C:C,"")</f>
        <v>Kenneth</v>
      </c>
      <c r="C370" s="13">
        <f t="array" ref="C370">_xlfn.XLOOKUP($A370,[1]MedicHistory!A:A,[1]MedicHistory!B:B,"")</f>
        <v>30.6</v>
      </c>
      <c r="D370" s="13">
        <f t="array" ref="D370">_xlfn.XLOOKUP($A370,[1]MedicHistory!A:A,[1]MedicHistory!C:C,"")</f>
        <v>6.48</v>
      </c>
      <c r="E370" s="12" t="str">
        <f>_xlfn.XLOOKUP($A370,[1]MedicHistory!A:A,[1]MedicHistory!D:D,"")</f>
        <v>yes</v>
      </c>
      <c r="F370" s="12" t="str">
        <f>_xlfn.XLOOKUP($A370,[1]MedicHistory!A:A,[1]MedicHistory!E:E,"")</f>
        <v>No</v>
      </c>
      <c r="G370" s="12" t="str">
        <f>_xlfn.XLOOKUP($A370,[1]MedicHistory!A:A,[1]MedicHistory!F:F,"")</f>
        <v>Yes</v>
      </c>
      <c r="H370" s="14">
        <f>_xlfn.XLOOKUP($A370,[1]MedicHistory!A:A,[1]MedicHistory!G:G,"")</f>
        <v>1</v>
      </c>
      <c r="I370" s="12" t="str">
        <f>_xlfn.XLOOKUP($A370,[1]MedicHistory!A:A,[1]MedicHistory!H:H,"")</f>
        <v>yes</v>
      </c>
      <c r="J370" s="12" t="str">
        <f>_xlfn.XLOOKUP($A370,[1]MedicHistory!A:A,[1]MedicHistory!K:K,"")</f>
        <v>Prediabetic</v>
      </c>
      <c r="K370" s="15" t="str">
        <f>_xlfn.XLOOKUP($A370,[1]MedicHistory!A:A,[1]MedicHistory!I:I,"")</f>
        <v>Obisity</v>
      </c>
      <c r="L370" s="16">
        <f>_xlfn.XLOOKUP($A370,[1]Hospitalisation!A:A,[1]Hospitalisation!C:C,"")</f>
        <v>27619.360000000001</v>
      </c>
      <c r="M370" s="17" t="str">
        <f>_xlfn.XLOOKUP($A370,[1]Hospitalisation!A:A,[1]Hospitalisation!I:I,"")</f>
        <v>tier - 2</v>
      </c>
      <c r="N370" s="17" t="str">
        <f>_xlfn.XLOOKUP($A370,[1]Hospitalisation!A:A,[1]Hospitalisation!J:J,"")</f>
        <v>tier - 3</v>
      </c>
      <c r="O370" s="17" t="str">
        <f>_xlfn.XLOOKUP($A370,[1]Hospitalisation!A:A,[1]Hospitalisation!K:K,"")</f>
        <v>R1011</v>
      </c>
      <c r="P370" s="14">
        <f>_xlfn.XLOOKUP($A370,[1]Hospitalisation!A:A,[1]Hospitalisation!L:L,"")</f>
        <v>25</v>
      </c>
      <c r="Q370" s="24">
        <f>_xlfn.XLOOKUP($A370,[1]Hospitalisation!A:A,[1]Hospitalisation!M:M,"")</f>
        <v>35682</v>
      </c>
    </row>
    <row r="371" spans="1:17" x14ac:dyDescent="0.25">
      <c r="A371" s="23" t="s">
        <v>1993</v>
      </c>
      <c r="B371" s="18" t="str">
        <f>_xlfn.XLOOKUP(A371,[1]Customer!A:A,[1]Customer!C:C,"")</f>
        <v>Miguel</v>
      </c>
      <c r="C371" s="19">
        <f t="array" ref="C371">_xlfn.XLOOKUP($A371,[1]MedicHistory!A:A,[1]MedicHistory!B:B,"")</f>
        <v>26.8</v>
      </c>
      <c r="D371" s="19">
        <f t="array" ref="D371">_xlfn.XLOOKUP($A371,[1]MedicHistory!A:A,[1]MedicHistory!C:C,"")</f>
        <v>5.53</v>
      </c>
      <c r="E371" s="18" t="str">
        <f>_xlfn.XLOOKUP($A371,[1]MedicHistory!A:A,[1]MedicHistory!D:D,"")</f>
        <v>No</v>
      </c>
      <c r="F371" s="18" t="str">
        <f>_xlfn.XLOOKUP($A371,[1]MedicHistory!A:A,[1]MedicHistory!E:E,"")</f>
        <v>No</v>
      </c>
      <c r="G371" s="18" t="str">
        <f>_xlfn.XLOOKUP($A371,[1]MedicHistory!A:A,[1]MedicHistory!F:F,"")</f>
        <v>No</v>
      </c>
      <c r="H371" s="20">
        <f>_xlfn.XLOOKUP($A371,[1]MedicHistory!A:A,[1]MedicHistory!G:G,"")</f>
        <v>1</v>
      </c>
      <c r="I371" s="18" t="str">
        <f>_xlfn.XLOOKUP($A371,[1]MedicHistory!A:A,[1]MedicHistory!H:H,"")</f>
        <v>yes</v>
      </c>
      <c r="J371" s="18" t="str">
        <f>_xlfn.XLOOKUP($A371,[1]MedicHistory!A:A,[1]MedicHistory!K:K,"")</f>
        <v>Normal</v>
      </c>
      <c r="K371" s="21" t="str">
        <f>_xlfn.XLOOKUP($A371,[1]MedicHistory!A:A,[1]MedicHistory!I:I,"")</f>
        <v>over weight</v>
      </c>
      <c r="L371" s="22">
        <f>_xlfn.XLOOKUP($A371,[1]Hospitalisation!A:A,[1]Hospitalisation!C:C,"")</f>
        <v>27614.71</v>
      </c>
      <c r="M371" s="23" t="str">
        <f>_xlfn.XLOOKUP($A371,[1]Hospitalisation!A:A,[1]Hospitalisation!I:I,"")</f>
        <v>tier - 2</v>
      </c>
      <c r="N371" s="23" t="str">
        <f>_xlfn.XLOOKUP($A371,[1]Hospitalisation!A:A,[1]Hospitalisation!J:J,"")</f>
        <v>tier - 3</v>
      </c>
      <c r="O371" s="23" t="str">
        <f>_xlfn.XLOOKUP($A371,[1]Hospitalisation!A:A,[1]Hospitalisation!K:K,"")</f>
        <v>R1011</v>
      </c>
      <c r="P371" s="20">
        <f>_xlfn.XLOOKUP($A371,[1]Hospitalisation!A:A,[1]Hospitalisation!L:L,"")</f>
        <v>25</v>
      </c>
      <c r="Q371" s="25">
        <f>_xlfn.XLOOKUP($A371,[1]Hospitalisation!A:A,[1]Hospitalisation!M:M,"")</f>
        <v>35592</v>
      </c>
    </row>
    <row r="372" spans="1:17" x14ac:dyDescent="0.25">
      <c r="A372" s="17" t="s">
        <v>1992</v>
      </c>
      <c r="B372" s="12" t="str">
        <f>_xlfn.XLOOKUP(A372,[1]Customer!A:A,[1]Customer!C:C,"")</f>
        <v>Hadley</v>
      </c>
      <c r="C372" s="13">
        <f t="array" ref="C372">_xlfn.XLOOKUP($A372,[1]MedicHistory!A:A,[1]MedicHistory!B:B,"")</f>
        <v>16.86</v>
      </c>
      <c r="D372" s="13">
        <f t="array" ref="D372">_xlfn.XLOOKUP($A372,[1]MedicHistory!A:A,[1]MedicHistory!C:C,"")</f>
        <v>4.07</v>
      </c>
      <c r="E372" s="12" t="str">
        <f>_xlfn.XLOOKUP($A372,[1]MedicHistory!A:A,[1]MedicHistory!D:D,"")</f>
        <v>yes</v>
      </c>
      <c r="F372" s="12" t="str">
        <f>_xlfn.XLOOKUP($A372,[1]MedicHistory!A:A,[1]MedicHistory!E:E,"")</f>
        <v>No</v>
      </c>
      <c r="G372" s="12" t="str">
        <f>_xlfn.XLOOKUP($A372,[1]MedicHistory!A:A,[1]MedicHistory!F:F,"")</f>
        <v>No</v>
      </c>
      <c r="H372" s="14">
        <f>_xlfn.XLOOKUP($A372,[1]MedicHistory!A:A,[1]MedicHistory!G:G,"")</f>
        <v>0</v>
      </c>
      <c r="I372" s="12" t="str">
        <f>_xlfn.XLOOKUP($A372,[1]MedicHistory!A:A,[1]MedicHistory!H:H,"")</f>
        <v>yes</v>
      </c>
      <c r="J372" s="12" t="str">
        <f>_xlfn.XLOOKUP($A372,[1]MedicHistory!A:A,[1]MedicHistory!K:K,"")</f>
        <v>Normal</v>
      </c>
      <c r="K372" s="15" t="str">
        <f>_xlfn.XLOOKUP($A372,[1]MedicHistory!A:A,[1]MedicHistory!I:I,"")</f>
        <v>Under weight</v>
      </c>
      <c r="L372" s="16">
        <f>_xlfn.XLOOKUP($A372,[1]Hospitalisation!A:A,[1]Hospitalisation!C:C,"")</f>
        <v>27598.93</v>
      </c>
      <c r="M372" s="17" t="str">
        <f>_xlfn.XLOOKUP($A372,[1]Hospitalisation!A:A,[1]Hospitalisation!I:I,"")</f>
        <v>tier - 2</v>
      </c>
      <c r="N372" s="17" t="str">
        <f>_xlfn.XLOOKUP($A372,[1]Hospitalisation!A:A,[1]Hospitalisation!J:J,"")</f>
        <v>tier - 1</v>
      </c>
      <c r="O372" s="17" t="str">
        <f>_xlfn.XLOOKUP($A372,[1]Hospitalisation!A:A,[1]Hospitalisation!K:K,"")</f>
        <v>R1011</v>
      </c>
      <c r="P372" s="14">
        <f>_xlfn.XLOOKUP($A372,[1]Hospitalisation!A:A,[1]Hospitalisation!L:L,"")</f>
        <v>30</v>
      </c>
      <c r="Q372" s="24">
        <f>_xlfn.XLOOKUP($A372,[1]Hospitalisation!A:A,[1]Hospitalisation!M:M,"")</f>
        <v>33914</v>
      </c>
    </row>
    <row r="373" spans="1:17" x14ac:dyDescent="0.25">
      <c r="A373" s="23" t="s">
        <v>1991</v>
      </c>
      <c r="B373" s="18" t="str">
        <f>_xlfn.XLOOKUP(A373,[1]Customer!A:A,[1]Customer!C:C,"")</f>
        <v>Taylor</v>
      </c>
      <c r="C373" s="19">
        <f t="array" ref="C373">_xlfn.XLOOKUP($A373,[1]MedicHistory!A:A,[1]MedicHistory!B:B,"")</f>
        <v>16.3</v>
      </c>
      <c r="D373" s="19">
        <f t="array" ref="D373">_xlfn.XLOOKUP($A373,[1]MedicHistory!A:A,[1]MedicHistory!C:C,"")</f>
        <v>5.51</v>
      </c>
      <c r="E373" s="18" t="str">
        <f>_xlfn.XLOOKUP($A373,[1]MedicHistory!A:A,[1]MedicHistory!D:D,"")</f>
        <v>No</v>
      </c>
      <c r="F373" s="18" t="str">
        <f>_xlfn.XLOOKUP($A373,[1]MedicHistory!A:A,[1]MedicHistory!E:E,"")</f>
        <v>No</v>
      </c>
      <c r="G373" s="18" t="str">
        <f>_xlfn.XLOOKUP($A373,[1]MedicHistory!A:A,[1]MedicHistory!F:F,"")</f>
        <v>No</v>
      </c>
      <c r="H373" s="20">
        <f>_xlfn.XLOOKUP($A373,[1]MedicHistory!A:A,[1]MedicHistory!G:G,"")</f>
        <v>1</v>
      </c>
      <c r="I373" s="18" t="str">
        <f>_xlfn.XLOOKUP($A373,[1]MedicHistory!A:A,[1]MedicHistory!H:H,"")</f>
        <v>yes</v>
      </c>
      <c r="J373" s="18" t="str">
        <f>_xlfn.XLOOKUP($A373,[1]MedicHistory!A:A,[1]MedicHistory!K:K,"")</f>
        <v>Normal</v>
      </c>
      <c r="K373" s="21" t="str">
        <f>_xlfn.XLOOKUP($A373,[1]MedicHistory!A:A,[1]MedicHistory!I:I,"")</f>
        <v>Under weight</v>
      </c>
      <c r="L373" s="22">
        <f>_xlfn.XLOOKUP($A373,[1]Hospitalisation!A:A,[1]Hospitalisation!C:C,"")</f>
        <v>27534.53</v>
      </c>
      <c r="M373" s="23" t="str">
        <f>_xlfn.XLOOKUP($A373,[1]Hospitalisation!A:A,[1]Hospitalisation!I:I,"")</f>
        <v>tier - 2</v>
      </c>
      <c r="N373" s="23" t="str">
        <f>_xlfn.XLOOKUP($A373,[1]Hospitalisation!A:A,[1]Hospitalisation!J:J,"")</f>
        <v>tier - 2</v>
      </c>
      <c r="O373" s="23" t="str">
        <f>_xlfn.XLOOKUP($A373,[1]Hospitalisation!A:A,[1]Hospitalisation!K:K,"")</f>
        <v>R1011</v>
      </c>
      <c r="P373" s="20">
        <f>_xlfn.XLOOKUP($A373,[1]Hospitalisation!A:A,[1]Hospitalisation!L:L,"")</f>
        <v>37</v>
      </c>
      <c r="Q373" s="25">
        <f>_xlfn.XLOOKUP($A373,[1]Hospitalisation!A:A,[1]Hospitalisation!M:M,"")</f>
        <v>31250</v>
      </c>
    </row>
    <row r="374" spans="1:17" x14ac:dyDescent="0.25">
      <c r="A374" s="17" t="s">
        <v>1990</v>
      </c>
      <c r="B374" s="12" t="str">
        <f>_xlfn.XLOOKUP(A374,[1]Customer!A:A,[1]Customer!C:C,"")</f>
        <v>Tenielle</v>
      </c>
      <c r="C374" s="13">
        <f t="array" ref="C374">_xlfn.XLOOKUP($A374,[1]MedicHistory!A:A,[1]MedicHistory!B:B,"")</f>
        <v>29.81</v>
      </c>
      <c r="D374" s="13">
        <f t="array" ref="D374">_xlfn.XLOOKUP($A374,[1]MedicHistory!A:A,[1]MedicHistory!C:C,"")</f>
        <v>11.66</v>
      </c>
      <c r="E374" s="12" t="str">
        <f>_xlfn.XLOOKUP($A374,[1]MedicHistory!A:A,[1]MedicHistory!D:D,"")</f>
        <v>No</v>
      </c>
      <c r="F374" s="12" t="str">
        <f>_xlfn.XLOOKUP($A374,[1]MedicHistory!A:A,[1]MedicHistory!E:E,"")</f>
        <v>No</v>
      </c>
      <c r="G374" s="12" t="str">
        <f>_xlfn.XLOOKUP($A374,[1]MedicHistory!A:A,[1]MedicHistory!F:F,"")</f>
        <v>No</v>
      </c>
      <c r="H374" s="14">
        <f>_xlfn.XLOOKUP($A374,[1]MedicHistory!A:A,[1]MedicHistory!G:G,"")</f>
        <v>0</v>
      </c>
      <c r="I374" s="12" t="str">
        <f>_xlfn.XLOOKUP($A374,[1]MedicHistory!A:A,[1]MedicHistory!H:H,"")</f>
        <v>yes</v>
      </c>
      <c r="J374" s="12" t="str">
        <f>_xlfn.XLOOKUP($A374,[1]MedicHistory!A:A,[1]MedicHistory!K:K,"")</f>
        <v>Diabetic</v>
      </c>
      <c r="K374" s="15" t="str">
        <f>_xlfn.XLOOKUP($A374,[1]MedicHistory!A:A,[1]MedicHistory!I:I,"")</f>
        <v>over weight</v>
      </c>
      <c r="L374" s="16">
        <f>_xlfn.XLOOKUP($A374,[1]Hospitalisation!A:A,[1]Hospitalisation!C:C,"")</f>
        <v>27533.91</v>
      </c>
      <c r="M374" s="17" t="str">
        <f>_xlfn.XLOOKUP($A374,[1]Hospitalisation!A:A,[1]Hospitalisation!I:I,"")</f>
        <v>tier - 2</v>
      </c>
      <c r="N374" s="17" t="str">
        <f>_xlfn.XLOOKUP($A374,[1]Hospitalisation!A:A,[1]Hospitalisation!J:J,"")</f>
        <v>tier - 3</v>
      </c>
      <c r="O374" s="17" t="str">
        <f>_xlfn.XLOOKUP($A374,[1]Hospitalisation!A:A,[1]Hospitalisation!K:K,"")</f>
        <v>R1013</v>
      </c>
      <c r="P374" s="14">
        <f>_xlfn.XLOOKUP($A374,[1]Hospitalisation!A:A,[1]Hospitalisation!L:L,"")</f>
        <v>38</v>
      </c>
      <c r="Q374" s="24">
        <f>_xlfn.XLOOKUP($A374,[1]Hospitalisation!A:A,[1]Hospitalisation!M:M,"")</f>
        <v>30974</v>
      </c>
    </row>
    <row r="375" spans="1:17" x14ac:dyDescent="0.25">
      <c r="A375" s="23" t="s">
        <v>1989</v>
      </c>
      <c r="B375" s="18" t="str">
        <f>_xlfn.XLOOKUP(A375,[1]Customer!A:A,[1]Customer!C:C,"")</f>
        <v>Andrea</v>
      </c>
      <c r="C375" s="19">
        <f t="array" ref="C375">_xlfn.XLOOKUP($A375,[1]MedicHistory!A:A,[1]MedicHistory!B:B,"")</f>
        <v>16.329999999999998</v>
      </c>
      <c r="D375" s="19">
        <f t="array" ref="D375">_xlfn.XLOOKUP($A375,[1]MedicHistory!A:A,[1]MedicHistory!C:C,"")</f>
        <v>7.26</v>
      </c>
      <c r="E375" s="18" t="str">
        <f>_xlfn.XLOOKUP($A375,[1]MedicHistory!A:A,[1]MedicHistory!D:D,"")</f>
        <v>yes</v>
      </c>
      <c r="F375" s="18" t="str">
        <f>_xlfn.XLOOKUP($A375,[1]MedicHistory!A:A,[1]MedicHistory!E:E,"")</f>
        <v>No</v>
      </c>
      <c r="G375" s="18" t="str">
        <f>_xlfn.XLOOKUP($A375,[1]MedicHistory!A:A,[1]MedicHistory!F:F,"")</f>
        <v>No</v>
      </c>
      <c r="H375" s="20">
        <f>_xlfn.XLOOKUP($A375,[1]MedicHistory!A:A,[1]MedicHistory!G:G,"")</f>
        <v>0</v>
      </c>
      <c r="I375" s="18" t="str">
        <f>_xlfn.XLOOKUP($A375,[1]MedicHistory!A:A,[1]MedicHistory!H:H,"")</f>
        <v>yes</v>
      </c>
      <c r="J375" s="18" t="str">
        <f>_xlfn.XLOOKUP($A375,[1]MedicHistory!A:A,[1]MedicHistory!K:K,"")</f>
        <v>Diabetic</v>
      </c>
      <c r="K375" s="21" t="str">
        <f>_xlfn.XLOOKUP($A375,[1]MedicHistory!A:A,[1]MedicHistory!I:I,"")</f>
        <v>Under weight</v>
      </c>
      <c r="L375" s="22">
        <f>_xlfn.XLOOKUP($A375,[1]Hospitalisation!A:A,[1]Hospitalisation!C:C,"")</f>
        <v>27495.59</v>
      </c>
      <c r="M375" s="23" t="str">
        <f>_xlfn.XLOOKUP($A375,[1]Hospitalisation!A:A,[1]Hospitalisation!I:I,"")</f>
        <v>tier - 2</v>
      </c>
      <c r="N375" s="23" t="str">
        <f>_xlfn.XLOOKUP($A375,[1]Hospitalisation!A:A,[1]Hospitalisation!J:J,"")</f>
        <v>tier - 1</v>
      </c>
      <c r="O375" s="23" t="str">
        <f>_xlfn.XLOOKUP($A375,[1]Hospitalisation!A:A,[1]Hospitalisation!K:K,"")</f>
        <v>R1011</v>
      </c>
      <c r="P375" s="20">
        <f>_xlfn.XLOOKUP($A375,[1]Hospitalisation!A:A,[1]Hospitalisation!L:L,"")</f>
        <v>57</v>
      </c>
      <c r="Q375" s="25">
        <f>_xlfn.XLOOKUP($A375,[1]Hospitalisation!A:A,[1]Hospitalisation!M:M,"")</f>
        <v>24018</v>
      </c>
    </row>
    <row r="376" spans="1:17" x14ac:dyDescent="0.25">
      <c r="A376" s="17" t="s">
        <v>1988</v>
      </c>
      <c r="B376" s="12" t="str">
        <f>_xlfn.XLOOKUP(A376,[1]Customer!A:A,[1]Customer!C:C,"")</f>
        <v>Nora</v>
      </c>
      <c r="C376" s="13">
        <f t="array" ref="C376">_xlfn.XLOOKUP($A376,[1]MedicHistory!A:A,[1]MedicHistory!B:B,"")</f>
        <v>16.37</v>
      </c>
      <c r="D376" s="13">
        <f t="array" ref="D376">_xlfn.XLOOKUP($A376,[1]MedicHistory!A:A,[1]MedicHistory!C:C,"")</f>
        <v>4.79</v>
      </c>
      <c r="E376" s="12" t="str">
        <f>_xlfn.XLOOKUP($A376,[1]MedicHistory!A:A,[1]MedicHistory!D:D,"")</f>
        <v>yes</v>
      </c>
      <c r="F376" s="12" t="str">
        <f>_xlfn.XLOOKUP($A376,[1]MedicHistory!A:A,[1]MedicHistory!E:E,"")</f>
        <v>No</v>
      </c>
      <c r="G376" s="12" t="str">
        <f>_xlfn.XLOOKUP($A376,[1]MedicHistory!A:A,[1]MedicHistory!F:F,"")</f>
        <v>No</v>
      </c>
      <c r="H376" s="14">
        <f>_xlfn.XLOOKUP($A376,[1]MedicHistory!A:A,[1]MedicHistory!G:G,"")</f>
        <v>0</v>
      </c>
      <c r="I376" s="12" t="str">
        <f>_xlfn.XLOOKUP($A376,[1]MedicHistory!A:A,[1]MedicHistory!H:H,"")</f>
        <v>yes</v>
      </c>
      <c r="J376" s="12" t="str">
        <f>_xlfn.XLOOKUP($A376,[1]MedicHistory!A:A,[1]MedicHistory!K:K,"")</f>
        <v>Normal</v>
      </c>
      <c r="K376" s="15" t="str">
        <f>_xlfn.XLOOKUP($A376,[1]MedicHistory!A:A,[1]MedicHistory!I:I,"")</f>
        <v>Under weight</v>
      </c>
      <c r="L376" s="16">
        <f>_xlfn.XLOOKUP($A376,[1]Hospitalisation!A:A,[1]Hospitalisation!C:C,"")</f>
        <v>27432.73</v>
      </c>
      <c r="M376" s="17" t="str">
        <f>_xlfn.XLOOKUP($A376,[1]Hospitalisation!A:A,[1]Hospitalisation!I:I,"")</f>
        <v>tier - 2</v>
      </c>
      <c r="N376" s="17" t="str">
        <f>_xlfn.XLOOKUP($A376,[1]Hospitalisation!A:A,[1]Hospitalisation!J:J,"")</f>
        <v>tier - 1</v>
      </c>
      <c r="O376" s="17" t="str">
        <f>_xlfn.XLOOKUP($A376,[1]Hospitalisation!A:A,[1]Hospitalisation!K:K,"")</f>
        <v>R1011</v>
      </c>
      <c r="P376" s="14">
        <f>_xlfn.XLOOKUP($A376,[1]Hospitalisation!A:A,[1]Hospitalisation!L:L,"")</f>
        <v>41</v>
      </c>
      <c r="Q376" s="24">
        <f>_xlfn.XLOOKUP($A376,[1]Hospitalisation!A:A,[1]Hospitalisation!M:M,"")</f>
        <v>29925</v>
      </c>
    </row>
    <row r="377" spans="1:17" x14ac:dyDescent="0.25">
      <c r="A377" s="23" t="s">
        <v>1987</v>
      </c>
      <c r="B377" s="18" t="str">
        <f>_xlfn.XLOOKUP(A377,[1]Customer!A:A,[1]Customer!C:C,"")</f>
        <v>Zachary</v>
      </c>
      <c r="C377" s="19">
        <f t="array" ref="C377">_xlfn.XLOOKUP($A377,[1]MedicHistory!A:A,[1]MedicHistory!B:B,"")</f>
        <v>22.42</v>
      </c>
      <c r="D377" s="19">
        <f t="array" ref="D377">_xlfn.XLOOKUP($A377,[1]MedicHistory!A:A,[1]MedicHistory!C:C,"")</f>
        <v>4.68</v>
      </c>
      <c r="E377" s="18" t="str">
        <f>_xlfn.XLOOKUP($A377,[1]MedicHistory!A:A,[1]MedicHistory!D:D,"")</f>
        <v>yes</v>
      </c>
      <c r="F377" s="18" t="str">
        <f>_xlfn.XLOOKUP($A377,[1]MedicHistory!A:A,[1]MedicHistory!E:E,"")</f>
        <v>No</v>
      </c>
      <c r="G377" s="18" t="str">
        <f>_xlfn.XLOOKUP($A377,[1]MedicHistory!A:A,[1]MedicHistory!F:F,"")</f>
        <v>No</v>
      </c>
      <c r="H377" s="20">
        <f>_xlfn.XLOOKUP($A377,[1]MedicHistory!A:A,[1]MedicHistory!G:G,"")</f>
        <v>1</v>
      </c>
      <c r="I377" s="18" t="str">
        <f>_xlfn.XLOOKUP($A377,[1]MedicHistory!A:A,[1]MedicHistory!H:H,"")</f>
        <v>No</v>
      </c>
      <c r="J377" s="18" t="str">
        <f>_xlfn.XLOOKUP($A377,[1]MedicHistory!A:A,[1]MedicHistory!K:K,"")</f>
        <v>Normal</v>
      </c>
      <c r="K377" s="21" t="str">
        <f>_xlfn.XLOOKUP($A377,[1]MedicHistory!A:A,[1]MedicHistory!I:I,"")</f>
        <v>Normal weight</v>
      </c>
      <c r="L377" s="22">
        <f>_xlfn.XLOOKUP($A377,[1]Hospitalisation!A:A,[1]Hospitalisation!C:C,"")</f>
        <v>27375.9</v>
      </c>
      <c r="M377" s="23" t="str">
        <f>_xlfn.XLOOKUP($A377,[1]Hospitalisation!A:A,[1]Hospitalisation!I:I,"")</f>
        <v>tier - 2</v>
      </c>
      <c r="N377" s="23" t="str">
        <f>_xlfn.XLOOKUP($A377,[1]Hospitalisation!A:A,[1]Hospitalisation!J:J,"")</f>
        <v>tier - 3</v>
      </c>
      <c r="O377" s="23" t="str">
        <f>_xlfn.XLOOKUP($A377,[1]Hospitalisation!A:A,[1]Hospitalisation!K:K,"")</f>
        <v>R1015</v>
      </c>
      <c r="P377" s="20">
        <f>_xlfn.XLOOKUP($A377,[1]Hospitalisation!A:A,[1]Hospitalisation!L:L,"")</f>
        <v>37</v>
      </c>
      <c r="Q377" s="25">
        <f>_xlfn.XLOOKUP($A377,[1]Hospitalisation!A:A,[1]Hospitalisation!M:M,"")</f>
        <v>31305</v>
      </c>
    </row>
    <row r="378" spans="1:17" x14ac:dyDescent="0.25">
      <c r="A378" s="17" t="s">
        <v>1986</v>
      </c>
      <c r="B378" s="12" t="str">
        <f>_xlfn.XLOOKUP(A378,[1]Customer!A:A,[1]Customer!C:C,"")</f>
        <v>Michael</v>
      </c>
      <c r="C378" s="13">
        <f t="array" ref="C378">_xlfn.XLOOKUP($A378,[1]MedicHistory!A:A,[1]MedicHistory!B:B,"")</f>
        <v>31.35</v>
      </c>
      <c r="D378" s="13">
        <f t="array" ref="D378">_xlfn.XLOOKUP($A378,[1]MedicHistory!A:A,[1]MedicHistory!C:C,"")</f>
        <v>4.33</v>
      </c>
      <c r="E378" s="12" t="str">
        <f>_xlfn.XLOOKUP($A378,[1]MedicHistory!A:A,[1]MedicHistory!D:D,"")</f>
        <v>yes</v>
      </c>
      <c r="F378" s="12" t="str">
        <f>_xlfn.XLOOKUP($A378,[1]MedicHistory!A:A,[1]MedicHistory!E:E,"")</f>
        <v>No</v>
      </c>
      <c r="G378" s="12" t="str">
        <f>_xlfn.XLOOKUP($A378,[1]MedicHistory!A:A,[1]MedicHistory!F:F,"")</f>
        <v>Yes</v>
      </c>
      <c r="H378" s="14">
        <f>_xlfn.XLOOKUP($A378,[1]MedicHistory!A:A,[1]MedicHistory!G:G,"")</f>
        <v>1</v>
      </c>
      <c r="I378" s="12" t="str">
        <f>_xlfn.XLOOKUP($A378,[1]MedicHistory!A:A,[1]MedicHistory!H:H,"")</f>
        <v>No</v>
      </c>
      <c r="J378" s="12" t="str">
        <f>_xlfn.XLOOKUP($A378,[1]MedicHistory!A:A,[1]MedicHistory!K:K,"")</f>
        <v>Normal</v>
      </c>
      <c r="K378" s="15" t="str">
        <f>_xlfn.XLOOKUP($A378,[1]MedicHistory!A:A,[1]MedicHistory!I:I,"")</f>
        <v>Obisity</v>
      </c>
      <c r="L378" s="16">
        <f>_xlfn.XLOOKUP($A378,[1]Hospitalisation!A:A,[1]Hospitalisation!C:C,"")</f>
        <v>27346.04</v>
      </c>
      <c r="M378" s="17" t="str">
        <f>_xlfn.XLOOKUP($A378,[1]Hospitalisation!A:A,[1]Hospitalisation!I:I,"")</f>
        <v>tier - 2</v>
      </c>
      <c r="N378" s="17" t="str">
        <f>_xlfn.XLOOKUP($A378,[1]Hospitalisation!A:A,[1]Hospitalisation!J:J,"")</f>
        <v>tier - 2</v>
      </c>
      <c r="O378" s="17" t="str">
        <f>_xlfn.XLOOKUP($A378,[1]Hospitalisation!A:A,[1]Hospitalisation!K:K,"")</f>
        <v>R1013</v>
      </c>
      <c r="P378" s="14">
        <f>_xlfn.XLOOKUP($A378,[1]Hospitalisation!A:A,[1]Hospitalisation!L:L,"")</f>
        <v>34</v>
      </c>
      <c r="Q378" s="24">
        <f>_xlfn.XLOOKUP($A378,[1]Hospitalisation!A:A,[1]Hospitalisation!M:M,"")</f>
        <v>32432</v>
      </c>
    </row>
    <row r="379" spans="1:17" x14ac:dyDescent="0.25">
      <c r="A379" s="23" t="s">
        <v>1985</v>
      </c>
      <c r="B379" s="18" t="str">
        <f>_xlfn.XLOOKUP(A379,[1]Customer!A:A,[1]Customer!C:C,"")</f>
        <v>Alyssa</v>
      </c>
      <c r="C379" s="19">
        <f t="array" ref="C379">_xlfn.XLOOKUP($A379,[1]MedicHistory!A:A,[1]MedicHistory!B:B,"")</f>
        <v>31.9</v>
      </c>
      <c r="D379" s="19">
        <f t="array" ref="D379">_xlfn.XLOOKUP($A379,[1]MedicHistory!A:A,[1]MedicHistory!C:C,"")</f>
        <v>11.89</v>
      </c>
      <c r="E379" s="18" t="str">
        <f>_xlfn.XLOOKUP($A379,[1]MedicHistory!A:A,[1]MedicHistory!D:D,"")</f>
        <v>No</v>
      </c>
      <c r="F379" s="18" t="str">
        <f>_xlfn.XLOOKUP($A379,[1]MedicHistory!A:A,[1]MedicHistory!E:E,"")</f>
        <v>No</v>
      </c>
      <c r="G379" s="18" t="str">
        <f>_xlfn.XLOOKUP($A379,[1]MedicHistory!A:A,[1]MedicHistory!F:F,"")</f>
        <v>No</v>
      </c>
      <c r="H379" s="20">
        <f>_xlfn.XLOOKUP($A379,[1]MedicHistory!A:A,[1]MedicHistory!G:G,"")</f>
        <v>0</v>
      </c>
      <c r="I379" s="18" t="str">
        <f>_xlfn.XLOOKUP($A379,[1]MedicHistory!A:A,[1]MedicHistory!H:H,"")</f>
        <v>No</v>
      </c>
      <c r="J379" s="18" t="str">
        <f>_xlfn.XLOOKUP($A379,[1]MedicHistory!A:A,[1]MedicHistory!K:K,"")</f>
        <v>Diabetic</v>
      </c>
      <c r="K379" s="21" t="str">
        <f>_xlfn.XLOOKUP($A379,[1]MedicHistory!A:A,[1]MedicHistory!I:I,"")</f>
        <v>Obisity</v>
      </c>
      <c r="L379" s="22">
        <f>_xlfn.XLOOKUP($A379,[1]Hospitalisation!A:A,[1]Hospitalisation!C:C,"")</f>
        <v>27322.73</v>
      </c>
      <c r="M379" s="23" t="str">
        <f>_xlfn.XLOOKUP($A379,[1]Hospitalisation!A:A,[1]Hospitalisation!I:I,"")</f>
        <v>tier - 2</v>
      </c>
      <c r="N379" s="23" t="str">
        <f>_xlfn.XLOOKUP($A379,[1]Hospitalisation!A:A,[1]Hospitalisation!J:J,"")</f>
        <v>tier - 2</v>
      </c>
      <c r="O379" s="23" t="str">
        <f>_xlfn.XLOOKUP($A379,[1]Hospitalisation!A:A,[1]Hospitalisation!K:K,"")</f>
        <v>R1013</v>
      </c>
      <c r="P379" s="20">
        <f>_xlfn.XLOOKUP($A379,[1]Hospitalisation!A:A,[1]Hospitalisation!L:L,"")</f>
        <v>54</v>
      </c>
      <c r="Q379" s="25">
        <f>_xlfn.XLOOKUP($A379,[1]Hospitalisation!A:A,[1]Hospitalisation!M:M,"")</f>
        <v>25360</v>
      </c>
    </row>
    <row r="380" spans="1:17" x14ac:dyDescent="0.25">
      <c r="A380" s="17" t="s">
        <v>1984</v>
      </c>
      <c r="B380" s="12" t="str">
        <f>_xlfn.XLOOKUP(A380,[1]Customer!A:A,[1]Customer!C:C,"")</f>
        <v>Heather</v>
      </c>
      <c r="C380" s="13">
        <f t="array" ref="C380">_xlfn.XLOOKUP($A380,[1]MedicHistory!A:A,[1]MedicHistory!B:B,"")</f>
        <v>30.6</v>
      </c>
      <c r="D380" s="13">
        <f t="array" ref="D380">_xlfn.XLOOKUP($A380,[1]MedicHistory!A:A,[1]MedicHistory!C:C,"")</f>
        <v>5.24</v>
      </c>
      <c r="E380" s="12" t="str">
        <f>_xlfn.XLOOKUP($A380,[1]MedicHistory!A:A,[1]MedicHistory!D:D,"")</f>
        <v>No</v>
      </c>
      <c r="F380" s="12" t="str">
        <f>_xlfn.XLOOKUP($A380,[1]MedicHistory!A:A,[1]MedicHistory!E:E,"")</f>
        <v>No</v>
      </c>
      <c r="G380" s="12" t="str">
        <f>_xlfn.XLOOKUP($A380,[1]MedicHistory!A:A,[1]MedicHistory!F:F,"")</f>
        <v>No</v>
      </c>
      <c r="H380" s="14">
        <f>_xlfn.XLOOKUP($A380,[1]MedicHistory!A:A,[1]MedicHistory!G:G,"")</f>
        <v>0</v>
      </c>
      <c r="I380" s="12" t="str">
        <f>_xlfn.XLOOKUP($A380,[1]MedicHistory!A:A,[1]MedicHistory!H:H,"")</f>
        <v>yes</v>
      </c>
      <c r="J380" s="12" t="str">
        <f>_xlfn.XLOOKUP($A380,[1]MedicHistory!A:A,[1]MedicHistory!K:K,"")</f>
        <v>Normal</v>
      </c>
      <c r="K380" s="15" t="str">
        <f>_xlfn.XLOOKUP($A380,[1]MedicHistory!A:A,[1]MedicHistory!I:I,"")</f>
        <v>Obisity</v>
      </c>
      <c r="L380" s="16">
        <f>_xlfn.XLOOKUP($A380,[1]Hospitalisation!A:A,[1]Hospitalisation!C:C,"")</f>
        <v>27236.959999999999</v>
      </c>
      <c r="M380" s="17" t="str">
        <f>_xlfn.XLOOKUP($A380,[1]Hospitalisation!A:A,[1]Hospitalisation!I:I,"")</f>
        <v>tier - 2</v>
      </c>
      <c r="N380" s="17" t="str">
        <f>_xlfn.XLOOKUP($A380,[1]Hospitalisation!A:A,[1]Hospitalisation!J:J,"")</f>
        <v>tier - 1</v>
      </c>
      <c r="O380" s="17" t="str">
        <f>_xlfn.XLOOKUP($A380,[1]Hospitalisation!A:A,[1]Hospitalisation!K:K,"")</f>
        <v>R1011</v>
      </c>
      <c r="P380" s="14">
        <f>_xlfn.XLOOKUP($A380,[1]Hospitalisation!A:A,[1]Hospitalisation!L:L,"")</f>
        <v>54</v>
      </c>
      <c r="Q380" s="24">
        <f>_xlfn.XLOOKUP($A380,[1]Hospitalisation!A:A,[1]Hospitalisation!M:M,"")</f>
        <v>25174</v>
      </c>
    </row>
    <row r="381" spans="1:17" x14ac:dyDescent="0.25">
      <c r="A381" s="23" t="s">
        <v>1983</v>
      </c>
      <c r="B381" s="18" t="str">
        <f>_xlfn.XLOOKUP(A381,[1]Customer!A:A,[1]Customer!C:C,"")</f>
        <v>Dante</v>
      </c>
      <c r="C381" s="19">
        <f t="array" ref="C381">_xlfn.XLOOKUP($A381,[1]MedicHistory!A:A,[1]MedicHistory!B:B,"")</f>
        <v>28.975000000000001</v>
      </c>
      <c r="D381" s="19">
        <f t="array" ref="D381">_xlfn.XLOOKUP($A381,[1]MedicHistory!A:A,[1]MedicHistory!C:C,"")</f>
        <v>7.63</v>
      </c>
      <c r="E381" s="18" t="str">
        <f>_xlfn.XLOOKUP($A381,[1]MedicHistory!A:A,[1]MedicHistory!D:D,"")</f>
        <v>No</v>
      </c>
      <c r="F381" s="18" t="str">
        <f>_xlfn.XLOOKUP($A381,[1]MedicHistory!A:A,[1]MedicHistory!E:E,"")</f>
        <v>No</v>
      </c>
      <c r="G381" s="18" t="str">
        <f>_xlfn.XLOOKUP($A381,[1]MedicHistory!A:A,[1]MedicHistory!F:F,"")</f>
        <v>No</v>
      </c>
      <c r="H381" s="20">
        <f>_xlfn.XLOOKUP($A381,[1]MedicHistory!A:A,[1]MedicHistory!G:G,"")</f>
        <v>0</v>
      </c>
      <c r="I381" s="18" t="str">
        <f>_xlfn.XLOOKUP($A381,[1]MedicHistory!A:A,[1]MedicHistory!H:H,"")</f>
        <v>yes</v>
      </c>
      <c r="J381" s="18" t="str">
        <f>_xlfn.XLOOKUP($A381,[1]MedicHistory!A:A,[1]MedicHistory!K:K,"")</f>
        <v>Diabetic</v>
      </c>
      <c r="K381" s="21" t="str">
        <f>_xlfn.XLOOKUP($A381,[1]MedicHistory!A:A,[1]MedicHistory!I:I,"")</f>
        <v>over weight</v>
      </c>
      <c r="L381" s="22">
        <f>_xlfn.XLOOKUP($A381,[1]Hospitalisation!A:A,[1]Hospitalisation!C:C,"")</f>
        <v>27218.44</v>
      </c>
      <c r="M381" s="23" t="str">
        <f>_xlfn.XLOOKUP($A381,[1]Hospitalisation!A:A,[1]Hospitalisation!I:I,"")</f>
        <v>tier - 2</v>
      </c>
      <c r="N381" s="23" t="str">
        <f>_xlfn.XLOOKUP($A381,[1]Hospitalisation!A:A,[1]Hospitalisation!J:J,"")</f>
        <v>tier - 1</v>
      </c>
      <c r="O381" s="23" t="str">
        <f>_xlfn.XLOOKUP($A381,[1]Hospitalisation!A:A,[1]Hospitalisation!K:K,"")</f>
        <v>R1017</v>
      </c>
      <c r="P381" s="20">
        <f>_xlfn.XLOOKUP($A381,[1]Hospitalisation!A:A,[1]Hospitalisation!L:L,"")</f>
        <v>23</v>
      </c>
      <c r="Q381" s="25">
        <f>_xlfn.XLOOKUP($A381,[1]Hospitalisation!A:A,[1]Hospitalisation!M:M,"")</f>
        <v>36515</v>
      </c>
    </row>
    <row r="382" spans="1:17" x14ac:dyDescent="0.25">
      <c r="A382" s="17" t="s">
        <v>1982</v>
      </c>
      <c r="B382" s="12" t="str">
        <f>_xlfn.XLOOKUP(A382,[1]Customer!A:A,[1]Customer!C:C,"")</f>
        <v>Sara</v>
      </c>
      <c r="C382" s="13">
        <f t="array" ref="C382">_xlfn.XLOOKUP($A382,[1]MedicHistory!A:A,[1]MedicHistory!B:B,"")</f>
        <v>24.86</v>
      </c>
      <c r="D382" s="13">
        <f t="array" ref="D382">_xlfn.XLOOKUP($A382,[1]MedicHistory!A:A,[1]MedicHistory!C:C,"")</f>
        <v>8.92</v>
      </c>
      <c r="E382" s="12" t="str">
        <f>_xlfn.XLOOKUP($A382,[1]MedicHistory!A:A,[1]MedicHistory!D:D,"")</f>
        <v>yes</v>
      </c>
      <c r="F382" s="12" t="str">
        <f>_xlfn.XLOOKUP($A382,[1]MedicHistory!A:A,[1]MedicHistory!E:E,"")</f>
        <v>No</v>
      </c>
      <c r="G382" s="12" t="str">
        <f>_xlfn.XLOOKUP($A382,[1]MedicHistory!A:A,[1]MedicHistory!F:F,"")</f>
        <v>No</v>
      </c>
      <c r="H382" s="14">
        <f>_xlfn.XLOOKUP($A382,[1]MedicHistory!A:A,[1]MedicHistory!G:G,"")</f>
        <v>2</v>
      </c>
      <c r="I382" s="12" t="str">
        <f>_xlfn.XLOOKUP($A382,[1]MedicHistory!A:A,[1]MedicHistory!H:H,"")</f>
        <v>No</v>
      </c>
      <c r="J382" s="12" t="str">
        <f>_xlfn.XLOOKUP($A382,[1]MedicHistory!A:A,[1]MedicHistory!K:K,"")</f>
        <v>Diabetic</v>
      </c>
      <c r="K382" s="15" t="str">
        <f>_xlfn.XLOOKUP($A382,[1]MedicHistory!A:A,[1]MedicHistory!I:I,"")</f>
        <v>Normal weight</v>
      </c>
      <c r="L382" s="16">
        <f>_xlfn.XLOOKUP($A382,[1]Hospitalisation!A:A,[1]Hospitalisation!C:C,"")</f>
        <v>27117.99</v>
      </c>
      <c r="M382" s="17" t="str">
        <f>_xlfn.XLOOKUP($A382,[1]Hospitalisation!A:A,[1]Hospitalisation!I:I,"")</f>
        <v>tier - 2</v>
      </c>
      <c r="N382" s="17" t="str">
        <f>_xlfn.XLOOKUP($A382,[1]Hospitalisation!A:A,[1]Hospitalisation!J:J,"")</f>
        <v>tier - 2</v>
      </c>
      <c r="O382" s="17" t="str">
        <f>_xlfn.XLOOKUP($A382,[1]Hospitalisation!A:A,[1]Hospitalisation!K:K,"")</f>
        <v>R1013</v>
      </c>
      <c r="P382" s="14">
        <f>_xlfn.XLOOKUP($A382,[1]Hospitalisation!A:A,[1]Hospitalisation!L:L,"")</f>
        <v>57</v>
      </c>
      <c r="Q382" s="24">
        <f>_xlfn.XLOOKUP($A382,[1]Hospitalisation!A:A,[1]Hospitalisation!M:M,"")</f>
        <v>24017</v>
      </c>
    </row>
    <row r="383" spans="1:17" x14ac:dyDescent="0.25">
      <c r="A383" s="23" t="s">
        <v>1981</v>
      </c>
      <c r="B383" s="18" t="str">
        <f>_xlfn.XLOOKUP(A383,[1]Customer!A:A,[1]Customer!C:C,"")</f>
        <v>Scott</v>
      </c>
      <c r="C383" s="19">
        <f t="array" ref="C383">_xlfn.XLOOKUP($A383,[1]MedicHistory!A:A,[1]MedicHistory!B:B,"")</f>
        <v>19.54</v>
      </c>
      <c r="D383" s="19">
        <f t="array" ref="D383">_xlfn.XLOOKUP($A383,[1]MedicHistory!A:A,[1]MedicHistory!C:C,"")</f>
        <v>5.37</v>
      </c>
      <c r="E383" s="18" t="str">
        <f>_xlfn.XLOOKUP($A383,[1]MedicHistory!A:A,[1]MedicHistory!D:D,"")</f>
        <v>No</v>
      </c>
      <c r="F383" s="18" t="str">
        <f>_xlfn.XLOOKUP($A383,[1]MedicHistory!A:A,[1]MedicHistory!E:E,"")</f>
        <v>No</v>
      </c>
      <c r="G383" s="18" t="str">
        <f>_xlfn.XLOOKUP($A383,[1]MedicHistory!A:A,[1]MedicHistory!F:F,"")</f>
        <v>No</v>
      </c>
      <c r="H383" s="20">
        <f>_xlfn.XLOOKUP($A383,[1]MedicHistory!A:A,[1]MedicHistory!G:G,"")</f>
        <v>0</v>
      </c>
      <c r="I383" s="18" t="str">
        <f>_xlfn.XLOOKUP($A383,[1]MedicHistory!A:A,[1]MedicHistory!H:H,"")</f>
        <v>yes</v>
      </c>
      <c r="J383" s="18" t="str">
        <f>_xlfn.XLOOKUP($A383,[1]MedicHistory!A:A,[1]MedicHistory!K:K,"")</f>
        <v>Normal</v>
      </c>
      <c r="K383" s="21" t="str">
        <f>_xlfn.XLOOKUP($A383,[1]MedicHistory!A:A,[1]MedicHistory!I:I,"")</f>
        <v>Normal weight</v>
      </c>
      <c r="L383" s="22">
        <f>_xlfn.XLOOKUP($A383,[1]Hospitalisation!A:A,[1]Hospitalisation!C:C,"")</f>
        <v>27092.38</v>
      </c>
      <c r="M383" s="23" t="str">
        <f>_xlfn.XLOOKUP($A383,[1]Hospitalisation!A:A,[1]Hospitalisation!I:I,"")</f>
        <v>tier - 2</v>
      </c>
      <c r="N383" s="23" t="str">
        <f>_xlfn.XLOOKUP($A383,[1]Hospitalisation!A:A,[1]Hospitalisation!J:J,"")</f>
        <v>tier - 3</v>
      </c>
      <c r="O383" s="23" t="str">
        <f>_xlfn.XLOOKUP($A383,[1]Hospitalisation!A:A,[1]Hospitalisation!K:K,"")</f>
        <v>R1011</v>
      </c>
      <c r="P383" s="20">
        <f>_xlfn.XLOOKUP($A383,[1]Hospitalisation!A:A,[1]Hospitalisation!L:L,"")</f>
        <v>52</v>
      </c>
      <c r="Q383" s="25">
        <f>_xlfn.XLOOKUP($A383,[1]Hospitalisation!A:A,[1]Hospitalisation!M:M,"")</f>
        <v>25915</v>
      </c>
    </row>
    <row r="384" spans="1:17" x14ac:dyDescent="0.25">
      <c r="A384" s="17" t="s">
        <v>1980</v>
      </c>
      <c r="B384" s="12" t="str">
        <f>_xlfn.XLOOKUP(A384,[1]Customer!A:A,[1]Customer!C:C,"")</f>
        <v>Sean</v>
      </c>
      <c r="C384" s="13">
        <f t="array" ref="C384">_xlfn.XLOOKUP($A384,[1]MedicHistory!A:A,[1]MedicHistory!B:B,"")</f>
        <v>26.74</v>
      </c>
      <c r="D384" s="13">
        <f t="array" ref="D384">_xlfn.XLOOKUP($A384,[1]MedicHistory!A:A,[1]MedicHistory!C:C,"")</f>
        <v>4.3099999999999996</v>
      </c>
      <c r="E384" s="12" t="str">
        <f>_xlfn.XLOOKUP($A384,[1]MedicHistory!A:A,[1]MedicHistory!D:D,"")</f>
        <v>No</v>
      </c>
      <c r="F384" s="12" t="str">
        <f>_xlfn.XLOOKUP($A384,[1]MedicHistory!A:A,[1]MedicHistory!E:E,"")</f>
        <v>No</v>
      </c>
      <c r="G384" s="12" t="str">
        <f>_xlfn.XLOOKUP($A384,[1]MedicHistory!A:A,[1]MedicHistory!F:F,"")</f>
        <v>No</v>
      </c>
      <c r="H384" s="14">
        <f>_xlfn.XLOOKUP($A384,[1]MedicHistory!A:A,[1]MedicHistory!G:G,"")</f>
        <v>0</v>
      </c>
      <c r="I384" s="12" t="str">
        <f>_xlfn.XLOOKUP($A384,[1]MedicHistory!A:A,[1]MedicHistory!H:H,"")</f>
        <v>yes</v>
      </c>
      <c r="J384" s="12" t="str">
        <f>_xlfn.XLOOKUP($A384,[1]MedicHistory!A:A,[1]MedicHistory!K:K,"")</f>
        <v>Normal</v>
      </c>
      <c r="K384" s="15" t="str">
        <f>_xlfn.XLOOKUP($A384,[1]MedicHistory!A:A,[1]MedicHistory!I:I,"")</f>
        <v>over weight</v>
      </c>
      <c r="L384" s="16">
        <f>_xlfn.XLOOKUP($A384,[1]Hospitalisation!A:A,[1]Hospitalisation!C:C,"")</f>
        <v>27080.639999999999</v>
      </c>
      <c r="M384" s="17" t="str">
        <f>_xlfn.XLOOKUP($A384,[1]Hospitalisation!A:A,[1]Hospitalisation!I:I,"")</f>
        <v>tier - 2</v>
      </c>
      <c r="N384" s="17" t="str">
        <f>_xlfn.XLOOKUP($A384,[1]Hospitalisation!A:A,[1]Hospitalisation!J:J,"")</f>
        <v>tier - 2</v>
      </c>
      <c r="O384" s="17" t="str">
        <f>_xlfn.XLOOKUP($A384,[1]Hospitalisation!A:A,[1]Hospitalisation!K:K,"")</f>
        <v>R1011</v>
      </c>
      <c r="P384" s="14">
        <f>_xlfn.XLOOKUP($A384,[1]Hospitalisation!A:A,[1]Hospitalisation!L:L,"")</f>
        <v>32</v>
      </c>
      <c r="Q384" s="24">
        <f>_xlfn.XLOOKUP($A384,[1]Hospitalisation!A:A,[1]Hospitalisation!M:M,"")</f>
        <v>33056</v>
      </c>
    </row>
    <row r="385" spans="1:17" x14ac:dyDescent="0.25">
      <c r="A385" s="23" t="s">
        <v>1979</v>
      </c>
      <c r="B385" s="18" t="str">
        <f>_xlfn.XLOOKUP(A385,[1]Customer!A:A,[1]Customer!C:C,"")</f>
        <v>Danielle</v>
      </c>
      <c r="C385" s="19">
        <f t="array" ref="C385">_xlfn.XLOOKUP($A385,[1]MedicHistory!A:A,[1]MedicHistory!B:B,"")</f>
        <v>22.99</v>
      </c>
      <c r="D385" s="19">
        <f t="array" ref="D385">_xlfn.XLOOKUP($A385,[1]MedicHistory!A:A,[1]MedicHistory!C:C,"")</f>
        <v>10.46</v>
      </c>
      <c r="E385" s="18" t="str">
        <f>_xlfn.XLOOKUP($A385,[1]MedicHistory!A:A,[1]MedicHistory!D:D,"")</f>
        <v>No</v>
      </c>
      <c r="F385" s="18" t="str">
        <f>_xlfn.XLOOKUP($A385,[1]MedicHistory!A:A,[1]MedicHistory!E:E,"")</f>
        <v>No</v>
      </c>
      <c r="G385" s="18" t="str">
        <f>_xlfn.XLOOKUP($A385,[1]MedicHistory!A:A,[1]MedicHistory!F:F,"")</f>
        <v>No</v>
      </c>
      <c r="H385" s="20">
        <f>_xlfn.XLOOKUP($A385,[1]MedicHistory!A:A,[1]MedicHistory!G:G,"")</f>
        <v>3</v>
      </c>
      <c r="I385" s="18" t="str">
        <f>_xlfn.XLOOKUP($A385,[1]MedicHistory!A:A,[1]MedicHistory!H:H,"")</f>
        <v>yes</v>
      </c>
      <c r="J385" s="18" t="str">
        <f>_xlfn.XLOOKUP($A385,[1]MedicHistory!A:A,[1]MedicHistory!K:K,"")</f>
        <v>Diabetic</v>
      </c>
      <c r="K385" s="21" t="str">
        <f>_xlfn.XLOOKUP($A385,[1]MedicHistory!A:A,[1]MedicHistory!I:I,"")</f>
        <v>Normal weight</v>
      </c>
      <c r="L385" s="22">
        <f>_xlfn.XLOOKUP($A385,[1]Hospitalisation!A:A,[1]Hospitalisation!C:C,"")</f>
        <v>27037.91</v>
      </c>
      <c r="M385" s="23" t="str">
        <f>_xlfn.XLOOKUP($A385,[1]Hospitalisation!A:A,[1]Hospitalisation!I:I,"")</f>
        <v>tier - 2</v>
      </c>
      <c r="N385" s="23" t="str">
        <f>_xlfn.XLOOKUP($A385,[1]Hospitalisation!A:A,[1]Hospitalisation!J:J,"")</f>
        <v>tier - 2</v>
      </c>
      <c r="O385" s="23" t="str">
        <f>_xlfn.XLOOKUP($A385,[1]Hospitalisation!A:A,[1]Hospitalisation!K:K,"")</f>
        <v>R1013</v>
      </c>
      <c r="P385" s="20">
        <f>_xlfn.XLOOKUP($A385,[1]Hospitalisation!A:A,[1]Hospitalisation!L:L,"")</f>
        <v>28</v>
      </c>
      <c r="Q385" s="25">
        <f>_xlfn.XLOOKUP($A385,[1]Hospitalisation!A:A,[1]Hospitalisation!M:M,"")</f>
        <v>34515</v>
      </c>
    </row>
    <row r="386" spans="1:17" x14ac:dyDescent="0.25">
      <c r="A386" s="17" t="s">
        <v>1978</v>
      </c>
      <c r="B386" s="12" t="str">
        <f>_xlfn.XLOOKUP(A386,[1]Customer!A:A,[1]Customer!C:C,"")</f>
        <v>Andrew</v>
      </c>
      <c r="C386" s="13">
        <f t="array" ref="C386">_xlfn.XLOOKUP($A386,[1]MedicHistory!A:A,[1]MedicHistory!B:B,"")</f>
        <v>31.46</v>
      </c>
      <c r="D386" s="13">
        <f t="array" ref="D386">_xlfn.XLOOKUP($A386,[1]MedicHistory!A:A,[1]MedicHistory!C:C,"")</f>
        <v>7.39</v>
      </c>
      <c r="E386" s="12" t="str">
        <f>_xlfn.XLOOKUP($A386,[1]MedicHistory!A:A,[1]MedicHistory!D:D,"")</f>
        <v>No</v>
      </c>
      <c r="F386" s="12" t="str">
        <f>_xlfn.XLOOKUP($A386,[1]MedicHistory!A:A,[1]MedicHistory!E:E,"")</f>
        <v>No</v>
      </c>
      <c r="G386" s="12" t="str">
        <f>_xlfn.XLOOKUP($A386,[1]MedicHistory!A:A,[1]MedicHistory!F:F,"")</f>
        <v>No</v>
      </c>
      <c r="H386" s="14">
        <f>_xlfn.XLOOKUP($A386,[1]MedicHistory!A:A,[1]MedicHistory!G:G,"")</f>
        <v>0</v>
      </c>
      <c r="I386" s="12" t="str">
        <f>_xlfn.XLOOKUP($A386,[1]MedicHistory!A:A,[1]MedicHistory!H:H,"")</f>
        <v>No</v>
      </c>
      <c r="J386" s="12" t="str">
        <f>_xlfn.XLOOKUP($A386,[1]MedicHistory!A:A,[1]MedicHistory!K:K,"")</f>
        <v>Diabetic</v>
      </c>
      <c r="K386" s="15" t="str">
        <f>_xlfn.XLOOKUP($A386,[1]MedicHistory!A:A,[1]MedicHistory!I:I,"")</f>
        <v>Obisity</v>
      </c>
      <c r="L386" s="16">
        <f>_xlfn.XLOOKUP($A386,[1]Hospitalisation!A:A,[1]Hospitalisation!C:C,"")</f>
        <v>27000.98</v>
      </c>
      <c r="M386" s="17" t="str">
        <f>_xlfn.XLOOKUP($A386,[1]Hospitalisation!A:A,[1]Hospitalisation!I:I,"")</f>
        <v>tier - 2</v>
      </c>
      <c r="N386" s="17" t="str">
        <f>_xlfn.XLOOKUP($A386,[1]Hospitalisation!A:A,[1]Hospitalisation!J:J,"")</f>
        <v>tier - 2</v>
      </c>
      <c r="O386" s="17" t="str">
        <f>_xlfn.XLOOKUP($A386,[1]Hospitalisation!A:A,[1]Hospitalisation!K:K,"")</f>
        <v>R1013</v>
      </c>
      <c r="P386" s="14">
        <f>_xlfn.XLOOKUP($A386,[1]Hospitalisation!A:A,[1]Hospitalisation!L:L,"")</f>
        <v>64</v>
      </c>
      <c r="Q386" s="24">
        <f>_xlfn.XLOOKUP($A386,[1]Hospitalisation!A:A,[1]Hospitalisation!M:M,"")</f>
        <v>21375</v>
      </c>
    </row>
    <row r="387" spans="1:17" x14ac:dyDescent="0.25">
      <c r="A387" s="23" t="s">
        <v>1977</v>
      </c>
      <c r="B387" s="18" t="str">
        <f>_xlfn.XLOOKUP(A387,[1]Customer!A:A,[1]Customer!C:C,"")</f>
        <v>Joel</v>
      </c>
      <c r="C387" s="19">
        <f t="array" ref="C387">_xlfn.XLOOKUP($A387,[1]MedicHistory!A:A,[1]MedicHistory!B:B,"")</f>
        <v>30.86</v>
      </c>
      <c r="D387" s="19">
        <f t="array" ref="D387">_xlfn.XLOOKUP($A387,[1]MedicHistory!A:A,[1]MedicHistory!C:C,"")</f>
        <v>6.18</v>
      </c>
      <c r="E387" s="18" t="str">
        <f>_xlfn.XLOOKUP($A387,[1]MedicHistory!A:A,[1]MedicHistory!D:D,"")</f>
        <v>No</v>
      </c>
      <c r="F387" s="18" t="str">
        <f>_xlfn.XLOOKUP($A387,[1]MedicHistory!A:A,[1]MedicHistory!E:E,"")</f>
        <v>yes</v>
      </c>
      <c r="G387" s="18" t="str">
        <f>_xlfn.XLOOKUP($A387,[1]MedicHistory!A:A,[1]MedicHistory!F:F,"")</f>
        <v>No</v>
      </c>
      <c r="H387" s="20">
        <f>_xlfn.XLOOKUP($A387,[1]MedicHistory!A:A,[1]MedicHistory!G:G,"")</f>
        <v>2</v>
      </c>
      <c r="I387" s="18" t="str">
        <f>_xlfn.XLOOKUP($A387,[1]MedicHistory!A:A,[1]MedicHistory!H:H,"")</f>
        <v>yes</v>
      </c>
      <c r="J387" s="18" t="str">
        <f>_xlfn.XLOOKUP($A387,[1]MedicHistory!A:A,[1]MedicHistory!K:K,"")</f>
        <v>Prediabetic</v>
      </c>
      <c r="K387" s="21" t="str">
        <f>_xlfn.XLOOKUP($A387,[1]MedicHistory!A:A,[1]MedicHistory!I:I,"")</f>
        <v>Obisity</v>
      </c>
      <c r="L387" s="22">
        <f>_xlfn.XLOOKUP($A387,[1]Hospitalisation!A:A,[1]Hospitalisation!C:C,"")</f>
        <v>26936.98</v>
      </c>
      <c r="M387" s="23" t="str">
        <f>_xlfn.XLOOKUP($A387,[1]Hospitalisation!A:A,[1]Hospitalisation!I:I,"")</f>
        <v>tier - 2</v>
      </c>
      <c r="N387" s="23" t="str">
        <f>_xlfn.XLOOKUP($A387,[1]Hospitalisation!A:A,[1]Hospitalisation!J:J,"")</f>
        <v>tier - 3</v>
      </c>
      <c r="O387" s="23" t="str">
        <f>_xlfn.XLOOKUP($A387,[1]Hospitalisation!A:A,[1]Hospitalisation!K:K,"")</f>
        <v>R1011</v>
      </c>
      <c r="P387" s="20">
        <f>_xlfn.XLOOKUP($A387,[1]Hospitalisation!A:A,[1]Hospitalisation!L:L,"")</f>
        <v>62</v>
      </c>
      <c r="Q387" s="25">
        <f>_xlfn.XLOOKUP($A387,[1]Hospitalisation!A:A,[1]Hospitalisation!M:M,"")</f>
        <v>22229</v>
      </c>
    </row>
    <row r="388" spans="1:17" x14ac:dyDescent="0.25">
      <c r="A388" s="17" t="s">
        <v>1976</v>
      </c>
      <c r="B388" s="12" t="str">
        <f>_xlfn.XLOOKUP(A388,[1]Customer!A:A,[1]Customer!C:C,"")</f>
        <v>Michelle</v>
      </c>
      <c r="C388" s="13">
        <f t="array" ref="C388">_xlfn.XLOOKUP($A388,[1]MedicHistory!A:A,[1]MedicHistory!B:B,"")</f>
        <v>31.96</v>
      </c>
      <c r="D388" s="13">
        <f t="array" ref="D388">_xlfn.XLOOKUP($A388,[1]MedicHistory!A:A,[1]MedicHistory!C:C,"")</f>
        <v>8.86</v>
      </c>
      <c r="E388" s="12" t="str">
        <f>_xlfn.XLOOKUP($A388,[1]MedicHistory!A:A,[1]MedicHistory!D:D,"")</f>
        <v>No</v>
      </c>
      <c r="F388" s="12" t="str">
        <f>_xlfn.XLOOKUP($A388,[1]MedicHistory!A:A,[1]MedicHistory!E:E,"")</f>
        <v>No</v>
      </c>
      <c r="G388" s="12" t="str">
        <f>_xlfn.XLOOKUP($A388,[1]MedicHistory!A:A,[1]MedicHistory!F:F,"")</f>
        <v>No</v>
      </c>
      <c r="H388" s="14">
        <f>_xlfn.XLOOKUP($A388,[1]MedicHistory!A:A,[1]MedicHistory!G:G,"")</f>
        <v>0</v>
      </c>
      <c r="I388" s="12" t="str">
        <f>_xlfn.XLOOKUP($A388,[1]MedicHistory!A:A,[1]MedicHistory!H:H,"")</f>
        <v>yes</v>
      </c>
      <c r="J388" s="12" t="str">
        <f>_xlfn.XLOOKUP($A388,[1]MedicHistory!A:A,[1]MedicHistory!K:K,"")</f>
        <v>Diabetic</v>
      </c>
      <c r="K388" s="15" t="str">
        <f>_xlfn.XLOOKUP($A388,[1]MedicHistory!A:A,[1]MedicHistory!I:I,"")</f>
        <v>Obisity</v>
      </c>
      <c r="L388" s="16">
        <f>_xlfn.XLOOKUP($A388,[1]Hospitalisation!A:A,[1]Hospitalisation!C:C,"")</f>
        <v>26927.69</v>
      </c>
      <c r="M388" s="17" t="str">
        <f>_xlfn.XLOOKUP($A388,[1]Hospitalisation!A:A,[1]Hospitalisation!I:I,"")</f>
        <v>tier - 2</v>
      </c>
      <c r="N388" s="17" t="str">
        <f>_xlfn.XLOOKUP($A388,[1]Hospitalisation!A:A,[1]Hospitalisation!J:J,"")</f>
        <v>tier - 2</v>
      </c>
      <c r="O388" s="17" t="str">
        <f>_xlfn.XLOOKUP($A388,[1]Hospitalisation!A:A,[1]Hospitalisation!K:K,"")</f>
        <v>R1011</v>
      </c>
      <c r="P388" s="14">
        <f>_xlfn.XLOOKUP($A388,[1]Hospitalisation!A:A,[1]Hospitalisation!L:L,"")</f>
        <v>22</v>
      </c>
      <c r="Q388" s="24">
        <f>_xlfn.XLOOKUP($A388,[1]Hospitalisation!A:A,[1]Hospitalisation!M:M,"")</f>
        <v>36694</v>
      </c>
    </row>
    <row r="389" spans="1:17" x14ac:dyDescent="0.25">
      <c r="A389" s="23" t="s">
        <v>1975</v>
      </c>
      <c r="B389" s="18" t="str">
        <f>_xlfn.XLOOKUP(A389,[1]Customer!A:A,[1]Customer!C:C,"")</f>
        <v>Michael</v>
      </c>
      <c r="C389" s="19">
        <f t="array" ref="C389">_xlfn.XLOOKUP($A389,[1]MedicHistory!A:A,[1]MedicHistory!B:B,"")</f>
        <v>23.76</v>
      </c>
      <c r="D389" s="19">
        <f t="array" ref="D389">_xlfn.XLOOKUP($A389,[1]MedicHistory!A:A,[1]MedicHistory!C:C,"")</f>
        <v>10.96</v>
      </c>
      <c r="E389" s="18" t="str">
        <f>_xlfn.XLOOKUP($A389,[1]MedicHistory!A:A,[1]MedicHistory!D:D,"")</f>
        <v>No</v>
      </c>
      <c r="F389" s="18" t="str">
        <f>_xlfn.XLOOKUP($A389,[1]MedicHistory!A:A,[1]MedicHistory!E:E,"")</f>
        <v>No</v>
      </c>
      <c r="G389" s="18" t="str">
        <f>_xlfn.XLOOKUP($A389,[1]MedicHistory!A:A,[1]MedicHistory!F:F,"")</f>
        <v>No</v>
      </c>
      <c r="H389" s="20">
        <f>_xlfn.XLOOKUP($A389,[1]MedicHistory!A:A,[1]MedicHistory!G:G,"")</f>
        <v>3</v>
      </c>
      <c r="I389" s="18" t="str">
        <f>_xlfn.XLOOKUP($A389,[1]MedicHistory!A:A,[1]MedicHistory!H:H,"")</f>
        <v>yes</v>
      </c>
      <c r="J389" s="18" t="str">
        <f>_xlfn.XLOOKUP($A389,[1]MedicHistory!A:A,[1]MedicHistory!K:K,"")</f>
        <v>Diabetic</v>
      </c>
      <c r="K389" s="21" t="str">
        <f>_xlfn.XLOOKUP($A389,[1]MedicHistory!A:A,[1]MedicHistory!I:I,"")</f>
        <v>Normal weight</v>
      </c>
      <c r="L389" s="22">
        <f>_xlfn.XLOOKUP($A389,[1]Hospitalisation!A:A,[1]Hospitalisation!C:C,"")</f>
        <v>26926.51</v>
      </c>
      <c r="M389" s="23" t="str">
        <f>_xlfn.XLOOKUP($A389,[1]Hospitalisation!A:A,[1]Hospitalisation!I:I,"")</f>
        <v>tier - 2</v>
      </c>
      <c r="N389" s="23" t="str">
        <f>_xlfn.XLOOKUP($A389,[1]Hospitalisation!A:A,[1]Hospitalisation!J:J,"")</f>
        <v>tier - 1</v>
      </c>
      <c r="O389" s="23" t="str">
        <f>_xlfn.XLOOKUP($A389,[1]Hospitalisation!A:A,[1]Hospitalisation!K:K,"")</f>
        <v>R1013</v>
      </c>
      <c r="P389" s="20">
        <f>_xlfn.XLOOKUP($A389,[1]Hospitalisation!A:A,[1]Hospitalisation!L:L,"")</f>
        <v>20</v>
      </c>
      <c r="Q389" s="25">
        <f>_xlfn.XLOOKUP($A389,[1]Hospitalisation!A:A,[1]Hospitalisation!M:M,"")</f>
        <v>37615</v>
      </c>
    </row>
    <row r="390" spans="1:17" x14ac:dyDescent="0.25">
      <c r="A390" s="17" t="s">
        <v>1974</v>
      </c>
      <c r="B390" s="12" t="str">
        <f>_xlfn.XLOOKUP(A390,[1]Customer!A:A,[1]Customer!C:C,"")</f>
        <v>Nikki</v>
      </c>
      <c r="C390" s="13">
        <f t="array" ref="C390">_xlfn.XLOOKUP($A390,[1]MedicHistory!A:A,[1]MedicHistory!B:B,"")</f>
        <v>19.38</v>
      </c>
      <c r="D390" s="13">
        <f t="array" ref="D390">_xlfn.XLOOKUP($A390,[1]MedicHistory!A:A,[1]MedicHistory!C:C,"")</f>
        <v>6.28</v>
      </c>
      <c r="E390" s="12" t="str">
        <f>_xlfn.XLOOKUP($A390,[1]MedicHistory!A:A,[1]MedicHistory!D:D,"")</f>
        <v>No</v>
      </c>
      <c r="F390" s="12" t="str">
        <f>_xlfn.XLOOKUP($A390,[1]MedicHistory!A:A,[1]MedicHistory!E:E,"")</f>
        <v>No</v>
      </c>
      <c r="G390" s="12" t="str">
        <f>_xlfn.XLOOKUP($A390,[1]MedicHistory!A:A,[1]MedicHistory!F:F,"")</f>
        <v>No</v>
      </c>
      <c r="H390" s="14">
        <f>_xlfn.XLOOKUP($A390,[1]MedicHistory!A:A,[1]MedicHistory!G:G,"")</f>
        <v>0</v>
      </c>
      <c r="I390" s="12" t="str">
        <f>_xlfn.XLOOKUP($A390,[1]MedicHistory!A:A,[1]MedicHistory!H:H,"")</f>
        <v>yes</v>
      </c>
      <c r="J390" s="12" t="str">
        <f>_xlfn.XLOOKUP($A390,[1]MedicHistory!A:A,[1]MedicHistory!K:K,"")</f>
        <v>Prediabetic</v>
      </c>
      <c r="K390" s="15" t="str">
        <f>_xlfn.XLOOKUP($A390,[1]MedicHistory!A:A,[1]MedicHistory!I:I,"")</f>
        <v>Normal weight</v>
      </c>
      <c r="L390" s="16">
        <f>_xlfn.XLOOKUP($A390,[1]Hospitalisation!A:A,[1]Hospitalisation!C:C,"")</f>
        <v>26912.560000000001</v>
      </c>
      <c r="M390" s="17" t="str">
        <f>_xlfn.XLOOKUP($A390,[1]Hospitalisation!A:A,[1]Hospitalisation!I:I,"")</f>
        <v>tier - 2</v>
      </c>
      <c r="N390" s="17" t="str">
        <f>_xlfn.XLOOKUP($A390,[1]Hospitalisation!A:A,[1]Hospitalisation!J:J,"")</f>
        <v>tier - 2</v>
      </c>
      <c r="O390" s="17" t="str">
        <f>_xlfn.XLOOKUP($A390,[1]Hospitalisation!A:A,[1]Hospitalisation!K:K,"")</f>
        <v>R1011</v>
      </c>
      <c r="P390" s="14">
        <f>_xlfn.XLOOKUP($A390,[1]Hospitalisation!A:A,[1]Hospitalisation!L:L,"")</f>
        <v>64</v>
      </c>
      <c r="Q390" s="24">
        <f>_xlfn.XLOOKUP($A390,[1]Hospitalisation!A:A,[1]Hospitalisation!M:M,"")</f>
        <v>21419</v>
      </c>
    </row>
    <row r="391" spans="1:17" x14ac:dyDescent="0.25">
      <c r="A391" s="23" t="s">
        <v>1973</v>
      </c>
      <c r="B391" s="18" t="str">
        <f>_xlfn.XLOOKUP(A391,[1]Customer!A:A,[1]Customer!C:C,"")</f>
        <v>Summer</v>
      </c>
      <c r="C391" s="19">
        <f t="array" ref="C391">_xlfn.XLOOKUP($A391,[1]MedicHistory!A:A,[1]MedicHistory!B:B,"")</f>
        <v>16.21</v>
      </c>
      <c r="D391" s="19">
        <f t="array" ref="D391">_xlfn.XLOOKUP($A391,[1]MedicHistory!A:A,[1]MedicHistory!C:C,"")</f>
        <v>6.29</v>
      </c>
      <c r="E391" s="18" t="str">
        <f>_xlfn.XLOOKUP($A391,[1]MedicHistory!A:A,[1]MedicHistory!D:D,"")</f>
        <v>yes</v>
      </c>
      <c r="F391" s="18" t="str">
        <f>_xlfn.XLOOKUP($A391,[1]MedicHistory!A:A,[1]MedicHistory!E:E,"")</f>
        <v>No</v>
      </c>
      <c r="G391" s="18" t="str">
        <f>_xlfn.XLOOKUP($A391,[1]MedicHistory!A:A,[1]MedicHistory!F:F,"")</f>
        <v>No</v>
      </c>
      <c r="H391" s="20">
        <f>_xlfn.XLOOKUP($A391,[1]MedicHistory!A:A,[1]MedicHistory!G:G,"")</f>
        <v>1</v>
      </c>
      <c r="I391" s="18" t="str">
        <f>_xlfn.XLOOKUP($A391,[1]MedicHistory!A:A,[1]MedicHistory!H:H,"")</f>
        <v>yes</v>
      </c>
      <c r="J391" s="18" t="str">
        <f>_xlfn.XLOOKUP($A391,[1]MedicHistory!A:A,[1]MedicHistory!K:K,"")</f>
        <v>Prediabetic</v>
      </c>
      <c r="K391" s="21" t="str">
        <f>_xlfn.XLOOKUP($A391,[1]MedicHistory!A:A,[1]MedicHistory!I:I,"")</f>
        <v>Under weight</v>
      </c>
      <c r="L391" s="22">
        <f>_xlfn.XLOOKUP($A391,[1]Hospitalisation!A:A,[1]Hospitalisation!C:C,"")</f>
        <v>26607.89</v>
      </c>
      <c r="M391" s="23" t="str">
        <f>_xlfn.XLOOKUP($A391,[1]Hospitalisation!A:A,[1]Hospitalisation!I:I,"")</f>
        <v>tier - 2</v>
      </c>
      <c r="N391" s="23" t="str">
        <f>_xlfn.XLOOKUP($A391,[1]Hospitalisation!A:A,[1]Hospitalisation!J:J,"")</f>
        <v>tier - 1</v>
      </c>
      <c r="O391" s="23" t="str">
        <f>_xlfn.XLOOKUP($A391,[1]Hospitalisation!A:A,[1]Hospitalisation!K:K,"")</f>
        <v>R1011</v>
      </c>
      <c r="P391" s="20">
        <f>_xlfn.XLOOKUP($A391,[1]Hospitalisation!A:A,[1]Hospitalisation!L:L,"")</f>
        <v>31</v>
      </c>
      <c r="Q391" s="25">
        <f>_xlfn.XLOOKUP($A391,[1]Hospitalisation!A:A,[1]Hospitalisation!M:M,"")</f>
        <v>33441</v>
      </c>
    </row>
    <row r="392" spans="1:17" x14ac:dyDescent="0.25">
      <c r="A392" s="17" t="s">
        <v>1972</v>
      </c>
      <c r="B392" s="12" t="str">
        <f>_xlfn.XLOOKUP(A392,[1]Customer!A:A,[1]Customer!C:C,"")</f>
        <v>Edward</v>
      </c>
      <c r="C392" s="13">
        <f t="array" ref="C392">_xlfn.XLOOKUP($A392,[1]MedicHistory!A:A,[1]MedicHistory!B:B,"")</f>
        <v>32.54</v>
      </c>
      <c r="D392" s="13">
        <f t="array" ref="D392">_xlfn.XLOOKUP($A392,[1]MedicHistory!A:A,[1]MedicHistory!C:C,"")</f>
        <v>4.0199999999999996</v>
      </c>
      <c r="E392" s="12" t="str">
        <f>_xlfn.XLOOKUP($A392,[1]MedicHistory!A:A,[1]MedicHistory!D:D,"")</f>
        <v>No</v>
      </c>
      <c r="F392" s="12" t="str">
        <f>_xlfn.XLOOKUP($A392,[1]MedicHistory!A:A,[1]MedicHistory!E:E,"")</f>
        <v>yes</v>
      </c>
      <c r="G392" s="12" t="str">
        <f>_xlfn.XLOOKUP($A392,[1]MedicHistory!A:A,[1]MedicHistory!F:F,"")</f>
        <v>No</v>
      </c>
      <c r="H392" s="14">
        <f>_xlfn.XLOOKUP($A392,[1]MedicHistory!A:A,[1]MedicHistory!G:G,"")</f>
        <v>1</v>
      </c>
      <c r="I392" s="12" t="str">
        <f>_xlfn.XLOOKUP($A392,[1]MedicHistory!A:A,[1]MedicHistory!H:H,"")</f>
        <v>yes</v>
      </c>
      <c r="J392" s="12" t="str">
        <f>_xlfn.XLOOKUP($A392,[1]MedicHistory!A:A,[1]MedicHistory!K:K,"")</f>
        <v>Normal</v>
      </c>
      <c r="K392" s="15" t="str">
        <f>_xlfn.XLOOKUP($A392,[1]MedicHistory!A:A,[1]MedicHistory!I:I,"")</f>
        <v>Obisity</v>
      </c>
      <c r="L392" s="16">
        <f>_xlfn.XLOOKUP($A392,[1]Hospitalisation!A:A,[1]Hospitalisation!C:C,"")</f>
        <v>26479.4</v>
      </c>
      <c r="M392" s="17" t="str">
        <f>_xlfn.XLOOKUP($A392,[1]Hospitalisation!A:A,[1]Hospitalisation!I:I,"")</f>
        <v>tier - 2</v>
      </c>
      <c r="N392" s="17" t="str">
        <f>_xlfn.XLOOKUP($A392,[1]Hospitalisation!A:A,[1]Hospitalisation!J:J,"")</f>
        <v>tier - 2</v>
      </c>
      <c r="O392" s="17" t="str">
        <f>_xlfn.XLOOKUP($A392,[1]Hospitalisation!A:A,[1]Hospitalisation!K:K,"")</f>
        <v>R1011</v>
      </c>
      <c r="P392" s="14">
        <f>_xlfn.XLOOKUP($A392,[1]Hospitalisation!A:A,[1]Hospitalisation!L:L,"")</f>
        <v>34</v>
      </c>
      <c r="Q392" s="24">
        <f>_xlfn.XLOOKUP($A392,[1]Hospitalisation!A:A,[1]Hospitalisation!M:M,"")</f>
        <v>32391</v>
      </c>
    </row>
    <row r="393" spans="1:17" x14ac:dyDescent="0.25">
      <c r="A393" s="23" t="s">
        <v>1971</v>
      </c>
      <c r="B393" s="18" t="str">
        <f>_xlfn.XLOOKUP(A393,[1]Customer!A:A,[1]Customer!C:C,"")</f>
        <v>Ryan</v>
      </c>
      <c r="C393" s="19">
        <f t="array" ref="C393">_xlfn.XLOOKUP($A393,[1]MedicHistory!A:A,[1]MedicHistory!B:B,"")</f>
        <v>36.765000000000001</v>
      </c>
      <c r="D393" s="19">
        <f t="array" ref="D393">_xlfn.XLOOKUP($A393,[1]MedicHistory!A:A,[1]MedicHistory!C:C,"")</f>
        <v>11.95</v>
      </c>
      <c r="E393" s="18" t="str">
        <f>_xlfn.XLOOKUP($A393,[1]MedicHistory!A:A,[1]MedicHistory!D:D,"")</f>
        <v>yes</v>
      </c>
      <c r="F393" s="18" t="str">
        <f>_xlfn.XLOOKUP($A393,[1]MedicHistory!A:A,[1]MedicHistory!E:E,"")</f>
        <v>No</v>
      </c>
      <c r="G393" s="18" t="str">
        <f>_xlfn.XLOOKUP($A393,[1]MedicHistory!A:A,[1]MedicHistory!F:F,"")</f>
        <v>No</v>
      </c>
      <c r="H393" s="20">
        <f>_xlfn.XLOOKUP($A393,[1]MedicHistory!A:A,[1]MedicHistory!G:G,"")</f>
        <v>2</v>
      </c>
      <c r="I393" s="18" t="str">
        <f>_xlfn.XLOOKUP($A393,[1]MedicHistory!A:A,[1]MedicHistory!H:H,"")</f>
        <v>No</v>
      </c>
      <c r="J393" s="18" t="str">
        <f>_xlfn.XLOOKUP($A393,[1]MedicHistory!A:A,[1]MedicHistory!K:K,"")</f>
        <v>Diabetic</v>
      </c>
      <c r="K393" s="21" t="str">
        <f>_xlfn.XLOOKUP($A393,[1]MedicHistory!A:A,[1]MedicHistory!I:I,"")</f>
        <v>Obisity</v>
      </c>
      <c r="L393" s="22">
        <f>_xlfn.XLOOKUP($A393,[1]Hospitalisation!A:A,[1]Hospitalisation!C:C,"")</f>
        <v>26467.1</v>
      </c>
      <c r="M393" s="23" t="str">
        <f>_xlfn.XLOOKUP($A393,[1]Hospitalisation!A:A,[1]Hospitalisation!I:I,"")</f>
        <v>tier - 2</v>
      </c>
      <c r="N393" s="23" t="str">
        <f>_xlfn.XLOOKUP($A393,[1]Hospitalisation!A:A,[1]Hospitalisation!J:J,"")</f>
        <v>tier - 3</v>
      </c>
      <c r="O393" s="23" t="str">
        <f>_xlfn.XLOOKUP($A393,[1]Hospitalisation!A:A,[1]Hospitalisation!K:K,"")</f>
        <v>R1012</v>
      </c>
      <c r="P393" s="20">
        <f>_xlfn.XLOOKUP($A393,[1]Hospitalisation!A:A,[1]Hospitalisation!L:L,"")</f>
        <v>18</v>
      </c>
      <c r="Q393" s="25">
        <f>_xlfn.XLOOKUP($A393,[1]Hospitalisation!A:A,[1]Hospitalisation!M:M,"")</f>
        <v>38226</v>
      </c>
    </row>
    <row r="394" spans="1:17" x14ac:dyDescent="0.25">
      <c r="A394" s="17" t="s">
        <v>1970</v>
      </c>
      <c r="B394" s="12" t="str">
        <f>_xlfn.XLOOKUP(A394,[1]Customer!A:A,[1]Customer!C:C,"")</f>
        <v>Kacee</v>
      </c>
      <c r="C394" s="13">
        <f t="array" ref="C394">_xlfn.XLOOKUP($A394,[1]MedicHistory!A:A,[1]MedicHistory!B:B,"")</f>
        <v>35.909999999999997</v>
      </c>
      <c r="D394" s="13">
        <f t="array" ref="D394">_xlfn.XLOOKUP($A394,[1]MedicHistory!A:A,[1]MedicHistory!C:C,"")</f>
        <v>8.7100000000000009</v>
      </c>
      <c r="E394" s="12" t="str">
        <f>_xlfn.XLOOKUP($A394,[1]MedicHistory!A:A,[1]MedicHistory!D:D,"")</f>
        <v>No</v>
      </c>
      <c r="F394" s="12" t="str">
        <f>_xlfn.XLOOKUP($A394,[1]MedicHistory!A:A,[1]MedicHistory!E:E,"")</f>
        <v>No</v>
      </c>
      <c r="G394" s="12" t="str">
        <f>_xlfn.XLOOKUP($A394,[1]MedicHistory!A:A,[1]MedicHistory!F:F,"")</f>
        <v>No</v>
      </c>
      <c r="H394" s="14">
        <f>_xlfn.XLOOKUP($A394,[1]MedicHistory!A:A,[1]MedicHistory!G:G,"")</f>
        <v>0</v>
      </c>
      <c r="I394" s="12" t="str">
        <f>_xlfn.XLOOKUP($A394,[1]MedicHistory!A:A,[1]MedicHistory!H:H,"")</f>
        <v>No</v>
      </c>
      <c r="J394" s="12" t="str">
        <f>_xlfn.XLOOKUP($A394,[1]MedicHistory!A:A,[1]MedicHistory!K:K,"")</f>
        <v>Diabetic</v>
      </c>
      <c r="K394" s="15" t="str">
        <f>_xlfn.XLOOKUP($A394,[1]MedicHistory!A:A,[1]MedicHistory!I:I,"")</f>
        <v>Obisity</v>
      </c>
      <c r="L394" s="16">
        <f>_xlfn.XLOOKUP($A394,[1]Hospitalisation!A:A,[1]Hospitalisation!C:C,"")</f>
        <v>26392.26</v>
      </c>
      <c r="M394" s="17" t="str">
        <f>_xlfn.XLOOKUP($A394,[1]Hospitalisation!A:A,[1]Hospitalisation!I:I,"")</f>
        <v>tier - 2</v>
      </c>
      <c r="N394" s="17" t="str">
        <f>_xlfn.XLOOKUP($A394,[1]Hospitalisation!A:A,[1]Hospitalisation!J:J,"")</f>
        <v>tier - 2</v>
      </c>
      <c r="O394" s="17" t="str">
        <f>_xlfn.XLOOKUP($A394,[1]Hospitalisation!A:A,[1]Hospitalisation!K:K,"")</f>
        <v>R1024</v>
      </c>
      <c r="P394" s="14">
        <f>_xlfn.XLOOKUP($A394,[1]Hospitalisation!A:A,[1]Hospitalisation!L:L,"")</f>
        <v>52</v>
      </c>
      <c r="Q394" s="24">
        <f>_xlfn.XLOOKUP($A394,[1]Hospitalisation!A:A,[1]Hospitalisation!M:M,"")</f>
        <v>25832</v>
      </c>
    </row>
    <row r="395" spans="1:17" x14ac:dyDescent="0.25">
      <c r="A395" s="23" t="s">
        <v>1969</v>
      </c>
      <c r="B395" s="18" t="str">
        <f>_xlfn.XLOOKUP(A395,[1]Customer!A:A,[1]Customer!C:C,"")</f>
        <v>Dave</v>
      </c>
      <c r="C395" s="19">
        <f t="array" ref="C395">_xlfn.XLOOKUP($A395,[1]MedicHistory!A:A,[1]MedicHistory!B:B,"")</f>
        <v>32.06</v>
      </c>
      <c r="D395" s="19">
        <f t="array" ref="D395">_xlfn.XLOOKUP($A395,[1]MedicHistory!A:A,[1]MedicHistory!C:C,"")</f>
        <v>4.67</v>
      </c>
      <c r="E395" s="18" t="str">
        <f>_xlfn.XLOOKUP($A395,[1]MedicHistory!A:A,[1]MedicHistory!D:D,"")</f>
        <v>No</v>
      </c>
      <c r="F395" s="18" t="str">
        <f>_xlfn.XLOOKUP($A395,[1]MedicHistory!A:A,[1]MedicHistory!E:E,"")</f>
        <v>yes</v>
      </c>
      <c r="G395" s="18" t="str">
        <f>_xlfn.XLOOKUP($A395,[1]MedicHistory!A:A,[1]MedicHistory!F:F,"")</f>
        <v>No</v>
      </c>
      <c r="H395" s="20">
        <f>_xlfn.XLOOKUP($A395,[1]MedicHistory!A:A,[1]MedicHistory!G:G,"")</f>
        <v>1</v>
      </c>
      <c r="I395" s="18" t="str">
        <f>_xlfn.XLOOKUP($A395,[1]MedicHistory!A:A,[1]MedicHistory!H:H,"")</f>
        <v>yes</v>
      </c>
      <c r="J395" s="18" t="str">
        <f>_xlfn.XLOOKUP($A395,[1]MedicHistory!A:A,[1]MedicHistory!K:K,"")</f>
        <v>Normal</v>
      </c>
      <c r="K395" s="21" t="str">
        <f>_xlfn.XLOOKUP($A395,[1]MedicHistory!A:A,[1]MedicHistory!I:I,"")</f>
        <v>Obisity</v>
      </c>
      <c r="L395" s="22">
        <f>_xlfn.XLOOKUP($A395,[1]Hospitalisation!A:A,[1]Hospitalisation!C:C,"")</f>
        <v>26316.59</v>
      </c>
      <c r="M395" s="23" t="str">
        <f>_xlfn.XLOOKUP($A395,[1]Hospitalisation!A:A,[1]Hospitalisation!I:I,"")</f>
        <v>tier - 2</v>
      </c>
      <c r="N395" s="23" t="str">
        <f>_xlfn.XLOOKUP($A395,[1]Hospitalisation!A:A,[1]Hospitalisation!J:J,"")</f>
        <v>tier - 3</v>
      </c>
      <c r="O395" s="23" t="str">
        <f>_xlfn.XLOOKUP($A395,[1]Hospitalisation!A:A,[1]Hospitalisation!K:K,"")</f>
        <v>R1011</v>
      </c>
      <c r="P395" s="20">
        <f>_xlfn.XLOOKUP($A395,[1]Hospitalisation!A:A,[1]Hospitalisation!L:L,"")</f>
        <v>48</v>
      </c>
      <c r="Q395" s="25">
        <f>_xlfn.XLOOKUP($A395,[1]Hospitalisation!A:A,[1]Hospitalisation!M:M,"")</f>
        <v>27368</v>
      </c>
    </row>
    <row r="396" spans="1:17" x14ac:dyDescent="0.25">
      <c r="A396" s="17" t="s">
        <v>1968</v>
      </c>
      <c r="B396" s="12" t="str">
        <f>_xlfn.XLOOKUP(A396,[1]Customer!A:A,[1]Customer!C:C,"")</f>
        <v>Maryanna</v>
      </c>
      <c r="C396" s="13">
        <f t="array" ref="C396">_xlfn.XLOOKUP($A396,[1]MedicHistory!A:A,[1]MedicHistory!B:B,"")</f>
        <v>24.1</v>
      </c>
      <c r="D396" s="13">
        <f t="array" ref="D396">_xlfn.XLOOKUP($A396,[1]MedicHistory!A:A,[1]MedicHistory!C:C,"")</f>
        <v>11.14</v>
      </c>
      <c r="E396" s="12" t="str">
        <f>_xlfn.XLOOKUP($A396,[1]MedicHistory!A:A,[1]MedicHistory!D:D,"")</f>
        <v>yes</v>
      </c>
      <c r="F396" s="12" t="str">
        <f>_xlfn.XLOOKUP($A396,[1]MedicHistory!A:A,[1]MedicHistory!E:E,"")</f>
        <v>No</v>
      </c>
      <c r="G396" s="12" t="str">
        <f>_xlfn.XLOOKUP($A396,[1]MedicHistory!A:A,[1]MedicHistory!F:F,"")</f>
        <v>No</v>
      </c>
      <c r="H396" s="14">
        <f>_xlfn.XLOOKUP($A396,[1]MedicHistory!A:A,[1]MedicHistory!G:G,"")</f>
        <v>1</v>
      </c>
      <c r="I396" s="12" t="str">
        <f>_xlfn.XLOOKUP($A396,[1]MedicHistory!A:A,[1]MedicHistory!H:H,"")</f>
        <v>No</v>
      </c>
      <c r="J396" s="12" t="str">
        <f>_xlfn.XLOOKUP($A396,[1]MedicHistory!A:A,[1]MedicHistory!K:K,"")</f>
        <v>Diabetic</v>
      </c>
      <c r="K396" s="15" t="str">
        <f>_xlfn.XLOOKUP($A396,[1]MedicHistory!A:A,[1]MedicHistory!I:I,"")</f>
        <v>Normal weight</v>
      </c>
      <c r="L396" s="16">
        <f>_xlfn.XLOOKUP($A396,[1]Hospitalisation!A:A,[1]Hospitalisation!C:C,"")</f>
        <v>26236.58</v>
      </c>
      <c r="M396" s="17" t="str">
        <f>_xlfn.XLOOKUP($A396,[1]Hospitalisation!A:A,[1]Hospitalisation!I:I,"")</f>
        <v>tier - 2</v>
      </c>
      <c r="N396" s="17" t="str">
        <f>_xlfn.XLOOKUP($A396,[1]Hospitalisation!A:A,[1]Hospitalisation!J:J,"")</f>
        <v>tier - 1</v>
      </c>
      <c r="O396" s="17" t="str">
        <f>_xlfn.XLOOKUP($A396,[1]Hospitalisation!A:A,[1]Hospitalisation!K:K,"")</f>
        <v>R1011</v>
      </c>
      <c r="P396" s="14">
        <f>_xlfn.XLOOKUP($A396,[1]Hospitalisation!A:A,[1]Hospitalisation!L:L,"")</f>
        <v>19</v>
      </c>
      <c r="Q396" s="24">
        <f>_xlfn.XLOOKUP($A396,[1]Hospitalisation!A:A,[1]Hospitalisation!M:M,"")</f>
        <v>38142</v>
      </c>
    </row>
    <row r="397" spans="1:17" x14ac:dyDescent="0.25">
      <c r="A397" s="23" t="s">
        <v>1967</v>
      </c>
      <c r="B397" s="18" t="str">
        <f>_xlfn.XLOOKUP(A397,[1]Customer!A:A,[1]Customer!C:C,"")</f>
        <v>Jessica</v>
      </c>
      <c r="C397" s="19">
        <f t="array" ref="C397">_xlfn.XLOOKUP($A397,[1]MedicHistory!A:A,[1]MedicHistory!B:B,"")</f>
        <v>27.1</v>
      </c>
      <c r="D397" s="19">
        <f t="array" ref="D397">_xlfn.XLOOKUP($A397,[1]MedicHistory!A:A,[1]MedicHistory!C:C,"")</f>
        <v>9.0500000000000007</v>
      </c>
      <c r="E397" s="18" t="str">
        <f>_xlfn.XLOOKUP($A397,[1]MedicHistory!A:A,[1]MedicHistory!D:D,"")</f>
        <v>No</v>
      </c>
      <c r="F397" s="18" t="str">
        <f>_xlfn.XLOOKUP($A397,[1]MedicHistory!A:A,[1]MedicHistory!E:E,"")</f>
        <v>No</v>
      </c>
      <c r="G397" s="18" t="str">
        <f>_xlfn.XLOOKUP($A397,[1]MedicHistory!A:A,[1]MedicHistory!F:F,"")</f>
        <v>No</v>
      </c>
      <c r="H397" s="20">
        <f>_xlfn.XLOOKUP($A397,[1]MedicHistory!A:A,[1]MedicHistory!G:G,"")</f>
        <v>2</v>
      </c>
      <c r="I397" s="18" t="str">
        <f>_xlfn.XLOOKUP($A397,[1]MedicHistory!A:A,[1]MedicHistory!H:H,"")</f>
        <v>No</v>
      </c>
      <c r="J397" s="18" t="str">
        <f>_xlfn.XLOOKUP($A397,[1]MedicHistory!A:A,[1]MedicHistory!K:K,"")</f>
        <v>Diabetic</v>
      </c>
      <c r="K397" s="21" t="str">
        <f>_xlfn.XLOOKUP($A397,[1]MedicHistory!A:A,[1]MedicHistory!I:I,"")</f>
        <v>over weight</v>
      </c>
      <c r="L397" s="22">
        <f>_xlfn.XLOOKUP($A397,[1]Hospitalisation!A:A,[1]Hospitalisation!C:C,"")</f>
        <v>26140.36</v>
      </c>
      <c r="M397" s="23" t="str">
        <f>_xlfn.XLOOKUP($A397,[1]Hospitalisation!A:A,[1]Hospitalisation!I:I,"")</f>
        <v>tier - 2</v>
      </c>
      <c r="N397" s="23" t="str">
        <f>_xlfn.XLOOKUP($A397,[1]Hospitalisation!A:A,[1]Hospitalisation!J:J,"")</f>
        <v>tier - 3</v>
      </c>
      <c r="O397" s="23" t="str">
        <f>_xlfn.XLOOKUP($A397,[1]Hospitalisation!A:A,[1]Hospitalisation!K:K,"")</f>
        <v>R1011</v>
      </c>
      <c r="P397" s="20">
        <f>_xlfn.XLOOKUP($A397,[1]Hospitalisation!A:A,[1]Hospitalisation!L:L,"")</f>
        <v>47</v>
      </c>
      <c r="Q397" s="25">
        <f>_xlfn.XLOOKUP($A397,[1]Hospitalisation!A:A,[1]Hospitalisation!M:M,"")</f>
        <v>27582</v>
      </c>
    </row>
    <row r="398" spans="1:17" x14ac:dyDescent="0.25">
      <c r="A398" s="17" t="s">
        <v>1966</v>
      </c>
      <c r="B398" s="12" t="str">
        <f>_xlfn.XLOOKUP(A398,[1]Customer!A:A,[1]Customer!C:C,"")</f>
        <v>Deanna</v>
      </c>
      <c r="C398" s="13">
        <f t="array" ref="C398">_xlfn.XLOOKUP($A398,[1]MedicHistory!A:A,[1]MedicHistory!B:B,"")</f>
        <v>24.42</v>
      </c>
      <c r="D398" s="13">
        <f t="array" ref="D398">_xlfn.XLOOKUP($A398,[1]MedicHistory!A:A,[1]MedicHistory!C:C,"")</f>
        <v>11.31</v>
      </c>
      <c r="E398" s="12" t="str">
        <f>_xlfn.XLOOKUP($A398,[1]MedicHistory!A:A,[1]MedicHistory!D:D,"")</f>
        <v>No</v>
      </c>
      <c r="F398" s="12" t="str">
        <f>_xlfn.XLOOKUP($A398,[1]MedicHistory!A:A,[1]MedicHistory!E:E,"")</f>
        <v>No</v>
      </c>
      <c r="G398" s="12" t="str">
        <f>_xlfn.XLOOKUP($A398,[1]MedicHistory!A:A,[1]MedicHistory!F:F,"")</f>
        <v>No</v>
      </c>
      <c r="H398" s="14">
        <f>_xlfn.XLOOKUP($A398,[1]MedicHistory!A:A,[1]MedicHistory!G:G,"")</f>
        <v>0</v>
      </c>
      <c r="I398" s="12" t="str">
        <f>_xlfn.XLOOKUP($A398,[1]MedicHistory!A:A,[1]MedicHistory!H:H,"")</f>
        <v>yes</v>
      </c>
      <c r="J398" s="12" t="str">
        <f>_xlfn.XLOOKUP($A398,[1]MedicHistory!A:A,[1]MedicHistory!K:K,"")</f>
        <v>Diabetic</v>
      </c>
      <c r="K398" s="15" t="str">
        <f>_xlfn.XLOOKUP($A398,[1]MedicHistory!A:A,[1]MedicHistory!I:I,"")</f>
        <v>Normal weight</v>
      </c>
      <c r="L398" s="16">
        <f>_xlfn.XLOOKUP($A398,[1]Hospitalisation!A:A,[1]Hospitalisation!C:C,"")</f>
        <v>26125.67</v>
      </c>
      <c r="M398" s="17" t="str">
        <f>_xlfn.XLOOKUP($A398,[1]Hospitalisation!A:A,[1]Hospitalisation!I:I,"")</f>
        <v>tier - 2</v>
      </c>
      <c r="N398" s="17" t="str">
        <f>_xlfn.XLOOKUP($A398,[1]Hospitalisation!A:A,[1]Hospitalisation!J:J,"")</f>
        <v>tier - 1</v>
      </c>
      <c r="O398" s="17" t="str">
        <f>_xlfn.XLOOKUP($A398,[1]Hospitalisation!A:A,[1]Hospitalisation!K:K,"")</f>
        <v>R1013</v>
      </c>
      <c r="P398" s="14">
        <f>_xlfn.XLOOKUP($A398,[1]Hospitalisation!A:A,[1]Hospitalisation!L:L,"")</f>
        <v>49</v>
      </c>
      <c r="Q398" s="24">
        <f>_xlfn.XLOOKUP($A398,[1]Hospitalisation!A:A,[1]Hospitalisation!M:M,"")</f>
        <v>26948</v>
      </c>
    </row>
    <row r="399" spans="1:17" x14ac:dyDescent="0.25">
      <c r="A399" s="23" t="s">
        <v>1965</v>
      </c>
      <c r="B399" s="18" t="str">
        <f>_xlfn.XLOOKUP(A399,[1]Customer!A:A,[1]Customer!C:C,"")</f>
        <v>Peter</v>
      </c>
      <c r="C399" s="19">
        <f t="array" ref="C399">_xlfn.XLOOKUP($A399,[1]MedicHistory!A:A,[1]MedicHistory!B:B,"")</f>
        <v>26.695</v>
      </c>
      <c r="D399" s="19">
        <f t="array" ref="D399">_xlfn.XLOOKUP($A399,[1]MedicHistory!A:A,[1]MedicHistory!C:C,"")</f>
        <v>4.68</v>
      </c>
      <c r="E399" s="18" t="str">
        <f>_xlfn.XLOOKUP($A399,[1]MedicHistory!A:A,[1]MedicHistory!D:D,"")</f>
        <v>yes</v>
      </c>
      <c r="F399" s="18" t="str">
        <f>_xlfn.XLOOKUP($A399,[1]MedicHistory!A:A,[1]MedicHistory!E:E,"")</f>
        <v>No</v>
      </c>
      <c r="G399" s="18" t="str">
        <f>_xlfn.XLOOKUP($A399,[1]MedicHistory!A:A,[1]MedicHistory!F:F,"")</f>
        <v>No</v>
      </c>
      <c r="H399" s="20">
        <f>_xlfn.XLOOKUP($A399,[1]MedicHistory!A:A,[1]MedicHistory!G:G,"")</f>
        <v>2</v>
      </c>
      <c r="I399" s="18" t="str">
        <f>_xlfn.XLOOKUP($A399,[1]MedicHistory!A:A,[1]MedicHistory!H:H,"")</f>
        <v>yes</v>
      </c>
      <c r="J399" s="18" t="str">
        <f>_xlfn.XLOOKUP($A399,[1]MedicHistory!A:A,[1]MedicHistory!K:K,"")</f>
        <v>Normal</v>
      </c>
      <c r="K399" s="21" t="str">
        <f>_xlfn.XLOOKUP($A399,[1]MedicHistory!A:A,[1]MedicHistory!I:I,"")</f>
        <v>over weight</v>
      </c>
      <c r="L399" s="22">
        <f>_xlfn.XLOOKUP($A399,[1]Hospitalisation!A:A,[1]Hospitalisation!C:C,"")</f>
        <v>26109.33</v>
      </c>
      <c r="M399" s="23" t="str">
        <f>_xlfn.XLOOKUP($A399,[1]Hospitalisation!A:A,[1]Hospitalisation!I:I,"")</f>
        <v>tier - 2</v>
      </c>
      <c r="N399" s="23" t="str">
        <f>_xlfn.XLOOKUP($A399,[1]Hospitalisation!A:A,[1]Hospitalisation!J:J,"")</f>
        <v>tier - 3</v>
      </c>
      <c r="O399" s="23" t="str">
        <f>_xlfn.XLOOKUP($A399,[1]Hospitalisation!A:A,[1]Hospitalisation!K:K,"")</f>
        <v>R1012</v>
      </c>
      <c r="P399" s="20">
        <f>_xlfn.XLOOKUP($A399,[1]Hospitalisation!A:A,[1]Hospitalisation!L:L,"")</f>
        <v>20</v>
      </c>
      <c r="Q399" s="25">
        <f>_xlfn.XLOOKUP($A399,[1]Hospitalisation!A:A,[1]Hospitalisation!M:M,"")</f>
        <v>37446</v>
      </c>
    </row>
    <row r="400" spans="1:17" x14ac:dyDescent="0.25">
      <c r="A400" s="17" t="s">
        <v>1964</v>
      </c>
      <c r="B400" s="12" t="str">
        <f>_xlfn.XLOOKUP(A400,[1]Customer!A:A,[1]Customer!C:C,"")</f>
        <v>Rebecca</v>
      </c>
      <c r="C400" s="13">
        <f t="array" ref="C400">_xlfn.XLOOKUP($A400,[1]MedicHistory!A:A,[1]MedicHistory!B:B,"")</f>
        <v>27.79</v>
      </c>
      <c r="D400" s="13">
        <f t="array" ref="D400">_xlfn.XLOOKUP($A400,[1]MedicHistory!A:A,[1]MedicHistory!C:C,"")</f>
        <v>6.05</v>
      </c>
      <c r="E400" s="12" t="str">
        <f>_xlfn.XLOOKUP($A400,[1]MedicHistory!A:A,[1]MedicHistory!D:D,"")</f>
        <v>yes</v>
      </c>
      <c r="F400" s="12" t="str">
        <f>_xlfn.XLOOKUP($A400,[1]MedicHistory!A:A,[1]MedicHistory!E:E,"")</f>
        <v>yes</v>
      </c>
      <c r="G400" s="12" t="str">
        <f>_xlfn.XLOOKUP($A400,[1]MedicHistory!A:A,[1]MedicHistory!F:F,"")</f>
        <v>No</v>
      </c>
      <c r="H400" s="14">
        <f>_xlfn.XLOOKUP($A400,[1]MedicHistory!A:A,[1]MedicHistory!G:G,"")</f>
        <v>1</v>
      </c>
      <c r="I400" s="12" t="str">
        <f>_xlfn.XLOOKUP($A400,[1]MedicHistory!A:A,[1]MedicHistory!H:H,"")</f>
        <v>yes</v>
      </c>
      <c r="J400" s="12" t="str">
        <f>_xlfn.XLOOKUP($A400,[1]MedicHistory!A:A,[1]MedicHistory!K:K,"")</f>
        <v>Prediabetic</v>
      </c>
      <c r="K400" s="15" t="str">
        <f>_xlfn.XLOOKUP($A400,[1]MedicHistory!A:A,[1]MedicHistory!I:I,"")</f>
        <v>over weight</v>
      </c>
      <c r="L400" s="16">
        <f>_xlfn.XLOOKUP($A400,[1]Hospitalisation!A:A,[1]Hospitalisation!C:C,"")</f>
        <v>26026.97</v>
      </c>
      <c r="M400" s="17" t="str">
        <f>_xlfn.XLOOKUP($A400,[1]Hospitalisation!A:A,[1]Hospitalisation!I:I,"")</f>
        <v>tier - 2</v>
      </c>
      <c r="N400" s="17" t="str">
        <f>_xlfn.XLOOKUP($A400,[1]Hospitalisation!A:A,[1]Hospitalisation!J:J,"")</f>
        <v>tier - 3</v>
      </c>
      <c r="O400" s="17" t="str">
        <f>_xlfn.XLOOKUP($A400,[1]Hospitalisation!A:A,[1]Hospitalisation!K:K,"")</f>
        <v>R1011</v>
      </c>
      <c r="P400" s="14">
        <f>_xlfn.XLOOKUP($A400,[1]Hospitalisation!A:A,[1]Hospitalisation!L:L,"")</f>
        <v>56</v>
      </c>
      <c r="Q400" s="24">
        <f>_xlfn.XLOOKUP($A400,[1]Hospitalisation!A:A,[1]Hospitalisation!M:M,"")</f>
        <v>24467</v>
      </c>
    </row>
    <row r="401" spans="1:17" x14ac:dyDescent="0.25">
      <c r="A401" s="23" t="s">
        <v>1963</v>
      </c>
      <c r="B401" s="18" t="str">
        <f>_xlfn.XLOOKUP(A401,[1]Customer!A:A,[1]Customer!C:C,"")</f>
        <v>Elizabeth</v>
      </c>
      <c r="C401" s="19">
        <f t="array" ref="C401">_xlfn.XLOOKUP($A401,[1]MedicHistory!A:A,[1]MedicHistory!B:B,"")</f>
        <v>32.68</v>
      </c>
      <c r="D401" s="19">
        <f t="array" ref="D401">_xlfn.XLOOKUP($A401,[1]MedicHistory!A:A,[1]MedicHistory!C:C,"")</f>
        <v>4.68</v>
      </c>
      <c r="E401" s="18" t="str">
        <f>_xlfn.XLOOKUP($A401,[1]MedicHistory!A:A,[1]MedicHistory!D:D,"")</f>
        <v>yes</v>
      </c>
      <c r="F401" s="18" t="str">
        <f>_xlfn.XLOOKUP($A401,[1]MedicHistory!A:A,[1]MedicHistory!E:E,"")</f>
        <v>No</v>
      </c>
      <c r="G401" s="18" t="str">
        <f>_xlfn.XLOOKUP($A401,[1]MedicHistory!A:A,[1]MedicHistory!F:F,"")</f>
        <v>No</v>
      </c>
      <c r="H401" s="20">
        <f>_xlfn.XLOOKUP($A401,[1]MedicHistory!A:A,[1]MedicHistory!G:G,"")</f>
        <v>0</v>
      </c>
      <c r="I401" s="18" t="str">
        <f>_xlfn.XLOOKUP($A401,[1]MedicHistory!A:A,[1]MedicHistory!H:H,"")</f>
        <v>No</v>
      </c>
      <c r="J401" s="18" t="str">
        <f>_xlfn.XLOOKUP($A401,[1]MedicHistory!A:A,[1]MedicHistory!K:K,"")</f>
        <v>Normal</v>
      </c>
      <c r="K401" s="21" t="str">
        <f>_xlfn.XLOOKUP($A401,[1]MedicHistory!A:A,[1]MedicHistory!I:I,"")</f>
        <v>Obisity</v>
      </c>
      <c r="L401" s="22">
        <f>_xlfn.XLOOKUP($A401,[1]Hospitalisation!A:A,[1]Hospitalisation!C:C,"")</f>
        <v>26018.95</v>
      </c>
      <c r="M401" s="23" t="str">
        <f>_xlfn.XLOOKUP($A401,[1]Hospitalisation!A:A,[1]Hospitalisation!I:I,"")</f>
        <v>tier - 2</v>
      </c>
      <c r="N401" s="23" t="str">
        <f>_xlfn.XLOOKUP($A401,[1]Hospitalisation!A:A,[1]Hospitalisation!J:J,"")</f>
        <v>tier - 2</v>
      </c>
      <c r="O401" s="23" t="str">
        <f>_xlfn.XLOOKUP($A401,[1]Hospitalisation!A:A,[1]Hospitalisation!K:K,"")</f>
        <v>R1012</v>
      </c>
      <c r="P401" s="20">
        <f>_xlfn.XLOOKUP($A401,[1]Hospitalisation!A:A,[1]Hospitalisation!L:L,"")</f>
        <v>23</v>
      </c>
      <c r="Q401" s="25">
        <f>_xlfn.XLOOKUP($A401,[1]Hospitalisation!A:A,[1]Hospitalisation!M:M,"")</f>
        <v>36682</v>
      </c>
    </row>
    <row r="402" spans="1:17" x14ac:dyDescent="0.25">
      <c r="A402" s="17" t="s">
        <v>1962</v>
      </c>
      <c r="B402" s="12" t="str">
        <f>_xlfn.XLOOKUP(A402,[1]Customer!A:A,[1]Customer!C:C,"")</f>
        <v>Gregory</v>
      </c>
      <c r="C402" s="13">
        <f t="array" ref="C402">_xlfn.XLOOKUP($A402,[1]MedicHistory!A:A,[1]MedicHistory!B:B,"")</f>
        <v>26.4</v>
      </c>
      <c r="D402" s="13">
        <f t="array" ref="D402">_xlfn.XLOOKUP($A402,[1]MedicHistory!A:A,[1]MedicHistory!C:C,"")</f>
        <v>9.5</v>
      </c>
      <c r="E402" s="12" t="str">
        <f>_xlfn.XLOOKUP($A402,[1]MedicHistory!A:A,[1]MedicHistory!D:D,"")</f>
        <v>yes</v>
      </c>
      <c r="F402" s="12" t="str">
        <f>_xlfn.XLOOKUP($A402,[1]MedicHistory!A:A,[1]MedicHistory!E:E,"")</f>
        <v>No</v>
      </c>
      <c r="G402" s="12" t="str">
        <f>_xlfn.XLOOKUP($A402,[1]MedicHistory!A:A,[1]MedicHistory!F:F,"")</f>
        <v>No</v>
      </c>
      <c r="H402" s="14">
        <f>_xlfn.XLOOKUP($A402,[1]MedicHistory!A:A,[1]MedicHistory!G:G,"")</f>
        <v>2</v>
      </c>
      <c r="I402" s="12" t="str">
        <f>_xlfn.XLOOKUP($A402,[1]MedicHistory!A:A,[1]MedicHistory!H:H,"")</f>
        <v>No</v>
      </c>
      <c r="J402" s="12" t="str">
        <f>_xlfn.XLOOKUP($A402,[1]MedicHistory!A:A,[1]MedicHistory!K:K,"")</f>
        <v>Diabetic</v>
      </c>
      <c r="K402" s="15" t="str">
        <f>_xlfn.XLOOKUP($A402,[1]MedicHistory!A:A,[1]MedicHistory!I:I,"")</f>
        <v>over weight</v>
      </c>
      <c r="L402" s="16">
        <f>_xlfn.XLOOKUP($A402,[1]Hospitalisation!A:A,[1]Hospitalisation!C:C,"")</f>
        <v>25992.82</v>
      </c>
      <c r="M402" s="17" t="str">
        <f>_xlfn.XLOOKUP($A402,[1]Hospitalisation!A:A,[1]Hospitalisation!I:I,"")</f>
        <v>tier - 2</v>
      </c>
      <c r="N402" s="17" t="str">
        <f>_xlfn.XLOOKUP($A402,[1]Hospitalisation!A:A,[1]Hospitalisation!J:J,"")</f>
        <v>tier - 2</v>
      </c>
      <c r="O402" s="17" t="str">
        <f>_xlfn.XLOOKUP($A402,[1]Hospitalisation!A:A,[1]Hospitalisation!K:K,"")</f>
        <v>R1013</v>
      </c>
      <c r="P402" s="14">
        <f>_xlfn.XLOOKUP($A402,[1]Hospitalisation!A:A,[1]Hospitalisation!L:L,"")</f>
        <v>21</v>
      </c>
      <c r="Q402" s="24">
        <f>_xlfn.XLOOKUP($A402,[1]Hospitalisation!A:A,[1]Hospitalisation!M:M,"")</f>
        <v>37228</v>
      </c>
    </row>
    <row r="403" spans="1:17" x14ac:dyDescent="0.25">
      <c r="A403" s="23" t="s">
        <v>1961</v>
      </c>
      <c r="B403" s="18" t="str">
        <f>_xlfn.XLOOKUP(A403,[1]Customer!A:A,[1]Customer!C:C,"")</f>
        <v>Sarah</v>
      </c>
      <c r="C403" s="19">
        <f t="array" ref="C403">_xlfn.XLOOKUP($A403,[1]MedicHistory!A:A,[1]MedicHistory!B:B,"")</f>
        <v>23.655000000000001</v>
      </c>
      <c r="D403" s="19">
        <f t="array" ref="D403">_xlfn.XLOOKUP($A403,[1]MedicHistory!A:A,[1]MedicHistory!C:C,"")</f>
        <v>10.84</v>
      </c>
      <c r="E403" s="18" t="str">
        <f>_xlfn.XLOOKUP($A403,[1]MedicHistory!A:A,[1]MedicHistory!D:D,"")</f>
        <v>yes</v>
      </c>
      <c r="F403" s="18" t="str">
        <f>_xlfn.XLOOKUP($A403,[1]MedicHistory!A:A,[1]MedicHistory!E:E,"")</f>
        <v>No</v>
      </c>
      <c r="G403" s="18" t="str">
        <f>_xlfn.XLOOKUP($A403,[1]MedicHistory!A:A,[1]MedicHistory!F:F,"")</f>
        <v>Yes</v>
      </c>
      <c r="H403" s="20">
        <f>_xlfn.XLOOKUP($A403,[1]MedicHistory!A:A,[1]MedicHistory!G:G,"")</f>
        <v>1</v>
      </c>
      <c r="I403" s="18" t="str">
        <f>_xlfn.XLOOKUP($A403,[1]MedicHistory!A:A,[1]MedicHistory!H:H,"")</f>
        <v>yes</v>
      </c>
      <c r="J403" s="18" t="str">
        <f>_xlfn.XLOOKUP($A403,[1]MedicHistory!A:A,[1]MedicHistory!K:K,"")</f>
        <v>Diabetic</v>
      </c>
      <c r="K403" s="21" t="str">
        <f>_xlfn.XLOOKUP($A403,[1]MedicHistory!A:A,[1]MedicHistory!I:I,"")</f>
        <v>Normal weight</v>
      </c>
      <c r="L403" s="22">
        <f>_xlfn.XLOOKUP($A403,[1]Hospitalisation!A:A,[1]Hospitalisation!C:C,"")</f>
        <v>25678.78</v>
      </c>
      <c r="M403" s="23" t="str">
        <f>_xlfn.XLOOKUP($A403,[1]Hospitalisation!A:A,[1]Hospitalisation!I:I,"")</f>
        <v>tier - 2</v>
      </c>
      <c r="N403" s="23" t="str">
        <f>_xlfn.XLOOKUP($A403,[1]Hospitalisation!A:A,[1]Hospitalisation!J:J,"")</f>
        <v>tier - 3</v>
      </c>
      <c r="O403" s="23" t="str">
        <f>_xlfn.XLOOKUP($A403,[1]Hospitalisation!A:A,[1]Hospitalisation!K:K,"")</f>
        <v>R1012</v>
      </c>
      <c r="P403" s="20">
        <f>_xlfn.XLOOKUP($A403,[1]Hospitalisation!A:A,[1]Hospitalisation!L:L,"")</f>
        <v>52</v>
      </c>
      <c r="Q403" s="25">
        <f>_xlfn.XLOOKUP($A403,[1]Hospitalisation!A:A,[1]Hospitalisation!M:M,"")</f>
        <v>25801</v>
      </c>
    </row>
    <row r="404" spans="1:17" x14ac:dyDescent="0.25">
      <c r="A404" s="17" t="s">
        <v>1960</v>
      </c>
      <c r="B404" s="12" t="str">
        <f>_xlfn.XLOOKUP(A404,[1]Customer!A:A,[1]Customer!C:C,"")</f>
        <v>Anne</v>
      </c>
      <c r="C404" s="13">
        <f t="array" ref="C404">_xlfn.XLOOKUP($A404,[1]MedicHistory!A:A,[1]MedicHistory!B:B,"")</f>
        <v>27.36</v>
      </c>
      <c r="D404" s="13">
        <f t="array" ref="D404">_xlfn.XLOOKUP($A404,[1]MedicHistory!A:A,[1]MedicHistory!C:C,"")</f>
        <v>5.88</v>
      </c>
      <c r="E404" s="12" t="str">
        <f>_xlfn.XLOOKUP($A404,[1]MedicHistory!A:A,[1]MedicHistory!D:D,"")</f>
        <v>No</v>
      </c>
      <c r="F404" s="12" t="str">
        <f>_xlfn.XLOOKUP($A404,[1]MedicHistory!A:A,[1]MedicHistory!E:E,"")</f>
        <v>No</v>
      </c>
      <c r="G404" s="12" t="str">
        <f>_xlfn.XLOOKUP($A404,[1]MedicHistory!A:A,[1]MedicHistory!F:F,"")</f>
        <v>No</v>
      </c>
      <c r="H404" s="14">
        <f>_xlfn.XLOOKUP($A404,[1]MedicHistory!A:A,[1]MedicHistory!G:G,"")</f>
        <v>2</v>
      </c>
      <c r="I404" s="12" t="str">
        <f>_xlfn.XLOOKUP($A404,[1]MedicHistory!A:A,[1]MedicHistory!H:H,"")</f>
        <v>No</v>
      </c>
      <c r="J404" s="12" t="str">
        <f>_xlfn.XLOOKUP($A404,[1]MedicHistory!A:A,[1]MedicHistory!K:K,"")</f>
        <v>Prediabetic</v>
      </c>
      <c r="K404" s="15" t="str">
        <f>_xlfn.XLOOKUP($A404,[1]MedicHistory!A:A,[1]MedicHistory!I:I,"")</f>
        <v>over weight</v>
      </c>
      <c r="L404" s="16">
        <f>_xlfn.XLOOKUP($A404,[1]Hospitalisation!A:A,[1]Hospitalisation!C:C,"")</f>
        <v>25656.58</v>
      </c>
      <c r="M404" s="17" t="str">
        <f>_xlfn.XLOOKUP($A404,[1]Hospitalisation!A:A,[1]Hospitalisation!I:I,"")</f>
        <v>tier - 2</v>
      </c>
      <c r="N404" s="17" t="str">
        <f>_xlfn.XLOOKUP($A404,[1]Hospitalisation!A:A,[1]Hospitalisation!J:J,"")</f>
        <v>tier - 3</v>
      </c>
      <c r="O404" s="17" t="str">
        <f>_xlfn.XLOOKUP($A404,[1]Hospitalisation!A:A,[1]Hospitalisation!K:K,"")</f>
        <v>R1024</v>
      </c>
      <c r="P404" s="14">
        <f>_xlfn.XLOOKUP($A404,[1]Hospitalisation!A:A,[1]Hospitalisation!L:L,"")</f>
        <v>59</v>
      </c>
      <c r="Q404" s="24">
        <f>_xlfn.XLOOKUP($A404,[1]Hospitalisation!A:A,[1]Hospitalisation!M:M,"")</f>
        <v>23209</v>
      </c>
    </row>
    <row r="405" spans="1:17" x14ac:dyDescent="0.25">
      <c r="A405" s="23" t="s">
        <v>1959</v>
      </c>
      <c r="B405" s="18" t="str">
        <f>_xlfn.XLOOKUP(A405,[1]Customer!A:A,[1]Customer!C:C,"")</f>
        <v>Christopher</v>
      </c>
      <c r="C405" s="19">
        <f t="array" ref="C405">_xlfn.XLOOKUP($A405,[1]MedicHistory!A:A,[1]MedicHistory!B:B,"")</f>
        <v>27.82</v>
      </c>
      <c r="D405" s="19">
        <f t="array" ref="D405">_xlfn.XLOOKUP($A405,[1]MedicHistory!A:A,[1]MedicHistory!C:C,"")</f>
        <v>5.24</v>
      </c>
      <c r="E405" s="18" t="str">
        <f>_xlfn.XLOOKUP($A405,[1]MedicHistory!A:A,[1]MedicHistory!D:D,"")</f>
        <v>yes</v>
      </c>
      <c r="F405" s="18" t="str">
        <f>_xlfn.XLOOKUP($A405,[1]MedicHistory!A:A,[1]MedicHistory!E:E,"")</f>
        <v>No</v>
      </c>
      <c r="G405" s="18" t="str">
        <f>_xlfn.XLOOKUP($A405,[1]MedicHistory!A:A,[1]MedicHistory!F:F,"")</f>
        <v>No</v>
      </c>
      <c r="H405" s="20">
        <f>_xlfn.XLOOKUP($A405,[1]MedicHistory!A:A,[1]MedicHistory!G:G,"")</f>
        <v>0</v>
      </c>
      <c r="I405" s="18" t="str">
        <f>_xlfn.XLOOKUP($A405,[1]MedicHistory!A:A,[1]MedicHistory!H:H,"")</f>
        <v>yes</v>
      </c>
      <c r="J405" s="18" t="str">
        <f>_xlfn.XLOOKUP($A405,[1]MedicHistory!A:A,[1]MedicHistory!K:K,"")</f>
        <v>Normal</v>
      </c>
      <c r="K405" s="21" t="str">
        <f>_xlfn.XLOOKUP($A405,[1]MedicHistory!A:A,[1]MedicHistory!I:I,"")</f>
        <v>over weight</v>
      </c>
      <c r="L405" s="22">
        <f>_xlfn.XLOOKUP($A405,[1]Hospitalisation!A:A,[1]Hospitalisation!C:C,"")</f>
        <v>25648.98</v>
      </c>
      <c r="M405" s="23" t="str">
        <f>_xlfn.XLOOKUP($A405,[1]Hospitalisation!A:A,[1]Hospitalisation!I:I,"")</f>
        <v>tier - 2</v>
      </c>
      <c r="N405" s="23" t="str">
        <f>_xlfn.XLOOKUP($A405,[1]Hospitalisation!A:A,[1]Hospitalisation!J:J,"")</f>
        <v>tier - 1</v>
      </c>
      <c r="O405" s="23" t="str">
        <f>_xlfn.XLOOKUP($A405,[1]Hospitalisation!A:A,[1]Hospitalisation!K:K,"")</f>
        <v>R1011</v>
      </c>
      <c r="P405" s="20">
        <f>_xlfn.XLOOKUP($A405,[1]Hospitalisation!A:A,[1]Hospitalisation!L:L,"")</f>
        <v>50</v>
      </c>
      <c r="Q405" s="25">
        <f>_xlfn.XLOOKUP($A405,[1]Hospitalisation!A:A,[1]Hospitalisation!M:M,"")</f>
        <v>26513</v>
      </c>
    </row>
    <row r="406" spans="1:17" x14ac:dyDescent="0.25">
      <c r="A406" s="17" t="s">
        <v>1958</v>
      </c>
      <c r="B406" s="12" t="str">
        <f>_xlfn.XLOOKUP(A406,[1]Customer!A:A,[1]Customer!C:C,"")</f>
        <v>Elliot</v>
      </c>
      <c r="C406" s="13">
        <f t="array" ref="C406">_xlfn.XLOOKUP($A406,[1]MedicHistory!A:A,[1]MedicHistory!B:B,"")</f>
        <v>25.46</v>
      </c>
      <c r="D406" s="13">
        <f t="array" ref="D406">_xlfn.XLOOKUP($A406,[1]MedicHistory!A:A,[1]MedicHistory!C:C,"")</f>
        <v>11.75</v>
      </c>
      <c r="E406" s="12" t="str">
        <f>_xlfn.XLOOKUP($A406,[1]MedicHistory!A:A,[1]MedicHistory!D:D,"")</f>
        <v>No</v>
      </c>
      <c r="F406" s="12" t="str">
        <f>_xlfn.XLOOKUP($A406,[1]MedicHistory!A:A,[1]MedicHistory!E:E,"")</f>
        <v>No</v>
      </c>
      <c r="G406" s="12" t="str">
        <f>_xlfn.XLOOKUP($A406,[1]MedicHistory!A:A,[1]MedicHistory!F:F,"")</f>
        <v>No</v>
      </c>
      <c r="H406" s="14">
        <f>_xlfn.XLOOKUP($A406,[1]MedicHistory!A:A,[1]MedicHistory!G:G,"")</f>
        <v>0</v>
      </c>
      <c r="I406" s="12" t="str">
        <f>_xlfn.XLOOKUP($A406,[1]MedicHistory!A:A,[1]MedicHistory!H:H,"")</f>
        <v>No</v>
      </c>
      <c r="J406" s="12" t="str">
        <f>_xlfn.XLOOKUP($A406,[1]MedicHistory!A:A,[1]MedicHistory!K:K,"")</f>
        <v>Diabetic</v>
      </c>
      <c r="K406" s="15" t="str">
        <f>_xlfn.XLOOKUP($A406,[1]MedicHistory!A:A,[1]MedicHistory!I:I,"")</f>
        <v>over weight</v>
      </c>
      <c r="L406" s="16">
        <f>_xlfn.XLOOKUP($A406,[1]Hospitalisation!A:A,[1]Hospitalisation!C:C,"")</f>
        <v>25517.11</v>
      </c>
      <c r="M406" s="17" t="str">
        <f>_xlfn.XLOOKUP($A406,[1]Hospitalisation!A:A,[1]Hospitalisation!I:I,"")</f>
        <v>tier - 2</v>
      </c>
      <c r="N406" s="17" t="str">
        <f>_xlfn.XLOOKUP($A406,[1]Hospitalisation!A:A,[1]Hospitalisation!J:J,"")</f>
        <v>tier - 3</v>
      </c>
      <c r="O406" s="17" t="str">
        <f>_xlfn.XLOOKUP($A406,[1]Hospitalisation!A:A,[1]Hospitalisation!K:K,"")</f>
        <v>R1017</v>
      </c>
      <c r="P406" s="14">
        <f>_xlfn.XLOOKUP($A406,[1]Hospitalisation!A:A,[1]Hospitalisation!L:L,"")</f>
        <v>21</v>
      </c>
      <c r="Q406" s="24">
        <f>_xlfn.XLOOKUP($A406,[1]Hospitalisation!A:A,[1]Hospitalisation!M:M,"")</f>
        <v>37236</v>
      </c>
    </row>
    <row r="407" spans="1:17" x14ac:dyDescent="0.25">
      <c r="A407" s="23" t="s">
        <v>1957</v>
      </c>
      <c r="B407" s="18" t="str">
        <f>_xlfn.XLOOKUP(A407,[1]Customer!A:A,[1]Customer!C:C,"")</f>
        <v>Christopher</v>
      </c>
      <c r="C407" s="19">
        <f t="array" ref="C407">_xlfn.XLOOKUP($A407,[1]MedicHistory!A:A,[1]MedicHistory!B:B,"")</f>
        <v>25.1</v>
      </c>
      <c r="D407" s="19">
        <f t="array" ref="D407">_xlfn.XLOOKUP($A407,[1]MedicHistory!A:A,[1]MedicHistory!C:C,"")</f>
        <v>6.97</v>
      </c>
      <c r="E407" s="18" t="str">
        <f>_xlfn.XLOOKUP($A407,[1]MedicHistory!A:A,[1]MedicHistory!D:D,"")</f>
        <v>No</v>
      </c>
      <c r="F407" s="18" t="str">
        <f>_xlfn.XLOOKUP($A407,[1]MedicHistory!A:A,[1]MedicHistory!E:E,"")</f>
        <v>No</v>
      </c>
      <c r="G407" s="18" t="str">
        <f>_xlfn.XLOOKUP($A407,[1]MedicHistory!A:A,[1]MedicHistory!F:F,"")</f>
        <v>No</v>
      </c>
      <c r="H407" s="20">
        <f>_xlfn.XLOOKUP($A407,[1]MedicHistory!A:A,[1]MedicHistory!G:G,"")</f>
        <v>0</v>
      </c>
      <c r="I407" s="18" t="str">
        <f>_xlfn.XLOOKUP($A407,[1]MedicHistory!A:A,[1]MedicHistory!H:H,"")</f>
        <v>yes</v>
      </c>
      <c r="J407" s="18" t="str">
        <f>_xlfn.XLOOKUP($A407,[1]MedicHistory!A:A,[1]MedicHistory!K:K,"")</f>
        <v>Diabetic</v>
      </c>
      <c r="K407" s="21" t="str">
        <f>_xlfn.XLOOKUP($A407,[1]MedicHistory!A:A,[1]MedicHistory!I:I,"")</f>
        <v>over weight</v>
      </c>
      <c r="L407" s="22">
        <f>_xlfn.XLOOKUP($A407,[1]Hospitalisation!A:A,[1]Hospitalisation!C:C,"")</f>
        <v>25382.3</v>
      </c>
      <c r="M407" s="23" t="str">
        <f>_xlfn.XLOOKUP($A407,[1]Hospitalisation!A:A,[1]Hospitalisation!I:I,"")</f>
        <v>tier - 2</v>
      </c>
      <c r="N407" s="23" t="str">
        <f>_xlfn.XLOOKUP($A407,[1]Hospitalisation!A:A,[1]Hospitalisation!J:J,"")</f>
        <v>tier - 2</v>
      </c>
      <c r="O407" s="23" t="str">
        <f>_xlfn.XLOOKUP($A407,[1]Hospitalisation!A:A,[1]Hospitalisation!K:K,"")</f>
        <v>R1011</v>
      </c>
      <c r="P407" s="20">
        <f>_xlfn.XLOOKUP($A407,[1]Hospitalisation!A:A,[1]Hospitalisation!L:L,"")</f>
        <v>54</v>
      </c>
      <c r="Q407" s="25">
        <f>_xlfn.XLOOKUP($A407,[1]Hospitalisation!A:A,[1]Hospitalisation!M:M,"")</f>
        <v>25072</v>
      </c>
    </row>
    <row r="408" spans="1:17" x14ac:dyDescent="0.25">
      <c r="A408" s="17" t="s">
        <v>1956</v>
      </c>
      <c r="B408" s="12" t="str">
        <f>_xlfn.XLOOKUP(A408,[1]Customer!A:A,[1]Customer!C:C,"")</f>
        <v>Corey</v>
      </c>
      <c r="C408" s="13">
        <f t="array" ref="C408">_xlfn.XLOOKUP($A408,[1]MedicHistory!A:A,[1]MedicHistory!B:B,"")</f>
        <v>32.11</v>
      </c>
      <c r="D408" s="13">
        <f t="array" ref="D408">_xlfn.XLOOKUP($A408,[1]MedicHistory!A:A,[1]MedicHistory!C:C,"")</f>
        <v>4.76</v>
      </c>
      <c r="E408" s="12" t="str">
        <f>_xlfn.XLOOKUP($A408,[1]MedicHistory!A:A,[1]MedicHistory!D:D,"")</f>
        <v>No</v>
      </c>
      <c r="F408" s="12" t="str">
        <f>_xlfn.XLOOKUP($A408,[1]MedicHistory!A:A,[1]MedicHistory!E:E,"")</f>
        <v>No</v>
      </c>
      <c r="G408" s="12" t="str">
        <f>_xlfn.XLOOKUP($A408,[1]MedicHistory!A:A,[1]MedicHistory!F:F,"")</f>
        <v>No</v>
      </c>
      <c r="H408" s="14">
        <f>_xlfn.XLOOKUP($A408,[1]MedicHistory!A:A,[1]MedicHistory!G:G,"")</f>
        <v>2</v>
      </c>
      <c r="I408" s="12" t="str">
        <f>_xlfn.XLOOKUP($A408,[1]MedicHistory!A:A,[1]MedicHistory!H:H,"")</f>
        <v>No</v>
      </c>
      <c r="J408" s="12" t="str">
        <f>_xlfn.XLOOKUP($A408,[1]MedicHistory!A:A,[1]MedicHistory!K:K,"")</f>
        <v>Normal</v>
      </c>
      <c r="K408" s="15" t="str">
        <f>_xlfn.XLOOKUP($A408,[1]MedicHistory!A:A,[1]MedicHistory!I:I,"")</f>
        <v>Obisity</v>
      </c>
      <c r="L408" s="16">
        <f>_xlfn.XLOOKUP($A408,[1]Hospitalisation!A:A,[1]Hospitalisation!C:C,"")</f>
        <v>25333.33</v>
      </c>
      <c r="M408" s="17" t="str">
        <f>_xlfn.XLOOKUP($A408,[1]Hospitalisation!A:A,[1]Hospitalisation!I:I,"")</f>
        <v>tier - 2</v>
      </c>
      <c r="N408" s="17" t="str">
        <f>_xlfn.XLOOKUP($A408,[1]Hospitalisation!A:A,[1]Hospitalisation!J:J,"")</f>
        <v>tier - 2</v>
      </c>
      <c r="O408" s="17" t="str">
        <f>_xlfn.XLOOKUP($A408,[1]Hospitalisation!A:A,[1]Hospitalisation!K:K,"")</f>
        <v>R1017</v>
      </c>
      <c r="P408" s="14">
        <f>_xlfn.XLOOKUP($A408,[1]Hospitalisation!A:A,[1]Hospitalisation!L:L,"")</f>
        <v>54</v>
      </c>
      <c r="Q408" s="24">
        <f>_xlfn.XLOOKUP($A408,[1]Hospitalisation!A:A,[1]Hospitalisation!M:M,"")</f>
        <v>25107</v>
      </c>
    </row>
    <row r="409" spans="1:17" x14ac:dyDescent="0.25">
      <c r="A409" s="23" t="s">
        <v>1955</v>
      </c>
      <c r="B409" s="18" t="str">
        <f>_xlfn.XLOOKUP(A409,[1]Customer!A:A,[1]Customer!C:C,"")</f>
        <v>Patrick</v>
      </c>
      <c r="C409" s="19">
        <f t="array" ref="C409">_xlfn.XLOOKUP($A409,[1]MedicHistory!A:A,[1]MedicHistory!B:B,"")</f>
        <v>29.8</v>
      </c>
      <c r="D409" s="19">
        <f t="array" ref="D409">_xlfn.XLOOKUP($A409,[1]MedicHistory!A:A,[1]MedicHistory!C:C,"")</f>
        <v>8.24</v>
      </c>
      <c r="E409" s="18" t="str">
        <f>_xlfn.XLOOKUP($A409,[1]MedicHistory!A:A,[1]MedicHistory!D:D,"")</f>
        <v>yes</v>
      </c>
      <c r="F409" s="18" t="str">
        <f>_xlfn.XLOOKUP($A409,[1]MedicHistory!A:A,[1]MedicHistory!E:E,"")</f>
        <v>No</v>
      </c>
      <c r="G409" s="18" t="str">
        <f>_xlfn.XLOOKUP($A409,[1]MedicHistory!A:A,[1]MedicHistory!F:F,"")</f>
        <v>No</v>
      </c>
      <c r="H409" s="20">
        <f>_xlfn.XLOOKUP($A409,[1]MedicHistory!A:A,[1]MedicHistory!G:G,"")</f>
        <v>1</v>
      </c>
      <c r="I409" s="18" t="str">
        <f>_xlfn.XLOOKUP($A409,[1]MedicHistory!A:A,[1]MedicHistory!H:H,"")</f>
        <v>yes</v>
      </c>
      <c r="J409" s="18" t="str">
        <f>_xlfn.XLOOKUP($A409,[1]MedicHistory!A:A,[1]MedicHistory!K:K,"")</f>
        <v>Diabetic</v>
      </c>
      <c r="K409" s="21" t="str">
        <f>_xlfn.XLOOKUP($A409,[1]MedicHistory!A:A,[1]MedicHistory!I:I,"")</f>
        <v>over weight</v>
      </c>
      <c r="L409" s="22">
        <f>_xlfn.XLOOKUP($A409,[1]Hospitalisation!A:A,[1]Hospitalisation!C:C,"")</f>
        <v>25309.49</v>
      </c>
      <c r="M409" s="23" t="str">
        <f>_xlfn.XLOOKUP($A409,[1]Hospitalisation!A:A,[1]Hospitalisation!I:I,"")</f>
        <v>tier - 2</v>
      </c>
      <c r="N409" s="23" t="str">
        <f>_xlfn.XLOOKUP($A409,[1]Hospitalisation!A:A,[1]Hospitalisation!J:J,"")</f>
        <v>tier - 1</v>
      </c>
      <c r="O409" s="23" t="str">
        <f>_xlfn.XLOOKUP($A409,[1]Hospitalisation!A:A,[1]Hospitalisation!K:K,"")</f>
        <v>R1011</v>
      </c>
      <c r="P409" s="20">
        <f>_xlfn.XLOOKUP($A409,[1]Hospitalisation!A:A,[1]Hospitalisation!L:L,"")</f>
        <v>50</v>
      </c>
      <c r="Q409" s="25">
        <f>_xlfn.XLOOKUP($A409,[1]Hospitalisation!A:A,[1]Hospitalisation!M:M,"")</f>
        <v>26647</v>
      </c>
    </row>
    <row r="410" spans="1:17" x14ac:dyDescent="0.25">
      <c r="A410" s="17" t="s">
        <v>1954</v>
      </c>
      <c r="B410" s="12" t="str">
        <f>_xlfn.XLOOKUP(A410,[1]Customer!A:A,[1]Customer!C:C,"")</f>
        <v>Anthony</v>
      </c>
      <c r="C410" s="13">
        <f t="array" ref="C410">_xlfn.XLOOKUP($A410,[1]MedicHistory!A:A,[1]MedicHistory!B:B,"")</f>
        <v>24.01</v>
      </c>
      <c r="D410" s="13">
        <f t="array" ref="D410">_xlfn.XLOOKUP($A410,[1]MedicHistory!A:A,[1]MedicHistory!C:C,"")</f>
        <v>4.76</v>
      </c>
      <c r="E410" s="12" t="str">
        <f>_xlfn.XLOOKUP($A410,[1]MedicHistory!A:A,[1]MedicHistory!D:D,"")</f>
        <v>No</v>
      </c>
      <c r="F410" s="12" t="str">
        <f>_xlfn.XLOOKUP($A410,[1]MedicHistory!A:A,[1]MedicHistory!E:E,"")</f>
        <v>No</v>
      </c>
      <c r="G410" s="12" t="str">
        <f>_xlfn.XLOOKUP($A410,[1]MedicHistory!A:A,[1]MedicHistory!F:F,"")</f>
        <v>No</v>
      </c>
      <c r="H410" s="14">
        <f>_xlfn.XLOOKUP($A410,[1]MedicHistory!A:A,[1]MedicHistory!G:G,"")</f>
        <v>1</v>
      </c>
      <c r="I410" s="12" t="str">
        <f>_xlfn.XLOOKUP($A410,[1]MedicHistory!A:A,[1]MedicHistory!H:H,"")</f>
        <v>yes</v>
      </c>
      <c r="J410" s="12" t="str">
        <f>_xlfn.XLOOKUP($A410,[1]MedicHistory!A:A,[1]MedicHistory!K:K,"")</f>
        <v>Normal</v>
      </c>
      <c r="K410" s="15" t="str">
        <f>_xlfn.XLOOKUP($A410,[1]MedicHistory!A:A,[1]MedicHistory!I:I,"")</f>
        <v>Normal weight</v>
      </c>
      <c r="L410" s="16">
        <f>_xlfn.XLOOKUP($A410,[1]Hospitalisation!A:A,[1]Hospitalisation!C:C,"")</f>
        <v>25127.22</v>
      </c>
      <c r="M410" s="17" t="str">
        <f>_xlfn.XLOOKUP($A410,[1]Hospitalisation!A:A,[1]Hospitalisation!I:I,"")</f>
        <v>tier - 2</v>
      </c>
      <c r="N410" s="17" t="str">
        <f>_xlfn.XLOOKUP($A410,[1]Hospitalisation!A:A,[1]Hospitalisation!J:J,"")</f>
        <v>tier - 3</v>
      </c>
      <c r="O410" s="17" t="str">
        <f>_xlfn.XLOOKUP($A410,[1]Hospitalisation!A:A,[1]Hospitalisation!K:K,"")</f>
        <v>R1011</v>
      </c>
      <c r="P410" s="14">
        <f>_xlfn.XLOOKUP($A410,[1]Hospitalisation!A:A,[1]Hospitalisation!L:L,"")</f>
        <v>47</v>
      </c>
      <c r="Q410" s="24">
        <f>_xlfn.XLOOKUP($A410,[1]Hospitalisation!A:A,[1]Hospitalisation!M:M,"")</f>
        <v>27722</v>
      </c>
    </row>
    <row r="411" spans="1:17" x14ac:dyDescent="0.25">
      <c r="A411" s="23" t="s">
        <v>1953</v>
      </c>
      <c r="B411" s="18" t="str">
        <f>_xlfn.XLOOKUP(A411,[1]Customer!A:A,[1]Customer!C:C,"")</f>
        <v>Melissa</v>
      </c>
      <c r="C411" s="19">
        <f t="array" ref="C411">_xlfn.XLOOKUP($A411,[1]MedicHistory!A:A,[1]MedicHistory!B:B,"")</f>
        <v>23.21</v>
      </c>
      <c r="D411" s="19">
        <f t="array" ref="D411">_xlfn.XLOOKUP($A411,[1]MedicHistory!A:A,[1]MedicHistory!C:C,"")</f>
        <v>6.03</v>
      </c>
      <c r="E411" s="18" t="str">
        <f>_xlfn.XLOOKUP($A411,[1]MedicHistory!A:A,[1]MedicHistory!D:D,"")</f>
        <v>No</v>
      </c>
      <c r="F411" s="18" t="str">
        <f>_xlfn.XLOOKUP($A411,[1]MedicHistory!A:A,[1]MedicHistory!E:E,"")</f>
        <v>No</v>
      </c>
      <c r="G411" s="18" t="str">
        <f>_xlfn.XLOOKUP($A411,[1]MedicHistory!A:A,[1]MedicHistory!F:F,"")</f>
        <v>No</v>
      </c>
      <c r="H411" s="20">
        <f>_xlfn.XLOOKUP($A411,[1]MedicHistory!A:A,[1]MedicHistory!G:G,"")</f>
        <v>1</v>
      </c>
      <c r="I411" s="18" t="str">
        <f>_xlfn.XLOOKUP($A411,[1]MedicHistory!A:A,[1]MedicHistory!H:H,"")</f>
        <v>No</v>
      </c>
      <c r="J411" s="18" t="str">
        <f>_xlfn.XLOOKUP($A411,[1]MedicHistory!A:A,[1]MedicHistory!K:K,"")</f>
        <v>Prediabetic</v>
      </c>
      <c r="K411" s="21" t="str">
        <f>_xlfn.XLOOKUP($A411,[1]MedicHistory!A:A,[1]MedicHistory!I:I,"")</f>
        <v>Normal weight</v>
      </c>
      <c r="L411" s="22">
        <f>_xlfn.XLOOKUP($A411,[1]Hospitalisation!A:A,[1]Hospitalisation!C:C,"")</f>
        <v>25081.77</v>
      </c>
      <c r="M411" s="23" t="str">
        <f>_xlfn.XLOOKUP($A411,[1]Hospitalisation!A:A,[1]Hospitalisation!I:I,"")</f>
        <v>tier - 2</v>
      </c>
      <c r="N411" s="23" t="str">
        <f>_xlfn.XLOOKUP($A411,[1]Hospitalisation!A:A,[1]Hospitalisation!J:J,"")</f>
        <v>tier - 2</v>
      </c>
      <c r="O411" s="23" t="str">
        <f>_xlfn.XLOOKUP($A411,[1]Hospitalisation!A:A,[1]Hospitalisation!K:K,"")</f>
        <v>R1013</v>
      </c>
      <c r="P411" s="20">
        <f>_xlfn.XLOOKUP($A411,[1]Hospitalisation!A:A,[1]Hospitalisation!L:L,"")</f>
        <v>24</v>
      </c>
      <c r="Q411" s="25">
        <f>_xlfn.XLOOKUP($A411,[1]Hospitalisation!A:A,[1]Hospitalisation!M:M,"")</f>
        <v>35960</v>
      </c>
    </row>
    <row r="412" spans="1:17" x14ac:dyDescent="0.25">
      <c r="A412" s="17" t="s">
        <v>1952</v>
      </c>
      <c r="B412" s="12" t="str">
        <f>_xlfn.XLOOKUP(A412,[1]Customer!A:A,[1]Customer!C:C,"")</f>
        <v>Raven</v>
      </c>
      <c r="C412" s="13">
        <f t="array" ref="C412">_xlfn.XLOOKUP($A412,[1]MedicHistory!A:A,[1]MedicHistory!B:B,"")</f>
        <v>21.2</v>
      </c>
      <c r="D412" s="13">
        <f t="array" ref="D412">_xlfn.XLOOKUP($A412,[1]MedicHistory!A:A,[1]MedicHistory!C:C,"")</f>
        <v>4.07</v>
      </c>
      <c r="E412" s="12" t="str">
        <f>_xlfn.XLOOKUP($A412,[1]MedicHistory!A:A,[1]MedicHistory!D:D,"")</f>
        <v>yes</v>
      </c>
      <c r="F412" s="12" t="str">
        <f>_xlfn.XLOOKUP($A412,[1]MedicHistory!A:A,[1]MedicHistory!E:E,"")</f>
        <v>No</v>
      </c>
      <c r="G412" s="12" t="str">
        <f>_xlfn.XLOOKUP($A412,[1]MedicHistory!A:A,[1]MedicHistory!F:F,"")</f>
        <v>No</v>
      </c>
      <c r="H412" s="14">
        <f>_xlfn.XLOOKUP($A412,[1]MedicHistory!A:A,[1]MedicHistory!G:G,"")</f>
        <v>1</v>
      </c>
      <c r="I412" s="12" t="str">
        <f>_xlfn.XLOOKUP($A412,[1]MedicHistory!A:A,[1]MedicHistory!H:H,"")</f>
        <v>yes</v>
      </c>
      <c r="J412" s="12" t="str">
        <f>_xlfn.XLOOKUP($A412,[1]MedicHistory!A:A,[1]MedicHistory!K:K,"")</f>
        <v>Normal</v>
      </c>
      <c r="K412" s="15" t="str">
        <f>_xlfn.XLOOKUP($A412,[1]MedicHistory!A:A,[1]MedicHistory!I:I,"")</f>
        <v>Normal weight</v>
      </c>
      <c r="L412" s="16">
        <f>_xlfn.XLOOKUP($A412,[1]Hospitalisation!A:A,[1]Hospitalisation!C:C,"")</f>
        <v>25075.97</v>
      </c>
      <c r="M412" s="17" t="str">
        <f>_xlfn.XLOOKUP($A412,[1]Hospitalisation!A:A,[1]Hospitalisation!I:I,"")</f>
        <v>tier - 2</v>
      </c>
      <c r="N412" s="17" t="str">
        <f>_xlfn.XLOOKUP($A412,[1]Hospitalisation!A:A,[1]Hospitalisation!J:J,"")</f>
        <v>tier - 2</v>
      </c>
      <c r="O412" s="17" t="str">
        <f>_xlfn.XLOOKUP($A412,[1]Hospitalisation!A:A,[1]Hospitalisation!K:K,"")</f>
        <v>R1011</v>
      </c>
      <c r="P412" s="14">
        <f>_xlfn.XLOOKUP($A412,[1]Hospitalisation!A:A,[1]Hospitalisation!L:L,"")</f>
        <v>24</v>
      </c>
      <c r="Q412" s="24">
        <f>_xlfn.XLOOKUP($A412,[1]Hospitalisation!A:A,[1]Hospitalisation!M:M,"")</f>
        <v>36133</v>
      </c>
    </row>
    <row r="413" spans="1:17" x14ac:dyDescent="0.25">
      <c r="A413" s="23" t="s">
        <v>1951</v>
      </c>
      <c r="B413" s="18" t="str">
        <f>_xlfn.XLOOKUP(A413,[1]Customer!A:A,[1]Customer!C:C,"")</f>
        <v>Christopher</v>
      </c>
      <c r="C413" s="19">
        <f t="array" ref="C413">_xlfn.XLOOKUP($A413,[1]MedicHistory!A:A,[1]MedicHistory!B:B,"")</f>
        <v>28.215</v>
      </c>
      <c r="D413" s="19">
        <f t="array" ref="D413">_xlfn.XLOOKUP($A413,[1]MedicHistory!A:A,[1]MedicHistory!C:C,"")</f>
        <v>8.26</v>
      </c>
      <c r="E413" s="18" t="str">
        <f>_xlfn.XLOOKUP($A413,[1]MedicHistory!A:A,[1]MedicHistory!D:D,"")</f>
        <v>yes</v>
      </c>
      <c r="F413" s="18" t="str">
        <f>_xlfn.XLOOKUP($A413,[1]MedicHistory!A:A,[1]MedicHistory!E:E,"")</f>
        <v>No</v>
      </c>
      <c r="G413" s="18" t="str">
        <f>_xlfn.XLOOKUP($A413,[1]MedicHistory!A:A,[1]MedicHistory!F:F,"")</f>
        <v>No</v>
      </c>
      <c r="H413" s="20">
        <f>_xlfn.XLOOKUP($A413,[1]MedicHistory!A:A,[1]MedicHistory!G:G,"")</f>
        <v>1</v>
      </c>
      <c r="I413" s="18" t="str">
        <f>_xlfn.XLOOKUP($A413,[1]MedicHistory!A:A,[1]MedicHistory!H:H,"")</f>
        <v>yes</v>
      </c>
      <c r="J413" s="18" t="str">
        <f>_xlfn.XLOOKUP($A413,[1]MedicHistory!A:A,[1]MedicHistory!K:K,"")</f>
        <v>Diabetic</v>
      </c>
      <c r="K413" s="21" t="str">
        <f>_xlfn.XLOOKUP($A413,[1]MedicHistory!A:A,[1]MedicHistory!I:I,"")</f>
        <v>over weight</v>
      </c>
      <c r="L413" s="22">
        <f>_xlfn.XLOOKUP($A413,[1]Hospitalisation!A:A,[1]Hospitalisation!C:C,"")</f>
        <v>24915.22</v>
      </c>
      <c r="M413" s="23" t="str">
        <f>_xlfn.XLOOKUP($A413,[1]Hospitalisation!A:A,[1]Hospitalisation!I:I,"")</f>
        <v>tier - 2</v>
      </c>
      <c r="N413" s="23" t="str">
        <f>_xlfn.XLOOKUP($A413,[1]Hospitalisation!A:A,[1]Hospitalisation!J:J,"")</f>
        <v>tier - 3</v>
      </c>
      <c r="O413" s="23" t="str">
        <f>_xlfn.XLOOKUP($A413,[1]Hospitalisation!A:A,[1]Hospitalisation!K:K,"")</f>
        <v>R1012</v>
      </c>
      <c r="P413" s="20">
        <f>_xlfn.XLOOKUP($A413,[1]Hospitalisation!A:A,[1]Hospitalisation!L:L,"")</f>
        <v>27</v>
      </c>
      <c r="Q413" s="25">
        <f>_xlfn.XLOOKUP($A413,[1]Hospitalisation!A:A,[1]Hospitalisation!M:M,"")</f>
        <v>35017</v>
      </c>
    </row>
    <row r="414" spans="1:17" x14ac:dyDescent="0.25">
      <c r="A414" s="17" t="s">
        <v>1950</v>
      </c>
      <c r="B414" s="12" t="str">
        <f>_xlfn.XLOOKUP(A414,[1]Customer!A:A,[1]Customer!C:C,"")</f>
        <v>Kendra</v>
      </c>
      <c r="C414" s="13">
        <f t="array" ref="C414">_xlfn.XLOOKUP($A414,[1]MedicHistory!A:A,[1]MedicHistory!B:B,"")</f>
        <v>38.094999999999999</v>
      </c>
      <c r="D414" s="13">
        <f t="array" ref="D414">_xlfn.XLOOKUP($A414,[1]MedicHistory!A:A,[1]MedicHistory!C:C,"")</f>
        <v>4.76</v>
      </c>
      <c r="E414" s="12" t="str">
        <f>_xlfn.XLOOKUP($A414,[1]MedicHistory!A:A,[1]MedicHistory!D:D,"")</f>
        <v>No</v>
      </c>
      <c r="F414" s="12" t="str">
        <f>_xlfn.XLOOKUP($A414,[1]MedicHistory!A:A,[1]MedicHistory!E:E,"")</f>
        <v>No</v>
      </c>
      <c r="G414" s="12" t="str">
        <f>_xlfn.XLOOKUP($A414,[1]MedicHistory!A:A,[1]MedicHistory!F:F,"")</f>
        <v>No</v>
      </c>
      <c r="H414" s="14">
        <f>_xlfn.XLOOKUP($A414,[1]MedicHistory!A:A,[1]MedicHistory!G:G,"")</f>
        <v>1</v>
      </c>
      <c r="I414" s="12" t="str">
        <f>_xlfn.XLOOKUP($A414,[1]MedicHistory!A:A,[1]MedicHistory!H:H,"")</f>
        <v>No</v>
      </c>
      <c r="J414" s="12" t="str">
        <f>_xlfn.XLOOKUP($A414,[1]MedicHistory!A:A,[1]MedicHistory!K:K,"")</f>
        <v>Normal</v>
      </c>
      <c r="K414" s="15" t="str">
        <f>_xlfn.XLOOKUP($A414,[1]MedicHistory!A:A,[1]MedicHistory!I:I,"")</f>
        <v>Obisity</v>
      </c>
      <c r="L414" s="16">
        <f>_xlfn.XLOOKUP($A414,[1]Hospitalisation!A:A,[1]Hospitalisation!C:C,"")</f>
        <v>24915.05</v>
      </c>
      <c r="M414" s="17" t="str">
        <f>_xlfn.XLOOKUP($A414,[1]Hospitalisation!A:A,[1]Hospitalisation!I:I,"")</f>
        <v>tier - 2</v>
      </c>
      <c r="N414" s="17" t="str">
        <f>_xlfn.XLOOKUP($A414,[1]Hospitalisation!A:A,[1]Hospitalisation!J:J,"")</f>
        <v>tier - 1</v>
      </c>
      <c r="O414" s="17" t="str">
        <f>_xlfn.XLOOKUP($A414,[1]Hospitalisation!A:A,[1]Hospitalisation!K:K,"")</f>
        <v>R1024</v>
      </c>
      <c r="P414" s="14">
        <f>_xlfn.XLOOKUP($A414,[1]Hospitalisation!A:A,[1]Hospitalisation!L:L,"")</f>
        <v>47</v>
      </c>
      <c r="Q414" s="24">
        <f>_xlfn.XLOOKUP($A414,[1]Hospitalisation!A:A,[1]Hospitalisation!M:M,"")</f>
        <v>27559</v>
      </c>
    </row>
    <row r="415" spans="1:17" x14ac:dyDescent="0.25">
      <c r="A415" s="23" t="s">
        <v>1949</v>
      </c>
      <c r="B415" s="18" t="str">
        <f>_xlfn.XLOOKUP(A415,[1]Customer!A:A,[1]Customer!C:C,"")</f>
        <v>Jordan</v>
      </c>
      <c r="C415" s="19">
        <f t="array" ref="C415">_xlfn.XLOOKUP($A415,[1]MedicHistory!A:A,[1]MedicHistory!B:B,"")</f>
        <v>22.61</v>
      </c>
      <c r="D415" s="19">
        <f t="array" ref="D415">_xlfn.XLOOKUP($A415,[1]MedicHistory!A:A,[1]MedicHistory!C:C,"")</f>
        <v>6.13</v>
      </c>
      <c r="E415" s="18" t="str">
        <f>_xlfn.XLOOKUP($A415,[1]MedicHistory!A:A,[1]MedicHistory!D:D,"")</f>
        <v>yes</v>
      </c>
      <c r="F415" s="18" t="str">
        <f>_xlfn.XLOOKUP($A415,[1]MedicHistory!A:A,[1]MedicHistory!E:E,"")</f>
        <v>No</v>
      </c>
      <c r="G415" s="18" t="str">
        <f>_xlfn.XLOOKUP($A415,[1]MedicHistory!A:A,[1]MedicHistory!F:F,"")</f>
        <v>Yes</v>
      </c>
      <c r="H415" s="20">
        <f>_xlfn.XLOOKUP($A415,[1]MedicHistory!A:A,[1]MedicHistory!G:G,"")</f>
        <v>1</v>
      </c>
      <c r="I415" s="18" t="str">
        <f>_xlfn.XLOOKUP($A415,[1]MedicHistory!A:A,[1]MedicHistory!H:H,"")</f>
        <v>yes</v>
      </c>
      <c r="J415" s="18" t="str">
        <f>_xlfn.XLOOKUP($A415,[1]MedicHistory!A:A,[1]MedicHistory!K:K,"")</f>
        <v>Prediabetic</v>
      </c>
      <c r="K415" s="21" t="str">
        <f>_xlfn.XLOOKUP($A415,[1]MedicHistory!A:A,[1]MedicHistory!I:I,"")</f>
        <v>Normal weight</v>
      </c>
      <c r="L415" s="22">
        <f>_xlfn.XLOOKUP($A415,[1]Hospitalisation!A:A,[1]Hospitalisation!C:C,"")</f>
        <v>24873.38</v>
      </c>
      <c r="M415" s="23" t="str">
        <f>_xlfn.XLOOKUP($A415,[1]Hospitalisation!A:A,[1]Hospitalisation!I:I,"")</f>
        <v>tier - 2</v>
      </c>
      <c r="N415" s="23" t="str">
        <f>_xlfn.XLOOKUP($A415,[1]Hospitalisation!A:A,[1]Hospitalisation!J:J,"")</f>
        <v>tier - 1</v>
      </c>
      <c r="O415" s="23" t="str">
        <f>_xlfn.XLOOKUP($A415,[1]Hospitalisation!A:A,[1]Hospitalisation!K:K,"")</f>
        <v>R1024</v>
      </c>
      <c r="P415" s="20">
        <f>_xlfn.XLOOKUP($A415,[1]Hospitalisation!A:A,[1]Hospitalisation!L:L,"")</f>
        <v>35</v>
      </c>
      <c r="Q415" s="25">
        <f>_xlfn.XLOOKUP($A415,[1]Hospitalisation!A:A,[1]Hospitalisation!M:M,"")</f>
        <v>31981</v>
      </c>
    </row>
    <row r="416" spans="1:17" x14ac:dyDescent="0.25">
      <c r="A416" s="17" t="s">
        <v>1948</v>
      </c>
      <c r="B416" s="12" t="str">
        <f>_xlfn.XLOOKUP(A416,[1]Customer!A:A,[1]Customer!C:C,"")</f>
        <v>Nils</v>
      </c>
      <c r="C416" s="13">
        <f t="array" ref="C416">_xlfn.XLOOKUP($A416,[1]MedicHistory!A:A,[1]MedicHistory!B:B,"")</f>
        <v>24.32</v>
      </c>
      <c r="D416" s="13">
        <f t="array" ref="D416">_xlfn.XLOOKUP($A416,[1]MedicHistory!A:A,[1]MedicHistory!C:C,"")</f>
        <v>10.47</v>
      </c>
      <c r="E416" s="12" t="str">
        <f>_xlfn.XLOOKUP($A416,[1]MedicHistory!A:A,[1]MedicHistory!D:D,"")</f>
        <v>yes</v>
      </c>
      <c r="F416" s="12" t="str">
        <f>_xlfn.XLOOKUP($A416,[1]MedicHistory!A:A,[1]MedicHistory!E:E,"")</f>
        <v>No</v>
      </c>
      <c r="G416" s="12" t="str">
        <f>_xlfn.XLOOKUP($A416,[1]MedicHistory!A:A,[1]MedicHistory!F:F,"")</f>
        <v>No</v>
      </c>
      <c r="H416" s="14">
        <f>_xlfn.XLOOKUP($A416,[1]MedicHistory!A:A,[1]MedicHistory!G:G,"")</f>
        <v>2</v>
      </c>
      <c r="I416" s="12" t="str">
        <f>_xlfn.XLOOKUP($A416,[1]MedicHistory!A:A,[1]MedicHistory!H:H,"")</f>
        <v>yes</v>
      </c>
      <c r="J416" s="12" t="str">
        <f>_xlfn.XLOOKUP($A416,[1]MedicHistory!A:A,[1]MedicHistory!K:K,"")</f>
        <v>Diabetic</v>
      </c>
      <c r="K416" s="15" t="str">
        <f>_xlfn.XLOOKUP($A416,[1]MedicHistory!A:A,[1]MedicHistory!I:I,"")</f>
        <v>Normal weight</v>
      </c>
      <c r="L416" s="16">
        <f>_xlfn.XLOOKUP($A416,[1]Hospitalisation!A:A,[1]Hospitalisation!C:C,"")</f>
        <v>24869.84</v>
      </c>
      <c r="M416" s="17" t="str">
        <f>_xlfn.XLOOKUP($A416,[1]Hospitalisation!A:A,[1]Hospitalisation!I:I,"")</f>
        <v>tier - 2</v>
      </c>
      <c r="N416" s="17" t="str">
        <f>_xlfn.XLOOKUP($A416,[1]Hospitalisation!A:A,[1]Hospitalisation!J:J,"")</f>
        <v>tier - 2</v>
      </c>
      <c r="O416" s="17" t="str">
        <f>_xlfn.XLOOKUP($A416,[1]Hospitalisation!A:A,[1]Hospitalisation!K:K,"")</f>
        <v>R1016</v>
      </c>
      <c r="P416" s="14">
        <f>_xlfn.XLOOKUP($A416,[1]Hospitalisation!A:A,[1]Hospitalisation!L:L,"")</f>
        <v>53</v>
      </c>
      <c r="Q416" s="24">
        <f>_xlfn.XLOOKUP($A416,[1]Hospitalisation!A:A,[1]Hospitalisation!M:M,"")</f>
        <v>25533</v>
      </c>
    </row>
    <row r="417" spans="1:17" x14ac:dyDescent="0.25">
      <c r="A417" s="23" t="s">
        <v>1947</v>
      </c>
      <c r="B417" s="18" t="str">
        <f>_xlfn.XLOOKUP(A417,[1]Customer!A:A,[1]Customer!C:C,"")</f>
        <v>Scott</v>
      </c>
      <c r="C417" s="19">
        <f t="array" ref="C417">_xlfn.XLOOKUP($A417,[1]MedicHistory!A:A,[1]MedicHistory!B:B,"")</f>
        <v>20.96</v>
      </c>
      <c r="D417" s="19">
        <f t="array" ref="D417">_xlfn.XLOOKUP($A417,[1]MedicHistory!A:A,[1]MedicHistory!C:C,"")</f>
        <v>4.04</v>
      </c>
      <c r="E417" s="18" t="str">
        <f>_xlfn.XLOOKUP($A417,[1]MedicHistory!A:A,[1]MedicHistory!D:D,"")</f>
        <v>yes</v>
      </c>
      <c r="F417" s="18" t="str">
        <f>_xlfn.XLOOKUP($A417,[1]MedicHistory!A:A,[1]MedicHistory!E:E,"")</f>
        <v>No</v>
      </c>
      <c r="G417" s="18" t="str">
        <f>_xlfn.XLOOKUP($A417,[1]MedicHistory!A:A,[1]MedicHistory!F:F,"")</f>
        <v>No</v>
      </c>
      <c r="H417" s="20">
        <f>_xlfn.XLOOKUP($A417,[1]MedicHistory!A:A,[1]MedicHistory!G:G,"")</f>
        <v>1</v>
      </c>
      <c r="I417" s="18" t="str">
        <f>_xlfn.XLOOKUP($A417,[1]MedicHistory!A:A,[1]MedicHistory!H:H,"")</f>
        <v>yes</v>
      </c>
      <c r="J417" s="18" t="str">
        <f>_xlfn.XLOOKUP($A417,[1]MedicHistory!A:A,[1]MedicHistory!K:K,"")</f>
        <v>Normal</v>
      </c>
      <c r="K417" s="21" t="str">
        <f>_xlfn.XLOOKUP($A417,[1]MedicHistory!A:A,[1]MedicHistory!I:I,"")</f>
        <v>Normal weight</v>
      </c>
      <c r="L417" s="22">
        <f>_xlfn.XLOOKUP($A417,[1]Hospitalisation!A:A,[1]Hospitalisation!C:C,"")</f>
        <v>24863.25</v>
      </c>
      <c r="M417" s="23" t="str">
        <f>_xlfn.XLOOKUP($A417,[1]Hospitalisation!A:A,[1]Hospitalisation!I:I,"")</f>
        <v>tier - 2</v>
      </c>
      <c r="N417" s="23" t="str">
        <f>_xlfn.XLOOKUP($A417,[1]Hospitalisation!A:A,[1]Hospitalisation!J:J,"")</f>
        <v>tier - 3</v>
      </c>
      <c r="O417" s="23" t="str">
        <f>_xlfn.XLOOKUP($A417,[1]Hospitalisation!A:A,[1]Hospitalisation!K:K,"")</f>
        <v>R1011</v>
      </c>
      <c r="P417" s="20">
        <f>_xlfn.XLOOKUP($A417,[1]Hospitalisation!A:A,[1]Hospitalisation!L:L,"")</f>
        <v>52</v>
      </c>
      <c r="Q417" s="25">
        <f>_xlfn.XLOOKUP($A417,[1]Hospitalisation!A:A,[1]Hospitalisation!M:M,"")</f>
        <v>25729</v>
      </c>
    </row>
    <row r="418" spans="1:17" x14ac:dyDescent="0.25">
      <c r="A418" s="17" t="s">
        <v>1946</v>
      </c>
      <c r="B418" s="12" t="str">
        <f>_xlfn.XLOOKUP(A418,[1]Customer!A:A,[1]Customer!C:C,"")</f>
        <v>Angela</v>
      </c>
      <c r="C418" s="13">
        <f t="array" ref="C418">_xlfn.XLOOKUP($A418,[1]MedicHistory!A:A,[1]MedicHistory!B:B,"")</f>
        <v>19.68</v>
      </c>
      <c r="D418" s="13">
        <f t="array" ref="D418">_xlfn.XLOOKUP($A418,[1]MedicHistory!A:A,[1]MedicHistory!C:C,"")</f>
        <v>5.74</v>
      </c>
      <c r="E418" s="12" t="str">
        <f>_xlfn.XLOOKUP($A418,[1]MedicHistory!A:A,[1]MedicHistory!D:D,"")</f>
        <v>No</v>
      </c>
      <c r="F418" s="12" t="str">
        <f>_xlfn.XLOOKUP($A418,[1]MedicHistory!A:A,[1]MedicHistory!E:E,"")</f>
        <v>No</v>
      </c>
      <c r="G418" s="12" t="str">
        <f>_xlfn.XLOOKUP($A418,[1]MedicHistory!A:A,[1]MedicHistory!F:F,"")</f>
        <v>No</v>
      </c>
      <c r="H418" s="14">
        <f>_xlfn.XLOOKUP($A418,[1]MedicHistory!A:A,[1]MedicHistory!G:G,"")</f>
        <v>0</v>
      </c>
      <c r="I418" s="12" t="str">
        <f>_xlfn.XLOOKUP($A418,[1]MedicHistory!A:A,[1]MedicHistory!H:H,"")</f>
        <v>yes</v>
      </c>
      <c r="J418" s="12" t="str">
        <f>_xlfn.XLOOKUP($A418,[1]MedicHistory!A:A,[1]MedicHistory!K:K,"")</f>
        <v>Prediabetic</v>
      </c>
      <c r="K418" s="15" t="str">
        <f>_xlfn.XLOOKUP($A418,[1]MedicHistory!A:A,[1]MedicHistory!I:I,"")</f>
        <v>Normal weight</v>
      </c>
      <c r="L418" s="16">
        <f>_xlfn.XLOOKUP($A418,[1]Hospitalisation!A:A,[1]Hospitalisation!C:C,"")</f>
        <v>24817.25</v>
      </c>
      <c r="M418" s="17" t="str">
        <f>_xlfn.XLOOKUP($A418,[1]Hospitalisation!A:A,[1]Hospitalisation!I:I,"")</f>
        <v>tier - 2</v>
      </c>
      <c r="N418" s="17" t="str">
        <f>_xlfn.XLOOKUP($A418,[1]Hospitalisation!A:A,[1]Hospitalisation!J:J,"")</f>
        <v>tier - 2</v>
      </c>
      <c r="O418" s="17" t="str">
        <f>_xlfn.XLOOKUP($A418,[1]Hospitalisation!A:A,[1]Hospitalisation!K:K,"")</f>
        <v>R1011</v>
      </c>
      <c r="P418" s="14">
        <f>_xlfn.XLOOKUP($A418,[1]Hospitalisation!A:A,[1]Hospitalisation!L:L,"")</f>
        <v>27</v>
      </c>
      <c r="Q418" s="24">
        <f>_xlfn.XLOOKUP($A418,[1]Hospitalisation!A:A,[1]Hospitalisation!M:M,"")</f>
        <v>34951</v>
      </c>
    </row>
    <row r="419" spans="1:17" x14ac:dyDescent="0.25">
      <c r="A419" s="23" t="s">
        <v>1945</v>
      </c>
      <c r="B419" s="18" t="str">
        <f>_xlfn.XLOOKUP(A419,[1]Customer!A:A,[1]Customer!C:C,"")</f>
        <v>Allison</v>
      </c>
      <c r="C419" s="19">
        <f t="array" ref="C419">_xlfn.XLOOKUP($A419,[1]MedicHistory!A:A,[1]MedicHistory!B:B,"")</f>
        <v>18.100000000000001</v>
      </c>
      <c r="D419" s="19">
        <f t="array" ref="D419">_xlfn.XLOOKUP($A419,[1]MedicHistory!A:A,[1]MedicHistory!C:C,"")</f>
        <v>6.33</v>
      </c>
      <c r="E419" s="18" t="str">
        <f>_xlfn.XLOOKUP($A419,[1]MedicHistory!A:A,[1]MedicHistory!D:D,"")</f>
        <v>No</v>
      </c>
      <c r="F419" s="18" t="str">
        <f>_xlfn.XLOOKUP($A419,[1]MedicHistory!A:A,[1]MedicHistory!E:E,"")</f>
        <v>No</v>
      </c>
      <c r="G419" s="18" t="str">
        <f>_xlfn.XLOOKUP($A419,[1]MedicHistory!A:A,[1]MedicHistory!F:F,"")</f>
        <v>No</v>
      </c>
      <c r="H419" s="20">
        <f>_xlfn.XLOOKUP($A419,[1]MedicHistory!A:A,[1]MedicHistory!G:G,"")</f>
        <v>1</v>
      </c>
      <c r="I419" s="18" t="str">
        <f>_xlfn.XLOOKUP($A419,[1]MedicHistory!A:A,[1]MedicHistory!H:H,"")</f>
        <v>yes</v>
      </c>
      <c r="J419" s="18" t="str">
        <f>_xlfn.XLOOKUP($A419,[1]MedicHistory!A:A,[1]MedicHistory!K:K,"")</f>
        <v>Prediabetic</v>
      </c>
      <c r="K419" s="21" t="str">
        <f>_xlfn.XLOOKUP($A419,[1]MedicHistory!A:A,[1]MedicHistory!I:I,"")</f>
        <v>Under weight</v>
      </c>
      <c r="L419" s="22">
        <f>_xlfn.XLOOKUP($A419,[1]Hospitalisation!A:A,[1]Hospitalisation!C:C,"")</f>
        <v>24795.040000000001</v>
      </c>
      <c r="M419" s="23" t="str">
        <f>_xlfn.XLOOKUP($A419,[1]Hospitalisation!A:A,[1]Hospitalisation!I:I,"")</f>
        <v>tier - 2</v>
      </c>
      <c r="N419" s="23" t="str">
        <f>_xlfn.XLOOKUP($A419,[1]Hospitalisation!A:A,[1]Hospitalisation!J:J,"")</f>
        <v>tier - 3</v>
      </c>
      <c r="O419" s="23" t="str">
        <f>_xlfn.XLOOKUP($A419,[1]Hospitalisation!A:A,[1]Hospitalisation!K:K,"")</f>
        <v>R1011</v>
      </c>
      <c r="P419" s="20">
        <f>_xlfn.XLOOKUP($A419,[1]Hospitalisation!A:A,[1]Hospitalisation!L:L,"")</f>
        <v>28</v>
      </c>
      <c r="Q419" s="25">
        <f>_xlfn.XLOOKUP($A419,[1]Hospitalisation!A:A,[1]Hospitalisation!M:M,"")</f>
        <v>34618</v>
      </c>
    </row>
    <row r="420" spans="1:17" x14ac:dyDescent="0.25">
      <c r="A420" s="17" t="s">
        <v>1944</v>
      </c>
      <c r="B420" s="12" t="str">
        <f>_xlfn.XLOOKUP(A420,[1]Customer!A:A,[1]Customer!C:C,"")</f>
        <v>Caitlin</v>
      </c>
      <c r="C420" s="13">
        <f t="array" ref="C420">_xlfn.XLOOKUP($A420,[1]MedicHistory!A:A,[1]MedicHistory!B:B,"")</f>
        <v>29.64</v>
      </c>
      <c r="D420" s="13">
        <f t="array" ref="D420">_xlfn.XLOOKUP($A420,[1]MedicHistory!A:A,[1]MedicHistory!C:C,"")</f>
        <v>4.28</v>
      </c>
      <c r="E420" s="12" t="str">
        <f>_xlfn.XLOOKUP($A420,[1]MedicHistory!A:A,[1]MedicHistory!D:D,"")</f>
        <v>yes</v>
      </c>
      <c r="F420" s="12" t="str">
        <f>_xlfn.XLOOKUP($A420,[1]MedicHistory!A:A,[1]MedicHistory!E:E,"")</f>
        <v>No</v>
      </c>
      <c r="G420" s="12" t="str">
        <f>_xlfn.XLOOKUP($A420,[1]MedicHistory!A:A,[1]MedicHistory!F:F,"")</f>
        <v>No</v>
      </c>
      <c r="H420" s="14">
        <f>_xlfn.XLOOKUP($A420,[1]MedicHistory!A:A,[1]MedicHistory!G:G,"")</f>
        <v>0</v>
      </c>
      <c r="I420" s="12" t="str">
        <f>_xlfn.XLOOKUP($A420,[1]MedicHistory!A:A,[1]MedicHistory!H:H,"")</f>
        <v>No</v>
      </c>
      <c r="J420" s="12" t="str">
        <f>_xlfn.XLOOKUP($A420,[1]MedicHistory!A:A,[1]MedicHistory!K:K,"")</f>
        <v>Normal</v>
      </c>
      <c r="K420" s="15" t="str">
        <f>_xlfn.XLOOKUP($A420,[1]MedicHistory!A:A,[1]MedicHistory!I:I,"")</f>
        <v>over weight</v>
      </c>
      <c r="L420" s="16">
        <f>_xlfn.XLOOKUP($A420,[1]Hospitalisation!A:A,[1]Hospitalisation!C:C,"")</f>
        <v>24671.66</v>
      </c>
      <c r="M420" s="17" t="str">
        <f>_xlfn.XLOOKUP($A420,[1]Hospitalisation!A:A,[1]Hospitalisation!I:I,"")</f>
        <v>tier - 2</v>
      </c>
      <c r="N420" s="17" t="str">
        <f>_xlfn.XLOOKUP($A420,[1]Hospitalisation!A:A,[1]Hospitalisation!J:J,"")</f>
        <v>tier - 1</v>
      </c>
      <c r="O420" s="17" t="str">
        <f>_xlfn.XLOOKUP($A420,[1]Hospitalisation!A:A,[1]Hospitalisation!K:K,"")</f>
        <v>R1024</v>
      </c>
      <c r="P420" s="14">
        <f>_xlfn.XLOOKUP($A420,[1]Hospitalisation!A:A,[1]Hospitalisation!L:L,"")</f>
        <v>30</v>
      </c>
      <c r="Q420" s="24">
        <f>_xlfn.XLOOKUP($A420,[1]Hospitalisation!A:A,[1]Hospitalisation!M:M,"")</f>
        <v>33844</v>
      </c>
    </row>
    <row r="421" spans="1:17" x14ac:dyDescent="0.25">
      <c r="A421" s="23" t="s">
        <v>1943</v>
      </c>
      <c r="B421" s="18" t="str">
        <f>_xlfn.XLOOKUP(A421,[1]Customer!A:A,[1]Customer!C:C,"")</f>
        <v>Tracy</v>
      </c>
      <c r="C421" s="19">
        <f t="array" ref="C421">_xlfn.XLOOKUP($A421,[1]MedicHistory!A:A,[1]MedicHistory!B:B,"")</f>
        <v>25.3</v>
      </c>
      <c r="D421" s="19">
        <f t="array" ref="D421">_xlfn.XLOOKUP($A421,[1]MedicHistory!A:A,[1]MedicHistory!C:C,"")</f>
        <v>9.4700000000000006</v>
      </c>
      <c r="E421" s="18" t="str">
        <f>_xlfn.XLOOKUP($A421,[1]MedicHistory!A:A,[1]MedicHistory!D:D,"")</f>
        <v>yes</v>
      </c>
      <c r="F421" s="18" t="str">
        <f>_xlfn.XLOOKUP($A421,[1]MedicHistory!A:A,[1]MedicHistory!E:E,"")</f>
        <v>No</v>
      </c>
      <c r="G421" s="18" t="str">
        <f>_xlfn.XLOOKUP($A421,[1]MedicHistory!A:A,[1]MedicHistory!F:F,"")</f>
        <v>No</v>
      </c>
      <c r="H421" s="20">
        <f>_xlfn.XLOOKUP($A421,[1]MedicHistory!A:A,[1]MedicHistory!G:G,"")</f>
        <v>2</v>
      </c>
      <c r="I421" s="18" t="str">
        <f>_xlfn.XLOOKUP($A421,[1]MedicHistory!A:A,[1]MedicHistory!H:H,"")</f>
        <v>yes</v>
      </c>
      <c r="J421" s="18" t="str">
        <f>_xlfn.XLOOKUP($A421,[1]MedicHistory!A:A,[1]MedicHistory!K:K,"")</f>
        <v>Diabetic</v>
      </c>
      <c r="K421" s="21" t="str">
        <f>_xlfn.XLOOKUP($A421,[1]MedicHistory!A:A,[1]MedicHistory!I:I,"")</f>
        <v>over weight</v>
      </c>
      <c r="L421" s="22">
        <f>_xlfn.XLOOKUP($A421,[1]Hospitalisation!A:A,[1]Hospitalisation!C:C,"")</f>
        <v>24667.42</v>
      </c>
      <c r="M421" s="23" t="str">
        <f>_xlfn.XLOOKUP($A421,[1]Hospitalisation!A:A,[1]Hospitalisation!I:I,"")</f>
        <v>tier - 2</v>
      </c>
      <c r="N421" s="23" t="str">
        <f>_xlfn.XLOOKUP($A421,[1]Hospitalisation!A:A,[1]Hospitalisation!J:J,"")</f>
        <v>tier - 3</v>
      </c>
      <c r="O421" s="23" t="str">
        <f>_xlfn.XLOOKUP($A421,[1]Hospitalisation!A:A,[1]Hospitalisation!K:K,"")</f>
        <v>R1013</v>
      </c>
      <c r="P421" s="20">
        <f>_xlfn.XLOOKUP($A421,[1]Hospitalisation!A:A,[1]Hospitalisation!L:L,"")</f>
        <v>26</v>
      </c>
      <c r="Q421" s="25">
        <f>_xlfn.XLOOKUP($A421,[1]Hospitalisation!A:A,[1]Hospitalisation!M:M,"")</f>
        <v>35228</v>
      </c>
    </row>
    <row r="422" spans="1:17" x14ac:dyDescent="0.25">
      <c r="A422" s="17" t="s">
        <v>1942</v>
      </c>
      <c r="B422" s="12" t="str">
        <f>_xlfn.XLOOKUP(A422,[1]Customer!A:A,[1]Customer!C:C,"")</f>
        <v>Dustin</v>
      </c>
      <c r="C422" s="13">
        <f t="array" ref="C422">_xlfn.XLOOKUP($A422,[1]MedicHistory!A:A,[1]MedicHistory!B:B,"")</f>
        <v>27.6</v>
      </c>
      <c r="D422" s="13">
        <f t="array" ref="D422">_xlfn.XLOOKUP($A422,[1]MedicHistory!A:A,[1]MedicHistory!C:C,"")</f>
        <v>4.8499999999999996</v>
      </c>
      <c r="E422" s="12" t="str">
        <f>_xlfn.XLOOKUP($A422,[1]MedicHistory!A:A,[1]MedicHistory!D:D,"")</f>
        <v>yes</v>
      </c>
      <c r="F422" s="12" t="str">
        <f>_xlfn.XLOOKUP($A422,[1]MedicHistory!A:A,[1]MedicHistory!E:E,"")</f>
        <v>No</v>
      </c>
      <c r="G422" s="12" t="str">
        <f>_xlfn.XLOOKUP($A422,[1]MedicHistory!A:A,[1]MedicHistory!F:F,"")</f>
        <v>No</v>
      </c>
      <c r="H422" s="14">
        <f>_xlfn.XLOOKUP($A422,[1]MedicHistory!A:A,[1]MedicHistory!G:G,"")</f>
        <v>0</v>
      </c>
      <c r="I422" s="12" t="str">
        <f>_xlfn.XLOOKUP($A422,[1]MedicHistory!A:A,[1]MedicHistory!H:H,"")</f>
        <v>No</v>
      </c>
      <c r="J422" s="12" t="str">
        <f>_xlfn.XLOOKUP($A422,[1]MedicHistory!A:A,[1]MedicHistory!K:K,"")</f>
        <v>Normal</v>
      </c>
      <c r="K422" s="15" t="str">
        <f>_xlfn.XLOOKUP($A422,[1]MedicHistory!A:A,[1]MedicHistory!I:I,"")</f>
        <v>over weight</v>
      </c>
      <c r="L422" s="16">
        <f>_xlfn.XLOOKUP($A422,[1]Hospitalisation!A:A,[1]Hospitalisation!C:C,"")</f>
        <v>24603.05</v>
      </c>
      <c r="M422" s="17" t="str">
        <f>_xlfn.XLOOKUP($A422,[1]Hospitalisation!A:A,[1]Hospitalisation!I:I,"")</f>
        <v>tier - 2</v>
      </c>
      <c r="N422" s="17" t="str">
        <f>_xlfn.XLOOKUP($A422,[1]Hospitalisation!A:A,[1]Hospitalisation!J:J,"")</f>
        <v>tier - 2</v>
      </c>
      <c r="O422" s="17" t="str">
        <f>_xlfn.XLOOKUP($A422,[1]Hospitalisation!A:A,[1]Hospitalisation!K:K,"")</f>
        <v>R1011</v>
      </c>
      <c r="P422" s="14">
        <f>_xlfn.XLOOKUP($A422,[1]Hospitalisation!A:A,[1]Hospitalisation!L:L,"")</f>
        <v>52</v>
      </c>
      <c r="Q422" s="24">
        <f>_xlfn.XLOOKUP($A422,[1]Hospitalisation!A:A,[1]Hospitalisation!M:M,"")</f>
        <v>25853</v>
      </c>
    </row>
    <row r="423" spans="1:17" x14ac:dyDescent="0.25">
      <c r="A423" s="23" t="s">
        <v>1941</v>
      </c>
      <c r="B423" s="18" t="str">
        <f>_xlfn.XLOOKUP(A423,[1]Customer!A:A,[1]Customer!C:C,"")</f>
        <v>Jenny</v>
      </c>
      <c r="C423" s="19">
        <f t="array" ref="C423">_xlfn.XLOOKUP($A423,[1]MedicHistory!A:A,[1]MedicHistory!B:B,"")</f>
        <v>27.645</v>
      </c>
      <c r="D423" s="19">
        <f t="array" ref="D423">_xlfn.XLOOKUP($A423,[1]MedicHistory!A:A,[1]MedicHistory!C:C,"")</f>
        <v>11.03</v>
      </c>
      <c r="E423" s="18" t="str">
        <f>_xlfn.XLOOKUP($A423,[1]MedicHistory!A:A,[1]MedicHistory!D:D,"")</f>
        <v>yes</v>
      </c>
      <c r="F423" s="18" t="str">
        <f>_xlfn.XLOOKUP($A423,[1]MedicHistory!A:A,[1]MedicHistory!E:E,"")</f>
        <v>No</v>
      </c>
      <c r="G423" s="18" t="str">
        <f>_xlfn.XLOOKUP($A423,[1]MedicHistory!A:A,[1]MedicHistory!F:F,"")</f>
        <v>No</v>
      </c>
      <c r="H423" s="20">
        <f>_xlfn.XLOOKUP($A423,[1]MedicHistory!A:A,[1]MedicHistory!G:G,"")</f>
        <v>1</v>
      </c>
      <c r="I423" s="18" t="str">
        <f>_xlfn.XLOOKUP($A423,[1]MedicHistory!A:A,[1]MedicHistory!H:H,"")</f>
        <v>yes</v>
      </c>
      <c r="J423" s="18" t="str">
        <f>_xlfn.XLOOKUP($A423,[1]MedicHistory!A:A,[1]MedicHistory!K:K,"")</f>
        <v>Diabetic</v>
      </c>
      <c r="K423" s="21" t="str">
        <f>_xlfn.XLOOKUP($A423,[1]MedicHistory!A:A,[1]MedicHistory!I:I,"")</f>
        <v>over weight</v>
      </c>
      <c r="L423" s="22">
        <f>_xlfn.XLOOKUP($A423,[1]Hospitalisation!A:A,[1]Hospitalisation!C:C,"")</f>
        <v>24535.7</v>
      </c>
      <c r="M423" s="23" t="str">
        <f>_xlfn.XLOOKUP($A423,[1]Hospitalisation!A:A,[1]Hospitalisation!I:I,"")</f>
        <v>tier - 2</v>
      </c>
      <c r="N423" s="23" t="str">
        <f>_xlfn.XLOOKUP($A423,[1]Hospitalisation!A:A,[1]Hospitalisation!J:J,"")</f>
        <v>tier - 2</v>
      </c>
      <c r="O423" s="23" t="str">
        <f>_xlfn.XLOOKUP($A423,[1]Hospitalisation!A:A,[1]Hospitalisation!K:K,"")</f>
        <v>R1012</v>
      </c>
      <c r="P423" s="20">
        <f>_xlfn.XLOOKUP($A423,[1]Hospitalisation!A:A,[1]Hospitalisation!L:L,"")</f>
        <v>46</v>
      </c>
      <c r="Q423" s="25">
        <f>_xlfn.XLOOKUP($A423,[1]Hospitalisation!A:A,[1]Hospitalisation!M:M,"")</f>
        <v>27924</v>
      </c>
    </row>
    <row r="424" spans="1:17" x14ac:dyDescent="0.25">
      <c r="A424" s="17" t="s">
        <v>1940</v>
      </c>
      <c r="B424" s="12" t="str">
        <f>_xlfn.XLOOKUP(A424,[1]Customer!A:A,[1]Customer!C:C,"")</f>
        <v>Emily</v>
      </c>
      <c r="C424" s="13">
        <f t="array" ref="C424">_xlfn.XLOOKUP($A424,[1]MedicHistory!A:A,[1]MedicHistory!B:B,"")</f>
        <v>27.6</v>
      </c>
      <c r="D424" s="13">
        <f t="array" ref="D424">_xlfn.XLOOKUP($A424,[1]MedicHistory!A:A,[1]MedicHistory!C:C,"")</f>
        <v>5.22</v>
      </c>
      <c r="E424" s="12" t="str">
        <f>_xlfn.XLOOKUP($A424,[1]MedicHistory!A:A,[1]MedicHistory!D:D,"")</f>
        <v>No</v>
      </c>
      <c r="F424" s="12" t="str">
        <f>_xlfn.XLOOKUP($A424,[1]MedicHistory!A:A,[1]MedicHistory!E:E,"")</f>
        <v>No</v>
      </c>
      <c r="G424" s="12" t="str">
        <f>_xlfn.XLOOKUP($A424,[1]MedicHistory!A:A,[1]MedicHistory!F:F,"")</f>
        <v>No</v>
      </c>
      <c r="H424" s="14">
        <f>_xlfn.XLOOKUP($A424,[1]MedicHistory!A:A,[1]MedicHistory!G:G,"")</f>
        <v>2</v>
      </c>
      <c r="I424" s="12" t="str">
        <f>_xlfn.XLOOKUP($A424,[1]MedicHistory!A:A,[1]MedicHistory!H:H,"")</f>
        <v>yes</v>
      </c>
      <c r="J424" s="12" t="str">
        <f>_xlfn.XLOOKUP($A424,[1]MedicHistory!A:A,[1]MedicHistory!K:K,"")</f>
        <v>Normal</v>
      </c>
      <c r="K424" s="15" t="str">
        <f>_xlfn.XLOOKUP($A424,[1]MedicHistory!A:A,[1]MedicHistory!I:I,"")</f>
        <v>over weight</v>
      </c>
      <c r="L424" s="16">
        <f>_xlfn.XLOOKUP($A424,[1]Hospitalisation!A:A,[1]Hospitalisation!C:C,"")</f>
        <v>24520.26</v>
      </c>
      <c r="M424" s="17" t="str">
        <f>_xlfn.XLOOKUP($A424,[1]Hospitalisation!A:A,[1]Hospitalisation!I:I,"")</f>
        <v>tier - 2</v>
      </c>
      <c r="N424" s="17" t="str">
        <f>_xlfn.XLOOKUP($A424,[1]Hospitalisation!A:A,[1]Hospitalisation!J:J,"")</f>
        <v>tier - 3</v>
      </c>
      <c r="O424" s="17" t="str">
        <f>_xlfn.XLOOKUP($A424,[1]Hospitalisation!A:A,[1]Hospitalisation!K:K,"")</f>
        <v>R1011</v>
      </c>
      <c r="P424" s="14">
        <f>_xlfn.XLOOKUP($A424,[1]Hospitalisation!A:A,[1]Hospitalisation!L:L,"")</f>
        <v>47</v>
      </c>
      <c r="Q424" s="24">
        <f>_xlfn.XLOOKUP($A424,[1]Hospitalisation!A:A,[1]Hospitalisation!M:M,"")</f>
        <v>27651</v>
      </c>
    </row>
    <row r="425" spans="1:17" x14ac:dyDescent="0.25">
      <c r="A425" s="23" t="s">
        <v>1939</v>
      </c>
      <c r="B425" s="18" t="str">
        <f>_xlfn.XLOOKUP(A425,[1]Customer!A:A,[1]Customer!C:C,"")</f>
        <v>Fabienne</v>
      </c>
      <c r="C425" s="19">
        <f t="array" ref="C425">_xlfn.XLOOKUP($A425,[1]MedicHistory!A:A,[1]MedicHistory!B:B,"")</f>
        <v>25.08</v>
      </c>
      <c r="D425" s="19">
        <f t="array" ref="D425">_xlfn.XLOOKUP($A425,[1]MedicHistory!A:A,[1]MedicHistory!C:C,"")</f>
        <v>9.52</v>
      </c>
      <c r="E425" s="18" t="str">
        <f>_xlfn.XLOOKUP($A425,[1]MedicHistory!A:A,[1]MedicHistory!D:D,"")</f>
        <v>yes</v>
      </c>
      <c r="F425" s="18" t="str">
        <f>_xlfn.XLOOKUP($A425,[1]MedicHistory!A:A,[1]MedicHistory!E:E,"")</f>
        <v>No</v>
      </c>
      <c r="G425" s="18" t="str">
        <f>_xlfn.XLOOKUP($A425,[1]MedicHistory!A:A,[1]MedicHistory!F:F,"")</f>
        <v>No</v>
      </c>
      <c r="H425" s="20">
        <f>_xlfn.XLOOKUP($A425,[1]MedicHistory!A:A,[1]MedicHistory!G:G,"")</f>
        <v>2</v>
      </c>
      <c r="I425" s="18" t="str">
        <f>_xlfn.XLOOKUP($A425,[1]MedicHistory!A:A,[1]MedicHistory!H:H,"")</f>
        <v>No</v>
      </c>
      <c r="J425" s="18" t="str">
        <f>_xlfn.XLOOKUP($A425,[1]MedicHistory!A:A,[1]MedicHistory!K:K,"")</f>
        <v>Diabetic</v>
      </c>
      <c r="K425" s="21" t="str">
        <f>_xlfn.XLOOKUP($A425,[1]MedicHistory!A:A,[1]MedicHistory!I:I,"")</f>
        <v>over weight</v>
      </c>
      <c r="L425" s="22">
        <f>_xlfn.XLOOKUP($A425,[1]Hospitalisation!A:A,[1]Hospitalisation!C:C,"")</f>
        <v>24513.09</v>
      </c>
      <c r="M425" s="23" t="str">
        <f>_xlfn.XLOOKUP($A425,[1]Hospitalisation!A:A,[1]Hospitalisation!I:I,"")</f>
        <v>tier - 2</v>
      </c>
      <c r="N425" s="23" t="str">
        <f>_xlfn.XLOOKUP($A425,[1]Hospitalisation!A:A,[1]Hospitalisation!J:J,"")</f>
        <v>tier - 2</v>
      </c>
      <c r="O425" s="23" t="str">
        <f>_xlfn.XLOOKUP($A425,[1]Hospitalisation!A:A,[1]Hospitalisation!K:K,"")</f>
        <v>R1013</v>
      </c>
      <c r="P425" s="20">
        <f>_xlfn.XLOOKUP($A425,[1]Hospitalisation!A:A,[1]Hospitalisation!L:L,"")</f>
        <v>50</v>
      </c>
      <c r="Q425" s="25">
        <f>_xlfn.XLOOKUP($A425,[1]Hospitalisation!A:A,[1]Hospitalisation!M:M,"")</f>
        <v>26593</v>
      </c>
    </row>
    <row r="426" spans="1:17" x14ac:dyDescent="0.25">
      <c r="A426" s="17" t="s">
        <v>1938</v>
      </c>
      <c r="B426" s="12" t="str">
        <f>_xlfn.XLOOKUP(A426,[1]Customer!A:A,[1]Customer!C:C,"")</f>
        <v>Jordan</v>
      </c>
      <c r="C426" s="13">
        <f t="array" ref="C426">_xlfn.XLOOKUP($A426,[1]MedicHistory!A:A,[1]MedicHistory!B:B,"")</f>
        <v>30.02</v>
      </c>
      <c r="D426" s="13">
        <f t="array" ref="D426">_xlfn.XLOOKUP($A426,[1]MedicHistory!A:A,[1]MedicHistory!C:C,"")</f>
        <v>11.09</v>
      </c>
      <c r="E426" s="12" t="str">
        <f>_xlfn.XLOOKUP($A426,[1]MedicHistory!A:A,[1]MedicHistory!D:D,"")</f>
        <v>No</v>
      </c>
      <c r="F426" s="12" t="str">
        <f>_xlfn.XLOOKUP($A426,[1]MedicHistory!A:A,[1]MedicHistory!E:E,"")</f>
        <v>No</v>
      </c>
      <c r="G426" s="12" t="str">
        <f>_xlfn.XLOOKUP($A426,[1]MedicHistory!A:A,[1]MedicHistory!F:F,"")</f>
        <v>No</v>
      </c>
      <c r="H426" s="14">
        <f>_xlfn.XLOOKUP($A426,[1]MedicHistory!A:A,[1]MedicHistory!G:G,"")</f>
        <v>0</v>
      </c>
      <c r="I426" s="12" t="str">
        <f>_xlfn.XLOOKUP($A426,[1]MedicHistory!A:A,[1]MedicHistory!H:H,"")</f>
        <v>No</v>
      </c>
      <c r="J426" s="12" t="str">
        <f>_xlfn.XLOOKUP($A426,[1]MedicHistory!A:A,[1]MedicHistory!K:K,"")</f>
        <v>Diabetic</v>
      </c>
      <c r="K426" s="15" t="str">
        <f>_xlfn.XLOOKUP($A426,[1]MedicHistory!A:A,[1]MedicHistory!I:I,"")</f>
        <v>Obisity</v>
      </c>
      <c r="L426" s="16">
        <f>_xlfn.XLOOKUP($A426,[1]Hospitalisation!A:A,[1]Hospitalisation!C:C,"")</f>
        <v>24476.48</v>
      </c>
      <c r="M426" s="17" t="str">
        <f>_xlfn.XLOOKUP($A426,[1]Hospitalisation!A:A,[1]Hospitalisation!I:I,"")</f>
        <v>tier - 2</v>
      </c>
      <c r="N426" s="17" t="str">
        <f>_xlfn.XLOOKUP($A426,[1]Hospitalisation!A:A,[1]Hospitalisation!J:J,"")</f>
        <v>tier - 2</v>
      </c>
      <c r="O426" s="17" t="str">
        <f>_xlfn.XLOOKUP($A426,[1]Hospitalisation!A:A,[1]Hospitalisation!K:K,"")</f>
        <v>R1012</v>
      </c>
      <c r="P426" s="14">
        <f>_xlfn.XLOOKUP($A426,[1]Hospitalisation!A:A,[1]Hospitalisation!L:L,"")</f>
        <v>61</v>
      </c>
      <c r="Q426" s="24">
        <f>_xlfn.XLOOKUP($A426,[1]Hospitalisation!A:A,[1]Hospitalisation!M:M,"")</f>
        <v>22468</v>
      </c>
    </row>
    <row r="427" spans="1:17" x14ac:dyDescent="0.25">
      <c r="A427" s="23" t="s">
        <v>1937</v>
      </c>
      <c r="B427" s="18" t="str">
        <f>_xlfn.XLOOKUP(A427,[1]Customer!A:A,[1]Customer!C:C,"")</f>
        <v>Matt</v>
      </c>
      <c r="C427" s="19">
        <f t="array" ref="C427">_xlfn.XLOOKUP($A427,[1]MedicHistory!A:A,[1]MedicHistory!B:B,"")</f>
        <v>27.36</v>
      </c>
      <c r="D427" s="19">
        <f t="array" ref="D427">_xlfn.XLOOKUP($A427,[1]MedicHistory!A:A,[1]MedicHistory!C:C,"")</f>
        <v>9.4499999999999993</v>
      </c>
      <c r="E427" s="18" t="str">
        <f>_xlfn.XLOOKUP($A427,[1]MedicHistory!A:A,[1]MedicHistory!D:D,"")</f>
        <v>yes</v>
      </c>
      <c r="F427" s="18" t="str">
        <f>_xlfn.XLOOKUP($A427,[1]MedicHistory!A:A,[1]MedicHistory!E:E,"")</f>
        <v>No</v>
      </c>
      <c r="G427" s="18" t="str">
        <f>_xlfn.XLOOKUP($A427,[1]MedicHistory!A:A,[1]MedicHistory!F:F,"")</f>
        <v>No</v>
      </c>
      <c r="H427" s="20">
        <f>_xlfn.XLOOKUP($A427,[1]MedicHistory!A:A,[1]MedicHistory!G:G,"")</f>
        <v>2</v>
      </c>
      <c r="I427" s="18" t="str">
        <f>_xlfn.XLOOKUP($A427,[1]MedicHistory!A:A,[1]MedicHistory!H:H,"")</f>
        <v>yes</v>
      </c>
      <c r="J427" s="18" t="str">
        <f>_xlfn.XLOOKUP($A427,[1]MedicHistory!A:A,[1]MedicHistory!K:K,"")</f>
        <v>Diabetic</v>
      </c>
      <c r="K427" s="21" t="str">
        <f>_xlfn.XLOOKUP($A427,[1]MedicHistory!A:A,[1]MedicHistory!I:I,"")</f>
        <v>over weight</v>
      </c>
      <c r="L427" s="22">
        <f>_xlfn.XLOOKUP($A427,[1]Hospitalisation!A:A,[1]Hospitalisation!C:C,"")</f>
        <v>24393.62</v>
      </c>
      <c r="M427" s="23" t="str">
        <f>_xlfn.XLOOKUP($A427,[1]Hospitalisation!A:A,[1]Hospitalisation!I:I,"")</f>
        <v>tier - 2</v>
      </c>
      <c r="N427" s="23" t="str">
        <f>_xlfn.XLOOKUP($A427,[1]Hospitalisation!A:A,[1]Hospitalisation!J:J,"")</f>
        <v>tier - 3</v>
      </c>
      <c r="O427" s="23" t="str">
        <f>_xlfn.XLOOKUP($A427,[1]Hospitalisation!A:A,[1]Hospitalisation!K:K,"")</f>
        <v>R1012</v>
      </c>
      <c r="P427" s="20">
        <f>_xlfn.XLOOKUP($A427,[1]Hospitalisation!A:A,[1]Hospitalisation!L:L,"")</f>
        <v>54</v>
      </c>
      <c r="Q427" s="25">
        <f>_xlfn.XLOOKUP($A427,[1]Hospitalisation!A:A,[1]Hospitalisation!M:M,"")</f>
        <v>25172</v>
      </c>
    </row>
    <row r="428" spans="1:17" x14ac:dyDescent="0.25">
      <c r="A428" s="17" t="s">
        <v>1936</v>
      </c>
      <c r="B428" s="12" t="str">
        <f>_xlfn.XLOOKUP(A428,[1]Customer!A:A,[1]Customer!C:C,"")</f>
        <v>Taryn</v>
      </c>
      <c r="C428" s="13">
        <f t="array" ref="C428">_xlfn.XLOOKUP($A428,[1]MedicHistory!A:A,[1]MedicHistory!B:B,"")</f>
        <v>22.2</v>
      </c>
      <c r="D428" s="13">
        <f t="array" ref="D428">_xlfn.XLOOKUP($A428,[1]MedicHistory!A:A,[1]MedicHistory!C:C,"")</f>
        <v>5.51</v>
      </c>
      <c r="E428" s="12" t="str">
        <f>_xlfn.XLOOKUP($A428,[1]MedicHistory!A:A,[1]MedicHistory!D:D,"")</f>
        <v>No</v>
      </c>
      <c r="F428" s="12" t="str">
        <f>_xlfn.XLOOKUP($A428,[1]MedicHistory!A:A,[1]MedicHistory!E:E,"")</f>
        <v>No</v>
      </c>
      <c r="G428" s="12" t="str">
        <f>_xlfn.XLOOKUP($A428,[1]MedicHistory!A:A,[1]MedicHistory!F:F,"")</f>
        <v>No</v>
      </c>
      <c r="H428" s="14">
        <f>_xlfn.XLOOKUP($A428,[1]MedicHistory!A:A,[1]MedicHistory!G:G,"")</f>
        <v>0</v>
      </c>
      <c r="I428" s="12" t="str">
        <f>_xlfn.XLOOKUP($A428,[1]MedicHistory!A:A,[1]MedicHistory!H:H,"")</f>
        <v>yes</v>
      </c>
      <c r="J428" s="12" t="str">
        <f>_xlfn.XLOOKUP($A428,[1]MedicHistory!A:A,[1]MedicHistory!K:K,"")</f>
        <v>Normal</v>
      </c>
      <c r="K428" s="15" t="str">
        <f>_xlfn.XLOOKUP($A428,[1]MedicHistory!A:A,[1]MedicHistory!I:I,"")</f>
        <v>Normal weight</v>
      </c>
      <c r="L428" s="16">
        <f>_xlfn.XLOOKUP($A428,[1]Hospitalisation!A:A,[1]Hospitalisation!C:C,"")</f>
        <v>24387.74</v>
      </c>
      <c r="M428" s="17" t="str">
        <f>_xlfn.XLOOKUP($A428,[1]Hospitalisation!A:A,[1]Hospitalisation!I:I,"")</f>
        <v>tier - 2</v>
      </c>
      <c r="N428" s="17" t="str">
        <f>_xlfn.XLOOKUP($A428,[1]Hospitalisation!A:A,[1]Hospitalisation!J:J,"")</f>
        <v>tier - 1</v>
      </c>
      <c r="O428" s="17" t="str">
        <f>_xlfn.XLOOKUP($A428,[1]Hospitalisation!A:A,[1]Hospitalisation!K:K,"")</f>
        <v>R1011</v>
      </c>
      <c r="P428" s="14">
        <f>_xlfn.XLOOKUP($A428,[1]Hospitalisation!A:A,[1]Hospitalisation!L:L,"")</f>
        <v>52</v>
      </c>
      <c r="Q428" s="24">
        <f>_xlfn.XLOOKUP($A428,[1]Hospitalisation!A:A,[1]Hospitalisation!M:M,"")</f>
        <v>25848</v>
      </c>
    </row>
    <row r="429" spans="1:17" x14ac:dyDescent="0.25">
      <c r="A429" s="23" t="s">
        <v>1935</v>
      </c>
      <c r="B429" s="18" t="str">
        <f>_xlfn.XLOOKUP(A429,[1]Customer!A:A,[1]Customer!C:C,"")</f>
        <v>Temima</v>
      </c>
      <c r="C429" s="19">
        <f t="array" ref="C429">_xlfn.XLOOKUP($A429,[1]MedicHistory!A:A,[1]MedicHistory!B:B,"")</f>
        <v>25.71</v>
      </c>
      <c r="D429" s="19">
        <f t="array" ref="D429">_xlfn.XLOOKUP($A429,[1]MedicHistory!A:A,[1]MedicHistory!C:C,"")</f>
        <v>4.18</v>
      </c>
      <c r="E429" s="18" t="str">
        <f>_xlfn.XLOOKUP($A429,[1]MedicHistory!A:A,[1]MedicHistory!D:D,"")</f>
        <v>No</v>
      </c>
      <c r="F429" s="18" t="str">
        <f>_xlfn.XLOOKUP($A429,[1]MedicHistory!A:A,[1]MedicHistory!E:E,"")</f>
        <v>yes</v>
      </c>
      <c r="G429" s="18" t="str">
        <f>_xlfn.XLOOKUP($A429,[1]MedicHistory!A:A,[1]MedicHistory!F:F,"")</f>
        <v>No</v>
      </c>
      <c r="H429" s="20">
        <f>_xlfn.XLOOKUP($A429,[1]MedicHistory!A:A,[1]MedicHistory!G:G,"")</f>
        <v>1</v>
      </c>
      <c r="I429" s="18" t="str">
        <f>_xlfn.XLOOKUP($A429,[1]MedicHistory!A:A,[1]MedicHistory!H:H,"")</f>
        <v>yes</v>
      </c>
      <c r="J429" s="18" t="str">
        <f>_xlfn.XLOOKUP($A429,[1]MedicHistory!A:A,[1]MedicHistory!K:K,"")</f>
        <v>Normal</v>
      </c>
      <c r="K429" s="21" t="str">
        <f>_xlfn.XLOOKUP($A429,[1]MedicHistory!A:A,[1]MedicHistory!I:I,"")</f>
        <v>over weight</v>
      </c>
      <c r="L429" s="22">
        <f>_xlfn.XLOOKUP($A429,[1]Hospitalisation!A:A,[1]Hospitalisation!C:C,"")</f>
        <v>24294.02</v>
      </c>
      <c r="M429" s="23" t="str">
        <f>_xlfn.XLOOKUP($A429,[1]Hospitalisation!A:A,[1]Hospitalisation!I:I,"")</f>
        <v>tier - 2</v>
      </c>
      <c r="N429" s="23" t="str">
        <f>_xlfn.XLOOKUP($A429,[1]Hospitalisation!A:A,[1]Hospitalisation!J:J,"")</f>
        <v>tier - 1</v>
      </c>
      <c r="O429" s="23" t="str">
        <f>_xlfn.XLOOKUP($A429,[1]Hospitalisation!A:A,[1]Hospitalisation!K:K,"")</f>
        <v>R1011</v>
      </c>
      <c r="P429" s="20">
        <f>_xlfn.XLOOKUP($A429,[1]Hospitalisation!A:A,[1]Hospitalisation!L:L,"")</f>
        <v>23</v>
      </c>
      <c r="Q429" s="25">
        <f>_xlfn.XLOOKUP($A429,[1]Hospitalisation!A:A,[1]Hospitalisation!M:M,"")</f>
        <v>36375</v>
      </c>
    </row>
    <row r="430" spans="1:17" x14ac:dyDescent="0.25">
      <c r="A430" s="17" t="s">
        <v>1934</v>
      </c>
      <c r="B430" s="12" t="str">
        <f>_xlfn.XLOOKUP(A430,[1]Customer!A:A,[1]Customer!C:C,"")</f>
        <v>Jennifer</v>
      </c>
      <c r="C430" s="13">
        <f t="array" ref="C430">_xlfn.XLOOKUP($A430,[1]MedicHistory!A:A,[1]MedicHistory!B:B,"")</f>
        <v>41.91</v>
      </c>
      <c r="D430" s="13">
        <f t="array" ref="D430">_xlfn.XLOOKUP($A430,[1]MedicHistory!A:A,[1]MedicHistory!C:C,"")</f>
        <v>5.98</v>
      </c>
      <c r="E430" s="12" t="str">
        <f>_xlfn.XLOOKUP($A430,[1]MedicHistory!A:A,[1]MedicHistory!D:D,"")</f>
        <v>yes</v>
      </c>
      <c r="F430" s="12" t="str">
        <f>_xlfn.XLOOKUP($A430,[1]MedicHistory!A:A,[1]MedicHistory!E:E,"")</f>
        <v>No</v>
      </c>
      <c r="G430" s="12" t="str">
        <f>_xlfn.XLOOKUP($A430,[1]MedicHistory!A:A,[1]MedicHistory!F:F,"")</f>
        <v>No</v>
      </c>
      <c r="H430" s="14">
        <f>_xlfn.XLOOKUP($A430,[1]MedicHistory!A:A,[1]MedicHistory!G:G,"")</f>
        <v>1</v>
      </c>
      <c r="I430" s="12" t="str">
        <f>_xlfn.XLOOKUP($A430,[1]MedicHistory!A:A,[1]MedicHistory!H:H,"")</f>
        <v>No</v>
      </c>
      <c r="J430" s="12" t="str">
        <f>_xlfn.XLOOKUP($A430,[1]MedicHistory!A:A,[1]MedicHistory!K:K,"")</f>
        <v>Prediabetic</v>
      </c>
      <c r="K430" s="15" t="str">
        <f>_xlfn.XLOOKUP($A430,[1]MedicHistory!A:A,[1]MedicHistory!I:I,"")</f>
        <v>Obisity</v>
      </c>
      <c r="L430" s="16">
        <f>_xlfn.XLOOKUP($A430,[1]Hospitalisation!A:A,[1]Hospitalisation!C:C,"")</f>
        <v>24227.34</v>
      </c>
      <c r="M430" s="17" t="str">
        <f>_xlfn.XLOOKUP($A430,[1]Hospitalisation!A:A,[1]Hospitalisation!I:I,"")</f>
        <v>tier - 2</v>
      </c>
      <c r="N430" s="17" t="str">
        <f>_xlfn.XLOOKUP($A430,[1]Hospitalisation!A:A,[1]Hospitalisation!J:J,"")</f>
        <v>tier - 1</v>
      </c>
      <c r="O430" s="17" t="str">
        <f>_xlfn.XLOOKUP($A430,[1]Hospitalisation!A:A,[1]Hospitalisation!K:K,"")</f>
        <v>R1013</v>
      </c>
      <c r="P430" s="14">
        <f>_xlfn.XLOOKUP($A430,[1]Hospitalisation!A:A,[1]Hospitalisation!L:L,"")</f>
        <v>18</v>
      </c>
      <c r="Q430" s="24">
        <f>_xlfn.XLOOKUP($A430,[1]Hospitalisation!A:A,[1]Hospitalisation!M:M,"")</f>
        <v>38337</v>
      </c>
    </row>
    <row r="431" spans="1:17" x14ac:dyDescent="0.25">
      <c r="A431" s="23" t="s">
        <v>1933</v>
      </c>
      <c r="B431" s="18" t="str">
        <f>_xlfn.XLOOKUP(A431,[1]Customer!A:A,[1]Customer!C:C,"")</f>
        <v>Serena</v>
      </c>
      <c r="C431" s="19">
        <f t="array" ref="C431">_xlfn.XLOOKUP($A431,[1]MedicHistory!A:A,[1]MedicHistory!B:B,"")</f>
        <v>25.85</v>
      </c>
      <c r="D431" s="19">
        <f t="array" ref="D431">_xlfn.XLOOKUP($A431,[1]MedicHistory!A:A,[1]MedicHistory!C:C,"")</f>
        <v>10.16</v>
      </c>
      <c r="E431" s="18" t="str">
        <f>_xlfn.XLOOKUP($A431,[1]MedicHistory!A:A,[1]MedicHistory!D:D,"")</f>
        <v>No</v>
      </c>
      <c r="F431" s="18" t="str">
        <f>_xlfn.XLOOKUP($A431,[1]MedicHistory!A:A,[1]MedicHistory!E:E,"")</f>
        <v>No</v>
      </c>
      <c r="G431" s="18" t="str">
        <f>_xlfn.XLOOKUP($A431,[1]MedicHistory!A:A,[1]MedicHistory!F:F,"")</f>
        <v>No</v>
      </c>
      <c r="H431" s="20">
        <f>_xlfn.XLOOKUP($A431,[1]MedicHistory!A:A,[1]MedicHistory!G:G,"")</f>
        <v>0</v>
      </c>
      <c r="I431" s="18" t="str">
        <f>_xlfn.XLOOKUP($A431,[1]MedicHistory!A:A,[1]MedicHistory!H:H,"")</f>
        <v>yes</v>
      </c>
      <c r="J431" s="18" t="str">
        <f>_xlfn.XLOOKUP($A431,[1]MedicHistory!A:A,[1]MedicHistory!K:K,"")</f>
        <v>Diabetic</v>
      </c>
      <c r="K431" s="21" t="str">
        <f>_xlfn.XLOOKUP($A431,[1]MedicHistory!A:A,[1]MedicHistory!I:I,"")</f>
        <v>over weight</v>
      </c>
      <c r="L431" s="22">
        <f>_xlfn.XLOOKUP($A431,[1]Hospitalisation!A:A,[1]Hospitalisation!C:C,"")</f>
        <v>24180.93</v>
      </c>
      <c r="M431" s="23" t="str">
        <f>_xlfn.XLOOKUP($A431,[1]Hospitalisation!A:A,[1]Hospitalisation!I:I,"")</f>
        <v>tier - 2</v>
      </c>
      <c r="N431" s="23" t="str">
        <f>_xlfn.XLOOKUP($A431,[1]Hospitalisation!A:A,[1]Hospitalisation!J:J,"")</f>
        <v>tier - 1</v>
      </c>
      <c r="O431" s="23" t="str">
        <f>_xlfn.XLOOKUP($A431,[1]Hospitalisation!A:A,[1]Hospitalisation!K:K,"")</f>
        <v>R1013</v>
      </c>
      <c r="P431" s="20">
        <f>_xlfn.XLOOKUP($A431,[1]Hospitalisation!A:A,[1]Hospitalisation!L:L,"")</f>
        <v>58</v>
      </c>
      <c r="Q431" s="25">
        <f>_xlfn.XLOOKUP($A431,[1]Hospitalisation!A:A,[1]Hospitalisation!M:M,"")</f>
        <v>23630</v>
      </c>
    </row>
    <row r="432" spans="1:17" x14ac:dyDescent="0.25">
      <c r="A432" s="17" t="s">
        <v>1932</v>
      </c>
      <c r="B432" s="12" t="str">
        <f>_xlfn.XLOOKUP(A432,[1]Customer!A:A,[1]Customer!C:C,"")</f>
        <v>Victoria</v>
      </c>
      <c r="C432" s="13">
        <f t="array" ref="C432">_xlfn.XLOOKUP($A432,[1]MedicHistory!A:A,[1]MedicHistory!B:B,"")</f>
        <v>23.844999999999999</v>
      </c>
      <c r="D432" s="13">
        <f t="array" ref="D432">_xlfn.XLOOKUP($A432,[1]MedicHistory!A:A,[1]MedicHistory!C:C,"")</f>
        <v>11.71</v>
      </c>
      <c r="E432" s="12" t="str">
        <f>_xlfn.XLOOKUP($A432,[1]MedicHistory!A:A,[1]MedicHistory!D:D,"")</f>
        <v>No</v>
      </c>
      <c r="F432" s="12" t="str">
        <f>_xlfn.XLOOKUP($A432,[1]MedicHistory!A:A,[1]MedicHistory!E:E,"")</f>
        <v>No</v>
      </c>
      <c r="G432" s="12" t="str">
        <f>_xlfn.XLOOKUP($A432,[1]MedicHistory!A:A,[1]MedicHistory!F:F,"")</f>
        <v>No</v>
      </c>
      <c r="H432" s="14">
        <f>_xlfn.XLOOKUP($A432,[1]MedicHistory!A:A,[1]MedicHistory!G:G,"")</f>
        <v>2</v>
      </c>
      <c r="I432" s="12" t="str">
        <f>_xlfn.XLOOKUP($A432,[1]MedicHistory!A:A,[1]MedicHistory!H:H,"")</f>
        <v>yes</v>
      </c>
      <c r="J432" s="12" t="str">
        <f>_xlfn.XLOOKUP($A432,[1]MedicHistory!A:A,[1]MedicHistory!K:K,"")</f>
        <v>Diabetic</v>
      </c>
      <c r="K432" s="15" t="str">
        <f>_xlfn.XLOOKUP($A432,[1]MedicHistory!A:A,[1]MedicHistory!I:I,"")</f>
        <v>Normal weight</v>
      </c>
      <c r="L432" s="16">
        <f>_xlfn.XLOOKUP($A432,[1]Hospitalisation!A:A,[1]Hospitalisation!C:C,"")</f>
        <v>24106.91</v>
      </c>
      <c r="M432" s="17" t="str">
        <f>_xlfn.XLOOKUP($A432,[1]Hospitalisation!A:A,[1]Hospitalisation!I:I,"")</f>
        <v>tier - 2</v>
      </c>
      <c r="N432" s="17" t="str">
        <f>_xlfn.XLOOKUP($A432,[1]Hospitalisation!A:A,[1]Hospitalisation!J:J,"")</f>
        <v>tier - 2</v>
      </c>
      <c r="O432" s="17" t="str">
        <f>_xlfn.XLOOKUP($A432,[1]Hospitalisation!A:A,[1]Hospitalisation!K:K,"")</f>
        <v>R1024</v>
      </c>
      <c r="P432" s="14">
        <f>_xlfn.XLOOKUP($A432,[1]Hospitalisation!A:A,[1]Hospitalisation!L:L,"")</f>
        <v>48</v>
      </c>
      <c r="Q432" s="24">
        <f>_xlfn.XLOOKUP($A432,[1]Hospitalisation!A:A,[1]Hospitalisation!M:M,"")</f>
        <v>27193</v>
      </c>
    </row>
    <row r="433" spans="1:17" x14ac:dyDescent="0.25">
      <c r="A433" s="23" t="s">
        <v>1931</v>
      </c>
      <c r="B433" s="18" t="str">
        <f>_xlfn.XLOOKUP(A433,[1]Customer!A:A,[1]Customer!C:C,"")</f>
        <v>Phoebe</v>
      </c>
      <c r="C433" s="19">
        <f t="array" ref="C433">_xlfn.XLOOKUP($A433,[1]MedicHistory!A:A,[1]MedicHistory!B:B,"")</f>
        <v>30.59</v>
      </c>
      <c r="D433" s="19">
        <f t="array" ref="D433">_xlfn.XLOOKUP($A433,[1]MedicHistory!A:A,[1]MedicHistory!C:C,"")</f>
        <v>5.23</v>
      </c>
      <c r="E433" s="18" t="str">
        <f>_xlfn.XLOOKUP($A433,[1]MedicHistory!A:A,[1]MedicHistory!D:D,"")</f>
        <v>No</v>
      </c>
      <c r="F433" s="18" t="str">
        <f>_xlfn.XLOOKUP($A433,[1]MedicHistory!A:A,[1]MedicHistory!E:E,"")</f>
        <v>No</v>
      </c>
      <c r="G433" s="18" t="str">
        <f>_xlfn.XLOOKUP($A433,[1]MedicHistory!A:A,[1]MedicHistory!F:F,"")</f>
        <v>Yes</v>
      </c>
      <c r="H433" s="20">
        <f>_xlfn.XLOOKUP($A433,[1]MedicHistory!A:A,[1]MedicHistory!G:G,"")</f>
        <v>1</v>
      </c>
      <c r="I433" s="18" t="str">
        <f>_xlfn.XLOOKUP($A433,[1]MedicHistory!A:A,[1]MedicHistory!H:H,"")</f>
        <v>No</v>
      </c>
      <c r="J433" s="18" t="str">
        <f>_xlfn.XLOOKUP($A433,[1]MedicHistory!A:A,[1]MedicHistory!K:K,"")</f>
        <v>Normal</v>
      </c>
      <c r="K433" s="21" t="str">
        <f>_xlfn.XLOOKUP($A433,[1]MedicHistory!A:A,[1]MedicHistory!I:I,"")</f>
        <v>Obisity</v>
      </c>
      <c r="L433" s="22">
        <f>_xlfn.XLOOKUP($A433,[1]Hospitalisation!A:A,[1]Hospitalisation!C:C,"")</f>
        <v>24059.68</v>
      </c>
      <c r="M433" s="23" t="str">
        <f>_xlfn.XLOOKUP($A433,[1]Hospitalisation!A:A,[1]Hospitalisation!I:I,"")</f>
        <v>tier - 2</v>
      </c>
      <c r="N433" s="23" t="str">
        <f>_xlfn.XLOOKUP($A433,[1]Hospitalisation!A:A,[1]Hospitalisation!J:J,"")</f>
        <v>tier - 2</v>
      </c>
      <c r="O433" s="23" t="str">
        <f>_xlfn.XLOOKUP($A433,[1]Hospitalisation!A:A,[1]Hospitalisation!K:K,"")</f>
        <v>R1012</v>
      </c>
      <c r="P433" s="20">
        <f>_xlfn.XLOOKUP($A433,[1]Hospitalisation!A:A,[1]Hospitalisation!L:L,"")</f>
        <v>49</v>
      </c>
      <c r="Q433" s="25">
        <f>_xlfn.XLOOKUP($A433,[1]Hospitalisation!A:A,[1]Hospitalisation!M:M,"")</f>
        <v>27028</v>
      </c>
    </row>
    <row r="434" spans="1:17" x14ac:dyDescent="0.25">
      <c r="A434" s="17" t="s">
        <v>1930</v>
      </c>
      <c r="B434" s="12" t="str">
        <f>_xlfn.XLOOKUP(A434,[1]Customer!A:A,[1]Customer!C:C,"")</f>
        <v>Corey</v>
      </c>
      <c r="C434" s="13">
        <f t="array" ref="C434">_xlfn.XLOOKUP($A434,[1]MedicHistory!A:A,[1]MedicHistory!B:B,"")</f>
        <v>24.795000000000002</v>
      </c>
      <c r="D434" s="13">
        <f t="array" ref="D434">_xlfn.XLOOKUP($A434,[1]MedicHistory!A:A,[1]MedicHistory!C:C,"")</f>
        <v>6.85</v>
      </c>
      <c r="E434" s="12" t="str">
        <f>_xlfn.XLOOKUP($A434,[1]MedicHistory!A:A,[1]MedicHistory!D:D,"")</f>
        <v>No</v>
      </c>
      <c r="F434" s="12" t="str">
        <f>_xlfn.XLOOKUP($A434,[1]MedicHistory!A:A,[1]MedicHistory!E:E,"")</f>
        <v>No</v>
      </c>
      <c r="G434" s="12" t="str">
        <f>_xlfn.XLOOKUP($A434,[1]MedicHistory!A:A,[1]MedicHistory!F:F,"")</f>
        <v>No</v>
      </c>
      <c r="H434" s="14">
        <f>_xlfn.XLOOKUP($A434,[1]MedicHistory!A:A,[1]MedicHistory!G:G,"")</f>
        <v>0</v>
      </c>
      <c r="I434" s="12" t="str">
        <f>_xlfn.XLOOKUP($A434,[1]MedicHistory!A:A,[1]MedicHistory!H:H,"")</f>
        <v>yes</v>
      </c>
      <c r="J434" s="12" t="str">
        <f>_xlfn.XLOOKUP($A434,[1]MedicHistory!A:A,[1]MedicHistory!K:K,"")</f>
        <v>Diabetic</v>
      </c>
      <c r="K434" s="15" t="str">
        <f>_xlfn.XLOOKUP($A434,[1]MedicHistory!A:A,[1]MedicHistory!I:I,"")</f>
        <v>Normal weight</v>
      </c>
      <c r="L434" s="16">
        <f>_xlfn.XLOOKUP($A434,[1]Hospitalisation!A:A,[1]Hospitalisation!C:C,"")</f>
        <v>23967.38</v>
      </c>
      <c r="M434" s="17" t="str">
        <f>_xlfn.XLOOKUP($A434,[1]Hospitalisation!A:A,[1]Hospitalisation!I:I,"")</f>
        <v>tier - 2</v>
      </c>
      <c r="N434" s="17" t="str">
        <f>_xlfn.XLOOKUP($A434,[1]Hospitalisation!A:A,[1]Hospitalisation!J:J,"")</f>
        <v>tier - 2</v>
      </c>
      <c r="O434" s="17" t="str">
        <f>_xlfn.XLOOKUP($A434,[1]Hospitalisation!A:A,[1]Hospitalisation!K:K,"")</f>
        <v>R1012</v>
      </c>
      <c r="P434" s="14">
        <f>_xlfn.XLOOKUP($A434,[1]Hospitalisation!A:A,[1]Hospitalisation!L:L,"")</f>
        <v>19</v>
      </c>
      <c r="Q434" s="24">
        <f>_xlfn.XLOOKUP($A434,[1]Hospitalisation!A:A,[1]Hospitalisation!M:M,"")</f>
        <v>37812</v>
      </c>
    </row>
    <row r="435" spans="1:17" x14ac:dyDescent="0.25">
      <c r="A435" s="23" t="s">
        <v>1929</v>
      </c>
      <c r="B435" s="18" t="str">
        <f>_xlfn.XLOOKUP(A435,[1]Customer!A:A,[1]Customer!C:C,"")</f>
        <v>Rebecca</v>
      </c>
      <c r="C435" s="19">
        <f t="array" ref="C435">_xlfn.XLOOKUP($A435,[1]MedicHistory!A:A,[1]MedicHistory!B:B,"")</f>
        <v>24.13</v>
      </c>
      <c r="D435" s="19">
        <f t="array" ref="D435">_xlfn.XLOOKUP($A435,[1]MedicHistory!A:A,[1]MedicHistory!C:C,"")</f>
        <v>7.05</v>
      </c>
      <c r="E435" s="18" t="str">
        <f>_xlfn.XLOOKUP($A435,[1]MedicHistory!A:A,[1]MedicHistory!D:D,"")</f>
        <v>yes</v>
      </c>
      <c r="F435" s="18" t="str">
        <f>_xlfn.XLOOKUP($A435,[1]MedicHistory!A:A,[1]MedicHistory!E:E,"")</f>
        <v>No</v>
      </c>
      <c r="G435" s="18" t="str">
        <f>_xlfn.XLOOKUP($A435,[1]MedicHistory!A:A,[1]MedicHistory!F:F,"")</f>
        <v>No</v>
      </c>
      <c r="H435" s="20">
        <f>_xlfn.XLOOKUP($A435,[1]MedicHistory!A:A,[1]MedicHistory!G:G,"")</f>
        <v>2</v>
      </c>
      <c r="I435" s="18" t="str">
        <f>_xlfn.XLOOKUP($A435,[1]MedicHistory!A:A,[1]MedicHistory!H:H,"")</f>
        <v>yes</v>
      </c>
      <c r="J435" s="18" t="str">
        <f>_xlfn.XLOOKUP($A435,[1]MedicHistory!A:A,[1]MedicHistory!K:K,"")</f>
        <v>Diabetic</v>
      </c>
      <c r="K435" s="21" t="str">
        <f>_xlfn.XLOOKUP($A435,[1]MedicHistory!A:A,[1]MedicHistory!I:I,"")</f>
        <v>Normal weight</v>
      </c>
      <c r="L435" s="22">
        <f>_xlfn.XLOOKUP($A435,[1]Hospitalisation!A:A,[1]Hospitalisation!C:C,"")</f>
        <v>23887.66</v>
      </c>
      <c r="M435" s="23" t="str">
        <f>_xlfn.XLOOKUP($A435,[1]Hospitalisation!A:A,[1]Hospitalisation!I:I,"")</f>
        <v>tier - 2</v>
      </c>
      <c r="N435" s="23" t="str">
        <f>_xlfn.XLOOKUP($A435,[1]Hospitalisation!A:A,[1]Hospitalisation!J:J,"")</f>
        <v>tier - 3</v>
      </c>
      <c r="O435" s="23" t="str">
        <f>_xlfn.XLOOKUP($A435,[1]Hospitalisation!A:A,[1]Hospitalisation!K:K,"")</f>
        <v>R1012</v>
      </c>
      <c r="P435" s="20">
        <f>_xlfn.XLOOKUP($A435,[1]Hospitalisation!A:A,[1]Hospitalisation!L:L,"")</f>
        <v>51</v>
      </c>
      <c r="Q435" s="25">
        <f>_xlfn.XLOOKUP($A435,[1]Hospitalisation!A:A,[1]Hospitalisation!M:M,"")</f>
        <v>26153</v>
      </c>
    </row>
    <row r="436" spans="1:17" x14ac:dyDescent="0.25">
      <c r="A436" s="17" t="s">
        <v>1928</v>
      </c>
      <c r="B436" s="12" t="str">
        <f>_xlfn.XLOOKUP(A436,[1]Customer!A:A,[1]Customer!C:C,"")</f>
        <v>Nicholas</v>
      </c>
      <c r="C436" s="13">
        <f t="array" ref="C436">_xlfn.XLOOKUP($A436,[1]MedicHistory!A:A,[1]MedicHistory!B:B,"")</f>
        <v>25.84</v>
      </c>
      <c r="D436" s="13">
        <f t="array" ref="D436">_xlfn.XLOOKUP($A436,[1]MedicHistory!A:A,[1]MedicHistory!C:C,"")</f>
        <v>11.64</v>
      </c>
      <c r="E436" s="12" t="str">
        <f>_xlfn.XLOOKUP($A436,[1]MedicHistory!A:A,[1]MedicHistory!D:D,"")</f>
        <v>No</v>
      </c>
      <c r="F436" s="12" t="str">
        <f>_xlfn.XLOOKUP($A436,[1]MedicHistory!A:A,[1]MedicHistory!E:E,"")</f>
        <v>No</v>
      </c>
      <c r="G436" s="12" t="str">
        <f>_xlfn.XLOOKUP($A436,[1]MedicHistory!A:A,[1]MedicHistory!F:F,"")</f>
        <v>No</v>
      </c>
      <c r="H436" s="14">
        <f>_xlfn.XLOOKUP($A436,[1]MedicHistory!A:A,[1]MedicHistory!G:G,"")</f>
        <v>2</v>
      </c>
      <c r="I436" s="12" t="str">
        <f>_xlfn.XLOOKUP($A436,[1]MedicHistory!A:A,[1]MedicHistory!H:H,"")</f>
        <v>yes</v>
      </c>
      <c r="J436" s="12" t="str">
        <f>_xlfn.XLOOKUP($A436,[1]MedicHistory!A:A,[1]MedicHistory!K:K,"")</f>
        <v>Diabetic</v>
      </c>
      <c r="K436" s="15" t="str">
        <f>_xlfn.XLOOKUP($A436,[1]MedicHistory!A:A,[1]MedicHistory!I:I,"")</f>
        <v>over weight</v>
      </c>
      <c r="L436" s="16">
        <f>_xlfn.XLOOKUP($A436,[1]Hospitalisation!A:A,[1]Hospitalisation!C:C,"")</f>
        <v>23807.24</v>
      </c>
      <c r="M436" s="17" t="str">
        <f>_xlfn.XLOOKUP($A436,[1]Hospitalisation!A:A,[1]Hospitalisation!I:I,"")</f>
        <v>tier - 2</v>
      </c>
      <c r="N436" s="17" t="str">
        <f>_xlfn.XLOOKUP($A436,[1]Hospitalisation!A:A,[1]Hospitalisation!J:J,"")</f>
        <v>tier - 3</v>
      </c>
      <c r="O436" s="17" t="str">
        <f>_xlfn.XLOOKUP($A436,[1]Hospitalisation!A:A,[1]Hospitalisation!K:K,"")</f>
        <v>R1012</v>
      </c>
      <c r="P436" s="14">
        <f>_xlfn.XLOOKUP($A436,[1]Hospitalisation!A:A,[1]Hospitalisation!L:L,"")</f>
        <v>52</v>
      </c>
      <c r="Q436" s="24">
        <f>_xlfn.XLOOKUP($A436,[1]Hospitalisation!A:A,[1]Hospitalisation!M:M,"")</f>
        <v>25746</v>
      </c>
    </row>
    <row r="437" spans="1:17" x14ac:dyDescent="0.25">
      <c r="A437" s="23" t="s">
        <v>1927</v>
      </c>
      <c r="B437" s="18" t="str">
        <f>_xlfn.XLOOKUP(A437,[1]Customer!A:A,[1]Customer!C:C,"")</f>
        <v>Christian</v>
      </c>
      <c r="C437" s="19">
        <f t="array" ref="C437">_xlfn.XLOOKUP($A437,[1]MedicHistory!A:A,[1]MedicHistory!B:B,"")</f>
        <v>28</v>
      </c>
      <c r="D437" s="19">
        <f t="array" ref="D437">_xlfn.XLOOKUP($A437,[1]MedicHistory!A:A,[1]MedicHistory!C:C,"")</f>
        <v>10.52</v>
      </c>
      <c r="E437" s="18" t="str">
        <f>_xlfn.XLOOKUP($A437,[1]MedicHistory!A:A,[1]MedicHistory!D:D,"")</f>
        <v>No</v>
      </c>
      <c r="F437" s="18" t="str">
        <f>_xlfn.XLOOKUP($A437,[1]MedicHistory!A:A,[1]MedicHistory!E:E,"")</f>
        <v>No</v>
      </c>
      <c r="G437" s="18" t="str">
        <f>_xlfn.XLOOKUP($A437,[1]MedicHistory!A:A,[1]MedicHistory!F:F,"")</f>
        <v>No</v>
      </c>
      <c r="H437" s="20">
        <f>_xlfn.XLOOKUP($A437,[1]MedicHistory!A:A,[1]MedicHistory!G:G,"")</f>
        <v>0</v>
      </c>
      <c r="I437" s="18" t="str">
        <f>_xlfn.XLOOKUP($A437,[1]MedicHistory!A:A,[1]MedicHistory!H:H,"")</f>
        <v>yes</v>
      </c>
      <c r="J437" s="18" t="str">
        <f>_xlfn.XLOOKUP($A437,[1]MedicHistory!A:A,[1]MedicHistory!K:K,"")</f>
        <v>Diabetic</v>
      </c>
      <c r="K437" s="21" t="str">
        <f>_xlfn.XLOOKUP($A437,[1]MedicHistory!A:A,[1]MedicHistory!I:I,"")</f>
        <v>over weight</v>
      </c>
      <c r="L437" s="22">
        <f>_xlfn.XLOOKUP($A437,[1]Hospitalisation!A:A,[1]Hospitalisation!C:C,"")</f>
        <v>23568.27</v>
      </c>
      <c r="M437" s="23" t="str">
        <f>_xlfn.XLOOKUP($A437,[1]Hospitalisation!A:A,[1]Hospitalisation!I:I,"")</f>
        <v>tier - 2</v>
      </c>
      <c r="N437" s="23" t="str">
        <f>_xlfn.XLOOKUP($A437,[1]Hospitalisation!A:A,[1]Hospitalisation!J:J,"")</f>
        <v>tier - 2</v>
      </c>
      <c r="O437" s="23" t="str">
        <f>_xlfn.XLOOKUP($A437,[1]Hospitalisation!A:A,[1]Hospitalisation!K:K,"")</f>
        <v>R1011</v>
      </c>
      <c r="P437" s="20">
        <f>_xlfn.XLOOKUP($A437,[1]Hospitalisation!A:A,[1]Hospitalisation!L:L,"")</f>
        <v>50</v>
      </c>
      <c r="Q437" s="25">
        <f>_xlfn.XLOOKUP($A437,[1]Hospitalisation!A:A,[1]Hospitalisation!M:M,"")</f>
        <v>26817</v>
      </c>
    </row>
    <row r="438" spans="1:17" x14ac:dyDescent="0.25">
      <c r="A438" s="17" t="s">
        <v>1926</v>
      </c>
      <c r="B438" s="12" t="str">
        <f>_xlfn.XLOOKUP(A438,[1]Customer!A:A,[1]Customer!C:C,"")</f>
        <v>Jonathon</v>
      </c>
      <c r="C438" s="13">
        <f t="array" ref="C438">_xlfn.XLOOKUP($A438,[1]MedicHistory!A:A,[1]MedicHistory!B:B,"")</f>
        <v>34.1</v>
      </c>
      <c r="D438" s="13">
        <f t="array" ref="D438">_xlfn.XLOOKUP($A438,[1]MedicHistory!A:A,[1]MedicHistory!C:C,"")</f>
        <v>4.01</v>
      </c>
      <c r="E438" s="12" t="str">
        <f>_xlfn.XLOOKUP($A438,[1]MedicHistory!A:A,[1]MedicHistory!D:D,"")</f>
        <v>yes</v>
      </c>
      <c r="F438" s="12" t="str">
        <f>_xlfn.XLOOKUP($A438,[1]MedicHistory!A:A,[1]MedicHistory!E:E,"")</f>
        <v>No</v>
      </c>
      <c r="G438" s="12" t="str">
        <f>_xlfn.XLOOKUP($A438,[1]MedicHistory!A:A,[1]MedicHistory!F:F,"")</f>
        <v>Yes</v>
      </c>
      <c r="H438" s="14">
        <f>_xlfn.XLOOKUP($A438,[1]MedicHistory!A:A,[1]MedicHistory!G:G,"")</f>
        <v>1</v>
      </c>
      <c r="I438" s="12" t="str">
        <f>_xlfn.XLOOKUP($A438,[1]MedicHistory!A:A,[1]MedicHistory!H:H,"")</f>
        <v>No</v>
      </c>
      <c r="J438" s="12" t="str">
        <f>_xlfn.XLOOKUP($A438,[1]MedicHistory!A:A,[1]MedicHistory!K:K,"")</f>
        <v>Normal</v>
      </c>
      <c r="K438" s="15" t="str">
        <f>_xlfn.XLOOKUP($A438,[1]MedicHistory!A:A,[1]MedicHistory!I:I,"")</f>
        <v>Obisity</v>
      </c>
      <c r="L438" s="16">
        <f>_xlfn.XLOOKUP($A438,[1]Hospitalisation!A:A,[1]Hospitalisation!C:C,"")</f>
        <v>23563.02</v>
      </c>
      <c r="M438" s="17" t="str">
        <f>_xlfn.XLOOKUP($A438,[1]Hospitalisation!A:A,[1]Hospitalisation!I:I,"")</f>
        <v>tier - 2</v>
      </c>
      <c r="N438" s="17" t="str">
        <f>_xlfn.XLOOKUP($A438,[1]Hospitalisation!A:A,[1]Hospitalisation!J:J,"")</f>
        <v>tier - 2</v>
      </c>
      <c r="O438" s="17" t="str">
        <f>_xlfn.XLOOKUP($A438,[1]Hospitalisation!A:A,[1]Hospitalisation!K:K,"")</f>
        <v>R1013</v>
      </c>
      <c r="P438" s="14">
        <f>_xlfn.XLOOKUP($A438,[1]Hospitalisation!A:A,[1]Hospitalisation!L:L,"")</f>
        <v>48</v>
      </c>
      <c r="Q438" s="24">
        <f>_xlfn.XLOOKUP($A438,[1]Hospitalisation!A:A,[1]Hospitalisation!M:M,"")</f>
        <v>27267</v>
      </c>
    </row>
    <row r="439" spans="1:17" x14ac:dyDescent="0.25">
      <c r="A439" s="23" t="s">
        <v>1925</v>
      </c>
      <c r="B439" s="18" t="str">
        <f>_xlfn.XLOOKUP(A439,[1]Customer!A:A,[1]Customer!C:C,"")</f>
        <v>Caroline</v>
      </c>
      <c r="C439" s="19">
        <f t="array" ref="C439">_xlfn.XLOOKUP($A439,[1]MedicHistory!A:A,[1]MedicHistory!B:B,"")</f>
        <v>26.125</v>
      </c>
      <c r="D439" s="19">
        <f t="array" ref="D439">_xlfn.XLOOKUP($A439,[1]MedicHistory!A:A,[1]MedicHistory!C:C,"")</f>
        <v>8.56</v>
      </c>
      <c r="E439" s="18" t="str">
        <f>_xlfn.XLOOKUP($A439,[1]MedicHistory!A:A,[1]MedicHistory!D:D,"")</f>
        <v>yes</v>
      </c>
      <c r="F439" s="18" t="str">
        <f>_xlfn.XLOOKUP($A439,[1]MedicHistory!A:A,[1]MedicHistory!E:E,"")</f>
        <v>No</v>
      </c>
      <c r="G439" s="18" t="str">
        <f>_xlfn.XLOOKUP($A439,[1]MedicHistory!A:A,[1]MedicHistory!F:F,"")</f>
        <v>No</v>
      </c>
      <c r="H439" s="20">
        <f>_xlfn.XLOOKUP($A439,[1]MedicHistory!A:A,[1]MedicHistory!G:G,"")</f>
        <v>1</v>
      </c>
      <c r="I439" s="18" t="str">
        <f>_xlfn.XLOOKUP($A439,[1]MedicHistory!A:A,[1]MedicHistory!H:H,"")</f>
        <v>yes</v>
      </c>
      <c r="J439" s="18" t="str">
        <f>_xlfn.XLOOKUP($A439,[1]MedicHistory!A:A,[1]MedicHistory!K:K,"")</f>
        <v>Diabetic</v>
      </c>
      <c r="K439" s="21" t="str">
        <f>_xlfn.XLOOKUP($A439,[1]MedicHistory!A:A,[1]MedicHistory!I:I,"")</f>
        <v>over weight</v>
      </c>
      <c r="L439" s="22">
        <f>_xlfn.XLOOKUP($A439,[1]Hospitalisation!A:A,[1]Hospitalisation!C:C,"")</f>
        <v>23401.31</v>
      </c>
      <c r="M439" s="23" t="str">
        <f>_xlfn.XLOOKUP($A439,[1]Hospitalisation!A:A,[1]Hospitalisation!I:I,"")</f>
        <v>tier - 2</v>
      </c>
      <c r="N439" s="23" t="str">
        <f>_xlfn.XLOOKUP($A439,[1]Hospitalisation!A:A,[1]Hospitalisation!J:J,"")</f>
        <v>tier - 3</v>
      </c>
      <c r="O439" s="23" t="str">
        <f>_xlfn.XLOOKUP($A439,[1]Hospitalisation!A:A,[1]Hospitalisation!K:K,"")</f>
        <v>R1024</v>
      </c>
      <c r="P439" s="20">
        <f>_xlfn.XLOOKUP($A439,[1]Hospitalisation!A:A,[1]Hospitalisation!L:L,"")</f>
        <v>39</v>
      </c>
      <c r="Q439" s="25">
        <f>_xlfn.XLOOKUP($A439,[1]Hospitalisation!A:A,[1]Hospitalisation!M:M,"")</f>
        <v>30633</v>
      </c>
    </row>
    <row r="440" spans="1:17" x14ac:dyDescent="0.25">
      <c r="A440" s="17" t="s">
        <v>1924</v>
      </c>
      <c r="B440" s="12" t="str">
        <f>_xlfn.XLOOKUP(A440,[1]Customer!A:A,[1]Customer!C:C,"")</f>
        <v>Joshua</v>
      </c>
      <c r="C440" s="13">
        <f t="array" ref="C440">_xlfn.XLOOKUP($A440,[1]MedicHistory!A:A,[1]MedicHistory!B:B,"")</f>
        <v>25.6</v>
      </c>
      <c r="D440" s="13">
        <f t="array" ref="D440">_xlfn.XLOOKUP($A440,[1]MedicHistory!A:A,[1]MedicHistory!C:C,"")</f>
        <v>10.5</v>
      </c>
      <c r="E440" s="12" t="str">
        <f>_xlfn.XLOOKUP($A440,[1]MedicHistory!A:A,[1]MedicHistory!D:D,"")</f>
        <v>No</v>
      </c>
      <c r="F440" s="12" t="str">
        <f>_xlfn.XLOOKUP($A440,[1]MedicHistory!A:A,[1]MedicHistory!E:E,"")</f>
        <v>No</v>
      </c>
      <c r="G440" s="12" t="str">
        <f>_xlfn.XLOOKUP($A440,[1]MedicHistory!A:A,[1]MedicHistory!F:F,"")</f>
        <v>No</v>
      </c>
      <c r="H440" s="14">
        <f>_xlfn.XLOOKUP($A440,[1]MedicHistory!A:A,[1]MedicHistory!G:G,"")</f>
        <v>2</v>
      </c>
      <c r="I440" s="12" t="str">
        <f>_xlfn.XLOOKUP($A440,[1]MedicHistory!A:A,[1]MedicHistory!H:H,"")</f>
        <v>yes</v>
      </c>
      <c r="J440" s="12" t="str">
        <f>_xlfn.XLOOKUP($A440,[1]MedicHistory!A:A,[1]MedicHistory!K:K,"")</f>
        <v>Diabetic</v>
      </c>
      <c r="K440" s="15" t="str">
        <f>_xlfn.XLOOKUP($A440,[1]MedicHistory!A:A,[1]MedicHistory!I:I,"")</f>
        <v>over weight</v>
      </c>
      <c r="L440" s="16">
        <f>_xlfn.XLOOKUP($A440,[1]Hospitalisation!A:A,[1]Hospitalisation!C:C,"")</f>
        <v>23306.55</v>
      </c>
      <c r="M440" s="17" t="str">
        <f>_xlfn.XLOOKUP($A440,[1]Hospitalisation!A:A,[1]Hospitalisation!I:I,"")</f>
        <v>tier - 2</v>
      </c>
      <c r="N440" s="17" t="str">
        <f>_xlfn.XLOOKUP($A440,[1]Hospitalisation!A:A,[1]Hospitalisation!J:J,"")</f>
        <v>tier - 2</v>
      </c>
      <c r="O440" s="17" t="str">
        <f>_xlfn.XLOOKUP($A440,[1]Hospitalisation!A:A,[1]Hospitalisation!K:K,"")</f>
        <v>R1011</v>
      </c>
      <c r="P440" s="14">
        <f>_xlfn.XLOOKUP($A440,[1]Hospitalisation!A:A,[1]Hospitalisation!L:L,"")</f>
        <v>47</v>
      </c>
      <c r="Q440" s="24">
        <f>_xlfn.XLOOKUP($A440,[1]Hospitalisation!A:A,[1]Hospitalisation!M:M,"")</f>
        <v>27689</v>
      </c>
    </row>
    <row r="441" spans="1:17" x14ac:dyDescent="0.25">
      <c r="A441" s="23" t="s">
        <v>1923</v>
      </c>
      <c r="B441" s="18" t="str">
        <f>_xlfn.XLOOKUP(A441,[1]Customer!A:A,[1]Customer!C:C,"")</f>
        <v>Nichole</v>
      </c>
      <c r="C441" s="19">
        <f t="array" ref="C441">_xlfn.XLOOKUP($A441,[1]MedicHistory!A:A,[1]MedicHistory!B:B,"")</f>
        <v>24.32</v>
      </c>
      <c r="D441" s="19">
        <f t="array" ref="D441">_xlfn.XLOOKUP($A441,[1]MedicHistory!A:A,[1]MedicHistory!C:C,"")</f>
        <v>6.39</v>
      </c>
      <c r="E441" s="18" t="str">
        <f>_xlfn.XLOOKUP($A441,[1]MedicHistory!A:A,[1]MedicHistory!D:D,"")</f>
        <v>No</v>
      </c>
      <c r="F441" s="18" t="str">
        <f>_xlfn.XLOOKUP($A441,[1]MedicHistory!A:A,[1]MedicHistory!E:E,"")</f>
        <v>No</v>
      </c>
      <c r="G441" s="18" t="str">
        <f>_xlfn.XLOOKUP($A441,[1]MedicHistory!A:A,[1]MedicHistory!F:F,"")</f>
        <v>No</v>
      </c>
      <c r="H441" s="20">
        <f>_xlfn.XLOOKUP($A441,[1]MedicHistory!A:A,[1]MedicHistory!G:G,"")</f>
        <v>0</v>
      </c>
      <c r="I441" s="18" t="str">
        <f>_xlfn.XLOOKUP($A441,[1]MedicHistory!A:A,[1]MedicHistory!H:H,"")</f>
        <v>No</v>
      </c>
      <c r="J441" s="18" t="str">
        <f>_xlfn.XLOOKUP($A441,[1]MedicHistory!A:A,[1]MedicHistory!K:K,"")</f>
        <v>Prediabetic</v>
      </c>
      <c r="K441" s="21" t="str">
        <f>_xlfn.XLOOKUP($A441,[1]MedicHistory!A:A,[1]MedicHistory!I:I,"")</f>
        <v>Normal weight</v>
      </c>
      <c r="L441" s="22">
        <f>_xlfn.XLOOKUP($A441,[1]Hospitalisation!A:A,[1]Hospitalisation!C:C,"")</f>
        <v>23288.93</v>
      </c>
      <c r="M441" s="23" t="str">
        <f>_xlfn.XLOOKUP($A441,[1]Hospitalisation!A:A,[1]Hospitalisation!I:I,"")</f>
        <v>tier - 2</v>
      </c>
      <c r="N441" s="23" t="str">
        <f>_xlfn.XLOOKUP($A441,[1]Hospitalisation!A:A,[1]Hospitalisation!J:J,"")</f>
        <v>tier - 3</v>
      </c>
      <c r="O441" s="23" t="str">
        <f>_xlfn.XLOOKUP($A441,[1]Hospitalisation!A:A,[1]Hospitalisation!K:K,"")</f>
        <v>R1024</v>
      </c>
      <c r="P441" s="20">
        <f>_xlfn.XLOOKUP($A441,[1]Hospitalisation!A:A,[1]Hospitalisation!L:L,"")</f>
        <v>49</v>
      </c>
      <c r="Q441" s="25">
        <f>_xlfn.XLOOKUP($A441,[1]Hospitalisation!A:A,[1]Hospitalisation!M:M,"")</f>
        <v>26940</v>
      </c>
    </row>
    <row r="442" spans="1:17" x14ac:dyDescent="0.25">
      <c r="A442" s="17" t="s">
        <v>1922</v>
      </c>
      <c r="B442" s="12" t="str">
        <f>_xlfn.XLOOKUP(A442,[1]Customer!A:A,[1]Customer!C:C,"")</f>
        <v>Denise</v>
      </c>
      <c r="C442" s="13">
        <f t="array" ref="C442">_xlfn.XLOOKUP($A442,[1]MedicHistory!A:A,[1]MedicHistory!B:B,"")</f>
        <v>22.88</v>
      </c>
      <c r="D442" s="13">
        <f t="array" ref="D442">_xlfn.XLOOKUP($A442,[1]MedicHistory!A:A,[1]MedicHistory!C:C,"")</f>
        <v>5.71</v>
      </c>
      <c r="E442" s="12" t="str">
        <f>_xlfn.XLOOKUP($A442,[1]MedicHistory!A:A,[1]MedicHistory!D:D,"")</f>
        <v>yes</v>
      </c>
      <c r="F442" s="12" t="str">
        <f>_xlfn.XLOOKUP($A442,[1]MedicHistory!A:A,[1]MedicHistory!E:E,"")</f>
        <v>No</v>
      </c>
      <c r="G442" s="12" t="str">
        <f>_xlfn.XLOOKUP($A442,[1]MedicHistory!A:A,[1]MedicHistory!F:F,"")</f>
        <v>Yes</v>
      </c>
      <c r="H442" s="14">
        <f>_xlfn.XLOOKUP($A442,[1]MedicHistory!A:A,[1]MedicHistory!G:G,"")</f>
        <v>1</v>
      </c>
      <c r="I442" s="12" t="str">
        <f>_xlfn.XLOOKUP($A442,[1]MedicHistory!A:A,[1]MedicHistory!H:H,"")</f>
        <v>yes</v>
      </c>
      <c r="J442" s="12" t="str">
        <f>_xlfn.XLOOKUP($A442,[1]MedicHistory!A:A,[1]MedicHistory!K:K,"")</f>
        <v>Prediabetic</v>
      </c>
      <c r="K442" s="15" t="str">
        <f>_xlfn.XLOOKUP($A442,[1]MedicHistory!A:A,[1]MedicHistory!I:I,"")</f>
        <v>Normal weight</v>
      </c>
      <c r="L442" s="16">
        <f>_xlfn.XLOOKUP($A442,[1]Hospitalisation!A:A,[1]Hospitalisation!C:C,"")</f>
        <v>23244.79</v>
      </c>
      <c r="M442" s="17" t="str">
        <f>_xlfn.XLOOKUP($A442,[1]Hospitalisation!A:A,[1]Hospitalisation!I:I,"")</f>
        <v>tier - 2</v>
      </c>
      <c r="N442" s="17" t="str">
        <f>_xlfn.XLOOKUP($A442,[1]Hospitalisation!A:A,[1]Hospitalisation!J:J,"")</f>
        <v>tier - 3</v>
      </c>
      <c r="O442" s="17" t="str">
        <f>_xlfn.XLOOKUP($A442,[1]Hospitalisation!A:A,[1]Hospitalisation!K:K,"")</f>
        <v>R1013</v>
      </c>
      <c r="P442" s="14">
        <f>_xlfn.XLOOKUP($A442,[1]Hospitalisation!A:A,[1]Hospitalisation!L:L,"")</f>
        <v>28</v>
      </c>
      <c r="Q442" s="24">
        <f>_xlfn.XLOOKUP($A442,[1]Hospitalisation!A:A,[1]Hospitalisation!M:M,"")</f>
        <v>34652</v>
      </c>
    </row>
    <row r="443" spans="1:17" x14ac:dyDescent="0.25">
      <c r="A443" s="23" t="s">
        <v>1921</v>
      </c>
      <c r="B443" s="18" t="str">
        <f>_xlfn.XLOOKUP(A443,[1]Customer!A:A,[1]Customer!C:C,"")</f>
        <v>Peter</v>
      </c>
      <c r="C443" s="19">
        <f t="array" ref="C443">_xlfn.XLOOKUP($A443,[1]MedicHistory!A:A,[1]MedicHistory!B:B,"")</f>
        <v>24.984999999999999</v>
      </c>
      <c r="D443" s="19">
        <f t="array" ref="D443">_xlfn.XLOOKUP($A443,[1]MedicHistory!A:A,[1]MedicHistory!C:C,"")</f>
        <v>4.43</v>
      </c>
      <c r="E443" s="18" t="str">
        <f>_xlfn.XLOOKUP($A443,[1]MedicHistory!A:A,[1]MedicHistory!D:D,"")</f>
        <v>yes</v>
      </c>
      <c r="F443" s="18" t="str">
        <f>_xlfn.XLOOKUP($A443,[1]MedicHistory!A:A,[1]MedicHistory!E:E,"")</f>
        <v>No</v>
      </c>
      <c r="G443" s="18" t="str">
        <f>_xlfn.XLOOKUP($A443,[1]MedicHistory!A:A,[1]MedicHistory!F:F,"")</f>
        <v>Yes</v>
      </c>
      <c r="H443" s="20">
        <f>_xlfn.XLOOKUP($A443,[1]MedicHistory!A:A,[1]MedicHistory!G:G,"")</f>
        <v>1</v>
      </c>
      <c r="I443" s="18" t="str">
        <f>_xlfn.XLOOKUP($A443,[1]MedicHistory!A:A,[1]MedicHistory!H:H,"")</f>
        <v>No</v>
      </c>
      <c r="J443" s="18" t="str">
        <f>_xlfn.XLOOKUP($A443,[1]MedicHistory!A:A,[1]MedicHistory!K:K,"")</f>
        <v>Normal</v>
      </c>
      <c r="K443" s="21" t="str">
        <f>_xlfn.XLOOKUP($A443,[1]MedicHistory!A:A,[1]MedicHistory!I:I,"")</f>
        <v>Normal weight</v>
      </c>
      <c r="L443" s="22">
        <f>_xlfn.XLOOKUP($A443,[1]Hospitalisation!A:A,[1]Hospitalisation!C:C,"")</f>
        <v>23241.47</v>
      </c>
      <c r="M443" s="23" t="str">
        <f>_xlfn.XLOOKUP($A443,[1]Hospitalisation!A:A,[1]Hospitalisation!I:I,"")</f>
        <v>tier - 2</v>
      </c>
      <c r="N443" s="23" t="str">
        <f>_xlfn.XLOOKUP($A443,[1]Hospitalisation!A:A,[1]Hospitalisation!J:J,"")</f>
        <v>tier - 3</v>
      </c>
      <c r="O443" s="23" t="str">
        <f>_xlfn.XLOOKUP($A443,[1]Hospitalisation!A:A,[1]Hospitalisation!K:K,"")</f>
        <v>R1018</v>
      </c>
      <c r="P443" s="20">
        <f>_xlfn.XLOOKUP($A443,[1]Hospitalisation!A:A,[1]Hospitalisation!L:L,"")</f>
        <v>53</v>
      </c>
      <c r="Q443" s="25">
        <f>_xlfn.XLOOKUP($A443,[1]Hospitalisation!A:A,[1]Hospitalisation!M:M,"")</f>
        <v>25422</v>
      </c>
    </row>
    <row r="444" spans="1:17" x14ac:dyDescent="0.25">
      <c r="A444" s="17" t="s">
        <v>1920</v>
      </c>
      <c r="B444" s="12" t="str">
        <f>_xlfn.XLOOKUP(A444,[1]Customer!A:A,[1]Customer!C:C,"")</f>
        <v>Johnson</v>
      </c>
      <c r="C444" s="13">
        <f t="array" ref="C444">_xlfn.XLOOKUP($A444,[1]MedicHistory!A:A,[1]MedicHistory!B:B,"")</f>
        <v>33.1</v>
      </c>
      <c r="D444" s="13">
        <f t="array" ref="D444">_xlfn.XLOOKUP($A444,[1]MedicHistory!A:A,[1]MedicHistory!C:C,"")</f>
        <v>5.52</v>
      </c>
      <c r="E444" s="12" t="str">
        <f>_xlfn.XLOOKUP($A444,[1]MedicHistory!A:A,[1]MedicHistory!D:D,"")</f>
        <v>No</v>
      </c>
      <c r="F444" s="12" t="str">
        <f>_xlfn.XLOOKUP($A444,[1]MedicHistory!A:A,[1]MedicHistory!E:E,"")</f>
        <v>No</v>
      </c>
      <c r="G444" s="12" t="str">
        <f>_xlfn.XLOOKUP($A444,[1]MedicHistory!A:A,[1]MedicHistory!F:F,"")</f>
        <v>Yes</v>
      </c>
      <c r="H444" s="14">
        <f>_xlfn.XLOOKUP($A444,[1]MedicHistory!A:A,[1]MedicHistory!G:G,"")</f>
        <v>1</v>
      </c>
      <c r="I444" s="12" t="str">
        <f>_xlfn.XLOOKUP($A444,[1]MedicHistory!A:A,[1]MedicHistory!H:H,"")</f>
        <v>No</v>
      </c>
      <c r="J444" s="12" t="str">
        <f>_xlfn.XLOOKUP($A444,[1]MedicHistory!A:A,[1]MedicHistory!K:K,"")</f>
        <v>Normal</v>
      </c>
      <c r="K444" s="15" t="str">
        <f>_xlfn.XLOOKUP($A444,[1]MedicHistory!A:A,[1]MedicHistory!I:I,"")</f>
        <v>Obisity</v>
      </c>
      <c r="L444" s="16">
        <f>_xlfn.XLOOKUP($A444,[1]Hospitalisation!A:A,[1]Hospitalisation!C:C,"")</f>
        <v>23082.959999999999</v>
      </c>
      <c r="M444" s="17" t="str">
        <f>_xlfn.XLOOKUP($A444,[1]Hospitalisation!A:A,[1]Hospitalisation!I:I,"")</f>
        <v>tier - 2</v>
      </c>
      <c r="N444" s="17" t="str">
        <f>_xlfn.XLOOKUP($A444,[1]Hospitalisation!A:A,[1]Hospitalisation!J:J,"")</f>
        <v>tier - 2</v>
      </c>
      <c r="O444" s="17" t="str">
        <f>_xlfn.XLOOKUP($A444,[1]Hospitalisation!A:A,[1]Hospitalisation!K:K,"")</f>
        <v>R1011</v>
      </c>
      <c r="P444" s="14">
        <f>_xlfn.XLOOKUP($A444,[1]Hospitalisation!A:A,[1]Hospitalisation!L:L,"")</f>
        <v>25</v>
      </c>
      <c r="Q444" s="24">
        <f>_xlfn.XLOOKUP($A444,[1]Hospitalisation!A:A,[1]Hospitalisation!M:M,"")</f>
        <v>35778</v>
      </c>
    </row>
    <row r="445" spans="1:17" x14ac:dyDescent="0.25">
      <c r="A445" s="23" t="s">
        <v>1919</v>
      </c>
      <c r="B445" s="18" t="str">
        <f>_xlfn.XLOOKUP(A445,[1]Customer!A:A,[1]Customer!C:C,"")</f>
        <v>Katherine</v>
      </c>
      <c r="C445" s="19">
        <f t="array" ref="C445">_xlfn.XLOOKUP($A445,[1]MedicHistory!A:A,[1]MedicHistory!B:B,"")</f>
        <v>27.83</v>
      </c>
      <c r="D445" s="19">
        <f t="array" ref="D445">_xlfn.XLOOKUP($A445,[1]MedicHistory!A:A,[1]MedicHistory!C:C,"")</f>
        <v>9.1999999999999993</v>
      </c>
      <c r="E445" s="18" t="str">
        <f>_xlfn.XLOOKUP($A445,[1]MedicHistory!A:A,[1]MedicHistory!D:D,"")</f>
        <v>yes</v>
      </c>
      <c r="F445" s="18" t="str">
        <f>_xlfn.XLOOKUP($A445,[1]MedicHistory!A:A,[1]MedicHistory!E:E,"")</f>
        <v>No</v>
      </c>
      <c r="G445" s="18" t="str">
        <f>_xlfn.XLOOKUP($A445,[1]MedicHistory!A:A,[1]MedicHistory!F:F,"")</f>
        <v>No</v>
      </c>
      <c r="H445" s="20">
        <f>_xlfn.XLOOKUP($A445,[1]MedicHistory!A:A,[1]MedicHistory!G:G,"")</f>
        <v>1</v>
      </c>
      <c r="I445" s="18" t="str">
        <f>_xlfn.XLOOKUP($A445,[1]MedicHistory!A:A,[1]MedicHistory!H:H,"")</f>
        <v>yes</v>
      </c>
      <c r="J445" s="18" t="str">
        <f>_xlfn.XLOOKUP($A445,[1]MedicHistory!A:A,[1]MedicHistory!K:K,"")</f>
        <v>Diabetic</v>
      </c>
      <c r="K445" s="21" t="str">
        <f>_xlfn.XLOOKUP($A445,[1]MedicHistory!A:A,[1]MedicHistory!I:I,"")</f>
        <v>over weight</v>
      </c>
      <c r="L445" s="22">
        <f>_xlfn.XLOOKUP($A445,[1]Hospitalisation!A:A,[1]Hospitalisation!C:C,"")</f>
        <v>23065.42</v>
      </c>
      <c r="M445" s="23" t="str">
        <f>_xlfn.XLOOKUP($A445,[1]Hospitalisation!A:A,[1]Hospitalisation!I:I,"")</f>
        <v>tier - 2</v>
      </c>
      <c r="N445" s="23" t="str">
        <f>_xlfn.XLOOKUP($A445,[1]Hospitalisation!A:A,[1]Hospitalisation!J:J,"")</f>
        <v>tier - 2</v>
      </c>
      <c r="O445" s="23" t="str">
        <f>_xlfn.XLOOKUP($A445,[1]Hospitalisation!A:A,[1]Hospitalisation!K:K,"")</f>
        <v>R1013</v>
      </c>
      <c r="P445" s="20">
        <f>_xlfn.XLOOKUP($A445,[1]Hospitalisation!A:A,[1]Hospitalisation!L:L,"")</f>
        <v>19</v>
      </c>
      <c r="Q445" s="25">
        <f>_xlfn.XLOOKUP($A445,[1]Hospitalisation!A:A,[1]Hospitalisation!M:M,"")</f>
        <v>37873</v>
      </c>
    </row>
    <row r="446" spans="1:17" x14ac:dyDescent="0.25">
      <c r="A446" s="17" t="s">
        <v>1918</v>
      </c>
      <c r="B446" s="12" t="str">
        <f>_xlfn.XLOOKUP(A446,[1]Customer!A:A,[1]Customer!C:C,"")</f>
        <v>Lynda</v>
      </c>
      <c r="C446" s="13">
        <f t="array" ref="C446">_xlfn.XLOOKUP($A446,[1]MedicHistory!A:A,[1]MedicHistory!B:B,"")</f>
        <v>30.875</v>
      </c>
      <c r="D446" s="13">
        <f t="array" ref="D446">_xlfn.XLOOKUP($A446,[1]MedicHistory!A:A,[1]MedicHistory!C:C,"")</f>
        <v>10.97</v>
      </c>
      <c r="E446" s="12" t="str">
        <f>_xlfn.XLOOKUP($A446,[1]MedicHistory!A:A,[1]MedicHistory!D:D,"")</f>
        <v>yes</v>
      </c>
      <c r="F446" s="12" t="str">
        <f>_xlfn.XLOOKUP($A446,[1]MedicHistory!A:A,[1]MedicHistory!E:E,"")</f>
        <v>No</v>
      </c>
      <c r="G446" s="12" t="str">
        <f>_xlfn.XLOOKUP($A446,[1]MedicHistory!A:A,[1]MedicHistory!F:F,"")</f>
        <v>No</v>
      </c>
      <c r="H446" s="14">
        <f>_xlfn.XLOOKUP($A446,[1]MedicHistory!A:A,[1]MedicHistory!G:G,"")</f>
        <v>2</v>
      </c>
      <c r="I446" s="12" t="str">
        <f>_xlfn.XLOOKUP($A446,[1]MedicHistory!A:A,[1]MedicHistory!H:H,"")</f>
        <v>No</v>
      </c>
      <c r="J446" s="12" t="str">
        <f>_xlfn.XLOOKUP($A446,[1]MedicHistory!A:A,[1]MedicHistory!K:K,"")</f>
        <v>Diabetic</v>
      </c>
      <c r="K446" s="15" t="str">
        <f>_xlfn.XLOOKUP($A446,[1]MedicHistory!A:A,[1]MedicHistory!I:I,"")</f>
        <v>Obisity</v>
      </c>
      <c r="L446" s="16">
        <f>_xlfn.XLOOKUP($A446,[1]Hospitalisation!A:A,[1]Hospitalisation!C:C,"")</f>
        <v>23045.57</v>
      </c>
      <c r="M446" s="17" t="str">
        <f>_xlfn.XLOOKUP($A446,[1]Hospitalisation!A:A,[1]Hospitalisation!I:I,"")</f>
        <v>tier - 2</v>
      </c>
      <c r="N446" s="17" t="str">
        <f>_xlfn.XLOOKUP($A446,[1]Hospitalisation!A:A,[1]Hospitalisation!J:J,"")</f>
        <v>tier - 2</v>
      </c>
      <c r="O446" s="17" t="str">
        <f>_xlfn.XLOOKUP($A446,[1]Hospitalisation!A:A,[1]Hospitalisation!K:K,"")</f>
        <v>R1024</v>
      </c>
      <c r="P446" s="14">
        <f>_xlfn.XLOOKUP($A446,[1]Hospitalisation!A:A,[1]Hospitalisation!L:L,"")</f>
        <v>47</v>
      </c>
      <c r="Q446" s="24">
        <f>_xlfn.XLOOKUP($A446,[1]Hospitalisation!A:A,[1]Hospitalisation!M:M,"")</f>
        <v>27707</v>
      </c>
    </row>
    <row r="447" spans="1:17" x14ac:dyDescent="0.25">
      <c r="A447" s="23" t="s">
        <v>1917</v>
      </c>
      <c r="B447" s="18" t="str">
        <f>_xlfn.XLOOKUP(A447,[1]Customer!A:A,[1]Customer!C:C,"")</f>
        <v>Anthony</v>
      </c>
      <c r="C447" s="19">
        <f t="array" ref="C447">_xlfn.XLOOKUP($A447,[1]MedicHistory!A:A,[1]MedicHistory!B:B,"")</f>
        <v>27.265000000000001</v>
      </c>
      <c r="D447" s="19">
        <f t="array" ref="D447">_xlfn.XLOOKUP($A447,[1]MedicHistory!A:A,[1]MedicHistory!C:C,"")</f>
        <v>4.25</v>
      </c>
      <c r="E447" s="18" t="str">
        <f>_xlfn.XLOOKUP($A447,[1]MedicHistory!A:A,[1]MedicHistory!D:D,"")</f>
        <v>No</v>
      </c>
      <c r="F447" s="18" t="str">
        <f>_xlfn.XLOOKUP($A447,[1]MedicHistory!A:A,[1]MedicHistory!E:E,"")</f>
        <v>No</v>
      </c>
      <c r="G447" s="18" t="str">
        <f>_xlfn.XLOOKUP($A447,[1]MedicHistory!A:A,[1]MedicHistory!F:F,"")</f>
        <v>Yes</v>
      </c>
      <c r="H447" s="20">
        <f>_xlfn.XLOOKUP($A447,[1]MedicHistory!A:A,[1]MedicHistory!G:G,"")</f>
        <v>1</v>
      </c>
      <c r="I447" s="18" t="str">
        <f>_xlfn.XLOOKUP($A447,[1]MedicHistory!A:A,[1]MedicHistory!H:H,"")</f>
        <v>No</v>
      </c>
      <c r="J447" s="18" t="str">
        <f>_xlfn.XLOOKUP($A447,[1]MedicHistory!A:A,[1]MedicHistory!K:K,"")</f>
        <v>Normal</v>
      </c>
      <c r="K447" s="21" t="str">
        <f>_xlfn.XLOOKUP($A447,[1]MedicHistory!A:A,[1]MedicHistory!I:I,"")</f>
        <v>over weight</v>
      </c>
      <c r="L447" s="22">
        <f>_xlfn.XLOOKUP($A447,[1]Hospitalisation!A:A,[1]Hospitalisation!C:C,"")</f>
        <v>22493.66</v>
      </c>
      <c r="M447" s="23" t="str">
        <f>_xlfn.XLOOKUP($A447,[1]Hospitalisation!A:A,[1]Hospitalisation!I:I,"")</f>
        <v>tier - 2</v>
      </c>
      <c r="N447" s="23" t="str">
        <f>_xlfn.XLOOKUP($A447,[1]Hospitalisation!A:A,[1]Hospitalisation!J:J,"")</f>
        <v>tier - 1</v>
      </c>
      <c r="O447" s="23" t="str">
        <f>_xlfn.XLOOKUP($A447,[1]Hospitalisation!A:A,[1]Hospitalisation!K:K,"")</f>
        <v>R1012</v>
      </c>
      <c r="P447" s="20">
        <f>_xlfn.XLOOKUP($A447,[1]Hospitalisation!A:A,[1]Hospitalisation!L:L,"")</f>
        <v>52</v>
      </c>
      <c r="Q447" s="25">
        <f>_xlfn.XLOOKUP($A447,[1]Hospitalisation!A:A,[1]Hospitalisation!M:M,"")</f>
        <v>25774</v>
      </c>
    </row>
    <row r="448" spans="1:17" x14ac:dyDescent="0.25">
      <c r="A448" s="17" t="s">
        <v>1916</v>
      </c>
      <c r="B448" s="12" t="str">
        <f>_xlfn.XLOOKUP(A448,[1]Customer!A:A,[1]Customer!C:C,"")</f>
        <v>Linnea</v>
      </c>
      <c r="C448" s="13">
        <f t="array" ref="C448">_xlfn.XLOOKUP($A448,[1]MedicHistory!A:A,[1]MedicHistory!B:B,"")</f>
        <v>26.7</v>
      </c>
      <c r="D448" s="13">
        <f t="array" ref="D448">_xlfn.XLOOKUP($A448,[1]MedicHistory!A:A,[1]MedicHistory!C:C,"")</f>
        <v>5.23</v>
      </c>
      <c r="E448" s="12" t="str">
        <f>_xlfn.XLOOKUP($A448,[1]MedicHistory!A:A,[1]MedicHistory!D:D,"")</f>
        <v>No</v>
      </c>
      <c r="F448" s="12" t="str">
        <f>_xlfn.XLOOKUP($A448,[1]MedicHistory!A:A,[1]MedicHistory!E:E,"")</f>
        <v>No</v>
      </c>
      <c r="G448" s="12" t="str">
        <f>_xlfn.XLOOKUP($A448,[1]MedicHistory!A:A,[1]MedicHistory!F:F,"")</f>
        <v>Yes</v>
      </c>
      <c r="H448" s="14">
        <f>_xlfn.XLOOKUP($A448,[1]MedicHistory!A:A,[1]MedicHistory!G:G,"")</f>
        <v>1</v>
      </c>
      <c r="I448" s="12" t="str">
        <f>_xlfn.XLOOKUP($A448,[1]MedicHistory!A:A,[1]MedicHistory!H:H,"")</f>
        <v>yes</v>
      </c>
      <c r="J448" s="12" t="str">
        <f>_xlfn.XLOOKUP($A448,[1]MedicHistory!A:A,[1]MedicHistory!K:K,"")</f>
        <v>Normal</v>
      </c>
      <c r="K448" s="15" t="str">
        <f>_xlfn.XLOOKUP($A448,[1]MedicHistory!A:A,[1]MedicHistory!I:I,"")</f>
        <v>over weight</v>
      </c>
      <c r="L448" s="16">
        <f>_xlfn.XLOOKUP($A448,[1]Hospitalisation!A:A,[1]Hospitalisation!C:C,"")</f>
        <v>22478.6</v>
      </c>
      <c r="M448" s="17" t="str">
        <f>_xlfn.XLOOKUP($A448,[1]Hospitalisation!A:A,[1]Hospitalisation!I:I,"")</f>
        <v>tier - 3</v>
      </c>
      <c r="N448" s="17" t="str">
        <f>_xlfn.XLOOKUP($A448,[1]Hospitalisation!A:A,[1]Hospitalisation!J:J,"")</f>
        <v>tier - 2</v>
      </c>
      <c r="O448" s="17" t="str">
        <f>_xlfn.XLOOKUP($A448,[1]Hospitalisation!A:A,[1]Hospitalisation!K:K,"")</f>
        <v>R1011</v>
      </c>
      <c r="P448" s="14">
        <f>_xlfn.XLOOKUP($A448,[1]Hospitalisation!A:A,[1]Hospitalisation!L:L,"")</f>
        <v>19</v>
      </c>
      <c r="Q448" s="24">
        <f>_xlfn.XLOOKUP($A448,[1]Hospitalisation!A:A,[1]Hospitalisation!M:M,"")</f>
        <v>37939</v>
      </c>
    </row>
    <row r="449" spans="1:17" x14ac:dyDescent="0.25">
      <c r="A449" s="23" t="s">
        <v>1915</v>
      </c>
      <c r="B449" s="18" t="str">
        <f>_xlfn.XLOOKUP(A449,[1]Customer!A:A,[1]Customer!C:C,"")</f>
        <v>Massimiliano</v>
      </c>
      <c r="C449" s="19">
        <f t="array" ref="C449">_xlfn.XLOOKUP($A449,[1]MedicHistory!A:A,[1]MedicHistory!B:B,"")</f>
        <v>29.925000000000001</v>
      </c>
      <c r="D449" s="19">
        <f t="array" ref="D449">_xlfn.XLOOKUP($A449,[1]MedicHistory!A:A,[1]MedicHistory!C:C,"")</f>
        <v>5.96</v>
      </c>
      <c r="E449" s="18" t="str">
        <f>_xlfn.XLOOKUP($A449,[1]MedicHistory!A:A,[1]MedicHistory!D:D,"")</f>
        <v>yes</v>
      </c>
      <c r="F449" s="18" t="str">
        <f>_xlfn.XLOOKUP($A449,[1]MedicHistory!A:A,[1]MedicHistory!E:E,"")</f>
        <v>No</v>
      </c>
      <c r="G449" s="18" t="str">
        <f>_xlfn.XLOOKUP($A449,[1]MedicHistory!A:A,[1]MedicHistory!F:F,"")</f>
        <v>Yes</v>
      </c>
      <c r="H449" s="20">
        <f>_xlfn.XLOOKUP($A449,[1]MedicHistory!A:A,[1]MedicHistory!G:G,"")</f>
        <v>1</v>
      </c>
      <c r="I449" s="18" t="str">
        <f>_xlfn.XLOOKUP($A449,[1]MedicHistory!A:A,[1]MedicHistory!H:H,"")</f>
        <v>yes</v>
      </c>
      <c r="J449" s="18" t="str">
        <f>_xlfn.XLOOKUP($A449,[1]MedicHistory!A:A,[1]MedicHistory!K:K,"")</f>
        <v>Prediabetic</v>
      </c>
      <c r="K449" s="21" t="str">
        <f>_xlfn.XLOOKUP($A449,[1]MedicHistory!A:A,[1]MedicHistory!I:I,"")</f>
        <v>over weight</v>
      </c>
      <c r="L449" s="22">
        <f>_xlfn.XLOOKUP($A449,[1]Hospitalisation!A:A,[1]Hospitalisation!C:C,"")</f>
        <v>22462.04</v>
      </c>
      <c r="M449" s="23" t="str">
        <f>_xlfn.XLOOKUP($A449,[1]Hospitalisation!A:A,[1]Hospitalisation!I:I,"")</f>
        <v>tier - 3</v>
      </c>
      <c r="N449" s="23" t="str">
        <f>_xlfn.XLOOKUP($A449,[1]Hospitalisation!A:A,[1]Hospitalisation!J:J,"")</f>
        <v>tier - 1</v>
      </c>
      <c r="O449" s="23" t="str">
        <f>_xlfn.XLOOKUP($A449,[1]Hospitalisation!A:A,[1]Hospitalisation!K:K,"")</f>
        <v>R1019</v>
      </c>
      <c r="P449" s="20">
        <f>_xlfn.XLOOKUP($A449,[1]Hospitalisation!A:A,[1]Hospitalisation!L:L,"")</f>
        <v>43</v>
      </c>
      <c r="Q449" s="25">
        <f>_xlfn.XLOOKUP($A449,[1]Hospitalisation!A:A,[1]Hospitalisation!M:M,"")</f>
        <v>29210</v>
      </c>
    </row>
    <row r="450" spans="1:17" x14ac:dyDescent="0.25">
      <c r="A450" s="17" t="s">
        <v>1914</v>
      </c>
      <c r="B450" s="12" t="str">
        <f>_xlfn.XLOOKUP(A450,[1]Customer!A:A,[1]Customer!C:C,"")</f>
        <v>James</v>
      </c>
      <c r="C450" s="13">
        <f t="array" ref="C450">_xlfn.XLOOKUP($A450,[1]MedicHistory!A:A,[1]MedicHistory!B:B,"")</f>
        <v>19.95</v>
      </c>
      <c r="D450" s="13">
        <f t="array" ref="D450">_xlfn.XLOOKUP($A450,[1]MedicHistory!A:A,[1]MedicHistory!C:C,"")</f>
        <v>4.29</v>
      </c>
      <c r="E450" s="12" t="str">
        <f>_xlfn.XLOOKUP($A450,[1]MedicHistory!A:A,[1]MedicHistory!D:D,"")</f>
        <v>yes</v>
      </c>
      <c r="F450" s="12" t="str">
        <f>_xlfn.XLOOKUP($A450,[1]MedicHistory!A:A,[1]MedicHistory!E:E,"")</f>
        <v>No</v>
      </c>
      <c r="G450" s="12" t="str">
        <f>_xlfn.XLOOKUP($A450,[1]MedicHistory!A:A,[1]MedicHistory!F:F,"")</f>
        <v>No</v>
      </c>
      <c r="H450" s="14">
        <f>_xlfn.XLOOKUP($A450,[1]MedicHistory!A:A,[1]MedicHistory!G:G,"")</f>
        <v>2</v>
      </c>
      <c r="I450" s="12" t="str">
        <f>_xlfn.XLOOKUP($A450,[1]MedicHistory!A:A,[1]MedicHistory!H:H,"")</f>
        <v>yes</v>
      </c>
      <c r="J450" s="12" t="str">
        <f>_xlfn.XLOOKUP($A450,[1]MedicHistory!A:A,[1]MedicHistory!K:K,"")</f>
        <v>Normal</v>
      </c>
      <c r="K450" s="15" t="str">
        <f>_xlfn.XLOOKUP($A450,[1]MedicHistory!A:A,[1]MedicHistory!I:I,"")</f>
        <v>Normal weight</v>
      </c>
      <c r="L450" s="16">
        <f>_xlfn.XLOOKUP($A450,[1]Hospitalisation!A:A,[1]Hospitalisation!C:C,"")</f>
        <v>22412.65</v>
      </c>
      <c r="M450" s="17" t="str">
        <f>_xlfn.XLOOKUP($A450,[1]Hospitalisation!A:A,[1]Hospitalisation!I:I,"")</f>
        <v>tier - 3</v>
      </c>
      <c r="N450" s="17" t="str">
        <f>_xlfn.XLOOKUP($A450,[1]Hospitalisation!A:A,[1]Hospitalisation!J:J,"")</f>
        <v>tier - 3</v>
      </c>
      <c r="O450" s="17" t="str">
        <f>_xlfn.XLOOKUP($A450,[1]Hospitalisation!A:A,[1]Hospitalisation!K:K,"")</f>
        <v>R1014</v>
      </c>
      <c r="P450" s="14">
        <f>_xlfn.XLOOKUP($A450,[1]Hospitalisation!A:A,[1]Hospitalisation!L:L,"")</f>
        <v>39</v>
      </c>
      <c r="Q450" s="24">
        <f>_xlfn.XLOOKUP($A450,[1]Hospitalisation!A:A,[1]Hospitalisation!M:M,"")</f>
        <v>30546</v>
      </c>
    </row>
    <row r="451" spans="1:17" x14ac:dyDescent="0.25">
      <c r="A451" s="23" t="s">
        <v>1913</v>
      </c>
      <c r="B451" s="18" t="str">
        <f>_xlfn.XLOOKUP(A451,[1]Customer!A:A,[1]Customer!C:C,"")</f>
        <v>Lauren</v>
      </c>
      <c r="C451" s="19">
        <f t="array" ref="C451">_xlfn.XLOOKUP($A451,[1]MedicHistory!A:A,[1]MedicHistory!B:B,"")</f>
        <v>24.225000000000001</v>
      </c>
      <c r="D451" s="19">
        <f t="array" ref="D451">_xlfn.XLOOKUP($A451,[1]MedicHistory!A:A,[1]MedicHistory!C:C,"")</f>
        <v>4.09</v>
      </c>
      <c r="E451" s="18" t="str">
        <f>_xlfn.XLOOKUP($A451,[1]MedicHistory!A:A,[1]MedicHistory!D:D,"")</f>
        <v>No</v>
      </c>
      <c r="F451" s="18" t="str">
        <f>_xlfn.XLOOKUP($A451,[1]MedicHistory!A:A,[1]MedicHistory!E:E,"")</f>
        <v>No</v>
      </c>
      <c r="G451" s="18" t="str">
        <f>_xlfn.XLOOKUP($A451,[1]MedicHistory!A:A,[1]MedicHistory!F:F,"")</f>
        <v>No</v>
      </c>
      <c r="H451" s="20">
        <f>_xlfn.XLOOKUP($A451,[1]MedicHistory!A:A,[1]MedicHistory!G:G,"")</f>
        <v>0</v>
      </c>
      <c r="I451" s="18" t="str">
        <f>_xlfn.XLOOKUP($A451,[1]MedicHistory!A:A,[1]MedicHistory!H:H,"")</f>
        <v>No</v>
      </c>
      <c r="J451" s="18" t="str">
        <f>_xlfn.XLOOKUP($A451,[1]MedicHistory!A:A,[1]MedicHistory!K:K,"")</f>
        <v>Normal</v>
      </c>
      <c r="K451" s="21" t="str">
        <f>_xlfn.XLOOKUP($A451,[1]MedicHistory!A:A,[1]MedicHistory!I:I,"")</f>
        <v>Normal weight</v>
      </c>
      <c r="L451" s="22">
        <f>_xlfn.XLOOKUP($A451,[1]Hospitalisation!A:A,[1]Hospitalisation!C:C,"")</f>
        <v>22395.74</v>
      </c>
      <c r="M451" s="23" t="str">
        <f>_xlfn.XLOOKUP($A451,[1]Hospitalisation!A:A,[1]Hospitalisation!I:I,"")</f>
        <v>tier - 3</v>
      </c>
      <c r="N451" s="23" t="str">
        <f>_xlfn.XLOOKUP($A451,[1]Hospitalisation!A:A,[1]Hospitalisation!J:J,"")</f>
        <v>tier - 2</v>
      </c>
      <c r="O451" s="23" t="str">
        <f>_xlfn.XLOOKUP($A451,[1]Hospitalisation!A:A,[1]Hospitalisation!K:K,"")</f>
        <v>R1024</v>
      </c>
      <c r="P451" s="20">
        <f>_xlfn.XLOOKUP($A451,[1]Hospitalisation!A:A,[1]Hospitalisation!L:L,"")</f>
        <v>56</v>
      </c>
      <c r="Q451" s="25">
        <f>_xlfn.XLOOKUP($A451,[1]Hospitalisation!A:A,[1]Hospitalisation!M:M,"")</f>
        <v>24345</v>
      </c>
    </row>
    <row r="452" spans="1:17" x14ac:dyDescent="0.25">
      <c r="A452" s="17" t="s">
        <v>1912</v>
      </c>
      <c r="B452" s="12" t="str">
        <f>_xlfn.XLOOKUP(A452,[1]Customer!A:A,[1]Customer!C:C,"")</f>
        <v>Michele</v>
      </c>
      <c r="C452" s="13">
        <f t="array" ref="C452">_xlfn.XLOOKUP($A452,[1]MedicHistory!A:A,[1]MedicHistory!B:B,"")</f>
        <v>28.12</v>
      </c>
      <c r="D452" s="13">
        <f t="array" ref="D452">_xlfn.XLOOKUP($A452,[1]MedicHistory!A:A,[1]MedicHistory!C:C,"")</f>
        <v>4.88</v>
      </c>
      <c r="E452" s="12" t="str">
        <f>_xlfn.XLOOKUP($A452,[1]MedicHistory!A:A,[1]MedicHistory!D:D,"")</f>
        <v>No</v>
      </c>
      <c r="F452" s="12" t="str">
        <f>_xlfn.XLOOKUP($A452,[1]MedicHistory!A:A,[1]MedicHistory!E:E,"")</f>
        <v>No</v>
      </c>
      <c r="G452" s="12" t="str">
        <f>_xlfn.XLOOKUP($A452,[1]MedicHistory!A:A,[1]MedicHistory!F:F,"")</f>
        <v>No</v>
      </c>
      <c r="H452" s="14">
        <f>_xlfn.XLOOKUP($A452,[1]MedicHistory!A:A,[1]MedicHistory!G:G,"")</f>
        <v>0</v>
      </c>
      <c r="I452" s="12" t="str">
        <f>_xlfn.XLOOKUP($A452,[1]MedicHistory!A:A,[1]MedicHistory!H:H,"")</f>
        <v>yes</v>
      </c>
      <c r="J452" s="12" t="str">
        <f>_xlfn.XLOOKUP($A452,[1]MedicHistory!A:A,[1]MedicHistory!K:K,"")</f>
        <v>Normal</v>
      </c>
      <c r="K452" s="15" t="str">
        <f>_xlfn.XLOOKUP($A452,[1]MedicHistory!A:A,[1]MedicHistory!I:I,"")</f>
        <v>over weight</v>
      </c>
      <c r="L452" s="16">
        <f>_xlfn.XLOOKUP($A452,[1]Hospitalisation!A:A,[1]Hospitalisation!C:C,"")</f>
        <v>22331.57</v>
      </c>
      <c r="M452" s="17" t="str">
        <f>_xlfn.XLOOKUP($A452,[1]Hospitalisation!A:A,[1]Hospitalisation!I:I,"")</f>
        <v>tier - 2</v>
      </c>
      <c r="N452" s="17" t="str">
        <f>_xlfn.XLOOKUP($A452,[1]Hospitalisation!A:A,[1]Hospitalisation!J:J,"")</f>
        <v>tier - 3</v>
      </c>
      <c r="O452" s="17" t="str">
        <f>_xlfn.XLOOKUP($A452,[1]Hospitalisation!A:A,[1]Hospitalisation!K:K,"")</f>
        <v>R1024</v>
      </c>
      <c r="P452" s="14">
        <f>_xlfn.XLOOKUP($A452,[1]Hospitalisation!A:A,[1]Hospitalisation!L:L,"")</f>
        <v>23</v>
      </c>
      <c r="Q452" s="24">
        <f>_xlfn.XLOOKUP($A452,[1]Hospitalisation!A:A,[1]Hospitalisation!M:M,"")</f>
        <v>36521</v>
      </c>
    </row>
    <row r="453" spans="1:17" x14ac:dyDescent="0.25">
      <c r="A453" s="23" t="s">
        <v>1911</v>
      </c>
      <c r="B453" s="18" t="str">
        <f>_xlfn.XLOOKUP(A453,[1]Customer!A:A,[1]Customer!C:C,"")</f>
        <v>Xiao</v>
      </c>
      <c r="C453" s="19">
        <f t="array" ref="C453">_xlfn.XLOOKUP($A453,[1]MedicHistory!A:A,[1]MedicHistory!B:B,"")</f>
        <v>23.21</v>
      </c>
      <c r="D453" s="19">
        <f t="array" ref="D453">_xlfn.XLOOKUP($A453,[1]MedicHistory!A:A,[1]MedicHistory!C:C,"")</f>
        <v>6.76</v>
      </c>
      <c r="E453" s="18" t="str">
        <f>_xlfn.XLOOKUP($A453,[1]MedicHistory!A:A,[1]MedicHistory!D:D,"")</f>
        <v>No</v>
      </c>
      <c r="F453" s="18" t="str">
        <f>_xlfn.XLOOKUP($A453,[1]MedicHistory!A:A,[1]MedicHistory!E:E,"")</f>
        <v>No</v>
      </c>
      <c r="G453" s="18" t="str">
        <f>_xlfn.XLOOKUP($A453,[1]MedicHistory!A:A,[1]MedicHistory!F:F,"")</f>
        <v>No</v>
      </c>
      <c r="H453" s="20">
        <f>_xlfn.XLOOKUP($A453,[1]MedicHistory!A:A,[1]MedicHistory!G:G,"")</f>
        <v>0</v>
      </c>
      <c r="I453" s="18" t="str">
        <f>_xlfn.XLOOKUP($A453,[1]MedicHistory!A:A,[1]MedicHistory!H:H,"")</f>
        <v>yes</v>
      </c>
      <c r="J453" s="18" t="str">
        <f>_xlfn.XLOOKUP($A453,[1]MedicHistory!A:A,[1]MedicHistory!K:K,"")</f>
        <v>Diabetic</v>
      </c>
      <c r="K453" s="21" t="str">
        <f>_xlfn.XLOOKUP($A453,[1]MedicHistory!A:A,[1]MedicHistory!I:I,"")</f>
        <v>Normal weight</v>
      </c>
      <c r="L453" s="22">
        <f>_xlfn.XLOOKUP($A453,[1]Hospitalisation!A:A,[1]Hospitalisation!C:C,"")</f>
        <v>22218.11</v>
      </c>
      <c r="M453" s="23" t="str">
        <f>_xlfn.XLOOKUP($A453,[1]Hospitalisation!A:A,[1]Hospitalisation!I:I,"")</f>
        <v>tier - 2</v>
      </c>
      <c r="N453" s="23" t="str">
        <f>_xlfn.XLOOKUP($A453,[1]Hospitalisation!A:A,[1]Hospitalisation!J:J,"")</f>
        <v>tier - 3</v>
      </c>
      <c r="O453" s="23" t="str">
        <f>_xlfn.XLOOKUP($A453,[1]Hospitalisation!A:A,[1]Hospitalisation!K:K,"")</f>
        <v>R1013</v>
      </c>
      <c r="P453" s="20">
        <f>_xlfn.XLOOKUP($A453,[1]Hospitalisation!A:A,[1]Hospitalisation!L:L,"")</f>
        <v>40</v>
      </c>
      <c r="Q453" s="25">
        <f>_xlfn.XLOOKUP($A453,[1]Hospitalisation!A:A,[1]Hospitalisation!M:M,"")</f>
        <v>30118</v>
      </c>
    </row>
    <row r="454" spans="1:17" x14ac:dyDescent="0.25">
      <c r="A454" s="17" t="s">
        <v>1910</v>
      </c>
      <c r="B454" s="12" t="str">
        <f>_xlfn.XLOOKUP(A454,[1]Customer!A:A,[1]Customer!C:C,"")</f>
        <v>Harper</v>
      </c>
      <c r="C454" s="13">
        <f t="array" ref="C454">_xlfn.XLOOKUP($A454,[1]MedicHistory!A:A,[1]MedicHistory!B:B,"")</f>
        <v>23.98</v>
      </c>
      <c r="D454" s="13">
        <f t="array" ref="D454">_xlfn.XLOOKUP($A454,[1]MedicHistory!A:A,[1]MedicHistory!C:C,"")</f>
        <v>10.67</v>
      </c>
      <c r="E454" s="12" t="str">
        <f>_xlfn.XLOOKUP($A454,[1]MedicHistory!A:A,[1]MedicHistory!D:D,"")</f>
        <v>No</v>
      </c>
      <c r="F454" s="12" t="str">
        <f>_xlfn.XLOOKUP($A454,[1]MedicHistory!A:A,[1]MedicHistory!E:E,"")</f>
        <v>No</v>
      </c>
      <c r="G454" s="12" t="str">
        <f>_xlfn.XLOOKUP($A454,[1]MedicHistory!A:A,[1]MedicHistory!F:F,"")</f>
        <v>No</v>
      </c>
      <c r="H454" s="14">
        <f>_xlfn.XLOOKUP($A454,[1]MedicHistory!A:A,[1]MedicHistory!G:G,"")</f>
        <v>0</v>
      </c>
      <c r="I454" s="12" t="str">
        <f>_xlfn.XLOOKUP($A454,[1]MedicHistory!A:A,[1]MedicHistory!H:H,"")</f>
        <v>No</v>
      </c>
      <c r="J454" s="12" t="str">
        <f>_xlfn.XLOOKUP($A454,[1]MedicHistory!A:A,[1]MedicHistory!K:K,"")</f>
        <v>Diabetic</v>
      </c>
      <c r="K454" s="15" t="str">
        <f>_xlfn.XLOOKUP($A454,[1]MedicHistory!A:A,[1]MedicHistory!I:I,"")</f>
        <v>Normal weight</v>
      </c>
      <c r="L454" s="16">
        <f>_xlfn.XLOOKUP($A454,[1]Hospitalisation!A:A,[1]Hospitalisation!C:C,"")</f>
        <v>22192.44</v>
      </c>
      <c r="M454" s="17" t="str">
        <f>_xlfn.XLOOKUP($A454,[1]Hospitalisation!A:A,[1]Hospitalisation!I:I,"")</f>
        <v>tier - 3</v>
      </c>
      <c r="N454" s="17" t="str">
        <f>_xlfn.XLOOKUP($A454,[1]Hospitalisation!A:A,[1]Hospitalisation!J:J,"")</f>
        <v>tier - 1</v>
      </c>
      <c r="O454" s="17" t="str">
        <f>_xlfn.XLOOKUP($A454,[1]Hospitalisation!A:A,[1]Hospitalisation!K:K,"")</f>
        <v>R1013</v>
      </c>
      <c r="P454" s="14">
        <f>_xlfn.XLOOKUP($A454,[1]Hospitalisation!A:A,[1]Hospitalisation!L:L,"")</f>
        <v>51</v>
      </c>
      <c r="Q454" s="24">
        <f>_xlfn.XLOOKUP($A454,[1]Hospitalisation!A:A,[1]Hospitalisation!M:M,"")</f>
        <v>26169</v>
      </c>
    </row>
    <row r="455" spans="1:17" x14ac:dyDescent="0.25">
      <c r="A455" s="23" t="s">
        <v>1909</v>
      </c>
      <c r="B455" s="18" t="str">
        <f>_xlfn.XLOOKUP(A455,[1]Customer!A:A,[1]Customer!C:C,"")</f>
        <v>Nick</v>
      </c>
      <c r="C455" s="19">
        <f t="array" ref="C455">_xlfn.XLOOKUP($A455,[1]MedicHistory!A:A,[1]MedicHistory!B:B,"")</f>
        <v>30</v>
      </c>
      <c r="D455" s="19">
        <f t="array" ref="D455">_xlfn.XLOOKUP($A455,[1]MedicHistory!A:A,[1]MedicHistory!C:C,"")</f>
        <v>6.21</v>
      </c>
      <c r="E455" s="18" t="str">
        <f>_xlfn.XLOOKUP($A455,[1]MedicHistory!A:A,[1]MedicHistory!D:D,"")</f>
        <v>No</v>
      </c>
      <c r="F455" s="18" t="str">
        <f>_xlfn.XLOOKUP($A455,[1]MedicHistory!A:A,[1]MedicHistory!E:E,"")</f>
        <v>No</v>
      </c>
      <c r="G455" s="18" t="str">
        <f>_xlfn.XLOOKUP($A455,[1]MedicHistory!A:A,[1]MedicHistory!F:F,"")</f>
        <v>No</v>
      </c>
      <c r="H455" s="20">
        <f>_xlfn.XLOOKUP($A455,[1]MedicHistory!A:A,[1]MedicHistory!G:G,"")</f>
        <v>0</v>
      </c>
      <c r="I455" s="18" t="str">
        <f>_xlfn.XLOOKUP($A455,[1]MedicHistory!A:A,[1]MedicHistory!H:H,"")</f>
        <v>yes</v>
      </c>
      <c r="J455" s="18" t="str">
        <f>_xlfn.XLOOKUP($A455,[1]MedicHistory!A:A,[1]MedicHistory!K:K,"")</f>
        <v>Prediabetic</v>
      </c>
      <c r="K455" s="21" t="str">
        <f>_xlfn.XLOOKUP($A455,[1]MedicHistory!A:A,[1]MedicHistory!I:I,"")</f>
        <v>Obisity</v>
      </c>
      <c r="L455" s="22">
        <f>_xlfn.XLOOKUP($A455,[1]Hospitalisation!A:A,[1]Hospitalisation!C:C,"")</f>
        <v>22144.03</v>
      </c>
      <c r="M455" s="23" t="str">
        <f>_xlfn.XLOOKUP($A455,[1]Hospitalisation!A:A,[1]Hospitalisation!I:I,"")</f>
        <v>tier - 2</v>
      </c>
      <c r="N455" s="23" t="str">
        <f>_xlfn.XLOOKUP($A455,[1]Hospitalisation!A:A,[1]Hospitalisation!J:J,"")</f>
        <v>tier - 2</v>
      </c>
      <c r="O455" s="23" t="str">
        <f>_xlfn.XLOOKUP($A455,[1]Hospitalisation!A:A,[1]Hospitalisation!K:K,"")</f>
        <v>R1011</v>
      </c>
      <c r="P455" s="20">
        <f>_xlfn.XLOOKUP($A455,[1]Hospitalisation!A:A,[1]Hospitalisation!L:L,"")</f>
        <v>57</v>
      </c>
      <c r="Q455" s="25">
        <f>_xlfn.XLOOKUP($A455,[1]Hospitalisation!A:A,[1]Hospitalisation!M:M,"")</f>
        <v>23997</v>
      </c>
    </row>
    <row r="456" spans="1:17" x14ac:dyDescent="0.25">
      <c r="A456" s="17" t="s">
        <v>1908</v>
      </c>
      <c r="B456" s="12" t="str">
        <f>_xlfn.XLOOKUP(A456,[1]Customer!A:A,[1]Customer!C:C,"")</f>
        <v>Scott</v>
      </c>
      <c r="C456" s="13">
        <f t="array" ref="C456">_xlfn.XLOOKUP($A456,[1]MedicHistory!A:A,[1]MedicHistory!B:B,"")</f>
        <v>17.350000000000001</v>
      </c>
      <c r="D456" s="13">
        <f t="array" ref="D456">_xlfn.XLOOKUP($A456,[1]MedicHistory!A:A,[1]MedicHistory!C:C,"")</f>
        <v>5.03</v>
      </c>
      <c r="E456" s="12" t="str">
        <f>_xlfn.XLOOKUP($A456,[1]MedicHistory!A:A,[1]MedicHistory!D:D,"")</f>
        <v>yes</v>
      </c>
      <c r="F456" s="12" t="str">
        <f>_xlfn.XLOOKUP($A456,[1]MedicHistory!A:A,[1]MedicHistory!E:E,"")</f>
        <v>No</v>
      </c>
      <c r="G456" s="12" t="str">
        <f>_xlfn.XLOOKUP($A456,[1]MedicHistory!A:A,[1]MedicHistory!F:F,"")</f>
        <v>No</v>
      </c>
      <c r="H456" s="14">
        <f>_xlfn.XLOOKUP($A456,[1]MedicHistory!A:A,[1]MedicHistory!G:G,"")</f>
        <v>0</v>
      </c>
      <c r="I456" s="12" t="str">
        <f>_xlfn.XLOOKUP($A456,[1]MedicHistory!A:A,[1]MedicHistory!H:H,"")</f>
        <v>yes</v>
      </c>
      <c r="J456" s="12" t="str">
        <f>_xlfn.XLOOKUP($A456,[1]MedicHistory!A:A,[1]MedicHistory!K:K,"")</f>
        <v>Normal</v>
      </c>
      <c r="K456" s="15" t="str">
        <f>_xlfn.XLOOKUP($A456,[1]MedicHistory!A:A,[1]MedicHistory!I:I,"")</f>
        <v>Under weight</v>
      </c>
      <c r="L456" s="16">
        <f>_xlfn.XLOOKUP($A456,[1]Hospitalisation!A:A,[1]Hospitalisation!C:C,"")</f>
        <v>22097.62</v>
      </c>
      <c r="M456" s="17" t="str">
        <f>_xlfn.XLOOKUP($A456,[1]Hospitalisation!A:A,[1]Hospitalisation!I:I,"")</f>
        <v>tier - 3</v>
      </c>
      <c r="N456" s="17" t="str">
        <f>_xlfn.XLOOKUP($A456,[1]Hospitalisation!A:A,[1]Hospitalisation!J:J,"")</f>
        <v>tier - 1</v>
      </c>
      <c r="O456" s="17" t="str">
        <f>_xlfn.XLOOKUP($A456,[1]Hospitalisation!A:A,[1]Hospitalisation!K:K,"")</f>
        <v>R1011</v>
      </c>
      <c r="P456" s="14">
        <f>_xlfn.XLOOKUP($A456,[1]Hospitalisation!A:A,[1]Hospitalisation!L:L,"")</f>
        <v>42</v>
      </c>
      <c r="Q456" s="24">
        <f>_xlfn.XLOOKUP($A456,[1]Hospitalisation!A:A,[1]Hospitalisation!M:M,"")</f>
        <v>29461</v>
      </c>
    </row>
    <row r="457" spans="1:17" x14ac:dyDescent="0.25">
      <c r="A457" s="23" t="s">
        <v>1907</v>
      </c>
      <c r="B457" s="18" t="str">
        <f>_xlfn.XLOOKUP(A457,[1]Customer!A:A,[1]Customer!C:C,"")</f>
        <v>Wilson</v>
      </c>
      <c r="C457" s="19">
        <f t="array" ref="C457">_xlfn.XLOOKUP($A457,[1]MedicHistory!A:A,[1]MedicHistory!B:B,"")</f>
        <v>22.704999999999998</v>
      </c>
      <c r="D457" s="19">
        <f t="array" ref="D457">_xlfn.XLOOKUP($A457,[1]MedicHistory!A:A,[1]MedicHistory!C:C,"")</f>
        <v>5.27</v>
      </c>
      <c r="E457" s="18" t="str">
        <f>_xlfn.XLOOKUP($A457,[1]MedicHistory!A:A,[1]MedicHistory!D:D,"")</f>
        <v>No</v>
      </c>
      <c r="F457" s="18" t="str">
        <f>_xlfn.XLOOKUP($A457,[1]MedicHistory!A:A,[1]MedicHistory!E:E,"")</f>
        <v>No</v>
      </c>
      <c r="G457" s="18" t="str">
        <f>_xlfn.XLOOKUP($A457,[1]MedicHistory!A:A,[1]MedicHistory!F:F,"")</f>
        <v>No</v>
      </c>
      <c r="H457" s="20">
        <f>_xlfn.XLOOKUP($A457,[1]MedicHistory!A:A,[1]MedicHistory!G:G,"")</f>
        <v>0</v>
      </c>
      <c r="I457" s="18" t="str">
        <f>_xlfn.XLOOKUP($A457,[1]MedicHistory!A:A,[1]MedicHistory!H:H,"")</f>
        <v>No</v>
      </c>
      <c r="J457" s="18" t="str">
        <f>_xlfn.XLOOKUP($A457,[1]MedicHistory!A:A,[1]MedicHistory!K:K,"")</f>
        <v>Normal</v>
      </c>
      <c r="K457" s="21" t="str">
        <f>_xlfn.XLOOKUP($A457,[1]MedicHistory!A:A,[1]MedicHistory!I:I,"")</f>
        <v>Normal weight</v>
      </c>
      <c r="L457" s="22">
        <f>_xlfn.XLOOKUP($A457,[1]Hospitalisation!A:A,[1]Hospitalisation!C:C,"")</f>
        <v>21984.47</v>
      </c>
      <c r="M457" s="23" t="str">
        <f>_xlfn.XLOOKUP($A457,[1]Hospitalisation!A:A,[1]Hospitalisation!I:I,"")</f>
        <v>tier - 3</v>
      </c>
      <c r="N457" s="23" t="str">
        <f>_xlfn.XLOOKUP($A457,[1]Hospitalisation!A:A,[1]Hospitalisation!J:J,"")</f>
        <v>tier - 1</v>
      </c>
      <c r="O457" s="23" t="str">
        <f>_xlfn.XLOOKUP($A457,[1]Hospitalisation!A:A,[1]Hospitalisation!K:K,"")</f>
        <v>R1012</v>
      </c>
      <c r="P457" s="20">
        <f>_xlfn.XLOOKUP($A457,[1]Hospitalisation!A:A,[1]Hospitalisation!L:L,"")</f>
        <v>21</v>
      </c>
      <c r="Q457" s="25">
        <f>_xlfn.XLOOKUP($A457,[1]Hospitalisation!A:A,[1]Hospitalisation!M:M,"")</f>
        <v>37178</v>
      </c>
    </row>
    <row r="458" spans="1:17" x14ac:dyDescent="0.25">
      <c r="A458" s="17" t="s">
        <v>1906</v>
      </c>
      <c r="B458" s="12" t="str">
        <f>_xlfn.XLOOKUP(A458,[1]Customer!A:A,[1]Customer!C:C,"")</f>
        <v>Lee</v>
      </c>
      <c r="C458" s="13">
        <f t="array" ref="C458">_xlfn.XLOOKUP($A458,[1]MedicHistory!A:A,[1]MedicHistory!B:B,"")</f>
        <v>25.41</v>
      </c>
      <c r="D458" s="13">
        <f t="array" ref="D458">_xlfn.XLOOKUP($A458,[1]MedicHistory!A:A,[1]MedicHistory!C:C,"")</f>
        <v>10.53</v>
      </c>
      <c r="E458" s="12" t="str">
        <f>_xlfn.XLOOKUP($A458,[1]MedicHistory!A:A,[1]MedicHistory!D:D,"")</f>
        <v>yes</v>
      </c>
      <c r="F458" s="12" t="str">
        <f>_xlfn.XLOOKUP($A458,[1]MedicHistory!A:A,[1]MedicHistory!E:E,"")</f>
        <v>No</v>
      </c>
      <c r="G458" s="12" t="str">
        <f>_xlfn.XLOOKUP($A458,[1]MedicHistory!A:A,[1]MedicHistory!F:F,"")</f>
        <v>No</v>
      </c>
      <c r="H458" s="14">
        <f>_xlfn.XLOOKUP($A458,[1]MedicHistory!A:A,[1]MedicHistory!G:G,"")</f>
        <v>1</v>
      </c>
      <c r="I458" s="12" t="str">
        <f>_xlfn.XLOOKUP($A458,[1]MedicHistory!A:A,[1]MedicHistory!H:H,"")</f>
        <v>yes</v>
      </c>
      <c r="J458" s="12" t="str">
        <f>_xlfn.XLOOKUP($A458,[1]MedicHistory!A:A,[1]MedicHistory!K:K,"")</f>
        <v>Diabetic</v>
      </c>
      <c r="K458" s="15" t="str">
        <f>_xlfn.XLOOKUP($A458,[1]MedicHistory!A:A,[1]MedicHistory!I:I,"")</f>
        <v>over weight</v>
      </c>
      <c r="L458" s="16">
        <f>_xlfn.XLOOKUP($A458,[1]Hospitalisation!A:A,[1]Hospitalisation!C:C,"")</f>
        <v>21978.68</v>
      </c>
      <c r="M458" s="17" t="str">
        <f>_xlfn.XLOOKUP($A458,[1]Hospitalisation!A:A,[1]Hospitalisation!I:I,"")</f>
        <v>tier - 3</v>
      </c>
      <c r="N458" s="17" t="str">
        <f>_xlfn.XLOOKUP($A458,[1]Hospitalisation!A:A,[1]Hospitalisation!J:J,"")</f>
        <v>tier - 3</v>
      </c>
      <c r="O458" s="17" t="str">
        <f>_xlfn.XLOOKUP($A458,[1]Hospitalisation!A:A,[1]Hospitalisation!K:K,"")</f>
        <v>R1013</v>
      </c>
      <c r="P458" s="14">
        <f>_xlfn.XLOOKUP($A458,[1]Hospitalisation!A:A,[1]Hospitalisation!L:L,"")</f>
        <v>33</v>
      </c>
      <c r="Q458" s="24">
        <f>_xlfn.XLOOKUP($A458,[1]Hospitalisation!A:A,[1]Hospitalisation!M:M,"")</f>
        <v>32861</v>
      </c>
    </row>
    <row r="459" spans="1:17" x14ac:dyDescent="0.25">
      <c r="A459" s="23" t="s">
        <v>1905</v>
      </c>
      <c r="B459" s="18" t="str">
        <f>_xlfn.XLOOKUP(A459,[1]Customer!A:A,[1]Customer!C:C,"")</f>
        <v>Shizhong</v>
      </c>
      <c r="C459" s="19">
        <f t="array" ref="C459">_xlfn.XLOOKUP($A459,[1]MedicHistory!A:A,[1]MedicHistory!B:B,"")</f>
        <v>18.23</v>
      </c>
      <c r="D459" s="19">
        <f t="array" ref="D459">_xlfn.XLOOKUP($A459,[1]MedicHistory!A:A,[1]MedicHistory!C:C,"")</f>
        <v>5.78</v>
      </c>
      <c r="E459" s="18" t="str">
        <f>_xlfn.XLOOKUP($A459,[1]MedicHistory!A:A,[1]MedicHistory!D:D,"")</f>
        <v>No</v>
      </c>
      <c r="F459" s="18" t="str">
        <f>_xlfn.XLOOKUP($A459,[1]MedicHistory!A:A,[1]MedicHistory!E:E,"")</f>
        <v>No</v>
      </c>
      <c r="G459" s="18" t="str">
        <f>_xlfn.XLOOKUP($A459,[1]MedicHistory!A:A,[1]MedicHistory!F:F,"")</f>
        <v>Yes</v>
      </c>
      <c r="H459" s="20">
        <f>_xlfn.XLOOKUP($A459,[1]MedicHistory!A:A,[1]MedicHistory!G:G,"")</f>
        <v>1</v>
      </c>
      <c r="I459" s="18" t="str">
        <f>_xlfn.XLOOKUP($A459,[1]MedicHistory!A:A,[1]MedicHistory!H:H,"")</f>
        <v>yes</v>
      </c>
      <c r="J459" s="18" t="str">
        <f>_xlfn.XLOOKUP($A459,[1]MedicHistory!A:A,[1]MedicHistory!K:K,"")</f>
        <v>Prediabetic</v>
      </c>
      <c r="K459" s="21" t="str">
        <f>_xlfn.XLOOKUP($A459,[1]MedicHistory!A:A,[1]MedicHistory!I:I,"")</f>
        <v>Under weight</v>
      </c>
      <c r="L459" s="22">
        <f>_xlfn.XLOOKUP($A459,[1]Hospitalisation!A:A,[1]Hospitalisation!C:C,"")</f>
        <v>21882.400000000001</v>
      </c>
      <c r="M459" s="23" t="str">
        <f>_xlfn.XLOOKUP($A459,[1]Hospitalisation!A:A,[1]Hospitalisation!I:I,"")</f>
        <v>tier - 2</v>
      </c>
      <c r="N459" s="23" t="str">
        <f>_xlfn.XLOOKUP($A459,[1]Hospitalisation!A:A,[1]Hospitalisation!J:J,"")</f>
        <v>tier - 1</v>
      </c>
      <c r="O459" s="23" t="str">
        <f>_xlfn.XLOOKUP($A459,[1]Hospitalisation!A:A,[1]Hospitalisation!K:K,"")</f>
        <v>R1011</v>
      </c>
      <c r="P459" s="20">
        <f>_xlfn.XLOOKUP($A459,[1]Hospitalisation!A:A,[1]Hospitalisation!L:L,"")</f>
        <v>47</v>
      </c>
      <c r="Q459" s="25">
        <f>_xlfn.XLOOKUP($A459,[1]Hospitalisation!A:A,[1]Hospitalisation!M:M,"")</f>
        <v>27665</v>
      </c>
    </row>
    <row r="460" spans="1:17" x14ac:dyDescent="0.25">
      <c r="A460" s="17" t="s">
        <v>1904</v>
      </c>
      <c r="B460" s="12" t="str">
        <f>_xlfn.XLOOKUP(A460,[1]Customer!A:A,[1]Customer!C:C,"")</f>
        <v>Marie-Claire</v>
      </c>
      <c r="C460" s="13">
        <f t="array" ref="C460">_xlfn.XLOOKUP($A460,[1]MedicHistory!A:A,[1]MedicHistory!B:B,"")</f>
        <v>24.7</v>
      </c>
      <c r="D460" s="13">
        <f t="array" ref="D460">_xlfn.XLOOKUP($A460,[1]MedicHistory!A:A,[1]MedicHistory!C:C,"")</f>
        <v>4.3600000000000003</v>
      </c>
      <c r="E460" s="12" t="str">
        <f>_xlfn.XLOOKUP($A460,[1]MedicHistory!A:A,[1]MedicHistory!D:D,"")</f>
        <v>No</v>
      </c>
      <c r="F460" s="12" t="str">
        <f>_xlfn.XLOOKUP($A460,[1]MedicHistory!A:A,[1]MedicHistory!E:E,"")</f>
        <v>No</v>
      </c>
      <c r="G460" s="12" t="str">
        <f>_xlfn.XLOOKUP($A460,[1]MedicHistory!A:A,[1]MedicHistory!F:F,"")</f>
        <v>Yes</v>
      </c>
      <c r="H460" s="14">
        <f>_xlfn.XLOOKUP($A460,[1]MedicHistory!A:A,[1]MedicHistory!G:G,"")</f>
        <v>1</v>
      </c>
      <c r="I460" s="12" t="str">
        <f>_xlfn.XLOOKUP($A460,[1]MedicHistory!A:A,[1]MedicHistory!H:H,"")</f>
        <v>yes</v>
      </c>
      <c r="J460" s="12" t="str">
        <f>_xlfn.XLOOKUP($A460,[1]MedicHistory!A:A,[1]MedicHistory!K:K,"")</f>
        <v>Normal</v>
      </c>
      <c r="K460" s="15" t="str">
        <f>_xlfn.XLOOKUP($A460,[1]MedicHistory!A:A,[1]MedicHistory!I:I,"")</f>
        <v>Normal weight</v>
      </c>
      <c r="L460" s="16">
        <f>_xlfn.XLOOKUP($A460,[1]Hospitalisation!A:A,[1]Hospitalisation!C:C,"")</f>
        <v>21880.82</v>
      </c>
      <c r="M460" s="17" t="str">
        <f>_xlfn.XLOOKUP($A460,[1]Hospitalisation!A:A,[1]Hospitalisation!I:I,"")</f>
        <v>tier - 3</v>
      </c>
      <c r="N460" s="17" t="str">
        <f>_xlfn.XLOOKUP($A460,[1]Hospitalisation!A:A,[1]Hospitalisation!J:J,"")</f>
        <v>tier - 1</v>
      </c>
      <c r="O460" s="17" t="str">
        <f>_xlfn.XLOOKUP($A460,[1]Hospitalisation!A:A,[1]Hospitalisation!K:K,"")</f>
        <v>R1012</v>
      </c>
      <c r="P460" s="14">
        <f>_xlfn.XLOOKUP($A460,[1]Hospitalisation!A:A,[1]Hospitalisation!L:L,"")</f>
        <v>19</v>
      </c>
      <c r="Q460" s="24">
        <f>_xlfn.XLOOKUP($A460,[1]Hospitalisation!A:A,[1]Hospitalisation!M:M,"")</f>
        <v>37850</v>
      </c>
    </row>
    <row r="461" spans="1:17" x14ac:dyDescent="0.25">
      <c r="A461" s="23" t="s">
        <v>1903</v>
      </c>
      <c r="B461" s="18" t="str">
        <f>_xlfn.XLOOKUP(A461,[1]Customer!A:A,[1]Customer!C:C,"")</f>
        <v>Todd</v>
      </c>
      <c r="C461" s="19">
        <f t="array" ref="C461">_xlfn.XLOOKUP($A461,[1]MedicHistory!A:A,[1]MedicHistory!B:B,"")</f>
        <v>37.4</v>
      </c>
      <c r="D461" s="19">
        <f t="array" ref="D461">_xlfn.XLOOKUP($A461,[1]MedicHistory!A:A,[1]MedicHistory!C:C,"")</f>
        <v>9.7200000000000006</v>
      </c>
      <c r="E461" s="18" t="str">
        <f>_xlfn.XLOOKUP($A461,[1]MedicHistory!A:A,[1]MedicHistory!D:D,"")</f>
        <v>yes</v>
      </c>
      <c r="F461" s="18" t="str">
        <f>_xlfn.XLOOKUP($A461,[1]MedicHistory!A:A,[1]MedicHistory!E:E,"")</f>
        <v>No</v>
      </c>
      <c r="G461" s="18" t="str">
        <f>_xlfn.XLOOKUP($A461,[1]MedicHistory!A:A,[1]MedicHistory!F:F,"")</f>
        <v>Yes</v>
      </c>
      <c r="H461" s="20">
        <f>_xlfn.XLOOKUP($A461,[1]MedicHistory!A:A,[1]MedicHistory!G:G,"")</f>
        <v>1</v>
      </c>
      <c r="I461" s="18" t="str">
        <f>_xlfn.XLOOKUP($A461,[1]MedicHistory!A:A,[1]MedicHistory!H:H,"")</f>
        <v>No</v>
      </c>
      <c r="J461" s="18" t="str">
        <f>_xlfn.XLOOKUP($A461,[1]MedicHistory!A:A,[1]MedicHistory!K:K,"")</f>
        <v>Diabetic</v>
      </c>
      <c r="K461" s="21" t="str">
        <f>_xlfn.XLOOKUP($A461,[1]MedicHistory!A:A,[1]MedicHistory!I:I,"")</f>
        <v>Obisity</v>
      </c>
      <c r="L461" s="22">
        <f>_xlfn.XLOOKUP($A461,[1]Hospitalisation!A:A,[1]Hospitalisation!C:C,"")</f>
        <v>21797</v>
      </c>
      <c r="M461" s="23" t="str">
        <f>_xlfn.XLOOKUP($A461,[1]Hospitalisation!A:A,[1]Hospitalisation!I:I,"")</f>
        <v>tier - 3</v>
      </c>
      <c r="N461" s="23" t="str">
        <f>_xlfn.XLOOKUP($A461,[1]Hospitalisation!A:A,[1]Hospitalisation!J:J,"")</f>
        <v>tier - 1</v>
      </c>
      <c r="O461" s="23" t="str">
        <f>_xlfn.XLOOKUP($A461,[1]Hospitalisation!A:A,[1]Hospitalisation!K:K,"")</f>
        <v>R1011</v>
      </c>
      <c r="P461" s="20">
        <f>_xlfn.XLOOKUP($A461,[1]Hospitalisation!A:A,[1]Hospitalisation!L:L,"")</f>
        <v>43</v>
      </c>
      <c r="Q461" s="25">
        <f>_xlfn.XLOOKUP($A461,[1]Hospitalisation!A:A,[1]Hospitalisation!M:M,"")</f>
        <v>29094</v>
      </c>
    </row>
    <row r="462" spans="1:17" x14ac:dyDescent="0.25">
      <c r="A462" s="17" t="s">
        <v>1902</v>
      </c>
      <c r="B462" s="12" t="str">
        <f>_xlfn.XLOOKUP(A462,[1]Customer!A:A,[1]Customer!C:C,"")</f>
        <v>Carolyn</v>
      </c>
      <c r="C462" s="13">
        <f t="array" ref="C462">_xlfn.XLOOKUP($A462,[1]MedicHistory!A:A,[1]MedicHistory!B:B,"")</f>
        <v>26.885000000000002</v>
      </c>
      <c r="D462" s="13">
        <f t="array" ref="D462">_xlfn.XLOOKUP($A462,[1]MedicHistory!A:A,[1]MedicHistory!C:C,"")</f>
        <v>5.18</v>
      </c>
      <c r="E462" s="12" t="str">
        <f>_xlfn.XLOOKUP($A462,[1]MedicHistory!A:A,[1]MedicHistory!D:D,"")</f>
        <v>No</v>
      </c>
      <c r="F462" s="12" t="str">
        <f>_xlfn.XLOOKUP($A462,[1]MedicHistory!A:A,[1]MedicHistory!E:E,"")</f>
        <v>No</v>
      </c>
      <c r="G462" s="12" t="str">
        <f>_xlfn.XLOOKUP($A462,[1]MedicHistory!A:A,[1]MedicHistory!F:F,"")</f>
        <v>Yes</v>
      </c>
      <c r="H462" s="14">
        <f>_xlfn.XLOOKUP($A462,[1]MedicHistory!A:A,[1]MedicHistory!G:G,"")</f>
        <v>1</v>
      </c>
      <c r="I462" s="12" t="str">
        <f>_xlfn.XLOOKUP($A462,[1]MedicHistory!A:A,[1]MedicHistory!H:H,"")</f>
        <v>yes</v>
      </c>
      <c r="J462" s="12" t="str">
        <f>_xlfn.XLOOKUP($A462,[1]MedicHistory!A:A,[1]MedicHistory!K:K,"")</f>
        <v>Normal</v>
      </c>
      <c r="K462" s="15" t="str">
        <f>_xlfn.XLOOKUP($A462,[1]MedicHistory!A:A,[1]MedicHistory!I:I,"")</f>
        <v>over weight</v>
      </c>
      <c r="L462" s="16">
        <f>_xlfn.XLOOKUP($A462,[1]Hospitalisation!A:A,[1]Hospitalisation!C:C,"")</f>
        <v>21774.32</v>
      </c>
      <c r="M462" s="17" t="str">
        <f>_xlfn.XLOOKUP($A462,[1]Hospitalisation!A:A,[1]Hospitalisation!I:I,"")</f>
        <v>tier - 3</v>
      </c>
      <c r="N462" s="17" t="str">
        <f>_xlfn.XLOOKUP($A462,[1]Hospitalisation!A:A,[1]Hospitalisation!J:J,"")</f>
        <v>tier - 2</v>
      </c>
      <c r="O462" s="17" t="str">
        <f>_xlfn.XLOOKUP($A462,[1]Hospitalisation!A:A,[1]Hospitalisation!K:K,"")</f>
        <v>R1012</v>
      </c>
      <c r="P462" s="14">
        <f>_xlfn.XLOOKUP($A462,[1]Hospitalisation!A:A,[1]Hospitalisation!L:L,"")</f>
        <v>59</v>
      </c>
      <c r="Q462" s="24">
        <f>_xlfn.XLOOKUP($A462,[1]Hospitalisation!A:A,[1]Hospitalisation!M:M,"")</f>
        <v>23282</v>
      </c>
    </row>
    <row r="463" spans="1:17" x14ac:dyDescent="0.25">
      <c r="A463" s="23" t="s">
        <v>1901</v>
      </c>
      <c r="B463" s="18" t="str">
        <f>_xlfn.XLOOKUP(A463,[1]Customer!A:A,[1]Customer!C:C,"")</f>
        <v>Lindsey</v>
      </c>
      <c r="C463" s="19">
        <f t="array" ref="C463">_xlfn.XLOOKUP($A463,[1]MedicHistory!A:A,[1]MedicHistory!B:B,"")</f>
        <v>25.27</v>
      </c>
      <c r="D463" s="19">
        <f t="array" ref="D463">_xlfn.XLOOKUP($A463,[1]MedicHistory!A:A,[1]MedicHistory!C:C,"")</f>
        <v>5.29</v>
      </c>
      <c r="E463" s="18" t="str">
        <f>_xlfn.XLOOKUP($A463,[1]MedicHistory!A:A,[1]MedicHistory!D:D,"")</f>
        <v>No</v>
      </c>
      <c r="F463" s="18" t="str">
        <f>_xlfn.XLOOKUP($A463,[1]MedicHistory!A:A,[1]MedicHistory!E:E,"")</f>
        <v>No</v>
      </c>
      <c r="G463" s="18" t="str">
        <f>_xlfn.XLOOKUP($A463,[1]MedicHistory!A:A,[1]MedicHistory!F:F,"")</f>
        <v>Yes</v>
      </c>
      <c r="H463" s="20">
        <f>_xlfn.XLOOKUP($A463,[1]MedicHistory!A:A,[1]MedicHistory!G:G,"")</f>
        <v>1</v>
      </c>
      <c r="I463" s="18" t="str">
        <f>_xlfn.XLOOKUP($A463,[1]MedicHistory!A:A,[1]MedicHistory!H:H,"")</f>
        <v>yes</v>
      </c>
      <c r="J463" s="18" t="str">
        <f>_xlfn.XLOOKUP($A463,[1]MedicHistory!A:A,[1]MedicHistory!K:K,"")</f>
        <v>Normal</v>
      </c>
      <c r="K463" s="21" t="str">
        <f>_xlfn.XLOOKUP($A463,[1]MedicHistory!A:A,[1]MedicHistory!I:I,"")</f>
        <v>over weight</v>
      </c>
      <c r="L463" s="22">
        <f>_xlfn.XLOOKUP($A463,[1]Hospitalisation!A:A,[1]Hospitalisation!C:C,"")</f>
        <v>21771.34</v>
      </c>
      <c r="M463" s="23" t="str">
        <f>_xlfn.XLOOKUP($A463,[1]Hospitalisation!A:A,[1]Hospitalisation!I:I,"")</f>
        <v>tier - 3</v>
      </c>
      <c r="N463" s="23" t="str">
        <f>_xlfn.XLOOKUP($A463,[1]Hospitalisation!A:A,[1]Hospitalisation!J:J,"")</f>
        <v>tier - 1</v>
      </c>
      <c r="O463" s="23" t="str">
        <f>_xlfn.XLOOKUP($A463,[1]Hospitalisation!A:A,[1]Hospitalisation!K:K,"")</f>
        <v>R1024</v>
      </c>
      <c r="P463" s="20">
        <f>_xlfn.XLOOKUP($A463,[1]Hospitalisation!A:A,[1]Hospitalisation!L:L,"")</f>
        <v>43</v>
      </c>
      <c r="Q463" s="25">
        <f>_xlfn.XLOOKUP($A463,[1]Hospitalisation!A:A,[1]Hospitalisation!M:M,"")</f>
        <v>29118</v>
      </c>
    </row>
    <row r="464" spans="1:17" x14ac:dyDescent="0.25">
      <c r="A464" s="17" t="s">
        <v>1900</v>
      </c>
      <c r="B464" s="12" t="str">
        <f>_xlfn.XLOOKUP(A464,[1]Customer!A:A,[1]Customer!C:C,"")</f>
        <v>Marissa</v>
      </c>
      <c r="C464" s="13">
        <f t="array" ref="C464">_xlfn.XLOOKUP($A464,[1]MedicHistory!A:A,[1]MedicHistory!B:B,"")</f>
        <v>23.655000000000001</v>
      </c>
      <c r="D464" s="13">
        <f t="array" ref="D464">_xlfn.XLOOKUP($A464,[1]MedicHistory!A:A,[1]MedicHistory!C:C,"")</f>
        <v>4.8600000000000003</v>
      </c>
      <c r="E464" s="12" t="str">
        <f>_xlfn.XLOOKUP($A464,[1]MedicHistory!A:A,[1]MedicHistory!D:D,"")</f>
        <v>yes</v>
      </c>
      <c r="F464" s="12" t="str">
        <f>_xlfn.XLOOKUP($A464,[1]MedicHistory!A:A,[1]MedicHistory!E:E,"")</f>
        <v>No</v>
      </c>
      <c r="G464" s="12" t="str">
        <f>_xlfn.XLOOKUP($A464,[1]MedicHistory!A:A,[1]MedicHistory!F:F,"")</f>
        <v>No</v>
      </c>
      <c r="H464" s="14">
        <f>_xlfn.XLOOKUP($A464,[1]MedicHistory!A:A,[1]MedicHistory!G:G,"")</f>
        <v>0</v>
      </c>
      <c r="I464" s="12" t="str">
        <f>_xlfn.XLOOKUP($A464,[1]MedicHistory!A:A,[1]MedicHistory!H:H,"")</f>
        <v>yes</v>
      </c>
      <c r="J464" s="12" t="str">
        <f>_xlfn.XLOOKUP($A464,[1]MedicHistory!A:A,[1]MedicHistory!K:K,"")</f>
        <v>Normal</v>
      </c>
      <c r="K464" s="15" t="str">
        <f>_xlfn.XLOOKUP($A464,[1]MedicHistory!A:A,[1]MedicHistory!I:I,"")</f>
        <v>Normal weight</v>
      </c>
      <c r="L464" s="16">
        <f>_xlfn.XLOOKUP($A464,[1]Hospitalisation!A:A,[1]Hospitalisation!C:C,"")</f>
        <v>21677.279999999999</v>
      </c>
      <c r="M464" s="17" t="str">
        <f>_xlfn.XLOOKUP($A464,[1]Hospitalisation!A:A,[1]Hospitalisation!I:I,"")</f>
        <v>tier - 3</v>
      </c>
      <c r="N464" s="17" t="str">
        <f>_xlfn.XLOOKUP($A464,[1]Hospitalisation!A:A,[1]Hospitalisation!J:J,"")</f>
        <v>tier - 1</v>
      </c>
      <c r="O464" s="17" t="str">
        <f>_xlfn.XLOOKUP($A464,[1]Hospitalisation!A:A,[1]Hospitalisation!K:K,"")</f>
        <v>R1012</v>
      </c>
      <c r="P464" s="14">
        <f>_xlfn.XLOOKUP($A464,[1]Hospitalisation!A:A,[1]Hospitalisation!L:L,"")</f>
        <v>43</v>
      </c>
      <c r="Q464" s="24">
        <f>_xlfn.XLOOKUP($A464,[1]Hospitalisation!A:A,[1]Hospitalisation!M:M,"")</f>
        <v>29054</v>
      </c>
    </row>
    <row r="465" spans="1:17" x14ac:dyDescent="0.25">
      <c r="A465" s="23" t="s">
        <v>1899</v>
      </c>
      <c r="B465" s="18" t="str">
        <f>_xlfn.XLOOKUP(A465,[1]Customer!A:A,[1]Customer!C:C,"")</f>
        <v>Jean</v>
      </c>
      <c r="C465" s="19">
        <f t="array" ref="C465">_xlfn.XLOOKUP($A465,[1]MedicHistory!A:A,[1]MedicHistory!B:B,"")</f>
        <v>55.05</v>
      </c>
      <c r="D465" s="19">
        <f t="array" ref="D465">_xlfn.XLOOKUP($A465,[1]MedicHistory!A:A,[1]MedicHistory!C:C,"")</f>
        <v>7.66</v>
      </c>
      <c r="E465" s="18" t="str">
        <f>_xlfn.XLOOKUP($A465,[1]MedicHistory!A:A,[1]MedicHistory!D:D,"")</f>
        <v>No</v>
      </c>
      <c r="F465" s="18" t="str">
        <f>_xlfn.XLOOKUP($A465,[1]MedicHistory!A:A,[1]MedicHistory!E:E,"")</f>
        <v>No</v>
      </c>
      <c r="G465" s="18" t="str">
        <f>_xlfn.XLOOKUP($A465,[1]MedicHistory!A:A,[1]MedicHistory!F:F,"")</f>
        <v>No</v>
      </c>
      <c r="H465" s="20">
        <f>_xlfn.XLOOKUP($A465,[1]MedicHistory!A:A,[1]MedicHistory!G:G,"")</f>
        <v>0</v>
      </c>
      <c r="I465" s="18" t="str">
        <f>_xlfn.XLOOKUP($A465,[1]MedicHistory!A:A,[1]MedicHistory!H:H,"")</f>
        <v>No</v>
      </c>
      <c r="J465" s="18" t="str">
        <f>_xlfn.XLOOKUP($A465,[1]MedicHistory!A:A,[1]MedicHistory!K:K,"")</f>
        <v>Diabetic</v>
      </c>
      <c r="K465" s="21" t="str">
        <f>_xlfn.XLOOKUP($A465,[1]MedicHistory!A:A,[1]MedicHistory!I:I,"")</f>
        <v>Obisity</v>
      </c>
      <c r="L465" s="22">
        <f>_xlfn.XLOOKUP($A465,[1]Hospitalisation!A:A,[1]Hospitalisation!C:C,"")</f>
        <v>21661.16</v>
      </c>
      <c r="M465" s="23" t="str">
        <f>_xlfn.XLOOKUP($A465,[1]Hospitalisation!A:A,[1]Hospitalisation!I:I,"")</f>
        <v>tier - 2</v>
      </c>
      <c r="N465" s="23" t="str">
        <f>_xlfn.XLOOKUP($A465,[1]Hospitalisation!A:A,[1]Hospitalisation!J:J,"")</f>
        <v>tier - 2</v>
      </c>
      <c r="O465" s="23" t="str">
        <f>_xlfn.XLOOKUP($A465,[1]Hospitalisation!A:A,[1]Hospitalisation!K:K,"")</f>
        <v>R1012</v>
      </c>
      <c r="P465" s="20">
        <f>_xlfn.XLOOKUP($A465,[1]Hospitalisation!A:A,[1]Hospitalisation!L:L,"")</f>
        <v>46</v>
      </c>
      <c r="Q465" s="25">
        <f>_xlfn.XLOOKUP($A465,[1]Hospitalisation!A:A,[1]Hospitalisation!M:M,"")</f>
        <v>28080</v>
      </c>
    </row>
    <row r="466" spans="1:17" x14ac:dyDescent="0.25">
      <c r="A466" s="17" t="s">
        <v>1898</v>
      </c>
      <c r="B466" s="12" t="str">
        <f>_xlfn.XLOOKUP(A466,[1]Customer!A:A,[1]Customer!C:C,"")</f>
        <v>Danielle</v>
      </c>
      <c r="C466" s="13">
        <f t="array" ref="C466">_xlfn.XLOOKUP($A466,[1]MedicHistory!A:A,[1]MedicHistory!B:B,"")</f>
        <v>24.89</v>
      </c>
      <c r="D466" s="13">
        <f t="array" ref="D466">_xlfn.XLOOKUP($A466,[1]MedicHistory!A:A,[1]MedicHistory!C:C,"")</f>
        <v>6.1</v>
      </c>
      <c r="E466" s="12" t="str">
        <f>_xlfn.XLOOKUP($A466,[1]MedicHistory!A:A,[1]MedicHistory!D:D,"")</f>
        <v>yes</v>
      </c>
      <c r="F466" s="12" t="str">
        <f>_xlfn.XLOOKUP($A466,[1]MedicHistory!A:A,[1]MedicHistory!E:E,"")</f>
        <v>No</v>
      </c>
      <c r="G466" s="12" t="str">
        <f>_xlfn.XLOOKUP($A466,[1]MedicHistory!A:A,[1]MedicHistory!F:F,"")</f>
        <v>Yes</v>
      </c>
      <c r="H466" s="14">
        <f>_xlfn.XLOOKUP($A466,[1]MedicHistory!A:A,[1]MedicHistory!G:G,"")</f>
        <v>1</v>
      </c>
      <c r="I466" s="12" t="str">
        <f>_xlfn.XLOOKUP($A466,[1]MedicHistory!A:A,[1]MedicHistory!H:H,"")</f>
        <v>yes</v>
      </c>
      <c r="J466" s="12" t="str">
        <f>_xlfn.XLOOKUP($A466,[1]MedicHistory!A:A,[1]MedicHistory!K:K,"")</f>
        <v>Prediabetic</v>
      </c>
      <c r="K466" s="15" t="str">
        <f>_xlfn.XLOOKUP($A466,[1]MedicHistory!A:A,[1]MedicHistory!I:I,"")</f>
        <v>Normal weight</v>
      </c>
      <c r="L466" s="16">
        <f>_xlfn.XLOOKUP($A466,[1]Hospitalisation!A:A,[1]Hospitalisation!C:C,"")</f>
        <v>21659.93</v>
      </c>
      <c r="M466" s="17" t="str">
        <f>_xlfn.XLOOKUP($A466,[1]Hospitalisation!A:A,[1]Hospitalisation!I:I,"")</f>
        <v>tier - 3</v>
      </c>
      <c r="N466" s="17" t="str">
        <f>_xlfn.XLOOKUP($A466,[1]Hospitalisation!A:A,[1]Hospitalisation!J:J,"")</f>
        <v>tier - 3</v>
      </c>
      <c r="O466" s="17" t="str">
        <f>_xlfn.XLOOKUP($A466,[1]Hospitalisation!A:A,[1]Hospitalisation!K:K,"")</f>
        <v>R1024</v>
      </c>
      <c r="P466" s="14">
        <f>_xlfn.XLOOKUP($A466,[1]Hospitalisation!A:A,[1]Hospitalisation!L:L,"")</f>
        <v>60</v>
      </c>
      <c r="Q466" s="24">
        <f>_xlfn.XLOOKUP($A466,[1]Hospitalisation!A:A,[1]Hospitalisation!M:M,"")</f>
        <v>23005</v>
      </c>
    </row>
    <row r="467" spans="1:17" x14ac:dyDescent="0.25">
      <c r="A467" s="23" t="s">
        <v>1897</v>
      </c>
      <c r="B467" s="18" t="str">
        <f>_xlfn.XLOOKUP(A467,[1]Customer!A:A,[1]Customer!C:C,"")</f>
        <v>Jim</v>
      </c>
      <c r="C467" s="19">
        <f t="array" ref="C467">_xlfn.XLOOKUP($A467,[1]MedicHistory!A:A,[1]MedicHistory!B:B,"")</f>
        <v>18.715</v>
      </c>
      <c r="D467" s="19">
        <f t="array" ref="D467">_xlfn.XLOOKUP($A467,[1]MedicHistory!A:A,[1]MedicHistory!C:C,"")</f>
        <v>4.4400000000000004</v>
      </c>
      <c r="E467" s="18" t="str">
        <f>_xlfn.XLOOKUP($A467,[1]MedicHistory!A:A,[1]MedicHistory!D:D,"")</f>
        <v>No</v>
      </c>
      <c r="F467" s="18" t="str">
        <f>_xlfn.XLOOKUP($A467,[1]MedicHistory!A:A,[1]MedicHistory!E:E,"")</f>
        <v>No</v>
      </c>
      <c r="G467" s="18" t="str">
        <f>_xlfn.XLOOKUP($A467,[1]MedicHistory!A:A,[1]MedicHistory!F:F,"")</f>
        <v>No</v>
      </c>
      <c r="H467" s="20">
        <f>_xlfn.XLOOKUP($A467,[1]MedicHistory!A:A,[1]MedicHistory!G:G,"")</f>
        <v>0</v>
      </c>
      <c r="I467" s="18" t="str">
        <f>_xlfn.XLOOKUP($A467,[1]MedicHistory!A:A,[1]MedicHistory!H:H,"")</f>
        <v>No</v>
      </c>
      <c r="J467" s="18" t="str">
        <f>_xlfn.XLOOKUP($A467,[1]MedicHistory!A:A,[1]MedicHistory!K:K,"")</f>
        <v>Normal</v>
      </c>
      <c r="K467" s="21" t="str">
        <f>_xlfn.XLOOKUP($A467,[1]MedicHistory!A:A,[1]MedicHistory!I:I,"")</f>
        <v>Normal weight</v>
      </c>
      <c r="L467" s="22">
        <f>_xlfn.XLOOKUP($A467,[1]Hospitalisation!A:A,[1]Hospitalisation!C:C,"")</f>
        <v>21595.38</v>
      </c>
      <c r="M467" s="23" t="str">
        <f>_xlfn.XLOOKUP($A467,[1]Hospitalisation!A:A,[1]Hospitalisation!I:I,"")</f>
        <v>tier - 2</v>
      </c>
      <c r="N467" s="23" t="str">
        <f>_xlfn.XLOOKUP($A467,[1]Hospitalisation!A:A,[1]Hospitalisation!J:J,"")</f>
        <v>tier - 3</v>
      </c>
      <c r="O467" s="23" t="str">
        <f>_xlfn.XLOOKUP($A467,[1]Hospitalisation!A:A,[1]Hospitalisation!K:K,"")</f>
        <v>R1012</v>
      </c>
      <c r="P467" s="20">
        <f>_xlfn.XLOOKUP($A467,[1]Hospitalisation!A:A,[1]Hospitalisation!L:L,"")</f>
        <v>39</v>
      </c>
      <c r="Q467" s="25">
        <f>_xlfn.XLOOKUP($A467,[1]Hospitalisation!A:A,[1]Hospitalisation!M:M,"")</f>
        <v>30479</v>
      </c>
    </row>
    <row r="468" spans="1:17" x14ac:dyDescent="0.25">
      <c r="A468" s="17" t="s">
        <v>1896</v>
      </c>
      <c r="B468" s="12" t="str">
        <f>_xlfn.XLOOKUP(A468,[1]Customer!A:A,[1]Customer!C:C,"")</f>
        <v>Matthew</v>
      </c>
      <c r="C468" s="13">
        <f t="array" ref="C468">_xlfn.XLOOKUP($A468,[1]MedicHistory!A:A,[1]MedicHistory!B:B,"")</f>
        <v>28.12</v>
      </c>
      <c r="D468" s="13">
        <f t="array" ref="D468">_xlfn.XLOOKUP($A468,[1]MedicHistory!A:A,[1]MedicHistory!C:C,"")</f>
        <v>6.15</v>
      </c>
      <c r="E468" s="12" t="str">
        <f>_xlfn.XLOOKUP($A468,[1]MedicHistory!A:A,[1]MedicHistory!D:D,"")</f>
        <v>No</v>
      </c>
      <c r="F468" s="12" t="str">
        <f>_xlfn.XLOOKUP($A468,[1]MedicHistory!A:A,[1]MedicHistory!E:E,"")</f>
        <v>No</v>
      </c>
      <c r="G468" s="12" t="str">
        <f>_xlfn.XLOOKUP($A468,[1]MedicHistory!A:A,[1]MedicHistory!F:F,"")</f>
        <v>No</v>
      </c>
      <c r="H468" s="14">
        <f>_xlfn.XLOOKUP($A468,[1]MedicHistory!A:A,[1]MedicHistory!G:G,"")</f>
        <v>0</v>
      </c>
      <c r="I468" s="12" t="str">
        <f>_xlfn.XLOOKUP($A468,[1]MedicHistory!A:A,[1]MedicHistory!H:H,"")</f>
        <v>yes</v>
      </c>
      <c r="J468" s="12" t="str">
        <f>_xlfn.XLOOKUP($A468,[1]MedicHistory!A:A,[1]MedicHistory!K:K,"")</f>
        <v>Prediabetic</v>
      </c>
      <c r="K468" s="15" t="str">
        <f>_xlfn.XLOOKUP($A468,[1]MedicHistory!A:A,[1]MedicHistory!I:I,"")</f>
        <v>over weight</v>
      </c>
      <c r="L468" s="16">
        <f>_xlfn.XLOOKUP($A468,[1]Hospitalisation!A:A,[1]Hospitalisation!C:C,"")</f>
        <v>21472.48</v>
      </c>
      <c r="M468" s="17" t="str">
        <f>_xlfn.XLOOKUP($A468,[1]Hospitalisation!A:A,[1]Hospitalisation!I:I,"")</f>
        <v>tier - 2</v>
      </c>
      <c r="N468" s="17" t="str">
        <f>_xlfn.XLOOKUP($A468,[1]Hospitalisation!A:A,[1]Hospitalisation!J:J,"")</f>
        <v>tier - 2</v>
      </c>
      <c r="O468" s="17" t="str">
        <f>_xlfn.XLOOKUP($A468,[1]Hospitalisation!A:A,[1]Hospitalisation!K:K,"")</f>
        <v>R1012</v>
      </c>
      <c r="P468" s="14">
        <f>_xlfn.XLOOKUP($A468,[1]Hospitalisation!A:A,[1]Hospitalisation!L:L,"")</f>
        <v>23</v>
      </c>
      <c r="Q468" s="24">
        <f>_xlfn.XLOOKUP($A468,[1]Hospitalisation!A:A,[1]Hospitalisation!M:M,"")</f>
        <v>36485</v>
      </c>
    </row>
    <row r="469" spans="1:17" x14ac:dyDescent="0.25">
      <c r="A469" s="23" t="s">
        <v>1895</v>
      </c>
      <c r="B469" s="18" t="str">
        <f>_xlfn.XLOOKUP(A469,[1]Customer!A:A,[1]Customer!C:C,"")</f>
        <v>Rachel</v>
      </c>
      <c r="C469" s="19">
        <f t="array" ref="C469">_xlfn.XLOOKUP($A469,[1]MedicHistory!A:A,[1]MedicHistory!B:B,"")</f>
        <v>26.6</v>
      </c>
      <c r="D469" s="19">
        <f t="array" ref="D469">_xlfn.XLOOKUP($A469,[1]MedicHistory!A:A,[1]MedicHistory!C:C,"")</f>
        <v>4.53</v>
      </c>
      <c r="E469" s="18" t="str">
        <f>_xlfn.XLOOKUP($A469,[1]MedicHistory!A:A,[1]MedicHistory!D:D,"")</f>
        <v>No</v>
      </c>
      <c r="F469" s="18" t="str">
        <f>_xlfn.XLOOKUP($A469,[1]MedicHistory!A:A,[1]MedicHistory!E:E,"")</f>
        <v>No</v>
      </c>
      <c r="G469" s="18" t="str">
        <f>_xlfn.XLOOKUP($A469,[1]MedicHistory!A:A,[1]MedicHistory!F:F,"")</f>
        <v>No</v>
      </c>
      <c r="H469" s="20">
        <f>_xlfn.XLOOKUP($A469,[1]MedicHistory!A:A,[1]MedicHistory!G:G,"")</f>
        <v>0</v>
      </c>
      <c r="I469" s="18" t="str">
        <f>_xlfn.XLOOKUP($A469,[1]MedicHistory!A:A,[1]MedicHistory!H:H,"")</f>
        <v>yes</v>
      </c>
      <c r="J469" s="18" t="str">
        <f>_xlfn.XLOOKUP($A469,[1]MedicHistory!A:A,[1]MedicHistory!K:K,"")</f>
        <v>Normal</v>
      </c>
      <c r="K469" s="21" t="str">
        <f>_xlfn.XLOOKUP($A469,[1]MedicHistory!A:A,[1]MedicHistory!I:I,"")</f>
        <v>over weight</v>
      </c>
      <c r="L469" s="22">
        <f>_xlfn.XLOOKUP($A469,[1]Hospitalisation!A:A,[1]Hospitalisation!C:C,"")</f>
        <v>21348.71</v>
      </c>
      <c r="M469" s="23" t="str">
        <f>_xlfn.XLOOKUP($A469,[1]Hospitalisation!A:A,[1]Hospitalisation!I:I,"")</f>
        <v>tier - 2</v>
      </c>
      <c r="N469" s="23" t="str">
        <f>_xlfn.XLOOKUP($A469,[1]Hospitalisation!A:A,[1]Hospitalisation!J:J,"")</f>
        <v>tier - 1</v>
      </c>
      <c r="O469" s="23" t="str">
        <f>_xlfn.XLOOKUP($A469,[1]Hospitalisation!A:A,[1]Hospitalisation!K:K,"")</f>
        <v>R1012</v>
      </c>
      <c r="P469" s="20">
        <f>_xlfn.XLOOKUP($A469,[1]Hospitalisation!A:A,[1]Hospitalisation!L:L,"")</f>
        <v>32</v>
      </c>
      <c r="Q469" s="25">
        <f>_xlfn.XLOOKUP($A469,[1]Hospitalisation!A:A,[1]Hospitalisation!M:M,"")</f>
        <v>33120</v>
      </c>
    </row>
    <row r="470" spans="1:17" x14ac:dyDescent="0.25">
      <c r="A470" s="17" t="s">
        <v>1894</v>
      </c>
      <c r="B470" s="12" t="str">
        <f>_xlfn.XLOOKUP(A470,[1]Customer!A:A,[1]Customer!C:C,"")</f>
        <v>Corina</v>
      </c>
      <c r="C470" s="13">
        <f t="array" ref="C470">_xlfn.XLOOKUP($A470,[1]MedicHistory!A:A,[1]MedicHistory!B:B,"")</f>
        <v>30.114999999999998</v>
      </c>
      <c r="D470" s="13">
        <f t="array" ref="D470">_xlfn.XLOOKUP($A470,[1]MedicHistory!A:A,[1]MedicHistory!C:C,"")</f>
        <v>5.48</v>
      </c>
      <c r="E470" s="12" t="str">
        <f>_xlfn.XLOOKUP($A470,[1]MedicHistory!A:A,[1]MedicHistory!D:D,"")</f>
        <v>No</v>
      </c>
      <c r="F470" s="12" t="str">
        <f>_xlfn.XLOOKUP($A470,[1]MedicHistory!A:A,[1]MedicHistory!E:E,"")</f>
        <v>yes</v>
      </c>
      <c r="G470" s="12" t="str">
        <f>_xlfn.XLOOKUP($A470,[1]MedicHistory!A:A,[1]MedicHistory!F:F,"")</f>
        <v>No</v>
      </c>
      <c r="H470" s="14">
        <f>_xlfn.XLOOKUP($A470,[1]MedicHistory!A:A,[1]MedicHistory!G:G,"")</f>
        <v>1</v>
      </c>
      <c r="I470" s="12" t="str">
        <f>_xlfn.XLOOKUP($A470,[1]MedicHistory!A:A,[1]MedicHistory!H:H,"")</f>
        <v>No</v>
      </c>
      <c r="J470" s="12" t="str">
        <f>_xlfn.XLOOKUP($A470,[1]MedicHistory!A:A,[1]MedicHistory!K:K,"")</f>
        <v>Normal</v>
      </c>
      <c r="K470" s="15" t="str">
        <f>_xlfn.XLOOKUP($A470,[1]MedicHistory!A:A,[1]MedicHistory!I:I,"")</f>
        <v>Obisity</v>
      </c>
      <c r="L470" s="16">
        <f>_xlfn.XLOOKUP($A470,[1]Hospitalisation!A:A,[1]Hospitalisation!C:C,"")</f>
        <v>21344.85</v>
      </c>
      <c r="M470" s="17" t="str">
        <f>_xlfn.XLOOKUP($A470,[1]Hospitalisation!A:A,[1]Hospitalisation!I:I,"")</f>
        <v>tier - 3</v>
      </c>
      <c r="N470" s="17" t="str">
        <f>_xlfn.XLOOKUP($A470,[1]Hospitalisation!A:A,[1]Hospitalisation!J:J,"")</f>
        <v>tier - 1</v>
      </c>
      <c r="O470" s="17" t="str">
        <f>_xlfn.XLOOKUP($A470,[1]Hospitalisation!A:A,[1]Hospitalisation!K:K,"")</f>
        <v>R1024</v>
      </c>
      <c r="P470" s="14">
        <f>_xlfn.XLOOKUP($A470,[1]Hospitalisation!A:A,[1]Hospitalisation!L:L,"")</f>
        <v>42</v>
      </c>
      <c r="Q470" s="24">
        <f>_xlfn.XLOOKUP($A470,[1]Hospitalisation!A:A,[1]Hospitalisation!M:M,"")</f>
        <v>29437</v>
      </c>
    </row>
    <row r="471" spans="1:17" x14ac:dyDescent="0.25">
      <c r="A471" s="23" t="s">
        <v>1893</v>
      </c>
      <c r="B471" s="18" t="str">
        <f>_xlfn.XLOOKUP(A471,[1]Customer!A:A,[1]Customer!C:C,"")</f>
        <v>Guannan</v>
      </c>
      <c r="C471" s="19">
        <f t="array" ref="C471">_xlfn.XLOOKUP($A471,[1]MedicHistory!A:A,[1]MedicHistory!B:B,"")</f>
        <v>24.605</v>
      </c>
      <c r="D471" s="19">
        <f t="array" ref="D471">_xlfn.XLOOKUP($A471,[1]MedicHistory!A:A,[1]MedicHistory!C:C,"")</f>
        <v>5.48</v>
      </c>
      <c r="E471" s="18" t="str">
        <f>_xlfn.XLOOKUP($A471,[1]MedicHistory!A:A,[1]MedicHistory!D:D,"")</f>
        <v>No</v>
      </c>
      <c r="F471" s="18" t="str">
        <f>_xlfn.XLOOKUP($A471,[1]MedicHistory!A:A,[1]MedicHistory!E:E,"")</f>
        <v>No</v>
      </c>
      <c r="G471" s="18" t="str">
        <f>_xlfn.XLOOKUP($A471,[1]MedicHistory!A:A,[1]MedicHistory!F:F,"")</f>
        <v>No</v>
      </c>
      <c r="H471" s="20">
        <f>_xlfn.XLOOKUP($A471,[1]MedicHistory!A:A,[1]MedicHistory!G:G,"")</f>
        <v>0</v>
      </c>
      <c r="I471" s="18" t="str">
        <f>_xlfn.XLOOKUP($A471,[1]MedicHistory!A:A,[1]MedicHistory!H:H,"")</f>
        <v>yes</v>
      </c>
      <c r="J471" s="18" t="str">
        <f>_xlfn.XLOOKUP($A471,[1]MedicHistory!A:A,[1]MedicHistory!K:K,"")</f>
        <v>Normal</v>
      </c>
      <c r="K471" s="21" t="str">
        <f>_xlfn.XLOOKUP($A471,[1]MedicHistory!A:A,[1]MedicHistory!I:I,"")</f>
        <v>Normal weight</v>
      </c>
      <c r="L471" s="22">
        <f>_xlfn.XLOOKUP($A471,[1]Hospitalisation!A:A,[1]Hospitalisation!C:C,"")</f>
        <v>21259.38</v>
      </c>
      <c r="M471" s="23" t="str">
        <f>_xlfn.XLOOKUP($A471,[1]Hospitalisation!A:A,[1]Hospitalisation!I:I,"")</f>
        <v>tier - 3</v>
      </c>
      <c r="N471" s="23" t="str">
        <f>_xlfn.XLOOKUP($A471,[1]Hospitalisation!A:A,[1]Hospitalisation!J:J,"")</f>
        <v>tier - 3</v>
      </c>
      <c r="O471" s="23" t="str">
        <f>_xlfn.XLOOKUP($A471,[1]Hospitalisation!A:A,[1]Hospitalisation!K:K,"")</f>
        <v>R1019</v>
      </c>
      <c r="P471" s="20">
        <f>_xlfn.XLOOKUP($A471,[1]Hospitalisation!A:A,[1]Hospitalisation!L:L,"")</f>
        <v>18</v>
      </c>
      <c r="Q471" s="25">
        <f>_xlfn.XLOOKUP($A471,[1]Hospitalisation!A:A,[1]Hospitalisation!M:M,"")</f>
        <v>38331</v>
      </c>
    </row>
    <row r="472" spans="1:17" x14ac:dyDescent="0.25">
      <c r="A472" s="17" t="s">
        <v>1892</v>
      </c>
      <c r="B472" s="12" t="str">
        <f>_xlfn.XLOOKUP(A472,[1]Customer!A:A,[1]Customer!C:C,"")</f>
        <v>Don</v>
      </c>
      <c r="C472" s="13">
        <f t="array" ref="C472">_xlfn.XLOOKUP($A472,[1]MedicHistory!A:A,[1]MedicHistory!B:B,"")</f>
        <v>29.6</v>
      </c>
      <c r="D472" s="13">
        <f t="array" ref="D472">_xlfn.XLOOKUP($A472,[1]MedicHistory!A:A,[1]MedicHistory!C:C,"")</f>
        <v>8.1</v>
      </c>
      <c r="E472" s="12" t="str">
        <f>_xlfn.XLOOKUP($A472,[1]MedicHistory!A:A,[1]MedicHistory!D:D,"")</f>
        <v>No</v>
      </c>
      <c r="F472" s="12" t="str">
        <f>_xlfn.XLOOKUP($A472,[1]MedicHistory!A:A,[1]MedicHistory!E:E,"")</f>
        <v>No</v>
      </c>
      <c r="G472" s="12" t="str">
        <f>_xlfn.XLOOKUP($A472,[1]MedicHistory!A:A,[1]MedicHistory!F:F,"")</f>
        <v>No</v>
      </c>
      <c r="H472" s="14">
        <f>_xlfn.XLOOKUP($A472,[1]MedicHistory!A:A,[1]MedicHistory!G:G,"")</f>
        <v>0</v>
      </c>
      <c r="I472" s="12" t="str">
        <f>_xlfn.XLOOKUP($A472,[1]MedicHistory!A:A,[1]MedicHistory!H:H,"")</f>
        <v>No</v>
      </c>
      <c r="J472" s="12" t="str">
        <f>_xlfn.XLOOKUP($A472,[1]MedicHistory!A:A,[1]MedicHistory!K:K,"")</f>
        <v>Diabetic</v>
      </c>
      <c r="K472" s="15" t="str">
        <f>_xlfn.XLOOKUP($A472,[1]MedicHistory!A:A,[1]MedicHistory!I:I,"")</f>
        <v>over weight</v>
      </c>
      <c r="L472" s="16">
        <f>_xlfn.XLOOKUP($A472,[1]Hospitalisation!A:A,[1]Hospitalisation!C:C,"")</f>
        <v>21232.18</v>
      </c>
      <c r="M472" s="17" t="str">
        <f>_xlfn.XLOOKUP($A472,[1]Hospitalisation!A:A,[1]Hospitalisation!I:I,"")</f>
        <v>tier - 3</v>
      </c>
      <c r="N472" s="17" t="str">
        <f>_xlfn.XLOOKUP($A472,[1]Hospitalisation!A:A,[1]Hospitalisation!J:J,"")</f>
        <v>tier - 2</v>
      </c>
      <c r="O472" s="17" t="str">
        <f>_xlfn.XLOOKUP($A472,[1]Hospitalisation!A:A,[1]Hospitalisation!K:K,"")</f>
        <v>R1011</v>
      </c>
      <c r="P472" s="14">
        <f>_xlfn.XLOOKUP($A472,[1]Hospitalisation!A:A,[1]Hospitalisation!L:L,"")</f>
        <v>42</v>
      </c>
      <c r="Q472" s="24">
        <f>_xlfn.XLOOKUP($A472,[1]Hospitalisation!A:A,[1]Hospitalisation!M:M,"")</f>
        <v>29467</v>
      </c>
    </row>
    <row r="473" spans="1:17" x14ac:dyDescent="0.25">
      <c r="A473" s="23" t="s">
        <v>1891</v>
      </c>
      <c r="B473" s="18" t="str">
        <f>_xlfn.XLOOKUP(A473,[1]Customer!A:A,[1]Customer!C:C,"")</f>
        <v>Chris</v>
      </c>
      <c r="C473" s="19">
        <f t="array" ref="C473">_xlfn.XLOOKUP($A473,[1]MedicHistory!A:A,[1]MedicHistory!B:B,"")</f>
        <v>24.42</v>
      </c>
      <c r="D473" s="19">
        <f t="array" ref="D473">_xlfn.XLOOKUP($A473,[1]MedicHistory!A:A,[1]MedicHistory!C:C,"")</f>
        <v>7.16</v>
      </c>
      <c r="E473" s="18" t="str">
        <f>_xlfn.XLOOKUP($A473,[1]MedicHistory!A:A,[1]MedicHistory!D:D,"")</f>
        <v>No</v>
      </c>
      <c r="F473" s="18" t="str">
        <f>_xlfn.XLOOKUP($A473,[1]MedicHistory!A:A,[1]MedicHistory!E:E,"")</f>
        <v>No</v>
      </c>
      <c r="G473" s="18" t="str">
        <f>_xlfn.XLOOKUP($A473,[1]MedicHistory!A:A,[1]MedicHistory!F:F,"")</f>
        <v>No</v>
      </c>
      <c r="H473" s="20">
        <f>_xlfn.XLOOKUP($A473,[1]MedicHistory!A:A,[1]MedicHistory!G:G,"")</f>
        <v>0</v>
      </c>
      <c r="I473" s="18" t="str">
        <f>_xlfn.XLOOKUP($A473,[1]MedicHistory!A:A,[1]MedicHistory!H:H,"")</f>
        <v>yes</v>
      </c>
      <c r="J473" s="18" t="str">
        <f>_xlfn.XLOOKUP($A473,[1]MedicHistory!A:A,[1]MedicHistory!K:K,"")</f>
        <v>Diabetic</v>
      </c>
      <c r="K473" s="21" t="str">
        <f>_xlfn.XLOOKUP($A473,[1]MedicHistory!A:A,[1]MedicHistory!I:I,"")</f>
        <v>Normal weight</v>
      </c>
      <c r="L473" s="22">
        <f>_xlfn.XLOOKUP($A473,[1]Hospitalisation!A:A,[1]Hospitalisation!C:C,"")</f>
        <v>21223.68</v>
      </c>
      <c r="M473" s="23" t="str">
        <f>_xlfn.XLOOKUP($A473,[1]Hospitalisation!A:A,[1]Hospitalisation!I:I,"")</f>
        <v>tier - 3</v>
      </c>
      <c r="N473" s="23" t="str">
        <f>_xlfn.XLOOKUP($A473,[1]Hospitalisation!A:A,[1]Hospitalisation!J:J,"")</f>
        <v>tier - 2</v>
      </c>
      <c r="O473" s="23" t="str">
        <f>_xlfn.XLOOKUP($A473,[1]Hospitalisation!A:A,[1]Hospitalisation!K:K,"")</f>
        <v>R1013</v>
      </c>
      <c r="P473" s="20">
        <f>_xlfn.XLOOKUP($A473,[1]Hospitalisation!A:A,[1]Hospitalisation!L:L,"")</f>
        <v>48</v>
      </c>
      <c r="Q473" s="25">
        <f>_xlfn.XLOOKUP($A473,[1]Hospitalisation!A:A,[1]Hospitalisation!M:M,"")</f>
        <v>27316</v>
      </c>
    </row>
    <row r="474" spans="1:17" x14ac:dyDescent="0.25">
      <c r="A474" s="17" t="s">
        <v>1890</v>
      </c>
      <c r="B474" s="12" t="str">
        <f>_xlfn.XLOOKUP(A474,[1]Customer!A:A,[1]Customer!C:C,"")</f>
        <v>Gavin</v>
      </c>
      <c r="C474" s="13">
        <f t="array" ref="C474">_xlfn.XLOOKUP($A474,[1]MedicHistory!A:A,[1]MedicHistory!B:B,"")</f>
        <v>20.9</v>
      </c>
      <c r="D474" s="13">
        <f t="array" ref="D474">_xlfn.XLOOKUP($A474,[1]MedicHistory!A:A,[1]MedicHistory!C:C,"")</f>
        <v>4.55</v>
      </c>
      <c r="E474" s="12" t="str">
        <f>_xlfn.XLOOKUP($A474,[1]MedicHistory!A:A,[1]MedicHistory!D:D,"")</f>
        <v>yes</v>
      </c>
      <c r="F474" s="12" t="str">
        <f>_xlfn.XLOOKUP($A474,[1]MedicHistory!A:A,[1]MedicHistory!E:E,"")</f>
        <v>No</v>
      </c>
      <c r="G474" s="12" t="str">
        <f>_xlfn.XLOOKUP($A474,[1]MedicHistory!A:A,[1]MedicHistory!F:F,"")</f>
        <v>Yes</v>
      </c>
      <c r="H474" s="14">
        <f>_xlfn.XLOOKUP($A474,[1]MedicHistory!A:A,[1]MedicHistory!G:G,"")</f>
        <v>1</v>
      </c>
      <c r="I474" s="12" t="str">
        <f>_xlfn.XLOOKUP($A474,[1]MedicHistory!A:A,[1]MedicHistory!H:H,"")</f>
        <v>yes</v>
      </c>
      <c r="J474" s="12" t="str">
        <f>_xlfn.XLOOKUP($A474,[1]MedicHistory!A:A,[1]MedicHistory!K:K,"")</f>
        <v>Normal</v>
      </c>
      <c r="K474" s="15" t="str">
        <f>_xlfn.XLOOKUP($A474,[1]MedicHistory!A:A,[1]MedicHistory!I:I,"")</f>
        <v>Normal weight</v>
      </c>
      <c r="L474" s="16">
        <f>_xlfn.XLOOKUP($A474,[1]Hospitalisation!A:A,[1]Hospitalisation!C:C,"")</f>
        <v>21195.82</v>
      </c>
      <c r="M474" s="17" t="str">
        <f>_xlfn.XLOOKUP($A474,[1]Hospitalisation!A:A,[1]Hospitalisation!I:I,"")</f>
        <v>tier - 3</v>
      </c>
      <c r="N474" s="17" t="str">
        <f>_xlfn.XLOOKUP($A474,[1]Hospitalisation!A:A,[1]Hospitalisation!J:J,"")</f>
        <v>tier - 1</v>
      </c>
      <c r="O474" s="17" t="str">
        <f>_xlfn.XLOOKUP($A474,[1]Hospitalisation!A:A,[1]Hospitalisation!K:K,"")</f>
        <v>R1013</v>
      </c>
      <c r="P474" s="14">
        <f>_xlfn.XLOOKUP($A474,[1]Hospitalisation!A:A,[1]Hospitalisation!L:L,"")</f>
        <v>48</v>
      </c>
      <c r="Q474" s="24">
        <f>_xlfn.XLOOKUP($A474,[1]Hospitalisation!A:A,[1]Hospitalisation!M:M,"")</f>
        <v>27267</v>
      </c>
    </row>
    <row r="475" spans="1:17" x14ac:dyDescent="0.25">
      <c r="A475" s="23" t="s">
        <v>1889</v>
      </c>
      <c r="B475" s="18" t="str">
        <f>_xlfn.XLOOKUP(A475,[1]Customer!A:A,[1]Customer!C:C,"")</f>
        <v>David</v>
      </c>
      <c r="C475" s="19">
        <f t="array" ref="C475">_xlfn.XLOOKUP($A475,[1]MedicHistory!A:A,[1]MedicHistory!B:B,"")</f>
        <v>22.895</v>
      </c>
      <c r="D475" s="19">
        <f t="array" ref="D475">_xlfn.XLOOKUP($A475,[1]MedicHistory!A:A,[1]MedicHistory!C:C,"")</f>
        <v>6.03</v>
      </c>
      <c r="E475" s="18" t="str">
        <f>_xlfn.XLOOKUP($A475,[1]MedicHistory!A:A,[1]MedicHistory!D:D,"")</f>
        <v>No</v>
      </c>
      <c r="F475" s="18" t="str">
        <f>_xlfn.XLOOKUP($A475,[1]MedicHistory!A:A,[1]MedicHistory!E:E,"")</f>
        <v>No</v>
      </c>
      <c r="G475" s="18" t="str">
        <f>_xlfn.XLOOKUP($A475,[1]MedicHistory!A:A,[1]MedicHistory!F:F,"")</f>
        <v>No</v>
      </c>
      <c r="H475" s="20">
        <f>_xlfn.XLOOKUP($A475,[1]MedicHistory!A:A,[1]MedicHistory!G:G,"")</f>
        <v>0</v>
      </c>
      <c r="I475" s="18" t="str">
        <f>_xlfn.XLOOKUP($A475,[1]MedicHistory!A:A,[1]MedicHistory!H:H,"")</f>
        <v>yes</v>
      </c>
      <c r="J475" s="18" t="str">
        <f>_xlfn.XLOOKUP($A475,[1]MedicHistory!A:A,[1]MedicHistory!K:K,"")</f>
        <v>Prediabetic</v>
      </c>
      <c r="K475" s="21" t="str">
        <f>_xlfn.XLOOKUP($A475,[1]MedicHistory!A:A,[1]MedicHistory!I:I,"")</f>
        <v>Normal weight</v>
      </c>
      <c r="L475" s="22">
        <f>_xlfn.XLOOKUP($A475,[1]Hospitalisation!A:A,[1]Hospitalisation!C:C,"")</f>
        <v>21098.55</v>
      </c>
      <c r="M475" s="23" t="str">
        <f>_xlfn.XLOOKUP($A475,[1]Hospitalisation!A:A,[1]Hospitalisation!I:I,"")</f>
        <v>tier - 3</v>
      </c>
      <c r="N475" s="23" t="str">
        <f>_xlfn.XLOOKUP($A475,[1]Hospitalisation!A:A,[1]Hospitalisation!J:J,"")</f>
        <v>tier - 3</v>
      </c>
      <c r="O475" s="23" t="str">
        <f>_xlfn.XLOOKUP($A475,[1]Hospitalisation!A:A,[1]Hospitalisation!K:K,"")</f>
        <v>R1012</v>
      </c>
      <c r="P475" s="20">
        <f>_xlfn.XLOOKUP($A475,[1]Hospitalisation!A:A,[1]Hospitalisation!L:L,"")</f>
        <v>53</v>
      </c>
      <c r="Q475" s="25">
        <f>_xlfn.XLOOKUP($A475,[1]Hospitalisation!A:A,[1]Hospitalisation!M:M,"")</f>
        <v>25530</v>
      </c>
    </row>
    <row r="476" spans="1:17" x14ac:dyDescent="0.25">
      <c r="A476" s="17" t="s">
        <v>1888</v>
      </c>
      <c r="B476" s="12" t="str">
        <f>_xlfn.XLOOKUP(A476,[1]Customer!A:A,[1]Customer!C:C,"")</f>
        <v>Jatin</v>
      </c>
      <c r="C476" s="13">
        <f t="array" ref="C476">_xlfn.XLOOKUP($A476,[1]MedicHistory!A:A,[1]MedicHistory!B:B,"")</f>
        <v>28.3</v>
      </c>
      <c r="D476" s="13">
        <f t="array" ref="D476">_xlfn.XLOOKUP($A476,[1]MedicHistory!A:A,[1]MedicHistory!C:C,"")</f>
        <v>5.47</v>
      </c>
      <c r="E476" s="12" t="str">
        <f>_xlfn.XLOOKUP($A476,[1]MedicHistory!A:A,[1]MedicHistory!D:D,"")</f>
        <v>yes</v>
      </c>
      <c r="F476" s="12" t="str">
        <f>_xlfn.XLOOKUP($A476,[1]MedicHistory!A:A,[1]MedicHistory!E:E,"")</f>
        <v>No</v>
      </c>
      <c r="G476" s="12" t="str">
        <f>_xlfn.XLOOKUP($A476,[1]MedicHistory!A:A,[1]MedicHistory!F:F,"")</f>
        <v>Yes</v>
      </c>
      <c r="H476" s="14">
        <f>_xlfn.XLOOKUP($A476,[1]MedicHistory!A:A,[1]MedicHistory!G:G,"")</f>
        <v>1</v>
      </c>
      <c r="I476" s="12" t="str">
        <f>_xlfn.XLOOKUP($A476,[1]MedicHistory!A:A,[1]MedicHistory!H:H,"")</f>
        <v>yes</v>
      </c>
      <c r="J476" s="12" t="str">
        <f>_xlfn.XLOOKUP($A476,[1]MedicHistory!A:A,[1]MedicHistory!K:K,"")</f>
        <v>Normal</v>
      </c>
      <c r="K476" s="15" t="str">
        <f>_xlfn.XLOOKUP($A476,[1]MedicHistory!A:A,[1]MedicHistory!I:I,"")</f>
        <v>over weight</v>
      </c>
      <c r="L476" s="16">
        <f>_xlfn.XLOOKUP($A476,[1]Hospitalisation!A:A,[1]Hospitalisation!C:C,"")</f>
        <v>21082.16</v>
      </c>
      <c r="M476" s="17" t="str">
        <f>_xlfn.XLOOKUP($A476,[1]Hospitalisation!A:A,[1]Hospitalisation!I:I,"")</f>
        <v>tier - 3</v>
      </c>
      <c r="N476" s="17" t="str">
        <f>_xlfn.XLOOKUP($A476,[1]Hospitalisation!A:A,[1]Hospitalisation!J:J,"")</f>
        <v>tier - 2</v>
      </c>
      <c r="O476" s="17" t="str">
        <f>_xlfn.XLOOKUP($A476,[1]Hospitalisation!A:A,[1]Hospitalisation!K:K,"")</f>
        <v>R1011</v>
      </c>
      <c r="P476" s="14">
        <f>_xlfn.XLOOKUP($A476,[1]Hospitalisation!A:A,[1]Hospitalisation!L:L,"")</f>
        <v>45</v>
      </c>
      <c r="Q476" s="24">
        <f>_xlfn.XLOOKUP($A476,[1]Hospitalisation!A:A,[1]Hospitalisation!M:M,"")</f>
        <v>28308</v>
      </c>
    </row>
    <row r="477" spans="1:17" x14ac:dyDescent="0.25">
      <c r="A477" s="23" t="s">
        <v>1886</v>
      </c>
      <c r="B477" s="18" t="str">
        <f>_xlfn.XLOOKUP(A477,[1]Customer!A:A,[1]Customer!C:C,"")</f>
        <v>J P.</v>
      </c>
      <c r="C477" s="19">
        <f t="array" ref="C477">_xlfn.XLOOKUP($A477,[1]MedicHistory!A:A,[1]MedicHistory!B:B,"")</f>
        <v>54.3</v>
      </c>
      <c r="D477" s="19">
        <f t="array" ref="D477">_xlfn.XLOOKUP($A477,[1]MedicHistory!A:A,[1]MedicHistory!C:C,"")</f>
        <v>4.1500000000000004</v>
      </c>
      <c r="E477" s="18" t="str">
        <f>_xlfn.XLOOKUP($A477,[1]MedicHistory!A:A,[1]MedicHistory!D:D,"")</f>
        <v>yes</v>
      </c>
      <c r="F477" s="18" t="str">
        <f>_xlfn.XLOOKUP($A477,[1]MedicHistory!A:A,[1]MedicHistory!E:E,"")</f>
        <v>No</v>
      </c>
      <c r="G477" s="18" t="str">
        <f>_xlfn.XLOOKUP($A477,[1]MedicHistory!A:A,[1]MedicHistory!F:F,"")</f>
        <v>No</v>
      </c>
      <c r="H477" s="20">
        <f>_xlfn.XLOOKUP($A477,[1]MedicHistory!A:A,[1]MedicHistory!G:G,"")</f>
        <v>1</v>
      </c>
      <c r="I477" s="18" t="str">
        <f>_xlfn.XLOOKUP($A477,[1]MedicHistory!A:A,[1]MedicHistory!H:H,"")</f>
        <v>No</v>
      </c>
      <c r="J477" s="18" t="str">
        <f>_xlfn.XLOOKUP($A477,[1]MedicHistory!A:A,[1]MedicHistory!K:K,"")</f>
        <v>Normal</v>
      </c>
      <c r="K477" s="21" t="str">
        <f>_xlfn.XLOOKUP($A477,[1]MedicHistory!A:A,[1]MedicHistory!I:I,"")</f>
        <v>Obisity</v>
      </c>
      <c r="L477" s="22">
        <f>_xlfn.XLOOKUP($A477,[1]Hospitalisation!A:A,[1]Hospitalisation!C:C,"")</f>
        <v>20893.060000000001</v>
      </c>
      <c r="M477" s="23" t="str">
        <f>_xlfn.XLOOKUP($A477,[1]Hospitalisation!A:A,[1]Hospitalisation!I:I,"")</f>
        <v>tier - 2</v>
      </c>
      <c r="N477" s="23" t="str">
        <f>_xlfn.XLOOKUP($A477,[1]Hospitalisation!A:A,[1]Hospitalisation!J:J,"")</f>
        <v>tier - 3</v>
      </c>
      <c r="O477" s="23" t="str">
        <f>_xlfn.XLOOKUP($A477,[1]Hospitalisation!A:A,[1]Hospitalisation!K:K,"")</f>
        <v>R1012</v>
      </c>
      <c r="P477" s="20">
        <f>_xlfn.XLOOKUP($A477,[1]Hospitalisation!A:A,[1]Hospitalisation!L:L,"")</f>
        <v>35</v>
      </c>
      <c r="Q477" s="25">
        <f>_xlfn.XLOOKUP($A477,[1]Hospitalisation!A:A,[1]Hospitalisation!M:M,"")</f>
        <v>32100</v>
      </c>
    </row>
    <row r="478" spans="1:17" x14ac:dyDescent="0.25">
      <c r="A478" s="17" t="s">
        <v>1885</v>
      </c>
      <c r="B478" s="12" t="str">
        <f>_xlfn.XLOOKUP(A478,[1]Customer!A:A,[1]Customer!C:C,"")</f>
        <v>Angela</v>
      </c>
      <c r="C478" s="13">
        <f t="array" ref="C478">_xlfn.XLOOKUP($A478,[1]MedicHistory!A:A,[1]MedicHistory!B:B,"")</f>
        <v>33.344999999999999</v>
      </c>
      <c r="D478" s="13">
        <f t="array" ref="D478">_xlfn.XLOOKUP($A478,[1]MedicHistory!A:A,[1]MedicHistory!C:C,"")</f>
        <v>11.32</v>
      </c>
      <c r="E478" s="12" t="str">
        <f>_xlfn.XLOOKUP($A478,[1]MedicHistory!A:A,[1]MedicHistory!D:D,"")</f>
        <v>yes</v>
      </c>
      <c r="F478" s="12" t="str">
        <f>_xlfn.XLOOKUP($A478,[1]MedicHistory!A:A,[1]MedicHistory!E:E,"")</f>
        <v>No</v>
      </c>
      <c r="G478" s="12" t="str">
        <f>_xlfn.XLOOKUP($A478,[1]MedicHistory!A:A,[1]MedicHistory!F:F,"")</f>
        <v>No</v>
      </c>
      <c r="H478" s="14">
        <f>_xlfn.XLOOKUP($A478,[1]MedicHistory!A:A,[1]MedicHistory!G:G,"")</f>
        <v>1</v>
      </c>
      <c r="I478" s="12" t="str">
        <f>_xlfn.XLOOKUP($A478,[1]MedicHistory!A:A,[1]MedicHistory!H:H,"")</f>
        <v>No</v>
      </c>
      <c r="J478" s="12" t="str">
        <f>_xlfn.XLOOKUP($A478,[1]MedicHistory!A:A,[1]MedicHistory!K:K,"")</f>
        <v>Diabetic</v>
      </c>
      <c r="K478" s="15" t="str">
        <f>_xlfn.XLOOKUP($A478,[1]MedicHistory!A:A,[1]MedicHistory!I:I,"")</f>
        <v>Obisity</v>
      </c>
      <c r="L478" s="16">
        <f>_xlfn.XLOOKUP($A478,[1]Hospitalisation!A:A,[1]Hospitalisation!C:C,"")</f>
        <v>20878.78</v>
      </c>
      <c r="M478" s="17" t="str">
        <f>_xlfn.XLOOKUP($A478,[1]Hospitalisation!A:A,[1]Hospitalisation!I:I,"")</f>
        <v>tier - 2</v>
      </c>
      <c r="N478" s="17" t="str">
        <f>_xlfn.XLOOKUP($A478,[1]Hospitalisation!A:A,[1]Hospitalisation!J:J,"")</f>
        <v>tier - 1</v>
      </c>
      <c r="O478" s="17" t="str">
        <f>_xlfn.XLOOKUP($A478,[1]Hospitalisation!A:A,[1]Hospitalisation!K:K,"")</f>
        <v>R1024</v>
      </c>
      <c r="P478" s="14">
        <f>_xlfn.XLOOKUP($A478,[1]Hospitalisation!A:A,[1]Hospitalisation!L:L,"")</f>
        <v>58</v>
      </c>
      <c r="Q478" s="24">
        <f>_xlfn.XLOOKUP($A478,[1]Hospitalisation!A:A,[1]Hospitalisation!M:M,"")</f>
        <v>23719</v>
      </c>
    </row>
    <row r="479" spans="1:17" x14ac:dyDescent="0.25">
      <c r="A479" s="23" t="s">
        <v>1884</v>
      </c>
      <c r="B479" s="18" t="str">
        <f>_xlfn.XLOOKUP(A479,[1]Customer!A:A,[1]Customer!C:C,"")</f>
        <v>Blake</v>
      </c>
      <c r="C479" s="19">
        <f t="array" ref="C479">_xlfn.XLOOKUP($A479,[1]MedicHistory!A:A,[1]MedicHistory!B:B,"")</f>
        <v>33</v>
      </c>
      <c r="D479" s="19">
        <f t="array" ref="D479">_xlfn.XLOOKUP($A479,[1]MedicHistory!A:A,[1]MedicHistory!C:C,"")</f>
        <v>9.51</v>
      </c>
      <c r="E479" s="18" t="str">
        <f>_xlfn.XLOOKUP($A479,[1]MedicHistory!A:A,[1]MedicHistory!D:D,"")</f>
        <v>yes</v>
      </c>
      <c r="F479" s="18" t="str">
        <f>_xlfn.XLOOKUP($A479,[1]MedicHistory!A:A,[1]MedicHistory!E:E,"")</f>
        <v>No</v>
      </c>
      <c r="G479" s="18" t="str">
        <f>_xlfn.XLOOKUP($A479,[1]MedicHistory!A:A,[1]MedicHistory!F:F,"")</f>
        <v>No</v>
      </c>
      <c r="H479" s="20">
        <f>_xlfn.XLOOKUP($A479,[1]MedicHistory!A:A,[1]MedicHistory!G:G,"")</f>
        <v>0</v>
      </c>
      <c r="I479" s="18" t="str">
        <f>_xlfn.XLOOKUP($A479,[1]MedicHistory!A:A,[1]MedicHistory!H:H,"")</f>
        <v>No</v>
      </c>
      <c r="J479" s="18" t="str">
        <f>_xlfn.XLOOKUP($A479,[1]MedicHistory!A:A,[1]MedicHistory!K:K,"")</f>
        <v>Diabetic</v>
      </c>
      <c r="K479" s="21" t="str">
        <f>_xlfn.XLOOKUP($A479,[1]MedicHistory!A:A,[1]MedicHistory!I:I,"")</f>
        <v>Obisity</v>
      </c>
      <c r="L479" s="22">
        <f>_xlfn.XLOOKUP($A479,[1]Hospitalisation!A:A,[1]Hospitalisation!C:C,"")</f>
        <v>20781.490000000002</v>
      </c>
      <c r="M479" s="23" t="str">
        <f>_xlfn.XLOOKUP($A479,[1]Hospitalisation!A:A,[1]Hospitalisation!I:I,"")</f>
        <v>tier - 2</v>
      </c>
      <c r="N479" s="23" t="str">
        <f>_xlfn.XLOOKUP($A479,[1]Hospitalisation!A:A,[1]Hospitalisation!J:J,"")</f>
        <v>tier - 3</v>
      </c>
      <c r="O479" s="23" t="str">
        <f>_xlfn.XLOOKUP($A479,[1]Hospitalisation!A:A,[1]Hospitalisation!K:K,"")</f>
        <v>R1013</v>
      </c>
      <c r="P479" s="20">
        <f>_xlfn.XLOOKUP($A479,[1]Hospitalisation!A:A,[1]Hospitalisation!L:L,"")</f>
        <v>47</v>
      </c>
      <c r="Q479" s="25">
        <f>_xlfn.XLOOKUP($A479,[1]Hospitalisation!A:A,[1]Hospitalisation!M:M,"")</f>
        <v>27645</v>
      </c>
    </row>
    <row r="480" spans="1:17" x14ac:dyDescent="0.25">
      <c r="A480" s="17" t="s">
        <v>1883</v>
      </c>
      <c r="B480" s="12" t="str">
        <f>_xlfn.XLOOKUP(A480,[1]Customer!A:A,[1]Customer!C:C,"")</f>
        <v>Brian</v>
      </c>
      <c r="C480" s="13">
        <f t="array" ref="C480">_xlfn.XLOOKUP($A480,[1]MedicHistory!A:A,[1]MedicHistory!B:B,"")</f>
        <v>28.024999999999999</v>
      </c>
      <c r="D480" s="13">
        <f t="array" ref="D480">_xlfn.XLOOKUP($A480,[1]MedicHistory!A:A,[1]MedicHistory!C:C,"")</f>
        <v>7.67</v>
      </c>
      <c r="E480" s="12" t="str">
        <f>_xlfn.XLOOKUP($A480,[1]MedicHistory!A:A,[1]MedicHistory!D:D,"")</f>
        <v>yes</v>
      </c>
      <c r="F480" s="12" t="str">
        <f>_xlfn.XLOOKUP($A480,[1]MedicHistory!A:A,[1]MedicHistory!E:E,"")</f>
        <v>No</v>
      </c>
      <c r="G480" s="12" t="str">
        <f>_xlfn.XLOOKUP($A480,[1]MedicHistory!A:A,[1]MedicHistory!F:F,"")</f>
        <v>No</v>
      </c>
      <c r="H480" s="14">
        <f>_xlfn.XLOOKUP($A480,[1]MedicHistory!A:A,[1]MedicHistory!G:G,"")</f>
        <v>1</v>
      </c>
      <c r="I480" s="12" t="str">
        <f>_xlfn.XLOOKUP($A480,[1]MedicHistory!A:A,[1]MedicHistory!H:H,"")</f>
        <v>yes</v>
      </c>
      <c r="J480" s="12" t="str">
        <f>_xlfn.XLOOKUP($A480,[1]MedicHistory!A:A,[1]MedicHistory!K:K,"")</f>
        <v>Diabetic</v>
      </c>
      <c r="K480" s="15" t="str">
        <f>_xlfn.XLOOKUP($A480,[1]MedicHistory!A:A,[1]MedicHistory!I:I,"")</f>
        <v>over weight</v>
      </c>
      <c r="L480" s="16">
        <f>_xlfn.XLOOKUP($A480,[1]Hospitalisation!A:A,[1]Hospitalisation!C:C,"")</f>
        <v>20773.63</v>
      </c>
      <c r="M480" s="17" t="str">
        <f>_xlfn.XLOOKUP($A480,[1]Hospitalisation!A:A,[1]Hospitalisation!I:I,"")</f>
        <v>tier - 2</v>
      </c>
      <c r="N480" s="17" t="str">
        <f>_xlfn.XLOOKUP($A480,[1]Hospitalisation!A:A,[1]Hospitalisation!J:J,"")</f>
        <v>tier - 3</v>
      </c>
      <c r="O480" s="17" t="str">
        <f>_xlfn.XLOOKUP($A480,[1]Hospitalisation!A:A,[1]Hospitalisation!K:K,"")</f>
        <v>R1017</v>
      </c>
      <c r="P480" s="14">
        <f>_xlfn.XLOOKUP($A480,[1]Hospitalisation!A:A,[1]Hospitalisation!L:L,"")</f>
        <v>55</v>
      </c>
      <c r="Q480" s="24">
        <f>_xlfn.XLOOKUP($A480,[1]Hospitalisation!A:A,[1]Hospitalisation!M:M,"")</f>
        <v>24688</v>
      </c>
    </row>
    <row r="481" spans="1:17" x14ac:dyDescent="0.25">
      <c r="A481" s="23" t="s">
        <v>1882</v>
      </c>
      <c r="B481" s="18" t="str">
        <f>_xlfn.XLOOKUP(A481,[1]Customer!A:A,[1]Customer!C:C,"")</f>
        <v>Damon</v>
      </c>
      <c r="C481" s="19">
        <f t="array" ref="C481">_xlfn.XLOOKUP($A481,[1]MedicHistory!A:A,[1]MedicHistory!B:B,"")</f>
        <v>28.69</v>
      </c>
      <c r="D481" s="19">
        <f t="array" ref="D481">_xlfn.XLOOKUP($A481,[1]MedicHistory!A:A,[1]MedicHistory!C:C,"")</f>
        <v>6.23</v>
      </c>
      <c r="E481" s="18" t="str">
        <f>_xlfn.XLOOKUP($A481,[1]MedicHistory!A:A,[1]MedicHistory!D:D,"")</f>
        <v>No</v>
      </c>
      <c r="F481" s="18" t="str">
        <f>_xlfn.XLOOKUP($A481,[1]MedicHistory!A:A,[1]MedicHistory!E:E,"")</f>
        <v>No</v>
      </c>
      <c r="G481" s="18" t="str">
        <f>_xlfn.XLOOKUP($A481,[1]MedicHistory!A:A,[1]MedicHistory!F:F,"")</f>
        <v>No</v>
      </c>
      <c r="H481" s="20">
        <f>_xlfn.XLOOKUP($A481,[1]MedicHistory!A:A,[1]MedicHistory!G:G,"")</f>
        <v>1</v>
      </c>
      <c r="I481" s="18" t="str">
        <f>_xlfn.XLOOKUP($A481,[1]MedicHistory!A:A,[1]MedicHistory!H:H,"")</f>
        <v>yes</v>
      </c>
      <c r="J481" s="18" t="str">
        <f>_xlfn.XLOOKUP($A481,[1]MedicHistory!A:A,[1]MedicHistory!K:K,"")</f>
        <v>Prediabetic</v>
      </c>
      <c r="K481" s="21" t="str">
        <f>_xlfn.XLOOKUP($A481,[1]MedicHistory!A:A,[1]MedicHistory!I:I,"")</f>
        <v>over weight</v>
      </c>
      <c r="L481" s="22">
        <f>_xlfn.XLOOKUP($A481,[1]Hospitalisation!A:A,[1]Hospitalisation!C:C,"")</f>
        <v>20745.990000000002</v>
      </c>
      <c r="M481" s="23" t="str">
        <f>_xlfn.XLOOKUP($A481,[1]Hospitalisation!A:A,[1]Hospitalisation!I:I,"")</f>
        <v>tier - 3</v>
      </c>
      <c r="N481" s="23" t="str">
        <f>_xlfn.XLOOKUP($A481,[1]Hospitalisation!A:A,[1]Hospitalisation!J:J,"")</f>
        <v>tier - 1</v>
      </c>
      <c r="O481" s="23" t="str">
        <f>_xlfn.XLOOKUP($A481,[1]Hospitalisation!A:A,[1]Hospitalisation!K:K,"")</f>
        <v>R1012</v>
      </c>
      <c r="P481" s="20">
        <f>_xlfn.XLOOKUP($A481,[1]Hospitalisation!A:A,[1]Hospitalisation!L:L,"")</f>
        <v>36</v>
      </c>
      <c r="Q481" s="25">
        <f>_xlfn.XLOOKUP($A481,[1]Hospitalisation!A:A,[1]Hospitalisation!M:M,"")</f>
        <v>31669</v>
      </c>
    </row>
    <row r="482" spans="1:17" x14ac:dyDescent="0.25">
      <c r="A482" s="17" t="s">
        <v>1881</v>
      </c>
      <c r="B482" s="12" t="str">
        <f>_xlfn.XLOOKUP(A482,[1]Customer!A:A,[1]Customer!C:C,"")</f>
        <v>Jeffrey</v>
      </c>
      <c r="C482" s="13">
        <f t="array" ref="C482">_xlfn.XLOOKUP($A482,[1]MedicHistory!A:A,[1]MedicHistory!B:B,"")</f>
        <v>40.28</v>
      </c>
      <c r="D482" s="13">
        <f t="array" ref="D482">_xlfn.XLOOKUP($A482,[1]MedicHistory!A:A,[1]MedicHistory!C:C,"")</f>
        <v>8.9</v>
      </c>
      <c r="E482" s="12" t="str">
        <f>_xlfn.XLOOKUP($A482,[1]MedicHistory!A:A,[1]MedicHistory!D:D,"")</f>
        <v>No</v>
      </c>
      <c r="F482" s="12" t="str">
        <f>_xlfn.XLOOKUP($A482,[1]MedicHistory!A:A,[1]MedicHistory!E:E,"")</f>
        <v>No</v>
      </c>
      <c r="G482" s="12" t="str">
        <f>_xlfn.XLOOKUP($A482,[1]MedicHistory!A:A,[1]MedicHistory!F:F,"")</f>
        <v>No</v>
      </c>
      <c r="H482" s="14">
        <f>_xlfn.XLOOKUP($A482,[1]MedicHistory!A:A,[1]MedicHistory!G:G,"")</f>
        <v>0</v>
      </c>
      <c r="I482" s="12" t="str">
        <f>_xlfn.XLOOKUP($A482,[1]MedicHistory!A:A,[1]MedicHistory!H:H,"")</f>
        <v>No</v>
      </c>
      <c r="J482" s="12" t="str">
        <f>_xlfn.XLOOKUP($A482,[1]MedicHistory!A:A,[1]MedicHistory!K:K,"")</f>
        <v>Diabetic</v>
      </c>
      <c r="K482" s="15" t="str">
        <f>_xlfn.XLOOKUP($A482,[1]MedicHistory!A:A,[1]MedicHistory!I:I,"")</f>
        <v>Obisity</v>
      </c>
      <c r="L482" s="16">
        <f>_xlfn.XLOOKUP($A482,[1]Hospitalisation!A:A,[1]Hospitalisation!C:C,"")</f>
        <v>20709.02</v>
      </c>
      <c r="M482" s="17" t="str">
        <f>_xlfn.XLOOKUP($A482,[1]Hospitalisation!A:A,[1]Hospitalisation!I:I,"")</f>
        <v>tier - 3</v>
      </c>
      <c r="N482" s="17" t="str">
        <f>_xlfn.XLOOKUP($A482,[1]Hospitalisation!A:A,[1]Hospitalisation!J:J,"")</f>
        <v>tier - 2</v>
      </c>
      <c r="O482" s="17" t="str">
        <f>_xlfn.XLOOKUP($A482,[1]Hospitalisation!A:A,[1]Hospitalisation!K:K,"")</f>
        <v>R1019</v>
      </c>
      <c r="P482" s="14">
        <f>_xlfn.XLOOKUP($A482,[1]Hospitalisation!A:A,[1]Hospitalisation!L:L,"")</f>
        <v>30</v>
      </c>
      <c r="Q482" s="24">
        <f>_xlfn.XLOOKUP($A482,[1]Hospitalisation!A:A,[1]Hospitalisation!M:M,"")</f>
        <v>33817</v>
      </c>
    </row>
    <row r="483" spans="1:17" x14ac:dyDescent="0.25">
      <c r="A483" s="23" t="s">
        <v>1880</v>
      </c>
      <c r="B483" s="18" t="str">
        <f>_xlfn.XLOOKUP(A483,[1]Customer!A:A,[1]Customer!C:C,"")</f>
        <v>Malcolm</v>
      </c>
      <c r="C483" s="19">
        <f t="array" ref="C483">_xlfn.XLOOKUP($A483,[1]MedicHistory!A:A,[1]MedicHistory!B:B,"")</f>
        <v>37.299999999999997</v>
      </c>
      <c r="D483" s="19">
        <f t="array" ref="D483">_xlfn.XLOOKUP($A483,[1]MedicHistory!A:A,[1]MedicHistory!C:C,"")</f>
        <v>7.79</v>
      </c>
      <c r="E483" s="18" t="str">
        <f>_xlfn.XLOOKUP($A483,[1]MedicHistory!A:A,[1]MedicHistory!D:D,"")</f>
        <v>yes</v>
      </c>
      <c r="F483" s="18" t="str">
        <f>_xlfn.XLOOKUP($A483,[1]MedicHistory!A:A,[1]MedicHistory!E:E,"")</f>
        <v>No</v>
      </c>
      <c r="G483" s="18" t="str">
        <f>_xlfn.XLOOKUP($A483,[1]MedicHistory!A:A,[1]MedicHistory!F:F,"")</f>
        <v>No</v>
      </c>
      <c r="H483" s="20">
        <f>_xlfn.XLOOKUP($A483,[1]MedicHistory!A:A,[1]MedicHistory!G:G,"")</f>
        <v>0</v>
      </c>
      <c r="I483" s="18" t="str">
        <f>_xlfn.XLOOKUP($A483,[1]MedicHistory!A:A,[1]MedicHistory!H:H,"")</f>
        <v>No</v>
      </c>
      <c r="J483" s="18" t="str">
        <f>_xlfn.XLOOKUP($A483,[1]MedicHistory!A:A,[1]MedicHistory!K:K,"")</f>
        <v>Diabetic</v>
      </c>
      <c r="K483" s="21" t="str">
        <f>_xlfn.XLOOKUP($A483,[1]MedicHistory!A:A,[1]MedicHistory!I:I,"")</f>
        <v>Obisity</v>
      </c>
      <c r="L483" s="22">
        <f>_xlfn.XLOOKUP($A483,[1]Hospitalisation!A:A,[1]Hospitalisation!C:C,"")</f>
        <v>20630.28</v>
      </c>
      <c r="M483" s="23" t="str">
        <f>_xlfn.XLOOKUP($A483,[1]Hospitalisation!A:A,[1]Hospitalisation!I:I,"")</f>
        <v>tier - 2</v>
      </c>
      <c r="N483" s="23" t="str">
        <f>_xlfn.XLOOKUP($A483,[1]Hospitalisation!A:A,[1]Hospitalisation!J:J,"")</f>
        <v>tier - 3</v>
      </c>
      <c r="O483" s="23" t="str">
        <f>_xlfn.XLOOKUP($A483,[1]Hospitalisation!A:A,[1]Hospitalisation!K:K,"")</f>
        <v>R1011</v>
      </c>
      <c r="P483" s="20">
        <f>_xlfn.XLOOKUP($A483,[1]Hospitalisation!A:A,[1]Hospitalisation!L:L,"")</f>
        <v>57</v>
      </c>
      <c r="Q483" s="25">
        <f>_xlfn.XLOOKUP($A483,[1]Hospitalisation!A:A,[1]Hospitalisation!M:M,"")</f>
        <v>24093</v>
      </c>
    </row>
    <row r="484" spans="1:17" x14ac:dyDescent="0.25">
      <c r="A484" s="17" t="s">
        <v>1879</v>
      </c>
      <c r="B484" s="12" t="str">
        <f>_xlfn.XLOOKUP(A484,[1]Customer!A:A,[1]Customer!C:C,"")</f>
        <v>Margaret</v>
      </c>
      <c r="C484" s="13">
        <f t="array" ref="C484">_xlfn.XLOOKUP($A484,[1]MedicHistory!A:A,[1]MedicHistory!B:B,"")</f>
        <v>54.47</v>
      </c>
      <c r="D484" s="13">
        <f t="array" ref="D484">_xlfn.XLOOKUP($A484,[1]MedicHistory!A:A,[1]MedicHistory!C:C,"")</f>
        <v>4.49</v>
      </c>
      <c r="E484" s="12" t="str">
        <f>_xlfn.XLOOKUP($A484,[1]MedicHistory!A:A,[1]MedicHistory!D:D,"")</f>
        <v>yes</v>
      </c>
      <c r="F484" s="12" t="str">
        <f>_xlfn.XLOOKUP($A484,[1]MedicHistory!A:A,[1]MedicHistory!E:E,"")</f>
        <v>No</v>
      </c>
      <c r="G484" s="12" t="str">
        <f>_xlfn.XLOOKUP($A484,[1]MedicHistory!A:A,[1]MedicHistory!F:F,"")</f>
        <v>No</v>
      </c>
      <c r="H484" s="14">
        <f>_xlfn.XLOOKUP($A484,[1]MedicHistory!A:A,[1]MedicHistory!G:G,"")</f>
        <v>2</v>
      </c>
      <c r="I484" s="12" t="str">
        <f>_xlfn.XLOOKUP($A484,[1]MedicHistory!A:A,[1]MedicHistory!H:H,"")</f>
        <v>No</v>
      </c>
      <c r="J484" s="12" t="str">
        <f>_xlfn.XLOOKUP($A484,[1]MedicHistory!A:A,[1]MedicHistory!K:K,"")</f>
        <v>Normal</v>
      </c>
      <c r="K484" s="15" t="str">
        <f>_xlfn.XLOOKUP($A484,[1]MedicHistory!A:A,[1]MedicHistory!I:I,"")</f>
        <v>Obisity</v>
      </c>
      <c r="L484" s="16">
        <f>_xlfn.XLOOKUP($A484,[1]Hospitalisation!A:A,[1]Hospitalisation!C:C,"")</f>
        <v>20568.32</v>
      </c>
      <c r="M484" s="17" t="str">
        <f>_xlfn.XLOOKUP($A484,[1]Hospitalisation!A:A,[1]Hospitalisation!I:I,"")</f>
        <v>tier - 3</v>
      </c>
      <c r="N484" s="17" t="str">
        <f>_xlfn.XLOOKUP($A484,[1]Hospitalisation!A:A,[1]Hospitalisation!J:J,"")</f>
        <v>tier - 2</v>
      </c>
      <c r="O484" s="17" t="str">
        <f>_xlfn.XLOOKUP($A484,[1]Hospitalisation!A:A,[1]Hospitalisation!K:K,"")</f>
        <v>R1012</v>
      </c>
      <c r="P484" s="14">
        <f>_xlfn.XLOOKUP($A484,[1]Hospitalisation!A:A,[1]Hospitalisation!L:L,"")</f>
        <v>55</v>
      </c>
      <c r="Q484" s="24">
        <f>_xlfn.XLOOKUP($A484,[1]Hospitalisation!A:A,[1]Hospitalisation!M:M,"")</f>
        <v>24662</v>
      </c>
    </row>
    <row r="485" spans="1:17" x14ac:dyDescent="0.25">
      <c r="A485" s="23" t="s">
        <v>1878</v>
      </c>
      <c r="B485" s="18" t="str">
        <f>_xlfn.XLOOKUP(A485,[1]Customer!A:A,[1]Customer!C:C,"")</f>
        <v>Helen</v>
      </c>
      <c r="C485" s="19">
        <f t="array" ref="C485">_xlfn.XLOOKUP($A485,[1]MedicHistory!A:A,[1]MedicHistory!B:B,"")</f>
        <v>38.06</v>
      </c>
      <c r="D485" s="19">
        <f t="array" ref="D485">_xlfn.XLOOKUP($A485,[1]MedicHistory!A:A,[1]MedicHistory!C:C,"")</f>
        <v>5.24</v>
      </c>
      <c r="E485" s="18" t="str">
        <f>_xlfn.XLOOKUP($A485,[1]MedicHistory!A:A,[1]MedicHistory!D:D,"")</f>
        <v>yes</v>
      </c>
      <c r="F485" s="18" t="str">
        <f>_xlfn.XLOOKUP($A485,[1]MedicHistory!A:A,[1]MedicHistory!E:E,"")</f>
        <v>No</v>
      </c>
      <c r="G485" s="18" t="str">
        <f>_xlfn.XLOOKUP($A485,[1]MedicHistory!A:A,[1]MedicHistory!F:F,"")</f>
        <v>Yes</v>
      </c>
      <c r="H485" s="20">
        <f>_xlfn.XLOOKUP($A485,[1]MedicHistory!A:A,[1]MedicHistory!G:G,"")</f>
        <v>1</v>
      </c>
      <c r="I485" s="18" t="str">
        <f>_xlfn.XLOOKUP($A485,[1]MedicHistory!A:A,[1]MedicHistory!H:H,"")</f>
        <v>No</v>
      </c>
      <c r="J485" s="18" t="str">
        <f>_xlfn.XLOOKUP($A485,[1]MedicHistory!A:A,[1]MedicHistory!K:K,"")</f>
        <v>Normal</v>
      </c>
      <c r="K485" s="21" t="str">
        <f>_xlfn.XLOOKUP($A485,[1]MedicHistory!A:A,[1]MedicHistory!I:I,"")</f>
        <v>Obisity</v>
      </c>
      <c r="L485" s="22">
        <f>_xlfn.XLOOKUP($A485,[1]Hospitalisation!A:A,[1]Hospitalisation!C:C,"")</f>
        <v>20463</v>
      </c>
      <c r="M485" s="23" t="str">
        <f>_xlfn.XLOOKUP($A485,[1]Hospitalisation!A:A,[1]Hospitalisation!I:I,"")</f>
        <v>tier - 2</v>
      </c>
      <c r="N485" s="23" t="str">
        <f>_xlfn.XLOOKUP($A485,[1]Hospitalisation!A:A,[1]Hospitalisation!J:J,"")</f>
        <v>tier - 2</v>
      </c>
      <c r="O485" s="23" t="str">
        <f>_xlfn.XLOOKUP($A485,[1]Hospitalisation!A:A,[1]Hospitalisation!K:K,"")</f>
        <v>R1013</v>
      </c>
      <c r="P485" s="20">
        <f>_xlfn.XLOOKUP($A485,[1]Hospitalisation!A:A,[1]Hospitalisation!L:L,"")</f>
        <v>56</v>
      </c>
      <c r="Q485" s="25">
        <f>_xlfn.XLOOKUP($A485,[1]Hospitalisation!A:A,[1]Hospitalisation!M:M,"")</f>
        <v>24393</v>
      </c>
    </row>
    <row r="486" spans="1:17" x14ac:dyDescent="0.25">
      <c r="A486" s="17" t="s">
        <v>1877</v>
      </c>
      <c r="B486" s="12" t="str">
        <f>_xlfn.XLOOKUP(A486,[1]Customer!A:A,[1]Customer!C:C,"")</f>
        <v>Matthew</v>
      </c>
      <c r="C486" s="13">
        <f t="array" ref="C486">_xlfn.XLOOKUP($A486,[1]MedicHistory!A:A,[1]MedicHistory!B:B,"")</f>
        <v>51.47</v>
      </c>
      <c r="D486" s="13">
        <f t="array" ref="D486">_xlfn.XLOOKUP($A486,[1]MedicHistory!A:A,[1]MedicHistory!C:C,"")</f>
        <v>9.6</v>
      </c>
      <c r="E486" s="12" t="str">
        <f>_xlfn.XLOOKUP($A486,[1]MedicHistory!A:A,[1]MedicHistory!D:D,"")</f>
        <v>No</v>
      </c>
      <c r="F486" s="12" t="str">
        <f>_xlfn.XLOOKUP($A486,[1]MedicHistory!A:A,[1]MedicHistory!E:E,"")</f>
        <v>No</v>
      </c>
      <c r="G486" s="12" t="str">
        <f>_xlfn.XLOOKUP($A486,[1]MedicHistory!A:A,[1]MedicHistory!F:F,"")</f>
        <v>No</v>
      </c>
      <c r="H486" s="14">
        <f>_xlfn.XLOOKUP($A486,[1]MedicHistory!A:A,[1]MedicHistory!G:G,"")</f>
        <v>0</v>
      </c>
      <c r="I486" s="12" t="str">
        <f>_xlfn.XLOOKUP($A486,[1]MedicHistory!A:A,[1]MedicHistory!H:H,"")</f>
        <v>No</v>
      </c>
      <c r="J486" s="12" t="str">
        <f>_xlfn.XLOOKUP($A486,[1]MedicHistory!A:A,[1]MedicHistory!K:K,"")</f>
        <v>Diabetic</v>
      </c>
      <c r="K486" s="15" t="str">
        <f>_xlfn.XLOOKUP($A486,[1]MedicHistory!A:A,[1]MedicHistory!I:I,"")</f>
        <v>Obisity</v>
      </c>
      <c r="L486" s="16">
        <f>_xlfn.XLOOKUP($A486,[1]Hospitalisation!A:A,[1]Hospitalisation!C:C,"")</f>
        <v>20446.849999999999</v>
      </c>
      <c r="M486" s="17" t="str">
        <f>_xlfn.XLOOKUP($A486,[1]Hospitalisation!A:A,[1]Hospitalisation!I:I,"")</f>
        <v>tier - 2</v>
      </c>
      <c r="N486" s="17" t="str">
        <f>_xlfn.XLOOKUP($A486,[1]Hospitalisation!A:A,[1]Hospitalisation!J:J,"")</f>
        <v>tier - 1</v>
      </c>
      <c r="O486" s="17" t="str">
        <f>_xlfn.XLOOKUP($A486,[1]Hospitalisation!A:A,[1]Hospitalisation!K:K,"")</f>
        <v>R1012</v>
      </c>
      <c r="P486" s="14">
        <f>_xlfn.XLOOKUP($A486,[1]Hospitalisation!A:A,[1]Hospitalisation!L:L,"")</f>
        <v>53</v>
      </c>
      <c r="Q486" s="24">
        <f>_xlfn.XLOOKUP($A486,[1]Hospitalisation!A:A,[1]Hospitalisation!M:M,"")</f>
        <v>25494</v>
      </c>
    </row>
    <row r="487" spans="1:17" x14ac:dyDescent="0.25">
      <c r="A487" s="23" t="s">
        <v>1876</v>
      </c>
      <c r="B487" s="18" t="str">
        <f>_xlfn.XLOOKUP(A487,[1]Customer!A:A,[1]Customer!C:C,"")</f>
        <v>Jeff</v>
      </c>
      <c r="C487" s="19">
        <f t="array" ref="C487">_xlfn.XLOOKUP($A487,[1]MedicHistory!A:A,[1]MedicHistory!B:B,"")</f>
        <v>29.8</v>
      </c>
      <c r="D487" s="19">
        <f t="array" ref="D487">_xlfn.XLOOKUP($A487,[1]MedicHistory!A:A,[1]MedicHistory!C:C,"")</f>
        <v>5.78</v>
      </c>
      <c r="E487" s="18" t="str">
        <f>_xlfn.XLOOKUP($A487,[1]MedicHistory!A:A,[1]MedicHistory!D:D,"")</f>
        <v>yes</v>
      </c>
      <c r="F487" s="18" t="str">
        <f>_xlfn.XLOOKUP($A487,[1]MedicHistory!A:A,[1]MedicHistory!E:E,"")</f>
        <v>No</v>
      </c>
      <c r="G487" s="18" t="str">
        <f>_xlfn.XLOOKUP($A487,[1]MedicHistory!A:A,[1]MedicHistory!F:F,"")</f>
        <v>No</v>
      </c>
      <c r="H487" s="20">
        <f>_xlfn.XLOOKUP($A487,[1]MedicHistory!A:A,[1]MedicHistory!G:G,"")</f>
        <v>0</v>
      </c>
      <c r="I487" s="18" t="str">
        <f>_xlfn.XLOOKUP($A487,[1]MedicHistory!A:A,[1]MedicHistory!H:H,"")</f>
        <v>No</v>
      </c>
      <c r="J487" s="18" t="str">
        <f>_xlfn.XLOOKUP($A487,[1]MedicHistory!A:A,[1]MedicHistory!K:K,"")</f>
        <v>Prediabetic</v>
      </c>
      <c r="K487" s="21" t="str">
        <f>_xlfn.XLOOKUP($A487,[1]MedicHistory!A:A,[1]MedicHistory!I:I,"")</f>
        <v>over weight</v>
      </c>
      <c r="L487" s="22">
        <f>_xlfn.XLOOKUP($A487,[1]Hospitalisation!A:A,[1]Hospitalisation!C:C,"")</f>
        <v>20420.599999999999</v>
      </c>
      <c r="M487" s="23" t="str">
        <f>_xlfn.XLOOKUP($A487,[1]Hospitalisation!A:A,[1]Hospitalisation!I:I,"")</f>
        <v>tier - 3</v>
      </c>
      <c r="N487" s="23" t="str">
        <f>_xlfn.XLOOKUP($A487,[1]Hospitalisation!A:A,[1]Hospitalisation!J:J,"")</f>
        <v>tier - 2</v>
      </c>
      <c r="O487" s="23" t="str">
        <f>_xlfn.XLOOKUP($A487,[1]Hospitalisation!A:A,[1]Hospitalisation!K:K,"")</f>
        <v>R1011</v>
      </c>
      <c r="P487" s="20">
        <f>_xlfn.XLOOKUP($A487,[1]Hospitalisation!A:A,[1]Hospitalisation!L:L,"")</f>
        <v>60</v>
      </c>
      <c r="Q487" s="25">
        <f>_xlfn.XLOOKUP($A487,[1]Hospitalisation!A:A,[1]Hospitalisation!M:M,"")</f>
        <v>22839</v>
      </c>
    </row>
    <row r="488" spans="1:17" x14ac:dyDescent="0.25">
      <c r="A488" s="17" t="s">
        <v>1875</v>
      </c>
      <c r="B488" s="12" t="str">
        <f>_xlfn.XLOOKUP(A488,[1]Customer!A:A,[1]Customer!C:C,"")</f>
        <v>Tara</v>
      </c>
      <c r="C488" s="13">
        <f t="array" ref="C488">_xlfn.XLOOKUP($A488,[1]MedicHistory!A:A,[1]MedicHistory!B:B,"")</f>
        <v>49.77</v>
      </c>
      <c r="D488" s="13">
        <f t="array" ref="D488">_xlfn.XLOOKUP($A488,[1]MedicHistory!A:A,[1]MedicHistory!C:C,"")</f>
        <v>7.02</v>
      </c>
      <c r="E488" s="12" t="str">
        <f>_xlfn.XLOOKUP($A488,[1]MedicHistory!A:A,[1]MedicHistory!D:D,"")</f>
        <v>No</v>
      </c>
      <c r="F488" s="12" t="str">
        <f>_xlfn.XLOOKUP($A488,[1]MedicHistory!A:A,[1]MedicHistory!E:E,"")</f>
        <v>No</v>
      </c>
      <c r="G488" s="12" t="str">
        <f>_xlfn.XLOOKUP($A488,[1]MedicHistory!A:A,[1]MedicHistory!F:F,"")</f>
        <v>No</v>
      </c>
      <c r="H488" s="14">
        <f>_xlfn.XLOOKUP($A488,[1]MedicHistory!A:A,[1]MedicHistory!G:G,"")</f>
        <v>0</v>
      </c>
      <c r="I488" s="12" t="str">
        <f>_xlfn.XLOOKUP($A488,[1]MedicHistory!A:A,[1]MedicHistory!H:H,"")</f>
        <v>No</v>
      </c>
      <c r="J488" s="12" t="str">
        <f>_xlfn.XLOOKUP($A488,[1]MedicHistory!A:A,[1]MedicHistory!K:K,"")</f>
        <v>Diabetic</v>
      </c>
      <c r="K488" s="15" t="str">
        <f>_xlfn.XLOOKUP($A488,[1]MedicHistory!A:A,[1]MedicHistory!I:I,"")</f>
        <v>Obisity</v>
      </c>
      <c r="L488" s="16">
        <f>_xlfn.XLOOKUP($A488,[1]Hospitalisation!A:A,[1]Hospitalisation!C:C,"")</f>
        <v>20354.5</v>
      </c>
      <c r="M488" s="17" t="str">
        <f>_xlfn.XLOOKUP($A488,[1]Hospitalisation!A:A,[1]Hospitalisation!I:I,"")</f>
        <v>tier - 3</v>
      </c>
      <c r="N488" s="17" t="str">
        <f>_xlfn.XLOOKUP($A488,[1]Hospitalisation!A:A,[1]Hospitalisation!J:J,"")</f>
        <v>tier - 2</v>
      </c>
      <c r="O488" s="17" t="str">
        <f>_xlfn.XLOOKUP($A488,[1]Hospitalisation!A:A,[1]Hospitalisation!K:K,"")</f>
        <v>R1026</v>
      </c>
      <c r="P488" s="14">
        <f>_xlfn.XLOOKUP($A488,[1]Hospitalisation!A:A,[1]Hospitalisation!L:L,"")</f>
        <v>37</v>
      </c>
      <c r="Q488" s="24">
        <f>_xlfn.XLOOKUP($A488,[1]Hospitalisation!A:A,[1]Hospitalisation!M:M,"")</f>
        <v>31230</v>
      </c>
    </row>
    <row r="489" spans="1:17" x14ac:dyDescent="0.25">
      <c r="A489" s="23" t="s">
        <v>1874</v>
      </c>
      <c r="B489" s="18" t="str">
        <f>_xlfn.XLOOKUP(A489,[1]Customer!A:A,[1]Customer!C:C,"")</f>
        <v>Kristin</v>
      </c>
      <c r="C489" s="19">
        <f t="array" ref="C489">_xlfn.XLOOKUP($A489,[1]MedicHistory!A:A,[1]MedicHistory!B:B,"")</f>
        <v>25.555</v>
      </c>
      <c r="D489" s="19">
        <f t="array" ref="D489">_xlfn.XLOOKUP($A489,[1]MedicHistory!A:A,[1]MedicHistory!C:C,"")</f>
        <v>4.09</v>
      </c>
      <c r="E489" s="18" t="str">
        <f>_xlfn.XLOOKUP($A489,[1]MedicHistory!A:A,[1]MedicHistory!D:D,"")</f>
        <v>yes</v>
      </c>
      <c r="F489" s="18" t="str">
        <f>_xlfn.XLOOKUP($A489,[1]MedicHistory!A:A,[1]MedicHistory!E:E,"")</f>
        <v>No</v>
      </c>
      <c r="G489" s="18" t="str">
        <f>_xlfn.XLOOKUP($A489,[1]MedicHistory!A:A,[1]MedicHistory!F:F,"")</f>
        <v>No</v>
      </c>
      <c r="H489" s="20">
        <f>_xlfn.XLOOKUP($A489,[1]MedicHistory!A:A,[1]MedicHistory!G:G,"")</f>
        <v>0</v>
      </c>
      <c r="I489" s="18" t="str">
        <f>_xlfn.XLOOKUP($A489,[1]MedicHistory!A:A,[1]MedicHistory!H:H,"")</f>
        <v>yes</v>
      </c>
      <c r="J489" s="18" t="str">
        <f>_xlfn.XLOOKUP($A489,[1]MedicHistory!A:A,[1]MedicHistory!K:K,"")</f>
        <v>Normal</v>
      </c>
      <c r="K489" s="21" t="str">
        <f>_xlfn.XLOOKUP($A489,[1]MedicHistory!A:A,[1]MedicHistory!I:I,"")</f>
        <v>over weight</v>
      </c>
      <c r="L489" s="22">
        <f>_xlfn.XLOOKUP($A489,[1]Hospitalisation!A:A,[1]Hospitalisation!C:C,"")</f>
        <v>20296.86</v>
      </c>
      <c r="M489" s="23" t="str">
        <f>_xlfn.XLOOKUP($A489,[1]Hospitalisation!A:A,[1]Hospitalisation!I:I,"")</f>
        <v>tier - 3</v>
      </c>
      <c r="N489" s="23" t="str">
        <f>_xlfn.XLOOKUP($A489,[1]Hospitalisation!A:A,[1]Hospitalisation!J:J,"")</f>
        <v>tier - 1</v>
      </c>
      <c r="O489" s="23" t="str">
        <f>_xlfn.XLOOKUP($A489,[1]Hospitalisation!A:A,[1]Hospitalisation!K:K,"")</f>
        <v>R1024</v>
      </c>
      <c r="P489" s="20">
        <f>_xlfn.XLOOKUP($A489,[1]Hospitalisation!A:A,[1]Hospitalisation!L:L,"")</f>
        <v>60</v>
      </c>
      <c r="Q489" s="25">
        <f>_xlfn.XLOOKUP($A489,[1]Hospitalisation!A:A,[1]Hospitalisation!M:M,"")</f>
        <v>22906</v>
      </c>
    </row>
    <row r="490" spans="1:17" x14ac:dyDescent="0.25">
      <c r="A490" s="17" t="s">
        <v>1873</v>
      </c>
      <c r="B490" s="12" t="str">
        <f>_xlfn.XLOOKUP(A490,[1]Customer!A:A,[1]Customer!C:C,"")</f>
        <v>Timothy</v>
      </c>
      <c r="C490" s="13">
        <f t="array" ref="C490">_xlfn.XLOOKUP($A490,[1]MedicHistory!A:A,[1]MedicHistory!B:B,"")</f>
        <v>29.64</v>
      </c>
      <c r="D490" s="13">
        <f t="array" ref="D490">_xlfn.XLOOKUP($A490,[1]MedicHistory!A:A,[1]MedicHistory!C:C,"")</f>
        <v>4.93</v>
      </c>
      <c r="E490" s="12" t="str">
        <f>_xlfn.XLOOKUP($A490,[1]MedicHistory!A:A,[1]MedicHistory!D:D,"")</f>
        <v>No</v>
      </c>
      <c r="F490" s="12" t="str">
        <f>_xlfn.XLOOKUP($A490,[1]MedicHistory!A:A,[1]MedicHistory!E:E,"")</f>
        <v>No</v>
      </c>
      <c r="G490" s="12" t="str">
        <f>_xlfn.XLOOKUP($A490,[1]MedicHistory!A:A,[1]MedicHistory!F:F,"")</f>
        <v>Yes</v>
      </c>
      <c r="H490" s="14">
        <f>_xlfn.XLOOKUP($A490,[1]MedicHistory!A:A,[1]MedicHistory!G:G,"")</f>
        <v>1</v>
      </c>
      <c r="I490" s="12" t="str">
        <f>_xlfn.XLOOKUP($A490,[1]MedicHistory!A:A,[1]MedicHistory!H:H,"")</f>
        <v>No</v>
      </c>
      <c r="J490" s="12" t="str">
        <f>_xlfn.XLOOKUP($A490,[1]MedicHistory!A:A,[1]MedicHistory!K:K,"")</f>
        <v>Normal</v>
      </c>
      <c r="K490" s="15" t="str">
        <f>_xlfn.XLOOKUP($A490,[1]MedicHistory!A:A,[1]MedicHistory!I:I,"")</f>
        <v>over weight</v>
      </c>
      <c r="L490" s="16">
        <f>_xlfn.XLOOKUP($A490,[1]Hospitalisation!A:A,[1]Hospitalisation!C:C,"")</f>
        <v>20277.810000000001</v>
      </c>
      <c r="M490" s="17" t="str">
        <f>_xlfn.XLOOKUP($A490,[1]Hospitalisation!A:A,[1]Hospitalisation!I:I,"")</f>
        <v>tier - 3</v>
      </c>
      <c r="N490" s="17" t="str">
        <f>_xlfn.XLOOKUP($A490,[1]Hospitalisation!A:A,[1]Hospitalisation!J:J,"")</f>
        <v>tier - 3</v>
      </c>
      <c r="O490" s="17" t="str">
        <f>_xlfn.XLOOKUP($A490,[1]Hospitalisation!A:A,[1]Hospitalisation!K:K,"")</f>
        <v>R1016</v>
      </c>
      <c r="P490" s="14">
        <f>_xlfn.XLOOKUP($A490,[1]Hospitalisation!A:A,[1]Hospitalisation!L:L,"")</f>
        <v>37</v>
      </c>
      <c r="Q490" s="24">
        <f>_xlfn.XLOOKUP($A490,[1]Hospitalisation!A:A,[1]Hospitalisation!M:M,"")</f>
        <v>31297</v>
      </c>
    </row>
    <row r="491" spans="1:17" x14ac:dyDescent="0.25">
      <c r="A491" s="23" t="s">
        <v>1872</v>
      </c>
      <c r="B491" s="18" t="str">
        <f>_xlfn.XLOOKUP(A491,[1]Customer!A:A,[1]Customer!C:C,"")</f>
        <v>Scott</v>
      </c>
      <c r="C491" s="19">
        <f t="array" ref="C491">_xlfn.XLOOKUP($A491,[1]MedicHistory!A:A,[1]MedicHistory!B:B,"")</f>
        <v>53.93</v>
      </c>
      <c r="D491" s="19">
        <f t="array" ref="D491">_xlfn.XLOOKUP($A491,[1]MedicHistory!A:A,[1]MedicHistory!C:C,"")</f>
        <v>5.34</v>
      </c>
      <c r="E491" s="18" t="str">
        <f>_xlfn.XLOOKUP($A491,[1]MedicHistory!A:A,[1]MedicHistory!D:D,"")</f>
        <v>yes</v>
      </c>
      <c r="F491" s="18" t="str">
        <f>_xlfn.XLOOKUP($A491,[1]MedicHistory!A:A,[1]MedicHistory!E:E,"")</f>
        <v>No</v>
      </c>
      <c r="G491" s="18" t="str">
        <f>_xlfn.XLOOKUP($A491,[1]MedicHistory!A:A,[1]MedicHistory!F:F,"")</f>
        <v>No</v>
      </c>
      <c r="H491" s="20">
        <f>_xlfn.XLOOKUP($A491,[1]MedicHistory!A:A,[1]MedicHistory!G:G,"")</f>
        <v>2</v>
      </c>
      <c r="I491" s="18" t="str">
        <f>_xlfn.XLOOKUP($A491,[1]MedicHistory!A:A,[1]MedicHistory!H:H,"")</f>
        <v>No</v>
      </c>
      <c r="J491" s="18" t="str">
        <f>_xlfn.XLOOKUP($A491,[1]MedicHistory!A:A,[1]MedicHistory!K:K,"")</f>
        <v>Normal</v>
      </c>
      <c r="K491" s="21" t="str">
        <f>_xlfn.XLOOKUP($A491,[1]MedicHistory!A:A,[1]MedicHistory!I:I,"")</f>
        <v>Obisity</v>
      </c>
      <c r="L491" s="22">
        <f>_xlfn.XLOOKUP($A491,[1]Hospitalisation!A:A,[1]Hospitalisation!C:C,"")</f>
        <v>20253.84</v>
      </c>
      <c r="M491" s="23" t="str">
        <f>_xlfn.XLOOKUP($A491,[1]Hospitalisation!A:A,[1]Hospitalisation!I:I,"")</f>
        <v>tier - 2</v>
      </c>
      <c r="N491" s="23" t="str">
        <f>_xlfn.XLOOKUP($A491,[1]Hospitalisation!A:A,[1]Hospitalisation!J:J,"")</f>
        <v>tier - 3</v>
      </c>
      <c r="O491" s="23" t="str">
        <f>_xlfn.XLOOKUP($A491,[1]Hospitalisation!A:A,[1]Hospitalisation!K:K,"")</f>
        <v>R1012</v>
      </c>
      <c r="P491" s="20">
        <f>_xlfn.XLOOKUP($A491,[1]Hospitalisation!A:A,[1]Hospitalisation!L:L,"")</f>
        <v>29</v>
      </c>
      <c r="Q491" s="25">
        <f>_xlfn.XLOOKUP($A491,[1]Hospitalisation!A:A,[1]Hospitalisation!M:M,"")</f>
        <v>34203</v>
      </c>
    </row>
    <row r="492" spans="1:17" x14ac:dyDescent="0.25">
      <c r="A492" s="17" t="s">
        <v>1871</v>
      </c>
      <c r="B492" s="12" t="str">
        <f>_xlfn.XLOOKUP(A492,[1]Customer!A:A,[1]Customer!C:C,"")</f>
        <v>Carly</v>
      </c>
      <c r="C492" s="13">
        <f t="array" ref="C492">_xlfn.XLOOKUP($A492,[1]MedicHistory!A:A,[1]MedicHistory!B:B,"")</f>
        <v>28.024999999999999</v>
      </c>
      <c r="D492" s="13">
        <f t="array" ref="D492">_xlfn.XLOOKUP($A492,[1]MedicHistory!A:A,[1]MedicHistory!C:C,"")</f>
        <v>5.65</v>
      </c>
      <c r="E492" s="12" t="str">
        <f>_xlfn.XLOOKUP($A492,[1]MedicHistory!A:A,[1]MedicHistory!D:D,"")</f>
        <v>No</v>
      </c>
      <c r="F492" s="12" t="str">
        <f>_xlfn.XLOOKUP($A492,[1]MedicHistory!A:A,[1]MedicHistory!E:E,"")</f>
        <v>No</v>
      </c>
      <c r="G492" s="12" t="str">
        <f>_xlfn.XLOOKUP($A492,[1]MedicHistory!A:A,[1]MedicHistory!F:F,"")</f>
        <v>No</v>
      </c>
      <c r="H492" s="14">
        <f>_xlfn.XLOOKUP($A492,[1]MedicHistory!A:A,[1]MedicHistory!G:G,"")</f>
        <v>1</v>
      </c>
      <c r="I492" s="12" t="str">
        <f>_xlfn.XLOOKUP($A492,[1]MedicHistory!A:A,[1]MedicHistory!H:H,"")</f>
        <v>yes</v>
      </c>
      <c r="J492" s="12" t="str">
        <f>_xlfn.XLOOKUP($A492,[1]MedicHistory!A:A,[1]MedicHistory!K:K,"")</f>
        <v>Normal</v>
      </c>
      <c r="K492" s="15" t="str">
        <f>_xlfn.XLOOKUP($A492,[1]MedicHistory!A:A,[1]MedicHistory!I:I,"")</f>
        <v>over weight</v>
      </c>
      <c r="L492" s="16">
        <f>_xlfn.XLOOKUP($A492,[1]Hospitalisation!A:A,[1]Hospitalisation!C:C,"")</f>
        <v>20234.849999999999</v>
      </c>
      <c r="M492" s="17" t="str">
        <f>_xlfn.XLOOKUP($A492,[1]Hospitalisation!A:A,[1]Hospitalisation!I:I,"")</f>
        <v>tier - 2</v>
      </c>
      <c r="N492" s="17" t="str">
        <f>_xlfn.XLOOKUP($A492,[1]Hospitalisation!A:A,[1]Hospitalisation!J:J,"")</f>
        <v>tier - 3</v>
      </c>
      <c r="O492" s="17" t="str">
        <f>_xlfn.XLOOKUP($A492,[1]Hospitalisation!A:A,[1]Hospitalisation!K:K,"")</f>
        <v>R1012</v>
      </c>
      <c r="P492" s="14">
        <f>_xlfn.XLOOKUP($A492,[1]Hospitalisation!A:A,[1]Hospitalisation!L:L,"")</f>
        <v>56</v>
      </c>
      <c r="Q492" s="24">
        <f>_xlfn.XLOOKUP($A492,[1]Hospitalisation!A:A,[1]Hospitalisation!M:M,"")</f>
        <v>24397</v>
      </c>
    </row>
    <row r="493" spans="1:17" x14ac:dyDescent="0.25">
      <c r="A493" s="23" t="s">
        <v>1870</v>
      </c>
      <c r="B493" s="18" t="str">
        <f>_xlfn.XLOOKUP(A493,[1]Customer!A:A,[1]Customer!C:C,"")</f>
        <v>Lisa</v>
      </c>
      <c r="C493" s="19">
        <f t="array" ref="C493">_xlfn.XLOOKUP($A493,[1]MedicHistory!A:A,[1]MedicHistory!B:B,"")</f>
        <v>27.5</v>
      </c>
      <c r="D493" s="19">
        <f t="array" ref="D493">_xlfn.XLOOKUP($A493,[1]MedicHistory!A:A,[1]MedicHistory!C:C,"")</f>
        <v>4.49</v>
      </c>
      <c r="E493" s="18" t="str">
        <f>_xlfn.XLOOKUP($A493,[1]MedicHistory!A:A,[1]MedicHistory!D:D,"")</f>
        <v>No</v>
      </c>
      <c r="F493" s="18" t="str">
        <f>_xlfn.XLOOKUP($A493,[1]MedicHistory!A:A,[1]MedicHistory!E:E,"")</f>
        <v>No</v>
      </c>
      <c r="G493" s="18" t="str">
        <f>_xlfn.XLOOKUP($A493,[1]MedicHistory!A:A,[1]MedicHistory!F:F,"")</f>
        <v>No</v>
      </c>
      <c r="H493" s="20">
        <f>_xlfn.XLOOKUP($A493,[1]MedicHistory!A:A,[1]MedicHistory!G:G,"")</f>
        <v>0</v>
      </c>
      <c r="I493" s="18" t="str">
        <f>_xlfn.XLOOKUP($A493,[1]MedicHistory!A:A,[1]MedicHistory!H:H,"")</f>
        <v>No</v>
      </c>
      <c r="J493" s="18" t="str">
        <f>_xlfn.XLOOKUP($A493,[1]MedicHistory!A:A,[1]MedicHistory!K:K,"")</f>
        <v>Normal</v>
      </c>
      <c r="K493" s="21" t="str">
        <f>_xlfn.XLOOKUP($A493,[1]MedicHistory!A:A,[1]MedicHistory!I:I,"")</f>
        <v>over weight</v>
      </c>
      <c r="L493" s="22">
        <f>_xlfn.XLOOKUP($A493,[1]Hospitalisation!A:A,[1]Hospitalisation!C:C,"")</f>
        <v>20177.669999999998</v>
      </c>
      <c r="M493" s="23" t="str">
        <f>_xlfn.XLOOKUP($A493,[1]Hospitalisation!A:A,[1]Hospitalisation!I:I,"")</f>
        <v>tier - 2</v>
      </c>
      <c r="N493" s="23" t="str">
        <f>_xlfn.XLOOKUP($A493,[1]Hospitalisation!A:A,[1]Hospitalisation!J:J,"")</f>
        <v>tier - 1</v>
      </c>
      <c r="O493" s="23" t="str">
        <f>_xlfn.XLOOKUP($A493,[1]Hospitalisation!A:A,[1]Hospitalisation!K:K,"")</f>
        <v>R1011</v>
      </c>
      <c r="P493" s="20">
        <f>_xlfn.XLOOKUP($A493,[1]Hospitalisation!A:A,[1]Hospitalisation!L:L,"")</f>
        <v>36</v>
      </c>
      <c r="Q493" s="25">
        <f>_xlfn.XLOOKUP($A493,[1]Hospitalisation!A:A,[1]Hospitalisation!M:M,"")</f>
        <v>31936</v>
      </c>
    </row>
    <row r="494" spans="1:17" x14ac:dyDescent="0.25">
      <c r="A494" s="17" t="s">
        <v>1869</v>
      </c>
      <c r="B494" s="12" t="str">
        <f>_xlfn.XLOOKUP(A494,[1]Customer!A:A,[1]Customer!C:C,"")</f>
        <v>Stacey</v>
      </c>
      <c r="C494" s="13">
        <f t="array" ref="C494">_xlfn.XLOOKUP($A494,[1]MedicHistory!A:A,[1]MedicHistory!B:B,"")</f>
        <v>21.8</v>
      </c>
      <c r="D494" s="13">
        <f t="array" ref="D494">_xlfn.XLOOKUP($A494,[1]MedicHistory!A:A,[1]MedicHistory!C:C,"")</f>
        <v>10.55</v>
      </c>
      <c r="E494" s="12" t="str">
        <f>_xlfn.XLOOKUP($A494,[1]MedicHistory!A:A,[1]MedicHistory!D:D,"")</f>
        <v>No</v>
      </c>
      <c r="F494" s="12" t="str">
        <f>_xlfn.XLOOKUP($A494,[1]MedicHistory!A:A,[1]MedicHistory!E:E,"")</f>
        <v>No</v>
      </c>
      <c r="G494" s="12" t="str">
        <f>_xlfn.XLOOKUP($A494,[1]MedicHistory!A:A,[1]MedicHistory!F:F,"")</f>
        <v>No</v>
      </c>
      <c r="H494" s="14">
        <f>_xlfn.XLOOKUP($A494,[1]MedicHistory!A:A,[1]MedicHistory!G:G,"")</f>
        <v>0</v>
      </c>
      <c r="I494" s="12" t="str">
        <f>_xlfn.XLOOKUP($A494,[1]MedicHistory!A:A,[1]MedicHistory!H:H,"")</f>
        <v>yes</v>
      </c>
      <c r="J494" s="12" t="str">
        <f>_xlfn.XLOOKUP($A494,[1]MedicHistory!A:A,[1]MedicHistory!K:K,"")</f>
        <v>Diabetic</v>
      </c>
      <c r="K494" s="15" t="str">
        <f>_xlfn.XLOOKUP($A494,[1]MedicHistory!A:A,[1]MedicHistory!I:I,"")</f>
        <v>Normal weight</v>
      </c>
      <c r="L494" s="16">
        <f>_xlfn.XLOOKUP($A494,[1]Hospitalisation!A:A,[1]Hospitalisation!C:C,"")</f>
        <v>20167.34</v>
      </c>
      <c r="M494" s="17" t="str">
        <f>_xlfn.XLOOKUP($A494,[1]Hospitalisation!A:A,[1]Hospitalisation!I:I,"")</f>
        <v>tier - 3</v>
      </c>
      <c r="N494" s="17" t="str">
        <f>_xlfn.XLOOKUP($A494,[1]Hospitalisation!A:A,[1]Hospitalisation!J:J,"")</f>
        <v>tier - 3</v>
      </c>
      <c r="O494" s="17" t="str">
        <f>_xlfn.XLOOKUP($A494,[1]Hospitalisation!A:A,[1]Hospitalisation!K:K,"")</f>
        <v>R1011</v>
      </c>
      <c r="P494" s="14">
        <f>_xlfn.XLOOKUP($A494,[1]Hospitalisation!A:A,[1]Hospitalisation!L:L,"")</f>
        <v>28</v>
      </c>
      <c r="Q494" s="24">
        <f>_xlfn.XLOOKUP($A494,[1]Hospitalisation!A:A,[1]Hospitalisation!M:M,"")</f>
        <v>34524</v>
      </c>
    </row>
    <row r="495" spans="1:17" x14ac:dyDescent="0.25">
      <c r="A495" s="23" t="s">
        <v>1868</v>
      </c>
      <c r="B495" s="18" t="str">
        <f>_xlfn.XLOOKUP(A495,[1]Customer!A:A,[1]Customer!C:C,"")</f>
        <v>Louis</v>
      </c>
      <c r="C495" s="19">
        <f t="array" ref="C495">_xlfn.XLOOKUP($A495,[1]MedicHistory!A:A,[1]MedicHistory!B:B,"")</f>
        <v>26.41</v>
      </c>
      <c r="D495" s="19">
        <f t="array" ref="D495">_xlfn.XLOOKUP($A495,[1]MedicHistory!A:A,[1]MedicHistory!C:C,"")</f>
        <v>4.92</v>
      </c>
      <c r="E495" s="18" t="str">
        <f>_xlfn.XLOOKUP($A495,[1]MedicHistory!A:A,[1]MedicHistory!D:D,"")</f>
        <v>yes</v>
      </c>
      <c r="F495" s="18" t="str">
        <f>_xlfn.XLOOKUP($A495,[1]MedicHistory!A:A,[1]MedicHistory!E:E,"")</f>
        <v>No</v>
      </c>
      <c r="G495" s="18" t="str">
        <f>_xlfn.XLOOKUP($A495,[1]MedicHistory!A:A,[1]MedicHistory!F:F,"")</f>
        <v>Yes</v>
      </c>
      <c r="H495" s="20">
        <f>_xlfn.XLOOKUP($A495,[1]MedicHistory!A:A,[1]MedicHistory!G:G,"")</f>
        <v>1</v>
      </c>
      <c r="I495" s="18" t="str">
        <f>_xlfn.XLOOKUP($A495,[1]MedicHistory!A:A,[1]MedicHistory!H:H,"")</f>
        <v>yes</v>
      </c>
      <c r="J495" s="18" t="str">
        <f>_xlfn.XLOOKUP($A495,[1]MedicHistory!A:A,[1]MedicHistory!K:K,"")</f>
        <v>Normal</v>
      </c>
      <c r="K495" s="21" t="str">
        <f>_xlfn.XLOOKUP($A495,[1]MedicHistory!A:A,[1]MedicHistory!I:I,"")</f>
        <v>over weight</v>
      </c>
      <c r="L495" s="22">
        <f>_xlfn.XLOOKUP($A495,[1]Hospitalisation!A:A,[1]Hospitalisation!C:C,"")</f>
        <v>20149.32</v>
      </c>
      <c r="M495" s="23" t="str">
        <f>_xlfn.XLOOKUP($A495,[1]Hospitalisation!A:A,[1]Hospitalisation!I:I,"")</f>
        <v>tier - 2</v>
      </c>
      <c r="N495" s="23" t="str">
        <f>_xlfn.XLOOKUP($A495,[1]Hospitalisation!A:A,[1]Hospitalisation!J:J,"")</f>
        <v>tier - 1</v>
      </c>
      <c r="O495" s="23" t="str">
        <f>_xlfn.XLOOKUP($A495,[1]Hospitalisation!A:A,[1]Hospitalisation!K:K,"")</f>
        <v>R1016</v>
      </c>
      <c r="P495" s="20">
        <f>_xlfn.XLOOKUP($A495,[1]Hospitalisation!A:A,[1]Hospitalisation!L:L,"")</f>
        <v>20</v>
      </c>
      <c r="Q495" s="25">
        <f>_xlfn.XLOOKUP($A495,[1]Hospitalisation!A:A,[1]Hospitalisation!M:M,"")</f>
        <v>37535</v>
      </c>
    </row>
    <row r="496" spans="1:17" x14ac:dyDescent="0.25">
      <c r="A496" s="17" t="s">
        <v>1867</v>
      </c>
      <c r="B496" s="12" t="str">
        <f>_xlfn.XLOOKUP(A496,[1]Customer!A:A,[1]Customer!C:C,"")</f>
        <v>Brian</v>
      </c>
      <c r="C496" s="13">
        <f t="array" ref="C496">_xlfn.XLOOKUP($A496,[1]MedicHistory!A:A,[1]MedicHistory!B:B,"")</f>
        <v>27.835000000000001</v>
      </c>
      <c r="D496" s="13">
        <f t="array" ref="D496">_xlfn.XLOOKUP($A496,[1]MedicHistory!A:A,[1]MedicHistory!C:C,"")</f>
        <v>5.9</v>
      </c>
      <c r="E496" s="12" t="str">
        <f>_xlfn.XLOOKUP($A496,[1]MedicHistory!A:A,[1]MedicHistory!D:D,"")</f>
        <v>yes</v>
      </c>
      <c r="F496" s="12" t="str">
        <f>_xlfn.XLOOKUP($A496,[1]MedicHistory!A:A,[1]MedicHistory!E:E,"")</f>
        <v>No</v>
      </c>
      <c r="G496" s="12" t="str">
        <f>_xlfn.XLOOKUP($A496,[1]MedicHistory!A:A,[1]MedicHistory!F:F,"")</f>
        <v>No</v>
      </c>
      <c r="H496" s="14">
        <f>_xlfn.XLOOKUP($A496,[1]MedicHistory!A:A,[1]MedicHistory!G:G,"")</f>
        <v>1</v>
      </c>
      <c r="I496" s="12" t="str">
        <f>_xlfn.XLOOKUP($A496,[1]MedicHistory!A:A,[1]MedicHistory!H:H,"")</f>
        <v>yes</v>
      </c>
      <c r="J496" s="12" t="str">
        <f>_xlfn.XLOOKUP($A496,[1]MedicHistory!A:A,[1]MedicHistory!K:K,"")</f>
        <v>Prediabetic</v>
      </c>
      <c r="K496" s="15" t="str">
        <f>_xlfn.XLOOKUP($A496,[1]MedicHistory!A:A,[1]MedicHistory!I:I,"")</f>
        <v>over weight</v>
      </c>
      <c r="L496" s="16">
        <f>_xlfn.XLOOKUP($A496,[1]Hospitalisation!A:A,[1]Hospitalisation!C:C,"")</f>
        <v>20009.63</v>
      </c>
      <c r="M496" s="17" t="str">
        <f>_xlfn.XLOOKUP($A496,[1]Hospitalisation!A:A,[1]Hospitalisation!I:I,"")</f>
        <v>tier - 2</v>
      </c>
      <c r="N496" s="17" t="str">
        <f>_xlfn.XLOOKUP($A496,[1]Hospitalisation!A:A,[1]Hospitalisation!J:J,"")</f>
        <v>tier - 1</v>
      </c>
      <c r="O496" s="17" t="str">
        <f>_xlfn.XLOOKUP($A496,[1]Hospitalisation!A:A,[1]Hospitalisation!K:K,"")</f>
        <v>R1012</v>
      </c>
      <c r="P496" s="14">
        <f>_xlfn.XLOOKUP($A496,[1]Hospitalisation!A:A,[1]Hospitalisation!L:L,"")</f>
        <v>39</v>
      </c>
      <c r="Q496" s="24">
        <f>_xlfn.XLOOKUP($A496,[1]Hospitalisation!A:A,[1]Hospitalisation!M:M,"")</f>
        <v>30522</v>
      </c>
    </row>
    <row r="497" spans="1:17" x14ac:dyDescent="0.25">
      <c r="A497" s="23" t="s">
        <v>1866</v>
      </c>
      <c r="B497" s="18" t="str">
        <f>_xlfn.XLOOKUP(A497,[1]Customer!A:A,[1]Customer!C:C,"")</f>
        <v>Jessica</v>
      </c>
      <c r="C497" s="19">
        <f t="array" ref="C497">_xlfn.XLOOKUP($A497,[1]MedicHistory!A:A,[1]MedicHistory!B:B,"")</f>
        <v>51.74</v>
      </c>
      <c r="D497" s="19">
        <f t="array" ref="D497">_xlfn.XLOOKUP($A497,[1]MedicHistory!A:A,[1]MedicHistory!C:C,"")</f>
        <v>4.9800000000000004</v>
      </c>
      <c r="E497" s="18" t="str">
        <f>_xlfn.XLOOKUP($A497,[1]MedicHistory!A:A,[1]MedicHistory!D:D,"")</f>
        <v>yes</v>
      </c>
      <c r="F497" s="18" t="str">
        <f>_xlfn.XLOOKUP($A497,[1]MedicHistory!A:A,[1]MedicHistory!E:E,"")</f>
        <v>No</v>
      </c>
      <c r="G497" s="18" t="str">
        <f>_xlfn.XLOOKUP($A497,[1]MedicHistory!A:A,[1]MedicHistory!F:F,"")</f>
        <v>No</v>
      </c>
      <c r="H497" s="20">
        <f>_xlfn.XLOOKUP($A497,[1]MedicHistory!A:A,[1]MedicHistory!G:G,"")</f>
        <v>2</v>
      </c>
      <c r="I497" s="18" t="str">
        <f>_xlfn.XLOOKUP($A497,[1]MedicHistory!A:A,[1]MedicHistory!H:H,"")</f>
        <v>No</v>
      </c>
      <c r="J497" s="18" t="str">
        <f>_xlfn.XLOOKUP($A497,[1]MedicHistory!A:A,[1]MedicHistory!K:K,"")</f>
        <v>Normal</v>
      </c>
      <c r="K497" s="21" t="str">
        <f>_xlfn.XLOOKUP($A497,[1]MedicHistory!A:A,[1]MedicHistory!I:I,"")</f>
        <v>Obisity</v>
      </c>
      <c r="L497" s="22">
        <f>_xlfn.XLOOKUP($A497,[1]Hospitalisation!A:A,[1]Hospitalisation!C:C,"")</f>
        <v>19995.29</v>
      </c>
      <c r="M497" s="23" t="str">
        <f>_xlfn.XLOOKUP($A497,[1]Hospitalisation!A:A,[1]Hospitalisation!I:I,"")</f>
        <v>tier - 1</v>
      </c>
      <c r="N497" s="23" t="str">
        <f>_xlfn.XLOOKUP($A497,[1]Hospitalisation!A:A,[1]Hospitalisation!J:J,"")</f>
        <v>tier - 3</v>
      </c>
      <c r="O497" s="23" t="str">
        <f>_xlfn.XLOOKUP($A497,[1]Hospitalisation!A:A,[1]Hospitalisation!K:K,"")</f>
        <v>R1026</v>
      </c>
      <c r="P497" s="20">
        <f>_xlfn.XLOOKUP($A497,[1]Hospitalisation!A:A,[1]Hospitalisation!L:L,"")</f>
        <v>34</v>
      </c>
      <c r="Q497" s="25">
        <f>_xlfn.XLOOKUP($A497,[1]Hospitalisation!A:A,[1]Hospitalisation!M:M,"")</f>
        <v>32365</v>
      </c>
    </row>
    <row r="498" spans="1:17" x14ac:dyDescent="0.25">
      <c r="A498" s="17" t="s">
        <v>1865</v>
      </c>
      <c r="B498" s="12" t="str">
        <f>_xlfn.XLOOKUP(A498,[1]Customer!A:A,[1]Customer!C:C,"")</f>
        <v>Dawn</v>
      </c>
      <c r="C498" s="13">
        <f t="array" ref="C498">_xlfn.XLOOKUP($A498,[1]MedicHistory!A:A,[1]MedicHistory!B:B,"")</f>
        <v>23.37</v>
      </c>
      <c r="D498" s="13">
        <f t="array" ref="D498">_xlfn.XLOOKUP($A498,[1]MedicHistory!A:A,[1]MedicHistory!C:C,"")</f>
        <v>5.8</v>
      </c>
      <c r="E498" s="12" t="str">
        <f>_xlfn.XLOOKUP($A498,[1]MedicHistory!A:A,[1]MedicHistory!D:D,"")</f>
        <v>No</v>
      </c>
      <c r="F498" s="12" t="str">
        <f>_xlfn.XLOOKUP($A498,[1]MedicHistory!A:A,[1]MedicHistory!E:E,"")</f>
        <v>No</v>
      </c>
      <c r="G498" s="12" t="str">
        <f>_xlfn.XLOOKUP($A498,[1]MedicHistory!A:A,[1]MedicHistory!F:F,"")</f>
        <v>No</v>
      </c>
      <c r="H498" s="14">
        <f>_xlfn.XLOOKUP($A498,[1]MedicHistory!A:A,[1]MedicHistory!G:G,"")</f>
        <v>0</v>
      </c>
      <c r="I498" s="12" t="str">
        <f>_xlfn.XLOOKUP($A498,[1]MedicHistory!A:A,[1]MedicHistory!H:H,"")</f>
        <v>yes</v>
      </c>
      <c r="J498" s="12" t="str">
        <f>_xlfn.XLOOKUP($A498,[1]MedicHistory!A:A,[1]MedicHistory!K:K,"")</f>
        <v>Prediabetic</v>
      </c>
      <c r="K498" s="15" t="str">
        <f>_xlfn.XLOOKUP($A498,[1]MedicHistory!A:A,[1]MedicHistory!I:I,"")</f>
        <v>Normal weight</v>
      </c>
      <c r="L498" s="16">
        <f>_xlfn.XLOOKUP($A498,[1]Hospitalisation!A:A,[1]Hospitalisation!C:C,"")</f>
        <v>19964.75</v>
      </c>
      <c r="M498" s="17" t="str">
        <f>_xlfn.XLOOKUP($A498,[1]Hospitalisation!A:A,[1]Hospitalisation!I:I,"")</f>
        <v>tier - 1</v>
      </c>
      <c r="N498" s="17" t="str">
        <f>_xlfn.XLOOKUP($A498,[1]Hospitalisation!A:A,[1]Hospitalisation!J:J,"")</f>
        <v>tier - 2</v>
      </c>
      <c r="O498" s="17" t="str">
        <f>_xlfn.XLOOKUP($A498,[1]Hospitalisation!A:A,[1]Hospitalisation!K:K,"")</f>
        <v>R1024</v>
      </c>
      <c r="P498" s="14">
        <f>_xlfn.XLOOKUP($A498,[1]Hospitalisation!A:A,[1]Hospitalisation!L:L,"")</f>
        <v>56</v>
      </c>
      <c r="Q498" s="24">
        <f>_xlfn.XLOOKUP($A498,[1]Hospitalisation!A:A,[1]Hospitalisation!M:M,"")</f>
        <v>24389</v>
      </c>
    </row>
    <row r="499" spans="1:17" x14ac:dyDescent="0.25">
      <c r="A499" s="23" t="s">
        <v>1864</v>
      </c>
      <c r="B499" s="18" t="str">
        <f>_xlfn.XLOOKUP(A499,[1]Customer!A:A,[1]Customer!C:C,"")</f>
        <v>Chris</v>
      </c>
      <c r="C499" s="19">
        <f t="array" ref="C499">_xlfn.XLOOKUP($A499,[1]MedicHistory!A:A,[1]MedicHistory!B:B,"")</f>
        <v>29.7</v>
      </c>
      <c r="D499" s="19">
        <f t="array" ref="D499">_xlfn.XLOOKUP($A499,[1]MedicHistory!A:A,[1]MedicHistory!C:C,"")</f>
        <v>6.21</v>
      </c>
      <c r="E499" s="18" t="str">
        <f>_xlfn.XLOOKUP($A499,[1]MedicHistory!A:A,[1]MedicHistory!D:D,"")</f>
        <v>yes</v>
      </c>
      <c r="F499" s="18" t="str">
        <f>_xlfn.XLOOKUP($A499,[1]MedicHistory!A:A,[1]MedicHistory!E:E,"")</f>
        <v>No</v>
      </c>
      <c r="G499" s="18" t="str">
        <f>_xlfn.XLOOKUP($A499,[1]MedicHistory!A:A,[1]MedicHistory!F:F,"")</f>
        <v>Yes</v>
      </c>
      <c r="H499" s="20">
        <f>_xlfn.XLOOKUP($A499,[1]MedicHistory!A:A,[1]MedicHistory!G:G,"")</f>
        <v>1</v>
      </c>
      <c r="I499" s="18" t="str">
        <f>_xlfn.XLOOKUP($A499,[1]MedicHistory!A:A,[1]MedicHistory!H:H,"")</f>
        <v>yes</v>
      </c>
      <c r="J499" s="18" t="str">
        <f>_xlfn.XLOOKUP($A499,[1]MedicHistory!A:A,[1]MedicHistory!K:K,"")</f>
        <v>Prediabetic</v>
      </c>
      <c r="K499" s="21" t="str">
        <f>_xlfn.XLOOKUP($A499,[1]MedicHistory!A:A,[1]MedicHistory!I:I,"")</f>
        <v>over weight</v>
      </c>
      <c r="L499" s="22">
        <f>_xlfn.XLOOKUP($A499,[1]Hospitalisation!A:A,[1]Hospitalisation!C:C,"")</f>
        <v>19933.46</v>
      </c>
      <c r="M499" s="23" t="str">
        <f>_xlfn.XLOOKUP($A499,[1]Hospitalisation!A:A,[1]Hospitalisation!I:I,"")</f>
        <v>tier - 1</v>
      </c>
      <c r="N499" s="23" t="str">
        <f>_xlfn.XLOOKUP($A499,[1]Hospitalisation!A:A,[1]Hospitalisation!J:J,"")</f>
        <v>tier - 3</v>
      </c>
      <c r="O499" s="23" t="str">
        <f>_xlfn.XLOOKUP($A499,[1]Hospitalisation!A:A,[1]Hospitalisation!K:K,"")</f>
        <v>R1011</v>
      </c>
      <c r="P499" s="20">
        <f>_xlfn.XLOOKUP($A499,[1]Hospitalisation!A:A,[1]Hospitalisation!L:L,"")</f>
        <v>42</v>
      </c>
      <c r="Q499" s="25">
        <f>_xlfn.XLOOKUP($A499,[1]Hospitalisation!A:A,[1]Hospitalisation!M:M,"")</f>
        <v>29512</v>
      </c>
    </row>
    <row r="500" spans="1:17" x14ac:dyDescent="0.25">
      <c r="A500" s="17" t="s">
        <v>1863</v>
      </c>
      <c r="B500" s="12" t="str">
        <f>_xlfn.XLOOKUP(A500,[1]Customer!A:A,[1]Customer!C:C,"")</f>
        <v>Karen</v>
      </c>
      <c r="C500" s="13">
        <f t="array" ref="C500">_xlfn.XLOOKUP($A500,[1]MedicHistory!A:A,[1]MedicHistory!B:B,"")</f>
        <v>20.045000000000002</v>
      </c>
      <c r="D500" s="13">
        <f t="array" ref="D500">_xlfn.XLOOKUP($A500,[1]MedicHistory!A:A,[1]MedicHistory!C:C,"")</f>
        <v>6.17</v>
      </c>
      <c r="E500" s="12" t="str">
        <f>_xlfn.XLOOKUP($A500,[1]MedicHistory!A:A,[1]MedicHistory!D:D,"")</f>
        <v>No</v>
      </c>
      <c r="F500" s="12" t="str">
        <f>_xlfn.XLOOKUP($A500,[1]MedicHistory!A:A,[1]MedicHistory!E:E,"")</f>
        <v>No</v>
      </c>
      <c r="G500" s="12" t="str">
        <f>_xlfn.XLOOKUP($A500,[1]MedicHistory!A:A,[1]MedicHistory!F:F,"")</f>
        <v>Yes</v>
      </c>
      <c r="H500" s="14">
        <f>_xlfn.XLOOKUP($A500,[1]MedicHistory!A:A,[1]MedicHistory!G:G,"")</f>
        <v>1</v>
      </c>
      <c r="I500" s="12" t="str">
        <f>_xlfn.XLOOKUP($A500,[1]MedicHistory!A:A,[1]MedicHistory!H:H,"")</f>
        <v>yes</v>
      </c>
      <c r="J500" s="12" t="str">
        <f>_xlfn.XLOOKUP($A500,[1]MedicHistory!A:A,[1]MedicHistory!K:K,"")</f>
        <v>Prediabetic</v>
      </c>
      <c r="K500" s="15" t="str">
        <f>_xlfn.XLOOKUP($A500,[1]MedicHistory!A:A,[1]MedicHistory!I:I,"")</f>
        <v>Normal weight</v>
      </c>
      <c r="L500" s="16">
        <f>_xlfn.XLOOKUP($A500,[1]Hospitalisation!A:A,[1]Hospitalisation!C:C,"")</f>
        <v>19798.05</v>
      </c>
      <c r="M500" s="17" t="str">
        <f>_xlfn.XLOOKUP($A500,[1]Hospitalisation!A:A,[1]Hospitalisation!I:I,"")</f>
        <v>tier - 1</v>
      </c>
      <c r="N500" s="17" t="str">
        <f>_xlfn.XLOOKUP($A500,[1]Hospitalisation!A:A,[1]Hospitalisation!J:J,"")</f>
        <v>tier - 1</v>
      </c>
      <c r="O500" s="17" t="str">
        <f>_xlfn.XLOOKUP($A500,[1]Hospitalisation!A:A,[1]Hospitalisation!K:K,"")</f>
        <v>R1024</v>
      </c>
      <c r="P500" s="14">
        <f>_xlfn.XLOOKUP($A500,[1]Hospitalisation!A:A,[1]Hospitalisation!L:L,"")</f>
        <v>25</v>
      </c>
      <c r="Q500" s="24">
        <f>_xlfn.XLOOKUP($A500,[1]Hospitalisation!A:A,[1]Hospitalisation!M:M,"")</f>
        <v>35733</v>
      </c>
    </row>
    <row r="501" spans="1:17" x14ac:dyDescent="0.25">
      <c r="A501" s="23" t="s">
        <v>1862</v>
      </c>
      <c r="B501" s="18" t="str">
        <f>_xlfn.XLOOKUP(A501,[1]Customer!A:A,[1]Customer!C:C,"")</f>
        <v>Jessica</v>
      </c>
      <c r="C501" s="19">
        <f t="array" ref="C501">_xlfn.XLOOKUP($A501,[1]MedicHistory!A:A,[1]MedicHistory!B:B,"")</f>
        <v>27.83</v>
      </c>
      <c r="D501" s="19">
        <f t="array" ref="D501">_xlfn.XLOOKUP($A501,[1]MedicHistory!A:A,[1]MedicHistory!C:C,"")</f>
        <v>5.36</v>
      </c>
      <c r="E501" s="18" t="str">
        <f>_xlfn.XLOOKUP($A501,[1]MedicHistory!A:A,[1]MedicHistory!D:D,"")</f>
        <v>No</v>
      </c>
      <c r="F501" s="18" t="str">
        <f>_xlfn.XLOOKUP($A501,[1]MedicHistory!A:A,[1]MedicHistory!E:E,"")</f>
        <v>No</v>
      </c>
      <c r="G501" s="18" t="str">
        <f>_xlfn.XLOOKUP($A501,[1]MedicHistory!A:A,[1]MedicHistory!F:F,"")</f>
        <v>No</v>
      </c>
      <c r="H501" s="20">
        <f>_xlfn.XLOOKUP($A501,[1]MedicHistory!A:A,[1]MedicHistory!G:G,"")</f>
        <v>2</v>
      </c>
      <c r="I501" s="18" t="str">
        <f>_xlfn.XLOOKUP($A501,[1]MedicHistory!A:A,[1]MedicHistory!H:H,"")</f>
        <v>No</v>
      </c>
      <c r="J501" s="18" t="str">
        <f>_xlfn.XLOOKUP($A501,[1]MedicHistory!A:A,[1]MedicHistory!K:K,"")</f>
        <v>Normal</v>
      </c>
      <c r="K501" s="21" t="str">
        <f>_xlfn.XLOOKUP($A501,[1]MedicHistory!A:A,[1]MedicHistory!I:I,"")</f>
        <v>over weight</v>
      </c>
      <c r="L501" s="22">
        <f>_xlfn.XLOOKUP($A501,[1]Hospitalisation!A:A,[1]Hospitalisation!C:C,"")</f>
        <v>19749.38</v>
      </c>
      <c r="M501" s="23" t="str">
        <f>_xlfn.XLOOKUP($A501,[1]Hospitalisation!A:A,[1]Hospitalisation!I:I,"")</f>
        <v>tier - 1</v>
      </c>
      <c r="N501" s="23" t="str">
        <f>_xlfn.XLOOKUP($A501,[1]Hospitalisation!A:A,[1]Hospitalisation!J:J,"")</f>
        <v>tier - 3</v>
      </c>
      <c r="O501" s="23" t="str">
        <f>_xlfn.XLOOKUP($A501,[1]Hospitalisation!A:A,[1]Hospitalisation!K:K,"")</f>
        <v>R1013</v>
      </c>
      <c r="P501" s="20">
        <f>_xlfn.XLOOKUP($A501,[1]Hospitalisation!A:A,[1]Hospitalisation!L:L,"")</f>
        <v>43</v>
      </c>
      <c r="Q501" s="25">
        <f>_xlfn.XLOOKUP($A501,[1]Hospitalisation!A:A,[1]Hospitalisation!M:M,"")</f>
        <v>29020</v>
      </c>
    </row>
    <row r="502" spans="1:17" x14ac:dyDescent="0.25">
      <c r="A502" s="17" t="s">
        <v>1861</v>
      </c>
      <c r="B502" s="12" t="str">
        <f>_xlfn.XLOOKUP(A502,[1]Customer!A:A,[1]Customer!C:C,"")</f>
        <v>Mathieu</v>
      </c>
      <c r="C502" s="13">
        <f t="array" ref="C502">_xlfn.XLOOKUP($A502,[1]MedicHistory!A:A,[1]MedicHistory!B:B,"")</f>
        <v>28.93</v>
      </c>
      <c r="D502" s="13">
        <f t="array" ref="D502">_xlfn.XLOOKUP($A502,[1]MedicHistory!A:A,[1]MedicHistory!C:C,"")</f>
        <v>5.2</v>
      </c>
      <c r="E502" s="12" t="str">
        <f>_xlfn.XLOOKUP($A502,[1]MedicHistory!A:A,[1]MedicHistory!D:D,"")</f>
        <v>No</v>
      </c>
      <c r="F502" s="12" t="str">
        <f>_xlfn.XLOOKUP($A502,[1]MedicHistory!A:A,[1]MedicHistory!E:E,"")</f>
        <v>No</v>
      </c>
      <c r="G502" s="12" t="str">
        <f>_xlfn.XLOOKUP($A502,[1]MedicHistory!A:A,[1]MedicHistory!F:F,"")</f>
        <v>No</v>
      </c>
      <c r="H502" s="14">
        <f>_xlfn.XLOOKUP($A502,[1]MedicHistory!A:A,[1]MedicHistory!G:G,"")</f>
        <v>0</v>
      </c>
      <c r="I502" s="12" t="str">
        <f>_xlfn.XLOOKUP($A502,[1]MedicHistory!A:A,[1]MedicHistory!H:H,"")</f>
        <v>yes</v>
      </c>
      <c r="J502" s="12" t="str">
        <f>_xlfn.XLOOKUP($A502,[1]MedicHistory!A:A,[1]MedicHistory!K:K,"")</f>
        <v>Normal</v>
      </c>
      <c r="K502" s="15" t="str">
        <f>_xlfn.XLOOKUP($A502,[1]MedicHistory!A:A,[1]MedicHistory!I:I,"")</f>
        <v>over weight</v>
      </c>
      <c r="L502" s="16">
        <f>_xlfn.XLOOKUP($A502,[1]Hospitalisation!A:A,[1]Hospitalisation!C:C,"")</f>
        <v>19719.689999999999</v>
      </c>
      <c r="M502" s="17" t="str">
        <f>_xlfn.XLOOKUP($A502,[1]Hospitalisation!A:A,[1]Hospitalisation!I:I,"")</f>
        <v>tier - 1</v>
      </c>
      <c r="N502" s="17" t="str">
        <f>_xlfn.XLOOKUP($A502,[1]Hospitalisation!A:A,[1]Hospitalisation!J:J,"")</f>
        <v>tier - 2</v>
      </c>
      <c r="O502" s="17" t="str">
        <f>_xlfn.XLOOKUP($A502,[1]Hospitalisation!A:A,[1]Hospitalisation!K:K,"")</f>
        <v>R1013</v>
      </c>
      <c r="P502" s="14">
        <f>_xlfn.XLOOKUP($A502,[1]Hospitalisation!A:A,[1]Hospitalisation!L:L,"")</f>
        <v>50</v>
      </c>
      <c r="Q502" s="24">
        <f>_xlfn.XLOOKUP($A502,[1]Hospitalisation!A:A,[1]Hospitalisation!M:M,"")</f>
        <v>26519</v>
      </c>
    </row>
    <row r="503" spans="1:17" x14ac:dyDescent="0.25">
      <c r="A503" s="23" t="s">
        <v>1860</v>
      </c>
      <c r="B503" s="18" t="str">
        <f>_xlfn.XLOOKUP(A503,[1]Customer!A:A,[1]Customer!C:C,"")</f>
        <v>Kam</v>
      </c>
      <c r="C503" s="19">
        <f t="array" ref="C503">_xlfn.XLOOKUP($A503,[1]MedicHistory!A:A,[1]MedicHistory!B:B,"")</f>
        <v>33.82</v>
      </c>
      <c r="D503" s="19">
        <f t="array" ref="D503">_xlfn.XLOOKUP($A503,[1]MedicHistory!A:A,[1]MedicHistory!C:C,"")</f>
        <v>5.42</v>
      </c>
      <c r="E503" s="18" t="str">
        <f>_xlfn.XLOOKUP($A503,[1]MedicHistory!A:A,[1]MedicHistory!D:D,"")</f>
        <v>No</v>
      </c>
      <c r="F503" s="18" t="str">
        <f>_xlfn.XLOOKUP($A503,[1]MedicHistory!A:A,[1]MedicHistory!E:E,"")</f>
        <v>No</v>
      </c>
      <c r="G503" s="18" t="str">
        <f>_xlfn.XLOOKUP($A503,[1]MedicHistory!A:A,[1]MedicHistory!F:F,"")</f>
        <v>No</v>
      </c>
      <c r="H503" s="20">
        <f>_xlfn.XLOOKUP($A503,[1]MedicHistory!A:A,[1]MedicHistory!G:G,"")</f>
        <v>0</v>
      </c>
      <c r="I503" s="18" t="str">
        <f>_xlfn.XLOOKUP($A503,[1]MedicHistory!A:A,[1]MedicHistory!H:H,"")</f>
        <v>No</v>
      </c>
      <c r="J503" s="18" t="str">
        <f>_xlfn.XLOOKUP($A503,[1]MedicHistory!A:A,[1]MedicHistory!K:K,"")</f>
        <v>Normal</v>
      </c>
      <c r="K503" s="21" t="str">
        <f>_xlfn.XLOOKUP($A503,[1]MedicHistory!A:A,[1]MedicHistory!I:I,"")</f>
        <v>Obisity</v>
      </c>
      <c r="L503" s="22">
        <f>_xlfn.XLOOKUP($A503,[1]Hospitalisation!A:A,[1]Hospitalisation!C:C,"")</f>
        <v>19673.34</v>
      </c>
      <c r="M503" s="23" t="str">
        <f>_xlfn.XLOOKUP($A503,[1]Hospitalisation!A:A,[1]Hospitalisation!I:I,"")</f>
        <v>tier - 1</v>
      </c>
      <c r="N503" s="23" t="str">
        <f>_xlfn.XLOOKUP($A503,[1]Hospitalisation!A:A,[1]Hospitalisation!J:J,"")</f>
        <v>tier - 2</v>
      </c>
      <c r="O503" s="23" t="str">
        <f>_xlfn.XLOOKUP($A503,[1]Hospitalisation!A:A,[1]Hospitalisation!K:K,"")</f>
        <v>R1012</v>
      </c>
      <c r="P503" s="20">
        <f>_xlfn.XLOOKUP($A503,[1]Hospitalisation!A:A,[1]Hospitalisation!L:L,"")</f>
        <v>32</v>
      </c>
      <c r="Q503" s="25">
        <f>_xlfn.XLOOKUP($A503,[1]Hospitalisation!A:A,[1]Hospitalisation!M:M,"")</f>
        <v>33112</v>
      </c>
    </row>
    <row r="504" spans="1:17" x14ac:dyDescent="0.25">
      <c r="A504" s="17" t="s">
        <v>1859</v>
      </c>
      <c r="B504" s="12" t="str">
        <f>_xlfn.XLOOKUP(A504,[1]Customer!A:A,[1]Customer!C:C,"")</f>
        <v>Valerie</v>
      </c>
      <c r="C504" s="13">
        <f t="array" ref="C504">_xlfn.XLOOKUP($A504,[1]MedicHistory!A:A,[1]MedicHistory!B:B,"")</f>
        <v>20.234999999999999</v>
      </c>
      <c r="D504" s="13">
        <f t="array" ref="D504">_xlfn.XLOOKUP($A504,[1]MedicHistory!A:A,[1]MedicHistory!C:C,"")</f>
        <v>6.84</v>
      </c>
      <c r="E504" s="12" t="str">
        <f>_xlfn.XLOOKUP($A504,[1]MedicHistory!A:A,[1]MedicHistory!D:D,"")</f>
        <v>No</v>
      </c>
      <c r="F504" s="12" t="str">
        <f>_xlfn.XLOOKUP($A504,[1]MedicHistory!A:A,[1]MedicHistory!E:E,"")</f>
        <v>No</v>
      </c>
      <c r="G504" s="12" t="str">
        <f>_xlfn.XLOOKUP($A504,[1]MedicHistory!A:A,[1]MedicHistory!F:F,"")</f>
        <v>No</v>
      </c>
      <c r="H504" s="14">
        <f>_xlfn.XLOOKUP($A504,[1]MedicHistory!A:A,[1]MedicHistory!G:G,"")</f>
        <v>0</v>
      </c>
      <c r="I504" s="12" t="str">
        <f>_xlfn.XLOOKUP($A504,[1]MedicHistory!A:A,[1]MedicHistory!H:H,"")</f>
        <v>yes</v>
      </c>
      <c r="J504" s="12" t="str">
        <f>_xlfn.XLOOKUP($A504,[1]MedicHistory!A:A,[1]MedicHistory!K:K,"")</f>
        <v>Diabetic</v>
      </c>
      <c r="K504" s="15" t="str">
        <f>_xlfn.XLOOKUP($A504,[1]MedicHistory!A:A,[1]MedicHistory!I:I,"")</f>
        <v>Normal weight</v>
      </c>
      <c r="L504" s="16">
        <f>_xlfn.XLOOKUP($A504,[1]Hospitalisation!A:A,[1]Hospitalisation!C:C,"")</f>
        <v>19594.810000000001</v>
      </c>
      <c r="M504" s="17" t="str">
        <f>_xlfn.XLOOKUP($A504,[1]Hospitalisation!A:A,[1]Hospitalisation!I:I,"")</f>
        <v>tier - 1</v>
      </c>
      <c r="N504" s="17" t="str">
        <f>_xlfn.XLOOKUP($A504,[1]Hospitalisation!A:A,[1]Hospitalisation!J:J,"")</f>
        <v>tier - 1</v>
      </c>
      <c r="O504" s="17" t="str">
        <f>_xlfn.XLOOKUP($A504,[1]Hospitalisation!A:A,[1]Hospitalisation!K:K,"")</f>
        <v>R1024</v>
      </c>
      <c r="P504" s="14">
        <f>_xlfn.XLOOKUP($A504,[1]Hospitalisation!A:A,[1]Hospitalisation!L:L,"")</f>
        <v>28</v>
      </c>
      <c r="Q504" s="24">
        <f>_xlfn.XLOOKUP($A504,[1]Hospitalisation!A:A,[1]Hospitalisation!M:M,"")</f>
        <v>34601</v>
      </c>
    </row>
    <row r="505" spans="1:17" x14ac:dyDescent="0.25">
      <c r="A505" s="23" t="s">
        <v>1858</v>
      </c>
      <c r="B505" s="18" t="str">
        <f>_xlfn.XLOOKUP(A505,[1]Customer!A:A,[1]Customer!C:C,"")</f>
        <v>Freya</v>
      </c>
      <c r="C505" s="19">
        <f t="array" ref="C505">_xlfn.XLOOKUP($A505,[1]MedicHistory!A:A,[1]MedicHistory!B:B,"")</f>
        <v>49.2</v>
      </c>
      <c r="D505" s="19">
        <f t="array" ref="D505">_xlfn.XLOOKUP($A505,[1]MedicHistory!A:A,[1]MedicHistory!C:C,"")</f>
        <v>10.9</v>
      </c>
      <c r="E505" s="18" t="str">
        <f>_xlfn.XLOOKUP($A505,[1]MedicHistory!A:A,[1]MedicHistory!D:D,"")</f>
        <v>yes</v>
      </c>
      <c r="F505" s="18" t="str">
        <f>_xlfn.XLOOKUP($A505,[1]MedicHistory!A:A,[1]MedicHistory!E:E,"")</f>
        <v>No</v>
      </c>
      <c r="G505" s="18" t="str">
        <f>_xlfn.XLOOKUP($A505,[1]MedicHistory!A:A,[1]MedicHistory!F:F,"")</f>
        <v>Yes</v>
      </c>
      <c r="H505" s="20">
        <f>_xlfn.XLOOKUP($A505,[1]MedicHistory!A:A,[1]MedicHistory!G:G,"")</f>
        <v>1</v>
      </c>
      <c r="I505" s="18" t="str">
        <f>_xlfn.XLOOKUP($A505,[1]MedicHistory!A:A,[1]MedicHistory!H:H,"")</f>
        <v>No</v>
      </c>
      <c r="J505" s="18" t="str">
        <f>_xlfn.XLOOKUP($A505,[1]MedicHistory!A:A,[1]MedicHistory!K:K,"")</f>
        <v>Diabetic</v>
      </c>
      <c r="K505" s="21" t="str">
        <f>_xlfn.XLOOKUP($A505,[1]MedicHistory!A:A,[1]MedicHistory!I:I,"")</f>
        <v>Obisity</v>
      </c>
      <c r="L505" s="22">
        <f>_xlfn.XLOOKUP($A505,[1]Hospitalisation!A:A,[1]Hospitalisation!C:C,"")</f>
        <v>19551.34</v>
      </c>
      <c r="M505" s="23" t="str">
        <f>_xlfn.XLOOKUP($A505,[1]Hospitalisation!A:A,[1]Hospitalisation!I:I,"")</f>
        <v>tier - 1</v>
      </c>
      <c r="N505" s="23" t="str">
        <f>_xlfn.XLOOKUP($A505,[1]Hospitalisation!A:A,[1]Hospitalisation!J:J,"")</f>
        <v>tier - 3</v>
      </c>
      <c r="O505" s="23" t="str">
        <f>_xlfn.XLOOKUP($A505,[1]Hospitalisation!A:A,[1]Hospitalisation!K:K,"")</f>
        <v>R1012</v>
      </c>
      <c r="P505" s="20">
        <f>_xlfn.XLOOKUP($A505,[1]Hospitalisation!A:A,[1]Hospitalisation!L:L,"")</f>
        <v>44</v>
      </c>
      <c r="Q505" s="25">
        <f>_xlfn.XLOOKUP($A505,[1]Hospitalisation!A:A,[1]Hospitalisation!M:M,"")</f>
        <v>28685</v>
      </c>
    </row>
    <row r="506" spans="1:17" x14ac:dyDescent="0.25">
      <c r="A506" s="17" t="s">
        <v>1857</v>
      </c>
      <c r="B506" s="12" t="str">
        <f>_xlfn.XLOOKUP(A506,[1]Customer!A:A,[1]Customer!C:C,"")</f>
        <v>Jennifer</v>
      </c>
      <c r="C506" s="13">
        <f t="array" ref="C506">_xlfn.XLOOKUP($A506,[1]MedicHistory!A:A,[1]MedicHistory!B:B,"")</f>
        <v>26.4</v>
      </c>
      <c r="D506" s="13">
        <f t="array" ref="D506">_xlfn.XLOOKUP($A506,[1]MedicHistory!A:A,[1]MedicHistory!C:C,"")</f>
        <v>4.87</v>
      </c>
      <c r="E506" s="12" t="str">
        <f>_xlfn.XLOOKUP($A506,[1]MedicHistory!A:A,[1]MedicHistory!D:D,"")</f>
        <v>yes</v>
      </c>
      <c r="F506" s="12" t="str">
        <f>_xlfn.XLOOKUP($A506,[1]MedicHistory!A:A,[1]MedicHistory!E:E,"")</f>
        <v>No</v>
      </c>
      <c r="G506" s="12" t="str">
        <f>_xlfn.XLOOKUP($A506,[1]MedicHistory!A:A,[1]MedicHistory!F:F,"")</f>
        <v>No</v>
      </c>
      <c r="H506" s="14">
        <f>_xlfn.XLOOKUP($A506,[1]MedicHistory!A:A,[1]MedicHistory!G:G,"")</f>
        <v>0</v>
      </c>
      <c r="I506" s="12" t="str">
        <f>_xlfn.XLOOKUP($A506,[1]MedicHistory!A:A,[1]MedicHistory!H:H,"")</f>
        <v>yes</v>
      </c>
      <c r="J506" s="12" t="str">
        <f>_xlfn.XLOOKUP($A506,[1]MedicHistory!A:A,[1]MedicHistory!K:K,"")</f>
        <v>Normal</v>
      </c>
      <c r="K506" s="15" t="str">
        <f>_xlfn.XLOOKUP($A506,[1]MedicHistory!A:A,[1]MedicHistory!I:I,"")</f>
        <v>over weight</v>
      </c>
      <c r="L506" s="16">
        <f>_xlfn.XLOOKUP($A506,[1]Hospitalisation!A:A,[1]Hospitalisation!C:C,"")</f>
        <v>19539.240000000002</v>
      </c>
      <c r="M506" s="17" t="str">
        <f>_xlfn.XLOOKUP($A506,[1]Hospitalisation!A:A,[1]Hospitalisation!I:I,"")</f>
        <v>tier - 1</v>
      </c>
      <c r="N506" s="17" t="str">
        <f>_xlfn.XLOOKUP($A506,[1]Hospitalisation!A:A,[1]Hospitalisation!J:J,"")</f>
        <v>tier - 1</v>
      </c>
      <c r="O506" s="17" t="str">
        <f>_xlfn.XLOOKUP($A506,[1]Hospitalisation!A:A,[1]Hospitalisation!K:K,"")</f>
        <v>R1013</v>
      </c>
      <c r="P506" s="14">
        <f>_xlfn.XLOOKUP($A506,[1]Hospitalisation!A:A,[1]Hospitalisation!L:L,"")</f>
        <v>59</v>
      </c>
      <c r="Q506" s="24">
        <f>_xlfn.XLOOKUP($A506,[1]Hospitalisation!A:A,[1]Hospitalisation!M:M,"")</f>
        <v>23271</v>
      </c>
    </row>
    <row r="507" spans="1:17" x14ac:dyDescent="0.25">
      <c r="A507" s="23" t="s">
        <v>1856</v>
      </c>
      <c r="B507" s="18" t="str">
        <f>_xlfn.XLOOKUP(A507,[1]Customer!A:A,[1]Customer!C:C,"")</f>
        <v>Kara</v>
      </c>
      <c r="C507" s="19">
        <f t="array" ref="C507">_xlfn.XLOOKUP($A507,[1]MedicHistory!A:A,[1]MedicHistory!B:B,"")</f>
        <v>28.38</v>
      </c>
      <c r="D507" s="19">
        <f t="array" ref="D507">_xlfn.XLOOKUP($A507,[1]MedicHistory!A:A,[1]MedicHistory!C:C,"")</f>
        <v>6.07</v>
      </c>
      <c r="E507" s="18" t="str">
        <f>_xlfn.XLOOKUP($A507,[1]MedicHistory!A:A,[1]MedicHistory!D:D,"")</f>
        <v>No</v>
      </c>
      <c r="F507" s="18" t="str">
        <f>_xlfn.XLOOKUP($A507,[1]MedicHistory!A:A,[1]MedicHistory!E:E,"")</f>
        <v>No</v>
      </c>
      <c r="G507" s="18" t="str">
        <f>_xlfn.XLOOKUP($A507,[1]MedicHistory!A:A,[1]MedicHistory!F:F,"")</f>
        <v>No</v>
      </c>
      <c r="H507" s="20">
        <f>_xlfn.XLOOKUP($A507,[1]MedicHistory!A:A,[1]MedicHistory!G:G,"")</f>
        <v>1</v>
      </c>
      <c r="I507" s="18" t="str">
        <f>_xlfn.XLOOKUP($A507,[1]MedicHistory!A:A,[1]MedicHistory!H:H,"")</f>
        <v>yes</v>
      </c>
      <c r="J507" s="18" t="str">
        <f>_xlfn.XLOOKUP($A507,[1]MedicHistory!A:A,[1]MedicHistory!K:K,"")</f>
        <v>Prediabetic</v>
      </c>
      <c r="K507" s="21" t="str">
        <f>_xlfn.XLOOKUP($A507,[1]MedicHistory!A:A,[1]MedicHistory!I:I,"")</f>
        <v>over weight</v>
      </c>
      <c r="L507" s="22">
        <f>_xlfn.XLOOKUP($A507,[1]Hospitalisation!A:A,[1]Hospitalisation!C:C,"")</f>
        <v>19521.97</v>
      </c>
      <c r="M507" s="23" t="str">
        <f>_xlfn.XLOOKUP($A507,[1]Hospitalisation!A:A,[1]Hospitalisation!I:I,"")</f>
        <v>tier - 1</v>
      </c>
      <c r="N507" s="23" t="str">
        <f>_xlfn.XLOOKUP($A507,[1]Hospitalisation!A:A,[1]Hospitalisation!J:J,"")</f>
        <v>tier - 2</v>
      </c>
      <c r="O507" s="23" t="str">
        <f>_xlfn.XLOOKUP($A507,[1]Hospitalisation!A:A,[1]Hospitalisation!K:K,"")</f>
        <v>R1013</v>
      </c>
      <c r="P507" s="20">
        <f>_xlfn.XLOOKUP($A507,[1]Hospitalisation!A:A,[1]Hospitalisation!L:L,"")</f>
        <v>37</v>
      </c>
      <c r="Q507" s="25">
        <f>_xlfn.XLOOKUP($A507,[1]Hospitalisation!A:A,[1]Hospitalisation!M:M,"")</f>
        <v>31278</v>
      </c>
    </row>
    <row r="508" spans="1:17" x14ac:dyDescent="0.25">
      <c r="A508" s="17" t="s">
        <v>1855</v>
      </c>
      <c r="B508" s="12" t="str">
        <f>_xlfn.XLOOKUP(A508,[1]Customer!A:A,[1]Customer!C:C,"")</f>
        <v>Bradley</v>
      </c>
      <c r="C508" s="13">
        <f t="array" ref="C508">_xlfn.XLOOKUP($A508,[1]MedicHistory!A:A,[1]MedicHistory!B:B,"")</f>
        <v>24.64</v>
      </c>
      <c r="D508" s="13">
        <f t="array" ref="D508">_xlfn.XLOOKUP($A508,[1]MedicHistory!A:A,[1]MedicHistory!C:C,"")</f>
        <v>4.33</v>
      </c>
      <c r="E508" s="12" t="str">
        <f>_xlfn.XLOOKUP($A508,[1]MedicHistory!A:A,[1]MedicHistory!D:D,"")</f>
        <v>No</v>
      </c>
      <c r="F508" s="12" t="str">
        <f>_xlfn.XLOOKUP($A508,[1]MedicHistory!A:A,[1]MedicHistory!E:E,"")</f>
        <v>No</v>
      </c>
      <c r="G508" s="12" t="str">
        <f>_xlfn.XLOOKUP($A508,[1]MedicHistory!A:A,[1]MedicHistory!F:F,"")</f>
        <v>No</v>
      </c>
      <c r="H508" s="14">
        <f>_xlfn.XLOOKUP($A508,[1]MedicHistory!A:A,[1]MedicHistory!G:G,"")</f>
        <v>0</v>
      </c>
      <c r="I508" s="12" t="str">
        <f>_xlfn.XLOOKUP($A508,[1]MedicHistory!A:A,[1]MedicHistory!H:H,"")</f>
        <v>yes</v>
      </c>
      <c r="J508" s="12" t="str">
        <f>_xlfn.XLOOKUP($A508,[1]MedicHistory!A:A,[1]MedicHistory!K:K,"")</f>
        <v>Normal</v>
      </c>
      <c r="K508" s="15" t="str">
        <f>_xlfn.XLOOKUP($A508,[1]MedicHistory!A:A,[1]MedicHistory!I:I,"")</f>
        <v>Normal weight</v>
      </c>
      <c r="L508" s="16">
        <f>_xlfn.XLOOKUP($A508,[1]Hospitalisation!A:A,[1]Hospitalisation!C:C,"")</f>
        <v>19515.54</v>
      </c>
      <c r="M508" s="17" t="str">
        <f>_xlfn.XLOOKUP($A508,[1]Hospitalisation!A:A,[1]Hospitalisation!I:I,"")</f>
        <v>tier - 1</v>
      </c>
      <c r="N508" s="17" t="str">
        <f>_xlfn.XLOOKUP($A508,[1]Hospitalisation!A:A,[1]Hospitalisation!J:J,"")</f>
        <v>tier - 1</v>
      </c>
      <c r="O508" s="17" t="str">
        <f>_xlfn.XLOOKUP($A508,[1]Hospitalisation!A:A,[1]Hospitalisation!K:K,"")</f>
        <v>R1013</v>
      </c>
      <c r="P508" s="14">
        <f>_xlfn.XLOOKUP($A508,[1]Hospitalisation!A:A,[1]Hospitalisation!L:L,"")</f>
        <v>30</v>
      </c>
      <c r="Q508" s="24">
        <f>_xlfn.XLOOKUP($A508,[1]Hospitalisation!A:A,[1]Hospitalisation!M:M,"")</f>
        <v>33916</v>
      </c>
    </row>
    <row r="509" spans="1:17" x14ac:dyDescent="0.25">
      <c r="A509" s="23" t="s">
        <v>1854</v>
      </c>
      <c r="B509" s="18" t="str">
        <f>_xlfn.XLOOKUP(A509,[1]Customer!A:A,[1]Customer!C:C,"")</f>
        <v>Brendan</v>
      </c>
      <c r="C509" s="19">
        <f t="array" ref="C509">_xlfn.XLOOKUP($A509,[1]MedicHistory!A:A,[1]MedicHistory!B:B,"")</f>
        <v>39.71</v>
      </c>
      <c r="D509" s="19">
        <f t="array" ref="D509">_xlfn.XLOOKUP($A509,[1]MedicHistory!A:A,[1]MedicHistory!C:C,"")</f>
        <v>5.83</v>
      </c>
      <c r="E509" s="18" t="str">
        <f>_xlfn.XLOOKUP($A509,[1]MedicHistory!A:A,[1]MedicHistory!D:D,"")</f>
        <v>No</v>
      </c>
      <c r="F509" s="18" t="str">
        <f>_xlfn.XLOOKUP($A509,[1]MedicHistory!A:A,[1]MedicHistory!E:E,"")</f>
        <v>No</v>
      </c>
      <c r="G509" s="18" t="str">
        <f>_xlfn.XLOOKUP($A509,[1]MedicHistory!A:A,[1]MedicHistory!F:F,"")</f>
        <v>No</v>
      </c>
      <c r="H509" s="20">
        <f>_xlfn.XLOOKUP($A509,[1]MedicHistory!A:A,[1]MedicHistory!G:G,"")</f>
        <v>1</v>
      </c>
      <c r="I509" s="18" t="str">
        <f>_xlfn.XLOOKUP($A509,[1]MedicHistory!A:A,[1]MedicHistory!H:H,"")</f>
        <v>No</v>
      </c>
      <c r="J509" s="18" t="str">
        <f>_xlfn.XLOOKUP($A509,[1]MedicHistory!A:A,[1]MedicHistory!K:K,"")</f>
        <v>Prediabetic</v>
      </c>
      <c r="K509" s="21" t="str">
        <f>_xlfn.XLOOKUP($A509,[1]MedicHistory!A:A,[1]MedicHistory!I:I,"")</f>
        <v>Obisity</v>
      </c>
      <c r="L509" s="22">
        <f>_xlfn.XLOOKUP($A509,[1]Hospitalisation!A:A,[1]Hospitalisation!C:C,"")</f>
        <v>19496.72</v>
      </c>
      <c r="M509" s="23" t="str">
        <f>_xlfn.XLOOKUP($A509,[1]Hospitalisation!A:A,[1]Hospitalisation!I:I,"")</f>
        <v>tier - 1</v>
      </c>
      <c r="N509" s="23" t="str">
        <f>_xlfn.XLOOKUP($A509,[1]Hospitalisation!A:A,[1]Hospitalisation!J:J,"")</f>
        <v>tier - 3</v>
      </c>
      <c r="O509" s="23" t="str">
        <f>_xlfn.XLOOKUP($A509,[1]Hospitalisation!A:A,[1]Hospitalisation!K:K,"")</f>
        <v>R1019</v>
      </c>
      <c r="P509" s="20">
        <f>_xlfn.XLOOKUP($A509,[1]Hospitalisation!A:A,[1]Hospitalisation!L:L,"")</f>
        <v>42</v>
      </c>
      <c r="Q509" s="25">
        <f>_xlfn.XLOOKUP($A509,[1]Hospitalisation!A:A,[1]Hospitalisation!M:M,"")</f>
        <v>29555</v>
      </c>
    </row>
    <row r="510" spans="1:17" x14ac:dyDescent="0.25">
      <c r="A510" s="17" t="s">
        <v>1853</v>
      </c>
      <c r="B510" s="12" t="str">
        <f>_xlfn.XLOOKUP(A510,[1]Customer!A:A,[1]Customer!C:C,"")</f>
        <v>Amber</v>
      </c>
      <c r="C510" s="13">
        <f t="array" ref="C510">_xlfn.XLOOKUP($A510,[1]MedicHistory!A:A,[1]MedicHistory!B:B,"")</f>
        <v>22.22</v>
      </c>
      <c r="D510" s="13">
        <f t="array" ref="D510">_xlfn.XLOOKUP($A510,[1]MedicHistory!A:A,[1]MedicHistory!C:C,"")</f>
        <v>5.5</v>
      </c>
      <c r="E510" s="12" t="str">
        <f>_xlfn.XLOOKUP($A510,[1]MedicHistory!A:A,[1]MedicHistory!D:D,"")</f>
        <v>No</v>
      </c>
      <c r="F510" s="12" t="str">
        <f>_xlfn.XLOOKUP($A510,[1]MedicHistory!A:A,[1]MedicHistory!E:E,"")</f>
        <v>No</v>
      </c>
      <c r="G510" s="12" t="str">
        <f>_xlfn.XLOOKUP($A510,[1]MedicHistory!A:A,[1]MedicHistory!F:F,"")</f>
        <v>No</v>
      </c>
      <c r="H510" s="14">
        <f>_xlfn.XLOOKUP($A510,[1]MedicHistory!A:A,[1]MedicHistory!G:G,"")</f>
        <v>0</v>
      </c>
      <c r="I510" s="12" t="str">
        <f>_xlfn.XLOOKUP($A510,[1]MedicHistory!A:A,[1]MedicHistory!H:H,"")</f>
        <v>yes</v>
      </c>
      <c r="J510" s="12" t="str">
        <f>_xlfn.XLOOKUP($A510,[1]MedicHistory!A:A,[1]MedicHistory!K:K,"")</f>
        <v>Normal</v>
      </c>
      <c r="K510" s="15" t="str">
        <f>_xlfn.XLOOKUP($A510,[1]MedicHistory!A:A,[1]MedicHistory!I:I,"")</f>
        <v>Normal weight</v>
      </c>
      <c r="L510" s="16">
        <f>_xlfn.XLOOKUP($A510,[1]Hospitalisation!A:A,[1]Hospitalisation!C:C,"")</f>
        <v>19444.27</v>
      </c>
      <c r="M510" s="17" t="str">
        <f>_xlfn.XLOOKUP($A510,[1]Hospitalisation!A:A,[1]Hospitalisation!I:I,"")</f>
        <v>tier - 1</v>
      </c>
      <c r="N510" s="17" t="str">
        <f>_xlfn.XLOOKUP($A510,[1]Hospitalisation!A:A,[1]Hospitalisation!J:J,"")</f>
        <v>tier - 1</v>
      </c>
      <c r="O510" s="17" t="str">
        <f>_xlfn.XLOOKUP($A510,[1]Hospitalisation!A:A,[1]Hospitalisation!K:K,"")</f>
        <v>R1013</v>
      </c>
      <c r="P510" s="14">
        <f>_xlfn.XLOOKUP($A510,[1]Hospitalisation!A:A,[1]Hospitalisation!L:L,"")</f>
        <v>35</v>
      </c>
      <c r="Q510" s="24">
        <f>_xlfn.XLOOKUP($A510,[1]Hospitalisation!A:A,[1]Hospitalisation!M:M,"")</f>
        <v>32126</v>
      </c>
    </row>
    <row r="511" spans="1:17" x14ac:dyDescent="0.25">
      <c r="A511" s="23" t="s">
        <v>1852</v>
      </c>
      <c r="B511" s="18" t="str">
        <f>_xlfn.XLOOKUP(A511,[1]Customer!A:A,[1]Customer!C:C,"")</f>
        <v>Sean</v>
      </c>
      <c r="C511" s="19">
        <f t="array" ref="C511">_xlfn.XLOOKUP($A511,[1]MedicHistory!A:A,[1]MedicHistory!B:B,"")</f>
        <v>33.344999999999999</v>
      </c>
      <c r="D511" s="19">
        <f t="array" ref="D511">_xlfn.XLOOKUP($A511,[1]MedicHistory!A:A,[1]MedicHistory!C:C,"")</f>
        <v>4.79</v>
      </c>
      <c r="E511" s="18" t="str">
        <f>_xlfn.XLOOKUP($A511,[1]MedicHistory!A:A,[1]MedicHistory!D:D,"")</f>
        <v>No</v>
      </c>
      <c r="F511" s="18" t="str">
        <f>_xlfn.XLOOKUP($A511,[1]MedicHistory!A:A,[1]MedicHistory!E:E,"")</f>
        <v>No</v>
      </c>
      <c r="G511" s="18" t="str">
        <f>_xlfn.XLOOKUP($A511,[1]MedicHistory!A:A,[1]MedicHistory!F:F,"")</f>
        <v>Yes</v>
      </c>
      <c r="H511" s="20">
        <f>_xlfn.XLOOKUP($A511,[1]MedicHistory!A:A,[1]MedicHistory!G:G,"")</f>
        <v>1</v>
      </c>
      <c r="I511" s="18" t="str">
        <f>_xlfn.XLOOKUP($A511,[1]MedicHistory!A:A,[1]MedicHistory!H:H,"")</f>
        <v>No</v>
      </c>
      <c r="J511" s="18" t="str">
        <f>_xlfn.XLOOKUP($A511,[1]MedicHistory!A:A,[1]MedicHistory!K:K,"")</f>
        <v>Normal</v>
      </c>
      <c r="K511" s="21" t="str">
        <f>_xlfn.XLOOKUP($A511,[1]MedicHistory!A:A,[1]MedicHistory!I:I,"")</f>
        <v>Obisity</v>
      </c>
      <c r="L511" s="22">
        <f>_xlfn.XLOOKUP($A511,[1]Hospitalisation!A:A,[1]Hospitalisation!C:C,"")</f>
        <v>19442.349999999999</v>
      </c>
      <c r="M511" s="23" t="str">
        <f>_xlfn.XLOOKUP($A511,[1]Hospitalisation!A:A,[1]Hospitalisation!I:I,"")</f>
        <v>tier - 1</v>
      </c>
      <c r="N511" s="23" t="str">
        <f>_xlfn.XLOOKUP($A511,[1]Hospitalisation!A:A,[1]Hospitalisation!J:J,"")</f>
        <v>tier - 3</v>
      </c>
      <c r="O511" s="23" t="str">
        <f>_xlfn.XLOOKUP($A511,[1]Hospitalisation!A:A,[1]Hospitalisation!K:K,"")</f>
        <v>R1012</v>
      </c>
      <c r="P511" s="20">
        <f>_xlfn.XLOOKUP($A511,[1]Hospitalisation!A:A,[1]Hospitalisation!L:L,"")</f>
        <v>40</v>
      </c>
      <c r="Q511" s="25">
        <f>_xlfn.XLOOKUP($A511,[1]Hospitalisation!A:A,[1]Hospitalisation!M:M,"")</f>
        <v>30200</v>
      </c>
    </row>
    <row r="512" spans="1:17" x14ac:dyDescent="0.25">
      <c r="A512" s="17" t="s">
        <v>1851</v>
      </c>
      <c r="B512" s="12" t="str">
        <f>_xlfn.XLOOKUP(A512,[1]Customer!A:A,[1]Customer!C:C,"")</f>
        <v>Rick</v>
      </c>
      <c r="C512" s="13">
        <f t="array" ref="C512">_xlfn.XLOOKUP($A512,[1]MedicHistory!A:A,[1]MedicHistory!B:B,"")</f>
        <v>24.42</v>
      </c>
      <c r="D512" s="13">
        <f t="array" ref="D512">_xlfn.XLOOKUP($A512,[1]MedicHistory!A:A,[1]MedicHistory!C:C,"")</f>
        <v>5.81</v>
      </c>
      <c r="E512" s="12" t="str">
        <f>_xlfn.XLOOKUP($A512,[1]MedicHistory!A:A,[1]MedicHistory!D:D,"")</f>
        <v>No</v>
      </c>
      <c r="F512" s="12" t="str">
        <f>_xlfn.XLOOKUP($A512,[1]MedicHistory!A:A,[1]MedicHistory!E:E,"")</f>
        <v>No</v>
      </c>
      <c r="G512" s="12" t="str">
        <f>_xlfn.XLOOKUP($A512,[1]MedicHistory!A:A,[1]MedicHistory!F:F,"")</f>
        <v>No</v>
      </c>
      <c r="H512" s="14">
        <f>_xlfn.XLOOKUP($A512,[1]MedicHistory!A:A,[1]MedicHistory!G:G,"")</f>
        <v>1</v>
      </c>
      <c r="I512" s="12" t="str">
        <f>_xlfn.XLOOKUP($A512,[1]MedicHistory!A:A,[1]MedicHistory!H:H,"")</f>
        <v>yes</v>
      </c>
      <c r="J512" s="12" t="str">
        <f>_xlfn.XLOOKUP($A512,[1]MedicHistory!A:A,[1]MedicHistory!K:K,"")</f>
        <v>Prediabetic</v>
      </c>
      <c r="K512" s="15" t="str">
        <f>_xlfn.XLOOKUP($A512,[1]MedicHistory!A:A,[1]MedicHistory!I:I,"")</f>
        <v>Normal weight</v>
      </c>
      <c r="L512" s="16">
        <f>_xlfn.XLOOKUP($A512,[1]Hospitalisation!A:A,[1]Hospitalisation!C:C,"")</f>
        <v>19362</v>
      </c>
      <c r="M512" s="17" t="str">
        <f>_xlfn.XLOOKUP($A512,[1]Hospitalisation!A:A,[1]Hospitalisation!I:I,"")</f>
        <v>tier - 1</v>
      </c>
      <c r="N512" s="17" t="str">
        <f>_xlfn.XLOOKUP($A512,[1]Hospitalisation!A:A,[1]Hospitalisation!J:J,"")</f>
        <v>tier - 3</v>
      </c>
      <c r="O512" s="17" t="str">
        <f>_xlfn.XLOOKUP($A512,[1]Hospitalisation!A:A,[1]Hospitalisation!K:K,"")</f>
        <v>R1013</v>
      </c>
      <c r="P512" s="14">
        <f>_xlfn.XLOOKUP($A512,[1]Hospitalisation!A:A,[1]Hospitalisation!L:L,"")</f>
        <v>29</v>
      </c>
      <c r="Q512" s="24">
        <f>_xlfn.XLOOKUP($A512,[1]Hospitalisation!A:A,[1]Hospitalisation!M:M,"")</f>
        <v>34150</v>
      </c>
    </row>
    <row r="513" spans="1:17" x14ac:dyDescent="0.25">
      <c r="A513" s="23" t="s">
        <v>1850</v>
      </c>
      <c r="B513" s="18" t="str">
        <f>_xlfn.XLOOKUP(A513,[1]Customer!A:A,[1]Customer!C:C,"")</f>
        <v>Matthew</v>
      </c>
      <c r="C513" s="19">
        <f t="array" ref="C513">_xlfn.XLOOKUP($A513,[1]MedicHistory!A:A,[1]MedicHistory!B:B,"")</f>
        <v>29.81</v>
      </c>
      <c r="D513" s="19">
        <f t="array" ref="D513">_xlfn.XLOOKUP($A513,[1]MedicHistory!A:A,[1]MedicHistory!C:C,"")</f>
        <v>5.58</v>
      </c>
      <c r="E513" s="18" t="str">
        <f>_xlfn.XLOOKUP($A513,[1]MedicHistory!A:A,[1]MedicHistory!D:D,"")</f>
        <v>No</v>
      </c>
      <c r="F513" s="18" t="str">
        <f>_xlfn.XLOOKUP($A513,[1]MedicHistory!A:A,[1]MedicHistory!E:E,"")</f>
        <v>No</v>
      </c>
      <c r="G513" s="18" t="str">
        <f>_xlfn.XLOOKUP($A513,[1]MedicHistory!A:A,[1]MedicHistory!F:F,"")</f>
        <v>No</v>
      </c>
      <c r="H513" s="20">
        <f>_xlfn.XLOOKUP($A513,[1]MedicHistory!A:A,[1]MedicHistory!G:G,"")</f>
        <v>0</v>
      </c>
      <c r="I513" s="18" t="str">
        <f>_xlfn.XLOOKUP($A513,[1]MedicHistory!A:A,[1]MedicHistory!H:H,"")</f>
        <v>yes</v>
      </c>
      <c r="J513" s="18" t="str">
        <f>_xlfn.XLOOKUP($A513,[1]MedicHistory!A:A,[1]MedicHistory!K:K,"")</f>
        <v>Normal</v>
      </c>
      <c r="K513" s="21" t="str">
        <f>_xlfn.XLOOKUP($A513,[1]MedicHistory!A:A,[1]MedicHistory!I:I,"")</f>
        <v>over weight</v>
      </c>
      <c r="L513" s="22">
        <f>_xlfn.XLOOKUP($A513,[1]Hospitalisation!A:A,[1]Hospitalisation!C:C,"")</f>
        <v>19350.37</v>
      </c>
      <c r="M513" s="23" t="str">
        <f>_xlfn.XLOOKUP($A513,[1]Hospitalisation!A:A,[1]Hospitalisation!I:I,"")</f>
        <v>tier - 1</v>
      </c>
      <c r="N513" s="23" t="str">
        <f>_xlfn.XLOOKUP($A513,[1]Hospitalisation!A:A,[1]Hospitalisation!J:J,"")</f>
        <v>tier - 3</v>
      </c>
      <c r="O513" s="23" t="str">
        <f>_xlfn.XLOOKUP($A513,[1]Hospitalisation!A:A,[1]Hospitalisation!K:K,"")</f>
        <v>R1013</v>
      </c>
      <c r="P513" s="20">
        <f>_xlfn.XLOOKUP($A513,[1]Hospitalisation!A:A,[1]Hospitalisation!L:L,"")</f>
        <v>35</v>
      </c>
      <c r="Q513" s="25">
        <f>_xlfn.XLOOKUP($A513,[1]Hospitalisation!A:A,[1]Hospitalisation!M:M,"")</f>
        <v>32013</v>
      </c>
    </row>
    <row r="514" spans="1:17" x14ac:dyDescent="0.25">
      <c r="A514" s="17" t="s">
        <v>1849</v>
      </c>
      <c r="B514" s="12" t="str">
        <f>_xlfn.XLOOKUP(A514,[1]Customer!A:A,[1]Customer!C:C,"")</f>
        <v>Brady</v>
      </c>
      <c r="C514" s="13">
        <f t="array" ref="C514">_xlfn.XLOOKUP($A514,[1]MedicHistory!A:A,[1]MedicHistory!B:B,"")</f>
        <v>51.18</v>
      </c>
      <c r="D514" s="13">
        <f t="array" ref="D514">_xlfn.XLOOKUP($A514,[1]MedicHistory!A:A,[1]MedicHistory!C:C,"")</f>
        <v>4.4000000000000004</v>
      </c>
      <c r="E514" s="12" t="str">
        <f>_xlfn.XLOOKUP($A514,[1]MedicHistory!A:A,[1]MedicHistory!D:D,"")</f>
        <v>yes</v>
      </c>
      <c r="F514" s="12" t="str">
        <f>_xlfn.XLOOKUP($A514,[1]MedicHistory!A:A,[1]MedicHistory!E:E,"")</f>
        <v>No</v>
      </c>
      <c r="G514" s="12" t="str">
        <f>_xlfn.XLOOKUP($A514,[1]MedicHistory!A:A,[1]MedicHistory!F:F,"")</f>
        <v>No</v>
      </c>
      <c r="H514" s="14">
        <f>_xlfn.XLOOKUP($A514,[1]MedicHistory!A:A,[1]MedicHistory!G:G,"")</f>
        <v>2</v>
      </c>
      <c r="I514" s="12" t="str">
        <f>_xlfn.XLOOKUP($A514,[1]MedicHistory!A:A,[1]MedicHistory!H:H,"")</f>
        <v>No</v>
      </c>
      <c r="J514" s="12" t="str">
        <f>_xlfn.XLOOKUP($A514,[1]MedicHistory!A:A,[1]MedicHistory!K:K,"")</f>
        <v>Normal</v>
      </c>
      <c r="K514" s="15" t="str">
        <f>_xlfn.XLOOKUP($A514,[1]MedicHistory!A:A,[1]MedicHistory!I:I,"")</f>
        <v>Obisity</v>
      </c>
      <c r="L514" s="16">
        <f>_xlfn.XLOOKUP($A514,[1]Hospitalisation!A:A,[1]Hospitalisation!C:C,"")</f>
        <v>19321.060000000001</v>
      </c>
      <c r="M514" s="17" t="str">
        <f>_xlfn.XLOOKUP($A514,[1]Hospitalisation!A:A,[1]Hospitalisation!I:I,"")</f>
        <v>tier - 1</v>
      </c>
      <c r="N514" s="17" t="str">
        <f>_xlfn.XLOOKUP($A514,[1]Hospitalisation!A:A,[1]Hospitalisation!J:J,"")</f>
        <v>tier - 1</v>
      </c>
      <c r="O514" s="17" t="str">
        <f>_xlfn.XLOOKUP($A514,[1]Hospitalisation!A:A,[1]Hospitalisation!K:K,"")</f>
        <v>R1012</v>
      </c>
      <c r="P514" s="14">
        <f>_xlfn.XLOOKUP($A514,[1]Hospitalisation!A:A,[1]Hospitalisation!L:L,"")</f>
        <v>31</v>
      </c>
      <c r="Q514" s="24">
        <f>_xlfn.XLOOKUP($A514,[1]Hospitalisation!A:A,[1]Hospitalisation!M:M,"")</f>
        <v>33557</v>
      </c>
    </row>
    <row r="515" spans="1:17" x14ac:dyDescent="0.25">
      <c r="A515" s="23" t="s">
        <v>1848</v>
      </c>
      <c r="B515" s="18" t="str">
        <f>_xlfn.XLOOKUP(A515,[1]Customer!A:A,[1]Customer!C:C,"")</f>
        <v>Kameko</v>
      </c>
      <c r="C515" s="19">
        <f t="array" ref="C515">_xlfn.XLOOKUP($A515,[1]MedicHistory!A:A,[1]MedicHistory!B:B,"")</f>
        <v>51.37</v>
      </c>
      <c r="D515" s="19">
        <f t="array" ref="D515">_xlfn.XLOOKUP($A515,[1]MedicHistory!A:A,[1]MedicHistory!C:C,"")</f>
        <v>8.18</v>
      </c>
      <c r="E515" s="18" t="str">
        <f>_xlfn.XLOOKUP($A515,[1]MedicHistory!A:A,[1]MedicHistory!D:D,"")</f>
        <v>yes</v>
      </c>
      <c r="F515" s="18" t="str">
        <f>_xlfn.XLOOKUP($A515,[1]MedicHistory!A:A,[1]MedicHistory!E:E,"")</f>
        <v>No</v>
      </c>
      <c r="G515" s="18" t="str">
        <f>_xlfn.XLOOKUP($A515,[1]MedicHistory!A:A,[1]MedicHistory!F:F,"")</f>
        <v>No</v>
      </c>
      <c r="H515" s="20">
        <f>_xlfn.XLOOKUP($A515,[1]MedicHistory!A:A,[1]MedicHistory!G:G,"")</f>
        <v>0</v>
      </c>
      <c r="I515" s="18" t="str">
        <f>_xlfn.XLOOKUP($A515,[1]MedicHistory!A:A,[1]MedicHistory!H:H,"")</f>
        <v>No</v>
      </c>
      <c r="J515" s="18" t="str">
        <f>_xlfn.XLOOKUP($A515,[1]MedicHistory!A:A,[1]MedicHistory!K:K,"")</f>
        <v>Diabetic</v>
      </c>
      <c r="K515" s="21" t="str">
        <f>_xlfn.XLOOKUP($A515,[1]MedicHistory!A:A,[1]MedicHistory!I:I,"")</f>
        <v>Obisity</v>
      </c>
      <c r="L515" s="22">
        <f>_xlfn.XLOOKUP($A515,[1]Hospitalisation!A:A,[1]Hospitalisation!C:C,"")</f>
        <v>19259.96</v>
      </c>
      <c r="M515" s="23" t="str">
        <f>_xlfn.XLOOKUP($A515,[1]Hospitalisation!A:A,[1]Hospitalisation!I:I,"")</f>
        <v>tier - 1</v>
      </c>
      <c r="N515" s="23" t="str">
        <f>_xlfn.XLOOKUP($A515,[1]Hospitalisation!A:A,[1]Hospitalisation!J:J,"")</f>
        <v>tier - 1</v>
      </c>
      <c r="O515" s="23" t="str">
        <f>_xlfn.XLOOKUP($A515,[1]Hospitalisation!A:A,[1]Hospitalisation!K:K,"")</f>
        <v>R1012</v>
      </c>
      <c r="P515" s="20">
        <f>_xlfn.XLOOKUP($A515,[1]Hospitalisation!A:A,[1]Hospitalisation!L:L,"")</f>
        <v>56</v>
      </c>
      <c r="Q515" s="25">
        <f>_xlfn.XLOOKUP($A515,[1]Hospitalisation!A:A,[1]Hospitalisation!M:M,"")</f>
        <v>24317</v>
      </c>
    </row>
    <row r="516" spans="1:17" x14ac:dyDescent="0.25">
      <c r="A516" s="17" t="s">
        <v>1847</v>
      </c>
      <c r="B516" s="12" t="str">
        <f>_xlfn.XLOOKUP(A516,[1]Customer!A:A,[1]Customer!C:C,"")</f>
        <v>Jeremy</v>
      </c>
      <c r="C516" s="13">
        <f t="array" ref="C516">_xlfn.XLOOKUP($A516,[1]MedicHistory!A:A,[1]MedicHistory!B:B,"")</f>
        <v>36.19</v>
      </c>
      <c r="D516" s="13">
        <f t="array" ref="D516">_xlfn.XLOOKUP($A516,[1]MedicHistory!A:A,[1]MedicHistory!C:C,"")</f>
        <v>5.52</v>
      </c>
      <c r="E516" s="12" t="str">
        <f>_xlfn.XLOOKUP($A516,[1]MedicHistory!A:A,[1]MedicHistory!D:D,"")</f>
        <v>yes</v>
      </c>
      <c r="F516" s="12" t="str">
        <f>_xlfn.XLOOKUP($A516,[1]MedicHistory!A:A,[1]MedicHistory!E:E,"")</f>
        <v>No</v>
      </c>
      <c r="G516" s="12" t="str">
        <f>_xlfn.XLOOKUP($A516,[1]MedicHistory!A:A,[1]MedicHistory!F:F,"")</f>
        <v>No</v>
      </c>
      <c r="H516" s="14">
        <f>_xlfn.XLOOKUP($A516,[1]MedicHistory!A:A,[1]MedicHistory!G:G,"")</f>
        <v>0</v>
      </c>
      <c r="I516" s="12" t="str">
        <f>_xlfn.XLOOKUP($A516,[1]MedicHistory!A:A,[1]MedicHistory!H:H,"")</f>
        <v>No</v>
      </c>
      <c r="J516" s="12" t="str">
        <f>_xlfn.XLOOKUP($A516,[1]MedicHistory!A:A,[1]MedicHistory!K:K,"")</f>
        <v>Normal</v>
      </c>
      <c r="K516" s="15" t="str">
        <f>_xlfn.XLOOKUP($A516,[1]MedicHistory!A:A,[1]MedicHistory!I:I,"")</f>
        <v>Obisity</v>
      </c>
      <c r="L516" s="16">
        <f>_xlfn.XLOOKUP($A516,[1]Hospitalisation!A:A,[1]Hospitalisation!C:C,"")</f>
        <v>19214.71</v>
      </c>
      <c r="M516" s="17" t="str">
        <f>_xlfn.XLOOKUP($A516,[1]Hospitalisation!A:A,[1]Hospitalisation!I:I,"")</f>
        <v>tier - 1</v>
      </c>
      <c r="N516" s="17" t="str">
        <f>_xlfn.XLOOKUP($A516,[1]Hospitalisation!A:A,[1]Hospitalisation!J:J,"")</f>
        <v>tier - 3</v>
      </c>
      <c r="O516" s="17" t="str">
        <f>_xlfn.XLOOKUP($A516,[1]Hospitalisation!A:A,[1]Hospitalisation!K:K,"")</f>
        <v>R1013</v>
      </c>
      <c r="P516" s="14">
        <f>_xlfn.XLOOKUP($A516,[1]Hospitalisation!A:A,[1]Hospitalisation!L:L,"")</f>
        <v>55</v>
      </c>
      <c r="Q516" s="24">
        <f>_xlfn.XLOOKUP($A516,[1]Hospitalisation!A:A,[1]Hospitalisation!M:M,"")</f>
        <v>24834</v>
      </c>
    </row>
    <row r="517" spans="1:17" x14ac:dyDescent="0.25">
      <c r="A517" s="23" t="s">
        <v>1846</v>
      </c>
      <c r="B517" s="18" t="str">
        <f>_xlfn.XLOOKUP(A517,[1]Customer!A:A,[1]Customer!C:C,"")</f>
        <v>Daniel</v>
      </c>
      <c r="C517" s="19">
        <f t="array" ref="C517">_xlfn.XLOOKUP($A517,[1]MedicHistory!A:A,[1]MedicHistory!B:B,"")</f>
        <v>25.9</v>
      </c>
      <c r="D517" s="19">
        <f t="array" ref="D517">_xlfn.XLOOKUP($A517,[1]MedicHistory!A:A,[1]MedicHistory!C:C,"")</f>
        <v>4.84</v>
      </c>
      <c r="E517" s="18" t="str">
        <f>_xlfn.XLOOKUP($A517,[1]MedicHistory!A:A,[1]MedicHistory!D:D,"")</f>
        <v>No</v>
      </c>
      <c r="F517" s="18" t="str">
        <f>_xlfn.XLOOKUP($A517,[1]MedicHistory!A:A,[1]MedicHistory!E:E,"")</f>
        <v>No</v>
      </c>
      <c r="G517" s="18" t="str">
        <f>_xlfn.XLOOKUP($A517,[1]MedicHistory!A:A,[1]MedicHistory!F:F,"")</f>
        <v>No</v>
      </c>
      <c r="H517" s="20">
        <f>_xlfn.XLOOKUP($A517,[1]MedicHistory!A:A,[1]MedicHistory!G:G,"")</f>
        <v>0</v>
      </c>
      <c r="I517" s="18" t="str">
        <f>_xlfn.XLOOKUP($A517,[1]MedicHistory!A:A,[1]MedicHistory!H:H,"")</f>
        <v>yes</v>
      </c>
      <c r="J517" s="18" t="str">
        <f>_xlfn.XLOOKUP($A517,[1]MedicHistory!A:A,[1]MedicHistory!K:K,"")</f>
        <v>Normal</v>
      </c>
      <c r="K517" s="21" t="str">
        <f>_xlfn.XLOOKUP($A517,[1]MedicHistory!A:A,[1]MedicHistory!I:I,"")</f>
        <v>over weight</v>
      </c>
      <c r="L517" s="22">
        <f>_xlfn.XLOOKUP($A517,[1]Hospitalisation!A:A,[1]Hospitalisation!C:C,"")</f>
        <v>19199.939999999999</v>
      </c>
      <c r="M517" s="23" t="str">
        <f>_xlfn.XLOOKUP($A517,[1]Hospitalisation!A:A,[1]Hospitalisation!I:I,"")</f>
        <v>tier - 1</v>
      </c>
      <c r="N517" s="23" t="str">
        <f>_xlfn.XLOOKUP($A517,[1]Hospitalisation!A:A,[1]Hospitalisation!J:J,"")</f>
        <v>tier - 3</v>
      </c>
      <c r="O517" s="23" t="str">
        <f>_xlfn.XLOOKUP($A517,[1]Hospitalisation!A:A,[1]Hospitalisation!K:K,"")</f>
        <v>R1011</v>
      </c>
      <c r="P517" s="20">
        <f>_xlfn.XLOOKUP($A517,[1]Hospitalisation!A:A,[1]Hospitalisation!L:L,"")</f>
        <v>37</v>
      </c>
      <c r="Q517" s="25">
        <f>_xlfn.XLOOKUP($A517,[1]Hospitalisation!A:A,[1]Hospitalisation!M:M,"")</f>
        <v>31306</v>
      </c>
    </row>
    <row r="518" spans="1:17" x14ac:dyDescent="0.25">
      <c r="A518" s="17" t="s">
        <v>1845</v>
      </c>
      <c r="B518" s="12" t="str">
        <f>_xlfn.XLOOKUP(A518,[1]Customer!A:A,[1]Customer!C:C,"")</f>
        <v>Amanda</v>
      </c>
      <c r="C518" s="13">
        <f t="array" ref="C518">_xlfn.XLOOKUP($A518,[1]MedicHistory!A:A,[1]MedicHistory!B:B,"")</f>
        <v>35.72</v>
      </c>
      <c r="D518" s="13">
        <f t="array" ref="D518">_xlfn.XLOOKUP($A518,[1]MedicHistory!A:A,[1]MedicHistory!C:C,"")</f>
        <v>4.08</v>
      </c>
      <c r="E518" s="12" t="str">
        <f>_xlfn.XLOOKUP($A518,[1]MedicHistory!A:A,[1]MedicHistory!D:D,"")</f>
        <v>No</v>
      </c>
      <c r="F518" s="12" t="str">
        <f>_xlfn.XLOOKUP($A518,[1]MedicHistory!A:A,[1]MedicHistory!E:E,"")</f>
        <v>No</v>
      </c>
      <c r="G518" s="12" t="str">
        <f>_xlfn.XLOOKUP($A518,[1]MedicHistory!A:A,[1]MedicHistory!F:F,"")</f>
        <v>Yes</v>
      </c>
      <c r="H518" s="14">
        <f>_xlfn.XLOOKUP($A518,[1]MedicHistory!A:A,[1]MedicHistory!G:G,"")</f>
        <v>1</v>
      </c>
      <c r="I518" s="12" t="str">
        <f>_xlfn.XLOOKUP($A518,[1]MedicHistory!A:A,[1]MedicHistory!H:H,"")</f>
        <v>No</v>
      </c>
      <c r="J518" s="12" t="str">
        <f>_xlfn.XLOOKUP($A518,[1]MedicHistory!A:A,[1]MedicHistory!K:K,"")</f>
        <v>Normal</v>
      </c>
      <c r="K518" s="15" t="str">
        <f>_xlfn.XLOOKUP($A518,[1]MedicHistory!A:A,[1]MedicHistory!I:I,"")</f>
        <v>Obisity</v>
      </c>
      <c r="L518" s="16">
        <f>_xlfn.XLOOKUP($A518,[1]Hospitalisation!A:A,[1]Hospitalisation!C:C,"")</f>
        <v>19144.580000000002</v>
      </c>
      <c r="M518" s="17" t="str">
        <f>_xlfn.XLOOKUP($A518,[1]Hospitalisation!A:A,[1]Hospitalisation!I:I,"")</f>
        <v>tier - 1</v>
      </c>
      <c r="N518" s="17" t="str">
        <f>_xlfn.XLOOKUP($A518,[1]Hospitalisation!A:A,[1]Hospitalisation!J:J,"")</f>
        <v>tier - 1</v>
      </c>
      <c r="O518" s="17" t="str">
        <f>_xlfn.XLOOKUP($A518,[1]Hospitalisation!A:A,[1]Hospitalisation!K:K,"")</f>
        <v>R1024</v>
      </c>
      <c r="P518" s="14">
        <f>_xlfn.XLOOKUP($A518,[1]Hospitalisation!A:A,[1]Hospitalisation!L:L,"")</f>
        <v>31</v>
      </c>
      <c r="Q518" s="24">
        <f>_xlfn.XLOOKUP($A518,[1]Hospitalisation!A:A,[1]Hospitalisation!M:M,"")</f>
        <v>33421</v>
      </c>
    </row>
    <row r="519" spans="1:17" x14ac:dyDescent="0.25">
      <c r="A519" s="23" t="s">
        <v>1844</v>
      </c>
      <c r="B519" s="18" t="str">
        <f>_xlfn.XLOOKUP(A519,[1]Customer!A:A,[1]Customer!C:C,"")</f>
        <v>Karen</v>
      </c>
      <c r="C519" s="19">
        <f t="array" ref="C519">_xlfn.XLOOKUP($A519,[1]MedicHistory!A:A,[1]MedicHistory!B:B,"")</f>
        <v>27.94</v>
      </c>
      <c r="D519" s="19">
        <f t="array" ref="D519">_xlfn.XLOOKUP($A519,[1]MedicHistory!A:A,[1]MedicHistory!C:C,"")</f>
        <v>4.4800000000000004</v>
      </c>
      <c r="E519" s="18" t="str">
        <f>_xlfn.XLOOKUP($A519,[1]MedicHistory!A:A,[1]MedicHistory!D:D,"")</f>
        <v>No</v>
      </c>
      <c r="F519" s="18" t="str">
        <f>_xlfn.XLOOKUP($A519,[1]MedicHistory!A:A,[1]MedicHistory!E:E,"")</f>
        <v>No</v>
      </c>
      <c r="G519" s="18" t="str">
        <f>_xlfn.XLOOKUP($A519,[1]MedicHistory!A:A,[1]MedicHistory!F:F,"")</f>
        <v>Yes</v>
      </c>
      <c r="H519" s="20">
        <f>_xlfn.XLOOKUP($A519,[1]MedicHistory!A:A,[1]MedicHistory!G:G,"")</f>
        <v>1</v>
      </c>
      <c r="I519" s="18" t="str">
        <f>_xlfn.XLOOKUP($A519,[1]MedicHistory!A:A,[1]MedicHistory!H:H,"")</f>
        <v>yes</v>
      </c>
      <c r="J519" s="18" t="str">
        <f>_xlfn.XLOOKUP($A519,[1]MedicHistory!A:A,[1]MedicHistory!K:K,"")</f>
        <v>Normal</v>
      </c>
      <c r="K519" s="21" t="str">
        <f>_xlfn.XLOOKUP($A519,[1]MedicHistory!A:A,[1]MedicHistory!I:I,"")</f>
        <v>over weight</v>
      </c>
      <c r="L519" s="22">
        <f>_xlfn.XLOOKUP($A519,[1]Hospitalisation!A:A,[1]Hospitalisation!C:C,"")</f>
        <v>19107.78</v>
      </c>
      <c r="M519" s="23" t="str">
        <f>_xlfn.XLOOKUP($A519,[1]Hospitalisation!A:A,[1]Hospitalisation!I:I,"")</f>
        <v>tier - 1</v>
      </c>
      <c r="N519" s="23" t="str">
        <f>_xlfn.XLOOKUP($A519,[1]Hospitalisation!A:A,[1]Hospitalisation!J:J,"")</f>
        <v>tier - 2</v>
      </c>
      <c r="O519" s="23" t="str">
        <f>_xlfn.XLOOKUP($A519,[1]Hospitalisation!A:A,[1]Hospitalisation!K:K,"")</f>
        <v>R1013</v>
      </c>
      <c r="P519" s="20">
        <f>_xlfn.XLOOKUP($A519,[1]Hospitalisation!A:A,[1]Hospitalisation!L:L,"")</f>
        <v>43</v>
      </c>
      <c r="Q519" s="25">
        <f>_xlfn.XLOOKUP($A519,[1]Hospitalisation!A:A,[1]Hospitalisation!M:M,"")</f>
        <v>29126</v>
      </c>
    </row>
    <row r="520" spans="1:17" x14ac:dyDescent="0.25">
      <c r="A520" s="17" t="s">
        <v>1843</v>
      </c>
      <c r="B520" s="12" t="str">
        <f>_xlfn.XLOOKUP(A520,[1]Customer!A:A,[1]Customer!C:C,"")</f>
        <v>Gregory</v>
      </c>
      <c r="C520" s="13">
        <f t="array" ref="C520">_xlfn.XLOOKUP($A520,[1]MedicHistory!A:A,[1]MedicHistory!B:B,"")</f>
        <v>27.1</v>
      </c>
      <c r="D520" s="13">
        <f t="array" ref="D520">_xlfn.XLOOKUP($A520,[1]MedicHistory!A:A,[1]MedicHistory!C:C,"")</f>
        <v>5.73</v>
      </c>
      <c r="E520" s="12" t="str">
        <f>_xlfn.XLOOKUP($A520,[1]MedicHistory!A:A,[1]MedicHistory!D:D,"")</f>
        <v>No</v>
      </c>
      <c r="F520" s="12" t="str">
        <f>_xlfn.XLOOKUP($A520,[1]MedicHistory!A:A,[1]MedicHistory!E:E,"")</f>
        <v>No</v>
      </c>
      <c r="G520" s="12" t="str">
        <f>_xlfn.XLOOKUP($A520,[1]MedicHistory!A:A,[1]MedicHistory!F:F,"")</f>
        <v>No</v>
      </c>
      <c r="H520" s="14">
        <f>_xlfn.XLOOKUP($A520,[1]MedicHistory!A:A,[1]MedicHistory!G:G,"")</f>
        <v>0</v>
      </c>
      <c r="I520" s="12" t="str">
        <f>_xlfn.XLOOKUP($A520,[1]MedicHistory!A:A,[1]MedicHistory!H:H,"")</f>
        <v>yes</v>
      </c>
      <c r="J520" s="12" t="str">
        <f>_xlfn.XLOOKUP($A520,[1]MedicHistory!A:A,[1]MedicHistory!K:K,"")</f>
        <v>Prediabetic</v>
      </c>
      <c r="K520" s="15" t="str">
        <f>_xlfn.XLOOKUP($A520,[1]MedicHistory!A:A,[1]MedicHistory!I:I,"")</f>
        <v>over weight</v>
      </c>
      <c r="L520" s="16">
        <f>_xlfn.XLOOKUP($A520,[1]Hospitalisation!A:A,[1]Hospitalisation!C:C,"")</f>
        <v>19040.88</v>
      </c>
      <c r="M520" s="17" t="str">
        <f>_xlfn.XLOOKUP($A520,[1]Hospitalisation!A:A,[1]Hospitalisation!I:I,"")</f>
        <v>tier - 1</v>
      </c>
      <c r="N520" s="17" t="str">
        <f>_xlfn.XLOOKUP($A520,[1]Hospitalisation!A:A,[1]Hospitalisation!J:J,"")</f>
        <v>tier - 3</v>
      </c>
      <c r="O520" s="17" t="str">
        <f>_xlfn.XLOOKUP($A520,[1]Hospitalisation!A:A,[1]Hospitalisation!K:K,"")</f>
        <v>R1011</v>
      </c>
      <c r="P520" s="14">
        <f>_xlfn.XLOOKUP($A520,[1]Hospitalisation!A:A,[1]Hospitalisation!L:L,"")</f>
        <v>30</v>
      </c>
      <c r="Q520" s="24">
        <f>_xlfn.XLOOKUP($A520,[1]Hospitalisation!A:A,[1]Hospitalisation!M:M,"")</f>
        <v>34125</v>
      </c>
    </row>
    <row r="521" spans="1:17" x14ac:dyDescent="0.25">
      <c r="A521" s="23" t="s">
        <v>1842</v>
      </c>
      <c r="B521" s="18" t="str">
        <f>_xlfn.XLOOKUP(A521,[1]Customer!A:A,[1]Customer!C:C,"")</f>
        <v>Sabine</v>
      </c>
      <c r="C521" s="19">
        <f t="array" ref="C521">_xlfn.XLOOKUP($A521,[1]MedicHistory!A:A,[1]MedicHistory!B:B,"")</f>
        <v>18.3</v>
      </c>
      <c r="D521" s="19">
        <f t="array" ref="D521">_xlfn.XLOOKUP($A521,[1]MedicHistory!A:A,[1]MedicHistory!C:C,"")</f>
        <v>5.46</v>
      </c>
      <c r="E521" s="18" t="str">
        <f>_xlfn.XLOOKUP($A521,[1]MedicHistory!A:A,[1]MedicHistory!D:D,"")</f>
        <v>yes</v>
      </c>
      <c r="F521" s="18" t="str">
        <f>_xlfn.XLOOKUP($A521,[1]MedicHistory!A:A,[1]MedicHistory!E:E,"")</f>
        <v>No</v>
      </c>
      <c r="G521" s="18" t="str">
        <f>_xlfn.XLOOKUP($A521,[1]MedicHistory!A:A,[1]MedicHistory!F:F,"")</f>
        <v>Yes</v>
      </c>
      <c r="H521" s="20">
        <f>_xlfn.XLOOKUP($A521,[1]MedicHistory!A:A,[1]MedicHistory!G:G,"")</f>
        <v>1</v>
      </c>
      <c r="I521" s="18" t="str">
        <f>_xlfn.XLOOKUP($A521,[1]MedicHistory!A:A,[1]MedicHistory!H:H,"")</f>
        <v>yes</v>
      </c>
      <c r="J521" s="18" t="str">
        <f>_xlfn.XLOOKUP($A521,[1]MedicHistory!A:A,[1]MedicHistory!K:K,"")</f>
        <v>Normal</v>
      </c>
      <c r="K521" s="21" t="str">
        <f>_xlfn.XLOOKUP($A521,[1]MedicHistory!A:A,[1]MedicHistory!I:I,"")</f>
        <v>Under weight</v>
      </c>
      <c r="L521" s="22">
        <f>_xlfn.XLOOKUP($A521,[1]Hospitalisation!A:A,[1]Hospitalisation!C:C,"")</f>
        <v>19023.259999999998</v>
      </c>
      <c r="M521" s="23" t="str">
        <f>_xlfn.XLOOKUP($A521,[1]Hospitalisation!A:A,[1]Hospitalisation!I:I,"")</f>
        <v>tier - 1</v>
      </c>
      <c r="N521" s="23" t="str">
        <f>_xlfn.XLOOKUP($A521,[1]Hospitalisation!A:A,[1]Hospitalisation!J:J,"")</f>
        <v>tier - 3</v>
      </c>
      <c r="O521" s="23" t="str">
        <f>_xlfn.XLOOKUP($A521,[1]Hospitalisation!A:A,[1]Hospitalisation!K:K,"")</f>
        <v>R1011</v>
      </c>
      <c r="P521" s="20">
        <f>_xlfn.XLOOKUP($A521,[1]Hospitalisation!A:A,[1]Hospitalisation!L:L,"")</f>
        <v>33</v>
      </c>
      <c r="Q521" s="25">
        <f>_xlfn.XLOOKUP($A521,[1]Hospitalisation!A:A,[1]Hospitalisation!M:M,"")</f>
        <v>32861</v>
      </c>
    </row>
    <row r="522" spans="1:17" x14ac:dyDescent="0.25">
      <c r="A522" s="17" t="s">
        <v>1841</v>
      </c>
      <c r="B522" s="12" t="str">
        <f>_xlfn.XLOOKUP(A522,[1]Customer!A:A,[1]Customer!C:C,"")</f>
        <v>Joseph</v>
      </c>
      <c r="C522" s="13">
        <f t="array" ref="C522">_xlfn.XLOOKUP($A522,[1]MedicHistory!A:A,[1]MedicHistory!B:B,"")</f>
        <v>25.3</v>
      </c>
      <c r="D522" s="13">
        <f t="array" ref="D522">_xlfn.XLOOKUP($A522,[1]MedicHistory!A:A,[1]MedicHistory!C:C,"")</f>
        <v>5.0199999999999996</v>
      </c>
      <c r="E522" s="12" t="str">
        <f>_xlfn.XLOOKUP($A522,[1]MedicHistory!A:A,[1]MedicHistory!D:D,"")</f>
        <v>yes</v>
      </c>
      <c r="F522" s="12" t="str">
        <f>_xlfn.XLOOKUP($A522,[1]MedicHistory!A:A,[1]MedicHistory!E:E,"")</f>
        <v>No</v>
      </c>
      <c r="G522" s="12" t="str">
        <f>_xlfn.XLOOKUP($A522,[1]MedicHistory!A:A,[1]MedicHistory!F:F,"")</f>
        <v>No</v>
      </c>
      <c r="H522" s="14">
        <f>_xlfn.XLOOKUP($A522,[1]MedicHistory!A:A,[1]MedicHistory!G:G,"")</f>
        <v>1</v>
      </c>
      <c r="I522" s="12" t="str">
        <f>_xlfn.XLOOKUP($A522,[1]MedicHistory!A:A,[1]MedicHistory!H:H,"")</f>
        <v>yes</v>
      </c>
      <c r="J522" s="12" t="str">
        <f>_xlfn.XLOOKUP($A522,[1]MedicHistory!A:A,[1]MedicHistory!K:K,"")</f>
        <v>Normal</v>
      </c>
      <c r="K522" s="15" t="str">
        <f>_xlfn.XLOOKUP($A522,[1]MedicHistory!A:A,[1]MedicHistory!I:I,"")</f>
        <v>over weight</v>
      </c>
      <c r="L522" s="16">
        <f>_xlfn.XLOOKUP($A522,[1]Hospitalisation!A:A,[1]Hospitalisation!C:C,"")</f>
        <v>18972.5</v>
      </c>
      <c r="M522" s="17" t="str">
        <f>_xlfn.XLOOKUP($A522,[1]Hospitalisation!A:A,[1]Hospitalisation!I:I,"")</f>
        <v>tier - 1</v>
      </c>
      <c r="N522" s="17" t="str">
        <f>_xlfn.XLOOKUP($A522,[1]Hospitalisation!A:A,[1]Hospitalisation!J:J,"")</f>
        <v>tier - 3</v>
      </c>
      <c r="O522" s="17" t="str">
        <f>_xlfn.XLOOKUP($A522,[1]Hospitalisation!A:A,[1]Hospitalisation!K:K,"")</f>
        <v>R1013</v>
      </c>
      <c r="P522" s="14">
        <f>_xlfn.XLOOKUP($A522,[1]Hospitalisation!A:A,[1]Hospitalisation!L:L,"")</f>
        <v>39</v>
      </c>
      <c r="Q522" s="24">
        <f>_xlfn.XLOOKUP($A522,[1]Hospitalisation!A:A,[1]Hospitalisation!M:M,"")</f>
        <v>30613</v>
      </c>
    </row>
    <row r="523" spans="1:17" x14ac:dyDescent="0.25">
      <c r="A523" s="23" t="s">
        <v>1840</v>
      </c>
      <c r="B523" s="18" t="str">
        <f>_xlfn.XLOOKUP(A523,[1]Customer!A:A,[1]Customer!C:C,"")</f>
        <v>Adam</v>
      </c>
      <c r="C523" s="19">
        <f t="array" ref="C523">_xlfn.XLOOKUP($A523,[1]MedicHistory!A:A,[1]MedicHistory!B:B,"")</f>
        <v>38.83</v>
      </c>
      <c r="D523" s="19">
        <f t="array" ref="D523">_xlfn.XLOOKUP($A523,[1]MedicHistory!A:A,[1]MedicHistory!C:C,"")</f>
        <v>6.36</v>
      </c>
      <c r="E523" s="18" t="str">
        <f>_xlfn.XLOOKUP($A523,[1]MedicHistory!A:A,[1]MedicHistory!D:D,"")</f>
        <v>No</v>
      </c>
      <c r="F523" s="18" t="str">
        <f>_xlfn.XLOOKUP($A523,[1]MedicHistory!A:A,[1]MedicHistory!E:E,"")</f>
        <v>No</v>
      </c>
      <c r="G523" s="18" t="str">
        <f>_xlfn.XLOOKUP($A523,[1]MedicHistory!A:A,[1]MedicHistory!F:F,"")</f>
        <v>No</v>
      </c>
      <c r="H523" s="20">
        <f>_xlfn.XLOOKUP($A523,[1]MedicHistory!A:A,[1]MedicHistory!G:G,"")</f>
        <v>1</v>
      </c>
      <c r="I523" s="18" t="str">
        <f>_xlfn.XLOOKUP($A523,[1]MedicHistory!A:A,[1]MedicHistory!H:H,"")</f>
        <v>No</v>
      </c>
      <c r="J523" s="18" t="str">
        <f>_xlfn.XLOOKUP($A523,[1]MedicHistory!A:A,[1]MedicHistory!K:K,"")</f>
        <v>Prediabetic</v>
      </c>
      <c r="K523" s="21" t="str">
        <f>_xlfn.XLOOKUP($A523,[1]MedicHistory!A:A,[1]MedicHistory!I:I,"")</f>
        <v>Obisity</v>
      </c>
      <c r="L523" s="22">
        <f>_xlfn.XLOOKUP($A523,[1]Hospitalisation!A:A,[1]Hospitalisation!C:C,"")</f>
        <v>18963.169999999998</v>
      </c>
      <c r="M523" s="23" t="str">
        <f>_xlfn.XLOOKUP($A523,[1]Hospitalisation!A:A,[1]Hospitalisation!I:I,"")</f>
        <v>tier - 1</v>
      </c>
      <c r="N523" s="23" t="str">
        <f>_xlfn.XLOOKUP($A523,[1]Hospitalisation!A:A,[1]Hospitalisation!J:J,"")</f>
        <v>tier - 1</v>
      </c>
      <c r="O523" s="23" t="str">
        <f>_xlfn.XLOOKUP($A523,[1]Hospitalisation!A:A,[1]Hospitalisation!K:K,"")</f>
        <v>R1013</v>
      </c>
      <c r="P523" s="20">
        <f>_xlfn.XLOOKUP($A523,[1]Hospitalisation!A:A,[1]Hospitalisation!L:L,"")</f>
        <v>34</v>
      </c>
      <c r="Q523" s="25">
        <f>_xlfn.XLOOKUP($A523,[1]Hospitalisation!A:A,[1]Hospitalisation!M:M,"")</f>
        <v>32477</v>
      </c>
    </row>
    <row r="524" spans="1:17" x14ac:dyDescent="0.25">
      <c r="A524" s="17" t="s">
        <v>1839</v>
      </c>
      <c r="B524" s="12" t="str">
        <f>_xlfn.XLOOKUP(A524,[1]Customer!A:A,[1]Customer!C:C,"")</f>
        <v>Karolyn</v>
      </c>
      <c r="C524" s="13">
        <f t="array" ref="C524">_xlfn.XLOOKUP($A524,[1]MedicHistory!A:A,[1]MedicHistory!B:B,"")</f>
        <v>27.6</v>
      </c>
      <c r="D524" s="13">
        <f t="array" ref="D524">_xlfn.XLOOKUP($A524,[1]MedicHistory!A:A,[1]MedicHistory!C:C,"")</f>
        <v>5.36</v>
      </c>
      <c r="E524" s="12" t="str">
        <f>_xlfn.XLOOKUP($A524,[1]MedicHistory!A:A,[1]MedicHistory!D:D,"")</f>
        <v>No</v>
      </c>
      <c r="F524" s="12" t="str">
        <f>_xlfn.XLOOKUP($A524,[1]MedicHistory!A:A,[1]MedicHistory!E:E,"")</f>
        <v>No</v>
      </c>
      <c r="G524" s="12" t="str">
        <f>_xlfn.XLOOKUP($A524,[1]MedicHistory!A:A,[1]MedicHistory!F:F,"")</f>
        <v>No</v>
      </c>
      <c r="H524" s="14">
        <f>_xlfn.XLOOKUP($A524,[1]MedicHistory!A:A,[1]MedicHistory!G:G,"")</f>
        <v>1</v>
      </c>
      <c r="I524" s="12" t="str">
        <f>_xlfn.XLOOKUP($A524,[1]MedicHistory!A:A,[1]MedicHistory!H:H,"")</f>
        <v>No</v>
      </c>
      <c r="J524" s="12" t="str">
        <f>_xlfn.XLOOKUP($A524,[1]MedicHistory!A:A,[1]MedicHistory!K:K,"")</f>
        <v>Normal</v>
      </c>
      <c r="K524" s="15" t="str">
        <f>_xlfn.XLOOKUP($A524,[1]MedicHistory!A:A,[1]MedicHistory!I:I,"")</f>
        <v>over weight</v>
      </c>
      <c r="L524" s="16">
        <f>_xlfn.XLOOKUP($A524,[1]Hospitalisation!A:A,[1]Hospitalisation!C:C,"")</f>
        <v>18955.22</v>
      </c>
      <c r="M524" s="17" t="str">
        <f>_xlfn.XLOOKUP($A524,[1]Hospitalisation!A:A,[1]Hospitalisation!I:I,"")</f>
        <v>tier - 1</v>
      </c>
      <c r="N524" s="17" t="str">
        <f>_xlfn.XLOOKUP($A524,[1]Hospitalisation!A:A,[1]Hospitalisation!J:J,"")</f>
        <v>tier - 3</v>
      </c>
      <c r="O524" s="17" t="str">
        <f>_xlfn.XLOOKUP($A524,[1]Hospitalisation!A:A,[1]Hospitalisation!K:K,"")</f>
        <v>R1011</v>
      </c>
      <c r="P524" s="14">
        <f>_xlfn.XLOOKUP($A524,[1]Hospitalisation!A:A,[1]Hospitalisation!L:L,"")</f>
        <v>30</v>
      </c>
      <c r="Q524" s="24">
        <f>_xlfn.XLOOKUP($A524,[1]Hospitalisation!A:A,[1]Hospitalisation!M:M,"")</f>
        <v>33822</v>
      </c>
    </row>
    <row r="525" spans="1:17" x14ac:dyDescent="0.25">
      <c r="A525" s="23" t="s">
        <v>1838</v>
      </c>
      <c r="B525" s="18" t="str">
        <f>_xlfn.XLOOKUP(A525,[1]Customer!A:A,[1]Customer!C:C,"")</f>
        <v>Anita</v>
      </c>
      <c r="C525" s="19">
        <f t="array" ref="C525">_xlfn.XLOOKUP($A525,[1]MedicHistory!A:A,[1]MedicHistory!B:B,"")</f>
        <v>46.4</v>
      </c>
      <c r="D525" s="19">
        <f t="array" ref="D525">_xlfn.XLOOKUP($A525,[1]MedicHistory!A:A,[1]MedicHistory!C:C,"")</f>
        <v>8.3699999999999992</v>
      </c>
      <c r="E525" s="18" t="str">
        <f>_xlfn.XLOOKUP($A525,[1]MedicHistory!A:A,[1]MedicHistory!D:D,"")</f>
        <v>yes</v>
      </c>
      <c r="F525" s="18" t="str">
        <f>_xlfn.XLOOKUP($A525,[1]MedicHistory!A:A,[1]MedicHistory!E:E,"")</f>
        <v>No</v>
      </c>
      <c r="G525" s="18" t="str">
        <f>_xlfn.XLOOKUP($A525,[1]MedicHistory!A:A,[1]MedicHistory!F:F,"")</f>
        <v>Yes</v>
      </c>
      <c r="H525" s="20">
        <f>_xlfn.XLOOKUP($A525,[1]MedicHistory!A:A,[1]MedicHistory!G:G,"")</f>
        <v>1</v>
      </c>
      <c r="I525" s="18" t="str">
        <f>_xlfn.XLOOKUP($A525,[1]MedicHistory!A:A,[1]MedicHistory!H:H,"")</f>
        <v>No</v>
      </c>
      <c r="J525" s="18" t="str">
        <f>_xlfn.XLOOKUP($A525,[1]MedicHistory!A:A,[1]MedicHistory!K:K,"")</f>
        <v>Diabetic</v>
      </c>
      <c r="K525" s="21" t="str">
        <f>_xlfn.XLOOKUP($A525,[1]MedicHistory!A:A,[1]MedicHistory!I:I,"")</f>
        <v>Obisity</v>
      </c>
      <c r="L525" s="22">
        <f>_xlfn.XLOOKUP($A525,[1]Hospitalisation!A:A,[1]Hospitalisation!C:C,"")</f>
        <v>18954.560000000001</v>
      </c>
      <c r="M525" s="23" t="str">
        <f>_xlfn.XLOOKUP($A525,[1]Hospitalisation!A:A,[1]Hospitalisation!I:I,"")</f>
        <v>tier - 1</v>
      </c>
      <c r="N525" s="23" t="str">
        <f>_xlfn.XLOOKUP($A525,[1]Hospitalisation!A:A,[1]Hospitalisation!J:J,"")</f>
        <v>tier - 1</v>
      </c>
      <c r="O525" s="23" t="str">
        <f>_xlfn.XLOOKUP($A525,[1]Hospitalisation!A:A,[1]Hospitalisation!K:K,"")</f>
        <v>R1026</v>
      </c>
      <c r="P525" s="20">
        <f>_xlfn.XLOOKUP($A525,[1]Hospitalisation!A:A,[1]Hospitalisation!L:L,"")</f>
        <v>24</v>
      </c>
      <c r="Q525" s="25">
        <f>_xlfn.XLOOKUP($A525,[1]Hospitalisation!A:A,[1]Hospitalisation!M:M,"")</f>
        <v>36088</v>
      </c>
    </row>
    <row r="526" spans="1:17" x14ac:dyDescent="0.25">
      <c r="A526" s="17" t="s">
        <v>1837</v>
      </c>
      <c r="B526" s="12" t="str">
        <f>_xlfn.XLOOKUP(A526,[1]Customer!A:A,[1]Customer!C:C,"")</f>
        <v>Laura</v>
      </c>
      <c r="C526" s="13">
        <f t="array" ref="C526">_xlfn.XLOOKUP($A526,[1]MedicHistory!A:A,[1]MedicHistory!B:B,"")</f>
        <v>51.92</v>
      </c>
      <c r="D526" s="13">
        <f t="array" ref="D526">_xlfn.XLOOKUP($A526,[1]MedicHistory!A:A,[1]MedicHistory!C:C,"")</f>
        <v>5.18</v>
      </c>
      <c r="E526" s="12" t="str">
        <f>_xlfn.XLOOKUP($A526,[1]MedicHistory!A:A,[1]MedicHistory!D:D,"")</f>
        <v>yes</v>
      </c>
      <c r="F526" s="12" t="str">
        <f>_xlfn.XLOOKUP($A526,[1]MedicHistory!A:A,[1]MedicHistory!E:E,"")</f>
        <v>No</v>
      </c>
      <c r="G526" s="12" t="str">
        <f>_xlfn.XLOOKUP($A526,[1]MedicHistory!A:A,[1]MedicHistory!F:F,"")</f>
        <v>Yes</v>
      </c>
      <c r="H526" s="14">
        <f>_xlfn.XLOOKUP($A526,[1]MedicHistory!A:A,[1]MedicHistory!G:G,"")</f>
        <v>1</v>
      </c>
      <c r="I526" s="12" t="str">
        <f>_xlfn.XLOOKUP($A526,[1]MedicHistory!A:A,[1]MedicHistory!H:H,"")</f>
        <v>No</v>
      </c>
      <c r="J526" s="12" t="str">
        <f>_xlfn.XLOOKUP($A526,[1]MedicHistory!A:A,[1]MedicHistory!K:K,"")</f>
        <v>Normal</v>
      </c>
      <c r="K526" s="15" t="str">
        <f>_xlfn.XLOOKUP($A526,[1]MedicHistory!A:A,[1]MedicHistory!I:I,"")</f>
        <v>Obisity</v>
      </c>
      <c r="L526" s="16">
        <f>_xlfn.XLOOKUP($A526,[1]Hospitalisation!A:A,[1]Hospitalisation!C:C,"")</f>
        <v>18932.810000000001</v>
      </c>
      <c r="M526" s="17" t="str">
        <f>_xlfn.XLOOKUP($A526,[1]Hospitalisation!A:A,[1]Hospitalisation!I:I,"")</f>
        <v>tier - 1</v>
      </c>
      <c r="N526" s="17" t="str">
        <f>_xlfn.XLOOKUP($A526,[1]Hospitalisation!A:A,[1]Hospitalisation!J:J,"")</f>
        <v>tier - 3</v>
      </c>
      <c r="O526" s="17" t="str">
        <f>_xlfn.XLOOKUP($A526,[1]Hospitalisation!A:A,[1]Hospitalisation!K:K,"")</f>
        <v>R1012</v>
      </c>
      <c r="P526" s="14">
        <f>_xlfn.XLOOKUP($A526,[1]Hospitalisation!A:A,[1]Hospitalisation!L:L,"")</f>
        <v>59</v>
      </c>
      <c r="Q526" s="24">
        <f>_xlfn.XLOOKUP($A526,[1]Hospitalisation!A:A,[1]Hospitalisation!M:M,"")</f>
        <v>23226</v>
      </c>
    </row>
    <row r="527" spans="1:17" x14ac:dyDescent="0.25">
      <c r="A527" s="23" t="s">
        <v>1836</v>
      </c>
      <c r="B527" s="18" t="str">
        <f>_xlfn.XLOOKUP(A527,[1]Customer!A:A,[1]Customer!C:C,"")</f>
        <v>Sarah</v>
      </c>
      <c r="C527" s="19">
        <f t="array" ref="C527">_xlfn.XLOOKUP($A527,[1]MedicHistory!A:A,[1]MedicHistory!B:B,"")</f>
        <v>32.395000000000003</v>
      </c>
      <c r="D527" s="19">
        <f t="array" ref="D527">_xlfn.XLOOKUP($A527,[1]MedicHistory!A:A,[1]MedicHistory!C:C,"")</f>
        <v>5.68</v>
      </c>
      <c r="E527" s="18" t="str">
        <f>_xlfn.XLOOKUP($A527,[1]MedicHistory!A:A,[1]MedicHistory!D:D,"")</f>
        <v>yes</v>
      </c>
      <c r="F527" s="18" t="str">
        <f>_xlfn.XLOOKUP($A527,[1]MedicHistory!A:A,[1]MedicHistory!E:E,"")</f>
        <v>No</v>
      </c>
      <c r="G527" s="18" t="str">
        <f>_xlfn.XLOOKUP($A527,[1]MedicHistory!A:A,[1]MedicHistory!F:F,"")</f>
        <v>No</v>
      </c>
      <c r="H527" s="20">
        <f>_xlfn.XLOOKUP($A527,[1]MedicHistory!A:A,[1]MedicHistory!G:G,"")</f>
        <v>1</v>
      </c>
      <c r="I527" s="18" t="str">
        <f>_xlfn.XLOOKUP($A527,[1]MedicHistory!A:A,[1]MedicHistory!H:H,"")</f>
        <v>No</v>
      </c>
      <c r="J527" s="18" t="str">
        <f>_xlfn.XLOOKUP($A527,[1]MedicHistory!A:A,[1]MedicHistory!K:K,"")</f>
        <v>Normal</v>
      </c>
      <c r="K527" s="21" t="str">
        <f>_xlfn.XLOOKUP($A527,[1]MedicHistory!A:A,[1]MedicHistory!I:I,"")</f>
        <v>Obisity</v>
      </c>
      <c r="L527" s="22">
        <f>_xlfn.XLOOKUP($A527,[1]Hospitalisation!A:A,[1]Hospitalisation!C:C,"")</f>
        <v>18903.490000000002</v>
      </c>
      <c r="M527" s="23" t="str">
        <f>_xlfn.XLOOKUP($A527,[1]Hospitalisation!A:A,[1]Hospitalisation!I:I,"")</f>
        <v>tier - 1</v>
      </c>
      <c r="N527" s="23" t="str">
        <f>_xlfn.XLOOKUP($A527,[1]Hospitalisation!A:A,[1]Hospitalisation!J:J,"")</f>
        <v>tier - 2</v>
      </c>
      <c r="O527" s="23" t="str">
        <f>_xlfn.XLOOKUP($A527,[1]Hospitalisation!A:A,[1]Hospitalisation!K:K,"")</f>
        <v>R1024</v>
      </c>
      <c r="P527" s="20">
        <f>_xlfn.XLOOKUP($A527,[1]Hospitalisation!A:A,[1]Hospitalisation!L:L,"")</f>
        <v>53</v>
      </c>
      <c r="Q527" s="25">
        <f>_xlfn.XLOOKUP($A527,[1]Hospitalisation!A:A,[1]Hospitalisation!M:M,"")</f>
        <v>25473</v>
      </c>
    </row>
    <row r="528" spans="1:17" x14ac:dyDescent="0.25">
      <c r="A528" s="17" t="s">
        <v>1835</v>
      </c>
      <c r="B528" s="12" t="str">
        <f>_xlfn.XLOOKUP(A528,[1]Customer!A:A,[1]Customer!C:C,"")</f>
        <v>Ashley</v>
      </c>
      <c r="C528" s="13">
        <f t="array" ref="C528">_xlfn.XLOOKUP($A528,[1]MedicHistory!A:A,[1]MedicHistory!B:B,"")</f>
        <v>46.19</v>
      </c>
      <c r="D528" s="13">
        <f t="array" ref="D528">_xlfn.XLOOKUP($A528,[1]MedicHistory!A:A,[1]MedicHistory!C:C,"")</f>
        <v>7.31</v>
      </c>
      <c r="E528" s="12" t="str">
        <f>_xlfn.XLOOKUP($A528,[1]MedicHistory!A:A,[1]MedicHistory!D:D,"")</f>
        <v>yes</v>
      </c>
      <c r="F528" s="12" t="str">
        <f>_xlfn.XLOOKUP($A528,[1]MedicHistory!A:A,[1]MedicHistory!E:E,"")</f>
        <v>No</v>
      </c>
      <c r="G528" s="12" t="str">
        <f>_xlfn.XLOOKUP($A528,[1]MedicHistory!A:A,[1]MedicHistory!F:F,"")</f>
        <v>Yes</v>
      </c>
      <c r="H528" s="14">
        <f>_xlfn.XLOOKUP($A528,[1]MedicHistory!A:A,[1]MedicHistory!G:G,"")</f>
        <v>1</v>
      </c>
      <c r="I528" s="12" t="str">
        <f>_xlfn.XLOOKUP($A528,[1]MedicHistory!A:A,[1]MedicHistory!H:H,"")</f>
        <v>No</v>
      </c>
      <c r="J528" s="12" t="str">
        <f>_xlfn.XLOOKUP($A528,[1]MedicHistory!A:A,[1]MedicHistory!K:K,"")</f>
        <v>Diabetic</v>
      </c>
      <c r="K528" s="15" t="str">
        <f>_xlfn.XLOOKUP($A528,[1]MedicHistory!A:A,[1]MedicHistory!I:I,"")</f>
        <v>Obisity</v>
      </c>
      <c r="L528" s="16">
        <f>_xlfn.XLOOKUP($A528,[1]Hospitalisation!A:A,[1]Hospitalisation!C:C,"")</f>
        <v>18883.330000000002</v>
      </c>
      <c r="M528" s="17" t="str">
        <f>_xlfn.XLOOKUP($A528,[1]Hospitalisation!A:A,[1]Hospitalisation!I:I,"")</f>
        <v>tier - 1</v>
      </c>
      <c r="N528" s="17" t="str">
        <f>_xlfn.XLOOKUP($A528,[1]Hospitalisation!A:A,[1]Hospitalisation!J:J,"")</f>
        <v>tier - 1</v>
      </c>
      <c r="O528" s="17" t="str">
        <f>_xlfn.XLOOKUP($A528,[1]Hospitalisation!A:A,[1]Hospitalisation!K:K,"")</f>
        <v>R1026</v>
      </c>
      <c r="P528" s="14">
        <f>_xlfn.XLOOKUP($A528,[1]Hospitalisation!A:A,[1]Hospitalisation!L:L,"")</f>
        <v>27</v>
      </c>
      <c r="Q528" s="24">
        <f>_xlfn.XLOOKUP($A528,[1]Hospitalisation!A:A,[1]Hospitalisation!M:M,"")</f>
        <v>35039</v>
      </c>
    </row>
    <row r="529" spans="1:17" x14ac:dyDescent="0.25">
      <c r="A529" s="23" t="s">
        <v>1834</v>
      </c>
      <c r="B529" s="18" t="str">
        <f>_xlfn.XLOOKUP(A529,[1]Customer!A:A,[1]Customer!C:C,"")</f>
        <v>Lindsey</v>
      </c>
      <c r="C529" s="19">
        <f t="array" ref="C529">_xlfn.XLOOKUP($A529,[1]MedicHistory!A:A,[1]MedicHistory!B:B,"")</f>
        <v>27.93</v>
      </c>
      <c r="D529" s="19">
        <f t="array" ref="D529">_xlfn.XLOOKUP($A529,[1]MedicHistory!A:A,[1]MedicHistory!C:C,"")</f>
        <v>4.67</v>
      </c>
      <c r="E529" s="18" t="str">
        <f>_xlfn.XLOOKUP($A529,[1]MedicHistory!A:A,[1]MedicHistory!D:D,"")</f>
        <v>No</v>
      </c>
      <c r="F529" s="18" t="str">
        <f>_xlfn.XLOOKUP($A529,[1]MedicHistory!A:A,[1]MedicHistory!E:E,"")</f>
        <v>No</v>
      </c>
      <c r="G529" s="18" t="str">
        <f>_xlfn.XLOOKUP($A529,[1]MedicHistory!A:A,[1]MedicHistory!F:F,"")</f>
        <v>Yes</v>
      </c>
      <c r="H529" s="20">
        <f>_xlfn.XLOOKUP($A529,[1]MedicHistory!A:A,[1]MedicHistory!G:G,"")</f>
        <v>1</v>
      </c>
      <c r="I529" s="18" t="str">
        <f>_xlfn.XLOOKUP($A529,[1]MedicHistory!A:A,[1]MedicHistory!H:H,"")</f>
        <v>No</v>
      </c>
      <c r="J529" s="18" t="str">
        <f>_xlfn.XLOOKUP($A529,[1]MedicHistory!A:A,[1]MedicHistory!K:K,"")</f>
        <v>Normal</v>
      </c>
      <c r="K529" s="21" t="str">
        <f>_xlfn.XLOOKUP($A529,[1]MedicHistory!A:A,[1]MedicHistory!I:I,"")</f>
        <v>over weight</v>
      </c>
      <c r="L529" s="22">
        <f>_xlfn.XLOOKUP($A529,[1]Hospitalisation!A:A,[1]Hospitalisation!C:C,"")</f>
        <v>18838.7</v>
      </c>
      <c r="M529" s="23" t="str">
        <f>_xlfn.XLOOKUP($A529,[1]Hospitalisation!A:A,[1]Hospitalisation!I:I,"")</f>
        <v>tier - 1</v>
      </c>
      <c r="N529" s="23" t="str">
        <f>_xlfn.XLOOKUP($A529,[1]Hospitalisation!A:A,[1]Hospitalisation!J:J,"")</f>
        <v>tier - 3</v>
      </c>
      <c r="O529" s="23" t="str">
        <f>_xlfn.XLOOKUP($A529,[1]Hospitalisation!A:A,[1]Hospitalisation!K:K,"")</f>
        <v>R1012</v>
      </c>
      <c r="P529" s="20">
        <f>_xlfn.XLOOKUP($A529,[1]Hospitalisation!A:A,[1]Hospitalisation!L:L,"")</f>
        <v>59</v>
      </c>
      <c r="Q529" s="25">
        <f>_xlfn.XLOOKUP($A529,[1]Hospitalisation!A:A,[1]Hospitalisation!M:M,"")</f>
        <v>23216</v>
      </c>
    </row>
    <row r="530" spans="1:17" x14ac:dyDescent="0.25">
      <c r="A530" s="17" t="s">
        <v>1833</v>
      </c>
      <c r="B530" s="12" t="str">
        <f>_xlfn.XLOOKUP(A530,[1]Customer!A:A,[1]Customer!C:C,"")</f>
        <v>Alan</v>
      </c>
      <c r="C530" s="13">
        <f t="array" ref="C530">_xlfn.XLOOKUP($A530,[1]MedicHistory!A:A,[1]MedicHistory!B:B,"")</f>
        <v>45.62</v>
      </c>
      <c r="D530" s="13">
        <f t="array" ref="D530">_xlfn.XLOOKUP($A530,[1]MedicHistory!A:A,[1]MedicHistory!C:C,"")</f>
        <v>6.87</v>
      </c>
      <c r="E530" s="12" t="str">
        <f>_xlfn.XLOOKUP($A530,[1]MedicHistory!A:A,[1]MedicHistory!D:D,"")</f>
        <v>No</v>
      </c>
      <c r="F530" s="12" t="str">
        <f>_xlfn.XLOOKUP($A530,[1]MedicHistory!A:A,[1]MedicHistory!E:E,"")</f>
        <v>No</v>
      </c>
      <c r="G530" s="12" t="str">
        <f>_xlfn.XLOOKUP($A530,[1]MedicHistory!A:A,[1]MedicHistory!F:F,"")</f>
        <v>No</v>
      </c>
      <c r="H530" s="14">
        <f>_xlfn.XLOOKUP($A530,[1]MedicHistory!A:A,[1]MedicHistory!G:G,"")</f>
        <v>0</v>
      </c>
      <c r="I530" s="12" t="str">
        <f>_xlfn.XLOOKUP($A530,[1]MedicHistory!A:A,[1]MedicHistory!H:H,"")</f>
        <v>No</v>
      </c>
      <c r="J530" s="12" t="str">
        <f>_xlfn.XLOOKUP($A530,[1]MedicHistory!A:A,[1]MedicHistory!K:K,"")</f>
        <v>Diabetic</v>
      </c>
      <c r="K530" s="15" t="str">
        <f>_xlfn.XLOOKUP($A530,[1]MedicHistory!A:A,[1]MedicHistory!I:I,"")</f>
        <v>Obisity</v>
      </c>
      <c r="L530" s="16">
        <f>_xlfn.XLOOKUP($A530,[1]Hospitalisation!A:A,[1]Hospitalisation!C:C,"")</f>
        <v>18815.53</v>
      </c>
      <c r="M530" s="17" t="str">
        <f>_xlfn.XLOOKUP($A530,[1]Hospitalisation!A:A,[1]Hospitalisation!I:I,"")</f>
        <v>tier - 1</v>
      </c>
      <c r="N530" s="17" t="str">
        <f>_xlfn.XLOOKUP($A530,[1]Hospitalisation!A:A,[1]Hospitalisation!J:J,"")</f>
        <v>tier - 1</v>
      </c>
      <c r="O530" s="17" t="str">
        <f>_xlfn.XLOOKUP($A530,[1]Hospitalisation!A:A,[1]Hospitalisation!K:K,"")</f>
        <v>R1023</v>
      </c>
      <c r="P530" s="14">
        <f>_xlfn.XLOOKUP($A530,[1]Hospitalisation!A:A,[1]Hospitalisation!L:L,"")</f>
        <v>19</v>
      </c>
      <c r="Q530" s="24">
        <f>_xlfn.XLOOKUP($A530,[1]Hospitalisation!A:A,[1]Hospitalisation!M:M,"")</f>
        <v>37973</v>
      </c>
    </row>
    <row r="531" spans="1:17" x14ac:dyDescent="0.25">
      <c r="A531" s="23" t="s">
        <v>1832</v>
      </c>
      <c r="B531" s="18" t="str">
        <f>_xlfn.XLOOKUP(A531,[1]Customer!A:A,[1]Customer!C:C,"")</f>
        <v>Dan</v>
      </c>
      <c r="C531" s="19">
        <f t="array" ref="C531">_xlfn.XLOOKUP($A531,[1]MedicHistory!A:A,[1]MedicHistory!B:B,"")</f>
        <v>35.31</v>
      </c>
      <c r="D531" s="19">
        <f t="array" ref="D531">_xlfn.XLOOKUP($A531,[1]MedicHistory!A:A,[1]MedicHistory!C:C,"")</f>
        <v>5.87</v>
      </c>
      <c r="E531" s="18" t="str">
        <f>_xlfn.XLOOKUP($A531,[1]MedicHistory!A:A,[1]MedicHistory!D:D,"")</f>
        <v>No</v>
      </c>
      <c r="F531" s="18" t="str">
        <f>_xlfn.XLOOKUP($A531,[1]MedicHistory!A:A,[1]MedicHistory!E:E,"")</f>
        <v>No</v>
      </c>
      <c r="G531" s="18" t="str">
        <f>_xlfn.XLOOKUP($A531,[1]MedicHistory!A:A,[1]MedicHistory!F:F,"")</f>
        <v>Yes</v>
      </c>
      <c r="H531" s="20">
        <f>_xlfn.XLOOKUP($A531,[1]MedicHistory!A:A,[1]MedicHistory!G:G,"")</f>
        <v>1</v>
      </c>
      <c r="I531" s="18" t="str">
        <f>_xlfn.XLOOKUP($A531,[1]MedicHistory!A:A,[1]MedicHistory!H:H,"")</f>
        <v>No</v>
      </c>
      <c r="J531" s="18" t="str">
        <f>_xlfn.XLOOKUP($A531,[1]MedicHistory!A:A,[1]MedicHistory!K:K,"")</f>
        <v>Prediabetic</v>
      </c>
      <c r="K531" s="21" t="str">
        <f>_xlfn.XLOOKUP($A531,[1]MedicHistory!A:A,[1]MedicHistory!I:I,"")</f>
        <v>Obisity</v>
      </c>
      <c r="L531" s="22">
        <f>_xlfn.XLOOKUP($A531,[1]Hospitalisation!A:A,[1]Hospitalisation!C:C,"")</f>
        <v>18806.150000000001</v>
      </c>
      <c r="M531" s="23" t="str">
        <f>_xlfn.XLOOKUP($A531,[1]Hospitalisation!A:A,[1]Hospitalisation!I:I,"")</f>
        <v>tier - 1</v>
      </c>
      <c r="N531" s="23" t="str">
        <f>_xlfn.XLOOKUP($A531,[1]Hospitalisation!A:A,[1]Hospitalisation!J:J,"")</f>
        <v>tier - 2</v>
      </c>
      <c r="O531" s="23" t="str">
        <f>_xlfn.XLOOKUP($A531,[1]Hospitalisation!A:A,[1]Hospitalisation!K:K,"")</f>
        <v>R1013</v>
      </c>
      <c r="P531" s="20">
        <f>_xlfn.XLOOKUP($A531,[1]Hospitalisation!A:A,[1]Hospitalisation!L:L,"")</f>
        <v>60</v>
      </c>
      <c r="Q531" s="25">
        <f>_xlfn.XLOOKUP($A531,[1]Hospitalisation!A:A,[1]Hospitalisation!M:M,"")</f>
        <v>22934</v>
      </c>
    </row>
    <row r="532" spans="1:17" x14ac:dyDescent="0.25">
      <c r="A532" s="17" t="s">
        <v>1831</v>
      </c>
      <c r="B532" s="12" t="str">
        <f>_xlfn.XLOOKUP(A532,[1]Customer!A:A,[1]Customer!C:C,"")</f>
        <v>Katie</v>
      </c>
      <c r="C532" s="13">
        <f t="array" ref="C532">_xlfn.XLOOKUP($A532,[1]MedicHistory!A:A,[1]MedicHistory!B:B,"")</f>
        <v>30.4</v>
      </c>
      <c r="D532" s="13">
        <f t="array" ref="D532">_xlfn.XLOOKUP($A532,[1]MedicHistory!A:A,[1]MedicHistory!C:C,"")</f>
        <v>4.07</v>
      </c>
      <c r="E532" s="12" t="str">
        <f>_xlfn.XLOOKUP($A532,[1]MedicHistory!A:A,[1]MedicHistory!D:D,"")</f>
        <v>yes</v>
      </c>
      <c r="F532" s="12" t="str">
        <f>_xlfn.XLOOKUP($A532,[1]MedicHistory!A:A,[1]MedicHistory!E:E,"")</f>
        <v>No</v>
      </c>
      <c r="G532" s="12" t="str">
        <f>_xlfn.XLOOKUP($A532,[1]MedicHistory!A:A,[1]MedicHistory!F:F,"")</f>
        <v>No</v>
      </c>
      <c r="H532" s="14">
        <f>_xlfn.XLOOKUP($A532,[1]MedicHistory!A:A,[1]MedicHistory!G:G,"")</f>
        <v>1</v>
      </c>
      <c r="I532" s="12" t="str">
        <f>_xlfn.XLOOKUP($A532,[1]MedicHistory!A:A,[1]MedicHistory!H:H,"")</f>
        <v>No</v>
      </c>
      <c r="J532" s="12" t="str">
        <f>_xlfn.XLOOKUP($A532,[1]MedicHistory!A:A,[1]MedicHistory!K:K,"")</f>
        <v>Normal</v>
      </c>
      <c r="K532" s="15" t="str">
        <f>_xlfn.XLOOKUP($A532,[1]MedicHistory!A:A,[1]MedicHistory!I:I,"")</f>
        <v>Obisity</v>
      </c>
      <c r="L532" s="16">
        <f>_xlfn.XLOOKUP($A532,[1]Hospitalisation!A:A,[1]Hospitalisation!C:C,"")</f>
        <v>18804.75</v>
      </c>
      <c r="M532" s="17" t="str">
        <f>_xlfn.XLOOKUP($A532,[1]Hospitalisation!A:A,[1]Hospitalisation!I:I,"")</f>
        <v>tier - 1</v>
      </c>
      <c r="N532" s="17" t="str">
        <f>_xlfn.XLOOKUP($A532,[1]Hospitalisation!A:A,[1]Hospitalisation!J:J,"")</f>
        <v>tier - 1</v>
      </c>
      <c r="O532" s="17" t="str">
        <f>_xlfn.XLOOKUP($A532,[1]Hospitalisation!A:A,[1]Hospitalisation!K:K,"")</f>
        <v>R1012</v>
      </c>
      <c r="P532" s="14">
        <f>_xlfn.XLOOKUP($A532,[1]Hospitalisation!A:A,[1]Hospitalisation!L:L,"")</f>
        <v>43</v>
      </c>
      <c r="Q532" s="24">
        <f>_xlfn.XLOOKUP($A532,[1]Hospitalisation!A:A,[1]Hospitalisation!M:M,"")</f>
        <v>29187</v>
      </c>
    </row>
    <row r="533" spans="1:17" x14ac:dyDescent="0.25">
      <c r="A533" s="23" t="s">
        <v>1830</v>
      </c>
      <c r="B533" s="18" t="str">
        <f>_xlfn.XLOOKUP(A533,[1]Customer!A:A,[1]Customer!C:C,"")</f>
        <v>Eric</v>
      </c>
      <c r="C533" s="19">
        <f t="array" ref="C533">_xlfn.XLOOKUP($A533,[1]MedicHistory!A:A,[1]MedicHistory!B:B,"")</f>
        <v>20.13</v>
      </c>
      <c r="D533" s="19">
        <f t="array" ref="D533">_xlfn.XLOOKUP($A533,[1]MedicHistory!A:A,[1]MedicHistory!C:C,"")</f>
        <v>6.47</v>
      </c>
      <c r="E533" s="18" t="str">
        <f>_xlfn.XLOOKUP($A533,[1]MedicHistory!A:A,[1]MedicHistory!D:D,"")</f>
        <v>No</v>
      </c>
      <c r="F533" s="18" t="str">
        <f>_xlfn.XLOOKUP($A533,[1]MedicHistory!A:A,[1]MedicHistory!E:E,"")</f>
        <v>No</v>
      </c>
      <c r="G533" s="18" t="str">
        <f>_xlfn.XLOOKUP($A533,[1]MedicHistory!A:A,[1]MedicHistory!F:F,"")</f>
        <v>Yes</v>
      </c>
      <c r="H533" s="20">
        <f>_xlfn.XLOOKUP($A533,[1]MedicHistory!A:A,[1]MedicHistory!G:G,"")</f>
        <v>1</v>
      </c>
      <c r="I533" s="18" t="str">
        <f>_xlfn.XLOOKUP($A533,[1]MedicHistory!A:A,[1]MedicHistory!H:H,"")</f>
        <v>yes</v>
      </c>
      <c r="J533" s="18" t="str">
        <f>_xlfn.XLOOKUP($A533,[1]MedicHistory!A:A,[1]MedicHistory!K:K,"")</f>
        <v>Prediabetic</v>
      </c>
      <c r="K533" s="21" t="str">
        <f>_xlfn.XLOOKUP($A533,[1]MedicHistory!A:A,[1]MedicHistory!I:I,"")</f>
        <v>Normal weight</v>
      </c>
      <c r="L533" s="22">
        <f>_xlfn.XLOOKUP($A533,[1]Hospitalisation!A:A,[1]Hospitalisation!C:C,"")</f>
        <v>18767.740000000002</v>
      </c>
      <c r="M533" s="23" t="str">
        <f>_xlfn.XLOOKUP($A533,[1]Hospitalisation!A:A,[1]Hospitalisation!I:I,"")</f>
        <v>tier - 1</v>
      </c>
      <c r="N533" s="23" t="str">
        <f>_xlfn.XLOOKUP($A533,[1]Hospitalisation!A:A,[1]Hospitalisation!J:J,"")</f>
        <v>tier - 1</v>
      </c>
      <c r="O533" s="23" t="str">
        <f>_xlfn.XLOOKUP($A533,[1]Hospitalisation!A:A,[1]Hospitalisation!K:K,"")</f>
        <v>R1013</v>
      </c>
      <c r="P533" s="20">
        <f>_xlfn.XLOOKUP($A533,[1]Hospitalisation!A:A,[1]Hospitalisation!L:L,"")</f>
        <v>27</v>
      </c>
      <c r="Q533" s="25">
        <f>_xlfn.XLOOKUP($A533,[1]Hospitalisation!A:A,[1]Hospitalisation!M:M,"")</f>
        <v>35022</v>
      </c>
    </row>
    <row r="534" spans="1:17" x14ac:dyDescent="0.25">
      <c r="A534" s="17" t="s">
        <v>1829</v>
      </c>
      <c r="B534" s="12" t="str">
        <f>_xlfn.XLOOKUP(A534,[1]Customer!A:A,[1]Customer!C:C,"")</f>
        <v>Cathryn</v>
      </c>
      <c r="C534" s="13">
        <f t="array" ref="C534">_xlfn.XLOOKUP($A534,[1]MedicHistory!A:A,[1]MedicHistory!B:B,"")</f>
        <v>23.655000000000001</v>
      </c>
      <c r="D534" s="13">
        <f t="array" ref="D534">_xlfn.XLOOKUP($A534,[1]MedicHistory!A:A,[1]MedicHistory!C:C,"")</f>
        <v>5.14</v>
      </c>
      <c r="E534" s="12" t="str">
        <f>_xlfn.XLOOKUP($A534,[1]MedicHistory!A:A,[1]MedicHistory!D:D,"")</f>
        <v>No</v>
      </c>
      <c r="F534" s="12" t="str">
        <f>_xlfn.XLOOKUP($A534,[1]MedicHistory!A:A,[1]MedicHistory!E:E,"")</f>
        <v>No</v>
      </c>
      <c r="G534" s="12" t="str">
        <f>_xlfn.XLOOKUP($A534,[1]MedicHistory!A:A,[1]MedicHistory!F:F,"")</f>
        <v>No</v>
      </c>
      <c r="H534" s="14">
        <f>_xlfn.XLOOKUP($A534,[1]MedicHistory!A:A,[1]MedicHistory!G:G,"")</f>
        <v>1</v>
      </c>
      <c r="I534" s="12" t="str">
        <f>_xlfn.XLOOKUP($A534,[1]MedicHistory!A:A,[1]MedicHistory!H:H,"")</f>
        <v>yes</v>
      </c>
      <c r="J534" s="12" t="str">
        <f>_xlfn.XLOOKUP($A534,[1]MedicHistory!A:A,[1]MedicHistory!K:K,"")</f>
        <v>Normal</v>
      </c>
      <c r="K534" s="15" t="str">
        <f>_xlfn.XLOOKUP($A534,[1]MedicHistory!A:A,[1]MedicHistory!I:I,"")</f>
        <v>Normal weight</v>
      </c>
      <c r="L534" s="16">
        <f>_xlfn.XLOOKUP($A534,[1]Hospitalisation!A:A,[1]Hospitalisation!C:C,"")</f>
        <v>18765.88</v>
      </c>
      <c r="M534" s="17" t="str">
        <f>_xlfn.XLOOKUP($A534,[1]Hospitalisation!A:A,[1]Hospitalisation!I:I,"")</f>
        <v>tier - 1</v>
      </c>
      <c r="N534" s="17" t="str">
        <f>_xlfn.XLOOKUP($A534,[1]Hospitalisation!A:A,[1]Hospitalisation!J:J,"")</f>
        <v>tier - 2</v>
      </c>
      <c r="O534" s="17" t="str">
        <f>_xlfn.XLOOKUP($A534,[1]Hospitalisation!A:A,[1]Hospitalisation!K:K,"")</f>
        <v>R1012</v>
      </c>
      <c r="P534" s="14">
        <f>_xlfn.XLOOKUP($A534,[1]Hospitalisation!A:A,[1]Hospitalisation!L:L,"")</f>
        <v>43</v>
      </c>
      <c r="Q534" s="24">
        <f>_xlfn.XLOOKUP($A534,[1]Hospitalisation!A:A,[1]Hospitalisation!M:M,"")</f>
        <v>29216</v>
      </c>
    </row>
    <row r="535" spans="1:17" x14ac:dyDescent="0.25">
      <c r="A535" s="23" t="s">
        <v>1828</v>
      </c>
      <c r="B535" s="18" t="str">
        <f>_xlfn.XLOOKUP(A535,[1]Customer!A:A,[1]Customer!C:C,"")</f>
        <v>Brendan</v>
      </c>
      <c r="C535" s="19">
        <f t="array" ref="C535">_xlfn.XLOOKUP($A535,[1]MedicHistory!A:A,[1]MedicHistory!B:B,"")</f>
        <v>49.05</v>
      </c>
      <c r="D535" s="19">
        <f t="array" ref="D535">_xlfn.XLOOKUP($A535,[1]MedicHistory!A:A,[1]MedicHistory!C:C,"")</f>
        <v>9.77</v>
      </c>
      <c r="E535" s="18" t="str">
        <f>_xlfn.XLOOKUP($A535,[1]MedicHistory!A:A,[1]MedicHistory!D:D,"")</f>
        <v>yes</v>
      </c>
      <c r="F535" s="18" t="str">
        <f>_xlfn.XLOOKUP($A535,[1]MedicHistory!A:A,[1]MedicHistory!E:E,"")</f>
        <v>No</v>
      </c>
      <c r="G535" s="18" t="str">
        <f>_xlfn.XLOOKUP($A535,[1]MedicHistory!A:A,[1]MedicHistory!F:F,"")</f>
        <v>No</v>
      </c>
      <c r="H535" s="20">
        <f>_xlfn.XLOOKUP($A535,[1]MedicHistory!A:A,[1]MedicHistory!G:G,"")</f>
        <v>0</v>
      </c>
      <c r="I535" s="18" t="str">
        <f>_xlfn.XLOOKUP($A535,[1]MedicHistory!A:A,[1]MedicHistory!H:H,"")</f>
        <v>No</v>
      </c>
      <c r="J535" s="18" t="str">
        <f>_xlfn.XLOOKUP($A535,[1]MedicHistory!A:A,[1]MedicHistory!K:K,"")</f>
        <v>Diabetic</v>
      </c>
      <c r="K535" s="21" t="str">
        <f>_xlfn.XLOOKUP($A535,[1]MedicHistory!A:A,[1]MedicHistory!I:I,"")</f>
        <v>Obisity</v>
      </c>
      <c r="L535" s="22">
        <f>_xlfn.XLOOKUP($A535,[1]Hospitalisation!A:A,[1]Hospitalisation!C:C,"")</f>
        <v>18694.689999999999</v>
      </c>
      <c r="M535" s="23" t="str">
        <f>_xlfn.XLOOKUP($A535,[1]Hospitalisation!A:A,[1]Hospitalisation!I:I,"")</f>
        <v>tier - 1</v>
      </c>
      <c r="N535" s="23" t="str">
        <f>_xlfn.XLOOKUP($A535,[1]Hospitalisation!A:A,[1]Hospitalisation!J:J,"")</f>
        <v>tier - 1</v>
      </c>
      <c r="O535" s="23" t="str">
        <f>_xlfn.XLOOKUP($A535,[1]Hospitalisation!A:A,[1]Hospitalisation!K:K,"")</f>
        <v>R1023</v>
      </c>
      <c r="P535" s="20">
        <f>_xlfn.XLOOKUP($A535,[1]Hospitalisation!A:A,[1]Hospitalisation!L:L,"")</f>
        <v>30</v>
      </c>
      <c r="Q535" s="25">
        <f>_xlfn.XLOOKUP($A535,[1]Hospitalisation!A:A,[1]Hospitalisation!M:M,"")</f>
        <v>33846</v>
      </c>
    </row>
    <row r="536" spans="1:17" x14ac:dyDescent="0.25">
      <c r="A536" s="17" t="s">
        <v>1827</v>
      </c>
      <c r="B536" s="12" t="str">
        <f>_xlfn.XLOOKUP(A536,[1]Customer!A:A,[1]Customer!C:C,"")</f>
        <v>Shauna</v>
      </c>
      <c r="C536" s="13">
        <f t="array" ref="C536">_xlfn.XLOOKUP($A536,[1]MedicHistory!A:A,[1]MedicHistory!B:B,"")</f>
        <v>51.94</v>
      </c>
      <c r="D536" s="13">
        <f t="array" ref="D536">_xlfn.XLOOKUP($A536,[1]MedicHistory!A:A,[1]MedicHistory!C:C,"")</f>
        <v>8.8000000000000007</v>
      </c>
      <c r="E536" s="12" t="str">
        <f>_xlfn.XLOOKUP($A536,[1]MedicHistory!A:A,[1]MedicHistory!D:D,"")</f>
        <v>yes</v>
      </c>
      <c r="F536" s="12" t="str">
        <f>_xlfn.XLOOKUP($A536,[1]MedicHistory!A:A,[1]MedicHistory!E:E,"")</f>
        <v>No</v>
      </c>
      <c r="G536" s="12" t="str">
        <f>_xlfn.XLOOKUP($A536,[1]MedicHistory!A:A,[1]MedicHistory!F:F,"")</f>
        <v>No</v>
      </c>
      <c r="H536" s="14">
        <f>_xlfn.XLOOKUP($A536,[1]MedicHistory!A:A,[1]MedicHistory!G:G,"")</f>
        <v>2</v>
      </c>
      <c r="I536" s="12" t="str">
        <f>_xlfn.XLOOKUP($A536,[1]MedicHistory!A:A,[1]MedicHistory!H:H,"")</f>
        <v>No</v>
      </c>
      <c r="J536" s="12" t="str">
        <f>_xlfn.XLOOKUP($A536,[1]MedicHistory!A:A,[1]MedicHistory!K:K,"")</f>
        <v>Diabetic</v>
      </c>
      <c r="K536" s="15" t="str">
        <f>_xlfn.XLOOKUP($A536,[1]MedicHistory!A:A,[1]MedicHistory!I:I,"")</f>
        <v>Obisity</v>
      </c>
      <c r="L536" s="16">
        <f>_xlfn.XLOOKUP($A536,[1]Hospitalisation!A:A,[1]Hospitalisation!C:C,"")</f>
        <v>18682.740000000002</v>
      </c>
      <c r="M536" s="17" t="str">
        <f>_xlfn.XLOOKUP($A536,[1]Hospitalisation!A:A,[1]Hospitalisation!I:I,"")</f>
        <v>tier - 1</v>
      </c>
      <c r="N536" s="17" t="str">
        <f>_xlfn.XLOOKUP($A536,[1]Hospitalisation!A:A,[1]Hospitalisation!J:J,"")</f>
        <v>tier - 3</v>
      </c>
      <c r="O536" s="17" t="str">
        <f>_xlfn.XLOOKUP($A536,[1]Hospitalisation!A:A,[1]Hospitalisation!K:K,"")</f>
        <v>R1012</v>
      </c>
      <c r="P536" s="14">
        <f>_xlfn.XLOOKUP($A536,[1]Hospitalisation!A:A,[1]Hospitalisation!L:L,"")</f>
        <v>55</v>
      </c>
      <c r="Q536" s="24">
        <f>_xlfn.XLOOKUP($A536,[1]Hospitalisation!A:A,[1]Hospitalisation!M:M,"")</f>
        <v>24762</v>
      </c>
    </row>
    <row r="537" spans="1:17" x14ac:dyDescent="0.25">
      <c r="A537" s="23" t="s">
        <v>1826</v>
      </c>
      <c r="B537" s="18" t="str">
        <f>_xlfn.XLOOKUP(A537,[1]Customer!A:A,[1]Customer!C:C,"")</f>
        <v>Terence</v>
      </c>
      <c r="C537" s="19">
        <f t="array" ref="C537">_xlfn.XLOOKUP($A537,[1]MedicHistory!A:A,[1]MedicHistory!B:B,"")</f>
        <v>29.83</v>
      </c>
      <c r="D537" s="19">
        <f t="array" ref="D537">_xlfn.XLOOKUP($A537,[1]MedicHistory!A:A,[1]MedicHistory!C:C,"")</f>
        <v>5.84</v>
      </c>
      <c r="E537" s="18" t="str">
        <f>_xlfn.XLOOKUP($A537,[1]MedicHistory!A:A,[1]MedicHistory!D:D,"")</f>
        <v>No</v>
      </c>
      <c r="F537" s="18" t="str">
        <f>_xlfn.XLOOKUP($A537,[1]MedicHistory!A:A,[1]MedicHistory!E:E,"")</f>
        <v>No</v>
      </c>
      <c r="G537" s="18" t="str">
        <f>_xlfn.XLOOKUP($A537,[1]MedicHistory!A:A,[1]MedicHistory!F:F,"")</f>
        <v>No</v>
      </c>
      <c r="H537" s="20">
        <f>_xlfn.XLOOKUP($A537,[1]MedicHistory!A:A,[1]MedicHistory!G:G,"")</f>
        <v>1</v>
      </c>
      <c r="I537" s="18" t="str">
        <f>_xlfn.XLOOKUP($A537,[1]MedicHistory!A:A,[1]MedicHistory!H:H,"")</f>
        <v>yes</v>
      </c>
      <c r="J537" s="18" t="str">
        <f>_xlfn.XLOOKUP($A537,[1]MedicHistory!A:A,[1]MedicHistory!K:K,"")</f>
        <v>Prediabetic</v>
      </c>
      <c r="K537" s="21" t="str">
        <f>_xlfn.XLOOKUP($A537,[1]MedicHistory!A:A,[1]MedicHistory!I:I,"")</f>
        <v>over weight</v>
      </c>
      <c r="L537" s="22">
        <f>_xlfn.XLOOKUP($A537,[1]Hospitalisation!A:A,[1]Hospitalisation!C:C,"")</f>
        <v>18648.419999999998</v>
      </c>
      <c r="M537" s="23" t="str">
        <f>_xlfn.XLOOKUP($A537,[1]Hospitalisation!A:A,[1]Hospitalisation!I:I,"")</f>
        <v>tier - 1</v>
      </c>
      <c r="N537" s="23" t="str">
        <f>_xlfn.XLOOKUP($A537,[1]Hospitalisation!A:A,[1]Hospitalisation!J:J,"")</f>
        <v>tier - 1</v>
      </c>
      <c r="O537" s="23" t="str">
        <f>_xlfn.XLOOKUP($A537,[1]Hospitalisation!A:A,[1]Hospitalisation!K:K,"")</f>
        <v>R1019</v>
      </c>
      <c r="P537" s="20">
        <f>_xlfn.XLOOKUP($A537,[1]Hospitalisation!A:A,[1]Hospitalisation!L:L,"")</f>
        <v>52</v>
      </c>
      <c r="Q537" s="25">
        <f>_xlfn.XLOOKUP($A537,[1]Hospitalisation!A:A,[1]Hospitalisation!M:M,"")</f>
        <v>25834</v>
      </c>
    </row>
    <row r="538" spans="1:17" x14ac:dyDescent="0.25">
      <c r="A538" s="17" t="s">
        <v>1825</v>
      </c>
      <c r="B538" s="12" t="str">
        <f>_xlfn.XLOOKUP(A538,[1]Customer!A:A,[1]Customer!C:C,"")</f>
        <v>Marisol</v>
      </c>
      <c r="C538" s="13">
        <f t="array" ref="C538">_xlfn.XLOOKUP($A538,[1]MedicHistory!A:A,[1]MedicHistory!B:B,"")</f>
        <v>22.6</v>
      </c>
      <c r="D538" s="13">
        <f t="array" ref="D538">_xlfn.XLOOKUP($A538,[1]MedicHistory!A:A,[1]MedicHistory!C:C,"")</f>
        <v>10.43</v>
      </c>
      <c r="E538" s="12" t="str">
        <f>_xlfn.XLOOKUP($A538,[1]MedicHistory!A:A,[1]MedicHistory!D:D,"")</f>
        <v>yes</v>
      </c>
      <c r="F538" s="12" t="str">
        <f>_xlfn.XLOOKUP($A538,[1]MedicHistory!A:A,[1]MedicHistory!E:E,"")</f>
        <v>No</v>
      </c>
      <c r="G538" s="12" t="str">
        <f>_xlfn.XLOOKUP($A538,[1]MedicHistory!A:A,[1]MedicHistory!F:F,"")</f>
        <v>No</v>
      </c>
      <c r="H538" s="14">
        <f>_xlfn.XLOOKUP($A538,[1]MedicHistory!A:A,[1]MedicHistory!G:G,"")</f>
        <v>1</v>
      </c>
      <c r="I538" s="12" t="str">
        <f>_xlfn.XLOOKUP($A538,[1]MedicHistory!A:A,[1]MedicHistory!H:H,"")</f>
        <v>yes</v>
      </c>
      <c r="J538" s="12" t="str">
        <f>_xlfn.XLOOKUP($A538,[1]MedicHistory!A:A,[1]MedicHistory!K:K,"")</f>
        <v>Diabetic</v>
      </c>
      <c r="K538" s="15" t="str">
        <f>_xlfn.XLOOKUP($A538,[1]MedicHistory!A:A,[1]MedicHistory!I:I,"")</f>
        <v>Normal weight</v>
      </c>
      <c r="L538" s="16">
        <f>_xlfn.XLOOKUP($A538,[1]Hospitalisation!A:A,[1]Hospitalisation!C:C,"")</f>
        <v>18608.259999999998</v>
      </c>
      <c r="M538" s="17" t="str">
        <f>_xlfn.XLOOKUP($A538,[1]Hospitalisation!A:A,[1]Hospitalisation!I:I,"")</f>
        <v>tier - 1</v>
      </c>
      <c r="N538" s="17" t="str">
        <f>_xlfn.XLOOKUP($A538,[1]Hospitalisation!A:A,[1]Hospitalisation!J:J,"")</f>
        <v>tier - 3</v>
      </c>
      <c r="O538" s="17" t="str">
        <f>_xlfn.XLOOKUP($A538,[1]Hospitalisation!A:A,[1]Hospitalisation!K:K,"")</f>
        <v>R1011</v>
      </c>
      <c r="P538" s="14">
        <f>_xlfn.XLOOKUP($A538,[1]Hospitalisation!A:A,[1]Hospitalisation!L:L,"")</f>
        <v>24</v>
      </c>
      <c r="Q538" s="24">
        <f>_xlfn.XLOOKUP($A538,[1]Hospitalisation!A:A,[1]Hospitalisation!M:M,"")</f>
        <v>36019</v>
      </c>
    </row>
    <row r="539" spans="1:17" x14ac:dyDescent="0.25">
      <c r="A539" s="23" t="s">
        <v>1824</v>
      </c>
      <c r="B539" s="18" t="str">
        <f>_xlfn.XLOOKUP(A539,[1]Customer!A:A,[1]Customer!C:C,"")</f>
        <v>Lindsay</v>
      </c>
      <c r="C539" s="19">
        <f t="array" ref="C539">_xlfn.XLOOKUP($A539,[1]MedicHistory!A:A,[1]MedicHistory!B:B,"")</f>
        <v>46.69</v>
      </c>
      <c r="D539" s="19">
        <f t="array" ref="D539">_xlfn.XLOOKUP($A539,[1]MedicHistory!A:A,[1]MedicHistory!C:C,"")</f>
        <v>4.25</v>
      </c>
      <c r="E539" s="18" t="str">
        <f>_xlfn.XLOOKUP($A539,[1]MedicHistory!A:A,[1]MedicHistory!D:D,"")</f>
        <v>yes</v>
      </c>
      <c r="F539" s="18" t="str">
        <f>_xlfn.XLOOKUP($A539,[1]MedicHistory!A:A,[1]MedicHistory!E:E,"")</f>
        <v>No</v>
      </c>
      <c r="G539" s="18" t="str">
        <f>_xlfn.XLOOKUP($A539,[1]MedicHistory!A:A,[1]MedicHistory!F:F,"")</f>
        <v>No</v>
      </c>
      <c r="H539" s="20">
        <f>_xlfn.XLOOKUP($A539,[1]MedicHistory!A:A,[1]MedicHistory!G:G,"")</f>
        <v>1</v>
      </c>
      <c r="I539" s="18" t="str">
        <f>_xlfn.XLOOKUP($A539,[1]MedicHistory!A:A,[1]MedicHistory!H:H,"")</f>
        <v>No</v>
      </c>
      <c r="J539" s="18" t="str">
        <f>_xlfn.XLOOKUP($A539,[1]MedicHistory!A:A,[1]MedicHistory!K:K,"")</f>
        <v>Normal</v>
      </c>
      <c r="K539" s="21" t="str">
        <f>_xlfn.XLOOKUP($A539,[1]MedicHistory!A:A,[1]MedicHistory!I:I,"")</f>
        <v>Obisity</v>
      </c>
      <c r="L539" s="22">
        <f>_xlfn.XLOOKUP($A539,[1]Hospitalisation!A:A,[1]Hospitalisation!C:C,"")</f>
        <v>18443.11</v>
      </c>
      <c r="M539" s="23" t="str">
        <f>_xlfn.XLOOKUP($A539,[1]Hospitalisation!A:A,[1]Hospitalisation!I:I,"")</f>
        <v>tier - 1</v>
      </c>
      <c r="N539" s="23" t="str">
        <f>_xlfn.XLOOKUP($A539,[1]Hospitalisation!A:A,[1]Hospitalisation!J:J,"")</f>
        <v>tier - 2</v>
      </c>
      <c r="O539" s="23" t="str">
        <f>_xlfn.XLOOKUP($A539,[1]Hospitalisation!A:A,[1]Hospitalisation!K:K,"")</f>
        <v>R1012</v>
      </c>
      <c r="P539" s="20">
        <f>_xlfn.XLOOKUP($A539,[1]Hospitalisation!A:A,[1]Hospitalisation!L:L,"")</f>
        <v>36</v>
      </c>
      <c r="Q539" s="25">
        <f>_xlfn.XLOOKUP($A539,[1]Hospitalisation!A:A,[1]Hospitalisation!M:M,"")</f>
        <v>31681</v>
      </c>
    </row>
    <row r="540" spans="1:17" x14ac:dyDescent="0.25">
      <c r="A540" s="17" t="s">
        <v>1823</v>
      </c>
      <c r="B540" s="12" t="str">
        <f>_xlfn.XLOOKUP(A540,[1]Customer!A:A,[1]Customer!C:C,"")</f>
        <v>Katie</v>
      </c>
      <c r="C540" s="13">
        <f t="array" ref="C540">_xlfn.XLOOKUP($A540,[1]MedicHistory!A:A,[1]MedicHistory!B:B,"")</f>
        <v>28.49</v>
      </c>
      <c r="D540" s="13">
        <f t="array" ref="D540">_xlfn.XLOOKUP($A540,[1]MedicHistory!A:A,[1]MedicHistory!C:C,"")</f>
        <v>4.8899999999999997</v>
      </c>
      <c r="E540" s="12" t="str">
        <f>_xlfn.XLOOKUP($A540,[1]MedicHistory!A:A,[1]MedicHistory!D:D,"")</f>
        <v>No</v>
      </c>
      <c r="F540" s="12" t="str">
        <f>_xlfn.XLOOKUP($A540,[1]MedicHistory!A:A,[1]MedicHistory!E:E,"")</f>
        <v>No</v>
      </c>
      <c r="G540" s="12" t="str">
        <f>_xlfn.XLOOKUP($A540,[1]MedicHistory!A:A,[1]MedicHistory!F:F,"")</f>
        <v>No</v>
      </c>
      <c r="H540" s="14">
        <f>_xlfn.XLOOKUP($A540,[1]MedicHistory!A:A,[1]MedicHistory!G:G,"")</f>
        <v>0</v>
      </c>
      <c r="I540" s="12" t="str">
        <f>_xlfn.XLOOKUP($A540,[1]MedicHistory!A:A,[1]MedicHistory!H:H,"")</f>
        <v>yes</v>
      </c>
      <c r="J540" s="12" t="str">
        <f>_xlfn.XLOOKUP($A540,[1]MedicHistory!A:A,[1]MedicHistory!K:K,"")</f>
        <v>Normal</v>
      </c>
      <c r="K540" s="15" t="str">
        <f>_xlfn.XLOOKUP($A540,[1]MedicHistory!A:A,[1]MedicHistory!I:I,"")</f>
        <v>over weight</v>
      </c>
      <c r="L540" s="16">
        <f>_xlfn.XLOOKUP($A540,[1]Hospitalisation!A:A,[1]Hospitalisation!C:C,"")</f>
        <v>18328.240000000002</v>
      </c>
      <c r="M540" s="17" t="str">
        <f>_xlfn.XLOOKUP($A540,[1]Hospitalisation!A:A,[1]Hospitalisation!I:I,"")</f>
        <v>tier - 1</v>
      </c>
      <c r="N540" s="17" t="str">
        <f>_xlfn.XLOOKUP($A540,[1]Hospitalisation!A:A,[1]Hospitalisation!J:J,"")</f>
        <v>tier - 2</v>
      </c>
      <c r="O540" s="17" t="str">
        <f>_xlfn.XLOOKUP($A540,[1]Hospitalisation!A:A,[1]Hospitalisation!K:K,"")</f>
        <v>R1013</v>
      </c>
      <c r="P540" s="14">
        <f>_xlfn.XLOOKUP($A540,[1]Hospitalisation!A:A,[1]Hospitalisation!L:L,"")</f>
        <v>58</v>
      </c>
      <c r="Q540" s="24">
        <f>_xlfn.XLOOKUP($A540,[1]Hospitalisation!A:A,[1]Hospitalisation!M:M,"")</f>
        <v>23726</v>
      </c>
    </row>
    <row r="541" spans="1:17" x14ac:dyDescent="0.25">
      <c r="A541" s="23" t="s">
        <v>1822</v>
      </c>
      <c r="B541" s="18" t="str">
        <f>_xlfn.XLOOKUP(A541,[1]Customer!A:A,[1]Customer!C:C,"")</f>
        <v>Daniel</v>
      </c>
      <c r="C541" s="19">
        <f t="array" ref="C541">_xlfn.XLOOKUP($A541,[1]MedicHistory!A:A,[1]MedicHistory!B:B,"")</f>
        <v>28.5</v>
      </c>
      <c r="D541" s="19">
        <f t="array" ref="D541">_xlfn.XLOOKUP($A541,[1]MedicHistory!A:A,[1]MedicHistory!C:C,"")</f>
        <v>5.55</v>
      </c>
      <c r="E541" s="18" t="str">
        <f>_xlfn.XLOOKUP($A541,[1]MedicHistory!A:A,[1]MedicHistory!D:D,"")</f>
        <v>yes</v>
      </c>
      <c r="F541" s="18" t="str">
        <f>_xlfn.XLOOKUP($A541,[1]MedicHistory!A:A,[1]MedicHistory!E:E,"")</f>
        <v>No</v>
      </c>
      <c r="G541" s="18" t="str">
        <f>_xlfn.XLOOKUP($A541,[1]MedicHistory!A:A,[1]MedicHistory!F:F,"")</f>
        <v>No</v>
      </c>
      <c r="H541" s="20">
        <f>_xlfn.XLOOKUP($A541,[1]MedicHistory!A:A,[1]MedicHistory!G:G,"")</f>
        <v>1</v>
      </c>
      <c r="I541" s="18" t="str">
        <f>_xlfn.XLOOKUP($A541,[1]MedicHistory!A:A,[1]MedicHistory!H:H,"")</f>
        <v>yes</v>
      </c>
      <c r="J541" s="18" t="str">
        <f>_xlfn.XLOOKUP($A541,[1]MedicHistory!A:A,[1]MedicHistory!K:K,"")</f>
        <v>Normal</v>
      </c>
      <c r="K541" s="21" t="str">
        <f>_xlfn.XLOOKUP($A541,[1]MedicHistory!A:A,[1]MedicHistory!I:I,"")</f>
        <v>over weight</v>
      </c>
      <c r="L541" s="22">
        <f>_xlfn.XLOOKUP($A541,[1]Hospitalisation!A:A,[1]Hospitalisation!C:C,"")</f>
        <v>18310.740000000002</v>
      </c>
      <c r="M541" s="23" t="str">
        <f>_xlfn.XLOOKUP($A541,[1]Hospitalisation!A:A,[1]Hospitalisation!I:I,"")</f>
        <v>tier - 1</v>
      </c>
      <c r="N541" s="23" t="str">
        <f>_xlfn.XLOOKUP($A541,[1]Hospitalisation!A:A,[1]Hospitalisation!J:J,"")</f>
        <v>tier - 3</v>
      </c>
      <c r="O541" s="23" t="str">
        <f>_xlfn.XLOOKUP($A541,[1]Hospitalisation!A:A,[1]Hospitalisation!K:K,"")</f>
        <v>R1012</v>
      </c>
      <c r="P541" s="20">
        <f>_xlfn.XLOOKUP($A541,[1]Hospitalisation!A:A,[1]Hospitalisation!L:L,"")</f>
        <v>23</v>
      </c>
      <c r="Q541" s="25">
        <f>_xlfn.XLOOKUP($A541,[1]Hospitalisation!A:A,[1]Hospitalisation!M:M,"")</f>
        <v>36345</v>
      </c>
    </row>
    <row r="542" spans="1:17" x14ac:dyDescent="0.25">
      <c r="A542" s="17" t="s">
        <v>1821</v>
      </c>
      <c r="B542" s="12" t="str">
        <f>_xlfn.XLOOKUP(A542,[1]Customer!A:A,[1]Customer!C:C,"")</f>
        <v>Brett</v>
      </c>
      <c r="C542" s="13">
        <f t="array" ref="C542">_xlfn.XLOOKUP($A542,[1]MedicHistory!A:A,[1]MedicHistory!B:B,"")</f>
        <v>24.4</v>
      </c>
      <c r="D542" s="13">
        <f t="array" ref="D542">_xlfn.XLOOKUP($A542,[1]MedicHistory!A:A,[1]MedicHistory!C:C,"")</f>
        <v>4.5199999999999996</v>
      </c>
      <c r="E542" s="12" t="str">
        <f>_xlfn.XLOOKUP($A542,[1]MedicHistory!A:A,[1]MedicHistory!D:D,"")</f>
        <v>No</v>
      </c>
      <c r="F542" s="12" t="str">
        <f>_xlfn.XLOOKUP($A542,[1]MedicHistory!A:A,[1]MedicHistory!E:E,"")</f>
        <v>No</v>
      </c>
      <c r="G542" s="12" t="str">
        <f>_xlfn.XLOOKUP($A542,[1]MedicHistory!A:A,[1]MedicHistory!F:F,"")</f>
        <v>No</v>
      </c>
      <c r="H542" s="14">
        <f>_xlfn.XLOOKUP($A542,[1]MedicHistory!A:A,[1]MedicHistory!G:G,"")</f>
        <v>1</v>
      </c>
      <c r="I542" s="12" t="str">
        <f>_xlfn.XLOOKUP($A542,[1]MedicHistory!A:A,[1]MedicHistory!H:H,"")</f>
        <v>yes</v>
      </c>
      <c r="J542" s="12" t="str">
        <f>_xlfn.XLOOKUP($A542,[1]MedicHistory!A:A,[1]MedicHistory!K:K,"")</f>
        <v>Normal</v>
      </c>
      <c r="K542" s="15" t="str">
        <f>_xlfn.XLOOKUP($A542,[1]MedicHistory!A:A,[1]MedicHistory!I:I,"")</f>
        <v>Normal weight</v>
      </c>
      <c r="L542" s="16">
        <f>_xlfn.XLOOKUP($A542,[1]Hospitalisation!A:A,[1]Hospitalisation!C:C,"")</f>
        <v>18259.22</v>
      </c>
      <c r="M542" s="17" t="str">
        <f>_xlfn.XLOOKUP($A542,[1]Hospitalisation!A:A,[1]Hospitalisation!I:I,"")</f>
        <v>tier - 1</v>
      </c>
      <c r="N542" s="17" t="str">
        <f>_xlfn.XLOOKUP($A542,[1]Hospitalisation!A:A,[1]Hospitalisation!J:J,"")</f>
        <v>tier - 3</v>
      </c>
      <c r="O542" s="17" t="str">
        <f>_xlfn.XLOOKUP($A542,[1]Hospitalisation!A:A,[1]Hospitalisation!K:K,"")</f>
        <v>R1011</v>
      </c>
      <c r="P542" s="14">
        <f>_xlfn.XLOOKUP($A542,[1]Hospitalisation!A:A,[1]Hospitalisation!L:L,"")</f>
        <v>27</v>
      </c>
      <c r="Q542" s="24">
        <f>_xlfn.XLOOKUP($A542,[1]Hospitalisation!A:A,[1]Hospitalisation!M:M,"")</f>
        <v>35058</v>
      </c>
    </row>
    <row r="543" spans="1:17" x14ac:dyDescent="0.25">
      <c r="A543" s="23" t="s">
        <v>1820</v>
      </c>
      <c r="B543" s="18" t="str">
        <f>_xlfn.XLOOKUP(A543,[1]Customer!A:A,[1]Customer!C:C,"")</f>
        <v>Dylan</v>
      </c>
      <c r="C543" s="19">
        <f t="array" ref="C543">_xlfn.XLOOKUP($A543,[1]MedicHistory!A:A,[1]MedicHistory!B:B,"")</f>
        <v>29.15</v>
      </c>
      <c r="D543" s="19">
        <f t="array" ref="D543">_xlfn.XLOOKUP($A543,[1]MedicHistory!A:A,[1]MedicHistory!C:C,"")</f>
        <v>4.45</v>
      </c>
      <c r="E543" s="18" t="str">
        <f>_xlfn.XLOOKUP($A543,[1]MedicHistory!A:A,[1]MedicHistory!D:D,"")</f>
        <v>yes</v>
      </c>
      <c r="F543" s="18" t="str">
        <f>_xlfn.XLOOKUP($A543,[1]MedicHistory!A:A,[1]MedicHistory!E:E,"")</f>
        <v>No</v>
      </c>
      <c r="G543" s="18" t="str">
        <f>_xlfn.XLOOKUP($A543,[1]MedicHistory!A:A,[1]MedicHistory!F:F,"")</f>
        <v>No</v>
      </c>
      <c r="H543" s="20">
        <f>_xlfn.XLOOKUP($A543,[1]MedicHistory!A:A,[1]MedicHistory!G:G,"")</f>
        <v>1</v>
      </c>
      <c r="I543" s="18" t="str">
        <f>_xlfn.XLOOKUP($A543,[1]MedicHistory!A:A,[1]MedicHistory!H:H,"")</f>
        <v>yes</v>
      </c>
      <c r="J543" s="18" t="str">
        <f>_xlfn.XLOOKUP($A543,[1]MedicHistory!A:A,[1]MedicHistory!K:K,"")</f>
        <v>Normal</v>
      </c>
      <c r="K543" s="21" t="str">
        <f>_xlfn.XLOOKUP($A543,[1]MedicHistory!A:A,[1]MedicHistory!I:I,"")</f>
        <v>over weight</v>
      </c>
      <c r="L543" s="22">
        <f>_xlfn.XLOOKUP($A543,[1]Hospitalisation!A:A,[1]Hospitalisation!C:C,"")</f>
        <v>18246.5</v>
      </c>
      <c r="M543" s="23" t="str">
        <f>_xlfn.XLOOKUP($A543,[1]Hospitalisation!A:A,[1]Hospitalisation!I:I,"")</f>
        <v>tier - 1</v>
      </c>
      <c r="N543" s="23" t="str">
        <f>_xlfn.XLOOKUP($A543,[1]Hospitalisation!A:A,[1]Hospitalisation!J:J,"")</f>
        <v>tier - 1</v>
      </c>
      <c r="O543" s="23" t="str">
        <f>_xlfn.XLOOKUP($A543,[1]Hospitalisation!A:A,[1]Hospitalisation!K:K,"")</f>
        <v>R1013</v>
      </c>
      <c r="P543" s="20">
        <f>_xlfn.XLOOKUP($A543,[1]Hospitalisation!A:A,[1]Hospitalisation!L:L,"")</f>
        <v>30</v>
      </c>
      <c r="Q543" s="25">
        <f>_xlfn.XLOOKUP($A543,[1]Hospitalisation!A:A,[1]Hospitalisation!M:M,"")</f>
        <v>33819</v>
      </c>
    </row>
    <row r="544" spans="1:17" x14ac:dyDescent="0.25">
      <c r="A544" s="17" t="s">
        <v>1819</v>
      </c>
      <c r="B544" s="12" t="str">
        <f>_xlfn.XLOOKUP(A544,[1]Customer!A:A,[1]Customer!C:C,"")</f>
        <v>Elizabeth</v>
      </c>
      <c r="C544" s="13">
        <f t="array" ref="C544">_xlfn.XLOOKUP($A544,[1]MedicHistory!A:A,[1]MedicHistory!B:B,"")</f>
        <v>27.28</v>
      </c>
      <c r="D544" s="13">
        <f t="array" ref="D544">_xlfn.XLOOKUP($A544,[1]MedicHistory!A:A,[1]MedicHistory!C:C,"")</f>
        <v>4.72</v>
      </c>
      <c r="E544" s="12" t="str">
        <f>_xlfn.XLOOKUP($A544,[1]MedicHistory!A:A,[1]MedicHistory!D:D,"")</f>
        <v>No</v>
      </c>
      <c r="F544" s="12" t="str">
        <f>_xlfn.XLOOKUP($A544,[1]MedicHistory!A:A,[1]MedicHistory!E:E,"")</f>
        <v>yes</v>
      </c>
      <c r="G544" s="12" t="str">
        <f>_xlfn.XLOOKUP($A544,[1]MedicHistory!A:A,[1]MedicHistory!F:F,"")</f>
        <v>No</v>
      </c>
      <c r="H544" s="14">
        <f>_xlfn.XLOOKUP($A544,[1]MedicHistory!A:A,[1]MedicHistory!G:G,"")</f>
        <v>1</v>
      </c>
      <c r="I544" s="12" t="str">
        <f>_xlfn.XLOOKUP($A544,[1]MedicHistory!A:A,[1]MedicHistory!H:H,"")</f>
        <v>yes</v>
      </c>
      <c r="J544" s="12" t="str">
        <f>_xlfn.XLOOKUP($A544,[1]MedicHistory!A:A,[1]MedicHistory!K:K,"")</f>
        <v>Normal</v>
      </c>
      <c r="K544" s="15" t="str">
        <f>_xlfn.XLOOKUP($A544,[1]MedicHistory!A:A,[1]MedicHistory!I:I,"")</f>
        <v>over weight</v>
      </c>
      <c r="L544" s="16">
        <f>_xlfn.XLOOKUP($A544,[1]Hospitalisation!A:A,[1]Hospitalisation!C:C,"")</f>
        <v>18223.45</v>
      </c>
      <c r="M544" s="17" t="str">
        <f>_xlfn.XLOOKUP($A544,[1]Hospitalisation!A:A,[1]Hospitalisation!I:I,"")</f>
        <v>tier - 1</v>
      </c>
      <c r="N544" s="17" t="str">
        <f>_xlfn.XLOOKUP($A544,[1]Hospitalisation!A:A,[1]Hospitalisation!J:J,"")</f>
        <v>tier - 3</v>
      </c>
      <c r="O544" s="17" t="str">
        <f>_xlfn.XLOOKUP($A544,[1]Hospitalisation!A:A,[1]Hospitalisation!K:K,"")</f>
        <v>R1013</v>
      </c>
      <c r="P544" s="14">
        <f>_xlfn.XLOOKUP($A544,[1]Hospitalisation!A:A,[1]Hospitalisation!L:L,"")</f>
        <v>27</v>
      </c>
      <c r="Q544" s="24">
        <f>_xlfn.XLOOKUP($A544,[1]Hospitalisation!A:A,[1]Hospitalisation!M:M,"")</f>
        <v>34952</v>
      </c>
    </row>
    <row r="545" spans="1:17" x14ac:dyDescent="0.25">
      <c r="A545" s="23" t="s">
        <v>1818</v>
      </c>
      <c r="B545" s="18" t="str">
        <f>_xlfn.XLOOKUP(A545,[1]Customer!A:A,[1]Customer!C:C,"")</f>
        <v>Brooke</v>
      </c>
      <c r="C545" s="19">
        <f t="array" ref="C545">_xlfn.XLOOKUP($A545,[1]MedicHistory!A:A,[1]MedicHistory!B:B,"")</f>
        <v>32.229999999999997</v>
      </c>
      <c r="D545" s="19">
        <f t="array" ref="D545">_xlfn.XLOOKUP($A545,[1]MedicHistory!A:A,[1]MedicHistory!C:C,"")</f>
        <v>4.6500000000000004</v>
      </c>
      <c r="E545" s="18" t="str">
        <f>_xlfn.XLOOKUP($A545,[1]MedicHistory!A:A,[1]MedicHistory!D:D,"")</f>
        <v>yes</v>
      </c>
      <c r="F545" s="18" t="str">
        <f>_xlfn.XLOOKUP($A545,[1]MedicHistory!A:A,[1]MedicHistory!E:E,"")</f>
        <v>No</v>
      </c>
      <c r="G545" s="18" t="str">
        <f>_xlfn.XLOOKUP($A545,[1]MedicHistory!A:A,[1]MedicHistory!F:F,"")</f>
        <v>Yes</v>
      </c>
      <c r="H545" s="20">
        <f>_xlfn.XLOOKUP($A545,[1]MedicHistory!A:A,[1]MedicHistory!G:G,"")</f>
        <v>1</v>
      </c>
      <c r="I545" s="18" t="str">
        <f>_xlfn.XLOOKUP($A545,[1]MedicHistory!A:A,[1]MedicHistory!H:H,"")</f>
        <v>No</v>
      </c>
      <c r="J545" s="18" t="str">
        <f>_xlfn.XLOOKUP($A545,[1]MedicHistory!A:A,[1]MedicHistory!K:K,"")</f>
        <v>Normal</v>
      </c>
      <c r="K545" s="21" t="str">
        <f>_xlfn.XLOOKUP($A545,[1]MedicHistory!A:A,[1]MedicHistory!I:I,"")</f>
        <v>Obisity</v>
      </c>
      <c r="L545" s="22">
        <f>_xlfn.XLOOKUP($A545,[1]Hospitalisation!A:A,[1]Hospitalisation!C:C,"")</f>
        <v>18218.16</v>
      </c>
      <c r="M545" s="23" t="str">
        <f>_xlfn.XLOOKUP($A545,[1]Hospitalisation!A:A,[1]Hospitalisation!I:I,"")</f>
        <v>tier - 1</v>
      </c>
      <c r="N545" s="23" t="str">
        <f>_xlfn.XLOOKUP($A545,[1]Hospitalisation!A:A,[1]Hospitalisation!J:J,"")</f>
        <v>tier - 1</v>
      </c>
      <c r="O545" s="23" t="str">
        <f>_xlfn.XLOOKUP($A545,[1]Hospitalisation!A:A,[1]Hospitalisation!K:K,"")</f>
        <v>R1013</v>
      </c>
      <c r="P545" s="20">
        <f>_xlfn.XLOOKUP($A545,[1]Hospitalisation!A:A,[1]Hospitalisation!L:L,"")</f>
        <v>18</v>
      </c>
      <c r="Q545" s="25">
        <f>_xlfn.XLOOKUP($A545,[1]Hospitalisation!A:A,[1]Hospitalisation!M:M,"")</f>
        <v>38153</v>
      </c>
    </row>
    <row r="546" spans="1:17" x14ac:dyDescent="0.25">
      <c r="A546" s="17" t="s">
        <v>1817</v>
      </c>
      <c r="B546" s="12" t="str">
        <f>_xlfn.XLOOKUP(A546,[1]Customer!A:A,[1]Customer!C:C,"")</f>
        <v>Teiko</v>
      </c>
      <c r="C546" s="13">
        <f t="array" ref="C546">_xlfn.XLOOKUP($A546,[1]MedicHistory!A:A,[1]MedicHistory!B:B,"")</f>
        <v>44.2</v>
      </c>
      <c r="D546" s="13">
        <f t="array" ref="D546">_xlfn.XLOOKUP($A546,[1]MedicHistory!A:A,[1]MedicHistory!C:C,"")</f>
        <v>11.34</v>
      </c>
      <c r="E546" s="12" t="str">
        <f>_xlfn.XLOOKUP($A546,[1]MedicHistory!A:A,[1]MedicHistory!D:D,"")</f>
        <v>yes</v>
      </c>
      <c r="F546" s="12" t="str">
        <f>_xlfn.XLOOKUP($A546,[1]MedicHistory!A:A,[1]MedicHistory!E:E,"")</f>
        <v>No</v>
      </c>
      <c r="G546" s="12" t="str">
        <f>_xlfn.XLOOKUP($A546,[1]MedicHistory!A:A,[1]MedicHistory!F:F,"")</f>
        <v>Yes</v>
      </c>
      <c r="H546" s="14">
        <f>_xlfn.XLOOKUP($A546,[1]MedicHistory!A:A,[1]MedicHistory!G:G,"")</f>
        <v>1</v>
      </c>
      <c r="I546" s="12" t="str">
        <f>_xlfn.XLOOKUP($A546,[1]MedicHistory!A:A,[1]MedicHistory!H:H,"")</f>
        <v>No</v>
      </c>
      <c r="J546" s="12" t="str">
        <f>_xlfn.XLOOKUP($A546,[1]MedicHistory!A:A,[1]MedicHistory!K:K,"")</f>
        <v>Diabetic</v>
      </c>
      <c r="K546" s="15" t="str">
        <f>_xlfn.XLOOKUP($A546,[1]MedicHistory!A:A,[1]MedicHistory!I:I,"")</f>
        <v>Obisity</v>
      </c>
      <c r="L546" s="16">
        <f>_xlfn.XLOOKUP($A546,[1]Hospitalisation!A:A,[1]Hospitalisation!C:C,"")</f>
        <v>18208.34</v>
      </c>
      <c r="M546" s="17" t="str">
        <f>_xlfn.XLOOKUP($A546,[1]Hospitalisation!A:A,[1]Hospitalisation!I:I,"")</f>
        <v>tier - 1</v>
      </c>
      <c r="N546" s="17" t="str">
        <f>_xlfn.XLOOKUP($A546,[1]Hospitalisation!A:A,[1]Hospitalisation!J:J,"")</f>
        <v>tier - 2</v>
      </c>
      <c r="O546" s="17" t="str">
        <f>_xlfn.XLOOKUP($A546,[1]Hospitalisation!A:A,[1]Hospitalisation!K:K,"")</f>
        <v>R1026</v>
      </c>
      <c r="P546" s="14">
        <f>_xlfn.XLOOKUP($A546,[1]Hospitalisation!A:A,[1]Hospitalisation!L:L,"")</f>
        <v>25</v>
      </c>
      <c r="Q546" s="24">
        <f>_xlfn.XLOOKUP($A546,[1]Hospitalisation!A:A,[1]Hospitalisation!M:M,"")</f>
        <v>35615</v>
      </c>
    </row>
    <row r="547" spans="1:17" x14ac:dyDescent="0.25">
      <c r="A547" s="23" t="s">
        <v>1816</v>
      </c>
      <c r="B547" s="18" t="str">
        <f>_xlfn.XLOOKUP(A547,[1]Customer!A:A,[1]Customer!C:C,"")</f>
        <v>Zachary</v>
      </c>
      <c r="C547" s="19">
        <f t="array" ref="C547">_xlfn.XLOOKUP($A547,[1]MedicHistory!A:A,[1]MedicHistory!B:B,"")</f>
        <v>29.734999999999999</v>
      </c>
      <c r="D547" s="19">
        <f t="array" ref="D547">_xlfn.XLOOKUP($A547,[1]MedicHistory!A:A,[1]MedicHistory!C:C,"")</f>
        <v>4.53</v>
      </c>
      <c r="E547" s="18" t="str">
        <f>_xlfn.XLOOKUP($A547,[1]MedicHistory!A:A,[1]MedicHistory!D:D,"")</f>
        <v>No</v>
      </c>
      <c r="F547" s="18" t="str">
        <f>_xlfn.XLOOKUP($A547,[1]MedicHistory!A:A,[1]MedicHistory!E:E,"")</f>
        <v>No</v>
      </c>
      <c r="G547" s="18" t="str">
        <f>_xlfn.XLOOKUP($A547,[1]MedicHistory!A:A,[1]MedicHistory!F:F,"")</f>
        <v>Yes</v>
      </c>
      <c r="H547" s="20">
        <f>_xlfn.XLOOKUP($A547,[1]MedicHistory!A:A,[1]MedicHistory!G:G,"")</f>
        <v>1</v>
      </c>
      <c r="I547" s="18" t="str">
        <f>_xlfn.XLOOKUP($A547,[1]MedicHistory!A:A,[1]MedicHistory!H:H,"")</f>
        <v>No</v>
      </c>
      <c r="J547" s="18" t="str">
        <f>_xlfn.XLOOKUP($A547,[1]MedicHistory!A:A,[1]MedicHistory!K:K,"")</f>
        <v>Normal</v>
      </c>
      <c r="K547" s="21" t="str">
        <f>_xlfn.XLOOKUP($A547,[1]MedicHistory!A:A,[1]MedicHistory!I:I,"")</f>
        <v>over weight</v>
      </c>
      <c r="L547" s="22">
        <f>_xlfn.XLOOKUP($A547,[1]Hospitalisation!A:A,[1]Hospitalisation!C:C,"")</f>
        <v>18157.88</v>
      </c>
      <c r="M547" s="23" t="str">
        <f>_xlfn.XLOOKUP($A547,[1]Hospitalisation!A:A,[1]Hospitalisation!I:I,"")</f>
        <v>tier - 1</v>
      </c>
      <c r="N547" s="23" t="str">
        <f>_xlfn.XLOOKUP($A547,[1]Hospitalisation!A:A,[1]Hospitalisation!J:J,"")</f>
        <v>tier - 1</v>
      </c>
      <c r="O547" s="23" t="str">
        <f>_xlfn.XLOOKUP($A547,[1]Hospitalisation!A:A,[1]Hospitalisation!K:K,"")</f>
        <v>R1012</v>
      </c>
      <c r="P547" s="20">
        <f>_xlfn.XLOOKUP($A547,[1]Hospitalisation!A:A,[1]Hospitalisation!L:L,"")</f>
        <v>59</v>
      </c>
      <c r="Q547" s="25">
        <f>_xlfn.XLOOKUP($A547,[1]Hospitalisation!A:A,[1]Hospitalisation!M:M,"")</f>
        <v>23204</v>
      </c>
    </row>
    <row r="548" spans="1:17" x14ac:dyDescent="0.25">
      <c r="A548" s="17" t="s">
        <v>1815</v>
      </c>
      <c r="B548" s="12" t="str">
        <f>_xlfn.XLOOKUP(A548,[1]Customer!A:A,[1]Customer!C:C,"")</f>
        <v>Johannah</v>
      </c>
      <c r="C548" s="13">
        <f t="array" ref="C548">_xlfn.XLOOKUP($A548,[1]MedicHistory!A:A,[1]MedicHistory!B:B,"")</f>
        <v>28.31</v>
      </c>
      <c r="D548" s="13">
        <f t="array" ref="D548">_xlfn.XLOOKUP($A548,[1]MedicHistory!A:A,[1]MedicHistory!C:C,"")</f>
        <v>6.35</v>
      </c>
      <c r="E548" s="12" t="str">
        <f>_xlfn.XLOOKUP($A548,[1]MedicHistory!A:A,[1]MedicHistory!D:D,"")</f>
        <v>No</v>
      </c>
      <c r="F548" s="12" t="str">
        <f>_xlfn.XLOOKUP($A548,[1]MedicHistory!A:A,[1]MedicHistory!E:E,"")</f>
        <v>No</v>
      </c>
      <c r="G548" s="12" t="str">
        <f>_xlfn.XLOOKUP($A548,[1]MedicHistory!A:A,[1]MedicHistory!F:F,"")</f>
        <v>No</v>
      </c>
      <c r="H548" s="14">
        <f>_xlfn.XLOOKUP($A548,[1]MedicHistory!A:A,[1]MedicHistory!G:G,"")</f>
        <v>0</v>
      </c>
      <c r="I548" s="12" t="str">
        <f>_xlfn.XLOOKUP($A548,[1]MedicHistory!A:A,[1]MedicHistory!H:H,"")</f>
        <v>yes</v>
      </c>
      <c r="J548" s="12" t="str">
        <f>_xlfn.XLOOKUP($A548,[1]MedicHistory!A:A,[1]MedicHistory!K:K,"")</f>
        <v>Prediabetic</v>
      </c>
      <c r="K548" s="15" t="str">
        <f>_xlfn.XLOOKUP($A548,[1]MedicHistory!A:A,[1]MedicHistory!I:I,"")</f>
        <v>over weight</v>
      </c>
      <c r="L548" s="16">
        <f>_xlfn.XLOOKUP($A548,[1]Hospitalisation!A:A,[1]Hospitalisation!C:C,"")</f>
        <v>18033.97</v>
      </c>
      <c r="M548" s="17" t="str">
        <f>_xlfn.XLOOKUP($A548,[1]Hospitalisation!A:A,[1]Hospitalisation!I:I,"")</f>
        <v>tier - 1</v>
      </c>
      <c r="N548" s="17" t="str">
        <f>_xlfn.XLOOKUP($A548,[1]Hospitalisation!A:A,[1]Hospitalisation!J:J,"")</f>
        <v>tier - 1</v>
      </c>
      <c r="O548" s="17" t="str">
        <f>_xlfn.XLOOKUP($A548,[1]Hospitalisation!A:A,[1]Hospitalisation!K:K,"")</f>
        <v>R1012</v>
      </c>
      <c r="P548" s="14">
        <f>_xlfn.XLOOKUP($A548,[1]Hospitalisation!A:A,[1]Hospitalisation!L:L,"")</f>
        <v>29</v>
      </c>
      <c r="Q548" s="24">
        <f>_xlfn.XLOOKUP($A548,[1]Hospitalisation!A:A,[1]Hospitalisation!M:M,"")</f>
        <v>34266</v>
      </c>
    </row>
    <row r="549" spans="1:17" x14ac:dyDescent="0.25">
      <c r="A549" s="23" t="s">
        <v>1814</v>
      </c>
      <c r="B549" s="18" t="str">
        <f>_xlfn.XLOOKUP(A549,[1]Customer!A:A,[1]Customer!C:C,"")</f>
        <v>Ryan</v>
      </c>
      <c r="C549" s="19">
        <f t="array" ref="C549">_xlfn.XLOOKUP($A549,[1]MedicHistory!A:A,[1]MedicHistory!B:B,"")</f>
        <v>46.62</v>
      </c>
      <c r="D549" s="19">
        <f t="array" ref="D549">_xlfn.XLOOKUP($A549,[1]MedicHistory!A:A,[1]MedicHistory!C:C,"")</f>
        <v>8.51</v>
      </c>
      <c r="E549" s="18" t="str">
        <f>_xlfn.XLOOKUP($A549,[1]MedicHistory!A:A,[1]MedicHistory!D:D,"")</f>
        <v>No</v>
      </c>
      <c r="F549" s="18" t="str">
        <f>_xlfn.XLOOKUP($A549,[1]MedicHistory!A:A,[1]MedicHistory!E:E,"")</f>
        <v>No</v>
      </c>
      <c r="G549" s="18" t="str">
        <f>_xlfn.XLOOKUP($A549,[1]MedicHistory!A:A,[1]MedicHistory!F:F,"")</f>
        <v>No</v>
      </c>
      <c r="H549" s="20">
        <f>_xlfn.XLOOKUP($A549,[1]MedicHistory!A:A,[1]MedicHistory!G:G,"")</f>
        <v>0</v>
      </c>
      <c r="I549" s="18" t="str">
        <f>_xlfn.XLOOKUP($A549,[1]MedicHistory!A:A,[1]MedicHistory!H:H,"")</f>
        <v>No</v>
      </c>
      <c r="J549" s="18" t="str">
        <f>_xlfn.XLOOKUP($A549,[1]MedicHistory!A:A,[1]MedicHistory!K:K,"")</f>
        <v>Diabetic</v>
      </c>
      <c r="K549" s="21" t="str">
        <f>_xlfn.XLOOKUP($A549,[1]MedicHistory!A:A,[1]MedicHistory!I:I,"")</f>
        <v>Obisity</v>
      </c>
      <c r="L549" s="22">
        <f>_xlfn.XLOOKUP($A549,[1]Hospitalisation!A:A,[1]Hospitalisation!C:C,"")</f>
        <v>18031.189999999999</v>
      </c>
      <c r="M549" s="23" t="str">
        <f>_xlfn.XLOOKUP($A549,[1]Hospitalisation!A:A,[1]Hospitalisation!I:I,"")</f>
        <v>tier - 1</v>
      </c>
      <c r="N549" s="23" t="str">
        <f>_xlfn.XLOOKUP($A549,[1]Hospitalisation!A:A,[1]Hospitalisation!J:J,"")</f>
        <v>tier - 2</v>
      </c>
      <c r="O549" s="23" t="str">
        <f>_xlfn.XLOOKUP($A549,[1]Hospitalisation!A:A,[1]Hospitalisation!K:K,"")</f>
        <v>R1012</v>
      </c>
      <c r="P549" s="20">
        <f>_xlfn.XLOOKUP($A549,[1]Hospitalisation!A:A,[1]Hospitalisation!L:L,"")</f>
        <v>23</v>
      </c>
      <c r="Q549" s="25">
        <f>_xlfn.XLOOKUP($A549,[1]Hospitalisation!A:A,[1]Hospitalisation!M:M,"")</f>
        <v>36450</v>
      </c>
    </row>
    <row r="550" spans="1:17" x14ac:dyDescent="0.25">
      <c r="A550" s="17" t="s">
        <v>1813</v>
      </c>
      <c r="B550" s="12" t="str">
        <f>_xlfn.XLOOKUP(A550,[1]Customer!A:A,[1]Customer!C:C,"")</f>
        <v>Andres</v>
      </c>
      <c r="C550" s="13">
        <f t="array" ref="C550">_xlfn.XLOOKUP($A550,[1]MedicHistory!A:A,[1]MedicHistory!B:B,"")</f>
        <v>51.75</v>
      </c>
      <c r="D550" s="13">
        <f t="array" ref="D550">_xlfn.XLOOKUP($A550,[1]MedicHistory!A:A,[1]MedicHistory!C:C,"")</f>
        <v>8.59</v>
      </c>
      <c r="E550" s="12" t="str">
        <f>_xlfn.XLOOKUP($A550,[1]MedicHistory!A:A,[1]MedicHistory!D:D,"")</f>
        <v>yes</v>
      </c>
      <c r="F550" s="12" t="str">
        <f>_xlfn.XLOOKUP($A550,[1]MedicHistory!A:A,[1]MedicHistory!E:E,"")</f>
        <v>No</v>
      </c>
      <c r="G550" s="12" t="str">
        <f>_xlfn.XLOOKUP($A550,[1]MedicHistory!A:A,[1]MedicHistory!F:F,"")</f>
        <v>No</v>
      </c>
      <c r="H550" s="14">
        <f>_xlfn.XLOOKUP($A550,[1]MedicHistory!A:A,[1]MedicHistory!G:G,"")</f>
        <v>1</v>
      </c>
      <c r="I550" s="12" t="str">
        <f>_xlfn.XLOOKUP($A550,[1]MedicHistory!A:A,[1]MedicHistory!H:H,"")</f>
        <v>No</v>
      </c>
      <c r="J550" s="12" t="str">
        <f>_xlfn.XLOOKUP($A550,[1]MedicHistory!A:A,[1]MedicHistory!K:K,"")</f>
        <v>Diabetic</v>
      </c>
      <c r="K550" s="15" t="str">
        <f>_xlfn.XLOOKUP($A550,[1]MedicHistory!A:A,[1]MedicHistory!I:I,"")</f>
        <v>Obisity</v>
      </c>
      <c r="L550" s="16">
        <f>_xlfn.XLOOKUP($A550,[1]Hospitalisation!A:A,[1]Hospitalisation!C:C,"")</f>
        <v>18031.16</v>
      </c>
      <c r="M550" s="17" t="str">
        <f>_xlfn.XLOOKUP($A550,[1]Hospitalisation!A:A,[1]Hospitalisation!I:I,"")</f>
        <v>tier - 1</v>
      </c>
      <c r="N550" s="17" t="str">
        <f>_xlfn.XLOOKUP($A550,[1]Hospitalisation!A:A,[1]Hospitalisation!J:J,"")</f>
        <v>tier - 3</v>
      </c>
      <c r="O550" s="17" t="str">
        <f>_xlfn.XLOOKUP($A550,[1]Hospitalisation!A:A,[1]Hospitalisation!K:K,"")</f>
        <v>R1023</v>
      </c>
      <c r="P550" s="14">
        <f>_xlfn.XLOOKUP($A550,[1]Hospitalisation!A:A,[1]Hospitalisation!L:L,"")</f>
        <v>57</v>
      </c>
      <c r="Q550" s="24">
        <f>_xlfn.XLOOKUP($A550,[1]Hospitalisation!A:A,[1]Hospitalisation!M:M,"")</f>
        <v>23920</v>
      </c>
    </row>
    <row r="551" spans="1:17" x14ac:dyDescent="0.25">
      <c r="A551" s="23" t="s">
        <v>1812</v>
      </c>
      <c r="B551" s="18" t="str">
        <f>_xlfn.XLOOKUP(A551,[1]Customer!A:A,[1]Customer!C:C,"")</f>
        <v>Bryan</v>
      </c>
      <c r="C551" s="19">
        <f t="array" ref="C551">_xlfn.XLOOKUP($A551,[1]MedicHistory!A:A,[1]MedicHistory!B:B,"")</f>
        <v>25.7</v>
      </c>
      <c r="D551" s="19">
        <f t="array" ref="D551">_xlfn.XLOOKUP($A551,[1]MedicHistory!A:A,[1]MedicHistory!C:C,"")</f>
        <v>4.13</v>
      </c>
      <c r="E551" s="18" t="str">
        <f>_xlfn.XLOOKUP($A551,[1]MedicHistory!A:A,[1]MedicHistory!D:D,"")</f>
        <v>yes</v>
      </c>
      <c r="F551" s="18" t="str">
        <f>_xlfn.XLOOKUP($A551,[1]MedicHistory!A:A,[1]MedicHistory!E:E,"")</f>
        <v>No</v>
      </c>
      <c r="G551" s="18" t="str">
        <f>_xlfn.XLOOKUP($A551,[1]MedicHistory!A:A,[1]MedicHistory!F:F,"")</f>
        <v>No</v>
      </c>
      <c r="H551" s="20">
        <f>_xlfn.XLOOKUP($A551,[1]MedicHistory!A:A,[1]MedicHistory!G:G,"")</f>
        <v>0</v>
      </c>
      <c r="I551" s="18" t="str">
        <f>_xlfn.XLOOKUP($A551,[1]MedicHistory!A:A,[1]MedicHistory!H:H,"")</f>
        <v>yes</v>
      </c>
      <c r="J551" s="18" t="str">
        <f>_xlfn.XLOOKUP($A551,[1]MedicHistory!A:A,[1]MedicHistory!K:K,"")</f>
        <v>Normal</v>
      </c>
      <c r="K551" s="21" t="str">
        <f>_xlfn.XLOOKUP($A551,[1]MedicHistory!A:A,[1]MedicHistory!I:I,"")</f>
        <v>over weight</v>
      </c>
      <c r="L551" s="22">
        <f>_xlfn.XLOOKUP($A551,[1]Hospitalisation!A:A,[1]Hospitalisation!C:C,"")</f>
        <v>17942.11</v>
      </c>
      <c r="M551" s="23" t="str">
        <f>_xlfn.XLOOKUP($A551,[1]Hospitalisation!A:A,[1]Hospitalisation!I:I,"")</f>
        <v>tier - 1</v>
      </c>
      <c r="N551" s="23" t="str">
        <f>_xlfn.XLOOKUP($A551,[1]Hospitalisation!A:A,[1]Hospitalisation!J:J,"")</f>
        <v>tier - 2</v>
      </c>
      <c r="O551" s="23" t="str">
        <f>_xlfn.XLOOKUP($A551,[1]Hospitalisation!A:A,[1]Hospitalisation!K:K,"")</f>
        <v>R1011</v>
      </c>
      <c r="P551" s="20">
        <f>_xlfn.XLOOKUP($A551,[1]Hospitalisation!A:A,[1]Hospitalisation!L:L,"")</f>
        <v>47</v>
      </c>
      <c r="Q551" s="25">
        <f>_xlfn.XLOOKUP($A551,[1]Hospitalisation!A:A,[1]Hospitalisation!M:M,"")</f>
        <v>27665</v>
      </c>
    </row>
    <row r="552" spans="1:17" x14ac:dyDescent="0.25">
      <c r="A552" s="17" t="s">
        <v>1811</v>
      </c>
      <c r="B552" s="12" t="str">
        <f>_xlfn.XLOOKUP(A552,[1]Customer!A:A,[1]Customer!C:C,"")</f>
        <v>Lizette</v>
      </c>
      <c r="C552" s="13">
        <f t="array" ref="C552">_xlfn.XLOOKUP($A552,[1]MedicHistory!A:A,[1]MedicHistory!B:B,"")</f>
        <v>31.79</v>
      </c>
      <c r="D552" s="13">
        <f t="array" ref="D552">_xlfn.XLOOKUP($A552,[1]MedicHistory!A:A,[1]MedicHistory!C:C,"")</f>
        <v>4.55</v>
      </c>
      <c r="E552" s="12" t="str">
        <f>_xlfn.XLOOKUP($A552,[1]MedicHistory!A:A,[1]MedicHistory!D:D,"")</f>
        <v>No</v>
      </c>
      <c r="F552" s="12" t="str">
        <f>_xlfn.XLOOKUP($A552,[1]MedicHistory!A:A,[1]MedicHistory!E:E,"")</f>
        <v>No</v>
      </c>
      <c r="G552" s="12" t="str">
        <f>_xlfn.XLOOKUP($A552,[1]MedicHistory!A:A,[1]MedicHistory!F:F,"")</f>
        <v>No</v>
      </c>
      <c r="H552" s="14">
        <f>_xlfn.XLOOKUP($A552,[1]MedicHistory!A:A,[1]MedicHistory!G:G,"")</f>
        <v>0</v>
      </c>
      <c r="I552" s="12" t="str">
        <f>_xlfn.XLOOKUP($A552,[1]MedicHistory!A:A,[1]MedicHistory!H:H,"")</f>
        <v>No</v>
      </c>
      <c r="J552" s="12" t="str">
        <f>_xlfn.XLOOKUP($A552,[1]MedicHistory!A:A,[1]MedicHistory!K:K,"")</f>
        <v>Normal</v>
      </c>
      <c r="K552" s="15" t="str">
        <f>_xlfn.XLOOKUP($A552,[1]MedicHistory!A:A,[1]MedicHistory!I:I,"")</f>
        <v>Obisity</v>
      </c>
      <c r="L552" s="16">
        <f>_xlfn.XLOOKUP($A552,[1]Hospitalisation!A:A,[1]Hospitalisation!C:C,"")</f>
        <v>17929.3</v>
      </c>
      <c r="M552" s="17" t="str">
        <f>_xlfn.XLOOKUP($A552,[1]Hospitalisation!A:A,[1]Hospitalisation!I:I,"")</f>
        <v>tier - 1</v>
      </c>
      <c r="N552" s="17" t="str">
        <f>_xlfn.XLOOKUP($A552,[1]Hospitalisation!A:A,[1]Hospitalisation!J:J,"")</f>
        <v>tier - 2</v>
      </c>
      <c r="O552" s="17" t="str">
        <f>_xlfn.XLOOKUP($A552,[1]Hospitalisation!A:A,[1]Hospitalisation!K:K,"")</f>
        <v>R1013</v>
      </c>
      <c r="P552" s="14">
        <f>_xlfn.XLOOKUP($A552,[1]Hospitalisation!A:A,[1]Hospitalisation!L:L,"")</f>
        <v>21</v>
      </c>
      <c r="Q552" s="24">
        <f>_xlfn.XLOOKUP($A552,[1]Hospitalisation!A:A,[1]Hospitalisation!M:M,"")</f>
        <v>37181</v>
      </c>
    </row>
    <row r="553" spans="1:17" x14ac:dyDescent="0.25">
      <c r="A553" s="23" t="s">
        <v>1810</v>
      </c>
      <c r="B553" s="18" t="str">
        <f>_xlfn.XLOOKUP(A553,[1]Customer!A:A,[1]Customer!C:C,"")</f>
        <v>Don</v>
      </c>
      <c r="C553" s="19">
        <f t="array" ref="C553">_xlfn.XLOOKUP($A553,[1]MedicHistory!A:A,[1]MedicHistory!B:B,"")</f>
        <v>24.795000000000002</v>
      </c>
      <c r="D553" s="19">
        <f t="array" ref="D553">_xlfn.XLOOKUP($A553,[1]MedicHistory!A:A,[1]MedicHistory!C:C,"")</f>
        <v>4.5199999999999996</v>
      </c>
      <c r="E553" s="18" t="str">
        <f>_xlfn.XLOOKUP($A553,[1]MedicHistory!A:A,[1]MedicHistory!D:D,"")</f>
        <v>No</v>
      </c>
      <c r="F553" s="18" t="str">
        <f>_xlfn.XLOOKUP($A553,[1]MedicHistory!A:A,[1]MedicHistory!E:E,"")</f>
        <v>No</v>
      </c>
      <c r="G553" s="18" t="str">
        <f>_xlfn.XLOOKUP($A553,[1]MedicHistory!A:A,[1]MedicHistory!F:F,"")</f>
        <v>No</v>
      </c>
      <c r="H553" s="20">
        <f>_xlfn.XLOOKUP($A553,[1]MedicHistory!A:A,[1]MedicHistory!G:G,"")</f>
        <v>0</v>
      </c>
      <c r="I553" s="18" t="str">
        <f>_xlfn.XLOOKUP($A553,[1]MedicHistory!A:A,[1]MedicHistory!H:H,"")</f>
        <v>yes</v>
      </c>
      <c r="J553" s="18" t="str">
        <f>_xlfn.XLOOKUP($A553,[1]MedicHistory!A:A,[1]MedicHistory!K:K,"")</f>
        <v>Normal</v>
      </c>
      <c r="K553" s="21" t="str">
        <f>_xlfn.XLOOKUP($A553,[1]MedicHistory!A:A,[1]MedicHistory!I:I,"")</f>
        <v>Normal weight</v>
      </c>
      <c r="L553" s="22">
        <f>_xlfn.XLOOKUP($A553,[1]Hospitalisation!A:A,[1]Hospitalisation!C:C,"")</f>
        <v>17904.53</v>
      </c>
      <c r="M553" s="23" t="str">
        <f>_xlfn.XLOOKUP($A553,[1]Hospitalisation!A:A,[1]Hospitalisation!I:I,"")</f>
        <v>tier - 1</v>
      </c>
      <c r="N553" s="23" t="str">
        <f>_xlfn.XLOOKUP($A553,[1]Hospitalisation!A:A,[1]Hospitalisation!J:J,"")</f>
        <v>tier - 2</v>
      </c>
      <c r="O553" s="23" t="str">
        <f>_xlfn.XLOOKUP($A553,[1]Hospitalisation!A:A,[1]Hospitalisation!K:K,"")</f>
        <v>R1017</v>
      </c>
      <c r="P553" s="20">
        <f>_xlfn.XLOOKUP($A553,[1]Hospitalisation!A:A,[1]Hospitalisation!L:L,"")</f>
        <v>45</v>
      </c>
      <c r="Q553" s="25">
        <f>_xlfn.XLOOKUP($A553,[1]Hospitalisation!A:A,[1]Hospitalisation!M:M,"")</f>
        <v>28463</v>
      </c>
    </row>
    <row r="554" spans="1:17" x14ac:dyDescent="0.25">
      <c r="A554" s="17" t="s">
        <v>1809</v>
      </c>
      <c r="B554" s="12" t="str">
        <f>_xlfn.XLOOKUP(A554,[1]Customer!A:A,[1]Customer!C:C,"")</f>
        <v>Jeb</v>
      </c>
      <c r="C554" s="13">
        <f t="array" ref="C554">_xlfn.XLOOKUP($A554,[1]MedicHistory!A:A,[1]MedicHistory!B:B,"")</f>
        <v>53.98</v>
      </c>
      <c r="D554" s="13">
        <f t="array" ref="D554">_xlfn.XLOOKUP($A554,[1]MedicHistory!A:A,[1]MedicHistory!C:C,"")</f>
        <v>5.07</v>
      </c>
      <c r="E554" s="12" t="str">
        <f>_xlfn.XLOOKUP($A554,[1]MedicHistory!A:A,[1]MedicHistory!D:D,"")</f>
        <v>No</v>
      </c>
      <c r="F554" s="12" t="str">
        <f>_xlfn.XLOOKUP($A554,[1]MedicHistory!A:A,[1]MedicHistory!E:E,"")</f>
        <v>No</v>
      </c>
      <c r="G554" s="12" t="str">
        <f>_xlfn.XLOOKUP($A554,[1]MedicHistory!A:A,[1]MedicHistory!F:F,"")</f>
        <v>Yes</v>
      </c>
      <c r="H554" s="14">
        <f>_xlfn.XLOOKUP($A554,[1]MedicHistory!A:A,[1]MedicHistory!G:G,"")</f>
        <v>1</v>
      </c>
      <c r="I554" s="12" t="str">
        <f>_xlfn.XLOOKUP($A554,[1]MedicHistory!A:A,[1]MedicHistory!H:H,"")</f>
        <v>No</v>
      </c>
      <c r="J554" s="12" t="str">
        <f>_xlfn.XLOOKUP($A554,[1]MedicHistory!A:A,[1]MedicHistory!K:K,"")</f>
        <v>Normal</v>
      </c>
      <c r="K554" s="15" t="str">
        <f>_xlfn.XLOOKUP($A554,[1]MedicHistory!A:A,[1]MedicHistory!I:I,"")</f>
        <v>Obisity</v>
      </c>
      <c r="L554" s="16">
        <f>_xlfn.XLOOKUP($A554,[1]Hospitalisation!A:A,[1]Hospitalisation!C:C,"")</f>
        <v>17882.669999999998</v>
      </c>
      <c r="M554" s="17" t="str">
        <f>_xlfn.XLOOKUP($A554,[1]Hospitalisation!A:A,[1]Hospitalisation!I:I,"")</f>
        <v>tier - 1</v>
      </c>
      <c r="N554" s="17" t="str">
        <f>_xlfn.XLOOKUP($A554,[1]Hospitalisation!A:A,[1]Hospitalisation!J:J,"")</f>
        <v>tier - 3</v>
      </c>
      <c r="O554" s="17" t="str">
        <f>_xlfn.XLOOKUP($A554,[1]Hospitalisation!A:A,[1]Hospitalisation!K:K,"")</f>
        <v>R1012</v>
      </c>
      <c r="P554" s="14">
        <f>_xlfn.XLOOKUP($A554,[1]Hospitalisation!A:A,[1]Hospitalisation!L:L,"")</f>
        <v>33</v>
      </c>
      <c r="Q554" s="24">
        <f>_xlfn.XLOOKUP($A554,[1]Hospitalisation!A:A,[1]Hospitalisation!M:M,"")</f>
        <v>32824</v>
      </c>
    </row>
    <row r="555" spans="1:17" x14ac:dyDescent="0.25">
      <c r="A555" s="23" t="s">
        <v>1808</v>
      </c>
      <c r="B555" s="18" t="str">
        <f>_xlfn.XLOOKUP(A555,[1]Customer!A:A,[1]Customer!C:C,"")</f>
        <v>Amy</v>
      </c>
      <c r="C555" s="19">
        <f t="array" ref="C555">_xlfn.XLOOKUP($A555,[1]MedicHistory!A:A,[1]MedicHistory!B:B,"")</f>
        <v>41.325000000000003</v>
      </c>
      <c r="D555" s="19">
        <f t="array" ref="D555">_xlfn.XLOOKUP($A555,[1]MedicHistory!A:A,[1]MedicHistory!C:C,"")</f>
        <v>4.04</v>
      </c>
      <c r="E555" s="18" t="str">
        <f>_xlfn.XLOOKUP($A555,[1]MedicHistory!A:A,[1]MedicHistory!D:D,"")</f>
        <v>yes</v>
      </c>
      <c r="F555" s="18" t="str">
        <f>_xlfn.XLOOKUP($A555,[1]MedicHistory!A:A,[1]MedicHistory!E:E,"")</f>
        <v>No</v>
      </c>
      <c r="G555" s="18" t="str">
        <f>_xlfn.XLOOKUP($A555,[1]MedicHistory!A:A,[1]MedicHistory!F:F,"")</f>
        <v>Yes</v>
      </c>
      <c r="H555" s="20">
        <f>_xlfn.XLOOKUP($A555,[1]MedicHistory!A:A,[1]MedicHistory!G:G,"")</f>
        <v>1</v>
      </c>
      <c r="I555" s="18" t="str">
        <f>_xlfn.XLOOKUP($A555,[1]MedicHistory!A:A,[1]MedicHistory!H:H,"")</f>
        <v>No</v>
      </c>
      <c r="J555" s="18" t="str">
        <f>_xlfn.XLOOKUP($A555,[1]MedicHistory!A:A,[1]MedicHistory!K:K,"")</f>
        <v>Normal</v>
      </c>
      <c r="K555" s="21" t="str">
        <f>_xlfn.XLOOKUP($A555,[1]MedicHistory!A:A,[1]MedicHistory!I:I,"")</f>
        <v>Obisity</v>
      </c>
      <c r="L555" s="22">
        <f>_xlfn.XLOOKUP($A555,[1]Hospitalisation!A:A,[1]Hospitalisation!C:C,"")</f>
        <v>17878.900000000001</v>
      </c>
      <c r="M555" s="23" t="str">
        <f>_xlfn.XLOOKUP($A555,[1]Hospitalisation!A:A,[1]Hospitalisation!I:I,"")</f>
        <v>tier - 1</v>
      </c>
      <c r="N555" s="23" t="str">
        <f>_xlfn.XLOOKUP($A555,[1]Hospitalisation!A:A,[1]Hospitalisation!J:J,"")</f>
        <v>tier - 2</v>
      </c>
      <c r="O555" s="23" t="str">
        <f>_xlfn.XLOOKUP($A555,[1]Hospitalisation!A:A,[1]Hospitalisation!K:K,"")</f>
        <v>R1024</v>
      </c>
      <c r="P555" s="20">
        <f>_xlfn.XLOOKUP($A555,[1]Hospitalisation!A:A,[1]Hospitalisation!L:L,"")</f>
        <v>43</v>
      </c>
      <c r="Q555" s="25">
        <f>_xlfn.XLOOKUP($A555,[1]Hospitalisation!A:A,[1]Hospitalisation!M:M,"")</f>
        <v>29093</v>
      </c>
    </row>
    <row r="556" spans="1:17" x14ac:dyDescent="0.25">
      <c r="A556" s="17" t="s">
        <v>1807</v>
      </c>
      <c r="B556" s="12" t="str">
        <f>_xlfn.XLOOKUP(A556,[1]Customer!A:A,[1]Customer!C:C,"")</f>
        <v>Brian</v>
      </c>
      <c r="C556" s="13">
        <f t="array" ref="C556">_xlfn.XLOOKUP($A556,[1]MedicHistory!A:A,[1]MedicHistory!B:B,"")</f>
        <v>51.65</v>
      </c>
      <c r="D556" s="13">
        <f t="array" ref="D556">_xlfn.XLOOKUP($A556,[1]MedicHistory!A:A,[1]MedicHistory!C:C,"")</f>
        <v>5.3</v>
      </c>
      <c r="E556" s="12" t="str">
        <f>_xlfn.XLOOKUP($A556,[1]MedicHistory!A:A,[1]MedicHistory!D:D,"")</f>
        <v>yes</v>
      </c>
      <c r="F556" s="12" t="str">
        <f>_xlfn.XLOOKUP($A556,[1]MedicHistory!A:A,[1]MedicHistory!E:E,"")</f>
        <v>No</v>
      </c>
      <c r="G556" s="12" t="str">
        <f>_xlfn.XLOOKUP($A556,[1]MedicHistory!A:A,[1]MedicHistory!F:F,"")</f>
        <v>No</v>
      </c>
      <c r="H556" s="14">
        <f>_xlfn.XLOOKUP($A556,[1]MedicHistory!A:A,[1]MedicHistory!G:G,"")</f>
        <v>0</v>
      </c>
      <c r="I556" s="12" t="str">
        <f>_xlfn.XLOOKUP($A556,[1]MedicHistory!A:A,[1]MedicHistory!H:H,"")</f>
        <v>No</v>
      </c>
      <c r="J556" s="12" t="str">
        <f>_xlfn.XLOOKUP($A556,[1]MedicHistory!A:A,[1]MedicHistory!K:K,"")</f>
        <v>Normal</v>
      </c>
      <c r="K556" s="15" t="str">
        <f>_xlfn.XLOOKUP($A556,[1]MedicHistory!A:A,[1]MedicHistory!I:I,"")</f>
        <v>Obisity</v>
      </c>
      <c r="L556" s="16">
        <f>_xlfn.XLOOKUP($A556,[1]Hospitalisation!A:A,[1]Hospitalisation!C:C,"")</f>
        <v>17862.919999999998</v>
      </c>
      <c r="M556" s="17" t="str">
        <f>_xlfn.XLOOKUP($A556,[1]Hospitalisation!A:A,[1]Hospitalisation!I:I,"")</f>
        <v>tier - 1</v>
      </c>
      <c r="N556" s="17" t="str">
        <f>_xlfn.XLOOKUP($A556,[1]Hospitalisation!A:A,[1]Hospitalisation!J:J,"")</f>
        <v>tier - 2</v>
      </c>
      <c r="O556" s="17" t="str">
        <f>_xlfn.XLOOKUP($A556,[1]Hospitalisation!A:A,[1]Hospitalisation!K:K,"")</f>
        <v>R1012</v>
      </c>
      <c r="P556" s="14">
        <f>_xlfn.XLOOKUP($A556,[1]Hospitalisation!A:A,[1]Hospitalisation!L:L,"")</f>
        <v>25</v>
      </c>
      <c r="Q556" s="24">
        <f>_xlfn.XLOOKUP($A556,[1]Hospitalisation!A:A,[1]Hospitalisation!M:M,"")</f>
        <v>35776</v>
      </c>
    </row>
    <row r="557" spans="1:17" x14ac:dyDescent="0.25">
      <c r="A557" s="23" t="s">
        <v>1806</v>
      </c>
      <c r="B557" s="18" t="str">
        <f>_xlfn.XLOOKUP(A557,[1]Customer!A:A,[1]Customer!C:C,"")</f>
        <v>Mike</v>
      </c>
      <c r="C557" s="19">
        <f t="array" ref="C557">_xlfn.XLOOKUP($A557,[1]MedicHistory!A:A,[1]MedicHistory!B:B,"")</f>
        <v>44.52</v>
      </c>
      <c r="D557" s="19">
        <f t="array" ref="D557">_xlfn.XLOOKUP($A557,[1]MedicHistory!A:A,[1]MedicHistory!C:C,"")</f>
        <v>8.64</v>
      </c>
      <c r="E557" s="18" t="str">
        <f>_xlfn.XLOOKUP($A557,[1]MedicHistory!A:A,[1]MedicHistory!D:D,"")</f>
        <v>yes</v>
      </c>
      <c r="F557" s="18" t="str">
        <f>_xlfn.XLOOKUP($A557,[1]MedicHistory!A:A,[1]MedicHistory!E:E,"")</f>
        <v>No</v>
      </c>
      <c r="G557" s="18" t="str">
        <f>_xlfn.XLOOKUP($A557,[1]MedicHistory!A:A,[1]MedicHistory!F:F,"")</f>
        <v>Yes</v>
      </c>
      <c r="H557" s="20">
        <f>_xlfn.XLOOKUP($A557,[1]MedicHistory!A:A,[1]MedicHistory!G:G,"")</f>
        <v>1</v>
      </c>
      <c r="I557" s="18" t="str">
        <f>_xlfn.XLOOKUP($A557,[1]MedicHistory!A:A,[1]MedicHistory!H:H,"")</f>
        <v>No</v>
      </c>
      <c r="J557" s="18" t="str">
        <f>_xlfn.XLOOKUP($A557,[1]MedicHistory!A:A,[1]MedicHistory!K:K,"")</f>
        <v>Diabetic</v>
      </c>
      <c r="K557" s="21" t="str">
        <f>_xlfn.XLOOKUP($A557,[1]MedicHistory!A:A,[1]MedicHistory!I:I,"")</f>
        <v>Obisity</v>
      </c>
      <c r="L557" s="22">
        <f>_xlfn.XLOOKUP($A557,[1]Hospitalisation!A:A,[1]Hospitalisation!C:C,"")</f>
        <v>17832.599999999999</v>
      </c>
      <c r="M557" s="23" t="str">
        <f>_xlfn.XLOOKUP($A557,[1]Hospitalisation!A:A,[1]Hospitalisation!I:I,"")</f>
        <v>tier - 1</v>
      </c>
      <c r="N557" s="23" t="str">
        <f>_xlfn.XLOOKUP($A557,[1]Hospitalisation!A:A,[1]Hospitalisation!J:J,"")</f>
        <v>tier - 2</v>
      </c>
      <c r="O557" s="23" t="str">
        <f>_xlfn.XLOOKUP($A557,[1]Hospitalisation!A:A,[1]Hospitalisation!K:K,"")</f>
        <v>R1012</v>
      </c>
      <c r="P557" s="20">
        <f>_xlfn.XLOOKUP($A557,[1]Hospitalisation!A:A,[1]Hospitalisation!L:L,"")</f>
        <v>46</v>
      </c>
      <c r="Q557" s="25">
        <f>_xlfn.XLOOKUP($A557,[1]Hospitalisation!A:A,[1]Hospitalisation!M:M,"")</f>
        <v>28102</v>
      </c>
    </row>
    <row r="558" spans="1:17" x14ac:dyDescent="0.25">
      <c r="A558" s="17" t="s">
        <v>1805</v>
      </c>
      <c r="B558" s="12" t="str">
        <f>_xlfn.XLOOKUP(A558,[1]Customer!A:A,[1]Customer!C:C,"")</f>
        <v>Simonezitrone</v>
      </c>
      <c r="C558" s="13">
        <f t="array" ref="C558">_xlfn.XLOOKUP($A558,[1]MedicHistory!A:A,[1]MedicHistory!B:B,"")</f>
        <v>53.29</v>
      </c>
      <c r="D558" s="13">
        <f t="array" ref="D558">_xlfn.XLOOKUP($A558,[1]MedicHistory!A:A,[1]MedicHistory!C:C,"")</f>
        <v>4.03</v>
      </c>
      <c r="E558" s="12" t="str">
        <f>_xlfn.XLOOKUP($A558,[1]MedicHistory!A:A,[1]MedicHistory!D:D,"")</f>
        <v>No</v>
      </c>
      <c r="F558" s="12" t="str">
        <f>_xlfn.XLOOKUP($A558,[1]MedicHistory!A:A,[1]MedicHistory!E:E,"")</f>
        <v>No</v>
      </c>
      <c r="G558" s="12" t="str">
        <f>_xlfn.XLOOKUP($A558,[1]MedicHistory!A:A,[1]MedicHistory!F:F,"")</f>
        <v>Yes</v>
      </c>
      <c r="H558" s="14">
        <f>_xlfn.XLOOKUP($A558,[1]MedicHistory!A:A,[1]MedicHistory!G:G,"")</f>
        <v>1</v>
      </c>
      <c r="I558" s="12" t="str">
        <f>_xlfn.XLOOKUP($A558,[1]MedicHistory!A:A,[1]MedicHistory!H:H,"")</f>
        <v>No</v>
      </c>
      <c r="J558" s="12" t="str">
        <f>_xlfn.XLOOKUP($A558,[1]MedicHistory!A:A,[1]MedicHistory!K:K,"")</f>
        <v>Normal</v>
      </c>
      <c r="K558" s="15" t="str">
        <f>_xlfn.XLOOKUP($A558,[1]MedicHistory!A:A,[1]MedicHistory!I:I,"")</f>
        <v>Obisity</v>
      </c>
      <c r="L558" s="16">
        <f>_xlfn.XLOOKUP($A558,[1]Hospitalisation!A:A,[1]Hospitalisation!C:C,"")</f>
        <v>17779.939999999999</v>
      </c>
      <c r="M558" s="17" t="str">
        <f>_xlfn.XLOOKUP($A558,[1]Hospitalisation!A:A,[1]Hospitalisation!I:I,"")</f>
        <v>tier - 1</v>
      </c>
      <c r="N558" s="17" t="str">
        <f>_xlfn.XLOOKUP($A558,[1]Hospitalisation!A:A,[1]Hospitalisation!J:J,"")</f>
        <v>tier - 2</v>
      </c>
      <c r="O558" s="17" t="str">
        <f>_xlfn.XLOOKUP($A558,[1]Hospitalisation!A:A,[1]Hospitalisation!K:K,"")</f>
        <v>R1012</v>
      </c>
      <c r="P558" s="14">
        <f>_xlfn.XLOOKUP($A558,[1]Hospitalisation!A:A,[1]Hospitalisation!L:L,"")</f>
        <v>59</v>
      </c>
      <c r="Q558" s="24">
        <f>_xlfn.XLOOKUP($A558,[1]Hospitalisation!A:A,[1]Hospitalisation!M:M,"")</f>
        <v>23294</v>
      </c>
    </row>
    <row r="559" spans="1:17" x14ac:dyDescent="0.25">
      <c r="A559" s="23" t="s">
        <v>1804</v>
      </c>
      <c r="B559" s="18" t="str">
        <f>_xlfn.XLOOKUP(A559,[1]Customer!A:A,[1]Customer!C:C,"")</f>
        <v>Nicholas</v>
      </c>
      <c r="C559" s="19">
        <f t="array" ref="C559">_xlfn.XLOOKUP($A559,[1]MedicHistory!A:A,[1]MedicHistory!B:B,"")</f>
        <v>46.63</v>
      </c>
      <c r="D559" s="19">
        <f t="array" ref="D559">_xlfn.XLOOKUP($A559,[1]MedicHistory!A:A,[1]MedicHistory!C:C,"")</f>
        <v>4.26</v>
      </c>
      <c r="E559" s="18" t="str">
        <f>_xlfn.XLOOKUP($A559,[1]MedicHistory!A:A,[1]MedicHistory!D:D,"")</f>
        <v>yes</v>
      </c>
      <c r="F559" s="18" t="str">
        <f>_xlfn.XLOOKUP($A559,[1]MedicHistory!A:A,[1]MedicHistory!E:E,"")</f>
        <v>No</v>
      </c>
      <c r="G559" s="18" t="str">
        <f>_xlfn.XLOOKUP($A559,[1]MedicHistory!A:A,[1]MedicHistory!F:F,"")</f>
        <v>No</v>
      </c>
      <c r="H559" s="20">
        <f>_xlfn.XLOOKUP($A559,[1]MedicHistory!A:A,[1]MedicHistory!G:G,"")</f>
        <v>2</v>
      </c>
      <c r="I559" s="18" t="str">
        <f>_xlfn.XLOOKUP($A559,[1]MedicHistory!A:A,[1]MedicHistory!H:H,"")</f>
        <v>No</v>
      </c>
      <c r="J559" s="18" t="str">
        <f>_xlfn.XLOOKUP($A559,[1]MedicHistory!A:A,[1]MedicHistory!K:K,"")</f>
        <v>Normal</v>
      </c>
      <c r="K559" s="21" t="str">
        <f>_xlfn.XLOOKUP($A559,[1]MedicHistory!A:A,[1]MedicHistory!I:I,"")</f>
        <v>Obisity</v>
      </c>
      <c r="L559" s="22">
        <f>_xlfn.XLOOKUP($A559,[1]Hospitalisation!A:A,[1]Hospitalisation!C:C,"")</f>
        <v>17777.73</v>
      </c>
      <c r="M559" s="23" t="str">
        <f>_xlfn.XLOOKUP($A559,[1]Hospitalisation!A:A,[1]Hospitalisation!I:I,"")</f>
        <v>tier - 1</v>
      </c>
      <c r="N559" s="23" t="str">
        <f>_xlfn.XLOOKUP($A559,[1]Hospitalisation!A:A,[1]Hospitalisation!J:J,"")</f>
        <v>tier - 3</v>
      </c>
      <c r="O559" s="23" t="str">
        <f>_xlfn.XLOOKUP($A559,[1]Hospitalisation!A:A,[1]Hospitalisation!K:K,"")</f>
        <v>R1012</v>
      </c>
      <c r="P559" s="20">
        <f>_xlfn.XLOOKUP($A559,[1]Hospitalisation!A:A,[1]Hospitalisation!L:L,"")</f>
        <v>43</v>
      </c>
      <c r="Q559" s="25">
        <f>_xlfn.XLOOKUP($A559,[1]Hospitalisation!A:A,[1]Hospitalisation!M:M,"")</f>
        <v>29027</v>
      </c>
    </row>
    <row r="560" spans="1:17" x14ac:dyDescent="0.25">
      <c r="A560" s="17" t="s">
        <v>1803</v>
      </c>
      <c r="B560" s="12" t="str">
        <f>_xlfn.XLOOKUP(A560,[1]Customer!A:A,[1]Customer!C:C,"")</f>
        <v>Angela</v>
      </c>
      <c r="C560" s="13">
        <f t="array" ref="C560">_xlfn.XLOOKUP($A560,[1]MedicHistory!A:A,[1]MedicHistory!B:B,"")</f>
        <v>28.88</v>
      </c>
      <c r="D560" s="13">
        <f t="array" ref="D560">_xlfn.XLOOKUP($A560,[1]MedicHistory!A:A,[1]MedicHistory!C:C,"")</f>
        <v>5.35</v>
      </c>
      <c r="E560" s="12" t="str">
        <f>_xlfn.XLOOKUP($A560,[1]MedicHistory!A:A,[1]MedicHistory!D:D,"")</f>
        <v>No</v>
      </c>
      <c r="F560" s="12" t="str">
        <f>_xlfn.XLOOKUP($A560,[1]MedicHistory!A:A,[1]MedicHistory!E:E,"")</f>
        <v>No</v>
      </c>
      <c r="G560" s="12" t="str">
        <f>_xlfn.XLOOKUP($A560,[1]MedicHistory!A:A,[1]MedicHistory!F:F,"")</f>
        <v>Yes</v>
      </c>
      <c r="H560" s="14">
        <f>_xlfn.XLOOKUP($A560,[1]MedicHistory!A:A,[1]MedicHistory!G:G,"")</f>
        <v>1</v>
      </c>
      <c r="I560" s="12" t="str">
        <f>_xlfn.XLOOKUP($A560,[1]MedicHistory!A:A,[1]MedicHistory!H:H,"")</f>
        <v>yes</v>
      </c>
      <c r="J560" s="12" t="str">
        <f>_xlfn.XLOOKUP($A560,[1]MedicHistory!A:A,[1]MedicHistory!K:K,"")</f>
        <v>Normal</v>
      </c>
      <c r="K560" s="15" t="str">
        <f>_xlfn.XLOOKUP($A560,[1]MedicHistory!A:A,[1]MedicHistory!I:I,"")</f>
        <v>over weight</v>
      </c>
      <c r="L560" s="16">
        <f>_xlfn.XLOOKUP($A560,[1]Hospitalisation!A:A,[1]Hospitalisation!C:C,"")</f>
        <v>17748.509999999998</v>
      </c>
      <c r="M560" s="17" t="str">
        <f>_xlfn.XLOOKUP($A560,[1]Hospitalisation!A:A,[1]Hospitalisation!I:I,"")</f>
        <v>tier - 1</v>
      </c>
      <c r="N560" s="17" t="str">
        <f>_xlfn.XLOOKUP($A560,[1]Hospitalisation!A:A,[1]Hospitalisation!J:J,"")</f>
        <v>tier - 1</v>
      </c>
      <c r="O560" s="17" t="str">
        <f>_xlfn.XLOOKUP($A560,[1]Hospitalisation!A:A,[1]Hospitalisation!K:K,"")</f>
        <v>R1012</v>
      </c>
      <c r="P560" s="14">
        <f>_xlfn.XLOOKUP($A560,[1]Hospitalisation!A:A,[1]Hospitalisation!L:L,"")</f>
        <v>56</v>
      </c>
      <c r="Q560" s="24">
        <f>_xlfn.XLOOKUP($A560,[1]Hospitalisation!A:A,[1]Hospitalisation!M:M,"")</f>
        <v>24302</v>
      </c>
    </row>
    <row r="561" spans="1:17" x14ac:dyDescent="0.25">
      <c r="A561" s="23" t="s">
        <v>1802</v>
      </c>
      <c r="B561" s="18" t="str">
        <f>_xlfn.XLOOKUP(A561,[1]Customer!A:A,[1]Customer!C:C,"")</f>
        <v>Oz</v>
      </c>
      <c r="C561" s="19">
        <f t="array" ref="C561">_xlfn.XLOOKUP($A561,[1]MedicHistory!A:A,[1]MedicHistory!B:B,"")</f>
        <v>23.98</v>
      </c>
      <c r="D561" s="19">
        <f t="array" ref="D561">_xlfn.XLOOKUP($A561,[1]MedicHistory!A:A,[1]MedicHistory!C:C,"")</f>
        <v>4.9000000000000004</v>
      </c>
      <c r="E561" s="18" t="str">
        <f>_xlfn.XLOOKUP($A561,[1]MedicHistory!A:A,[1]MedicHistory!D:D,"")</f>
        <v>No</v>
      </c>
      <c r="F561" s="18" t="str">
        <f>_xlfn.XLOOKUP($A561,[1]MedicHistory!A:A,[1]MedicHistory!E:E,"")</f>
        <v>No</v>
      </c>
      <c r="G561" s="18" t="str">
        <f>_xlfn.XLOOKUP($A561,[1]MedicHistory!A:A,[1]MedicHistory!F:F,"")</f>
        <v>No</v>
      </c>
      <c r="H561" s="20">
        <f>_xlfn.XLOOKUP($A561,[1]MedicHistory!A:A,[1]MedicHistory!G:G,"")</f>
        <v>0</v>
      </c>
      <c r="I561" s="18" t="s">
        <v>2371</v>
      </c>
      <c r="J561" s="18" t="str">
        <f>_xlfn.XLOOKUP($A561,[1]MedicHistory!A:A,[1]MedicHistory!K:K,"")</f>
        <v>Normal</v>
      </c>
      <c r="K561" s="21" t="str">
        <f>_xlfn.XLOOKUP($A561,[1]MedicHistory!A:A,[1]MedicHistory!I:I,"")</f>
        <v>Normal weight</v>
      </c>
      <c r="L561" s="22">
        <f>_xlfn.XLOOKUP($A561,[1]Hospitalisation!A:A,[1]Hospitalisation!C:C,"")</f>
        <v>17663.14</v>
      </c>
      <c r="M561" s="23" t="str">
        <f>_xlfn.XLOOKUP($A561,[1]Hospitalisation!A:A,[1]Hospitalisation!I:I,"")</f>
        <v>tier - 1</v>
      </c>
      <c r="N561" s="23" t="str">
        <f>_xlfn.XLOOKUP($A561,[1]Hospitalisation!A:A,[1]Hospitalisation!J:J,"")</f>
        <v>tier - 3</v>
      </c>
      <c r="O561" s="23" t="str">
        <f>_xlfn.XLOOKUP($A561,[1]Hospitalisation!A:A,[1]Hospitalisation!K:K,"")</f>
        <v>R1013</v>
      </c>
      <c r="P561" s="20">
        <f>_xlfn.XLOOKUP($A561,[1]Hospitalisation!A:A,[1]Hospitalisation!L:L,"")</f>
        <v>19</v>
      </c>
      <c r="Q561" s="25">
        <f>_xlfn.XLOOKUP($A561,[1]Hospitalisation!A:A,[1]Hospitalisation!M:M,"")</f>
        <v>37803</v>
      </c>
    </row>
    <row r="562" spans="1:17" x14ac:dyDescent="0.25">
      <c r="A562" s="17" t="s">
        <v>1801</v>
      </c>
      <c r="B562" s="12" t="str">
        <f>_xlfn.XLOOKUP(A562,[1]Customer!A:A,[1]Customer!C:C,"")</f>
        <v>Erin</v>
      </c>
      <c r="C562" s="13">
        <f t="array" ref="C562">_xlfn.XLOOKUP($A562,[1]MedicHistory!A:A,[1]MedicHistory!B:B,"")</f>
        <v>23.65</v>
      </c>
      <c r="D562" s="13">
        <f t="array" ref="D562">_xlfn.XLOOKUP($A562,[1]MedicHistory!A:A,[1]MedicHistory!C:C,"")</f>
        <v>4.5</v>
      </c>
      <c r="E562" s="12" t="str">
        <f>_xlfn.XLOOKUP($A562,[1]MedicHistory!A:A,[1]MedicHistory!D:D,"")</f>
        <v>No</v>
      </c>
      <c r="F562" s="12" t="str">
        <f>_xlfn.XLOOKUP($A562,[1]MedicHistory!A:A,[1]MedicHistory!E:E,"")</f>
        <v>No</v>
      </c>
      <c r="G562" s="12" t="str">
        <f>_xlfn.XLOOKUP($A562,[1]MedicHistory!A:A,[1]MedicHistory!F:F,"")</f>
        <v>No</v>
      </c>
      <c r="H562" s="14">
        <f>_xlfn.XLOOKUP($A562,[1]MedicHistory!A:A,[1]MedicHistory!G:G,"")</f>
        <v>0</v>
      </c>
      <c r="I562" s="12" t="str">
        <f>_xlfn.XLOOKUP($A562,[1]MedicHistory!A:A,[1]MedicHistory!H:H,"")</f>
        <v>No</v>
      </c>
      <c r="J562" s="12" t="str">
        <f>_xlfn.XLOOKUP($A562,[1]MedicHistory!A:A,[1]MedicHistory!K:K,"")</f>
        <v>Normal</v>
      </c>
      <c r="K562" s="15" t="str">
        <f>_xlfn.XLOOKUP($A562,[1]MedicHistory!A:A,[1]MedicHistory!I:I,"")</f>
        <v>Normal weight</v>
      </c>
      <c r="L562" s="16">
        <f>_xlfn.XLOOKUP($A562,[1]Hospitalisation!A:A,[1]Hospitalisation!C:C,"")</f>
        <v>17626.240000000002</v>
      </c>
      <c r="M562" s="17" t="str">
        <f>_xlfn.XLOOKUP($A562,[1]Hospitalisation!A:A,[1]Hospitalisation!I:I,"")</f>
        <v>tier - 1</v>
      </c>
      <c r="N562" s="17" t="str">
        <f>_xlfn.XLOOKUP($A562,[1]Hospitalisation!A:A,[1]Hospitalisation!J:J,"")</f>
        <v>tier - 3</v>
      </c>
      <c r="O562" s="17" t="str">
        <f>_xlfn.XLOOKUP($A562,[1]Hospitalisation!A:A,[1]Hospitalisation!K:K,"")</f>
        <v>R1013</v>
      </c>
      <c r="P562" s="14">
        <f>_xlfn.XLOOKUP($A562,[1]Hospitalisation!A:A,[1]Hospitalisation!L:L,"")</f>
        <v>28</v>
      </c>
      <c r="Q562" s="24">
        <f>_xlfn.XLOOKUP($A562,[1]Hospitalisation!A:A,[1]Hospitalisation!M:M,"")</f>
        <v>34632</v>
      </c>
    </row>
    <row r="563" spans="1:17" x14ac:dyDescent="0.25">
      <c r="A563" s="23" t="s">
        <v>1800</v>
      </c>
      <c r="B563" s="18" t="str">
        <f>_xlfn.XLOOKUP(A563,[1]Customer!A:A,[1]Customer!C:C,"")</f>
        <v>Bobby</v>
      </c>
      <c r="C563" s="19">
        <f t="array" ref="C563">_xlfn.XLOOKUP($A563,[1]MedicHistory!A:A,[1]MedicHistory!B:B,"")</f>
        <v>49.09</v>
      </c>
      <c r="D563" s="19">
        <f t="array" ref="D563">_xlfn.XLOOKUP($A563,[1]MedicHistory!A:A,[1]MedicHistory!C:C,"")</f>
        <v>8.3800000000000008</v>
      </c>
      <c r="E563" s="18" t="str">
        <f>_xlfn.XLOOKUP($A563,[1]MedicHistory!A:A,[1]MedicHistory!D:D,"")</f>
        <v>yes</v>
      </c>
      <c r="F563" s="18" t="str">
        <f>_xlfn.XLOOKUP($A563,[1]MedicHistory!A:A,[1]MedicHistory!E:E,"")</f>
        <v>No</v>
      </c>
      <c r="G563" s="18" t="str">
        <f>_xlfn.XLOOKUP($A563,[1]MedicHistory!A:A,[1]MedicHistory!F:F,"")</f>
        <v>No</v>
      </c>
      <c r="H563" s="20">
        <f>_xlfn.XLOOKUP($A563,[1]MedicHistory!A:A,[1]MedicHistory!G:G,"")</f>
        <v>2</v>
      </c>
      <c r="I563" s="18" t="str">
        <f>_xlfn.XLOOKUP($A563,[1]MedicHistory!A:A,[1]MedicHistory!H:H,"")</f>
        <v>No</v>
      </c>
      <c r="J563" s="18" t="str">
        <f>_xlfn.XLOOKUP($A563,[1]MedicHistory!A:A,[1]MedicHistory!K:K,"")</f>
        <v>Diabetic</v>
      </c>
      <c r="K563" s="21" t="str">
        <f>_xlfn.XLOOKUP($A563,[1]MedicHistory!A:A,[1]MedicHistory!I:I,"")</f>
        <v>Obisity</v>
      </c>
      <c r="L563" s="22">
        <f>_xlfn.XLOOKUP($A563,[1]Hospitalisation!A:A,[1]Hospitalisation!C:C,"")</f>
        <v>17584.72</v>
      </c>
      <c r="M563" s="23" t="str">
        <f>_xlfn.XLOOKUP($A563,[1]Hospitalisation!A:A,[1]Hospitalisation!I:I,"")</f>
        <v>tier - 1</v>
      </c>
      <c r="N563" s="23" t="str">
        <f>_xlfn.XLOOKUP($A563,[1]Hospitalisation!A:A,[1]Hospitalisation!J:J,"")</f>
        <v>tier - 3</v>
      </c>
      <c r="O563" s="23" t="str">
        <f>_xlfn.XLOOKUP($A563,[1]Hospitalisation!A:A,[1]Hospitalisation!K:K,"")</f>
        <v>R1012</v>
      </c>
      <c r="P563" s="20">
        <f>_xlfn.XLOOKUP($A563,[1]Hospitalisation!A:A,[1]Hospitalisation!L:L,"")</f>
        <v>32</v>
      </c>
      <c r="Q563" s="25">
        <f>_xlfn.XLOOKUP($A563,[1]Hospitalisation!A:A,[1]Hospitalisation!M:M,"")</f>
        <v>33080</v>
      </c>
    </row>
    <row r="564" spans="1:17" x14ac:dyDescent="0.25">
      <c r="A564" s="17" t="s">
        <v>1799</v>
      </c>
      <c r="B564" s="12" t="str">
        <f>_xlfn.XLOOKUP(A564,[1]Customer!A:A,[1]Customer!C:C,"")</f>
        <v>Daniel</v>
      </c>
      <c r="C564" s="13">
        <f t="array" ref="C564">_xlfn.XLOOKUP($A564,[1]MedicHistory!A:A,[1]MedicHistory!B:B,"")</f>
        <v>28.024999999999999</v>
      </c>
      <c r="D564" s="13">
        <f t="array" ref="D564">_xlfn.XLOOKUP($A564,[1]MedicHistory!A:A,[1]MedicHistory!C:C,"")</f>
        <v>7.03</v>
      </c>
      <c r="E564" s="12" t="str">
        <f>_xlfn.XLOOKUP($A564,[1]MedicHistory!A:A,[1]MedicHistory!D:D,"")</f>
        <v>No</v>
      </c>
      <c r="F564" s="12" t="str">
        <f>_xlfn.XLOOKUP($A564,[1]MedicHistory!A:A,[1]MedicHistory!E:E,"")</f>
        <v>No</v>
      </c>
      <c r="G564" s="12" t="str">
        <f>_xlfn.XLOOKUP($A564,[1]MedicHistory!A:A,[1]MedicHistory!F:F,"")</f>
        <v>No</v>
      </c>
      <c r="H564" s="14">
        <f>_xlfn.XLOOKUP($A564,[1]MedicHistory!A:A,[1]MedicHistory!G:G,"")</f>
        <v>0</v>
      </c>
      <c r="I564" s="12" t="str">
        <f>_xlfn.XLOOKUP($A564,[1]MedicHistory!A:A,[1]MedicHistory!H:H,"")</f>
        <v>yes</v>
      </c>
      <c r="J564" s="12" t="str">
        <f>_xlfn.XLOOKUP($A564,[1]MedicHistory!A:A,[1]MedicHistory!K:K,"")</f>
        <v>Diabetic</v>
      </c>
      <c r="K564" s="15" t="str">
        <f>_xlfn.XLOOKUP($A564,[1]MedicHistory!A:A,[1]MedicHistory!I:I,"")</f>
        <v>over weight</v>
      </c>
      <c r="L564" s="16">
        <f>_xlfn.XLOOKUP($A564,[1]Hospitalisation!A:A,[1]Hospitalisation!C:C,"")</f>
        <v>17560.38</v>
      </c>
      <c r="M564" s="17" t="str">
        <f>_xlfn.XLOOKUP($A564,[1]Hospitalisation!A:A,[1]Hospitalisation!I:I,"")</f>
        <v>tier - 1</v>
      </c>
      <c r="N564" s="17" t="str">
        <f>_xlfn.XLOOKUP($A564,[1]Hospitalisation!A:A,[1]Hospitalisation!J:J,"")</f>
        <v>tier - 1</v>
      </c>
      <c r="O564" s="17" t="str">
        <f>_xlfn.XLOOKUP($A564,[1]Hospitalisation!A:A,[1]Hospitalisation!K:K,"")</f>
        <v>R1012</v>
      </c>
      <c r="P564" s="14">
        <f>_xlfn.XLOOKUP($A564,[1]Hospitalisation!A:A,[1]Hospitalisation!L:L,"")</f>
        <v>52</v>
      </c>
      <c r="Q564" s="24">
        <f>_xlfn.XLOOKUP($A564,[1]Hospitalisation!A:A,[1]Hospitalisation!M:M,"")</f>
        <v>25805</v>
      </c>
    </row>
    <row r="565" spans="1:17" x14ac:dyDescent="0.25">
      <c r="A565" s="23" t="s">
        <v>1798</v>
      </c>
      <c r="B565" s="18" t="str">
        <f>_xlfn.XLOOKUP(A565,[1]Customer!A:A,[1]Customer!C:C,"")</f>
        <v>Marie</v>
      </c>
      <c r="C565" s="19">
        <f t="array" ref="C565">_xlfn.XLOOKUP($A565,[1]MedicHistory!A:A,[1]MedicHistory!B:B,"")</f>
        <v>43.32</v>
      </c>
      <c r="D565" s="19">
        <f t="array" ref="D565">_xlfn.XLOOKUP($A565,[1]MedicHistory!A:A,[1]MedicHistory!C:C,"")</f>
        <v>8.75</v>
      </c>
      <c r="E565" s="18" t="str">
        <f>_xlfn.XLOOKUP($A565,[1]MedicHistory!A:A,[1]MedicHistory!D:D,"")</f>
        <v>yes</v>
      </c>
      <c r="F565" s="18" t="str">
        <f>_xlfn.XLOOKUP($A565,[1]MedicHistory!A:A,[1]MedicHistory!E:E,"")</f>
        <v>No</v>
      </c>
      <c r="G565" s="18" t="str">
        <f>_xlfn.XLOOKUP($A565,[1]MedicHistory!A:A,[1]MedicHistory!F:F,"")</f>
        <v>Yes</v>
      </c>
      <c r="H565" s="20">
        <f>_xlfn.XLOOKUP($A565,[1]MedicHistory!A:A,[1]MedicHistory!G:G,"")</f>
        <v>1</v>
      </c>
      <c r="I565" s="18" t="str">
        <f>_xlfn.XLOOKUP($A565,[1]MedicHistory!A:A,[1]MedicHistory!H:H,"")</f>
        <v>No</v>
      </c>
      <c r="J565" s="18" t="str">
        <f>_xlfn.XLOOKUP($A565,[1]MedicHistory!A:A,[1]MedicHistory!K:K,"")</f>
        <v>Diabetic</v>
      </c>
      <c r="K565" s="21" t="str">
        <f>_xlfn.XLOOKUP($A565,[1]MedicHistory!A:A,[1]MedicHistory!I:I,"")</f>
        <v>Obisity</v>
      </c>
      <c r="L565" s="22">
        <f>_xlfn.XLOOKUP($A565,[1]Hospitalisation!A:A,[1]Hospitalisation!C:C,"")</f>
        <v>17556.88</v>
      </c>
      <c r="M565" s="23" t="str">
        <f>_xlfn.XLOOKUP($A565,[1]Hospitalisation!A:A,[1]Hospitalisation!I:I,"")</f>
        <v>tier - 1</v>
      </c>
      <c r="N565" s="23" t="str">
        <f>_xlfn.XLOOKUP($A565,[1]Hospitalisation!A:A,[1]Hospitalisation!J:J,"")</f>
        <v>tier - 2</v>
      </c>
      <c r="O565" s="23" t="str">
        <f>_xlfn.XLOOKUP($A565,[1]Hospitalisation!A:A,[1]Hospitalisation!K:K,"")</f>
        <v>R1012</v>
      </c>
      <c r="P565" s="20">
        <f>_xlfn.XLOOKUP($A565,[1]Hospitalisation!A:A,[1]Hospitalisation!L:L,"")</f>
        <v>20</v>
      </c>
      <c r="Q565" s="25">
        <f>_xlfn.XLOOKUP($A565,[1]Hospitalisation!A:A,[1]Hospitalisation!M:M,"")</f>
        <v>37576</v>
      </c>
    </row>
    <row r="566" spans="1:17" x14ac:dyDescent="0.25">
      <c r="A566" s="17" t="s">
        <v>1797</v>
      </c>
      <c r="B566" s="12" t="str">
        <f>_xlfn.XLOOKUP(A566,[1]Customer!A:A,[1]Customer!C:C,"")</f>
        <v>Katie</v>
      </c>
      <c r="C566" s="13">
        <f t="array" ref="C566">_xlfn.XLOOKUP($A566,[1]MedicHistory!A:A,[1]MedicHistory!B:B,"")</f>
        <v>45.92</v>
      </c>
      <c r="D566" s="13">
        <f t="array" ref="D566">_xlfn.XLOOKUP($A566,[1]MedicHistory!A:A,[1]MedicHistory!C:C,"")</f>
        <v>9.51</v>
      </c>
      <c r="E566" s="12" t="str">
        <f>_xlfn.XLOOKUP($A566,[1]MedicHistory!A:A,[1]MedicHistory!D:D,"")</f>
        <v>No</v>
      </c>
      <c r="F566" s="12" t="str">
        <f>_xlfn.XLOOKUP($A566,[1]MedicHistory!A:A,[1]MedicHistory!E:E,"")</f>
        <v>No</v>
      </c>
      <c r="G566" s="12" t="str">
        <f>_xlfn.XLOOKUP($A566,[1]MedicHistory!A:A,[1]MedicHistory!F:F,"")</f>
        <v>No</v>
      </c>
      <c r="H566" s="14">
        <f>_xlfn.XLOOKUP($A566,[1]MedicHistory!A:A,[1]MedicHistory!G:G,"")</f>
        <v>0</v>
      </c>
      <c r="I566" s="12" t="str">
        <f>_xlfn.XLOOKUP($A566,[1]MedicHistory!A:A,[1]MedicHistory!H:H,"")</f>
        <v>No</v>
      </c>
      <c r="J566" s="12" t="str">
        <f>_xlfn.XLOOKUP($A566,[1]MedicHistory!A:A,[1]MedicHistory!K:K,"")</f>
        <v>Diabetic</v>
      </c>
      <c r="K566" s="15" t="str">
        <f>_xlfn.XLOOKUP($A566,[1]MedicHistory!A:A,[1]MedicHistory!I:I,"")</f>
        <v>Obisity</v>
      </c>
      <c r="L566" s="16">
        <f>_xlfn.XLOOKUP($A566,[1]Hospitalisation!A:A,[1]Hospitalisation!C:C,"")</f>
        <v>17507.47</v>
      </c>
      <c r="M566" s="17" t="str">
        <f>_xlfn.XLOOKUP($A566,[1]Hospitalisation!A:A,[1]Hospitalisation!I:I,"")</f>
        <v>tier - 1</v>
      </c>
      <c r="N566" s="17" t="str">
        <f>_xlfn.XLOOKUP($A566,[1]Hospitalisation!A:A,[1]Hospitalisation!J:J,"")</f>
        <v>tier - 1</v>
      </c>
      <c r="O566" s="17" t="str">
        <f>_xlfn.XLOOKUP($A566,[1]Hospitalisation!A:A,[1]Hospitalisation!K:K,"")</f>
        <v>R1026</v>
      </c>
      <c r="P566" s="14">
        <f>_xlfn.XLOOKUP($A566,[1]Hospitalisation!A:A,[1]Hospitalisation!L:L,"")</f>
        <v>59</v>
      </c>
      <c r="Q566" s="24">
        <f>_xlfn.XLOOKUP($A566,[1]Hospitalisation!A:A,[1]Hospitalisation!M:M,"")</f>
        <v>23204</v>
      </c>
    </row>
    <row r="567" spans="1:17" x14ac:dyDescent="0.25">
      <c r="A567" s="23" t="s">
        <v>1796</v>
      </c>
      <c r="B567" s="18" t="str">
        <f>_xlfn.XLOOKUP(A567,[1]Customer!A:A,[1]Customer!C:C,"")</f>
        <v>Eric</v>
      </c>
      <c r="C567" s="19">
        <f t="array" ref="C567">_xlfn.XLOOKUP($A567,[1]MedicHistory!A:A,[1]MedicHistory!B:B,"")</f>
        <v>44.03</v>
      </c>
      <c r="D567" s="19">
        <f t="array" ref="D567">_xlfn.XLOOKUP($A567,[1]MedicHistory!A:A,[1]MedicHistory!C:C,"")</f>
        <v>9.36</v>
      </c>
      <c r="E567" s="18" t="str">
        <f>_xlfn.XLOOKUP($A567,[1]MedicHistory!A:A,[1]MedicHistory!D:D,"")</f>
        <v>No</v>
      </c>
      <c r="F567" s="18" t="str">
        <f>_xlfn.XLOOKUP($A567,[1]MedicHistory!A:A,[1]MedicHistory!E:E,"")</f>
        <v>No</v>
      </c>
      <c r="G567" s="18" t="str">
        <f>_xlfn.XLOOKUP($A567,[1]MedicHistory!A:A,[1]MedicHistory!F:F,"")</f>
        <v>No</v>
      </c>
      <c r="H567" s="20">
        <f>_xlfn.XLOOKUP($A567,[1]MedicHistory!A:A,[1]MedicHistory!G:G,"")</f>
        <v>0</v>
      </c>
      <c r="I567" s="18" t="str">
        <f>_xlfn.XLOOKUP($A567,[1]MedicHistory!A:A,[1]MedicHistory!H:H,"")</f>
        <v>No</v>
      </c>
      <c r="J567" s="18" t="str">
        <f>_xlfn.XLOOKUP($A567,[1]MedicHistory!A:A,[1]MedicHistory!K:K,"")</f>
        <v>Diabetic</v>
      </c>
      <c r="K567" s="21" t="str">
        <f>_xlfn.XLOOKUP($A567,[1]MedicHistory!A:A,[1]MedicHistory!I:I,"")</f>
        <v>Obisity</v>
      </c>
      <c r="L567" s="22">
        <f>_xlfn.XLOOKUP($A567,[1]Hospitalisation!A:A,[1]Hospitalisation!C:C,"")</f>
        <v>17505.650000000001</v>
      </c>
      <c r="M567" s="23" t="str">
        <f>_xlfn.XLOOKUP($A567,[1]Hospitalisation!A:A,[1]Hospitalisation!I:I,"")</f>
        <v>tier - 1</v>
      </c>
      <c r="N567" s="23" t="str">
        <f>_xlfn.XLOOKUP($A567,[1]Hospitalisation!A:A,[1]Hospitalisation!J:J,"")</f>
        <v>tier - 2</v>
      </c>
      <c r="O567" s="23" t="str">
        <f>_xlfn.XLOOKUP($A567,[1]Hospitalisation!A:A,[1]Hospitalisation!K:K,"")</f>
        <v>R1023</v>
      </c>
      <c r="P567" s="20">
        <f>_xlfn.XLOOKUP($A567,[1]Hospitalisation!A:A,[1]Hospitalisation!L:L,"")</f>
        <v>54</v>
      </c>
      <c r="Q567" s="25">
        <f>_xlfn.XLOOKUP($A567,[1]Hospitalisation!A:A,[1]Hospitalisation!M:M,"")</f>
        <v>25005</v>
      </c>
    </row>
    <row r="568" spans="1:17" x14ac:dyDescent="0.25">
      <c r="A568" s="17" t="s">
        <v>1795</v>
      </c>
      <c r="B568" s="12" t="str">
        <f>_xlfn.XLOOKUP(A568,[1]Customer!A:A,[1]Customer!C:C,"")</f>
        <v>Tara</v>
      </c>
      <c r="C568" s="13">
        <f t="array" ref="C568">_xlfn.XLOOKUP($A568,[1]MedicHistory!A:A,[1]MedicHistory!B:B,"")</f>
        <v>24.6</v>
      </c>
      <c r="D568" s="13">
        <f t="array" ref="D568">_xlfn.XLOOKUP($A568,[1]MedicHistory!A:A,[1]MedicHistory!C:C,"")</f>
        <v>4.8099999999999996</v>
      </c>
      <c r="E568" s="12" t="str">
        <f>_xlfn.XLOOKUP($A568,[1]MedicHistory!A:A,[1]MedicHistory!D:D,"")</f>
        <v>No</v>
      </c>
      <c r="F568" s="12" t="str">
        <f>_xlfn.XLOOKUP($A568,[1]MedicHistory!A:A,[1]MedicHistory!E:E,"")</f>
        <v>No</v>
      </c>
      <c r="G568" s="12" t="str">
        <f>_xlfn.XLOOKUP($A568,[1]MedicHistory!A:A,[1]MedicHistory!F:F,"")</f>
        <v>No</v>
      </c>
      <c r="H568" s="14">
        <f>_xlfn.XLOOKUP($A568,[1]MedicHistory!A:A,[1]MedicHistory!G:G,"")</f>
        <v>0</v>
      </c>
      <c r="I568" s="12" t="str">
        <f>_xlfn.XLOOKUP($A568,[1]MedicHistory!A:A,[1]MedicHistory!H:H,"")</f>
        <v>yes</v>
      </c>
      <c r="J568" s="12" t="str">
        <f>_xlfn.XLOOKUP($A568,[1]MedicHistory!A:A,[1]MedicHistory!K:K,"")</f>
        <v>Normal</v>
      </c>
      <c r="K568" s="15" t="str">
        <f>_xlfn.XLOOKUP($A568,[1]MedicHistory!A:A,[1]MedicHistory!I:I,"")</f>
        <v>Normal weight</v>
      </c>
      <c r="L568" s="16">
        <f>_xlfn.XLOOKUP($A568,[1]Hospitalisation!A:A,[1]Hospitalisation!C:C,"")</f>
        <v>17496.310000000001</v>
      </c>
      <c r="M568" s="17" t="str">
        <f>_xlfn.XLOOKUP($A568,[1]Hospitalisation!A:A,[1]Hospitalisation!I:I,"")</f>
        <v>tier - 1</v>
      </c>
      <c r="N568" s="17" t="str">
        <f>_xlfn.XLOOKUP($A568,[1]Hospitalisation!A:A,[1]Hospitalisation!J:J,"")</f>
        <v>tier - 2</v>
      </c>
      <c r="O568" s="17" t="str">
        <f>_xlfn.XLOOKUP($A568,[1]Hospitalisation!A:A,[1]Hospitalisation!K:K,"")</f>
        <v>R1011</v>
      </c>
      <c r="P568" s="14">
        <f>_xlfn.XLOOKUP($A568,[1]Hospitalisation!A:A,[1]Hospitalisation!L:L,"")</f>
        <v>57</v>
      </c>
      <c r="Q568" s="24">
        <f>_xlfn.XLOOKUP($A568,[1]Hospitalisation!A:A,[1]Hospitalisation!M:M,"")</f>
        <v>24105</v>
      </c>
    </row>
    <row r="569" spans="1:17" x14ac:dyDescent="0.25">
      <c r="A569" s="23" t="s">
        <v>1794</v>
      </c>
      <c r="B569" s="18" t="str">
        <f>_xlfn.XLOOKUP(A569,[1]Customer!A:A,[1]Customer!C:C,"")</f>
        <v>Haley</v>
      </c>
      <c r="C569" s="19">
        <f t="array" ref="C569">_xlfn.XLOOKUP($A569,[1]MedicHistory!A:A,[1]MedicHistory!B:B,"")</f>
        <v>49.15</v>
      </c>
      <c r="D569" s="19">
        <f t="array" ref="D569">_xlfn.XLOOKUP($A569,[1]MedicHistory!A:A,[1]MedicHistory!C:C,"")</f>
        <v>8.08</v>
      </c>
      <c r="E569" s="18" t="str">
        <f>_xlfn.XLOOKUP($A569,[1]MedicHistory!A:A,[1]MedicHistory!D:D,"")</f>
        <v>No</v>
      </c>
      <c r="F569" s="18" t="str">
        <f>_xlfn.XLOOKUP($A569,[1]MedicHistory!A:A,[1]MedicHistory!E:E,"")</f>
        <v>No</v>
      </c>
      <c r="G569" s="18" t="str">
        <f>_xlfn.XLOOKUP($A569,[1]MedicHistory!A:A,[1]MedicHistory!F:F,"")</f>
        <v>No</v>
      </c>
      <c r="H569" s="20">
        <f>_xlfn.XLOOKUP($A569,[1]MedicHistory!A:A,[1]MedicHistory!G:G,"")</f>
        <v>0</v>
      </c>
      <c r="I569" s="18" t="str">
        <f>_xlfn.XLOOKUP($A569,[1]MedicHistory!A:A,[1]MedicHistory!H:H,"")</f>
        <v>No</v>
      </c>
      <c r="J569" s="18" t="str">
        <f>_xlfn.XLOOKUP($A569,[1]MedicHistory!A:A,[1]MedicHistory!K:K,"")</f>
        <v>Diabetic</v>
      </c>
      <c r="K569" s="21" t="str">
        <f>_xlfn.XLOOKUP($A569,[1]MedicHistory!A:A,[1]MedicHistory!I:I,"")</f>
        <v>Obisity</v>
      </c>
      <c r="L569" s="22">
        <f>_xlfn.XLOOKUP($A569,[1]Hospitalisation!A:A,[1]Hospitalisation!C:C,"")</f>
        <v>17479.53</v>
      </c>
      <c r="M569" s="23" t="str">
        <f>_xlfn.XLOOKUP($A569,[1]Hospitalisation!A:A,[1]Hospitalisation!I:I,"")</f>
        <v>tier - 1</v>
      </c>
      <c r="N569" s="23" t="str">
        <f>_xlfn.XLOOKUP($A569,[1]Hospitalisation!A:A,[1]Hospitalisation!J:J,"")</f>
        <v>tier - 1</v>
      </c>
      <c r="O569" s="23" t="str">
        <f>_xlfn.XLOOKUP($A569,[1]Hospitalisation!A:A,[1]Hospitalisation!K:K,"")</f>
        <v>R1012</v>
      </c>
      <c r="P569" s="20">
        <f>_xlfn.XLOOKUP($A569,[1]Hospitalisation!A:A,[1]Hospitalisation!L:L,"")</f>
        <v>33</v>
      </c>
      <c r="Q569" s="25">
        <f>_xlfn.XLOOKUP($A569,[1]Hospitalisation!A:A,[1]Hospitalisation!M:M,"")</f>
        <v>33032</v>
      </c>
    </row>
    <row r="570" spans="1:17" x14ac:dyDescent="0.25">
      <c r="A570" s="17" t="s">
        <v>1793</v>
      </c>
      <c r="B570" s="12" t="str">
        <f>_xlfn.XLOOKUP(A570,[1]Customer!A:A,[1]Customer!C:C,"")</f>
        <v>Kayla</v>
      </c>
      <c r="C570" s="13">
        <f t="array" ref="C570">_xlfn.XLOOKUP($A570,[1]MedicHistory!A:A,[1]MedicHistory!B:B,"")</f>
        <v>28.31</v>
      </c>
      <c r="D570" s="13">
        <f t="array" ref="D570">_xlfn.XLOOKUP($A570,[1]MedicHistory!A:A,[1]MedicHistory!C:C,"")</f>
        <v>6.29</v>
      </c>
      <c r="E570" s="12" t="str">
        <f>_xlfn.XLOOKUP($A570,[1]MedicHistory!A:A,[1]MedicHistory!D:D,"")</f>
        <v>No</v>
      </c>
      <c r="F570" s="12" t="str">
        <f>_xlfn.XLOOKUP($A570,[1]MedicHistory!A:A,[1]MedicHistory!E:E,"")</f>
        <v>No</v>
      </c>
      <c r="G570" s="12" t="str">
        <f>_xlfn.XLOOKUP($A570,[1]MedicHistory!A:A,[1]MedicHistory!F:F,"")</f>
        <v>Yes</v>
      </c>
      <c r="H570" s="14">
        <f>_xlfn.XLOOKUP($A570,[1]MedicHistory!A:A,[1]MedicHistory!G:G,"")</f>
        <v>1</v>
      </c>
      <c r="I570" s="12" t="str">
        <f>_xlfn.XLOOKUP($A570,[1]MedicHistory!A:A,[1]MedicHistory!H:H,"")</f>
        <v>yes</v>
      </c>
      <c r="J570" s="12" t="str">
        <f>_xlfn.XLOOKUP($A570,[1]MedicHistory!A:A,[1]MedicHistory!K:K,"")</f>
        <v>Prediabetic</v>
      </c>
      <c r="K570" s="15" t="str">
        <f>_xlfn.XLOOKUP($A570,[1]MedicHistory!A:A,[1]MedicHistory!I:I,"")</f>
        <v>over weight</v>
      </c>
      <c r="L570" s="16">
        <f>_xlfn.XLOOKUP($A570,[1]Hospitalisation!A:A,[1]Hospitalisation!C:C,"")</f>
        <v>17468.98</v>
      </c>
      <c r="M570" s="17" t="str">
        <f>_xlfn.XLOOKUP($A570,[1]Hospitalisation!A:A,[1]Hospitalisation!I:I,"")</f>
        <v>tier - 2</v>
      </c>
      <c r="N570" s="17" t="str">
        <f>_xlfn.XLOOKUP($A570,[1]Hospitalisation!A:A,[1]Hospitalisation!J:J,"")</f>
        <v>tier - 1</v>
      </c>
      <c r="O570" s="17" t="str">
        <f>_xlfn.XLOOKUP($A570,[1]Hospitalisation!A:A,[1]Hospitalisation!K:K,"")</f>
        <v>R1012</v>
      </c>
      <c r="P570" s="14">
        <f>_xlfn.XLOOKUP($A570,[1]Hospitalisation!A:A,[1]Hospitalisation!L:L,"")</f>
        <v>51</v>
      </c>
      <c r="Q570" s="24">
        <f>_xlfn.XLOOKUP($A570,[1]Hospitalisation!A:A,[1]Hospitalisation!M:M,"")</f>
        <v>26239</v>
      </c>
    </row>
    <row r="571" spans="1:17" x14ac:dyDescent="0.25">
      <c r="A571" s="23" t="s">
        <v>1792</v>
      </c>
      <c r="B571" s="18" t="str">
        <f>_xlfn.XLOOKUP(A571,[1]Customer!A:A,[1]Customer!C:C,"")</f>
        <v>Mark</v>
      </c>
      <c r="C571" s="19">
        <f t="array" ref="C571">_xlfn.XLOOKUP($A571,[1]MedicHistory!A:A,[1]MedicHistory!B:B,"")</f>
        <v>22.99</v>
      </c>
      <c r="D571" s="19">
        <f t="array" ref="D571">_xlfn.XLOOKUP($A571,[1]MedicHistory!A:A,[1]MedicHistory!C:C,"")</f>
        <v>6.29</v>
      </c>
      <c r="E571" s="18" t="str">
        <f>_xlfn.XLOOKUP($A571,[1]MedicHistory!A:A,[1]MedicHistory!D:D,"")</f>
        <v>No</v>
      </c>
      <c r="F571" s="18" t="str">
        <f>_xlfn.XLOOKUP($A571,[1]MedicHistory!A:A,[1]MedicHistory!E:E,"")</f>
        <v>No</v>
      </c>
      <c r="G571" s="18" t="str">
        <f>_xlfn.XLOOKUP($A571,[1]MedicHistory!A:A,[1]MedicHistory!F:F,"")</f>
        <v>No</v>
      </c>
      <c r="H571" s="20">
        <f>_xlfn.XLOOKUP($A571,[1]MedicHistory!A:A,[1]MedicHistory!G:G,"")</f>
        <v>1</v>
      </c>
      <c r="I571" s="18" t="str">
        <f>_xlfn.XLOOKUP($A571,[1]MedicHistory!A:A,[1]MedicHistory!H:H,"")</f>
        <v>yes</v>
      </c>
      <c r="J571" s="18" t="str">
        <f>_xlfn.XLOOKUP($A571,[1]MedicHistory!A:A,[1]MedicHistory!K:K,"")</f>
        <v>Prediabetic</v>
      </c>
      <c r="K571" s="21" t="str">
        <f>_xlfn.XLOOKUP($A571,[1]MedicHistory!A:A,[1]MedicHistory!I:I,"")</f>
        <v>Normal weight</v>
      </c>
      <c r="L571" s="22">
        <f>_xlfn.XLOOKUP($A571,[1]Hospitalisation!A:A,[1]Hospitalisation!C:C,"")</f>
        <v>17361.77</v>
      </c>
      <c r="M571" s="23" t="str">
        <f>_xlfn.XLOOKUP($A571,[1]Hospitalisation!A:A,[1]Hospitalisation!I:I,"")</f>
        <v>tier - 2</v>
      </c>
      <c r="N571" s="23" t="str">
        <f>_xlfn.XLOOKUP($A571,[1]Hospitalisation!A:A,[1]Hospitalisation!J:J,"")</f>
        <v>tier - 1</v>
      </c>
      <c r="O571" s="23" t="str">
        <f>_xlfn.XLOOKUP($A571,[1]Hospitalisation!A:A,[1]Hospitalisation!K:K,"")</f>
        <v>R1012</v>
      </c>
      <c r="P571" s="20">
        <f>_xlfn.XLOOKUP($A571,[1]Hospitalisation!A:A,[1]Hospitalisation!L:L,"")</f>
        <v>19</v>
      </c>
      <c r="Q571" s="25">
        <f>_xlfn.XLOOKUP($A571,[1]Hospitalisation!A:A,[1]Hospitalisation!M:M,"")</f>
        <v>37912</v>
      </c>
    </row>
    <row r="572" spans="1:17" x14ac:dyDescent="0.25">
      <c r="A572" s="17" t="s">
        <v>1791</v>
      </c>
      <c r="B572" s="12" t="str">
        <f>_xlfn.XLOOKUP(A572,[1]Customer!A:A,[1]Customer!C:C,"")</f>
        <v>Patrick</v>
      </c>
      <c r="C572" s="13">
        <f t="array" ref="C572">_xlfn.XLOOKUP($A572,[1]MedicHistory!A:A,[1]MedicHistory!B:B,"")</f>
        <v>29.07</v>
      </c>
      <c r="D572" s="13">
        <f t="array" ref="D572">_xlfn.XLOOKUP($A572,[1]MedicHistory!A:A,[1]MedicHistory!C:C,"")</f>
        <v>5.12</v>
      </c>
      <c r="E572" s="12" t="str">
        <f>_xlfn.XLOOKUP($A572,[1]MedicHistory!A:A,[1]MedicHistory!D:D,"")</f>
        <v>No</v>
      </c>
      <c r="F572" s="12" t="str">
        <f>_xlfn.XLOOKUP($A572,[1]MedicHistory!A:A,[1]MedicHistory!E:E,"")</f>
        <v>No</v>
      </c>
      <c r="G572" s="12" t="str">
        <f>_xlfn.XLOOKUP($A572,[1]MedicHistory!A:A,[1]MedicHistory!F:F,"")</f>
        <v>Yes</v>
      </c>
      <c r="H572" s="14">
        <f>_xlfn.XLOOKUP($A572,[1]MedicHistory!A:A,[1]MedicHistory!G:G,"")</f>
        <v>1</v>
      </c>
      <c r="I572" s="12" t="str">
        <f>_xlfn.XLOOKUP($A572,[1]MedicHistory!A:A,[1]MedicHistory!H:H,"")</f>
        <v>yes</v>
      </c>
      <c r="J572" s="12" t="str">
        <f>_xlfn.XLOOKUP($A572,[1]MedicHistory!A:A,[1]MedicHistory!K:K,"")</f>
        <v>Normal</v>
      </c>
      <c r="K572" s="15" t="str">
        <f>_xlfn.XLOOKUP($A572,[1]MedicHistory!A:A,[1]MedicHistory!I:I,"")</f>
        <v>over weight</v>
      </c>
      <c r="L572" s="16">
        <f>_xlfn.XLOOKUP($A572,[1]Hospitalisation!A:A,[1]Hospitalisation!C:C,"")</f>
        <v>17352.68</v>
      </c>
      <c r="M572" s="17" t="str">
        <f>_xlfn.XLOOKUP($A572,[1]Hospitalisation!A:A,[1]Hospitalisation!I:I,"")</f>
        <v>tier - 2</v>
      </c>
      <c r="N572" s="17" t="str">
        <f>_xlfn.XLOOKUP($A572,[1]Hospitalisation!A:A,[1]Hospitalisation!J:J,"")</f>
        <v>tier - 3</v>
      </c>
      <c r="O572" s="17" t="str">
        <f>_xlfn.XLOOKUP($A572,[1]Hospitalisation!A:A,[1]Hospitalisation!K:K,"")</f>
        <v>R1012</v>
      </c>
      <c r="P572" s="14">
        <f>_xlfn.XLOOKUP($A572,[1]Hospitalisation!A:A,[1]Hospitalisation!L:L,"")</f>
        <v>30</v>
      </c>
      <c r="Q572" s="24">
        <f>_xlfn.XLOOKUP($A572,[1]Hospitalisation!A:A,[1]Hospitalisation!M:M,"")</f>
        <v>33909</v>
      </c>
    </row>
    <row r="573" spans="1:17" x14ac:dyDescent="0.25">
      <c r="A573" s="23" t="s">
        <v>1790</v>
      </c>
      <c r="B573" s="18" t="str">
        <f>_xlfn.XLOOKUP(A573,[1]Customer!A:A,[1]Customer!C:C,"")</f>
        <v>Alejandro</v>
      </c>
      <c r="C573" s="19">
        <f t="array" ref="C573">_xlfn.XLOOKUP($A573,[1]MedicHistory!A:A,[1]MedicHistory!B:B,"")</f>
        <v>42.02</v>
      </c>
      <c r="D573" s="19">
        <f t="array" ref="D573">_xlfn.XLOOKUP($A573,[1]MedicHistory!A:A,[1]MedicHistory!C:C,"")</f>
        <v>9.9499999999999993</v>
      </c>
      <c r="E573" s="18" t="str">
        <f>_xlfn.XLOOKUP($A573,[1]MedicHistory!A:A,[1]MedicHistory!D:D,"")</f>
        <v>yes</v>
      </c>
      <c r="F573" s="18" t="str">
        <f>_xlfn.XLOOKUP($A573,[1]MedicHistory!A:A,[1]MedicHistory!E:E,"")</f>
        <v>No</v>
      </c>
      <c r="G573" s="18" t="str">
        <f>_xlfn.XLOOKUP($A573,[1]MedicHistory!A:A,[1]MedicHistory!F:F,"")</f>
        <v>Yes</v>
      </c>
      <c r="H573" s="20">
        <f>_xlfn.XLOOKUP($A573,[1]MedicHistory!A:A,[1]MedicHistory!G:G,"")</f>
        <v>1</v>
      </c>
      <c r="I573" s="18" t="str">
        <f>_xlfn.XLOOKUP($A573,[1]MedicHistory!A:A,[1]MedicHistory!H:H,"")</f>
        <v>No</v>
      </c>
      <c r="J573" s="18" t="str">
        <f>_xlfn.XLOOKUP($A573,[1]MedicHistory!A:A,[1]MedicHistory!K:K,"")</f>
        <v>Diabetic</v>
      </c>
      <c r="K573" s="21" t="str">
        <f>_xlfn.XLOOKUP($A573,[1]MedicHistory!A:A,[1]MedicHistory!I:I,"")</f>
        <v>Obisity</v>
      </c>
      <c r="L573" s="22">
        <f>_xlfn.XLOOKUP($A573,[1]Hospitalisation!A:A,[1]Hospitalisation!C:C,"")</f>
        <v>17337.580000000002</v>
      </c>
      <c r="M573" s="23" t="str">
        <f>_xlfn.XLOOKUP($A573,[1]Hospitalisation!A:A,[1]Hospitalisation!I:I,"")</f>
        <v>tier - 2</v>
      </c>
      <c r="N573" s="23" t="str">
        <f>_xlfn.XLOOKUP($A573,[1]Hospitalisation!A:A,[1]Hospitalisation!J:J,"")</f>
        <v>tier - 3</v>
      </c>
      <c r="O573" s="23" t="str">
        <f>_xlfn.XLOOKUP($A573,[1]Hospitalisation!A:A,[1]Hospitalisation!K:K,"")</f>
        <v>R1023</v>
      </c>
      <c r="P573" s="20">
        <f>_xlfn.XLOOKUP($A573,[1]Hospitalisation!A:A,[1]Hospitalisation!L:L,"")</f>
        <v>19</v>
      </c>
      <c r="Q573" s="25">
        <f>_xlfn.XLOOKUP($A573,[1]Hospitalisation!A:A,[1]Hospitalisation!M:M,"")</f>
        <v>37814</v>
      </c>
    </row>
    <row r="574" spans="1:17" x14ac:dyDescent="0.25">
      <c r="A574" s="17" t="s">
        <v>1789</v>
      </c>
      <c r="B574" s="12" t="str">
        <f>_xlfn.XLOOKUP(A574,[1]Customer!A:A,[1]Customer!C:C,"")</f>
        <v>Beth</v>
      </c>
      <c r="C574" s="13">
        <f t="array" ref="C574">_xlfn.XLOOKUP($A574,[1]MedicHistory!A:A,[1]MedicHistory!B:B,"")</f>
        <v>49.07</v>
      </c>
      <c r="D574" s="13">
        <f t="array" ref="D574">_xlfn.XLOOKUP($A574,[1]MedicHistory!A:A,[1]MedicHistory!C:C,"")</f>
        <v>9.08</v>
      </c>
      <c r="E574" s="12" t="str">
        <f>_xlfn.XLOOKUP($A574,[1]MedicHistory!A:A,[1]MedicHistory!D:D,"")</f>
        <v>yes</v>
      </c>
      <c r="F574" s="12" t="str">
        <f>_xlfn.XLOOKUP($A574,[1]MedicHistory!A:A,[1]MedicHistory!E:E,"")</f>
        <v>No</v>
      </c>
      <c r="G574" s="12" t="str">
        <f>_xlfn.XLOOKUP($A574,[1]MedicHistory!A:A,[1]MedicHistory!F:F,"")</f>
        <v>No</v>
      </c>
      <c r="H574" s="14">
        <f>_xlfn.XLOOKUP($A574,[1]MedicHistory!A:A,[1]MedicHistory!G:G,"")</f>
        <v>1</v>
      </c>
      <c r="I574" s="12" t="str">
        <f>_xlfn.XLOOKUP($A574,[1]MedicHistory!A:A,[1]MedicHistory!H:H,"")</f>
        <v>No</v>
      </c>
      <c r="J574" s="12" t="str">
        <f>_xlfn.XLOOKUP($A574,[1]MedicHistory!A:A,[1]MedicHistory!K:K,"")</f>
        <v>Diabetic</v>
      </c>
      <c r="K574" s="15" t="str">
        <f>_xlfn.XLOOKUP($A574,[1]MedicHistory!A:A,[1]MedicHistory!I:I,"")</f>
        <v>Obisity</v>
      </c>
      <c r="L574" s="16">
        <f>_xlfn.XLOOKUP($A574,[1]Hospitalisation!A:A,[1]Hospitalisation!C:C,"")</f>
        <v>17253.43</v>
      </c>
      <c r="M574" s="17" t="str">
        <f>_xlfn.XLOOKUP($A574,[1]Hospitalisation!A:A,[1]Hospitalisation!I:I,"")</f>
        <v>tier - 2</v>
      </c>
      <c r="N574" s="17" t="str">
        <f>_xlfn.XLOOKUP($A574,[1]Hospitalisation!A:A,[1]Hospitalisation!J:J,"")</f>
        <v>tier - 3</v>
      </c>
      <c r="O574" s="17" t="str">
        <f>_xlfn.XLOOKUP($A574,[1]Hospitalisation!A:A,[1]Hospitalisation!K:K,"")</f>
        <v>R1026</v>
      </c>
      <c r="P574" s="14">
        <f>_xlfn.XLOOKUP($A574,[1]Hospitalisation!A:A,[1]Hospitalisation!L:L,"")</f>
        <v>59</v>
      </c>
      <c r="Q574" s="24">
        <f>_xlfn.XLOOKUP($A574,[1]Hospitalisation!A:A,[1]Hospitalisation!M:M,"")</f>
        <v>23248</v>
      </c>
    </row>
    <row r="575" spans="1:17" x14ac:dyDescent="0.25">
      <c r="A575" s="23" t="s">
        <v>1788</v>
      </c>
      <c r="B575" s="18" t="str">
        <f>_xlfn.XLOOKUP(A575,[1]Customer!A:A,[1]Customer!C:C,"")</f>
        <v>Jason</v>
      </c>
      <c r="C575" s="19">
        <f t="array" ref="C575">_xlfn.XLOOKUP($A575,[1]MedicHistory!A:A,[1]MedicHistory!B:B,"")</f>
        <v>19.8</v>
      </c>
      <c r="D575" s="19">
        <f t="array" ref="D575">_xlfn.XLOOKUP($A575,[1]MedicHistory!A:A,[1]MedicHistory!C:C,"")</f>
        <v>4.82</v>
      </c>
      <c r="E575" s="18" t="str">
        <f>_xlfn.XLOOKUP($A575,[1]MedicHistory!A:A,[1]MedicHistory!D:D,"")</f>
        <v>No</v>
      </c>
      <c r="F575" s="18" t="str">
        <f>_xlfn.XLOOKUP($A575,[1]MedicHistory!A:A,[1]MedicHistory!E:E,"")</f>
        <v>No</v>
      </c>
      <c r="G575" s="18" t="str">
        <f>_xlfn.XLOOKUP($A575,[1]MedicHistory!A:A,[1]MedicHistory!F:F,"")</f>
        <v>No</v>
      </c>
      <c r="H575" s="20">
        <f>_xlfn.XLOOKUP($A575,[1]MedicHistory!A:A,[1]MedicHistory!G:G,"")</f>
        <v>0</v>
      </c>
      <c r="I575" s="18" t="str">
        <f>_xlfn.XLOOKUP($A575,[1]MedicHistory!A:A,[1]MedicHistory!H:H,"")</f>
        <v>yes</v>
      </c>
      <c r="J575" s="18" t="str">
        <f>_xlfn.XLOOKUP($A575,[1]MedicHistory!A:A,[1]MedicHistory!K:K,"")</f>
        <v>Normal</v>
      </c>
      <c r="K575" s="21" t="str">
        <f>_xlfn.XLOOKUP($A575,[1]MedicHistory!A:A,[1]MedicHistory!I:I,"")</f>
        <v>Normal weight</v>
      </c>
      <c r="L575" s="22">
        <f>_xlfn.XLOOKUP($A575,[1]Hospitalisation!A:A,[1]Hospitalisation!C:C,"")</f>
        <v>17179.52</v>
      </c>
      <c r="M575" s="23" t="str">
        <f>_xlfn.XLOOKUP($A575,[1]Hospitalisation!A:A,[1]Hospitalisation!I:I,"")</f>
        <v>tier - 2</v>
      </c>
      <c r="N575" s="23" t="str">
        <f>_xlfn.XLOOKUP($A575,[1]Hospitalisation!A:A,[1]Hospitalisation!J:J,"")</f>
        <v>tier - 1</v>
      </c>
      <c r="O575" s="23" t="str">
        <f>_xlfn.XLOOKUP($A575,[1]Hospitalisation!A:A,[1]Hospitalisation!K:K,"")</f>
        <v>R1013</v>
      </c>
      <c r="P575" s="20">
        <f>_xlfn.XLOOKUP($A575,[1]Hospitalisation!A:A,[1]Hospitalisation!L:L,"")</f>
        <v>47</v>
      </c>
      <c r="Q575" s="25">
        <f>_xlfn.XLOOKUP($A575,[1]Hospitalisation!A:A,[1]Hospitalisation!M:M,"")</f>
        <v>27689</v>
      </c>
    </row>
    <row r="576" spans="1:17" x14ac:dyDescent="0.25">
      <c r="A576" s="17" t="s">
        <v>1787</v>
      </c>
      <c r="B576" s="12" t="str">
        <f>_xlfn.XLOOKUP(A576,[1]Customer!A:A,[1]Customer!C:C,"")</f>
        <v>Yoshinori</v>
      </c>
      <c r="C576" s="13">
        <f t="array" ref="C576">_xlfn.XLOOKUP($A576,[1]MedicHistory!A:A,[1]MedicHistory!B:B,"")</f>
        <v>27.36</v>
      </c>
      <c r="D576" s="13">
        <f t="array" ref="D576">_xlfn.XLOOKUP($A576,[1]MedicHistory!A:A,[1]MedicHistory!C:C,"")</f>
        <v>4.6500000000000004</v>
      </c>
      <c r="E576" s="12" t="str">
        <f>_xlfn.XLOOKUP($A576,[1]MedicHistory!A:A,[1]MedicHistory!D:D,"")</f>
        <v>No</v>
      </c>
      <c r="F576" s="12" t="str">
        <f>_xlfn.XLOOKUP($A576,[1]MedicHistory!A:A,[1]MedicHistory!E:E,"")</f>
        <v>yes</v>
      </c>
      <c r="G576" s="12" t="str">
        <f>_xlfn.XLOOKUP($A576,[1]MedicHistory!A:A,[1]MedicHistory!F:F,"")</f>
        <v>No</v>
      </c>
      <c r="H576" s="14">
        <f>_xlfn.XLOOKUP($A576,[1]MedicHistory!A:A,[1]MedicHistory!G:G,"")</f>
        <v>1</v>
      </c>
      <c r="I576" s="12" t="str">
        <f>_xlfn.XLOOKUP($A576,[1]MedicHistory!A:A,[1]MedicHistory!H:H,"")</f>
        <v>yes</v>
      </c>
      <c r="J576" s="12" t="str">
        <f>_xlfn.XLOOKUP($A576,[1]MedicHistory!A:A,[1]MedicHistory!K:K,"")</f>
        <v>Normal</v>
      </c>
      <c r="K576" s="15" t="str">
        <f>_xlfn.XLOOKUP($A576,[1]MedicHistory!A:A,[1]MedicHistory!I:I,"")</f>
        <v>over weight</v>
      </c>
      <c r="L576" s="16">
        <f>_xlfn.XLOOKUP($A576,[1]Hospitalisation!A:A,[1]Hospitalisation!C:C,"")</f>
        <v>17178.68</v>
      </c>
      <c r="M576" s="17" t="str">
        <f>_xlfn.XLOOKUP($A576,[1]Hospitalisation!A:A,[1]Hospitalisation!I:I,"")</f>
        <v>tier - 2</v>
      </c>
      <c r="N576" s="17" t="str">
        <f>_xlfn.XLOOKUP($A576,[1]Hospitalisation!A:A,[1]Hospitalisation!J:J,"")</f>
        <v>tier - 2</v>
      </c>
      <c r="O576" s="17" t="str">
        <f>_xlfn.XLOOKUP($A576,[1]Hospitalisation!A:A,[1]Hospitalisation!K:K,"")</f>
        <v>R1019</v>
      </c>
      <c r="P576" s="14">
        <f>_xlfn.XLOOKUP($A576,[1]Hospitalisation!A:A,[1]Hospitalisation!L:L,"")</f>
        <v>40</v>
      </c>
      <c r="Q576" s="24">
        <f>_xlfn.XLOOKUP($A576,[1]Hospitalisation!A:A,[1]Hospitalisation!M:M,"")</f>
        <v>30181</v>
      </c>
    </row>
    <row r="577" spans="1:17" x14ac:dyDescent="0.25">
      <c r="A577" s="23" t="s">
        <v>1786</v>
      </c>
      <c r="B577" s="18" t="str">
        <f>_xlfn.XLOOKUP(A577,[1]Customer!A:A,[1]Customer!C:C,"")</f>
        <v>Adrienne</v>
      </c>
      <c r="C577" s="19">
        <f t="array" ref="C577">_xlfn.XLOOKUP($A577,[1]MedicHistory!A:A,[1]MedicHistory!B:B,"")</f>
        <v>42.95</v>
      </c>
      <c r="D577" s="19">
        <f t="array" ref="D577">_xlfn.XLOOKUP($A577,[1]MedicHistory!A:A,[1]MedicHistory!C:C,"")</f>
        <v>5.16</v>
      </c>
      <c r="E577" s="18" t="str">
        <f>_xlfn.XLOOKUP($A577,[1]MedicHistory!A:A,[1]MedicHistory!D:D,"")</f>
        <v>yes</v>
      </c>
      <c r="F577" s="18" t="str">
        <f>_xlfn.XLOOKUP($A577,[1]MedicHistory!A:A,[1]MedicHistory!E:E,"")</f>
        <v>No</v>
      </c>
      <c r="G577" s="18" t="str">
        <f>_xlfn.XLOOKUP($A577,[1]MedicHistory!A:A,[1]MedicHistory!F:F,"")</f>
        <v>No</v>
      </c>
      <c r="H577" s="20">
        <f>_xlfn.XLOOKUP($A577,[1]MedicHistory!A:A,[1]MedicHistory!G:G,"")</f>
        <v>1</v>
      </c>
      <c r="I577" s="18" t="str">
        <f>_xlfn.XLOOKUP($A577,[1]MedicHistory!A:A,[1]MedicHistory!H:H,"")</f>
        <v>No</v>
      </c>
      <c r="J577" s="18" t="str">
        <f>_xlfn.XLOOKUP($A577,[1]MedicHistory!A:A,[1]MedicHistory!K:K,"")</f>
        <v>Normal</v>
      </c>
      <c r="K577" s="21" t="str">
        <f>_xlfn.XLOOKUP($A577,[1]MedicHistory!A:A,[1]MedicHistory!I:I,"")</f>
        <v>Obisity</v>
      </c>
      <c r="L577" s="22">
        <f>_xlfn.XLOOKUP($A577,[1]Hospitalisation!A:A,[1]Hospitalisation!C:C,"")</f>
        <v>17174.52</v>
      </c>
      <c r="M577" s="23" t="str">
        <f>_xlfn.XLOOKUP($A577,[1]Hospitalisation!A:A,[1]Hospitalisation!I:I,"")</f>
        <v>tier - 2</v>
      </c>
      <c r="N577" s="23" t="str">
        <f>_xlfn.XLOOKUP($A577,[1]Hospitalisation!A:A,[1]Hospitalisation!J:J,"")</f>
        <v>tier - 2</v>
      </c>
      <c r="O577" s="23" t="str">
        <f>_xlfn.XLOOKUP($A577,[1]Hospitalisation!A:A,[1]Hospitalisation!K:K,"")</f>
        <v>R1012</v>
      </c>
      <c r="P577" s="20">
        <f>_xlfn.XLOOKUP($A577,[1]Hospitalisation!A:A,[1]Hospitalisation!L:L,"")</f>
        <v>19</v>
      </c>
      <c r="Q577" s="25">
        <f>_xlfn.XLOOKUP($A577,[1]Hospitalisation!A:A,[1]Hospitalisation!M:M,"")</f>
        <v>38145</v>
      </c>
    </row>
    <row r="578" spans="1:17" x14ac:dyDescent="0.25">
      <c r="A578" s="17" t="s">
        <v>1785</v>
      </c>
      <c r="B578" s="12" t="str">
        <f>_xlfn.XLOOKUP(A578,[1]Customer!A:A,[1]Customer!C:C,"")</f>
        <v>Meredith</v>
      </c>
      <c r="C578" s="13">
        <f t="array" ref="C578">_xlfn.XLOOKUP($A578,[1]MedicHistory!A:A,[1]MedicHistory!B:B,"")</f>
        <v>42.66</v>
      </c>
      <c r="D578" s="13">
        <f t="array" ref="D578">_xlfn.XLOOKUP($A578,[1]MedicHistory!A:A,[1]MedicHistory!C:C,"")</f>
        <v>10.44</v>
      </c>
      <c r="E578" s="12" t="str">
        <f>_xlfn.XLOOKUP($A578,[1]MedicHistory!A:A,[1]MedicHistory!D:D,"")</f>
        <v>No</v>
      </c>
      <c r="F578" s="12" t="str">
        <f>_xlfn.XLOOKUP($A578,[1]MedicHistory!A:A,[1]MedicHistory!E:E,"")</f>
        <v>No</v>
      </c>
      <c r="G578" s="12" t="str">
        <f>_xlfn.XLOOKUP($A578,[1]MedicHistory!A:A,[1]MedicHistory!F:F,"")</f>
        <v>No</v>
      </c>
      <c r="H578" s="14">
        <f>_xlfn.XLOOKUP($A578,[1]MedicHistory!A:A,[1]MedicHistory!G:G,"")</f>
        <v>0</v>
      </c>
      <c r="I578" s="12" t="str">
        <f>_xlfn.XLOOKUP($A578,[1]MedicHistory!A:A,[1]MedicHistory!H:H,"")</f>
        <v>No</v>
      </c>
      <c r="J578" s="12" t="str">
        <f>_xlfn.XLOOKUP($A578,[1]MedicHistory!A:A,[1]MedicHistory!K:K,"")</f>
        <v>Diabetic</v>
      </c>
      <c r="K578" s="15" t="str">
        <f>_xlfn.XLOOKUP($A578,[1]MedicHistory!A:A,[1]MedicHistory!I:I,"")</f>
        <v>Obisity</v>
      </c>
      <c r="L578" s="16">
        <f>_xlfn.XLOOKUP($A578,[1]Hospitalisation!A:A,[1]Hospitalisation!C:C,"")</f>
        <v>17172.27</v>
      </c>
      <c r="M578" s="17" t="str">
        <f>_xlfn.XLOOKUP($A578,[1]Hospitalisation!A:A,[1]Hospitalisation!I:I,"")</f>
        <v>tier - 2</v>
      </c>
      <c r="N578" s="17" t="str">
        <f>_xlfn.XLOOKUP($A578,[1]Hospitalisation!A:A,[1]Hospitalisation!J:J,"")</f>
        <v>tier - 2</v>
      </c>
      <c r="O578" s="17" t="str">
        <f>_xlfn.XLOOKUP($A578,[1]Hospitalisation!A:A,[1]Hospitalisation!K:K,"")</f>
        <v>R1026</v>
      </c>
      <c r="P578" s="14">
        <f>_xlfn.XLOOKUP($A578,[1]Hospitalisation!A:A,[1]Hospitalisation!L:L,"")</f>
        <v>58</v>
      </c>
      <c r="Q578" s="24">
        <f>_xlfn.XLOOKUP($A578,[1]Hospitalisation!A:A,[1]Hospitalisation!M:M,"")</f>
        <v>23636</v>
      </c>
    </row>
    <row r="579" spans="1:17" x14ac:dyDescent="0.25">
      <c r="A579" s="23" t="s">
        <v>1784</v>
      </c>
      <c r="B579" s="18" t="str">
        <f>_xlfn.XLOOKUP(A579,[1]Customer!A:A,[1]Customer!C:C,"")</f>
        <v>Junyong</v>
      </c>
      <c r="C579" s="19">
        <f t="array" ref="C579">_xlfn.XLOOKUP($A579,[1]MedicHistory!A:A,[1]MedicHistory!B:B,"")</f>
        <v>33.630000000000003</v>
      </c>
      <c r="D579" s="19">
        <f t="array" ref="D579">_xlfn.XLOOKUP($A579,[1]MedicHistory!A:A,[1]MedicHistory!C:C,"")</f>
        <v>5.69</v>
      </c>
      <c r="E579" s="18" t="str">
        <f>_xlfn.XLOOKUP($A579,[1]MedicHistory!A:A,[1]MedicHistory!D:D,"")</f>
        <v>No</v>
      </c>
      <c r="F579" s="18" t="str">
        <f>_xlfn.XLOOKUP($A579,[1]MedicHistory!A:A,[1]MedicHistory!E:E,"")</f>
        <v>No</v>
      </c>
      <c r="G579" s="18" t="str">
        <f>_xlfn.XLOOKUP($A579,[1]MedicHistory!A:A,[1]MedicHistory!F:F,"")</f>
        <v>No</v>
      </c>
      <c r="H579" s="20">
        <f>_xlfn.XLOOKUP($A579,[1]MedicHistory!A:A,[1]MedicHistory!G:G,"")</f>
        <v>1</v>
      </c>
      <c r="I579" s="18" t="str">
        <f>_xlfn.XLOOKUP($A579,[1]MedicHistory!A:A,[1]MedicHistory!H:H,"")</f>
        <v>No</v>
      </c>
      <c r="J579" s="18" t="str">
        <f>_xlfn.XLOOKUP($A579,[1]MedicHistory!A:A,[1]MedicHistory!K:K,"")</f>
        <v>Normal</v>
      </c>
      <c r="K579" s="21" t="str">
        <f>_xlfn.XLOOKUP($A579,[1]MedicHistory!A:A,[1]MedicHistory!I:I,"")</f>
        <v>Obisity</v>
      </c>
      <c r="L579" s="22">
        <f>_xlfn.XLOOKUP($A579,[1]Hospitalisation!A:A,[1]Hospitalisation!C:C,"")</f>
        <v>17128.43</v>
      </c>
      <c r="M579" s="23" t="str">
        <f>_xlfn.XLOOKUP($A579,[1]Hospitalisation!A:A,[1]Hospitalisation!I:I,"")</f>
        <v>tier - 2</v>
      </c>
      <c r="N579" s="23" t="str">
        <f>_xlfn.XLOOKUP($A579,[1]Hospitalisation!A:A,[1]Hospitalisation!J:J,"")</f>
        <v>tier - 3</v>
      </c>
      <c r="O579" s="23" t="str">
        <f>_xlfn.XLOOKUP($A579,[1]Hospitalisation!A:A,[1]Hospitalisation!K:K,"")</f>
        <v>R1016</v>
      </c>
      <c r="P579" s="20">
        <f>_xlfn.XLOOKUP($A579,[1]Hospitalisation!A:A,[1]Hospitalisation!L:L,"")</f>
        <v>58</v>
      </c>
      <c r="Q579" s="25">
        <f>_xlfn.XLOOKUP($A579,[1]Hospitalisation!A:A,[1]Hospitalisation!M:M,"")</f>
        <v>23896</v>
      </c>
    </row>
    <row r="580" spans="1:17" x14ac:dyDescent="0.25">
      <c r="A580" s="17" t="s">
        <v>1783</v>
      </c>
      <c r="B580" s="12" t="str">
        <f>_xlfn.XLOOKUP(A580,[1]Customer!A:A,[1]Customer!C:C,"")</f>
        <v>Kristen</v>
      </c>
      <c r="C580" s="13">
        <f t="array" ref="C580">_xlfn.XLOOKUP($A580,[1]MedicHistory!A:A,[1]MedicHistory!B:B,"")</f>
        <v>26.84</v>
      </c>
      <c r="D580" s="13">
        <f t="array" ref="D580">_xlfn.XLOOKUP($A580,[1]MedicHistory!A:A,[1]MedicHistory!C:C,"")</f>
        <v>6.5</v>
      </c>
      <c r="E580" s="12" t="str">
        <f>_xlfn.XLOOKUP($A580,[1]MedicHistory!A:A,[1]MedicHistory!D:D,"")</f>
        <v>No</v>
      </c>
      <c r="F580" s="12" t="str">
        <f>_xlfn.XLOOKUP($A580,[1]MedicHistory!A:A,[1]MedicHistory!E:E,"")</f>
        <v>No</v>
      </c>
      <c r="G580" s="12" t="str">
        <f>_xlfn.XLOOKUP($A580,[1]MedicHistory!A:A,[1]MedicHistory!F:F,"")</f>
        <v>No</v>
      </c>
      <c r="H580" s="14">
        <f>_xlfn.XLOOKUP($A580,[1]MedicHistory!A:A,[1]MedicHistory!G:G,"")</f>
        <v>0</v>
      </c>
      <c r="I580" s="12" t="str">
        <f>_xlfn.XLOOKUP($A580,[1]MedicHistory!A:A,[1]MedicHistory!H:H,"")</f>
        <v>yes</v>
      </c>
      <c r="J580" s="12" t="str">
        <f>_xlfn.XLOOKUP($A580,[1]MedicHistory!A:A,[1]MedicHistory!K:K,"")</f>
        <v>Diabetic</v>
      </c>
      <c r="K580" s="15" t="str">
        <f>_xlfn.XLOOKUP($A580,[1]MedicHistory!A:A,[1]MedicHistory!I:I,"")</f>
        <v>over weight</v>
      </c>
      <c r="L580" s="16">
        <f>_xlfn.XLOOKUP($A580,[1]Hospitalisation!A:A,[1]Hospitalisation!C:C,"")</f>
        <v>17085.27</v>
      </c>
      <c r="M580" s="17" t="str">
        <f>_xlfn.XLOOKUP($A580,[1]Hospitalisation!A:A,[1]Hospitalisation!I:I,"")</f>
        <v>tier - 2</v>
      </c>
      <c r="N580" s="17" t="str">
        <f>_xlfn.XLOOKUP($A580,[1]Hospitalisation!A:A,[1]Hospitalisation!J:J,"")</f>
        <v>tier - 3</v>
      </c>
      <c r="O580" s="17" t="str">
        <f>_xlfn.XLOOKUP($A580,[1]Hospitalisation!A:A,[1]Hospitalisation!K:K,"")</f>
        <v>R1013</v>
      </c>
      <c r="P580" s="14">
        <f>_xlfn.XLOOKUP($A580,[1]Hospitalisation!A:A,[1]Hospitalisation!L:L,"")</f>
        <v>24</v>
      </c>
      <c r="Q580" s="24">
        <f>_xlfn.XLOOKUP($A580,[1]Hospitalisation!A:A,[1]Hospitalisation!M:M,"")</f>
        <v>35974</v>
      </c>
    </row>
    <row r="581" spans="1:17" x14ac:dyDescent="0.25">
      <c r="A581" s="23" t="s">
        <v>1782</v>
      </c>
      <c r="B581" s="18" t="str">
        <f>_xlfn.XLOOKUP(A581,[1]Customer!A:A,[1]Customer!C:C,"")</f>
        <v>Maria</v>
      </c>
      <c r="C581" s="19">
        <f t="array" ref="C581">_xlfn.XLOOKUP($A581,[1]MedicHistory!A:A,[1]MedicHistory!B:B,"")</f>
        <v>28.3</v>
      </c>
      <c r="D581" s="19">
        <f t="array" ref="D581">_xlfn.XLOOKUP($A581,[1]MedicHistory!A:A,[1]MedicHistory!C:C,"")</f>
        <v>5.73</v>
      </c>
      <c r="E581" s="18" t="str">
        <f>_xlfn.XLOOKUP($A581,[1]MedicHistory!A:A,[1]MedicHistory!D:D,"")</f>
        <v>No</v>
      </c>
      <c r="F581" s="18" t="str">
        <f>_xlfn.XLOOKUP($A581,[1]MedicHistory!A:A,[1]MedicHistory!E:E,"")</f>
        <v>No</v>
      </c>
      <c r="G581" s="18" t="str">
        <f>_xlfn.XLOOKUP($A581,[1]MedicHistory!A:A,[1]MedicHistory!F:F,"")</f>
        <v>Yes</v>
      </c>
      <c r="H581" s="20">
        <f>_xlfn.XLOOKUP($A581,[1]MedicHistory!A:A,[1]MedicHistory!G:G,"")</f>
        <v>1</v>
      </c>
      <c r="I581" s="18" t="str">
        <f>_xlfn.XLOOKUP($A581,[1]MedicHistory!A:A,[1]MedicHistory!H:H,"")</f>
        <v>yes</v>
      </c>
      <c r="J581" s="18" t="str">
        <f>_xlfn.XLOOKUP($A581,[1]MedicHistory!A:A,[1]MedicHistory!K:K,"")</f>
        <v>Prediabetic</v>
      </c>
      <c r="K581" s="21" t="str">
        <f>_xlfn.XLOOKUP($A581,[1]MedicHistory!A:A,[1]MedicHistory!I:I,"")</f>
        <v>over weight</v>
      </c>
      <c r="L581" s="22">
        <f>_xlfn.XLOOKUP($A581,[1]Hospitalisation!A:A,[1]Hospitalisation!C:C,"")</f>
        <v>17081.080000000002</v>
      </c>
      <c r="M581" s="23" t="str">
        <f>_xlfn.XLOOKUP($A581,[1]Hospitalisation!A:A,[1]Hospitalisation!I:I,"")</f>
        <v>tier - 2</v>
      </c>
      <c r="N581" s="23" t="str">
        <f>_xlfn.XLOOKUP($A581,[1]Hospitalisation!A:A,[1]Hospitalisation!J:J,"")</f>
        <v>tier - 2</v>
      </c>
      <c r="O581" s="23" t="str">
        <f>_xlfn.XLOOKUP($A581,[1]Hospitalisation!A:A,[1]Hospitalisation!K:K,"")</f>
        <v>R1011</v>
      </c>
      <c r="P581" s="20">
        <f>_xlfn.XLOOKUP($A581,[1]Hospitalisation!A:A,[1]Hospitalisation!L:L,"")</f>
        <v>20</v>
      </c>
      <c r="Q581" s="25">
        <f>_xlfn.XLOOKUP($A581,[1]Hospitalisation!A:A,[1]Hospitalisation!M:M,"")</f>
        <v>37616</v>
      </c>
    </row>
    <row r="582" spans="1:17" x14ac:dyDescent="0.25">
      <c r="A582" s="17" t="s">
        <v>1781</v>
      </c>
      <c r="B582" s="12" t="str">
        <f>_xlfn.XLOOKUP(A582,[1]Customer!A:A,[1]Customer!C:C,"")</f>
        <v>Jonathan</v>
      </c>
      <c r="C582" s="13">
        <f t="array" ref="C582">_xlfn.XLOOKUP($A582,[1]MedicHistory!A:A,[1]MedicHistory!B:B,"")</f>
        <v>27.06</v>
      </c>
      <c r="D582" s="13">
        <f t="array" ref="D582">_xlfn.XLOOKUP($A582,[1]MedicHistory!A:A,[1]MedicHistory!C:C,"")</f>
        <v>5.74</v>
      </c>
      <c r="E582" s="12" t="str">
        <f>_xlfn.XLOOKUP($A582,[1]MedicHistory!A:A,[1]MedicHistory!D:D,"")</f>
        <v>yes</v>
      </c>
      <c r="F582" s="12" t="str">
        <f>_xlfn.XLOOKUP($A582,[1]MedicHistory!A:A,[1]MedicHistory!E:E,"")</f>
        <v>No</v>
      </c>
      <c r="G582" s="12" t="str">
        <f>_xlfn.XLOOKUP($A582,[1]MedicHistory!A:A,[1]MedicHistory!F:F,"")</f>
        <v>No</v>
      </c>
      <c r="H582" s="14">
        <f>_xlfn.XLOOKUP($A582,[1]MedicHistory!A:A,[1]MedicHistory!G:G,"")</f>
        <v>0</v>
      </c>
      <c r="I582" s="12" t="str">
        <f>_xlfn.XLOOKUP($A582,[1]MedicHistory!A:A,[1]MedicHistory!H:H,"")</f>
        <v>yes</v>
      </c>
      <c r="J582" s="12" t="str">
        <f>_xlfn.XLOOKUP($A582,[1]MedicHistory!A:A,[1]MedicHistory!K:K,"")</f>
        <v>Prediabetic</v>
      </c>
      <c r="K582" s="15" t="str">
        <f>_xlfn.XLOOKUP($A582,[1]MedicHistory!A:A,[1]MedicHistory!I:I,"")</f>
        <v>over weight</v>
      </c>
      <c r="L582" s="16">
        <f>_xlfn.XLOOKUP($A582,[1]Hospitalisation!A:A,[1]Hospitalisation!C:C,"")</f>
        <v>17043.34</v>
      </c>
      <c r="M582" s="17" t="str">
        <f>_xlfn.XLOOKUP($A582,[1]Hospitalisation!A:A,[1]Hospitalisation!I:I,"")</f>
        <v>tier - 2</v>
      </c>
      <c r="N582" s="17" t="str">
        <f>_xlfn.XLOOKUP($A582,[1]Hospitalisation!A:A,[1]Hospitalisation!J:J,"")</f>
        <v>tier - 3</v>
      </c>
      <c r="O582" s="17" t="str">
        <f>_xlfn.XLOOKUP($A582,[1]Hospitalisation!A:A,[1]Hospitalisation!K:K,"")</f>
        <v>R1013</v>
      </c>
      <c r="P582" s="14">
        <f>_xlfn.XLOOKUP($A582,[1]Hospitalisation!A:A,[1]Hospitalisation!L:L,"")</f>
        <v>19</v>
      </c>
      <c r="Q582" s="24">
        <f>_xlfn.XLOOKUP($A582,[1]Hospitalisation!A:A,[1]Hospitalisation!M:M,"")</f>
        <v>37782</v>
      </c>
    </row>
    <row r="583" spans="1:17" x14ac:dyDescent="0.25">
      <c r="A583" s="23" t="s">
        <v>1780</v>
      </c>
      <c r="B583" s="18" t="str">
        <f>_xlfn.XLOOKUP(A583,[1]Customer!A:A,[1]Customer!C:C,"")</f>
        <v>Phil</v>
      </c>
      <c r="C583" s="19">
        <f t="array" ref="C583">_xlfn.XLOOKUP($A583,[1]MedicHistory!A:A,[1]MedicHistory!B:B,"")</f>
        <v>47.13</v>
      </c>
      <c r="D583" s="19">
        <f t="array" ref="D583">_xlfn.XLOOKUP($A583,[1]MedicHistory!A:A,[1]MedicHistory!C:C,"")</f>
        <v>8.6999999999999993</v>
      </c>
      <c r="E583" s="18" t="str">
        <f>_xlfn.XLOOKUP($A583,[1]MedicHistory!A:A,[1]MedicHistory!D:D,"")</f>
        <v>No</v>
      </c>
      <c r="F583" s="18" t="str">
        <f>_xlfn.XLOOKUP($A583,[1]MedicHistory!A:A,[1]MedicHistory!E:E,"")</f>
        <v>No</v>
      </c>
      <c r="G583" s="18" t="str">
        <f>_xlfn.XLOOKUP($A583,[1]MedicHistory!A:A,[1]MedicHistory!F:F,"")</f>
        <v>No</v>
      </c>
      <c r="H583" s="20">
        <f>_xlfn.XLOOKUP($A583,[1]MedicHistory!A:A,[1]MedicHistory!G:G,"")</f>
        <v>0</v>
      </c>
      <c r="I583" s="18" t="str">
        <f>_xlfn.XLOOKUP($A583,[1]MedicHistory!A:A,[1]MedicHistory!H:H,"")</f>
        <v>No</v>
      </c>
      <c r="J583" s="18" t="str">
        <f>_xlfn.XLOOKUP($A583,[1]MedicHistory!A:A,[1]MedicHistory!K:K,"")</f>
        <v>Diabetic</v>
      </c>
      <c r="K583" s="21" t="str">
        <f>_xlfn.XLOOKUP($A583,[1]MedicHistory!A:A,[1]MedicHistory!I:I,"")</f>
        <v>Obisity</v>
      </c>
      <c r="L583" s="22">
        <f>_xlfn.XLOOKUP($A583,[1]Hospitalisation!A:A,[1]Hospitalisation!C:C,"")</f>
        <v>17016.009999999998</v>
      </c>
      <c r="M583" s="23" t="str">
        <f>_xlfn.XLOOKUP($A583,[1]Hospitalisation!A:A,[1]Hospitalisation!I:I,"")</f>
        <v>tier - 2</v>
      </c>
      <c r="N583" s="23" t="str">
        <f>_xlfn.XLOOKUP($A583,[1]Hospitalisation!A:A,[1]Hospitalisation!J:J,"")</f>
        <v>tier - 2</v>
      </c>
      <c r="O583" s="23" t="str">
        <f>_xlfn.XLOOKUP($A583,[1]Hospitalisation!A:A,[1]Hospitalisation!K:K,"")</f>
        <v>R1023</v>
      </c>
      <c r="P583" s="20">
        <f>_xlfn.XLOOKUP($A583,[1]Hospitalisation!A:A,[1]Hospitalisation!L:L,"")</f>
        <v>26</v>
      </c>
      <c r="Q583" s="25">
        <f>_xlfn.XLOOKUP($A583,[1]Hospitalisation!A:A,[1]Hospitalisation!M:M,"")</f>
        <v>35299</v>
      </c>
    </row>
    <row r="584" spans="1:17" x14ac:dyDescent="0.25">
      <c r="A584" s="17" t="s">
        <v>1779</v>
      </c>
      <c r="B584" s="12" t="str">
        <f>_xlfn.XLOOKUP(A584,[1]Customer!A:A,[1]Customer!C:C,"")</f>
        <v>Benjamina</v>
      </c>
      <c r="C584" s="13">
        <f t="array" ref="C584">_xlfn.XLOOKUP($A584,[1]MedicHistory!A:A,[1]MedicHistory!B:B,"")</f>
        <v>51.72</v>
      </c>
      <c r="D584" s="13">
        <f t="array" ref="D584">_xlfn.XLOOKUP($A584,[1]MedicHistory!A:A,[1]MedicHistory!C:C,"")</f>
        <v>5.09</v>
      </c>
      <c r="E584" s="12" t="str">
        <f>_xlfn.XLOOKUP($A584,[1]MedicHistory!A:A,[1]MedicHistory!D:D,"")</f>
        <v>No</v>
      </c>
      <c r="F584" s="12" t="str">
        <f>_xlfn.XLOOKUP($A584,[1]MedicHistory!A:A,[1]MedicHistory!E:E,"")</f>
        <v>No</v>
      </c>
      <c r="G584" s="12" t="str">
        <f>_xlfn.XLOOKUP($A584,[1]MedicHistory!A:A,[1]MedicHistory!F:F,"")</f>
        <v>No</v>
      </c>
      <c r="H584" s="14">
        <f>_xlfn.XLOOKUP($A584,[1]MedicHistory!A:A,[1]MedicHistory!G:G,"")</f>
        <v>0</v>
      </c>
      <c r="I584" s="12" t="str">
        <f>_xlfn.XLOOKUP($A584,[1]MedicHistory!A:A,[1]MedicHistory!H:H,"")</f>
        <v>No</v>
      </c>
      <c r="J584" s="12" t="str">
        <f>_xlfn.XLOOKUP($A584,[1]MedicHistory!A:A,[1]MedicHistory!K:K,"")</f>
        <v>Normal</v>
      </c>
      <c r="K584" s="15" t="str">
        <f>_xlfn.XLOOKUP($A584,[1]MedicHistory!A:A,[1]MedicHistory!I:I,"")</f>
        <v>Obisity</v>
      </c>
      <c r="L584" s="16">
        <f>_xlfn.XLOOKUP($A584,[1]Hospitalisation!A:A,[1]Hospitalisation!C:C,"")</f>
        <v>16990.55</v>
      </c>
      <c r="M584" s="17" t="str">
        <f>_xlfn.XLOOKUP($A584,[1]Hospitalisation!A:A,[1]Hospitalisation!I:I,"")</f>
        <v>tier - 2</v>
      </c>
      <c r="N584" s="17" t="str">
        <f>_xlfn.XLOOKUP($A584,[1]Hospitalisation!A:A,[1]Hospitalisation!J:J,"")</f>
        <v>tier - 3</v>
      </c>
      <c r="O584" s="17" t="str">
        <f>_xlfn.XLOOKUP($A584,[1]Hospitalisation!A:A,[1]Hospitalisation!K:K,"")</f>
        <v>R1012</v>
      </c>
      <c r="P584" s="14">
        <f>_xlfn.XLOOKUP($A584,[1]Hospitalisation!A:A,[1]Hospitalisation!L:L,"")</f>
        <v>51</v>
      </c>
      <c r="Q584" s="24">
        <f>_xlfn.XLOOKUP($A584,[1]Hospitalisation!A:A,[1]Hospitalisation!M:M,"")</f>
        <v>26130</v>
      </c>
    </row>
    <row r="585" spans="1:17" x14ac:dyDescent="0.25">
      <c r="A585" s="23" t="s">
        <v>1778</v>
      </c>
      <c r="B585" s="18" t="str">
        <f>_xlfn.XLOOKUP(A585,[1]Customer!A:A,[1]Customer!C:C,"")</f>
        <v>Christopher</v>
      </c>
      <c r="C585" s="19">
        <f t="array" ref="C585">_xlfn.XLOOKUP($A585,[1]MedicHistory!A:A,[1]MedicHistory!B:B,"")</f>
        <v>48.59</v>
      </c>
      <c r="D585" s="19">
        <f t="array" ref="D585">_xlfn.XLOOKUP($A585,[1]MedicHistory!A:A,[1]MedicHistory!C:C,"")</f>
        <v>5.57</v>
      </c>
      <c r="E585" s="18" t="str">
        <f>_xlfn.XLOOKUP($A585,[1]MedicHistory!A:A,[1]MedicHistory!D:D,"")</f>
        <v>No</v>
      </c>
      <c r="F585" s="18" t="str">
        <f>_xlfn.XLOOKUP($A585,[1]MedicHistory!A:A,[1]MedicHistory!E:E,"")</f>
        <v>No</v>
      </c>
      <c r="G585" s="18" t="str">
        <f>_xlfn.XLOOKUP($A585,[1]MedicHistory!A:A,[1]MedicHistory!F:F,"")</f>
        <v>No</v>
      </c>
      <c r="H585" s="20">
        <f>_xlfn.XLOOKUP($A585,[1]MedicHistory!A:A,[1]MedicHistory!G:G,"")</f>
        <v>0</v>
      </c>
      <c r="I585" s="18" t="str">
        <f>_xlfn.XLOOKUP($A585,[1]MedicHistory!A:A,[1]MedicHistory!H:H,"")</f>
        <v>No</v>
      </c>
      <c r="J585" s="18" t="str">
        <f>_xlfn.XLOOKUP($A585,[1]MedicHistory!A:A,[1]MedicHistory!K:K,"")</f>
        <v>Normal</v>
      </c>
      <c r="K585" s="21" t="str">
        <f>_xlfn.XLOOKUP($A585,[1]MedicHistory!A:A,[1]MedicHistory!I:I,"")</f>
        <v>Obisity</v>
      </c>
      <c r="L585" s="22">
        <f>_xlfn.XLOOKUP($A585,[1]Hospitalisation!A:A,[1]Hospitalisation!C:C,"")</f>
        <v>16921.09</v>
      </c>
      <c r="M585" s="23" t="str">
        <f>_xlfn.XLOOKUP($A585,[1]Hospitalisation!A:A,[1]Hospitalisation!I:I,"")</f>
        <v>tier - 2</v>
      </c>
      <c r="N585" s="23" t="str">
        <f>_xlfn.XLOOKUP($A585,[1]Hospitalisation!A:A,[1]Hospitalisation!J:J,"")</f>
        <v>tier - 3</v>
      </c>
      <c r="O585" s="23" t="str">
        <f>_xlfn.XLOOKUP($A585,[1]Hospitalisation!A:A,[1]Hospitalisation!K:K,"")</f>
        <v>R1023</v>
      </c>
      <c r="P585" s="20">
        <f>_xlfn.XLOOKUP($A585,[1]Hospitalisation!A:A,[1]Hospitalisation!L:L,"")</f>
        <v>42</v>
      </c>
      <c r="Q585" s="25">
        <f>_xlfn.XLOOKUP($A585,[1]Hospitalisation!A:A,[1]Hospitalisation!M:M,"")</f>
        <v>29458</v>
      </c>
    </row>
    <row r="586" spans="1:17" x14ac:dyDescent="0.25">
      <c r="A586" s="17" t="s">
        <v>1777</v>
      </c>
      <c r="B586" s="12" t="str">
        <f>_xlfn.XLOOKUP(A586,[1]Customer!A:A,[1]Customer!C:C,"")</f>
        <v>Alison</v>
      </c>
      <c r="C586" s="13">
        <f t="array" ref="C586">_xlfn.XLOOKUP($A586,[1]MedicHistory!A:A,[1]MedicHistory!B:B,"")</f>
        <v>45.18</v>
      </c>
      <c r="D586" s="13">
        <f t="array" ref="D586">_xlfn.XLOOKUP($A586,[1]MedicHistory!A:A,[1]MedicHistory!C:C,"")</f>
        <v>10.87</v>
      </c>
      <c r="E586" s="12" t="str">
        <f>_xlfn.XLOOKUP($A586,[1]MedicHistory!A:A,[1]MedicHistory!D:D,"")</f>
        <v>No</v>
      </c>
      <c r="F586" s="12" t="str">
        <f>_xlfn.XLOOKUP($A586,[1]MedicHistory!A:A,[1]MedicHistory!E:E,"")</f>
        <v>No</v>
      </c>
      <c r="G586" s="12" t="str">
        <f>_xlfn.XLOOKUP($A586,[1]MedicHistory!A:A,[1]MedicHistory!F:F,"")</f>
        <v>No</v>
      </c>
      <c r="H586" s="14">
        <f>_xlfn.XLOOKUP($A586,[1]MedicHistory!A:A,[1]MedicHistory!G:G,"")</f>
        <v>0</v>
      </c>
      <c r="I586" s="12" t="str">
        <f>_xlfn.XLOOKUP($A586,[1]MedicHistory!A:A,[1]MedicHistory!H:H,"")</f>
        <v>No</v>
      </c>
      <c r="J586" s="12" t="str">
        <f>_xlfn.XLOOKUP($A586,[1]MedicHistory!A:A,[1]MedicHistory!K:K,"")</f>
        <v>Diabetic</v>
      </c>
      <c r="K586" s="15" t="str">
        <f>_xlfn.XLOOKUP($A586,[1]MedicHistory!A:A,[1]MedicHistory!I:I,"")</f>
        <v>Obisity</v>
      </c>
      <c r="L586" s="16">
        <f>_xlfn.XLOOKUP($A586,[1]Hospitalisation!A:A,[1]Hospitalisation!C:C,"")</f>
        <v>16903.5</v>
      </c>
      <c r="M586" s="17" t="str">
        <f>_xlfn.XLOOKUP($A586,[1]Hospitalisation!A:A,[1]Hospitalisation!I:I,"")</f>
        <v>tier - 2</v>
      </c>
      <c r="N586" s="17" t="str">
        <f>_xlfn.XLOOKUP($A586,[1]Hospitalisation!A:A,[1]Hospitalisation!J:J,"")</f>
        <v>tier - 3</v>
      </c>
      <c r="O586" s="17" t="str">
        <f>_xlfn.XLOOKUP($A586,[1]Hospitalisation!A:A,[1]Hospitalisation!K:K,"")</f>
        <v>R1012</v>
      </c>
      <c r="P586" s="14">
        <f>_xlfn.XLOOKUP($A586,[1]Hospitalisation!A:A,[1]Hospitalisation!L:L,"")</f>
        <v>45</v>
      </c>
      <c r="Q586" s="24">
        <f>_xlfn.XLOOKUP($A586,[1]Hospitalisation!A:A,[1]Hospitalisation!M:M,"")</f>
        <v>28419</v>
      </c>
    </row>
    <row r="587" spans="1:17" x14ac:dyDescent="0.25">
      <c r="A587" s="23" t="s">
        <v>1776</v>
      </c>
      <c r="B587" s="18" t="str">
        <f>_xlfn.XLOOKUP(A587,[1]Customer!A:A,[1]Customer!C:C,"")</f>
        <v>Caroline</v>
      </c>
      <c r="C587" s="19">
        <f t="array" ref="C587">_xlfn.XLOOKUP($A587,[1]MedicHistory!A:A,[1]MedicHistory!B:B,"")</f>
        <v>27.9</v>
      </c>
      <c r="D587" s="19">
        <f t="array" ref="D587">_xlfn.XLOOKUP($A587,[1]MedicHistory!A:A,[1]MedicHistory!C:C,"")</f>
        <v>6.02</v>
      </c>
      <c r="E587" s="18" t="str">
        <f>_xlfn.XLOOKUP($A587,[1]MedicHistory!A:A,[1]MedicHistory!D:D,"")</f>
        <v>No</v>
      </c>
      <c r="F587" s="18" t="str">
        <f>_xlfn.XLOOKUP($A587,[1]MedicHistory!A:A,[1]MedicHistory!E:E,"")</f>
        <v>No</v>
      </c>
      <c r="G587" s="18" t="str">
        <f>_xlfn.XLOOKUP($A587,[1]MedicHistory!A:A,[1]MedicHistory!F:F,"")</f>
        <v>Yes</v>
      </c>
      <c r="H587" s="20">
        <f>_xlfn.XLOOKUP($A587,[1]MedicHistory!A:A,[1]MedicHistory!G:G,"")</f>
        <v>1</v>
      </c>
      <c r="I587" s="18" t="str">
        <f>_xlfn.XLOOKUP($A587,[1]MedicHistory!A:A,[1]MedicHistory!H:H,"")</f>
        <v>yes</v>
      </c>
      <c r="J587" s="18" t="str">
        <f>_xlfn.XLOOKUP($A587,[1]MedicHistory!A:A,[1]MedicHistory!K:K,"")</f>
        <v>Prediabetic</v>
      </c>
      <c r="K587" s="21" t="str">
        <f>_xlfn.XLOOKUP($A587,[1]MedicHistory!A:A,[1]MedicHistory!I:I,"")</f>
        <v>over weight</v>
      </c>
      <c r="L587" s="22">
        <f>_xlfn.XLOOKUP($A587,[1]Hospitalisation!A:A,[1]Hospitalisation!C:C,"")</f>
        <v>16884.919999999998</v>
      </c>
      <c r="M587" s="23" t="str">
        <f>_xlfn.XLOOKUP($A587,[1]Hospitalisation!A:A,[1]Hospitalisation!I:I,"")</f>
        <v>tier - 2</v>
      </c>
      <c r="N587" s="23" t="str">
        <f>_xlfn.XLOOKUP($A587,[1]Hospitalisation!A:A,[1]Hospitalisation!J:J,"")</f>
        <v>tier - 2</v>
      </c>
      <c r="O587" s="23" t="str">
        <f>_xlfn.XLOOKUP($A587,[1]Hospitalisation!A:A,[1]Hospitalisation!K:K,"")</f>
        <v>R1011</v>
      </c>
      <c r="P587" s="20">
        <f>_xlfn.XLOOKUP($A587,[1]Hospitalisation!A:A,[1]Hospitalisation!L:L,"")</f>
        <v>54</v>
      </c>
      <c r="Q587" s="25">
        <f>_xlfn.XLOOKUP($A587,[1]Hospitalisation!A:A,[1]Hospitalisation!M:M,"")</f>
        <v>25091</v>
      </c>
    </row>
    <row r="588" spans="1:17" x14ac:dyDescent="0.25">
      <c r="A588" s="17" t="s">
        <v>1775</v>
      </c>
      <c r="B588" s="12" t="str">
        <f>_xlfn.XLOOKUP(A588,[1]Customer!A:A,[1]Customer!C:C,"")</f>
        <v>Alexis</v>
      </c>
      <c r="C588" s="13">
        <f t="array" ref="C588">_xlfn.XLOOKUP($A588,[1]MedicHistory!A:A,[1]MedicHistory!B:B,"")</f>
        <v>51.33</v>
      </c>
      <c r="D588" s="13">
        <f t="array" ref="D588">_xlfn.XLOOKUP($A588,[1]MedicHistory!A:A,[1]MedicHistory!C:C,"")</f>
        <v>7</v>
      </c>
      <c r="E588" s="12" t="str">
        <f>_xlfn.XLOOKUP($A588,[1]MedicHistory!A:A,[1]MedicHistory!D:D,"")</f>
        <v>No</v>
      </c>
      <c r="F588" s="12" t="str">
        <f>_xlfn.XLOOKUP($A588,[1]MedicHistory!A:A,[1]MedicHistory!E:E,"")</f>
        <v>No</v>
      </c>
      <c r="G588" s="12" t="str">
        <f>_xlfn.XLOOKUP($A588,[1]MedicHistory!A:A,[1]MedicHistory!F:F,"")</f>
        <v>No</v>
      </c>
      <c r="H588" s="14">
        <f>_xlfn.XLOOKUP($A588,[1]MedicHistory!A:A,[1]MedicHistory!G:G,"")</f>
        <v>0</v>
      </c>
      <c r="I588" s="12" t="str">
        <f>_xlfn.XLOOKUP($A588,[1]MedicHistory!A:A,[1]MedicHistory!H:H,"")</f>
        <v>No</v>
      </c>
      <c r="J588" s="12" t="str">
        <f>_xlfn.XLOOKUP($A588,[1]MedicHistory!A:A,[1]MedicHistory!K:K,"")</f>
        <v>Diabetic</v>
      </c>
      <c r="K588" s="15" t="str">
        <f>_xlfn.XLOOKUP($A588,[1]MedicHistory!A:A,[1]MedicHistory!I:I,"")</f>
        <v>Obisity</v>
      </c>
      <c r="L588" s="16">
        <f>_xlfn.XLOOKUP($A588,[1]Hospitalisation!A:A,[1]Hospitalisation!C:C,"")</f>
        <v>16841.32</v>
      </c>
      <c r="M588" s="17" t="str">
        <f>_xlfn.XLOOKUP($A588,[1]Hospitalisation!A:A,[1]Hospitalisation!I:I,"")</f>
        <v>tier - 2</v>
      </c>
      <c r="N588" s="17" t="str">
        <f>_xlfn.XLOOKUP($A588,[1]Hospitalisation!A:A,[1]Hospitalisation!J:J,"")</f>
        <v>tier - 3</v>
      </c>
      <c r="O588" s="17" t="str">
        <f>_xlfn.XLOOKUP($A588,[1]Hospitalisation!A:A,[1]Hospitalisation!K:K,"")</f>
        <v>R1011</v>
      </c>
      <c r="P588" s="14">
        <f>_xlfn.XLOOKUP($A588,[1]Hospitalisation!A:A,[1]Hospitalisation!L:L,"")</f>
        <v>19</v>
      </c>
      <c r="Q588" s="24">
        <f>_xlfn.XLOOKUP($A588,[1]Hospitalisation!A:A,[1]Hospitalisation!M:M,"")</f>
        <v>37841</v>
      </c>
    </row>
    <row r="589" spans="1:17" x14ac:dyDescent="0.25">
      <c r="A589" s="23" t="s">
        <v>1774</v>
      </c>
      <c r="B589" s="18" t="str">
        <f>_xlfn.XLOOKUP(A589,[1]Customer!A:A,[1]Customer!C:C,"")</f>
        <v>Shanda</v>
      </c>
      <c r="C589" s="19">
        <f t="array" ref="C589">_xlfn.XLOOKUP($A589,[1]MedicHistory!A:A,[1]MedicHistory!B:B,"")</f>
        <v>30.59</v>
      </c>
      <c r="D589" s="19">
        <f t="array" ref="D589">_xlfn.XLOOKUP($A589,[1]MedicHistory!A:A,[1]MedicHistory!C:C,"")</f>
        <v>5.56</v>
      </c>
      <c r="E589" s="18" t="str">
        <f>_xlfn.XLOOKUP($A589,[1]MedicHistory!A:A,[1]MedicHistory!D:D,"")</f>
        <v>yes</v>
      </c>
      <c r="F589" s="18" t="str">
        <f>_xlfn.XLOOKUP($A589,[1]MedicHistory!A:A,[1]MedicHistory!E:E,"")</f>
        <v>No</v>
      </c>
      <c r="G589" s="18" t="str">
        <f>_xlfn.XLOOKUP($A589,[1]MedicHistory!A:A,[1]MedicHistory!F:F,"")</f>
        <v>No</v>
      </c>
      <c r="H589" s="20">
        <f>_xlfn.XLOOKUP($A589,[1]MedicHistory!A:A,[1]MedicHistory!G:G,"")</f>
        <v>1</v>
      </c>
      <c r="I589" s="18" t="str">
        <f>_xlfn.XLOOKUP($A589,[1]MedicHistory!A:A,[1]MedicHistory!H:H,"")</f>
        <v>No</v>
      </c>
      <c r="J589" s="18" t="str">
        <f>_xlfn.XLOOKUP($A589,[1]MedicHistory!A:A,[1]MedicHistory!K:K,"")</f>
        <v>Normal</v>
      </c>
      <c r="K589" s="21" t="str">
        <f>_xlfn.XLOOKUP($A589,[1]MedicHistory!A:A,[1]MedicHistory!I:I,"")</f>
        <v>Obisity</v>
      </c>
      <c r="L589" s="22">
        <f>_xlfn.XLOOKUP($A589,[1]Hospitalisation!A:A,[1]Hospitalisation!C:C,"")</f>
        <v>16796.41</v>
      </c>
      <c r="M589" s="23" t="str">
        <f>_xlfn.XLOOKUP($A589,[1]Hospitalisation!A:A,[1]Hospitalisation!I:I,"")</f>
        <v>tier - 2</v>
      </c>
      <c r="N589" s="23" t="str">
        <f>_xlfn.XLOOKUP($A589,[1]Hospitalisation!A:A,[1]Hospitalisation!J:J,"")</f>
        <v>tier - 3</v>
      </c>
      <c r="O589" s="23" t="str">
        <f>_xlfn.XLOOKUP($A589,[1]Hospitalisation!A:A,[1]Hospitalisation!K:K,"")</f>
        <v>R1024</v>
      </c>
      <c r="P589" s="20">
        <f>_xlfn.XLOOKUP($A589,[1]Hospitalisation!A:A,[1]Hospitalisation!L:L,"")</f>
        <v>48</v>
      </c>
      <c r="Q589" s="25">
        <f>_xlfn.XLOOKUP($A589,[1]Hospitalisation!A:A,[1]Hospitalisation!M:M,"")</f>
        <v>27321</v>
      </c>
    </row>
    <row r="590" spans="1:17" x14ac:dyDescent="0.25">
      <c r="A590" s="17" t="s">
        <v>1773</v>
      </c>
      <c r="B590" s="12" t="str">
        <f>_xlfn.XLOOKUP(A590,[1]Customer!A:A,[1]Customer!C:C,"")</f>
        <v>Lacey</v>
      </c>
      <c r="C590" s="13">
        <f t="array" ref="C590">_xlfn.XLOOKUP($A590,[1]MedicHistory!A:A,[1]MedicHistory!B:B,"")</f>
        <v>39.229999999999997</v>
      </c>
      <c r="D590" s="13">
        <f t="array" ref="D590">_xlfn.XLOOKUP($A590,[1]MedicHistory!A:A,[1]MedicHistory!C:C,"")</f>
        <v>8.4499999999999993</v>
      </c>
      <c r="E590" s="12" t="str">
        <f>_xlfn.XLOOKUP($A590,[1]MedicHistory!A:A,[1]MedicHistory!D:D,"")</f>
        <v>No</v>
      </c>
      <c r="F590" s="12" t="str">
        <f>_xlfn.XLOOKUP($A590,[1]MedicHistory!A:A,[1]MedicHistory!E:E,"")</f>
        <v>No</v>
      </c>
      <c r="G590" s="12" t="str">
        <f>_xlfn.XLOOKUP($A590,[1]MedicHistory!A:A,[1]MedicHistory!F:F,"")</f>
        <v>No</v>
      </c>
      <c r="H590" s="14">
        <f>_xlfn.XLOOKUP($A590,[1]MedicHistory!A:A,[1]MedicHistory!G:G,"")</f>
        <v>0</v>
      </c>
      <c r="I590" s="12" t="str">
        <f>_xlfn.XLOOKUP($A590,[1]MedicHistory!A:A,[1]MedicHistory!H:H,"")</f>
        <v>No</v>
      </c>
      <c r="J590" s="12" t="str">
        <f>_xlfn.XLOOKUP($A590,[1]MedicHistory!A:A,[1]MedicHistory!K:K,"")</f>
        <v>Diabetic</v>
      </c>
      <c r="K590" s="15" t="str">
        <f>_xlfn.XLOOKUP($A590,[1]MedicHistory!A:A,[1]MedicHistory!I:I,"")</f>
        <v>Obisity</v>
      </c>
      <c r="L590" s="16">
        <f>_xlfn.XLOOKUP($A590,[1]Hospitalisation!A:A,[1]Hospitalisation!C:C,"")</f>
        <v>16779.400000000001</v>
      </c>
      <c r="M590" s="17" t="str">
        <f>_xlfn.XLOOKUP($A590,[1]Hospitalisation!A:A,[1]Hospitalisation!I:I,"")</f>
        <v>tier - 2</v>
      </c>
      <c r="N590" s="17" t="str">
        <f>_xlfn.XLOOKUP($A590,[1]Hospitalisation!A:A,[1]Hospitalisation!J:J,"")</f>
        <v>tier - 2</v>
      </c>
      <c r="O590" s="17" t="str">
        <f>_xlfn.XLOOKUP($A590,[1]Hospitalisation!A:A,[1]Hospitalisation!K:K,"")</f>
        <v>R1026</v>
      </c>
      <c r="P590" s="14">
        <f>_xlfn.XLOOKUP($A590,[1]Hospitalisation!A:A,[1]Hospitalisation!L:L,"")</f>
        <v>27</v>
      </c>
      <c r="Q590" s="24">
        <f>_xlfn.XLOOKUP($A590,[1]Hospitalisation!A:A,[1]Hospitalisation!M:M,"")</f>
        <v>34909</v>
      </c>
    </row>
    <row r="591" spans="1:17" x14ac:dyDescent="0.25">
      <c r="A591" s="23" t="s">
        <v>1772</v>
      </c>
      <c r="B591" s="18" t="str">
        <f>_xlfn.XLOOKUP(A591,[1]Customer!A:A,[1]Customer!C:C,"")</f>
        <v>Laurette</v>
      </c>
      <c r="C591" s="19">
        <f t="array" ref="C591">_xlfn.XLOOKUP($A591,[1]MedicHistory!A:A,[1]MedicHistory!B:B,"")</f>
        <v>19.094999999999999</v>
      </c>
      <c r="D591" s="19">
        <f t="array" ref="D591">_xlfn.XLOOKUP($A591,[1]MedicHistory!A:A,[1]MedicHistory!C:C,"")</f>
        <v>6.19</v>
      </c>
      <c r="E591" s="18" t="str">
        <f>_xlfn.XLOOKUP($A591,[1]MedicHistory!A:A,[1]MedicHistory!D:D,"")</f>
        <v>No</v>
      </c>
      <c r="F591" s="18" t="str">
        <f>_xlfn.XLOOKUP($A591,[1]MedicHistory!A:A,[1]MedicHistory!E:E,"")</f>
        <v>No</v>
      </c>
      <c r="G591" s="18" t="str">
        <f>_xlfn.XLOOKUP($A591,[1]MedicHistory!A:A,[1]MedicHistory!F:F,"")</f>
        <v>No</v>
      </c>
      <c r="H591" s="20">
        <f>_xlfn.XLOOKUP($A591,[1]MedicHistory!A:A,[1]MedicHistory!G:G,"")</f>
        <v>0</v>
      </c>
      <c r="I591" s="18" t="str">
        <f>_xlfn.XLOOKUP($A591,[1]MedicHistory!A:A,[1]MedicHistory!H:H,"")</f>
        <v>yes</v>
      </c>
      <c r="J591" s="18" t="str">
        <f>_xlfn.XLOOKUP($A591,[1]MedicHistory!A:A,[1]MedicHistory!K:K,"")</f>
        <v>Prediabetic</v>
      </c>
      <c r="K591" s="21" t="str">
        <f>_xlfn.XLOOKUP($A591,[1]MedicHistory!A:A,[1]MedicHistory!I:I,"")</f>
        <v>Normal weight</v>
      </c>
      <c r="L591" s="22">
        <f>_xlfn.XLOOKUP($A591,[1]Hospitalisation!A:A,[1]Hospitalisation!C:C,"")</f>
        <v>16776.3</v>
      </c>
      <c r="M591" s="23" t="str">
        <f>_xlfn.XLOOKUP($A591,[1]Hospitalisation!A:A,[1]Hospitalisation!I:I,"")</f>
        <v>tier - 2</v>
      </c>
      <c r="N591" s="23" t="str">
        <f>_xlfn.XLOOKUP($A591,[1]Hospitalisation!A:A,[1]Hospitalisation!J:J,"")</f>
        <v>tier - 2</v>
      </c>
      <c r="O591" s="23" t="str">
        <f>_xlfn.XLOOKUP($A591,[1]Hospitalisation!A:A,[1]Hospitalisation!K:K,"")</f>
        <v>R1024</v>
      </c>
      <c r="P591" s="20">
        <f>_xlfn.XLOOKUP($A591,[1]Hospitalisation!A:A,[1]Hospitalisation!L:L,"")</f>
        <v>60</v>
      </c>
      <c r="Q591" s="25">
        <f>_xlfn.XLOOKUP($A591,[1]Hospitalisation!A:A,[1]Hospitalisation!M:M,"")</f>
        <v>22912</v>
      </c>
    </row>
    <row r="592" spans="1:17" x14ac:dyDescent="0.25">
      <c r="A592" s="17" t="s">
        <v>1771</v>
      </c>
      <c r="B592" s="12" t="str">
        <f>_xlfn.XLOOKUP(A592,[1]Customer!A:A,[1]Customer!C:C,"")</f>
        <v>Jason</v>
      </c>
      <c r="C592" s="13">
        <f t="array" ref="C592">_xlfn.XLOOKUP($A592,[1]MedicHistory!A:A,[1]MedicHistory!B:B,"")</f>
        <v>49.72</v>
      </c>
      <c r="D592" s="13">
        <f t="array" ref="D592">_xlfn.XLOOKUP($A592,[1]MedicHistory!A:A,[1]MedicHistory!C:C,"")</f>
        <v>7.71</v>
      </c>
      <c r="E592" s="12" t="str">
        <f>_xlfn.XLOOKUP($A592,[1]MedicHistory!A:A,[1]MedicHistory!D:D,"")</f>
        <v>No</v>
      </c>
      <c r="F592" s="12" t="str">
        <f>_xlfn.XLOOKUP($A592,[1]MedicHistory!A:A,[1]MedicHistory!E:E,"")</f>
        <v>No</v>
      </c>
      <c r="G592" s="12" t="str">
        <f>_xlfn.XLOOKUP($A592,[1]MedicHistory!A:A,[1]MedicHistory!F:F,"")</f>
        <v>No</v>
      </c>
      <c r="H592" s="14">
        <f>_xlfn.XLOOKUP($A592,[1]MedicHistory!A:A,[1]MedicHistory!G:G,"")</f>
        <v>0</v>
      </c>
      <c r="I592" s="12" t="str">
        <f>_xlfn.XLOOKUP($A592,[1]MedicHistory!A:A,[1]MedicHistory!H:H,"")</f>
        <v>No</v>
      </c>
      <c r="J592" s="12" t="str">
        <f>_xlfn.XLOOKUP($A592,[1]MedicHistory!A:A,[1]MedicHistory!K:K,"")</f>
        <v>Diabetic</v>
      </c>
      <c r="K592" s="15" t="str">
        <f>_xlfn.XLOOKUP($A592,[1]MedicHistory!A:A,[1]MedicHistory!I:I,"")</f>
        <v>Obisity</v>
      </c>
      <c r="L592" s="16">
        <f>_xlfn.XLOOKUP($A592,[1]Hospitalisation!A:A,[1]Hospitalisation!C:C,"")</f>
        <v>16770.990000000002</v>
      </c>
      <c r="M592" s="17" t="str">
        <f>_xlfn.XLOOKUP($A592,[1]Hospitalisation!A:A,[1]Hospitalisation!I:I,"")</f>
        <v>tier - 2</v>
      </c>
      <c r="N592" s="17" t="str">
        <f>_xlfn.XLOOKUP($A592,[1]Hospitalisation!A:A,[1]Hospitalisation!J:J,"")</f>
        <v>tier - 1</v>
      </c>
      <c r="O592" s="17" t="str">
        <f>_xlfn.XLOOKUP($A592,[1]Hospitalisation!A:A,[1]Hospitalisation!K:K,"")</f>
        <v>R1012</v>
      </c>
      <c r="P592" s="14">
        <f>_xlfn.XLOOKUP($A592,[1]Hospitalisation!A:A,[1]Hospitalisation!L:L,"")</f>
        <v>33</v>
      </c>
      <c r="Q592" s="24">
        <f>_xlfn.XLOOKUP($A592,[1]Hospitalisation!A:A,[1]Hospitalisation!M:M,"")</f>
        <v>32748</v>
      </c>
    </row>
    <row r="593" spans="1:17" x14ac:dyDescent="0.25">
      <c r="A593" s="23" t="s">
        <v>1770</v>
      </c>
      <c r="B593" s="18" t="str">
        <f>_xlfn.XLOOKUP(A593,[1]Customer!A:A,[1]Customer!C:C,"")</f>
        <v>Mary</v>
      </c>
      <c r="C593" s="19">
        <f t="array" ref="C593">_xlfn.XLOOKUP($A593,[1]MedicHistory!A:A,[1]MedicHistory!B:B,"")</f>
        <v>21.754999999999999</v>
      </c>
      <c r="D593" s="19">
        <f t="array" ref="D593">_xlfn.XLOOKUP($A593,[1]MedicHistory!A:A,[1]MedicHistory!C:C,"")</f>
        <v>4.63</v>
      </c>
      <c r="E593" s="18" t="str">
        <f>_xlfn.XLOOKUP($A593,[1]MedicHistory!A:A,[1]MedicHistory!D:D,"")</f>
        <v>No</v>
      </c>
      <c r="F593" s="18" t="str">
        <f>_xlfn.XLOOKUP($A593,[1]MedicHistory!A:A,[1]MedicHistory!E:E,"")</f>
        <v>No</v>
      </c>
      <c r="G593" s="18" t="str">
        <f>_xlfn.XLOOKUP($A593,[1]MedicHistory!A:A,[1]MedicHistory!F:F,"")</f>
        <v>Yes</v>
      </c>
      <c r="H593" s="20">
        <f>_xlfn.XLOOKUP($A593,[1]MedicHistory!A:A,[1]MedicHistory!G:G,"")</f>
        <v>1</v>
      </c>
      <c r="I593" s="18" t="str">
        <f>_xlfn.XLOOKUP($A593,[1]MedicHistory!A:A,[1]MedicHistory!H:H,"")</f>
        <v>yes</v>
      </c>
      <c r="J593" s="18" t="str">
        <f>_xlfn.XLOOKUP($A593,[1]MedicHistory!A:A,[1]MedicHistory!K:K,"")</f>
        <v>Normal</v>
      </c>
      <c r="K593" s="21" t="str">
        <f>_xlfn.XLOOKUP($A593,[1]MedicHistory!A:A,[1]MedicHistory!I:I,"")</f>
        <v>Normal weight</v>
      </c>
      <c r="L593" s="22">
        <f>_xlfn.XLOOKUP($A593,[1]Hospitalisation!A:A,[1]Hospitalisation!C:C,"")</f>
        <v>16657.72</v>
      </c>
      <c r="M593" s="23" t="str">
        <f>_xlfn.XLOOKUP($A593,[1]Hospitalisation!A:A,[1]Hospitalisation!I:I,"")</f>
        <v>tier - 2</v>
      </c>
      <c r="N593" s="23" t="str">
        <f>_xlfn.XLOOKUP($A593,[1]Hospitalisation!A:A,[1]Hospitalisation!J:J,"")</f>
        <v>tier - 1</v>
      </c>
      <c r="O593" s="23" t="str">
        <f>_xlfn.XLOOKUP($A593,[1]Hospitalisation!A:A,[1]Hospitalisation!K:K,"")</f>
        <v>R1024</v>
      </c>
      <c r="P593" s="20">
        <f>_xlfn.XLOOKUP($A593,[1]Hospitalisation!A:A,[1]Hospitalisation!L:L,"")</f>
        <v>48</v>
      </c>
      <c r="Q593" s="25">
        <f>_xlfn.XLOOKUP($A593,[1]Hospitalisation!A:A,[1]Hospitalisation!M:M,"")</f>
        <v>27338</v>
      </c>
    </row>
    <row r="594" spans="1:17" x14ac:dyDescent="0.25">
      <c r="A594" s="17" t="s">
        <v>1769</v>
      </c>
      <c r="B594" s="12" t="str">
        <f>_xlfn.XLOOKUP(A594,[1]Customer!A:A,[1]Customer!C:C,"")</f>
        <v>Kati</v>
      </c>
      <c r="C594" s="13">
        <f t="array" ref="C594">_xlfn.XLOOKUP($A594,[1]MedicHistory!A:A,[1]MedicHistory!B:B,"")</f>
        <v>48.39</v>
      </c>
      <c r="D594" s="13">
        <f t="array" ref="D594">_xlfn.XLOOKUP($A594,[1]MedicHistory!A:A,[1]MedicHistory!C:C,"")</f>
        <v>4.6100000000000003</v>
      </c>
      <c r="E594" s="12" t="str">
        <f>_xlfn.XLOOKUP($A594,[1]MedicHistory!A:A,[1]MedicHistory!D:D,"")</f>
        <v>No</v>
      </c>
      <c r="F594" s="12" t="str">
        <f>_xlfn.XLOOKUP($A594,[1]MedicHistory!A:A,[1]MedicHistory!E:E,"")</f>
        <v>No</v>
      </c>
      <c r="G594" s="12" t="str">
        <f>_xlfn.XLOOKUP($A594,[1]MedicHistory!A:A,[1]MedicHistory!F:F,"")</f>
        <v>No</v>
      </c>
      <c r="H594" s="14">
        <f>_xlfn.XLOOKUP($A594,[1]MedicHistory!A:A,[1]MedicHistory!G:G,"")</f>
        <v>0</v>
      </c>
      <c r="I594" s="12" t="str">
        <f>_xlfn.XLOOKUP($A594,[1]MedicHistory!A:A,[1]MedicHistory!H:H,"")</f>
        <v>No</v>
      </c>
      <c r="J594" s="12" t="str">
        <f>_xlfn.XLOOKUP($A594,[1]MedicHistory!A:A,[1]MedicHistory!K:K,"")</f>
        <v>Normal</v>
      </c>
      <c r="K594" s="15" t="str">
        <f>_xlfn.XLOOKUP($A594,[1]MedicHistory!A:A,[1]MedicHistory!I:I,"")</f>
        <v>Obisity</v>
      </c>
      <c r="L594" s="16">
        <f>_xlfn.XLOOKUP($A594,[1]Hospitalisation!A:A,[1]Hospitalisation!C:C,"")</f>
        <v>16631.61</v>
      </c>
      <c r="M594" s="17" t="str">
        <f>_xlfn.XLOOKUP($A594,[1]Hospitalisation!A:A,[1]Hospitalisation!I:I,"")</f>
        <v>tier - 2</v>
      </c>
      <c r="N594" s="17" t="str">
        <f>_xlfn.XLOOKUP($A594,[1]Hospitalisation!A:A,[1]Hospitalisation!J:J,"")</f>
        <v>tier - 1</v>
      </c>
      <c r="O594" s="17" t="str">
        <f>_xlfn.XLOOKUP($A594,[1]Hospitalisation!A:A,[1]Hospitalisation!K:K,"")</f>
        <v>R1012</v>
      </c>
      <c r="P594" s="14">
        <f>_xlfn.XLOOKUP($A594,[1]Hospitalisation!A:A,[1]Hospitalisation!L:L,"")</f>
        <v>29</v>
      </c>
      <c r="Q594" s="24">
        <f>_xlfn.XLOOKUP($A594,[1]Hospitalisation!A:A,[1]Hospitalisation!M:M,"")</f>
        <v>34237</v>
      </c>
    </row>
    <row r="595" spans="1:17" x14ac:dyDescent="0.25">
      <c r="A595" s="23" t="s">
        <v>1768</v>
      </c>
      <c r="B595" s="18" t="str">
        <f>_xlfn.XLOOKUP(A595,[1]Customer!A:A,[1]Customer!C:C,"")</f>
        <v>Kelly</v>
      </c>
      <c r="C595" s="19">
        <f t="array" ref="C595">_xlfn.XLOOKUP($A595,[1]MedicHistory!A:A,[1]MedicHistory!B:B,"")</f>
        <v>47.15</v>
      </c>
      <c r="D595" s="19">
        <f t="array" ref="D595">_xlfn.XLOOKUP($A595,[1]MedicHistory!A:A,[1]MedicHistory!C:C,"")</f>
        <v>9.5299999999999994</v>
      </c>
      <c r="E595" s="18" t="str">
        <f>_xlfn.XLOOKUP($A595,[1]MedicHistory!A:A,[1]MedicHistory!D:D,"")</f>
        <v>yes</v>
      </c>
      <c r="F595" s="18" t="str">
        <f>_xlfn.XLOOKUP($A595,[1]MedicHistory!A:A,[1]MedicHistory!E:E,"")</f>
        <v>No</v>
      </c>
      <c r="G595" s="18" t="str">
        <f>_xlfn.XLOOKUP($A595,[1]MedicHistory!A:A,[1]MedicHistory!F:F,"")</f>
        <v>No</v>
      </c>
      <c r="H595" s="20">
        <f>_xlfn.XLOOKUP($A595,[1]MedicHistory!A:A,[1]MedicHistory!G:G,"")</f>
        <v>1</v>
      </c>
      <c r="I595" s="18" t="str">
        <f>_xlfn.XLOOKUP($A595,[1]MedicHistory!A:A,[1]MedicHistory!H:H,"")</f>
        <v>No</v>
      </c>
      <c r="J595" s="18" t="str">
        <f>_xlfn.XLOOKUP($A595,[1]MedicHistory!A:A,[1]MedicHistory!K:K,"")</f>
        <v>Diabetic</v>
      </c>
      <c r="K595" s="21" t="str">
        <f>_xlfn.XLOOKUP($A595,[1]MedicHistory!A:A,[1]MedicHistory!I:I,"")</f>
        <v>Obisity</v>
      </c>
      <c r="L595" s="22">
        <f>_xlfn.XLOOKUP($A595,[1]Hospitalisation!A:A,[1]Hospitalisation!C:C,"")</f>
        <v>16602.18</v>
      </c>
      <c r="M595" s="23" t="str">
        <f>_xlfn.XLOOKUP($A595,[1]Hospitalisation!A:A,[1]Hospitalisation!I:I,"")</f>
        <v>tier - 2</v>
      </c>
      <c r="N595" s="23" t="str">
        <f>_xlfn.XLOOKUP($A595,[1]Hospitalisation!A:A,[1]Hospitalisation!J:J,"")</f>
        <v>tier - 1</v>
      </c>
      <c r="O595" s="23" t="str">
        <f>_xlfn.XLOOKUP($A595,[1]Hospitalisation!A:A,[1]Hospitalisation!K:K,"")</f>
        <v>R1026</v>
      </c>
      <c r="P595" s="20">
        <f>_xlfn.XLOOKUP($A595,[1]Hospitalisation!A:A,[1]Hospitalisation!L:L,"")</f>
        <v>45</v>
      </c>
      <c r="Q595" s="25">
        <f>_xlfn.XLOOKUP($A595,[1]Hospitalisation!A:A,[1]Hospitalisation!M:M,"")</f>
        <v>28330</v>
      </c>
    </row>
    <row r="596" spans="1:17" x14ac:dyDescent="0.25">
      <c r="A596" s="17" t="s">
        <v>1767</v>
      </c>
      <c r="B596" s="12" t="str">
        <f>_xlfn.XLOOKUP(A596,[1]Customer!A:A,[1]Customer!C:C,"")</f>
        <v>Greer</v>
      </c>
      <c r="C596" s="13">
        <f t="array" ref="C596">_xlfn.XLOOKUP($A596,[1]MedicHistory!A:A,[1]MedicHistory!B:B,"")</f>
        <v>47.59</v>
      </c>
      <c r="D596" s="13">
        <f t="array" ref="D596">_xlfn.XLOOKUP($A596,[1]MedicHistory!A:A,[1]MedicHistory!C:C,"")</f>
        <v>11.43</v>
      </c>
      <c r="E596" s="12" t="str">
        <f>_xlfn.XLOOKUP($A596,[1]MedicHistory!A:A,[1]MedicHistory!D:D,"")</f>
        <v>yes</v>
      </c>
      <c r="F596" s="12" t="str">
        <f>_xlfn.XLOOKUP($A596,[1]MedicHistory!A:A,[1]MedicHistory!E:E,"")</f>
        <v>No</v>
      </c>
      <c r="G596" s="12" t="str">
        <f>_xlfn.XLOOKUP($A596,[1]MedicHistory!A:A,[1]MedicHistory!F:F,"")</f>
        <v>No</v>
      </c>
      <c r="H596" s="14">
        <f>_xlfn.XLOOKUP($A596,[1]MedicHistory!A:A,[1]MedicHistory!G:G,"")</f>
        <v>2</v>
      </c>
      <c r="I596" s="12" t="str">
        <f>_xlfn.XLOOKUP($A596,[1]MedicHistory!A:A,[1]MedicHistory!H:H,"")</f>
        <v>No</v>
      </c>
      <c r="J596" s="12" t="str">
        <f>_xlfn.XLOOKUP($A596,[1]MedicHistory!A:A,[1]MedicHistory!K:K,"")</f>
        <v>Diabetic</v>
      </c>
      <c r="K596" s="15" t="str">
        <f>_xlfn.XLOOKUP($A596,[1]MedicHistory!A:A,[1]MedicHistory!I:I,"")</f>
        <v>Obisity</v>
      </c>
      <c r="L596" s="16">
        <f>_xlfn.XLOOKUP($A596,[1]Hospitalisation!A:A,[1]Hospitalisation!C:C,"")</f>
        <v>16600.16</v>
      </c>
      <c r="M596" s="17" t="str">
        <f>_xlfn.XLOOKUP($A596,[1]Hospitalisation!A:A,[1]Hospitalisation!I:I,"")</f>
        <v>tier - 2</v>
      </c>
      <c r="N596" s="17" t="str">
        <f>_xlfn.XLOOKUP($A596,[1]Hospitalisation!A:A,[1]Hospitalisation!J:J,"")</f>
        <v>tier - 2</v>
      </c>
      <c r="O596" s="17" t="str">
        <f>_xlfn.XLOOKUP($A596,[1]Hospitalisation!A:A,[1]Hospitalisation!K:K,"")</f>
        <v>R1011</v>
      </c>
      <c r="P596" s="14">
        <f>_xlfn.XLOOKUP($A596,[1]Hospitalisation!A:A,[1]Hospitalisation!L:L,"")</f>
        <v>47</v>
      </c>
      <c r="Q596" s="24">
        <f>_xlfn.XLOOKUP($A596,[1]Hospitalisation!A:A,[1]Hospitalisation!M:M,"")</f>
        <v>27585</v>
      </c>
    </row>
    <row r="597" spans="1:17" x14ac:dyDescent="0.25">
      <c r="A597" s="23" t="s">
        <v>1766</v>
      </c>
      <c r="B597" s="18" t="str">
        <f>_xlfn.XLOOKUP(A597,[1]Customer!A:A,[1]Customer!C:C,"")</f>
        <v>Brent</v>
      </c>
      <c r="C597" s="19">
        <f t="array" ref="C597">_xlfn.XLOOKUP($A597,[1]MedicHistory!A:A,[1]MedicHistory!B:B,"")</f>
        <v>39.81</v>
      </c>
      <c r="D597" s="19">
        <f t="array" ref="D597">_xlfn.XLOOKUP($A597,[1]MedicHistory!A:A,[1]MedicHistory!C:C,"")</f>
        <v>7.65</v>
      </c>
      <c r="E597" s="18" t="str">
        <f>_xlfn.XLOOKUP($A597,[1]MedicHistory!A:A,[1]MedicHistory!D:D,"")</f>
        <v>yes</v>
      </c>
      <c r="F597" s="18" t="str">
        <f>_xlfn.XLOOKUP($A597,[1]MedicHistory!A:A,[1]MedicHistory!E:E,"")</f>
        <v>No</v>
      </c>
      <c r="G597" s="18" t="str">
        <f>_xlfn.XLOOKUP($A597,[1]MedicHistory!A:A,[1]MedicHistory!F:F,"")</f>
        <v>Yes</v>
      </c>
      <c r="H597" s="20">
        <f>_xlfn.XLOOKUP($A597,[1]MedicHistory!A:A,[1]MedicHistory!G:G,"")</f>
        <v>1</v>
      </c>
      <c r="I597" s="18" t="str">
        <f>_xlfn.XLOOKUP($A597,[1]MedicHistory!A:A,[1]MedicHistory!H:H,"")</f>
        <v>No</v>
      </c>
      <c r="J597" s="18" t="str">
        <f>_xlfn.XLOOKUP($A597,[1]MedicHistory!A:A,[1]MedicHistory!K:K,"")</f>
        <v>Diabetic</v>
      </c>
      <c r="K597" s="21" t="str">
        <f>_xlfn.XLOOKUP($A597,[1]MedicHistory!A:A,[1]MedicHistory!I:I,"")</f>
        <v>Obisity</v>
      </c>
      <c r="L597" s="22">
        <f>_xlfn.XLOOKUP($A597,[1]Hospitalisation!A:A,[1]Hospitalisation!C:C,"")</f>
        <v>16587.96</v>
      </c>
      <c r="M597" s="23" t="str">
        <f>_xlfn.XLOOKUP($A597,[1]Hospitalisation!A:A,[1]Hospitalisation!I:I,"")</f>
        <v>tier - 2</v>
      </c>
      <c r="N597" s="23" t="str">
        <f>_xlfn.XLOOKUP($A597,[1]Hospitalisation!A:A,[1]Hospitalisation!J:J,"")</f>
        <v>tier - 2</v>
      </c>
      <c r="O597" s="23" t="str">
        <f>_xlfn.XLOOKUP($A597,[1]Hospitalisation!A:A,[1]Hospitalisation!K:K,"")</f>
        <v>R1023</v>
      </c>
      <c r="P597" s="20">
        <f>_xlfn.XLOOKUP($A597,[1]Hospitalisation!A:A,[1]Hospitalisation!L:L,"")</f>
        <v>52</v>
      </c>
      <c r="Q597" s="25">
        <f>_xlfn.XLOOKUP($A597,[1]Hospitalisation!A:A,[1]Hospitalisation!M:M,"")</f>
        <v>25744</v>
      </c>
    </row>
    <row r="598" spans="1:17" x14ac:dyDescent="0.25">
      <c r="A598" s="17" t="s">
        <v>1765</v>
      </c>
      <c r="B598" s="12" t="str">
        <f>_xlfn.XLOOKUP(A598,[1]Customer!A:A,[1]Customer!C:C,"")</f>
        <v>Eugene</v>
      </c>
      <c r="C598" s="13">
        <f t="array" ref="C598">_xlfn.XLOOKUP($A598,[1]MedicHistory!A:A,[1]MedicHistory!B:B,"")</f>
        <v>31.02</v>
      </c>
      <c r="D598" s="13">
        <f t="array" ref="D598">_xlfn.XLOOKUP($A598,[1]MedicHistory!A:A,[1]MedicHistory!C:C,"")</f>
        <v>5.87</v>
      </c>
      <c r="E598" s="12" t="str">
        <f>_xlfn.XLOOKUP($A598,[1]MedicHistory!A:A,[1]MedicHistory!D:D,"")</f>
        <v>yes</v>
      </c>
      <c r="F598" s="12" t="str">
        <f>_xlfn.XLOOKUP($A598,[1]MedicHistory!A:A,[1]MedicHistory!E:E,"")</f>
        <v>No</v>
      </c>
      <c r="G598" s="12" t="str">
        <f>_xlfn.XLOOKUP($A598,[1]MedicHistory!A:A,[1]MedicHistory!F:F,"")</f>
        <v>No</v>
      </c>
      <c r="H598" s="14">
        <f>_xlfn.XLOOKUP($A598,[1]MedicHistory!A:A,[1]MedicHistory!G:G,"")</f>
        <v>0</v>
      </c>
      <c r="I598" s="12" t="str">
        <f>_xlfn.XLOOKUP($A598,[1]MedicHistory!A:A,[1]MedicHistory!H:H,"")</f>
        <v>No</v>
      </c>
      <c r="J598" s="12" t="str">
        <f>_xlfn.XLOOKUP($A598,[1]MedicHistory!A:A,[1]MedicHistory!K:K,"")</f>
        <v>Prediabetic</v>
      </c>
      <c r="K598" s="15" t="str">
        <f>_xlfn.XLOOKUP($A598,[1]MedicHistory!A:A,[1]MedicHistory!I:I,"")</f>
        <v>Obisity</v>
      </c>
      <c r="L598" s="16">
        <f>_xlfn.XLOOKUP($A598,[1]Hospitalisation!A:A,[1]Hospitalisation!C:C,"")</f>
        <v>16586.5</v>
      </c>
      <c r="M598" s="17" t="str">
        <f>_xlfn.XLOOKUP($A598,[1]Hospitalisation!A:A,[1]Hospitalisation!I:I,"")</f>
        <v>tier - 2</v>
      </c>
      <c r="N598" s="17" t="str">
        <f>_xlfn.XLOOKUP($A598,[1]Hospitalisation!A:A,[1]Hospitalisation!J:J,"")</f>
        <v>tier - 1</v>
      </c>
      <c r="O598" s="17" t="str">
        <f>_xlfn.XLOOKUP($A598,[1]Hospitalisation!A:A,[1]Hospitalisation!K:K,"")</f>
        <v>R1013</v>
      </c>
      <c r="P598" s="14">
        <f>_xlfn.XLOOKUP($A598,[1]Hospitalisation!A:A,[1]Hospitalisation!L:L,"")</f>
        <v>59</v>
      </c>
      <c r="Q598" s="24">
        <f>_xlfn.XLOOKUP($A598,[1]Hospitalisation!A:A,[1]Hospitalisation!M:M,"")</f>
        <v>23187</v>
      </c>
    </row>
    <row r="599" spans="1:17" x14ac:dyDescent="0.25">
      <c r="A599" s="23" t="s">
        <v>1764</v>
      </c>
      <c r="B599" s="18" t="str">
        <f>_xlfn.XLOOKUP(A599,[1]Customer!A:A,[1]Customer!C:C,"")</f>
        <v>Erin</v>
      </c>
      <c r="C599" s="19">
        <f t="array" ref="C599">_xlfn.XLOOKUP($A599,[1]MedicHistory!A:A,[1]MedicHistory!B:B,"")</f>
        <v>24.75</v>
      </c>
      <c r="D599" s="19">
        <f t="array" ref="D599">_xlfn.XLOOKUP($A599,[1]MedicHistory!A:A,[1]MedicHistory!C:C,"")</f>
        <v>4.3600000000000003</v>
      </c>
      <c r="E599" s="18" t="str">
        <f>_xlfn.XLOOKUP($A599,[1]MedicHistory!A:A,[1]MedicHistory!D:D,"")</f>
        <v>yes</v>
      </c>
      <c r="F599" s="18" t="str">
        <f>_xlfn.XLOOKUP($A599,[1]MedicHistory!A:A,[1]MedicHistory!E:E,"")</f>
        <v>No</v>
      </c>
      <c r="G599" s="18" t="str">
        <f>_xlfn.XLOOKUP($A599,[1]MedicHistory!A:A,[1]MedicHistory!F:F,"")</f>
        <v>No</v>
      </c>
      <c r="H599" s="20">
        <f>_xlfn.XLOOKUP($A599,[1]MedicHistory!A:A,[1]MedicHistory!G:G,"")</f>
        <v>1</v>
      </c>
      <c r="I599" s="18" t="str">
        <f>_xlfn.XLOOKUP($A599,[1]MedicHistory!A:A,[1]MedicHistory!H:H,"")</f>
        <v>yes</v>
      </c>
      <c r="J599" s="18" t="str">
        <f>_xlfn.XLOOKUP($A599,[1]MedicHistory!A:A,[1]MedicHistory!K:K,"")</f>
        <v>Normal</v>
      </c>
      <c r="K599" s="21" t="str">
        <f>_xlfn.XLOOKUP($A599,[1]MedicHistory!A:A,[1]MedicHistory!I:I,"")</f>
        <v>Normal weight</v>
      </c>
      <c r="L599" s="22">
        <f>_xlfn.XLOOKUP($A599,[1]Hospitalisation!A:A,[1]Hospitalisation!C:C,"")</f>
        <v>16577.78</v>
      </c>
      <c r="M599" s="23" t="str">
        <f>_xlfn.XLOOKUP($A599,[1]Hospitalisation!A:A,[1]Hospitalisation!I:I,"")</f>
        <v>tier - 2</v>
      </c>
      <c r="N599" s="23" t="str">
        <f>_xlfn.XLOOKUP($A599,[1]Hospitalisation!A:A,[1]Hospitalisation!J:J,"")</f>
        <v>tier - 1</v>
      </c>
      <c r="O599" s="23" t="str">
        <f>_xlfn.XLOOKUP($A599,[1]Hospitalisation!A:A,[1]Hospitalisation!K:K,"")</f>
        <v>R1013</v>
      </c>
      <c r="P599" s="20">
        <f>_xlfn.XLOOKUP($A599,[1]Hospitalisation!A:A,[1]Hospitalisation!L:L,"")</f>
        <v>21</v>
      </c>
      <c r="Q599" s="25">
        <f>_xlfn.XLOOKUP($A599,[1]Hospitalisation!A:A,[1]Hospitalisation!M:M,"")</f>
        <v>37248</v>
      </c>
    </row>
    <row r="600" spans="1:17" x14ac:dyDescent="0.25">
      <c r="A600" s="17" t="s">
        <v>1763</v>
      </c>
      <c r="B600" s="12" t="str">
        <f>_xlfn.XLOOKUP(A600,[1]Customer!A:A,[1]Customer!C:C,"")</f>
        <v>Kamilla</v>
      </c>
      <c r="C600" s="13">
        <f t="array" ref="C600">_xlfn.XLOOKUP($A600,[1]MedicHistory!A:A,[1]MedicHistory!B:B,"")</f>
        <v>30.114999999999998</v>
      </c>
      <c r="D600" s="13">
        <f t="array" ref="D600">_xlfn.XLOOKUP($A600,[1]MedicHistory!A:A,[1]MedicHistory!C:C,"")</f>
        <v>10.119999999999999</v>
      </c>
      <c r="E600" s="12" t="str">
        <f>_xlfn.XLOOKUP($A600,[1]MedicHistory!A:A,[1]MedicHistory!D:D,"")</f>
        <v>No</v>
      </c>
      <c r="F600" s="12" t="str">
        <f>_xlfn.XLOOKUP($A600,[1]MedicHistory!A:A,[1]MedicHistory!E:E,"")</f>
        <v>No</v>
      </c>
      <c r="G600" s="12" t="str">
        <f>_xlfn.XLOOKUP($A600,[1]MedicHistory!A:A,[1]MedicHistory!F:F,"")</f>
        <v>No</v>
      </c>
      <c r="H600" s="14">
        <f>_xlfn.XLOOKUP($A600,[1]MedicHistory!A:A,[1]MedicHistory!G:G,"")</f>
        <v>3</v>
      </c>
      <c r="I600" s="12" t="str">
        <f>_xlfn.XLOOKUP($A600,[1]MedicHistory!A:A,[1]MedicHistory!H:H,"")</f>
        <v>No</v>
      </c>
      <c r="J600" s="12" t="str">
        <f>_xlfn.XLOOKUP($A600,[1]MedicHistory!A:A,[1]MedicHistory!K:K,"")</f>
        <v>Diabetic</v>
      </c>
      <c r="K600" s="15" t="str">
        <f>_xlfn.XLOOKUP($A600,[1]MedicHistory!A:A,[1]MedicHistory!I:I,"")</f>
        <v>Obisity</v>
      </c>
      <c r="L600" s="16">
        <f>_xlfn.XLOOKUP($A600,[1]Hospitalisation!A:A,[1]Hospitalisation!C:C,"")</f>
        <v>16455.71</v>
      </c>
      <c r="M600" s="17" t="str">
        <f>_xlfn.XLOOKUP($A600,[1]Hospitalisation!A:A,[1]Hospitalisation!I:I,"")</f>
        <v>tier - 2</v>
      </c>
      <c r="N600" s="17" t="str">
        <f>_xlfn.XLOOKUP($A600,[1]Hospitalisation!A:A,[1]Hospitalisation!J:J,"")</f>
        <v>tier - 2</v>
      </c>
      <c r="O600" s="17" t="str">
        <f>_xlfn.XLOOKUP($A600,[1]Hospitalisation!A:A,[1]Hospitalisation!K:K,"")</f>
        <v>R1012</v>
      </c>
      <c r="P600" s="14">
        <f>_xlfn.XLOOKUP($A600,[1]Hospitalisation!A:A,[1]Hospitalisation!L:L,"")</f>
        <v>27</v>
      </c>
      <c r="Q600" s="24">
        <f>_xlfn.XLOOKUP($A600,[1]Hospitalisation!A:A,[1]Hospitalisation!M:M,"")</f>
        <v>34982</v>
      </c>
    </row>
    <row r="601" spans="1:17" x14ac:dyDescent="0.25">
      <c r="A601" s="23" t="s">
        <v>1762</v>
      </c>
      <c r="B601" s="18" t="str">
        <f>_xlfn.XLOOKUP(A601,[1]Customer!A:A,[1]Customer!C:C,"")</f>
        <v>Wayne</v>
      </c>
      <c r="C601" s="19">
        <f t="array" ref="C601">_xlfn.XLOOKUP($A601,[1]MedicHistory!A:A,[1]MedicHistory!B:B,"")</f>
        <v>26.03</v>
      </c>
      <c r="D601" s="19">
        <f t="array" ref="D601">_xlfn.XLOOKUP($A601,[1]MedicHistory!A:A,[1]MedicHistory!C:C,"")</f>
        <v>4.01</v>
      </c>
      <c r="E601" s="18" t="str">
        <f>_xlfn.XLOOKUP($A601,[1]MedicHistory!A:A,[1]MedicHistory!D:D,"")</f>
        <v>No</v>
      </c>
      <c r="F601" s="18" t="str">
        <f>_xlfn.XLOOKUP($A601,[1]MedicHistory!A:A,[1]MedicHistory!E:E,"")</f>
        <v>No</v>
      </c>
      <c r="G601" s="18" t="str">
        <f>_xlfn.XLOOKUP($A601,[1]MedicHistory!A:A,[1]MedicHistory!F:F,"")</f>
        <v>Yes</v>
      </c>
      <c r="H601" s="20">
        <f>_xlfn.XLOOKUP($A601,[1]MedicHistory!A:A,[1]MedicHistory!G:G,"")</f>
        <v>1</v>
      </c>
      <c r="I601" s="18" t="str">
        <f>_xlfn.XLOOKUP($A601,[1]MedicHistory!A:A,[1]MedicHistory!H:H,"")</f>
        <v>yes</v>
      </c>
      <c r="J601" s="18" t="str">
        <f>_xlfn.XLOOKUP($A601,[1]MedicHistory!A:A,[1]MedicHistory!K:K,"")</f>
        <v>Normal</v>
      </c>
      <c r="K601" s="21" t="str">
        <f>_xlfn.XLOOKUP($A601,[1]MedicHistory!A:A,[1]MedicHistory!I:I,"")</f>
        <v>over weight</v>
      </c>
      <c r="L601" s="22">
        <f>_xlfn.XLOOKUP($A601,[1]Hospitalisation!A:A,[1]Hospitalisation!C:C,"")</f>
        <v>16450.89</v>
      </c>
      <c r="M601" s="23" t="str">
        <f>_xlfn.XLOOKUP($A601,[1]Hospitalisation!A:A,[1]Hospitalisation!I:I,"")</f>
        <v>tier - 2</v>
      </c>
      <c r="N601" s="23" t="str">
        <f>_xlfn.XLOOKUP($A601,[1]Hospitalisation!A:A,[1]Hospitalisation!J:J,"")</f>
        <v>tier - 1</v>
      </c>
      <c r="O601" s="23" t="str">
        <f>_xlfn.XLOOKUP($A601,[1]Hospitalisation!A:A,[1]Hospitalisation!K:K,"")</f>
        <v>R1012</v>
      </c>
      <c r="P601" s="20">
        <f>_xlfn.XLOOKUP($A601,[1]Hospitalisation!A:A,[1]Hospitalisation!L:L,"")</f>
        <v>64</v>
      </c>
      <c r="Q601" s="25">
        <f>_xlfn.XLOOKUP($A601,[1]Hospitalisation!A:A,[1]Hospitalisation!M:M,"")</f>
        <v>21539</v>
      </c>
    </row>
    <row r="602" spans="1:17" x14ac:dyDescent="0.25">
      <c r="A602" s="17" t="s">
        <v>1761</v>
      </c>
      <c r="B602" s="12" t="str">
        <f>_xlfn.XLOOKUP(A602,[1]Customer!A:A,[1]Customer!C:C,"")</f>
        <v>Tracy</v>
      </c>
      <c r="C602" s="13">
        <f t="array" ref="C602">_xlfn.XLOOKUP($A602,[1]MedicHistory!A:A,[1]MedicHistory!B:B,"")</f>
        <v>20.045000000000002</v>
      </c>
      <c r="D602" s="13">
        <f t="array" ref="D602">_xlfn.XLOOKUP($A602,[1]MedicHistory!A:A,[1]MedicHistory!C:C,"")</f>
        <v>4.7699999999999996</v>
      </c>
      <c r="E602" s="12" t="str">
        <f>_xlfn.XLOOKUP($A602,[1]MedicHistory!A:A,[1]MedicHistory!D:D,"")</f>
        <v>yes</v>
      </c>
      <c r="F602" s="12" t="str">
        <f>_xlfn.XLOOKUP($A602,[1]MedicHistory!A:A,[1]MedicHistory!E:E,"")</f>
        <v>No</v>
      </c>
      <c r="G602" s="12" t="str">
        <f>_xlfn.XLOOKUP($A602,[1]MedicHistory!A:A,[1]MedicHistory!F:F,"")</f>
        <v>No</v>
      </c>
      <c r="H602" s="14">
        <f>_xlfn.XLOOKUP($A602,[1]MedicHistory!A:A,[1]MedicHistory!G:G,"")</f>
        <v>1</v>
      </c>
      <c r="I602" s="12" t="str">
        <f>_xlfn.XLOOKUP($A602,[1]MedicHistory!A:A,[1]MedicHistory!H:H,"")</f>
        <v>yes</v>
      </c>
      <c r="J602" s="12" t="str">
        <f>_xlfn.XLOOKUP($A602,[1]MedicHistory!A:A,[1]MedicHistory!K:K,"")</f>
        <v>Normal</v>
      </c>
      <c r="K602" s="15" t="str">
        <f>_xlfn.XLOOKUP($A602,[1]MedicHistory!A:A,[1]MedicHistory!I:I,"")</f>
        <v>Normal weight</v>
      </c>
      <c r="L602" s="16">
        <f>_xlfn.XLOOKUP($A602,[1]Hospitalisation!A:A,[1]Hospitalisation!C:C,"")</f>
        <v>16420.490000000002</v>
      </c>
      <c r="M602" s="17" t="str">
        <f>_xlfn.XLOOKUP($A602,[1]Hospitalisation!A:A,[1]Hospitalisation!I:I,"")</f>
        <v>tier - 2</v>
      </c>
      <c r="N602" s="17" t="str">
        <f>_xlfn.XLOOKUP($A602,[1]Hospitalisation!A:A,[1]Hospitalisation!J:J,"")</f>
        <v>tier - 3</v>
      </c>
      <c r="O602" s="17" t="str">
        <f>_xlfn.XLOOKUP($A602,[1]Hospitalisation!A:A,[1]Hospitalisation!K:K,"")</f>
        <v>R1012</v>
      </c>
      <c r="P602" s="14">
        <f>_xlfn.XLOOKUP($A602,[1]Hospitalisation!A:A,[1]Hospitalisation!L:L,"")</f>
        <v>19</v>
      </c>
      <c r="Q602" s="24">
        <f>_xlfn.XLOOKUP($A602,[1]Hospitalisation!A:A,[1]Hospitalisation!M:M,"")</f>
        <v>37892</v>
      </c>
    </row>
    <row r="603" spans="1:17" x14ac:dyDescent="0.25">
      <c r="A603" s="23" t="s">
        <v>1760</v>
      </c>
      <c r="B603" s="18" t="str">
        <f>_xlfn.XLOOKUP(A603,[1]Customer!A:A,[1]Customer!C:C,"")</f>
        <v>Heather</v>
      </c>
      <c r="C603" s="19">
        <f t="array" ref="C603">_xlfn.XLOOKUP($A603,[1]MedicHistory!A:A,[1]MedicHistory!B:B,"")</f>
        <v>40.24</v>
      </c>
      <c r="D603" s="19">
        <f t="array" ref="D603">_xlfn.XLOOKUP($A603,[1]MedicHistory!A:A,[1]MedicHistory!C:C,"")</f>
        <v>6.83</v>
      </c>
      <c r="E603" s="18" t="str">
        <f>_xlfn.XLOOKUP($A603,[1]MedicHistory!A:A,[1]MedicHistory!D:D,"")</f>
        <v>No</v>
      </c>
      <c r="F603" s="18" t="str">
        <f>_xlfn.XLOOKUP($A603,[1]MedicHistory!A:A,[1]MedicHistory!E:E,"")</f>
        <v>No</v>
      </c>
      <c r="G603" s="18" t="str">
        <f>_xlfn.XLOOKUP($A603,[1]MedicHistory!A:A,[1]MedicHistory!F:F,"")</f>
        <v>No</v>
      </c>
      <c r="H603" s="20">
        <f>_xlfn.XLOOKUP($A603,[1]MedicHistory!A:A,[1]MedicHistory!G:G,"")</f>
        <v>0</v>
      </c>
      <c r="I603" s="18" t="str">
        <f>_xlfn.XLOOKUP($A603,[1]MedicHistory!A:A,[1]MedicHistory!H:H,"")</f>
        <v>No</v>
      </c>
      <c r="J603" s="18" t="str">
        <f>_xlfn.XLOOKUP($A603,[1]MedicHistory!A:A,[1]MedicHistory!K:K,"")</f>
        <v>Diabetic</v>
      </c>
      <c r="K603" s="21" t="str">
        <f>_xlfn.XLOOKUP($A603,[1]MedicHistory!A:A,[1]MedicHistory!I:I,"")</f>
        <v>Obisity</v>
      </c>
      <c r="L603" s="22">
        <f>_xlfn.XLOOKUP($A603,[1]Hospitalisation!A:A,[1]Hospitalisation!C:C,"")</f>
        <v>16351.42</v>
      </c>
      <c r="M603" s="23" t="str">
        <f>_xlfn.XLOOKUP($A603,[1]Hospitalisation!A:A,[1]Hospitalisation!I:I,"")</f>
        <v>tier - 2</v>
      </c>
      <c r="N603" s="23" t="str">
        <f>_xlfn.XLOOKUP($A603,[1]Hospitalisation!A:A,[1]Hospitalisation!J:J,"")</f>
        <v>tier - 3</v>
      </c>
      <c r="O603" s="23" t="str">
        <f>_xlfn.XLOOKUP($A603,[1]Hospitalisation!A:A,[1]Hospitalisation!K:K,"")</f>
        <v>R1026</v>
      </c>
      <c r="P603" s="20">
        <f>_xlfn.XLOOKUP($A603,[1]Hospitalisation!A:A,[1]Hospitalisation!L:L,"")</f>
        <v>27</v>
      </c>
      <c r="Q603" s="25">
        <f>_xlfn.XLOOKUP($A603,[1]Hospitalisation!A:A,[1]Hospitalisation!M:M,"")</f>
        <v>35038</v>
      </c>
    </row>
    <row r="604" spans="1:17" x14ac:dyDescent="0.25">
      <c r="A604" s="17" t="s">
        <v>1759</v>
      </c>
      <c r="B604" s="12" t="str">
        <f>_xlfn.XLOOKUP(A604,[1]Customer!A:A,[1]Customer!C:C,"")</f>
        <v>Megan</v>
      </c>
      <c r="C604" s="13">
        <f t="array" ref="C604">_xlfn.XLOOKUP($A604,[1]MedicHistory!A:A,[1]MedicHistory!B:B,"")</f>
        <v>43.15</v>
      </c>
      <c r="D604" s="13">
        <f t="array" ref="D604">_xlfn.XLOOKUP($A604,[1]MedicHistory!A:A,[1]MedicHistory!C:C,"")</f>
        <v>6.14</v>
      </c>
      <c r="E604" s="12" t="str">
        <f>_xlfn.XLOOKUP($A604,[1]MedicHistory!A:A,[1]MedicHistory!D:D,"")</f>
        <v>yes</v>
      </c>
      <c r="F604" s="12" t="str">
        <f>_xlfn.XLOOKUP($A604,[1]MedicHistory!A:A,[1]MedicHistory!E:E,"")</f>
        <v>No</v>
      </c>
      <c r="G604" s="12" t="str">
        <f>_xlfn.XLOOKUP($A604,[1]MedicHistory!A:A,[1]MedicHistory!F:F,"")</f>
        <v>Yes</v>
      </c>
      <c r="H604" s="14">
        <f>_xlfn.XLOOKUP($A604,[1]MedicHistory!A:A,[1]MedicHistory!G:G,"")</f>
        <v>1</v>
      </c>
      <c r="I604" s="12" t="str">
        <f>_xlfn.XLOOKUP($A604,[1]MedicHistory!A:A,[1]MedicHistory!H:H,"")</f>
        <v>No</v>
      </c>
      <c r="J604" s="12" t="str">
        <f>_xlfn.XLOOKUP($A604,[1]MedicHistory!A:A,[1]MedicHistory!K:K,"")</f>
        <v>Prediabetic</v>
      </c>
      <c r="K604" s="15" t="str">
        <f>_xlfn.XLOOKUP($A604,[1]MedicHistory!A:A,[1]MedicHistory!I:I,"")</f>
        <v>Obisity</v>
      </c>
      <c r="L604" s="16">
        <f>_xlfn.XLOOKUP($A604,[1]Hospitalisation!A:A,[1]Hospitalisation!C:C,"")</f>
        <v>16311.05</v>
      </c>
      <c r="M604" s="17" t="str">
        <f>_xlfn.XLOOKUP($A604,[1]Hospitalisation!A:A,[1]Hospitalisation!I:I,"")</f>
        <v>tier - 2</v>
      </c>
      <c r="N604" s="17" t="str">
        <f>_xlfn.XLOOKUP($A604,[1]Hospitalisation!A:A,[1]Hospitalisation!J:J,"")</f>
        <v>tier - 3</v>
      </c>
      <c r="O604" s="17" t="str">
        <f>_xlfn.XLOOKUP($A604,[1]Hospitalisation!A:A,[1]Hospitalisation!K:K,"")</f>
        <v>R1026</v>
      </c>
      <c r="P604" s="14">
        <f>_xlfn.XLOOKUP($A604,[1]Hospitalisation!A:A,[1]Hospitalisation!L:L,"")</f>
        <v>57</v>
      </c>
      <c r="Q604" s="24">
        <f>_xlfn.XLOOKUP($A604,[1]Hospitalisation!A:A,[1]Hospitalisation!M:M,"")</f>
        <v>23962</v>
      </c>
    </row>
    <row r="605" spans="1:17" x14ac:dyDescent="0.25">
      <c r="A605" s="23" t="s">
        <v>1758</v>
      </c>
      <c r="B605" s="18" t="str">
        <f>_xlfn.XLOOKUP(A605,[1]Customer!A:A,[1]Customer!C:C,"")</f>
        <v>Jonathan</v>
      </c>
      <c r="C605" s="19">
        <f t="array" ref="C605">_xlfn.XLOOKUP($A605,[1]MedicHistory!A:A,[1]MedicHistory!B:B,"")</f>
        <v>27.7</v>
      </c>
      <c r="D605" s="19">
        <f t="array" ref="D605">_xlfn.XLOOKUP($A605,[1]MedicHistory!A:A,[1]MedicHistory!C:C,"")</f>
        <v>5.6</v>
      </c>
      <c r="E605" s="18" t="str">
        <f>_xlfn.XLOOKUP($A605,[1]MedicHistory!A:A,[1]MedicHistory!D:D,"")</f>
        <v>No</v>
      </c>
      <c r="F605" s="18" t="str">
        <f>_xlfn.XLOOKUP($A605,[1]MedicHistory!A:A,[1]MedicHistory!E:E,"")</f>
        <v>No</v>
      </c>
      <c r="G605" s="18" t="str">
        <f>_xlfn.XLOOKUP($A605,[1]MedicHistory!A:A,[1]MedicHistory!F:F,"")</f>
        <v>Yes</v>
      </c>
      <c r="H605" s="20">
        <f>_xlfn.XLOOKUP($A605,[1]MedicHistory!A:A,[1]MedicHistory!G:G,"")</f>
        <v>1</v>
      </c>
      <c r="I605" s="18" t="str">
        <f>_xlfn.XLOOKUP($A605,[1]MedicHistory!A:A,[1]MedicHistory!H:H,"")</f>
        <v>yes</v>
      </c>
      <c r="J605" s="18" t="str">
        <f>_xlfn.XLOOKUP($A605,[1]MedicHistory!A:A,[1]MedicHistory!K:K,"")</f>
        <v>Normal</v>
      </c>
      <c r="K605" s="21" t="str">
        <f>_xlfn.XLOOKUP($A605,[1]MedicHistory!A:A,[1]MedicHistory!I:I,"")</f>
        <v>over weight</v>
      </c>
      <c r="L605" s="22">
        <f>_xlfn.XLOOKUP($A605,[1]Hospitalisation!A:A,[1]Hospitalisation!C:C,"")</f>
        <v>16297.85</v>
      </c>
      <c r="M605" s="23" t="str">
        <f>_xlfn.XLOOKUP($A605,[1]Hospitalisation!A:A,[1]Hospitalisation!I:I,"")</f>
        <v>tier - 2</v>
      </c>
      <c r="N605" s="23" t="str">
        <f>_xlfn.XLOOKUP($A605,[1]Hospitalisation!A:A,[1]Hospitalisation!J:J,"")</f>
        <v>tier - 3</v>
      </c>
      <c r="O605" s="23" t="str">
        <f>_xlfn.XLOOKUP($A605,[1]Hospitalisation!A:A,[1]Hospitalisation!K:K,"")</f>
        <v>R1011</v>
      </c>
      <c r="P605" s="20">
        <f>_xlfn.XLOOKUP($A605,[1]Hospitalisation!A:A,[1]Hospitalisation!L:L,"")</f>
        <v>53</v>
      </c>
      <c r="Q605" s="25">
        <f>_xlfn.XLOOKUP($A605,[1]Hospitalisation!A:A,[1]Hospitalisation!M:M,"")</f>
        <v>25439</v>
      </c>
    </row>
    <row r="606" spans="1:17" x14ac:dyDescent="0.25">
      <c r="A606" s="17" t="s">
        <v>1757</v>
      </c>
      <c r="B606" s="12" t="str">
        <f>_xlfn.XLOOKUP(A606,[1]Customer!A:A,[1]Customer!C:C,"")</f>
        <v>Greg</v>
      </c>
      <c r="C606" s="13">
        <f t="array" ref="C606">_xlfn.XLOOKUP($A606,[1]MedicHistory!A:A,[1]MedicHistory!B:B,"")</f>
        <v>45.68</v>
      </c>
      <c r="D606" s="13">
        <f t="array" ref="D606">_xlfn.XLOOKUP($A606,[1]MedicHistory!A:A,[1]MedicHistory!C:C,"")</f>
        <v>4.8</v>
      </c>
      <c r="E606" s="12" t="str">
        <f>_xlfn.XLOOKUP($A606,[1]MedicHistory!A:A,[1]MedicHistory!D:D,"")</f>
        <v>No</v>
      </c>
      <c r="F606" s="12" t="str">
        <f>_xlfn.XLOOKUP($A606,[1]MedicHistory!A:A,[1]MedicHistory!E:E,"")</f>
        <v>No</v>
      </c>
      <c r="G606" s="12" t="str">
        <f>_xlfn.XLOOKUP($A606,[1]MedicHistory!A:A,[1]MedicHistory!F:F,"")</f>
        <v>No</v>
      </c>
      <c r="H606" s="14">
        <f>_xlfn.XLOOKUP($A606,[1]MedicHistory!A:A,[1]MedicHistory!G:G,"")</f>
        <v>2</v>
      </c>
      <c r="I606" s="12" t="str">
        <f>_xlfn.XLOOKUP($A606,[1]MedicHistory!A:A,[1]MedicHistory!H:H,"")</f>
        <v>No</v>
      </c>
      <c r="J606" s="12" t="str">
        <f>_xlfn.XLOOKUP($A606,[1]MedicHistory!A:A,[1]MedicHistory!K:K,"")</f>
        <v>Normal</v>
      </c>
      <c r="K606" s="15" t="str">
        <f>_xlfn.XLOOKUP($A606,[1]MedicHistory!A:A,[1]MedicHistory!I:I,"")</f>
        <v>Obisity</v>
      </c>
      <c r="L606" s="16">
        <f>_xlfn.XLOOKUP($A606,[1]Hospitalisation!A:A,[1]Hospitalisation!C:C,"")</f>
        <v>16267.32</v>
      </c>
      <c r="M606" s="17" t="str">
        <f>_xlfn.XLOOKUP($A606,[1]Hospitalisation!A:A,[1]Hospitalisation!I:I,"")</f>
        <v>tier - 2</v>
      </c>
      <c r="N606" s="17" t="str">
        <f>_xlfn.XLOOKUP($A606,[1]Hospitalisation!A:A,[1]Hospitalisation!J:J,"")</f>
        <v>tier - 2</v>
      </c>
      <c r="O606" s="17" t="str">
        <f>_xlfn.XLOOKUP($A606,[1]Hospitalisation!A:A,[1]Hospitalisation!K:K,"")</f>
        <v>R1023</v>
      </c>
      <c r="P606" s="14">
        <f>_xlfn.XLOOKUP($A606,[1]Hospitalisation!A:A,[1]Hospitalisation!L:L,"")</f>
        <v>19</v>
      </c>
      <c r="Q606" s="24">
        <f>_xlfn.XLOOKUP($A606,[1]Hospitalisation!A:A,[1]Hospitalisation!M:M,"")</f>
        <v>37832</v>
      </c>
    </row>
    <row r="607" spans="1:17" x14ac:dyDescent="0.25">
      <c r="A607" s="23" t="s">
        <v>1756</v>
      </c>
      <c r="B607" s="18" t="str">
        <f>_xlfn.XLOOKUP(A607,[1]Customer!A:A,[1]Customer!C:C,"")</f>
        <v>Steven</v>
      </c>
      <c r="C607" s="19">
        <f t="array" ref="C607">_xlfn.XLOOKUP($A607,[1]MedicHistory!A:A,[1]MedicHistory!B:B,"")</f>
        <v>27.3</v>
      </c>
      <c r="D607" s="19">
        <f t="array" ref="D607">_xlfn.XLOOKUP($A607,[1]MedicHistory!A:A,[1]MedicHistory!C:C,"")</f>
        <v>11.89</v>
      </c>
      <c r="E607" s="18" t="str">
        <f>_xlfn.XLOOKUP($A607,[1]MedicHistory!A:A,[1]MedicHistory!D:D,"")</f>
        <v>No</v>
      </c>
      <c r="F607" s="18" t="str">
        <f>_xlfn.XLOOKUP($A607,[1]MedicHistory!A:A,[1]MedicHistory!E:E,"")</f>
        <v>No</v>
      </c>
      <c r="G607" s="18" t="str">
        <f>_xlfn.XLOOKUP($A607,[1]MedicHistory!A:A,[1]MedicHistory!F:F,"")</f>
        <v>No</v>
      </c>
      <c r="H607" s="20">
        <f>_xlfn.XLOOKUP($A607,[1]MedicHistory!A:A,[1]MedicHistory!G:G,"")</f>
        <v>0</v>
      </c>
      <c r="I607" s="18" t="str">
        <f>_xlfn.XLOOKUP($A607,[1]MedicHistory!A:A,[1]MedicHistory!H:H,"")</f>
        <v>yes</v>
      </c>
      <c r="J607" s="18" t="str">
        <f>_xlfn.XLOOKUP($A607,[1]MedicHistory!A:A,[1]MedicHistory!K:K,"")</f>
        <v>Diabetic</v>
      </c>
      <c r="K607" s="21" t="str">
        <f>_xlfn.XLOOKUP($A607,[1]MedicHistory!A:A,[1]MedicHistory!I:I,"")</f>
        <v>over weight</v>
      </c>
      <c r="L607" s="22">
        <f>_xlfn.XLOOKUP($A607,[1]Hospitalisation!A:A,[1]Hospitalisation!C:C,"")</f>
        <v>16232.85</v>
      </c>
      <c r="M607" s="23" t="str">
        <f>_xlfn.XLOOKUP($A607,[1]Hospitalisation!A:A,[1]Hospitalisation!I:I,"")</f>
        <v>tier - 2</v>
      </c>
      <c r="N607" s="23" t="str">
        <f>_xlfn.XLOOKUP($A607,[1]Hospitalisation!A:A,[1]Hospitalisation!J:J,"")</f>
        <v>tier - 1</v>
      </c>
      <c r="O607" s="23" t="str">
        <f>_xlfn.XLOOKUP($A607,[1]Hospitalisation!A:A,[1]Hospitalisation!K:K,"")</f>
        <v>R1011</v>
      </c>
      <c r="P607" s="20">
        <f>_xlfn.XLOOKUP($A607,[1]Hospitalisation!A:A,[1]Hospitalisation!L:L,"")</f>
        <v>50</v>
      </c>
      <c r="Q607" s="25">
        <f>_xlfn.XLOOKUP($A607,[1]Hospitalisation!A:A,[1]Hospitalisation!M:M,"")</f>
        <v>26550</v>
      </c>
    </row>
    <row r="608" spans="1:17" x14ac:dyDescent="0.25">
      <c r="A608" s="17" t="s">
        <v>1755</v>
      </c>
      <c r="B608" s="12" t="str">
        <f>_xlfn.XLOOKUP(A608,[1]Customer!A:A,[1]Customer!C:C,"")</f>
        <v>Gianfilippo</v>
      </c>
      <c r="C608" s="13">
        <f t="array" ref="C608">_xlfn.XLOOKUP($A608,[1]MedicHistory!A:A,[1]MedicHistory!B:B,"")</f>
        <v>54.45</v>
      </c>
      <c r="D608" s="13">
        <f t="array" ref="D608">_xlfn.XLOOKUP($A608,[1]MedicHistory!A:A,[1]MedicHistory!C:C,"")</f>
        <v>4.7300000000000004</v>
      </c>
      <c r="E608" s="12" t="str">
        <f>_xlfn.XLOOKUP($A608,[1]MedicHistory!A:A,[1]MedicHistory!D:D,"")</f>
        <v>yes</v>
      </c>
      <c r="F608" s="12" t="str">
        <f>_xlfn.XLOOKUP($A608,[1]MedicHistory!A:A,[1]MedicHistory!E:E,"")</f>
        <v>No</v>
      </c>
      <c r="G608" s="12" t="str">
        <f>_xlfn.XLOOKUP($A608,[1]MedicHistory!A:A,[1]MedicHistory!F:F,"")</f>
        <v>No</v>
      </c>
      <c r="H608" s="14">
        <f>_xlfn.XLOOKUP($A608,[1]MedicHistory!A:A,[1]MedicHistory!G:G,"")</f>
        <v>1</v>
      </c>
      <c r="I608" s="12" t="str">
        <f>_xlfn.XLOOKUP($A608,[1]MedicHistory!A:A,[1]MedicHistory!H:H,"")</f>
        <v>No</v>
      </c>
      <c r="J608" s="12" t="str">
        <f>_xlfn.XLOOKUP($A608,[1]MedicHistory!A:A,[1]MedicHistory!K:K,"")</f>
        <v>Normal</v>
      </c>
      <c r="K608" s="15" t="str">
        <f>_xlfn.XLOOKUP($A608,[1]MedicHistory!A:A,[1]MedicHistory!I:I,"")</f>
        <v>Obisity</v>
      </c>
      <c r="L608" s="16">
        <f>_xlfn.XLOOKUP($A608,[1]Hospitalisation!A:A,[1]Hospitalisation!C:C,"")</f>
        <v>16205.88</v>
      </c>
      <c r="M608" s="17" t="str">
        <f>_xlfn.XLOOKUP($A608,[1]Hospitalisation!A:A,[1]Hospitalisation!I:I,"")</f>
        <v>tier - 2</v>
      </c>
      <c r="N608" s="17" t="str">
        <f>_xlfn.XLOOKUP($A608,[1]Hospitalisation!A:A,[1]Hospitalisation!J:J,"")</f>
        <v>tier - 1</v>
      </c>
      <c r="O608" s="17" t="str">
        <f>_xlfn.XLOOKUP($A608,[1]Hospitalisation!A:A,[1]Hospitalisation!K:K,"")</f>
        <v>R1012</v>
      </c>
      <c r="P608" s="14">
        <f>_xlfn.XLOOKUP($A608,[1]Hospitalisation!A:A,[1]Hospitalisation!L:L,"")</f>
        <v>20</v>
      </c>
      <c r="Q608" s="24">
        <f>_xlfn.XLOOKUP($A608,[1]Hospitalisation!A:A,[1]Hospitalisation!M:M,"")</f>
        <v>37489</v>
      </c>
    </row>
    <row r="609" spans="1:17" x14ac:dyDescent="0.25">
      <c r="A609" s="23" t="s">
        <v>1754</v>
      </c>
      <c r="B609" s="18" t="str">
        <f>_xlfn.XLOOKUP(A609,[1]Customer!A:A,[1]Customer!C:C,"")</f>
        <v>Hector</v>
      </c>
      <c r="C609" s="19">
        <f t="array" ref="C609">_xlfn.XLOOKUP($A609,[1]MedicHistory!A:A,[1]MedicHistory!B:B,"")</f>
        <v>54.43</v>
      </c>
      <c r="D609" s="19">
        <f t="array" ref="D609">_xlfn.XLOOKUP($A609,[1]MedicHistory!A:A,[1]MedicHistory!C:C,"")</f>
        <v>4.6100000000000003</v>
      </c>
      <c r="E609" s="18" t="str">
        <f>_xlfn.XLOOKUP($A609,[1]MedicHistory!A:A,[1]MedicHistory!D:D,"")</f>
        <v>yes</v>
      </c>
      <c r="F609" s="18" t="str">
        <f>_xlfn.XLOOKUP($A609,[1]MedicHistory!A:A,[1]MedicHistory!E:E,"")</f>
        <v>No</v>
      </c>
      <c r="G609" s="18" t="str">
        <f>_xlfn.XLOOKUP($A609,[1]MedicHistory!A:A,[1]MedicHistory!F:F,"")</f>
        <v>No</v>
      </c>
      <c r="H609" s="20">
        <f>_xlfn.XLOOKUP($A609,[1]MedicHistory!A:A,[1]MedicHistory!G:G,"")</f>
        <v>1</v>
      </c>
      <c r="I609" s="18" t="str">
        <f>_xlfn.XLOOKUP($A609,[1]MedicHistory!A:A,[1]MedicHistory!H:H,"")</f>
        <v>No</v>
      </c>
      <c r="J609" s="18" t="str">
        <f>_xlfn.XLOOKUP($A609,[1]MedicHistory!A:A,[1]MedicHistory!K:K,"")</f>
        <v>Normal</v>
      </c>
      <c r="K609" s="21" t="str">
        <f>_xlfn.XLOOKUP($A609,[1]MedicHistory!A:A,[1]MedicHistory!I:I,"")</f>
        <v>Obisity</v>
      </c>
      <c r="L609" s="22">
        <f>_xlfn.XLOOKUP($A609,[1]Hospitalisation!A:A,[1]Hospitalisation!C:C,"")</f>
        <v>16199.1</v>
      </c>
      <c r="M609" s="23" t="str">
        <f>_xlfn.XLOOKUP($A609,[1]Hospitalisation!A:A,[1]Hospitalisation!I:I,"")</f>
        <v>tier - 2</v>
      </c>
      <c r="N609" s="23" t="str">
        <f>_xlfn.XLOOKUP($A609,[1]Hospitalisation!A:A,[1]Hospitalisation!J:J,"")</f>
        <v>tier - 2</v>
      </c>
      <c r="O609" s="23" t="str">
        <f>_xlfn.XLOOKUP($A609,[1]Hospitalisation!A:A,[1]Hospitalisation!K:K,"")</f>
        <v>R1012</v>
      </c>
      <c r="P609" s="20">
        <f>_xlfn.XLOOKUP($A609,[1]Hospitalisation!A:A,[1]Hospitalisation!L:L,"")</f>
        <v>34</v>
      </c>
      <c r="Q609" s="25">
        <f>_xlfn.XLOOKUP($A609,[1]Hospitalisation!A:A,[1]Hospitalisation!M:M,"")</f>
        <v>32361</v>
      </c>
    </row>
    <row r="610" spans="1:17" x14ac:dyDescent="0.25">
      <c r="A610" s="17" t="s">
        <v>1753</v>
      </c>
      <c r="B610" s="12" t="str">
        <f>_xlfn.XLOOKUP(A610,[1]Customer!A:A,[1]Customer!C:C,"")</f>
        <v>Mark</v>
      </c>
      <c r="C610" s="13">
        <f t="array" ref="C610">_xlfn.XLOOKUP($A610,[1]MedicHistory!A:A,[1]MedicHistory!B:B,"")</f>
        <v>48.01</v>
      </c>
      <c r="D610" s="13">
        <f t="array" ref="D610">_xlfn.XLOOKUP($A610,[1]MedicHistory!A:A,[1]MedicHistory!C:C,"")</f>
        <v>7.3</v>
      </c>
      <c r="E610" s="12" t="str">
        <f>_xlfn.XLOOKUP($A610,[1]MedicHistory!A:A,[1]MedicHistory!D:D,"")</f>
        <v>No</v>
      </c>
      <c r="F610" s="12" t="str">
        <f>_xlfn.XLOOKUP($A610,[1]MedicHistory!A:A,[1]MedicHistory!E:E,"")</f>
        <v>No</v>
      </c>
      <c r="G610" s="12" t="str">
        <f>_xlfn.XLOOKUP($A610,[1]MedicHistory!A:A,[1]MedicHistory!F:F,"")</f>
        <v>No</v>
      </c>
      <c r="H610" s="14">
        <f>_xlfn.XLOOKUP($A610,[1]MedicHistory!A:A,[1]MedicHistory!G:G,"")</f>
        <v>0</v>
      </c>
      <c r="I610" s="12" t="str">
        <f>_xlfn.XLOOKUP($A610,[1]MedicHistory!A:A,[1]MedicHistory!H:H,"")</f>
        <v>No</v>
      </c>
      <c r="J610" s="12" t="str">
        <f>_xlfn.XLOOKUP($A610,[1]MedicHistory!A:A,[1]MedicHistory!K:K,"")</f>
        <v>Diabetic</v>
      </c>
      <c r="K610" s="15" t="str">
        <f>_xlfn.XLOOKUP($A610,[1]MedicHistory!A:A,[1]MedicHistory!I:I,"")</f>
        <v>Obisity</v>
      </c>
      <c r="L610" s="16">
        <f>_xlfn.XLOOKUP($A610,[1]Hospitalisation!A:A,[1]Hospitalisation!C:C,"")</f>
        <v>16190.97</v>
      </c>
      <c r="M610" s="17" t="str">
        <f>_xlfn.XLOOKUP($A610,[1]Hospitalisation!A:A,[1]Hospitalisation!I:I,"")</f>
        <v>tier - 2</v>
      </c>
      <c r="N610" s="17" t="str">
        <f>_xlfn.XLOOKUP($A610,[1]Hospitalisation!A:A,[1]Hospitalisation!J:J,"")</f>
        <v>tier - 3</v>
      </c>
      <c r="O610" s="17" t="str">
        <f>_xlfn.XLOOKUP($A610,[1]Hospitalisation!A:A,[1]Hospitalisation!K:K,"")</f>
        <v>R1012</v>
      </c>
      <c r="P610" s="14">
        <f>_xlfn.XLOOKUP($A610,[1]Hospitalisation!A:A,[1]Hospitalisation!L:L,"")</f>
        <v>34</v>
      </c>
      <c r="Q610" s="24">
        <f>_xlfn.XLOOKUP($A610,[1]Hospitalisation!A:A,[1]Hospitalisation!M:M,"")</f>
        <v>32397</v>
      </c>
    </row>
    <row r="611" spans="1:17" x14ac:dyDescent="0.25">
      <c r="A611" s="23" t="s">
        <v>1752</v>
      </c>
      <c r="B611" s="18" t="str">
        <f>_xlfn.XLOOKUP(A611,[1]Customer!A:A,[1]Customer!C:C,"")</f>
        <v>Aubri</v>
      </c>
      <c r="C611" s="19">
        <f t="array" ref="C611">_xlfn.XLOOKUP($A611,[1]MedicHistory!A:A,[1]MedicHistory!B:B,"")</f>
        <v>48.32</v>
      </c>
      <c r="D611" s="19">
        <f t="array" ref="D611">_xlfn.XLOOKUP($A611,[1]MedicHistory!A:A,[1]MedicHistory!C:C,"")</f>
        <v>5.88</v>
      </c>
      <c r="E611" s="18" t="str">
        <f>_xlfn.XLOOKUP($A611,[1]MedicHistory!A:A,[1]MedicHistory!D:D,"")</f>
        <v>No</v>
      </c>
      <c r="F611" s="18" t="str">
        <f>_xlfn.XLOOKUP($A611,[1]MedicHistory!A:A,[1]MedicHistory!E:E,"")</f>
        <v>No</v>
      </c>
      <c r="G611" s="18" t="str">
        <f>_xlfn.XLOOKUP($A611,[1]MedicHistory!A:A,[1]MedicHistory!F:F,"")</f>
        <v>No</v>
      </c>
      <c r="H611" s="20">
        <f>_xlfn.XLOOKUP($A611,[1]MedicHistory!A:A,[1]MedicHistory!G:G,"")</f>
        <v>0</v>
      </c>
      <c r="I611" s="18" t="str">
        <f>_xlfn.XLOOKUP($A611,[1]MedicHistory!A:A,[1]MedicHistory!H:H,"")</f>
        <v>No</v>
      </c>
      <c r="J611" s="18" t="str">
        <f>_xlfn.XLOOKUP($A611,[1]MedicHistory!A:A,[1]MedicHistory!K:K,"")</f>
        <v>Prediabetic</v>
      </c>
      <c r="K611" s="21" t="str">
        <f>_xlfn.XLOOKUP($A611,[1]MedicHistory!A:A,[1]MedicHistory!I:I,"")</f>
        <v>Obisity</v>
      </c>
      <c r="L611" s="22">
        <f>_xlfn.XLOOKUP($A611,[1]Hospitalisation!A:A,[1]Hospitalisation!C:C,"")</f>
        <v>16152.04</v>
      </c>
      <c r="M611" s="23" t="str">
        <f>_xlfn.XLOOKUP($A611,[1]Hospitalisation!A:A,[1]Hospitalisation!I:I,"")</f>
        <v>tier - 2</v>
      </c>
      <c r="N611" s="23" t="str">
        <f>_xlfn.XLOOKUP($A611,[1]Hospitalisation!A:A,[1]Hospitalisation!J:J,"")</f>
        <v>tier - 1</v>
      </c>
      <c r="O611" s="23" t="str">
        <f>_xlfn.XLOOKUP($A611,[1]Hospitalisation!A:A,[1]Hospitalisation!K:K,"")</f>
        <v>R1026</v>
      </c>
      <c r="P611" s="20">
        <f>_xlfn.XLOOKUP($A611,[1]Hospitalisation!A:A,[1]Hospitalisation!L:L,"")</f>
        <v>48</v>
      </c>
      <c r="Q611" s="25">
        <f>_xlfn.XLOOKUP($A611,[1]Hospitalisation!A:A,[1]Hospitalisation!M:M,"")</f>
        <v>27216</v>
      </c>
    </row>
    <row r="612" spans="1:17" x14ac:dyDescent="0.25">
      <c r="A612" s="17" t="s">
        <v>1751</v>
      </c>
      <c r="B612" s="12" t="str">
        <f>_xlfn.XLOOKUP(A612,[1]Customer!A:A,[1]Customer!C:C,"")</f>
        <v>Justin</v>
      </c>
      <c r="C612" s="13">
        <f t="array" ref="C612">_xlfn.XLOOKUP($A612,[1]MedicHistory!A:A,[1]MedicHistory!B:B,"")</f>
        <v>22.895</v>
      </c>
      <c r="D612" s="13">
        <f t="array" ref="D612">_xlfn.XLOOKUP($A612,[1]MedicHistory!A:A,[1]MedicHistory!C:C,"")</f>
        <v>4.0599999999999996</v>
      </c>
      <c r="E612" s="12" t="str">
        <f>_xlfn.XLOOKUP($A612,[1]MedicHistory!A:A,[1]MedicHistory!D:D,"")</f>
        <v>No</v>
      </c>
      <c r="F612" s="12" t="str">
        <f>_xlfn.XLOOKUP($A612,[1]MedicHistory!A:A,[1]MedicHistory!E:E,"")</f>
        <v>No</v>
      </c>
      <c r="G612" s="12" t="str">
        <f>_xlfn.XLOOKUP($A612,[1]MedicHistory!A:A,[1]MedicHistory!F:F,"")</f>
        <v>Yes</v>
      </c>
      <c r="H612" s="14">
        <f>_xlfn.XLOOKUP($A612,[1]MedicHistory!A:A,[1]MedicHistory!G:G,"")</f>
        <v>1</v>
      </c>
      <c r="I612" s="12" t="str">
        <f>_xlfn.XLOOKUP($A612,[1]MedicHistory!A:A,[1]MedicHistory!H:H,"")</f>
        <v>yes</v>
      </c>
      <c r="J612" s="12" t="str">
        <f>_xlfn.XLOOKUP($A612,[1]MedicHistory!A:A,[1]MedicHistory!K:K,"")</f>
        <v>Normal</v>
      </c>
      <c r="K612" s="15" t="str">
        <f>_xlfn.XLOOKUP($A612,[1]MedicHistory!A:A,[1]MedicHistory!I:I,"")</f>
        <v>Normal weight</v>
      </c>
      <c r="L612" s="16">
        <f>_xlfn.XLOOKUP($A612,[1]Hospitalisation!A:A,[1]Hospitalisation!C:C,"")</f>
        <v>16138.76</v>
      </c>
      <c r="M612" s="17" t="str">
        <f>_xlfn.XLOOKUP($A612,[1]Hospitalisation!A:A,[1]Hospitalisation!I:I,"")</f>
        <v>tier - 2</v>
      </c>
      <c r="N612" s="17" t="str">
        <f>_xlfn.XLOOKUP($A612,[1]Hospitalisation!A:A,[1]Hospitalisation!J:J,"")</f>
        <v>tier - 3</v>
      </c>
      <c r="O612" s="17" t="str">
        <f>_xlfn.XLOOKUP($A612,[1]Hospitalisation!A:A,[1]Hospitalisation!K:K,"")</f>
        <v>R1017</v>
      </c>
      <c r="P612" s="14">
        <f>_xlfn.XLOOKUP($A612,[1]Hospitalisation!A:A,[1]Hospitalisation!L:L,"")</f>
        <v>40</v>
      </c>
      <c r="Q612" s="24">
        <f>_xlfn.XLOOKUP($A612,[1]Hospitalisation!A:A,[1]Hospitalisation!M:M,"")</f>
        <v>30297</v>
      </c>
    </row>
    <row r="613" spans="1:17" x14ac:dyDescent="0.25">
      <c r="A613" s="23" t="s">
        <v>1750</v>
      </c>
      <c r="B613" s="18" t="str">
        <f>_xlfn.XLOOKUP(A613,[1]Customer!A:A,[1]Customer!C:C,"")</f>
        <v>Megan</v>
      </c>
      <c r="C613" s="19">
        <f t="array" ref="C613">_xlfn.XLOOKUP($A613,[1]MedicHistory!A:A,[1]MedicHistory!B:B,"")</f>
        <v>54.85</v>
      </c>
      <c r="D613" s="19">
        <f t="array" ref="D613">_xlfn.XLOOKUP($A613,[1]MedicHistory!A:A,[1]MedicHistory!C:C,"")</f>
        <v>4.9000000000000004</v>
      </c>
      <c r="E613" s="18" t="str">
        <f>_xlfn.XLOOKUP($A613,[1]MedicHistory!A:A,[1]MedicHistory!D:D,"")</f>
        <v>No</v>
      </c>
      <c r="F613" s="18" t="str">
        <f>_xlfn.XLOOKUP($A613,[1]MedicHistory!A:A,[1]MedicHistory!E:E,"")</f>
        <v>No</v>
      </c>
      <c r="G613" s="18" t="str">
        <f>_xlfn.XLOOKUP($A613,[1]MedicHistory!A:A,[1]MedicHistory!F:F,"")</f>
        <v>No</v>
      </c>
      <c r="H613" s="20">
        <f>_xlfn.XLOOKUP($A613,[1]MedicHistory!A:A,[1]MedicHistory!G:G,"")</f>
        <v>1</v>
      </c>
      <c r="I613" s="18" t="str">
        <f>_xlfn.XLOOKUP($A613,[1]MedicHistory!A:A,[1]MedicHistory!H:H,"")</f>
        <v>No</v>
      </c>
      <c r="J613" s="18" t="str">
        <f>_xlfn.XLOOKUP($A613,[1]MedicHistory!A:A,[1]MedicHistory!K:K,"")</f>
        <v>Normal</v>
      </c>
      <c r="K613" s="21" t="str">
        <f>_xlfn.XLOOKUP($A613,[1]MedicHistory!A:A,[1]MedicHistory!I:I,"")</f>
        <v>Obisity</v>
      </c>
      <c r="L613" s="22">
        <f>_xlfn.XLOOKUP($A613,[1]Hospitalisation!A:A,[1]Hospitalisation!C:C,"")</f>
        <v>16122.65</v>
      </c>
      <c r="M613" s="23" t="str">
        <f>_xlfn.XLOOKUP($A613,[1]Hospitalisation!A:A,[1]Hospitalisation!I:I,"")</f>
        <v>tier - 2</v>
      </c>
      <c r="N613" s="23" t="str">
        <f>_xlfn.XLOOKUP($A613,[1]Hospitalisation!A:A,[1]Hospitalisation!J:J,"")</f>
        <v>tier - 1</v>
      </c>
      <c r="O613" s="23" t="str">
        <f>_xlfn.XLOOKUP($A613,[1]Hospitalisation!A:A,[1]Hospitalisation!K:K,"")</f>
        <v>R1011</v>
      </c>
      <c r="P613" s="20">
        <f>_xlfn.XLOOKUP($A613,[1]Hospitalisation!A:A,[1]Hospitalisation!L:L,"")</f>
        <v>29</v>
      </c>
      <c r="Q613" s="25">
        <f>_xlfn.XLOOKUP($A613,[1]Hospitalisation!A:A,[1]Hospitalisation!M:M,"")</f>
        <v>34248</v>
      </c>
    </row>
    <row r="614" spans="1:17" x14ac:dyDescent="0.25">
      <c r="A614" s="17" t="s">
        <v>1749</v>
      </c>
      <c r="B614" s="12" t="str">
        <f>_xlfn.XLOOKUP(A614,[1]Customer!A:A,[1]Customer!C:C,"")</f>
        <v>Erika</v>
      </c>
      <c r="C614" s="13">
        <f t="array" ref="C614">_xlfn.XLOOKUP($A614,[1]MedicHistory!A:A,[1]MedicHistory!B:B,"")</f>
        <v>21.85</v>
      </c>
      <c r="D614" s="13">
        <f t="array" ref="D614">_xlfn.XLOOKUP($A614,[1]MedicHistory!A:A,[1]MedicHistory!C:C,"")</f>
        <v>5.52</v>
      </c>
      <c r="E614" s="12" t="str">
        <f>_xlfn.XLOOKUP($A614,[1]MedicHistory!A:A,[1]MedicHistory!D:D,"")</f>
        <v>No</v>
      </c>
      <c r="F614" s="12" t="str">
        <f>_xlfn.XLOOKUP($A614,[1]MedicHistory!A:A,[1]MedicHistory!E:E,"")</f>
        <v>No</v>
      </c>
      <c r="G614" s="12" t="str">
        <f>_xlfn.XLOOKUP($A614,[1]MedicHistory!A:A,[1]MedicHistory!F:F,"")</f>
        <v>Yes</v>
      </c>
      <c r="H614" s="14">
        <f>_xlfn.XLOOKUP($A614,[1]MedicHistory!A:A,[1]MedicHistory!G:G,"")</f>
        <v>1</v>
      </c>
      <c r="I614" s="12" t="str">
        <f>_xlfn.XLOOKUP($A614,[1]MedicHistory!A:A,[1]MedicHistory!H:H,"")</f>
        <v>yes</v>
      </c>
      <c r="J614" s="12" t="str">
        <f>_xlfn.XLOOKUP($A614,[1]MedicHistory!A:A,[1]MedicHistory!K:K,"")</f>
        <v>Normal</v>
      </c>
      <c r="K614" s="15" t="str">
        <f>_xlfn.XLOOKUP($A614,[1]MedicHistory!A:A,[1]MedicHistory!I:I,"")</f>
        <v>Normal weight</v>
      </c>
      <c r="L614" s="16">
        <f>_xlfn.XLOOKUP($A614,[1]Hospitalisation!A:A,[1]Hospitalisation!C:C,"")</f>
        <v>16115.3</v>
      </c>
      <c r="M614" s="17" t="str">
        <f>_xlfn.XLOOKUP($A614,[1]Hospitalisation!A:A,[1]Hospitalisation!I:I,"")</f>
        <v>tier - 2</v>
      </c>
      <c r="N614" s="17" t="str">
        <f>_xlfn.XLOOKUP($A614,[1]Hospitalisation!A:A,[1]Hospitalisation!J:J,"")</f>
        <v>tier - 1</v>
      </c>
      <c r="O614" s="17" t="str">
        <f>_xlfn.XLOOKUP($A614,[1]Hospitalisation!A:A,[1]Hospitalisation!K:K,"")</f>
        <v>R1024</v>
      </c>
      <c r="P614" s="14">
        <f>_xlfn.XLOOKUP($A614,[1]Hospitalisation!A:A,[1]Hospitalisation!L:L,"")</f>
        <v>35</v>
      </c>
      <c r="Q614" s="24">
        <f>_xlfn.XLOOKUP($A614,[1]Hospitalisation!A:A,[1]Hospitalisation!M:M,"")</f>
        <v>31997</v>
      </c>
    </row>
    <row r="615" spans="1:17" x14ac:dyDescent="0.25">
      <c r="A615" s="23" t="s">
        <v>1748</v>
      </c>
      <c r="B615" s="18" t="str">
        <f>_xlfn.XLOOKUP(A615,[1]Customer!A:A,[1]Customer!C:C,"")</f>
        <v>Daniel</v>
      </c>
      <c r="C615" s="19">
        <f t="array" ref="C615">_xlfn.XLOOKUP($A615,[1]MedicHistory!A:A,[1]MedicHistory!B:B,"")</f>
        <v>51.86</v>
      </c>
      <c r="D615" s="19">
        <f t="array" ref="D615">_xlfn.XLOOKUP($A615,[1]MedicHistory!A:A,[1]MedicHistory!C:C,"")</f>
        <v>5.2</v>
      </c>
      <c r="E615" s="18" t="str">
        <f>_xlfn.XLOOKUP($A615,[1]MedicHistory!A:A,[1]MedicHistory!D:D,"")</f>
        <v>yes</v>
      </c>
      <c r="F615" s="18" t="str">
        <f>_xlfn.XLOOKUP($A615,[1]MedicHistory!A:A,[1]MedicHistory!E:E,"")</f>
        <v>No</v>
      </c>
      <c r="G615" s="18" t="str">
        <f>_xlfn.XLOOKUP($A615,[1]MedicHistory!A:A,[1]MedicHistory!F:F,"")</f>
        <v>No</v>
      </c>
      <c r="H615" s="20">
        <f>_xlfn.XLOOKUP($A615,[1]MedicHistory!A:A,[1]MedicHistory!G:G,"")</f>
        <v>0</v>
      </c>
      <c r="I615" s="18" t="str">
        <f>_xlfn.XLOOKUP($A615,[1]MedicHistory!A:A,[1]MedicHistory!H:H,"")</f>
        <v>No</v>
      </c>
      <c r="J615" s="18" t="str">
        <f>_xlfn.XLOOKUP($A615,[1]MedicHistory!A:A,[1]MedicHistory!K:K,"")</f>
        <v>Normal</v>
      </c>
      <c r="K615" s="21" t="str">
        <f>_xlfn.XLOOKUP($A615,[1]MedicHistory!A:A,[1]MedicHistory!I:I,"")</f>
        <v>Obisity</v>
      </c>
      <c r="L615" s="22">
        <f>_xlfn.XLOOKUP($A615,[1]Hospitalisation!A:A,[1]Hospitalisation!C:C,"")</f>
        <v>16097.94</v>
      </c>
      <c r="M615" s="23" t="str">
        <f>_xlfn.XLOOKUP($A615,[1]Hospitalisation!A:A,[1]Hospitalisation!I:I,"")</f>
        <v>tier - 2</v>
      </c>
      <c r="N615" s="23" t="str">
        <f>_xlfn.XLOOKUP($A615,[1]Hospitalisation!A:A,[1]Hospitalisation!J:J,"")</f>
        <v>tier - 3</v>
      </c>
      <c r="O615" s="23" t="str">
        <f>_xlfn.XLOOKUP($A615,[1]Hospitalisation!A:A,[1]Hospitalisation!K:K,"")</f>
        <v>R1012</v>
      </c>
      <c r="P615" s="20">
        <f>_xlfn.XLOOKUP($A615,[1]Hospitalisation!A:A,[1]Hospitalisation!L:L,"")</f>
        <v>29</v>
      </c>
      <c r="Q615" s="25">
        <f>_xlfn.XLOOKUP($A615,[1]Hospitalisation!A:A,[1]Hospitalisation!M:M,"")</f>
        <v>34208</v>
      </c>
    </row>
    <row r="616" spans="1:17" x14ac:dyDescent="0.25">
      <c r="A616" s="17" t="s">
        <v>1747</v>
      </c>
      <c r="B616" s="12" t="str">
        <f>_xlfn.XLOOKUP(A616,[1]Customer!A:A,[1]Customer!C:C,"")</f>
        <v>Devin</v>
      </c>
      <c r="C616" s="13">
        <f t="array" ref="C616">_xlfn.XLOOKUP($A616,[1]MedicHistory!A:A,[1]MedicHistory!B:B,"")</f>
        <v>39.049999999999997</v>
      </c>
      <c r="D616" s="13">
        <f t="array" ref="D616">_xlfn.XLOOKUP($A616,[1]MedicHistory!A:A,[1]MedicHistory!C:C,"")</f>
        <v>7.59</v>
      </c>
      <c r="E616" s="12" t="str">
        <f>_xlfn.XLOOKUP($A616,[1]MedicHistory!A:A,[1]MedicHistory!D:D,"")</f>
        <v>No</v>
      </c>
      <c r="F616" s="12" t="str">
        <f>_xlfn.XLOOKUP($A616,[1]MedicHistory!A:A,[1]MedicHistory!E:E,"")</f>
        <v>No</v>
      </c>
      <c r="G616" s="12" t="str">
        <f>_xlfn.XLOOKUP($A616,[1]MedicHistory!A:A,[1]MedicHistory!F:F,"")</f>
        <v>No</v>
      </c>
      <c r="H616" s="14">
        <f>_xlfn.XLOOKUP($A616,[1]MedicHistory!A:A,[1]MedicHistory!G:G,"")</f>
        <v>3</v>
      </c>
      <c r="I616" s="12" t="str">
        <f>_xlfn.XLOOKUP($A616,[1]MedicHistory!A:A,[1]MedicHistory!H:H,"")</f>
        <v>No</v>
      </c>
      <c r="J616" s="12" t="str">
        <f>_xlfn.XLOOKUP($A616,[1]MedicHistory!A:A,[1]MedicHistory!K:K,"")</f>
        <v>Diabetic</v>
      </c>
      <c r="K616" s="15" t="str">
        <f>_xlfn.XLOOKUP($A616,[1]MedicHistory!A:A,[1]MedicHistory!I:I,"")</f>
        <v>Obisity</v>
      </c>
      <c r="L616" s="16">
        <f>_xlfn.XLOOKUP($A616,[1]Hospitalisation!A:A,[1]Hospitalisation!C:C,"")</f>
        <v>16085.13</v>
      </c>
      <c r="M616" s="17" t="str">
        <f>_xlfn.XLOOKUP($A616,[1]Hospitalisation!A:A,[1]Hospitalisation!I:I,"")</f>
        <v>tier - 2</v>
      </c>
      <c r="N616" s="17" t="str">
        <f>_xlfn.XLOOKUP($A616,[1]Hospitalisation!A:A,[1]Hospitalisation!J:J,"")</f>
        <v>tier - 2</v>
      </c>
      <c r="O616" s="17" t="str">
        <f>_xlfn.XLOOKUP($A616,[1]Hospitalisation!A:A,[1]Hospitalisation!K:K,"")</f>
        <v>R1013</v>
      </c>
      <c r="P616" s="14">
        <f>_xlfn.XLOOKUP($A616,[1]Hospitalisation!A:A,[1]Hospitalisation!L:L,"")</f>
        <v>37</v>
      </c>
      <c r="Q616" s="24">
        <f>_xlfn.XLOOKUP($A616,[1]Hospitalisation!A:A,[1]Hospitalisation!M:M,"")</f>
        <v>31219</v>
      </c>
    </row>
    <row r="617" spans="1:17" x14ac:dyDescent="0.25">
      <c r="A617" s="23" t="s">
        <v>1746</v>
      </c>
      <c r="B617" s="18" t="str">
        <f>_xlfn.XLOOKUP(A617,[1]Customer!A:A,[1]Customer!C:C,"")</f>
        <v>Louise</v>
      </c>
      <c r="C617" s="19">
        <f t="array" ref="C617">_xlfn.XLOOKUP($A617,[1]MedicHistory!A:A,[1]MedicHistory!B:B,"")</f>
        <v>31.824999999999999</v>
      </c>
      <c r="D617" s="19">
        <f t="array" ref="D617">_xlfn.XLOOKUP($A617,[1]MedicHistory!A:A,[1]MedicHistory!C:C,"")</f>
        <v>8.2799999999999994</v>
      </c>
      <c r="E617" s="18" t="str">
        <f>_xlfn.XLOOKUP($A617,[1]MedicHistory!A:A,[1]MedicHistory!D:D,"")</f>
        <v>No</v>
      </c>
      <c r="F617" s="18" t="str">
        <f>_xlfn.XLOOKUP($A617,[1]MedicHistory!A:A,[1]MedicHistory!E:E,"")</f>
        <v>No</v>
      </c>
      <c r="G617" s="18" t="str">
        <f>_xlfn.XLOOKUP($A617,[1]MedicHistory!A:A,[1]MedicHistory!F:F,"")</f>
        <v>No</v>
      </c>
      <c r="H617" s="20">
        <f>_xlfn.XLOOKUP($A617,[1]MedicHistory!A:A,[1]MedicHistory!G:G,"")</f>
        <v>3</v>
      </c>
      <c r="I617" s="18" t="str">
        <f>_xlfn.XLOOKUP($A617,[1]MedicHistory!A:A,[1]MedicHistory!H:H,"")</f>
        <v>No</v>
      </c>
      <c r="J617" s="18" t="str">
        <f>_xlfn.XLOOKUP($A617,[1]MedicHistory!A:A,[1]MedicHistory!K:K,"")</f>
        <v>Diabetic</v>
      </c>
      <c r="K617" s="21" t="str">
        <f>_xlfn.XLOOKUP($A617,[1]MedicHistory!A:A,[1]MedicHistory!I:I,"")</f>
        <v>Obisity</v>
      </c>
      <c r="L617" s="22">
        <f>_xlfn.XLOOKUP($A617,[1]Hospitalisation!A:A,[1]Hospitalisation!C:C,"")</f>
        <v>16069.08</v>
      </c>
      <c r="M617" s="23" t="str">
        <f>_xlfn.XLOOKUP($A617,[1]Hospitalisation!A:A,[1]Hospitalisation!I:I,"")</f>
        <v>tier - 2</v>
      </c>
      <c r="N617" s="23" t="str">
        <f>_xlfn.XLOOKUP($A617,[1]Hospitalisation!A:A,[1]Hospitalisation!J:J,"")</f>
        <v>tier - 2</v>
      </c>
      <c r="O617" s="23" t="str">
        <f>_xlfn.XLOOKUP($A617,[1]Hospitalisation!A:A,[1]Hospitalisation!K:K,"")</f>
        <v>R1024</v>
      </c>
      <c r="P617" s="20">
        <f>_xlfn.XLOOKUP($A617,[1]Hospitalisation!A:A,[1]Hospitalisation!L:L,"")</f>
        <v>64</v>
      </c>
      <c r="Q617" s="25">
        <f>_xlfn.XLOOKUP($A617,[1]Hospitalisation!A:A,[1]Hospitalisation!M:M,"")</f>
        <v>21480</v>
      </c>
    </row>
    <row r="618" spans="1:17" x14ac:dyDescent="0.25">
      <c r="A618" s="17" t="s">
        <v>1745</v>
      </c>
      <c r="B618" s="12" t="str">
        <f>_xlfn.XLOOKUP(A618,[1]Customer!A:A,[1]Customer!C:C,"")</f>
        <v>Sarah</v>
      </c>
      <c r="C618" s="13">
        <f t="array" ref="C618">_xlfn.XLOOKUP($A618,[1]MedicHistory!A:A,[1]MedicHistory!B:B,"")</f>
        <v>46.43</v>
      </c>
      <c r="D618" s="13">
        <f t="array" ref="D618">_xlfn.XLOOKUP($A618,[1]MedicHistory!A:A,[1]MedicHistory!C:C,"")</f>
        <v>6.72</v>
      </c>
      <c r="E618" s="12" t="str">
        <f>_xlfn.XLOOKUP($A618,[1]MedicHistory!A:A,[1]MedicHistory!D:D,"")</f>
        <v>No</v>
      </c>
      <c r="F618" s="12" t="str">
        <f>_xlfn.XLOOKUP($A618,[1]MedicHistory!A:A,[1]MedicHistory!E:E,"")</f>
        <v>No</v>
      </c>
      <c r="G618" s="12" t="str">
        <f>_xlfn.XLOOKUP($A618,[1]MedicHistory!A:A,[1]MedicHistory!F:F,"")</f>
        <v>No</v>
      </c>
      <c r="H618" s="14">
        <f>_xlfn.XLOOKUP($A618,[1]MedicHistory!A:A,[1]MedicHistory!G:G,"")</f>
        <v>0</v>
      </c>
      <c r="I618" s="12" t="str">
        <f>_xlfn.XLOOKUP($A618,[1]MedicHistory!A:A,[1]MedicHistory!H:H,"")</f>
        <v>No</v>
      </c>
      <c r="J618" s="12" t="str">
        <f>_xlfn.XLOOKUP($A618,[1]MedicHistory!A:A,[1]MedicHistory!K:K,"")</f>
        <v>Diabetic</v>
      </c>
      <c r="K618" s="15" t="str">
        <f>_xlfn.XLOOKUP($A618,[1]MedicHistory!A:A,[1]MedicHistory!I:I,"")</f>
        <v>Obisity</v>
      </c>
      <c r="L618" s="16">
        <f>_xlfn.XLOOKUP($A618,[1]Hospitalisation!A:A,[1]Hospitalisation!C:C,"")</f>
        <v>16062.89</v>
      </c>
      <c r="M618" s="17" t="str">
        <f>_xlfn.XLOOKUP($A618,[1]Hospitalisation!A:A,[1]Hospitalisation!I:I,"")</f>
        <v>tier - 2</v>
      </c>
      <c r="N618" s="17" t="str">
        <f>_xlfn.XLOOKUP($A618,[1]Hospitalisation!A:A,[1]Hospitalisation!J:J,"")</f>
        <v>tier - 2</v>
      </c>
      <c r="O618" s="17" t="str">
        <f>_xlfn.XLOOKUP($A618,[1]Hospitalisation!A:A,[1]Hospitalisation!K:K,"")</f>
        <v>R1026</v>
      </c>
      <c r="P618" s="14">
        <f>_xlfn.XLOOKUP($A618,[1]Hospitalisation!A:A,[1]Hospitalisation!L:L,"")</f>
        <v>64</v>
      </c>
      <c r="Q618" s="24">
        <f>_xlfn.XLOOKUP($A618,[1]Hospitalisation!A:A,[1]Hospitalisation!M:M,"")</f>
        <v>21444</v>
      </c>
    </row>
    <row r="619" spans="1:17" x14ac:dyDescent="0.25">
      <c r="A619" s="23" t="s">
        <v>1744</v>
      </c>
      <c r="B619" s="18" t="str">
        <f>_xlfn.XLOOKUP(A619,[1]Customer!A:A,[1]Customer!C:C,"")</f>
        <v>Amy</v>
      </c>
      <c r="C619" s="19">
        <f t="array" ref="C619">_xlfn.XLOOKUP($A619,[1]MedicHistory!A:A,[1]MedicHistory!B:B,"")</f>
        <v>53.63</v>
      </c>
      <c r="D619" s="19">
        <f t="array" ref="D619">_xlfn.XLOOKUP($A619,[1]MedicHistory!A:A,[1]MedicHistory!C:C,"")</f>
        <v>5.47</v>
      </c>
      <c r="E619" s="18" t="str">
        <f>_xlfn.XLOOKUP($A619,[1]MedicHistory!A:A,[1]MedicHistory!D:D,"")</f>
        <v>yes</v>
      </c>
      <c r="F619" s="18" t="str">
        <f>_xlfn.XLOOKUP($A619,[1]MedicHistory!A:A,[1]MedicHistory!E:E,"")</f>
        <v>No</v>
      </c>
      <c r="G619" s="18" t="str">
        <f>_xlfn.XLOOKUP($A619,[1]MedicHistory!A:A,[1]MedicHistory!F:F,"")</f>
        <v>No</v>
      </c>
      <c r="H619" s="20">
        <f>_xlfn.XLOOKUP($A619,[1]MedicHistory!A:A,[1]MedicHistory!G:G,"")</f>
        <v>1</v>
      </c>
      <c r="I619" s="18" t="str">
        <f>_xlfn.XLOOKUP($A619,[1]MedicHistory!A:A,[1]MedicHistory!H:H,"")</f>
        <v>No</v>
      </c>
      <c r="J619" s="18" t="str">
        <f>_xlfn.XLOOKUP($A619,[1]MedicHistory!A:A,[1]MedicHistory!K:K,"")</f>
        <v>Normal</v>
      </c>
      <c r="K619" s="21" t="str">
        <f>_xlfn.XLOOKUP($A619,[1]MedicHistory!A:A,[1]MedicHistory!I:I,"")</f>
        <v>Obisity</v>
      </c>
      <c r="L619" s="22">
        <f>_xlfn.XLOOKUP($A619,[1]Hospitalisation!A:A,[1]Hospitalisation!C:C,"")</f>
        <v>16059.06</v>
      </c>
      <c r="M619" s="23" t="str">
        <f>_xlfn.XLOOKUP($A619,[1]Hospitalisation!A:A,[1]Hospitalisation!I:I,"")</f>
        <v>tier - 2</v>
      </c>
      <c r="N619" s="23" t="str">
        <f>_xlfn.XLOOKUP($A619,[1]Hospitalisation!A:A,[1]Hospitalisation!J:J,"")</f>
        <v>tier - 3</v>
      </c>
      <c r="O619" s="23" t="str">
        <f>_xlfn.XLOOKUP($A619,[1]Hospitalisation!A:A,[1]Hospitalisation!K:K,"")</f>
        <v>R1012</v>
      </c>
      <c r="P619" s="20">
        <f>_xlfn.XLOOKUP($A619,[1]Hospitalisation!A:A,[1]Hospitalisation!L:L,"")</f>
        <v>44</v>
      </c>
      <c r="Q619" s="25">
        <f>_xlfn.XLOOKUP($A619,[1]Hospitalisation!A:A,[1]Hospitalisation!M:M,"")</f>
        <v>28829</v>
      </c>
    </row>
    <row r="620" spans="1:17" x14ac:dyDescent="0.25">
      <c r="A620" s="17" t="s">
        <v>1743</v>
      </c>
      <c r="B620" s="12" t="str">
        <f>_xlfn.XLOOKUP(A620,[1]Customer!A:A,[1]Customer!C:C,"")</f>
        <v>Brittany</v>
      </c>
      <c r="C620" s="13">
        <f t="array" ref="C620">_xlfn.XLOOKUP($A620,[1]MedicHistory!A:A,[1]MedicHistory!B:B,"")</f>
        <v>48.7</v>
      </c>
      <c r="D620" s="13">
        <f t="array" ref="D620">_xlfn.XLOOKUP($A620,[1]MedicHistory!A:A,[1]MedicHistory!C:C,"")</f>
        <v>4.71</v>
      </c>
      <c r="E620" s="12" t="str">
        <f>_xlfn.XLOOKUP($A620,[1]MedicHistory!A:A,[1]MedicHistory!D:D,"")</f>
        <v>No</v>
      </c>
      <c r="F620" s="12" t="str">
        <f>_xlfn.XLOOKUP($A620,[1]MedicHistory!A:A,[1]MedicHistory!E:E,"")</f>
        <v>No</v>
      </c>
      <c r="G620" s="12" t="str">
        <f>_xlfn.XLOOKUP($A620,[1]MedicHistory!A:A,[1]MedicHistory!F:F,"")</f>
        <v>No</v>
      </c>
      <c r="H620" s="14">
        <f>_xlfn.XLOOKUP($A620,[1]MedicHistory!A:A,[1]MedicHistory!G:G,"")</f>
        <v>0</v>
      </c>
      <c r="I620" s="12" t="str">
        <f>_xlfn.XLOOKUP($A620,[1]MedicHistory!A:A,[1]MedicHistory!H:H,"")</f>
        <v>No</v>
      </c>
      <c r="J620" s="12" t="str">
        <f>_xlfn.XLOOKUP($A620,[1]MedicHistory!A:A,[1]MedicHistory!K:K,"")</f>
        <v>Normal</v>
      </c>
      <c r="K620" s="15" t="str">
        <f>_xlfn.XLOOKUP($A620,[1]MedicHistory!A:A,[1]MedicHistory!I:I,"")</f>
        <v>Obisity</v>
      </c>
      <c r="L620" s="16">
        <f>_xlfn.XLOOKUP($A620,[1]Hospitalisation!A:A,[1]Hospitalisation!C:C,"")</f>
        <v>15966.19</v>
      </c>
      <c r="M620" s="17" t="str">
        <f>_xlfn.XLOOKUP($A620,[1]Hospitalisation!A:A,[1]Hospitalisation!I:I,"")</f>
        <v>tier - 2</v>
      </c>
      <c r="N620" s="17" t="str">
        <f>_xlfn.XLOOKUP($A620,[1]Hospitalisation!A:A,[1]Hospitalisation!J:J,"")</f>
        <v>tier - 2</v>
      </c>
      <c r="O620" s="17" t="str">
        <f>_xlfn.XLOOKUP($A620,[1]Hospitalisation!A:A,[1]Hospitalisation!K:K,"")</f>
        <v>R1012</v>
      </c>
      <c r="P620" s="14">
        <f>_xlfn.XLOOKUP($A620,[1]Hospitalisation!A:A,[1]Hospitalisation!L:L,"")</f>
        <v>34</v>
      </c>
      <c r="Q620" s="24">
        <f>_xlfn.XLOOKUP($A620,[1]Hospitalisation!A:A,[1]Hospitalisation!M:M,"")</f>
        <v>32405</v>
      </c>
    </row>
    <row r="621" spans="1:17" x14ac:dyDescent="0.25">
      <c r="A621" s="23" t="s">
        <v>1742</v>
      </c>
      <c r="B621" s="18" t="str">
        <f>_xlfn.XLOOKUP(A621,[1]Customer!A:A,[1]Customer!C:C,"")</f>
        <v>Jessica</v>
      </c>
      <c r="C621" s="19">
        <f t="array" ref="C621">_xlfn.XLOOKUP($A621,[1]MedicHistory!A:A,[1]MedicHistory!B:B,"")</f>
        <v>48.81</v>
      </c>
      <c r="D621" s="19">
        <f t="array" ref="D621">_xlfn.XLOOKUP($A621,[1]MedicHistory!A:A,[1]MedicHistory!C:C,"")</f>
        <v>5.49</v>
      </c>
      <c r="E621" s="18" t="str">
        <f>_xlfn.XLOOKUP($A621,[1]MedicHistory!A:A,[1]MedicHistory!D:D,"")</f>
        <v>No</v>
      </c>
      <c r="F621" s="18" t="str">
        <f>_xlfn.XLOOKUP($A621,[1]MedicHistory!A:A,[1]MedicHistory!E:E,"")</f>
        <v>No</v>
      </c>
      <c r="G621" s="18" t="str">
        <f>_xlfn.XLOOKUP($A621,[1]MedicHistory!A:A,[1]MedicHistory!F:F,"")</f>
        <v>No</v>
      </c>
      <c r="H621" s="20">
        <f>_xlfn.XLOOKUP($A621,[1]MedicHistory!A:A,[1]MedicHistory!G:G,"")</f>
        <v>0</v>
      </c>
      <c r="I621" s="18" t="str">
        <f>_xlfn.XLOOKUP($A621,[1]MedicHistory!A:A,[1]MedicHistory!H:H,"")</f>
        <v>No</v>
      </c>
      <c r="J621" s="18" t="str">
        <f>_xlfn.XLOOKUP($A621,[1]MedicHistory!A:A,[1]MedicHistory!K:K,"")</f>
        <v>Normal</v>
      </c>
      <c r="K621" s="21" t="str">
        <f>_xlfn.XLOOKUP($A621,[1]MedicHistory!A:A,[1]MedicHistory!I:I,"")</f>
        <v>Obisity</v>
      </c>
      <c r="L621" s="22">
        <f>_xlfn.XLOOKUP($A621,[1]Hospitalisation!A:A,[1]Hospitalisation!C:C,"")</f>
        <v>15965.29</v>
      </c>
      <c r="M621" s="23" t="str">
        <f>_xlfn.XLOOKUP($A621,[1]Hospitalisation!A:A,[1]Hospitalisation!I:I,"")</f>
        <v>tier - 2</v>
      </c>
      <c r="N621" s="23" t="str">
        <f>_xlfn.XLOOKUP($A621,[1]Hospitalisation!A:A,[1]Hospitalisation!J:J,"")</f>
        <v>tier - 1</v>
      </c>
      <c r="O621" s="23" t="str">
        <f>_xlfn.XLOOKUP($A621,[1]Hospitalisation!A:A,[1]Hospitalisation!K:K,"")</f>
        <v>R1012</v>
      </c>
      <c r="P621" s="20">
        <f>_xlfn.XLOOKUP($A621,[1]Hospitalisation!A:A,[1]Hospitalisation!L:L,"")</f>
        <v>42</v>
      </c>
      <c r="Q621" s="25">
        <f>_xlfn.XLOOKUP($A621,[1]Hospitalisation!A:A,[1]Hospitalisation!M:M,"")</f>
        <v>29426</v>
      </c>
    </row>
    <row r="622" spans="1:17" x14ac:dyDescent="0.25">
      <c r="A622" s="17" t="s">
        <v>1741</v>
      </c>
      <c r="B622" s="12" t="str">
        <f>_xlfn.XLOOKUP(A622,[1]Customer!A:A,[1]Customer!C:C,"")</f>
        <v>Kristina</v>
      </c>
      <c r="C622" s="13">
        <f t="array" ref="C622">_xlfn.XLOOKUP($A622,[1]MedicHistory!A:A,[1]MedicHistory!B:B,"")</f>
        <v>47.53</v>
      </c>
      <c r="D622" s="13">
        <f t="array" ref="D622">_xlfn.XLOOKUP($A622,[1]MedicHistory!A:A,[1]MedicHistory!C:C,"")</f>
        <v>4.72</v>
      </c>
      <c r="E622" s="12" t="str">
        <f>_xlfn.XLOOKUP($A622,[1]MedicHistory!A:A,[1]MedicHistory!D:D,"")</f>
        <v>No</v>
      </c>
      <c r="F622" s="12" t="str">
        <f>_xlfn.XLOOKUP($A622,[1]MedicHistory!A:A,[1]MedicHistory!E:E,"")</f>
        <v>No</v>
      </c>
      <c r="G622" s="12" t="str">
        <f>_xlfn.XLOOKUP($A622,[1]MedicHistory!A:A,[1]MedicHistory!F:F,"")</f>
        <v>No</v>
      </c>
      <c r="H622" s="14">
        <f>_xlfn.XLOOKUP($A622,[1]MedicHistory!A:A,[1]MedicHistory!G:G,"")</f>
        <v>0</v>
      </c>
      <c r="I622" s="12" t="str">
        <f>_xlfn.XLOOKUP($A622,[1]MedicHistory!A:A,[1]MedicHistory!H:H,"")</f>
        <v>No</v>
      </c>
      <c r="J622" s="12" t="str">
        <f>_xlfn.XLOOKUP($A622,[1]MedicHistory!A:A,[1]MedicHistory!K:K,"")</f>
        <v>Normal</v>
      </c>
      <c r="K622" s="15" t="str">
        <f>_xlfn.XLOOKUP($A622,[1]MedicHistory!A:A,[1]MedicHistory!I:I,"")</f>
        <v>Obisity</v>
      </c>
      <c r="L622" s="16">
        <f>_xlfn.XLOOKUP($A622,[1]Hospitalisation!A:A,[1]Hospitalisation!C:C,"")</f>
        <v>15922.29</v>
      </c>
      <c r="M622" s="17" t="str">
        <f>_xlfn.XLOOKUP($A622,[1]Hospitalisation!A:A,[1]Hospitalisation!I:I,"")</f>
        <v>tier - 2</v>
      </c>
      <c r="N622" s="17" t="str">
        <f>_xlfn.XLOOKUP($A622,[1]Hospitalisation!A:A,[1]Hospitalisation!J:J,"")</f>
        <v>tier - 3</v>
      </c>
      <c r="O622" s="17" t="str">
        <f>_xlfn.XLOOKUP($A622,[1]Hospitalisation!A:A,[1]Hospitalisation!K:K,"")</f>
        <v>R1026</v>
      </c>
      <c r="P622" s="14">
        <f>_xlfn.XLOOKUP($A622,[1]Hospitalisation!A:A,[1]Hospitalisation!L:L,"")</f>
        <v>40</v>
      </c>
      <c r="Q622" s="24">
        <f>_xlfn.XLOOKUP($A622,[1]Hospitalisation!A:A,[1]Hospitalisation!M:M,"")</f>
        <v>30236</v>
      </c>
    </row>
    <row r="623" spans="1:17" x14ac:dyDescent="0.25">
      <c r="A623" s="23" t="s">
        <v>1740</v>
      </c>
      <c r="B623" s="18" t="str">
        <f>_xlfn.XLOOKUP(A623,[1]Customer!A:A,[1]Customer!C:C,"")</f>
        <v>Brad</v>
      </c>
      <c r="C623" s="19">
        <f t="array" ref="C623">_xlfn.XLOOKUP($A623,[1]MedicHistory!A:A,[1]MedicHistory!B:B,"")</f>
        <v>36.85</v>
      </c>
      <c r="D623" s="19">
        <f t="array" ref="D623">_xlfn.XLOOKUP($A623,[1]MedicHistory!A:A,[1]MedicHistory!C:C,"")</f>
        <v>6.7</v>
      </c>
      <c r="E623" s="18" t="str">
        <f>_xlfn.XLOOKUP($A623,[1]MedicHistory!A:A,[1]MedicHistory!D:D,"")</f>
        <v>No</v>
      </c>
      <c r="F623" s="18" t="str">
        <f>_xlfn.XLOOKUP($A623,[1]MedicHistory!A:A,[1]MedicHistory!E:E,"")</f>
        <v>No</v>
      </c>
      <c r="G623" s="18" t="str">
        <f>_xlfn.XLOOKUP($A623,[1]MedicHistory!A:A,[1]MedicHistory!F:F,"")</f>
        <v>No</v>
      </c>
      <c r="H623" s="20">
        <f>_xlfn.XLOOKUP($A623,[1]MedicHistory!A:A,[1]MedicHistory!G:G,"")</f>
        <v>0</v>
      </c>
      <c r="I623" s="18" t="str">
        <f>_xlfn.XLOOKUP($A623,[1]MedicHistory!A:A,[1]MedicHistory!H:H,"")</f>
        <v>No</v>
      </c>
      <c r="J623" s="18" t="str">
        <f>_xlfn.XLOOKUP($A623,[1]MedicHistory!A:A,[1]MedicHistory!K:K,"")</f>
        <v>Diabetic</v>
      </c>
      <c r="K623" s="21" t="str">
        <f>_xlfn.XLOOKUP($A623,[1]MedicHistory!A:A,[1]MedicHistory!I:I,"")</f>
        <v>Obisity</v>
      </c>
      <c r="L623" s="22">
        <f>_xlfn.XLOOKUP($A623,[1]Hospitalisation!A:A,[1]Hospitalisation!C:C,"")</f>
        <v>15840.81</v>
      </c>
      <c r="M623" s="23" t="str">
        <f>_xlfn.XLOOKUP($A623,[1]Hospitalisation!A:A,[1]Hospitalisation!I:I,"")</f>
        <v>tier - 2</v>
      </c>
      <c r="N623" s="23" t="str">
        <f>_xlfn.XLOOKUP($A623,[1]Hospitalisation!A:A,[1]Hospitalisation!J:J,"")</f>
        <v>tier - 1</v>
      </c>
      <c r="O623" s="23" t="str">
        <f>_xlfn.XLOOKUP($A623,[1]Hospitalisation!A:A,[1]Hospitalisation!K:K,"")</f>
        <v>R1022</v>
      </c>
      <c r="P623" s="20">
        <f>_xlfn.XLOOKUP($A623,[1]Hospitalisation!A:A,[1]Hospitalisation!L:L,"")</f>
        <v>42</v>
      </c>
      <c r="Q623" s="25">
        <f>_xlfn.XLOOKUP($A623,[1]Hospitalisation!A:A,[1]Hospitalisation!M:M,"")</f>
        <v>29580</v>
      </c>
    </row>
    <row r="624" spans="1:17" x14ac:dyDescent="0.25">
      <c r="A624" s="17" t="s">
        <v>1739</v>
      </c>
      <c r="B624" s="12" t="str">
        <f>_xlfn.XLOOKUP(A624,[1]Customer!A:A,[1]Customer!C:C,"")</f>
        <v>Margaret</v>
      </c>
      <c r="C624" s="13">
        <f t="array" ref="C624">_xlfn.XLOOKUP($A624,[1]MedicHistory!A:A,[1]MedicHistory!B:B,"")</f>
        <v>29.3</v>
      </c>
      <c r="D624" s="13">
        <f t="array" ref="D624">_xlfn.XLOOKUP($A624,[1]MedicHistory!A:A,[1]MedicHistory!C:C,"")</f>
        <v>5.5</v>
      </c>
      <c r="E624" s="12" t="str">
        <f>_xlfn.XLOOKUP($A624,[1]MedicHistory!A:A,[1]MedicHistory!D:D,"")</f>
        <v>No</v>
      </c>
      <c r="F624" s="12" t="str">
        <f>_xlfn.XLOOKUP($A624,[1]MedicHistory!A:A,[1]MedicHistory!E:E,"")</f>
        <v>No</v>
      </c>
      <c r="G624" s="12" t="str">
        <f>_xlfn.XLOOKUP($A624,[1]MedicHistory!A:A,[1]MedicHistory!F:F,"")</f>
        <v>No</v>
      </c>
      <c r="H624" s="14">
        <f>_xlfn.XLOOKUP($A624,[1]MedicHistory!A:A,[1]MedicHistory!G:G,"")</f>
        <v>0</v>
      </c>
      <c r="I624" s="12" t="str">
        <f>_xlfn.XLOOKUP($A624,[1]MedicHistory!A:A,[1]MedicHistory!H:H,"")</f>
        <v>No</v>
      </c>
      <c r="J624" s="12" t="str">
        <f>_xlfn.XLOOKUP($A624,[1]MedicHistory!A:A,[1]MedicHistory!K:K,"")</f>
        <v>Normal</v>
      </c>
      <c r="K624" s="15" t="str">
        <f>_xlfn.XLOOKUP($A624,[1]MedicHistory!A:A,[1]MedicHistory!I:I,"")</f>
        <v>over weight</v>
      </c>
      <c r="L624" s="16">
        <f>_xlfn.XLOOKUP($A624,[1]Hospitalisation!A:A,[1]Hospitalisation!C:C,"")</f>
        <v>15828.82</v>
      </c>
      <c r="M624" s="17" t="str">
        <f>_xlfn.XLOOKUP($A624,[1]Hospitalisation!A:A,[1]Hospitalisation!I:I,"")</f>
        <v>tier - 2</v>
      </c>
      <c r="N624" s="17" t="str">
        <f>_xlfn.XLOOKUP($A624,[1]Hospitalisation!A:A,[1]Hospitalisation!J:J,"")</f>
        <v>tier - 3</v>
      </c>
      <c r="O624" s="17" t="str">
        <f>_xlfn.XLOOKUP($A624,[1]Hospitalisation!A:A,[1]Hospitalisation!K:K,"")</f>
        <v>R1011</v>
      </c>
      <c r="P624" s="14">
        <f>_xlfn.XLOOKUP($A624,[1]Hospitalisation!A:A,[1]Hospitalisation!L:L,"")</f>
        <v>60</v>
      </c>
      <c r="Q624" s="24">
        <f>_xlfn.XLOOKUP($A624,[1]Hospitalisation!A:A,[1]Hospitalisation!M:M,"")</f>
        <v>22961</v>
      </c>
    </row>
    <row r="625" spans="1:17" x14ac:dyDescent="0.25">
      <c r="A625" s="23" t="s">
        <v>1738</v>
      </c>
      <c r="B625" s="18" t="str">
        <f>_xlfn.XLOOKUP(A625,[1]Customer!A:A,[1]Customer!C:C,"")</f>
        <v>Craig</v>
      </c>
      <c r="C625" s="19">
        <f t="array" ref="C625">_xlfn.XLOOKUP($A625,[1]MedicHistory!A:A,[1]MedicHistory!B:B,"")</f>
        <v>19.3</v>
      </c>
      <c r="D625" s="19">
        <f t="array" ref="D625">_xlfn.XLOOKUP($A625,[1]MedicHistory!A:A,[1]MedicHistory!C:C,"")</f>
        <v>4.46</v>
      </c>
      <c r="E625" s="18" t="str">
        <f>_xlfn.XLOOKUP($A625,[1]MedicHistory!A:A,[1]MedicHistory!D:D,"")</f>
        <v>No</v>
      </c>
      <c r="F625" s="18" t="str">
        <f>_xlfn.XLOOKUP($A625,[1]MedicHistory!A:A,[1]MedicHistory!E:E,"")</f>
        <v>No</v>
      </c>
      <c r="G625" s="18" t="str">
        <f>_xlfn.XLOOKUP($A625,[1]MedicHistory!A:A,[1]MedicHistory!F:F,"")</f>
        <v>No</v>
      </c>
      <c r="H625" s="20">
        <f>_xlfn.XLOOKUP($A625,[1]MedicHistory!A:A,[1]MedicHistory!G:G,"")</f>
        <v>1</v>
      </c>
      <c r="I625" s="18" t="str">
        <f>_xlfn.XLOOKUP($A625,[1]MedicHistory!A:A,[1]MedicHistory!H:H,"")</f>
        <v>yes</v>
      </c>
      <c r="J625" s="18" t="str">
        <f>_xlfn.XLOOKUP($A625,[1]MedicHistory!A:A,[1]MedicHistory!K:K,"")</f>
        <v>Normal</v>
      </c>
      <c r="K625" s="21" t="str">
        <f>_xlfn.XLOOKUP($A625,[1]MedicHistory!A:A,[1]MedicHistory!I:I,"")</f>
        <v>Normal weight</v>
      </c>
      <c r="L625" s="22">
        <f>_xlfn.XLOOKUP($A625,[1]Hospitalisation!A:A,[1]Hospitalisation!C:C,"")</f>
        <v>15820.7</v>
      </c>
      <c r="M625" s="23" t="str">
        <f>_xlfn.XLOOKUP($A625,[1]Hospitalisation!A:A,[1]Hospitalisation!I:I,"")</f>
        <v>tier - 2</v>
      </c>
      <c r="N625" s="23" t="str">
        <f>_xlfn.XLOOKUP($A625,[1]Hospitalisation!A:A,[1]Hospitalisation!J:J,"")</f>
        <v>tier - 3</v>
      </c>
      <c r="O625" s="23" t="str">
        <f>_xlfn.XLOOKUP($A625,[1]Hospitalisation!A:A,[1]Hospitalisation!K:K,"")</f>
        <v>R1011</v>
      </c>
      <c r="P625" s="20">
        <f>_xlfn.XLOOKUP($A625,[1]Hospitalisation!A:A,[1]Hospitalisation!L:L,"")</f>
        <v>40</v>
      </c>
      <c r="Q625" s="25">
        <f>_xlfn.XLOOKUP($A625,[1]Hospitalisation!A:A,[1]Hospitalisation!M:M,"")</f>
        <v>30128</v>
      </c>
    </row>
    <row r="626" spans="1:17" x14ac:dyDescent="0.25">
      <c r="A626" s="17" t="s">
        <v>1737</v>
      </c>
      <c r="B626" s="12" t="str">
        <f>_xlfn.XLOOKUP(A626,[1]Customer!A:A,[1]Customer!C:C,"")</f>
        <v>Simo</v>
      </c>
      <c r="C626" s="13">
        <f t="array" ref="C626">_xlfn.XLOOKUP($A626,[1]MedicHistory!A:A,[1]MedicHistory!B:B,"")</f>
        <v>24.13</v>
      </c>
      <c r="D626" s="13">
        <f t="array" ref="D626">_xlfn.XLOOKUP($A626,[1]MedicHistory!A:A,[1]MedicHistory!C:C,"")</f>
        <v>5.29</v>
      </c>
      <c r="E626" s="12" t="str">
        <f>_xlfn.XLOOKUP($A626,[1]MedicHistory!A:A,[1]MedicHistory!D:D,"")</f>
        <v>yes</v>
      </c>
      <c r="F626" s="12" t="str">
        <f>_xlfn.XLOOKUP($A626,[1]MedicHistory!A:A,[1]MedicHistory!E:E,"")</f>
        <v>No</v>
      </c>
      <c r="G626" s="12" t="str">
        <f>_xlfn.XLOOKUP($A626,[1]MedicHistory!A:A,[1]MedicHistory!F:F,"")</f>
        <v>Yes</v>
      </c>
      <c r="H626" s="14">
        <f>_xlfn.XLOOKUP($A626,[1]MedicHistory!A:A,[1]MedicHistory!G:G,"")</f>
        <v>1</v>
      </c>
      <c r="I626" s="12" t="str">
        <f>_xlfn.XLOOKUP($A626,[1]MedicHistory!A:A,[1]MedicHistory!H:H,"")</f>
        <v>yes</v>
      </c>
      <c r="J626" s="12" t="str">
        <f>_xlfn.XLOOKUP($A626,[1]MedicHistory!A:A,[1]MedicHistory!K:K,"")</f>
        <v>Normal</v>
      </c>
      <c r="K626" s="15" t="str">
        <f>_xlfn.XLOOKUP($A626,[1]MedicHistory!A:A,[1]MedicHistory!I:I,"")</f>
        <v>Normal weight</v>
      </c>
      <c r="L626" s="16">
        <f>_xlfn.XLOOKUP($A626,[1]Hospitalisation!A:A,[1]Hospitalisation!C:C,"")</f>
        <v>15817.99</v>
      </c>
      <c r="M626" s="17" t="str">
        <f>_xlfn.XLOOKUP($A626,[1]Hospitalisation!A:A,[1]Hospitalisation!I:I,"")</f>
        <v>tier - 2</v>
      </c>
      <c r="N626" s="17" t="str">
        <f>_xlfn.XLOOKUP($A626,[1]Hospitalisation!A:A,[1]Hospitalisation!J:J,"")</f>
        <v>tier - 2</v>
      </c>
      <c r="O626" s="17" t="str">
        <f>_xlfn.XLOOKUP($A626,[1]Hospitalisation!A:A,[1]Hospitalisation!K:K,"")</f>
        <v>R1012</v>
      </c>
      <c r="P626" s="14">
        <f>_xlfn.XLOOKUP($A626,[1]Hospitalisation!A:A,[1]Hospitalisation!L:L,"")</f>
        <v>38</v>
      </c>
      <c r="Q626" s="24">
        <f>_xlfn.XLOOKUP($A626,[1]Hospitalisation!A:A,[1]Hospitalisation!M:M,"")</f>
        <v>30964</v>
      </c>
    </row>
    <row r="627" spans="1:17" x14ac:dyDescent="0.25">
      <c r="A627" s="23" t="s">
        <v>1736</v>
      </c>
      <c r="B627" s="18" t="str">
        <f>_xlfn.XLOOKUP(A627,[1]Customer!A:A,[1]Customer!C:C,"")</f>
        <v>Christopher</v>
      </c>
      <c r="C627" s="19">
        <f t="array" ref="C627">_xlfn.XLOOKUP($A627,[1]MedicHistory!A:A,[1]MedicHistory!B:B,"")</f>
        <v>46.7</v>
      </c>
      <c r="D627" s="19">
        <f t="array" ref="D627">_xlfn.XLOOKUP($A627,[1]MedicHistory!A:A,[1]MedicHistory!C:C,"")</f>
        <v>10.99</v>
      </c>
      <c r="E627" s="18" t="str">
        <f>_xlfn.XLOOKUP($A627,[1]MedicHistory!A:A,[1]MedicHistory!D:D,"")</f>
        <v>No</v>
      </c>
      <c r="F627" s="18" t="str">
        <f>_xlfn.XLOOKUP($A627,[1]MedicHistory!A:A,[1]MedicHistory!E:E,"")</f>
        <v>No</v>
      </c>
      <c r="G627" s="18" t="str">
        <f>_xlfn.XLOOKUP($A627,[1]MedicHistory!A:A,[1]MedicHistory!F:F,"")</f>
        <v>No</v>
      </c>
      <c r="H627" s="20">
        <f>_xlfn.XLOOKUP($A627,[1]MedicHistory!A:A,[1]MedicHistory!G:G,"")</f>
        <v>0</v>
      </c>
      <c r="I627" s="18" t="str">
        <f>_xlfn.XLOOKUP($A627,[1]MedicHistory!A:A,[1]MedicHistory!H:H,"")</f>
        <v>No</v>
      </c>
      <c r="J627" s="18" t="str">
        <f>_xlfn.XLOOKUP($A627,[1]MedicHistory!A:A,[1]MedicHistory!K:K,"")</f>
        <v>Diabetic</v>
      </c>
      <c r="K627" s="21" t="str">
        <f>_xlfn.XLOOKUP($A627,[1]MedicHistory!A:A,[1]MedicHistory!I:I,"")</f>
        <v>Obisity</v>
      </c>
      <c r="L627" s="22">
        <f>_xlfn.XLOOKUP($A627,[1]Hospitalisation!A:A,[1]Hospitalisation!C:C,"")</f>
        <v>15746.62</v>
      </c>
      <c r="M627" s="23" t="str">
        <f>_xlfn.XLOOKUP($A627,[1]Hospitalisation!A:A,[1]Hospitalisation!I:I,"")</f>
        <v>tier - 2</v>
      </c>
      <c r="N627" s="23" t="str">
        <f>_xlfn.XLOOKUP($A627,[1]Hospitalisation!A:A,[1]Hospitalisation!J:J,"")</f>
        <v>tier - 1</v>
      </c>
      <c r="O627" s="23" t="str">
        <f>_xlfn.XLOOKUP($A627,[1]Hospitalisation!A:A,[1]Hospitalisation!K:K,"")</f>
        <v>R1012</v>
      </c>
      <c r="P627" s="20">
        <f>_xlfn.XLOOKUP($A627,[1]Hospitalisation!A:A,[1]Hospitalisation!L:L,"")</f>
        <v>25</v>
      </c>
      <c r="Q627" s="25">
        <f>_xlfn.XLOOKUP($A627,[1]Hospitalisation!A:A,[1]Hospitalisation!M:M,"")</f>
        <v>35671</v>
      </c>
    </row>
    <row r="628" spans="1:17" x14ac:dyDescent="0.25">
      <c r="A628" s="17" t="s">
        <v>1735</v>
      </c>
      <c r="B628" s="12" t="str">
        <f>_xlfn.XLOOKUP(A628,[1]Customer!A:A,[1]Customer!C:C,"")</f>
        <v>Mario</v>
      </c>
      <c r="C628" s="13">
        <f t="array" ref="C628">_xlfn.XLOOKUP($A628,[1]MedicHistory!A:A,[1]MedicHistory!B:B,"")</f>
        <v>45.27</v>
      </c>
      <c r="D628" s="13">
        <f t="array" ref="D628">_xlfn.XLOOKUP($A628,[1]MedicHistory!A:A,[1]MedicHistory!C:C,"")</f>
        <v>5.2</v>
      </c>
      <c r="E628" s="12" t="str">
        <f>_xlfn.XLOOKUP($A628,[1]MedicHistory!A:A,[1]MedicHistory!D:D,"")</f>
        <v>yes</v>
      </c>
      <c r="F628" s="12" t="str">
        <f>_xlfn.XLOOKUP($A628,[1]MedicHistory!A:A,[1]MedicHistory!E:E,"")</f>
        <v>No</v>
      </c>
      <c r="G628" s="12" t="str">
        <f>_xlfn.XLOOKUP($A628,[1]MedicHistory!A:A,[1]MedicHistory!F:F,"")</f>
        <v>No</v>
      </c>
      <c r="H628" s="14">
        <f>_xlfn.XLOOKUP($A628,[1]MedicHistory!A:A,[1]MedicHistory!G:G,"")</f>
        <v>0</v>
      </c>
      <c r="I628" s="12" t="str">
        <f>_xlfn.XLOOKUP($A628,[1]MedicHistory!A:A,[1]MedicHistory!H:H,"")</f>
        <v>No</v>
      </c>
      <c r="J628" s="12" t="str">
        <f>_xlfn.XLOOKUP($A628,[1]MedicHistory!A:A,[1]MedicHistory!K:K,"")</f>
        <v>Normal</v>
      </c>
      <c r="K628" s="15" t="str">
        <f>_xlfn.XLOOKUP($A628,[1]MedicHistory!A:A,[1]MedicHistory!I:I,"")</f>
        <v>Obisity</v>
      </c>
      <c r="L628" s="16">
        <f>_xlfn.XLOOKUP($A628,[1]Hospitalisation!A:A,[1]Hospitalisation!C:C,"")</f>
        <v>15698.86</v>
      </c>
      <c r="M628" s="17" t="str">
        <f>_xlfn.XLOOKUP($A628,[1]Hospitalisation!A:A,[1]Hospitalisation!I:I,"")</f>
        <v>tier - 2</v>
      </c>
      <c r="N628" s="17" t="str">
        <f>_xlfn.XLOOKUP($A628,[1]Hospitalisation!A:A,[1]Hospitalisation!J:J,"")</f>
        <v>tier - 2</v>
      </c>
      <c r="O628" s="17" t="str">
        <f>_xlfn.XLOOKUP($A628,[1]Hospitalisation!A:A,[1]Hospitalisation!K:K,"")</f>
        <v>R1012</v>
      </c>
      <c r="P628" s="14">
        <f>_xlfn.XLOOKUP($A628,[1]Hospitalisation!A:A,[1]Hospitalisation!L:L,"")</f>
        <v>48</v>
      </c>
      <c r="Q628" s="24">
        <f>_xlfn.XLOOKUP($A628,[1]Hospitalisation!A:A,[1]Hospitalisation!M:M,"")</f>
        <v>27292</v>
      </c>
    </row>
    <row r="629" spans="1:17" x14ac:dyDescent="0.25">
      <c r="A629" s="23" t="s">
        <v>1734</v>
      </c>
      <c r="B629" s="18" t="str">
        <f>_xlfn.XLOOKUP(A629,[1]Customer!A:A,[1]Customer!C:C,"")</f>
        <v>Meghann</v>
      </c>
      <c r="C629" s="19">
        <f t="array" ref="C629">_xlfn.XLOOKUP($A629,[1]MedicHistory!A:A,[1]MedicHistory!B:B,"")</f>
        <v>44.29</v>
      </c>
      <c r="D629" s="19">
        <f t="array" ref="D629">_xlfn.XLOOKUP($A629,[1]MedicHistory!A:A,[1]MedicHistory!C:C,"")</f>
        <v>9.66</v>
      </c>
      <c r="E629" s="18" t="str">
        <f>_xlfn.XLOOKUP($A629,[1]MedicHistory!A:A,[1]MedicHistory!D:D,"")</f>
        <v>No</v>
      </c>
      <c r="F629" s="18" t="str">
        <f>_xlfn.XLOOKUP($A629,[1]MedicHistory!A:A,[1]MedicHistory!E:E,"")</f>
        <v>No</v>
      </c>
      <c r="G629" s="18" t="str">
        <f>_xlfn.XLOOKUP($A629,[1]MedicHistory!A:A,[1]MedicHistory!F:F,"")</f>
        <v>No</v>
      </c>
      <c r="H629" s="20">
        <f>_xlfn.XLOOKUP($A629,[1]MedicHistory!A:A,[1]MedicHistory!G:G,"")</f>
        <v>2</v>
      </c>
      <c r="I629" s="18" t="str">
        <f>_xlfn.XLOOKUP($A629,[1]MedicHistory!A:A,[1]MedicHistory!H:H,"")</f>
        <v>No</v>
      </c>
      <c r="J629" s="18" t="str">
        <f>_xlfn.XLOOKUP($A629,[1]MedicHistory!A:A,[1]MedicHistory!K:K,"")</f>
        <v>Diabetic</v>
      </c>
      <c r="K629" s="21" t="str">
        <f>_xlfn.XLOOKUP($A629,[1]MedicHistory!A:A,[1]MedicHistory!I:I,"")</f>
        <v>Obisity</v>
      </c>
      <c r="L629" s="22">
        <f>_xlfn.XLOOKUP($A629,[1]Hospitalisation!A:A,[1]Hospitalisation!C:C,"")</f>
        <v>15670.3</v>
      </c>
      <c r="M629" s="23" t="str">
        <f>_xlfn.XLOOKUP($A629,[1]Hospitalisation!A:A,[1]Hospitalisation!I:I,"")</f>
        <v>tier - 2</v>
      </c>
      <c r="N629" s="23" t="str">
        <f>_xlfn.XLOOKUP($A629,[1]Hospitalisation!A:A,[1]Hospitalisation!J:J,"")</f>
        <v>tier - 2</v>
      </c>
      <c r="O629" s="23" t="str">
        <f>_xlfn.XLOOKUP($A629,[1]Hospitalisation!A:A,[1]Hospitalisation!K:K,"")</f>
        <v>R1026</v>
      </c>
      <c r="P629" s="20">
        <f>_xlfn.XLOOKUP($A629,[1]Hospitalisation!A:A,[1]Hospitalisation!L:L,"")</f>
        <v>46</v>
      </c>
      <c r="Q629" s="25">
        <f>_xlfn.XLOOKUP($A629,[1]Hospitalisation!A:A,[1]Hospitalisation!M:M,"")</f>
        <v>27937</v>
      </c>
    </row>
    <row r="630" spans="1:17" x14ac:dyDescent="0.25">
      <c r="A630" s="17" t="s">
        <v>1733</v>
      </c>
      <c r="B630" s="12" t="str">
        <f>_xlfn.XLOOKUP(A630,[1]Customer!A:A,[1]Customer!C:C,"")</f>
        <v>Scott</v>
      </c>
      <c r="C630" s="13">
        <f t="array" ref="C630">_xlfn.XLOOKUP($A630,[1]MedicHistory!A:A,[1]MedicHistory!B:B,"")</f>
        <v>54.59</v>
      </c>
      <c r="D630" s="13">
        <f t="array" ref="D630">_xlfn.XLOOKUP($A630,[1]MedicHistory!A:A,[1]MedicHistory!C:C,"")</f>
        <v>4.22</v>
      </c>
      <c r="E630" s="12" t="str">
        <f>_xlfn.XLOOKUP($A630,[1]MedicHistory!A:A,[1]MedicHistory!D:D,"")</f>
        <v>yes</v>
      </c>
      <c r="F630" s="12" t="str">
        <f>_xlfn.XLOOKUP($A630,[1]MedicHistory!A:A,[1]MedicHistory!E:E,"")</f>
        <v>No</v>
      </c>
      <c r="G630" s="12" t="str">
        <f>_xlfn.XLOOKUP($A630,[1]MedicHistory!A:A,[1]MedicHistory!F:F,"")</f>
        <v>No</v>
      </c>
      <c r="H630" s="14">
        <f>_xlfn.XLOOKUP($A630,[1]MedicHistory!A:A,[1]MedicHistory!G:G,"")</f>
        <v>1</v>
      </c>
      <c r="I630" s="12" t="str">
        <f>_xlfn.XLOOKUP($A630,[1]MedicHistory!A:A,[1]MedicHistory!H:H,"")</f>
        <v>No</v>
      </c>
      <c r="J630" s="12" t="str">
        <f>_xlfn.XLOOKUP($A630,[1]MedicHistory!A:A,[1]MedicHistory!K:K,"")</f>
        <v>Normal</v>
      </c>
      <c r="K630" s="15" t="str">
        <f>_xlfn.XLOOKUP($A630,[1]MedicHistory!A:A,[1]MedicHistory!I:I,"")</f>
        <v>Obisity</v>
      </c>
      <c r="L630" s="16">
        <f>_xlfn.XLOOKUP($A630,[1]Hospitalisation!A:A,[1]Hospitalisation!C:C,"")</f>
        <v>15646.28</v>
      </c>
      <c r="M630" s="17" t="str">
        <f>_xlfn.XLOOKUP($A630,[1]Hospitalisation!A:A,[1]Hospitalisation!I:I,"")</f>
        <v>tier - 2</v>
      </c>
      <c r="N630" s="17" t="str">
        <f>_xlfn.XLOOKUP($A630,[1]Hospitalisation!A:A,[1]Hospitalisation!J:J,"")</f>
        <v>tier - 2</v>
      </c>
      <c r="O630" s="17" t="str">
        <f>_xlfn.XLOOKUP($A630,[1]Hospitalisation!A:A,[1]Hospitalisation!K:K,"")</f>
        <v>R1011</v>
      </c>
      <c r="P630" s="14">
        <f>_xlfn.XLOOKUP($A630,[1]Hospitalisation!A:A,[1]Hospitalisation!L:L,"")</f>
        <v>49</v>
      </c>
      <c r="Q630" s="24">
        <f>_xlfn.XLOOKUP($A630,[1]Hospitalisation!A:A,[1]Hospitalisation!M:M,"")</f>
        <v>27020</v>
      </c>
    </row>
    <row r="631" spans="1:17" x14ac:dyDescent="0.25">
      <c r="A631" s="23" t="s">
        <v>1732</v>
      </c>
      <c r="B631" s="18" t="str">
        <f>_xlfn.XLOOKUP(A631,[1]Customer!A:A,[1]Customer!C:C,"")</f>
        <v>Caitlin</v>
      </c>
      <c r="C631" s="19">
        <f t="array" ref="C631">_xlfn.XLOOKUP($A631,[1]MedicHistory!A:A,[1]MedicHistory!B:B,"")</f>
        <v>32.965000000000003</v>
      </c>
      <c r="D631" s="19">
        <f t="array" ref="D631">_xlfn.XLOOKUP($A631,[1]MedicHistory!A:A,[1]MedicHistory!C:C,"")</f>
        <v>11.78</v>
      </c>
      <c r="E631" s="18" t="str">
        <f>_xlfn.XLOOKUP($A631,[1]MedicHistory!A:A,[1]MedicHistory!D:D,"")</f>
        <v>No</v>
      </c>
      <c r="F631" s="18" t="str">
        <f>_xlfn.XLOOKUP($A631,[1]MedicHistory!A:A,[1]MedicHistory!E:E,"")</f>
        <v>No</v>
      </c>
      <c r="G631" s="18" t="str">
        <f>_xlfn.XLOOKUP($A631,[1]MedicHistory!A:A,[1]MedicHistory!F:F,"")</f>
        <v>No</v>
      </c>
      <c r="H631" s="20">
        <f>_xlfn.XLOOKUP($A631,[1]MedicHistory!A:A,[1]MedicHistory!G:G,"")</f>
        <v>0</v>
      </c>
      <c r="I631" s="18" t="str">
        <f>_xlfn.XLOOKUP($A631,[1]MedicHistory!A:A,[1]MedicHistory!H:H,"")</f>
        <v>No</v>
      </c>
      <c r="J631" s="18" t="str">
        <f>_xlfn.XLOOKUP($A631,[1]MedicHistory!A:A,[1]MedicHistory!K:K,"")</f>
        <v>Diabetic</v>
      </c>
      <c r="K631" s="21" t="str">
        <f>_xlfn.XLOOKUP($A631,[1]MedicHistory!A:A,[1]MedicHistory!I:I,"")</f>
        <v>Obisity</v>
      </c>
      <c r="L631" s="22">
        <f>_xlfn.XLOOKUP($A631,[1]Hospitalisation!A:A,[1]Hospitalisation!C:C,"")</f>
        <v>15612.19</v>
      </c>
      <c r="M631" s="23" t="str">
        <f>_xlfn.XLOOKUP($A631,[1]Hospitalisation!A:A,[1]Hospitalisation!I:I,"")</f>
        <v>tier - 2</v>
      </c>
      <c r="N631" s="23" t="str">
        <f>_xlfn.XLOOKUP($A631,[1]Hospitalisation!A:A,[1]Hospitalisation!J:J,"")</f>
        <v>tier - 2</v>
      </c>
      <c r="O631" s="23" t="str">
        <f>_xlfn.XLOOKUP($A631,[1]Hospitalisation!A:A,[1]Hospitalisation!K:K,"")</f>
        <v>R1012</v>
      </c>
      <c r="P631" s="20">
        <f>_xlfn.XLOOKUP($A631,[1]Hospitalisation!A:A,[1]Hospitalisation!L:L,"")</f>
        <v>35</v>
      </c>
      <c r="Q631" s="25">
        <f>_xlfn.XLOOKUP($A631,[1]Hospitalisation!A:A,[1]Hospitalisation!M:M,"")</f>
        <v>32300</v>
      </c>
    </row>
    <row r="632" spans="1:17" x14ac:dyDescent="0.25">
      <c r="A632" s="17" t="s">
        <v>1731</v>
      </c>
      <c r="B632" s="12" t="str">
        <f>_xlfn.XLOOKUP(A632,[1]Customer!A:A,[1]Customer!C:C,"")</f>
        <v>Samantha</v>
      </c>
      <c r="C632" s="13">
        <f t="array" ref="C632">_xlfn.XLOOKUP($A632,[1]MedicHistory!A:A,[1]MedicHistory!B:B,"")</f>
        <v>38.049999999999997</v>
      </c>
      <c r="D632" s="13">
        <f t="array" ref="D632">_xlfn.XLOOKUP($A632,[1]MedicHistory!A:A,[1]MedicHistory!C:C,"")</f>
        <v>9.6199999999999992</v>
      </c>
      <c r="E632" s="12" t="str">
        <f>_xlfn.XLOOKUP($A632,[1]MedicHistory!A:A,[1]MedicHistory!D:D,"")</f>
        <v>No</v>
      </c>
      <c r="F632" s="12" t="str">
        <f>_xlfn.XLOOKUP($A632,[1]MedicHistory!A:A,[1]MedicHistory!E:E,"")</f>
        <v>No</v>
      </c>
      <c r="G632" s="12" t="str">
        <f>_xlfn.XLOOKUP($A632,[1]MedicHistory!A:A,[1]MedicHistory!F:F,"")</f>
        <v>No</v>
      </c>
      <c r="H632" s="14">
        <f>_xlfn.XLOOKUP($A632,[1]MedicHistory!A:A,[1]MedicHistory!G:G,"")</f>
        <v>0</v>
      </c>
      <c r="I632" s="12" t="str">
        <f>_xlfn.XLOOKUP($A632,[1]MedicHistory!A:A,[1]MedicHistory!H:H,"")</f>
        <v>No</v>
      </c>
      <c r="J632" s="12" t="str">
        <f>_xlfn.XLOOKUP($A632,[1]MedicHistory!A:A,[1]MedicHistory!K:K,"")</f>
        <v>Diabetic</v>
      </c>
      <c r="K632" s="15" t="str">
        <f>_xlfn.XLOOKUP($A632,[1]MedicHistory!A:A,[1]MedicHistory!I:I,"")</f>
        <v>Obisity</v>
      </c>
      <c r="L632" s="16">
        <f>_xlfn.XLOOKUP($A632,[1]Hospitalisation!A:A,[1]Hospitalisation!C:C,"")</f>
        <v>15608.58</v>
      </c>
      <c r="M632" s="17" t="str">
        <f>_xlfn.XLOOKUP($A632,[1]Hospitalisation!A:A,[1]Hospitalisation!I:I,"")</f>
        <v>tier - 2</v>
      </c>
      <c r="N632" s="17" t="str">
        <f>_xlfn.XLOOKUP($A632,[1]Hospitalisation!A:A,[1]Hospitalisation!J:J,"")</f>
        <v>tier - 2</v>
      </c>
      <c r="O632" s="17" t="str">
        <f>_xlfn.XLOOKUP($A632,[1]Hospitalisation!A:A,[1]Hospitalisation!K:K,"")</f>
        <v>R1026</v>
      </c>
      <c r="P632" s="14">
        <f>_xlfn.XLOOKUP($A632,[1]Hospitalisation!A:A,[1]Hospitalisation!L:L,"")</f>
        <v>62</v>
      </c>
      <c r="Q632" s="24">
        <f>_xlfn.XLOOKUP($A632,[1]Hospitalisation!A:A,[1]Hospitalisation!M:M,"")</f>
        <v>22217</v>
      </c>
    </row>
    <row r="633" spans="1:17" x14ac:dyDescent="0.25">
      <c r="A633" s="23" t="s">
        <v>1730</v>
      </c>
      <c r="B633" s="18" t="str">
        <f>_xlfn.XLOOKUP(A633,[1]Customer!A:A,[1]Customer!C:C,"")</f>
        <v>Erik</v>
      </c>
      <c r="C633" s="19">
        <f t="array" ref="C633">_xlfn.XLOOKUP($A633,[1]MedicHistory!A:A,[1]MedicHistory!B:B,"")</f>
        <v>46.14</v>
      </c>
      <c r="D633" s="19">
        <f t="array" ref="D633">_xlfn.XLOOKUP($A633,[1]MedicHistory!A:A,[1]MedicHistory!C:C,"")</f>
        <v>10.78</v>
      </c>
      <c r="E633" s="18" t="str">
        <f>_xlfn.XLOOKUP($A633,[1]MedicHistory!A:A,[1]MedicHistory!D:D,"")</f>
        <v>No</v>
      </c>
      <c r="F633" s="18" t="str">
        <f>_xlfn.XLOOKUP($A633,[1]MedicHistory!A:A,[1]MedicHistory!E:E,"")</f>
        <v>No</v>
      </c>
      <c r="G633" s="18" t="str">
        <f>_xlfn.XLOOKUP($A633,[1]MedicHistory!A:A,[1]MedicHistory!F:F,"")</f>
        <v>No</v>
      </c>
      <c r="H633" s="20">
        <f>_xlfn.XLOOKUP($A633,[1]MedicHistory!A:A,[1]MedicHistory!G:G,"")</f>
        <v>0</v>
      </c>
      <c r="I633" s="18" t="str">
        <f>_xlfn.XLOOKUP($A633,[1]MedicHistory!A:A,[1]MedicHistory!H:H,"")</f>
        <v>No</v>
      </c>
      <c r="J633" s="18" t="str">
        <f>_xlfn.XLOOKUP($A633,[1]MedicHistory!A:A,[1]MedicHistory!K:K,"")</f>
        <v>Diabetic</v>
      </c>
      <c r="K633" s="21" t="str">
        <f>_xlfn.XLOOKUP($A633,[1]MedicHistory!A:A,[1]MedicHistory!I:I,"")</f>
        <v>Obisity</v>
      </c>
      <c r="L633" s="22">
        <f>_xlfn.XLOOKUP($A633,[1]Hospitalisation!A:A,[1]Hospitalisation!C:C,"")</f>
        <v>15556.67</v>
      </c>
      <c r="M633" s="23" t="str">
        <f>_xlfn.XLOOKUP($A633,[1]Hospitalisation!A:A,[1]Hospitalisation!I:I,"")</f>
        <v>tier - 2</v>
      </c>
      <c r="N633" s="23" t="str">
        <f>_xlfn.XLOOKUP($A633,[1]Hospitalisation!A:A,[1]Hospitalisation!J:J,"")</f>
        <v>tier - 2</v>
      </c>
      <c r="O633" s="23" t="str">
        <f>_xlfn.XLOOKUP($A633,[1]Hospitalisation!A:A,[1]Hospitalisation!K:K,"")</f>
        <v>R1012</v>
      </c>
      <c r="P633" s="20">
        <f>_xlfn.XLOOKUP($A633,[1]Hospitalisation!A:A,[1]Hospitalisation!L:L,"")</f>
        <v>57</v>
      </c>
      <c r="Q633" s="25">
        <f>_xlfn.XLOOKUP($A633,[1]Hospitalisation!A:A,[1]Hospitalisation!M:M,"")</f>
        <v>23953</v>
      </c>
    </row>
    <row r="634" spans="1:17" x14ac:dyDescent="0.25">
      <c r="A634" s="17" t="s">
        <v>1729</v>
      </c>
      <c r="B634" s="12" t="str">
        <f>_xlfn.XLOOKUP(A634,[1]Customer!A:A,[1]Customer!C:C,"")</f>
        <v>Christopher</v>
      </c>
      <c r="C634" s="13">
        <f t="array" ref="C634">_xlfn.XLOOKUP($A634,[1]MedicHistory!A:A,[1]MedicHistory!B:B,"")</f>
        <v>41.325000000000003</v>
      </c>
      <c r="D634" s="13">
        <f t="array" ref="D634">_xlfn.XLOOKUP($A634,[1]MedicHistory!A:A,[1]MedicHistory!C:C,"")</f>
        <v>5.1100000000000003</v>
      </c>
      <c r="E634" s="12" t="str">
        <f>_xlfn.XLOOKUP($A634,[1]MedicHistory!A:A,[1]MedicHistory!D:D,"")</f>
        <v>yes</v>
      </c>
      <c r="F634" s="12" t="str">
        <f>_xlfn.XLOOKUP($A634,[1]MedicHistory!A:A,[1]MedicHistory!E:E,"")</f>
        <v>No</v>
      </c>
      <c r="G634" s="12" t="str">
        <f>_xlfn.XLOOKUP($A634,[1]MedicHistory!A:A,[1]MedicHistory!F:F,"")</f>
        <v>No</v>
      </c>
      <c r="H634" s="14">
        <f>_xlfn.XLOOKUP($A634,[1]MedicHistory!A:A,[1]MedicHistory!G:G,"")</f>
        <v>2</v>
      </c>
      <c r="I634" s="12" t="str">
        <f>_xlfn.XLOOKUP($A634,[1]MedicHistory!A:A,[1]MedicHistory!H:H,"")</f>
        <v>No</v>
      </c>
      <c r="J634" s="12" t="str">
        <f>_xlfn.XLOOKUP($A634,[1]MedicHistory!A:A,[1]MedicHistory!K:K,"")</f>
        <v>Normal</v>
      </c>
      <c r="K634" s="15" t="str">
        <f>_xlfn.XLOOKUP($A634,[1]MedicHistory!A:A,[1]MedicHistory!I:I,"")</f>
        <v>Obisity</v>
      </c>
      <c r="L634" s="16">
        <f>_xlfn.XLOOKUP($A634,[1]Hospitalisation!A:A,[1]Hospitalisation!C:C,"")</f>
        <v>15555.19</v>
      </c>
      <c r="M634" s="17" t="str">
        <f>_xlfn.XLOOKUP($A634,[1]Hospitalisation!A:A,[1]Hospitalisation!I:I,"")</f>
        <v>tier - 2</v>
      </c>
      <c r="N634" s="17" t="str">
        <f>_xlfn.XLOOKUP($A634,[1]Hospitalisation!A:A,[1]Hospitalisation!J:J,"")</f>
        <v>tier - 3</v>
      </c>
      <c r="O634" s="17" t="str">
        <f>_xlfn.XLOOKUP($A634,[1]Hospitalisation!A:A,[1]Hospitalisation!K:K,"")</f>
        <v>R1012</v>
      </c>
      <c r="P634" s="14">
        <f>_xlfn.XLOOKUP($A634,[1]Hospitalisation!A:A,[1]Hospitalisation!L:L,"")</f>
        <v>48</v>
      </c>
      <c r="Q634" s="24">
        <f>_xlfn.XLOOKUP($A634,[1]Hospitalisation!A:A,[1]Hospitalisation!M:M,"")</f>
        <v>27304</v>
      </c>
    </row>
    <row r="635" spans="1:17" x14ac:dyDescent="0.25">
      <c r="A635" s="23" t="s">
        <v>1728</v>
      </c>
      <c r="B635" s="18" t="str">
        <f>_xlfn.XLOOKUP(A635,[1]Customer!A:A,[1]Customer!C:C,"")</f>
        <v>Maya</v>
      </c>
      <c r="C635" s="19">
        <f t="array" ref="C635">_xlfn.XLOOKUP($A635,[1]MedicHistory!A:A,[1]MedicHistory!B:B,"")</f>
        <v>44.64</v>
      </c>
      <c r="D635" s="19">
        <f t="array" ref="D635">_xlfn.XLOOKUP($A635,[1]MedicHistory!A:A,[1]MedicHistory!C:C,"")</f>
        <v>7.18</v>
      </c>
      <c r="E635" s="18" t="str">
        <f>_xlfn.XLOOKUP($A635,[1]MedicHistory!A:A,[1]MedicHistory!D:D,"")</f>
        <v>No</v>
      </c>
      <c r="F635" s="18" t="str">
        <f>_xlfn.XLOOKUP($A635,[1]MedicHistory!A:A,[1]MedicHistory!E:E,"")</f>
        <v>No</v>
      </c>
      <c r="G635" s="18" t="str">
        <f>_xlfn.XLOOKUP($A635,[1]MedicHistory!A:A,[1]MedicHistory!F:F,"")</f>
        <v>No</v>
      </c>
      <c r="H635" s="20">
        <f>_xlfn.XLOOKUP($A635,[1]MedicHistory!A:A,[1]MedicHistory!G:G,"")</f>
        <v>0</v>
      </c>
      <c r="I635" s="18" t="str">
        <f>_xlfn.XLOOKUP($A635,[1]MedicHistory!A:A,[1]MedicHistory!H:H,"")</f>
        <v>No</v>
      </c>
      <c r="J635" s="18" t="str">
        <f>_xlfn.XLOOKUP($A635,[1]MedicHistory!A:A,[1]MedicHistory!K:K,"")</f>
        <v>Diabetic</v>
      </c>
      <c r="K635" s="21" t="str">
        <f>_xlfn.XLOOKUP($A635,[1]MedicHistory!A:A,[1]MedicHistory!I:I,"")</f>
        <v>Obisity</v>
      </c>
      <c r="L635" s="22">
        <f>_xlfn.XLOOKUP($A635,[1]Hospitalisation!A:A,[1]Hospitalisation!C:C,"")</f>
        <v>15532.16</v>
      </c>
      <c r="M635" s="23" t="str">
        <f>_xlfn.XLOOKUP($A635,[1]Hospitalisation!A:A,[1]Hospitalisation!I:I,"")</f>
        <v>tier - 2</v>
      </c>
      <c r="N635" s="23" t="str">
        <f>_xlfn.XLOOKUP($A635,[1]Hospitalisation!A:A,[1]Hospitalisation!J:J,"")</f>
        <v>tier - 2</v>
      </c>
      <c r="O635" s="23" t="str">
        <f>_xlfn.XLOOKUP($A635,[1]Hospitalisation!A:A,[1]Hospitalisation!K:K,"")</f>
        <v>R1026</v>
      </c>
      <c r="P635" s="20">
        <f>_xlfn.XLOOKUP($A635,[1]Hospitalisation!A:A,[1]Hospitalisation!L:L,"")</f>
        <v>63</v>
      </c>
      <c r="Q635" s="25">
        <f>_xlfn.XLOOKUP($A635,[1]Hospitalisation!A:A,[1]Hospitalisation!M:M,"")</f>
        <v>21729</v>
      </c>
    </row>
    <row r="636" spans="1:17" x14ac:dyDescent="0.25">
      <c r="A636" s="17" t="s">
        <v>1727</v>
      </c>
      <c r="B636" s="12" t="str">
        <f>_xlfn.XLOOKUP(A636,[1]Customer!A:A,[1]Customer!C:C,"")</f>
        <v>Zachary</v>
      </c>
      <c r="C636" s="13">
        <f t="array" ref="C636">_xlfn.XLOOKUP($A636,[1]MedicHistory!A:A,[1]MedicHistory!B:B,"")</f>
        <v>25.175000000000001</v>
      </c>
      <c r="D636" s="13">
        <f t="array" ref="D636">_xlfn.XLOOKUP($A636,[1]MedicHistory!A:A,[1]MedicHistory!C:C,"")</f>
        <v>4.96</v>
      </c>
      <c r="E636" s="12" t="str">
        <f>_xlfn.XLOOKUP($A636,[1]MedicHistory!A:A,[1]MedicHistory!D:D,"")</f>
        <v>No</v>
      </c>
      <c r="F636" s="12" t="str">
        <f>_xlfn.XLOOKUP($A636,[1]MedicHistory!A:A,[1]MedicHistory!E:E,"")</f>
        <v>yes</v>
      </c>
      <c r="G636" s="12" t="str">
        <f>_xlfn.XLOOKUP($A636,[1]MedicHistory!A:A,[1]MedicHistory!F:F,"")</f>
        <v>No</v>
      </c>
      <c r="H636" s="14">
        <f>_xlfn.XLOOKUP($A636,[1]MedicHistory!A:A,[1]MedicHistory!G:G,"")</f>
        <v>1</v>
      </c>
      <c r="I636" s="12" t="s">
        <v>2370</v>
      </c>
      <c r="J636" s="12" t="str">
        <f>_xlfn.XLOOKUP($A636,[1]MedicHistory!A:A,[1]MedicHistory!K:K,"")</f>
        <v>Normal</v>
      </c>
      <c r="K636" s="15" t="str">
        <f>_xlfn.XLOOKUP($A636,[1]MedicHistory!A:A,[1]MedicHistory!I:I,"")</f>
        <v>over weight</v>
      </c>
      <c r="L636" s="16">
        <f>_xlfn.XLOOKUP($A636,[1]Hospitalisation!A:A,[1]Hospitalisation!C:C,"")</f>
        <v>15518.18</v>
      </c>
      <c r="M636" s="17" t="str">
        <f>_xlfn.XLOOKUP($A636,[1]Hospitalisation!A:A,[1]Hospitalisation!I:I,"")</f>
        <v>tier - 2</v>
      </c>
      <c r="N636" s="17" t="str">
        <f>_xlfn.XLOOKUP($A636,[1]Hospitalisation!A:A,[1]Hospitalisation!J:J,"")</f>
        <v>tier - 3</v>
      </c>
      <c r="O636" s="17" t="str">
        <f>_xlfn.XLOOKUP($A636,[1]Hospitalisation!A:A,[1]Hospitalisation!K:K,"")</f>
        <v>R1015</v>
      </c>
      <c r="P636" s="14">
        <f>_xlfn.XLOOKUP($A636,[1]Hospitalisation!A:A,[1]Hospitalisation!L:L,"")</f>
        <v>48</v>
      </c>
      <c r="Q636" s="24">
        <f>_xlfn.XLOOKUP($A636,[1]Hospitalisation!A:A,[1]Hospitalisation!M:M,"")</f>
        <v>27227</v>
      </c>
    </row>
    <row r="637" spans="1:17" x14ac:dyDescent="0.25">
      <c r="A637" s="23" t="s">
        <v>1726</v>
      </c>
      <c r="B637" s="18" t="str">
        <f>_xlfn.XLOOKUP(A637,[1]Customer!A:A,[1]Customer!C:C,"")</f>
        <v>Hilda</v>
      </c>
      <c r="C637" s="19">
        <f t="array" ref="C637">_xlfn.XLOOKUP($A637,[1]MedicHistory!A:A,[1]MedicHistory!B:B,"")</f>
        <v>43.11</v>
      </c>
      <c r="D637" s="19">
        <f t="array" ref="D637">_xlfn.XLOOKUP($A637,[1]MedicHistory!A:A,[1]MedicHistory!C:C,"")</f>
        <v>4.67</v>
      </c>
      <c r="E637" s="18" t="str">
        <f>_xlfn.XLOOKUP($A637,[1]MedicHistory!A:A,[1]MedicHistory!D:D,"")</f>
        <v>yes</v>
      </c>
      <c r="F637" s="18" t="str">
        <f>_xlfn.XLOOKUP($A637,[1]MedicHistory!A:A,[1]MedicHistory!E:E,"")</f>
        <v>No</v>
      </c>
      <c r="G637" s="18" t="str">
        <f>_xlfn.XLOOKUP($A637,[1]MedicHistory!A:A,[1]MedicHistory!F:F,"")</f>
        <v>No</v>
      </c>
      <c r="H637" s="20">
        <f>_xlfn.XLOOKUP($A637,[1]MedicHistory!A:A,[1]MedicHistory!G:G,"")</f>
        <v>0</v>
      </c>
      <c r="I637" s="18" t="str">
        <f>_xlfn.XLOOKUP($A637,[1]MedicHistory!A:A,[1]MedicHistory!H:H,"")</f>
        <v>No</v>
      </c>
      <c r="J637" s="18" t="str">
        <f>_xlfn.XLOOKUP($A637,[1]MedicHistory!A:A,[1]MedicHistory!K:K,"")</f>
        <v>Normal</v>
      </c>
      <c r="K637" s="21" t="str">
        <f>_xlfn.XLOOKUP($A637,[1]MedicHistory!A:A,[1]MedicHistory!I:I,"")</f>
        <v>Obisity</v>
      </c>
      <c r="L637" s="22">
        <f>_xlfn.XLOOKUP($A637,[1]Hospitalisation!A:A,[1]Hospitalisation!C:C,"")</f>
        <v>15450.48</v>
      </c>
      <c r="M637" s="23" t="str">
        <f>_xlfn.XLOOKUP($A637,[1]Hospitalisation!A:A,[1]Hospitalisation!I:I,"")</f>
        <v>tier - 2</v>
      </c>
      <c r="N637" s="23" t="str">
        <f>_xlfn.XLOOKUP($A637,[1]Hospitalisation!A:A,[1]Hospitalisation!J:J,"")</f>
        <v>tier - 1</v>
      </c>
      <c r="O637" s="23" t="str">
        <f>_xlfn.XLOOKUP($A637,[1]Hospitalisation!A:A,[1]Hospitalisation!K:K,"")</f>
        <v>R1026</v>
      </c>
      <c r="P637" s="20">
        <f>_xlfn.XLOOKUP($A637,[1]Hospitalisation!A:A,[1]Hospitalisation!L:L,"")</f>
        <v>18</v>
      </c>
      <c r="Q637" s="25">
        <f>_xlfn.XLOOKUP($A637,[1]Hospitalisation!A:A,[1]Hospitalisation!M:M,"")</f>
        <v>38188</v>
      </c>
    </row>
    <row r="638" spans="1:17" x14ac:dyDescent="0.25">
      <c r="A638" s="17" t="s">
        <v>1725</v>
      </c>
      <c r="B638" s="12" t="str">
        <f>_xlfn.XLOOKUP(A638,[1]Customer!A:A,[1]Customer!C:C,"")</f>
        <v>Stephanie</v>
      </c>
      <c r="C638" s="13">
        <f t="array" ref="C638">_xlfn.XLOOKUP($A638,[1]MedicHistory!A:A,[1]MedicHistory!B:B,"")</f>
        <v>53.32</v>
      </c>
      <c r="D638" s="13">
        <f t="array" ref="D638">_xlfn.XLOOKUP($A638,[1]MedicHistory!A:A,[1]MedicHistory!C:C,"")</f>
        <v>5.0599999999999996</v>
      </c>
      <c r="E638" s="12" t="str">
        <f>_xlfn.XLOOKUP($A638,[1]MedicHistory!A:A,[1]MedicHistory!D:D,"")</f>
        <v>No</v>
      </c>
      <c r="F638" s="12" t="str">
        <f>_xlfn.XLOOKUP($A638,[1]MedicHistory!A:A,[1]MedicHistory!E:E,"")</f>
        <v>No</v>
      </c>
      <c r="G638" s="12" t="str">
        <f>_xlfn.XLOOKUP($A638,[1]MedicHistory!A:A,[1]MedicHistory!F:F,"")</f>
        <v>No</v>
      </c>
      <c r="H638" s="14">
        <f>_xlfn.XLOOKUP($A638,[1]MedicHistory!A:A,[1]MedicHistory!G:G,"")</f>
        <v>0</v>
      </c>
      <c r="I638" s="12" t="str">
        <f>_xlfn.XLOOKUP($A638,[1]MedicHistory!A:A,[1]MedicHistory!H:H,"")</f>
        <v>No</v>
      </c>
      <c r="J638" s="12" t="str">
        <f>_xlfn.XLOOKUP($A638,[1]MedicHistory!A:A,[1]MedicHistory!K:K,"")</f>
        <v>Normal</v>
      </c>
      <c r="K638" s="15" t="str">
        <f>_xlfn.XLOOKUP($A638,[1]MedicHistory!A:A,[1]MedicHistory!I:I,"")</f>
        <v>Obisity</v>
      </c>
      <c r="L638" s="16">
        <f>_xlfn.XLOOKUP($A638,[1]Hospitalisation!A:A,[1]Hospitalisation!C:C,"")</f>
        <v>15440.2</v>
      </c>
      <c r="M638" s="17" t="str">
        <f>_xlfn.XLOOKUP($A638,[1]Hospitalisation!A:A,[1]Hospitalisation!I:I,"")</f>
        <v>tier - 2</v>
      </c>
      <c r="N638" s="17" t="str">
        <f>_xlfn.XLOOKUP($A638,[1]Hospitalisation!A:A,[1]Hospitalisation!J:J,"")</f>
        <v>tier - 1</v>
      </c>
      <c r="O638" s="17" t="str">
        <f>_xlfn.XLOOKUP($A638,[1]Hospitalisation!A:A,[1]Hospitalisation!K:K,"")</f>
        <v>R1012</v>
      </c>
      <c r="P638" s="14">
        <f>_xlfn.XLOOKUP($A638,[1]Hospitalisation!A:A,[1]Hospitalisation!L:L,"")</f>
        <v>46</v>
      </c>
      <c r="Q638" s="24">
        <f>_xlfn.XLOOKUP($A638,[1]Hospitalisation!A:A,[1]Hospitalisation!M:M,"")</f>
        <v>28058</v>
      </c>
    </row>
    <row r="639" spans="1:17" x14ac:dyDescent="0.25">
      <c r="A639" s="23" t="s">
        <v>1724</v>
      </c>
      <c r="B639" s="18" t="str">
        <f>_xlfn.XLOOKUP(A639,[1]Customer!A:A,[1]Customer!C:C,"")</f>
        <v>Doug</v>
      </c>
      <c r="C639" s="19">
        <f t="array" ref="C639">_xlfn.XLOOKUP($A639,[1]MedicHistory!A:A,[1]MedicHistory!B:B,"")</f>
        <v>38.04</v>
      </c>
      <c r="D639" s="19">
        <f t="array" ref="D639">_xlfn.XLOOKUP($A639,[1]MedicHistory!A:A,[1]MedicHistory!C:C,"")</f>
        <v>5.0199999999999996</v>
      </c>
      <c r="E639" s="18" t="str">
        <f>_xlfn.XLOOKUP($A639,[1]MedicHistory!A:A,[1]MedicHistory!D:D,"")</f>
        <v>yes</v>
      </c>
      <c r="F639" s="18" t="str">
        <f>_xlfn.XLOOKUP($A639,[1]MedicHistory!A:A,[1]MedicHistory!E:E,"")</f>
        <v>No</v>
      </c>
      <c r="G639" s="18" t="str">
        <f>_xlfn.XLOOKUP($A639,[1]MedicHistory!A:A,[1]MedicHistory!F:F,"")</f>
        <v>No</v>
      </c>
      <c r="H639" s="20">
        <f>_xlfn.XLOOKUP($A639,[1]MedicHistory!A:A,[1]MedicHistory!G:G,"")</f>
        <v>1</v>
      </c>
      <c r="I639" s="18" t="str">
        <f>_xlfn.XLOOKUP($A639,[1]MedicHistory!A:A,[1]MedicHistory!H:H,"")</f>
        <v>No</v>
      </c>
      <c r="J639" s="18" t="str">
        <f>_xlfn.XLOOKUP($A639,[1]MedicHistory!A:A,[1]MedicHistory!K:K,"")</f>
        <v>Normal</v>
      </c>
      <c r="K639" s="21" t="str">
        <f>_xlfn.XLOOKUP($A639,[1]MedicHistory!A:A,[1]MedicHistory!I:I,"")</f>
        <v>Obisity</v>
      </c>
      <c r="L639" s="22">
        <f>_xlfn.XLOOKUP($A639,[1]Hospitalisation!A:A,[1]Hospitalisation!C:C,"")</f>
        <v>15377.77</v>
      </c>
      <c r="M639" s="23" t="str">
        <f>_xlfn.XLOOKUP($A639,[1]Hospitalisation!A:A,[1]Hospitalisation!I:I,"")</f>
        <v>tier - 2</v>
      </c>
      <c r="N639" s="23" t="str">
        <f>_xlfn.XLOOKUP($A639,[1]Hospitalisation!A:A,[1]Hospitalisation!J:J,"")</f>
        <v>tier - 2</v>
      </c>
      <c r="O639" s="23" t="str">
        <f>_xlfn.XLOOKUP($A639,[1]Hospitalisation!A:A,[1]Hospitalisation!K:K,"")</f>
        <v>R1012</v>
      </c>
      <c r="P639" s="20">
        <f>_xlfn.XLOOKUP($A639,[1]Hospitalisation!A:A,[1]Hospitalisation!L:L,"")</f>
        <v>32</v>
      </c>
      <c r="Q639" s="25">
        <f>_xlfn.XLOOKUP($A639,[1]Hospitalisation!A:A,[1]Hospitalisation!M:M,"")</f>
        <v>33120</v>
      </c>
    </row>
    <row r="640" spans="1:17" x14ac:dyDescent="0.25">
      <c r="A640" s="17" t="s">
        <v>1723</v>
      </c>
      <c r="B640" s="12" t="str">
        <f>_xlfn.XLOOKUP(A640,[1]Customer!A:A,[1]Customer!C:C,"")</f>
        <v>Bethany</v>
      </c>
      <c r="C640" s="13">
        <f t="array" ref="C640">_xlfn.XLOOKUP($A640,[1]MedicHistory!A:A,[1]MedicHistory!B:B,"")</f>
        <v>37.9</v>
      </c>
      <c r="D640" s="13">
        <f t="array" ref="D640">_xlfn.XLOOKUP($A640,[1]MedicHistory!A:A,[1]MedicHistory!C:C,"")</f>
        <v>7.76</v>
      </c>
      <c r="E640" s="12" t="str">
        <f>_xlfn.XLOOKUP($A640,[1]MedicHistory!A:A,[1]MedicHistory!D:D,"")</f>
        <v>No</v>
      </c>
      <c r="F640" s="12" t="str">
        <f>_xlfn.XLOOKUP($A640,[1]MedicHistory!A:A,[1]MedicHistory!E:E,"")</f>
        <v>No</v>
      </c>
      <c r="G640" s="12" t="str">
        <f>_xlfn.XLOOKUP($A640,[1]MedicHistory!A:A,[1]MedicHistory!F:F,"")</f>
        <v>No</v>
      </c>
      <c r="H640" s="14">
        <f>_xlfn.XLOOKUP($A640,[1]MedicHistory!A:A,[1]MedicHistory!G:G,"")</f>
        <v>0</v>
      </c>
      <c r="I640" s="12" t="str">
        <f>_xlfn.XLOOKUP($A640,[1]MedicHistory!A:A,[1]MedicHistory!H:H,"")</f>
        <v>No</v>
      </c>
      <c r="J640" s="12" t="str">
        <f>_xlfn.XLOOKUP($A640,[1]MedicHistory!A:A,[1]MedicHistory!K:K,"")</f>
        <v>Diabetic</v>
      </c>
      <c r="K640" s="15" t="str">
        <f>_xlfn.XLOOKUP($A640,[1]MedicHistory!A:A,[1]MedicHistory!I:I,"")</f>
        <v>Obisity</v>
      </c>
      <c r="L640" s="16">
        <f>_xlfn.XLOOKUP($A640,[1]Hospitalisation!A:A,[1]Hospitalisation!C:C,"")</f>
        <v>15368.22</v>
      </c>
      <c r="M640" s="17" t="str">
        <f>_xlfn.XLOOKUP($A640,[1]Hospitalisation!A:A,[1]Hospitalisation!I:I,"")</f>
        <v>tier - 2</v>
      </c>
      <c r="N640" s="17" t="str">
        <f>_xlfn.XLOOKUP($A640,[1]Hospitalisation!A:A,[1]Hospitalisation!J:J,"")</f>
        <v>tier - 2</v>
      </c>
      <c r="O640" s="17" t="str">
        <f>_xlfn.XLOOKUP($A640,[1]Hospitalisation!A:A,[1]Hospitalisation!K:K,"")</f>
        <v>R1011</v>
      </c>
      <c r="P640" s="14">
        <f>_xlfn.XLOOKUP($A640,[1]Hospitalisation!A:A,[1]Hospitalisation!L:L,"")</f>
        <v>58</v>
      </c>
      <c r="Q640" s="24">
        <f>_xlfn.XLOOKUP($A640,[1]Hospitalisation!A:A,[1]Hospitalisation!M:M,"")</f>
        <v>23626</v>
      </c>
    </row>
    <row r="641" spans="1:17" x14ac:dyDescent="0.25">
      <c r="A641" s="23" t="s">
        <v>1722</v>
      </c>
      <c r="B641" s="18" t="str">
        <f>_xlfn.XLOOKUP(A641,[1]Customer!A:A,[1]Customer!C:C,"")</f>
        <v>Sandra</v>
      </c>
      <c r="C641" s="19">
        <f t="array" ref="C641">_xlfn.XLOOKUP($A641,[1]MedicHistory!A:A,[1]MedicHistory!B:B,"")</f>
        <v>39.6</v>
      </c>
      <c r="D641" s="19">
        <f t="array" ref="D641">_xlfn.XLOOKUP($A641,[1]MedicHistory!A:A,[1]MedicHistory!C:C,"")</f>
        <v>9.32</v>
      </c>
      <c r="E641" s="18" t="str">
        <f>_xlfn.XLOOKUP($A641,[1]MedicHistory!A:A,[1]MedicHistory!D:D,"")</f>
        <v>No</v>
      </c>
      <c r="F641" s="18" t="str">
        <f>_xlfn.XLOOKUP($A641,[1]MedicHistory!A:A,[1]MedicHistory!E:E,"")</f>
        <v>No</v>
      </c>
      <c r="G641" s="18" t="str">
        <f>_xlfn.XLOOKUP($A641,[1]MedicHistory!A:A,[1]MedicHistory!F:F,"")</f>
        <v>No</v>
      </c>
      <c r="H641" s="20">
        <f>_xlfn.XLOOKUP($A641,[1]MedicHistory!A:A,[1]MedicHistory!G:G,"")</f>
        <v>0</v>
      </c>
      <c r="I641" s="18" t="str">
        <f>_xlfn.XLOOKUP($A641,[1]MedicHistory!A:A,[1]MedicHistory!H:H,"")</f>
        <v>No</v>
      </c>
      <c r="J641" s="18" t="str">
        <f>_xlfn.XLOOKUP($A641,[1]MedicHistory!A:A,[1]MedicHistory!K:K,"")</f>
        <v>Diabetic</v>
      </c>
      <c r="K641" s="21" t="str">
        <f>_xlfn.XLOOKUP($A641,[1]MedicHistory!A:A,[1]MedicHistory!I:I,"")</f>
        <v>Obisity</v>
      </c>
      <c r="L641" s="22">
        <f>_xlfn.XLOOKUP($A641,[1]Hospitalisation!A:A,[1]Hospitalisation!C:C,"")</f>
        <v>15363.77</v>
      </c>
      <c r="M641" s="23" t="str">
        <f>_xlfn.XLOOKUP($A641,[1]Hospitalisation!A:A,[1]Hospitalisation!I:I,"")</f>
        <v>tier - 2</v>
      </c>
      <c r="N641" s="23" t="str">
        <f>_xlfn.XLOOKUP($A641,[1]Hospitalisation!A:A,[1]Hospitalisation!J:J,"")</f>
        <v>tier - 1</v>
      </c>
      <c r="O641" s="23" t="str">
        <f>_xlfn.XLOOKUP($A641,[1]Hospitalisation!A:A,[1]Hospitalisation!K:K,"")</f>
        <v>R1026</v>
      </c>
      <c r="P641" s="20">
        <f>_xlfn.XLOOKUP($A641,[1]Hospitalisation!A:A,[1]Hospitalisation!L:L,"")</f>
        <v>60</v>
      </c>
      <c r="Q641" s="25">
        <f>_xlfn.XLOOKUP($A641,[1]Hospitalisation!A:A,[1]Hospitalisation!M:M,"")</f>
        <v>22845</v>
      </c>
    </row>
    <row r="642" spans="1:17" x14ac:dyDescent="0.25">
      <c r="A642" s="17" t="s">
        <v>1721</v>
      </c>
      <c r="B642" s="12" t="str">
        <f>_xlfn.XLOOKUP(A642,[1]Customer!A:A,[1]Customer!C:C,"")</f>
        <v>Takuo</v>
      </c>
      <c r="C642" s="13">
        <f t="array" ref="C642">_xlfn.XLOOKUP($A642,[1]MedicHistory!A:A,[1]MedicHistory!B:B,"")</f>
        <v>50.92</v>
      </c>
      <c r="D642" s="13">
        <f t="array" ref="D642">_xlfn.XLOOKUP($A642,[1]MedicHistory!A:A,[1]MedicHistory!C:C,"")</f>
        <v>5.31</v>
      </c>
      <c r="E642" s="12" t="str">
        <f>_xlfn.XLOOKUP($A642,[1]MedicHistory!A:A,[1]MedicHistory!D:D,"")</f>
        <v>yes</v>
      </c>
      <c r="F642" s="12" t="str">
        <f>_xlfn.XLOOKUP($A642,[1]MedicHistory!A:A,[1]MedicHistory!E:E,"")</f>
        <v>No</v>
      </c>
      <c r="G642" s="12" t="str">
        <f>_xlfn.XLOOKUP($A642,[1]MedicHistory!A:A,[1]MedicHistory!F:F,"")</f>
        <v>No</v>
      </c>
      <c r="H642" s="14">
        <f>_xlfn.XLOOKUP($A642,[1]MedicHistory!A:A,[1]MedicHistory!G:G,"")</f>
        <v>1</v>
      </c>
      <c r="I642" s="12" t="str">
        <f>_xlfn.XLOOKUP($A642,[1]MedicHistory!A:A,[1]MedicHistory!H:H,"")</f>
        <v>No</v>
      </c>
      <c r="J642" s="12" t="str">
        <f>_xlfn.XLOOKUP($A642,[1]MedicHistory!A:A,[1]MedicHistory!K:K,"")</f>
        <v>Normal</v>
      </c>
      <c r="K642" s="15" t="str">
        <f>_xlfn.XLOOKUP($A642,[1]MedicHistory!A:A,[1]MedicHistory!I:I,"")</f>
        <v>Obisity</v>
      </c>
      <c r="L642" s="16">
        <f>_xlfn.XLOOKUP($A642,[1]Hospitalisation!A:A,[1]Hospitalisation!C:C,"")</f>
        <v>15361.5</v>
      </c>
      <c r="M642" s="17" t="str">
        <f>_xlfn.XLOOKUP($A642,[1]Hospitalisation!A:A,[1]Hospitalisation!I:I,"")</f>
        <v>tier - 2</v>
      </c>
      <c r="N642" s="17" t="str">
        <f>_xlfn.XLOOKUP($A642,[1]Hospitalisation!A:A,[1]Hospitalisation!J:J,"")</f>
        <v>tier - 3</v>
      </c>
      <c r="O642" s="17" t="str">
        <f>_xlfn.XLOOKUP($A642,[1]Hospitalisation!A:A,[1]Hospitalisation!K:K,"")</f>
        <v>R1023</v>
      </c>
      <c r="P642" s="14">
        <f>_xlfn.XLOOKUP($A642,[1]Hospitalisation!A:A,[1]Hospitalisation!L:L,"")</f>
        <v>54</v>
      </c>
      <c r="Q642" s="24">
        <f>_xlfn.XLOOKUP($A642,[1]Hospitalisation!A:A,[1]Hospitalisation!M:M,"")</f>
        <v>25189</v>
      </c>
    </row>
    <row r="643" spans="1:17" x14ac:dyDescent="0.25">
      <c r="A643" s="23" t="s">
        <v>1720</v>
      </c>
      <c r="B643" s="18" t="str">
        <f>_xlfn.XLOOKUP(A643,[1]Customer!A:A,[1]Customer!C:C,"")</f>
        <v>Kelly</v>
      </c>
      <c r="C643" s="19">
        <f t="array" ref="C643">_xlfn.XLOOKUP($A643,[1]MedicHistory!A:A,[1]MedicHistory!B:B,"")</f>
        <v>21.85</v>
      </c>
      <c r="D643" s="19">
        <f t="array" ref="D643">_xlfn.XLOOKUP($A643,[1]MedicHistory!A:A,[1]MedicHistory!C:C,"")</f>
        <v>5.56</v>
      </c>
      <c r="E643" s="18" t="str">
        <f>_xlfn.XLOOKUP($A643,[1]MedicHistory!A:A,[1]MedicHistory!D:D,"")</f>
        <v>yes</v>
      </c>
      <c r="F643" s="18" t="str">
        <f>_xlfn.XLOOKUP($A643,[1]MedicHistory!A:A,[1]MedicHistory!E:E,"")</f>
        <v>No</v>
      </c>
      <c r="G643" s="18" t="str">
        <f>_xlfn.XLOOKUP($A643,[1]MedicHistory!A:A,[1]MedicHistory!F:F,"")</f>
        <v>No</v>
      </c>
      <c r="H643" s="20">
        <f>_xlfn.XLOOKUP($A643,[1]MedicHistory!A:A,[1]MedicHistory!G:G,"")</f>
        <v>0</v>
      </c>
      <c r="I643" s="18" t="str">
        <f>_xlfn.XLOOKUP($A643,[1]MedicHistory!A:A,[1]MedicHistory!H:H,"")</f>
        <v>yes</v>
      </c>
      <c r="J643" s="18" t="str">
        <f>_xlfn.XLOOKUP($A643,[1]MedicHistory!A:A,[1]MedicHistory!K:K,"")</f>
        <v>Normal</v>
      </c>
      <c r="K643" s="21" t="str">
        <f>_xlfn.XLOOKUP($A643,[1]MedicHistory!A:A,[1]MedicHistory!I:I,"")</f>
        <v>Normal weight</v>
      </c>
      <c r="L643" s="22">
        <f>_xlfn.XLOOKUP($A643,[1]Hospitalisation!A:A,[1]Hospitalisation!C:C,"")</f>
        <v>15359.1</v>
      </c>
      <c r="M643" s="23" t="str">
        <f>_xlfn.XLOOKUP($A643,[1]Hospitalisation!A:A,[1]Hospitalisation!I:I,"")</f>
        <v>tier - 2</v>
      </c>
      <c r="N643" s="23" t="str">
        <f>_xlfn.XLOOKUP($A643,[1]Hospitalisation!A:A,[1]Hospitalisation!J:J,"")</f>
        <v>tier - 3</v>
      </c>
      <c r="O643" s="23" t="str">
        <f>_xlfn.XLOOKUP($A643,[1]Hospitalisation!A:A,[1]Hospitalisation!K:K,"")</f>
        <v>R1024</v>
      </c>
      <c r="P643" s="20">
        <f>_xlfn.XLOOKUP($A643,[1]Hospitalisation!A:A,[1]Hospitalisation!L:L,"")</f>
        <v>34</v>
      </c>
      <c r="Q643" s="25">
        <f>_xlfn.XLOOKUP($A643,[1]Hospitalisation!A:A,[1]Hospitalisation!M:M,"")</f>
        <v>32338</v>
      </c>
    </row>
    <row r="644" spans="1:17" x14ac:dyDescent="0.25">
      <c r="A644" s="17" t="s">
        <v>1719</v>
      </c>
      <c r="B644" s="12" t="str">
        <f>_xlfn.XLOOKUP(A644,[1]Customer!A:A,[1]Customer!C:C,"")</f>
        <v>Scott</v>
      </c>
      <c r="C644" s="13">
        <f t="array" ref="C644">_xlfn.XLOOKUP($A644,[1]MedicHistory!A:A,[1]MedicHistory!B:B,"")</f>
        <v>36.08</v>
      </c>
      <c r="D644" s="13">
        <f t="array" ref="D644">_xlfn.XLOOKUP($A644,[1]MedicHistory!A:A,[1]MedicHistory!C:C,"")</f>
        <v>7.11</v>
      </c>
      <c r="E644" s="12" t="str">
        <f>_xlfn.XLOOKUP($A644,[1]MedicHistory!A:A,[1]MedicHistory!D:D,"")</f>
        <v>yes</v>
      </c>
      <c r="F644" s="12" t="str">
        <f>_xlfn.XLOOKUP($A644,[1]MedicHistory!A:A,[1]MedicHistory!E:E,"")</f>
        <v>No</v>
      </c>
      <c r="G644" s="12" t="str">
        <f>_xlfn.XLOOKUP($A644,[1]MedicHistory!A:A,[1]MedicHistory!F:F,"")</f>
        <v>Yes</v>
      </c>
      <c r="H644" s="14">
        <f>_xlfn.XLOOKUP($A644,[1]MedicHistory!A:A,[1]MedicHistory!G:G,"")</f>
        <v>1</v>
      </c>
      <c r="I644" s="12" t="str">
        <f>_xlfn.XLOOKUP($A644,[1]MedicHistory!A:A,[1]MedicHistory!H:H,"")</f>
        <v>No</v>
      </c>
      <c r="J644" s="12" t="str">
        <f>_xlfn.XLOOKUP($A644,[1]MedicHistory!A:A,[1]MedicHistory!K:K,"")</f>
        <v>Diabetic</v>
      </c>
      <c r="K644" s="15" t="str">
        <f>_xlfn.XLOOKUP($A644,[1]MedicHistory!A:A,[1]MedicHistory!I:I,"")</f>
        <v>Obisity</v>
      </c>
      <c r="L644" s="16">
        <f>_xlfn.XLOOKUP($A644,[1]Hospitalisation!A:A,[1]Hospitalisation!C:C,"")</f>
        <v>15322.77</v>
      </c>
      <c r="M644" s="17" t="str">
        <f>_xlfn.XLOOKUP($A644,[1]Hospitalisation!A:A,[1]Hospitalisation!I:I,"")</f>
        <v>tier - 2</v>
      </c>
      <c r="N644" s="17" t="str">
        <f>_xlfn.XLOOKUP($A644,[1]Hospitalisation!A:A,[1]Hospitalisation!J:J,"")</f>
        <v>tier - 3</v>
      </c>
      <c r="O644" s="17" t="str">
        <f>_xlfn.XLOOKUP($A644,[1]Hospitalisation!A:A,[1]Hospitalisation!K:K,"")</f>
        <v>R1021</v>
      </c>
      <c r="P644" s="14">
        <f>_xlfn.XLOOKUP($A644,[1]Hospitalisation!A:A,[1]Hospitalisation!L:L,"")</f>
        <v>21</v>
      </c>
      <c r="Q644" s="24">
        <f>_xlfn.XLOOKUP($A644,[1]Hospitalisation!A:A,[1]Hospitalisation!M:M,"")</f>
        <v>37238</v>
      </c>
    </row>
    <row r="645" spans="1:17" x14ac:dyDescent="0.25">
      <c r="A645" s="23" t="s">
        <v>1718</v>
      </c>
      <c r="B645" s="18" t="str">
        <f>_xlfn.XLOOKUP(A645,[1]Customer!A:A,[1]Customer!C:C,"")</f>
        <v>Benoit</v>
      </c>
      <c r="C645" s="19">
        <f t="array" ref="C645">_xlfn.XLOOKUP($A645,[1]MedicHistory!A:A,[1]MedicHistory!B:B,"")</f>
        <v>40.44</v>
      </c>
      <c r="D645" s="19">
        <f t="array" ref="D645">_xlfn.XLOOKUP($A645,[1]MedicHistory!A:A,[1]MedicHistory!C:C,"")</f>
        <v>5.13</v>
      </c>
      <c r="E645" s="18" t="str">
        <f>_xlfn.XLOOKUP($A645,[1]MedicHistory!A:A,[1]MedicHistory!D:D,"")</f>
        <v>yes</v>
      </c>
      <c r="F645" s="18" t="str">
        <f>_xlfn.XLOOKUP($A645,[1]MedicHistory!A:A,[1]MedicHistory!E:E,"")</f>
        <v>No</v>
      </c>
      <c r="G645" s="18" t="str">
        <f>_xlfn.XLOOKUP($A645,[1]MedicHistory!A:A,[1]MedicHistory!F:F,"")</f>
        <v>Yes</v>
      </c>
      <c r="H645" s="20">
        <f>_xlfn.XLOOKUP($A645,[1]MedicHistory!A:A,[1]MedicHistory!G:G,"")</f>
        <v>1</v>
      </c>
      <c r="I645" s="18" t="str">
        <f>_xlfn.XLOOKUP($A645,[1]MedicHistory!A:A,[1]MedicHistory!H:H,"")</f>
        <v>No</v>
      </c>
      <c r="J645" s="18" t="str">
        <f>_xlfn.XLOOKUP($A645,[1]MedicHistory!A:A,[1]MedicHistory!K:K,"")</f>
        <v>Normal</v>
      </c>
      <c r="K645" s="21" t="str">
        <f>_xlfn.XLOOKUP($A645,[1]MedicHistory!A:A,[1]MedicHistory!I:I,"")</f>
        <v>Obisity</v>
      </c>
      <c r="L645" s="22">
        <f>_xlfn.XLOOKUP($A645,[1]Hospitalisation!A:A,[1]Hospitalisation!C:C,"")</f>
        <v>15260.52</v>
      </c>
      <c r="M645" s="23" t="str">
        <f>_xlfn.XLOOKUP($A645,[1]Hospitalisation!A:A,[1]Hospitalisation!I:I,"")</f>
        <v>tier - 2</v>
      </c>
      <c r="N645" s="23" t="str">
        <f>_xlfn.XLOOKUP($A645,[1]Hospitalisation!A:A,[1]Hospitalisation!J:J,"")</f>
        <v>tier - 2</v>
      </c>
      <c r="O645" s="23" t="str">
        <f>_xlfn.XLOOKUP($A645,[1]Hospitalisation!A:A,[1]Hospitalisation!K:K,"")</f>
        <v>R1023</v>
      </c>
      <c r="P645" s="20">
        <f>_xlfn.XLOOKUP($A645,[1]Hospitalisation!A:A,[1]Hospitalisation!L:L,"")</f>
        <v>59</v>
      </c>
      <c r="Q645" s="25">
        <f>_xlfn.XLOOKUP($A645,[1]Hospitalisation!A:A,[1]Hospitalisation!M:M,"")</f>
        <v>23270</v>
      </c>
    </row>
    <row r="646" spans="1:17" x14ac:dyDescent="0.25">
      <c r="A646" s="17" t="s">
        <v>1717</v>
      </c>
      <c r="B646" s="12" t="str">
        <f>_xlfn.XLOOKUP(A646,[1]Customer!A:A,[1]Customer!C:C,"")</f>
        <v>Elizabeth</v>
      </c>
      <c r="C646" s="13">
        <f t="array" ref="C646">_xlfn.XLOOKUP($A646,[1]MedicHistory!A:A,[1]MedicHistory!B:B,"")</f>
        <v>38.094999999999999</v>
      </c>
      <c r="D646" s="13">
        <f t="array" ref="D646">_xlfn.XLOOKUP($A646,[1]MedicHistory!A:A,[1]MedicHistory!C:C,"")</f>
        <v>10.199999999999999</v>
      </c>
      <c r="E646" s="12" t="str">
        <f>_xlfn.XLOOKUP($A646,[1]MedicHistory!A:A,[1]MedicHistory!D:D,"")</f>
        <v>No</v>
      </c>
      <c r="F646" s="12" t="str">
        <f>_xlfn.XLOOKUP($A646,[1]MedicHistory!A:A,[1]MedicHistory!E:E,"")</f>
        <v>No</v>
      </c>
      <c r="G646" s="12" t="str">
        <f>_xlfn.XLOOKUP($A646,[1]MedicHistory!A:A,[1]MedicHistory!F:F,"")</f>
        <v>No</v>
      </c>
      <c r="H646" s="14">
        <f>_xlfn.XLOOKUP($A646,[1]MedicHistory!A:A,[1]MedicHistory!G:G,"")</f>
        <v>0</v>
      </c>
      <c r="I646" s="12" t="str">
        <f>_xlfn.XLOOKUP($A646,[1]MedicHistory!A:A,[1]MedicHistory!H:H,"")</f>
        <v>No</v>
      </c>
      <c r="J646" s="12" t="str">
        <f>_xlfn.XLOOKUP($A646,[1]MedicHistory!A:A,[1]MedicHistory!K:K,"")</f>
        <v>Diabetic</v>
      </c>
      <c r="K646" s="15" t="str">
        <f>_xlfn.XLOOKUP($A646,[1]MedicHistory!A:A,[1]MedicHistory!I:I,"")</f>
        <v>Obisity</v>
      </c>
      <c r="L646" s="16">
        <f>_xlfn.XLOOKUP($A646,[1]Hospitalisation!A:A,[1]Hospitalisation!C:C,"")</f>
        <v>15230.32</v>
      </c>
      <c r="M646" s="17" t="str">
        <f>_xlfn.XLOOKUP($A646,[1]Hospitalisation!A:A,[1]Hospitalisation!I:I,"")</f>
        <v>tier - 2</v>
      </c>
      <c r="N646" s="17" t="str">
        <f>_xlfn.XLOOKUP($A646,[1]Hospitalisation!A:A,[1]Hospitalisation!J:J,"")</f>
        <v>tier - 2</v>
      </c>
      <c r="O646" s="17" t="str">
        <f>_xlfn.XLOOKUP($A646,[1]Hospitalisation!A:A,[1]Hospitalisation!K:K,"")</f>
        <v>R1024</v>
      </c>
      <c r="P646" s="14">
        <f>_xlfn.XLOOKUP($A646,[1]Hospitalisation!A:A,[1]Hospitalisation!L:L,"")</f>
        <v>53</v>
      </c>
      <c r="Q646" s="24">
        <f>_xlfn.XLOOKUP($A646,[1]Hospitalisation!A:A,[1]Hospitalisation!M:M,"")</f>
        <v>25409</v>
      </c>
    </row>
    <row r="647" spans="1:17" x14ac:dyDescent="0.25">
      <c r="A647" s="23" t="s">
        <v>1716</v>
      </c>
      <c r="B647" s="18" t="str">
        <f>_xlfn.XLOOKUP(A647,[1]Customer!A:A,[1]Customer!C:C,"")</f>
        <v>Jessica</v>
      </c>
      <c r="C647" s="19">
        <f t="array" ref="C647">_xlfn.XLOOKUP($A647,[1]MedicHistory!A:A,[1]MedicHistory!B:B,"")</f>
        <v>44.95</v>
      </c>
      <c r="D647" s="19">
        <f t="array" ref="D647">_xlfn.XLOOKUP($A647,[1]MedicHistory!A:A,[1]MedicHistory!C:C,"")</f>
        <v>10.4</v>
      </c>
      <c r="E647" s="18" t="str">
        <f>_xlfn.XLOOKUP($A647,[1]MedicHistory!A:A,[1]MedicHistory!D:D,"")</f>
        <v>No</v>
      </c>
      <c r="F647" s="18" t="str">
        <f>_xlfn.XLOOKUP($A647,[1]MedicHistory!A:A,[1]MedicHistory!E:E,"")</f>
        <v>No</v>
      </c>
      <c r="G647" s="18" t="str">
        <f>_xlfn.XLOOKUP($A647,[1]MedicHistory!A:A,[1]MedicHistory!F:F,"")</f>
        <v>No</v>
      </c>
      <c r="H647" s="20">
        <f>_xlfn.XLOOKUP($A647,[1]MedicHistory!A:A,[1]MedicHistory!G:G,"")</f>
        <v>0</v>
      </c>
      <c r="I647" s="18" t="str">
        <f>_xlfn.XLOOKUP($A647,[1]MedicHistory!A:A,[1]MedicHistory!H:H,"")</f>
        <v>No</v>
      </c>
      <c r="J647" s="18" t="str">
        <f>_xlfn.XLOOKUP($A647,[1]MedicHistory!A:A,[1]MedicHistory!K:K,"")</f>
        <v>Diabetic</v>
      </c>
      <c r="K647" s="21" t="str">
        <f>_xlfn.XLOOKUP($A647,[1]MedicHistory!A:A,[1]MedicHistory!I:I,"")</f>
        <v>Obisity</v>
      </c>
      <c r="L647" s="22">
        <f>_xlfn.XLOOKUP($A647,[1]Hospitalisation!A:A,[1]Hospitalisation!C:C,"")</f>
        <v>15207.92</v>
      </c>
      <c r="M647" s="23" t="str">
        <f>_xlfn.XLOOKUP($A647,[1]Hospitalisation!A:A,[1]Hospitalisation!I:I,"")</f>
        <v>tier - 2</v>
      </c>
      <c r="N647" s="23" t="str">
        <f>_xlfn.XLOOKUP($A647,[1]Hospitalisation!A:A,[1]Hospitalisation!J:J,"")</f>
        <v>tier - 1</v>
      </c>
      <c r="O647" s="23" t="str">
        <f>_xlfn.XLOOKUP($A647,[1]Hospitalisation!A:A,[1]Hospitalisation!K:K,"")</f>
        <v>R1012</v>
      </c>
      <c r="P647" s="20">
        <f>_xlfn.XLOOKUP($A647,[1]Hospitalisation!A:A,[1]Hospitalisation!L:L,"")</f>
        <v>62</v>
      </c>
      <c r="Q647" s="25">
        <f>_xlfn.XLOOKUP($A647,[1]Hospitalisation!A:A,[1]Hospitalisation!M:M,"")</f>
        <v>22243</v>
      </c>
    </row>
    <row r="648" spans="1:17" x14ac:dyDescent="0.25">
      <c r="A648" s="17" t="s">
        <v>1715</v>
      </c>
      <c r="B648" s="12" t="str">
        <f>_xlfn.XLOOKUP(A648,[1]Customer!A:A,[1]Customer!C:C,"")</f>
        <v>Monica</v>
      </c>
      <c r="C648" s="13">
        <f t="array" ref="C648">_xlfn.XLOOKUP($A648,[1]MedicHistory!A:A,[1]MedicHistory!B:B,"")</f>
        <v>35.54</v>
      </c>
      <c r="D648" s="13">
        <f t="array" ref="D648">_xlfn.XLOOKUP($A648,[1]MedicHistory!A:A,[1]MedicHistory!C:C,"")</f>
        <v>10.67</v>
      </c>
      <c r="E648" s="12" t="str">
        <f>_xlfn.XLOOKUP($A648,[1]MedicHistory!A:A,[1]MedicHistory!D:D,"")</f>
        <v>No</v>
      </c>
      <c r="F648" s="12" t="str">
        <f>_xlfn.XLOOKUP($A648,[1]MedicHistory!A:A,[1]MedicHistory!E:E,"")</f>
        <v>No</v>
      </c>
      <c r="G648" s="12" t="str">
        <f>_xlfn.XLOOKUP($A648,[1]MedicHistory!A:A,[1]MedicHistory!F:F,"")</f>
        <v>No</v>
      </c>
      <c r="H648" s="14">
        <f>_xlfn.XLOOKUP($A648,[1]MedicHistory!A:A,[1]MedicHistory!G:G,"")</f>
        <v>0</v>
      </c>
      <c r="I648" s="12" t="str">
        <f>_xlfn.XLOOKUP($A648,[1]MedicHistory!A:A,[1]MedicHistory!H:H,"")</f>
        <v>No</v>
      </c>
      <c r="J648" s="12" t="str">
        <f>_xlfn.XLOOKUP($A648,[1]MedicHistory!A:A,[1]MedicHistory!K:K,"")</f>
        <v>Diabetic</v>
      </c>
      <c r="K648" s="15" t="str">
        <f>_xlfn.XLOOKUP($A648,[1]MedicHistory!A:A,[1]MedicHistory!I:I,"")</f>
        <v>Obisity</v>
      </c>
      <c r="L648" s="16">
        <f>_xlfn.XLOOKUP($A648,[1]Hospitalisation!A:A,[1]Hospitalisation!C:C,"")</f>
        <v>15174.81</v>
      </c>
      <c r="M648" s="17" t="str">
        <f>_xlfn.XLOOKUP($A648,[1]Hospitalisation!A:A,[1]Hospitalisation!I:I,"")</f>
        <v>tier - 2</v>
      </c>
      <c r="N648" s="17" t="str">
        <f>_xlfn.XLOOKUP($A648,[1]Hospitalisation!A:A,[1]Hospitalisation!J:J,"")</f>
        <v>tier - 1</v>
      </c>
      <c r="O648" s="17" t="str">
        <f>_xlfn.XLOOKUP($A648,[1]Hospitalisation!A:A,[1]Hospitalisation!K:K,"")</f>
        <v>R1012</v>
      </c>
      <c r="P648" s="14">
        <f>_xlfn.XLOOKUP($A648,[1]Hospitalisation!A:A,[1]Hospitalisation!L:L,"")</f>
        <v>44</v>
      </c>
      <c r="Q648" s="24">
        <f>_xlfn.XLOOKUP($A648,[1]Hospitalisation!A:A,[1]Hospitalisation!M:M,"")</f>
        <v>28658</v>
      </c>
    </row>
    <row r="649" spans="1:17" x14ac:dyDescent="0.25">
      <c r="A649" s="23" t="s">
        <v>1714</v>
      </c>
      <c r="B649" s="18" t="str">
        <f>_xlfn.XLOOKUP(A649,[1]Customer!A:A,[1]Customer!C:C,"")</f>
        <v>Kevin</v>
      </c>
      <c r="C649" s="19">
        <f t="array" ref="C649">_xlfn.XLOOKUP($A649,[1]MedicHistory!A:A,[1]MedicHistory!B:B,"")</f>
        <v>39.799999999999997</v>
      </c>
      <c r="D649" s="19">
        <f t="array" ref="D649">_xlfn.XLOOKUP($A649,[1]MedicHistory!A:A,[1]MedicHistory!C:C,"")</f>
        <v>4.6500000000000004</v>
      </c>
      <c r="E649" s="18" t="str">
        <f>_xlfn.XLOOKUP($A649,[1]MedicHistory!A:A,[1]MedicHistory!D:D,"")</f>
        <v>yes</v>
      </c>
      <c r="F649" s="18" t="str">
        <f>_xlfn.XLOOKUP($A649,[1]MedicHistory!A:A,[1]MedicHistory!E:E,"")</f>
        <v>No</v>
      </c>
      <c r="G649" s="18" t="str">
        <f>_xlfn.XLOOKUP($A649,[1]MedicHistory!A:A,[1]MedicHistory!F:F,"")</f>
        <v>No</v>
      </c>
      <c r="H649" s="20">
        <f>_xlfn.XLOOKUP($A649,[1]MedicHistory!A:A,[1]MedicHistory!G:G,"")</f>
        <v>2</v>
      </c>
      <c r="I649" s="18" t="str">
        <f>_xlfn.XLOOKUP($A649,[1]MedicHistory!A:A,[1]MedicHistory!H:H,"")</f>
        <v>No</v>
      </c>
      <c r="J649" s="18" t="str">
        <f>_xlfn.XLOOKUP($A649,[1]MedicHistory!A:A,[1]MedicHistory!K:K,"")</f>
        <v>Normal</v>
      </c>
      <c r="K649" s="21" t="str">
        <f>_xlfn.XLOOKUP($A649,[1]MedicHistory!A:A,[1]MedicHistory!I:I,"")</f>
        <v>Obisity</v>
      </c>
      <c r="L649" s="22">
        <f>_xlfn.XLOOKUP($A649,[1]Hospitalisation!A:A,[1]Hospitalisation!C:C,"")</f>
        <v>15170.07</v>
      </c>
      <c r="M649" s="23" t="str">
        <f>_xlfn.XLOOKUP($A649,[1]Hospitalisation!A:A,[1]Hospitalisation!I:I,"")</f>
        <v>tier - 2</v>
      </c>
      <c r="N649" s="23" t="str">
        <f>_xlfn.XLOOKUP($A649,[1]Hospitalisation!A:A,[1]Hospitalisation!J:J,"")</f>
        <v>tier - 3</v>
      </c>
      <c r="O649" s="23" t="str">
        <f>_xlfn.XLOOKUP($A649,[1]Hospitalisation!A:A,[1]Hospitalisation!K:K,"")</f>
        <v>R1011</v>
      </c>
      <c r="P649" s="20">
        <f>_xlfn.XLOOKUP($A649,[1]Hospitalisation!A:A,[1]Hospitalisation!L:L,"")</f>
        <v>60</v>
      </c>
      <c r="Q649" s="25">
        <f>_xlfn.XLOOKUP($A649,[1]Hospitalisation!A:A,[1]Hospitalisation!M:M,"")</f>
        <v>22983</v>
      </c>
    </row>
    <row r="650" spans="1:17" x14ac:dyDescent="0.25">
      <c r="A650" s="17" t="s">
        <v>1713</v>
      </c>
      <c r="B650" s="12" t="str">
        <f>_xlfn.XLOOKUP(A650,[1]Customer!A:A,[1]Customer!C:C,"")</f>
        <v>Gregory</v>
      </c>
      <c r="C650" s="13">
        <f t="array" ref="C650">_xlfn.XLOOKUP($A650,[1]MedicHistory!A:A,[1]MedicHistory!B:B,"")</f>
        <v>33.659999999999997</v>
      </c>
      <c r="D650" s="13">
        <f t="array" ref="D650">_xlfn.XLOOKUP($A650,[1]MedicHistory!A:A,[1]MedicHistory!C:C,"")</f>
        <v>5.65</v>
      </c>
      <c r="E650" s="12" t="str">
        <f>_xlfn.XLOOKUP($A650,[1]MedicHistory!A:A,[1]MedicHistory!D:D,"")</f>
        <v>yes</v>
      </c>
      <c r="F650" s="12" t="str">
        <f>_xlfn.XLOOKUP($A650,[1]MedicHistory!A:A,[1]MedicHistory!E:E,"")</f>
        <v>No</v>
      </c>
      <c r="G650" s="12" t="str">
        <f>_xlfn.XLOOKUP($A650,[1]MedicHistory!A:A,[1]MedicHistory!F:F,"")</f>
        <v>No</v>
      </c>
      <c r="H650" s="14">
        <f>_xlfn.XLOOKUP($A650,[1]MedicHistory!A:A,[1]MedicHistory!G:G,"")</f>
        <v>2</v>
      </c>
      <c r="I650" s="12" t="str">
        <f>_xlfn.XLOOKUP($A650,[1]MedicHistory!A:A,[1]MedicHistory!H:H,"")</f>
        <v>No</v>
      </c>
      <c r="J650" s="12" t="str">
        <f>_xlfn.XLOOKUP($A650,[1]MedicHistory!A:A,[1]MedicHistory!K:K,"")</f>
        <v>Normal</v>
      </c>
      <c r="K650" s="15" t="str">
        <f>_xlfn.XLOOKUP($A650,[1]MedicHistory!A:A,[1]MedicHistory!I:I,"")</f>
        <v>Obisity</v>
      </c>
      <c r="L650" s="16">
        <f>_xlfn.XLOOKUP($A650,[1]Hospitalisation!A:A,[1]Hospitalisation!C:C,"")</f>
        <v>15161.53</v>
      </c>
      <c r="M650" s="17" t="str">
        <f>_xlfn.XLOOKUP($A650,[1]Hospitalisation!A:A,[1]Hospitalisation!I:I,"")</f>
        <v>tier - 2</v>
      </c>
      <c r="N650" s="17" t="str">
        <f>_xlfn.XLOOKUP($A650,[1]Hospitalisation!A:A,[1]Hospitalisation!J:J,"")</f>
        <v>tier - 1</v>
      </c>
      <c r="O650" s="17" t="str">
        <f>_xlfn.XLOOKUP($A650,[1]Hospitalisation!A:A,[1]Hospitalisation!K:K,"")</f>
        <v>R1013</v>
      </c>
      <c r="P650" s="14">
        <f>_xlfn.XLOOKUP($A650,[1]Hospitalisation!A:A,[1]Hospitalisation!L:L,"")</f>
        <v>64</v>
      </c>
      <c r="Q650" s="24">
        <f>_xlfn.XLOOKUP($A650,[1]Hospitalisation!A:A,[1]Hospitalisation!M:M,"")</f>
        <v>21705</v>
      </c>
    </row>
    <row r="651" spans="1:17" x14ac:dyDescent="0.25">
      <c r="A651" s="23" t="s">
        <v>1712</v>
      </c>
      <c r="B651" s="18" t="str">
        <f>_xlfn.XLOOKUP(A651,[1]Customer!A:A,[1]Customer!C:C,"")</f>
        <v>Della</v>
      </c>
      <c r="C651" s="19">
        <f t="array" ref="C651">_xlfn.XLOOKUP($A651,[1]MedicHistory!A:A,[1]MedicHistory!B:B,"")</f>
        <v>35.5</v>
      </c>
      <c r="D651" s="19">
        <f t="array" ref="D651">_xlfn.XLOOKUP($A651,[1]MedicHistory!A:A,[1]MedicHistory!C:C,"")</f>
        <v>11.97</v>
      </c>
      <c r="E651" s="18" t="str">
        <f>_xlfn.XLOOKUP($A651,[1]MedicHistory!A:A,[1]MedicHistory!D:D,"")</f>
        <v>No</v>
      </c>
      <c r="F651" s="18" t="str">
        <f>_xlfn.XLOOKUP($A651,[1]MedicHistory!A:A,[1]MedicHistory!E:E,"")</f>
        <v>No</v>
      </c>
      <c r="G651" s="18" t="str">
        <f>_xlfn.XLOOKUP($A651,[1]MedicHistory!A:A,[1]MedicHistory!F:F,"")</f>
        <v>No</v>
      </c>
      <c r="H651" s="20">
        <f>_xlfn.XLOOKUP($A651,[1]MedicHistory!A:A,[1]MedicHistory!G:G,"")</f>
        <v>0</v>
      </c>
      <c r="I651" s="18" t="str">
        <f>_xlfn.XLOOKUP($A651,[1]MedicHistory!A:A,[1]MedicHistory!H:H,"")</f>
        <v>No</v>
      </c>
      <c r="J651" s="18" t="str">
        <f>_xlfn.XLOOKUP($A651,[1]MedicHistory!A:A,[1]MedicHistory!K:K,"")</f>
        <v>Diabetic</v>
      </c>
      <c r="K651" s="21" t="str">
        <f>_xlfn.XLOOKUP($A651,[1]MedicHistory!A:A,[1]MedicHistory!I:I,"")</f>
        <v>Obisity</v>
      </c>
      <c r="L651" s="22">
        <f>_xlfn.XLOOKUP($A651,[1]Hospitalisation!A:A,[1]Hospitalisation!C:C,"")</f>
        <v>15161.25</v>
      </c>
      <c r="M651" s="23" t="str">
        <f>_xlfn.XLOOKUP($A651,[1]Hospitalisation!A:A,[1]Hospitalisation!I:I,"")</f>
        <v>tier - 2</v>
      </c>
      <c r="N651" s="23" t="str">
        <f>_xlfn.XLOOKUP($A651,[1]Hospitalisation!A:A,[1]Hospitalisation!J:J,"")</f>
        <v>tier - 2</v>
      </c>
      <c r="O651" s="23" t="str">
        <f>_xlfn.XLOOKUP($A651,[1]Hospitalisation!A:A,[1]Hospitalisation!K:K,"")</f>
        <v>R1012</v>
      </c>
      <c r="P651" s="20">
        <f>_xlfn.XLOOKUP($A651,[1]Hospitalisation!A:A,[1]Hospitalisation!L:L,"")</f>
        <v>63</v>
      </c>
      <c r="Q651" s="25">
        <f>_xlfn.XLOOKUP($A651,[1]Hospitalisation!A:A,[1]Hospitalisation!M:M,"")</f>
        <v>21848</v>
      </c>
    </row>
    <row r="652" spans="1:17" x14ac:dyDescent="0.25">
      <c r="A652" s="17" t="s">
        <v>1711</v>
      </c>
      <c r="B652" s="12" t="str">
        <f>_xlfn.XLOOKUP(A652,[1]Customer!A:A,[1]Customer!C:C,"")</f>
        <v>David</v>
      </c>
      <c r="C652" s="13">
        <f t="array" ref="C652">_xlfn.XLOOKUP($A652,[1]MedicHistory!A:A,[1]MedicHistory!B:B,"")</f>
        <v>41.63</v>
      </c>
      <c r="D652" s="13">
        <f t="array" ref="D652">_xlfn.XLOOKUP($A652,[1]MedicHistory!A:A,[1]MedicHistory!C:C,"")</f>
        <v>6.71</v>
      </c>
      <c r="E652" s="12" t="str">
        <f>_xlfn.XLOOKUP($A652,[1]MedicHistory!A:A,[1]MedicHistory!D:D,"")</f>
        <v>No</v>
      </c>
      <c r="F652" s="12" t="str">
        <f>_xlfn.XLOOKUP($A652,[1]MedicHistory!A:A,[1]MedicHistory!E:E,"")</f>
        <v>No</v>
      </c>
      <c r="G652" s="12" t="str">
        <f>_xlfn.XLOOKUP($A652,[1]MedicHistory!A:A,[1]MedicHistory!F:F,"")</f>
        <v>No</v>
      </c>
      <c r="H652" s="14">
        <f>_xlfn.XLOOKUP($A652,[1]MedicHistory!A:A,[1]MedicHistory!G:G,"")</f>
        <v>0</v>
      </c>
      <c r="I652" s="12" t="str">
        <f>_xlfn.XLOOKUP($A652,[1]MedicHistory!A:A,[1]MedicHistory!H:H,"")</f>
        <v>No</v>
      </c>
      <c r="J652" s="12" t="str">
        <f>_xlfn.XLOOKUP($A652,[1]MedicHistory!A:A,[1]MedicHistory!K:K,"")</f>
        <v>Diabetic</v>
      </c>
      <c r="K652" s="15" t="str">
        <f>_xlfn.XLOOKUP($A652,[1]MedicHistory!A:A,[1]MedicHistory!I:I,"")</f>
        <v>Obisity</v>
      </c>
      <c r="L652" s="16">
        <f>_xlfn.XLOOKUP($A652,[1]Hospitalisation!A:A,[1]Hospitalisation!C:C,"")</f>
        <v>15150.44</v>
      </c>
      <c r="M652" s="17" t="str">
        <f>_xlfn.XLOOKUP($A652,[1]Hospitalisation!A:A,[1]Hospitalisation!I:I,"")</f>
        <v>tier - 2</v>
      </c>
      <c r="N652" s="17" t="str">
        <f>_xlfn.XLOOKUP($A652,[1]Hospitalisation!A:A,[1]Hospitalisation!J:J,"")</f>
        <v>tier - 1</v>
      </c>
      <c r="O652" s="17" t="str">
        <f>_xlfn.XLOOKUP($A652,[1]Hospitalisation!A:A,[1]Hospitalisation!K:K,"")</f>
        <v>R1023</v>
      </c>
      <c r="P652" s="14">
        <f>_xlfn.XLOOKUP($A652,[1]Hospitalisation!A:A,[1]Hospitalisation!L:L,"")</f>
        <v>60</v>
      </c>
      <c r="Q652" s="24">
        <f>_xlfn.XLOOKUP($A652,[1]Hospitalisation!A:A,[1]Hospitalisation!M:M,"")</f>
        <v>22975</v>
      </c>
    </row>
    <row r="653" spans="1:17" x14ac:dyDescent="0.25">
      <c r="A653" s="23" t="s">
        <v>1710</v>
      </c>
      <c r="B653" s="18" t="str">
        <f>_xlfn.XLOOKUP(A653,[1]Customer!A:A,[1]Customer!C:C,"")</f>
        <v>Victoria</v>
      </c>
      <c r="C653" s="19">
        <f t="array" ref="C653">_xlfn.XLOOKUP($A653,[1]MedicHistory!A:A,[1]MedicHistory!B:B,"")</f>
        <v>46.49</v>
      </c>
      <c r="D653" s="19">
        <f t="array" ref="D653">_xlfn.XLOOKUP($A653,[1]MedicHistory!A:A,[1]MedicHistory!C:C,"")</f>
        <v>11.92</v>
      </c>
      <c r="E653" s="18" t="str">
        <f>_xlfn.XLOOKUP($A653,[1]MedicHistory!A:A,[1]MedicHistory!D:D,"")</f>
        <v>No</v>
      </c>
      <c r="F653" s="18" t="str">
        <f>_xlfn.XLOOKUP($A653,[1]MedicHistory!A:A,[1]MedicHistory!E:E,"")</f>
        <v>No</v>
      </c>
      <c r="G653" s="18" t="str">
        <f>_xlfn.XLOOKUP($A653,[1]MedicHistory!A:A,[1]MedicHistory!F:F,"")</f>
        <v>No</v>
      </c>
      <c r="H653" s="20">
        <f>_xlfn.XLOOKUP($A653,[1]MedicHistory!A:A,[1]MedicHistory!G:G,"")</f>
        <v>0</v>
      </c>
      <c r="I653" s="18" t="str">
        <f>_xlfn.XLOOKUP($A653,[1]MedicHistory!A:A,[1]MedicHistory!H:H,"")</f>
        <v>No</v>
      </c>
      <c r="J653" s="18" t="str">
        <f>_xlfn.XLOOKUP($A653,[1]MedicHistory!A:A,[1]MedicHistory!K:K,"")</f>
        <v>Diabetic</v>
      </c>
      <c r="K653" s="21" t="str">
        <f>_xlfn.XLOOKUP($A653,[1]MedicHistory!A:A,[1]MedicHistory!I:I,"")</f>
        <v>Obisity</v>
      </c>
      <c r="L653" s="22">
        <f>_xlfn.XLOOKUP($A653,[1]Hospitalisation!A:A,[1]Hospitalisation!C:C,"")</f>
        <v>15123.19</v>
      </c>
      <c r="M653" s="23" t="str">
        <f>_xlfn.XLOOKUP($A653,[1]Hospitalisation!A:A,[1]Hospitalisation!I:I,"")</f>
        <v>tier - 2</v>
      </c>
      <c r="N653" s="23" t="str">
        <f>_xlfn.XLOOKUP($A653,[1]Hospitalisation!A:A,[1]Hospitalisation!J:J,"")</f>
        <v>tier - 1</v>
      </c>
      <c r="O653" s="23" t="str">
        <f>_xlfn.XLOOKUP($A653,[1]Hospitalisation!A:A,[1]Hospitalisation!K:K,"")</f>
        <v>R1011</v>
      </c>
      <c r="P653" s="20">
        <f>_xlfn.XLOOKUP($A653,[1]Hospitalisation!A:A,[1]Hospitalisation!L:L,"")</f>
        <v>51</v>
      </c>
      <c r="Q653" s="25">
        <f>_xlfn.XLOOKUP($A653,[1]Hospitalisation!A:A,[1]Hospitalisation!M:M,"")</f>
        <v>26181</v>
      </c>
    </row>
    <row r="654" spans="1:17" x14ac:dyDescent="0.25">
      <c r="A654" s="17" t="s">
        <v>1709</v>
      </c>
      <c r="B654" s="12" t="str">
        <f>_xlfn.XLOOKUP(A654,[1]Customer!A:A,[1]Customer!C:C,"")</f>
        <v>Tasos</v>
      </c>
      <c r="C654" s="13">
        <f t="array" ref="C654">_xlfn.XLOOKUP($A654,[1]MedicHistory!A:A,[1]MedicHistory!B:B,"")</f>
        <v>43.29</v>
      </c>
      <c r="D654" s="13">
        <f t="array" ref="D654">_xlfn.XLOOKUP($A654,[1]MedicHistory!A:A,[1]MedicHistory!C:C,"")</f>
        <v>5.35</v>
      </c>
      <c r="E654" s="12" t="str">
        <f>_xlfn.XLOOKUP($A654,[1]MedicHistory!A:A,[1]MedicHistory!D:D,"")</f>
        <v>No</v>
      </c>
      <c r="F654" s="12" t="str">
        <f>_xlfn.XLOOKUP($A654,[1]MedicHistory!A:A,[1]MedicHistory!E:E,"")</f>
        <v>No</v>
      </c>
      <c r="G654" s="12" t="str">
        <f>_xlfn.XLOOKUP($A654,[1]MedicHistory!A:A,[1]MedicHistory!F:F,"")</f>
        <v>No</v>
      </c>
      <c r="H654" s="14">
        <f>_xlfn.XLOOKUP($A654,[1]MedicHistory!A:A,[1]MedicHistory!G:G,"")</f>
        <v>2</v>
      </c>
      <c r="I654" s="12" t="str">
        <f>_xlfn.XLOOKUP($A654,[1]MedicHistory!A:A,[1]MedicHistory!H:H,"")</f>
        <v>No</v>
      </c>
      <c r="J654" s="12" t="str">
        <f>_xlfn.XLOOKUP($A654,[1]MedicHistory!A:A,[1]MedicHistory!K:K,"")</f>
        <v>Normal</v>
      </c>
      <c r="K654" s="15" t="str">
        <f>_xlfn.XLOOKUP($A654,[1]MedicHistory!A:A,[1]MedicHistory!I:I,"")</f>
        <v>Obisity</v>
      </c>
      <c r="L654" s="16">
        <f>_xlfn.XLOOKUP($A654,[1]Hospitalisation!A:A,[1]Hospitalisation!C:C,"")</f>
        <v>15103.69</v>
      </c>
      <c r="M654" s="17" t="str">
        <f>_xlfn.XLOOKUP($A654,[1]Hospitalisation!A:A,[1]Hospitalisation!I:I,"")</f>
        <v>tier - 2</v>
      </c>
      <c r="N654" s="17" t="str">
        <f>_xlfn.XLOOKUP($A654,[1]Hospitalisation!A:A,[1]Hospitalisation!J:J,"")</f>
        <v>tier - 1</v>
      </c>
      <c r="O654" s="17" t="str">
        <f>_xlfn.XLOOKUP($A654,[1]Hospitalisation!A:A,[1]Hospitalisation!K:K,"")</f>
        <v>R1012</v>
      </c>
      <c r="P654" s="14">
        <f>_xlfn.XLOOKUP($A654,[1]Hospitalisation!A:A,[1]Hospitalisation!L:L,"")</f>
        <v>44</v>
      </c>
      <c r="Q654" s="24">
        <f>_xlfn.XLOOKUP($A654,[1]Hospitalisation!A:A,[1]Hospitalisation!M:M,"")</f>
        <v>28801</v>
      </c>
    </row>
    <row r="655" spans="1:17" x14ac:dyDescent="0.25">
      <c r="A655" s="23" t="s">
        <v>1708</v>
      </c>
      <c r="B655" s="18" t="str">
        <f>_xlfn.XLOOKUP(A655,[1]Customer!A:A,[1]Customer!C:C,"")</f>
        <v>Thomas</v>
      </c>
      <c r="C655" s="19">
        <f t="array" ref="C655">_xlfn.XLOOKUP($A655,[1]MedicHistory!A:A,[1]MedicHistory!B:B,"")</f>
        <v>43.08</v>
      </c>
      <c r="D655" s="19">
        <f t="array" ref="D655">_xlfn.XLOOKUP($A655,[1]MedicHistory!A:A,[1]MedicHistory!C:C,"")</f>
        <v>8.9600000000000009</v>
      </c>
      <c r="E655" s="18" t="str">
        <f>_xlfn.XLOOKUP($A655,[1]MedicHistory!A:A,[1]MedicHistory!D:D,"")</f>
        <v>yes</v>
      </c>
      <c r="F655" s="18" t="str">
        <f>_xlfn.XLOOKUP($A655,[1]MedicHistory!A:A,[1]MedicHistory!E:E,"")</f>
        <v>No</v>
      </c>
      <c r="G655" s="18" t="str">
        <f>_xlfn.XLOOKUP($A655,[1]MedicHistory!A:A,[1]MedicHistory!F:F,"")</f>
        <v>No</v>
      </c>
      <c r="H655" s="20">
        <f>_xlfn.XLOOKUP($A655,[1]MedicHistory!A:A,[1]MedicHistory!G:G,"")</f>
        <v>1</v>
      </c>
      <c r="I655" s="18" t="str">
        <f>_xlfn.XLOOKUP($A655,[1]MedicHistory!A:A,[1]MedicHistory!H:H,"")</f>
        <v>No</v>
      </c>
      <c r="J655" s="18" t="str">
        <f>_xlfn.XLOOKUP($A655,[1]MedicHistory!A:A,[1]MedicHistory!K:K,"")</f>
        <v>Diabetic</v>
      </c>
      <c r="K655" s="21" t="str">
        <f>_xlfn.XLOOKUP($A655,[1]MedicHistory!A:A,[1]MedicHistory!I:I,"")</f>
        <v>Obisity</v>
      </c>
      <c r="L655" s="22">
        <f>_xlfn.XLOOKUP($A655,[1]Hospitalisation!A:A,[1]Hospitalisation!C:C,"")</f>
        <v>15090.35</v>
      </c>
      <c r="M655" s="23" t="str">
        <f>_xlfn.XLOOKUP($A655,[1]Hospitalisation!A:A,[1]Hospitalisation!I:I,"")</f>
        <v>tier - 2</v>
      </c>
      <c r="N655" s="23" t="str">
        <f>_xlfn.XLOOKUP($A655,[1]Hospitalisation!A:A,[1]Hospitalisation!J:J,"")</f>
        <v>tier - 1</v>
      </c>
      <c r="O655" s="23" t="str">
        <f>_xlfn.XLOOKUP($A655,[1]Hospitalisation!A:A,[1]Hospitalisation!K:K,"")</f>
        <v>R1023</v>
      </c>
      <c r="P655" s="20">
        <f>_xlfn.XLOOKUP($A655,[1]Hospitalisation!A:A,[1]Hospitalisation!L:L,"")</f>
        <v>50</v>
      </c>
      <c r="Q655" s="25">
        <f>_xlfn.XLOOKUP($A655,[1]Hospitalisation!A:A,[1]Hospitalisation!M:M,"")</f>
        <v>26598</v>
      </c>
    </row>
    <row r="656" spans="1:17" x14ac:dyDescent="0.25">
      <c r="A656" s="17" t="s">
        <v>1707</v>
      </c>
      <c r="B656" s="12" t="str">
        <f>_xlfn.XLOOKUP(A656,[1]Customer!A:A,[1]Customer!C:C,"")</f>
        <v>Lukasz</v>
      </c>
      <c r="C656" s="13">
        <f t="array" ref="C656">_xlfn.XLOOKUP($A656,[1]MedicHistory!A:A,[1]MedicHistory!B:B,"")</f>
        <v>39.07</v>
      </c>
      <c r="D656" s="13">
        <f t="array" ref="D656">_xlfn.XLOOKUP($A656,[1]MedicHistory!A:A,[1]MedicHistory!C:C,"")</f>
        <v>11.93</v>
      </c>
      <c r="E656" s="12" t="str">
        <f>_xlfn.XLOOKUP($A656,[1]MedicHistory!A:A,[1]MedicHistory!D:D,"")</f>
        <v>No</v>
      </c>
      <c r="F656" s="12" t="str">
        <f>_xlfn.XLOOKUP($A656,[1]MedicHistory!A:A,[1]MedicHistory!E:E,"")</f>
        <v>No</v>
      </c>
      <c r="G656" s="12" t="str">
        <f>_xlfn.XLOOKUP($A656,[1]MedicHistory!A:A,[1]MedicHistory!F:F,"")</f>
        <v>No</v>
      </c>
      <c r="H656" s="14">
        <f>_xlfn.XLOOKUP($A656,[1]MedicHistory!A:A,[1]MedicHistory!G:G,"")</f>
        <v>0</v>
      </c>
      <c r="I656" s="12" t="str">
        <f>_xlfn.XLOOKUP($A656,[1]MedicHistory!A:A,[1]MedicHistory!H:H,"")</f>
        <v>No</v>
      </c>
      <c r="J656" s="12" t="str">
        <f>_xlfn.XLOOKUP($A656,[1]MedicHistory!A:A,[1]MedicHistory!K:K,"")</f>
        <v>Diabetic</v>
      </c>
      <c r="K656" s="15" t="str">
        <f>_xlfn.XLOOKUP($A656,[1]MedicHistory!A:A,[1]MedicHistory!I:I,"")</f>
        <v>Obisity</v>
      </c>
      <c r="L656" s="16">
        <f>_xlfn.XLOOKUP($A656,[1]Hospitalisation!A:A,[1]Hospitalisation!C:C,"")</f>
        <v>15052.68</v>
      </c>
      <c r="M656" s="17" t="str">
        <f>_xlfn.XLOOKUP($A656,[1]Hospitalisation!A:A,[1]Hospitalisation!I:I,"")</f>
        <v>tier - 2</v>
      </c>
      <c r="N656" s="17" t="str">
        <f>_xlfn.XLOOKUP($A656,[1]Hospitalisation!A:A,[1]Hospitalisation!J:J,"")</f>
        <v>tier - 2</v>
      </c>
      <c r="O656" s="17" t="str">
        <f>_xlfn.XLOOKUP($A656,[1]Hospitalisation!A:A,[1]Hospitalisation!K:K,"")</f>
        <v>R1022</v>
      </c>
      <c r="P656" s="14">
        <f>_xlfn.XLOOKUP($A656,[1]Hospitalisation!A:A,[1]Hospitalisation!L:L,"")</f>
        <v>47</v>
      </c>
      <c r="Q656" s="24">
        <f>_xlfn.XLOOKUP($A656,[1]Hospitalisation!A:A,[1]Hospitalisation!M:M,"")</f>
        <v>27557</v>
      </c>
    </row>
    <row r="657" spans="1:17" x14ac:dyDescent="0.25">
      <c r="A657" s="23" t="s">
        <v>1706</v>
      </c>
      <c r="B657" s="18" t="str">
        <f>_xlfn.XLOOKUP(A657,[1]Customer!A:A,[1]Customer!C:C,"")</f>
        <v>Matthew</v>
      </c>
      <c r="C657" s="19">
        <f t="array" ref="C657">_xlfn.XLOOKUP($A657,[1]MedicHistory!A:A,[1]MedicHistory!B:B,"")</f>
        <v>41.3</v>
      </c>
      <c r="D657" s="19">
        <f t="array" ref="D657">_xlfn.XLOOKUP($A657,[1]MedicHistory!A:A,[1]MedicHistory!C:C,"")</f>
        <v>9.59</v>
      </c>
      <c r="E657" s="18" t="str">
        <f>_xlfn.XLOOKUP($A657,[1]MedicHistory!A:A,[1]MedicHistory!D:D,"")</f>
        <v>No</v>
      </c>
      <c r="F657" s="18" t="str">
        <f>_xlfn.XLOOKUP($A657,[1]MedicHistory!A:A,[1]MedicHistory!E:E,"")</f>
        <v>No</v>
      </c>
      <c r="G657" s="18" t="str">
        <f>_xlfn.XLOOKUP($A657,[1]MedicHistory!A:A,[1]MedicHistory!F:F,"")</f>
        <v>No</v>
      </c>
      <c r="H657" s="20">
        <f>_xlfn.XLOOKUP($A657,[1]MedicHistory!A:A,[1]MedicHistory!G:G,"")</f>
        <v>0</v>
      </c>
      <c r="I657" s="18" t="str">
        <f>_xlfn.XLOOKUP($A657,[1]MedicHistory!A:A,[1]MedicHistory!H:H,"")</f>
        <v>No</v>
      </c>
      <c r="J657" s="18" t="str">
        <f>_xlfn.XLOOKUP($A657,[1]MedicHistory!A:A,[1]MedicHistory!K:K,"")</f>
        <v>Diabetic</v>
      </c>
      <c r="K657" s="21" t="str">
        <f>_xlfn.XLOOKUP($A657,[1]MedicHistory!A:A,[1]MedicHistory!I:I,"")</f>
        <v>Obisity</v>
      </c>
      <c r="L657" s="22">
        <f>_xlfn.XLOOKUP($A657,[1]Hospitalisation!A:A,[1]Hospitalisation!C:C,"")</f>
        <v>15038.51</v>
      </c>
      <c r="M657" s="23" t="str">
        <f>_xlfn.XLOOKUP($A657,[1]Hospitalisation!A:A,[1]Hospitalisation!I:I,"")</f>
        <v>tier - 2</v>
      </c>
      <c r="N657" s="23" t="str">
        <f>_xlfn.XLOOKUP($A657,[1]Hospitalisation!A:A,[1]Hospitalisation!J:J,"")</f>
        <v>tier - 3</v>
      </c>
      <c r="O657" s="23" t="str">
        <f>_xlfn.XLOOKUP($A657,[1]Hospitalisation!A:A,[1]Hospitalisation!K:K,"")</f>
        <v>R1023</v>
      </c>
      <c r="P657" s="20">
        <f>_xlfn.XLOOKUP($A657,[1]Hospitalisation!A:A,[1]Hospitalisation!L:L,"")</f>
        <v>54</v>
      </c>
      <c r="Q657" s="25">
        <f>_xlfn.XLOOKUP($A657,[1]Hospitalisation!A:A,[1]Hospitalisation!M:M,"")</f>
        <v>25065</v>
      </c>
    </row>
    <row r="658" spans="1:17" x14ac:dyDescent="0.25">
      <c r="A658" s="17" t="s">
        <v>1705</v>
      </c>
      <c r="B658" s="12" t="str">
        <f>_xlfn.XLOOKUP(A658,[1]Customer!A:A,[1]Customer!C:C,"")</f>
        <v>Meta</v>
      </c>
      <c r="C658" s="13">
        <f t="array" ref="C658">_xlfn.XLOOKUP($A658,[1]MedicHistory!A:A,[1]MedicHistory!B:B,"")</f>
        <v>42.95</v>
      </c>
      <c r="D658" s="13">
        <f t="array" ref="D658">_xlfn.XLOOKUP($A658,[1]MedicHistory!A:A,[1]MedicHistory!C:C,"")</f>
        <v>11.88</v>
      </c>
      <c r="E658" s="12" t="str">
        <f>_xlfn.XLOOKUP($A658,[1]MedicHistory!A:A,[1]MedicHistory!D:D,"")</f>
        <v>yes</v>
      </c>
      <c r="F658" s="12" t="str">
        <f>_xlfn.XLOOKUP($A658,[1]MedicHistory!A:A,[1]MedicHistory!E:E,"")</f>
        <v>No</v>
      </c>
      <c r="G658" s="12" t="str">
        <f>_xlfn.XLOOKUP($A658,[1]MedicHistory!A:A,[1]MedicHistory!F:F,"")</f>
        <v>No</v>
      </c>
      <c r="H658" s="14">
        <f>_xlfn.XLOOKUP($A658,[1]MedicHistory!A:A,[1]MedicHistory!G:G,"")</f>
        <v>2</v>
      </c>
      <c r="I658" s="12" t="str">
        <f>_xlfn.XLOOKUP($A658,[1]MedicHistory!A:A,[1]MedicHistory!H:H,"")</f>
        <v>No</v>
      </c>
      <c r="J658" s="12" t="str">
        <f>_xlfn.XLOOKUP($A658,[1]MedicHistory!A:A,[1]MedicHistory!K:K,"")</f>
        <v>Diabetic</v>
      </c>
      <c r="K658" s="15" t="str">
        <f>_xlfn.XLOOKUP($A658,[1]MedicHistory!A:A,[1]MedicHistory!I:I,"")</f>
        <v>Obisity</v>
      </c>
      <c r="L658" s="16">
        <f>_xlfn.XLOOKUP($A658,[1]Hospitalisation!A:A,[1]Hospitalisation!C:C,"")</f>
        <v>15026.3</v>
      </c>
      <c r="M658" s="17" t="str">
        <f>_xlfn.XLOOKUP($A658,[1]Hospitalisation!A:A,[1]Hospitalisation!I:I,"")</f>
        <v>tier - 2</v>
      </c>
      <c r="N658" s="17" t="str">
        <f>_xlfn.XLOOKUP($A658,[1]Hospitalisation!A:A,[1]Hospitalisation!J:J,"")</f>
        <v>tier - 3</v>
      </c>
      <c r="O658" s="17" t="str">
        <f>_xlfn.XLOOKUP($A658,[1]Hospitalisation!A:A,[1]Hospitalisation!K:K,"")</f>
        <v>R1011</v>
      </c>
      <c r="P658" s="14">
        <f>_xlfn.XLOOKUP($A658,[1]Hospitalisation!A:A,[1]Hospitalisation!L:L,"")</f>
        <v>51</v>
      </c>
      <c r="Q658" s="24">
        <f>_xlfn.XLOOKUP($A658,[1]Hospitalisation!A:A,[1]Hospitalisation!M:M,"")</f>
        <v>26187</v>
      </c>
    </row>
    <row r="659" spans="1:17" x14ac:dyDescent="0.25">
      <c r="A659" s="23" t="s">
        <v>1704</v>
      </c>
      <c r="B659" s="18" t="str">
        <f>_xlfn.XLOOKUP(A659,[1]Customer!A:A,[1]Customer!C:C,"")</f>
        <v>Rachel</v>
      </c>
      <c r="C659" s="19">
        <f t="array" ref="C659">_xlfn.XLOOKUP($A659,[1]MedicHistory!A:A,[1]MedicHistory!B:B,"")</f>
        <v>46.96</v>
      </c>
      <c r="D659" s="19">
        <f t="array" ref="D659">_xlfn.XLOOKUP($A659,[1]MedicHistory!A:A,[1]MedicHistory!C:C,"")</f>
        <v>4.6399999999999997</v>
      </c>
      <c r="E659" s="18" t="str">
        <f>_xlfn.XLOOKUP($A659,[1]MedicHistory!A:A,[1]MedicHistory!D:D,"")</f>
        <v>No</v>
      </c>
      <c r="F659" s="18" t="str">
        <f>_xlfn.XLOOKUP($A659,[1]MedicHistory!A:A,[1]MedicHistory!E:E,"")</f>
        <v>No</v>
      </c>
      <c r="G659" s="18" t="str">
        <f>_xlfn.XLOOKUP($A659,[1]MedicHistory!A:A,[1]MedicHistory!F:F,"")</f>
        <v>Yes</v>
      </c>
      <c r="H659" s="20">
        <f>_xlfn.XLOOKUP($A659,[1]MedicHistory!A:A,[1]MedicHistory!G:G,"")</f>
        <v>1</v>
      </c>
      <c r="I659" s="18" t="str">
        <f>_xlfn.XLOOKUP($A659,[1]MedicHistory!A:A,[1]MedicHistory!H:H,"")</f>
        <v>No</v>
      </c>
      <c r="J659" s="18" t="str">
        <f>_xlfn.XLOOKUP($A659,[1]MedicHistory!A:A,[1]MedicHistory!K:K,"")</f>
        <v>Normal</v>
      </c>
      <c r="K659" s="21" t="str">
        <f>_xlfn.XLOOKUP($A659,[1]MedicHistory!A:A,[1]MedicHistory!I:I,"")</f>
        <v>Obisity</v>
      </c>
      <c r="L659" s="22">
        <f>_xlfn.XLOOKUP($A659,[1]Hospitalisation!A:A,[1]Hospitalisation!C:C,"")</f>
        <v>15025.76</v>
      </c>
      <c r="M659" s="23" t="str">
        <f>_xlfn.XLOOKUP($A659,[1]Hospitalisation!A:A,[1]Hospitalisation!I:I,"")</f>
        <v>tier - 2</v>
      </c>
      <c r="N659" s="23" t="str">
        <f>_xlfn.XLOOKUP($A659,[1]Hospitalisation!A:A,[1]Hospitalisation!J:J,"")</f>
        <v>tier - 1</v>
      </c>
      <c r="O659" s="23" t="str">
        <f>_xlfn.XLOOKUP($A659,[1]Hospitalisation!A:A,[1]Hospitalisation!K:K,"")</f>
        <v>R1011</v>
      </c>
      <c r="P659" s="20">
        <f>_xlfn.XLOOKUP($A659,[1]Hospitalisation!A:A,[1]Hospitalisation!L:L,"")</f>
        <v>52</v>
      </c>
      <c r="Q659" s="25">
        <f>_xlfn.XLOOKUP($A659,[1]Hospitalisation!A:A,[1]Hospitalisation!M:M,"")</f>
        <v>25897</v>
      </c>
    </row>
    <row r="660" spans="1:17" x14ac:dyDescent="0.25">
      <c r="A660" s="17" t="s">
        <v>1703</v>
      </c>
      <c r="B660" s="12" t="str">
        <f>_xlfn.XLOOKUP(A660,[1]Customer!A:A,[1]Customer!C:C,"")</f>
        <v>Angelica</v>
      </c>
      <c r="C660" s="13">
        <f t="array" ref="C660">_xlfn.XLOOKUP($A660,[1]MedicHistory!A:A,[1]MedicHistory!B:B,"")</f>
        <v>30.495000000000001</v>
      </c>
      <c r="D660" s="13">
        <f t="array" ref="D660">_xlfn.XLOOKUP($A660,[1]MedicHistory!A:A,[1]MedicHistory!C:C,"")</f>
        <v>9.5299999999999994</v>
      </c>
      <c r="E660" s="12" t="str">
        <f>_xlfn.XLOOKUP($A660,[1]MedicHistory!A:A,[1]MedicHistory!D:D,"")</f>
        <v>No</v>
      </c>
      <c r="F660" s="12" t="str">
        <f>_xlfn.XLOOKUP($A660,[1]MedicHistory!A:A,[1]MedicHistory!E:E,"")</f>
        <v>No</v>
      </c>
      <c r="G660" s="12" t="str">
        <f>_xlfn.XLOOKUP($A660,[1]MedicHistory!A:A,[1]MedicHistory!F:F,"")</f>
        <v>No</v>
      </c>
      <c r="H660" s="14">
        <f>_xlfn.XLOOKUP($A660,[1]MedicHistory!A:A,[1]MedicHistory!G:G,"")</f>
        <v>0</v>
      </c>
      <c r="I660" s="12" t="str">
        <f>_xlfn.XLOOKUP($A660,[1]MedicHistory!A:A,[1]MedicHistory!H:H,"")</f>
        <v>No</v>
      </c>
      <c r="J660" s="12" t="str">
        <f>_xlfn.XLOOKUP($A660,[1]MedicHistory!A:A,[1]MedicHistory!K:K,"")</f>
        <v>Diabetic</v>
      </c>
      <c r="K660" s="15" t="str">
        <f>_xlfn.XLOOKUP($A660,[1]MedicHistory!A:A,[1]MedicHistory!I:I,"")</f>
        <v>Obisity</v>
      </c>
      <c r="L660" s="16">
        <f>_xlfn.XLOOKUP($A660,[1]Hospitalisation!A:A,[1]Hospitalisation!C:C,"")</f>
        <v>15019.76</v>
      </c>
      <c r="M660" s="17" t="str">
        <f>_xlfn.XLOOKUP($A660,[1]Hospitalisation!A:A,[1]Hospitalisation!I:I,"")</f>
        <v>tier - 2</v>
      </c>
      <c r="N660" s="17" t="str">
        <f>_xlfn.XLOOKUP($A660,[1]Hospitalisation!A:A,[1]Hospitalisation!J:J,"")</f>
        <v>tier - 2</v>
      </c>
      <c r="O660" s="17" t="str">
        <f>_xlfn.XLOOKUP($A660,[1]Hospitalisation!A:A,[1]Hospitalisation!K:K,"")</f>
        <v>R1012</v>
      </c>
      <c r="P660" s="14">
        <f>_xlfn.XLOOKUP($A660,[1]Hospitalisation!A:A,[1]Hospitalisation!L:L,"")</f>
        <v>43</v>
      </c>
      <c r="Q660" s="24">
        <f>_xlfn.XLOOKUP($A660,[1]Hospitalisation!A:A,[1]Hospitalisation!M:M,"")</f>
        <v>29075</v>
      </c>
    </row>
    <row r="661" spans="1:17" x14ac:dyDescent="0.25">
      <c r="A661" s="23" t="s">
        <v>1702</v>
      </c>
      <c r="B661" s="18" t="str">
        <f>_xlfn.XLOOKUP(A661,[1]Customer!A:A,[1]Customer!C:C,"")</f>
        <v>Kathleen</v>
      </c>
      <c r="C661" s="19">
        <f t="array" ref="C661">_xlfn.XLOOKUP($A661,[1]MedicHistory!A:A,[1]MedicHistory!B:B,"")</f>
        <v>17.954999999999998</v>
      </c>
      <c r="D661" s="19">
        <f t="array" ref="D661">_xlfn.XLOOKUP($A661,[1]MedicHistory!A:A,[1]MedicHistory!C:C,"")</f>
        <v>5.29</v>
      </c>
      <c r="E661" s="18" t="str">
        <f>_xlfn.XLOOKUP($A661,[1]MedicHistory!A:A,[1]MedicHistory!D:D,"")</f>
        <v>yes</v>
      </c>
      <c r="F661" s="18" t="str">
        <f>_xlfn.XLOOKUP($A661,[1]MedicHistory!A:A,[1]MedicHistory!E:E,"")</f>
        <v>No</v>
      </c>
      <c r="G661" s="18" t="str">
        <f>_xlfn.XLOOKUP($A661,[1]MedicHistory!A:A,[1]MedicHistory!F:F,"")</f>
        <v>No</v>
      </c>
      <c r="H661" s="20">
        <f>_xlfn.XLOOKUP($A661,[1]MedicHistory!A:A,[1]MedicHistory!G:G,"")</f>
        <v>1</v>
      </c>
      <c r="I661" s="18" t="str">
        <f>_xlfn.XLOOKUP($A661,[1]MedicHistory!A:A,[1]MedicHistory!H:H,"")</f>
        <v>yes</v>
      </c>
      <c r="J661" s="18" t="str">
        <f>_xlfn.XLOOKUP($A661,[1]MedicHistory!A:A,[1]MedicHistory!K:K,"")</f>
        <v>Normal</v>
      </c>
      <c r="K661" s="21" t="str">
        <f>_xlfn.XLOOKUP($A661,[1]MedicHistory!A:A,[1]MedicHistory!I:I,"")</f>
        <v>Under weight</v>
      </c>
      <c r="L661" s="22">
        <f>_xlfn.XLOOKUP($A661,[1]Hospitalisation!A:A,[1]Hospitalisation!C:C,"")</f>
        <v>15006.58</v>
      </c>
      <c r="M661" s="23" t="str">
        <f>_xlfn.XLOOKUP($A661,[1]Hospitalisation!A:A,[1]Hospitalisation!I:I,"")</f>
        <v>tier - 2</v>
      </c>
      <c r="N661" s="23" t="str">
        <f>_xlfn.XLOOKUP($A661,[1]Hospitalisation!A:A,[1]Hospitalisation!J:J,"")</f>
        <v>tier - 2</v>
      </c>
      <c r="O661" s="23" t="str">
        <f>_xlfn.XLOOKUP($A661,[1]Hospitalisation!A:A,[1]Hospitalisation!K:K,"")</f>
        <v>R1024</v>
      </c>
      <c r="P661" s="20">
        <f>_xlfn.XLOOKUP($A661,[1]Hospitalisation!A:A,[1]Hospitalisation!L:L,"")</f>
        <v>62</v>
      </c>
      <c r="Q661" s="25">
        <f>_xlfn.XLOOKUP($A661,[1]Hospitalisation!A:A,[1]Hospitalisation!M:M,"")</f>
        <v>22130</v>
      </c>
    </row>
    <row r="662" spans="1:17" x14ac:dyDescent="0.25">
      <c r="A662" s="17" t="s">
        <v>1701</v>
      </c>
      <c r="B662" s="12" t="str">
        <f>_xlfn.XLOOKUP(A662,[1]Customer!A:A,[1]Customer!C:C,"")</f>
        <v>Gabriel</v>
      </c>
      <c r="C662" s="13">
        <f t="array" ref="C662">_xlfn.XLOOKUP($A662,[1]MedicHistory!A:A,[1]MedicHistory!B:B,"")</f>
        <v>25.6</v>
      </c>
      <c r="D662" s="13">
        <f t="array" ref="D662">_xlfn.XLOOKUP($A662,[1]MedicHistory!A:A,[1]MedicHistory!C:C,"")</f>
        <v>10.95</v>
      </c>
      <c r="E662" s="12" t="str">
        <f>_xlfn.XLOOKUP($A662,[1]MedicHistory!A:A,[1]MedicHistory!D:D,"")</f>
        <v>No</v>
      </c>
      <c r="F662" s="12" t="str">
        <f>_xlfn.XLOOKUP($A662,[1]MedicHistory!A:A,[1]MedicHistory!E:E,"")</f>
        <v>No</v>
      </c>
      <c r="G662" s="12" t="str">
        <f>_xlfn.XLOOKUP($A662,[1]MedicHistory!A:A,[1]MedicHistory!F:F,"")</f>
        <v>No</v>
      </c>
      <c r="H662" s="14">
        <f>_xlfn.XLOOKUP($A662,[1]MedicHistory!A:A,[1]MedicHistory!G:G,"")</f>
        <v>3</v>
      </c>
      <c r="I662" s="12" t="str">
        <f>_xlfn.XLOOKUP($A662,[1]MedicHistory!A:A,[1]MedicHistory!H:H,"")</f>
        <v>No</v>
      </c>
      <c r="J662" s="12" t="str">
        <f>_xlfn.XLOOKUP($A662,[1]MedicHistory!A:A,[1]MedicHistory!K:K,"")</f>
        <v>Diabetic</v>
      </c>
      <c r="K662" s="15" t="str">
        <f>_xlfn.XLOOKUP($A662,[1]MedicHistory!A:A,[1]MedicHistory!I:I,"")</f>
        <v>over weight</v>
      </c>
      <c r="L662" s="16">
        <f>_xlfn.XLOOKUP($A662,[1]Hospitalisation!A:A,[1]Hospitalisation!C:C,"")</f>
        <v>14988.43</v>
      </c>
      <c r="M662" s="17" t="str">
        <f>_xlfn.XLOOKUP($A662,[1]Hospitalisation!A:A,[1]Hospitalisation!I:I,"")</f>
        <v>tier - 2</v>
      </c>
      <c r="N662" s="17" t="str">
        <f>_xlfn.XLOOKUP($A662,[1]Hospitalisation!A:A,[1]Hospitalisation!J:J,"")</f>
        <v>tier - 3</v>
      </c>
      <c r="O662" s="17" t="str">
        <f>_xlfn.XLOOKUP($A662,[1]Hospitalisation!A:A,[1]Hospitalisation!K:K,"")</f>
        <v>R1011</v>
      </c>
      <c r="P662" s="14">
        <f>_xlfn.XLOOKUP($A662,[1]Hospitalisation!A:A,[1]Hospitalisation!L:L,"")</f>
        <v>27</v>
      </c>
      <c r="Q662" s="24">
        <f>_xlfn.XLOOKUP($A662,[1]Hospitalisation!A:A,[1]Hospitalisation!M:M,"")</f>
        <v>34909</v>
      </c>
    </row>
    <row r="663" spans="1:17" x14ac:dyDescent="0.25">
      <c r="A663" s="23" t="s">
        <v>1700</v>
      </c>
      <c r="B663" s="18" t="str">
        <f>_xlfn.XLOOKUP(A663,[1]Customer!A:A,[1]Customer!C:C,"")</f>
        <v>Jeff</v>
      </c>
      <c r="C663" s="19">
        <f t="array" ref="C663">_xlfn.XLOOKUP($A663,[1]MedicHistory!A:A,[1]MedicHistory!B:B,"")</f>
        <v>34.21</v>
      </c>
      <c r="D663" s="19">
        <f t="array" ref="D663">_xlfn.XLOOKUP($A663,[1]MedicHistory!A:A,[1]MedicHistory!C:C,"")</f>
        <v>9.17</v>
      </c>
      <c r="E663" s="18" t="str">
        <f>_xlfn.XLOOKUP($A663,[1]MedicHistory!A:A,[1]MedicHistory!D:D,"")</f>
        <v>No</v>
      </c>
      <c r="F663" s="18" t="str">
        <f>_xlfn.XLOOKUP($A663,[1]MedicHistory!A:A,[1]MedicHistory!E:E,"")</f>
        <v>No</v>
      </c>
      <c r="G663" s="18" t="str">
        <f>_xlfn.XLOOKUP($A663,[1]MedicHistory!A:A,[1]MedicHistory!F:F,"")</f>
        <v>No</v>
      </c>
      <c r="H663" s="20">
        <f>_xlfn.XLOOKUP($A663,[1]MedicHistory!A:A,[1]MedicHistory!G:G,"")</f>
        <v>0</v>
      </c>
      <c r="I663" s="18" t="str">
        <f>_xlfn.XLOOKUP($A663,[1]MedicHistory!A:A,[1]MedicHistory!H:H,"")</f>
        <v>No</v>
      </c>
      <c r="J663" s="18" t="str">
        <f>_xlfn.XLOOKUP($A663,[1]MedicHistory!A:A,[1]MedicHistory!K:K,"")</f>
        <v>Diabetic</v>
      </c>
      <c r="K663" s="21" t="str">
        <f>_xlfn.XLOOKUP($A663,[1]MedicHistory!A:A,[1]MedicHistory!I:I,"")</f>
        <v>Obisity</v>
      </c>
      <c r="L663" s="22">
        <f>_xlfn.XLOOKUP($A663,[1]Hospitalisation!A:A,[1]Hospitalisation!C:C,"")</f>
        <v>14945.34</v>
      </c>
      <c r="M663" s="23" t="str">
        <f>_xlfn.XLOOKUP($A663,[1]Hospitalisation!A:A,[1]Hospitalisation!I:I,"")</f>
        <v>tier - 2</v>
      </c>
      <c r="N663" s="23" t="str">
        <f>_xlfn.XLOOKUP($A663,[1]Hospitalisation!A:A,[1]Hospitalisation!J:J,"")</f>
        <v>tier - 1</v>
      </c>
      <c r="O663" s="23" t="str">
        <f>_xlfn.XLOOKUP($A663,[1]Hospitalisation!A:A,[1]Hospitalisation!K:K,"")</f>
        <v>R1021</v>
      </c>
      <c r="P663" s="20">
        <f>_xlfn.XLOOKUP($A663,[1]Hospitalisation!A:A,[1]Hospitalisation!L:L,"")</f>
        <v>64</v>
      </c>
      <c r="Q663" s="25">
        <f>_xlfn.XLOOKUP($A663,[1]Hospitalisation!A:A,[1]Hospitalisation!M:M,"")</f>
        <v>21518</v>
      </c>
    </row>
    <row r="664" spans="1:17" x14ac:dyDescent="0.25">
      <c r="A664" s="17" t="s">
        <v>1699</v>
      </c>
      <c r="B664" s="12" t="str">
        <f>_xlfn.XLOOKUP(A664,[1]Customer!A:A,[1]Customer!C:C,"")</f>
        <v>Neil</v>
      </c>
      <c r="C664" s="13">
        <f t="array" ref="C664">_xlfn.XLOOKUP($A664,[1]MedicHistory!A:A,[1]MedicHistory!B:B,"")</f>
        <v>39.74</v>
      </c>
      <c r="D664" s="13">
        <f t="array" ref="D664">_xlfn.XLOOKUP($A664,[1]MedicHistory!A:A,[1]MedicHistory!C:C,"")</f>
        <v>7.39</v>
      </c>
      <c r="E664" s="12" t="str">
        <f>_xlfn.XLOOKUP($A664,[1]MedicHistory!A:A,[1]MedicHistory!D:D,"")</f>
        <v>No</v>
      </c>
      <c r="F664" s="12" t="str">
        <f>_xlfn.XLOOKUP($A664,[1]MedicHistory!A:A,[1]MedicHistory!E:E,"")</f>
        <v>No</v>
      </c>
      <c r="G664" s="12" t="str">
        <f>_xlfn.XLOOKUP($A664,[1]MedicHistory!A:A,[1]MedicHistory!F:F,"")</f>
        <v>No</v>
      </c>
      <c r="H664" s="14">
        <f>_xlfn.XLOOKUP($A664,[1]MedicHistory!A:A,[1]MedicHistory!G:G,"")</f>
        <v>0</v>
      </c>
      <c r="I664" s="12" t="str">
        <f>_xlfn.XLOOKUP($A664,[1]MedicHistory!A:A,[1]MedicHistory!H:H,"")</f>
        <v>No</v>
      </c>
      <c r="J664" s="12" t="str">
        <f>_xlfn.XLOOKUP($A664,[1]MedicHistory!A:A,[1]MedicHistory!K:K,"")</f>
        <v>Diabetic</v>
      </c>
      <c r="K664" s="15" t="str">
        <f>_xlfn.XLOOKUP($A664,[1]MedicHistory!A:A,[1]MedicHistory!I:I,"")</f>
        <v>Obisity</v>
      </c>
      <c r="L664" s="16">
        <f>_xlfn.XLOOKUP($A664,[1]Hospitalisation!A:A,[1]Hospitalisation!C:C,"")</f>
        <v>14926.97</v>
      </c>
      <c r="M664" s="17" t="str">
        <f>_xlfn.XLOOKUP($A664,[1]Hospitalisation!A:A,[1]Hospitalisation!I:I,"")</f>
        <v>tier - 2</v>
      </c>
      <c r="N664" s="17" t="str">
        <f>_xlfn.XLOOKUP($A664,[1]Hospitalisation!A:A,[1]Hospitalisation!J:J,"")</f>
        <v>tier - 2</v>
      </c>
      <c r="O664" s="17" t="str">
        <f>_xlfn.XLOOKUP($A664,[1]Hospitalisation!A:A,[1]Hospitalisation!K:K,"")</f>
        <v>R1012</v>
      </c>
      <c r="P664" s="14">
        <f>_xlfn.XLOOKUP($A664,[1]Hospitalisation!A:A,[1]Hospitalisation!L:L,"")</f>
        <v>60</v>
      </c>
      <c r="Q664" s="24">
        <f>_xlfn.XLOOKUP($A664,[1]Hospitalisation!A:A,[1]Hospitalisation!M:M,"")</f>
        <v>22958</v>
      </c>
    </row>
    <row r="665" spans="1:17" x14ac:dyDescent="0.25">
      <c r="A665" s="23" t="s">
        <v>1698</v>
      </c>
      <c r="B665" s="18" t="str">
        <f>_xlfn.XLOOKUP(A665,[1]Customer!A:A,[1]Customer!C:C,"")</f>
        <v>Katherine</v>
      </c>
      <c r="C665" s="19">
        <f t="array" ref="C665">_xlfn.XLOOKUP($A665,[1]MedicHistory!A:A,[1]MedicHistory!B:B,"")</f>
        <v>49.53</v>
      </c>
      <c r="D665" s="19">
        <f t="array" ref="D665">_xlfn.XLOOKUP($A665,[1]MedicHistory!A:A,[1]MedicHistory!C:C,"")</f>
        <v>9.1300000000000008</v>
      </c>
      <c r="E665" s="18" t="str">
        <f>_xlfn.XLOOKUP($A665,[1]MedicHistory!A:A,[1]MedicHistory!D:D,"")</f>
        <v>yes</v>
      </c>
      <c r="F665" s="18" t="str">
        <f>_xlfn.XLOOKUP($A665,[1]MedicHistory!A:A,[1]MedicHistory!E:E,"")</f>
        <v>No</v>
      </c>
      <c r="G665" s="18" t="str">
        <f>_xlfn.XLOOKUP($A665,[1]MedicHistory!A:A,[1]MedicHistory!F:F,"")</f>
        <v>No</v>
      </c>
      <c r="H665" s="20">
        <f>_xlfn.XLOOKUP($A665,[1]MedicHistory!A:A,[1]MedicHistory!G:G,"")</f>
        <v>0</v>
      </c>
      <c r="I665" s="18" t="str">
        <f>_xlfn.XLOOKUP($A665,[1]MedicHistory!A:A,[1]MedicHistory!H:H,"")</f>
        <v>No</v>
      </c>
      <c r="J665" s="18" t="str">
        <f>_xlfn.XLOOKUP($A665,[1]MedicHistory!A:A,[1]MedicHistory!K:K,"")</f>
        <v>Diabetic</v>
      </c>
      <c r="K665" s="21" t="str">
        <f>_xlfn.XLOOKUP($A665,[1]MedicHistory!A:A,[1]MedicHistory!I:I,"")</f>
        <v>Obisity</v>
      </c>
      <c r="L665" s="22">
        <f>_xlfn.XLOOKUP($A665,[1]Hospitalisation!A:A,[1]Hospitalisation!C:C,"")</f>
        <v>14908.27</v>
      </c>
      <c r="M665" s="23" t="str">
        <f>_xlfn.XLOOKUP($A665,[1]Hospitalisation!A:A,[1]Hospitalisation!I:I,"")</f>
        <v>tier - 2</v>
      </c>
      <c r="N665" s="23" t="str">
        <f>_xlfn.XLOOKUP($A665,[1]Hospitalisation!A:A,[1]Hospitalisation!J:J,"")</f>
        <v>tier - 1</v>
      </c>
      <c r="O665" s="23" t="str">
        <f>_xlfn.XLOOKUP($A665,[1]Hospitalisation!A:A,[1]Hospitalisation!K:K,"")</f>
        <v>R1011</v>
      </c>
      <c r="P665" s="20">
        <f>_xlfn.XLOOKUP($A665,[1]Hospitalisation!A:A,[1]Hospitalisation!L:L,"")</f>
        <v>54</v>
      </c>
      <c r="Q665" s="25">
        <f>_xlfn.XLOOKUP($A665,[1]Hospitalisation!A:A,[1]Hospitalisation!M:M,"")</f>
        <v>25023</v>
      </c>
    </row>
    <row r="666" spans="1:17" x14ac:dyDescent="0.25">
      <c r="A666" s="17" t="s">
        <v>1697</v>
      </c>
      <c r="B666" s="12" t="str">
        <f>_xlfn.XLOOKUP(A666,[1]Customer!A:A,[1]Customer!C:C,"")</f>
        <v>Ariel</v>
      </c>
      <c r="C666" s="13">
        <f t="array" ref="C666">_xlfn.XLOOKUP($A666,[1]MedicHistory!A:A,[1]MedicHistory!B:B,"")</f>
        <v>39.33</v>
      </c>
      <c r="D666" s="13">
        <f t="array" ref="D666">_xlfn.XLOOKUP($A666,[1]MedicHistory!A:A,[1]MedicHistory!C:C,"")</f>
        <v>10.4</v>
      </c>
      <c r="E666" s="12" t="str">
        <f>_xlfn.XLOOKUP($A666,[1]MedicHistory!A:A,[1]MedicHistory!D:D,"")</f>
        <v>No</v>
      </c>
      <c r="F666" s="12" t="str">
        <f>_xlfn.XLOOKUP($A666,[1]MedicHistory!A:A,[1]MedicHistory!E:E,"")</f>
        <v>No</v>
      </c>
      <c r="G666" s="12" t="str">
        <f>_xlfn.XLOOKUP($A666,[1]MedicHistory!A:A,[1]MedicHistory!F:F,"")</f>
        <v>No</v>
      </c>
      <c r="H666" s="14">
        <f>_xlfn.XLOOKUP($A666,[1]MedicHistory!A:A,[1]MedicHistory!G:G,"")</f>
        <v>3</v>
      </c>
      <c r="I666" s="12" t="str">
        <f>_xlfn.XLOOKUP($A666,[1]MedicHistory!A:A,[1]MedicHistory!H:H,"")</f>
        <v>No</v>
      </c>
      <c r="J666" s="12" t="str">
        <f>_xlfn.XLOOKUP($A666,[1]MedicHistory!A:A,[1]MedicHistory!K:K,"")</f>
        <v>Diabetic</v>
      </c>
      <c r="K666" s="15" t="str">
        <f>_xlfn.XLOOKUP($A666,[1]MedicHistory!A:A,[1]MedicHistory!I:I,"")</f>
        <v>Obisity</v>
      </c>
      <c r="L666" s="16">
        <f>_xlfn.XLOOKUP($A666,[1]Hospitalisation!A:A,[1]Hospitalisation!C:C,"")</f>
        <v>14901.52</v>
      </c>
      <c r="M666" s="17" t="str">
        <f>_xlfn.XLOOKUP($A666,[1]Hospitalisation!A:A,[1]Hospitalisation!I:I,"")</f>
        <v>tier - 2</v>
      </c>
      <c r="N666" s="17" t="str">
        <f>_xlfn.XLOOKUP($A666,[1]Hospitalisation!A:A,[1]Hospitalisation!J:J,"")</f>
        <v>tier - 2</v>
      </c>
      <c r="O666" s="17" t="str">
        <f>_xlfn.XLOOKUP($A666,[1]Hospitalisation!A:A,[1]Hospitalisation!K:K,"")</f>
        <v>R1024</v>
      </c>
      <c r="P666" s="14">
        <f>_xlfn.XLOOKUP($A666,[1]Hospitalisation!A:A,[1]Hospitalisation!L:L,"")</f>
        <v>41</v>
      </c>
      <c r="Q666" s="24">
        <f>_xlfn.XLOOKUP($A666,[1]Hospitalisation!A:A,[1]Hospitalisation!M:M,"")</f>
        <v>29876</v>
      </c>
    </row>
    <row r="667" spans="1:17" x14ac:dyDescent="0.25">
      <c r="A667" s="23" t="s">
        <v>1696</v>
      </c>
      <c r="B667" s="18" t="str">
        <f>_xlfn.XLOOKUP(A667,[1]Customer!A:A,[1]Customer!C:C,"")</f>
        <v>Christopher</v>
      </c>
      <c r="C667" s="19">
        <f t="array" ref="C667">_xlfn.XLOOKUP($A667,[1]MedicHistory!A:A,[1]MedicHistory!B:B,"")</f>
        <v>39.979999999999997</v>
      </c>
      <c r="D667" s="19">
        <f t="array" ref="D667">_xlfn.XLOOKUP($A667,[1]MedicHistory!A:A,[1]MedicHistory!C:C,"")</f>
        <v>9.4600000000000009</v>
      </c>
      <c r="E667" s="18" t="str">
        <f>_xlfn.XLOOKUP($A667,[1]MedicHistory!A:A,[1]MedicHistory!D:D,"")</f>
        <v>yes</v>
      </c>
      <c r="F667" s="18" t="str">
        <f>_xlfn.XLOOKUP($A667,[1]MedicHistory!A:A,[1]MedicHistory!E:E,"")</f>
        <v>No</v>
      </c>
      <c r="G667" s="18" t="str">
        <f>_xlfn.XLOOKUP($A667,[1]MedicHistory!A:A,[1]MedicHistory!F:F,"")</f>
        <v>No</v>
      </c>
      <c r="H667" s="20">
        <f>_xlfn.XLOOKUP($A667,[1]MedicHistory!A:A,[1]MedicHistory!G:G,"")</f>
        <v>2</v>
      </c>
      <c r="I667" s="18" t="str">
        <f>_xlfn.XLOOKUP($A667,[1]MedicHistory!A:A,[1]MedicHistory!H:H,"")</f>
        <v>No</v>
      </c>
      <c r="J667" s="18" t="str">
        <f>_xlfn.XLOOKUP($A667,[1]MedicHistory!A:A,[1]MedicHistory!K:K,"")</f>
        <v>Diabetic</v>
      </c>
      <c r="K667" s="21" t="str">
        <f>_xlfn.XLOOKUP($A667,[1]MedicHistory!A:A,[1]MedicHistory!I:I,"")</f>
        <v>Obisity</v>
      </c>
      <c r="L667" s="22">
        <f>_xlfn.XLOOKUP($A667,[1]Hospitalisation!A:A,[1]Hospitalisation!C:C,"")</f>
        <v>14847.63</v>
      </c>
      <c r="M667" s="23" t="str">
        <f>_xlfn.XLOOKUP($A667,[1]Hospitalisation!A:A,[1]Hospitalisation!I:I,"")</f>
        <v>tier - 2</v>
      </c>
      <c r="N667" s="23" t="str">
        <f>_xlfn.XLOOKUP($A667,[1]Hospitalisation!A:A,[1]Hospitalisation!J:J,"")</f>
        <v>tier - 2</v>
      </c>
      <c r="O667" s="23" t="str">
        <f>_xlfn.XLOOKUP($A667,[1]Hospitalisation!A:A,[1]Hospitalisation!K:K,"")</f>
        <v>R1023</v>
      </c>
      <c r="P667" s="20">
        <f>_xlfn.XLOOKUP($A667,[1]Hospitalisation!A:A,[1]Hospitalisation!L:L,"")</f>
        <v>64</v>
      </c>
      <c r="Q667" s="25">
        <f>_xlfn.XLOOKUP($A667,[1]Hospitalisation!A:A,[1]Hospitalisation!M:M,"")</f>
        <v>21500</v>
      </c>
    </row>
    <row r="668" spans="1:17" x14ac:dyDescent="0.25">
      <c r="A668" s="17" t="s">
        <v>1695</v>
      </c>
      <c r="B668" s="12" t="str">
        <f>_xlfn.XLOOKUP(A668,[1]Customer!A:A,[1]Customer!C:C,"")</f>
        <v>Erin</v>
      </c>
      <c r="C668" s="13">
        <f t="array" ref="C668">_xlfn.XLOOKUP($A668,[1]MedicHistory!A:A,[1]MedicHistory!B:B,"")</f>
        <v>46.51</v>
      </c>
      <c r="D668" s="13">
        <f t="array" ref="D668">_xlfn.XLOOKUP($A668,[1]MedicHistory!A:A,[1]MedicHistory!C:C,"")</f>
        <v>8.69</v>
      </c>
      <c r="E668" s="12" t="str">
        <f>_xlfn.XLOOKUP($A668,[1]MedicHistory!A:A,[1]MedicHistory!D:D,"")</f>
        <v>yes</v>
      </c>
      <c r="F668" s="12" t="str">
        <f>_xlfn.XLOOKUP($A668,[1]MedicHistory!A:A,[1]MedicHistory!E:E,"")</f>
        <v>No</v>
      </c>
      <c r="G668" s="12" t="str">
        <f>_xlfn.XLOOKUP($A668,[1]MedicHistory!A:A,[1]MedicHistory!F:F,"")</f>
        <v>No</v>
      </c>
      <c r="H668" s="14">
        <f>_xlfn.XLOOKUP($A668,[1]MedicHistory!A:A,[1]MedicHistory!G:G,"")</f>
        <v>0</v>
      </c>
      <c r="I668" s="12" t="str">
        <f>_xlfn.XLOOKUP($A668,[1]MedicHistory!A:A,[1]MedicHistory!H:H,"")</f>
        <v>No</v>
      </c>
      <c r="J668" s="12" t="str">
        <f>_xlfn.XLOOKUP($A668,[1]MedicHistory!A:A,[1]MedicHistory!K:K,"")</f>
        <v>Diabetic</v>
      </c>
      <c r="K668" s="15" t="str">
        <f>_xlfn.XLOOKUP($A668,[1]MedicHistory!A:A,[1]MedicHistory!I:I,"")</f>
        <v>Obisity</v>
      </c>
      <c r="L668" s="16">
        <f>_xlfn.XLOOKUP($A668,[1]Hospitalisation!A:A,[1]Hospitalisation!C:C,"")</f>
        <v>14843.96</v>
      </c>
      <c r="M668" s="17" t="str">
        <f>_xlfn.XLOOKUP($A668,[1]Hospitalisation!A:A,[1]Hospitalisation!I:I,"")</f>
        <v>tier - 2</v>
      </c>
      <c r="N668" s="17" t="str">
        <f>_xlfn.XLOOKUP($A668,[1]Hospitalisation!A:A,[1]Hospitalisation!J:J,"")</f>
        <v>tier - 3</v>
      </c>
      <c r="O668" s="17" t="str">
        <f>_xlfn.XLOOKUP($A668,[1]Hospitalisation!A:A,[1]Hospitalisation!K:K,"")</f>
        <v>R1026</v>
      </c>
      <c r="P668" s="14">
        <f>_xlfn.XLOOKUP($A668,[1]Hospitalisation!A:A,[1]Hospitalisation!L:L,"")</f>
        <v>53</v>
      </c>
      <c r="Q668" s="24">
        <f>_xlfn.XLOOKUP($A668,[1]Hospitalisation!A:A,[1]Hospitalisation!M:M,"")</f>
        <v>25724</v>
      </c>
    </row>
    <row r="669" spans="1:17" x14ac:dyDescent="0.25">
      <c r="A669" s="23" t="s">
        <v>1694</v>
      </c>
      <c r="B669" s="18" t="str">
        <f>_xlfn.XLOOKUP(A669,[1]Customer!A:A,[1]Customer!C:C,"")</f>
        <v>Molly</v>
      </c>
      <c r="C669" s="19">
        <f t="array" ref="C669">_xlfn.XLOOKUP($A669,[1]MedicHistory!A:A,[1]MedicHistory!B:B,"")</f>
        <v>43.58</v>
      </c>
      <c r="D669" s="19">
        <f t="array" ref="D669">_xlfn.XLOOKUP($A669,[1]MedicHistory!A:A,[1]MedicHistory!C:C,"")</f>
        <v>4.2300000000000004</v>
      </c>
      <c r="E669" s="18" t="str">
        <f>_xlfn.XLOOKUP($A669,[1]MedicHistory!A:A,[1]MedicHistory!D:D,"")</f>
        <v>No</v>
      </c>
      <c r="F669" s="18" t="str">
        <f>_xlfn.XLOOKUP($A669,[1]MedicHistory!A:A,[1]MedicHistory!E:E,"")</f>
        <v>No</v>
      </c>
      <c r="G669" s="18" t="str">
        <f>_xlfn.XLOOKUP($A669,[1]MedicHistory!A:A,[1]MedicHistory!F:F,"")</f>
        <v>Yes</v>
      </c>
      <c r="H669" s="20">
        <f>_xlfn.XLOOKUP($A669,[1]MedicHistory!A:A,[1]MedicHistory!G:G,"")</f>
        <v>1</v>
      </c>
      <c r="I669" s="18" t="str">
        <f>_xlfn.XLOOKUP($A669,[1]MedicHistory!A:A,[1]MedicHistory!H:H,"")</f>
        <v>No</v>
      </c>
      <c r="J669" s="18" t="str">
        <f>_xlfn.XLOOKUP($A669,[1]MedicHistory!A:A,[1]MedicHistory!K:K,"")</f>
        <v>Normal</v>
      </c>
      <c r="K669" s="21" t="str">
        <f>_xlfn.XLOOKUP($A669,[1]MedicHistory!A:A,[1]MedicHistory!I:I,"")</f>
        <v>Obisity</v>
      </c>
      <c r="L669" s="22">
        <f>_xlfn.XLOOKUP($A669,[1]Hospitalisation!A:A,[1]Hospitalisation!C:C,"")</f>
        <v>14839.34</v>
      </c>
      <c r="M669" s="23" t="str">
        <f>_xlfn.XLOOKUP($A669,[1]Hospitalisation!A:A,[1]Hospitalisation!I:I,"")</f>
        <v>tier - 2</v>
      </c>
      <c r="N669" s="23" t="str">
        <f>_xlfn.XLOOKUP($A669,[1]Hospitalisation!A:A,[1]Hospitalisation!J:J,"")</f>
        <v>tier - 3</v>
      </c>
      <c r="O669" s="23" t="str">
        <f>_xlfn.XLOOKUP($A669,[1]Hospitalisation!A:A,[1]Hospitalisation!K:K,"")</f>
        <v>R1026</v>
      </c>
      <c r="P669" s="20">
        <f>_xlfn.XLOOKUP($A669,[1]Hospitalisation!A:A,[1]Hospitalisation!L:L,"")</f>
        <v>41</v>
      </c>
      <c r="Q669" s="25">
        <f>_xlfn.XLOOKUP($A669,[1]Hospitalisation!A:A,[1]Hospitalisation!M:M,"")</f>
        <v>29877</v>
      </c>
    </row>
    <row r="670" spans="1:17" x14ac:dyDescent="0.25">
      <c r="A670" s="17" t="s">
        <v>1693</v>
      </c>
      <c r="B670" s="12" t="str">
        <f>_xlfn.XLOOKUP(A670,[1]Customer!A:A,[1]Customer!C:C,"")</f>
        <v>Ryan</v>
      </c>
      <c r="C670" s="13">
        <f t="array" ref="C670">_xlfn.XLOOKUP($A670,[1]MedicHistory!A:A,[1]MedicHistory!B:B,"")</f>
        <v>42.28</v>
      </c>
      <c r="D670" s="13">
        <f t="array" ref="D670">_xlfn.XLOOKUP($A670,[1]MedicHistory!A:A,[1]MedicHistory!C:C,"")</f>
        <v>9.16</v>
      </c>
      <c r="E670" s="12" t="str">
        <f>_xlfn.XLOOKUP($A670,[1]MedicHistory!A:A,[1]MedicHistory!D:D,"")</f>
        <v>yes</v>
      </c>
      <c r="F670" s="12" t="str">
        <f>_xlfn.XLOOKUP($A670,[1]MedicHistory!A:A,[1]MedicHistory!E:E,"")</f>
        <v>No</v>
      </c>
      <c r="G670" s="12" t="str">
        <f>_xlfn.XLOOKUP($A670,[1]MedicHistory!A:A,[1]MedicHistory!F:F,"")</f>
        <v>No</v>
      </c>
      <c r="H670" s="14">
        <f>_xlfn.XLOOKUP($A670,[1]MedicHistory!A:A,[1]MedicHistory!G:G,"")</f>
        <v>1</v>
      </c>
      <c r="I670" s="12" t="str">
        <f>_xlfn.XLOOKUP($A670,[1]MedicHistory!A:A,[1]MedicHistory!H:H,"")</f>
        <v>No</v>
      </c>
      <c r="J670" s="12" t="str">
        <f>_xlfn.XLOOKUP($A670,[1]MedicHistory!A:A,[1]MedicHistory!K:K,"")</f>
        <v>Diabetic</v>
      </c>
      <c r="K670" s="15" t="str">
        <f>_xlfn.XLOOKUP($A670,[1]MedicHistory!A:A,[1]MedicHistory!I:I,"")</f>
        <v>Obisity</v>
      </c>
      <c r="L670" s="16">
        <f>_xlfn.XLOOKUP($A670,[1]Hospitalisation!A:A,[1]Hospitalisation!C:C,"")</f>
        <v>14819</v>
      </c>
      <c r="M670" s="17" t="str">
        <f>_xlfn.XLOOKUP($A670,[1]Hospitalisation!A:A,[1]Hospitalisation!I:I,"")</f>
        <v>tier - 2</v>
      </c>
      <c r="N670" s="17" t="str">
        <f>_xlfn.XLOOKUP($A670,[1]Hospitalisation!A:A,[1]Hospitalisation!J:J,"")</f>
        <v>tier - 3</v>
      </c>
      <c r="O670" s="17" t="str">
        <f>_xlfn.XLOOKUP($A670,[1]Hospitalisation!A:A,[1]Hospitalisation!K:K,"")</f>
        <v>R1023</v>
      </c>
      <c r="P670" s="14">
        <f>_xlfn.XLOOKUP($A670,[1]Hospitalisation!A:A,[1]Hospitalisation!L:L,"")</f>
        <v>43</v>
      </c>
      <c r="Q670" s="24">
        <f>_xlfn.XLOOKUP($A670,[1]Hospitalisation!A:A,[1]Hospitalisation!M:M,"")</f>
        <v>29199</v>
      </c>
    </row>
    <row r="671" spans="1:17" x14ac:dyDescent="0.25">
      <c r="A671" s="23" t="s">
        <v>1692</v>
      </c>
      <c r="B671" s="18" t="str">
        <f>_xlfn.XLOOKUP(A671,[1]Customer!A:A,[1]Customer!C:C,"")</f>
        <v>Jennifer</v>
      </c>
      <c r="C671" s="19">
        <f t="array" ref="C671">_xlfn.XLOOKUP($A671,[1]MedicHistory!A:A,[1]MedicHistory!B:B,"")</f>
        <v>35.520000000000003</v>
      </c>
      <c r="D671" s="19">
        <f t="array" ref="D671">_xlfn.XLOOKUP($A671,[1]MedicHistory!A:A,[1]MedicHistory!C:C,"")</f>
        <v>8.26</v>
      </c>
      <c r="E671" s="18" t="str">
        <f>_xlfn.XLOOKUP($A671,[1]MedicHistory!A:A,[1]MedicHistory!D:D,"")</f>
        <v>No</v>
      </c>
      <c r="F671" s="18" t="str">
        <f>_xlfn.XLOOKUP($A671,[1]MedicHistory!A:A,[1]MedicHistory!E:E,"")</f>
        <v>No</v>
      </c>
      <c r="G671" s="18" t="str">
        <f>_xlfn.XLOOKUP($A671,[1]MedicHistory!A:A,[1]MedicHistory!F:F,"")</f>
        <v>No</v>
      </c>
      <c r="H671" s="20">
        <f>_xlfn.XLOOKUP($A671,[1]MedicHistory!A:A,[1]MedicHistory!G:G,"")</f>
        <v>0</v>
      </c>
      <c r="I671" s="18" t="str">
        <f>_xlfn.XLOOKUP($A671,[1]MedicHistory!A:A,[1]MedicHistory!H:H,"")</f>
        <v>No</v>
      </c>
      <c r="J671" s="18" t="str">
        <f>_xlfn.XLOOKUP($A671,[1]MedicHistory!A:A,[1]MedicHistory!K:K,"")</f>
        <v>Diabetic</v>
      </c>
      <c r="K671" s="21" t="str">
        <f>_xlfn.XLOOKUP($A671,[1]MedicHistory!A:A,[1]MedicHistory!I:I,"")</f>
        <v>Obisity</v>
      </c>
      <c r="L671" s="22">
        <f>_xlfn.XLOOKUP($A671,[1]Hospitalisation!A:A,[1]Hospitalisation!C:C,"")</f>
        <v>14750.42</v>
      </c>
      <c r="M671" s="23" t="str">
        <f>_xlfn.XLOOKUP($A671,[1]Hospitalisation!A:A,[1]Hospitalisation!I:I,"")</f>
        <v>tier - 2</v>
      </c>
      <c r="N671" s="23" t="str">
        <f>_xlfn.XLOOKUP($A671,[1]Hospitalisation!A:A,[1]Hospitalisation!J:J,"")</f>
        <v>tier - 2</v>
      </c>
      <c r="O671" s="23" t="str">
        <f>_xlfn.XLOOKUP($A671,[1]Hospitalisation!A:A,[1]Hospitalisation!K:K,"")</f>
        <v>R1026</v>
      </c>
      <c r="P671" s="20">
        <f>_xlfn.XLOOKUP($A671,[1]Hospitalisation!A:A,[1]Hospitalisation!L:L,"")</f>
        <v>47</v>
      </c>
      <c r="Q671" s="25">
        <f>_xlfn.XLOOKUP($A671,[1]Hospitalisation!A:A,[1]Hospitalisation!M:M,"")</f>
        <v>27602</v>
      </c>
    </row>
    <row r="672" spans="1:17" x14ac:dyDescent="0.25">
      <c r="A672" s="17" t="s">
        <v>1691</v>
      </c>
      <c r="B672" s="12" t="str">
        <f>_xlfn.XLOOKUP(A672,[1]Customer!A:A,[1]Customer!C:C,"")</f>
        <v>Daniel</v>
      </c>
      <c r="C672" s="13">
        <f t="array" ref="C672">_xlfn.XLOOKUP($A672,[1]MedicHistory!A:A,[1]MedicHistory!B:B,"")</f>
        <v>33.6</v>
      </c>
      <c r="D672" s="13">
        <f t="array" ref="D672">_xlfn.XLOOKUP($A672,[1]MedicHistory!A:A,[1]MedicHistory!C:C,"")</f>
        <v>11.25</v>
      </c>
      <c r="E672" s="12" t="str">
        <f>_xlfn.XLOOKUP($A672,[1]MedicHistory!A:A,[1]MedicHistory!D:D,"")</f>
        <v>No</v>
      </c>
      <c r="F672" s="12" t="str">
        <f>_xlfn.XLOOKUP($A672,[1]MedicHistory!A:A,[1]MedicHistory!E:E,"")</f>
        <v>No</v>
      </c>
      <c r="G672" s="12" t="str">
        <f>_xlfn.XLOOKUP($A672,[1]MedicHistory!A:A,[1]MedicHistory!F:F,"")</f>
        <v>No</v>
      </c>
      <c r="H672" s="14">
        <f>_xlfn.XLOOKUP($A672,[1]MedicHistory!A:A,[1]MedicHistory!G:G,"")</f>
        <v>0</v>
      </c>
      <c r="I672" s="12" t="str">
        <f>_xlfn.XLOOKUP($A672,[1]MedicHistory!A:A,[1]MedicHistory!H:H,"")</f>
        <v>No</v>
      </c>
      <c r="J672" s="12" t="str">
        <f>_xlfn.XLOOKUP($A672,[1]MedicHistory!A:A,[1]MedicHistory!K:K,"")</f>
        <v>Diabetic</v>
      </c>
      <c r="K672" s="15" t="str">
        <f>_xlfn.XLOOKUP($A672,[1]MedicHistory!A:A,[1]MedicHistory!I:I,"")</f>
        <v>Obisity</v>
      </c>
      <c r="L672" s="16">
        <f>_xlfn.XLOOKUP($A672,[1]Hospitalisation!A:A,[1]Hospitalisation!C:C,"")</f>
        <v>14738.43</v>
      </c>
      <c r="M672" s="17" t="str">
        <f>_xlfn.XLOOKUP($A672,[1]Hospitalisation!A:A,[1]Hospitalisation!I:I,"")</f>
        <v>tier - 2</v>
      </c>
      <c r="N672" s="17" t="str">
        <f>_xlfn.XLOOKUP($A672,[1]Hospitalisation!A:A,[1]Hospitalisation!J:J,"")</f>
        <v>tier - 3</v>
      </c>
      <c r="O672" s="17" t="str">
        <f>_xlfn.XLOOKUP($A672,[1]Hospitalisation!A:A,[1]Hospitalisation!K:K,"")</f>
        <v>R1021</v>
      </c>
      <c r="P672" s="14">
        <f>_xlfn.XLOOKUP($A672,[1]Hospitalisation!A:A,[1]Hospitalisation!L:L,"")</f>
        <v>57</v>
      </c>
      <c r="Q672" s="24">
        <f>_xlfn.XLOOKUP($A672,[1]Hospitalisation!A:A,[1]Hospitalisation!M:M,"")</f>
        <v>23952</v>
      </c>
    </row>
    <row r="673" spans="1:17" x14ac:dyDescent="0.25">
      <c r="A673" s="23" t="s">
        <v>1690</v>
      </c>
      <c r="B673" s="18" t="str">
        <f>_xlfn.XLOOKUP(A673,[1]Customer!A:A,[1]Customer!C:C,"")</f>
        <v>Hiruni</v>
      </c>
      <c r="C673" s="19">
        <f t="array" ref="C673">_xlfn.XLOOKUP($A673,[1]MedicHistory!A:A,[1]MedicHistory!B:B,"")</f>
        <v>22.42</v>
      </c>
      <c r="D673" s="19">
        <f t="array" ref="D673">_xlfn.XLOOKUP($A673,[1]MedicHistory!A:A,[1]MedicHistory!C:C,"")</f>
        <v>6.74</v>
      </c>
      <c r="E673" s="18" t="str">
        <f>_xlfn.XLOOKUP($A673,[1]MedicHistory!A:A,[1]MedicHistory!D:D,"")</f>
        <v>No</v>
      </c>
      <c r="F673" s="18" t="str">
        <f>_xlfn.XLOOKUP($A673,[1]MedicHistory!A:A,[1]MedicHistory!E:E,"")</f>
        <v>No</v>
      </c>
      <c r="G673" s="18" t="str">
        <f>_xlfn.XLOOKUP($A673,[1]MedicHistory!A:A,[1]MedicHistory!F:F,"")</f>
        <v>No</v>
      </c>
      <c r="H673" s="20">
        <f>_xlfn.XLOOKUP($A673,[1]MedicHistory!A:A,[1]MedicHistory!G:G,"")</f>
        <v>0</v>
      </c>
      <c r="I673" s="18" t="str">
        <f>_xlfn.XLOOKUP($A673,[1]MedicHistory!A:A,[1]MedicHistory!H:H,"")</f>
        <v>yes</v>
      </c>
      <c r="J673" s="18" t="str">
        <f>_xlfn.XLOOKUP($A673,[1]MedicHistory!A:A,[1]MedicHistory!K:K,"")</f>
        <v>Diabetic</v>
      </c>
      <c r="K673" s="21" t="str">
        <f>_xlfn.XLOOKUP($A673,[1]MedicHistory!A:A,[1]MedicHistory!I:I,"")</f>
        <v>Normal weight</v>
      </c>
      <c r="L673" s="22">
        <f>_xlfn.XLOOKUP($A673,[1]Hospitalisation!A:A,[1]Hospitalisation!C:C,"")</f>
        <v>14711.74</v>
      </c>
      <c r="M673" s="23" t="str">
        <f>_xlfn.XLOOKUP($A673,[1]Hospitalisation!A:A,[1]Hospitalisation!I:I,"")</f>
        <v>tier - 2</v>
      </c>
      <c r="N673" s="23" t="str">
        <f>_xlfn.XLOOKUP($A673,[1]Hospitalisation!A:A,[1]Hospitalisation!J:J,"")</f>
        <v>tier - 2</v>
      </c>
      <c r="O673" s="23" t="str">
        <f>_xlfn.XLOOKUP($A673,[1]Hospitalisation!A:A,[1]Hospitalisation!K:K,"")</f>
        <v>R1012</v>
      </c>
      <c r="P673" s="20">
        <f>_xlfn.XLOOKUP($A673,[1]Hospitalisation!A:A,[1]Hospitalisation!L:L,"")</f>
        <v>60</v>
      </c>
      <c r="Q673" s="25">
        <f>_xlfn.XLOOKUP($A673,[1]Hospitalisation!A:A,[1]Hospitalisation!M:M,"")</f>
        <v>22913</v>
      </c>
    </row>
    <row r="674" spans="1:17" x14ac:dyDescent="0.25">
      <c r="A674" s="17" t="s">
        <v>1689</v>
      </c>
      <c r="B674" s="12" t="str">
        <f>_xlfn.XLOOKUP(A674,[1]Customer!A:A,[1]Customer!C:C,"")</f>
        <v>Reina</v>
      </c>
      <c r="C674" s="13">
        <f t="array" ref="C674">_xlfn.XLOOKUP($A674,[1]MedicHistory!A:A,[1]MedicHistory!B:B,"")</f>
        <v>46.86</v>
      </c>
      <c r="D674" s="13">
        <f t="array" ref="D674">_xlfn.XLOOKUP($A674,[1]MedicHistory!A:A,[1]MedicHistory!C:C,"")</f>
        <v>4.87</v>
      </c>
      <c r="E674" s="12" t="str">
        <f>_xlfn.XLOOKUP($A674,[1]MedicHistory!A:A,[1]MedicHistory!D:D,"")</f>
        <v>No</v>
      </c>
      <c r="F674" s="12" t="str">
        <f>_xlfn.XLOOKUP($A674,[1]MedicHistory!A:A,[1]MedicHistory!E:E,"")</f>
        <v>No</v>
      </c>
      <c r="G674" s="12" t="str">
        <f>_xlfn.XLOOKUP($A674,[1]MedicHistory!A:A,[1]MedicHistory!F:F,"")</f>
        <v>No</v>
      </c>
      <c r="H674" s="14">
        <f>_xlfn.XLOOKUP($A674,[1]MedicHistory!A:A,[1]MedicHistory!G:G,"")</f>
        <v>0</v>
      </c>
      <c r="I674" s="12" t="str">
        <f>_xlfn.XLOOKUP($A674,[1]MedicHistory!A:A,[1]MedicHistory!H:H,"")</f>
        <v>No</v>
      </c>
      <c r="J674" s="12" t="str">
        <f>_xlfn.XLOOKUP($A674,[1]MedicHistory!A:A,[1]MedicHistory!K:K,"")</f>
        <v>Normal</v>
      </c>
      <c r="K674" s="15" t="str">
        <f>_xlfn.XLOOKUP($A674,[1]MedicHistory!A:A,[1]MedicHistory!I:I,"")</f>
        <v>Obisity</v>
      </c>
      <c r="L674" s="16">
        <f>_xlfn.XLOOKUP($A674,[1]Hospitalisation!A:A,[1]Hospitalisation!C:C,"")</f>
        <v>14696.77</v>
      </c>
      <c r="M674" s="17" t="str">
        <f>_xlfn.XLOOKUP($A674,[1]Hospitalisation!A:A,[1]Hospitalisation!I:I,"")</f>
        <v>tier - 2</v>
      </c>
      <c r="N674" s="17" t="str">
        <f>_xlfn.XLOOKUP($A674,[1]Hospitalisation!A:A,[1]Hospitalisation!J:J,"")</f>
        <v>tier - 2</v>
      </c>
      <c r="O674" s="17" t="str">
        <f>_xlfn.XLOOKUP($A674,[1]Hospitalisation!A:A,[1]Hospitalisation!K:K,"")</f>
        <v>R1011</v>
      </c>
      <c r="P674" s="14">
        <f>_xlfn.XLOOKUP($A674,[1]Hospitalisation!A:A,[1]Hospitalisation!L:L,"")</f>
        <v>20</v>
      </c>
      <c r="Q674" s="24">
        <f>_xlfn.XLOOKUP($A674,[1]Hospitalisation!A:A,[1]Hospitalisation!M:M,"")</f>
        <v>37503</v>
      </c>
    </row>
    <row r="675" spans="1:17" x14ac:dyDescent="0.25">
      <c r="A675" s="23" t="s">
        <v>1688</v>
      </c>
      <c r="B675" s="18" t="str">
        <f>_xlfn.XLOOKUP(A675,[1]Customer!A:A,[1]Customer!C:C,"")</f>
        <v>Kristi</v>
      </c>
      <c r="C675" s="19">
        <f t="array" ref="C675">_xlfn.XLOOKUP($A675,[1]MedicHistory!A:A,[1]MedicHistory!B:B,"")</f>
        <v>32.965000000000003</v>
      </c>
      <c r="D675" s="19">
        <f t="array" ref="D675">_xlfn.XLOOKUP($A675,[1]MedicHistory!A:A,[1]MedicHistory!C:C,"")</f>
        <v>6.68</v>
      </c>
      <c r="E675" s="18" t="str">
        <f>_xlfn.XLOOKUP($A675,[1]MedicHistory!A:A,[1]MedicHistory!D:D,"")</f>
        <v>No</v>
      </c>
      <c r="F675" s="18" t="str">
        <f>_xlfn.XLOOKUP($A675,[1]MedicHistory!A:A,[1]MedicHistory!E:E,"")</f>
        <v>No</v>
      </c>
      <c r="G675" s="18" t="str">
        <f>_xlfn.XLOOKUP($A675,[1]MedicHistory!A:A,[1]MedicHistory!F:F,"")</f>
        <v>No</v>
      </c>
      <c r="H675" s="20">
        <f>_xlfn.XLOOKUP($A675,[1]MedicHistory!A:A,[1]MedicHistory!G:G,"")</f>
        <v>3</v>
      </c>
      <c r="I675" s="18" t="str">
        <f>_xlfn.XLOOKUP($A675,[1]MedicHistory!A:A,[1]MedicHistory!H:H,"")</f>
        <v>No</v>
      </c>
      <c r="J675" s="18" t="str">
        <f>_xlfn.XLOOKUP($A675,[1]MedicHistory!A:A,[1]MedicHistory!K:K,"")</f>
        <v>Diabetic</v>
      </c>
      <c r="K675" s="21" t="str">
        <f>_xlfn.XLOOKUP($A675,[1]MedicHistory!A:A,[1]MedicHistory!I:I,"")</f>
        <v>Obisity</v>
      </c>
      <c r="L675" s="22">
        <f>_xlfn.XLOOKUP($A675,[1]Hospitalisation!A:A,[1]Hospitalisation!C:C,"")</f>
        <v>14692.67</v>
      </c>
      <c r="M675" s="23" t="str">
        <f>_xlfn.XLOOKUP($A675,[1]Hospitalisation!A:A,[1]Hospitalisation!I:I,"")</f>
        <v>tier - 2</v>
      </c>
      <c r="N675" s="23" t="str">
        <f>_xlfn.XLOOKUP($A675,[1]Hospitalisation!A:A,[1]Hospitalisation!J:J,"")</f>
        <v>tier - 1</v>
      </c>
      <c r="O675" s="23" t="str">
        <f>_xlfn.XLOOKUP($A675,[1]Hospitalisation!A:A,[1]Hospitalisation!K:K,"")</f>
        <v>R1012</v>
      </c>
      <c r="P675" s="20">
        <f>_xlfn.XLOOKUP($A675,[1]Hospitalisation!A:A,[1]Hospitalisation!L:L,"")</f>
        <v>40</v>
      </c>
      <c r="Q675" s="25">
        <f>_xlfn.XLOOKUP($A675,[1]Hospitalisation!A:A,[1]Hospitalisation!M:M,"")</f>
        <v>30155</v>
      </c>
    </row>
    <row r="676" spans="1:17" x14ac:dyDescent="0.25">
      <c r="A676" s="17" t="s">
        <v>1687</v>
      </c>
      <c r="B676" s="12" t="str">
        <f>_xlfn.XLOOKUP(A676,[1]Customer!A:A,[1]Customer!C:C,"")</f>
        <v>Meredith</v>
      </c>
      <c r="C676" s="13">
        <f t="array" ref="C676">_xlfn.XLOOKUP($A676,[1]MedicHistory!A:A,[1]MedicHistory!B:B,"")</f>
        <v>39.340000000000003</v>
      </c>
      <c r="D676" s="13">
        <f t="array" ref="D676">_xlfn.XLOOKUP($A676,[1]MedicHistory!A:A,[1]MedicHistory!C:C,"")</f>
        <v>5.0199999999999996</v>
      </c>
      <c r="E676" s="12" t="str">
        <f>_xlfn.XLOOKUP($A676,[1]MedicHistory!A:A,[1]MedicHistory!D:D,"")</f>
        <v>yes</v>
      </c>
      <c r="F676" s="12" t="str">
        <f>_xlfn.XLOOKUP($A676,[1]MedicHistory!A:A,[1]MedicHistory!E:E,"")</f>
        <v>No</v>
      </c>
      <c r="G676" s="12" t="str">
        <f>_xlfn.XLOOKUP($A676,[1]MedicHistory!A:A,[1]MedicHistory!F:F,"")</f>
        <v>Yes</v>
      </c>
      <c r="H676" s="14">
        <f>_xlfn.XLOOKUP($A676,[1]MedicHistory!A:A,[1]MedicHistory!G:G,"")</f>
        <v>1</v>
      </c>
      <c r="I676" s="12" t="str">
        <f>_xlfn.XLOOKUP($A676,[1]MedicHistory!A:A,[1]MedicHistory!H:H,"")</f>
        <v>No</v>
      </c>
      <c r="J676" s="12" t="str">
        <f>_xlfn.XLOOKUP($A676,[1]MedicHistory!A:A,[1]MedicHistory!K:K,"")</f>
        <v>Normal</v>
      </c>
      <c r="K676" s="15" t="str">
        <f>_xlfn.XLOOKUP($A676,[1]MedicHistory!A:A,[1]MedicHistory!I:I,"")</f>
        <v>Obisity</v>
      </c>
      <c r="L676" s="16">
        <f>_xlfn.XLOOKUP($A676,[1]Hospitalisation!A:A,[1]Hospitalisation!C:C,"")</f>
        <v>14665.75</v>
      </c>
      <c r="M676" s="17" t="str">
        <f>_xlfn.XLOOKUP($A676,[1]Hospitalisation!A:A,[1]Hospitalisation!I:I,"")</f>
        <v>tier - 2</v>
      </c>
      <c r="N676" s="17" t="str">
        <f>_xlfn.XLOOKUP($A676,[1]Hospitalisation!A:A,[1]Hospitalisation!J:J,"")</f>
        <v>tier - 1</v>
      </c>
      <c r="O676" s="17" t="str">
        <f>_xlfn.XLOOKUP($A676,[1]Hospitalisation!A:A,[1]Hospitalisation!K:K,"")</f>
        <v>R1012</v>
      </c>
      <c r="P676" s="14">
        <f>_xlfn.XLOOKUP($A676,[1]Hospitalisation!A:A,[1]Hospitalisation!L:L,"")</f>
        <v>64</v>
      </c>
      <c r="Q676" s="24">
        <f>_xlfn.XLOOKUP($A676,[1]Hospitalisation!A:A,[1]Hospitalisation!M:M,"")</f>
        <v>21478</v>
      </c>
    </row>
    <row r="677" spans="1:17" x14ac:dyDescent="0.25">
      <c r="A677" s="23" t="s">
        <v>1686</v>
      </c>
      <c r="B677" s="18" t="str">
        <f>_xlfn.XLOOKUP(A677,[1]Customer!A:A,[1]Customer!C:C,"")</f>
        <v>Jocelyn</v>
      </c>
      <c r="C677" s="19">
        <f t="array" ref="C677">_xlfn.XLOOKUP($A677,[1]MedicHistory!A:A,[1]MedicHistory!B:B,"")</f>
        <v>47</v>
      </c>
      <c r="D677" s="19">
        <f t="array" ref="D677">_xlfn.XLOOKUP($A677,[1]MedicHistory!A:A,[1]MedicHistory!C:C,"")</f>
        <v>10.64</v>
      </c>
      <c r="E677" s="18" t="str">
        <f>_xlfn.XLOOKUP($A677,[1]MedicHistory!A:A,[1]MedicHistory!D:D,"")</f>
        <v>yes</v>
      </c>
      <c r="F677" s="18" t="str">
        <f>_xlfn.XLOOKUP($A677,[1]MedicHistory!A:A,[1]MedicHistory!E:E,"")</f>
        <v>No</v>
      </c>
      <c r="G677" s="18" t="str">
        <f>_xlfn.XLOOKUP($A677,[1]MedicHistory!A:A,[1]MedicHistory!F:F,"")</f>
        <v>No</v>
      </c>
      <c r="H677" s="20">
        <f>_xlfn.XLOOKUP($A677,[1]MedicHistory!A:A,[1]MedicHistory!G:G,"")</f>
        <v>0</v>
      </c>
      <c r="I677" s="18" t="str">
        <f>_xlfn.XLOOKUP($A677,[1]MedicHistory!A:A,[1]MedicHistory!H:H,"")</f>
        <v>No</v>
      </c>
      <c r="J677" s="18" t="str">
        <f>_xlfn.XLOOKUP($A677,[1]MedicHistory!A:A,[1]MedicHistory!K:K,"")</f>
        <v>Diabetic</v>
      </c>
      <c r="K677" s="21" t="str">
        <f>_xlfn.XLOOKUP($A677,[1]MedicHistory!A:A,[1]MedicHistory!I:I,"")</f>
        <v>Obisity</v>
      </c>
      <c r="L677" s="22">
        <f>_xlfn.XLOOKUP($A677,[1]Hospitalisation!A:A,[1]Hospitalisation!C:C,"")</f>
        <v>14657.2</v>
      </c>
      <c r="M677" s="23" t="str">
        <f>_xlfn.XLOOKUP($A677,[1]Hospitalisation!A:A,[1]Hospitalisation!I:I,"")</f>
        <v>tier - 2</v>
      </c>
      <c r="N677" s="23" t="str">
        <f>_xlfn.XLOOKUP($A677,[1]Hospitalisation!A:A,[1]Hospitalisation!J:J,"")</f>
        <v>tier - 1</v>
      </c>
      <c r="O677" s="23" t="str">
        <f>_xlfn.XLOOKUP($A677,[1]Hospitalisation!A:A,[1]Hospitalisation!K:K,"")</f>
        <v>R1012</v>
      </c>
      <c r="P677" s="20">
        <f>_xlfn.XLOOKUP($A677,[1]Hospitalisation!A:A,[1]Hospitalisation!L:L,"")</f>
        <v>53</v>
      </c>
      <c r="Q677" s="25">
        <f>_xlfn.XLOOKUP($A677,[1]Hospitalisation!A:A,[1]Hospitalisation!M:M,"")</f>
        <v>25520</v>
      </c>
    </row>
    <row r="678" spans="1:17" x14ac:dyDescent="0.25">
      <c r="A678" s="17" t="s">
        <v>1685</v>
      </c>
      <c r="B678" s="12" t="str">
        <f>_xlfn.XLOOKUP(A678,[1]Customer!A:A,[1]Customer!C:C,"")</f>
        <v>Daphne</v>
      </c>
      <c r="C678" s="13">
        <f t="array" ref="C678">_xlfn.XLOOKUP($A678,[1]MedicHistory!A:A,[1]MedicHistory!B:B,"")</f>
        <v>36.71</v>
      </c>
      <c r="D678" s="13">
        <f t="array" ref="D678">_xlfn.XLOOKUP($A678,[1]MedicHistory!A:A,[1]MedicHistory!C:C,"")</f>
        <v>8.74</v>
      </c>
      <c r="E678" s="12" t="str">
        <f>_xlfn.XLOOKUP($A678,[1]MedicHistory!A:A,[1]MedicHistory!D:D,"")</f>
        <v>yes</v>
      </c>
      <c r="F678" s="12" t="str">
        <f>_xlfn.XLOOKUP($A678,[1]MedicHistory!A:A,[1]MedicHistory!E:E,"")</f>
        <v>No</v>
      </c>
      <c r="G678" s="12" t="str">
        <f>_xlfn.XLOOKUP($A678,[1]MedicHistory!A:A,[1]MedicHistory!F:F,"")</f>
        <v>No</v>
      </c>
      <c r="H678" s="14">
        <f>_xlfn.XLOOKUP($A678,[1]MedicHistory!A:A,[1]MedicHistory!G:G,"")</f>
        <v>0</v>
      </c>
      <c r="I678" s="12" t="str">
        <f>_xlfn.XLOOKUP($A678,[1]MedicHistory!A:A,[1]MedicHistory!H:H,"")</f>
        <v>No</v>
      </c>
      <c r="J678" s="12" t="str">
        <f>_xlfn.XLOOKUP($A678,[1]MedicHistory!A:A,[1]MedicHistory!K:K,"")</f>
        <v>Diabetic</v>
      </c>
      <c r="K678" s="15" t="str">
        <f>_xlfn.XLOOKUP($A678,[1]MedicHistory!A:A,[1]MedicHistory!I:I,"")</f>
        <v>Obisity</v>
      </c>
      <c r="L678" s="16">
        <f>_xlfn.XLOOKUP($A678,[1]Hospitalisation!A:A,[1]Hospitalisation!C:C,"")</f>
        <v>14640.35</v>
      </c>
      <c r="M678" s="17" t="str">
        <f>_xlfn.XLOOKUP($A678,[1]Hospitalisation!A:A,[1]Hospitalisation!I:I,"")</f>
        <v>tier - 2</v>
      </c>
      <c r="N678" s="17" t="str">
        <f>_xlfn.XLOOKUP($A678,[1]Hospitalisation!A:A,[1]Hospitalisation!J:J,"")</f>
        <v>tier - 3</v>
      </c>
      <c r="O678" s="17" t="str">
        <f>_xlfn.XLOOKUP($A678,[1]Hospitalisation!A:A,[1]Hospitalisation!K:K,"")</f>
        <v>R1026</v>
      </c>
      <c r="P678" s="14">
        <f>_xlfn.XLOOKUP($A678,[1]Hospitalisation!A:A,[1]Hospitalisation!L:L,"")</f>
        <v>41</v>
      </c>
      <c r="Q678" s="24">
        <f>_xlfn.XLOOKUP($A678,[1]Hospitalisation!A:A,[1]Hospitalisation!M:M,"")</f>
        <v>29830</v>
      </c>
    </row>
    <row r="679" spans="1:17" x14ac:dyDescent="0.25">
      <c r="A679" s="23" t="s">
        <v>1684</v>
      </c>
      <c r="B679" s="18" t="str">
        <f>_xlfn.XLOOKUP(A679,[1]Customer!A:A,[1]Customer!C:C,"")</f>
        <v>Margaret</v>
      </c>
      <c r="C679" s="19">
        <f t="array" ref="C679">_xlfn.XLOOKUP($A679,[1]MedicHistory!A:A,[1]MedicHistory!B:B,"")</f>
        <v>53.48</v>
      </c>
      <c r="D679" s="19">
        <f t="array" ref="D679">_xlfn.XLOOKUP($A679,[1]MedicHistory!A:A,[1]MedicHistory!C:C,"")</f>
        <v>5.64</v>
      </c>
      <c r="E679" s="18" t="str">
        <f>_xlfn.XLOOKUP($A679,[1]MedicHistory!A:A,[1]MedicHistory!D:D,"")</f>
        <v>No</v>
      </c>
      <c r="F679" s="18" t="str">
        <f>_xlfn.XLOOKUP($A679,[1]MedicHistory!A:A,[1]MedicHistory!E:E,"")</f>
        <v>No</v>
      </c>
      <c r="G679" s="18" t="str">
        <f>_xlfn.XLOOKUP($A679,[1]MedicHistory!A:A,[1]MedicHistory!F:F,"")</f>
        <v>No</v>
      </c>
      <c r="H679" s="20">
        <f>_xlfn.XLOOKUP($A679,[1]MedicHistory!A:A,[1]MedicHistory!G:G,"")</f>
        <v>0</v>
      </c>
      <c r="I679" s="18" t="str">
        <f>_xlfn.XLOOKUP($A679,[1]MedicHistory!A:A,[1]MedicHistory!H:H,"")</f>
        <v>No</v>
      </c>
      <c r="J679" s="18" t="str">
        <f>_xlfn.XLOOKUP($A679,[1]MedicHistory!A:A,[1]MedicHistory!K:K,"")</f>
        <v>Normal</v>
      </c>
      <c r="K679" s="21" t="str">
        <f>_xlfn.XLOOKUP($A679,[1]MedicHistory!A:A,[1]MedicHistory!I:I,"")</f>
        <v>Obisity</v>
      </c>
      <c r="L679" s="22">
        <f>_xlfn.XLOOKUP($A679,[1]Hospitalisation!A:A,[1]Hospitalisation!C:C,"")</f>
        <v>14630.52</v>
      </c>
      <c r="M679" s="23" t="str">
        <f>_xlfn.XLOOKUP($A679,[1]Hospitalisation!A:A,[1]Hospitalisation!I:I,"")</f>
        <v>tier - 2</v>
      </c>
      <c r="N679" s="23" t="str">
        <f>_xlfn.XLOOKUP($A679,[1]Hospitalisation!A:A,[1]Hospitalisation!J:J,"")</f>
        <v>tier - 3</v>
      </c>
      <c r="O679" s="23" t="str">
        <f>_xlfn.XLOOKUP($A679,[1]Hospitalisation!A:A,[1]Hospitalisation!K:K,"")</f>
        <v>R1011</v>
      </c>
      <c r="P679" s="20">
        <f>_xlfn.XLOOKUP($A679,[1]Hospitalisation!A:A,[1]Hospitalisation!L:L,"")</f>
        <v>55</v>
      </c>
      <c r="Q679" s="25">
        <f>_xlfn.XLOOKUP($A679,[1]Hospitalisation!A:A,[1]Hospitalisation!M:M,"")</f>
        <v>24705</v>
      </c>
    </row>
    <row r="680" spans="1:17" x14ac:dyDescent="0.25">
      <c r="A680" s="17" t="s">
        <v>1683</v>
      </c>
      <c r="B680" s="12" t="str">
        <f>_xlfn.XLOOKUP(A680,[1]Customer!A:A,[1]Customer!C:C,"")</f>
        <v>Mario</v>
      </c>
      <c r="C680" s="13">
        <f t="array" ref="C680">_xlfn.XLOOKUP($A680,[1]MedicHistory!A:A,[1]MedicHistory!B:B,"")</f>
        <v>35.5</v>
      </c>
      <c r="D680" s="13">
        <f t="array" ref="D680">_xlfn.XLOOKUP($A680,[1]MedicHistory!A:A,[1]MedicHistory!C:C,"")</f>
        <v>10.37</v>
      </c>
      <c r="E680" s="12" t="str">
        <f>_xlfn.XLOOKUP($A680,[1]MedicHistory!A:A,[1]MedicHistory!D:D,"")</f>
        <v>No</v>
      </c>
      <c r="F680" s="12" t="str">
        <f>_xlfn.XLOOKUP($A680,[1]MedicHistory!A:A,[1]MedicHistory!E:E,"")</f>
        <v>No</v>
      </c>
      <c r="G680" s="12" t="str">
        <f>_xlfn.XLOOKUP($A680,[1]MedicHistory!A:A,[1]MedicHistory!F:F,"")</f>
        <v>No</v>
      </c>
      <c r="H680" s="14">
        <f>_xlfn.XLOOKUP($A680,[1]MedicHistory!A:A,[1]MedicHistory!G:G,"")</f>
        <v>0</v>
      </c>
      <c r="I680" s="12" t="str">
        <f>_xlfn.XLOOKUP($A680,[1]MedicHistory!A:A,[1]MedicHistory!H:H,"")</f>
        <v>No</v>
      </c>
      <c r="J680" s="12" t="str">
        <f>_xlfn.XLOOKUP($A680,[1]MedicHistory!A:A,[1]MedicHistory!K:K,"")</f>
        <v>Diabetic</v>
      </c>
      <c r="K680" s="15" t="str">
        <f>_xlfn.XLOOKUP($A680,[1]MedicHistory!A:A,[1]MedicHistory!I:I,"")</f>
        <v>Obisity</v>
      </c>
      <c r="L680" s="16">
        <f>_xlfn.XLOOKUP($A680,[1]Hospitalisation!A:A,[1]Hospitalisation!C:C,"")</f>
        <v>14612.33</v>
      </c>
      <c r="M680" s="17" t="str">
        <f>_xlfn.XLOOKUP($A680,[1]Hospitalisation!A:A,[1]Hospitalisation!I:I,"")</f>
        <v>tier - 2</v>
      </c>
      <c r="N680" s="17" t="str">
        <f>_xlfn.XLOOKUP($A680,[1]Hospitalisation!A:A,[1]Hospitalisation!J:J,"")</f>
        <v>tier - 3</v>
      </c>
      <c r="O680" s="17" t="str">
        <f>_xlfn.XLOOKUP($A680,[1]Hospitalisation!A:A,[1]Hospitalisation!K:K,"")</f>
        <v>R1021</v>
      </c>
      <c r="P680" s="14">
        <f>_xlfn.XLOOKUP($A680,[1]Hospitalisation!A:A,[1]Hospitalisation!L:L,"")</f>
        <v>31</v>
      </c>
      <c r="Q680" s="24">
        <f>_xlfn.XLOOKUP($A680,[1]Hospitalisation!A:A,[1]Hospitalisation!M:M,"")</f>
        <v>33550</v>
      </c>
    </row>
    <row r="681" spans="1:17" x14ac:dyDescent="0.25">
      <c r="A681" s="23" t="s">
        <v>1682</v>
      </c>
      <c r="B681" s="18" t="str">
        <f>_xlfn.XLOOKUP(A681,[1]Customer!A:A,[1]Customer!C:C,"")</f>
        <v>Peter</v>
      </c>
      <c r="C681" s="19">
        <f t="array" ref="C681">_xlfn.XLOOKUP($A681,[1]MedicHistory!A:A,[1]MedicHistory!B:B,"")</f>
        <v>36.979999999999997</v>
      </c>
      <c r="D681" s="19">
        <f t="array" ref="D681">_xlfn.XLOOKUP($A681,[1]MedicHistory!A:A,[1]MedicHistory!C:C,"")</f>
        <v>9.56</v>
      </c>
      <c r="E681" s="18" t="str">
        <f>_xlfn.XLOOKUP($A681,[1]MedicHistory!A:A,[1]MedicHistory!D:D,"")</f>
        <v>yes</v>
      </c>
      <c r="F681" s="18" t="str">
        <f>_xlfn.XLOOKUP($A681,[1]MedicHistory!A:A,[1]MedicHistory!E:E,"")</f>
        <v>No</v>
      </c>
      <c r="G681" s="18" t="str">
        <f>_xlfn.XLOOKUP($A681,[1]MedicHistory!A:A,[1]MedicHistory!F:F,"")</f>
        <v>No</v>
      </c>
      <c r="H681" s="20">
        <f>_xlfn.XLOOKUP($A681,[1]MedicHistory!A:A,[1]MedicHistory!G:G,"")</f>
        <v>0</v>
      </c>
      <c r="I681" s="18" t="str">
        <f>_xlfn.XLOOKUP($A681,[1]MedicHistory!A:A,[1]MedicHistory!H:H,"")</f>
        <v>No</v>
      </c>
      <c r="J681" s="18" t="str">
        <f>_xlfn.XLOOKUP($A681,[1]MedicHistory!A:A,[1]MedicHistory!K:K,"")</f>
        <v>Diabetic</v>
      </c>
      <c r="K681" s="21" t="str">
        <f>_xlfn.XLOOKUP($A681,[1]MedicHistory!A:A,[1]MedicHistory!I:I,"")</f>
        <v>Obisity</v>
      </c>
      <c r="L681" s="22">
        <f>_xlfn.XLOOKUP($A681,[1]Hospitalisation!A:A,[1]Hospitalisation!C:C,"")</f>
        <v>14600.62</v>
      </c>
      <c r="M681" s="23" t="str">
        <f>_xlfn.XLOOKUP($A681,[1]Hospitalisation!A:A,[1]Hospitalisation!I:I,"")</f>
        <v>tier - 2</v>
      </c>
      <c r="N681" s="23" t="str">
        <f>_xlfn.XLOOKUP($A681,[1]Hospitalisation!A:A,[1]Hospitalisation!J:J,"")</f>
        <v>tier - 3</v>
      </c>
      <c r="O681" s="23" t="str">
        <f>_xlfn.XLOOKUP($A681,[1]Hospitalisation!A:A,[1]Hospitalisation!K:K,"")</f>
        <v>R1022</v>
      </c>
      <c r="P681" s="20">
        <f>_xlfn.XLOOKUP($A681,[1]Hospitalisation!A:A,[1]Hospitalisation!L:L,"")</f>
        <v>57</v>
      </c>
      <c r="Q681" s="25">
        <f>_xlfn.XLOOKUP($A681,[1]Hospitalisation!A:A,[1]Hospitalisation!M:M,"")</f>
        <v>23941</v>
      </c>
    </row>
    <row r="682" spans="1:17" x14ac:dyDescent="0.25">
      <c r="A682" s="17" t="s">
        <v>1681</v>
      </c>
      <c r="B682" s="12" t="str">
        <f>_xlfn.XLOOKUP(A682,[1]Customer!A:A,[1]Customer!C:C,"")</f>
        <v>Carolina</v>
      </c>
      <c r="C682" s="13">
        <f t="array" ref="C682">_xlfn.XLOOKUP($A682,[1]MedicHistory!A:A,[1]MedicHistory!B:B,"")</f>
        <v>32.395000000000003</v>
      </c>
      <c r="D682" s="13">
        <f t="array" ref="D682">_xlfn.XLOOKUP($A682,[1]MedicHistory!A:A,[1]MedicHistory!C:C,"")</f>
        <v>8.23</v>
      </c>
      <c r="E682" s="12" t="str">
        <f>_xlfn.XLOOKUP($A682,[1]MedicHistory!A:A,[1]MedicHistory!D:D,"")</f>
        <v>yes</v>
      </c>
      <c r="F682" s="12" t="str">
        <f>_xlfn.XLOOKUP($A682,[1]MedicHistory!A:A,[1]MedicHistory!E:E,"")</f>
        <v>No</v>
      </c>
      <c r="G682" s="12" t="str">
        <f>_xlfn.XLOOKUP($A682,[1]MedicHistory!A:A,[1]MedicHistory!F:F,"")</f>
        <v>Yes</v>
      </c>
      <c r="H682" s="14">
        <f>_xlfn.XLOOKUP($A682,[1]MedicHistory!A:A,[1]MedicHistory!G:G,"")</f>
        <v>1</v>
      </c>
      <c r="I682" s="12" t="str">
        <f>_xlfn.XLOOKUP($A682,[1]MedicHistory!A:A,[1]MedicHistory!H:H,"")</f>
        <v>No</v>
      </c>
      <c r="J682" s="12" t="str">
        <f>_xlfn.XLOOKUP($A682,[1]MedicHistory!A:A,[1]MedicHistory!K:K,"")</f>
        <v>Diabetic</v>
      </c>
      <c r="K682" s="15" t="str">
        <f>_xlfn.XLOOKUP($A682,[1]MedicHistory!A:A,[1]MedicHistory!I:I,"")</f>
        <v>Obisity</v>
      </c>
      <c r="L682" s="16">
        <f>_xlfn.XLOOKUP($A682,[1]Hospitalisation!A:A,[1]Hospitalisation!C:C,"")</f>
        <v>14590.63</v>
      </c>
      <c r="M682" s="17" t="str">
        <f>_xlfn.XLOOKUP($A682,[1]Hospitalisation!A:A,[1]Hospitalisation!I:I,"")</f>
        <v>tier - 2</v>
      </c>
      <c r="N682" s="17" t="str">
        <f>_xlfn.XLOOKUP($A682,[1]Hospitalisation!A:A,[1]Hospitalisation!J:J,"")</f>
        <v>tier - 1</v>
      </c>
      <c r="O682" s="17" t="str">
        <f>_xlfn.XLOOKUP($A682,[1]Hospitalisation!A:A,[1]Hospitalisation!K:K,"")</f>
        <v>R1024</v>
      </c>
      <c r="P682" s="14">
        <f>_xlfn.XLOOKUP($A682,[1]Hospitalisation!A:A,[1]Hospitalisation!L:L,"")</f>
        <v>55</v>
      </c>
      <c r="Q682" s="24">
        <f>_xlfn.XLOOKUP($A682,[1]Hospitalisation!A:A,[1]Hospitalisation!M:M,"")</f>
        <v>24759</v>
      </c>
    </row>
    <row r="683" spans="1:17" x14ac:dyDescent="0.25">
      <c r="A683" s="23" t="s">
        <v>1680</v>
      </c>
      <c r="B683" s="18" t="str">
        <f>_xlfn.XLOOKUP(A683,[1]Customer!A:A,[1]Customer!C:C,"")</f>
        <v>Jenny</v>
      </c>
      <c r="C683" s="19">
        <f t="array" ref="C683">_xlfn.XLOOKUP($A683,[1]MedicHistory!A:A,[1]MedicHistory!B:B,"")</f>
        <v>32.729999999999997</v>
      </c>
      <c r="D683" s="19">
        <f t="array" ref="D683">_xlfn.XLOOKUP($A683,[1]MedicHistory!A:A,[1]MedicHistory!C:C,"")</f>
        <v>7.03</v>
      </c>
      <c r="E683" s="18" t="str">
        <f>_xlfn.XLOOKUP($A683,[1]MedicHistory!A:A,[1]MedicHistory!D:D,"")</f>
        <v>No</v>
      </c>
      <c r="F683" s="18" t="str">
        <f>_xlfn.XLOOKUP($A683,[1]MedicHistory!A:A,[1]MedicHistory!E:E,"")</f>
        <v>No</v>
      </c>
      <c r="G683" s="18" t="str">
        <f>_xlfn.XLOOKUP($A683,[1]MedicHistory!A:A,[1]MedicHistory!F:F,"")</f>
        <v>No</v>
      </c>
      <c r="H683" s="20">
        <f>_xlfn.XLOOKUP($A683,[1]MedicHistory!A:A,[1]MedicHistory!G:G,"")</f>
        <v>0</v>
      </c>
      <c r="I683" s="18" t="str">
        <f>_xlfn.XLOOKUP($A683,[1]MedicHistory!A:A,[1]MedicHistory!H:H,"")</f>
        <v>No</v>
      </c>
      <c r="J683" s="18" t="str">
        <f>_xlfn.XLOOKUP($A683,[1]MedicHistory!A:A,[1]MedicHistory!K:K,"")</f>
        <v>Diabetic</v>
      </c>
      <c r="K683" s="21" t="str">
        <f>_xlfn.XLOOKUP($A683,[1]MedicHistory!A:A,[1]MedicHistory!I:I,"")</f>
        <v>Obisity</v>
      </c>
      <c r="L683" s="22">
        <f>_xlfn.XLOOKUP($A683,[1]Hospitalisation!A:A,[1]Hospitalisation!C:C,"")</f>
        <v>14574.64</v>
      </c>
      <c r="M683" s="23" t="str">
        <f>_xlfn.XLOOKUP($A683,[1]Hospitalisation!A:A,[1]Hospitalisation!I:I,"")</f>
        <v>tier - 2</v>
      </c>
      <c r="N683" s="23" t="str">
        <f>_xlfn.XLOOKUP($A683,[1]Hospitalisation!A:A,[1]Hospitalisation!J:J,"")</f>
        <v>tier - 1</v>
      </c>
      <c r="O683" s="23" t="str">
        <f>_xlfn.XLOOKUP($A683,[1]Hospitalisation!A:A,[1]Hospitalisation!K:K,"")</f>
        <v>R1025</v>
      </c>
      <c r="P683" s="20">
        <f>_xlfn.XLOOKUP($A683,[1]Hospitalisation!A:A,[1]Hospitalisation!L:L,"")</f>
        <v>59</v>
      </c>
      <c r="Q683" s="25">
        <f>_xlfn.XLOOKUP($A683,[1]Hospitalisation!A:A,[1]Hospitalisation!M:M,"")</f>
        <v>23348</v>
      </c>
    </row>
    <row r="684" spans="1:17" x14ac:dyDescent="0.25">
      <c r="A684" s="17" t="s">
        <v>1679</v>
      </c>
      <c r="B684" s="12" t="str">
        <f>_xlfn.XLOOKUP(A684,[1]Customer!A:A,[1]Customer!C:C,"")</f>
        <v>Jessica</v>
      </c>
      <c r="C684" s="13">
        <f t="array" ref="C684">_xlfn.XLOOKUP($A684,[1]MedicHistory!A:A,[1]MedicHistory!B:B,"")</f>
        <v>20.52</v>
      </c>
      <c r="D684" s="13">
        <f t="array" ref="D684">_xlfn.XLOOKUP($A684,[1]MedicHistory!A:A,[1]MedicHistory!C:C,"")</f>
        <v>5.45</v>
      </c>
      <c r="E684" s="12" t="str">
        <f>_xlfn.XLOOKUP($A684,[1]MedicHistory!A:A,[1]MedicHistory!D:D,"")</f>
        <v>No</v>
      </c>
      <c r="F684" s="12" t="str">
        <f>_xlfn.XLOOKUP($A684,[1]MedicHistory!A:A,[1]MedicHistory!E:E,"")</f>
        <v>No</v>
      </c>
      <c r="G684" s="12" t="str">
        <f>_xlfn.XLOOKUP($A684,[1]MedicHistory!A:A,[1]MedicHistory!F:F,"")</f>
        <v>No</v>
      </c>
      <c r="H684" s="14">
        <f>_xlfn.XLOOKUP($A684,[1]MedicHistory!A:A,[1]MedicHistory!G:G,"")</f>
        <v>1</v>
      </c>
      <c r="I684" s="12" t="str">
        <f>_xlfn.XLOOKUP($A684,[1]MedicHistory!A:A,[1]MedicHistory!H:H,"")</f>
        <v>yes</v>
      </c>
      <c r="J684" s="12" t="str">
        <f>_xlfn.XLOOKUP($A684,[1]MedicHistory!A:A,[1]MedicHistory!K:K,"")</f>
        <v>Normal</v>
      </c>
      <c r="K684" s="15" t="str">
        <f>_xlfn.XLOOKUP($A684,[1]MedicHistory!A:A,[1]MedicHistory!I:I,"")</f>
        <v>Normal weight</v>
      </c>
      <c r="L684" s="16">
        <f>_xlfn.XLOOKUP($A684,[1]Hospitalisation!A:A,[1]Hospitalisation!C:C,"")</f>
        <v>14571.89</v>
      </c>
      <c r="M684" s="17" t="str">
        <f>_xlfn.XLOOKUP($A684,[1]Hospitalisation!A:A,[1]Hospitalisation!I:I,"")</f>
        <v>tier - 2</v>
      </c>
      <c r="N684" s="17" t="str">
        <f>_xlfn.XLOOKUP($A684,[1]Hospitalisation!A:A,[1]Hospitalisation!J:J,"")</f>
        <v>tier - 1</v>
      </c>
      <c r="O684" s="17" t="str">
        <f>_xlfn.XLOOKUP($A684,[1]Hospitalisation!A:A,[1]Hospitalisation!K:K,"")</f>
        <v>R1024</v>
      </c>
      <c r="P684" s="14">
        <f>_xlfn.XLOOKUP($A684,[1]Hospitalisation!A:A,[1]Hospitalisation!L:L,"")</f>
        <v>60</v>
      </c>
      <c r="Q684" s="24">
        <f>_xlfn.XLOOKUP($A684,[1]Hospitalisation!A:A,[1]Hospitalisation!M:M,"")</f>
        <v>22901</v>
      </c>
    </row>
    <row r="685" spans="1:17" x14ac:dyDescent="0.25">
      <c r="A685" s="23" t="s">
        <v>1678</v>
      </c>
      <c r="B685" s="18" t="str">
        <f>_xlfn.XLOOKUP(A685,[1]Customer!A:A,[1]Customer!C:C,"")</f>
        <v>Kimberly</v>
      </c>
      <c r="C685" s="19">
        <f t="array" ref="C685">_xlfn.XLOOKUP($A685,[1]MedicHistory!A:A,[1]MedicHistory!B:B,"")</f>
        <v>51.72</v>
      </c>
      <c r="D685" s="19">
        <f t="array" ref="D685">_xlfn.XLOOKUP($A685,[1]MedicHistory!A:A,[1]MedicHistory!C:C,"")</f>
        <v>5.76</v>
      </c>
      <c r="E685" s="18" t="str">
        <f>_xlfn.XLOOKUP($A685,[1]MedicHistory!A:A,[1]MedicHistory!D:D,"")</f>
        <v>No</v>
      </c>
      <c r="F685" s="18" t="str">
        <f>_xlfn.XLOOKUP($A685,[1]MedicHistory!A:A,[1]MedicHistory!E:E,"")</f>
        <v>No</v>
      </c>
      <c r="G685" s="18" t="str">
        <f>_xlfn.XLOOKUP($A685,[1]MedicHistory!A:A,[1]MedicHistory!F:F,"")</f>
        <v>No</v>
      </c>
      <c r="H685" s="20">
        <f>_xlfn.XLOOKUP($A685,[1]MedicHistory!A:A,[1]MedicHistory!G:G,"")</f>
        <v>0</v>
      </c>
      <c r="I685" s="18" t="str">
        <f>_xlfn.XLOOKUP($A685,[1]MedicHistory!A:A,[1]MedicHistory!H:H,"")</f>
        <v>No</v>
      </c>
      <c r="J685" s="18" t="str">
        <f>_xlfn.XLOOKUP($A685,[1]MedicHistory!A:A,[1]MedicHistory!K:K,"")</f>
        <v>Prediabetic</v>
      </c>
      <c r="K685" s="21" t="str">
        <f>_xlfn.XLOOKUP($A685,[1]MedicHistory!A:A,[1]MedicHistory!I:I,"")</f>
        <v>Obisity</v>
      </c>
      <c r="L685" s="22">
        <f>_xlfn.XLOOKUP($A685,[1]Hospitalisation!A:A,[1]Hospitalisation!C:C,"")</f>
        <v>14547.26</v>
      </c>
      <c r="M685" s="23" t="str">
        <f>_xlfn.XLOOKUP($A685,[1]Hospitalisation!A:A,[1]Hospitalisation!I:I,"")</f>
        <v>tier - 2</v>
      </c>
      <c r="N685" s="23" t="str">
        <f>_xlfn.XLOOKUP($A685,[1]Hospitalisation!A:A,[1]Hospitalisation!J:J,"")</f>
        <v>tier - 3</v>
      </c>
      <c r="O685" s="23" t="str">
        <f>_xlfn.XLOOKUP($A685,[1]Hospitalisation!A:A,[1]Hospitalisation!K:K,"")</f>
        <v>R1011</v>
      </c>
      <c r="P685" s="20">
        <f>_xlfn.XLOOKUP($A685,[1]Hospitalisation!A:A,[1]Hospitalisation!L:L,"")</f>
        <v>24</v>
      </c>
      <c r="Q685" s="25">
        <f>_xlfn.XLOOKUP($A685,[1]Hospitalisation!A:A,[1]Hospitalisation!M:M,"")</f>
        <v>35990</v>
      </c>
    </row>
    <row r="686" spans="1:17" x14ac:dyDescent="0.25">
      <c r="A686" s="17" t="s">
        <v>1677</v>
      </c>
      <c r="B686" s="12" t="str">
        <f>_xlfn.XLOOKUP(A686,[1]Customer!A:A,[1]Customer!C:C,"")</f>
        <v>Marc-Olivier</v>
      </c>
      <c r="C686" s="13">
        <f t="array" ref="C686">_xlfn.XLOOKUP($A686,[1]MedicHistory!A:A,[1]MedicHistory!B:B,"")</f>
        <v>50.2</v>
      </c>
      <c r="D686" s="13">
        <f t="array" ref="D686">_xlfn.XLOOKUP($A686,[1]MedicHistory!A:A,[1]MedicHistory!C:C,"")</f>
        <v>5.4</v>
      </c>
      <c r="E686" s="12" t="str">
        <f>_xlfn.XLOOKUP($A686,[1]MedicHistory!A:A,[1]MedicHistory!D:D,"")</f>
        <v>No</v>
      </c>
      <c r="F686" s="12" t="str">
        <f>_xlfn.XLOOKUP($A686,[1]MedicHistory!A:A,[1]MedicHistory!E:E,"")</f>
        <v>No</v>
      </c>
      <c r="G686" s="12" t="str">
        <f>_xlfn.XLOOKUP($A686,[1]MedicHistory!A:A,[1]MedicHistory!F:F,"")</f>
        <v>No</v>
      </c>
      <c r="H686" s="14">
        <f>_xlfn.XLOOKUP($A686,[1]MedicHistory!A:A,[1]MedicHistory!G:G,"")</f>
        <v>0</v>
      </c>
      <c r="I686" s="12" t="str">
        <f>_xlfn.XLOOKUP($A686,[1]MedicHistory!A:A,[1]MedicHistory!H:H,"")</f>
        <v>No</v>
      </c>
      <c r="J686" s="12" t="str">
        <f>_xlfn.XLOOKUP($A686,[1]MedicHistory!A:A,[1]MedicHistory!K:K,"")</f>
        <v>Normal</v>
      </c>
      <c r="K686" s="15" t="str">
        <f>_xlfn.XLOOKUP($A686,[1]MedicHistory!A:A,[1]MedicHistory!I:I,"")</f>
        <v>Obisity</v>
      </c>
      <c r="L686" s="16">
        <f>_xlfn.XLOOKUP($A686,[1]Hospitalisation!A:A,[1]Hospitalisation!C:C,"")</f>
        <v>14507.46</v>
      </c>
      <c r="M686" s="17" t="str">
        <f>_xlfn.XLOOKUP($A686,[1]Hospitalisation!A:A,[1]Hospitalisation!I:I,"")</f>
        <v>tier - 2</v>
      </c>
      <c r="N686" s="17" t="str">
        <f>_xlfn.XLOOKUP($A686,[1]Hospitalisation!A:A,[1]Hospitalisation!J:J,"")</f>
        <v>tier - 3</v>
      </c>
      <c r="O686" s="17" t="str">
        <f>_xlfn.XLOOKUP($A686,[1]Hospitalisation!A:A,[1]Hospitalisation!K:K,"")</f>
        <v>R1012</v>
      </c>
      <c r="P686" s="14">
        <f>_xlfn.XLOOKUP($A686,[1]Hospitalisation!A:A,[1]Hospitalisation!L:L,"")</f>
        <v>33</v>
      </c>
      <c r="Q686" s="24">
        <f>_xlfn.XLOOKUP($A686,[1]Hospitalisation!A:A,[1]Hospitalisation!M:M,"")</f>
        <v>32711</v>
      </c>
    </row>
    <row r="687" spans="1:17" x14ac:dyDescent="0.25">
      <c r="A687" s="23" t="s">
        <v>1676</v>
      </c>
      <c r="B687" s="18" t="str">
        <f>_xlfn.XLOOKUP(A687,[1]Customer!A:A,[1]Customer!C:C,"")</f>
        <v>Russell</v>
      </c>
      <c r="C687" s="19">
        <f t="array" ref="C687">_xlfn.XLOOKUP($A687,[1]MedicHistory!A:A,[1]MedicHistory!B:B,"")</f>
        <v>25.52</v>
      </c>
      <c r="D687" s="19">
        <f t="array" ref="D687">_xlfn.XLOOKUP($A687,[1]MedicHistory!A:A,[1]MedicHistory!C:C,"")</f>
        <v>6.35</v>
      </c>
      <c r="E687" s="18" t="str">
        <f>_xlfn.XLOOKUP($A687,[1]MedicHistory!A:A,[1]MedicHistory!D:D,"")</f>
        <v>No</v>
      </c>
      <c r="F687" s="18" t="str">
        <f>_xlfn.XLOOKUP($A687,[1]MedicHistory!A:A,[1]MedicHistory!E:E,"")</f>
        <v>No</v>
      </c>
      <c r="G687" s="18" t="str">
        <f>_xlfn.XLOOKUP($A687,[1]MedicHistory!A:A,[1]MedicHistory!F:F,"")</f>
        <v>Yes</v>
      </c>
      <c r="H687" s="20">
        <f>_xlfn.XLOOKUP($A687,[1]MedicHistory!A:A,[1]MedicHistory!G:G,"")</f>
        <v>1</v>
      </c>
      <c r="I687" s="18" t="str">
        <f>_xlfn.XLOOKUP($A687,[1]MedicHistory!A:A,[1]MedicHistory!H:H,"")</f>
        <v>No</v>
      </c>
      <c r="J687" s="18" t="str">
        <f>_xlfn.XLOOKUP($A687,[1]MedicHistory!A:A,[1]MedicHistory!K:K,"")</f>
        <v>Prediabetic</v>
      </c>
      <c r="K687" s="21" t="str">
        <f>_xlfn.XLOOKUP($A687,[1]MedicHistory!A:A,[1]MedicHistory!I:I,"")</f>
        <v>over weight</v>
      </c>
      <c r="L687" s="22">
        <f>_xlfn.XLOOKUP($A687,[1]Hospitalisation!A:A,[1]Hospitalisation!C:C,"")</f>
        <v>14478.33</v>
      </c>
      <c r="M687" s="23" t="str">
        <f>_xlfn.XLOOKUP($A687,[1]Hospitalisation!A:A,[1]Hospitalisation!I:I,"")</f>
        <v>tier - 2</v>
      </c>
      <c r="N687" s="23" t="str">
        <f>_xlfn.XLOOKUP($A687,[1]Hospitalisation!A:A,[1]Hospitalisation!J:J,"")</f>
        <v>tier - 2</v>
      </c>
      <c r="O687" s="23" t="str">
        <f>_xlfn.XLOOKUP($A687,[1]Hospitalisation!A:A,[1]Hospitalisation!K:K,"")</f>
        <v>R1013</v>
      </c>
      <c r="P687" s="20">
        <f>_xlfn.XLOOKUP($A687,[1]Hospitalisation!A:A,[1]Hospitalisation!L:L,"")</f>
        <v>33</v>
      </c>
      <c r="Q687" s="25">
        <f>_xlfn.XLOOKUP($A687,[1]Hospitalisation!A:A,[1]Hospitalisation!M:M,"")</f>
        <v>32801</v>
      </c>
    </row>
    <row r="688" spans="1:17" x14ac:dyDescent="0.25">
      <c r="A688" s="17" t="s">
        <v>1675</v>
      </c>
      <c r="B688" s="12" t="str">
        <f>_xlfn.XLOOKUP(A688,[1]Customer!A:A,[1]Customer!C:C,"")</f>
        <v>Karine</v>
      </c>
      <c r="C688" s="13">
        <f t="array" ref="C688">_xlfn.XLOOKUP($A688,[1]MedicHistory!A:A,[1]MedicHistory!B:B,"")</f>
        <v>35.200000000000003</v>
      </c>
      <c r="D688" s="13">
        <f t="array" ref="D688">_xlfn.XLOOKUP($A688,[1]MedicHistory!A:A,[1]MedicHistory!C:C,"")</f>
        <v>6.26</v>
      </c>
      <c r="E688" s="12" t="str">
        <f>_xlfn.XLOOKUP($A688,[1]MedicHistory!A:A,[1]MedicHistory!D:D,"")</f>
        <v>yes</v>
      </c>
      <c r="F688" s="12" t="str">
        <f>_xlfn.XLOOKUP($A688,[1]MedicHistory!A:A,[1]MedicHistory!E:E,"")</f>
        <v>No</v>
      </c>
      <c r="G688" s="12" t="str">
        <f>_xlfn.XLOOKUP($A688,[1]MedicHistory!A:A,[1]MedicHistory!F:F,"")</f>
        <v>No</v>
      </c>
      <c r="H688" s="14">
        <f>_xlfn.XLOOKUP($A688,[1]MedicHistory!A:A,[1]MedicHistory!G:G,"")</f>
        <v>2</v>
      </c>
      <c r="I688" s="12" t="str">
        <f>_xlfn.XLOOKUP($A688,[1]MedicHistory!A:A,[1]MedicHistory!H:H,"")</f>
        <v>No</v>
      </c>
      <c r="J688" s="12" t="str">
        <f>_xlfn.XLOOKUP($A688,[1]MedicHistory!A:A,[1]MedicHistory!K:K,"")</f>
        <v>Prediabetic</v>
      </c>
      <c r="K688" s="15" t="str">
        <f>_xlfn.XLOOKUP($A688,[1]MedicHistory!A:A,[1]MedicHistory!I:I,"")</f>
        <v>Obisity</v>
      </c>
      <c r="L688" s="16">
        <f>_xlfn.XLOOKUP($A688,[1]Hospitalisation!A:A,[1]Hospitalisation!C:C,"")</f>
        <v>14474.68</v>
      </c>
      <c r="M688" s="17" t="str">
        <f>_xlfn.XLOOKUP($A688,[1]Hospitalisation!A:A,[1]Hospitalisation!I:I,"")</f>
        <v>tier - 2</v>
      </c>
      <c r="N688" s="17" t="str">
        <f>_xlfn.XLOOKUP($A688,[1]Hospitalisation!A:A,[1]Hospitalisation!J:J,"")</f>
        <v>tier - 2</v>
      </c>
      <c r="O688" s="17" t="str">
        <f>_xlfn.XLOOKUP($A688,[1]Hospitalisation!A:A,[1]Hospitalisation!K:K,"")</f>
        <v>R1013</v>
      </c>
      <c r="P688" s="14">
        <f>_xlfn.XLOOKUP($A688,[1]Hospitalisation!A:A,[1]Hospitalisation!L:L,"")</f>
        <v>43</v>
      </c>
      <c r="Q688" s="24">
        <f>_xlfn.XLOOKUP($A688,[1]Hospitalisation!A:A,[1]Hospitalisation!M:M,"")</f>
        <v>29179</v>
      </c>
    </row>
    <row r="689" spans="1:17" x14ac:dyDescent="0.25">
      <c r="A689" s="23" t="s">
        <v>1674</v>
      </c>
      <c r="B689" s="18" t="str">
        <f>_xlfn.XLOOKUP(A689,[1]Customer!A:A,[1]Customer!C:C,"")</f>
        <v>Cheryl</v>
      </c>
      <c r="C689" s="19">
        <f t="array" ref="C689">_xlfn.XLOOKUP($A689,[1]MedicHistory!A:A,[1]MedicHistory!B:B,"")</f>
        <v>41.26</v>
      </c>
      <c r="D689" s="19">
        <f t="array" ref="D689">_xlfn.XLOOKUP($A689,[1]MedicHistory!A:A,[1]MedicHistory!C:C,"")</f>
        <v>5.97</v>
      </c>
      <c r="E689" s="18" t="str">
        <f>_xlfn.XLOOKUP($A689,[1]MedicHistory!A:A,[1]MedicHistory!D:D,"")</f>
        <v>yes</v>
      </c>
      <c r="F689" s="18" t="str">
        <f>_xlfn.XLOOKUP($A689,[1]MedicHistory!A:A,[1]MedicHistory!E:E,"")</f>
        <v>No</v>
      </c>
      <c r="G689" s="18" t="str">
        <f>_xlfn.XLOOKUP($A689,[1]MedicHistory!A:A,[1]MedicHistory!F:F,"")</f>
        <v>No</v>
      </c>
      <c r="H689" s="20">
        <f>_xlfn.XLOOKUP($A689,[1]MedicHistory!A:A,[1]MedicHistory!G:G,"")</f>
        <v>0</v>
      </c>
      <c r="I689" s="18" t="str">
        <f>_xlfn.XLOOKUP($A689,[1]MedicHistory!A:A,[1]MedicHistory!H:H,"")</f>
        <v>No</v>
      </c>
      <c r="J689" s="18" t="str">
        <f>_xlfn.XLOOKUP($A689,[1]MedicHistory!A:A,[1]MedicHistory!K:K,"")</f>
        <v>Prediabetic</v>
      </c>
      <c r="K689" s="21" t="str">
        <f>_xlfn.XLOOKUP($A689,[1]MedicHistory!A:A,[1]MedicHistory!I:I,"")</f>
        <v>Obisity</v>
      </c>
      <c r="L689" s="22">
        <f>_xlfn.XLOOKUP($A689,[1]Hospitalisation!A:A,[1]Hospitalisation!C:C,"")</f>
        <v>14470.01</v>
      </c>
      <c r="M689" s="23" t="str">
        <f>_xlfn.XLOOKUP($A689,[1]Hospitalisation!A:A,[1]Hospitalisation!I:I,"")</f>
        <v>tier - 2</v>
      </c>
      <c r="N689" s="23" t="str">
        <f>_xlfn.XLOOKUP($A689,[1]Hospitalisation!A:A,[1]Hospitalisation!J:J,"")</f>
        <v>tier - 3</v>
      </c>
      <c r="O689" s="23" t="str">
        <f>_xlfn.XLOOKUP($A689,[1]Hospitalisation!A:A,[1]Hospitalisation!K:K,"")</f>
        <v>R1012</v>
      </c>
      <c r="P689" s="20">
        <f>_xlfn.XLOOKUP($A689,[1]Hospitalisation!A:A,[1]Hospitalisation!L:L,"")</f>
        <v>63</v>
      </c>
      <c r="Q689" s="25">
        <f>_xlfn.XLOOKUP($A689,[1]Hospitalisation!A:A,[1]Hospitalisation!M:M,"")</f>
        <v>21881</v>
      </c>
    </row>
    <row r="690" spans="1:17" x14ac:dyDescent="0.25">
      <c r="A690" s="17" t="s">
        <v>1673</v>
      </c>
      <c r="B690" s="12" t="str">
        <f>_xlfn.XLOOKUP(A690,[1]Customer!A:A,[1]Customer!C:C,"")</f>
        <v>Allison</v>
      </c>
      <c r="C690" s="13">
        <f t="array" ref="C690">_xlfn.XLOOKUP($A690,[1]MedicHistory!A:A,[1]MedicHistory!B:B,"")</f>
        <v>17.195</v>
      </c>
      <c r="D690" s="13">
        <f t="array" ref="D690">_xlfn.XLOOKUP($A690,[1]MedicHistory!A:A,[1]MedicHistory!C:C,"")</f>
        <v>5.29</v>
      </c>
      <c r="E690" s="12" t="str">
        <f>_xlfn.XLOOKUP($A690,[1]MedicHistory!A:A,[1]MedicHistory!D:D,"")</f>
        <v>yes</v>
      </c>
      <c r="F690" s="12" t="str">
        <f>_xlfn.XLOOKUP($A690,[1]MedicHistory!A:A,[1]MedicHistory!E:E,"")</f>
        <v>No</v>
      </c>
      <c r="G690" s="12" t="str">
        <f>_xlfn.XLOOKUP($A690,[1]MedicHistory!A:A,[1]MedicHistory!F:F,"")</f>
        <v>No</v>
      </c>
      <c r="H690" s="14">
        <f>_xlfn.XLOOKUP($A690,[1]MedicHistory!A:A,[1]MedicHistory!G:G,"")</f>
        <v>0</v>
      </c>
      <c r="I690" s="12" t="str">
        <f>_xlfn.XLOOKUP($A690,[1]MedicHistory!A:A,[1]MedicHistory!H:H,"")</f>
        <v>yes</v>
      </c>
      <c r="J690" s="12" t="str">
        <f>_xlfn.XLOOKUP($A690,[1]MedicHistory!A:A,[1]MedicHistory!K:K,"")</f>
        <v>Normal</v>
      </c>
      <c r="K690" s="15" t="str">
        <f>_xlfn.XLOOKUP($A690,[1]MedicHistory!A:A,[1]MedicHistory!I:I,"")</f>
        <v>Under weight</v>
      </c>
      <c r="L690" s="16">
        <f>_xlfn.XLOOKUP($A690,[1]Hospitalisation!A:A,[1]Hospitalisation!C:C,"")</f>
        <v>14455.64</v>
      </c>
      <c r="M690" s="17" t="str">
        <f>_xlfn.XLOOKUP($A690,[1]Hospitalisation!A:A,[1]Hospitalisation!I:I,"")</f>
        <v>tier - 2</v>
      </c>
      <c r="N690" s="17" t="str">
        <f>_xlfn.XLOOKUP($A690,[1]Hospitalisation!A:A,[1]Hospitalisation!J:J,"")</f>
        <v>tier - 3</v>
      </c>
      <c r="O690" s="17" t="str">
        <f>_xlfn.XLOOKUP($A690,[1]Hospitalisation!A:A,[1]Hospitalisation!K:K,"")</f>
        <v>R1024</v>
      </c>
      <c r="P690" s="14">
        <f>_xlfn.XLOOKUP($A690,[1]Hospitalisation!A:A,[1]Hospitalisation!L:L,"")</f>
        <v>46</v>
      </c>
      <c r="Q690" s="24">
        <f>_xlfn.XLOOKUP($A690,[1]Hospitalisation!A:A,[1]Hospitalisation!M:M,"")</f>
        <v>28074</v>
      </c>
    </row>
    <row r="691" spans="1:17" x14ac:dyDescent="0.25">
      <c r="A691" s="23" t="s">
        <v>1672</v>
      </c>
      <c r="B691" s="18" t="str">
        <f>_xlfn.XLOOKUP(A691,[1]Customer!A:A,[1]Customer!C:C,"")</f>
        <v>Adriana</v>
      </c>
      <c r="C691" s="19">
        <f t="array" ref="C691">_xlfn.XLOOKUP($A691,[1]MedicHistory!A:A,[1]MedicHistory!B:B,"")</f>
        <v>23.085000000000001</v>
      </c>
      <c r="D691" s="19">
        <f t="array" ref="D691">_xlfn.XLOOKUP($A691,[1]MedicHistory!A:A,[1]MedicHistory!C:C,"")</f>
        <v>4.2699999999999996</v>
      </c>
      <c r="E691" s="18" t="str">
        <f>_xlfn.XLOOKUP($A691,[1]MedicHistory!A:A,[1]MedicHistory!D:D,"")</f>
        <v>yes</v>
      </c>
      <c r="F691" s="18" t="str">
        <f>_xlfn.XLOOKUP($A691,[1]MedicHistory!A:A,[1]MedicHistory!E:E,"")</f>
        <v>No</v>
      </c>
      <c r="G691" s="18" t="str">
        <f>_xlfn.XLOOKUP($A691,[1]MedicHistory!A:A,[1]MedicHistory!F:F,"")</f>
        <v>No</v>
      </c>
      <c r="H691" s="20">
        <f>_xlfn.XLOOKUP($A691,[1]MedicHistory!A:A,[1]MedicHistory!G:G,"")</f>
        <v>2</v>
      </c>
      <c r="I691" s="18" t="str">
        <f>_xlfn.XLOOKUP($A691,[1]MedicHistory!A:A,[1]MedicHistory!H:H,"")</f>
        <v>No</v>
      </c>
      <c r="J691" s="18" t="str">
        <f>_xlfn.XLOOKUP($A691,[1]MedicHistory!A:A,[1]MedicHistory!K:K,"")</f>
        <v>Normal</v>
      </c>
      <c r="K691" s="21" t="str">
        <f>_xlfn.XLOOKUP($A691,[1]MedicHistory!A:A,[1]MedicHistory!I:I,"")</f>
        <v>Normal weight</v>
      </c>
      <c r="L691" s="22">
        <f>_xlfn.XLOOKUP($A691,[1]Hospitalisation!A:A,[1]Hospitalisation!C:C,"")</f>
        <v>14451.84</v>
      </c>
      <c r="M691" s="23" t="str">
        <f>_xlfn.XLOOKUP($A691,[1]Hospitalisation!A:A,[1]Hospitalisation!I:I,"")</f>
        <v>tier - 2</v>
      </c>
      <c r="N691" s="23" t="str">
        <f>_xlfn.XLOOKUP($A691,[1]Hospitalisation!A:A,[1]Hospitalisation!J:J,"")</f>
        <v>tier - 3</v>
      </c>
      <c r="O691" s="23" t="str">
        <f>_xlfn.XLOOKUP($A691,[1]Hospitalisation!A:A,[1]Hospitalisation!K:K,"")</f>
        <v>R1023</v>
      </c>
      <c r="P691" s="20">
        <f>_xlfn.XLOOKUP($A691,[1]Hospitalisation!A:A,[1]Hospitalisation!L:L,"")</f>
        <v>26</v>
      </c>
      <c r="Q691" s="25">
        <f>_xlfn.XLOOKUP($A691,[1]Hospitalisation!A:A,[1]Hospitalisation!M:M,"")</f>
        <v>35280</v>
      </c>
    </row>
    <row r="692" spans="1:17" x14ac:dyDescent="0.25">
      <c r="A692" s="17" t="s">
        <v>1671</v>
      </c>
      <c r="B692" s="12" t="str">
        <f>_xlfn.XLOOKUP(A692,[1]Customer!A:A,[1]Customer!C:C,"")</f>
        <v>Miranda</v>
      </c>
      <c r="C692" s="13">
        <f t="array" ref="C692">_xlfn.XLOOKUP($A692,[1]MedicHistory!A:A,[1]MedicHistory!B:B,"")</f>
        <v>21.66</v>
      </c>
      <c r="D692" s="13">
        <f t="array" ref="D692">_xlfn.XLOOKUP($A692,[1]MedicHistory!A:A,[1]MedicHistory!C:C,"")</f>
        <v>5.2</v>
      </c>
      <c r="E692" s="12" t="str">
        <f>_xlfn.XLOOKUP($A692,[1]MedicHistory!A:A,[1]MedicHistory!D:D,"")</f>
        <v>yes</v>
      </c>
      <c r="F692" s="12" t="str">
        <f>_xlfn.XLOOKUP($A692,[1]MedicHistory!A:A,[1]MedicHistory!E:E,"")</f>
        <v>No</v>
      </c>
      <c r="G692" s="12" t="str">
        <f>_xlfn.XLOOKUP($A692,[1]MedicHistory!A:A,[1]MedicHistory!F:F,"")</f>
        <v>No</v>
      </c>
      <c r="H692" s="14">
        <f>_xlfn.XLOOKUP($A692,[1]MedicHistory!A:A,[1]MedicHistory!G:G,"")</f>
        <v>2</v>
      </c>
      <c r="I692" s="12" t="str">
        <f>_xlfn.XLOOKUP($A692,[1]MedicHistory!A:A,[1]MedicHistory!H:H,"")</f>
        <v>No</v>
      </c>
      <c r="J692" s="12" t="str">
        <f>_xlfn.XLOOKUP($A692,[1]MedicHistory!A:A,[1]MedicHistory!K:K,"")</f>
        <v>Normal</v>
      </c>
      <c r="K692" s="15" t="str">
        <f>_xlfn.XLOOKUP($A692,[1]MedicHistory!A:A,[1]MedicHistory!I:I,"")</f>
        <v>Normal weight</v>
      </c>
      <c r="L692" s="16">
        <f>_xlfn.XLOOKUP($A692,[1]Hospitalisation!A:A,[1]Hospitalisation!C:C,"")</f>
        <v>14449.85</v>
      </c>
      <c r="M692" s="17" t="str">
        <f>_xlfn.XLOOKUP($A692,[1]Hospitalisation!A:A,[1]Hospitalisation!I:I,"")</f>
        <v>tier - 2</v>
      </c>
      <c r="N692" s="17" t="str">
        <f>_xlfn.XLOOKUP($A692,[1]Hospitalisation!A:A,[1]Hospitalisation!J:J,"")</f>
        <v>tier - 1</v>
      </c>
      <c r="O692" s="17" t="str">
        <f>_xlfn.XLOOKUP($A692,[1]Hospitalisation!A:A,[1]Hospitalisation!K:K,"")</f>
        <v>R1024</v>
      </c>
      <c r="P692" s="14">
        <f>_xlfn.XLOOKUP($A692,[1]Hospitalisation!A:A,[1]Hospitalisation!L:L,"")</f>
        <v>63</v>
      </c>
      <c r="Q692" s="24">
        <f>_xlfn.XLOOKUP($A692,[1]Hospitalisation!A:A,[1]Hospitalisation!M:M,"")</f>
        <v>21730</v>
      </c>
    </row>
    <row r="693" spans="1:17" x14ac:dyDescent="0.25">
      <c r="A693" s="23" t="s">
        <v>1670</v>
      </c>
      <c r="B693" s="18" t="str">
        <f>_xlfn.XLOOKUP(A693,[1]Customer!A:A,[1]Customer!C:C,"")</f>
        <v>Roberto</v>
      </c>
      <c r="C693" s="19">
        <f t="array" ref="C693">_xlfn.XLOOKUP($A693,[1]MedicHistory!A:A,[1]MedicHistory!B:B,"")</f>
        <v>36.47</v>
      </c>
      <c r="D693" s="19">
        <f t="array" ref="D693">_xlfn.XLOOKUP($A693,[1]MedicHistory!A:A,[1]MedicHistory!C:C,"")</f>
        <v>8.23</v>
      </c>
      <c r="E693" s="18" t="str">
        <f>_xlfn.XLOOKUP($A693,[1]MedicHistory!A:A,[1]MedicHistory!D:D,"")</f>
        <v>yes</v>
      </c>
      <c r="F693" s="18" t="str">
        <f>_xlfn.XLOOKUP($A693,[1]MedicHistory!A:A,[1]MedicHistory!E:E,"")</f>
        <v>No</v>
      </c>
      <c r="G693" s="18" t="str">
        <f>_xlfn.XLOOKUP($A693,[1]MedicHistory!A:A,[1]MedicHistory!F:F,"")</f>
        <v>No</v>
      </c>
      <c r="H693" s="20">
        <f>_xlfn.XLOOKUP($A693,[1]MedicHistory!A:A,[1]MedicHistory!G:G,"")</f>
        <v>0</v>
      </c>
      <c r="I693" s="18" t="str">
        <f>_xlfn.XLOOKUP($A693,[1]MedicHistory!A:A,[1]MedicHistory!H:H,"")</f>
        <v>No</v>
      </c>
      <c r="J693" s="18" t="str">
        <f>_xlfn.XLOOKUP($A693,[1]MedicHistory!A:A,[1]MedicHistory!K:K,"")</f>
        <v>Diabetic</v>
      </c>
      <c r="K693" s="21" t="str">
        <f>_xlfn.XLOOKUP($A693,[1]MedicHistory!A:A,[1]MedicHistory!I:I,"")</f>
        <v>Obisity</v>
      </c>
      <c r="L693" s="22">
        <f>_xlfn.XLOOKUP($A693,[1]Hospitalisation!A:A,[1]Hospitalisation!C:C,"")</f>
        <v>14427.63</v>
      </c>
      <c r="M693" s="23" t="str">
        <f>_xlfn.XLOOKUP($A693,[1]Hospitalisation!A:A,[1]Hospitalisation!I:I,"")</f>
        <v>tier - 2</v>
      </c>
      <c r="N693" s="23" t="str">
        <f>_xlfn.XLOOKUP($A693,[1]Hospitalisation!A:A,[1]Hospitalisation!J:J,"")</f>
        <v>tier - 2</v>
      </c>
      <c r="O693" s="23" t="str">
        <f>_xlfn.XLOOKUP($A693,[1]Hospitalisation!A:A,[1]Hospitalisation!K:K,"")</f>
        <v>R1021</v>
      </c>
      <c r="P693" s="20">
        <f>_xlfn.XLOOKUP($A693,[1]Hospitalisation!A:A,[1]Hospitalisation!L:L,"")</f>
        <v>63</v>
      </c>
      <c r="Q693" s="25">
        <f>_xlfn.XLOOKUP($A693,[1]Hospitalisation!A:A,[1]Hospitalisation!M:M,"")</f>
        <v>21858</v>
      </c>
    </row>
    <row r="694" spans="1:17" x14ac:dyDescent="0.25">
      <c r="A694" s="17" t="s">
        <v>1669</v>
      </c>
      <c r="B694" s="12" t="str">
        <f>_xlfn.XLOOKUP(A694,[1]Customer!A:A,[1]Customer!C:C,"")</f>
        <v>Rebecca</v>
      </c>
      <c r="C694" s="13">
        <f t="array" ref="C694">_xlfn.XLOOKUP($A694,[1]MedicHistory!A:A,[1]MedicHistory!B:B,"")</f>
        <v>36.08</v>
      </c>
      <c r="D694" s="13">
        <f t="array" ref="D694">_xlfn.XLOOKUP($A694,[1]MedicHistory!A:A,[1]MedicHistory!C:C,"")</f>
        <v>10.33</v>
      </c>
      <c r="E694" s="12" t="str">
        <f>_xlfn.XLOOKUP($A694,[1]MedicHistory!A:A,[1]MedicHistory!D:D,"")</f>
        <v>yes</v>
      </c>
      <c r="F694" s="12" t="str">
        <f>_xlfn.XLOOKUP($A694,[1]MedicHistory!A:A,[1]MedicHistory!E:E,"")</f>
        <v>No</v>
      </c>
      <c r="G694" s="12" t="str">
        <f>_xlfn.XLOOKUP($A694,[1]MedicHistory!A:A,[1]MedicHistory!F:F,"")</f>
        <v>No</v>
      </c>
      <c r="H694" s="14">
        <f>_xlfn.XLOOKUP($A694,[1]MedicHistory!A:A,[1]MedicHistory!G:G,"")</f>
        <v>0</v>
      </c>
      <c r="I694" s="12" t="str">
        <f>_xlfn.XLOOKUP($A694,[1]MedicHistory!A:A,[1]MedicHistory!H:H,"")</f>
        <v>No</v>
      </c>
      <c r="J694" s="12" t="str">
        <f>_xlfn.XLOOKUP($A694,[1]MedicHistory!A:A,[1]MedicHistory!K:K,"")</f>
        <v>Diabetic</v>
      </c>
      <c r="K694" s="15" t="str">
        <f>_xlfn.XLOOKUP($A694,[1]MedicHistory!A:A,[1]MedicHistory!I:I,"")</f>
        <v>Obisity</v>
      </c>
      <c r="L694" s="16">
        <f>_xlfn.XLOOKUP($A694,[1]Hospitalisation!A:A,[1]Hospitalisation!C:C,"")</f>
        <v>14426.66</v>
      </c>
      <c r="M694" s="17" t="str">
        <f>_xlfn.XLOOKUP($A694,[1]Hospitalisation!A:A,[1]Hospitalisation!I:I,"")</f>
        <v>tier - 2</v>
      </c>
      <c r="N694" s="17" t="str">
        <f>_xlfn.XLOOKUP($A694,[1]Hospitalisation!A:A,[1]Hospitalisation!J:J,"")</f>
        <v>tier - 2</v>
      </c>
      <c r="O694" s="17" t="str">
        <f>_xlfn.XLOOKUP($A694,[1]Hospitalisation!A:A,[1]Hospitalisation!K:K,"")</f>
        <v>R1026</v>
      </c>
      <c r="P694" s="14">
        <f>_xlfn.XLOOKUP($A694,[1]Hospitalisation!A:A,[1]Hospitalisation!L:L,"")</f>
        <v>55</v>
      </c>
      <c r="Q694" s="24">
        <f>_xlfn.XLOOKUP($A694,[1]Hospitalisation!A:A,[1]Hospitalisation!M:M,"")</f>
        <v>24699</v>
      </c>
    </row>
    <row r="695" spans="1:17" x14ac:dyDescent="0.25">
      <c r="A695" s="23" t="s">
        <v>1668</v>
      </c>
      <c r="B695" s="18" t="str">
        <f>_xlfn.XLOOKUP(A695,[1]Customer!A:A,[1]Customer!C:C,"")</f>
        <v>Tiffany</v>
      </c>
      <c r="C695" s="19">
        <f t="array" ref="C695">_xlfn.XLOOKUP($A695,[1]MedicHistory!A:A,[1]MedicHistory!B:B,"")</f>
        <v>23.18</v>
      </c>
      <c r="D695" s="19">
        <f t="array" ref="D695">_xlfn.XLOOKUP($A695,[1]MedicHistory!A:A,[1]MedicHistory!C:C,"")</f>
        <v>6.13</v>
      </c>
      <c r="E695" s="18" t="str">
        <f>_xlfn.XLOOKUP($A695,[1]MedicHistory!A:A,[1]MedicHistory!D:D,"")</f>
        <v>No</v>
      </c>
      <c r="F695" s="18" t="str">
        <f>_xlfn.XLOOKUP($A695,[1]MedicHistory!A:A,[1]MedicHistory!E:E,"")</f>
        <v>No</v>
      </c>
      <c r="G695" s="18" t="str">
        <f>_xlfn.XLOOKUP($A695,[1]MedicHistory!A:A,[1]MedicHistory!F:F,"")</f>
        <v>No</v>
      </c>
      <c r="H695" s="20">
        <f>_xlfn.XLOOKUP($A695,[1]MedicHistory!A:A,[1]MedicHistory!G:G,"")</f>
        <v>0</v>
      </c>
      <c r="I695" s="18" t="str">
        <f>_xlfn.XLOOKUP($A695,[1]MedicHistory!A:A,[1]MedicHistory!H:H,"")</f>
        <v>No</v>
      </c>
      <c r="J695" s="18" t="str">
        <f>_xlfn.XLOOKUP($A695,[1]MedicHistory!A:A,[1]MedicHistory!K:K,"")</f>
        <v>Prediabetic</v>
      </c>
      <c r="K695" s="21" t="str">
        <f>_xlfn.XLOOKUP($A695,[1]MedicHistory!A:A,[1]MedicHistory!I:I,"")</f>
        <v>Normal weight</v>
      </c>
      <c r="L695" s="22">
        <f>_xlfn.XLOOKUP($A695,[1]Hospitalisation!A:A,[1]Hospitalisation!C:C,"")</f>
        <v>14426.07</v>
      </c>
      <c r="M695" s="23" t="str">
        <f>_xlfn.XLOOKUP($A695,[1]Hospitalisation!A:A,[1]Hospitalisation!I:I,"")</f>
        <v>tier - 2</v>
      </c>
      <c r="N695" s="23" t="str">
        <f>_xlfn.XLOOKUP($A695,[1]Hospitalisation!A:A,[1]Hospitalisation!J:J,"")</f>
        <v>tier - 1</v>
      </c>
      <c r="O695" s="23" t="str">
        <f>_xlfn.XLOOKUP($A695,[1]Hospitalisation!A:A,[1]Hospitalisation!K:K,"")</f>
        <v>R1012</v>
      </c>
      <c r="P695" s="20">
        <f>_xlfn.XLOOKUP($A695,[1]Hospitalisation!A:A,[1]Hospitalisation!L:L,"")</f>
        <v>55</v>
      </c>
      <c r="Q695" s="25">
        <f>_xlfn.XLOOKUP($A695,[1]Hospitalisation!A:A,[1]Hospitalisation!M:M,"")</f>
        <v>24694</v>
      </c>
    </row>
    <row r="696" spans="1:17" x14ac:dyDescent="0.25">
      <c r="A696" s="17" t="s">
        <v>1667</v>
      </c>
      <c r="B696" s="12" t="str">
        <f>_xlfn.XLOOKUP(A696,[1]Customer!A:A,[1]Customer!C:C,"")</f>
        <v>Alexander</v>
      </c>
      <c r="C696" s="13">
        <f t="array" ref="C696">_xlfn.XLOOKUP($A696,[1]MedicHistory!A:A,[1]MedicHistory!B:B,"")</f>
        <v>39.159999999999997</v>
      </c>
      <c r="D696" s="13">
        <f t="array" ref="D696">_xlfn.XLOOKUP($A696,[1]MedicHistory!A:A,[1]MedicHistory!C:C,"")</f>
        <v>8.08</v>
      </c>
      <c r="E696" s="12" t="str">
        <f>_xlfn.XLOOKUP($A696,[1]MedicHistory!A:A,[1]MedicHistory!D:D,"")</f>
        <v>No</v>
      </c>
      <c r="F696" s="12" t="str">
        <f>_xlfn.XLOOKUP($A696,[1]MedicHistory!A:A,[1]MedicHistory!E:E,"")</f>
        <v>No</v>
      </c>
      <c r="G696" s="12" t="str">
        <f>_xlfn.XLOOKUP($A696,[1]MedicHistory!A:A,[1]MedicHistory!F:F,"")</f>
        <v>No</v>
      </c>
      <c r="H696" s="14">
        <f>_xlfn.XLOOKUP($A696,[1]MedicHistory!A:A,[1]MedicHistory!G:G,"")</f>
        <v>3</v>
      </c>
      <c r="I696" s="12" t="str">
        <f>_xlfn.XLOOKUP($A696,[1]MedicHistory!A:A,[1]MedicHistory!H:H,"")</f>
        <v>No</v>
      </c>
      <c r="J696" s="12" t="str">
        <f>_xlfn.XLOOKUP($A696,[1]MedicHistory!A:A,[1]MedicHistory!K:K,"")</f>
        <v>Diabetic</v>
      </c>
      <c r="K696" s="15" t="str">
        <f>_xlfn.XLOOKUP($A696,[1]MedicHistory!A:A,[1]MedicHistory!I:I,"")</f>
        <v>Obisity</v>
      </c>
      <c r="L696" s="16">
        <f>_xlfn.XLOOKUP($A696,[1]Hospitalisation!A:A,[1]Hospitalisation!C:C,"")</f>
        <v>14418.28</v>
      </c>
      <c r="M696" s="17" t="str">
        <f>_xlfn.XLOOKUP($A696,[1]Hospitalisation!A:A,[1]Hospitalisation!I:I,"")</f>
        <v>tier - 2</v>
      </c>
      <c r="N696" s="17" t="str">
        <f>_xlfn.XLOOKUP($A696,[1]Hospitalisation!A:A,[1]Hospitalisation!J:J,"")</f>
        <v>tier - 3</v>
      </c>
      <c r="O696" s="17" t="str">
        <f>_xlfn.XLOOKUP($A696,[1]Hospitalisation!A:A,[1]Hospitalisation!K:K,"")</f>
        <v>R1013</v>
      </c>
      <c r="P696" s="14">
        <f>_xlfn.XLOOKUP($A696,[1]Hospitalisation!A:A,[1]Hospitalisation!L:L,"")</f>
        <v>23</v>
      </c>
      <c r="Q696" s="24">
        <f>_xlfn.XLOOKUP($A696,[1]Hospitalisation!A:A,[1]Hospitalisation!M:M,"")</f>
        <v>36423</v>
      </c>
    </row>
    <row r="697" spans="1:17" x14ac:dyDescent="0.25">
      <c r="A697" s="23" t="s">
        <v>1666</v>
      </c>
      <c r="B697" s="18" t="str">
        <f>_xlfn.XLOOKUP(A697,[1]Customer!A:A,[1]Customer!C:C,"")</f>
        <v>Rich</v>
      </c>
      <c r="C697" s="19">
        <f t="array" ref="C697">_xlfn.XLOOKUP($A697,[1]MedicHistory!A:A,[1]MedicHistory!B:B,"")</f>
        <v>38.19</v>
      </c>
      <c r="D697" s="19">
        <f t="array" ref="D697">_xlfn.XLOOKUP($A697,[1]MedicHistory!A:A,[1]MedicHistory!C:C,"")</f>
        <v>10.49</v>
      </c>
      <c r="E697" s="18" t="str">
        <f>_xlfn.XLOOKUP($A697,[1]MedicHistory!A:A,[1]MedicHistory!D:D,"")</f>
        <v>No</v>
      </c>
      <c r="F697" s="18" t="str">
        <f>_xlfn.XLOOKUP($A697,[1]MedicHistory!A:A,[1]MedicHistory!E:E,"")</f>
        <v>No</v>
      </c>
      <c r="G697" s="18" t="str">
        <f>_xlfn.XLOOKUP($A697,[1]MedicHistory!A:A,[1]MedicHistory!F:F,"")</f>
        <v>No</v>
      </c>
      <c r="H697" s="20">
        <f>_xlfn.XLOOKUP($A697,[1]MedicHistory!A:A,[1]MedicHistory!G:G,"")</f>
        <v>3</v>
      </c>
      <c r="I697" s="18" t="str">
        <f>_xlfn.XLOOKUP($A697,[1]MedicHistory!A:A,[1]MedicHistory!H:H,"")</f>
        <v>No</v>
      </c>
      <c r="J697" s="18" t="str">
        <f>_xlfn.XLOOKUP($A697,[1]MedicHistory!A:A,[1]MedicHistory!K:K,"")</f>
        <v>Diabetic</v>
      </c>
      <c r="K697" s="21" t="str">
        <f>_xlfn.XLOOKUP($A697,[1]MedicHistory!A:A,[1]MedicHistory!I:I,"")</f>
        <v>Obisity</v>
      </c>
      <c r="L697" s="22">
        <f>_xlfn.XLOOKUP($A697,[1]Hospitalisation!A:A,[1]Hospitalisation!C:C,"")</f>
        <v>14410.93</v>
      </c>
      <c r="M697" s="23" t="str">
        <f>_xlfn.XLOOKUP($A697,[1]Hospitalisation!A:A,[1]Hospitalisation!I:I,"")</f>
        <v>tier - 2</v>
      </c>
      <c r="N697" s="23" t="str">
        <f>_xlfn.XLOOKUP($A697,[1]Hospitalisation!A:A,[1]Hospitalisation!J:J,"")</f>
        <v>tier - 2</v>
      </c>
      <c r="O697" s="23" t="str">
        <f>_xlfn.XLOOKUP($A697,[1]Hospitalisation!A:A,[1]Hospitalisation!K:K,"")</f>
        <v>R1016</v>
      </c>
      <c r="P697" s="20">
        <f>_xlfn.XLOOKUP($A697,[1]Hospitalisation!A:A,[1]Hospitalisation!L:L,"")</f>
        <v>64</v>
      </c>
      <c r="Q697" s="25">
        <f>_xlfn.XLOOKUP($A697,[1]Hospitalisation!A:A,[1]Hospitalisation!M:M,"")</f>
        <v>21395</v>
      </c>
    </row>
    <row r="698" spans="1:17" x14ac:dyDescent="0.25">
      <c r="A698" s="17" t="s">
        <v>1665</v>
      </c>
      <c r="B698" s="12" t="str">
        <f>_xlfn.XLOOKUP(A698,[1]Customer!A:A,[1]Customer!C:C,"")</f>
        <v>Aaron</v>
      </c>
      <c r="C698" s="13">
        <f t="array" ref="C698">_xlfn.XLOOKUP($A698,[1]MedicHistory!A:A,[1]MedicHistory!B:B,"")</f>
        <v>26.41</v>
      </c>
      <c r="D698" s="13">
        <f t="array" ref="D698">_xlfn.XLOOKUP($A698,[1]MedicHistory!A:A,[1]MedicHistory!C:C,"")</f>
        <v>8.11</v>
      </c>
      <c r="E698" s="12" t="str">
        <f>_xlfn.XLOOKUP($A698,[1]MedicHistory!A:A,[1]MedicHistory!D:D,"")</f>
        <v>No</v>
      </c>
      <c r="F698" s="12" t="str">
        <f>_xlfn.XLOOKUP($A698,[1]MedicHistory!A:A,[1]MedicHistory!E:E,"")</f>
        <v>No</v>
      </c>
      <c r="G698" s="12" t="str">
        <f>_xlfn.XLOOKUP($A698,[1]MedicHistory!A:A,[1]MedicHistory!F:F,"")</f>
        <v>No</v>
      </c>
      <c r="H698" s="14">
        <f>_xlfn.XLOOKUP($A698,[1]MedicHistory!A:A,[1]MedicHistory!G:G,"")</f>
        <v>3</v>
      </c>
      <c r="I698" s="12" t="str">
        <f>_xlfn.XLOOKUP($A698,[1]MedicHistory!A:A,[1]MedicHistory!H:H,"")</f>
        <v>No</v>
      </c>
      <c r="J698" s="12" t="str">
        <f>_xlfn.XLOOKUP($A698,[1]MedicHistory!A:A,[1]MedicHistory!K:K,"")</f>
        <v>Diabetic</v>
      </c>
      <c r="K698" s="15" t="str">
        <f>_xlfn.XLOOKUP($A698,[1]MedicHistory!A:A,[1]MedicHistory!I:I,"")</f>
        <v>over weight</v>
      </c>
      <c r="L698" s="16">
        <f>_xlfn.XLOOKUP($A698,[1]Hospitalisation!A:A,[1]Hospitalisation!C:C,"")</f>
        <v>14394.56</v>
      </c>
      <c r="M698" s="17" t="str">
        <f>_xlfn.XLOOKUP($A698,[1]Hospitalisation!A:A,[1]Hospitalisation!I:I,"")</f>
        <v>tier - 2</v>
      </c>
      <c r="N698" s="17" t="str">
        <f>_xlfn.XLOOKUP($A698,[1]Hospitalisation!A:A,[1]Hospitalisation!J:J,"")</f>
        <v>tier - 1</v>
      </c>
      <c r="O698" s="17" t="str">
        <f>_xlfn.XLOOKUP($A698,[1]Hospitalisation!A:A,[1]Hospitalisation!K:K,"")</f>
        <v>R1018</v>
      </c>
      <c r="P698" s="14">
        <f>_xlfn.XLOOKUP($A698,[1]Hospitalisation!A:A,[1]Hospitalisation!L:L,"")</f>
        <v>64</v>
      </c>
      <c r="Q698" s="24">
        <f>_xlfn.XLOOKUP($A698,[1]Hospitalisation!A:A,[1]Hospitalisation!M:M,"")</f>
        <v>21442</v>
      </c>
    </row>
    <row r="699" spans="1:17" x14ac:dyDescent="0.25">
      <c r="A699" s="23" t="s">
        <v>1664</v>
      </c>
      <c r="B699" s="18" t="str">
        <f>_xlfn.XLOOKUP(A699,[1]Customer!A:A,[1]Customer!C:C,"")</f>
        <v>Kate</v>
      </c>
      <c r="C699" s="19">
        <f t="array" ref="C699">_xlfn.XLOOKUP($A699,[1]MedicHistory!A:A,[1]MedicHistory!B:B,"")</f>
        <v>28.785</v>
      </c>
      <c r="D699" s="19">
        <f t="array" ref="D699">_xlfn.XLOOKUP($A699,[1]MedicHistory!A:A,[1]MedicHistory!C:C,"")</f>
        <v>6.6</v>
      </c>
      <c r="E699" s="18" t="str">
        <f>_xlfn.XLOOKUP($A699,[1]MedicHistory!A:A,[1]MedicHistory!D:D,"")</f>
        <v>No</v>
      </c>
      <c r="F699" s="18" t="str">
        <f>_xlfn.XLOOKUP($A699,[1]MedicHistory!A:A,[1]MedicHistory!E:E,"")</f>
        <v>No</v>
      </c>
      <c r="G699" s="18" t="str">
        <f>_xlfn.XLOOKUP($A699,[1]MedicHistory!A:A,[1]MedicHistory!F:F,"")</f>
        <v>No</v>
      </c>
      <c r="H699" s="20">
        <f>_xlfn.XLOOKUP($A699,[1]MedicHistory!A:A,[1]MedicHistory!G:G,"")</f>
        <v>0</v>
      </c>
      <c r="I699" s="18" t="str">
        <f>_xlfn.XLOOKUP($A699,[1]MedicHistory!A:A,[1]MedicHistory!H:H,"")</f>
        <v>No</v>
      </c>
      <c r="J699" s="18" t="str">
        <f>_xlfn.XLOOKUP($A699,[1]MedicHistory!A:A,[1]MedicHistory!K:K,"")</f>
        <v>Diabetic</v>
      </c>
      <c r="K699" s="21" t="str">
        <f>_xlfn.XLOOKUP($A699,[1]MedicHistory!A:A,[1]MedicHistory!I:I,"")</f>
        <v>over weight</v>
      </c>
      <c r="L699" s="22">
        <f>_xlfn.XLOOKUP($A699,[1]Hospitalisation!A:A,[1]Hospitalisation!C:C,"")</f>
        <v>14394.4</v>
      </c>
      <c r="M699" s="23" t="str">
        <f>_xlfn.XLOOKUP($A699,[1]Hospitalisation!A:A,[1]Hospitalisation!I:I,"")</f>
        <v>tier - 2</v>
      </c>
      <c r="N699" s="23" t="str">
        <f>_xlfn.XLOOKUP($A699,[1]Hospitalisation!A:A,[1]Hospitalisation!J:J,"")</f>
        <v>tier - 3</v>
      </c>
      <c r="O699" s="23" t="str">
        <f>_xlfn.XLOOKUP($A699,[1]Hospitalisation!A:A,[1]Hospitalisation!K:K,"")</f>
        <v>R1024</v>
      </c>
      <c r="P699" s="20">
        <f>_xlfn.XLOOKUP($A699,[1]Hospitalisation!A:A,[1]Hospitalisation!L:L,"")</f>
        <v>64</v>
      </c>
      <c r="Q699" s="25">
        <f>_xlfn.XLOOKUP($A699,[1]Hospitalisation!A:A,[1]Hospitalisation!M:M,"")</f>
        <v>21358</v>
      </c>
    </row>
    <row r="700" spans="1:17" x14ac:dyDescent="0.25">
      <c r="A700" s="17" t="s">
        <v>1663</v>
      </c>
      <c r="B700" s="12" t="str">
        <f>_xlfn.XLOOKUP(A700,[1]Customer!A:A,[1]Customer!C:C,"")</f>
        <v>Maria</v>
      </c>
      <c r="C700" s="13">
        <f t="array" ref="C700">_xlfn.XLOOKUP($A700,[1]MedicHistory!A:A,[1]MedicHistory!B:B,"")</f>
        <v>26.695</v>
      </c>
      <c r="D700" s="13">
        <f t="array" ref="D700">_xlfn.XLOOKUP($A700,[1]MedicHistory!A:A,[1]MedicHistory!C:C,"")</f>
        <v>10.14</v>
      </c>
      <c r="E700" s="12" t="str">
        <f>_xlfn.XLOOKUP($A700,[1]MedicHistory!A:A,[1]MedicHistory!D:D,"")</f>
        <v>yes</v>
      </c>
      <c r="F700" s="12" t="str">
        <f>_xlfn.XLOOKUP($A700,[1]MedicHistory!A:A,[1]MedicHistory!E:E,"")</f>
        <v>No</v>
      </c>
      <c r="G700" s="12" t="str">
        <f>_xlfn.XLOOKUP($A700,[1]MedicHistory!A:A,[1]MedicHistory!F:F,"")</f>
        <v>Yes</v>
      </c>
      <c r="H700" s="14">
        <f>_xlfn.XLOOKUP($A700,[1]MedicHistory!A:A,[1]MedicHistory!G:G,"")</f>
        <v>1</v>
      </c>
      <c r="I700" s="12" t="str">
        <f>_xlfn.XLOOKUP($A700,[1]MedicHistory!A:A,[1]MedicHistory!H:H,"")</f>
        <v>No</v>
      </c>
      <c r="J700" s="12" t="str">
        <f>_xlfn.XLOOKUP($A700,[1]MedicHistory!A:A,[1]MedicHistory!K:K,"")</f>
        <v>Diabetic</v>
      </c>
      <c r="K700" s="15" t="str">
        <f>_xlfn.XLOOKUP($A700,[1]MedicHistory!A:A,[1]MedicHistory!I:I,"")</f>
        <v>over weight</v>
      </c>
      <c r="L700" s="16">
        <f>_xlfn.XLOOKUP($A700,[1]Hospitalisation!A:A,[1]Hospitalisation!C:C,"")</f>
        <v>14382.71</v>
      </c>
      <c r="M700" s="17" t="str">
        <f>_xlfn.XLOOKUP($A700,[1]Hospitalisation!A:A,[1]Hospitalisation!I:I,"")</f>
        <v>tier - 2</v>
      </c>
      <c r="N700" s="17" t="str">
        <f>_xlfn.XLOOKUP($A700,[1]Hospitalisation!A:A,[1]Hospitalisation!J:J,"")</f>
        <v>tier - 2</v>
      </c>
      <c r="O700" s="17" t="str">
        <f>_xlfn.XLOOKUP($A700,[1]Hospitalisation!A:A,[1]Hospitalisation!K:K,"")</f>
        <v>R1012</v>
      </c>
      <c r="P700" s="14">
        <f>_xlfn.XLOOKUP($A700,[1]Hospitalisation!A:A,[1]Hospitalisation!L:L,"")</f>
        <v>57</v>
      </c>
      <c r="Q700" s="24">
        <f>_xlfn.XLOOKUP($A700,[1]Hospitalisation!A:A,[1]Hospitalisation!M:M,"")</f>
        <v>23939</v>
      </c>
    </row>
    <row r="701" spans="1:17" x14ac:dyDescent="0.25">
      <c r="A701" s="23" t="s">
        <v>1662</v>
      </c>
      <c r="B701" s="18" t="str">
        <f>_xlfn.XLOOKUP(A701,[1]Customer!A:A,[1]Customer!C:C,"")</f>
        <v>Daven</v>
      </c>
      <c r="C701" s="19">
        <f t="array" ref="C701">_xlfn.XLOOKUP($A701,[1]MedicHistory!A:A,[1]MedicHistory!B:B,"")</f>
        <v>32.799999999999997</v>
      </c>
      <c r="D701" s="19">
        <f t="array" ref="D701">_xlfn.XLOOKUP($A701,[1]MedicHistory!A:A,[1]MedicHistory!C:C,"")</f>
        <v>6.06</v>
      </c>
      <c r="E701" s="18" t="str">
        <f>_xlfn.XLOOKUP($A701,[1]MedicHistory!A:A,[1]MedicHistory!D:D,"")</f>
        <v>yes</v>
      </c>
      <c r="F701" s="18" t="str">
        <f>_xlfn.XLOOKUP($A701,[1]MedicHistory!A:A,[1]MedicHistory!E:E,"")</f>
        <v>No</v>
      </c>
      <c r="G701" s="18" t="str">
        <f>_xlfn.XLOOKUP($A701,[1]MedicHistory!A:A,[1]MedicHistory!F:F,"")</f>
        <v>No</v>
      </c>
      <c r="H701" s="20">
        <f>_xlfn.XLOOKUP($A701,[1]MedicHistory!A:A,[1]MedicHistory!G:G,"")</f>
        <v>1</v>
      </c>
      <c r="I701" s="18" t="str">
        <f>_xlfn.XLOOKUP($A701,[1]MedicHistory!A:A,[1]MedicHistory!H:H,"")</f>
        <v>No</v>
      </c>
      <c r="J701" s="18" t="str">
        <f>_xlfn.XLOOKUP($A701,[1]MedicHistory!A:A,[1]MedicHistory!K:K,"")</f>
        <v>Prediabetic</v>
      </c>
      <c r="K701" s="21" t="str">
        <f>_xlfn.XLOOKUP($A701,[1]MedicHistory!A:A,[1]MedicHistory!I:I,"")</f>
        <v>Obisity</v>
      </c>
      <c r="L701" s="22">
        <f>_xlfn.XLOOKUP($A701,[1]Hospitalisation!A:A,[1]Hospitalisation!C:C,"")</f>
        <v>14358.36</v>
      </c>
      <c r="M701" s="23" t="str">
        <f>_xlfn.XLOOKUP($A701,[1]Hospitalisation!A:A,[1]Hospitalisation!I:I,"")</f>
        <v>tier - 2</v>
      </c>
      <c r="N701" s="23" t="str">
        <f>_xlfn.XLOOKUP($A701,[1]Hospitalisation!A:A,[1]Hospitalisation!J:J,"")</f>
        <v>tier - 2</v>
      </c>
      <c r="O701" s="23" t="str">
        <f>_xlfn.XLOOKUP($A701,[1]Hospitalisation!A:A,[1]Hospitalisation!K:K,"")</f>
        <v>R1011</v>
      </c>
      <c r="P701" s="20">
        <f>_xlfn.XLOOKUP($A701,[1]Hospitalisation!A:A,[1]Hospitalisation!L:L,"")</f>
        <v>59</v>
      </c>
      <c r="Q701" s="25">
        <f>_xlfn.XLOOKUP($A701,[1]Hospitalisation!A:A,[1]Hospitalisation!M:M,"")</f>
        <v>23331</v>
      </c>
    </row>
    <row r="702" spans="1:17" x14ac:dyDescent="0.25">
      <c r="A702" s="17" t="s">
        <v>1661</v>
      </c>
      <c r="B702" s="12" t="str">
        <f>_xlfn.XLOOKUP(A702,[1]Customer!A:A,[1]Customer!C:C,"")</f>
        <v>Brianne</v>
      </c>
      <c r="C702" s="13">
        <f t="array" ref="C702">_xlfn.XLOOKUP($A702,[1]MedicHistory!A:A,[1]MedicHistory!B:B,"")</f>
        <v>35.869999999999997</v>
      </c>
      <c r="D702" s="13">
        <f t="array" ref="D702">_xlfn.XLOOKUP($A702,[1]MedicHistory!A:A,[1]MedicHistory!C:C,"")</f>
        <v>9.91</v>
      </c>
      <c r="E702" s="12" t="str">
        <f>_xlfn.XLOOKUP($A702,[1]MedicHistory!A:A,[1]MedicHistory!D:D,"")</f>
        <v>yes</v>
      </c>
      <c r="F702" s="12" t="str">
        <f>_xlfn.XLOOKUP($A702,[1]MedicHistory!A:A,[1]MedicHistory!E:E,"")</f>
        <v>No</v>
      </c>
      <c r="G702" s="12" t="str">
        <f>_xlfn.XLOOKUP($A702,[1]MedicHistory!A:A,[1]MedicHistory!F:F,"")</f>
        <v>No</v>
      </c>
      <c r="H702" s="14">
        <f>_xlfn.XLOOKUP($A702,[1]MedicHistory!A:A,[1]MedicHistory!G:G,"")</f>
        <v>0</v>
      </c>
      <c r="I702" s="12" t="str">
        <f>_xlfn.XLOOKUP($A702,[1]MedicHistory!A:A,[1]MedicHistory!H:H,"")</f>
        <v>No</v>
      </c>
      <c r="J702" s="12" t="str">
        <f>_xlfn.XLOOKUP($A702,[1]MedicHistory!A:A,[1]MedicHistory!K:K,"")</f>
        <v>Diabetic</v>
      </c>
      <c r="K702" s="15" t="str">
        <f>_xlfn.XLOOKUP($A702,[1]MedicHistory!A:A,[1]MedicHistory!I:I,"")</f>
        <v>Obisity</v>
      </c>
      <c r="L702" s="16">
        <f>_xlfn.XLOOKUP($A702,[1]Hospitalisation!A:A,[1]Hospitalisation!C:C,"")</f>
        <v>14355.43</v>
      </c>
      <c r="M702" s="17" t="str">
        <f>_xlfn.XLOOKUP($A702,[1]Hospitalisation!A:A,[1]Hospitalisation!I:I,"")</f>
        <v>tier - 2</v>
      </c>
      <c r="N702" s="17" t="str">
        <f>_xlfn.XLOOKUP($A702,[1]Hospitalisation!A:A,[1]Hospitalisation!J:J,"")</f>
        <v>tier - 1</v>
      </c>
      <c r="O702" s="17" t="str">
        <f>_xlfn.XLOOKUP($A702,[1]Hospitalisation!A:A,[1]Hospitalisation!K:K,"")</f>
        <v>R1026</v>
      </c>
      <c r="P702" s="14">
        <f>_xlfn.XLOOKUP($A702,[1]Hospitalisation!A:A,[1]Hospitalisation!L:L,"")</f>
        <v>34</v>
      </c>
      <c r="Q702" s="24">
        <f>_xlfn.XLOOKUP($A702,[1]Hospitalisation!A:A,[1]Hospitalisation!M:M,"")</f>
        <v>32426</v>
      </c>
    </row>
    <row r="703" spans="1:17" x14ac:dyDescent="0.25">
      <c r="A703" s="23" t="s">
        <v>1660</v>
      </c>
      <c r="B703" s="18" t="str">
        <f>_xlfn.XLOOKUP(A703,[1]Customer!A:A,[1]Customer!C:C,"")</f>
        <v>Hiroki</v>
      </c>
      <c r="C703" s="19">
        <f t="array" ref="C703">_xlfn.XLOOKUP($A703,[1]MedicHistory!A:A,[1]MedicHistory!B:B,"")</f>
        <v>21.66</v>
      </c>
      <c r="D703" s="19">
        <f t="array" ref="D703">_xlfn.XLOOKUP($A703,[1]MedicHistory!A:A,[1]MedicHistory!C:C,"")</f>
        <v>4.1399999999999997</v>
      </c>
      <c r="E703" s="18" t="str">
        <f>_xlfn.XLOOKUP($A703,[1]MedicHistory!A:A,[1]MedicHistory!D:D,"")</f>
        <v>yes</v>
      </c>
      <c r="F703" s="18" t="str">
        <f>_xlfn.XLOOKUP($A703,[1]MedicHistory!A:A,[1]MedicHistory!E:E,"")</f>
        <v>No</v>
      </c>
      <c r="G703" s="18" t="str">
        <f>_xlfn.XLOOKUP($A703,[1]MedicHistory!A:A,[1]MedicHistory!F:F,"")</f>
        <v>No</v>
      </c>
      <c r="H703" s="20">
        <f>_xlfn.XLOOKUP($A703,[1]MedicHistory!A:A,[1]MedicHistory!G:G,"")</f>
        <v>2</v>
      </c>
      <c r="I703" s="18" t="str">
        <f>_xlfn.XLOOKUP($A703,[1]MedicHistory!A:A,[1]MedicHistory!H:H,"")</f>
        <v>No</v>
      </c>
      <c r="J703" s="18" t="str">
        <f>_xlfn.XLOOKUP($A703,[1]MedicHistory!A:A,[1]MedicHistory!K:K,"")</f>
        <v>Normal</v>
      </c>
      <c r="K703" s="21" t="str">
        <f>_xlfn.XLOOKUP($A703,[1]MedicHistory!A:A,[1]MedicHistory!I:I,"")</f>
        <v>Normal weight</v>
      </c>
      <c r="L703" s="22">
        <f>_xlfn.XLOOKUP($A703,[1]Hospitalisation!A:A,[1]Hospitalisation!C:C,"")</f>
        <v>14349.85</v>
      </c>
      <c r="M703" s="23" t="str">
        <f>_xlfn.XLOOKUP($A703,[1]Hospitalisation!A:A,[1]Hospitalisation!I:I,"")</f>
        <v>tier - 2</v>
      </c>
      <c r="N703" s="23" t="str">
        <f>_xlfn.XLOOKUP($A703,[1]Hospitalisation!A:A,[1]Hospitalisation!J:J,"")</f>
        <v>tier - 2</v>
      </c>
      <c r="O703" s="23" t="str">
        <f>_xlfn.XLOOKUP($A703,[1]Hospitalisation!A:A,[1]Hospitalisation!K:K,"")</f>
        <v>R1012</v>
      </c>
      <c r="P703" s="20">
        <f>_xlfn.XLOOKUP($A703,[1]Hospitalisation!A:A,[1]Hospitalisation!L:L,"")</f>
        <v>55</v>
      </c>
      <c r="Q703" s="25">
        <f>_xlfn.XLOOKUP($A703,[1]Hospitalisation!A:A,[1]Hospitalisation!M:M,"")</f>
        <v>24830</v>
      </c>
    </row>
    <row r="704" spans="1:17" x14ac:dyDescent="0.25">
      <c r="A704" s="17" t="s">
        <v>1659</v>
      </c>
      <c r="B704" s="12" t="str">
        <f>_xlfn.XLOOKUP(A704,[1]Customer!A:A,[1]Customer!C:C,"")</f>
        <v>Anders</v>
      </c>
      <c r="C704" s="13">
        <f t="array" ref="C704">_xlfn.XLOOKUP($A704,[1]MedicHistory!A:A,[1]MedicHistory!B:B,"")</f>
        <v>37.72</v>
      </c>
      <c r="D704" s="13">
        <f t="array" ref="D704">_xlfn.XLOOKUP($A704,[1]MedicHistory!A:A,[1]MedicHistory!C:C,"")</f>
        <v>4.38</v>
      </c>
      <c r="E704" s="12" t="str">
        <f>_xlfn.XLOOKUP($A704,[1]MedicHistory!A:A,[1]MedicHistory!D:D,"")</f>
        <v>yes</v>
      </c>
      <c r="F704" s="12" t="str">
        <f>_xlfn.XLOOKUP($A704,[1]MedicHistory!A:A,[1]MedicHistory!E:E,"")</f>
        <v>No</v>
      </c>
      <c r="G704" s="12" t="str">
        <f>_xlfn.XLOOKUP($A704,[1]MedicHistory!A:A,[1]MedicHistory!F:F,"")</f>
        <v>Yes</v>
      </c>
      <c r="H704" s="14">
        <f>_xlfn.XLOOKUP($A704,[1]MedicHistory!A:A,[1]MedicHistory!G:G,"")</f>
        <v>1</v>
      </c>
      <c r="I704" s="12" t="str">
        <f>_xlfn.XLOOKUP($A704,[1]MedicHistory!A:A,[1]MedicHistory!H:H,"")</f>
        <v>No</v>
      </c>
      <c r="J704" s="12" t="str">
        <f>_xlfn.XLOOKUP($A704,[1]MedicHistory!A:A,[1]MedicHistory!K:K,"")</f>
        <v>Normal</v>
      </c>
      <c r="K704" s="15" t="str">
        <f>_xlfn.XLOOKUP($A704,[1]MedicHistory!A:A,[1]MedicHistory!I:I,"")</f>
        <v>Obisity</v>
      </c>
      <c r="L704" s="16">
        <f>_xlfn.XLOOKUP($A704,[1]Hospitalisation!A:A,[1]Hospitalisation!C:C,"")</f>
        <v>14337.91</v>
      </c>
      <c r="M704" s="17" t="str">
        <f>_xlfn.XLOOKUP($A704,[1]Hospitalisation!A:A,[1]Hospitalisation!I:I,"")</f>
        <v>tier - 2</v>
      </c>
      <c r="N704" s="17" t="str">
        <f>_xlfn.XLOOKUP($A704,[1]Hospitalisation!A:A,[1]Hospitalisation!J:J,"")</f>
        <v>tier - 3</v>
      </c>
      <c r="O704" s="17" t="str">
        <f>_xlfn.XLOOKUP($A704,[1]Hospitalisation!A:A,[1]Hospitalisation!K:K,"")</f>
        <v>R1022</v>
      </c>
      <c r="P704" s="14">
        <f>_xlfn.XLOOKUP($A704,[1]Hospitalisation!A:A,[1]Hospitalisation!L:L,"")</f>
        <v>63</v>
      </c>
      <c r="Q704" s="24">
        <f>_xlfn.XLOOKUP($A704,[1]Hospitalisation!A:A,[1]Hospitalisation!M:M,"")</f>
        <v>21819</v>
      </c>
    </row>
    <row r="705" spans="1:17" x14ac:dyDescent="0.25">
      <c r="A705" s="23" t="s">
        <v>1658</v>
      </c>
      <c r="B705" s="18" t="str">
        <f>_xlfn.XLOOKUP(A705,[1]Customer!A:A,[1]Customer!C:C,"")</f>
        <v>Danielle</v>
      </c>
      <c r="C705" s="19">
        <f t="array" ref="C705">_xlfn.XLOOKUP($A705,[1]MedicHistory!A:A,[1]MedicHistory!B:B,"")</f>
        <v>39.700000000000003</v>
      </c>
      <c r="D705" s="19">
        <f t="array" ref="D705">_xlfn.XLOOKUP($A705,[1]MedicHistory!A:A,[1]MedicHistory!C:C,"")</f>
        <v>9.83</v>
      </c>
      <c r="E705" s="18" t="str">
        <f>_xlfn.XLOOKUP($A705,[1]MedicHistory!A:A,[1]MedicHistory!D:D,"")</f>
        <v>No</v>
      </c>
      <c r="F705" s="18" t="str">
        <f>_xlfn.XLOOKUP($A705,[1]MedicHistory!A:A,[1]MedicHistory!E:E,"")</f>
        <v>No</v>
      </c>
      <c r="G705" s="18" t="str">
        <f>_xlfn.XLOOKUP($A705,[1]MedicHistory!A:A,[1]MedicHistory!F:F,"")</f>
        <v>No</v>
      </c>
      <c r="H705" s="20">
        <f>_xlfn.XLOOKUP($A705,[1]MedicHistory!A:A,[1]MedicHistory!G:G,"")</f>
        <v>3</v>
      </c>
      <c r="I705" s="18" t="str">
        <f>_xlfn.XLOOKUP($A705,[1]MedicHistory!A:A,[1]MedicHistory!H:H,"")</f>
        <v>No</v>
      </c>
      <c r="J705" s="18" t="str">
        <f>_xlfn.XLOOKUP($A705,[1]MedicHistory!A:A,[1]MedicHistory!K:K,"")</f>
        <v>Diabetic</v>
      </c>
      <c r="K705" s="21" t="str">
        <f>_xlfn.XLOOKUP($A705,[1]MedicHistory!A:A,[1]MedicHistory!I:I,"")</f>
        <v>Obisity</v>
      </c>
      <c r="L705" s="22">
        <f>_xlfn.XLOOKUP($A705,[1]Hospitalisation!A:A,[1]Hospitalisation!C:C,"")</f>
        <v>14319.03</v>
      </c>
      <c r="M705" s="23" t="str">
        <f>_xlfn.XLOOKUP($A705,[1]Hospitalisation!A:A,[1]Hospitalisation!I:I,"")</f>
        <v>tier - 2</v>
      </c>
      <c r="N705" s="23" t="str">
        <f>_xlfn.XLOOKUP($A705,[1]Hospitalisation!A:A,[1]Hospitalisation!J:J,"")</f>
        <v>tier - 2</v>
      </c>
      <c r="O705" s="23" t="str">
        <f>_xlfn.XLOOKUP($A705,[1]Hospitalisation!A:A,[1]Hospitalisation!K:K,"")</f>
        <v>R1011</v>
      </c>
      <c r="P705" s="20">
        <f>_xlfn.XLOOKUP($A705,[1]Hospitalisation!A:A,[1]Hospitalisation!L:L,"")</f>
        <v>53</v>
      </c>
      <c r="Q705" s="25">
        <f>_xlfn.XLOOKUP($A705,[1]Hospitalisation!A:A,[1]Hospitalisation!M:M,"")</f>
        <v>25394</v>
      </c>
    </row>
    <row r="706" spans="1:17" x14ac:dyDescent="0.25">
      <c r="A706" s="17" t="s">
        <v>1657</v>
      </c>
      <c r="B706" s="12" t="str">
        <f>_xlfn.XLOOKUP(A706,[1]Customer!A:A,[1]Customer!C:C,"")</f>
        <v>Candace</v>
      </c>
      <c r="C706" s="13">
        <f t="array" ref="C706">_xlfn.XLOOKUP($A706,[1]MedicHistory!A:A,[1]MedicHistory!B:B,"")</f>
        <v>35.97</v>
      </c>
      <c r="D706" s="13">
        <f t="array" ref="D706">_xlfn.XLOOKUP($A706,[1]MedicHistory!A:A,[1]MedicHistory!C:C,"")</f>
        <v>11.08</v>
      </c>
      <c r="E706" s="12" t="str">
        <f>_xlfn.XLOOKUP($A706,[1]MedicHistory!A:A,[1]MedicHistory!D:D,"")</f>
        <v>No</v>
      </c>
      <c r="F706" s="12" t="str">
        <f>_xlfn.XLOOKUP($A706,[1]MedicHistory!A:A,[1]MedicHistory!E:E,"")</f>
        <v>No</v>
      </c>
      <c r="G706" s="12" t="str">
        <f>_xlfn.XLOOKUP($A706,[1]MedicHistory!A:A,[1]MedicHistory!F:F,"")</f>
        <v>No</v>
      </c>
      <c r="H706" s="14">
        <f>_xlfn.XLOOKUP($A706,[1]MedicHistory!A:A,[1]MedicHistory!G:G,"")</f>
        <v>3</v>
      </c>
      <c r="I706" s="12" t="str">
        <f>_xlfn.XLOOKUP($A706,[1]MedicHistory!A:A,[1]MedicHistory!H:H,"")</f>
        <v>No</v>
      </c>
      <c r="J706" s="12" t="str">
        <f>_xlfn.XLOOKUP($A706,[1]MedicHistory!A:A,[1]MedicHistory!K:K,"")</f>
        <v>Diabetic</v>
      </c>
      <c r="K706" s="15" t="str">
        <f>_xlfn.XLOOKUP($A706,[1]MedicHistory!A:A,[1]MedicHistory!I:I,"")</f>
        <v>Obisity</v>
      </c>
      <c r="L706" s="16">
        <f>_xlfn.XLOOKUP($A706,[1]Hospitalisation!A:A,[1]Hospitalisation!C:C,"")</f>
        <v>14313.85</v>
      </c>
      <c r="M706" s="17" t="str">
        <f>_xlfn.XLOOKUP($A706,[1]Hospitalisation!A:A,[1]Hospitalisation!I:I,"")</f>
        <v>tier - 2</v>
      </c>
      <c r="N706" s="17" t="str">
        <f>_xlfn.XLOOKUP($A706,[1]Hospitalisation!A:A,[1]Hospitalisation!J:J,"")</f>
        <v>tier - 3</v>
      </c>
      <c r="O706" s="17" t="str">
        <f>_xlfn.XLOOKUP($A706,[1]Hospitalisation!A:A,[1]Hospitalisation!K:K,"")</f>
        <v>R1013</v>
      </c>
      <c r="P706" s="14">
        <f>_xlfn.XLOOKUP($A706,[1]Hospitalisation!A:A,[1]Hospitalisation!L:L,"")</f>
        <v>64</v>
      </c>
      <c r="Q706" s="24">
        <f>_xlfn.XLOOKUP($A706,[1]Hospitalisation!A:A,[1]Hospitalisation!M:M,"")</f>
        <v>21473</v>
      </c>
    </row>
    <row r="707" spans="1:17" x14ac:dyDescent="0.25">
      <c r="A707" s="23" t="s">
        <v>1656</v>
      </c>
      <c r="B707" s="18" t="str">
        <f>_xlfn.XLOOKUP(A707,[1]Customer!A:A,[1]Customer!C:C,"")</f>
        <v>Bruno</v>
      </c>
      <c r="C707" s="19">
        <f t="array" ref="C707">_xlfn.XLOOKUP($A707,[1]MedicHistory!A:A,[1]MedicHistory!B:B,"")</f>
        <v>37.85</v>
      </c>
      <c r="D707" s="19">
        <f t="array" ref="D707">_xlfn.XLOOKUP($A707,[1]MedicHistory!A:A,[1]MedicHistory!C:C,"")</f>
        <v>11.01</v>
      </c>
      <c r="E707" s="18" t="str">
        <f>_xlfn.XLOOKUP($A707,[1]MedicHistory!A:A,[1]MedicHistory!D:D,"")</f>
        <v>No</v>
      </c>
      <c r="F707" s="18" t="str">
        <f>_xlfn.XLOOKUP($A707,[1]MedicHistory!A:A,[1]MedicHistory!E:E,"")</f>
        <v>No</v>
      </c>
      <c r="G707" s="18" t="str">
        <f>_xlfn.XLOOKUP($A707,[1]MedicHistory!A:A,[1]MedicHistory!F:F,"")</f>
        <v>No</v>
      </c>
      <c r="H707" s="20">
        <f>_xlfn.XLOOKUP($A707,[1]MedicHistory!A:A,[1]MedicHistory!G:G,"")</f>
        <v>0</v>
      </c>
      <c r="I707" s="18" t="str">
        <f>_xlfn.XLOOKUP($A707,[1]MedicHistory!A:A,[1]MedicHistory!H:H,"")</f>
        <v>No</v>
      </c>
      <c r="J707" s="18" t="str">
        <f>_xlfn.XLOOKUP($A707,[1]MedicHistory!A:A,[1]MedicHistory!K:K,"")</f>
        <v>Diabetic</v>
      </c>
      <c r="K707" s="21" t="str">
        <f>_xlfn.XLOOKUP($A707,[1]MedicHistory!A:A,[1]MedicHistory!I:I,"")</f>
        <v>Obisity</v>
      </c>
      <c r="L707" s="22">
        <f>_xlfn.XLOOKUP($A707,[1]Hospitalisation!A:A,[1]Hospitalisation!C:C,"")</f>
        <v>14285.9</v>
      </c>
      <c r="M707" s="23" t="str">
        <f>_xlfn.XLOOKUP($A707,[1]Hospitalisation!A:A,[1]Hospitalisation!I:I,"")</f>
        <v>tier - 2</v>
      </c>
      <c r="N707" s="23" t="str">
        <f>_xlfn.XLOOKUP($A707,[1]Hospitalisation!A:A,[1]Hospitalisation!J:J,"")</f>
        <v>tier - 3</v>
      </c>
      <c r="O707" s="23" t="str">
        <f>_xlfn.XLOOKUP($A707,[1]Hospitalisation!A:A,[1]Hospitalisation!K:K,"")</f>
        <v>R1012</v>
      </c>
      <c r="P707" s="20">
        <f>_xlfn.XLOOKUP($A707,[1]Hospitalisation!A:A,[1]Hospitalisation!L:L,"")</f>
        <v>64</v>
      </c>
      <c r="Q707" s="25">
        <f>_xlfn.XLOOKUP($A707,[1]Hospitalisation!A:A,[1]Hospitalisation!M:M,"")</f>
        <v>21534</v>
      </c>
    </row>
    <row r="708" spans="1:17" x14ac:dyDescent="0.25">
      <c r="A708" s="17" t="s">
        <v>1655</v>
      </c>
      <c r="B708" s="12" t="str">
        <f>_xlfn.XLOOKUP(A708,[1]Customer!A:A,[1]Customer!C:C,"")</f>
        <v>Emily</v>
      </c>
      <c r="C708" s="13">
        <f t="array" ref="C708">_xlfn.XLOOKUP($A708,[1]MedicHistory!A:A,[1]MedicHistory!B:B,"")</f>
        <v>21.66</v>
      </c>
      <c r="D708" s="13">
        <f t="array" ref="D708">_xlfn.XLOOKUP($A708,[1]MedicHistory!A:A,[1]MedicHistory!C:C,"")</f>
        <v>4.37</v>
      </c>
      <c r="E708" s="12" t="str">
        <f>_xlfn.XLOOKUP($A708,[1]MedicHistory!A:A,[1]MedicHistory!D:D,"")</f>
        <v>No</v>
      </c>
      <c r="F708" s="12" t="str">
        <f>_xlfn.XLOOKUP($A708,[1]MedicHistory!A:A,[1]MedicHistory!E:E,"")</f>
        <v>yes</v>
      </c>
      <c r="G708" s="12" t="str">
        <f>_xlfn.XLOOKUP($A708,[1]MedicHistory!A:A,[1]MedicHistory!F:F,"")</f>
        <v>No</v>
      </c>
      <c r="H708" s="14">
        <f>_xlfn.XLOOKUP($A708,[1]MedicHistory!A:A,[1]MedicHistory!G:G,"")</f>
        <v>1</v>
      </c>
      <c r="I708" s="12" t="str">
        <f>_xlfn.XLOOKUP($A708,[1]MedicHistory!A:A,[1]MedicHistory!H:H,"")</f>
        <v>yes</v>
      </c>
      <c r="J708" s="12" t="str">
        <f>_xlfn.XLOOKUP($A708,[1]MedicHistory!A:A,[1]MedicHistory!K:K,"")</f>
        <v>Normal</v>
      </c>
      <c r="K708" s="15" t="str">
        <f>_xlfn.XLOOKUP($A708,[1]MedicHistory!A:A,[1]MedicHistory!I:I,"")</f>
        <v>Normal weight</v>
      </c>
      <c r="L708" s="16">
        <f>_xlfn.XLOOKUP($A708,[1]Hospitalisation!A:A,[1]Hospitalisation!C:C,"")</f>
        <v>14283.46</v>
      </c>
      <c r="M708" s="17" t="str">
        <f>_xlfn.XLOOKUP($A708,[1]Hospitalisation!A:A,[1]Hospitalisation!I:I,"")</f>
        <v>tier - 2</v>
      </c>
      <c r="N708" s="17" t="str">
        <f>_xlfn.XLOOKUP($A708,[1]Hospitalisation!A:A,[1]Hospitalisation!J:J,"")</f>
        <v>tier - 2</v>
      </c>
      <c r="O708" s="17" t="str">
        <f>_xlfn.XLOOKUP($A708,[1]Hospitalisation!A:A,[1]Hospitalisation!K:K,"")</f>
        <v>R1024</v>
      </c>
      <c r="P708" s="14">
        <f>_xlfn.XLOOKUP($A708,[1]Hospitalisation!A:A,[1]Hospitalisation!L:L,"")</f>
        <v>54</v>
      </c>
      <c r="Q708" s="24">
        <f>_xlfn.XLOOKUP($A708,[1]Hospitalisation!A:A,[1]Hospitalisation!M:M,"")</f>
        <v>25087</v>
      </c>
    </row>
    <row r="709" spans="1:17" x14ac:dyDescent="0.25">
      <c r="A709" s="23" t="s">
        <v>1654</v>
      </c>
      <c r="B709" s="18" t="str">
        <f>_xlfn.XLOOKUP(A709,[1]Customer!A:A,[1]Customer!C:C,"")</f>
        <v>Katie</v>
      </c>
      <c r="C709" s="19">
        <f t="array" ref="C709">_xlfn.XLOOKUP($A709,[1]MedicHistory!A:A,[1]MedicHistory!B:B,"")</f>
        <v>39.369999999999997</v>
      </c>
      <c r="D709" s="19">
        <f t="array" ref="D709">_xlfn.XLOOKUP($A709,[1]MedicHistory!A:A,[1]MedicHistory!C:C,"")</f>
        <v>5.91</v>
      </c>
      <c r="E709" s="18" t="str">
        <f>_xlfn.XLOOKUP($A709,[1]MedicHistory!A:A,[1]MedicHistory!D:D,"")</f>
        <v>No</v>
      </c>
      <c r="F709" s="18" t="str">
        <f>_xlfn.XLOOKUP($A709,[1]MedicHistory!A:A,[1]MedicHistory!E:E,"")</f>
        <v>No</v>
      </c>
      <c r="G709" s="18" t="str">
        <f>_xlfn.XLOOKUP($A709,[1]MedicHistory!A:A,[1]MedicHistory!F:F,"")</f>
        <v>No</v>
      </c>
      <c r="H709" s="20">
        <f>_xlfn.XLOOKUP($A709,[1]MedicHistory!A:A,[1]MedicHistory!G:G,"")</f>
        <v>2</v>
      </c>
      <c r="I709" s="18" t="str">
        <f>_xlfn.XLOOKUP($A709,[1]MedicHistory!A:A,[1]MedicHistory!H:H,"")</f>
        <v>No</v>
      </c>
      <c r="J709" s="18" t="str">
        <f>_xlfn.XLOOKUP($A709,[1]MedicHistory!A:A,[1]MedicHistory!K:K,"")</f>
        <v>Prediabetic</v>
      </c>
      <c r="K709" s="21" t="str">
        <f>_xlfn.XLOOKUP($A709,[1]MedicHistory!A:A,[1]MedicHistory!I:I,"")</f>
        <v>Obisity</v>
      </c>
      <c r="L709" s="22">
        <f>_xlfn.XLOOKUP($A709,[1]Hospitalisation!A:A,[1]Hospitalisation!C:C,"")</f>
        <v>14258.33</v>
      </c>
      <c r="M709" s="23" t="str">
        <f>_xlfn.XLOOKUP($A709,[1]Hospitalisation!A:A,[1]Hospitalisation!I:I,"")</f>
        <v>tier - 2</v>
      </c>
      <c r="N709" s="23" t="str">
        <f>_xlfn.XLOOKUP($A709,[1]Hospitalisation!A:A,[1]Hospitalisation!J:J,"")</f>
        <v>tier - 2</v>
      </c>
      <c r="O709" s="23" t="str">
        <f>_xlfn.XLOOKUP($A709,[1]Hospitalisation!A:A,[1]Hospitalisation!K:K,"")</f>
        <v>R1026</v>
      </c>
      <c r="P709" s="20">
        <f>_xlfn.XLOOKUP($A709,[1]Hospitalisation!A:A,[1]Hospitalisation!L:L,"")</f>
        <v>18</v>
      </c>
      <c r="Q709" s="25">
        <f>_xlfn.XLOOKUP($A709,[1]Hospitalisation!A:A,[1]Hospitalisation!M:M,"")</f>
        <v>38181</v>
      </c>
    </row>
    <row r="710" spans="1:17" x14ac:dyDescent="0.25">
      <c r="A710" s="17" t="s">
        <v>1653</v>
      </c>
      <c r="B710" s="12" t="str">
        <f>_xlfn.XLOOKUP(A710,[1]Customer!A:A,[1]Customer!C:C,"")</f>
        <v>Sally</v>
      </c>
      <c r="C710" s="13">
        <f t="array" ref="C710">_xlfn.XLOOKUP($A710,[1]MedicHistory!A:A,[1]MedicHistory!B:B,"")</f>
        <v>40.880000000000003</v>
      </c>
      <c r="D710" s="13">
        <f t="array" ref="D710">_xlfn.XLOOKUP($A710,[1]MedicHistory!A:A,[1]MedicHistory!C:C,"")</f>
        <v>7.65</v>
      </c>
      <c r="E710" s="12" t="str">
        <f>_xlfn.XLOOKUP($A710,[1]MedicHistory!A:A,[1]MedicHistory!D:D,"")</f>
        <v>No</v>
      </c>
      <c r="F710" s="12" t="str">
        <f>_xlfn.XLOOKUP($A710,[1]MedicHistory!A:A,[1]MedicHistory!E:E,"")</f>
        <v>No</v>
      </c>
      <c r="G710" s="12" t="str">
        <f>_xlfn.XLOOKUP($A710,[1]MedicHistory!A:A,[1]MedicHistory!F:F,"")</f>
        <v>No</v>
      </c>
      <c r="H710" s="14">
        <f>_xlfn.XLOOKUP($A710,[1]MedicHistory!A:A,[1]MedicHistory!G:G,"")</f>
        <v>0</v>
      </c>
      <c r="I710" s="12" t="str">
        <f>_xlfn.XLOOKUP($A710,[1]MedicHistory!A:A,[1]MedicHistory!H:H,"")</f>
        <v>No</v>
      </c>
      <c r="J710" s="12" t="str">
        <f>_xlfn.XLOOKUP($A710,[1]MedicHistory!A:A,[1]MedicHistory!K:K,"")</f>
        <v>Diabetic</v>
      </c>
      <c r="K710" s="15" t="str">
        <f>_xlfn.XLOOKUP($A710,[1]MedicHistory!A:A,[1]MedicHistory!I:I,"")</f>
        <v>Obisity</v>
      </c>
      <c r="L710" s="16">
        <f>_xlfn.XLOOKUP($A710,[1]Hospitalisation!A:A,[1]Hospitalisation!C:C,"")</f>
        <v>14256.79</v>
      </c>
      <c r="M710" s="17" t="str">
        <f>_xlfn.XLOOKUP($A710,[1]Hospitalisation!A:A,[1]Hospitalisation!I:I,"")</f>
        <v>tier - 2</v>
      </c>
      <c r="N710" s="17" t="str">
        <f>_xlfn.XLOOKUP($A710,[1]Hospitalisation!A:A,[1]Hospitalisation!J:J,"")</f>
        <v>tier - 2</v>
      </c>
      <c r="O710" s="17" t="str">
        <f>_xlfn.XLOOKUP($A710,[1]Hospitalisation!A:A,[1]Hospitalisation!K:K,"")</f>
        <v>R1026</v>
      </c>
      <c r="P710" s="14">
        <f>_xlfn.XLOOKUP($A710,[1]Hospitalisation!A:A,[1]Hospitalisation!L:L,"")</f>
        <v>50</v>
      </c>
      <c r="Q710" s="24">
        <f>_xlfn.XLOOKUP($A710,[1]Hospitalisation!A:A,[1]Hospitalisation!M:M,"")</f>
        <v>26659</v>
      </c>
    </row>
    <row r="711" spans="1:17" x14ac:dyDescent="0.25">
      <c r="A711" s="23" t="s">
        <v>1652</v>
      </c>
      <c r="B711" s="18" t="str">
        <f>_xlfn.XLOOKUP(A711,[1]Customer!A:A,[1]Customer!C:C,"")</f>
        <v>Meaghan</v>
      </c>
      <c r="C711" s="19">
        <f t="array" ref="C711">_xlfn.XLOOKUP($A711,[1]MedicHistory!A:A,[1]MedicHistory!B:B,"")</f>
        <v>26.22</v>
      </c>
      <c r="D711" s="19">
        <f t="array" ref="D711">_xlfn.XLOOKUP($A711,[1]MedicHistory!A:A,[1]MedicHistory!C:C,"")</f>
        <v>5.37</v>
      </c>
      <c r="E711" s="18" t="str">
        <f>_xlfn.XLOOKUP($A711,[1]MedicHistory!A:A,[1]MedicHistory!D:D,"")</f>
        <v>yes</v>
      </c>
      <c r="F711" s="18" t="str">
        <f>_xlfn.XLOOKUP($A711,[1]MedicHistory!A:A,[1]MedicHistory!E:E,"")</f>
        <v>No</v>
      </c>
      <c r="G711" s="18" t="str">
        <f>_xlfn.XLOOKUP($A711,[1]MedicHistory!A:A,[1]MedicHistory!F:F,"")</f>
        <v>No</v>
      </c>
      <c r="H711" s="20">
        <f>_xlfn.XLOOKUP($A711,[1]MedicHistory!A:A,[1]MedicHistory!G:G,"")</f>
        <v>2</v>
      </c>
      <c r="I711" s="18" t="str">
        <f>_xlfn.XLOOKUP($A711,[1]MedicHistory!A:A,[1]MedicHistory!H:H,"")</f>
        <v>No</v>
      </c>
      <c r="J711" s="18" t="str">
        <f>_xlfn.XLOOKUP($A711,[1]MedicHistory!A:A,[1]MedicHistory!K:K,"")</f>
        <v>Normal</v>
      </c>
      <c r="K711" s="21" t="str">
        <f>_xlfn.XLOOKUP($A711,[1]MedicHistory!A:A,[1]MedicHistory!I:I,"")</f>
        <v>over weight</v>
      </c>
      <c r="L711" s="22">
        <f>_xlfn.XLOOKUP($A711,[1]Hospitalisation!A:A,[1]Hospitalisation!C:C,"")</f>
        <v>14256.19</v>
      </c>
      <c r="M711" s="23" t="str">
        <f>_xlfn.XLOOKUP($A711,[1]Hospitalisation!A:A,[1]Hospitalisation!I:I,"")</f>
        <v>tier - 2</v>
      </c>
      <c r="N711" s="23" t="str">
        <f>_xlfn.XLOOKUP($A711,[1]Hospitalisation!A:A,[1]Hospitalisation!J:J,"")</f>
        <v>tier - 3</v>
      </c>
      <c r="O711" s="23" t="str">
        <f>_xlfn.XLOOKUP($A711,[1]Hospitalisation!A:A,[1]Hospitalisation!K:K,"")</f>
        <v>R1012</v>
      </c>
      <c r="P711" s="20">
        <f>_xlfn.XLOOKUP($A711,[1]Hospitalisation!A:A,[1]Hospitalisation!L:L,"")</f>
        <v>48</v>
      </c>
      <c r="Q711" s="25">
        <f>_xlfn.XLOOKUP($A711,[1]Hospitalisation!A:A,[1]Hospitalisation!M:M,"")</f>
        <v>27341</v>
      </c>
    </row>
    <row r="712" spans="1:17" x14ac:dyDescent="0.25">
      <c r="A712" s="17" t="s">
        <v>1651</v>
      </c>
      <c r="B712" s="12" t="str">
        <f>_xlfn.XLOOKUP(A712,[1]Customer!A:A,[1]Customer!C:C,"")</f>
        <v>Rina</v>
      </c>
      <c r="C712" s="13">
        <f t="array" ref="C712">_xlfn.XLOOKUP($A712,[1]MedicHistory!A:A,[1]MedicHistory!B:B,"")</f>
        <v>25.08</v>
      </c>
      <c r="D712" s="13">
        <f t="array" ref="D712">_xlfn.XLOOKUP($A712,[1]MedicHistory!A:A,[1]MedicHistory!C:C,"")</f>
        <v>5.75</v>
      </c>
      <c r="E712" s="12" t="str">
        <f>_xlfn.XLOOKUP($A712,[1]MedicHistory!A:A,[1]MedicHistory!D:D,"")</f>
        <v>yes</v>
      </c>
      <c r="F712" s="12" t="str">
        <f>_xlfn.XLOOKUP($A712,[1]MedicHistory!A:A,[1]MedicHistory!E:E,"")</f>
        <v>No</v>
      </c>
      <c r="G712" s="12" t="str">
        <f>_xlfn.XLOOKUP($A712,[1]MedicHistory!A:A,[1]MedicHistory!F:F,"")</f>
        <v>No</v>
      </c>
      <c r="H712" s="14">
        <f>_xlfn.XLOOKUP($A712,[1]MedicHistory!A:A,[1]MedicHistory!G:G,"")</f>
        <v>2</v>
      </c>
      <c r="I712" s="12" t="str">
        <f>_xlfn.XLOOKUP($A712,[1]MedicHistory!A:A,[1]MedicHistory!H:H,"")</f>
        <v>No</v>
      </c>
      <c r="J712" s="12" t="str">
        <f>_xlfn.XLOOKUP($A712,[1]MedicHistory!A:A,[1]MedicHistory!K:K,"")</f>
        <v>Prediabetic</v>
      </c>
      <c r="K712" s="15" t="str">
        <f>_xlfn.XLOOKUP($A712,[1]MedicHistory!A:A,[1]MedicHistory!I:I,"")</f>
        <v>over weight</v>
      </c>
      <c r="L712" s="16">
        <f>_xlfn.XLOOKUP($A712,[1]Hospitalisation!A:A,[1]Hospitalisation!C:C,"")</f>
        <v>14254.61</v>
      </c>
      <c r="M712" s="17" t="str">
        <f>_xlfn.XLOOKUP($A712,[1]Hospitalisation!A:A,[1]Hospitalisation!I:I,"")</f>
        <v>tier - 2</v>
      </c>
      <c r="N712" s="17" t="str">
        <f>_xlfn.XLOOKUP($A712,[1]Hospitalisation!A:A,[1]Hospitalisation!J:J,"")</f>
        <v>tier - 1</v>
      </c>
      <c r="O712" s="17" t="str">
        <f>_xlfn.XLOOKUP($A712,[1]Hospitalisation!A:A,[1]Hospitalisation!K:K,"")</f>
        <v>R1012</v>
      </c>
      <c r="P712" s="14">
        <f>_xlfn.XLOOKUP($A712,[1]Hospitalisation!A:A,[1]Hospitalisation!L:L,"")</f>
        <v>63</v>
      </c>
      <c r="Q712" s="24">
        <f>_xlfn.XLOOKUP($A712,[1]Hospitalisation!A:A,[1]Hospitalisation!M:M,"")</f>
        <v>21833</v>
      </c>
    </row>
    <row r="713" spans="1:17" x14ac:dyDescent="0.25">
      <c r="A713" s="23" t="s">
        <v>1650</v>
      </c>
      <c r="B713" s="18" t="str">
        <f>_xlfn.XLOOKUP(A713,[1]Customer!A:A,[1]Customer!C:C,"")</f>
        <v>Kristin</v>
      </c>
      <c r="C713" s="19">
        <f t="array" ref="C713">_xlfn.XLOOKUP($A713,[1]MedicHistory!A:A,[1]MedicHistory!B:B,"")</f>
        <v>39.1</v>
      </c>
      <c r="D713" s="19">
        <f t="array" ref="D713">_xlfn.XLOOKUP($A713,[1]MedicHistory!A:A,[1]MedicHistory!C:C,"")</f>
        <v>6.79</v>
      </c>
      <c r="E713" s="18" t="str">
        <f>_xlfn.XLOOKUP($A713,[1]MedicHistory!A:A,[1]MedicHistory!D:D,"")</f>
        <v>yes</v>
      </c>
      <c r="F713" s="18" t="str">
        <f>_xlfn.XLOOKUP($A713,[1]MedicHistory!A:A,[1]MedicHistory!E:E,"")</f>
        <v>No</v>
      </c>
      <c r="G713" s="18" t="str">
        <f>_xlfn.XLOOKUP($A713,[1]MedicHistory!A:A,[1]MedicHistory!F:F,"")</f>
        <v>No</v>
      </c>
      <c r="H713" s="20">
        <f>_xlfn.XLOOKUP($A713,[1]MedicHistory!A:A,[1]MedicHistory!G:G,"")</f>
        <v>2</v>
      </c>
      <c r="I713" s="18" t="str">
        <f>_xlfn.XLOOKUP($A713,[1]MedicHistory!A:A,[1]MedicHistory!H:H,"")</f>
        <v>No</v>
      </c>
      <c r="J713" s="18" t="str">
        <f>_xlfn.XLOOKUP($A713,[1]MedicHistory!A:A,[1]MedicHistory!K:K,"")</f>
        <v>Diabetic</v>
      </c>
      <c r="K713" s="21" t="str">
        <f>_xlfn.XLOOKUP($A713,[1]MedicHistory!A:A,[1]MedicHistory!I:I,"")</f>
        <v>Obisity</v>
      </c>
      <c r="L713" s="22">
        <f>_xlfn.XLOOKUP($A713,[1]Hospitalisation!A:A,[1]Hospitalisation!C:C,"")</f>
        <v>14235.07</v>
      </c>
      <c r="M713" s="23" t="str">
        <f>_xlfn.XLOOKUP($A713,[1]Hospitalisation!A:A,[1]Hospitalisation!I:I,"")</f>
        <v>tier - 2</v>
      </c>
      <c r="N713" s="23" t="str">
        <f>_xlfn.XLOOKUP($A713,[1]Hospitalisation!A:A,[1]Hospitalisation!J:J,"")</f>
        <v>tier - 1</v>
      </c>
      <c r="O713" s="23" t="str">
        <f>_xlfn.XLOOKUP($A713,[1]Hospitalisation!A:A,[1]Hospitalisation!K:K,"")</f>
        <v>R1011</v>
      </c>
      <c r="P713" s="20">
        <f>_xlfn.XLOOKUP($A713,[1]Hospitalisation!A:A,[1]Hospitalisation!L:L,"")</f>
        <v>63</v>
      </c>
      <c r="Q713" s="25">
        <f>_xlfn.XLOOKUP($A713,[1]Hospitalisation!A:A,[1]Hospitalisation!M:M,"")</f>
        <v>21818</v>
      </c>
    </row>
    <row r="714" spans="1:17" x14ac:dyDescent="0.25">
      <c r="A714" s="17" t="s">
        <v>1649</v>
      </c>
      <c r="B714" s="12" t="str">
        <f>_xlfn.XLOOKUP(A714,[1]Customer!A:A,[1]Customer!C:C,"")</f>
        <v>Albert</v>
      </c>
      <c r="C714" s="13">
        <f t="array" ref="C714">_xlfn.XLOOKUP($A714,[1]MedicHistory!A:A,[1]MedicHistory!B:B,"")</f>
        <v>37.905000000000001</v>
      </c>
      <c r="D714" s="13">
        <f t="array" ref="D714">_xlfn.XLOOKUP($A714,[1]MedicHistory!A:A,[1]MedicHistory!C:C,"")</f>
        <v>7.03</v>
      </c>
      <c r="E714" s="12" t="str">
        <f>_xlfn.XLOOKUP($A714,[1]MedicHistory!A:A,[1]MedicHistory!D:D,"")</f>
        <v>No</v>
      </c>
      <c r="F714" s="12" t="str">
        <f>_xlfn.XLOOKUP($A714,[1]MedicHistory!A:A,[1]MedicHistory!E:E,"")</f>
        <v>No</v>
      </c>
      <c r="G714" s="12" t="str">
        <f>_xlfn.XLOOKUP($A714,[1]MedicHistory!A:A,[1]MedicHistory!F:F,"")</f>
        <v>No</v>
      </c>
      <c r="H714" s="14">
        <f>_xlfn.XLOOKUP($A714,[1]MedicHistory!A:A,[1]MedicHistory!G:G,"")</f>
        <v>3</v>
      </c>
      <c r="I714" s="12" t="str">
        <f>_xlfn.XLOOKUP($A714,[1]MedicHistory!A:A,[1]MedicHistory!H:H,"")</f>
        <v>No</v>
      </c>
      <c r="J714" s="12" t="str">
        <f>_xlfn.XLOOKUP($A714,[1]MedicHistory!A:A,[1]MedicHistory!K:K,"")</f>
        <v>Diabetic</v>
      </c>
      <c r="K714" s="15" t="str">
        <f>_xlfn.XLOOKUP($A714,[1]MedicHistory!A:A,[1]MedicHistory!I:I,"")</f>
        <v>Obisity</v>
      </c>
      <c r="L714" s="16">
        <f>_xlfn.XLOOKUP($A714,[1]Hospitalisation!A:A,[1]Hospitalisation!C:C,"")</f>
        <v>14210.54</v>
      </c>
      <c r="M714" s="17" t="str">
        <f>_xlfn.XLOOKUP($A714,[1]Hospitalisation!A:A,[1]Hospitalisation!I:I,"")</f>
        <v>tier - 2</v>
      </c>
      <c r="N714" s="17" t="str">
        <f>_xlfn.XLOOKUP($A714,[1]Hospitalisation!A:A,[1]Hospitalisation!J:J,"")</f>
        <v>tier - 2</v>
      </c>
      <c r="O714" s="17" t="str">
        <f>_xlfn.XLOOKUP($A714,[1]Hospitalisation!A:A,[1]Hospitalisation!K:K,"")</f>
        <v>R1012</v>
      </c>
      <c r="P714" s="14">
        <f>_xlfn.XLOOKUP($A714,[1]Hospitalisation!A:A,[1]Hospitalisation!L:L,"")</f>
        <v>61</v>
      </c>
      <c r="Q714" s="24">
        <f>_xlfn.XLOOKUP($A714,[1]Hospitalisation!A:A,[1]Hospitalisation!M:M,"")</f>
        <v>22545</v>
      </c>
    </row>
    <row r="715" spans="1:17" x14ac:dyDescent="0.25">
      <c r="A715" s="23" t="s">
        <v>1648</v>
      </c>
      <c r="B715" s="18" t="str">
        <f>_xlfn.XLOOKUP(A715,[1]Customer!A:A,[1]Customer!C:C,"")</f>
        <v>Ashley</v>
      </c>
      <c r="C715" s="19">
        <f t="array" ref="C715">_xlfn.XLOOKUP($A715,[1]MedicHistory!A:A,[1]MedicHistory!B:B,"")</f>
        <v>43.35</v>
      </c>
      <c r="D715" s="19">
        <f t="array" ref="D715">_xlfn.XLOOKUP($A715,[1]MedicHistory!A:A,[1]MedicHistory!C:C,"")</f>
        <v>5.41</v>
      </c>
      <c r="E715" s="18" t="str">
        <f>_xlfn.XLOOKUP($A715,[1]MedicHistory!A:A,[1]MedicHistory!D:D,"")</f>
        <v>yes</v>
      </c>
      <c r="F715" s="18" t="str">
        <f>_xlfn.XLOOKUP($A715,[1]MedicHistory!A:A,[1]MedicHistory!E:E,"")</f>
        <v>No</v>
      </c>
      <c r="G715" s="18" t="str">
        <f>_xlfn.XLOOKUP($A715,[1]MedicHistory!A:A,[1]MedicHistory!F:F,"")</f>
        <v>Yes</v>
      </c>
      <c r="H715" s="20">
        <f>_xlfn.XLOOKUP($A715,[1]MedicHistory!A:A,[1]MedicHistory!G:G,"")</f>
        <v>1</v>
      </c>
      <c r="I715" s="18" t="str">
        <f>_xlfn.XLOOKUP($A715,[1]MedicHistory!A:A,[1]MedicHistory!H:H,"")</f>
        <v>No</v>
      </c>
      <c r="J715" s="18" t="str">
        <f>_xlfn.XLOOKUP($A715,[1]MedicHistory!A:A,[1]MedicHistory!K:K,"")</f>
        <v>Normal</v>
      </c>
      <c r="K715" s="21" t="str">
        <f>_xlfn.XLOOKUP($A715,[1]MedicHistory!A:A,[1]MedicHistory!I:I,"")</f>
        <v>Obisity</v>
      </c>
      <c r="L715" s="22">
        <f>_xlfn.XLOOKUP($A715,[1]Hospitalisation!A:A,[1]Hospitalisation!C:C,"")</f>
        <v>14209.4</v>
      </c>
      <c r="M715" s="23" t="str">
        <f>_xlfn.XLOOKUP($A715,[1]Hospitalisation!A:A,[1]Hospitalisation!I:I,"")</f>
        <v>tier - 2</v>
      </c>
      <c r="N715" s="23" t="str">
        <f>_xlfn.XLOOKUP($A715,[1]Hospitalisation!A:A,[1]Hospitalisation!J:J,"")</f>
        <v>tier - 1</v>
      </c>
      <c r="O715" s="23" t="str">
        <f>_xlfn.XLOOKUP($A715,[1]Hospitalisation!A:A,[1]Hospitalisation!K:K,"")</f>
        <v>R1026</v>
      </c>
      <c r="P715" s="20">
        <f>_xlfn.XLOOKUP($A715,[1]Hospitalisation!A:A,[1]Hospitalisation!L:L,"")</f>
        <v>64</v>
      </c>
      <c r="Q715" s="25">
        <f>_xlfn.XLOOKUP($A715,[1]Hospitalisation!A:A,[1]Hospitalisation!M:M,"")</f>
        <v>21506</v>
      </c>
    </row>
    <row r="716" spans="1:17" x14ac:dyDescent="0.25">
      <c r="A716" s="17" t="s">
        <v>1647</v>
      </c>
      <c r="B716" s="12" t="str">
        <f>_xlfn.XLOOKUP(A716,[1]Customer!A:A,[1]Customer!C:C,"")</f>
        <v>Shannon</v>
      </c>
      <c r="C716" s="13">
        <f t="array" ref="C716">_xlfn.XLOOKUP($A716,[1]MedicHistory!A:A,[1]MedicHistory!B:B,"")</f>
        <v>36.15</v>
      </c>
      <c r="D716" s="13">
        <f t="array" ref="D716">_xlfn.XLOOKUP($A716,[1]MedicHistory!A:A,[1]MedicHistory!C:C,"")</f>
        <v>8.0500000000000007</v>
      </c>
      <c r="E716" s="12" t="str">
        <f>_xlfn.XLOOKUP($A716,[1]MedicHistory!A:A,[1]MedicHistory!D:D,"")</f>
        <v>No</v>
      </c>
      <c r="F716" s="12" t="str">
        <f>_xlfn.XLOOKUP($A716,[1]MedicHistory!A:A,[1]MedicHistory!E:E,"")</f>
        <v>No</v>
      </c>
      <c r="G716" s="12" t="str">
        <f>_xlfn.XLOOKUP($A716,[1]MedicHistory!A:A,[1]MedicHistory!F:F,"")</f>
        <v>No</v>
      </c>
      <c r="H716" s="14">
        <f>_xlfn.XLOOKUP($A716,[1]MedicHistory!A:A,[1]MedicHistory!G:G,"")</f>
        <v>0</v>
      </c>
      <c r="I716" s="12" t="str">
        <f>_xlfn.XLOOKUP($A716,[1]MedicHistory!A:A,[1]MedicHistory!H:H,"")</f>
        <v>No</v>
      </c>
      <c r="J716" s="12" t="str">
        <f>_xlfn.XLOOKUP($A716,[1]MedicHistory!A:A,[1]MedicHistory!K:K,"")</f>
        <v>Diabetic</v>
      </c>
      <c r="K716" s="15" t="str">
        <f>_xlfn.XLOOKUP($A716,[1]MedicHistory!A:A,[1]MedicHistory!I:I,"")</f>
        <v>Obisity</v>
      </c>
      <c r="L716" s="16">
        <f>_xlfn.XLOOKUP($A716,[1]Hospitalisation!A:A,[1]Hospitalisation!C:C,"")</f>
        <v>14193.55</v>
      </c>
      <c r="M716" s="17" t="str">
        <f>_xlfn.XLOOKUP($A716,[1]Hospitalisation!A:A,[1]Hospitalisation!I:I,"")</f>
        <v>tier - 2</v>
      </c>
      <c r="N716" s="17" t="str">
        <f>_xlfn.XLOOKUP($A716,[1]Hospitalisation!A:A,[1]Hospitalisation!J:J,"")</f>
        <v>tier - 1</v>
      </c>
      <c r="O716" s="17" t="str">
        <f>_xlfn.XLOOKUP($A716,[1]Hospitalisation!A:A,[1]Hospitalisation!K:K,"")</f>
        <v>R1026</v>
      </c>
      <c r="P716" s="14">
        <f>_xlfn.XLOOKUP($A716,[1]Hospitalisation!A:A,[1]Hospitalisation!L:L,"")</f>
        <v>39</v>
      </c>
      <c r="Q716" s="24">
        <f>_xlfn.XLOOKUP($A716,[1]Hospitalisation!A:A,[1]Hospitalisation!M:M,"")</f>
        <v>30675</v>
      </c>
    </row>
    <row r="717" spans="1:17" x14ac:dyDescent="0.25">
      <c r="A717" s="23" t="s">
        <v>1646</v>
      </c>
      <c r="B717" s="18" t="str">
        <f>_xlfn.XLOOKUP(A717,[1]Customer!A:A,[1]Customer!C:C,"")</f>
        <v>Amy</v>
      </c>
      <c r="C717" s="19">
        <f t="array" ref="C717">_xlfn.XLOOKUP($A717,[1]MedicHistory!A:A,[1]MedicHistory!B:B,"")</f>
        <v>44.98</v>
      </c>
      <c r="D717" s="19">
        <f t="array" ref="D717">_xlfn.XLOOKUP($A717,[1]MedicHistory!A:A,[1]MedicHistory!C:C,"")</f>
        <v>5.94</v>
      </c>
      <c r="E717" s="18" t="str">
        <f>_xlfn.XLOOKUP($A717,[1]MedicHistory!A:A,[1]MedicHistory!D:D,"")</f>
        <v>No</v>
      </c>
      <c r="F717" s="18" t="str">
        <f>_xlfn.XLOOKUP($A717,[1]MedicHistory!A:A,[1]MedicHistory!E:E,"")</f>
        <v>No</v>
      </c>
      <c r="G717" s="18" t="str">
        <f>_xlfn.XLOOKUP($A717,[1]MedicHistory!A:A,[1]MedicHistory!F:F,"")</f>
        <v>No</v>
      </c>
      <c r="H717" s="20">
        <f>_xlfn.XLOOKUP($A717,[1]MedicHistory!A:A,[1]MedicHistory!G:G,"")</f>
        <v>1</v>
      </c>
      <c r="I717" s="18" t="str">
        <f>_xlfn.XLOOKUP($A717,[1]MedicHistory!A:A,[1]MedicHistory!H:H,"")</f>
        <v>No</v>
      </c>
      <c r="J717" s="18" t="str">
        <f>_xlfn.XLOOKUP($A717,[1]MedicHistory!A:A,[1]MedicHistory!K:K,"")</f>
        <v>Prediabetic</v>
      </c>
      <c r="K717" s="21" t="str">
        <f>_xlfn.XLOOKUP($A717,[1]MedicHistory!A:A,[1]MedicHistory!I:I,"")</f>
        <v>Obisity</v>
      </c>
      <c r="L717" s="22">
        <f>_xlfn.XLOOKUP($A717,[1]Hospitalisation!A:A,[1]Hospitalisation!C:C,"")</f>
        <v>14152.46</v>
      </c>
      <c r="M717" s="23" t="str">
        <f>_xlfn.XLOOKUP($A717,[1]Hospitalisation!A:A,[1]Hospitalisation!I:I,"")</f>
        <v>tier - 2</v>
      </c>
      <c r="N717" s="23" t="str">
        <f>_xlfn.XLOOKUP($A717,[1]Hospitalisation!A:A,[1]Hospitalisation!J:J,"")</f>
        <v>tier - 1</v>
      </c>
      <c r="O717" s="23" t="str">
        <f>_xlfn.XLOOKUP($A717,[1]Hospitalisation!A:A,[1]Hospitalisation!K:K,"")</f>
        <v>R1012</v>
      </c>
      <c r="P717" s="20">
        <f>_xlfn.XLOOKUP($A717,[1]Hospitalisation!A:A,[1]Hospitalisation!L:L,"")</f>
        <v>54</v>
      </c>
      <c r="Q717" s="25">
        <f>_xlfn.XLOOKUP($A717,[1]Hospitalisation!A:A,[1]Hospitalisation!M:M,"")</f>
        <v>25026</v>
      </c>
    </row>
    <row r="718" spans="1:17" x14ac:dyDescent="0.25">
      <c r="A718" s="17" t="s">
        <v>1645</v>
      </c>
      <c r="B718" s="12" t="str">
        <f>_xlfn.XLOOKUP(A718,[1]Customer!A:A,[1]Customer!C:C,"")</f>
        <v>A</v>
      </c>
      <c r="C718" s="13">
        <f t="array" ref="C718">_xlfn.XLOOKUP($A718,[1]MedicHistory!A:A,[1]MedicHistory!B:B,"")</f>
        <v>38.28</v>
      </c>
      <c r="D718" s="13">
        <f t="array" ref="D718">_xlfn.XLOOKUP($A718,[1]MedicHistory!A:A,[1]MedicHistory!C:C,"")</f>
        <v>5.51</v>
      </c>
      <c r="E718" s="12" t="str">
        <f>_xlfn.XLOOKUP($A718,[1]MedicHistory!A:A,[1]MedicHistory!D:D,"")</f>
        <v>No</v>
      </c>
      <c r="F718" s="12" t="str">
        <f>_xlfn.XLOOKUP($A718,[1]MedicHistory!A:A,[1]MedicHistory!E:E,"")</f>
        <v>yes</v>
      </c>
      <c r="G718" s="12" t="str">
        <f>_xlfn.XLOOKUP($A718,[1]MedicHistory!A:A,[1]MedicHistory!F:F,"")</f>
        <v>No</v>
      </c>
      <c r="H718" s="14">
        <f>_xlfn.XLOOKUP($A718,[1]MedicHistory!A:A,[1]MedicHistory!G:G,"")</f>
        <v>1</v>
      </c>
      <c r="I718" s="12" t="str">
        <f>_xlfn.XLOOKUP($A718,[1]MedicHistory!A:A,[1]MedicHistory!H:H,"")</f>
        <v>No</v>
      </c>
      <c r="J718" s="12" t="str">
        <f>_xlfn.XLOOKUP($A718,[1]MedicHistory!A:A,[1]MedicHistory!K:K,"")</f>
        <v>Normal</v>
      </c>
      <c r="K718" s="15" t="str">
        <f>_xlfn.XLOOKUP($A718,[1]MedicHistory!A:A,[1]MedicHistory!I:I,"")</f>
        <v>Obisity</v>
      </c>
      <c r="L718" s="16">
        <f>_xlfn.XLOOKUP($A718,[1]Hospitalisation!A:A,[1]Hospitalisation!C:C,"")</f>
        <v>14133.04</v>
      </c>
      <c r="M718" s="17" t="str">
        <f>_xlfn.XLOOKUP($A718,[1]Hospitalisation!A:A,[1]Hospitalisation!I:I,"")</f>
        <v>tier - 2</v>
      </c>
      <c r="N718" s="17" t="str">
        <f>_xlfn.XLOOKUP($A718,[1]Hospitalisation!A:A,[1]Hospitalisation!J:J,"")</f>
        <v>tier - 3</v>
      </c>
      <c r="O718" s="17" t="str">
        <f>_xlfn.XLOOKUP($A718,[1]Hospitalisation!A:A,[1]Hospitalisation!K:K,"")</f>
        <v>R1013</v>
      </c>
      <c r="P718" s="14">
        <f>_xlfn.XLOOKUP($A718,[1]Hospitalisation!A:A,[1]Hospitalisation!L:L,"")</f>
        <v>38</v>
      </c>
      <c r="Q718" s="24">
        <f>_xlfn.XLOOKUP($A718,[1]Hospitalisation!A:A,[1]Hospitalisation!M:M,"")</f>
        <v>30869</v>
      </c>
    </row>
    <row r="719" spans="1:17" x14ac:dyDescent="0.25">
      <c r="A719" s="23" t="s">
        <v>1644</v>
      </c>
      <c r="B719" s="18" t="str">
        <f>_xlfn.XLOOKUP(A719,[1]Customer!A:A,[1]Customer!C:C,"")</f>
        <v>Conrad</v>
      </c>
      <c r="C719" s="19">
        <f t="array" ref="C719">_xlfn.XLOOKUP($A719,[1]MedicHistory!A:A,[1]MedicHistory!B:B,"")</f>
        <v>32.299999999999997</v>
      </c>
      <c r="D719" s="19">
        <f t="array" ref="D719">_xlfn.XLOOKUP($A719,[1]MedicHistory!A:A,[1]MedicHistory!C:C,"")</f>
        <v>6.55</v>
      </c>
      <c r="E719" s="18" t="str">
        <f>_xlfn.XLOOKUP($A719,[1]MedicHistory!A:A,[1]MedicHistory!D:D,"")</f>
        <v>yes</v>
      </c>
      <c r="F719" s="18" t="str">
        <f>_xlfn.XLOOKUP($A719,[1]MedicHistory!A:A,[1]MedicHistory!E:E,"")</f>
        <v>No</v>
      </c>
      <c r="G719" s="18" t="str">
        <f>_xlfn.XLOOKUP($A719,[1]MedicHistory!A:A,[1]MedicHistory!F:F,"")</f>
        <v>No</v>
      </c>
      <c r="H719" s="20">
        <f>_xlfn.XLOOKUP($A719,[1]MedicHistory!A:A,[1]MedicHistory!G:G,"")</f>
        <v>2</v>
      </c>
      <c r="I719" s="18" t="str">
        <f>_xlfn.XLOOKUP($A719,[1]MedicHistory!A:A,[1]MedicHistory!H:H,"")</f>
        <v>No</v>
      </c>
      <c r="J719" s="18" t="str">
        <f>_xlfn.XLOOKUP($A719,[1]MedicHistory!A:A,[1]MedicHistory!K:K,"")</f>
        <v>Diabetic</v>
      </c>
      <c r="K719" s="21" t="str">
        <f>_xlfn.XLOOKUP($A719,[1]MedicHistory!A:A,[1]MedicHistory!I:I,"")</f>
        <v>Obisity</v>
      </c>
      <c r="L719" s="22">
        <f>_xlfn.XLOOKUP($A719,[1]Hospitalisation!A:A,[1]Hospitalisation!C:C,"")</f>
        <v>14119.62</v>
      </c>
      <c r="M719" s="23" t="str">
        <f>_xlfn.XLOOKUP($A719,[1]Hospitalisation!A:A,[1]Hospitalisation!I:I,"")</f>
        <v>tier - 2</v>
      </c>
      <c r="N719" s="23" t="str">
        <f>_xlfn.XLOOKUP($A719,[1]Hospitalisation!A:A,[1]Hospitalisation!J:J,"")</f>
        <v>tier - 1</v>
      </c>
      <c r="O719" s="23" t="str">
        <f>_xlfn.XLOOKUP($A719,[1]Hospitalisation!A:A,[1]Hospitalisation!K:K,"")</f>
        <v>R1012</v>
      </c>
      <c r="P719" s="20">
        <f>_xlfn.XLOOKUP($A719,[1]Hospitalisation!A:A,[1]Hospitalisation!L:L,"")</f>
        <v>18</v>
      </c>
      <c r="Q719" s="25">
        <f>_xlfn.XLOOKUP($A719,[1]Hospitalisation!A:A,[1]Hospitalisation!M:M,"")</f>
        <v>38152</v>
      </c>
    </row>
    <row r="720" spans="1:17" x14ac:dyDescent="0.25">
      <c r="A720" s="17" t="s">
        <v>1643</v>
      </c>
      <c r="B720" s="12" t="str">
        <f>_xlfn.XLOOKUP(A720,[1]Customer!A:A,[1]Customer!C:C,"")</f>
        <v>Josh</v>
      </c>
      <c r="C720" s="13">
        <f t="array" ref="C720">_xlfn.XLOOKUP($A720,[1]MedicHistory!A:A,[1]MedicHistory!B:B,"")</f>
        <v>39.51</v>
      </c>
      <c r="D720" s="13">
        <f t="array" ref="D720">_xlfn.XLOOKUP($A720,[1]MedicHistory!A:A,[1]MedicHistory!C:C,"")</f>
        <v>5.79</v>
      </c>
      <c r="E720" s="12" t="str">
        <f>_xlfn.XLOOKUP($A720,[1]MedicHistory!A:A,[1]MedicHistory!D:D,"")</f>
        <v>yes</v>
      </c>
      <c r="F720" s="12" t="str">
        <f>_xlfn.XLOOKUP($A720,[1]MedicHistory!A:A,[1]MedicHistory!E:E,"")</f>
        <v>No</v>
      </c>
      <c r="G720" s="12" t="str">
        <f>_xlfn.XLOOKUP($A720,[1]MedicHistory!A:A,[1]MedicHistory!F:F,"")</f>
        <v>No</v>
      </c>
      <c r="H720" s="14">
        <f>_xlfn.XLOOKUP($A720,[1]MedicHistory!A:A,[1]MedicHistory!G:G,"")</f>
        <v>0</v>
      </c>
      <c r="I720" s="12" t="str">
        <f>_xlfn.XLOOKUP($A720,[1]MedicHistory!A:A,[1]MedicHistory!H:H,"")</f>
        <v>No</v>
      </c>
      <c r="J720" s="12" t="str">
        <f>_xlfn.XLOOKUP($A720,[1]MedicHistory!A:A,[1]MedicHistory!K:K,"")</f>
        <v>Prediabetic</v>
      </c>
      <c r="K720" s="15" t="str">
        <f>_xlfn.XLOOKUP($A720,[1]MedicHistory!A:A,[1]MedicHistory!I:I,"")</f>
        <v>Obisity</v>
      </c>
      <c r="L720" s="16">
        <f>_xlfn.XLOOKUP($A720,[1]Hospitalisation!A:A,[1]Hospitalisation!C:C,"")</f>
        <v>14098.07</v>
      </c>
      <c r="M720" s="17" t="str">
        <f>_xlfn.XLOOKUP($A720,[1]Hospitalisation!A:A,[1]Hospitalisation!I:I,"")</f>
        <v>tier - 2</v>
      </c>
      <c r="N720" s="17" t="str">
        <f>_xlfn.XLOOKUP($A720,[1]Hospitalisation!A:A,[1]Hospitalisation!J:J,"")</f>
        <v>tier - 3</v>
      </c>
      <c r="O720" s="17" t="str">
        <f>_xlfn.XLOOKUP($A720,[1]Hospitalisation!A:A,[1]Hospitalisation!K:K,"")</f>
        <v>R1023</v>
      </c>
      <c r="P720" s="14">
        <f>_xlfn.XLOOKUP($A720,[1]Hospitalisation!A:A,[1]Hospitalisation!L:L,"")</f>
        <v>61</v>
      </c>
      <c r="Q720" s="24">
        <f>_xlfn.XLOOKUP($A720,[1]Hospitalisation!A:A,[1]Hospitalisation!M:M,"")</f>
        <v>22550</v>
      </c>
    </row>
    <row r="721" spans="1:17" x14ac:dyDescent="0.25">
      <c r="A721" s="23" t="s">
        <v>1642</v>
      </c>
      <c r="B721" s="18" t="str">
        <f>_xlfn.XLOOKUP(A721,[1]Customer!A:A,[1]Customer!C:C,"")</f>
        <v>Maxime</v>
      </c>
      <c r="C721" s="19">
        <f t="array" ref="C721">_xlfn.XLOOKUP($A721,[1]MedicHistory!A:A,[1]MedicHistory!B:B,"")</f>
        <v>50.46</v>
      </c>
      <c r="D721" s="19">
        <f t="array" ref="D721">_xlfn.XLOOKUP($A721,[1]MedicHistory!A:A,[1]MedicHistory!C:C,"")</f>
        <v>4.5599999999999996</v>
      </c>
      <c r="E721" s="18" t="str">
        <f>_xlfn.XLOOKUP($A721,[1]MedicHistory!A:A,[1]MedicHistory!D:D,"")</f>
        <v>No</v>
      </c>
      <c r="F721" s="18" t="str">
        <f>_xlfn.XLOOKUP($A721,[1]MedicHistory!A:A,[1]MedicHistory!E:E,"")</f>
        <v>No</v>
      </c>
      <c r="G721" s="18" t="str">
        <f>_xlfn.XLOOKUP($A721,[1]MedicHistory!A:A,[1]MedicHistory!F:F,"")</f>
        <v>No</v>
      </c>
      <c r="H721" s="20">
        <f>_xlfn.XLOOKUP($A721,[1]MedicHistory!A:A,[1]MedicHistory!G:G,"")</f>
        <v>0</v>
      </c>
      <c r="I721" s="18" t="str">
        <f>_xlfn.XLOOKUP($A721,[1]MedicHistory!A:A,[1]MedicHistory!H:H,"")</f>
        <v>No</v>
      </c>
      <c r="J721" s="18" t="str">
        <f>_xlfn.XLOOKUP($A721,[1]MedicHistory!A:A,[1]MedicHistory!K:K,"")</f>
        <v>Normal</v>
      </c>
      <c r="K721" s="21" t="str">
        <f>_xlfn.XLOOKUP($A721,[1]MedicHistory!A:A,[1]MedicHistory!I:I,"")</f>
        <v>Obisity</v>
      </c>
      <c r="L721" s="22">
        <f>_xlfn.XLOOKUP($A721,[1]Hospitalisation!A:A,[1]Hospitalisation!C:C,"")</f>
        <v>14081.93</v>
      </c>
      <c r="M721" s="23" t="str">
        <f>_xlfn.XLOOKUP($A721,[1]Hospitalisation!A:A,[1]Hospitalisation!I:I,"")</f>
        <v>tier - 2</v>
      </c>
      <c r="N721" s="23" t="str">
        <f>_xlfn.XLOOKUP($A721,[1]Hospitalisation!A:A,[1]Hospitalisation!J:J,"")</f>
        <v>tier - 3</v>
      </c>
      <c r="O721" s="23" t="str">
        <f>_xlfn.XLOOKUP($A721,[1]Hospitalisation!A:A,[1]Hospitalisation!K:K,"")</f>
        <v>R1012</v>
      </c>
      <c r="P721" s="20">
        <f>_xlfn.XLOOKUP($A721,[1]Hospitalisation!A:A,[1]Hospitalisation!L:L,"")</f>
        <v>46</v>
      </c>
      <c r="Q721" s="25">
        <f>_xlfn.XLOOKUP($A721,[1]Hospitalisation!A:A,[1]Hospitalisation!M:M,"")</f>
        <v>28015</v>
      </c>
    </row>
    <row r="722" spans="1:17" x14ac:dyDescent="0.25">
      <c r="A722" s="17" t="s">
        <v>1641</v>
      </c>
      <c r="B722" s="12" t="str">
        <f>_xlfn.XLOOKUP(A722,[1]Customer!A:A,[1]Customer!C:C,"")</f>
        <v>Natalie</v>
      </c>
      <c r="C722" s="13">
        <f t="array" ref="C722">_xlfn.XLOOKUP($A722,[1]MedicHistory!A:A,[1]MedicHistory!B:B,"")</f>
        <v>31.73</v>
      </c>
      <c r="D722" s="13">
        <f t="array" ref="D722">_xlfn.XLOOKUP($A722,[1]MedicHistory!A:A,[1]MedicHistory!C:C,"")</f>
        <v>7</v>
      </c>
      <c r="E722" s="12" t="str">
        <f>_xlfn.XLOOKUP($A722,[1]MedicHistory!A:A,[1]MedicHistory!D:D,"")</f>
        <v>No</v>
      </c>
      <c r="F722" s="12" t="str">
        <f>_xlfn.XLOOKUP($A722,[1]MedicHistory!A:A,[1]MedicHistory!E:E,"")</f>
        <v>No</v>
      </c>
      <c r="G722" s="12" t="str">
        <f>_xlfn.XLOOKUP($A722,[1]MedicHistory!A:A,[1]MedicHistory!F:F,"")</f>
        <v>No</v>
      </c>
      <c r="H722" s="14">
        <f>_xlfn.XLOOKUP($A722,[1]MedicHistory!A:A,[1]MedicHistory!G:G,"")</f>
        <v>0</v>
      </c>
      <c r="I722" s="12" t="str">
        <f>_xlfn.XLOOKUP($A722,[1]MedicHistory!A:A,[1]MedicHistory!H:H,"")</f>
        <v>No</v>
      </c>
      <c r="J722" s="12" t="str">
        <f>_xlfn.XLOOKUP($A722,[1]MedicHistory!A:A,[1]MedicHistory!K:K,"")</f>
        <v>Diabetic</v>
      </c>
      <c r="K722" s="15" t="str">
        <f>_xlfn.XLOOKUP($A722,[1]MedicHistory!A:A,[1]MedicHistory!I:I,"")</f>
        <v>Obisity</v>
      </c>
      <c r="L722" s="16">
        <f>_xlfn.XLOOKUP($A722,[1]Hospitalisation!A:A,[1]Hospitalisation!C:C,"")</f>
        <v>14043.48</v>
      </c>
      <c r="M722" s="17" t="str">
        <f>_xlfn.XLOOKUP($A722,[1]Hospitalisation!A:A,[1]Hospitalisation!I:I,"")</f>
        <v>tier - 2</v>
      </c>
      <c r="N722" s="17" t="str">
        <f>_xlfn.XLOOKUP($A722,[1]Hospitalisation!A:A,[1]Hospitalisation!J:J,"")</f>
        <v>tier - 3</v>
      </c>
      <c r="O722" s="17" t="str">
        <f>_xlfn.XLOOKUP($A722,[1]Hospitalisation!A:A,[1]Hospitalisation!K:K,"")</f>
        <v>R1024</v>
      </c>
      <c r="P722" s="14">
        <f>_xlfn.XLOOKUP($A722,[1]Hospitalisation!A:A,[1]Hospitalisation!L:L,"")</f>
        <v>31</v>
      </c>
      <c r="Q722" s="24">
        <f>_xlfn.XLOOKUP($A722,[1]Hospitalisation!A:A,[1]Hospitalisation!M:M,"")</f>
        <v>33550</v>
      </c>
    </row>
    <row r="723" spans="1:17" x14ac:dyDescent="0.25">
      <c r="A723" s="23" t="s">
        <v>1640</v>
      </c>
      <c r="B723" s="18" t="str">
        <f>_xlfn.XLOOKUP(A723,[1]Customer!A:A,[1]Customer!C:C,"")</f>
        <v>Melissa</v>
      </c>
      <c r="C723" s="19">
        <f t="array" ref="C723">_xlfn.XLOOKUP($A723,[1]MedicHistory!A:A,[1]MedicHistory!B:B,"")</f>
        <v>32.1</v>
      </c>
      <c r="D723" s="19">
        <f t="array" ref="D723">_xlfn.XLOOKUP($A723,[1]MedicHistory!A:A,[1]MedicHistory!C:C,"")</f>
        <v>6.57</v>
      </c>
      <c r="E723" s="18" t="str">
        <f>_xlfn.XLOOKUP($A723,[1]MedicHistory!A:A,[1]MedicHistory!D:D,"")</f>
        <v>yes</v>
      </c>
      <c r="F723" s="18" t="str">
        <f>_xlfn.XLOOKUP($A723,[1]MedicHistory!A:A,[1]MedicHistory!E:E,"")</f>
        <v>No</v>
      </c>
      <c r="G723" s="18" t="str">
        <f>_xlfn.XLOOKUP($A723,[1]MedicHistory!A:A,[1]MedicHistory!F:F,"")</f>
        <v>Yes</v>
      </c>
      <c r="H723" s="20">
        <f>_xlfn.XLOOKUP($A723,[1]MedicHistory!A:A,[1]MedicHistory!G:G,"")</f>
        <v>1</v>
      </c>
      <c r="I723" s="18" t="str">
        <f>_xlfn.XLOOKUP($A723,[1]MedicHistory!A:A,[1]MedicHistory!H:H,"")</f>
        <v>No</v>
      </c>
      <c r="J723" s="18" t="str">
        <f>_xlfn.XLOOKUP($A723,[1]MedicHistory!A:A,[1]MedicHistory!K:K,"")</f>
        <v>Diabetic</v>
      </c>
      <c r="K723" s="21" t="str">
        <f>_xlfn.XLOOKUP($A723,[1]MedicHistory!A:A,[1]MedicHistory!I:I,"")</f>
        <v>Obisity</v>
      </c>
      <c r="L723" s="22">
        <f>_xlfn.XLOOKUP($A723,[1]Hospitalisation!A:A,[1]Hospitalisation!C:C,"")</f>
        <v>14007.22</v>
      </c>
      <c r="M723" s="23" t="str">
        <f>_xlfn.XLOOKUP($A723,[1]Hospitalisation!A:A,[1]Hospitalisation!I:I,"")</f>
        <v>tier - 2</v>
      </c>
      <c r="N723" s="23" t="str">
        <f>_xlfn.XLOOKUP($A723,[1]Hospitalisation!A:A,[1]Hospitalisation!J:J,"")</f>
        <v>tier - 3</v>
      </c>
      <c r="O723" s="23" t="str">
        <f>_xlfn.XLOOKUP($A723,[1]Hospitalisation!A:A,[1]Hospitalisation!K:K,"")</f>
        <v>R1011</v>
      </c>
      <c r="P723" s="20">
        <f>_xlfn.XLOOKUP($A723,[1]Hospitalisation!A:A,[1]Hospitalisation!L:L,"")</f>
        <v>62</v>
      </c>
      <c r="Q723" s="25">
        <f>_xlfn.XLOOKUP($A723,[1]Hospitalisation!A:A,[1]Hospitalisation!M:M,"")</f>
        <v>22105</v>
      </c>
    </row>
    <row r="724" spans="1:17" x14ac:dyDescent="0.25">
      <c r="A724" s="17" t="s">
        <v>1639</v>
      </c>
      <c r="B724" s="12" t="str">
        <f>_xlfn.XLOOKUP(A724,[1]Customer!A:A,[1]Customer!C:C,"")</f>
        <v>Laura</v>
      </c>
      <c r="C724" s="13">
        <f t="array" ref="C724">_xlfn.XLOOKUP($A724,[1]MedicHistory!A:A,[1]MedicHistory!B:B,"")</f>
        <v>27.83</v>
      </c>
      <c r="D724" s="13">
        <f t="array" ref="D724">_xlfn.XLOOKUP($A724,[1]MedicHistory!A:A,[1]MedicHistory!C:C,"")</f>
        <v>11.61</v>
      </c>
      <c r="E724" s="12" t="str">
        <f>_xlfn.XLOOKUP($A724,[1]MedicHistory!A:A,[1]MedicHistory!D:D,"")</f>
        <v>yes</v>
      </c>
      <c r="F724" s="12" t="str">
        <f>_xlfn.XLOOKUP($A724,[1]MedicHistory!A:A,[1]MedicHistory!E:E,"")</f>
        <v>No</v>
      </c>
      <c r="G724" s="12" t="str">
        <f>_xlfn.XLOOKUP($A724,[1]MedicHistory!A:A,[1]MedicHistory!F:F,"")</f>
        <v>Yes</v>
      </c>
      <c r="H724" s="14">
        <f>_xlfn.XLOOKUP($A724,[1]MedicHistory!A:A,[1]MedicHistory!G:G,"")</f>
        <v>1</v>
      </c>
      <c r="I724" s="12" t="str">
        <f>_xlfn.XLOOKUP($A724,[1]MedicHistory!A:A,[1]MedicHistory!H:H,"")</f>
        <v>No</v>
      </c>
      <c r="J724" s="12" t="str">
        <f>_xlfn.XLOOKUP($A724,[1]MedicHistory!A:A,[1]MedicHistory!K:K,"")</f>
        <v>Diabetic</v>
      </c>
      <c r="K724" s="15" t="str">
        <f>_xlfn.XLOOKUP($A724,[1]MedicHistory!A:A,[1]MedicHistory!I:I,"")</f>
        <v>over weight</v>
      </c>
      <c r="L724" s="16">
        <f>_xlfn.XLOOKUP($A724,[1]Hospitalisation!A:A,[1]Hospitalisation!C:C,"")</f>
        <v>14001.29</v>
      </c>
      <c r="M724" s="17" t="str">
        <f>_xlfn.XLOOKUP($A724,[1]Hospitalisation!A:A,[1]Hospitalisation!I:I,"")</f>
        <v>tier - 2</v>
      </c>
      <c r="N724" s="17" t="str">
        <f>_xlfn.XLOOKUP($A724,[1]Hospitalisation!A:A,[1]Hospitalisation!J:J,"")</f>
        <v>tier - 2</v>
      </c>
      <c r="O724" s="17" t="str">
        <f>_xlfn.XLOOKUP($A724,[1]Hospitalisation!A:A,[1]Hospitalisation!K:K,"")</f>
        <v>R1013</v>
      </c>
      <c r="P724" s="14">
        <f>_xlfn.XLOOKUP($A724,[1]Hospitalisation!A:A,[1]Hospitalisation!L:L,"")</f>
        <v>59</v>
      </c>
      <c r="Q724" s="24">
        <f>_xlfn.XLOOKUP($A724,[1]Hospitalisation!A:A,[1]Hospitalisation!M:M,"")</f>
        <v>23198</v>
      </c>
    </row>
    <row r="725" spans="1:17" x14ac:dyDescent="0.25">
      <c r="A725" s="23" t="s">
        <v>1638</v>
      </c>
      <c r="B725" s="18" t="str">
        <f>_xlfn.XLOOKUP(A725,[1]Customer!A:A,[1]Customer!C:C,"")</f>
        <v>Lisa</v>
      </c>
      <c r="C725" s="19">
        <f t="array" ref="C725">_xlfn.XLOOKUP($A725,[1]MedicHistory!A:A,[1]MedicHistory!B:B,"")</f>
        <v>27.72</v>
      </c>
      <c r="D725" s="19">
        <f t="array" ref="D725">_xlfn.XLOOKUP($A725,[1]MedicHistory!A:A,[1]MedicHistory!C:C,"")</f>
        <v>8.16</v>
      </c>
      <c r="E725" s="18" t="str">
        <f>_xlfn.XLOOKUP($A725,[1]MedicHistory!A:A,[1]MedicHistory!D:D,"")</f>
        <v>yes</v>
      </c>
      <c r="F725" s="18" t="str">
        <f>_xlfn.XLOOKUP($A725,[1]MedicHistory!A:A,[1]MedicHistory!E:E,"")</f>
        <v>No</v>
      </c>
      <c r="G725" s="18" t="str">
        <f>_xlfn.XLOOKUP($A725,[1]MedicHistory!A:A,[1]MedicHistory!F:F,"")</f>
        <v>Yes</v>
      </c>
      <c r="H725" s="20">
        <f>_xlfn.XLOOKUP($A725,[1]MedicHistory!A:A,[1]MedicHistory!G:G,"")</f>
        <v>1</v>
      </c>
      <c r="I725" s="18" t="str">
        <f>_xlfn.XLOOKUP($A725,[1]MedicHistory!A:A,[1]MedicHistory!H:H,"")</f>
        <v>No</v>
      </c>
      <c r="J725" s="18" t="str">
        <f>_xlfn.XLOOKUP($A725,[1]MedicHistory!A:A,[1]MedicHistory!K:K,"")</f>
        <v>Diabetic</v>
      </c>
      <c r="K725" s="21" t="str">
        <f>_xlfn.XLOOKUP($A725,[1]MedicHistory!A:A,[1]MedicHistory!I:I,"")</f>
        <v>over weight</v>
      </c>
      <c r="L725" s="22">
        <f>_xlfn.XLOOKUP($A725,[1]Hospitalisation!A:A,[1]Hospitalisation!C:C,"")</f>
        <v>14001.13</v>
      </c>
      <c r="M725" s="23" t="str">
        <f>_xlfn.XLOOKUP($A725,[1]Hospitalisation!A:A,[1]Hospitalisation!I:I,"")</f>
        <v>tier - 2</v>
      </c>
      <c r="N725" s="23" t="str">
        <f>_xlfn.XLOOKUP($A725,[1]Hospitalisation!A:A,[1]Hospitalisation!J:J,"")</f>
        <v>tier - 1</v>
      </c>
      <c r="O725" s="23" t="str">
        <f>_xlfn.XLOOKUP($A725,[1]Hospitalisation!A:A,[1]Hospitalisation!K:K,"")</f>
        <v>R1013</v>
      </c>
      <c r="P725" s="20">
        <f>_xlfn.XLOOKUP($A725,[1]Hospitalisation!A:A,[1]Hospitalisation!L:L,"")</f>
        <v>59</v>
      </c>
      <c r="Q725" s="25">
        <f>_xlfn.XLOOKUP($A725,[1]Hospitalisation!A:A,[1]Hospitalisation!M:M,"")</f>
        <v>23368</v>
      </c>
    </row>
    <row r="726" spans="1:17" x14ac:dyDescent="0.25">
      <c r="A726" s="17" t="s">
        <v>1637</v>
      </c>
      <c r="B726" s="12" t="str">
        <f>_xlfn.XLOOKUP(A726,[1]Customer!A:A,[1]Customer!C:C,"")</f>
        <v>William D.</v>
      </c>
      <c r="C726" s="13">
        <f t="array" ref="C726">_xlfn.XLOOKUP($A726,[1]MedicHistory!A:A,[1]MedicHistory!B:B,"")</f>
        <v>36.765000000000001</v>
      </c>
      <c r="D726" s="13">
        <f t="array" ref="D726">_xlfn.XLOOKUP($A726,[1]MedicHistory!A:A,[1]MedicHistory!C:C,"")</f>
        <v>4.4800000000000004</v>
      </c>
      <c r="E726" s="12" t="str">
        <f>_xlfn.XLOOKUP($A726,[1]MedicHistory!A:A,[1]MedicHistory!D:D,"")</f>
        <v>yes</v>
      </c>
      <c r="F726" s="12" t="str">
        <f>_xlfn.XLOOKUP($A726,[1]MedicHistory!A:A,[1]MedicHistory!E:E,"")</f>
        <v>No</v>
      </c>
      <c r="G726" s="12" t="str">
        <f>_xlfn.XLOOKUP($A726,[1]MedicHistory!A:A,[1]MedicHistory!F:F,"")</f>
        <v>No</v>
      </c>
      <c r="H726" s="14">
        <f>_xlfn.XLOOKUP($A726,[1]MedicHistory!A:A,[1]MedicHistory!G:G,"")</f>
        <v>2</v>
      </c>
      <c r="I726" s="12" t="str">
        <f>_xlfn.XLOOKUP($A726,[1]MedicHistory!A:A,[1]MedicHistory!H:H,"")</f>
        <v>No</v>
      </c>
      <c r="J726" s="12" t="str">
        <f>_xlfn.XLOOKUP($A726,[1]MedicHistory!A:A,[1]MedicHistory!K:K,"")</f>
        <v>Normal</v>
      </c>
      <c r="K726" s="15" t="str">
        <f>_xlfn.XLOOKUP($A726,[1]MedicHistory!A:A,[1]MedicHistory!I:I,"")</f>
        <v>Obisity</v>
      </c>
      <c r="L726" s="16">
        <f>_xlfn.XLOOKUP($A726,[1]Hospitalisation!A:A,[1]Hospitalisation!C:C,"")</f>
        <v>13981.85</v>
      </c>
      <c r="M726" s="17" t="str">
        <f>_xlfn.XLOOKUP($A726,[1]Hospitalisation!A:A,[1]Hospitalisation!I:I,"")</f>
        <v>tier - 2</v>
      </c>
      <c r="N726" s="17" t="str">
        <f>_xlfn.XLOOKUP($A726,[1]Hospitalisation!A:A,[1]Hospitalisation!J:J,"")</f>
        <v>tier - 1</v>
      </c>
      <c r="O726" s="17" t="str">
        <f>_xlfn.XLOOKUP($A726,[1]Hospitalisation!A:A,[1]Hospitalisation!K:K,"")</f>
        <v>R1016</v>
      </c>
      <c r="P726" s="14">
        <f>_xlfn.XLOOKUP($A726,[1]Hospitalisation!A:A,[1]Hospitalisation!L:L,"")</f>
        <v>59</v>
      </c>
      <c r="Q726" s="24">
        <f>_xlfn.XLOOKUP($A726,[1]Hospitalisation!A:A,[1]Hospitalisation!M:M,"")</f>
        <v>23260</v>
      </c>
    </row>
    <row r="727" spans="1:17" x14ac:dyDescent="0.25">
      <c r="A727" s="23" t="s">
        <v>1636</v>
      </c>
      <c r="B727" s="18" t="str">
        <f>_xlfn.XLOOKUP(A727,[1]Customer!A:A,[1]Customer!C:C,"")</f>
        <v>James</v>
      </c>
      <c r="C727" s="19">
        <f t="array" ref="C727">_xlfn.XLOOKUP($A727,[1]MedicHistory!A:A,[1]MedicHistory!B:B,"")</f>
        <v>48.36</v>
      </c>
      <c r="D727" s="19">
        <f t="array" ref="D727">_xlfn.XLOOKUP($A727,[1]MedicHistory!A:A,[1]MedicHistory!C:C,"")</f>
        <v>4.08</v>
      </c>
      <c r="E727" s="18" t="str">
        <f>_xlfn.XLOOKUP($A727,[1]MedicHistory!A:A,[1]MedicHistory!D:D,"")</f>
        <v>No</v>
      </c>
      <c r="F727" s="18" t="str">
        <f>_xlfn.XLOOKUP($A727,[1]MedicHistory!A:A,[1]MedicHistory!E:E,"")</f>
        <v>No</v>
      </c>
      <c r="G727" s="18" t="str">
        <f>_xlfn.XLOOKUP($A727,[1]MedicHistory!A:A,[1]MedicHistory!F:F,"")</f>
        <v>No</v>
      </c>
      <c r="H727" s="20">
        <f>_xlfn.XLOOKUP($A727,[1]MedicHistory!A:A,[1]MedicHistory!G:G,"")</f>
        <v>0</v>
      </c>
      <c r="I727" s="18" t="str">
        <f>_xlfn.XLOOKUP($A727,[1]MedicHistory!A:A,[1]MedicHistory!H:H,"")</f>
        <v>No</v>
      </c>
      <c r="J727" s="18" t="str">
        <f>_xlfn.XLOOKUP($A727,[1]MedicHistory!A:A,[1]MedicHistory!K:K,"")</f>
        <v>Normal</v>
      </c>
      <c r="K727" s="21" t="str">
        <f>_xlfn.XLOOKUP($A727,[1]MedicHistory!A:A,[1]MedicHistory!I:I,"")</f>
        <v>Obisity</v>
      </c>
      <c r="L727" s="22">
        <f>_xlfn.XLOOKUP($A727,[1]Hospitalisation!A:A,[1]Hospitalisation!C:C,"")</f>
        <v>13979.45</v>
      </c>
      <c r="M727" s="23" t="str">
        <f>_xlfn.XLOOKUP($A727,[1]Hospitalisation!A:A,[1]Hospitalisation!I:I,"")</f>
        <v>tier - 2</v>
      </c>
      <c r="N727" s="23" t="str">
        <f>_xlfn.XLOOKUP($A727,[1]Hospitalisation!A:A,[1]Hospitalisation!J:J,"")</f>
        <v>tier - 1</v>
      </c>
      <c r="O727" s="23" t="str">
        <f>_xlfn.XLOOKUP($A727,[1]Hospitalisation!A:A,[1]Hospitalisation!K:K,"")</f>
        <v>R1023</v>
      </c>
      <c r="P727" s="20">
        <f>_xlfn.XLOOKUP($A727,[1]Hospitalisation!A:A,[1]Hospitalisation!L:L,"")</f>
        <v>63</v>
      </c>
      <c r="Q727" s="25">
        <f>_xlfn.XLOOKUP($A727,[1]Hospitalisation!A:A,[1]Hospitalisation!M:M,"")</f>
        <v>21744</v>
      </c>
    </row>
    <row r="728" spans="1:17" x14ac:dyDescent="0.25">
      <c r="A728" s="17" t="s">
        <v>1635</v>
      </c>
      <c r="B728" s="12" t="str">
        <f>_xlfn.XLOOKUP(A728,[1]Customer!A:A,[1]Customer!C:C,"")</f>
        <v>John</v>
      </c>
      <c r="C728" s="13">
        <f t="array" ref="C728">_xlfn.XLOOKUP($A728,[1]MedicHistory!A:A,[1]MedicHistory!B:B,"")</f>
        <v>31.445</v>
      </c>
      <c r="D728" s="13">
        <f t="array" ref="D728">_xlfn.XLOOKUP($A728,[1]MedicHistory!A:A,[1]MedicHistory!C:C,"")</f>
        <v>4.4000000000000004</v>
      </c>
      <c r="E728" s="12" t="str">
        <f>_xlfn.XLOOKUP($A728,[1]MedicHistory!A:A,[1]MedicHistory!D:D,"")</f>
        <v>yes</v>
      </c>
      <c r="F728" s="12" t="str">
        <f>_xlfn.XLOOKUP($A728,[1]MedicHistory!A:A,[1]MedicHistory!E:E,"")</f>
        <v>No</v>
      </c>
      <c r="G728" s="12" t="str">
        <f>_xlfn.XLOOKUP($A728,[1]MedicHistory!A:A,[1]MedicHistory!F:F,"")</f>
        <v>No</v>
      </c>
      <c r="H728" s="14">
        <f>_xlfn.XLOOKUP($A728,[1]MedicHistory!A:A,[1]MedicHistory!G:G,"")</f>
        <v>2</v>
      </c>
      <c r="I728" s="12" t="str">
        <f>_xlfn.XLOOKUP($A728,[1]MedicHistory!A:A,[1]MedicHistory!H:H,"")</f>
        <v>No</v>
      </c>
      <c r="J728" s="12" t="str">
        <f>_xlfn.XLOOKUP($A728,[1]MedicHistory!A:A,[1]MedicHistory!K:K,"")</f>
        <v>Normal</v>
      </c>
      <c r="K728" s="15" t="str">
        <f>_xlfn.XLOOKUP($A728,[1]MedicHistory!A:A,[1]MedicHistory!I:I,"")</f>
        <v>Obisity</v>
      </c>
      <c r="L728" s="16">
        <f>_xlfn.XLOOKUP($A728,[1]Hospitalisation!A:A,[1]Hospitalisation!C:C,"")</f>
        <v>13974.46</v>
      </c>
      <c r="M728" s="17" t="str">
        <f>_xlfn.XLOOKUP($A728,[1]Hospitalisation!A:A,[1]Hospitalisation!I:I,"")</f>
        <v>tier - 2</v>
      </c>
      <c r="N728" s="17" t="str">
        <f>_xlfn.XLOOKUP($A728,[1]Hospitalisation!A:A,[1]Hospitalisation!J:J,"")</f>
        <v>tier - 2</v>
      </c>
      <c r="O728" s="17" t="str">
        <f>_xlfn.XLOOKUP($A728,[1]Hospitalisation!A:A,[1]Hospitalisation!K:K,"")</f>
        <v>R1019</v>
      </c>
      <c r="P728" s="14">
        <f>_xlfn.XLOOKUP($A728,[1]Hospitalisation!A:A,[1]Hospitalisation!L:L,"")</f>
        <v>32</v>
      </c>
      <c r="Q728" s="24">
        <f>_xlfn.XLOOKUP($A728,[1]Hospitalisation!A:A,[1]Hospitalisation!M:M,"")</f>
        <v>33114</v>
      </c>
    </row>
    <row r="729" spans="1:17" x14ac:dyDescent="0.25">
      <c r="A729" s="23" t="s">
        <v>1634</v>
      </c>
      <c r="B729" s="18" t="str">
        <f>_xlfn.XLOOKUP(A729,[1]Customer!A:A,[1]Customer!C:C,"")</f>
        <v>Adam</v>
      </c>
      <c r="C729" s="19">
        <f t="array" ref="C729">_xlfn.XLOOKUP($A729,[1]MedicHistory!A:A,[1]MedicHistory!B:B,"")</f>
        <v>27.55</v>
      </c>
      <c r="D729" s="19">
        <f t="array" ref="D729">_xlfn.XLOOKUP($A729,[1]MedicHistory!A:A,[1]MedicHistory!C:C,"")</f>
        <v>9.02</v>
      </c>
      <c r="E729" s="18" t="str">
        <f>_xlfn.XLOOKUP($A729,[1]MedicHistory!A:A,[1]MedicHistory!D:D,"")</f>
        <v>No</v>
      </c>
      <c r="F729" s="18" t="str">
        <f>_xlfn.XLOOKUP($A729,[1]MedicHistory!A:A,[1]MedicHistory!E:E,"")</f>
        <v>No</v>
      </c>
      <c r="G729" s="18" t="str">
        <f>_xlfn.XLOOKUP($A729,[1]MedicHistory!A:A,[1]MedicHistory!F:F,"")</f>
        <v>No</v>
      </c>
      <c r="H729" s="20">
        <f>_xlfn.XLOOKUP($A729,[1]MedicHistory!A:A,[1]MedicHistory!G:G,"")</f>
        <v>0</v>
      </c>
      <c r="I729" s="18" t="str">
        <f>_xlfn.XLOOKUP($A729,[1]MedicHistory!A:A,[1]MedicHistory!H:H,"")</f>
        <v>No</v>
      </c>
      <c r="J729" s="18" t="str">
        <f>_xlfn.XLOOKUP($A729,[1]MedicHistory!A:A,[1]MedicHistory!K:K,"")</f>
        <v>Diabetic</v>
      </c>
      <c r="K729" s="21" t="str">
        <f>_xlfn.XLOOKUP($A729,[1]MedicHistory!A:A,[1]MedicHistory!I:I,"")</f>
        <v>over weight</v>
      </c>
      <c r="L729" s="22">
        <f>_xlfn.XLOOKUP($A729,[1]Hospitalisation!A:A,[1]Hospitalisation!C:C,"")</f>
        <v>13937.67</v>
      </c>
      <c r="M729" s="23" t="str">
        <f>_xlfn.XLOOKUP($A729,[1]Hospitalisation!A:A,[1]Hospitalisation!I:I,"")</f>
        <v>tier - 2</v>
      </c>
      <c r="N729" s="23" t="str">
        <f>_xlfn.XLOOKUP($A729,[1]Hospitalisation!A:A,[1]Hospitalisation!J:J,"")</f>
        <v>tier - 1</v>
      </c>
      <c r="O729" s="23" t="str">
        <f>_xlfn.XLOOKUP($A729,[1]Hospitalisation!A:A,[1]Hospitalisation!K:K,"")</f>
        <v>R1012</v>
      </c>
      <c r="P729" s="20">
        <f>_xlfn.XLOOKUP($A729,[1]Hospitalisation!A:A,[1]Hospitalisation!L:L,"")</f>
        <v>63</v>
      </c>
      <c r="Q729" s="25">
        <f>_xlfn.XLOOKUP($A729,[1]Hospitalisation!A:A,[1]Hospitalisation!M:M,"")</f>
        <v>21719</v>
      </c>
    </row>
    <row r="730" spans="1:17" x14ac:dyDescent="0.25">
      <c r="A730" s="17" t="s">
        <v>1633</v>
      </c>
      <c r="B730" s="12" t="str">
        <f>_xlfn.XLOOKUP(A730,[1]Customer!A:A,[1]Customer!C:C,"")</f>
        <v>Armando</v>
      </c>
      <c r="C730" s="13">
        <f t="array" ref="C730">_xlfn.XLOOKUP($A730,[1]MedicHistory!A:A,[1]MedicHistory!B:B,"")</f>
        <v>33.11</v>
      </c>
      <c r="D730" s="13">
        <f t="array" ref="D730">_xlfn.XLOOKUP($A730,[1]MedicHistory!A:A,[1]MedicHistory!C:C,"")</f>
        <v>8.06</v>
      </c>
      <c r="E730" s="12" t="str">
        <f>_xlfn.XLOOKUP($A730,[1]MedicHistory!A:A,[1]MedicHistory!D:D,"")</f>
        <v>No</v>
      </c>
      <c r="F730" s="12" t="str">
        <f>_xlfn.XLOOKUP($A730,[1]MedicHistory!A:A,[1]MedicHistory!E:E,"")</f>
        <v>No</v>
      </c>
      <c r="G730" s="12" t="str">
        <f>_xlfn.XLOOKUP($A730,[1]MedicHistory!A:A,[1]MedicHistory!F:F,"")</f>
        <v>No</v>
      </c>
      <c r="H730" s="14">
        <f>_xlfn.XLOOKUP($A730,[1]MedicHistory!A:A,[1]MedicHistory!G:G,"")</f>
        <v>0</v>
      </c>
      <c r="I730" s="12" t="str">
        <f>_xlfn.XLOOKUP($A730,[1]MedicHistory!A:A,[1]MedicHistory!H:H,"")</f>
        <v>No</v>
      </c>
      <c r="J730" s="12" t="str">
        <f>_xlfn.XLOOKUP($A730,[1]MedicHistory!A:A,[1]MedicHistory!K:K,"")</f>
        <v>Diabetic</v>
      </c>
      <c r="K730" s="15" t="str">
        <f>_xlfn.XLOOKUP($A730,[1]MedicHistory!A:A,[1]MedicHistory!I:I,"")</f>
        <v>Obisity</v>
      </c>
      <c r="L730" s="16">
        <f>_xlfn.XLOOKUP($A730,[1]Hospitalisation!A:A,[1]Hospitalisation!C:C,"")</f>
        <v>13919.82</v>
      </c>
      <c r="M730" s="17" t="str">
        <f>_xlfn.XLOOKUP($A730,[1]Hospitalisation!A:A,[1]Hospitalisation!I:I,"")</f>
        <v>tier - 2</v>
      </c>
      <c r="N730" s="17" t="str">
        <f>_xlfn.XLOOKUP($A730,[1]Hospitalisation!A:A,[1]Hospitalisation!J:J,"")</f>
        <v>tier - 2</v>
      </c>
      <c r="O730" s="17" t="str">
        <f>_xlfn.XLOOKUP($A730,[1]Hospitalisation!A:A,[1]Hospitalisation!K:K,"")</f>
        <v>R1013</v>
      </c>
      <c r="P730" s="14">
        <f>_xlfn.XLOOKUP($A730,[1]Hospitalisation!A:A,[1]Hospitalisation!L:L,"")</f>
        <v>62</v>
      </c>
      <c r="Q730" s="24">
        <f>_xlfn.XLOOKUP($A730,[1]Hospitalisation!A:A,[1]Hospitalisation!M:M,"")</f>
        <v>22124</v>
      </c>
    </row>
    <row r="731" spans="1:17" x14ac:dyDescent="0.25">
      <c r="A731" s="23" t="s">
        <v>1632</v>
      </c>
      <c r="B731" s="18" t="str">
        <f>_xlfn.XLOOKUP(A731,[1]Customer!A:A,[1]Customer!C:C,"")</f>
        <v>Dana</v>
      </c>
      <c r="C731" s="19">
        <f t="array" ref="C731">_xlfn.XLOOKUP($A731,[1]MedicHistory!A:A,[1]MedicHistory!B:B,"")</f>
        <v>36.85</v>
      </c>
      <c r="D731" s="19">
        <f t="array" ref="D731">_xlfn.XLOOKUP($A731,[1]MedicHistory!A:A,[1]MedicHistory!C:C,"")</f>
        <v>6.21</v>
      </c>
      <c r="E731" s="18" t="str">
        <f>_xlfn.XLOOKUP($A731,[1]MedicHistory!A:A,[1]MedicHistory!D:D,"")</f>
        <v>yes</v>
      </c>
      <c r="F731" s="18" t="str">
        <f>_xlfn.XLOOKUP($A731,[1]MedicHistory!A:A,[1]MedicHistory!E:E,"")</f>
        <v>No</v>
      </c>
      <c r="G731" s="18" t="str">
        <f>_xlfn.XLOOKUP($A731,[1]MedicHistory!A:A,[1]MedicHistory!F:F,"")</f>
        <v>No</v>
      </c>
      <c r="H731" s="20">
        <f>_xlfn.XLOOKUP($A731,[1]MedicHistory!A:A,[1]MedicHistory!G:G,"")</f>
        <v>2</v>
      </c>
      <c r="I731" s="18" t="str">
        <f>_xlfn.XLOOKUP($A731,[1]MedicHistory!A:A,[1]MedicHistory!H:H,"")</f>
        <v>No</v>
      </c>
      <c r="J731" s="18" t="str">
        <f>_xlfn.XLOOKUP($A731,[1]MedicHistory!A:A,[1]MedicHistory!K:K,"")</f>
        <v>Prediabetic</v>
      </c>
      <c r="K731" s="21" t="str">
        <f>_xlfn.XLOOKUP($A731,[1]MedicHistory!A:A,[1]MedicHistory!I:I,"")</f>
        <v>Obisity</v>
      </c>
      <c r="L731" s="22">
        <f>_xlfn.XLOOKUP($A731,[1]Hospitalisation!A:A,[1]Hospitalisation!C:C,"")</f>
        <v>13887.97</v>
      </c>
      <c r="M731" s="23" t="str">
        <f>_xlfn.XLOOKUP($A731,[1]Hospitalisation!A:A,[1]Hospitalisation!I:I,"")</f>
        <v>tier - 2</v>
      </c>
      <c r="N731" s="23" t="str">
        <f>_xlfn.XLOOKUP($A731,[1]Hospitalisation!A:A,[1]Hospitalisation!J:J,"")</f>
        <v>tier - 2</v>
      </c>
      <c r="O731" s="23" t="str">
        <f>_xlfn.XLOOKUP($A731,[1]Hospitalisation!A:A,[1]Hospitalisation!K:K,"")</f>
        <v>R1013</v>
      </c>
      <c r="P731" s="20">
        <f>_xlfn.XLOOKUP($A731,[1]Hospitalisation!A:A,[1]Hospitalisation!L:L,"")</f>
        <v>60</v>
      </c>
      <c r="Q731" s="25">
        <f>_xlfn.XLOOKUP($A731,[1]Hospitalisation!A:A,[1]Hospitalisation!M:M,"")</f>
        <v>22834</v>
      </c>
    </row>
    <row r="732" spans="1:17" x14ac:dyDescent="0.25">
      <c r="A732" s="17" t="s">
        <v>1631</v>
      </c>
      <c r="B732" s="12" t="str">
        <f>_xlfn.XLOOKUP(A732,[1]Customer!A:A,[1]Customer!C:C,"")</f>
        <v>Jennifer</v>
      </c>
      <c r="C732" s="13">
        <f t="array" ref="C732">_xlfn.XLOOKUP($A732,[1]MedicHistory!A:A,[1]MedicHistory!B:B,"")</f>
        <v>36.299999999999997</v>
      </c>
      <c r="D732" s="13">
        <f t="array" ref="D732">_xlfn.XLOOKUP($A732,[1]MedicHistory!A:A,[1]MedicHistory!C:C,"")</f>
        <v>5.79</v>
      </c>
      <c r="E732" s="12" t="str">
        <f>_xlfn.XLOOKUP($A732,[1]MedicHistory!A:A,[1]MedicHistory!D:D,"")</f>
        <v>yes</v>
      </c>
      <c r="F732" s="12" t="str">
        <f>_xlfn.XLOOKUP($A732,[1]MedicHistory!A:A,[1]MedicHistory!E:E,"")</f>
        <v>No</v>
      </c>
      <c r="G732" s="12" t="str">
        <f>_xlfn.XLOOKUP($A732,[1]MedicHistory!A:A,[1]MedicHistory!F:F,"")</f>
        <v>No</v>
      </c>
      <c r="H732" s="14">
        <f>_xlfn.XLOOKUP($A732,[1]MedicHistory!A:A,[1]MedicHistory!G:G,"")</f>
        <v>2</v>
      </c>
      <c r="I732" s="12" t="str">
        <f>_xlfn.XLOOKUP($A732,[1]MedicHistory!A:A,[1]MedicHistory!H:H,"")</f>
        <v>No</v>
      </c>
      <c r="J732" s="12" t="str">
        <f>_xlfn.XLOOKUP($A732,[1]MedicHistory!A:A,[1]MedicHistory!K:K,"")</f>
        <v>Prediabetic</v>
      </c>
      <c r="K732" s="15" t="str">
        <f>_xlfn.XLOOKUP($A732,[1]MedicHistory!A:A,[1]MedicHistory!I:I,"")</f>
        <v>Obisity</v>
      </c>
      <c r="L732" s="16">
        <f>_xlfn.XLOOKUP($A732,[1]Hospitalisation!A:A,[1]Hospitalisation!C:C,"")</f>
        <v>13887.2</v>
      </c>
      <c r="M732" s="17" t="str">
        <f>_xlfn.XLOOKUP($A732,[1]Hospitalisation!A:A,[1]Hospitalisation!I:I,"")</f>
        <v>tier - 2</v>
      </c>
      <c r="N732" s="17" t="str">
        <f>_xlfn.XLOOKUP($A732,[1]Hospitalisation!A:A,[1]Hospitalisation!J:J,"")</f>
        <v>tier - 3</v>
      </c>
      <c r="O732" s="17" t="str">
        <f>_xlfn.XLOOKUP($A732,[1]Hospitalisation!A:A,[1]Hospitalisation!K:K,"")</f>
        <v>R1013</v>
      </c>
      <c r="P732" s="14">
        <f>_xlfn.XLOOKUP($A732,[1]Hospitalisation!A:A,[1]Hospitalisation!L:L,"")</f>
        <v>63</v>
      </c>
      <c r="Q732" s="24">
        <f>_xlfn.XLOOKUP($A732,[1]Hospitalisation!A:A,[1]Hospitalisation!M:M,"")</f>
        <v>21913</v>
      </c>
    </row>
    <row r="733" spans="1:17" x14ac:dyDescent="0.25">
      <c r="A733" s="23" t="s">
        <v>1630</v>
      </c>
      <c r="B733" s="18" t="str">
        <f>_xlfn.XLOOKUP(A733,[1]Customer!A:A,[1]Customer!C:C,"")</f>
        <v>Benjamin</v>
      </c>
      <c r="C733" s="19">
        <f t="array" ref="C733">_xlfn.XLOOKUP($A733,[1]MedicHistory!A:A,[1]MedicHistory!B:B,"")</f>
        <v>45.34</v>
      </c>
      <c r="D733" s="19">
        <f t="array" ref="D733">_xlfn.XLOOKUP($A733,[1]MedicHistory!A:A,[1]MedicHistory!C:C,"")</f>
        <v>5.69</v>
      </c>
      <c r="E733" s="18" t="str">
        <f>_xlfn.XLOOKUP($A733,[1]MedicHistory!A:A,[1]MedicHistory!D:D,"")</f>
        <v>yes</v>
      </c>
      <c r="F733" s="18" t="str">
        <f>_xlfn.XLOOKUP($A733,[1]MedicHistory!A:A,[1]MedicHistory!E:E,"")</f>
        <v>No</v>
      </c>
      <c r="G733" s="18" t="str">
        <f>_xlfn.XLOOKUP($A733,[1]MedicHistory!A:A,[1]MedicHistory!F:F,"")</f>
        <v>No</v>
      </c>
      <c r="H733" s="20">
        <f>_xlfn.XLOOKUP($A733,[1]MedicHistory!A:A,[1]MedicHistory!G:G,"")</f>
        <v>0</v>
      </c>
      <c r="I733" s="18" t="str">
        <f>_xlfn.XLOOKUP($A733,[1]MedicHistory!A:A,[1]MedicHistory!H:H,"")</f>
        <v>No</v>
      </c>
      <c r="J733" s="18" t="str">
        <f>_xlfn.XLOOKUP($A733,[1]MedicHistory!A:A,[1]MedicHistory!K:K,"")</f>
        <v>Normal</v>
      </c>
      <c r="K733" s="21" t="str">
        <f>_xlfn.XLOOKUP($A733,[1]MedicHistory!A:A,[1]MedicHistory!I:I,"")</f>
        <v>Obisity</v>
      </c>
      <c r="L733" s="22">
        <f>_xlfn.XLOOKUP($A733,[1]Hospitalisation!A:A,[1]Hospitalisation!C:C,"")</f>
        <v>13886.4</v>
      </c>
      <c r="M733" s="23" t="str">
        <f>_xlfn.XLOOKUP($A733,[1]Hospitalisation!A:A,[1]Hospitalisation!I:I,"")</f>
        <v>tier - 2</v>
      </c>
      <c r="N733" s="23" t="str">
        <f>_xlfn.XLOOKUP($A733,[1]Hospitalisation!A:A,[1]Hospitalisation!J:J,"")</f>
        <v>tier - 2</v>
      </c>
      <c r="O733" s="23" t="str">
        <f>_xlfn.XLOOKUP($A733,[1]Hospitalisation!A:A,[1]Hospitalisation!K:K,"")</f>
        <v>R1012</v>
      </c>
      <c r="P733" s="20">
        <f>_xlfn.XLOOKUP($A733,[1]Hospitalisation!A:A,[1]Hospitalisation!L:L,"")</f>
        <v>63</v>
      </c>
      <c r="Q733" s="25">
        <f>_xlfn.XLOOKUP($A733,[1]Hospitalisation!A:A,[1]Hospitalisation!M:M,"")</f>
        <v>21818</v>
      </c>
    </row>
    <row r="734" spans="1:17" x14ac:dyDescent="0.25">
      <c r="A734" s="17" t="s">
        <v>1629</v>
      </c>
      <c r="B734" s="12" t="str">
        <f>_xlfn.XLOOKUP(A734,[1]Customer!A:A,[1]Customer!C:C,"")</f>
        <v>Tanya</v>
      </c>
      <c r="C734" s="13">
        <f t="array" ref="C734">_xlfn.XLOOKUP($A734,[1]MedicHistory!A:A,[1]MedicHistory!B:B,"")</f>
        <v>31.8</v>
      </c>
      <c r="D734" s="13">
        <f t="array" ref="D734">_xlfn.XLOOKUP($A734,[1]MedicHistory!A:A,[1]MedicHistory!C:C,"")</f>
        <v>5.36</v>
      </c>
      <c r="E734" s="12" t="str">
        <f>_xlfn.XLOOKUP($A734,[1]MedicHistory!A:A,[1]MedicHistory!D:D,"")</f>
        <v>yes</v>
      </c>
      <c r="F734" s="12" t="str">
        <f>_xlfn.XLOOKUP($A734,[1]MedicHistory!A:A,[1]MedicHistory!E:E,"")</f>
        <v>No</v>
      </c>
      <c r="G734" s="12" t="str">
        <f>_xlfn.XLOOKUP($A734,[1]MedicHistory!A:A,[1]MedicHistory!F:F,"")</f>
        <v>No</v>
      </c>
      <c r="H734" s="14">
        <f>_xlfn.XLOOKUP($A734,[1]MedicHistory!A:A,[1]MedicHistory!G:G,"")</f>
        <v>2</v>
      </c>
      <c r="I734" s="12" t="str">
        <f>_xlfn.XLOOKUP($A734,[1]MedicHistory!A:A,[1]MedicHistory!H:H,"")</f>
        <v>No</v>
      </c>
      <c r="J734" s="12" t="str">
        <f>_xlfn.XLOOKUP($A734,[1]MedicHistory!A:A,[1]MedicHistory!K:K,"")</f>
        <v>Normal</v>
      </c>
      <c r="K734" s="15" t="str">
        <f>_xlfn.XLOOKUP($A734,[1]MedicHistory!A:A,[1]MedicHistory!I:I,"")</f>
        <v>Obisity</v>
      </c>
      <c r="L734" s="16">
        <f>_xlfn.XLOOKUP($A734,[1]Hospitalisation!A:A,[1]Hospitalisation!C:C,"")</f>
        <v>13880.95</v>
      </c>
      <c r="M734" s="17" t="str">
        <f>_xlfn.XLOOKUP($A734,[1]Hospitalisation!A:A,[1]Hospitalisation!I:I,"")</f>
        <v>tier - 2</v>
      </c>
      <c r="N734" s="17" t="str">
        <f>_xlfn.XLOOKUP($A734,[1]Hospitalisation!A:A,[1]Hospitalisation!J:J,"")</f>
        <v>tier - 2</v>
      </c>
      <c r="O734" s="17" t="str">
        <f>_xlfn.XLOOKUP($A734,[1]Hospitalisation!A:A,[1]Hospitalisation!K:K,"")</f>
        <v>R1011</v>
      </c>
      <c r="P734" s="14">
        <f>_xlfn.XLOOKUP($A734,[1]Hospitalisation!A:A,[1]Hospitalisation!L:L,"")</f>
        <v>37</v>
      </c>
      <c r="Q734" s="24">
        <f>_xlfn.XLOOKUP($A734,[1]Hospitalisation!A:A,[1]Hospitalisation!M:M,"")</f>
        <v>31325</v>
      </c>
    </row>
    <row r="735" spans="1:17" x14ac:dyDescent="0.25">
      <c r="A735" s="23" t="s">
        <v>1628</v>
      </c>
      <c r="B735" s="18" t="str">
        <f>_xlfn.XLOOKUP(A735,[1]Customer!A:A,[1]Customer!C:C,"")</f>
        <v>Tracy</v>
      </c>
      <c r="C735" s="19">
        <f t="array" ref="C735">_xlfn.XLOOKUP($A735,[1]MedicHistory!A:A,[1]MedicHistory!B:B,"")</f>
        <v>41.02</v>
      </c>
      <c r="D735" s="19">
        <f t="array" ref="D735">_xlfn.XLOOKUP($A735,[1]MedicHistory!A:A,[1]MedicHistory!C:C,"")</f>
        <v>11.37</v>
      </c>
      <c r="E735" s="18" t="str">
        <f>_xlfn.XLOOKUP($A735,[1]MedicHistory!A:A,[1]MedicHistory!D:D,"")</f>
        <v>No</v>
      </c>
      <c r="F735" s="18" t="str">
        <f>_xlfn.XLOOKUP($A735,[1]MedicHistory!A:A,[1]MedicHistory!E:E,"")</f>
        <v>No</v>
      </c>
      <c r="G735" s="18" t="str">
        <f>_xlfn.XLOOKUP($A735,[1]MedicHistory!A:A,[1]MedicHistory!F:F,"")</f>
        <v>No</v>
      </c>
      <c r="H735" s="20">
        <f>_xlfn.XLOOKUP($A735,[1]MedicHistory!A:A,[1]MedicHistory!G:G,"")</f>
        <v>0</v>
      </c>
      <c r="I735" s="18" t="str">
        <f>_xlfn.XLOOKUP($A735,[1]MedicHistory!A:A,[1]MedicHistory!H:H,"")</f>
        <v>No</v>
      </c>
      <c r="J735" s="18" t="str">
        <f>_xlfn.XLOOKUP($A735,[1]MedicHistory!A:A,[1]MedicHistory!K:K,"")</f>
        <v>Diabetic</v>
      </c>
      <c r="K735" s="21" t="str">
        <f>_xlfn.XLOOKUP($A735,[1]MedicHistory!A:A,[1]MedicHistory!I:I,"")</f>
        <v>Obisity</v>
      </c>
      <c r="L735" s="22">
        <f>_xlfn.XLOOKUP($A735,[1]Hospitalisation!A:A,[1]Hospitalisation!C:C,"")</f>
        <v>13874.89</v>
      </c>
      <c r="M735" s="23" t="str">
        <f>_xlfn.XLOOKUP($A735,[1]Hospitalisation!A:A,[1]Hospitalisation!I:I,"")</f>
        <v>tier - 2</v>
      </c>
      <c r="N735" s="23" t="str">
        <f>_xlfn.XLOOKUP($A735,[1]Hospitalisation!A:A,[1]Hospitalisation!J:J,"")</f>
        <v>tier - 1</v>
      </c>
      <c r="O735" s="23" t="str">
        <f>_xlfn.XLOOKUP($A735,[1]Hospitalisation!A:A,[1]Hospitalisation!K:K,"")</f>
        <v>R1012</v>
      </c>
      <c r="P735" s="20">
        <f>_xlfn.XLOOKUP($A735,[1]Hospitalisation!A:A,[1]Hospitalisation!L:L,"")</f>
        <v>63</v>
      </c>
      <c r="Q735" s="25">
        <f>_xlfn.XLOOKUP($A735,[1]Hospitalisation!A:A,[1]Hospitalisation!M:M,"")</f>
        <v>21903</v>
      </c>
    </row>
    <row r="736" spans="1:17" x14ac:dyDescent="0.25">
      <c r="A736" s="17" t="s">
        <v>1627</v>
      </c>
      <c r="B736" s="12" t="str">
        <f>_xlfn.XLOOKUP(A736,[1]Customer!A:A,[1]Customer!C:C,"")</f>
        <v>Emily</v>
      </c>
      <c r="C736" s="13">
        <f t="array" ref="C736">_xlfn.XLOOKUP($A736,[1]MedicHistory!A:A,[1]MedicHistory!B:B,"")</f>
        <v>32.68</v>
      </c>
      <c r="D736" s="13">
        <f t="array" ref="D736">_xlfn.XLOOKUP($A736,[1]MedicHistory!A:A,[1]MedicHistory!C:C,"")</f>
        <v>11.87</v>
      </c>
      <c r="E736" s="12" t="str">
        <f>_xlfn.XLOOKUP($A736,[1]MedicHistory!A:A,[1]MedicHistory!D:D,"")</f>
        <v>No</v>
      </c>
      <c r="F736" s="12" t="str">
        <f>_xlfn.XLOOKUP($A736,[1]MedicHistory!A:A,[1]MedicHistory!E:E,"")</f>
        <v>No</v>
      </c>
      <c r="G736" s="12" t="str">
        <f>_xlfn.XLOOKUP($A736,[1]MedicHistory!A:A,[1]MedicHistory!F:F,"")</f>
        <v>No</v>
      </c>
      <c r="H736" s="14">
        <f>_xlfn.XLOOKUP($A736,[1]MedicHistory!A:A,[1]MedicHistory!G:G,"")</f>
        <v>0</v>
      </c>
      <c r="I736" s="12" t="str">
        <f>_xlfn.XLOOKUP($A736,[1]MedicHistory!A:A,[1]MedicHistory!H:H,"")</f>
        <v>No</v>
      </c>
      <c r="J736" s="12" t="str">
        <f>_xlfn.XLOOKUP($A736,[1]MedicHistory!A:A,[1]MedicHistory!K:K,"")</f>
        <v>Diabetic</v>
      </c>
      <c r="K736" s="15" t="str">
        <f>_xlfn.XLOOKUP($A736,[1]MedicHistory!A:A,[1]MedicHistory!I:I,"")</f>
        <v>Obisity</v>
      </c>
      <c r="L736" s="16">
        <f>_xlfn.XLOOKUP($A736,[1]Hospitalisation!A:A,[1]Hospitalisation!C:C,"")</f>
        <v>13844.8</v>
      </c>
      <c r="M736" s="17" t="str">
        <f>_xlfn.XLOOKUP($A736,[1]Hospitalisation!A:A,[1]Hospitalisation!I:I,"")</f>
        <v>tier - 2</v>
      </c>
      <c r="N736" s="17" t="str">
        <f>_xlfn.XLOOKUP($A736,[1]Hospitalisation!A:A,[1]Hospitalisation!J:J,"")</f>
        <v>tier - 2</v>
      </c>
      <c r="O736" s="17" t="str">
        <f>_xlfn.XLOOKUP($A736,[1]Hospitalisation!A:A,[1]Hospitalisation!K:K,"")</f>
        <v>R1012</v>
      </c>
      <c r="P736" s="14">
        <f>_xlfn.XLOOKUP($A736,[1]Hospitalisation!A:A,[1]Hospitalisation!L:L,"")</f>
        <v>44</v>
      </c>
      <c r="Q736" s="24">
        <f>_xlfn.XLOOKUP($A736,[1]Hospitalisation!A:A,[1]Hospitalisation!M:M,"")</f>
        <v>28692</v>
      </c>
    </row>
    <row r="737" spans="1:17" x14ac:dyDescent="0.25">
      <c r="A737" s="23" t="s">
        <v>1626</v>
      </c>
      <c r="B737" s="18" t="str">
        <f>_xlfn.XLOOKUP(A737,[1]Customer!A:A,[1]Customer!C:C,"")</f>
        <v>Kelly</v>
      </c>
      <c r="C737" s="19">
        <f t="array" ref="C737">_xlfn.XLOOKUP($A737,[1]MedicHistory!A:A,[1]MedicHistory!B:B,"")</f>
        <v>21.7</v>
      </c>
      <c r="D737" s="19">
        <f t="array" ref="D737">_xlfn.XLOOKUP($A737,[1]MedicHistory!A:A,[1]MedicHistory!C:C,"")</f>
        <v>4.9000000000000004</v>
      </c>
      <c r="E737" s="18" t="str">
        <f>_xlfn.XLOOKUP($A737,[1]MedicHistory!A:A,[1]MedicHistory!D:D,"")</f>
        <v>No</v>
      </c>
      <c r="F737" s="18" t="str">
        <f>_xlfn.XLOOKUP($A737,[1]MedicHistory!A:A,[1]MedicHistory!E:E,"")</f>
        <v>No</v>
      </c>
      <c r="G737" s="18" t="str">
        <f>_xlfn.XLOOKUP($A737,[1]MedicHistory!A:A,[1]MedicHistory!F:F,"")</f>
        <v>Yes</v>
      </c>
      <c r="H737" s="20">
        <f>_xlfn.XLOOKUP($A737,[1]MedicHistory!A:A,[1]MedicHistory!G:G,"")</f>
        <v>1</v>
      </c>
      <c r="I737" s="18" t="str">
        <f>_xlfn.XLOOKUP($A737,[1]MedicHistory!A:A,[1]MedicHistory!H:H,"")</f>
        <v>yes</v>
      </c>
      <c r="J737" s="18" t="str">
        <f>_xlfn.XLOOKUP($A737,[1]MedicHistory!A:A,[1]MedicHistory!K:K,"")</f>
        <v>Normal</v>
      </c>
      <c r="K737" s="21" t="str">
        <f>_xlfn.XLOOKUP($A737,[1]MedicHistory!A:A,[1]MedicHistory!I:I,"")</f>
        <v>Normal weight</v>
      </c>
      <c r="L737" s="22">
        <f>_xlfn.XLOOKUP($A737,[1]Hospitalisation!A:A,[1]Hospitalisation!C:C,"")</f>
        <v>13844.51</v>
      </c>
      <c r="M737" s="23" t="str">
        <f>_xlfn.XLOOKUP($A737,[1]Hospitalisation!A:A,[1]Hospitalisation!I:I,"")</f>
        <v>tier - 2</v>
      </c>
      <c r="N737" s="23" t="str">
        <f>_xlfn.XLOOKUP($A737,[1]Hospitalisation!A:A,[1]Hospitalisation!J:J,"")</f>
        <v>tier - 1</v>
      </c>
      <c r="O737" s="23" t="str">
        <f>_xlfn.XLOOKUP($A737,[1]Hospitalisation!A:A,[1]Hospitalisation!K:K,"")</f>
        <v>R1011</v>
      </c>
      <c r="P737" s="20">
        <f>_xlfn.XLOOKUP($A737,[1]Hospitalisation!A:A,[1]Hospitalisation!L:L,"")</f>
        <v>63</v>
      </c>
      <c r="Q737" s="25">
        <f>_xlfn.XLOOKUP($A737,[1]Hospitalisation!A:A,[1]Hospitalisation!M:M,"")</f>
        <v>22074</v>
      </c>
    </row>
    <row r="738" spans="1:17" x14ac:dyDescent="0.25">
      <c r="A738" s="17" t="s">
        <v>1625</v>
      </c>
      <c r="B738" s="12" t="str">
        <f>_xlfn.XLOOKUP(A738,[1]Customer!A:A,[1]Customer!C:C,"")</f>
        <v>Kyle</v>
      </c>
      <c r="C738" s="13">
        <f t="array" ref="C738">_xlfn.XLOOKUP($A738,[1]MedicHistory!A:A,[1]MedicHistory!B:B,"")</f>
        <v>40.479999999999997</v>
      </c>
      <c r="D738" s="13">
        <f t="array" ref="D738">_xlfn.XLOOKUP($A738,[1]MedicHistory!A:A,[1]MedicHistory!C:C,"")</f>
        <v>6.7</v>
      </c>
      <c r="E738" s="12" t="str">
        <f>_xlfn.XLOOKUP($A738,[1]MedicHistory!A:A,[1]MedicHistory!D:D,"")</f>
        <v>No</v>
      </c>
      <c r="F738" s="12" t="str">
        <f>_xlfn.XLOOKUP($A738,[1]MedicHistory!A:A,[1]MedicHistory!E:E,"")</f>
        <v>No</v>
      </c>
      <c r="G738" s="12" t="str">
        <f>_xlfn.XLOOKUP($A738,[1]MedicHistory!A:A,[1]MedicHistory!F:F,"")</f>
        <v>No</v>
      </c>
      <c r="H738" s="14">
        <f>_xlfn.XLOOKUP($A738,[1]MedicHistory!A:A,[1]MedicHistory!G:G,"")</f>
        <v>3</v>
      </c>
      <c r="I738" s="12" t="str">
        <f>_xlfn.XLOOKUP($A738,[1]MedicHistory!A:A,[1]MedicHistory!H:H,"")</f>
        <v>No</v>
      </c>
      <c r="J738" s="12" t="str">
        <f>_xlfn.XLOOKUP($A738,[1]MedicHistory!A:A,[1]MedicHistory!K:K,"")</f>
        <v>Diabetic</v>
      </c>
      <c r="K738" s="15" t="str">
        <f>_xlfn.XLOOKUP($A738,[1]MedicHistory!A:A,[1]MedicHistory!I:I,"")</f>
        <v>Obisity</v>
      </c>
      <c r="L738" s="16">
        <f>_xlfn.XLOOKUP($A738,[1]Hospitalisation!A:A,[1]Hospitalisation!C:C,"")</f>
        <v>13831.12</v>
      </c>
      <c r="M738" s="17" t="str">
        <f>_xlfn.XLOOKUP($A738,[1]Hospitalisation!A:A,[1]Hospitalisation!I:I,"")</f>
        <v>tier - 3</v>
      </c>
      <c r="N738" s="17" t="str">
        <f>_xlfn.XLOOKUP($A738,[1]Hospitalisation!A:A,[1]Hospitalisation!J:J,"")</f>
        <v>tier - 1</v>
      </c>
      <c r="O738" s="17" t="str">
        <f>_xlfn.XLOOKUP($A738,[1]Hospitalisation!A:A,[1]Hospitalisation!K:K,"")</f>
        <v>R1013</v>
      </c>
      <c r="P738" s="14">
        <f>_xlfn.XLOOKUP($A738,[1]Hospitalisation!A:A,[1]Hospitalisation!L:L,"")</f>
        <v>19</v>
      </c>
      <c r="Q738" s="24">
        <f>_xlfn.XLOOKUP($A738,[1]Hospitalisation!A:A,[1]Hospitalisation!M:M,"")</f>
        <v>37965</v>
      </c>
    </row>
    <row r="739" spans="1:17" x14ac:dyDescent="0.25">
      <c r="A739" s="23" t="s">
        <v>1624</v>
      </c>
      <c r="B739" s="18" t="str">
        <f>_xlfn.XLOOKUP(A739,[1]Customer!A:A,[1]Customer!C:C,"")</f>
        <v>Bruce A</v>
      </c>
      <c r="C739" s="19">
        <f t="array" ref="C739">_xlfn.XLOOKUP($A739,[1]MedicHistory!A:A,[1]MedicHistory!B:B,"")</f>
        <v>34.5</v>
      </c>
      <c r="D739" s="19">
        <f t="array" ref="D739">_xlfn.XLOOKUP($A739,[1]MedicHistory!A:A,[1]MedicHistory!C:C,"")</f>
        <v>10.3</v>
      </c>
      <c r="E739" s="18" t="str">
        <f>_xlfn.XLOOKUP($A739,[1]MedicHistory!A:A,[1]MedicHistory!D:D,"")</f>
        <v>No</v>
      </c>
      <c r="F739" s="18" t="str">
        <f>_xlfn.XLOOKUP($A739,[1]MedicHistory!A:A,[1]MedicHistory!E:E,"")</f>
        <v>No</v>
      </c>
      <c r="G739" s="18" t="str">
        <f>_xlfn.XLOOKUP($A739,[1]MedicHistory!A:A,[1]MedicHistory!F:F,"")</f>
        <v>No</v>
      </c>
      <c r="H739" s="20">
        <f>_xlfn.XLOOKUP($A739,[1]MedicHistory!A:A,[1]MedicHistory!G:G,"")</f>
        <v>3</v>
      </c>
      <c r="I739" s="18" t="str">
        <f>_xlfn.XLOOKUP($A739,[1]MedicHistory!A:A,[1]MedicHistory!H:H,"")</f>
        <v>No</v>
      </c>
      <c r="J739" s="18" t="str">
        <f>_xlfn.XLOOKUP($A739,[1]MedicHistory!A:A,[1]MedicHistory!K:K,"")</f>
        <v>Diabetic</v>
      </c>
      <c r="K739" s="21" t="str">
        <f>_xlfn.XLOOKUP($A739,[1]MedicHistory!A:A,[1]MedicHistory!I:I,"")</f>
        <v>Obisity</v>
      </c>
      <c r="L739" s="22">
        <f>_xlfn.XLOOKUP($A739,[1]Hospitalisation!A:A,[1]Hospitalisation!C:C,"")</f>
        <v>13822.8</v>
      </c>
      <c r="M739" s="23" t="str">
        <f>_xlfn.XLOOKUP($A739,[1]Hospitalisation!A:A,[1]Hospitalisation!I:I,"")</f>
        <v>tier - 3</v>
      </c>
      <c r="N739" s="23" t="str">
        <f>_xlfn.XLOOKUP($A739,[1]Hospitalisation!A:A,[1]Hospitalisation!J:J,"")</f>
        <v>tier - 3</v>
      </c>
      <c r="O739" s="23" t="str">
        <f>_xlfn.XLOOKUP($A739,[1]Hospitalisation!A:A,[1]Hospitalisation!K:K,"")</f>
        <v>R1011</v>
      </c>
      <c r="P739" s="20">
        <f>_xlfn.XLOOKUP($A739,[1]Hospitalisation!A:A,[1]Hospitalisation!L:L,"")</f>
        <v>64</v>
      </c>
      <c r="Q739" s="25">
        <f>_xlfn.XLOOKUP($A739,[1]Hospitalisation!A:A,[1]Hospitalisation!M:M,"")</f>
        <v>21514</v>
      </c>
    </row>
    <row r="740" spans="1:17" x14ac:dyDescent="0.25">
      <c r="A740" s="17" t="s">
        <v>1623</v>
      </c>
      <c r="B740" s="12" t="str">
        <f>_xlfn.XLOOKUP(A740,[1]Customer!A:A,[1]Customer!C:C,"")</f>
        <v>Cary</v>
      </c>
      <c r="C740" s="13">
        <f t="array" ref="C740">_xlfn.XLOOKUP($A740,[1]MedicHistory!A:A,[1]MedicHistory!B:B,"")</f>
        <v>45.9</v>
      </c>
      <c r="D740" s="13">
        <f t="array" ref="D740">_xlfn.XLOOKUP($A740,[1]MedicHistory!A:A,[1]MedicHistory!C:C,"")</f>
        <v>11.14</v>
      </c>
      <c r="E740" s="12" t="str">
        <f>_xlfn.XLOOKUP($A740,[1]MedicHistory!A:A,[1]MedicHistory!D:D,"")</f>
        <v>yes</v>
      </c>
      <c r="F740" s="12" t="str">
        <f>_xlfn.XLOOKUP($A740,[1]MedicHistory!A:A,[1]MedicHistory!E:E,"")</f>
        <v>No</v>
      </c>
      <c r="G740" s="12" t="str">
        <f>_xlfn.XLOOKUP($A740,[1]MedicHistory!A:A,[1]MedicHistory!F:F,"")</f>
        <v>No</v>
      </c>
      <c r="H740" s="14">
        <f>_xlfn.XLOOKUP($A740,[1]MedicHistory!A:A,[1]MedicHistory!G:G,"")</f>
        <v>1</v>
      </c>
      <c r="I740" s="12" t="str">
        <f>_xlfn.XLOOKUP($A740,[1]MedicHistory!A:A,[1]MedicHistory!H:H,"")</f>
        <v>No</v>
      </c>
      <c r="J740" s="12" t="str">
        <f>_xlfn.XLOOKUP($A740,[1]MedicHistory!A:A,[1]MedicHistory!K:K,"")</f>
        <v>Diabetic</v>
      </c>
      <c r="K740" s="15" t="str">
        <f>_xlfn.XLOOKUP($A740,[1]MedicHistory!A:A,[1]MedicHistory!I:I,"")</f>
        <v>Obisity</v>
      </c>
      <c r="L740" s="16">
        <f>_xlfn.XLOOKUP($A740,[1]Hospitalisation!A:A,[1]Hospitalisation!C:C,"")</f>
        <v>13819.49</v>
      </c>
      <c r="M740" s="17" t="str">
        <f>_xlfn.XLOOKUP($A740,[1]Hospitalisation!A:A,[1]Hospitalisation!I:I,"")</f>
        <v>tier - 3</v>
      </c>
      <c r="N740" s="17" t="str">
        <f>_xlfn.XLOOKUP($A740,[1]Hospitalisation!A:A,[1]Hospitalisation!J:J,"")</f>
        <v>tier - 2</v>
      </c>
      <c r="O740" s="17" t="str">
        <f>_xlfn.XLOOKUP($A740,[1]Hospitalisation!A:A,[1]Hospitalisation!K:K,"")</f>
        <v>R1012</v>
      </c>
      <c r="P740" s="14">
        <f>_xlfn.XLOOKUP($A740,[1]Hospitalisation!A:A,[1]Hospitalisation!L:L,"")</f>
        <v>64</v>
      </c>
      <c r="Q740" s="24">
        <f>_xlfn.XLOOKUP($A740,[1]Hospitalisation!A:A,[1]Hospitalisation!M:M,"")</f>
        <v>21527</v>
      </c>
    </row>
    <row r="741" spans="1:17" x14ac:dyDescent="0.25">
      <c r="A741" s="23" t="s">
        <v>1622</v>
      </c>
      <c r="B741" s="18" t="str">
        <f>_xlfn.XLOOKUP(A741,[1]Customer!A:A,[1]Customer!C:C,"")</f>
        <v>Jill</v>
      </c>
      <c r="C741" s="19">
        <f t="array" ref="C741">_xlfn.XLOOKUP($A741,[1]MedicHistory!A:A,[1]MedicHistory!B:B,"")</f>
        <v>33.479999999999997</v>
      </c>
      <c r="D741" s="19">
        <f t="array" ref="D741">_xlfn.XLOOKUP($A741,[1]MedicHistory!A:A,[1]MedicHistory!C:C,"")</f>
        <v>4.74</v>
      </c>
      <c r="E741" s="18" t="str">
        <f>_xlfn.XLOOKUP($A741,[1]MedicHistory!A:A,[1]MedicHistory!D:D,"")</f>
        <v>yes</v>
      </c>
      <c r="F741" s="18" t="str">
        <f>_xlfn.XLOOKUP($A741,[1]MedicHistory!A:A,[1]MedicHistory!E:E,"")</f>
        <v>No</v>
      </c>
      <c r="G741" s="18" t="str">
        <f>_xlfn.XLOOKUP($A741,[1]MedicHistory!A:A,[1]MedicHistory!F:F,"")</f>
        <v>No</v>
      </c>
      <c r="H741" s="20">
        <f>_xlfn.XLOOKUP($A741,[1]MedicHistory!A:A,[1]MedicHistory!G:G,"")</f>
        <v>2</v>
      </c>
      <c r="I741" s="18" t="str">
        <f>_xlfn.XLOOKUP($A741,[1]MedicHistory!A:A,[1]MedicHistory!H:H,"")</f>
        <v>No</v>
      </c>
      <c r="J741" s="18" t="str">
        <f>_xlfn.XLOOKUP($A741,[1]MedicHistory!A:A,[1]MedicHistory!K:K,"")</f>
        <v>Normal</v>
      </c>
      <c r="K741" s="21" t="str">
        <f>_xlfn.XLOOKUP($A741,[1]MedicHistory!A:A,[1]MedicHistory!I:I,"")</f>
        <v>Obisity</v>
      </c>
      <c r="L741" s="22">
        <f>_xlfn.XLOOKUP($A741,[1]Hospitalisation!A:A,[1]Hospitalisation!C:C,"")</f>
        <v>13801.61</v>
      </c>
      <c r="M741" s="23" t="str">
        <f>_xlfn.XLOOKUP($A741,[1]Hospitalisation!A:A,[1]Hospitalisation!I:I,"")</f>
        <v>tier - 3</v>
      </c>
      <c r="N741" s="23" t="str">
        <f>_xlfn.XLOOKUP($A741,[1]Hospitalisation!A:A,[1]Hospitalisation!J:J,"")</f>
        <v>tier - 3</v>
      </c>
      <c r="O741" s="23" t="str">
        <f>_xlfn.XLOOKUP($A741,[1]Hospitalisation!A:A,[1]Hospitalisation!K:K,"")</f>
        <v>R1026</v>
      </c>
      <c r="P741" s="20">
        <f>_xlfn.XLOOKUP($A741,[1]Hospitalisation!A:A,[1]Hospitalisation!L:L,"")</f>
        <v>36</v>
      </c>
      <c r="Q741" s="25">
        <f>_xlfn.XLOOKUP($A741,[1]Hospitalisation!A:A,[1]Hospitalisation!M:M,"")</f>
        <v>31726</v>
      </c>
    </row>
    <row r="742" spans="1:17" x14ac:dyDescent="0.25">
      <c r="A742" s="17" t="s">
        <v>1621</v>
      </c>
      <c r="B742" s="12" t="str">
        <f>_xlfn.XLOOKUP(A742,[1]Customer!A:A,[1]Customer!C:C,"")</f>
        <v>Chris</v>
      </c>
      <c r="C742" s="13">
        <f t="array" ref="C742">_xlfn.XLOOKUP($A742,[1]MedicHistory!A:A,[1]MedicHistory!B:B,"")</f>
        <v>28.31</v>
      </c>
      <c r="D742" s="13">
        <f t="array" ref="D742">_xlfn.XLOOKUP($A742,[1]MedicHistory!A:A,[1]MedicHistory!C:C,"")</f>
        <v>5.96</v>
      </c>
      <c r="E742" s="12" t="str">
        <f>_xlfn.XLOOKUP($A742,[1]MedicHistory!A:A,[1]MedicHistory!D:D,"")</f>
        <v>yes</v>
      </c>
      <c r="F742" s="12" t="str">
        <f>_xlfn.XLOOKUP($A742,[1]MedicHistory!A:A,[1]MedicHistory!E:E,"")</f>
        <v>No</v>
      </c>
      <c r="G742" s="12" t="str">
        <f>_xlfn.XLOOKUP($A742,[1]MedicHistory!A:A,[1]MedicHistory!F:F,"")</f>
        <v>No</v>
      </c>
      <c r="H742" s="14">
        <f>_xlfn.XLOOKUP($A742,[1]MedicHistory!A:A,[1]MedicHistory!G:G,"")</f>
        <v>2</v>
      </c>
      <c r="I742" s="12" t="str">
        <f>_xlfn.XLOOKUP($A742,[1]MedicHistory!A:A,[1]MedicHistory!H:H,"")</f>
        <v>No</v>
      </c>
      <c r="J742" s="12" t="str">
        <f>_xlfn.XLOOKUP($A742,[1]MedicHistory!A:A,[1]MedicHistory!K:K,"")</f>
        <v>Prediabetic</v>
      </c>
      <c r="K742" s="15" t="str">
        <f>_xlfn.XLOOKUP($A742,[1]MedicHistory!A:A,[1]MedicHistory!I:I,"")</f>
        <v>over weight</v>
      </c>
      <c r="L742" s="16">
        <f>_xlfn.XLOOKUP($A742,[1]Hospitalisation!A:A,[1]Hospitalisation!C:C,"")</f>
        <v>13770.1</v>
      </c>
      <c r="M742" s="17" t="str">
        <f>_xlfn.XLOOKUP($A742,[1]Hospitalisation!A:A,[1]Hospitalisation!I:I,"")</f>
        <v>tier - 3</v>
      </c>
      <c r="N742" s="17" t="str">
        <f>_xlfn.XLOOKUP($A742,[1]Hospitalisation!A:A,[1]Hospitalisation!J:J,"")</f>
        <v>tier - 1</v>
      </c>
      <c r="O742" s="17" t="str">
        <f>_xlfn.XLOOKUP($A742,[1]Hospitalisation!A:A,[1]Hospitalisation!K:K,"")</f>
        <v>R1012</v>
      </c>
      <c r="P742" s="14">
        <f>_xlfn.XLOOKUP($A742,[1]Hospitalisation!A:A,[1]Hospitalisation!L:L,"")</f>
        <v>56</v>
      </c>
      <c r="Q742" s="24">
        <f>_xlfn.XLOOKUP($A742,[1]Hospitalisation!A:A,[1]Hospitalisation!M:M,"")</f>
        <v>24325</v>
      </c>
    </row>
    <row r="743" spans="1:17" x14ac:dyDescent="0.25">
      <c r="A743" s="23" t="s">
        <v>1620</v>
      </c>
      <c r="B743" s="18" t="str">
        <f>_xlfn.XLOOKUP(A743,[1]Customer!A:A,[1]Customer!C:C,"")</f>
        <v>Michael</v>
      </c>
      <c r="C743" s="19">
        <f t="array" ref="C743">_xlfn.XLOOKUP($A743,[1]MedicHistory!A:A,[1]MedicHistory!B:B,"")</f>
        <v>21.565000000000001</v>
      </c>
      <c r="D743" s="19">
        <f t="array" ref="D743">_xlfn.XLOOKUP($A743,[1]MedicHistory!A:A,[1]MedicHistory!C:C,"")</f>
        <v>4.95</v>
      </c>
      <c r="E743" s="18" t="str">
        <f>_xlfn.XLOOKUP($A743,[1]MedicHistory!A:A,[1]MedicHistory!D:D,"")</f>
        <v>No</v>
      </c>
      <c r="F743" s="18" t="str">
        <f>_xlfn.XLOOKUP($A743,[1]MedicHistory!A:A,[1]MedicHistory!E:E,"")</f>
        <v>yes</v>
      </c>
      <c r="G743" s="18" t="str">
        <f>_xlfn.XLOOKUP($A743,[1]MedicHistory!A:A,[1]MedicHistory!F:F,"")</f>
        <v>No</v>
      </c>
      <c r="H743" s="20">
        <f>_xlfn.XLOOKUP($A743,[1]MedicHistory!A:A,[1]MedicHistory!G:G,"")</f>
        <v>1</v>
      </c>
      <c r="I743" s="18" t="str">
        <f>_xlfn.XLOOKUP($A743,[1]MedicHistory!A:A,[1]MedicHistory!H:H,"")</f>
        <v>yes</v>
      </c>
      <c r="J743" s="18" t="str">
        <f>_xlfn.XLOOKUP($A743,[1]MedicHistory!A:A,[1]MedicHistory!K:K,"")</f>
        <v>Normal</v>
      </c>
      <c r="K743" s="21" t="str">
        <f>_xlfn.XLOOKUP($A743,[1]MedicHistory!A:A,[1]MedicHistory!I:I,"")</f>
        <v>Normal weight</v>
      </c>
      <c r="L743" s="22">
        <f>_xlfn.XLOOKUP($A743,[1]Hospitalisation!A:A,[1]Hospitalisation!C:C,"")</f>
        <v>13747.87</v>
      </c>
      <c r="M743" s="23" t="str">
        <f>_xlfn.XLOOKUP($A743,[1]Hospitalisation!A:A,[1]Hospitalisation!I:I,"")</f>
        <v>tier - 3</v>
      </c>
      <c r="N743" s="23" t="str">
        <f>_xlfn.XLOOKUP($A743,[1]Hospitalisation!A:A,[1]Hospitalisation!J:J,"")</f>
        <v>tier - 2</v>
      </c>
      <c r="O743" s="23" t="str">
        <f>_xlfn.XLOOKUP($A743,[1]Hospitalisation!A:A,[1]Hospitalisation!K:K,"")</f>
        <v>R1018</v>
      </c>
      <c r="P743" s="20">
        <f>_xlfn.XLOOKUP($A743,[1]Hospitalisation!A:A,[1]Hospitalisation!L:L,"")</f>
        <v>63</v>
      </c>
      <c r="Q743" s="25">
        <f>_xlfn.XLOOKUP($A743,[1]Hospitalisation!A:A,[1]Hospitalisation!M:M,"")</f>
        <v>21747</v>
      </c>
    </row>
    <row r="744" spans="1:17" x14ac:dyDescent="0.25">
      <c r="A744" s="17" t="s">
        <v>1619</v>
      </c>
      <c r="B744" s="12" t="str">
        <f>_xlfn.XLOOKUP(A744,[1]Customer!A:A,[1]Customer!C:C,"")</f>
        <v>Lauren</v>
      </c>
      <c r="C744" s="13">
        <f t="array" ref="C744">_xlfn.XLOOKUP($A744,[1]MedicHistory!A:A,[1]MedicHistory!B:B,"")</f>
        <v>35.590000000000003</v>
      </c>
      <c r="D744" s="13">
        <f t="array" ref="D744">_xlfn.XLOOKUP($A744,[1]MedicHistory!A:A,[1]MedicHistory!C:C,"")</f>
        <v>5.21</v>
      </c>
      <c r="E744" s="12" t="str">
        <f>_xlfn.XLOOKUP($A744,[1]MedicHistory!A:A,[1]MedicHistory!D:D,"")</f>
        <v>yes</v>
      </c>
      <c r="F744" s="12" t="str">
        <f>_xlfn.XLOOKUP($A744,[1]MedicHistory!A:A,[1]MedicHistory!E:E,"")</f>
        <v>No</v>
      </c>
      <c r="G744" s="12" t="str">
        <f>_xlfn.XLOOKUP($A744,[1]MedicHistory!A:A,[1]MedicHistory!F:F,"")</f>
        <v>Yes</v>
      </c>
      <c r="H744" s="14">
        <f>_xlfn.XLOOKUP($A744,[1]MedicHistory!A:A,[1]MedicHistory!G:G,"")</f>
        <v>1</v>
      </c>
      <c r="I744" s="12" t="str">
        <f>_xlfn.XLOOKUP($A744,[1]MedicHistory!A:A,[1]MedicHistory!H:H,"")</f>
        <v>No</v>
      </c>
      <c r="J744" s="12" t="str">
        <f>_xlfn.XLOOKUP($A744,[1]MedicHistory!A:A,[1]MedicHistory!K:K,"")</f>
        <v>Normal</v>
      </c>
      <c r="K744" s="15" t="str">
        <f>_xlfn.XLOOKUP($A744,[1]MedicHistory!A:A,[1]MedicHistory!I:I,"")</f>
        <v>Obisity</v>
      </c>
      <c r="L744" s="16">
        <f>_xlfn.XLOOKUP($A744,[1]Hospitalisation!A:A,[1]Hospitalisation!C:C,"")</f>
        <v>13746.74</v>
      </c>
      <c r="M744" s="17" t="str">
        <f>_xlfn.XLOOKUP($A744,[1]Hospitalisation!A:A,[1]Hospitalisation!I:I,"")</f>
        <v>tier - 3</v>
      </c>
      <c r="N744" s="17" t="str">
        <f>_xlfn.XLOOKUP($A744,[1]Hospitalisation!A:A,[1]Hospitalisation!J:J,"")</f>
        <v>tier - 2</v>
      </c>
      <c r="O744" s="17" t="str">
        <f>_xlfn.XLOOKUP($A744,[1]Hospitalisation!A:A,[1]Hospitalisation!K:K,"")</f>
        <v>R1026</v>
      </c>
      <c r="P744" s="14">
        <f>_xlfn.XLOOKUP($A744,[1]Hospitalisation!A:A,[1]Hospitalisation!L:L,"")</f>
        <v>18</v>
      </c>
      <c r="Q744" s="24">
        <f>_xlfn.XLOOKUP($A744,[1]Hospitalisation!A:A,[1]Hospitalisation!M:M,"")</f>
        <v>38283</v>
      </c>
    </row>
    <row r="745" spans="1:17" x14ac:dyDescent="0.25">
      <c r="A745" s="23" t="s">
        <v>1618</v>
      </c>
      <c r="B745" s="18" t="str">
        <f>_xlfn.XLOOKUP(A745,[1]Customer!A:A,[1]Customer!C:C,"")</f>
        <v>Kathryn</v>
      </c>
      <c r="C745" s="19">
        <f t="array" ref="C745">_xlfn.XLOOKUP($A745,[1]MedicHistory!A:A,[1]MedicHistory!B:B,"")</f>
        <v>43.44</v>
      </c>
      <c r="D745" s="19">
        <f t="array" ref="D745">_xlfn.XLOOKUP($A745,[1]MedicHistory!A:A,[1]MedicHistory!C:C,"")</f>
        <v>4.8600000000000003</v>
      </c>
      <c r="E745" s="18" t="str">
        <f>_xlfn.XLOOKUP($A745,[1]MedicHistory!A:A,[1]MedicHistory!D:D,"")</f>
        <v>yes</v>
      </c>
      <c r="F745" s="18" t="str">
        <f>_xlfn.XLOOKUP($A745,[1]MedicHistory!A:A,[1]MedicHistory!E:E,"")</f>
        <v>No</v>
      </c>
      <c r="G745" s="18" t="str">
        <f>_xlfn.XLOOKUP($A745,[1]MedicHistory!A:A,[1]MedicHistory!F:F,"")</f>
        <v>No</v>
      </c>
      <c r="H745" s="20">
        <f>_xlfn.XLOOKUP($A745,[1]MedicHistory!A:A,[1]MedicHistory!G:G,"")</f>
        <v>0</v>
      </c>
      <c r="I745" s="18" t="str">
        <f>_xlfn.XLOOKUP($A745,[1]MedicHistory!A:A,[1]MedicHistory!H:H,"")</f>
        <v>No</v>
      </c>
      <c r="J745" s="18" t="str">
        <f>_xlfn.XLOOKUP($A745,[1]MedicHistory!A:A,[1]MedicHistory!K:K,"")</f>
        <v>Normal</v>
      </c>
      <c r="K745" s="21" t="str">
        <f>_xlfn.XLOOKUP($A745,[1]MedicHistory!A:A,[1]MedicHistory!I:I,"")</f>
        <v>Obisity</v>
      </c>
      <c r="L745" s="22">
        <f>_xlfn.XLOOKUP($A745,[1]Hospitalisation!A:A,[1]Hospitalisation!C:C,"")</f>
        <v>13726.21</v>
      </c>
      <c r="M745" s="23" t="str">
        <f>_xlfn.XLOOKUP($A745,[1]Hospitalisation!A:A,[1]Hospitalisation!I:I,"")</f>
        <v>tier - 3</v>
      </c>
      <c r="N745" s="23" t="str">
        <f>_xlfn.XLOOKUP($A745,[1]Hospitalisation!A:A,[1]Hospitalisation!J:J,"")</f>
        <v>tier - 3</v>
      </c>
      <c r="O745" s="23" t="str">
        <f>_xlfn.XLOOKUP($A745,[1]Hospitalisation!A:A,[1]Hospitalisation!K:K,"")</f>
        <v>R1026</v>
      </c>
      <c r="P745" s="20">
        <f>_xlfn.XLOOKUP($A745,[1]Hospitalisation!A:A,[1]Hospitalisation!L:L,"")</f>
        <v>53</v>
      </c>
      <c r="Q745" s="25">
        <f>_xlfn.XLOOKUP($A745,[1]Hospitalisation!A:A,[1]Hospitalisation!M:M,"")</f>
        <v>25444</v>
      </c>
    </row>
    <row r="746" spans="1:17" x14ac:dyDescent="0.25">
      <c r="A746" s="17" t="s">
        <v>1617</v>
      </c>
      <c r="B746" s="12" t="str">
        <f>_xlfn.XLOOKUP(A746,[1]Customer!A:A,[1]Customer!C:C,"")</f>
        <v>Polly</v>
      </c>
      <c r="C746" s="13">
        <f t="array" ref="C746">_xlfn.XLOOKUP($A746,[1]MedicHistory!A:A,[1]MedicHistory!B:B,"")</f>
        <v>21.754999999999999</v>
      </c>
      <c r="D746" s="13">
        <f t="array" ref="D746">_xlfn.XLOOKUP($A746,[1]MedicHistory!A:A,[1]MedicHistory!C:C,"")</f>
        <v>7.79</v>
      </c>
      <c r="E746" s="12" t="str">
        <f>_xlfn.XLOOKUP($A746,[1]MedicHistory!A:A,[1]MedicHistory!D:D,"")</f>
        <v>yes</v>
      </c>
      <c r="F746" s="12" t="str">
        <f>_xlfn.XLOOKUP($A746,[1]MedicHistory!A:A,[1]MedicHistory!E:E,"")</f>
        <v>No</v>
      </c>
      <c r="G746" s="12" t="str">
        <f>_xlfn.XLOOKUP($A746,[1]MedicHistory!A:A,[1]MedicHistory!F:F,"")</f>
        <v>No</v>
      </c>
      <c r="H746" s="14">
        <f>_xlfn.XLOOKUP($A746,[1]MedicHistory!A:A,[1]MedicHistory!G:G,"")</f>
        <v>0</v>
      </c>
      <c r="I746" s="12" t="str">
        <f>_xlfn.XLOOKUP($A746,[1]MedicHistory!A:A,[1]MedicHistory!H:H,"")</f>
        <v>No</v>
      </c>
      <c r="J746" s="12" t="str">
        <f>_xlfn.XLOOKUP($A746,[1]MedicHistory!A:A,[1]MedicHistory!K:K,"")</f>
        <v>Diabetic</v>
      </c>
      <c r="K746" s="15" t="str">
        <f>_xlfn.XLOOKUP($A746,[1]MedicHistory!A:A,[1]MedicHistory!I:I,"")</f>
        <v>Normal weight</v>
      </c>
      <c r="L746" s="16">
        <f>_xlfn.XLOOKUP($A746,[1]Hospitalisation!A:A,[1]Hospitalisation!C:C,"")</f>
        <v>13725.47</v>
      </c>
      <c r="M746" s="17" t="str">
        <f>_xlfn.XLOOKUP($A746,[1]Hospitalisation!A:A,[1]Hospitalisation!I:I,"")</f>
        <v>tier - 3</v>
      </c>
      <c r="N746" s="17" t="str">
        <f>_xlfn.XLOOKUP($A746,[1]Hospitalisation!A:A,[1]Hospitalisation!J:J,"")</f>
        <v>tier - 2</v>
      </c>
      <c r="O746" s="17" t="str">
        <f>_xlfn.XLOOKUP($A746,[1]Hospitalisation!A:A,[1]Hospitalisation!K:K,"")</f>
        <v>R1024</v>
      </c>
      <c r="P746" s="14">
        <f>_xlfn.XLOOKUP($A746,[1]Hospitalisation!A:A,[1]Hospitalisation!L:L,"")</f>
        <v>37</v>
      </c>
      <c r="Q746" s="24">
        <f>_xlfn.XLOOKUP($A746,[1]Hospitalisation!A:A,[1]Hospitalisation!M:M,"")</f>
        <v>31261</v>
      </c>
    </row>
    <row r="747" spans="1:17" x14ac:dyDescent="0.25">
      <c r="A747" s="23" t="s">
        <v>1616</v>
      </c>
      <c r="B747" s="18" t="str">
        <f>_xlfn.XLOOKUP(A747,[1]Customer!A:A,[1]Customer!C:C,"")</f>
        <v>Mark</v>
      </c>
      <c r="C747" s="19">
        <f t="array" ref="C747">_xlfn.XLOOKUP($A747,[1]MedicHistory!A:A,[1]MedicHistory!B:B,"")</f>
        <v>44.55</v>
      </c>
      <c r="D747" s="19">
        <f t="array" ref="D747">_xlfn.XLOOKUP($A747,[1]MedicHistory!A:A,[1]MedicHistory!C:C,"")</f>
        <v>7.12</v>
      </c>
      <c r="E747" s="18" t="str">
        <f>_xlfn.XLOOKUP($A747,[1]MedicHistory!A:A,[1]MedicHistory!D:D,"")</f>
        <v>yes</v>
      </c>
      <c r="F747" s="18" t="str">
        <f>_xlfn.XLOOKUP($A747,[1]MedicHistory!A:A,[1]MedicHistory!E:E,"")</f>
        <v>No</v>
      </c>
      <c r="G747" s="18" t="str">
        <f>_xlfn.XLOOKUP($A747,[1]MedicHistory!A:A,[1]MedicHistory!F:F,"")</f>
        <v>No</v>
      </c>
      <c r="H747" s="20">
        <f>_xlfn.XLOOKUP($A747,[1]MedicHistory!A:A,[1]MedicHistory!G:G,"")</f>
        <v>1</v>
      </c>
      <c r="I747" s="18" t="str">
        <f>_xlfn.XLOOKUP($A747,[1]MedicHistory!A:A,[1]MedicHistory!H:H,"")</f>
        <v>No</v>
      </c>
      <c r="J747" s="18" t="str">
        <f>_xlfn.XLOOKUP($A747,[1]MedicHistory!A:A,[1]MedicHistory!K:K,"")</f>
        <v>Diabetic</v>
      </c>
      <c r="K747" s="21" t="str">
        <f>_xlfn.XLOOKUP($A747,[1]MedicHistory!A:A,[1]MedicHistory!I:I,"")</f>
        <v>Obisity</v>
      </c>
      <c r="L747" s="22">
        <f>_xlfn.XLOOKUP($A747,[1]Hospitalisation!A:A,[1]Hospitalisation!C:C,"")</f>
        <v>13714.55</v>
      </c>
      <c r="M747" s="23" t="str">
        <f>_xlfn.XLOOKUP($A747,[1]Hospitalisation!A:A,[1]Hospitalisation!I:I,"")</f>
        <v>tier - 3</v>
      </c>
      <c r="N747" s="23" t="str">
        <f>_xlfn.XLOOKUP($A747,[1]Hospitalisation!A:A,[1]Hospitalisation!J:J,"")</f>
        <v>tier - 2</v>
      </c>
      <c r="O747" s="23" t="str">
        <f>_xlfn.XLOOKUP($A747,[1]Hospitalisation!A:A,[1]Hospitalisation!K:K,"")</f>
        <v>R1023</v>
      </c>
      <c r="P747" s="20">
        <f>_xlfn.XLOOKUP($A747,[1]Hospitalisation!A:A,[1]Hospitalisation!L:L,"")</f>
        <v>41</v>
      </c>
      <c r="Q747" s="25">
        <f>_xlfn.XLOOKUP($A747,[1]Hospitalisation!A:A,[1]Hospitalisation!M:M,"")</f>
        <v>29914</v>
      </c>
    </row>
    <row r="748" spans="1:17" x14ac:dyDescent="0.25">
      <c r="A748" s="17" t="s">
        <v>1615</v>
      </c>
      <c r="B748" s="12" t="str">
        <f>_xlfn.XLOOKUP(A748,[1]Customer!A:A,[1]Customer!C:C,"")</f>
        <v>Jessie</v>
      </c>
      <c r="C748" s="13">
        <f t="array" ref="C748">_xlfn.XLOOKUP($A748,[1]MedicHistory!A:A,[1]MedicHistory!B:B,"")</f>
        <v>43.32</v>
      </c>
      <c r="D748" s="13">
        <f t="array" ref="D748">_xlfn.XLOOKUP($A748,[1]MedicHistory!A:A,[1]MedicHistory!C:C,"")</f>
        <v>4.67</v>
      </c>
      <c r="E748" s="12" t="str">
        <f>_xlfn.XLOOKUP($A748,[1]MedicHistory!A:A,[1]MedicHistory!D:D,"")</f>
        <v>yes</v>
      </c>
      <c r="F748" s="12" t="str">
        <f>_xlfn.XLOOKUP($A748,[1]MedicHistory!A:A,[1]MedicHistory!E:E,"")</f>
        <v>No</v>
      </c>
      <c r="G748" s="12" t="str">
        <f>_xlfn.XLOOKUP($A748,[1]MedicHistory!A:A,[1]MedicHistory!F:F,"")</f>
        <v>No</v>
      </c>
      <c r="H748" s="14">
        <f>_xlfn.XLOOKUP($A748,[1]MedicHistory!A:A,[1]MedicHistory!G:G,"")</f>
        <v>0</v>
      </c>
      <c r="I748" s="12" t="str">
        <f>_xlfn.XLOOKUP($A748,[1]MedicHistory!A:A,[1]MedicHistory!H:H,"")</f>
        <v>No</v>
      </c>
      <c r="J748" s="12" t="str">
        <f>_xlfn.XLOOKUP($A748,[1]MedicHistory!A:A,[1]MedicHistory!K:K,"")</f>
        <v>Normal</v>
      </c>
      <c r="K748" s="15" t="str">
        <f>_xlfn.XLOOKUP($A748,[1]MedicHistory!A:A,[1]MedicHistory!I:I,"")</f>
        <v>Obisity</v>
      </c>
      <c r="L748" s="16">
        <f>_xlfn.XLOOKUP($A748,[1]Hospitalisation!A:A,[1]Hospitalisation!C:C,"")</f>
        <v>13685.51</v>
      </c>
      <c r="M748" s="17" t="str">
        <f>_xlfn.XLOOKUP($A748,[1]Hospitalisation!A:A,[1]Hospitalisation!I:I,"")</f>
        <v>tier - 3</v>
      </c>
      <c r="N748" s="17" t="str">
        <f>_xlfn.XLOOKUP($A748,[1]Hospitalisation!A:A,[1]Hospitalisation!J:J,"")</f>
        <v>tier - 1</v>
      </c>
      <c r="O748" s="17" t="str">
        <f>_xlfn.XLOOKUP($A748,[1]Hospitalisation!A:A,[1]Hospitalisation!K:K,"")</f>
        <v>R1026</v>
      </c>
      <c r="P748" s="14">
        <f>_xlfn.XLOOKUP($A748,[1]Hospitalisation!A:A,[1]Hospitalisation!L:L,"")</f>
        <v>36</v>
      </c>
      <c r="Q748" s="24">
        <f>_xlfn.XLOOKUP($A748,[1]Hospitalisation!A:A,[1]Hospitalisation!M:M,"")</f>
        <v>31669</v>
      </c>
    </row>
    <row r="749" spans="1:17" x14ac:dyDescent="0.25">
      <c r="A749" s="23" t="s">
        <v>1614</v>
      </c>
      <c r="B749" s="18" t="str">
        <f>_xlfn.XLOOKUP(A749,[1]Customer!A:A,[1]Customer!C:C,"")</f>
        <v>Chris</v>
      </c>
      <c r="C749" s="19">
        <f t="array" ref="C749">_xlfn.XLOOKUP($A749,[1]MedicHistory!A:A,[1]MedicHistory!B:B,"")</f>
        <v>31.23</v>
      </c>
      <c r="D749" s="19">
        <f t="array" ref="D749">_xlfn.XLOOKUP($A749,[1]MedicHistory!A:A,[1]MedicHistory!C:C,"")</f>
        <v>9.1199999999999992</v>
      </c>
      <c r="E749" s="18" t="str">
        <f>_xlfn.XLOOKUP($A749,[1]MedicHistory!A:A,[1]MedicHistory!D:D,"")</f>
        <v>yes</v>
      </c>
      <c r="F749" s="18" t="str">
        <f>_xlfn.XLOOKUP($A749,[1]MedicHistory!A:A,[1]MedicHistory!E:E,"")</f>
        <v>No</v>
      </c>
      <c r="G749" s="18" t="str">
        <f>_xlfn.XLOOKUP($A749,[1]MedicHistory!A:A,[1]MedicHistory!F:F,"")</f>
        <v>Yes</v>
      </c>
      <c r="H749" s="20">
        <f>_xlfn.XLOOKUP($A749,[1]MedicHistory!A:A,[1]MedicHistory!G:G,"")</f>
        <v>1</v>
      </c>
      <c r="I749" s="18" t="str">
        <f>_xlfn.XLOOKUP($A749,[1]MedicHistory!A:A,[1]MedicHistory!H:H,"")</f>
        <v>No</v>
      </c>
      <c r="J749" s="18" t="str">
        <f>_xlfn.XLOOKUP($A749,[1]MedicHistory!A:A,[1]MedicHistory!K:K,"")</f>
        <v>Diabetic</v>
      </c>
      <c r="K749" s="21" t="str">
        <f>_xlfn.XLOOKUP($A749,[1]MedicHistory!A:A,[1]MedicHistory!I:I,"")</f>
        <v>Obisity</v>
      </c>
      <c r="L749" s="22">
        <f>_xlfn.XLOOKUP($A749,[1]Hospitalisation!A:A,[1]Hospitalisation!C:C,"")</f>
        <v>13677.68</v>
      </c>
      <c r="M749" s="23" t="str">
        <f>_xlfn.XLOOKUP($A749,[1]Hospitalisation!A:A,[1]Hospitalisation!I:I,"")</f>
        <v>tier - 3</v>
      </c>
      <c r="N749" s="23" t="str">
        <f>_xlfn.XLOOKUP($A749,[1]Hospitalisation!A:A,[1]Hospitalisation!J:J,"")</f>
        <v>tier - 2</v>
      </c>
      <c r="O749" s="23" t="str">
        <f>_xlfn.XLOOKUP($A749,[1]Hospitalisation!A:A,[1]Hospitalisation!K:K,"")</f>
        <v>R1021</v>
      </c>
      <c r="P749" s="20">
        <f>_xlfn.XLOOKUP($A749,[1]Hospitalisation!A:A,[1]Hospitalisation!L:L,"")</f>
        <v>37</v>
      </c>
      <c r="Q749" s="25">
        <f>_xlfn.XLOOKUP($A749,[1]Hospitalisation!A:A,[1]Hospitalisation!M:M,"")</f>
        <v>31263</v>
      </c>
    </row>
    <row r="750" spans="1:17" x14ac:dyDescent="0.25">
      <c r="A750" s="17" t="s">
        <v>1613</v>
      </c>
      <c r="B750" s="12" t="str">
        <f>_xlfn.XLOOKUP(A750,[1]Customer!A:A,[1]Customer!C:C,"")</f>
        <v>Daniel</v>
      </c>
      <c r="C750" s="13">
        <f t="array" ref="C750">_xlfn.XLOOKUP($A750,[1]MedicHistory!A:A,[1]MedicHistory!B:B,"")</f>
        <v>42.81</v>
      </c>
      <c r="D750" s="13">
        <f t="array" ref="D750">_xlfn.XLOOKUP($A750,[1]MedicHistory!A:A,[1]MedicHistory!C:C,"")</f>
        <v>4.1500000000000004</v>
      </c>
      <c r="E750" s="12" t="str">
        <f>_xlfn.XLOOKUP($A750,[1]MedicHistory!A:A,[1]MedicHistory!D:D,"")</f>
        <v>No</v>
      </c>
      <c r="F750" s="12" t="str">
        <f>_xlfn.XLOOKUP($A750,[1]MedicHistory!A:A,[1]MedicHistory!E:E,"")</f>
        <v>No</v>
      </c>
      <c r="G750" s="12" t="str">
        <f>_xlfn.XLOOKUP($A750,[1]MedicHistory!A:A,[1]MedicHistory!F:F,"")</f>
        <v>No</v>
      </c>
      <c r="H750" s="14">
        <f>_xlfn.XLOOKUP($A750,[1]MedicHistory!A:A,[1]MedicHistory!G:G,"")</f>
        <v>1</v>
      </c>
      <c r="I750" s="12" t="str">
        <f>_xlfn.XLOOKUP($A750,[1]MedicHistory!A:A,[1]MedicHistory!H:H,"")</f>
        <v>No</v>
      </c>
      <c r="J750" s="12" t="str">
        <f>_xlfn.XLOOKUP($A750,[1]MedicHistory!A:A,[1]MedicHistory!K:K,"")</f>
        <v>Normal</v>
      </c>
      <c r="K750" s="15" t="str">
        <f>_xlfn.XLOOKUP($A750,[1]MedicHistory!A:A,[1]MedicHistory!I:I,"")</f>
        <v>Obisity</v>
      </c>
      <c r="L750" s="16">
        <f>_xlfn.XLOOKUP($A750,[1]Hospitalisation!A:A,[1]Hospitalisation!C:C,"")</f>
        <v>13638.06</v>
      </c>
      <c r="M750" s="17" t="str">
        <f>_xlfn.XLOOKUP($A750,[1]Hospitalisation!A:A,[1]Hospitalisation!I:I,"")</f>
        <v>tier - 3</v>
      </c>
      <c r="N750" s="17" t="str">
        <f>_xlfn.XLOOKUP($A750,[1]Hospitalisation!A:A,[1]Hospitalisation!J:J,"")</f>
        <v>tier - 3</v>
      </c>
      <c r="O750" s="17" t="str">
        <f>_xlfn.XLOOKUP($A750,[1]Hospitalisation!A:A,[1]Hospitalisation!K:K,"")</f>
        <v>R1023</v>
      </c>
      <c r="P750" s="14">
        <f>_xlfn.XLOOKUP($A750,[1]Hospitalisation!A:A,[1]Hospitalisation!L:L,"")</f>
        <v>59</v>
      </c>
      <c r="Q750" s="24">
        <f>_xlfn.XLOOKUP($A750,[1]Hospitalisation!A:A,[1]Hospitalisation!M:M,"")</f>
        <v>23212</v>
      </c>
    </row>
    <row r="751" spans="1:17" x14ac:dyDescent="0.25">
      <c r="A751" s="23" t="s">
        <v>1612</v>
      </c>
      <c r="B751" s="18" t="str">
        <f>_xlfn.XLOOKUP(A751,[1]Customer!A:A,[1]Customer!C:C,"")</f>
        <v>Megan</v>
      </c>
      <c r="C751" s="19">
        <f t="array" ref="C751">_xlfn.XLOOKUP($A751,[1]MedicHistory!A:A,[1]MedicHistory!B:B,"")</f>
        <v>35.909999999999997</v>
      </c>
      <c r="D751" s="19">
        <f t="array" ref="D751">_xlfn.XLOOKUP($A751,[1]MedicHistory!A:A,[1]MedicHistory!C:C,"")</f>
        <v>6.72</v>
      </c>
      <c r="E751" s="18" t="str">
        <f>_xlfn.XLOOKUP($A751,[1]MedicHistory!A:A,[1]MedicHistory!D:D,"")</f>
        <v>yes</v>
      </c>
      <c r="F751" s="18" t="str">
        <f>_xlfn.XLOOKUP($A751,[1]MedicHistory!A:A,[1]MedicHistory!E:E,"")</f>
        <v>No</v>
      </c>
      <c r="G751" s="18" t="str">
        <f>_xlfn.XLOOKUP($A751,[1]MedicHistory!A:A,[1]MedicHistory!F:F,"")</f>
        <v>No</v>
      </c>
      <c r="H751" s="20">
        <f>_xlfn.XLOOKUP($A751,[1]MedicHistory!A:A,[1]MedicHistory!G:G,"")</f>
        <v>2</v>
      </c>
      <c r="I751" s="18" t="str">
        <f>_xlfn.XLOOKUP($A751,[1]MedicHistory!A:A,[1]MedicHistory!H:H,"")</f>
        <v>No</v>
      </c>
      <c r="J751" s="18" t="str">
        <f>_xlfn.XLOOKUP($A751,[1]MedicHistory!A:A,[1]MedicHistory!K:K,"")</f>
        <v>Diabetic</v>
      </c>
      <c r="K751" s="21" t="str">
        <f>_xlfn.XLOOKUP($A751,[1]MedicHistory!A:A,[1]MedicHistory!I:I,"")</f>
        <v>Obisity</v>
      </c>
      <c r="L751" s="22">
        <f>_xlfn.XLOOKUP($A751,[1]Hospitalisation!A:A,[1]Hospitalisation!C:C,"")</f>
        <v>13635.64</v>
      </c>
      <c r="M751" s="23" t="str">
        <f>_xlfn.XLOOKUP($A751,[1]Hospitalisation!A:A,[1]Hospitalisation!I:I,"")</f>
        <v>tier - 3</v>
      </c>
      <c r="N751" s="23" t="str">
        <f>_xlfn.XLOOKUP($A751,[1]Hospitalisation!A:A,[1]Hospitalisation!J:J,"")</f>
        <v>tier - 3</v>
      </c>
      <c r="O751" s="23" t="str">
        <f>_xlfn.XLOOKUP($A751,[1]Hospitalisation!A:A,[1]Hospitalisation!K:K,"")</f>
        <v>R1024</v>
      </c>
      <c r="P751" s="20">
        <f>_xlfn.XLOOKUP($A751,[1]Hospitalisation!A:A,[1]Hospitalisation!L:L,"")</f>
        <v>38</v>
      </c>
      <c r="Q751" s="25">
        <f>_xlfn.XLOOKUP($A751,[1]Hospitalisation!A:A,[1]Hospitalisation!M:M,"")</f>
        <v>31040</v>
      </c>
    </row>
    <row r="752" spans="1:17" x14ac:dyDescent="0.25">
      <c r="A752" s="17" t="s">
        <v>1611</v>
      </c>
      <c r="B752" s="12" t="str">
        <f>_xlfn.XLOOKUP(A752,[1]Customer!A:A,[1]Customer!C:C,"")</f>
        <v>Kevin</v>
      </c>
      <c r="C752" s="13">
        <f t="array" ref="C752">_xlfn.XLOOKUP($A752,[1]MedicHistory!A:A,[1]MedicHistory!B:B,"")</f>
        <v>36.65</v>
      </c>
      <c r="D752" s="13">
        <f t="array" ref="D752">_xlfn.XLOOKUP($A752,[1]MedicHistory!A:A,[1]MedicHistory!C:C,"")</f>
        <v>5.01</v>
      </c>
      <c r="E752" s="12" t="str">
        <f>_xlfn.XLOOKUP($A752,[1]MedicHistory!A:A,[1]MedicHistory!D:D,"")</f>
        <v>yes</v>
      </c>
      <c r="F752" s="12" t="str">
        <f>_xlfn.XLOOKUP($A752,[1]MedicHistory!A:A,[1]MedicHistory!E:E,"")</f>
        <v>No</v>
      </c>
      <c r="G752" s="12" t="str">
        <f>_xlfn.XLOOKUP($A752,[1]MedicHistory!A:A,[1]MedicHistory!F:F,"")</f>
        <v>Yes</v>
      </c>
      <c r="H752" s="14">
        <f>_xlfn.XLOOKUP($A752,[1]MedicHistory!A:A,[1]MedicHistory!G:G,"")</f>
        <v>1</v>
      </c>
      <c r="I752" s="12" t="str">
        <f>_xlfn.XLOOKUP($A752,[1]MedicHistory!A:A,[1]MedicHistory!H:H,"")</f>
        <v>No</v>
      </c>
      <c r="J752" s="12" t="str">
        <f>_xlfn.XLOOKUP($A752,[1]MedicHistory!A:A,[1]MedicHistory!K:K,"")</f>
        <v>Normal</v>
      </c>
      <c r="K752" s="15" t="str">
        <f>_xlfn.XLOOKUP($A752,[1]MedicHistory!A:A,[1]MedicHistory!I:I,"")</f>
        <v>Obisity</v>
      </c>
      <c r="L752" s="16">
        <f>_xlfn.XLOOKUP($A752,[1]Hospitalisation!A:A,[1]Hospitalisation!C:C,"")</f>
        <v>13622.01</v>
      </c>
      <c r="M752" s="17" t="str">
        <f>_xlfn.XLOOKUP($A752,[1]Hospitalisation!A:A,[1]Hospitalisation!I:I,"")</f>
        <v>tier - 3</v>
      </c>
      <c r="N752" s="17" t="str">
        <f>_xlfn.XLOOKUP($A752,[1]Hospitalisation!A:A,[1]Hospitalisation!J:J,"")</f>
        <v>tier - 3</v>
      </c>
      <c r="O752" s="17" t="str">
        <f>_xlfn.XLOOKUP($A752,[1]Hospitalisation!A:A,[1]Hospitalisation!K:K,"")</f>
        <v>R1012</v>
      </c>
      <c r="P752" s="14">
        <f>_xlfn.XLOOKUP($A752,[1]Hospitalisation!A:A,[1]Hospitalisation!L:L,"")</f>
        <v>61</v>
      </c>
      <c r="Q752" s="24">
        <f>_xlfn.XLOOKUP($A752,[1]Hospitalisation!A:A,[1]Hospitalisation!M:M,"")</f>
        <v>22488</v>
      </c>
    </row>
    <row r="753" spans="1:17" x14ac:dyDescent="0.25">
      <c r="A753" s="23" t="s">
        <v>1610</v>
      </c>
      <c r="B753" s="18" t="str">
        <f>_xlfn.XLOOKUP(A753,[1]Customer!A:A,[1]Customer!C:C,"")</f>
        <v>Caroline</v>
      </c>
      <c r="C753" s="19">
        <f t="array" ref="C753">_xlfn.XLOOKUP($A753,[1]MedicHistory!A:A,[1]MedicHistory!B:B,"")</f>
        <v>22.04</v>
      </c>
      <c r="D753" s="19">
        <f t="array" ref="D753">_xlfn.XLOOKUP($A753,[1]MedicHistory!A:A,[1]MedicHistory!C:C,"")</f>
        <v>10.9</v>
      </c>
      <c r="E753" s="18" t="str">
        <f>_xlfn.XLOOKUP($A753,[1]MedicHistory!A:A,[1]MedicHistory!D:D,"")</f>
        <v>yes</v>
      </c>
      <c r="F753" s="18" t="str">
        <f>_xlfn.XLOOKUP($A753,[1]MedicHistory!A:A,[1]MedicHistory!E:E,"")</f>
        <v>No</v>
      </c>
      <c r="G753" s="18" t="str">
        <f>_xlfn.XLOOKUP($A753,[1]MedicHistory!A:A,[1]MedicHistory!F:F,"")</f>
        <v>No</v>
      </c>
      <c r="H753" s="20">
        <f>_xlfn.XLOOKUP($A753,[1]MedicHistory!A:A,[1]MedicHistory!G:G,"")</f>
        <v>2</v>
      </c>
      <c r="I753" s="18" t="str">
        <f>_xlfn.XLOOKUP($A753,[1]MedicHistory!A:A,[1]MedicHistory!H:H,"")</f>
        <v>No</v>
      </c>
      <c r="J753" s="18" t="str">
        <f>_xlfn.XLOOKUP($A753,[1]MedicHistory!A:A,[1]MedicHistory!K:K,"")</f>
        <v>Diabetic</v>
      </c>
      <c r="K753" s="21" t="str">
        <f>_xlfn.XLOOKUP($A753,[1]MedicHistory!A:A,[1]MedicHistory!I:I,"")</f>
        <v>Normal weight</v>
      </c>
      <c r="L753" s="22">
        <f>_xlfn.XLOOKUP($A753,[1]Hospitalisation!A:A,[1]Hospitalisation!C:C,"")</f>
        <v>13616.36</v>
      </c>
      <c r="M753" s="23" t="str">
        <f>_xlfn.XLOOKUP($A753,[1]Hospitalisation!A:A,[1]Hospitalisation!I:I,"")</f>
        <v>tier - 3</v>
      </c>
      <c r="N753" s="23" t="str">
        <f>_xlfn.XLOOKUP($A753,[1]Hospitalisation!A:A,[1]Hospitalisation!J:J,"")</f>
        <v>tier - 3</v>
      </c>
      <c r="O753" s="23" t="str">
        <f>_xlfn.XLOOKUP($A753,[1]Hospitalisation!A:A,[1]Hospitalisation!K:K,"")</f>
        <v>R1024</v>
      </c>
      <c r="P753" s="20">
        <f>_xlfn.XLOOKUP($A753,[1]Hospitalisation!A:A,[1]Hospitalisation!L:L,"")</f>
        <v>53</v>
      </c>
      <c r="Q753" s="25">
        <f>_xlfn.XLOOKUP($A753,[1]Hospitalisation!A:A,[1]Hospitalisation!M:M,"")</f>
        <v>25525</v>
      </c>
    </row>
    <row r="754" spans="1:17" x14ac:dyDescent="0.25">
      <c r="A754" s="17" t="s">
        <v>1609</v>
      </c>
      <c r="B754" s="12" t="str">
        <f>_xlfn.XLOOKUP(A754,[1]Customer!A:A,[1]Customer!C:C,"")</f>
        <v>Nuta</v>
      </c>
      <c r="C754" s="13">
        <f t="array" ref="C754">_xlfn.XLOOKUP($A754,[1]MedicHistory!A:A,[1]MedicHistory!B:B,"")</f>
        <v>31.824999999999999</v>
      </c>
      <c r="D754" s="13">
        <f t="array" ref="D754">_xlfn.XLOOKUP($A754,[1]MedicHistory!A:A,[1]MedicHistory!C:C,"")</f>
        <v>5.52</v>
      </c>
      <c r="E754" s="12" t="str">
        <f>_xlfn.XLOOKUP($A754,[1]MedicHistory!A:A,[1]MedicHistory!D:D,"")</f>
        <v>yes</v>
      </c>
      <c r="F754" s="12" t="str">
        <f>_xlfn.XLOOKUP($A754,[1]MedicHistory!A:A,[1]MedicHistory!E:E,"")</f>
        <v>No</v>
      </c>
      <c r="G754" s="12" t="str">
        <f>_xlfn.XLOOKUP($A754,[1]MedicHistory!A:A,[1]MedicHistory!F:F,"")</f>
        <v>No</v>
      </c>
      <c r="H754" s="14">
        <f>_xlfn.XLOOKUP($A754,[1]MedicHistory!A:A,[1]MedicHistory!G:G,"")</f>
        <v>1</v>
      </c>
      <c r="I754" s="12" t="str">
        <f>_xlfn.XLOOKUP($A754,[1]MedicHistory!A:A,[1]MedicHistory!H:H,"")</f>
        <v>No</v>
      </c>
      <c r="J754" s="12" t="str">
        <f>_xlfn.XLOOKUP($A754,[1]MedicHistory!A:A,[1]MedicHistory!K:K,"")</f>
        <v>Normal</v>
      </c>
      <c r="K754" s="15" t="str">
        <f>_xlfn.XLOOKUP($A754,[1]MedicHistory!A:A,[1]MedicHistory!I:I,"")</f>
        <v>Obisity</v>
      </c>
      <c r="L754" s="16">
        <f>_xlfn.XLOOKUP($A754,[1]Hospitalisation!A:A,[1]Hospitalisation!C:C,"")</f>
        <v>13607.37</v>
      </c>
      <c r="M754" s="17" t="str">
        <f>_xlfn.XLOOKUP($A754,[1]Hospitalisation!A:A,[1]Hospitalisation!I:I,"")</f>
        <v>tier - 3</v>
      </c>
      <c r="N754" s="17" t="str">
        <f>_xlfn.XLOOKUP($A754,[1]Hospitalisation!A:A,[1]Hospitalisation!J:J,"")</f>
        <v>tier - 1</v>
      </c>
      <c r="O754" s="17" t="str">
        <f>_xlfn.XLOOKUP($A754,[1]Hospitalisation!A:A,[1]Hospitalisation!K:K,"")</f>
        <v>R1024</v>
      </c>
      <c r="P754" s="14">
        <f>_xlfn.XLOOKUP($A754,[1]Hospitalisation!A:A,[1]Hospitalisation!L:L,"")</f>
        <v>61</v>
      </c>
      <c r="Q754" s="24">
        <f>_xlfn.XLOOKUP($A754,[1]Hospitalisation!A:A,[1]Hospitalisation!M:M,"")</f>
        <v>22534</v>
      </c>
    </row>
    <row r="755" spans="1:17" x14ac:dyDescent="0.25">
      <c r="A755" s="23" t="s">
        <v>1608</v>
      </c>
      <c r="B755" s="18" t="str">
        <f>_xlfn.XLOOKUP(A755,[1]Customer!A:A,[1]Customer!C:C,"")</f>
        <v>Margie</v>
      </c>
      <c r="C755" s="19">
        <f t="array" ref="C755">_xlfn.XLOOKUP($A755,[1]MedicHistory!A:A,[1]MedicHistory!B:B,"")</f>
        <v>53.58</v>
      </c>
      <c r="D755" s="19">
        <f t="array" ref="D755">_xlfn.XLOOKUP($A755,[1]MedicHistory!A:A,[1]MedicHistory!C:C,"")</f>
        <v>4.55</v>
      </c>
      <c r="E755" s="18" t="str">
        <f>_xlfn.XLOOKUP($A755,[1]MedicHistory!A:A,[1]MedicHistory!D:D,"")</f>
        <v>No</v>
      </c>
      <c r="F755" s="18" t="str">
        <f>_xlfn.XLOOKUP($A755,[1]MedicHistory!A:A,[1]MedicHistory!E:E,"")</f>
        <v>No</v>
      </c>
      <c r="G755" s="18" t="str">
        <f>_xlfn.XLOOKUP($A755,[1]MedicHistory!A:A,[1]MedicHistory!F:F,"")</f>
        <v>No</v>
      </c>
      <c r="H755" s="20">
        <f>_xlfn.XLOOKUP($A755,[1]MedicHistory!A:A,[1]MedicHistory!G:G,"")</f>
        <v>1</v>
      </c>
      <c r="I755" s="18" t="str">
        <f>_xlfn.XLOOKUP($A755,[1]MedicHistory!A:A,[1]MedicHistory!H:H,"")</f>
        <v>No</v>
      </c>
      <c r="J755" s="18" t="str">
        <f>_xlfn.XLOOKUP($A755,[1]MedicHistory!A:A,[1]MedicHistory!K:K,"")</f>
        <v>Normal</v>
      </c>
      <c r="K755" s="21" t="str">
        <f>_xlfn.XLOOKUP($A755,[1]MedicHistory!A:A,[1]MedicHistory!I:I,"")</f>
        <v>Obisity</v>
      </c>
      <c r="L755" s="22">
        <f>_xlfn.XLOOKUP($A755,[1]Hospitalisation!A:A,[1]Hospitalisation!C:C,"")</f>
        <v>13588.17</v>
      </c>
      <c r="M755" s="23" t="str">
        <f>_xlfn.XLOOKUP($A755,[1]Hospitalisation!A:A,[1]Hospitalisation!I:I,"")</f>
        <v>tier - 3</v>
      </c>
      <c r="N755" s="23" t="str">
        <f>_xlfn.XLOOKUP($A755,[1]Hospitalisation!A:A,[1]Hospitalisation!J:J,"")</f>
        <v>tier - 1</v>
      </c>
      <c r="O755" s="23" t="str">
        <f>_xlfn.XLOOKUP($A755,[1]Hospitalisation!A:A,[1]Hospitalisation!K:K,"")</f>
        <v>R1012</v>
      </c>
      <c r="P755" s="20">
        <f>_xlfn.XLOOKUP($A755,[1]Hospitalisation!A:A,[1]Hospitalisation!L:L,"")</f>
        <v>58</v>
      </c>
      <c r="Q755" s="25">
        <f>_xlfn.XLOOKUP($A755,[1]Hospitalisation!A:A,[1]Hospitalisation!M:M,"")</f>
        <v>23603</v>
      </c>
    </row>
    <row r="756" spans="1:17" x14ac:dyDescent="0.25">
      <c r="A756" s="17" t="s">
        <v>1607</v>
      </c>
      <c r="B756" s="12" t="str">
        <f>_xlfn.XLOOKUP(A756,[1]Customer!A:A,[1]Customer!C:C,"")</f>
        <v>Heidi</v>
      </c>
      <c r="C756" s="13">
        <f t="array" ref="C756">_xlfn.XLOOKUP($A756,[1]MedicHistory!A:A,[1]MedicHistory!B:B,"")</f>
        <v>34.299999999999997</v>
      </c>
      <c r="D756" s="13">
        <f t="array" ref="D756">_xlfn.XLOOKUP($A756,[1]MedicHistory!A:A,[1]MedicHistory!C:C,"")</f>
        <v>11.76</v>
      </c>
      <c r="E756" s="12" t="str">
        <f>_xlfn.XLOOKUP($A756,[1]MedicHistory!A:A,[1]MedicHistory!D:D,"")</f>
        <v>No</v>
      </c>
      <c r="F756" s="12" t="str">
        <f>_xlfn.XLOOKUP($A756,[1]MedicHistory!A:A,[1]MedicHistory!E:E,"")</f>
        <v>No</v>
      </c>
      <c r="G756" s="12" t="str">
        <f>_xlfn.XLOOKUP($A756,[1]MedicHistory!A:A,[1]MedicHistory!F:F,"")</f>
        <v>No</v>
      </c>
      <c r="H756" s="14">
        <f>_xlfn.XLOOKUP($A756,[1]MedicHistory!A:A,[1]MedicHistory!G:G,"")</f>
        <v>0</v>
      </c>
      <c r="I756" s="12" t="str">
        <f>_xlfn.XLOOKUP($A756,[1]MedicHistory!A:A,[1]MedicHistory!H:H,"")</f>
        <v>No</v>
      </c>
      <c r="J756" s="12" t="str">
        <f>_xlfn.XLOOKUP($A756,[1]MedicHistory!A:A,[1]MedicHistory!K:K,"")</f>
        <v>Diabetic</v>
      </c>
      <c r="K756" s="15" t="str">
        <f>_xlfn.XLOOKUP($A756,[1]MedicHistory!A:A,[1]MedicHistory!I:I,"")</f>
        <v>Obisity</v>
      </c>
      <c r="L756" s="16">
        <f>_xlfn.XLOOKUP($A756,[1]Hospitalisation!A:A,[1]Hospitalisation!C:C,"")</f>
        <v>13566.04</v>
      </c>
      <c r="M756" s="17" t="str">
        <f>_xlfn.XLOOKUP($A756,[1]Hospitalisation!A:A,[1]Hospitalisation!I:I,"")</f>
        <v>tier - 3</v>
      </c>
      <c r="N756" s="17" t="str">
        <f>_xlfn.XLOOKUP($A756,[1]Hospitalisation!A:A,[1]Hospitalisation!J:J,"")</f>
        <v>tier - 3</v>
      </c>
      <c r="O756" s="17" t="str">
        <f>_xlfn.XLOOKUP($A756,[1]Hospitalisation!A:A,[1]Hospitalisation!K:K,"")</f>
        <v>R1026</v>
      </c>
      <c r="P756" s="14">
        <f>_xlfn.XLOOKUP($A756,[1]Hospitalisation!A:A,[1]Hospitalisation!L:L,"")</f>
        <v>30</v>
      </c>
      <c r="Q756" s="24">
        <f>_xlfn.XLOOKUP($A756,[1]Hospitalisation!A:A,[1]Hospitalisation!M:M,"")</f>
        <v>33800</v>
      </c>
    </row>
    <row r="757" spans="1:17" x14ac:dyDescent="0.25">
      <c r="A757" s="23" t="s">
        <v>1606</v>
      </c>
      <c r="B757" s="18" t="str">
        <f>_xlfn.XLOOKUP(A757,[1]Customer!A:A,[1]Customer!C:C,"")</f>
        <v>Diego</v>
      </c>
      <c r="C757" s="19">
        <f t="array" ref="C757">_xlfn.XLOOKUP($A757,[1]MedicHistory!A:A,[1]MedicHistory!B:B,"")</f>
        <v>32.11</v>
      </c>
      <c r="D757" s="19">
        <f t="array" ref="D757">_xlfn.XLOOKUP($A757,[1]MedicHistory!A:A,[1]MedicHistory!C:C,"")</f>
        <v>7.06</v>
      </c>
      <c r="E757" s="18" t="str">
        <f>_xlfn.XLOOKUP($A757,[1]MedicHistory!A:A,[1]MedicHistory!D:D,"")</f>
        <v>No</v>
      </c>
      <c r="F757" s="18" t="str">
        <f>_xlfn.XLOOKUP($A757,[1]MedicHistory!A:A,[1]MedicHistory!E:E,"")</f>
        <v>No</v>
      </c>
      <c r="G757" s="18" t="str">
        <f>_xlfn.XLOOKUP($A757,[1]MedicHistory!A:A,[1]MedicHistory!F:F,"")</f>
        <v>No</v>
      </c>
      <c r="H757" s="20">
        <f>_xlfn.XLOOKUP($A757,[1]MedicHistory!A:A,[1]MedicHistory!G:G,"")</f>
        <v>0</v>
      </c>
      <c r="I757" s="18" t="str">
        <f>_xlfn.XLOOKUP($A757,[1]MedicHistory!A:A,[1]MedicHistory!H:H,"")</f>
        <v>No</v>
      </c>
      <c r="J757" s="18" t="str">
        <f>_xlfn.XLOOKUP($A757,[1]MedicHistory!A:A,[1]MedicHistory!K:K,"")</f>
        <v>Diabetic</v>
      </c>
      <c r="K757" s="21" t="str">
        <f>_xlfn.XLOOKUP($A757,[1]MedicHistory!A:A,[1]MedicHistory!I:I,"")</f>
        <v>Obisity</v>
      </c>
      <c r="L757" s="22">
        <f>_xlfn.XLOOKUP($A757,[1]Hospitalisation!A:A,[1]Hospitalisation!C:C,"")</f>
        <v>13555</v>
      </c>
      <c r="M757" s="23" t="str">
        <f>_xlfn.XLOOKUP($A757,[1]Hospitalisation!A:A,[1]Hospitalisation!I:I,"")</f>
        <v>tier - 3</v>
      </c>
      <c r="N757" s="23" t="str">
        <f>_xlfn.XLOOKUP($A757,[1]Hospitalisation!A:A,[1]Hospitalisation!J:J,"")</f>
        <v>tier - 3</v>
      </c>
      <c r="O757" s="23" t="str">
        <f>_xlfn.XLOOKUP($A757,[1]Hospitalisation!A:A,[1]Hospitalisation!K:K,"")</f>
        <v>R1017</v>
      </c>
      <c r="P757" s="20">
        <f>_xlfn.XLOOKUP($A757,[1]Hospitalisation!A:A,[1]Hospitalisation!L:L,"")</f>
        <v>54</v>
      </c>
      <c r="Q757" s="25">
        <f>_xlfn.XLOOKUP($A757,[1]Hospitalisation!A:A,[1]Hospitalisation!M:M,"")</f>
        <v>25030</v>
      </c>
    </row>
    <row r="758" spans="1:17" x14ac:dyDescent="0.25">
      <c r="A758" s="17" t="s">
        <v>1605</v>
      </c>
      <c r="B758" s="12" t="str">
        <f>_xlfn.XLOOKUP(A758,[1]Customer!A:A,[1]Customer!C:C,"")</f>
        <v>Enrique M</v>
      </c>
      <c r="C758" s="13">
        <f t="array" ref="C758">_xlfn.XLOOKUP($A758,[1]MedicHistory!A:A,[1]MedicHistory!B:B,"")</f>
        <v>31.78</v>
      </c>
      <c r="D758" s="13">
        <f t="array" ref="D758">_xlfn.XLOOKUP($A758,[1]MedicHistory!A:A,[1]MedicHistory!C:C,"")</f>
        <v>11.35</v>
      </c>
      <c r="E758" s="12" t="str">
        <f>_xlfn.XLOOKUP($A758,[1]MedicHistory!A:A,[1]MedicHistory!D:D,"")</f>
        <v>yes</v>
      </c>
      <c r="F758" s="12" t="str">
        <f>_xlfn.XLOOKUP($A758,[1]MedicHistory!A:A,[1]MedicHistory!E:E,"")</f>
        <v>No</v>
      </c>
      <c r="G758" s="12" t="str">
        <f>_xlfn.XLOOKUP($A758,[1]MedicHistory!A:A,[1]MedicHistory!F:F,"")</f>
        <v>Yes</v>
      </c>
      <c r="H758" s="14">
        <f>_xlfn.XLOOKUP($A758,[1]MedicHistory!A:A,[1]MedicHistory!G:G,"")</f>
        <v>1</v>
      </c>
      <c r="I758" s="12" t="str">
        <f>_xlfn.XLOOKUP($A758,[1]MedicHistory!A:A,[1]MedicHistory!H:H,"")</f>
        <v>No</v>
      </c>
      <c r="J758" s="12" t="str">
        <f>_xlfn.XLOOKUP($A758,[1]MedicHistory!A:A,[1]MedicHistory!K:K,"")</f>
        <v>Diabetic</v>
      </c>
      <c r="K758" s="15" t="str">
        <f>_xlfn.XLOOKUP($A758,[1]MedicHistory!A:A,[1]MedicHistory!I:I,"")</f>
        <v>Obisity</v>
      </c>
      <c r="L758" s="16">
        <f>_xlfn.XLOOKUP($A758,[1]Hospitalisation!A:A,[1]Hospitalisation!C:C,"")</f>
        <v>13511.28</v>
      </c>
      <c r="M758" s="17" t="str">
        <f>_xlfn.XLOOKUP($A758,[1]Hospitalisation!A:A,[1]Hospitalisation!I:I,"")</f>
        <v>tier - 3</v>
      </c>
      <c r="N758" s="17" t="str">
        <f>_xlfn.XLOOKUP($A758,[1]Hospitalisation!A:A,[1]Hospitalisation!J:J,"")</f>
        <v>tier - 1</v>
      </c>
      <c r="O758" s="17" t="str">
        <f>_xlfn.XLOOKUP($A758,[1]Hospitalisation!A:A,[1]Hospitalisation!K:K,"")</f>
        <v>R1012</v>
      </c>
      <c r="P758" s="14">
        <f>_xlfn.XLOOKUP($A758,[1]Hospitalisation!A:A,[1]Hospitalisation!L:L,"")</f>
        <v>62</v>
      </c>
      <c r="Q758" s="24">
        <f>_xlfn.XLOOKUP($A758,[1]Hospitalisation!A:A,[1]Hospitalisation!M:M,"")</f>
        <v>22203</v>
      </c>
    </row>
    <row r="759" spans="1:17" x14ac:dyDescent="0.25">
      <c r="A759" s="23" t="s">
        <v>1604</v>
      </c>
      <c r="B759" s="18" t="str">
        <f>_xlfn.XLOOKUP(A759,[1]Customer!A:A,[1]Customer!C:C,"")</f>
        <v>Greg</v>
      </c>
      <c r="C759" s="19">
        <f t="array" ref="C759">_xlfn.XLOOKUP($A759,[1]MedicHistory!A:A,[1]MedicHistory!B:B,"")</f>
        <v>46.89</v>
      </c>
      <c r="D759" s="19">
        <f t="array" ref="D759">_xlfn.XLOOKUP($A759,[1]MedicHistory!A:A,[1]MedicHistory!C:C,"")</f>
        <v>5.52</v>
      </c>
      <c r="E759" s="18" t="str">
        <f>_xlfn.XLOOKUP($A759,[1]MedicHistory!A:A,[1]MedicHistory!D:D,"")</f>
        <v>No</v>
      </c>
      <c r="F759" s="18" t="str">
        <f>_xlfn.XLOOKUP($A759,[1]MedicHistory!A:A,[1]MedicHistory!E:E,"")</f>
        <v>No</v>
      </c>
      <c r="G759" s="18" t="str">
        <f>_xlfn.XLOOKUP($A759,[1]MedicHistory!A:A,[1]MedicHistory!F:F,"")</f>
        <v>No</v>
      </c>
      <c r="H759" s="20">
        <f>_xlfn.XLOOKUP($A759,[1]MedicHistory!A:A,[1]MedicHistory!G:G,"")</f>
        <v>0</v>
      </c>
      <c r="I759" s="18" t="str">
        <f>_xlfn.XLOOKUP($A759,[1]MedicHistory!A:A,[1]MedicHistory!H:H,"")</f>
        <v>No</v>
      </c>
      <c r="J759" s="18" t="str">
        <f>_xlfn.XLOOKUP($A759,[1]MedicHistory!A:A,[1]MedicHistory!K:K,"")</f>
        <v>Normal</v>
      </c>
      <c r="K759" s="21" t="str">
        <f>_xlfn.XLOOKUP($A759,[1]MedicHistory!A:A,[1]MedicHistory!I:I,"")</f>
        <v>Obisity</v>
      </c>
      <c r="L759" s="22">
        <f>_xlfn.XLOOKUP($A759,[1]Hospitalisation!A:A,[1]Hospitalisation!C:C,"")</f>
        <v>13480.83</v>
      </c>
      <c r="M759" s="23" t="str">
        <f>_xlfn.XLOOKUP($A759,[1]Hospitalisation!A:A,[1]Hospitalisation!I:I,"")</f>
        <v>tier - 3</v>
      </c>
      <c r="N759" s="23" t="str">
        <f>_xlfn.XLOOKUP($A759,[1]Hospitalisation!A:A,[1]Hospitalisation!J:J,"")</f>
        <v>tier - 2</v>
      </c>
      <c r="O759" s="23" t="str">
        <f>_xlfn.XLOOKUP($A759,[1]Hospitalisation!A:A,[1]Hospitalisation!K:K,"")</f>
        <v>R1023</v>
      </c>
      <c r="P759" s="20">
        <f>_xlfn.XLOOKUP($A759,[1]Hospitalisation!A:A,[1]Hospitalisation!L:L,"")</f>
        <v>59</v>
      </c>
      <c r="Q759" s="25">
        <f>_xlfn.XLOOKUP($A759,[1]Hospitalisation!A:A,[1]Hospitalisation!M:M,"")</f>
        <v>23253</v>
      </c>
    </row>
    <row r="760" spans="1:17" x14ac:dyDescent="0.25">
      <c r="A760" s="17" t="s">
        <v>1603</v>
      </c>
      <c r="B760" s="12" t="str">
        <f>_xlfn.XLOOKUP(A760,[1]Customer!A:A,[1]Customer!C:C,"")</f>
        <v>Filip</v>
      </c>
      <c r="C760" s="13">
        <f t="array" ref="C760">_xlfn.XLOOKUP($A760,[1]MedicHistory!A:A,[1]MedicHistory!B:B,"")</f>
        <v>39.35</v>
      </c>
      <c r="D760" s="13">
        <f t="array" ref="D760">_xlfn.XLOOKUP($A760,[1]MedicHistory!A:A,[1]MedicHistory!C:C,"")</f>
        <v>7.86</v>
      </c>
      <c r="E760" s="12" t="str">
        <f>_xlfn.XLOOKUP($A760,[1]MedicHistory!A:A,[1]MedicHistory!D:D,"")</f>
        <v>yes</v>
      </c>
      <c r="F760" s="12" t="str">
        <f>_xlfn.XLOOKUP($A760,[1]MedicHistory!A:A,[1]MedicHistory!E:E,"")</f>
        <v>No</v>
      </c>
      <c r="G760" s="12" t="str">
        <f>_xlfn.XLOOKUP($A760,[1]MedicHistory!A:A,[1]MedicHistory!F:F,"")</f>
        <v>No</v>
      </c>
      <c r="H760" s="14">
        <f>_xlfn.XLOOKUP($A760,[1]MedicHistory!A:A,[1]MedicHistory!G:G,"")</f>
        <v>1</v>
      </c>
      <c r="I760" s="12" t="str">
        <f>_xlfn.XLOOKUP($A760,[1]MedicHistory!A:A,[1]MedicHistory!H:H,"")</f>
        <v>No</v>
      </c>
      <c r="J760" s="12" t="str">
        <f>_xlfn.XLOOKUP($A760,[1]MedicHistory!A:A,[1]MedicHistory!K:K,"")</f>
        <v>Diabetic</v>
      </c>
      <c r="K760" s="15" t="str">
        <f>_xlfn.XLOOKUP($A760,[1]MedicHistory!A:A,[1]MedicHistory!I:I,"")</f>
        <v>Obisity</v>
      </c>
      <c r="L760" s="16">
        <f>_xlfn.XLOOKUP($A760,[1]Hospitalisation!A:A,[1]Hospitalisation!C:C,"")</f>
        <v>13472.19</v>
      </c>
      <c r="M760" s="17" t="str">
        <f>_xlfn.XLOOKUP($A760,[1]Hospitalisation!A:A,[1]Hospitalisation!I:I,"")</f>
        <v>tier - 3</v>
      </c>
      <c r="N760" s="17" t="str">
        <f>_xlfn.XLOOKUP($A760,[1]Hospitalisation!A:A,[1]Hospitalisation!J:J,"")</f>
        <v>tier - 2</v>
      </c>
      <c r="O760" s="17" t="str">
        <f>_xlfn.XLOOKUP($A760,[1]Hospitalisation!A:A,[1]Hospitalisation!K:K,"")</f>
        <v>R1012</v>
      </c>
      <c r="P760" s="14">
        <f>_xlfn.XLOOKUP($A760,[1]Hospitalisation!A:A,[1]Hospitalisation!L:L,"")</f>
        <v>32</v>
      </c>
      <c r="Q760" s="24">
        <f>_xlfn.XLOOKUP($A760,[1]Hospitalisation!A:A,[1]Hospitalisation!M:M,"")</f>
        <v>33092</v>
      </c>
    </row>
    <row r="761" spans="1:17" x14ac:dyDescent="0.25">
      <c r="A761" s="23" t="s">
        <v>1602</v>
      </c>
      <c r="B761" s="18" t="str">
        <f>_xlfn.XLOOKUP(A761,[1]Customer!A:A,[1]Customer!C:C,"")</f>
        <v>Rosemary</v>
      </c>
      <c r="C761" s="19">
        <f t="array" ref="C761">_xlfn.XLOOKUP($A761,[1]MedicHistory!A:A,[1]MedicHistory!B:B,"")</f>
        <v>39.200000000000003</v>
      </c>
      <c r="D761" s="19">
        <f t="array" ref="D761">_xlfn.XLOOKUP($A761,[1]MedicHistory!A:A,[1]MedicHistory!C:C,"")</f>
        <v>11.38</v>
      </c>
      <c r="E761" s="18" t="str">
        <f>_xlfn.XLOOKUP($A761,[1]MedicHistory!A:A,[1]MedicHistory!D:D,"")</f>
        <v>No</v>
      </c>
      <c r="F761" s="18" t="str">
        <f>_xlfn.XLOOKUP($A761,[1]MedicHistory!A:A,[1]MedicHistory!E:E,"")</f>
        <v>No</v>
      </c>
      <c r="G761" s="18" t="str">
        <f>_xlfn.XLOOKUP($A761,[1]MedicHistory!A:A,[1]MedicHistory!F:F,"")</f>
        <v>No</v>
      </c>
      <c r="H761" s="20">
        <f>_xlfn.XLOOKUP($A761,[1]MedicHistory!A:A,[1]MedicHistory!G:G,"")</f>
        <v>0</v>
      </c>
      <c r="I761" s="18" t="str">
        <f>_xlfn.XLOOKUP($A761,[1]MedicHistory!A:A,[1]MedicHistory!H:H,"")</f>
        <v>No</v>
      </c>
      <c r="J761" s="18" t="str">
        <f>_xlfn.XLOOKUP($A761,[1]MedicHistory!A:A,[1]MedicHistory!K:K,"")</f>
        <v>Diabetic</v>
      </c>
      <c r="K761" s="21" t="str">
        <f>_xlfn.XLOOKUP($A761,[1]MedicHistory!A:A,[1]MedicHistory!I:I,"")</f>
        <v>Obisity</v>
      </c>
      <c r="L761" s="22">
        <f>_xlfn.XLOOKUP($A761,[1]Hospitalisation!A:A,[1]Hospitalisation!C:C,"")</f>
        <v>13470.86</v>
      </c>
      <c r="M761" s="23" t="str">
        <f>_xlfn.XLOOKUP($A761,[1]Hospitalisation!A:A,[1]Hospitalisation!I:I,"")</f>
        <v>tier - 3</v>
      </c>
      <c r="N761" s="23" t="str">
        <f>_xlfn.XLOOKUP($A761,[1]Hospitalisation!A:A,[1]Hospitalisation!J:J,"")</f>
        <v>tier - 3</v>
      </c>
      <c r="O761" s="23" t="str">
        <f>_xlfn.XLOOKUP($A761,[1]Hospitalisation!A:A,[1]Hospitalisation!K:K,"")</f>
        <v>R1011</v>
      </c>
      <c r="P761" s="20">
        <f>_xlfn.XLOOKUP($A761,[1]Hospitalisation!A:A,[1]Hospitalisation!L:L,"")</f>
        <v>47</v>
      </c>
      <c r="Q761" s="25">
        <f>_xlfn.XLOOKUP($A761,[1]Hospitalisation!A:A,[1]Hospitalisation!M:M,"")</f>
        <v>27599</v>
      </c>
    </row>
    <row r="762" spans="1:17" x14ac:dyDescent="0.25">
      <c r="A762" s="17" t="s">
        <v>1601</v>
      </c>
      <c r="B762" s="12" t="str">
        <f>_xlfn.XLOOKUP(A762,[1]Customer!A:A,[1]Customer!C:C,"")</f>
        <v>Lisa</v>
      </c>
      <c r="C762" s="13">
        <f t="array" ref="C762">_xlfn.XLOOKUP($A762,[1]MedicHistory!A:A,[1]MedicHistory!B:B,"")</f>
        <v>39.159999999999997</v>
      </c>
      <c r="D762" s="13">
        <f t="array" ref="D762">_xlfn.XLOOKUP($A762,[1]MedicHistory!A:A,[1]MedicHistory!C:C,"")</f>
        <v>10.48</v>
      </c>
      <c r="E762" s="12" t="str">
        <f>_xlfn.XLOOKUP($A762,[1]MedicHistory!A:A,[1]MedicHistory!D:D,"")</f>
        <v>No</v>
      </c>
      <c r="F762" s="12" t="str">
        <f>_xlfn.XLOOKUP($A762,[1]MedicHistory!A:A,[1]MedicHistory!E:E,"")</f>
        <v>No</v>
      </c>
      <c r="G762" s="12" t="str">
        <f>_xlfn.XLOOKUP($A762,[1]MedicHistory!A:A,[1]MedicHistory!F:F,"")</f>
        <v>No</v>
      </c>
      <c r="H762" s="14">
        <f>_xlfn.XLOOKUP($A762,[1]MedicHistory!A:A,[1]MedicHistory!G:G,"")</f>
        <v>0</v>
      </c>
      <c r="I762" s="12" t="str">
        <f>_xlfn.XLOOKUP($A762,[1]MedicHistory!A:A,[1]MedicHistory!H:H,"")</f>
        <v>No</v>
      </c>
      <c r="J762" s="12" t="str">
        <f>_xlfn.XLOOKUP($A762,[1]MedicHistory!A:A,[1]MedicHistory!K:K,"")</f>
        <v>Diabetic</v>
      </c>
      <c r="K762" s="15" t="str">
        <f>_xlfn.XLOOKUP($A762,[1]MedicHistory!A:A,[1]MedicHistory!I:I,"")</f>
        <v>Obisity</v>
      </c>
      <c r="L762" s="16">
        <f>_xlfn.XLOOKUP($A762,[1]Hospitalisation!A:A,[1]Hospitalisation!C:C,"")</f>
        <v>13470.8</v>
      </c>
      <c r="M762" s="17" t="str">
        <f>_xlfn.XLOOKUP($A762,[1]Hospitalisation!A:A,[1]Hospitalisation!I:I,"")</f>
        <v>tier - 3</v>
      </c>
      <c r="N762" s="17" t="str">
        <f>_xlfn.XLOOKUP($A762,[1]Hospitalisation!A:A,[1]Hospitalisation!J:J,"")</f>
        <v>tier - 2</v>
      </c>
      <c r="O762" s="17" t="str">
        <f>_xlfn.XLOOKUP($A762,[1]Hospitalisation!A:A,[1]Hospitalisation!K:K,"")</f>
        <v>R1013</v>
      </c>
      <c r="P762" s="14">
        <f>_xlfn.XLOOKUP($A762,[1]Hospitalisation!A:A,[1]Hospitalisation!L:L,"")</f>
        <v>62</v>
      </c>
      <c r="Q762" s="24">
        <f>_xlfn.XLOOKUP($A762,[1]Hospitalisation!A:A,[1]Hospitalisation!M:M,"")</f>
        <v>22125</v>
      </c>
    </row>
    <row r="763" spans="1:17" x14ac:dyDescent="0.25">
      <c r="A763" s="23" t="s">
        <v>1600</v>
      </c>
      <c r="B763" s="18" t="str">
        <f>_xlfn.XLOOKUP(A763,[1]Customer!A:A,[1]Customer!C:C,"")</f>
        <v>Jason</v>
      </c>
      <c r="C763" s="19">
        <f t="array" ref="C763">_xlfn.XLOOKUP($A763,[1]MedicHistory!A:A,[1]MedicHistory!B:B,"")</f>
        <v>44.1</v>
      </c>
      <c r="D763" s="19">
        <f t="array" ref="D763">_xlfn.XLOOKUP($A763,[1]MedicHistory!A:A,[1]MedicHistory!C:C,"")</f>
        <v>5.04</v>
      </c>
      <c r="E763" s="18" t="str">
        <f>_xlfn.XLOOKUP($A763,[1]MedicHistory!A:A,[1]MedicHistory!D:D,"")</f>
        <v>yes</v>
      </c>
      <c r="F763" s="18" t="str">
        <f>_xlfn.XLOOKUP($A763,[1]MedicHistory!A:A,[1]MedicHistory!E:E,"")</f>
        <v>No</v>
      </c>
      <c r="G763" s="18" t="str">
        <f>_xlfn.XLOOKUP($A763,[1]MedicHistory!A:A,[1]MedicHistory!F:F,"")</f>
        <v>No</v>
      </c>
      <c r="H763" s="20">
        <f>_xlfn.XLOOKUP($A763,[1]MedicHistory!A:A,[1]MedicHistory!G:G,"")</f>
        <v>0</v>
      </c>
      <c r="I763" s="18" t="str">
        <f>_xlfn.XLOOKUP($A763,[1]MedicHistory!A:A,[1]MedicHistory!H:H,"")</f>
        <v>No</v>
      </c>
      <c r="J763" s="18" t="str">
        <f>_xlfn.XLOOKUP($A763,[1]MedicHistory!A:A,[1]MedicHistory!K:K,"")</f>
        <v>Normal</v>
      </c>
      <c r="K763" s="21" t="str">
        <f>_xlfn.XLOOKUP($A763,[1]MedicHistory!A:A,[1]MedicHistory!I:I,"")</f>
        <v>Obisity</v>
      </c>
      <c r="L763" s="22">
        <f>_xlfn.XLOOKUP($A763,[1]Hospitalisation!A:A,[1]Hospitalisation!C:C,"")</f>
        <v>13465.8</v>
      </c>
      <c r="M763" s="23" t="str">
        <f>_xlfn.XLOOKUP($A763,[1]Hospitalisation!A:A,[1]Hospitalisation!I:I,"")</f>
        <v>tier - 3</v>
      </c>
      <c r="N763" s="23" t="str">
        <f>_xlfn.XLOOKUP($A763,[1]Hospitalisation!A:A,[1]Hospitalisation!J:J,"")</f>
        <v>tier - 1</v>
      </c>
      <c r="O763" s="23" t="str">
        <f>_xlfn.XLOOKUP($A763,[1]Hospitalisation!A:A,[1]Hospitalisation!K:K,"")</f>
        <v>R1012</v>
      </c>
      <c r="P763" s="20">
        <f>_xlfn.XLOOKUP($A763,[1]Hospitalisation!A:A,[1]Hospitalisation!L:L,"")</f>
        <v>62</v>
      </c>
      <c r="Q763" s="25">
        <f>_xlfn.XLOOKUP($A763,[1]Hospitalisation!A:A,[1]Hospitalisation!M:M,"")</f>
        <v>22147</v>
      </c>
    </row>
    <row r="764" spans="1:17" x14ac:dyDescent="0.25">
      <c r="A764" s="17" t="s">
        <v>1599</v>
      </c>
      <c r="B764" s="12" t="str">
        <f>_xlfn.XLOOKUP(A764,[1]Customer!A:A,[1]Customer!C:C,"")</f>
        <v>Courtney</v>
      </c>
      <c r="C764" s="13">
        <f t="array" ref="C764">_xlfn.XLOOKUP($A764,[1]MedicHistory!A:A,[1]MedicHistory!B:B,"")</f>
        <v>33.200000000000003</v>
      </c>
      <c r="D764" s="13">
        <f t="array" ref="D764">_xlfn.XLOOKUP($A764,[1]MedicHistory!A:A,[1]MedicHistory!C:C,"")</f>
        <v>9.06</v>
      </c>
      <c r="E764" s="12" t="str">
        <f>_xlfn.XLOOKUP($A764,[1]MedicHistory!A:A,[1]MedicHistory!D:D,"")</f>
        <v>No</v>
      </c>
      <c r="F764" s="12" t="str">
        <f>_xlfn.XLOOKUP($A764,[1]MedicHistory!A:A,[1]MedicHistory!E:E,"")</f>
        <v>No</v>
      </c>
      <c r="G764" s="12" t="str">
        <f>_xlfn.XLOOKUP($A764,[1]MedicHistory!A:A,[1]MedicHistory!F:F,"")</f>
        <v>No</v>
      </c>
      <c r="H764" s="14">
        <f>_xlfn.XLOOKUP($A764,[1]MedicHistory!A:A,[1]MedicHistory!G:G,"")</f>
        <v>0</v>
      </c>
      <c r="I764" s="12" t="str">
        <f>_xlfn.XLOOKUP($A764,[1]MedicHistory!A:A,[1]MedicHistory!H:H,"")</f>
        <v>No</v>
      </c>
      <c r="J764" s="12" t="str">
        <f>_xlfn.XLOOKUP($A764,[1]MedicHistory!A:A,[1]MedicHistory!K:K,"")</f>
        <v>Diabetic</v>
      </c>
      <c r="K764" s="15" t="str">
        <f>_xlfn.XLOOKUP($A764,[1]MedicHistory!A:A,[1]MedicHistory!I:I,"")</f>
        <v>Obisity</v>
      </c>
      <c r="L764" s="16">
        <f>_xlfn.XLOOKUP($A764,[1]Hospitalisation!A:A,[1]Hospitalisation!C:C,"")</f>
        <v>13462.52</v>
      </c>
      <c r="M764" s="17" t="str">
        <f>_xlfn.XLOOKUP($A764,[1]Hospitalisation!A:A,[1]Hospitalisation!I:I,"")</f>
        <v>tier - 3</v>
      </c>
      <c r="N764" s="17" t="str">
        <f>_xlfn.XLOOKUP($A764,[1]Hospitalisation!A:A,[1]Hospitalisation!J:J,"")</f>
        <v>tier - 2</v>
      </c>
      <c r="O764" s="17" t="str">
        <f>_xlfn.XLOOKUP($A764,[1]Hospitalisation!A:A,[1]Hospitalisation!K:K,"")</f>
        <v>R1011</v>
      </c>
      <c r="P764" s="14">
        <f>_xlfn.XLOOKUP($A764,[1]Hospitalisation!A:A,[1]Hospitalisation!L:L,"")</f>
        <v>37</v>
      </c>
      <c r="Q764" s="24">
        <f>_xlfn.XLOOKUP($A764,[1]Hospitalisation!A:A,[1]Hospitalisation!M:M,"")</f>
        <v>31397</v>
      </c>
    </row>
    <row r="765" spans="1:17" x14ac:dyDescent="0.25">
      <c r="A765" s="23" t="s">
        <v>1598</v>
      </c>
      <c r="B765" s="18" t="str">
        <f>_xlfn.XLOOKUP(A765,[1]Customer!A:A,[1]Customer!C:C,"")</f>
        <v>Jennifer</v>
      </c>
      <c r="C765" s="19">
        <f t="array" ref="C765">_xlfn.XLOOKUP($A765,[1]MedicHistory!A:A,[1]MedicHistory!B:B,"")</f>
        <v>29.92</v>
      </c>
      <c r="D765" s="19">
        <f t="array" ref="D765">_xlfn.XLOOKUP($A765,[1]MedicHistory!A:A,[1]MedicHistory!C:C,"")</f>
        <v>11.07</v>
      </c>
      <c r="E765" s="18" t="str">
        <f>_xlfn.XLOOKUP($A765,[1]MedicHistory!A:A,[1]MedicHistory!D:D,"")</f>
        <v>No</v>
      </c>
      <c r="F765" s="18" t="str">
        <f>_xlfn.XLOOKUP($A765,[1]MedicHistory!A:A,[1]MedicHistory!E:E,"")</f>
        <v>No</v>
      </c>
      <c r="G765" s="18" t="str">
        <f>_xlfn.XLOOKUP($A765,[1]MedicHistory!A:A,[1]MedicHistory!F:F,"")</f>
        <v>No</v>
      </c>
      <c r="H765" s="20">
        <f>_xlfn.XLOOKUP($A765,[1]MedicHistory!A:A,[1]MedicHistory!G:G,"")</f>
        <v>0</v>
      </c>
      <c r="I765" s="18" t="str">
        <f>_xlfn.XLOOKUP($A765,[1]MedicHistory!A:A,[1]MedicHistory!H:H,"")</f>
        <v>No</v>
      </c>
      <c r="J765" s="18" t="str">
        <f>_xlfn.XLOOKUP($A765,[1]MedicHistory!A:A,[1]MedicHistory!K:K,"")</f>
        <v>Diabetic</v>
      </c>
      <c r="K765" s="21" t="str">
        <f>_xlfn.XLOOKUP($A765,[1]MedicHistory!A:A,[1]MedicHistory!I:I,"")</f>
        <v>over weight</v>
      </c>
      <c r="L765" s="22">
        <f>_xlfn.XLOOKUP($A765,[1]Hospitalisation!A:A,[1]Hospitalisation!C:C,"")</f>
        <v>13457.96</v>
      </c>
      <c r="M765" s="23" t="str">
        <f>_xlfn.XLOOKUP($A765,[1]Hospitalisation!A:A,[1]Hospitalisation!I:I,"")</f>
        <v>tier - 3</v>
      </c>
      <c r="N765" s="23" t="str">
        <f>_xlfn.XLOOKUP($A765,[1]Hospitalisation!A:A,[1]Hospitalisation!J:J,"")</f>
        <v>tier - 1</v>
      </c>
      <c r="O765" s="23" t="str">
        <f>_xlfn.XLOOKUP($A765,[1]Hospitalisation!A:A,[1]Hospitalisation!K:K,"")</f>
        <v>R1013</v>
      </c>
      <c r="P765" s="20">
        <f>_xlfn.XLOOKUP($A765,[1]Hospitalisation!A:A,[1]Hospitalisation!L:L,"")</f>
        <v>62</v>
      </c>
      <c r="Q765" s="25">
        <f>_xlfn.XLOOKUP($A765,[1]Hospitalisation!A:A,[1]Hospitalisation!M:M,"")</f>
        <v>22108</v>
      </c>
    </row>
    <row r="766" spans="1:17" x14ac:dyDescent="0.25">
      <c r="A766" s="17" t="s">
        <v>1597</v>
      </c>
      <c r="B766" s="12" t="str">
        <f>_xlfn.XLOOKUP(A766,[1]Customer!A:A,[1]Customer!C:C,"")</f>
        <v>Lauren</v>
      </c>
      <c r="C766" s="13">
        <f t="array" ref="C766">_xlfn.XLOOKUP($A766,[1]MedicHistory!A:A,[1]MedicHistory!B:B,"")</f>
        <v>25</v>
      </c>
      <c r="D766" s="13">
        <f t="array" ref="D766">_xlfn.XLOOKUP($A766,[1]MedicHistory!A:A,[1]MedicHistory!C:C,"")</f>
        <v>10.45</v>
      </c>
      <c r="E766" s="12" t="str">
        <f>_xlfn.XLOOKUP($A766,[1]MedicHistory!A:A,[1]MedicHistory!D:D,"")</f>
        <v>No</v>
      </c>
      <c r="F766" s="12" t="str">
        <f>_xlfn.XLOOKUP($A766,[1]MedicHistory!A:A,[1]MedicHistory!E:E,"")</f>
        <v>No</v>
      </c>
      <c r="G766" s="12" t="str">
        <f>_xlfn.XLOOKUP($A766,[1]MedicHistory!A:A,[1]MedicHistory!F:F,"")</f>
        <v>No</v>
      </c>
      <c r="H766" s="14">
        <f>_xlfn.XLOOKUP($A766,[1]MedicHistory!A:A,[1]MedicHistory!G:G,"")</f>
        <v>0</v>
      </c>
      <c r="I766" s="12" t="str">
        <f>_xlfn.XLOOKUP($A766,[1]MedicHistory!A:A,[1]MedicHistory!H:H,"")</f>
        <v>No</v>
      </c>
      <c r="J766" s="12" t="str">
        <f>_xlfn.XLOOKUP($A766,[1]MedicHistory!A:A,[1]MedicHistory!K:K,"")</f>
        <v>Diabetic</v>
      </c>
      <c r="K766" s="15" t="str">
        <f>_xlfn.XLOOKUP($A766,[1]MedicHistory!A:A,[1]MedicHistory!I:I,"")</f>
        <v>over weight</v>
      </c>
      <c r="L766" s="16">
        <f>_xlfn.XLOOKUP($A766,[1]Hospitalisation!A:A,[1]Hospitalisation!C:C,"")</f>
        <v>13451.12</v>
      </c>
      <c r="M766" s="17" t="str">
        <f>_xlfn.XLOOKUP($A766,[1]Hospitalisation!A:A,[1]Hospitalisation!I:I,"")</f>
        <v>tier - 3</v>
      </c>
      <c r="N766" s="17" t="str">
        <f>_xlfn.XLOOKUP($A766,[1]Hospitalisation!A:A,[1]Hospitalisation!J:J,"")</f>
        <v>tier - 1</v>
      </c>
      <c r="O766" s="17" t="str">
        <f>_xlfn.XLOOKUP($A766,[1]Hospitalisation!A:A,[1]Hospitalisation!K:K,"")</f>
        <v>R1011</v>
      </c>
      <c r="P766" s="14">
        <f>_xlfn.XLOOKUP($A766,[1]Hospitalisation!A:A,[1]Hospitalisation!L:L,"")</f>
        <v>62</v>
      </c>
      <c r="Q766" s="24">
        <f>_xlfn.XLOOKUP($A766,[1]Hospitalisation!A:A,[1]Hospitalisation!M:M,"")</f>
        <v>22141</v>
      </c>
    </row>
    <row r="767" spans="1:17" x14ac:dyDescent="0.25">
      <c r="A767" s="23" t="s">
        <v>1596</v>
      </c>
      <c r="B767" s="18" t="str">
        <f>_xlfn.XLOOKUP(A767,[1]Customer!A:A,[1]Customer!C:C,"")</f>
        <v>Ashley</v>
      </c>
      <c r="C767" s="19">
        <f t="array" ref="C767">_xlfn.XLOOKUP($A767,[1]MedicHistory!A:A,[1]MedicHistory!B:B,"")</f>
        <v>38.869999999999997</v>
      </c>
      <c r="D767" s="19">
        <f t="array" ref="D767">_xlfn.XLOOKUP($A767,[1]MedicHistory!A:A,[1]MedicHistory!C:C,"")</f>
        <v>8.6300000000000008</v>
      </c>
      <c r="E767" s="18" t="str">
        <f>_xlfn.XLOOKUP($A767,[1]MedicHistory!A:A,[1]MedicHistory!D:D,"")</f>
        <v>yes</v>
      </c>
      <c r="F767" s="18" t="str">
        <f>_xlfn.XLOOKUP($A767,[1]MedicHistory!A:A,[1]MedicHistory!E:E,"")</f>
        <v>No</v>
      </c>
      <c r="G767" s="18" t="str">
        <f>_xlfn.XLOOKUP($A767,[1]MedicHistory!A:A,[1]MedicHistory!F:F,"")</f>
        <v>No</v>
      </c>
      <c r="H767" s="20">
        <f>_xlfn.XLOOKUP($A767,[1]MedicHistory!A:A,[1]MedicHistory!G:G,"")</f>
        <v>1</v>
      </c>
      <c r="I767" s="18" t="str">
        <f>_xlfn.XLOOKUP($A767,[1]MedicHistory!A:A,[1]MedicHistory!H:H,"")</f>
        <v>No</v>
      </c>
      <c r="J767" s="18" t="str">
        <f>_xlfn.XLOOKUP($A767,[1]MedicHistory!A:A,[1]MedicHistory!K:K,"")</f>
        <v>Diabetic</v>
      </c>
      <c r="K767" s="21" t="str">
        <f>_xlfn.XLOOKUP($A767,[1]MedicHistory!A:A,[1]MedicHistory!I:I,"")</f>
        <v>Obisity</v>
      </c>
      <c r="L767" s="22">
        <f>_xlfn.XLOOKUP($A767,[1]Hospitalisation!A:A,[1]Hospitalisation!C:C,"")</f>
        <v>13440.7</v>
      </c>
      <c r="M767" s="23" t="str">
        <f>_xlfn.XLOOKUP($A767,[1]Hospitalisation!A:A,[1]Hospitalisation!I:I,"")</f>
        <v>tier - 3</v>
      </c>
      <c r="N767" s="23" t="str">
        <f>_xlfn.XLOOKUP($A767,[1]Hospitalisation!A:A,[1]Hospitalisation!J:J,"")</f>
        <v>tier - 2</v>
      </c>
      <c r="O767" s="23" t="str">
        <f>_xlfn.XLOOKUP($A767,[1]Hospitalisation!A:A,[1]Hospitalisation!K:K,"")</f>
        <v>R1012</v>
      </c>
      <c r="P767" s="20">
        <f>_xlfn.XLOOKUP($A767,[1]Hospitalisation!A:A,[1]Hospitalisation!L:L,"")</f>
        <v>62</v>
      </c>
      <c r="Q767" s="25">
        <f>_xlfn.XLOOKUP($A767,[1]Hospitalisation!A:A,[1]Hospitalisation!M:M,"")</f>
        <v>22096</v>
      </c>
    </row>
    <row r="768" spans="1:17" x14ac:dyDescent="0.25">
      <c r="A768" s="17" t="s">
        <v>1595</v>
      </c>
      <c r="B768" s="12" t="str">
        <f>_xlfn.XLOOKUP(A768,[1]Customer!A:A,[1]Customer!C:C,"")</f>
        <v>Alison</v>
      </c>
      <c r="C768" s="13">
        <f t="array" ref="C768">_xlfn.XLOOKUP($A768,[1]MedicHistory!A:A,[1]MedicHistory!B:B,"")</f>
        <v>32.299999999999997</v>
      </c>
      <c r="D768" s="13">
        <f t="array" ref="D768">_xlfn.XLOOKUP($A768,[1]MedicHistory!A:A,[1]MedicHistory!C:C,"")</f>
        <v>5.28</v>
      </c>
      <c r="E768" s="12" t="str">
        <f>_xlfn.XLOOKUP($A768,[1]MedicHistory!A:A,[1]MedicHistory!D:D,"")</f>
        <v>yes</v>
      </c>
      <c r="F768" s="12" t="str">
        <f>_xlfn.XLOOKUP($A768,[1]MedicHistory!A:A,[1]MedicHistory!E:E,"")</f>
        <v>No</v>
      </c>
      <c r="G768" s="12" t="str">
        <f>_xlfn.XLOOKUP($A768,[1]MedicHistory!A:A,[1]MedicHistory!F:F,"")</f>
        <v>No</v>
      </c>
      <c r="H768" s="14">
        <f>_xlfn.XLOOKUP($A768,[1]MedicHistory!A:A,[1]MedicHistory!G:G,"")</f>
        <v>2</v>
      </c>
      <c r="I768" s="12" t="str">
        <f>_xlfn.XLOOKUP($A768,[1]MedicHistory!A:A,[1]MedicHistory!H:H,"")</f>
        <v>No</v>
      </c>
      <c r="J768" s="12" t="str">
        <f>_xlfn.XLOOKUP($A768,[1]MedicHistory!A:A,[1]MedicHistory!K:K,"")</f>
        <v>Normal</v>
      </c>
      <c r="K768" s="15" t="str">
        <f>_xlfn.XLOOKUP($A768,[1]MedicHistory!A:A,[1]MedicHistory!I:I,"")</f>
        <v>Obisity</v>
      </c>
      <c r="L768" s="16">
        <f>_xlfn.XLOOKUP($A768,[1]Hospitalisation!A:A,[1]Hospitalisation!C:C,"")</f>
        <v>13430.27</v>
      </c>
      <c r="M768" s="17" t="str">
        <f>_xlfn.XLOOKUP($A768,[1]Hospitalisation!A:A,[1]Hospitalisation!I:I,"")</f>
        <v>tier - 3</v>
      </c>
      <c r="N768" s="17" t="str">
        <f>_xlfn.XLOOKUP($A768,[1]Hospitalisation!A:A,[1]Hospitalisation!J:J,"")</f>
        <v>tier - 3</v>
      </c>
      <c r="O768" s="17" t="str">
        <f>_xlfn.XLOOKUP($A768,[1]Hospitalisation!A:A,[1]Hospitalisation!K:K,"")</f>
        <v>R1024</v>
      </c>
      <c r="P768" s="14">
        <f>_xlfn.XLOOKUP($A768,[1]Hospitalisation!A:A,[1]Hospitalisation!L:L,"")</f>
        <v>47</v>
      </c>
      <c r="Q768" s="24">
        <f>_xlfn.XLOOKUP($A768,[1]Hospitalisation!A:A,[1]Hospitalisation!M:M,"")</f>
        <v>27712</v>
      </c>
    </row>
    <row r="769" spans="1:17" x14ac:dyDescent="0.25">
      <c r="A769" s="23" t="s">
        <v>1594</v>
      </c>
      <c r="B769" s="18" t="str">
        <f>_xlfn.XLOOKUP(A769,[1]Customer!A:A,[1]Customer!C:C,"")</f>
        <v>Madeleine</v>
      </c>
      <c r="C769" s="19">
        <f t="array" ref="C769">_xlfn.XLOOKUP($A769,[1]MedicHistory!A:A,[1]MedicHistory!B:B,"")</f>
        <v>31.16</v>
      </c>
      <c r="D769" s="19">
        <f t="array" ref="D769">_xlfn.XLOOKUP($A769,[1]MedicHistory!A:A,[1]MedicHistory!C:C,"")</f>
        <v>7.49</v>
      </c>
      <c r="E769" s="18" t="str">
        <f>_xlfn.XLOOKUP($A769,[1]MedicHistory!A:A,[1]MedicHistory!D:D,"")</f>
        <v>yes</v>
      </c>
      <c r="F769" s="18" t="str">
        <f>_xlfn.XLOOKUP($A769,[1]MedicHistory!A:A,[1]MedicHistory!E:E,"")</f>
        <v>No</v>
      </c>
      <c r="G769" s="18" t="str">
        <f>_xlfn.XLOOKUP($A769,[1]MedicHistory!A:A,[1]MedicHistory!F:F,"")</f>
        <v>No</v>
      </c>
      <c r="H769" s="20">
        <f>_xlfn.XLOOKUP($A769,[1]MedicHistory!A:A,[1]MedicHistory!G:G,"")</f>
        <v>2</v>
      </c>
      <c r="I769" s="18" t="str">
        <f>_xlfn.XLOOKUP($A769,[1]MedicHistory!A:A,[1]MedicHistory!H:H,"")</f>
        <v>No</v>
      </c>
      <c r="J769" s="18" t="str">
        <f>_xlfn.XLOOKUP($A769,[1]MedicHistory!A:A,[1]MedicHistory!K:K,"")</f>
        <v>Diabetic</v>
      </c>
      <c r="K769" s="21" t="str">
        <f>_xlfn.XLOOKUP($A769,[1]MedicHistory!A:A,[1]MedicHistory!I:I,"")</f>
        <v>Obisity</v>
      </c>
      <c r="L769" s="22">
        <f>_xlfn.XLOOKUP($A769,[1]Hospitalisation!A:A,[1]Hospitalisation!C:C,"")</f>
        <v>13429.04</v>
      </c>
      <c r="M769" s="23" t="str">
        <f>_xlfn.XLOOKUP($A769,[1]Hospitalisation!A:A,[1]Hospitalisation!I:I,"")</f>
        <v>tier - 3</v>
      </c>
      <c r="N769" s="23" t="str">
        <f>_xlfn.XLOOKUP($A769,[1]Hospitalisation!A:A,[1]Hospitalisation!J:J,"")</f>
        <v>tier - 3</v>
      </c>
      <c r="O769" s="23" t="str">
        <f>_xlfn.XLOOKUP($A769,[1]Hospitalisation!A:A,[1]Hospitalisation!K:K,"")</f>
        <v>R1012</v>
      </c>
      <c r="P769" s="20">
        <f>_xlfn.XLOOKUP($A769,[1]Hospitalisation!A:A,[1]Hospitalisation!L:L,"")</f>
        <v>56</v>
      </c>
      <c r="Q769" s="25">
        <f>_xlfn.XLOOKUP($A769,[1]Hospitalisation!A:A,[1]Hospitalisation!M:M,"")</f>
        <v>24414</v>
      </c>
    </row>
    <row r="770" spans="1:17" x14ac:dyDescent="0.25">
      <c r="A770" s="17" t="s">
        <v>1593</v>
      </c>
      <c r="B770" s="12" t="str">
        <f>_xlfn.XLOOKUP(A770,[1]Customer!A:A,[1]Customer!C:C,"")</f>
        <v>Stacey</v>
      </c>
      <c r="C770" s="13">
        <f t="array" ref="C770">_xlfn.XLOOKUP($A770,[1]MedicHistory!A:A,[1]MedicHistory!B:B,"")</f>
        <v>54.59</v>
      </c>
      <c r="D770" s="13">
        <f t="array" ref="D770">_xlfn.XLOOKUP($A770,[1]MedicHistory!A:A,[1]MedicHistory!C:C,"")</f>
        <v>4.2699999999999996</v>
      </c>
      <c r="E770" s="12" t="str">
        <f>_xlfn.XLOOKUP($A770,[1]MedicHistory!A:A,[1]MedicHistory!D:D,"")</f>
        <v>No</v>
      </c>
      <c r="F770" s="12" t="str">
        <f>_xlfn.XLOOKUP($A770,[1]MedicHistory!A:A,[1]MedicHistory!E:E,"")</f>
        <v>No</v>
      </c>
      <c r="G770" s="12" t="str">
        <f>_xlfn.XLOOKUP($A770,[1]MedicHistory!A:A,[1]MedicHistory!F:F,"")</f>
        <v>No</v>
      </c>
      <c r="H770" s="14">
        <f>_xlfn.XLOOKUP($A770,[1]MedicHistory!A:A,[1]MedicHistory!G:G,"")</f>
        <v>0</v>
      </c>
      <c r="I770" s="12" t="str">
        <f>_xlfn.XLOOKUP($A770,[1]MedicHistory!A:A,[1]MedicHistory!H:H,"")</f>
        <v>No</v>
      </c>
      <c r="J770" s="12" t="str">
        <f>_xlfn.XLOOKUP($A770,[1]MedicHistory!A:A,[1]MedicHistory!K:K,"")</f>
        <v>Normal</v>
      </c>
      <c r="K770" s="15" t="str">
        <f>_xlfn.XLOOKUP($A770,[1]MedicHistory!A:A,[1]MedicHistory!I:I,"")</f>
        <v>Obisity</v>
      </c>
      <c r="L770" s="16">
        <f>_xlfn.XLOOKUP($A770,[1]Hospitalisation!A:A,[1]Hospitalisation!C:C,"")</f>
        <v>13417.05</v>
      </c>
      <c r="M770" s="17" t="str">
        <f>_xlfn.XLOOKUP($A770,[1]Hospitalisation!A:A,[1]Hospitalisation!I:I,"")</f>
        <v>tier - 3</v>
      </c>
      <c r="N770" s="17" t="str">
        <f>_xlfn.XLOOKUP($A770,[1]Hospitalisation!A:A,[1]Hospitalisation!J:J,"")</f>
        <v>tier - 3</v>
      </c>
      <c r="O770" s="17" t="str">
        <f>_xlfn.XLOOKUP($A770,[1]Hospitalisation!A:A,[1]Hospitalisation!K:K,"")</f>
        <v>R1012</v>
      </c>
      <c r="P770" s="14">
        <f>_xlfn.XLOOKUP($A770,[1]Hospitalisation!A:A,[1]Hospitalisation!L:L,"")</f>
        <v>61</v>
      </c>
      <c r="Q770" s="24">
        <f>_xlfn.XLOOKUP($A770,[1]Hospitalisation!A:A,[1]Hospitalisation!M:M,"")</f>
        <v>22449</v>
      </c>
    </row>
    <row r="771" spans="1:17" x14ac:dyDescent="0.25">
      <c r="A771" s="23" t="s">
        <v>1592</v>
      </c>
      <c r="B771" s="18" t="str">
        <f>_xlfn.XLOOKUP(A771,[1]Customer!A:A,[1]Customer!C:C,"")</f>
        <v>Kimberly</v>
      </c>
      <c r="C771" s="19">
        <f t="array" ref="C771">_xlfn.XLOOKUP($A771,[1]MedicHistory!A:A,[1]MedicHistory!B:B,"")</f>
        <v>21.09</v>
      </c>
      <c r="D771" s="19">
        <f t="array" ref="D771">_xlfn.XLOOKUP($A771,[1]MedicHistory!A:A,[1]MedicHistory!C:C,"")</f>
        <v>9.2200000000000006</v>
      </c>
      <c r="E771" s="18" t="str">
        <f>_xlfn.XLOOKUP($A771,[1]MedicHistory!A:A,[1]MedicHistory!D:D,"")</f>
        <v>yes</v>
      </c>
      <c r="F771" s="18" t="str">
        <f>_xlfn.XLOOKUP($A771,[1]MedicHistory!A:A,[1]MedicHistory!E:E,"")</f>
        <v>No</v>
      </c>
      <c r="G771" s="18" t="str">
        <f>_xlfn.XLOOKUP($A771,[1]MedicHistory!A:A,[1]MedicHistory!F:F,"")</f>
        <v>No</v>
      </c>
      <c r="H771" s="20">
        <f>_xlfn.XLOOKUP($A771,[1]MedicHistory!A:A,[1]MedicHistory!G:G,"")</f>
        <v>2</v>
      </c>
      <c r="I771" s="18" t="str">
        <f>_xlfn.XLOOKUP($A771,[1]MedicHistory!A:A,[1]MedicHistory!H:H,"")</f>
        <v>No</v>
      </c>
      <c r="J771" s="18" t="str">
        <f>_xlfn.XLOOKUP($A771,[1]MedicHistory!A:A,[1]MedicHistory!K:K,"")</f>
        <v>Diabetic</v>
      </c>
      <c r="K771" s="21" t="str">
        <f>_xlfn.XLOOKUP($A771,[1]MedicHistory!A:A,[1]MedicHistory!I:I,"")</f>
        <v>Normal weight</v>
      </c>
      <c r="L771" s="22">
        <f>_xlfn.XLOOKUP($A771,[1]Hospitalisation!A:A,[1]Hospitalisation!C:C,"")</f>
        <v>13415.04</v>
      </c>
      <c r="M771" s="23" t="str">
        <f>_xlfn.XLOOKUP($A771,[1]Hospitalisation!A:A,[1]Hospitalisation!I:I,"")</f>
        <v>tier - 3</v>
      </c>
      <c r="N771" s="23" t="str">
        <f>_xlfn.XLOOKUP($A771,[1]Hospitalisation!A:A,[1]Hospitalisation!J:J,"")</f>
        <v>tier - 2</v>
      </c>
      <c r="O771" s="23" t="str">
        <f>_xlfn.XLOOKUP($A771,[1]Hospitalisation!A:A,[1]Hospitalisation!K:K,"")</f>
        <v>R1012</v>
      </c>
      <c r="P771" s="20">
        <f>_xlfn.XLOOKUP($A771,[1]Hospitalisation!A:A,[1]Hospitalisation!L:L,"")</f>
        <v>28</v>
      </c>
      <c r="Q771" s="25">
        <f>_xlfn.XLOOKUP($A771,[1]Hospitalisation!A:A,[1]Hospitalisation!M:M,"")</f>
        <v>34537</v>
      </c>
    </row>
    <row r="772" spans="1:17" x14ac:dyDescent="0.25">
      <c r="A772" s="17" t="s">
        <v>1591</v>
      </c>
      <c r="B772" s="12" t="str">
        <f>_xlfn.XLOOKUP(A772,[1]Customer!A:A,[1]Customer!C:C,"")</f>
        <v>Matthew</v>
      </c>
      <c r="C772" s="13">
        <f t="array" ref="C772">_xlfn.XLOOKUP($A772,[1]MedicHistory!A:A,[1]MedicHistory!B:B,"")</f>
        <v>52.41</v>
      </c>
      <c r="D772" s="13">
        <f t="array" ref="D772">_xlfn.XLOOKUP($A772,[1]MedicHistory!A:A,[1]MedicHistory!C:C,"")</f>
        <v>5.99</v>
      </c>
      <c r="E772" s="12" t="str">
        <f>_xlfn.XLOOKUP($A772,[1]MedicHistory!A:A,[1]MedicHistory!D:D,"")</f>
        <v>No</v>
      </c>
      <c r="F772" s="12" t="str">
        <f>_xlfn.XLOOKUP($A772,[1]MedicHistory!A:A,[1]MedicHistory!E:E,"")</f>
        <v>No</v>
      </c>
      <c r="G772" s="12" t="str">
        <f>_xlfn.XLOOKUP($A772,[1]MedicHistory!A:A,[1]MedicHistory!F:F,"")</f>
        <v>No</v>
      </c>
      <c r="H772" s="14">
        <f>_xlfn.XLOOKUP($A772,[1]MedicHistory!A:A,[1]MedicHistory!G:G,"")</f>
        <v>1</v>
      </c>
      <c r="I772" s="12" t="str">
        <f>_xlfn.XLOOKUP($A772,[1]MedicHistory!A:A,[1]MedicHistory!H:H,"")</f>
        <v>No</v>
      </c>
      <c r="J772" s="12" t="str">
        <f>_xlfn.XLOOKUP($A772,[1]MedicHistory!A:A,[1]MedicHistory!K:K,"")</f>
        <v>Prediabetic</v>
      </c>
      <c r="K772" s="15" t="str">
        <f>_xlfn.XLOOKUP($A772,[1]MedicHistory!A:A,[1]MedicHistory!I:I,"")</f>
        <v>Obisity</v>
      </c>
      <c r="L772" s="16">
        <f>_xlfn.XLOOKUP($A772,[1]Hospitalisation!A:A,[1]Hospitalisation!C:C,"")</f>
        <v>13412.97</v>
      </c>
      <c r="M772" s="17" t="str">
        <f>_xlfn.XLOOKUP($A772,[1]Hospitalisation!A:A,[1]Hospitalisation!I:I,"")</f>
        <v>tier - 3</v>
      </c>
      <c r="N772" s="17" t="str">
        <f>_xlfn.XLOOKUP($A772,[1]Hospitalisation!A:A,[1]Hospitalisation!J:J,"")</f>
        <v>tier - 3</v>
      </c>
      <c r="O772" s="17" t="str">
        <f>_xlfn.XLOOKUP($A772,[1]Hospitalisation!A:A,[1]Hospitalisation!K:K,"")</f>
        <v>R1023</v>
      </c>
      <c r="P772" s="14">
        <f>_xlfn.XLOOKUP($A772,[1]Hospitalisation!A:A,[1]Hospitalisation!L:L,"")</f>
        <v>61</v>
      </c>
      <c r="Q772" s="24">
        <f>_xlfn.XLOOKUP($A772,[1]Hospitalisation!A:A,[1]Hospitalisation!M:M,"")</f>
        <v>22634</v>
      </c>
    </row>
    <row r="773" spans="1:17" x14ac:dyDescent="0.25">
      <c r="A773" s="23" t="s">
        <v>1590</v>
      </c>
      <c r="B773" s="18" t="str">
        <f>_xlfn.XLOOKUP(A773,[1]Customer!A:A,[1]Customer!C:C,"")</f>
        <v>Michael</v>
      </c>
      <c r="C773" s="19">
        <f t="array" ref="C773">_xlfn.XLOOKUP($A773,[1]MedicHistory!A:A,[1]MedicHistory!B:B,"")</f>
        <v>41.47</v>
      </c>
      <c r="D773" s="19">
        <f t="array" ref="D773">_xlfn.XLOOKUP($A773,[1]MedicHistory!A:A,[1]MedicHistory!C:C,"")</f>
        <v>5.86</v>
      </c>
      <c r="E773" s="18" t="str">
        <f>_xlfn.XLOOKUP($A773,[1]MedicHistory!A:A,[1]MedicHistory!D:D,"")</f>
        <v>yes</v>
      </c>
      <c r="F773" s="18" t="str">
        <f>_xlfn.XLOOKUP($A773,[1]MedicHistory!A:A,[1]MedicHistory!E:E,"")</f>
        <v>No</v>
      </c>
      <c r="G773" s="18" t="str">
        <f>_xlfn.XLOOKUP($A773,[1]MedicHistory!A:A,[1]MedicHistory!F:F,"")</f>
        <v>No</v>
      </c>
      <c r="H773" s="20">
        <f>_xlfn.XLOOKUP($A773,[1]MedicHistory!A:A,[1]MedicHistory!G:G,"")</f>
        <v>2</v>
      </c>
      <c r="I773" s="18" t="str">
        <f>_xlfn.XLOOKUP($A773,[1]MedicHistory!A:A,[1]MedicHistory!H:H,"")</f>
        <v>No</v>
      </c>
      <c r="J773" s="18" t="str">
        <f>_xlfn.XLOOKUP($A773,[1]MedicHistory!A:A,[1]MedicHistory!K:K,"")</f>
        <v>Prediabetic</v>
      </c>
      <c r="K773" s="21" t="str">
        <f>_xlfn.XLOOKUP($A773,[1]MedicHistory!A:A,[1]MedicHistory!I:I,"")</f>
        <v>Obisity</v>
      </c>
      <c r="L773" s="22">
        <f>_xlfn.XLOOKUP($A773,[1]Hospitalisation!A:A,[1]Hospitalisation!C:C,"")</f>
        <v>13405.39</v>
      </c>
      <c r="M773" s="23" t="str">
        <f>_xlfn.XLOOKUP($A773,[1]Hospitalisation!A:A,[1]Hospitalisation!I:I,"")</f>
        <v>tier - 3</v>
      </c>
      <c r="N773" s="23" t="str">
        <f>_xlfn.XLOOKUP($A773,[1]Hospitalisation!A:A,[1]Hospitalisation!J:J,"")</f>
        <v>tier - 3</v>
      </c>
      <c r="O773" s="23" t="str">
        <f>_xlfn.XLOOKUP($A773,[1]Hospitalisation!A:A,[1]Hospitalisation!K:K,"")</f>
        <v>R1013</v>
      </c>
      <c r="P773" s="20">
        <f>_xlfn.XLOOKUP($A773,[1]Hospitalisation!A:A,[1]Hospitalisation!L:L,"")</f>
        <v>30</v>
      </c>
      <c r="Q773" s="25">
        <f>_xlfn.XLOOKUP($A773,[1]Hospitalisation!A:A,[1]Hospitalisation!M:M,"")</f>
        <v>33958</v>
      </c>
    </row>
    <row r="774" spans="1:17" x14ac:dyDescent="0.25">
      <c r="A774" s="17" t="s">
        <v>1589</v>
      </c>
      <c r="B774" s="12" t="str">
        <f>_xlfn.XLOOKUP(A774,[1]Customer!A:A,[1]Customer!C:C,"")</f>
        <v>Ben</v>
      </c>
      <c r="C774" s="13">
        <f t="array" ref="C774">_xlfn.XLOOKUP($A774,[1]MedicHistory!A:A,[1]MedicHistory!B:B,"")</f>
        <v>33.1</v>
      </c>
      <c r="D774" s="13">
        <f t="array" ref="D774">_xlfn.XLOOKUP($A774,[1]MedicHistory!A:A,[1]MedicHistory!C:C,"")</f>
        <v>5.19</v>
      </c>
      <c r="E774" s="12" t="str">
        <f>_xlfn.XLOOKUP($A774,[1]MedicHistory!A:A,[1]MedicHistory!D:D,"")</f>
        <v>yes</v>
      </c>
      <c r="F774" s="12" t="str">
        <f>_xlfn.XLOOKUP($A774,[1]MedicHistory!A:A,[1]MedicHistory!E:E,"")</f>
        <v>No</v>
      </c>
      <c r="G774" s="12" t="str">
        <f>_xlfn.XLOOKUP($A774,[1]MedicHistory!A:A,[1]MedicHistory!F:F,"")</f>
        <v>No</v>
      </c>
      <c r="H774" s="14">
        <f>_xlfn.XLOOKUP($A774,[1]MedicHistory!A:A,[1]MedicHistory!G:G,"")</f>
        <v>2</v>
      </c>
      <c r="I774" s="12" t="str">
        <f>_xlfn.XLOOKUP($A774,[1]MedicHistory!A:A,[1]MedicHistory!H:H,"")</f>
        <v>No</v>
      </c>
      <c r="J774" s="12" t="str">
        <f>_xlfn.XLOOKUP($A774,[1]MedicHistory!A:A,[1]MedicHistory!K:K,"")</f>
        <v>Normal</v>
      </c>
      <c r="K774" s="15" t="str">
        <f>_xlfn.XLOOKUP($A774,[1]MedicHistory!A:A,[1]MedicHistory!I:I,"")</f>
        <v>Obisity</v>
      </c>
      <c r="L774" s="16">
        <f>_xlfn.XLOOKUP($A774,[1]Hospitalisation!A:A,[1]Hospitalisation!C:C,"")</f>
        <v>13393.76</v>
      </c>
      <c r="M774" s="17" t="str">
        <f>_xlfn.XLOOKUP($A774,[1]Hospitalisation!A:A,[1]Hospitalisation!I:I,"")</f>
        <v>tier - 3</v>
      </c>
      <c r="N774" s="17" t="str">
        <f>_xlfn.XLOOKUP($A774,[1]Hospitalisation!A:A,[1]Hospitalisation!J:J,"")</f>
        <v>tier - 1</v>
      </c>
      <c r="O774" s="17" t="str">
        <f>_xlfn.XLOOKUP($A774,[1]Hospitalisation!A:A,[1]Hospitalisation!K:K,"")</f>
        <v>R1011</v>
      </c>
      <c r="P774" s="14">
        <f>_xlfn.XLOOKUP($A774,[1]Hospitalisation!A:A,[1]Hospitalisation!L:L,"")</f>
        <v>63</v>
      </c>
      <c r="Q774" s="24">
        <f>_xlfn.XLOOKUP($A774,[1]Hospitalisation!A:A,[1]Hospitalisation!M:M,"")</f>
        <v>21879</v>
      </c>
    </row>
    <row r="775" spans="1:17" x14ac:dyDescent="0.25">
      <c r="A775" s="23" t="s">
        <v>1588</v>
      </c>
      <c r="B775" s="18" t="str">
        <f>_xlfn.XLOOKUP(A775,[1]Customer!A:A,[1]Customer!C:C,"")</f>
        <v>Chris</v>
      </c>
      <c r="C775" s="19">
        <f t="array" ref="C775">_xlfn.XLOOKUP($A775,[1]MedicHistory!A:A,[1]MedicHistory!B:B,"")</f>
        <v>30.8</v>
      </c>
      <c r="D775" s="19">
        <f t="array" ref="D775">_xlfn.XLOOKUP($A775,[1]MedicHistory!A:A,[1]MedicHistory!C:C,"")</f>
        <v>4.37</v>
      </c>
      <c r="E775" s="18" t="str">
        <f>_xlfn.XLOOKUP($A775,[1]MedicHistory!A:A,[1]MedicHistory!D:D,"")</f>
        <v>yes</v>
      </c>
      <c r="F775" s="18" t="str">
        <f>_xlfn.XLOOKUP($A775,[1]MedicHistory!A:A,[1]MedicHistory!E:E,"")</f>
        <v>No</v>
      </c>
      <c r="G775" s="18" t="str">
        <f>_xlfn.XLOOKUP($A775,[1]MedicHistory!A:A,[1]MedicHistory!F:F,"")</f>
        <v>No</v>
      </c>
      <c r="H775" s="20">
        <f>_xlfn.XLOOKUP($A775,[1]MedicHistory!A:A,[1]MedicHistory!G:G,"")</f>
        <v>2</v>
      </c>
      <c r="I775" s="18" t="str">
        <f>_xlfn.XLOOKUP($A775,[1]MedicHistory!A:A,[1]MedicHistory!H:H,"")</f>
        <v>No</v>
      </c>
      <c r="J775" s="18" t="str">
        <f>_xlfn.XLOOKUP($A775,[1]MedicHistory!A:A,[1]MedicHistory!K:K,"")</f>
        <v>Normal</v>
      </c>
      <c r="K775" s="21" t="str">
        <f>_xlfn.XLOOKUP($A775,[1]MedicHistory!A:A,[1]MedicHistory!I:I,"")</f>
        <v>Obisity</v>
      </c>
      <c r="L775" s="22">
        <f>_xlfn.XLOOKUP($A775,[1]Hospitalisation!A:A,[1]Hospitalisation!C:C,"")</f>
        <v>13390.56</v>
      </c>
      <c r="M775" s="23" t="str">
        <f>_xlfn.XLOOKUP($A775,[1]Hospitalisation!A:A,[1]Hospitalisation!I:I,"")</f>
        <v>tier - 3</v>
      </c>
      <c r="N775" s="23" t="str">
        <f>_xlfn.XLOOKUP($A775,[1]Hospitalisation!A:A,[1]Hospitalisation!J:J,"")</f>
        <v>tier - 3</v>
      </c>
      <c r="O775" s="23" t="str">
        <f>_xlfn.XLOOKUP($A775,[1]Hospitalisation!A:A,[1]Hospitalisation!K:K,"")</f>
        <v>R1011</v>
      </c>
      <c r="P775" s="20">
        <f>_xlfn.XLOOKUP($A775,[1]Hospitalisation!A:A,[1]Hospitalisation!L:L,"")</f>
        <v>63</v>
      </c>
      <c r="Q775" s="25">
        <f>_xlfn.XLOOKUP($A775,[1]Hospitalisation!A:A,[1]Hospitalisation!M:M,"")</f>
        <v>21893</v>
      </c>
    </row>
    <row r="776" spans="1:17" x14ac:dyDescent="0.25">
      <c r="A776" s="17" t="s">
        <v>1587</v>
      </c>
      <c r="B776" s="12" t="str">
        <f>_xlfn.XLOOKUP(A776,[1]Customer!A:A,[1]Customer!C:C,"")</f>
        <v>Jeremy</v>
      </c>
      <c r="C776" s="13">
        <f t="array" ref="C776">_xlfn.XLOOKUP($A776,[1]MedicHistory!A:A,[1]MedicHistory!B:B,"")</f>
        <v>42.06</v>
      </c>
      <c r="D776" s="13">
        <f t="array" ref="D776">_xlfn.XLOOKUP($A776,[1]MedicHistory!A:A,[1]MedicHistory!C:C,"")</f>
        <v>5.32</v>
      </c>
      <c r="E776" s="12" t="str">
        <f>_xlfn.XLOOKUP($A776,[1]MedicHistory!A:A,[1]MedicHistory!D:D,"")</f>
        <v>No</v>
      </c>
      <c r="F776" s="12" t="str">
        <f>_xlfn.XLOOKUP($A776,[1]MedicHistory!A:A,[1]MedicHistory!E:E,"")</f>
        <v>No</v>
      </c>
      <c r="G776" s="12" t="str">
        <f>_xlfn.XLOOKUP($A776,[1]MedicHistory!A:A,[1]MedicHistory!F:F,"")</f>
        <v>No</v>
      </c>
      <c r="H776" s="14">
        <f>_xlfn.XLOOKUP($A776,[1]MedicHistory!A:A,[1]MedicHistory!G:G,"")</f>
        <v>1</v>
      </c>
      <c r="I776" s="12" t="str">
        <f>_xlfn.XLOOKUP($A776,[1]MedicHistory!A:A,[1]MedicHistory!H:H,"")</f>
        <v>No</v>
      </c>
      <c r="J776" s="12" t="str">
        <f>_xlfn.XLOOKUP($A776,[1]MedicHistory!A:A,[1]MedicHistory!K:K,"")</f>
        <v>Normal</v>
      </c>
      <c r="K776" s="15" t="str">
        <f>_xlfn.XLOOKUP($A776,[1]MedicHistory!A:A,[1]MedicHistory!I:I,"")</f>
        <v>Obisity</v>
      </c>
      <c r="L776" s="16">
        <f>_xlfn.XLOOKUP($A776,[1]Hospitalisation!A:A,[1]Hospitalisation!C:C,"")</f>
        <v>13383.67</v>
      </c>
      <c r="M776" s="17" t="str">
        <f>_xlfn.XLOOKUP($A776,[1]Hospitalisation!A:A,[1]Hospitalisation!I:I,"")</f>
        <v>tier - 3</v>
      </c>
      <c r="N776" s="17" t="str">
        <f>_xlfn.XLOOKUP($A776,[1]Hospitalisation!A:A,[1]Hospitalisation!J:J,"")</f>
        <v>tier - 2</v>
      </c>
      <c r="O776" s="17" t="str">
        <f>_xlfn.XLOOKUP($A776,[1]Hospitalisation!A:A,[1]Hospitalisation!K:K,"")</f>
        <v>R1023</v>
      </c>
      <c r="P776" s="14">
        <f>_xlfn.XLOOKUP($A776,[1]Hospitalisation!A:A,[1]Hospitalisation!L:L,"")</f>
        <v>64</v>
      </c>
      <c r="Q776" s="24">
        <f>_xlfn.XLOOKUP($A776,[1]Hospitalisation!A:A,[1]Hospitalisation!M:M,"")</f>
        <v>21707</v>
      </c>
    </row>
    <row r="777" spans="1:17" x14ac:dyDescent="0.25">
      <c r="A777" s="23" t="s">
        <v>1586</v>
      </c>
      <c r="B777" s="18" t="str">
        <f>_xlfn.XLOOKUP(A777,[1]Customer!A:A,[1]Customer!C:C,"")</f>
        <v>Amy</v>
      </c>
      <c r="C777" s="19">
        <f t="array" ref="C777">_xlfn.XLOOKUP($A777,[1]MedicHistory!A:A,[1]MedicHistory!B:B,"")</f>
        <v>39.270000000000003</v>
      </c>
      <c r="D777" s="19">
        <f t="array" ref="D777">_xlfn.XLOOKUP($A777,[1]MedicHistory!A:A,[1]MedicHistory!C:C,"")</f>
        <v>5.64</v>
      </c>
      <c r="E777" s="18" t="str">
        <f>_xlfn.XLOOKUP($A777,[1]MedicHistory!A:A,[1]MedicHistory!D:D,"")</f>
        <v>No</v>
      </c>
      <c r="F777" s="18" t="str">
        <f>_xlfn.XLOOKUP($A777,[1]MedicHistory!A:A,[1]MedicHistory!E:E,"")</f>
        <v>No</v>
      </c>
      <c r="G777" s="18" t="str">
        <f>_xlfn.XLOOKUP($A777,[1]MedicHistory!A:A,[1]MedicHistory!F:F,"")</f>
        <v>Yes</v>
      </c>
      <c r="H777" s="20">
        <f>_xlfn.XLOOKUP($A777,[1]MedicHistory!A:A,[1]MedicHistory!G:G,"")</f>
        <v>1</v>
      </c>
      <c r="I777" s="18" t="str">
        <f>_xlfn.XLOOKUP($A777,[1]MedicHistory!A:A,[1]MedicHistory!H:H,"")</f>
        <v>No</v>
      </c>
      <c r="J777" s="18" t="str">
        <f>_xlfn.XLOOKUP($A777,[1]MedicHistory!A:A,[1]MedicHistory!K:K,"")</f>
        <v>Normal</v>
      </c>
      <c r="K777" s="21" t="str">
        <f>_xlfn.XLOOKUP($A777,[1]MedicHistory!A:A,[1]MedicHistory!I:I,"")</f>
        <v>Obisity</v>
      </c>
      <c r="L777" s="22">
        <f>_xlfn.XLOOKUP($A777,[1]Hospitalisation!A:A,[1]Hospitalisation!C:C,"")</f>
        <v>13377.41</v>
      </c>
      <c r="M777" s="23" t="str">
        <f>_xlfn.XLOOKUP($A777,[1]Hospitalisation!A:A,[1]Hospitalisation!I:I,"")</f>
        <v>tier - 3</v>
      </c>
      <c r="N777" s="23" t="str">
        <f>_xlfn.XLOOKUP($A777,[1]Hospitalisation!A:A,[1]Hospitalisation!J:J,"")</f>
        <v>tier - 3</v>
      </c>
      <c r="O777" s="23" t="str">
        <f>_xlfn.XLOOKUP($A777,[1]Hospitalisation!A:A,[1]Hospitalisation!K:K,"")</f>
        <v>R1026</v>
      </c>
      <c r="P777" s="20">
        <f>_xlfn.XLOOKUP($A777,[1]Hospitalisation!A:A,[1]Hospitalisation!L:L,"")</f>
        <v>38</v>
      </c>
      <c r="Q777" s="25">
        <f>_xlfn.XLOOKUP($A777,[1]Hospitalisation!A:A,[1]Hospitalisation!M:M,"")</f>
        <v>30955</v>
      </c>
    </row>
    <row r="778" spans="1:17" x14ac:dyDescent="0.25">
      <c r="A778" s="17" t="s">
        <v>1585</v>
      </c>
      <c r="B778" s="12" t="str">
        <f>_xlfn.XLOOKUP(A778,[1]Customer!A:A,[1]Customer!C:C,"")</f>
        <v>Karen</v>
      </c>
      <c r="C778" s="13">
        <f t="array" ref="C778">_xlfn.XLOOKUP($A778,[1]MedicHistory!A:A,[1]MedicHistory!B:B,"")</f>
        <v>30.71</v>
      </c>
      <c r="D778" s="13">
        <f t="array" ref="D778">_xlfn.XLOOKUP($A778,[1]MedicHistory!A:A,[1]MedicHistory!C:C,"")</f>
        <v>5.59</v>
      </c>
      <c r="E778" s="12" t="str">
        <f>_xlfn.XLOOKUP($A778,[1]MedicHistory!A:A,[1]MedicHistory!D:D,"")</f>
        <v>yes</v>
      </c>
      <c r="F778" s="12" t="str">
        <f>_xlfn.XLOOKUP($A778,[1]MedicHistory!A:A,[1]MedicHistory!E:E,"")</f>
        <v>No</v>
      </c>
      <c r="G778" s="12" t="str">
        <f>_xlfn.XLOOKUP($A778,[1]MedicHistory!A:A,[1]MedicHistory!F:F,"")</f>
        <v>No</v>
      </c>
      <c r="H778" s="14">
        <f>_xlfn.XLOOKUP($A778,[1]MedicHistory!A:A,[1]MedicHistory!G:G,"")</f>
        <v>1</v>
      </c>
      <c r="I778" s="12" t="str">
        <f>_xlfn.XLOOKUP($A778,[1]MedicHistory!A:A,[1]MedicHistory!H:H,"")</f>
        <v>No</v>
      </c>
      <c r="J778" s="12" t="str">
        <f>_xlfn.XLOOKUP($A778,[1]MedicHistory!A:A,[1]MedicHistory!K:K,"")</f>
        <v>Normal</v>
      </c>
      <c r="K778" s="15" t="str">
        <f>_xlfn.XLOOKUP($A778,[1]MedicHistory!A:A,[1]MedicHistory!I:I,"")</f>
        <v>Obisity</v>
      </c>
      <c r="L778" s="16">
        <f>_xlfn.XLOOKUP($A778,[1]Hospitalisation!A:A,[1]Hospitalisation!C:C,"")</f>
        <v>13375.76</v>
      </c>
      <c r="M778" s="17" t="str">
        <f>_xlfn.XLOOKUP($A778,[1]Hospitalisation!A:A,[1]Hospitalisation!I:I,"")</f>
        <v>tier - 3</v>
      </c>
      <c r="N778" s="17" t="str">
        <f>_xlfn.XLOOKUP($A778,[1]Hospitalisation!A:A,[1]Hospitalisation!J:J,"")</f>
        <v>tier - 2</v>
      </c>
      <c r="O778" s="17" t="str">
        <f>_xlfn.XLOOKUP($A778,[1]Hospitalisation!A:A,[1]Hospitalisation!K:K,"")</f>
        <v>R1025</v>
      </c>
      <c r="P778" s="14">
        <f>_xlfn.XLOOKUP($A778,[1]Hospitalisation!A:A,[1]Hospitalisation!L:L,"")</f>
        <v>43</v>
      </c>
      <c r="Q778" s="24">
        <f>_xlfn.XLOOKUP($A778,[1]Hospitalisation!A:A,[1]Hospitalisation!M:M,"")</f>
        <v>29122</v>
      </c>
    </row>
    <row r="779" spans="1:17" x14ac:dyDescent="0.25">
      <c r="A779" s="23" t="s">
        <v>1584</v>
      </c>
      <c r="B779" s="18" t="str">
        <f>_xlfn.XLOOKUP(A779,[1]Customer!A:A,[1]Customer!C:C,"")</f>
        <v>Tennille</v>
      </c>
      <c r="C779" s="19">
        <f t="array" ref="C779">_xlfn.XLOOKUP($A779,[1]MedicHistory!A:A,[1]MedicHistory!B:B,"")</f>
        <v>47.19</v>
      </c>
      <c r="D779" s="19">
        <f t="array" ref="D779">_xlfn.XLOOKUP($A779,[1]MedicHistory!A:A,[1]MedicHistory!C:C,"")</f>
        <v>5.29</v>
      </c>
      <c r="E779" s="18" t="str">
        <f>_xlfn.XLOOKUP($A779,[1]MedicHistory!A:A,[1]MedicHistory!D:D,"")</f>
        <v>No</v>
      </c>
      <c r="F779" s="18" t="str">
        <f>_xlfn.XLOOKUP($A779,[1]MedicHistory!A:A,[1]MedicHistory!E:E,"")</f>
        <v>No</v>
      </c>
      <c r="G779" s="18" t="str">
        <f>_xlfn.XLOOKUP($A779,[1]MedicHistory!A:A,[1]MedicHistory!F:F,"")</f>
        <v>No</v>
      </c>
      <c r="H779" s="20">
        <f>_xlfn.XLOOKUP($A779,[1]MedicHistory!A:A,[1]MedicHistory!G:G,"")</f>
        <v>0</v>
      </c>
      <c r="I779" s="18" t="str">
        <f>_xlfn.XLOOKUP($A779,[1]MedicHistory!A:A,[1]MedicHistory!H:H,"")</f>
        <v>No</v>
      </c>
      <c r="J779" s="18" t="str">
        <f>_xlfn.XLOOKUP($A779,[1]MedicHistory!A:A,[1]MedicHistory!K:K,"")</f>
        <v>Normal</v>
      </c>
      <c r="K779" s="21" t="str">
        <f>_xlfn.XLOOKUP($A779,[1]MedicHistory!A:A,[1]MedicHistory!I:I,"")</f>
        <v>Obisity</v>
      </c>
      <c r="L779" s="22">
        <f>_xlfn.XLOOKUP($A779,[1]Hospitalisation!A:A,[1]Hospitalisation!C:C,"")</f>
        <v>13360.94</v>
      </c>
      <c r="M779" s="23" t="str">
        <f>_xlfn.XLOOKUP($A779,[1]Hospitalisation!A:A,[1]Hospitalisation!I:I,"")</f>
        <v>tier - 3</v>
      </c>
      <c r="N779" s="23" t="str">
        <f>_xlfn.XLOOKUP($A779,[1]Hospitalisation!A:A,[1]Hospitalisation!J:J,"")</f>
        <v>tier - 1</v>
      </c>
      <c r="O779" s="23" t="str">
        <f>_xlfn.XLOOKUP($A779,[1]Hospitalisation!A:A,[1]Hospitalisation!K:K,"")</f>
        <v>R1012</v>
      </c>
      <c r="P779" s="20">
        <f>_xlfn.XLOOKUP($A779,[1]Hospitalisation!A:A,[1]Hospitalisation!L:L,"")</f>
        <v>58</v>
      </c>
      <c r="Q779" s="25">
        <f>_xlfn.XLOOKUP($A779,[1]Hospitalisation!A:A,[1]Hospitalisation!M:M,"")</f>
        <v>23652</v>
      </c>
    </row>
    <row r="780" spans="1:17" x14ac:dyDescent="0.25">
      <c r="A780" s="17" t="s">
        <v>1583</v>
      </c>
      <c r="B780" s="12" t="str">
        <f>_xlfn.XLOOKUP(A780,[1]Customer!A:A,[1]Customer!C:C,"")</f>
        <v>Matt</v>
      </c>
      <c r="C780" s="13">
        <f t="array" ref="C780">_xlfn.XLOOKUP($A780,[1]MedicHistory!A:A,[1]MedicHistory!B:B,"")</f>
        <v>30.02</v>
      </c>
      <c r="D780" s="13">
        <f t="array" ref="D780">_xlfn.XLOOKUP($A780,[1]MedicHistory!A:A,[1]MedicHistory!C:C,"")</f>
        <v>6.65</v>
      </c>
      <c r="E780" s="12" t="str">
        <f>_xlfn.XLOOKUP($A780,[1]MedicHistory!A:A,[1]MedicHistory!D:D,"")</f>
        <v>No</v>
      </c>
      <c r="F780" s="12" t="str">
        <f>_xlfn.XLOOKUP($A780,[1]MedicHistory!A:A,[1]MedicHistory!E:E,"")</f>
        <v>No</v>
      </c>
      <c r="G780" s="12" t="str">
        <f>_xlfn.XLOOKUP($A780,[1]MedicHistory!A:A,[1]MedicHistory!F:F,"")</f>
        <v>No</v>
      </c>
      <c r="H780" s="14">
        <f>_xlfn.XLOOKUP($A780,[1]MedicHistory!A:A,[1]MedicHistory!G:G,"")</f>
        <v>0</v>
      </c>
      <c r="I780" s="12" t="str">
        <f>_xlfn.XLOOKUP($A780,[1]MedicHistory!A:A,[1]MedicHistory!H:H,"")</f>
        <v>No</v>
      </c>
      <c r="J780" s="12" t="str">
        <f>_xlfn.XLOOKUP($A780,[1]MedicHistory!A:A,[1]MedicHistory!K:K,"")</f>
        <v>Diabetic</v>
      </c>
      <c r="K780" s="15" t="str">
        <f>_xlfn.XLOOKUP($A780,[1]MedicHistory!A:A,[1]MedicHistory!I:I,"")</f>
        <v>Obisity</v>
      </c>
      <c r="L780" s="16">
        <f>_xlfn.XLOOKUP($A780,[1]Hospitalisation!A:A,[1]Hospitalisation!C:C,"")</f>
        <v>13352.1</v>
      </c>
      <c r="M780" s="17" t="str">
        <f>_xlfn.XLOOKUP($A780,[1]Hospitalisation!A:A,[1]Hospitalisation!I:I,"")</f>
        <v>tier - 3</v>
      </c>
      <c r="N780" s="17" t="str">
        <f>_xlfn.XLOOKUP($A780,[1]Hospitalisation!A:A,[1]Hospitalisation!J:J,"")</f>
        <v>tier - 1</v>
      </c>
      <c r="O780" s="17" t="str">
        <f>_xlfn.XLOOKUP($A780,[1]Hospitalisation!A:A,[1]Hospitalisation!K:K,"")</f>
        <v>R1012</v>
      </c>
      <c r="P780" s="14">
        <f>_xlfn.XLOOKUP($A780,[1]Hospitalisation!A:A,[1]Hospitalisation!L:L,"")</f>
        <v>32</v>
      </c>
      <c r="Q780" s="24">
        <f>_xlfn.XLOOKUP($A780,[1]Hospitalisation!A:A,[1]Hospitalisation!M:M,"")</f>
        <v>33188</v>
      </c>
    </row>
    <row r="781" spans="1:17" x14ac:dyDescent="0.25">
      <c r="A781" s="23" t="s">
        <v>1582</v>
      </c>
      <c r="B781" s="18" t="str">
        <f>_xlfn.XLOOKUP(A781,[1]Customer!A:A,[1]Customer!C:C,"")</f>
        <v>Emily</v>
      </c>
      <c r="C781" s="19">
        <f t="array" ref="C781">_xlfn.XLOOKUP($A781,[1]MedicHistory!A:A,[1]MedicHistory!B:B,"")</f>
        <v>37.909999999999997</v>
      </c>
      <c r="D781" s="19">
        <f t="array" ref="D781">_xlfn.XLOOKUP($A781,[1]MedicHistory!A:A,[1]MedicHistory!C:C,"")</f>
        <v>5.68</v>
      </c>
      <c r="E781" s="18" t="str">
        <f>_xlfn.XLOOKUP($A781,[1]MedicHistory!A:A,[1]MedicHistory!D:D,"")</f>
        <v>yes</v>
      </c>
      <c r="F781" s="18" t="str">
        <f>_xlfn.XLOOKUP($A781,[1]MedicHistory!A:A,[1]MedicHistory!E:E,"")</f>
        <v>No</v>
      </c>
      <c r="G781" s="18" t="str">
        <f>_xlfn.XLOOKUP($A781,[1]MedicHistory!A:A,[1]MedicHistory!F:F,"")</f>
        <v>No</v>
      </c>
      <c r="H781" s="20">
        <f>_xlfn.XLOOKUP($A781,[1]MedicHistory!A:A,[1]MedicHistory!G:G,"")</f>
        <v>0</v>
      </c>
      <c r="I781" s="18" t="str">
        <f>_xlfn.XLOOKUP($A781,[1]MedicHistory!A:A,[1]MedicHistory!H:H,"")</f>
        <v>No</v>
      </c>
      <c r="J781" s="18" t="str">
        <f>_xlfn.XLOOKUP($A781,[1]MedicHistory!A:A,[1]MedicHistory!K:K,"")</f>
        <v>Normal</v>
      </c>
      <c r="K781" s="21" t="str">
        <f>_xlfn.XLOOKUP($A781,[1]MedicHistory!A:A,[1]MedicHistory!I:I,"")</f>
        <v>Obisity</v>
      </c>
      <c r="L781" s="22">
        <f>_xlfn.XLOOKUP($A781,[1]Hospitalisation!A:A,[1]Hospitalisation!C:C,"")</f>
        <v>13333.71</v>
      </c>
      <c r="M781" s="23" t="str">
        <f>_xlfn.XLOOKUP($A781,[1]Hospitalisation!A:A,[1]Hospitalisation!I:I,"")</f>
        <v>tier - 3</v>
      </c>
      <c r="N781" s="23" t="str">
        <f>_xlfn.XLOOKUP($A781,[1]Hospitalisation!A:A,[1]Hospitalisation!J:J,"")</f>
        <v>tier - 2</v>
      </c>
      <c r="O781" s="23" t="str">
        <f>_xlfn.XLOOKUP($A781,[1]Hospitalisation!A:A,[1]Hospitalisation!K:K,"")</f>
        <v>R1012</v>
      </c>
      <c r="P781" s="20">
        <f>_xlfn.XLOOKUP($A781,[1]Hospitalisation!A:A,[1]Hospitalisation!L:L,"")</f>
        <v>62</v>
      </c>
      <c r="Q781" s="25">
        <f>_xlfn.XLOOKUP($A781,[1]Hospitalisation!A:A,[1]Hospitalisation!M:M,"")</f>
        <v>22151</v>
      </c>
    </row>
    <row r="782" spans="1:17" x14ac:dyDescent="0.25">
      <c r="A782" s="17" t="s">
        <v>1581</v>
      </c>
      <c r="B782" s="12" t="str">
        <f>_xlfn.XLOOKUP(A782,[1]Customer!A:A,[1]Customer!C:C,"")</f>
        <v>Justin</v>
      </c>
      <c r="C782" s="13">
        <f t="array" ref="C782">_xlfn.XLOOKUP($A782,[1]MedicHistory!A:A,[1]MedicHistory!B:B,"")</f>
        <v>54.61</v>
      </c>
      <c r="D782" s="13">
        <f t="array" ref="D782">_xlfn.XLOOKUP($A782,[1]MedicHistory!A:A,[1]MedicHistory!C:C,"")</f>
        <v>4.49</v>
      </c>
      <c r="E782" s="12" t="str">
        <f>_xlfn.XLOOKUP($A782,[1]MedicHistory!A:A,[1]MedicHistory!D:D,"")</f>
        <v>No</v>
      </c>
      <c r="F782" s="12" t="str">
        <f>_xlfn.XLOOKUP($A782,[1]MedicHistory!A:A,[1]MedicHistory!E:E,"")</f>
        <v>No</v>
      </c>
      <c r="G782" s="12" t="str">
        <f>_xlfn.XLOOKUP($A782,[1]MedicHistory!A:A,[1]MedicHistory!F:F,"")</f>
        <v>No</v>
      </c>
      <c r="H782" s="14">
        <f>_xlfn.XLOOKUP($A782,[1]MedicHistory!A:A,[1]MedicHistory!G:G,"")</f>
        <v>0</v>
      </c>
      <c r="I782" s="12" t="str">
        <f>_xlfn.XLOOKUP($A782,[1]MedicHistory!A:A,[1]MedicHistory!H:H,"")</f>
        <v>No</v>
      </c>
      <c r="J782" s="12" t="str">
        <f>_xlfn.XLOOKUP($A782,[1]MedicHistory!A:A,[1]MedicHistory!K:K,"")</f>
        <v>Normal</v>
      </c>
      <c r="K782" s="15" t="str">
        <f>_xlfn.XLOOKUP($A782,[1]MedicHistory!A:A,[1]MedicHistory!I:I,"")</f>
        <v>Obisity</v>
      </c>
      <c r="L782" s="16">
        <f>_xlfn.XLOOKUP($A782,[1]Hospitalisation!A:A,[1]Hospitalisation!C:C,"")</f>
        <v>13292.52</v>
      </c>
      <c r="M782" s="17" t="str">
        <f>_xlfn.XLOOKUP($A782,[1]Hospitalisation!A:A,[1]Hospitalisation!I:I,"")</f>
        <v>tier - 3</v>
      </c>
      <c r="N782" s="17" t="str">
        <f>_xlfn.XLOOKUP($A782,[1]Hospitalisation!A:A,[1]Hospitalisation!J:J,"")</f>
        <v>tier - 3</v>
      </c>
      <c r="O782" s="17" t="str">
        <f>_xlfn.XLOOKUP($A782,[1]Hospitalisation!A:A,[1]Hospitalisation!K:K,"")</f>
        <v>R1012</v>
      </c>
      <c r="P782" s="14">
        <f>_xlfn.XLOOKUP($A782,[1]Hospitalisation!A:A,[1]Hospitalisation!L:L,"")</f>
        <v>46</v>
      </c>
      <c r="Q782" s="24">
        <f>_xlfn.XLOOKUP($A782,[1]Hospitalisation!A:A,[1]Hospitalisation!M:M,"")</f>
        <v>27942</v>
      </c>
    </row>
    <row r="783" spans="1:17" x14ac:dyDescent="0.25">
      <c r="A783" s="23" t="s">
        <v>1580</v>
      </c>
      <c r="B783" s="18" t="str">
        <f>_xlfn.XLOOKUP(A783,[1]Customer!A:A,[1]Customer!C:C,"")</f>
        <v>Shalane</v>
      </c>
      <c r="C783" s="19">
        <f t="array" ref="C783">_xlfn.XLOOKUP($A783,[1]MedicHistory!A:A,[1]MedicHistory!B:B,"")</f>
        <v>36.005000000000003</v>
      </c>
      <c r="D783" s="19">
        <f t="array" ref="D783">_xlfn.XLOOKUP($A783,[1]MedicHistory!A:A,[1]MedicHistory!C:C,"")</f>
        <v>6.9</v>
      </c>
      <c r="E783" s="18" t="str">
        <f>_xlfn.XLOOKUP($A783,[1]MedicHistory!A:A,[1]MedicHistory!D:D,"")</f>
        <v>No</v>
      </c>
      <c r="F783" s="18" t="str">
        <f>_xlfn.XLOOKUP($A783,[1]MedicHistory!A:A,[1]MedicHistory!E:E,"")</f>
        <v>No</v>
      </c>
      <c r="G783" s="18" t="str">
        <f>_xlfn.XLOOKUP($A783,[1]MedicHistory!A:A,[1]MedicHistory!F:F,"")</f>
        <v>No</v>
      </c>
      <c r="H783" s="20">
        <f>_xlfn.XLOOKUP($A783,[1]MedicHistory!A:A,[1]MedicHistory!G:G,"")</f>
        <v>0</v>
      </c>
      <c r="I783" s="18" t="str">
        <f>_xlfn.XLOOKUP($A783,[1]MedicHistory!A:A,[1]MedicHistory!H:H,"")</f>
        <v>No</v>
      </c>
      <c r="J783" s="18" t="str">
        <f>_xlfn.XLOOKUP($A783,[1]MedicHistory!A:A,[1]MedicHistory!K:K,"")</f>
        <v>Diabetic</v>
      </c>
      <c r="K783" s="21" t="str">
        <f>_xlfn.XLOOKUP($A783,[1]MedicHistory!A:A,[1]MedicHistory!I:I,"")</f>
        <v>Obisity</v>
      </c>
      <c r="L783" s="22">
        <f>_xlfn.XLOOKUP($A783,[1]Hospitalisation!A:A,[1]Hospitalisation!C:C,"")</f>
        <v>13228.85</v>
      </c>
      <c r="M783" s="23" t="str">
        <f>_xlfn.XLOOKUP($A783,[1]Hospitalisation!A:A,[1]Hospitalisation!I:I,"")</f>
        <v>tier - 3</v>
      </c>
      <c r="N783" s="23" t="str">
        <f>_xlfn.XLOOKUP($A783,[1]Hospitalisation!A:A,[1]Hospitalisation!J:J,"")</f>
        <v>tier - 3</v>
      </c>
      <c r="O783" s="23" t="str">
        <f>_xlfn.XLOOKUP($A783,[1]Hospitalisation!A:A,[1]Hospitalisation!K:K,"")</f>
        <v>R1023</v>
      </c>
      <c r="P783" s="20">
        <f>_xlfn.XLOOKUP($A783,[1]Hospitalisation!A:A,[1]Hospitalisation!L:L,"")</f>
        <v>28</v>
      </c>
      <c r="Q783" s="25">
        <f>_xlfn.XLOOKUP($A783,[1]Hospitalisation!A:A,[1]Hospitalisation!M:M,"")</f>
        <v>34618</v>
      </c>
    </row>
    <row r="784" spans="1:17" x14ac:dyDescent="0.25">
      <c r="A784" s="17" t="s">
        <v>1579</v>
      </c>
      <c r="B784" s="12" t="str">
        <f>_xlfn.XLOOKUP(A784,[1]Customer!A:A,[1]Customer!C:C,"")</f>
        <v>Jessica</v>
      </c>
      <c r="C784" s="13">
        <f t="array" ref="C784">_xlfn.XLOOKUP($A784,[1]MedicHistory!A:A,[1]MedicHistory!B:B,"")</f>
        <v>28.7</v>
      </c>
      <c r="D784" s="13">
        <f t="array" ref="D784">_xlfn.XLOOKUP($A784,[1]MedicHistory!A:A,[1]MedicHistory!C:C,"")</f>
        <v>11.52</v>
      </c>
      <c r="E784" s="12" t="str">
        <f>_xlfn.XLOOKUP($A784,[1]MedicHistory!A:A,[1]MedicHistory!D:D,"")</f>
        <v>No</v>
      </c>
      <c r="F784" s="12" t="str">
        <f>_xlfn.XLOOKUP($A784,[1]MedicHistory!A:A,[1]MedicHistory!E:E,"")</f>
        <v>No</v>
      </c>
      <c r="G784" s="12" t="str">
        <f>_xlfn.XLOOKUP($A784,[1]MedicHistory!A:A,[1]MedicHistory!F:F,"")</f>
        <v>No</v>
      </c>
      <c r="H784" s="14">
        <f>_xlfn.XLOOKUP($A784,[1]MedicHistory!A:A,[1]MedicHistory!G:G,"")</f>
        <v>0</v>
      </c>
      <c r="I784" s="12" t="str">
        <f>_xlfn.XLOOKUP($A784,[1]MedicHistory!A:A,[1]MedicHistory!H:H,"")</f>
        <v>No</v>
      </c>
      <c r="J784" s="12" t="str">
        <f>_xlfn.XLOOKUP($A784,[1]MedicHistory!A:A,[1]MedicHistory!K:K,"")</f>
        <v>Diabetic</v>
      </c>
      <c r="K784" s="15" t="str">
        <f>_xlfn.XLOOKUP($A784,[1]MedicHistory!A:A,[1]MedicHistory!I:I,"")</f>
        <v>over weight</v>
      </c>
      <c r="L784" s="16">
        <f>_xlfn.XLOOKUP($A784,[1]Hospitalisation!A:A,[1]Hospitalisation!C:C,"")</f>
        <v>13224.69</v>
      </c>
      <c r="M784" s="17" t="str">
        <f>_xlfn.XLOOKUP($A784,[1]Hospitalisation!A:A,[1]Hospitalisation!I:I,"")</f>
        <v>tier - 3</v>
      </c>
      <c r="N784" s="17" t="str">
        <f>_xlfn.XLOOKUP($A784,[1]Hospitalisation!A:A,[1]Hospitalisation!J:J,"")</f>
        <v>tier - 2</v>
      </c>
      <c r="O784" s="17" t="str">
        <f>_xlfn.XLOOKUP($A784,[1]Hospitalisation!A:A,[1]Hospitalisation!K:K,"")</f>
        <v>R1011</v>
      </c>
      <c r="P784" s="14">
        <f>_xlfn.XLOOKUP($A784,[1]Hospitalisation!A:A,[1]Hospitalisation!L:L,"")</f>
        <v>60</v>
      </c>
      <c r="Q784" s="24">
        <f>_xlfn.XLOOKUP($A784,[1]Hospitalisation!A:A,[1]Hospitalisation!M:M,"")</f>
        <v>22974</v>
      </c>
    </row>
    <row r="785" spans="1:17" x14ac:dyDescent="0.25">
      <c r="A785" s="23" t="s">
        <v>1578</v>
      </c>
      <c r="B785" s="18" t="str">
        <f>_xlfn.XLOOKUP(A785,[1]Customer!A:A,[1]Customer!C:C,"")</f>
        <v>Melanie</v>
      </c>
      <c r="C785" s="19">
        <f t="array" ref="C785">_xlfn.XLOOKUP($A785,[1]MedicHistory!A:A,[1]MedicHistory!B:B,"")</f>
        <v>34.295000000000002</v>
      </c>
      <c r="D785" s="19">
        <f t="array" ref="D785">_xlfn.XLOOKUP($A785,[1]MedicHistory!A:A,[1]MedicHistory!C:C,"")</f>
        <v>11.24</v>
      </c>
      <c r="E785" s="18" t="str">
        <f>_xlfn.XLOOKUP($A785,[1]MedicHistory!A:A,[1]MedicHistory!D:D,"")</f>
        <v>No</v>
      </c>
      <c r="F785" s="18" t="str">
        <f>_xlfn.XLOOKUP($A785,[1]MedicHistory!A:A,[1]MedicHistory!E:E,"")</f>
        <v>No</v>
      </c>
      <c r="G785" s="18" t="str">
        <f>_xlfn.XLOOKUP($A785,[1]MedicHistory!A:A,[1]MedicHistory!F:F,"")</f>
        <v>No</v>
      </c>
      <c r="H785" s="20">
        <f>_xlfn.XLOOKUP($A785,[1]MedicHistory!A:A,[1]MedicHistory!G:G,"")</f>
        <v>0</v>
      </c>
      <c r="I785" s="18" t="str">
        <f>_xlfn.XLOOKUP($A785,[1]MedicHistory!A:A,[1]MedicHistory!H:H,"")</f>
        <v>No</v>
      </c>
      <c r="J785" s="18" t="str">
        <f>_xlfn.XLOOKUP($A785,[1]MedicHistory!A:A,[1]MedicHistory!K:K,"")</f>
        <v>Diabetic</v>
      </c>
      <c r="K785" s="21" t="str">
        <f>_xlfn.XLOOKUP($A785,[1]MedicHistory!A:A,[1]MedicHistory!I:I,"")</f>
        <v>Obisity</v>
      </c>
      <c r="L785" s="22">
        <f>_xlfn.XLOOKUP($A785,[1]Hospitalisation!A:A,[1]Hospitalisation!C:C,"")</f>
        <v>13224.06</v>
      </c>
      <c r="M785" s="23" t="str">
        <f>_xlfn.XLOOKUP($A785,[1]Hospitalisation!A:A,[1]Hospitalisation!I:I,"")</f>
        <v>tier - 3</v>
      </c>
      <c r="N785" s="23" t="str">
        <f>_xlfn.XLOOKUP($A785,[1]Hospitalisation!A:A,[1]Hospitalisation!J:J,"")</f>
        <v>tier - 3</v>
      </c>
      <c r="O785" s="23" t="str">
        <f>_xlfn.XLOOKUP($A785,[1]Hospitalisation!A:A,[1]Hospitalisation!K:K,"")</f>
        <v>R1024</v>
      </c>
      <c r="P785" s="20">
        <f>_xlfn.XLOOKUP($A785,[1]Hospitalisation!A:A,[1]Hospitalisation!L:L,"")</f>
        <v>60</v>
      </c>
      <c r="Q785" s="25">
        <f>_xlfn.XLOOKUP($A785,[1]Hospitalisation!A:A,[1]Hospitalisation!M:M,"")</f>
        <v>22963</v>
      </c>
    </row>
    <row r="786" spans="1:17" x14ac:dyDescent="0.25">
      <c r="A786" s="17" t="s">
        <v>1577</v>
      </c>
      <c r="B786" s="12" t="str">
        <f>_xlfn.XLOOKUP(A786,[1]Customer!A:A,[1]Customer!C:C,"")</f>
        <v>Ruth</v>
      </c>
      <c r="C786" s="13">
        <f t="array" ref="C786">_xlfn.XLOOKUP($A786,[1]MedicHistory!A:A,[1]MedicHistory!B:B,"")</f>
        <v>27.55</v>
      </c>
      <c r="D786" s="13">
        <f t="array" ref="D786">_xlfn.XLOOKUP($A786,[1]MedicHistory!A:A,[1]MedicHistory!C:C,"")</f>
        <v>10.98</v>
      </c>
      <c r="E786" s="12" t="str">
        <f>_xlfn.XLOOKUP($A786,[1]MedicHistory!A:A,[1]MedicHistory!D:D,"")</f>
        <v>No</v>
      </c>
      <c r="F786" s="12" t="str">
        <f>_xlfn.XLOOKUP($A786,[1]MedicHistory!A:A,[1]MedicHistory!E:E,"")</f>
        <v>No</v>
      </c>
      <c r="G786" s="12" t="str">
        <f>_xlfn.XLOOKUP($A786,[1]MedicHistory!A:A,[1]MedicHistory!F:F,"")</f>
        <v>No</v>
      </c>
      <c r="H786" s="14">
        <f>_xlfn.XLOOKUP($A786,[1]MedicHistory!A:A,[1]MedicHistory!G:G,"")</f>
        <v>0</v>
      </c>
      <c r="I786" s="12" t="str">
        <f>_xlfn.XLOOKUP($A786,[1]MedicHistory!A:A,[1]MedicHistory!H:H,"")</f>
        <v>No</v>
      </c>
      <c r="J786" s="12" t="str">
        <f>_xlfn.XLOOKUP($A786,[1]MedicHistory!A:A,[1]MedicHistory!K:K,"")</f>
        <v>Diabetic</v>
      </c>
      <c r="K786" s="15" t="str">
        <f>_xlfn.XLOOKUP($A786,[1]MedicHistory!A:A,[1]MedicHistory!I:I,"")</f>
        <v>over weight</v>
      </c>
      <c r="L786" s="16">
        <f>_xlfn.XLOOKUP($A786,[1]Hospitalisation!A:A,[1]Hospitalisation!C:C,"")</f>
        <v>13217.09</v>
      </c>
      <c r="M786" s="17" t="str">
        <f>_xlfn.XLOOKUP($A786,[1]Hospitalisation!A:A,[1]Hospitalisation!I:I,"")</f>
        <v>tier - 3</v>
      </c>
      <c r="N786" s="17" t="str">
        <f>_xlfn.XLOOKUP($A786,[1]Hospitalisation!A:A,[1]Hospitalisation!J:J,"")</f>
        <v>tier - 1</v>
      </c>
      <c r="O786" s="17" t="str">
        <f>_xlfn.XLOOKUP($A786,[1]Hospitalisation!A:A,[1]Hospitalisation!K:K,"")</f>
        <v>R1024</v>
      </c>
      <c r="P786" s="14">
        <f>_xlfn.XLOOKUP($A786,[1]Hospitalisation!A:A,[1]Hospitalisation!L:L,"")</f>
        <v>57</v>
      </c>
      <c r="Q786" s="24">
        <f>_xlfn.XLOOKUP($A786,[1]Hospitalisation!A:A,[1]Hospitalisation!M:M,"")</f>
        <v>24083</v>
      </c>
    </row>
    <row r="787" spans="1:17" x14ac:dyDescent="0.25">
      <c r="A787" s="23" t="s">
        <v>1576</v>
      </c>
      <c r="B787" s="18" t="str">
        <f>_xlfn.XLOOKUP(A787,[1]Customer!A:A,[1]Customer!C:C,"")</f>
        <v>Una</v>
      </c>
      <c r="C787" s="19">
        <f t="array" ref="C787">_xlfn.XLOOKUP($A787,[1]MedicHistory!A:A,[1]MedicHistory!B:B,"")</f>
        <v>40.700000000000003</v>
      </c>
      <c r="D787" s="19">
        <f t="array" ref="D787">_xlfn.XLOOKUP($A787,[1]MedicHistory!A:A,[1]MedicHistory!C:C,"")</f>
        <v>5.42</v>
      </c>
      <c r="E787" s="18" t="str">
        <f>_xlfn.XLOOKUP($A787,[1]MedicHistory!A:A,[1]MedicHistory!D:D,"")</f>
        <v>No</v>
      </c>
      <c r="F787" s="18" t="str">
        <f>_xlfn.XLOOKUP($A787,[1]MedicHistory!A:A,[1]MedicHistory!E:E,"")</f>
        <v>No</v>
      </c>
      <c r="G787" s="18" t="str">
        <f>_xlfn.XLOOKUP($A787,[1]MedicHistory!A:A,[1]MedicHistory!F:F,"")</f>
        <v>No</v>
      </c>
      <c r="H787" s="20">
        <f>_xlfn.XLOOKUP($A787,[1]MedicHistory!A:A,[1]MedicHistory!G:G,"")</f>
        <v>0</v>
      </c>
      <c r="I787" s="18" t="str">
        <f>_xlfn.XLOOKUP($A787,[1]MedicHistory!A:A,[1]MedicHistory!H:H,"")</f>
        <v>No</v>
      </c>
      <c r="J787" s="18" t="str">
        <f>_xlfn.XLOOKUP($A787,[1]MedicHistory!A:A,[1]MedicHistory!K:K,"")</f>
        <v>Normal</v>
      </c>
      <c r="K787" s="21" t="str">
        <f>_xlfn.XLOOKUP($A787,[1]MedicHistory!A:A,[1]MedicHistory!I:I,"")</f>
        <v>Obisity</v>
      </c>
      <c r="L787" s="22">
        <f>_xlfn.XLOOKUP($A787,[1]Hospitalisation!A:A,[1]Hospitalisation!C:C,"")</f>
        <v>13214.43</v>
      </c>
      <c r="M787" s="23" t="str">
        <f>_xlfn.XLOOKUP($A787,[1]Hospitalisation!A:A,[1]Hospitalisation!I:I,"")</f>
        <v>tier - 3</v>
      </c>
      <c r="N787" s="23" t="str">
        <f>_xlfn.XLOOKUP($A787,[1]Hospitalisation!A:A,[1]Hospitalisation!J:J,"")</f>
        <v>tier - 2</v>
      </c>
      <c r="O787" s="23" t="str">
        <f>_xlfn.XLOOKUP($A787,[1]Hospitalisation!A:A,[1]Hospitalisation!K:K,"")</f>
        <v>R1012</v>
      </c>
      <c r="P787" s="20">
        <f>_xlfn.XLOOKUP($A787,[1]Hospitalisation!A:A,[1]Hospitalisation!L:L,"")</f>
        <v>60</v>
      </c>
      <c r="Q787" s="25">
        <f>_xlfn.XLOOKUP($A787,[1]Hospitalisation!A:A,[1]Hospitalisation!M:M,"")</f>
        <v>22934</v>
      </c>
    </row>
    <row r="788" spans="1:17" x14ac:dyDescent="0.25">
      <c r="A788" s="17" t="s">
        <v>1575</v>
      </c>
      <c r="B788" s="12" t="str">
        <f>_xlfn.XLOOKUP(A788,[1]Customer!A:A,[1]Customer!C:C,"")</f>
        <v>Taralyn</v>
      </c>
      <c r="C788" s="13">
        <f t="array" ref="C788">_xlfn.XLOOKUP($A788,[1]MedicHistory!A:A,[1]MedicHistory!B:B,"")</f>
        <v>18.335000000000001</v>
      </c>
      <c r="D788" s="13">
        <f t="array" ref="D788">_xlfn.XLOOKUP($A788,[1]MedicHistory!A:A,[1]MedicHistory!C:C,"")</f>
        <v>10.97</v>
      </c>
      <c r="E788" s="12" t="str">
        <f>_xlfn.XLOOKUP($A788,[1]MedicHistory!A:A,[1]MedicHistory!D:D,"")</f>
        <v>No</v>
      </c>
      <c r="F788" s="12" t="str">
        <f>_xlfn.XLOOKUP($A788,[1]MedicHistory!A:A,[1]MedicHistory!E:E,"")</f>
        <v>No</v>
      </c>
      <c r="G788" s="12" t="str">
        <f>_xlfn.XLOOKUP($A788,[1]MedicHistory!A:A,[1]MedicHistory!F:F,"")</f>
        <v>No</v>
      </c>
      <c r="H788" s="14">
        <f>_xlfn.XLOOKUP($A788,[1]MedicHistory!A:A,[1]MedicHistory!G:G,"")</f>
        <v>0</v>
      </c>
      <c r="I788" s="12" t="str">
        <f>_xlfn.XLOOKUP($A788,[1]MedicHistory!A:A,[1]MedicHistory!H:H,"")</f>
        <v>No</v>
      </c>
      <c r="J788" s="12" t="str">
        <f>_xlfn.XLOOKUP($A788,[1]MedicHistory!A:A,[1]MedicHistory!K:K,"")</f>
        <v>Diabetic</v>
      </c>
      <c r="K788" s="15" t="str">
        <f>_xlfn.XLOOKUP($A788,[1]MedicHistory!A:A,[1]MedicHistory!I:I,"")</f>
        <v>Under weight</v>
      </c>
      <c r="L788" s="16">
        <f>_xlfn.XLOOKUP($A788,[1]Hospitalisation!A:A,[1]Hospitalisation!C:C,"")</f>
        <v>13204.29</v>
      </c>
      <c r="M788" s="17" t="str">
        <f>_xlfn.XLOOKUP($A788,[1]Hospitalisation!A:A,[1]Hospitalisation!I:I,"")</f>
        <v>tier - 3</v>
      </c>
      <c r="N788" s="17" t="str">
        <f>_xlfn.XLOOKUP($A788,[1]Hospitalisation!A:A,[1]Hospitalisation!J:J,"")</f>
        <v>tier - 1</v>
      </c>
      <c r="O788" s="17" t="str">
        <f>_xlfn.XLOOKUP($A788,[1]Hospitalisation!A:A,[1]Hospitalisation!K:K,"")</f>
        <v>R1024</v>
      </c>
      <c r="P788" s="14">
        <f>_xlfn.XLOOKUP($A788,[1]Hospitalisation!A:A,[1]Hospitalisation!L:L,"")</f>
        <v>40</v>
      </c>
      <c r="Q788" s="24">
        <f>_xlfn.XLOOKUP($A788,[1]Hospitalisation!A:A,[1]Hospitalisation!M:M,"")</f>
        <v>30168</v>
      </c>
    </row>
    <row r="789" spans="1:17" x14ac:dyDescent="0.25">
      <c r="A789" s="23" t="s">
        <v>1574</v>
      </c>
      <c r="B789" s="18" t="str">
        <f>_xlfn.XLOOKUP(A789,[1]Customer!A:A,[1]Customer!C:C,"")</f>
        <v>James</v>
      </c>
      <c r="C789" s="19">
        <f t="array" ref="C789">_xlfn.XLOOKUP($A789,[1]MedicHistory!A:A,[1]MedicHistory!B:B,"")</f>
        <v>33.914999999999999</v>
      </c>
      <c r="D789" s="19">
        <f t="array" ref="D789">_xlfn.XLOOKUP($A789,[1]MedicHistory!A:A,[1]MedicHistory!C:C,"")</f>
        <v>9.56</v>
      </c>
      <c r="E789" s="18" t="str">
        <f>_xlfn.XLOOKUP($A789,[1]MedicHistory!A:A,[1]MedicHistory!D:D,"")</f>
        <v>yes</v>
      </c>
      <c r="F789" s="18" t="str">
        <f>_xlfn.XLOOKUP($A789,[1]MedicHistory!A:A,[1]MedicHistory!E:E,"")</f>
        <v>No</v>
      </c>
      <c r="G789" s="18" t="str">
        <f>_xlfn.XLOOKUP($A789,[1]MedicHistory!A:A,[1]MedicHistory!F:F,"")</f>
        <v>No</v>
      </c>
      <c r="H789" s="20">
        <f>_xlfn.XLOOKUP($A789,[1]MedicHistory!A:A,[1]MedicHistory!G:G,"")</f>
        <v>2</v>
      </c>
      <c r="I789" s="18" t="str">
        <f>_xlfn.XLOOKUP($A789,[1]MedicHistory!A:A,[1]MedicHistory!H:H,"")</f>
        <v>No</v>
      </c>
      <c r="J789" s="18" t="str">
        <f>_xlfn.XLOOKUP($A789,[1]MedicHistory!A:A,[1]MedicHistory!K:K,"")</f>
        <v>Diabetic</v>
      </c>
      <c r="K789" s="21" t="str">
        <f>_xlfn.XLOOKUP($A789,[1]MedicHistory!A:A,[1]MedicHistory!I:I,"")</f>
        <v>Obisity</v>
      </c>
      <c r="L789" s="22">
        <f>_xlfn.XLOOKUP($A789,[1]Hospitalisation!A:A,[1]Hospitalisation!C:C,"")</f>
        <v>13143.86</v>
      </c>
      <c r="M789" s="23" t="str">
        <f>_xlfn.XLOOKUP($A789,[1]Hospitalisation!A:A,[1]Hospitalisation!I:I,"")</f>
        <v>tier - 3</v>
      </c>
      <c r="N789" s="23" t="str">
        <f>_xlfn.XLOOKUP($A789,[1]Hospitalisation!A:A,[1]Hospitalisation!J:J,"")</f>
        <v>tier - 2</v>
      </c>
      <c r="O789" s="23" t="str">
        <f>_xlfn.XLOOKUP($A789,[1]Hospitalisation!A:A,[1]Hospitalisation!K:K,"")</f>
        <v>R1016</v>
      </c>
      <c r="P789" s="20">
        <f>_xlfn.XLOOKUP($A789,[1]Hospitalisation!A:A,[1]Hospitalisation!L:L,"")</f>
        <v>60</v>
      </c>
      <c r="Q789" s="25">
        <f>_xlfn.XLOOKUP($A789,[1]Hospitalisation!A:A,[1]Hospitalisation!M:M,"")</f>
        <v>22986</v>
      </c>
    </row>
    <row r="790" spans="1:17" x14ac:dyDescent="0.25">
      <c r="A790" s="17" t="s">
        <v>1573</v>
      </c>
      <c r="B790" s="12" t="str">
        <f>_xlfn.XLOOKUP(A790,[1]Customer!A:A,[1]Customer!C:C,"")</f>
        <v>Ning</v>
      </c>
      <c r="C790" s="13">
        <f t="array" ref="C790">_xlfn.XLOOKUP($A790,[1]MedicHistory!A:A,[1]MedicHistory!B:B,"")</f>
        <v>33.534999999999997</v>
      </c>
      <c r="D790" s="13">
        <f t="array" ref="D790">_xlfn.XLOOKUP($A790,[1]MedicHistory!A:A,[1]MedicHistory!C:C,"")</f>
        <v>9.4</v>
      </c>
      <c r="E790" s="12" t="str">
        <f>_xlfn.XLOOKUP($A790,[1]MedicHistory!A:A,[1]MedicHistory!D:D,"")</f>
        <v>yes</v>
      </c>
      <c r="F790" s="12" t="str">
        <f>_xlfn.XLOOKUP($A790,[1]MedicHistory!A:A,[1]MedicHistory!E:E,"")</f>
        <v>No</v>
      </c>
      <c r="G790" s="12" t="str">
        <f>_xlfn.XLOOKUP($A790,[1]MedicHistory!A:A,[1]MedicHistory!F:F,"")</f>
        <v>No</v>
      </c>
      <c r="H790" s="14">
        <f>_xlfn.XLOOKUP($A790,[1]MedicHistory!A:A,[1]MedicHistory!G:G,"")</f>
        <v>2</v>
      </c>
      <c r="I790" s="12" t="str">
        <f>_xlfn.XLOOKUP($A790,[1]MedicHistory!A:A,[1]MedicHistory!H:H,"")</f>
        <v>No</v>
      </c>
      <c r="J790" s="12" t="str">
        <f>_xlfn.XLOOKUP($A790,[1]MedicHistory!A:A,[1]MedicHistory!K:K,"")</f>
        <v>Diabetic</v>
      </c>
      <c r="K790" s="15" t="str">
        <f>_xlfn.XLOOKUP($A790,[1]MedicHistory!A:A,[1]MedicHistory!I:I,"")</f>
        <v>Obisity</v>
      </c>
      <c r="L790" s="16">
        <f>_xlfn.XLOOKUP($A790,[1]Hospitalisation!A:A,[1]Hospitalisation!C:C,"")</f>
        <v>13143.34</v>
      </c>
      <c r="M790" s="17" t="str">
        <f>_xlfn.XLOOKUP($A790,[1]Hospitalisation!A:A,[1]Hospitalisation!I:I,"")</f>
        <v>tier - 3</v>
      </c>
      <c r="N790" s="17" t="str">
        <f>_xlfn.XLOOKUP($A790,[1]Hospitalisation!A:A,[1]Hospitalisation!J:J,"")</f>
        <v>tier - 2</v>
      </c>
      <c r="O790" s="17" t="str">
        <f>_xlfn.XLOOKUP($A790,[1]Hospitalisation!A:A,[1]Hospitalisation!K:K,"")</f>
        <v>R1020</v>
      </c>
      <c r="P790" s="14">
        <f>_xlfn.XLOOKUP($A790,[1]Hospitalisation!A:A,[1]Hospitalisation!L:L,"")</f>
        <v>61</v>
      </c>
      <c r="Q790" s="24">
        <f>_xlfn.XLOOKUP($A790,[1]Hospitalisation!A:A,[1]Hospitalisation!M:M,"")</f>
        <v>22621</v>
      </c>
    </row>
    <row r="791" spans="1:17" x14ac:dyDescent="0.25">
      <c r="A791" s="23" t="s">
        <v>1572</v>
      </c>
      <c r="B791" s="18" t="str">
        <f>_xlfn.XLOOKUP(A791,[1]Customer!A:A,[1]Customer!C:C,"")</f>
        <v>Joel</v>
      </c>
      <c r="C791" s="19">
        <f t="array" ref="C791">_xlfn.XLOOKUP($A791,[1]MedicHistory!A:A,[1]MedicHistory!B:B,"")</f>
        <v>23.655000000000001</v>
      </c>
      <c r="D791" s="19">
        <f t="array" ref="D791">_xlfn.XLOOKUP($A791,[1]MedicHistory!A:A,[1]MedicHistory!C:C,"")</f>
        <v>8.48</v>
      </c>
      <c r="E791" s="18" t="str">
        <f>_xlfn.XLOOKUP($A791,[1]MedicHistory!A:A,[1]MedicHistory!D:D,"")</f>
        <v>yes</v>
      </c>
      <c r="F791" s="18" t="str">
        <f>_xlfn.XLOOKUP($A791,[1]MedicHistory!A:A,[1]MedicHistory!E:E,"")</f>
        <v>No</v>
      </c>
      <c r="G791" s="18" t="str">
        <f>_xlfn.XLOOKUP($A791,[1]MedicHistory!A:A,[1]MedicHistory!F:F,"")</f>
        <v>No</v>
      </c>
      <c r="H791" s="20">
        <f>_xlfn.XLOOKUP($A791,[1]MedicHistory!A:A,[1]MedicHistory!G:G,"")</f>
        <v>2</v>
      </c>
      <c r="I791" s="18" t="str">
        <f>_xlfn.XLOOKUP($A791,[1]MedicHistory!A:A,[1]MedicHistory!H:H,"")</f>
        <v>No</v>
      </c>
      <c r="J791" s="18" t="str">
        <f>_xlfn.XLOOKUP($A791,[1]MedicHistory!A:A,[1]MedicHistory!K:K,"")</f>
        <v>Diabetic</v>
      </c>
      <c r="K791" s="21" t="str">
        <f>_xlfn.XLOOKUP($A791,[1]MedicHistory!A:A,[1]MedicHistory!I:I,"")</f>
        <v>Normal weight</v>
      </c>
      <c r="L791" s="22">
        <f>_xlfn.XLOOKUP($A791,[1]Hospitalisation!A:A,[1]Hospitalisation!C:C,"")</f>
        <v>13129.6</v>
      </c>
      <c r="M791" s="23" t="str">
        <f>_xlfn.XLOOKUP($A791,[1]Hospitalisation!A:A,[1]Hospitalisation!I:I,"")</f>
        <v>tier - 3</v>
      </c>
      <c r="N791" s="23" t="str">
        <f>_xlfn.XLOOKUP($A791,[1]Hospitalisation!A:A,[1]Hospitalisation!J:J,"")</f>
        <v>tier - 2</v>
      </c>
      <c r="O791" s="23" t="str">
        <f>_xlfn.XLOOKUP($A791,[1]Hospitalisation!A:A,[1]Hospitalisation!K:K,"")</f>
        <v>R1017</v>
      </c>
      <c r="P791" s="20">
        <f>_xlfn.XLOOKUP($A791,[1]Hospitalisation!A:A,[1]Hospitalisation!L:L,"")</f>
        <v>61</v>
      </c>
      <c r="Q791" s="25">
        <f>_xlfn.XLOOKUP($A791,[1]Hospitalisation!A:A,[1]Hospitalisation!M:M,"")</f>
        <v>22531</v>
      </c>
    </row>
    <row r="792" spans="1:17" x14ac:dyDescent="0.25">
      <c r="A792" s="17" t="s">
        <v>1571</v>
      </c>
      <c r="B792" s="12" t="str">
        <f>_xlfn.XLOOKUP(A792,[1]Customer!A:A,[1]Customer!C:C,"")</f>
        <v>Pamela</v>
      </c>
      <c r="C792" s="13">
        <f t="array" ref="C792">_xlfn.XLOOKUP($A792,[1]MedicHistory!A:A,[1]MedicHistory!B:B,"")</f>
        <v>28</v>
      </c>
      <c r="D792" s="13">
        <f t="array" ref="D792">_xlfn.XLOOKUP($A792,[1]MedicHistory!A:A,[1]MedicHistory!C:C,"")</f>
        <v>5.57</v>
      </c>
      <c r="E792" s="12" t="str">
        <f>_xlfn.XLOOKUP($A792,[1]MedicHistory!A:A,[1]MedicHistory!D:D,"")</f>
        <v>No</v>
      </c>
      <c r="F792" s="12" t="str">
        <f>_xlfn.XLOOKUP($A792,[1]MedicHistory!A:A,[1]MedicHistory!E:E,"")</f>
        <v>No</v>
      </c>
      <c r="G792" s="12" t="str">
        <f>_xlfn.XLOOKUP($A792,[1]MedicHistory!A:A,[1]MedicHistory!F:F,"")</f>
        <v>No</v>
      </c>
      <c r="H792" s="14">
        <f>_xlfn.XLOOKUP($A792,[1]MedicHistory!A:A,[1]MedicHistory!G:G,"")</f>
        <v>0</v>
      </c>
      <c r="I792" s="12" t="str">
        <f>_xlfn.XLOOKUP($A792,[1]MedicHistory!A:A,[1]MedicHistory!H:H,"")</f>
        <v>No</v>
      </c>
      <c r="J792" s="12" t="str">
        <f>_xlfn.XLOOKUP($A792,[1]MedicHistory!A:A,[1]MedicHistory!K:K,"")</f>
        <v>Normal</v>
      </c>
      <c r="K792" s="15" t="str">
        <f>_xlfn.XLOOKUP($A792,[1]MedicHistory!A:A,[1]MedicHistory!I:I,"")</f>
        <v>over weight</v>
      </c>
      <c r="L792" s="16">
        <f>_xlfn.XLOOKUP($A792,[1]Hospitalisation!A:A,[1]Hospitalisation!C:C,"")</f>
        <v>13126.68</v>
      </c>
      <c r="M792" s="17" t="str">
        <f>_xlfn.XLOOKUP($A792,[1]Hospitalisation!A:A,[1]Hospitalisation!I:I,"")</f>
        <v>tier - 3</v>
      </c>
      <c r="N792" s="17" t="str">
        <f>_xlfn.XLOOKUP($A792,[1]Hospitalisation!A:A,[1]Hospitalisation!J:J,"")</f>
        <v>tier - 3</v>
      </c>
      <c r="O792" s="17" t="str">
        <f>_xlfn.XLOOKUP($A792,[1]Hospitalisation!A:A,[1]Hospitalisation!K:K,"")</f>
        <v>R1011</v>
      </c>
      <c r="P792" s="14">
        <f>_xlfn.XLOOKUP($A792,[1]Hospitalisation!A:A,[1]Hospitalisation!L:L,"")</f>
        <v>61</v>
      </c>
      <c r="Q792" s="24">
        <f>_xlfn.XLOOKUP($A792,[1]Hospitalisation!A:A,[1]Hospitalisation!M:M,"")</f>
        <v>22509</v>
      </c>
    </row>
    <row r="793" spans="1:17" x14ac:dyDescent="0.25">
      <c r="A793" s="23" t="s">
        <v>1570</v>
      </c>
      <c r="B793" s="18" t="str">
        <f>_xlfn.XLOOKUP(A793,[1]Customer!A:A,[1]Customer!C:C,"")</f>
        <v>Brittney</v>
      </c>
      <c r="C793" s="19">
        <f t="array" ref="C793">_xlfn.XLOOKUP($A793,[1]MedicHistory!A:A,[1]MedicHistory!B:B,"")</f>
        <v>30.23</v>
      </c>
      <c r="D793" s="19">
        <f t="array" ref="D793">_xlfn.XLOOKUP($A793,[1]MedicHistory!A:A,[1]MedicHistory!C:C,"")</f>
        <v>6.94</v>
      </c>
      <c r="E793" s="18" t="str">
        <f>_xlfn.XLOOKUP($A793,[1]MedicHistory!A:A,[1]MedicHistory!D:D,"")</f>
        <v>yes</v>
      </c>
      <c r="F793" s="18" t="str">
        <f>_xlfn.XLOOKUP($A793,[1]MedicHistory!A:A,[1]MedicHistory!E:E,"")</f>
        <v>No</v>
      </c>
      <c r="G793" s="18" t="str">
        <f>_xlfn.XLOOKUP($A793,[1]MedicHistory!A:A,[1]MedicHistory!F:F,"")</f>
        <v>Yes</v>
      </c>
      <c r="H793" s="20">
        <f>_xlfn.XLOOKUP($A793,[1]MedicHistory!A:A,[1]MedicHistory!G:G,"")</f>
        <v>1</v>
      </c>
      <c r="I793" s="18" t="str">
        <f>_xlfn.XLOOKUP($A793,[1]MedicHistory!A:A,[1]MedicHistory!H:H,"")</f>
        <v>No</v>
      </c>
      <c r="J793" s="18" t="str">
        <f>_xlfn.XLOOKUP($A793,[1]MedicHistory!A:A,[1]MedicHistory!K:K,"")</f>
        <v>Diabetic</v>
      </c>
      <c r="K793" s="21" t="str">
        <f>_xlfn.XLOOKUP($A793,[1]MedicHistory!A:A,[1]MedicHistory!I:I,"")</f>
        <v>Obisity</v>
      </c>
      <c r="L793" s="22">
        <f>_xlfn.XLOOKUP($A793,[1]Hospitalisation!A:A,[1]Hospitalisation!C:C,"")</f>
        <v>13116.84</v>
      </c>
      <c r="M793" s="23" t="str">
        <f>_xlfn.XLOOKUP($A793,[1]Hospitalisation!A:A,[1]Hospitalisation!I:I,"")</f>
        <v>tier - 3</v>
      </c>
      <c r="N793" s="23" t="str">
        <f>_xlfn.XLOOKUP($A793,[1]Hospitalisation!A:A,[1]Hospitalisation!J:J,"")</f>
        <v>tier - 1</v>
      </c>
      <c r="O793" s="23" t="str">
        <f>_xlfn.XLOOKUP($A793,[1]Hospitalisation!A:A,[1]Hospitalisation!K:K,"")</f>
        <v>R1012</v>
      </c>
      <c r="P793" s="20">
        <f>_xlfn.XLOOKUP($A793,[1]Hospitalisation!A:A,[1]Hospitalisation!L:L,"")</f>
        <v>23</v>
      </c>
      <c r="Q793" s="25">
        <f>_xlfn.XLOOKUP($A793,[1]Hospitalisation!A:A,[1]Hospitalisation!M:M,"")</f>
        <v>36417</v>
      </c>
    </row>
    <row r="794" spans="1:17" x14ac:dyDescent="0.25">
      <c r="A794" s="17" t="s">
        <v>1569</v>
      </c>
      <c r="B794" s="12" t="str">
        <f>_xlfn.XLOOKUP(A794,[1]Customer!A:A,[1]Customer!C:C,"")</f>
        <v>Sheila</v>
      </c>
      <c r="C794" s="13">
        <f t="array" ref="C794">_xlfn.XLOOKUP($A794,[1]MedicHistory!A:A,[1]MedicHistory!B:B,"")</f>
        <v>51.14</v>
      </c>
      <c r="D794" s="13">
        <f t="array" ref="D794">_xlfn.XLOOKUP($A794,[1]MedicHistory!A:A,[1]MedicHistory!C:C,"")</f>
        <v>4.05</v>
      </c>
      <c r="E794" s="12" t="str">
        <f>_xlfn.XLOOKUP($A794,[1]MedicHistory!A:A,[1]MedicHistory!D:D,"")</f>
        <v>No</v>
      </c>
      <c r="F794" s="12" t="str">
        <f>_xlfn.XLOOKUP($A794,[1]MedicHistory!A:A,[1]MedicHistory!E:E,"")</f>
        <v>No</v>
      </c>
      <c r="G794" s="12" t="str">
        <f>_xlfn.XLOOKUP($A794,[1]MedicHistory!A:A,[1]MedicHistory!F:F,"")</f>
        <v>No</v>
      </c>
      <c r="H794" s="14">
        <f>_xlfn.XLOOKUP($A794,[1]MedicHistory!A:A,[1]MedicHistory!G:G,"")</f>
        <v>1</v>
      </c>
      <c r="I794" s="12" t="str">
        <f>_xlfn.XLOOKUP($A794,[1]MedicHistory!A:A,[1]MedicHistory!H:H,"")</f>
        <v>No</v>
      </c>
      <c r="J794" s="12" t="str">
        <f>_xlfn.XLOOKUP($A794,[1]MedicHistory!A:A,[1]MedicHistory!K:K,"")</f>
        <v>Normal</v>
      </c>
      <c r="K794" s="15" t="str">
        <f>_xlfn.XLOOKUP($A794,[1]MedicHistory!A:A,[1]MedicHistory!I:I,"")</f>
        <v>Obisity</v>
      </c>
      <c r="L794" s="16">
        <f>_xlfn.XLOOKUP($A794,[1]Hospitalisation!A:A,[1]Hospitalisation!C:C,"")</f>
        <v>13113.51</v>
      </c>
      <c r="M794" s="17" t="str">
        <f>_xlfn.XLOOKUP($A794,[1]Hospitalisation!A:A,[1]Hospitalisation!I:I,"")</f>
        <v>tier - 3</v>
      </c>
      <c r="N794" s="17" t="str">
        <f>_xlfn.XLOOKUP($A794,[1]Hospitalisation!A:A,[1]Hospitalisation!J:J,"")</f>
        <v>tier - 2</v>
      </c>
      <c r="O794" s="17" t="str">
        <f>_xlfn.XLOOKUP($A794,[1]Hospitalisation!A:A,[1]Hospitalisation!K:K,"")</f>
        <v>R1026</v>
      </c>
      <c r="P794" s="14">
        <f>_xlfn.XLOOKUP($A794,[1]Hospitalisation!A:A,[1]Hospitalisation!L:L,"")</f>
        <v>59</v>
      </c>
      <c r="Q794" s="24">
        <f>_xlfn.XLOOKUP($A794,[1]Hospitalisation!A:A,[1]Hospitalisation!M:M,"")</f>
        <v>23235</v>
      </c>
    </row>
    <row r="795" spans="1:17" x14ac:dyDescent="0.25">
      <c r="A795" s="23" t="s">
        <v>1568</v>
      </c>
      <c r="B795" s="18" t="str">
        <f>_xlfn.XLOOKUP(A795,[1]Customer!A:A,[1]Customer!C:C,"")</f>
        <v>Koji</v>
      </c>
      <c r="C795" s="19">
        <f t="array" ref="C795">_xlfn.XLOOKUP($A795,[1]MedicHistory!A:A,[1]MedicHistory!B:B,"")</f>
        <v>24.32</v>
      </c>
      <c r="D795" s="19">
        <f t="array" ref="D795">_xlfn.XLOOKUP($A795,[1]MedicHistory!A:A,[1]MedicHistory!C:C,"")</f>
        <v>10.220000000000001</v>
      </c>
      <c r="E795" s="18" t="str">
        <f>_xlfn.XLOOKUP($A795,[1]MedicHistory!A:A,[1]MedicHistory!D:D,"")</f>
        <v>No</v>
      </c>
      <c r="F795" s="18" t="str">
        <f>_xlfn.XLOOKUP($A795,[1]MedicHistory!A:A,[1]MedicHistory!E:E,"")</f>
        <v>No</v>
      </c>
      <c r="G795" s="18" t="str">
        <f>_xlfn.XLOOKUP($A795,[1]MedicHistory!A:A,[1]MedicHistory!F:F,"")</f>
        <v>No</v>
      </c>
      <c r="H795" s="20">
        <f>_xlfn.XLOOKUP($A795,[1]MedicHistory!A:A,[1]MedicHistory!G:G,"")</f>
        <v>0</v>
      </c>
      <c r="I795" s="18" t="str">
        <f>_xlfn.XLOOKUP($A795,[1]MedicHistory!A:A,[1]MedicHistory!H:H,"")</f>
        <v>No</v>
      </c>
      <c r="J795" s="18" t="str">
        <f>_xlfn.XLOOKUP($A795,[1]MedicHistory!A:A,[1]MedicHistory!K:K,"")</f>
        <v>Diabetic</v>
      </c>
      <c r="K795" s="21" t="str">
        <f>_xlfn.XLOOKUP($A795,[1]MedicHistory!A:A,[1]MedicHistory!I:I,"")</f>
        <v>Normal weight</v>
      </c>
      <c r="L795" s="22">
        <f>_xlfn.XLOOKUP($A795,[1]Hospitalisation!A:A,[1]Hospitalisation!C:C,"")</f>
        <v>13112.6</v>
      </c>
      <c r="M795" s="23" t="str">
        <f>_xlfn.XLOOKUP($A795,[1]Hospitalisation!A:A,[1]Hospitalisation!I:I,"")</f>
        <v>tier - 3</v>
      </c>
      <c r="N795" s="23" t="str">
        <f>_xlfn.XLOOKUP($A795,[1]Hospitalisation!A:A,[1]Hospitalisation!J:J,"")</f>
        <v>tier - 3</v>
      </c>
      <c r="O795" s="23" t="str">
        <f>_xlfn.XLOOKUP($A795,[1]Hospitalisation!A:A,[1]Hospitalisation!K:K,"")</f>
        <v>R1012</v>
      </c>
      <c r="P795" s="20">
        <f>_xlfn.XLOOKUP($A795,[1]Hospitalisation!A:A,[1]Hospitalisation!L:L,"")</f>
        <v>30</v>
      </c>
      <c r="Q795" s="25">
        <f>_xlfn.XLOOKUP($A795,[1]Hospitalisation!A:A,[1]Hospitalisation!M:M,"")</f>
        <v>33818</v>
      </c>
    </row>
    <row r="796" spans="1:17" x14ac:dyDescent="0.25">
      <c r="A796" s="17" t="s">
        <v>1567</v>
      </c>
      <c r="B796" s="12" t="str">
        <f>_xlfn.XLOOKUP(A796,[1]Customer!A:A,[1]Customer!C:C,"")</f>
        <v>Sarah</v>
      </c>
      <c r="C796" s="13">
        <f t="array" ref="C796">_xlfn.XLOOKUP($A796,[1]MedicHistory!A:A,[1]MedicHistory!B:B,"")</f>
        <v>38.06</v>
      </c>
      <c r="D796" s="13">
        <f t="array" ref="D796">_xlfn.XLOOKUP($A796,[1]MedicHistory!A:A,[1]MedicHistory!C:C,"")</f>
        <v>9.24</v>
      </c>
      <c r="E796" s="12" t="str">
        <f>_xlfn.XLOOKUP($A796,[1]MedicHistory!A:A,[1]MedicHistory!D:D,"")</f>
        <v>No</v>
      </c>
      <c r="F796" s="12" t="str">
        <f>_xlfn.XLOOKUP($A796,[1]MedicHistory!A:A,[1]MedicHistory!E:E,"")</f>
        <v>No</v>
      </c>
      <c r="G796" s="12" t="str">
        <f>_xlfn.XLOOKUP($A796,[1]MedicHistory!A:A,[1]MedicHistory!F:F,"")</f>
        <v>No</v>
      </c>
      <c r="H796" s="14">
        <f>_xlfn.XLOOKUP($A796,[1]MedicHistory!A:A,[1]MedicHistory!G:G,"")</f>
        <v>0</v>
      </c>
      <c r="I796" s="12" t="str">
        <f>_xlfn.XLOOKUP($A796,[1]MedicHistory!A:A,[1]MedicHistory!H:H,"")</f>
        <v>No</v>
      </c>
      <c r="J796" s="12" t="str">
        <f>_xlfn.XLOOKUP($A796,[1]MedicHistory!A:A,[1]MedicHistory!K:K,"")</f>
        <v>Diabetic</v>
      </c>
      <c r="K796" s="15" t="str">
        <f>_xlfn.XLOOKUP($A796,[1]MedicHistory!A:A,[1]MedicHistory!I:I,"")</f>
        <v>Obisity</v>
      </c>
      <c r="L796" s="16">
        <f>_xlfn.XLOOKUP($A796,[1]Hospitalisation!A:A,[1]Hospitalisation!C:C,"")</f>
        <v>13110.79</v>
      </c>
      <c r="M796" s="17" t="str">
        <f>_xlfn.XLOOKUP($A796,[1]Hospitalisation!A:A,[1]Hospitalisation!I:I,"")</f>
        <v>tier - 3</v>
      </c>
      <c r="N796" s="17" t="str">
        <f>_xlfn.XLOOKUP($A796,[1]Hospitalisation!A:A,[1]Hospitalisation!J:J,"")</f>
        <v>tier - 2</v>
      </c>
      <c r="O796" s="17" t="str">
        <f>_xlfn.XLOOKUP($A796,[1]Hospitalisation!A:A,[1]Hospitalisation!K:K,"")</f>
        <v>R1011</v>
      </c>
      <c r="P796" s="14">
        <f>_xlfn.XLOOKUP($A796,[1]Hospitalisation!A:A,[1]Hospitalisation!L:L,"")</f>
        <v>60</v>
      </c>
      <c r="Q796" s="24">
        <f>_xlfn.XLOOKUP($A796,[1]Hospitalisation!A:A,[1]Hospitalisation!M:M,"")</f>
        <v>22949</v>
      </c>
    </row>
    <row r="797" spans="1:17" x14ac:dyDescent="0.25">
      <c r="A797" s="23" t="s">
        <v>1566</v>
      </c>
      <c r="B797" s="18" t="str">
        <f>_xlfn.XLOOKUP(A797,[1]Customer!A:A,[1]Customer!C:C,"")</f>
        <v>Colleen</v>
      </c>
      <c r="C797" s="19">
        <f t="array" ref="C797">_xlfn.XLOOKUP($A797,[1]MedicHistory!A:A,[1]MedicHistory!B:B,"")</f>
        <v>37.700000000000003</v>
      </c>
      <c r="D797" s="19">
        <f t="array" ref="D797">_xlfn.XLOOKUP($A797,[1]MedicHistory!A:A,[1]MedicHistory!C:C,"")</f>
        <v>8.6</v>
      </c>
      <c r="E797" s="18" t="str">
        <f>_xlfn.XLOOKUP($A797,[1]MedicHistory!A:A,[1]MedicHistory!D:D,"")</f>
        <v>No</v>
      </c>
      <c r="F797" s="18" t="str">
        <f>_xlfn.XLOOKUP($A797,[1]MedicHistory!A:A,[1]MedicHistory!E:E,"")</f>
        <v>No</v>
      </c>
      <c r="G797" s="18" t="str">
        <f>_xlfn.XLOOKUP($A797,[1]MedicHistory!A:A,[1]MedicHistory!F:F,"")</f>
        <v>No</v>
      </c>
      <c r="H797" s="20">
        <f>_xlfn.XLOOKUP($A797,[1]MedicHistory!A:A,[1]MedicHistory!G:G,"")</f>
        <v>0</v>
      </c>
      <c r="I797" s="18" t="str">
        <f>_xlfn.XLOOKUP($A797,[1]MedicHistory!A:A,[1]MedicHistory!H:H,"")</f>
        <v>No</v>
      </c>
      <c r="J797" s="18" t="str">
        <f>_xlfn.XLOOKUP($A797,[1]MedicHistory!A:A,[1]MedicHistory!K:K,"")</f>
        <v>Diabetic</v>
      </c>
      <c r="K797" s="21" t="str">
        <f>_xlfn.XLOOKUP($A797,[1]MedicHistory!A:A,[1]MedicHistory!I:I,"")</f>
        <v>Obisity</v>
      </c>
      <c r="L797" s="22">
        <f>_xlfn.XLOOKUP($A797,[1]Hospitalisation!A:A,[1]Hospitalisation!C:C,"")</f>
        <v>13101.74</v>
      </c>
      <c r="M797" s="23" t="str">
        <f>_xlfn.XLOOKUP($A797,[1]Hospitalisation!A:A,[1]Hospitalisation!I:I,"")</f>
        <v>tier - 3</v>
      </c>
      <c r="N797" s="23" t="str">
        <f>_xlfn.XLOOKUP($A797,[1]Hospitalisation!A:A,[1]Hospitalisation!J:J,"")</f>
        <v>tier - 2</v>
      </c>
      <c r="O797" s="23" t="str">
        <f>_xlfn.XLOOKUP($A797,[1]Hospitalisation!A:A,[1]Hospitalisation!K:K,"")</f>
        <v>R1026</v>
      </c>
      <c r="P797" s="20">
        <f>_xlfn.XLOOKUP($A797,[1]Hospitalisation!A:A,[1]Hospitalisation!L:L,"")</f>
        <v>51</v>
      </c>
      <c r="Q797" s="25">
        <f>_xlfn.XLOOKUP($A797,[1]Hospitalisation!A:A,[1]Hospitalisation!M:M,"")</f>
        <v>26131</v>
      </c>
    </row>
    <row r="798" spans="1:17" x14ac:dyDescent="0.25">
      <c r="A798" s="17" t="s">
        <v>1565</v>
      </c>
      <c r="B798" s="12" t="str">
        <f>_xlfn.XLOOKUP(A798,[1]Customer!A:A,[1]Customer!C:C,"")</f>
        <v>Deedra</v>
      </c>
      <c r="C798" s="13">
        <f t="array" ref="C798">_xlfn.XLOOKUP($A798,[1]MedicHistory!A:A,[1]MedicHistory!B:B,"")</f>
        <v>44</v>
      </c>
      <c r="D798" s="13">
        <f t="array" ref="D798">_xlfn.XLOOKUP($A798,[1]MedicHistory!A:A,[1]MedicHistory!C:C,"")</f>
        <v>9.32</v>
      </c>
      <c r="E798" s="12" t="str">
        <f>_xlfn.XLOOKUP($A798,[1]MedicHistory!A:A,[1]MedicHistory!D:D,"")</f>
        <v>yes</v>
      </c>
      <c r="F798" s="12" t="str">
        <f>_xlfn.XLOOKUP($A798,[1]MedicHistory!A:A,[1]MedicHistory!E:E,"")</f>
        <v>No</v>
      </c>
      <c r="G798" s="12" t="str">
        <f>_xlfn.XLOOKUP($A798,[1]MedicHistory!A:A,[1]MedicHistory!F:F,"")</f>
        <v>No</v>
      </c>
      <c r="H798" s="14">
        <f>_xlfn.XLOOKUP($A798,[1]MedicHistory!A:A,[1]MedicHistory!G:G,"")</f>
        <v>2</v>
      </c>
      <c r="I798" s="12" t="str">
        <f>_xlfn.XLOOKUP($A798,[1]MedicHistory!A:A,[1]MedicHistory!H:H,"")</f>
        <v>No</v>
      </c>
      <c r="J798" s="12" t="str">
        <f>_xlfn.XLOOKUP($A798,[1]MedicHistory!A:A,[1]MedicHistory!K:K,"")</f>
        <v>Diabetic</v>
      </c>
      <c r="K798" s="15" t="str">
        <f>_xlfn.XLOOKUP($A798,[1]MedicHistory!A:A,[1]MedicHistory!I:I,"")</f>
        <v>Obisity</v>
      </c>
      <c r="L798" s="16">
        <f>_xlfn.XLOOKUP($A798,[1]Hospitalisation!A:A,[1]Hospitalisation!C:C,"")</f>
        <v>13063.88</v>
      </c>
      <c r="M798" s="17" t="str">
        <f>_xlfn.XLOOKUP($A798,[1]Hospitalisation!A:A,[1]Hospitalisation!I:I,"")</f>
        <v>tier - 3</v>
      </c>
      <c r="N798" s="17" t="str">
        <f>_xlfn.XLOOKUP($A798,[1]Hospitalisation!A:A,[1]Hospitalisation!J:J,"")</f>
        <v>tier - 2</v>
      </c>
      <c r="O798" s="17" t="str">
        <f>_xlfn.XLOOKUP($A798,[1]Hospitalisation!A:A,[1]Hospitalisation!K:K,"")</f>
        <v>R1011</v>
      </c>
      <c r="P798" s="14">
        <f>_xlfn.XLOOKUP($A798,[1]Hospitalisation!A:A,[1]Hospitalisation!L:L,"")</f>
        <v>44</v>
      </c>
      <c r="Q798" s="24">
        <f>_xlfn.XLOOKUP($A798,[1]Hospitalisation!A:A,[1]Hospitalisation!M:M,"")</f>
        <v>28800</v>
      </c>
    </row>
    <row r="799" spans="1:17" x14ac:dyDescent="0.25">
      <c r="A799" s="23" t="s">
        <v>1564</v>
      </c>
      <c r="B799" s="18" t="str">
        <f>_xlfn.XLOOKUP(A799,[1]Customer!A:A,[1]Customer!C:C,"")</f>
        <v>Kulwinder</v>
      </c>
      <c r="C799" s="19">
        <f t="array" ref="C799">_xlfn.XLOOKUP($A799,[1]MedicHistory!A:A,[1]MedicHistory!B:B,"")</f>
        <v>41.45</v>
      </c>
      <c r="D799" s="19">
        <f t="array" ref="D799">_xlfn.XLOOKUP($A799,[1]MedicHistory!A:A,[1]MedicHistory!C:C,"")</f>
        <v>6.12</v>
      </c>
      <c r="E799" s="18" t="str">
        <f>_xlfn.XLOOKUP($A799,[1]MedicHistory!A:A,[1]MedicHistory!D:D,"")</f>
        <v>yes</v>
      </c>
      <c r="F799" s="18" t="str">
        <f>_xlfn.XLOOKUP($A799,[1]MedicHistory!A:A,[1]MedicHistory!E:E,"")</f>
        <v>No</v>
      </c>
      <c r="G799" s="18" t="str">
        <f>_xlfn.XLOOKUP($A799,[1]MedicHistory!A:A,[1]MedicHistory!F:F,"")</f>
        <v>No</v>
      </c>
      <c r="H799" s="20">
        <f>_xlfn.XLOOKUP($A799,[1]MedicHistory!A:A,[1]MedicHistory!G:G,"")</f>
        <v>0</v>
      </c>
      <c r="I799" s="18" t="str">
        <f>_xlfn.XLOOKUP($A799,[1]MedicHistory!A:A,[1]MedicHistory!H:H,"")</f>
        <v>No</v>
      </c>
      <c r="J799" s="18" t="str">
        <f>_xlfn.XLOOKUP($A799,[1]MedicHistory!A:A,[1]MedicHistory!K:K,"")</f>
        <v>Prediabetic</v>
      </c>
      <c r="K799" s="21" t="str">
        <f>_xlfn.XLOOKUP($A799,[1]MedicHistory!A:A,[1]MedicHistory!I:I,"")</f>
        <v>Obisity</v>
      </c>
      <c r="L799" s="22">
        <f>_xlfn.XLOOKUP($A799,[1]Hospitalisation!A:A,[1]Hospitalisation!C:C,"")</f>
        <v>13051.22</v>
      </c>
      <c r="M799" s="23" t="str">
        <f>_xlfn.XLOOKUP($A799,[1]Hospitalisation!A:A,[1]Hospitalisation!I:I,"")</f>
        <v>tier - 3</v>
      </c>
      <c r="N799" s="23" t="str">
        <f>_xlfn.XLOOKUP($A799,[1]Hospitalisation!A:A,[1]Hospitalisation!J:J,"")</f>
        <v>tier - 1</v>
      </c>
      <c r="O799" s="23" t="str">
        <f>_xlfn.XLOOKUP($A799,[1]Hospitalisation!A:A,[1]Hospitalisation!K:K,"")</f>
        <v>R1026</v>
      </c>
      <c r="P799" s="20">
        <f>_xlfn.XLOOKUP($A799,[1]Hospitalisation!A:A,[1]Hospitalisation!L:L,"")</f>
        <v>61</v>
      </c>
      <c r="Q799" s="25">
        <f>_xlfn.XLOOKUP($A799,[1]Hospitalisation!A:A,[1]Hospitalisation!M:M,"")</f>
        <v>22580</v>
      </c>
    </row>
    <row r="800" spans="1:17" x14ac:dyDescent="0.25">
      <c r="A800" s="17" t="s">
        <v>1563</v>
      </c>
      <c r="B800" s="12" t="str">
        <f>_xlfn.XLOOKUP(A800,[1]Customer!A:A,[1]Customer!C:C,"")</f>
        <v>Ann</v>
      </c>
      <c r="C800" s="13">
        <f t="array" ref="C800">_xlfn.XLOOKUP($A800,[1]MedicHistory!A:A,[1]MedicHistory!B:B,"")</f>
        <v>25.364999999999998</v>
      </c>
      <c r="D800" s="13">
        <f t="array" ref="D800">_xlfn.XLOOKUP($A800,[1]MedicHistory!A:A,[1]MedicHistory!C:C,"")</f>
        <v>9.19</v>
      </c>
      <c r="E800" s="12" t="str">
        <f>_xlfn.XLOOKUP($A800,[1]MedicHistory!A:A,[1]MedicHistory!D:D,"")</f>
        <v>yes</v>
      </c>
      <c r="F800" s="12" t="str">
        <f>_xlfn.XLOOKUP($A800,[1]MedicHistory!A:A,[1]MedicHistory!E:E,"")</f>
        <v>No</v>
      </c>
      <c r="G800" s="12" t="str">
        <f>_xlfn.XLOOKUP($A800,[1]MedicHistory!A:A,[1]MedicHistory!F:F,"")</f>
        <v>No</v>
      </c>
      <c r="H800" s="14">
        <f>_xlfn.XLOOKUP($A800,[1]MedicHistory!A:A,[1]MedicHistory!G:G,"")</f>
        <v>0</v>
      </c>
      <c r="I800" s="12" t="str">
        <f>_xlfn.XLOOKUP($A800,[1]MedicHistory!A:A,[1]MedicHistory!H:H,"")</f>
        <v>No</v>
      </c>
      <c r="J800" s="12" t="str">
        <f>_xlfn.XLOOKUP($A800,[1]MedicHistory!A:A,[1]MedicHistory!K:K,"")</f>
        <v>Diabetic</v>
      </c>
      <c r="K800" s="15" t="str">
        <f>_xlfn.XLOOKUP($A800,[1]MedicHistory!A:A,[1]MedicHistory!I:I,"")</f>
        <v>over weight</v>
      </c>
      <c r="L800" s="16">
        <f>_xlfn.XLOOKUP($A800,[1]Hospitalisation!A:A,[1]Hospitalisation!C:C,"")</f>
        <v>13047.33</v>
      </c>
      <c r="M800" s="17" t="str">
        <f>_xlfn.XLOOKUP($A800,[1]Hospitalisation!A:A,[1]Hospitalisation!I:I,"")</f>
        <v>tier - 3</v>
      </c>
      <c r="N800" s="17" t="str">
        <f>_xlfn.XLOOKUP($A800,[1]Hospitalisation!A:A,[1]Hospitalisation!J:J,"")</f>
        <v>tier - 3</v>
      </c>
      <c r="O800" s="17" t="str">
        <f>_xlfn.XLOOKUP($A800,[1]Hospitalisation!A:A,[1]Hospitalisation!K:K,"")</f>
        <v>R1024</v>
      </c>
      <c r="P800" s="14">
        <f>_xlfn.XLOOKUP($A800,[1]Hospitalisation!A:A,[1]Hospitalisation!L:L,"")</f>
        <v>37</v>
      </c>
      <c r="Q800" s="24">
        <f>_xlfn.XLOOKUP($A800,[1]Hospitalisation!A:A,[1]Hospitalisation!M:M,"")</f>
        <v>31265</v>
      </c>
    </row>
    <row r="801" spans="1:17" x14ac:dyDescent="0.25">
      <c r="A801" s="23" t="s">
        <v>1562</v>
      </c>
      <c r="B801" s="18" t="str">
        <f>_xlfn.XLOOKUP(A801,[1]Customer!A:A,[1]Customer!C:C,"")</f>
        <v>Sarah</v>
      </c>
      <c r="C801" s="19">
        <f t="array" ref="C801">_xlfn.XLOOKUP($A801,[1]MedicHistory!A:A,[1]MedicHistory!B:B,"")</f>
        <v>34.56</v>
      </c>
      <c r="D801" s="19">
        <f t="array" ref="D801">_xlfn.XLOOKUP($A801,[1]MedicHistory!A:A,[1]MedicHistory!C:C,"")</f>
        <v>5.84</v>
      </c>
      <c r="E801" s="18" t="str">
        <f>_xlfn.XLOOKUP($A801,[1]MedicHistory!A:A,[1]MedicHistory!D:D,"")</f>
        <v>yes</v>
      </c>
      <c r="F801" s="18" t="str">
        <f>_xlfn.XLOOKUP($A801,[1]MedicHistory!A:A,[1]MedicHistory!E:E,"")</f>
        <v>No</v>
      </c>
      <c r="G801" s="18" t="str">
        <f>_xlfn.XLOOKUP($A801,[1]MedicHistory!A:A,[1]MedicHistory!F:F,"")</f>
        <v>Yes</v>
      </c>
      <c r="H801" s="20">
        <f>_xlfn.XLOOKUP($A801,[1]MedicHistory!A:A,[1]MedicHistory!G:G,"")</f>
        <v>1</v>
      </c>
      <c r="I801" s="18" t="str">
        <f>_xlfn.XLOOKUP($A801,[1]MedicHistory!A:A,[1]MedicHistory!H:H,"")</f>
        <v>No</v>
      </c>
      <c r="J801" s="18" t="str">
        <f>_xlfn.XLOOKUP($A801,[1]MedicHistory!A:A,[1]MedicHistory!K:K,"")</f>
        <v>Prediabetic</v>
      </c>
      <c r="K801" s="21" t="str">
        <f>_xlfn.XLOOKUP($A801,[1]MedicHistory!A:A,[1]MedicHistory!I:I,"")</f>
        <v>Obisity</v>
      </c>
      <c r="L801" s="22">
        <f>_xlfn.XLOOKUP($A801,[1]Hospitalisation!A:A,[1]Hospitalisation!C:C,"")</f>
        <v>13044.41</v>
      </c>
      <c r="M801" s="23" t="str">
        <f>_xlfn.XLOOKUP($A801,[1]Hospitalisation!A:A,[1]Hospitalisation!I:I,"")</f>
        <v>tier - 3</v>
      </c>
      <c r="N801" s="23" t="str">
        <f>_xlfn.XLOOKUP($A801,[1]Hospitalisation!A:A,[1]Hospitalisation!J:J,"")</f>
        <v>tier - 1</v>
      </c>
      <c r="O801" s="23" t="str">
        <f>_xlfn.XLOOKUP($A801,[1]Hospitalisation!A:A,[1]Hospitalisation!K:K,"")</f>
        <v>R1012</v>
      </c>
      <c r="P801" s="20">
        <f>_xlfn.XLOOKUP($A801,[1]Hospitalisation!A:A,[1]Hospitalisation!L:L,"")</f>
        <v>55</v>
      </c>
      <c r="Q801" s="25">
        <f>_xlfn.XLOOKUP($A801,[1]Hospitalisation!A:A,[1]Hospitalisation!M:M,"")</f>
        <v>24738</v>
      </c>
    </row>
    <row r="802" spans="1:17" x14ac:dyDescent="0.25">
      <c r="A802" s="17" t="s">
        <v>1561</v>
      </c>
      <c r="B802" s="12" t="str">
        <f>_xlfn.XLOOKUP(A802,[1]Customer!A:A,[1]Customer!C:C,"")</f>
        <v>Apryl</v>
      </c>
      <c r="C802" s="13">
        <f t="array" ref="C802">_xlfn.XLOOKUP($A802,[1]MedicHistory!A:A,[1]MedicHistory!B:B,"")</f>
        <v>28.2</v>
      </c>
      <c r="D802" s="13">
        <f t="array" ref="D802">_xlfn.XLOOKUP($A802,[1]MedicHistory!A:A,[1]MedicHistory!C:C,"")</f>
        <v>7.19</v>
      </c>
      <c r="E802" s="12" t="str">
        <f>_xlfn.XLOOKUP($A802,[1]MedicHistory!A:A,[1]MedicHistory!D:D,"")</f>
        <v>yes</v>
      </c>
      <c r="F802" s="12" t="str">
        <f>_xlfn.XLOOKUP($A802,[1]MedicHistory!A:A,[1]MedicHistory!E:E,"")</f>
        <v>No</v>
      </c>
      <c r="G802" s="12" t="str">
        <f>_xlfn.XLOOKUP($A802,[1]MedicHistory!A:A,[1]MedicHistory!F:F,"")</f>
        <v>No</v>
      </c>
      <c r="H802" s="14">
        <f>_xlfn.XLOOKUP($A802,[1]MedicHistory!A:A,[1]MedicHistory!G:G,"")</f>
        <v>2</v>
      </c>
      <c r="I802" s="12" t="str">
        <f>_xlfn.XLOOKUP($A802,[1]MedicHistory!A:A,[1]MedicHistory!H:H,"")</f>
        <v>No</v>
      </c>
      <c r="J802" s="12" t="str">
        <f>_xlfn.XLOOKUP($A802,[1]MedicHistory!A:A,[1]MedicHistory!K:K,"")</f>
        <v>Diabetic</v>
      </c>
      <c r="K802" s="15" t="str">
        <f>_xlfn.XLOOKUP($A802,[1]MedicHistory!A:A,[1]MedicHistory!I:I,"")</f>
        <v>over weight</v>
      </c>
      <c r="L802" s="16">
        <f>_xlfn.XLOOKUP($A802,[1]Hospitalisation!A:A,[1]Hospitalisation!C:C,"")</f>
        <v>13041.92</v>
      </c>
      <c r="M802" s="17" t="str">
        <f>_xlfn.XLOOKUP($A802,[1]Hospitalisation!A:A,[1]Hospitalisation!I:I,"")</f>
        <v>tier - 3</v>
      </c>
      <c r="N802" s="17" t="str">
        <f>_xlfn.XLOOKUP($A802,[1]Hospitalisation!A:A,[1]Hospitalisation!J:J,"")</f>
        <v>tier - 1</v>
      </c>
      <c r="O802" s="17" t="str">
        <f>_xlfn.XLOOKUP($A802,[1]Hospitalisation!A:A,[1]Hospitalisation!K:K,"")</f>
        <v>R1011</v>
      </c>
      <c r="P802" s="14">
        <f>_xlfn.XLOOKUP($A802,[1]Hospitalisation!A:A,[1]Hospitalisation!L:L,"")</f>
        <v>53</v>
      </c>
      <c r="Q802" s="24">
        <f>_xlfn.XLOOKUP($A802,[1]Hospitalisation!A:A,[1]Hospitalisation!M:M,"")</f>
        <v>25516</v>
      </c>
    </row>
    <row r="803" spans="1:17" x14ac:dyDescent="0.25">
      <c r="A803" s="23" t="s">
        <v>1560</v>
      </c>
      <c r="B803" s="18" t="str">
        <f>_xlfn.XLOOKUP(A803,[1]Customer!A:A,[1]Customer!C:C,"")</f>
        <v>Ilana</v>
      </c>
      <c r="C803" s="19">
        <f t="array" ref="C803">_xlfn.XLOOKUP($A803,[1]MedicHistory!A:A,[1]MedicHistory!B:B,"")</f>
        <v>30.43</v>
      </c>
      <c r="D803" s="19">
        <f t="array" ref="D803">_xlfn.XLOOKUP($A803,[1]MedicHistory!A:A,[1]MedicHistory!C:C,"")</f>
        <v>9.39</v>
      </c>
      <c r="E803" s="18" t="str">
        <f>_xlfn.XLOOKUP($A803,[1]MedicHistory!A:A,[1]MedicHistory!D:D,"")</f>
        <v>No</v>
      </c>
      <c r="F803" s="18" t="str">
        <f>_xlfn.XLOOKUP($A803,[1]MedicHistory!A:A,[1]MedicHistory!E:E,"")</f>
        <v>No</v>
      </c>
      <c r="G803" s="18" t="str">
        <f>_xlfn.XLOOKUP($A803,[1]MedicHistory!A:A,[1]MedicHistory!F:F,"")</f>
        <v>No</v>
      </c>
      <c r="H803" s="20">
        <f>_xlfn.XLOOKUP($A803,[1]MedicHistory!A:A,[1]MedicHistory!G:G,"")</f>
        <v>0</v>
      </c>
      <c r="I803" s="18" t="str">
        <f>_xlfn.XLOOKUP($A803,[1]MedicHistory!A:A,[1]MedicHistory!H:H,"")</f>
        <v>No</v>
      </c>
      <c r="J803" s="18" t="str">
        <f>_xlfn.XLOOKUP($A803,[1]MedicHistory!A:A,[1]MedicHistory!K:K,"")</f>
        <v>Diabetic</v>
      </c>
      <c r="K803" s="21" t="str">
        <f>_xlfn.XLOOKUP($A803,[1]MedicHistory!A:A,[1]MedicHistory!I:I,"")</f>
        <v>Obisity</v>
      </c>
      <c r="L803" s="22">
        <f>_xlfn.XLOOKUP($A803,[1]Hospitalisation!A:A,[1]Hospitalisation!C:C,"")</f>
        <v>13023.93</v>
      </c>
      <c r="M803" s="23" t="str">
        <f>_xlfn.XLOOKUP($A803,[1]Hospitalisation!A:A,[1]Hospitalisation!I:I,"")</f>
        <v>tier - 3</v>
      </c>
      <c r="N803" s="23" t="str">
        <f>_xlfn.XLOOKUP($A803,[1]Hospitalisation!A:A,[1]Hospitalisation!J:J,"")</f>
        <v>tier - 2</v>
      </c>
      <c r="O803" s="23" t="str">
        <f>_xlfn.XLOOKUP($A803,[1]Hospitalisation!A:A,[1]Hospitalisation!K:K,"")</f>
        <v>R1025</v>
      </c>
      <c r="P803" s="20">
        <f>_xlfn.XLOOKUP($A803,[1]Hospitalisation!A:A,[1]Hospitalisation!L:L,"")</f>
        <v>61</v>
      </c>
      <c r="Q803" s="25">
        <f>_xlfn.XLOOKUP($A803,[1]Hospitalisation!A:A,[1]Hospitalisation!M:M,"")</f>
        <v>22589</v>
      </c>
    </row>
    <row r="804" spans="1:17" x14ac:dyDescent="0.25">
      <c r="A804" s="17" t="s">
        <v>1559</v>
      </c>
      <c r="B804" s="12" t="str">
        <f>_xlfn.XLOOKUP(A804,[1]Customer!A:A,[1]Customer!C:C,"")</f>
        <v>Katherine</v>
      </c>
      <c r="C804" s="13">
        <f t="array" ref="C804">_xlfn.XLOOKUP($A804,[1]MedicHistory!A:A,[1]MedicHistory!B:B,"")</f>
        <v>32.395000000000003</v>
      </c>
      <c r="D804" s="13">
        <f t="array" ref="D804">_xlfn.XLOOKUP($A804,[1]MedicHistory!A:A,[1]MedicHistory!C:C,"")</f>
        <v>4.2699999999999996</v>
      </c>
      <c r="E804" s="12" t="str">
        <f>_xlfn.XLOOKUP($A804,[1]MedicHistory!A:A,[1]MedicHistory!D:D,"")</f>
        <v>yes</v>
      </c>
      <c r="F804" s="12" t="str">
        <f>_xlfn.XLOOKUP($A804,[1]MedicHistory!A:A,[1]MedicHistory!E:E,"")</f>
        <v>No</v>
      </c>
      <c r="G804" s="12" t="str">
        <f>_xlfn.XLOOKUP($A804,[1]MedicHistory!A:A,[1]MedicHistory!F:F,"")</f>
        <v>No</v>
      </c>
      <c r="H804" s="14">
        <f>_xlfn.XLOOKUP($A804,[1]MedicHistory!A:A,[1]MedicHistory!G:G,"")</f>
        <v>1</v>
      </c>
      <c r="I804" s="12" t="str">
        <f>_xlfn.XLOOKUP($A804,[1]MedicHistory!A:A,[1]MedicHistory!H:H,"")</f>
        <v>No</v>
      </c>
      <c r="J804" s="12" t="str">
        <f>_xlfn.XLOOKUP($A804,[1]MedicHistory!A:A,[1]MedicHistory!K:K,"")</f>
        <v>Normal</v>
      </c>
      <c r="K804" s="15" t="str">
        <f>_xlfn.XLOOKUP($A804,[1]MedicHistory!A:A,[1]MedicHistory!I:I,"")</f>
        <v>Obisity</v>
      </c>
      <c r="L804" s="16">
        <f>_xlfn.XLOOKUP($A804,[1]Hospitalisation!A:A,[1]Hospitalisation!C:C,"")</f>
        <v>13019.16</v>
      </c>
      <c r="M804" s="17" t="str">
        <f>_xlfn.XLOOKUP($A804,[1]Hospitalisation!A:A,[1]Hospitalisation!I:I,"")</f>
        <v>tier - 3</v>
      </c>
      <c r="N804" s="17" t="str">
        <f>_xlfn.XLOOKUP($A804,[1]Hospitalisation!A:A,[1]Hospitalisation!J:J,"")</f>
        <v>tier - 1</v>
      </c>
      <c r="O804" s="17" t="str">
        <f>_xlfn.XLOOKUP($A804,[1]Hospitalisation!A:A,[1]Hospitalisation!K:K,"")</f>
        <v>R1024</v>
      </c>
      <c r="P804" s="14">
        <f>_xlfn.XLOOKUP($A804,[1]Hospitalisation!A:A,[1]Hospitalisation!L:L,"")</f>
        <v>57</v>
      </c>
      <c r="Q804" s="24">
        <f>_xlfn.XLOOKUP($A804,[1]Hospitalisation!A:A,[1]Hospitalisation!M:M,"")</f>
        <v>24008</v>
      </c>
    </row>
    <row r="805" spans="1:17" x14ac:dyDescent="0.25">
      <c r="A805" s="23" t="s">
        <v>1558</v>
      </c>
      <c r="B805" s="18" t="str">
        <f>_xlfn.XLOOKUP(A805,[1]Customer!A:A,[1]Customer!C:C,"")</f>
        <v>Katherine</v>
      </c>
      <c r="C805" s="19">
        <f t="array" ref="C805">_xlfn.XLOOKUP($A805,[1]MedicHistory!A:A,[1]MedicHistory!B:B,"")</f>
        <v>24.035</v>
      </c>
      <c r="D805" s="19">
        <f t="array" ref="D805">_xlfn.XLOOKUP($A805,[1]MedicHistory!A:A,[1]MedicHistory!C:C,"")</f>
        <v>11.71</v>
      </c>
      <c r="E805" s="18" t="str">
        <f>_xlfn.XLOOKUP($A805,[1]MedicHistory!A:A,[1]MedicHistory!D:D,"")</f>
        <v>No</v>
      </c>
      <c r="F805" s="18" t="str">
        <f>_xlfn.XLOOKUP($A805,[1]MedicHistory!A:A,[1]MedicHistory!E:E,"")</f>
        <v>No</v>
      </c>
      <c r="G805" s="18" t="str">
        <f>_xlfn.XLOOKUP($A805,[1]MedicHistory!A:A,[1]MedicHistory!F:F,"")</f>
        <v>No</v>
      </c>
      <c r="H805" s="20">
        <f>_xlfn.XLOOKUP($A805,[1]MedicHistory!A:A,[1]MedicHistory!G:G,"")</f>
        <v>0</v>
      </c>
      <c r="I805" s="18" t="str">
        <f>_xlfn.XLOOKUP($A805,[1]MedicHistory!A:A,[1]MedicHistory!H:H,"")</f>
        <v>No</v>
      </c>
      <c r="J805" s="18" t="str">
        <f>_xlfn.XLOOKUP($A805,[1]MedicHistory!A:A,[1]MedicHistory!K:K,"")</f>
        <v>Diabetic</v>
      </c>
      <c r="K805" s="21" t="str">
        <f>_xlfn.XLOOKUP($A805,[1]MedicHistory!A:A,[1]MedicHistory!I:I,"")</f>
        <v>Normal weight</v>
      </c>
      <c r="L805" s="22">
        <f>_xlfn.XLOOKUP($A805,[1]Hospitalisation!A:A,[1]Hospitalisation!C:C,"")</f>
        <v>13012.21</v>
      </c>
      <c r="M805" s="23" t="str">
        <f>_xlfn.XLOOKUP($A805,[1]Hospitalisation!A:A,[1]Hospitalisation!I:I,"")</f>
        <v>tier - 3</v>
      </c>
      <c r="N805" s="23" t="str">
        <f>_xlfn.XLOOKUP($A805,[1]Hospitalisation!A:A,[1]Hospitalisation!J:J,"")</f>
        <v>tier - 1</v>
      </c>
      <c r="O805" s="23" t="str">
        <f>_xlfn.XLOOKUP($A805,[1]Hospitalisation!A:A,[1]Hospitalisation!K:K,"")</f>
        <v>R1012</v>
      </c>
      <c r="P805" s="20">
        <f>_xlfn.XLOOKUP($A805,[1]Hospitalisation!A:A,[1]Hospitalisation!L:L,"")</f>
        <v>58</v>
      </c>
      <c r="Q805" s="25">
        <f>_xlfn.XLOOKUP($A805,[1]Hospitalisation!A:A,[1]Hospitalisation!M:M,"")</f>
        <v>23578</v>
      </c>
    </row>
    <row r="806" spans="1:17" x14ac:dyDescent="0.25">
      <c r="A806" s="17" t="s">
        <v>1557</v>
      </c>
      <c r="B806" s="12" t="str">
        <f>_xlfn.XLOOKUP(A806,[1]Customer!A:A,[1]Customer!C:C,"")</f>
        <v>Karl</v>
      </c>
      <c r="C806" s="13">
        <f t="array" ref="C806">_xlfn.XLOOKUP($A806,[1]MedicHistory!A:A,[1]MedicHistory!B:B,"")</f>
        <v>37.119999999999997</v>
      </c>
      <c r="D806" s="13">
        <f t="array" ref="D806">_xlfn.XLOOKUP($A806,[1]MedicHistory!A:A,[1]MedicHistory!C:C,"")</f>
        <v>5.29</v>
      </c>
      <c r="E806" s="12" t="str">
        <f>_xlfn.XLOOKUP($A806,[1]MedicHistory!A:A,[1]MedicHistory!D:D,"")</f>
        <v>No</v>
      </c>
      <c r="F806" s="12" t="str">
        <f>_xlfn.XLOOKUP($A806,[1]MedicHistory!A:A,[1]MedicHistory!E:E,"")</f>
        <v>No</v>
      </c>
      <c r="G806" s="12" t="str">
        <f>_xlfn.XLOOKUP($A806,[1]MedicHistory!A:A,[1]MedicHistory!F:F,"")</f>
        <v>No</v>
      </c>
      <c r="H806" s="14">
        <f>_xlfn.XLOOKUP($A806,[1]MedicHistory!A:A,[1]MedicHistory!G:G,"")</f>
        <v>2</v>
      </c>
      <c r="I806" s="12" t="str">
        <f>_xlfn.XLOOKUP($A806,[1]MedicHistory!A:A,[1]MedicHistory!H:H,"")</f>
        <v>No</v>
      </c>
      <c r="J806" s="12" t="str">
        <f>_xlfn.XLOOKUP($A806,[1]MedicHistory!A:A,[1]MedicHistory!K:K,"")</f>
        <v>Normal</v>
      </c>
      <c r="K806" s="15" t="str">
        <f>_xlfn.XLOOKUP($A806,[1]MedicHistory!A:A,[1]MedicHistory!I:I,"")</f>
        <v>Obisity</v>
      </c>
      <c r="L806" s="16">
        <f>_xlfn.XLOOKUP($A806,[1]Hospitalisation!A:A,[1]Hospitalisation!C:C,"")</f>
        <v>13010.86</v>
      </c>
      <c r="M806" s="17" t="str">
        <f>_xlfn.XLOOKUP($A806,[1]Hospitalisation!A:A,[1]Hospitalisation!I:I,"")</f>
        <v>tier - 3</v>
      </c>
      <c r="N806" s="17" t="str">
        <f>_xlfn.XLOOKUP($A806,[1]Hospitalisation!A:A,[1]Hospitalisation!J:J,"")</f>
        <v>tier - 2</v>
      </c>
      <c r="O806" s="17" t="str">
        <f>_xlfn.XLOOKUP($A806,[1]Hospitalisation!A:A,[1]Hospitalisation!K:K,"")</f>
        <v>R1012</v>
      </c>
      <c r="P806" s="14">
        <f>_xlfn.XLOOKUP($A806,[1]Hospitalisation!A:A,[1]Hospitalisation!L:L,"")</f>
        <v>60</v>
      </c>
      <c r="Q806" s="24">
        <f>_xlfn.XLOOKUP($A806,[1]Hospitalisation!A:A,[1]Hospitalisation!M:M,"")</f>
        <v>22916</v>
      </c>
    </row>
    <row r="807" spans="1:17" x14ac:dyDescent="0.25">
      <c r="A807" s="23" t="s">
        <v>1556</v>
      </c>
      <c r="B807" s="18" t="str">
        <f>_xlfn.XLOOKUP(A807,[1]Customer!A:A,[1]Customer!C:C,"")</f>
        <v>Stephen</v>
      </c>
      <c r="C807" s="19">
        <f t="array" ref="C807">_xlfn.XLOOKUP($A807,[1]MedicHistory!A:A,[1]MedicHistory!B:B,"")</f>
        <v>34.840000000000003</v>
      </c>
      <c r="D807" s="19">
        <f t="array" ref="D807">_xlfn.XLOOKUP($A807,[1]MedicHistory!A:A,[1]MedicHistory!C:C,"")</f>
        <v>6</v>
      </c>
      <c r="E807" s="18" t="str">
        <f>_xlfn.XLOOKUP($A807,[1]MedicHistory!A:A,[1]MedicHistory!D:D,"")</f>
        <v>yes</v>
      </c>
      <c r="F807" s="18" t="str">
        <f>_xlfn.XLOOKUP($A807,[1]MedicHistory!A:A,[1]MedicHistory!E:E,"")</f>
        <v>No</v>
      </c>
      <c r="G807" s="18" t="str">
        <f>_xlfn.XLOOKUP($A807,[1]MedicHistory!A:A,[1]MedicHistory!F:F,"")</f>
        <v>Yes</v>
      </c>
      <c r="H807" s="20">
        <f>_xlfn.XLOOKUP($A807,[1]MedicHistory!A:A,[1]MedicHistory!G:G,"")</f>
        <v>1</v>
      </c>
      <c r="I807" s="18" t="str">
        <f>_xlfn.XLOOKUP($A807,[1]MedicHistory!A:A,[1]MedicHistory!H:H,"")</f>
        <v>No</v>
      </c>
      <c r="J807" s="18" t="str">
        <f>_xlfn.XLOOKUP($A807,[1]MedicHistory!A:A,[1]MedicHistory!K:K,"")</f>
        <v>Prediabetic</v>
      </c>
      <c r="K807" s="21" t="str">
        <f>_xlfn.XLOOKUP($A807,[1]MedicHistory!A:A,[1]MedicHistory!I:I,"")</f>
        <v>Obisity</v>
      </c>
      <c r="L807" s="22">
        <f>_xlfn.XLOOKUP($A807,[1]Hospitalisation!A:A,[1]Hospitalisation!C:C,"")</f>
        <v>13008.07</v>
      </c>
      <c r="M807" s="23" t="str">
        <f>_xlfn.XLOOKUP($A807,[1]Hospitalisation!A:A,[1]Hospitalisation!I:I,"")</f>
        <v>tier - 3</v>
      </c>
      <c r="N807" s="23" t="str">
        <f>_xlfn.XLOOKUP($A807,[1]Hospitalisation!A:A,[1]Hospitalisation!J:J,"")</f>
        <v>tier - 3</v>
      </c>
      <c r="O807" s="23" t="str">
        <f>_xlfn.XLOOKUP($A807,[1]Hospitalisation!A:A,[1]Hospitalisation!K:K,"")</f>
        <v>R1012</v>
      </c>
      <c r="P807" s="20">
        <f>_xlfn.XLOOKUP($A807,[1]Hospitalisation!A:A,[1]Hospitalisation!L:L,"")</f>
        <v>50</v>
      </c>
      <c r="Q807" s="25">
        <f>_xlfn.XLOOKUP($A807,[1]Hospitalisation!A:A,[1]Hospitalisation!M:M,"")</f>
        <v>26646</v>
      </c>
    </row>
    <row r="808" spans="1:17" x14ac:dyDescent="0.25">
      <c r="A808" s="17" t="s">
        <v>1555</v>
      </c>
      <c r="B808" s="12" t="str">
        <f>_xlfn.XLOOKUP(A808,[1]Customer!A:A,[1]Customer!C:C,"")</f>
        <v>Will</v>
      </c>
      <c r="C808" s="13">
        <f t="array" ref="C808">_xlfn.XLOOKUP($A808,[1]MedicHistory!A:A,[1]MedicHistory!B:B,"")</f>
        <v>29.53</v>
      </c>
      <c r="D808" s="13">
        <f t="array" ref="D808">_xlfn.XLOOKUP($A808,[1]MedicHistory!A:A,[1]MedicHistory!C:C,"")</f>
        <v>10.64</v>
      </c>
      <c r="E808" s="12" t="str">
        <f>_xlfn.XLOOKUP($A808,[1]MedicHistory!A:A,[1]MedicHistory!D:D,"")</f>
        <v>No</v>
      </c>
      <c r="F808" s="12" t="str">
        <f>_xlfn.XLOOKUP($A808,[1]MedicHistory!A:A,[1]MedicHistory!E:E,"")</f>
        <v>No</v>
      </c>
      <c r="G808" s="12" t="str">
        <f>_xlfn.XLOOKUP($A808,[1]MedicHistory!A:A,[1]MedicHistory!F:F,"")</f>
        <v>No</v>
      </c>
      <c r="H808" s="14">
        <f>_xlfn.XLOOKUP($A808,[1]MedicHistory!A:A,[1]MedicHistory!G:G,"")</f>
        <v>0</v>
      </c>
      <c r="I808" s="12" t="str">
        <f>_xlfn.XLOOKUP($A808,[1]MedicHistory!A:A,[1]MedicHistory!H:H,"")</f>
        <v>No</v>
      </c>
      <c r="J808" s="12" t="str">
        <f>_xlfn.XLOOKUP($A808,[1]MedicHistory!A:A,[1]MedicHistory!K:K,"")</f>
        <v>Diabetic</v>
      </c>
      <c r="K808" s="15" t="str">
        <f>_xlfn.XLOOKUP($A808,[1]MedicHistory!A:A,[1]MedicHistory!I:I,"")</f>
        <v>over weight</v>
      </c>
      <c r="L808" s="16">
        <f>_xlfn.XLOOKUP($A808,[1]Hospitalisation!A:A,[1]Hospitalisation!C:C,"")</f>
        <v>13004.95</v>
      </c>
      <c r="M808" s="17" t="str">
        <f>_xlfn.XLOOKUP($A808,[1]Hospitalisation!A:A,[1]Hospitalisation!I:I,"")</f>
        <v>tier - 3</v>
      </c>
      <c r="N808" s="17" t="str">
        <f>_xlfn.XLOOKUP($A808,[1]Hospitalisation!A:A,[1]Hospitalisation!J:J,"")</f>
        <v>tier - 1</v>
      </c>
      <c r="O808" s="17" t="str">
        <f>_xlfn.XLOOKUP($A808,[1]Hospitalisation!A:A,[1]Hospitalisation!K:K,"")</f>
        <v>R1012</v>
      </c>
      <c r="P808" s="14">
        <f>_xlfn.XLOOKUP($A808,[1]Hospitalisation!A:A,[1]Hospitalisation!L:L,"")</f>
        <v>53</v>
      </c>
      <c r="Q808" s="24">
        <f>_xlfn.XLOOKUP($A808,[1]Hospitalisation!A:A,[1]Hospitalisation!M:M,"")</f>
        <v>25378</v>
      </c>
    </row>
    <row r="809" spans="1:17" x14ac:dyDescent="0.25">
      <c r="A809" s="23" t="s">
        <v>1554</v>
      </c>
      <c r="B809" s="18" t="str">
        <f>_xlfn.XLOOKUP(A809,[1]Customer!A:A,[1]Customer!C:C,"")</f>
        <v>Bradley</v>
      </c>
      <c r="C809" s="19">
        <f t="array" ref="C809">_xlfn.XLOOKUP($A809,[1]MedicHistory!A:A,[1]MedicHistory!B:B,"")</f>
        <v>42.51</v>
      </c>
      <c r="D809" s="19">
        <f t="array" ref="D809">_xlfn.XLOOKUP($A809,[1]MedicHistory!A:A,[1]MedicHistory!C:C,"")</f>
        <v>8.2100000000000009</v>
      </c>
      <c r="E809" s="18" t="str">
        <f>_xlfn.XLOOKUP($A809,[1]MedicHistory!A:A,[1]MedicHistory!D:D,"")</f>
        <v>yes</v>
      </c>
      <c r="F809" s="18" t="str">
        <f>_xlfn.XLOOKUP($A809,[1]MedicHistory!A:A,[1]MedicHistory!E:E,"")</f>
        <v>No</v>
      </c>
      <c r="G809" s="18" t="str">
        <f>_xlfn.XLOOKUP($A809,[1]MedicHistory!A:A,[1]MedicHistory!F:F,"")</f>
        <v>No</v>
      </c>
      <c r="H809" s="20">
        <f>_xlfn.XLOOKUP($A809,[1]MedicHistory!A:A,[1]MedicHistory!G:G,"")</f>
        <v>0</v>
      </c>
      <c r="I809" s="18" t="str">
        <f>_xlfn.XLOOKUP($A809,[1]MedicHistory!A:A,[1]MedicHistory!H:H,"")</f>
        <v>No</v>
      </c>
      <c r="J809" s="18" t="str">
        <f>_xlfn.XLOOKUP($A809,[1]MedicHistory!A:A,[1]MedicHistory!K:K,"")</f>
        <v>Diabetic</v>
      </c>
      <c r="K809" s="21" t="str">
        <f>_xlfn.XLOOKUP($A809,[1]MedicHistory!A:A,[1]MedicHistory!I:I,"")</f>
        <v>Obisity</v>
      </c>
      <c r="L809" s="22">
        <f>_xlfn.XLOOKUP($A809,[1]Hospitalisation!A:A,[1]Hospitalisation!C:C,"")</f>
        <v>13002.91</v>
      </c>
      <c r="M809" s="23" t="str">
        <f>_xlfn.XLOOKUP($A809,[1]Hospitalisation!A:A,[1]Hospitalisation!I:I,"")</f>
        <v>tier - 3</v>
      </c>
      <c r="N809" s="23" t="str">
        <f>_xlfn.XLOOKUP($A809,[1]Hospitalisation!A:A,[1]Hospitalisation!J:J,"")</f>
        <v>tier - 1</v>
      </c>
      <c r="O809" s="23" t="str">
        <f>_xlfn.XLOOKUP($A809,[1]Hospitalisation!A:A,[1]Hospitalisation!K:K,"")</f>
        <v>R1012</v>
      </c>
      <c r="P809" s="20">
        <f>_xlfn.XLOOKUP($A809,[1]Hospitalisation!A:A,[1]Hospitalisation!L:L,"")</f>
        <v>60</v>
      </c>
      <c r="Q809" s="25">
        <f>_xlfn.XLOOKUP($A809,[1]Hospitalisation!A:A,[1]Hospitalisation!M:M,"")</f>
        <v>22949</v>
      </c>
    </row>
    <row r="810" spans="1:17" x14ac:dyDescent="0.25">
      <c r="A810" s="17" t="s">
        <v>1553</v>
      </c>
      <c r="B810" s="12" t="str">
        <f>_xlfn.XLOOKUP(A810,[1]Customer!A:A,[1]Customer!C:C,"")</f>
        <v>Amy</v>
      </c>
      <c r="C810" s="13">
        <f t="array" ref="C810">_xlfn.XLOOKUP($A810,[1]MedicHistory!A:A,[1]MedicHistory!B:B,"")</f>
        <v>38.14</v>
      </c>
      <c r="D810" s="13">
        <f t="array" ref="D810">_xlfn.XLOOKUP($A810,[1]MedicHistory!A:A,[1]MedicHistory!C:C,"")</f>
        <v>5.58</v>
      </c>
      <c r="E810" s="12" t="str">
        <f>_xlfn.XLOOKUP($A810,[1]MedicHistory!A:A,[1]MedicHistory!D:D,"")</f>
        <v>No</v>
      </c>
      <c r="F810" s="12" t="str">
        <f>_xlfn.XLOOKUP($A810,[1]MedicHistory!A:A,[1]MedicHistory!E:E,"")</f>
        <v>No</v>
      </c>
      <c r="G810" s="12" t="str">
        <f>_xlfn.XLOOKUP($A810,[1]MedicHistory!A:A,[1]MedicHistory!F:F,"")</f>
        <v>Yes</v>
      </c>
      <c r="H810" s="14">
        <f>_xlfn.XLOOKUP($A810,[1]MedicHistory!A:A,[1]MedicHistory!G:G,"")</f>
        <v>1</v>
      </c>
      <c r="I810" s="12" t="str">
        <f>_xlfn.XLOOKUP($A810,[1]MedicHistory!A:A,[1]MedicHistory!H:H,"")</f>
        <v>No</v>
      </c>
      <c r="J810" s="12" t="str">
        <f>_xlfn.XLOOKUP($A810,[1]MedicHistory!A:A,[1]MedicHistory!K:K,"")</f>
        <v>Normal</v>
      </c>
      <c r="K810" s="15" t="str">
        <f>_xlfn.XLOOKUP($A810,[1]MedicHistory!A:A,[1]MedicHistory!I:I,"")</f>
        <v>Obisity</v>
      </c>
      <c r="L810" s="16">
        <f>_xlfn.XLOOKUP($A810,[1]Hospitalisation!A:A,[1]Hospitalisation!C:C,"")</f>
        <v>12994.12</v>
      </c>
      <c r="M810" s="17" t="str">
        <f>_xlfn.XLOOKUP($A810,[1]Hospitalisation!A:A,[1]Hospitalisation!I:I,"")</f>
        <v>tier - 3</v>
      </c>
      <c r="N810" s="17" t="str">
        <f>_xlfn.XLOOKUP($A810,[1]Hospitalisation!A:A,[1]Hospitalisation!J:J,"")</f>
        <v>tier - 2</v>
      </c>
      <c r="O810" s="17" t="str">
        <f>_xlfn.XLOOKUP($A810,[1]Hospitalisation!A:A,[1]Hospitalisation!K:K,"")</f>
        <v>R1026</v>
      </c>
      <c r="P810" s="14">
        <f>_xlfn.XLOOKUP($A810,[1]Hospitalisation!A:A,[1]Hospitalisation!L:L,"")</f>
        <v>41</v>
      </c>
      <c r="Q810" s="24">
        <f>_xlfn.XLOOKUP($A810,[1]Hospitalisation!A:A,[1]Hospitalisation!M:M,"")</f>
        <v>29917</v>
      </c>
    </row>
    <row r="811" spans="1:17" x14ac:dyDescent="0.25">
      <c r="A811" s="23" t="s">
        <v>1552</v>
      </c>
      <c r="B811" s="18" t="str">
        <f>_xlfn.XLOOKUP(A811,[1]Customer!A:A,[1]Customer!C:C,"")</f>
        <v>Matthew</v>
      </c>
      <c r="C811" s="19">
        <f t="array" ref="C811">_xlfn.XLOOKUP($A811,[1]MedicHistory!A:A,[1]MedicHistory!B:B,"")</f>
        <v>39.93</v>
      </c>
      <c r="D811" s="19">
        <f t="array" ref="D811">_xlfn.XLOOKUP($A811,[1]MedicHistory!A:A,[1]MedicHistory!C:C,"")</f>
        <v>8.75</v>
      </c>
      <c r="E811" s="18" t="str">
        <f>_xlfn.XLOOKUP($A811,[1]MedicHistory!A:A,[1]MedicHistory!D:D,"")</f>
        <v>No</v>
      </c>
      <c r="F811" s="18" t="str">
        <f>_xlfn.XLOOKUP($A811,[1]MedicHistory!A:A,[1]MedicHistory!E:E,"")</f>
        <v>No</v>
      </c>
      <c r="G811" s="18" t="str">
        <f>_xlfn.XLOOKUP($A811,[1]MedicHistory!A:A,[1]MedicHistory!F:F,"")</f>
        <v>No</v>
      </c>
      <c r="H811" s="20">
        <f>_xlfn.XLOOKUP($A811,[1]MedicHistory!A:A,[1]MedicHistory!G:G,"")</f>
        <v>0</v>
      </c>
      <c r="I811" s="18" t="str">
        <f>_xlfn.XLOOKUP($A811,[1]MedicHistory!A:A,[1]MedicHistory!H:H,"")</f>
        <v>No</v>
      </c>
      <c r="J811" s="18" t="str">
        <f>_xlfn.XLOOKUP($A811,[1]MedicHistory!A:A,[1]MedicHistory!K:K,"")</f>
        <v>Diabetic</v>
      </c>
      <c r="K811" s="21" t="str">
        <f>_xlfn.XLOOKUP($A811,[1]MedicHistory!A:A,[1]MedicHistory!I:I,"")</f>
        <v>Obisity</v>
      </c>
      <c r="L811" s="22">
        <f>_xlfn.XLOOKUP($A811,[1]Hospitalisation!A:A,[1]Hospitalisation!C:C,"")</f>
        <v>12982.87</v>
      </c>
      <c r="M811" s="23" t="str">
        <f>_xlfn.XLOOKUP($A811,[1]Hospitalisation!A:A,[1]Hospitalisation!I:I,"")</f>
        <v>tier - 3</v>
      </c>
      <c r="N811" s="23" t="str">
        <f>_xlfn.XLOOKUP($A811,[1]Hospitalisation!A:A,[1]Hospitalisation!J:J,"")</f>
        <v>tier - 1</v>
      </c>
      <c r="O811" s="23" t="str">
        <f>_xlfn.XLOOKUP($A811,[1]Hospitalisation!A:A,[1]Hospitalisation!K:K,"")</f>
        <v>R1013</v>
      </c>
      <c r="P811" s="20">
        <f>_xlfn.XLOOKUP($A811,[1]Hospitalisation!A:A,[1]Hospitalisation!L:L,"")</f>
        <v>43</v>
      </c>
      <c r="Q811" s="25">
        <f>_xlfn.XLOOKUP($A811,[1]Hospitalisation!A:A,[1]Hospitalisation!M:M,"")</f>
        <v>29187</v>
      </c>
    </row>
    <row r="812" spans="1:17" x14ac:dyDescent="0.25">
      <c r="A812" s="17" t="s">
        <v>1551</v>
      </c>
      <c r="B812" s="12" t="str">
        <f>_xlfn.XLOOKUP(A812,[1]Customer!A:A,[1]Customer!C:C,"")</f>
        <v>Doug</v>
      </c>
      <c r="C812" s="13">
        <f t="array" ref="C812">_xlfn.XLOOKUP($A812,[1]MedicHistory!A:A,[1]MedicHistory!B:B,"")</f>
        <v>38.83</v>
      </c>
      <c r="D812" s="13">
        <f t="array" ref="D812">_xlfn.XLOOKUP($A812,[1]MedicHistory!A:A,[1]MedicHistory!C:C,"")</f>
        <v>11.86</v>
      </c>
      <c r="E812" s="12" t="str">
        <f>_xlfn.XLOOKUP($A812,[1]MedicHistory!A:A,[1]MedicHistory!D:D,"")</f>
        <v>No</v>
      </c>
      <c r="F812" s="12" t="str">
        <f>_xlfn.XLOOKUP($A812,[1]MedicHistory!A:A,[1]MedicHistory!E:E,"")</f>
        <v>No</v>
      </c>
      <c r="G812" s="12" t="str">
        <f>_xlfn.XLOOKUP($A812,[1]MedicHistory!A:A,[1]MedicHistory!F:F,"")</f>
        <v>No</v>
      </c>
      <c r="H812" s="14">
        <f>_xlfn.XLOOKUP($A812,[1]MedicHistory!A:A,[1]MedicHistory!G:G,"")</f>
        <v>0</v>
      </c>
      <c r="I812" s="12" t="str">
        <f>_xlfn.XLOOKUP($A812,[1]MedicHistory!A:A,[1]MedicHistory!H:H,"")</f>
        <v>No</v>
      </c>
      <c r="J812" s="12" t="str">
        <f>_xlfn.XLOOKUP($A812,[1]MedicHistory!A:A,[1]MedicHistory!K:K,"")</f>
        <v>Diabetic</v>
      </c>
      <c r="K812" s="15" t="str">
        <f>_xlfn.XLOOKUP($A812,[1]MedicHistory!A:A,[1]MedicHistory!I:I,"")</f>
        <v>Obisity</v>
      </c>
      <c r="L812" s="16">
        <f>_xlfn.XLOOKUP($A812,[1]Hospitalisation!A:A,[1]Hospitalisation!C:C,"")</f>
        <v>12981.35</v>
      </c>
      <c r="M812" s="17" t="str">
        <f>_xlfn.XLOOKUP($A812,[1]Hospitalisation!A:A,[1]Hospitalisation!I:I,"")</f>
        <v>tier - 3</v>
      </c>
      <c r="N812" s="17" t="str">
        <f>_xlfn.XLOOKUP($A812,[1]Hospitalisation!A:A,[1]Hospitalisation!J:J,"")</f>
        <v>tier - 3</v>
      </c>
      <c r="O812" s="17" t="str">
        <f>_xlfn.XLOOKUP($A812,[1]Hospitalisation!A:A,[1]Hospitalisation!K:K,"")</f>
        <v>R1013</v>
      </c>
      <c r="P812" s="14">
        <f>_xlfn.XLOOKUP($A812,[1]Hospitalisation!A:A,[1]Hospitalisation!L:L,"")</f>
        <v>62</v>
      </c>
      <c r="Q812" s="24">
        <f>_xlfn.XLOOKUP($A812,[1]Hospitalisation!A:A,[1]Hospitalisation!M:M,"")</f>
        <v>22182</v>
      </c>
    </row>
    <row r="813" spans="1:17" x14ac:dyDescent="0.25">
      <c r="A813" s="23" t="s">
        <v>1550</v>
      </c>
      <c r="B813" s="18" t="str">
        <f>_xlfn.XLOOKUP(A813,[1]Customer!A:A,[1]Customer!C:C,"")</f>
        <v>Tom</v>
      </c>
      <c r="C813" s="19">
        <f t="array" ref="C813">_xlfn.XLOOKUP($A813,[1]MedicHistory!A:A,[1]MedicHistory!B:B,"")</f>
        <v>37.4</v>
      </c>
      <c r="D813" s="19">
        <f t="array" ref="D813">_xlfn.XLOOKUP($A813,[1]MedicHistory!A:A,[1]MedicHistory!C:C,"")</f>
        <v>11.46</v>
      </c>
      <c r="E813" s="18" t="str">
        <f>_xlfn.XLOOKUP($A813,[1]MedicHistory!A:A,[1]MedicHistory!D:D,"")</f>
        <v>No</v>
      </c>
      <c r="F813" s="18" t="str">
        <f>_xlfn.XLOOKUP($A813,[1]MedicHistory!A:A,[1]MedicHistory!E:E,"")</f>
        <v>No</v>
      </c>
      <c r="G813" s="18" t="str">
        <f>_xlfn.XLOOKUP($A813,[1]MedicHistory!A:A,[1]MedicHistory!F:F,"")</f>
        <v>No</v>
      </c>
      <c r="H813" s="20">
        <f>_xlfn.XLOOKUP($A813,[1]MedicHistory!A:A,[1]MedicHistory!G:G,"")</f>
        <v>0</v>
      </c>
      <c r="I813" s="18" t="str">
        <f>_xlfn.XLOOKUP($A813,[1]MedicHistory!A:A,[1]MedicHistory!H:H,"")</f>
        <v>No</v>
      </c>
      <c r="J813" s="18" t="str">
        <f>_xlfn.XLOOKUP($A813,[1]MedicHistory!A:A,[1]MedicHistory!K:K,"")</f>
        <v>Diabetic</v>
      </c>
      <c r="K813" s="21" t="str">
        <f>_xlfn.XLOOKUP($A813,[1]MedicHistory!A:A,[1]MedicHistory!I:I,"")</f>
        <v>Obisity</v>
      </c>
      <c r="L813" s="22">
        <f>_xlfn.XLOOKUP($A813,[1]Hospitalisation!A:A,[1]Hospitalisation!C:C,"")</f>
        <v>12979.36</v>
      </c>
      <c r="M813" s="23" t="str">
        <f>_xlfn.XLOOKUP($A813,[1]Hospitalisation!A:A,[1]Hospitalisation!I:I,"")</f>
        <v>tier - 3</v>
      </c>
      <c r="N813" s="23" t="str">
        <f>_xlfn.XLOOKUP($A813,[1]Hospitalisation!A:A,[1]Hospitalisation!J:J,"")</f>
        <v>tier - 1</v>
      </c>
      <c r="O813" s="23" t="str">
        <f>_xlfn.XLOOKUP($A813,[1]Hospitalisation!A:A,[1]Hospitalisation!K:K,"")</f>
        <v>R1011</v>
      </c>
      <c r="P813" s="20">
        <f>_xlfn.XLOOKUP($A813,[1]Hospitalisation!A:A,[1]Hospitalisation!L:L,"")</f>
        <v>62</v>
      </c>
      <c r="Q813" s="25">
        <f>_xlfn.XLOOKUP($A813,[1]Hospitalisation!A:A,[1]Hospitalisation!M:M,"")</f>
        <v>22089</v>
      </c>
    </row>
    <row r="814" spans="1:17" x14ac:dyDescent="0.25">
      <c r="A814" s="17" t="s">
        <v>1549</v>
      </c>
      <c r="B814" s="12" t="str">
        <f>_xlfn.XLOOKUP(A814,[1]Customer!A:A,[1]Customer!C:C,"")</f>
        <v>Jonathan</v>
      </c>
      <c r="C814" s="13">
        <f t="array" ref="C814">_xlfn.XLOOKUP($A814,[1]MedicHistory!A:A,[1]MedicHistory!B:B,"")</f>
        <v>21.4</v>
      </c>
      <c r="D814" s="13">
        <f t="array" ref="D814">_xlfn.XLOOKUP($A814,[1]MedicHistory!A:A,[1]MedicHistory!C:C,"")</f>
        <v>9.0299999999999994</v>
      </c>
      <c r="E814" s="12" t="str">
        <f>_xlfn.XLOOKUP($A814,[1]MedicHistory!A:A,[1]MedicHistory!D:D,"")</f>
        <v>No</v>
      </c>
      <c r="F814" s="12" t="str">
        <f>_xlfn.XLOOKUP($A814,[1]MedicHistory!A:A,[1]MedicHistory!E:E,"")</f>
        <v>No</v>
      </c>
      <c r="G814" s="12" t="str">
        <f>_xlfn.XLOOKUP($A814,[1]MedicHistory!A:A,[1]MedicHistory!F:F,"")</f>
        <v>No</v>
      </c>
      <c r="H814" s="14">
        <f>_xlfn.XLOOKUP($A814,[1]MedicHistory!A:A,[1]MedicHistory!G:G,"")</f>
        <v>0</v>
      </c>
      <c r="I814" s="12" t="str">
        <f>_xlfn.XLOOKUP($A814,[1]MedicHistory!A:A,[1]MedicHistory!H:H,"")</f>
        <v>No</v>
      </c>
      <c r="J814" s="12" t="str">
        <f>_xlfn.XLOOKUP($A814,[1]MedicHistory!A:A,[1]MedicHistory!K:K,"")</f>
        <v>Diabetic</v>
      </c>
      <c r="K814" s="15" t="str">
        <f>_xlfn.XLOOKUP($A814,[1]MedicHistory!A:A,[1]MedicHistory!I:I,"")</f>
        <v>Normal weight</v>
      </c>
      <c r="L814" s="16">
        <f>_xlfn.XLOOKUP($A814,[1]Hospitalisation!A:A,[1]Hospitalisation!C:C,"")</f>
        <v>12957.12</v>
      </c>
      <c r="M814" s="17" t="str">
        <f>_xlfn.XLOOKUP($A814,[1]Hospitalisation!A:A,[1]Hospitalisation!I:I,"")</f>
        <v>tier - 3</v>
      </c>
      <c r="N814" s="17" t="str">
        <f>_xlfn.XLOOKUP($A814,[1]Hospitalisation!A:A,[1]Hospitalisation!J:J,"")</f>
        <v>tier - 1</v>
      </c>
      <c r="O814" s="17" t="str">
        <f>_xlfn.XLOOKUP($A814,[1]Hospitalisation!A:A,[1]Hospitalisation!K:K,"")</f>
        <v>R1011</v>
      </c>
      <c r="P814" s="14">
        <f>_xlfn.XLOOKUP($A814,[1]Hospitalisation!A:A,[1]Hospitalisation!L:L,"")</f>
        <v>62</v>
      </c>
      <c r="Q814" s="24">
        <f>_xlfn.XLOOKUP($A814,[1]Hospitalisation!A:A,[1]Hospitalisation!M:M,"")</f>
        <v>22224</v>
      </c>
    </row>
    <row r="815" spans="1:17" x14ac:dyDescent="0.25">
      <c r="A815" s="23" t="s">
        <v>1548</v>
      </c>
      <c r="B815" s="18" t="str">
        <f>_xlfn.XLOOKUP(A815,[1]Customer!A:A,[1]Customer!C:C,"")</f>
        <v>Wayne</v>
      </c>
      <c r="C815" s="19">
        <f t="array" ref="C815">_xlfn.XLOOKUP($A815,[1]MedicHistory!A:A,[1]MedicHistory!B:B,"")</f>
        <v>38.380000000000003</v>
      </c>
      <c r="D815" s="19">
        <f t="array" ref="D815">_xlfn.XLOOKUP($A815,[1]MedicHistory!A:A,[1]MedicHistory!C:C,"")</f>
        <v>8.26</v>
      </c>
      <c r="E815" s="18" t="str">
        <f>_xlfn.XLOOKUP($A815,[1]MedicHistory!A:A,[1]MedicHistory!D:D,"")</f>
        <v>yes</v>
      </c>
      <c r="F815" s="18" t="str">
        <f>_xlfn.XLOOKUP($A815,[1]MedicHistory!A:A,[1]MedicHistory!E:E,"")</f>
        <v>No</v>
      </c>
      <c r="G815" s="18" t="str">
        <f>_xlfn.XLOOKUP($A815,[1]MedicHistory!A:A,[1]MedicHistory!F:F,"")</f>
        <v>No</v>
      </c>
      <c r="H815" s="20">
        <f>_xlfn.XLOOKUP($A815,[1]MedicHistory!A:A,[1]MedicHistory!G:G,"")</f>
        <v>2</v>
      </c>
      <c r="I815" s="18" t="str">
        <f>_xlfn.XLOOKUP($A815,[1]MedicHistory!A:A,[1]MedicHistory!H:H,"")</f>
        <v>No</v>
      </c>
      <c r="J815" s="18" t="str">
        <f>_xlfn.XLOOKUP($A815,[1]MedicHistory!A:A,[1]MedicHistory!K:K,"")</f>
        <v>Diabetic</v>
      </c>
      <c r="K815" s="21" t="str">
        <f>_xlfn.XLOOKUP($A815,[1]MedicHistory!A:A,[1]MedicHistory!I:I,"")</f>
        <v>Obisity</v>
      </c>
      <c r="L815" s="22">
        <f>_xlfn.XLOOKUP($A815,[1]Hospitalisation!A:A,[1]Hospitalisation!C:C,"")</f>
        <v>12950.07</v>
      </c>
      <c r="M815" s="23" t="str">
        <f>_xlfn.XLOOKUP($A815,[1]Hospitalisation!A:A,[1]Hospitalisation!I:I,"")</f>
        <v>tier - 3</v>
      </c>
      <c r="N815" s="23" t="str">
        <f>_xlfn.XLOOKUP($A815,[1]Hospitalisation!A:A,[1]Hospitalisation!J:J,"")</f>
        <v>tier - 1</v>
      </c>
      <c r="O815" s="23" t="str">
        <f>_xlfn.XLOOKUP($A815,[1]Hospitalisation!A:A,[1]Hospitalisation!K:K,"")</f>
        <v>R1012</v>
      </c>
      <c r="P815" s="20">
        <f>_xlfn.XLOOKUP($A815,[1]Hospitalisation!A:A,[1]Hospitalisation!L:L,"")</f>
        <v>62</v>
      </c>
      <c r="Q815" s="25">
        <f>_xlfn.XLOOKUP($A815,[1]Hospitalisation!A:A,[1]Hospitalisation!M:M,"")</f>
        <v>22148</v>
      </c>
    </row>
    <row r="816" spans="1:17" x14ac:dyDescent="0.25">
      <c r="A816" s="17" t="s">
        <v>1547</v>
      </c>
      <c r="B816" s="12" t="str">
        <f>_xlfn.XLOOKUP(A816,[1]Customer!A:A,[1]Customer!C:C,"")</f>
        <v>Nobuyori</v>
      </c>
      <c r="C816" s="13">
        <f t="array" ref="C816">_xlfn.XLOOKUP($A816,[1]MedicHistory!A:A,[1]MedicHistory!B:B,"")</f>
        <v>33.659999999999997</v>
      </c>
      <c r="D816" s="13">
        <f t="array" ref="D816">_xlfn.XLOOKUP($A816,[1]MedicHistory!A:A,[1]MedicHistory!C:C,"")</f>
        <v>5.42</v>
      </c>
      <c r="E816" s="12" t="str">
        <f>_xlfn.XLOOKUP($A816,[1]MedicHistory!A:A,[1]MedicHistory!D:D,"")</f>
        <v>yes</v>
      </c>
      <c r="F816" s="12" t="str">
        <f>_xlfn.XLOOKUP($A816,[1]MedicHistory!A:A,[1]MedicHistory!E:E,"")</f>
        <v>No</v>
      </c>
      <c r="G816" s="12" t="str">
        <f>_xlfn.XLOOKUP($A816,[1]MedicHistory!A:A,[1]MedicHistory!F:F,"")</f>
        <v>No</v>
      </c>
      <c r="H816" s="14">
        <f>_xlfn.XLOOKUP($A816,[1]MedicHistory!A:A,[1]MedicHistory!G:G,"")</f>
        <v>2</v>
      </c>
      <c r="I816" s="12" t="str">
        <f>_xlfn.XLOOKUP($A816,[1]MedicHistory!A:A,[1]MedicHistory!H:H,"")</f>
        <v>No</v>
      </c>
      <c r="J816" s="12" t="str">
        <f>_xlfn.XLOOKUP($A816,[1]MedicHistory!A:A,[1]MedicHistory!K:K,"")</f>
        <v>Normal</v>
      </c>
      <c r="K816" s="15" t="str">
        <f>_xlfn.XLOOKUP($A816,[1]MedicHistory!A:A,[1]MedicHistory!I:I,"")</f>
        <v>Obisity</v>
      </c>
      <c r="L816" s="16">
        <f>_xlfn.XLOOKUP($A816,[1]Hospitalisation!A:A,[1]Hospitalisation!C:C,"")</f>
        <v>12949.16</v>
      </c>
      <c r="M816" s="17" t="str">
        <f>_xlfn.XLOOKUP($A816,[1]Hospitalisation!A:A,[1]Hospitalisation!I:I,"")</f>
        <v>tier - 3</v>
      </c>
      <c r="N816" s="17" t="str">
        <f>_xlfn.XLOOKUP($A816,[1]Hospitalisation!A:A,[1]Hospitalisation!J:J,"")</f>
        <v>tier - 3</v>
      </c>
      <c r="O816" s="17" t="str">
        <f>_xlfn.XLOOKUP($A816,[1]Hospitalisation!A:A,[1]Hospitalisation!K:K,"")</f>
        <v>R1013</v>
      </c>
      <c r="P816" s="14">
        <f>_xlfn.XLOOKUP($A816,[1]Hospitalisation!A:A,[1]Hospitalisation!L:L,"")</f>
        <v>61</v>
      </c>
      <c r="Q816" s="24">
        <f>_xlfn.XLOOKUP($A816,[1]Hospitalisation!A:A,[1]Hospitalisation!M:M,"")</f>
        <v>22637</v>
      </c>
    </row>
    <row r="817" spans="1:17" x14ac:dyDescent="0.25">
      <c r="A817" s="23" t="s">
        <v>1546</v>
      </c>
      <c r="B817" s="18" t="str">
        <f>_xlfn.XLOOKUP(A817,[1]Customer!A:A,[1]Customer!C:C,"")</f>
        <v>Rich</v>
      </c>
      <c r="C817" s="19">
        <f t="array" ref="C817">_xlfn.XLOOKUP($A817,[1]MedicHistory!A:A,[1]MedicHistory!B:B,"")</f>
        <v>31.79</v>
      </c>
      <c r="D817" s="19">
        <f t="array" ref="D817">_xlfn.XLOOKUP($A817,[1]MedicHistory!A:A,[1]MedicHistory!C:C,"")</f>
        <v>11.33</v>
      </c>
      <c r="E817" s="18" t="str">
        <f>_xlfn.XLOOKUP($A817,[1]MedicHistory!A:A,[1]MedicHistory!D:D,"")</f>
        <v>yes</v>
      </c>
      <c r="F817" s="18" t="str">
        <f>_xlfn.XLOOKUP($A817,[1]MedicHistory!A:A,[1]MedicHistory!E:E,"")</f>
        <v>No</v>
      </c>
      <c r="G817" s="18" t="str">
        <f>_xlfn.XLOOKUP($A817,[1]MedicHistory!A:A,[1]MedicHistory!F:F,"")</f>
        <v>Yes</v>
      </c>
      <c r="H817" s="20">
        <f>_xlfn.XLOOKUP($A817,[1]MedicHistory!A:A,[1]MedicHistory!G:G,"")</f>
        <v>1</v>
      </c>
      <c r="I817" s="18" t="str">
        <f>_xlfn.XLOOKUP($A817,[1]MedicHistory!A:A,[1]MedicHistory!H:H,"")</f>
        <v>No</v>
      </c>
      <c r="J817" s="18" t="str">
        <f>_xlfn.XLOOKUP($A817,[1]MedicHistory!A:A,[1]MedicHistory!K:K,"")</f>
        <v>Diabetic</v>
      </c>
      <c r="K817" s="21" t="str">
        <f>_xlfn.XLOOKUP($A817,[1]MedicHistory!A:A,[1]MedicHistory!I:I,"")</f>
        <v>Obisity</v>
      </c>
      <c r="L817" s="22">
        <f>_xlfn.XLOOKUP($A817,[1]Hospitalisation!A:A,[1]Hospitalisation!C:C,"")</f>
        <v>12928.79</v>
      </c>
      <c r="M817" s="23" t="str">
        <f>_xlfn.XLOOKUP($A817,[1]Hospitalisation!A:A,[1]Hospitalisation!I:I,"")</f>
        <v>tier - 3</v>
      </c>
      <c r="N817" s="23" t="str">
        <f>_xlfn.XLOOKUP($A817,[1]Hospitalisation!A:A,[1]Hospitalisation!J:J,"")</f>
        <v>tier - 2</v>
      </c>
      <c r="O817" s="23" t="str">
        <f>_xlfn.XLOOKUP($A817,[1]Hospitalisation!A:A,[1]Hospitalisation!K:K,"")</f>
        <v>R1013</v>
      </c>
      <c r="P817" s="20">
        <f>_xlfn.XLOOKUP($A817,[1]Hospitalisation!A:A,[1]Hospitalisation!L:L,"")</f>
        <v>56</v>
      </c>
      <c r="Q817" s="25">
        <f>_xlfn.XLOOKUP($A817,[1]Hospitalisation!A:A,[1]Hospitalisation!M:M,"")</f>
        <v>24333</v>
      </c>
    </row>
    <row r="818" spans="1:17" x14ac:dyDescent="0.25">
      <c r="A818" s="17" t="s">
        <v>1545</v>
      </c>
      <c r="B818" s="12" t="str">
        <f>_xlfn.XLOOKUP(A818,[1]Customer!A:A,[1]Customer!C:C,"")</f>
        <v>Marcos</v>
      </c>
      <c r="C818" s="13">
        <f t="array" ref="C818">_xlfn.XLOOKUP($A818,[1]MedicHistory!A:A,[1]MedicHistory!B:B,"")</f>
        <v>29.7</v>
      </c>
      <c r="D818" s="13">
        <f t="array" ref="D818">_xlfn.XLOOKUP($A818,[1]MedicHistory!A:A,[1]MedicHistory!C:C,"")</f>
        <v>7.69</v>
      </c>
      <c r="E818" s="12" t="str">
        <f>_xlfn.XLOOKUP($A818,[1]MedicHistory!A:A,[1]MedicHistory!D:D,"")</f>
        <v>yes</v>
      </c>
      <c r="F818" s="12" t="str">
        <f>_xlfn.XLOOKUP($A818,[1]MedicHistory!A:A,[1]MedicHistory!E:E,"")</f>
        <v>No</v>
      </c>
      <c r="G818" s="12" t="str">
        <f>_xlfn.XLOOKUP($A818,[1]MedicHistory!A:A,[1]MedicHistory!F:F,"")</f>
        <v>Yes</v>
      </c>
      <c r="H818" s="14">
        <f>_xlfn.XLOOKUP($A818,[1]MedicHistory!A:A,[1]MedicHistory!G:G,"")</f>
        <v>1</v>
      </c>
      <c r="I818" s="12" t="str">
        <f>_xlfn.XLOOKUP($A818,[1]MedicHistory!A:A,[1]MedicHistory!H:H,"")</f>
        <v>No</v>
      </c>
      <c r="J818" s="12" t="str">
        <f>_xlfn.XLOOKUP($A818,[1]MedicHistory!A:A,[1]MedicHistory!K:K,"")</f>
        <v>Diabetic</v>
      </c>
      <c r="K818" s="15" t="str">
        <f>_xlfn.XLOOKUP($A818,[1]MedicHistory!A:A,[1]MedicHistory!I:I,"")</f>
        <v>over weight</v>
      </c>
      <c r="L818" s="16">
        <f>_xlfn.XLOOKUP($A818,[1]Hospitalisation!A:A,[1]Hospitalisation!C:C,"")</f>
        <v>12925.89</v>
      </c>
      <c r="M818" s="17" t="str">
        <f>_xlfn.XLOOKUP($A818,[1]Hospitalisation!A:A,[1]Hospitalisation!I:I,"")</f>
        <v>tier - 3</v>
      </c>
      <c r="N818" s="17" t="str">
        <f>_xlfn.XLOOKUP($A818,[1]Hospitalisation!A:A,[1]Hospitalisation!J:J,"")</f>
        <v>tier - 2</v>
      </c>
      <c r="O818" s="17" t="str">
        <f>_xlfn.XLOOKUP($A818,[1]Hospitalisation!A:A,[1]Hospitalisation!K:K,"")</f>
        <v>R1013</v>
      </c>
      <c r="P818" s="14">
        <f>_xlfn.XLOOKUP($A818,[1]Hospitalisation!A:A,[1]Hospitalisation!L:L,"")</f>
        <v>59</v>
      </c>
      <c r="Q818" s="24">
        <f>_xlfn.XLOOKUP($A818,[1]Hospitalisation!A:A,[1]Hospitalisation!M:M,"")</f>
        <v>23255</v>
      </c>
    </row>
    <row r="819" spans="1:17" x14ac:dyDescent="0.25">
      <c r="A819" s="23" t="s">
        <v>1544</v>
      </c>
      <c r="B819" s="18" t="str">
        <f>_xlfn.XLOOKUP(A819,[1]Customer!A:A,[1]Customer!C:C,"")</f>
        <v>Dave</v>
      </c>
      <c r="C819" s="19">
        <f t="array" ref="C819">_xlfn.XLOOKUP($A819,[1]MedicHistory!A:A,[1]MedicHistory!B:B,"")</f>
        <v>25.46</v>
      </c>
      <c r="D819" s="19">
        <f t="array" ref="D819">_xlfn.XLOOKUP($A819,[1]MedicHistory!A:A,[1]MedicHistory!C:C,"")</f>
        <v>8.77</v>
      </c>
      <c r="E819" s="18" t="str">
        <f>_xlfn.XLOOKUP($A819,[1]MedicHistory!A:A,[1]MedicHistory!D:D,"")</f>
        <v>yes</v>
      </c>
      <c r="F819" s="18" t="str">
        <f>_xlfn.XLOOKUP($A819,[1]MedicHistory!A:A,[1]MedicHistory!E:E,"")</f>
        <v>No</v>
      </c>
      <c r="G819" s="18" t="str">
        <f>_xlfn.XLOOKUP($A819,[1]MedicHistory!A:A,[1]MedicHistory!F:F,"")</f>
        <v>Yes</v>
      </c>
      <c r="H819" s="20">
        <f>_xlfn.XLOOKUP($A819,[1]MedicHistory!A:A,[1]MedicHistory!G:G,"")</f>
        <v>1</v>
      </c>
      <c r="I819" s="18" t="str">
        <f>_xlfn.XLOOKUP($A819,[1]MedicHistory!A:A,[1]MedicHistory!H:H,"")</f>
        <v>No</v>
      </c>
      <c r="J819" s="18" t="str">
        <f>_xlfn.XLOOKUP($A819,[1]MedicHistory!A:A,[1]MedicHistory!K:K,"")</f>
        <v>Diabetic</v>
      </c>
      <c r="K819" s="21" t="str">
        <f>_xlfn.XLOOKUP($A819,[1]MedicHistory!A:A,[1]MedicHistory!I:I,"")</f>
        <v>over weight</v>
      </c>
      <c r="L819" s="22">
        <f>_xlfn.XLOOKUP($A819,[1]Hospitalisation!A:A,[1]Hospitalisation!C:C,"")</f>
        <v>12913.99</v>
      </c>
      <c r="M819" s="23" t="str">
        <f>_xlfn.XLOOKUP($A819,[1]Hospitalisation!A:A,[1]Hospitalisation!I:I,"")</f>
        <v>tier - 3</v>
      </c>
      <c r="N819" s="23" t="str">
        <f>_xlfn.XLOOKUP($A819,[1]Hospitalisation!A:A,[1]Hospitalisation!J:J,"")</f>
        <v>tier - 2</v>
      </c>
      <c r="O819" s="23" t="str">
        <f>_xlfn.XLOOKUP($A819,[1]Hospitalisation!A:A,[1]Hospitalisation!K:K,"")</f>
        <v>R1016</v>
      </c>
      <c r="P819" s="20">
        <f>_xlfn.XLOOKUP($A819,[1]Hospitalisation!A:A,[1]Hospitalisation!L:L,"")</f>
        <v>59</v>
      </c>
      <c r="Q819" s="25">
        <f>_xlfn.XLOOKUP($A819,[1]Hospitalisation!A:A,[1]Hospitalisation!M:M,"")</f>
        <v>23239</v>
      </c>
    </row>
    <row r="820" spans="1:17" x14ac:dyDescent="0.25">
      <c r="A820" s="17" t="s">
        <v>1543</v>
      </c>
      <c r="B820" s="12" t="str">
        <f>_xlfn.XLOOKUP(A820,[1]Customer!A:A,[1]Customer!C:C,"")</f>
        <v>Andy</v>
      </c>
      <c r="C820" s="13">
        <f t="array" ref="C820">_xlfn.XLOOKUP($A820,[1]MedicHistory!A:A,[1]MedicHistory!B:B,"")</f>
        <v>39.14</v>
      </c>
      <c r="D820" s="13">
        <f t="array" ref="D820">_xlfn.XLOOKUP($A820,[1]MedicHistory!A:A,[1]MedicHistory!C:C,"")</f>
        <v>4.91</v>
      </c>
      <c r="E820" s="12" t="str">
        <f>_xlfn.XLOOKUP($A820,[1]MedicHistory!A:A,[1]MedicHistory!D:D,"")</f>
        <v>No</v>
      </c>
      <c r="F820" s="12" t="str">
        <f>_xlfn.XLOOKUP($A820,[1]MedicHistory!A:A,[1]MedicHistory!E:E,"")</f>
        <v>yes</v>
      </c>
      <c r="G820" s="12" t="str">
        <f>_xlfn.XLOOKUP($A820,[1]MedicHistory!A:A,[1]MedicHistory!F:F,"")</f>
        <v>No</v>
      </c>
      <c r="H820" s="14">
        <f>_xlfn.XLOOKUP($A820,[1]MedicHistory!A:A,[1]MedicHistory!G:G,"")</f>
        <v>1</v>
      </c>
      <c r="I820" s="12" t="str">
        <f>_xlfn.XLOOKUP($A820,[1]MedicHistory!A:A,[1]MedicHistory!H:H,"")</f>
        <v>No</v>
      </c>
      <c r="J820" s="12" t="str">
        <f>_xlfn.XLOOKUP($A820,[1]MedicHistory!A:A,[1]MedicHistory!K:K,"")</f>
        <v>Normal</v>
      </c>
      <c r="K820" s="15" t="str">
        <f>_xlfn.XLOOKUP($A820,[1]MedicHistory!A:A,[1]MedicHistory!I:I,"")</f>
        <v>Obisity</v>
      </c>
      <c r="L820" s="16">
        <f>_xlfn.XLOOKUP($A820,[1]Hospitalisation!A:A,[1]Hospitalisation!C:C,"")</f>
        <v>12890.06</v>
      </c>
      <c r="M820" s="17" t="str">
        <f>_xlfn.XLOOKUP($A820,[1]Hospitalisation!A:A,[1]Hospitalisation!I:I,"")</f>
        <v>tier - 3</v>
      </c>
      <c r="N820" s="17" t="str">
        <f>_xlfn.XLOOKUP($A820,[1]Hospitalisation!A:A,[1]Hospitalisation!J:J,"")</f>
        <v>tier - 1</v>
      </c>
      <c r="O820" s="17" t="str">
        <f>_xlfn.XLOOKUP($A820,[1]Hospitalisation!A:A,[1]Hospitalisation!K:K,"")</f>
        <v>R1019</v>
      </c>
      <c r="P820" s="14">
        <f>_xlfn.XLOOKUP($A820,[1]Hospitalisation!A:A,[1]Hospitalisation!L:L,"")</f>
        <v>59</v>
      </c>
      <c r="Q820" s="24">
        <f>_xlfn.XLOOKUP($A820,[1]Hospitalisation!A:A,[1]Hospitalisation!M:M,"")</f>
        <v>23201</v>
      </c>
    </row>
    <row r="821" spans="1:17" x14ac:dyDescent="0.25">
      <c r="A821" s="23" t="s">
        <v>1542</v>
      </c>
      <c r="B821" s="18" t="str">
        <f>_xlfn.XLOOKUP(A821,[1]Customer!A:A,[1]Customer!C:C,"")</f>
        <v>Mary</v>
      </c>
      <c r="C821" s="19">
        <f t="array" ref="C821">_xlfn.XLOOKUP($A821,[1]MedicHistory!A:A,[1]MedicHistory!B:B,"")</f>
        <v>41.2</v>
      </c>
      <c r="D821" s="19">
        <f t="array" ref="D821">_xlfn.XLOOKUP($A821,[1]MedicHistory!A:A,[1]MedicHistory!C:C,"")</f>
        <v>4.95</v>
      </c>
      <c r="E821" s="18" t="str">
        <f>_xlfn.XLOOKUP($A821,[1]MedicHistory!A:A,[1]MedicHistory!D:D,"")</f>
        <v>No</v>
      </c>
      <c r="F821" s="18" t="str">
        <f>_xlfn.XLOOKUP($A821,[1]MedicHistory!A:A,[1]MedicHistory!E:E,"")</f>
        <v>No</v>
      </c>
      <c r="G821" s="18" t="str">
        <f>_xlfn.XLOOKUP($A821,[1]MedicHistory!A:A,[1]MedicHistory!F:F,"")</f>
        <v>No</v>
      </c>
      <c r="H821" s="20">
        <f>_xlfn.XLOOKUP($A821,[1]MedicHistory!A:A,[1]MedicHistory!G:G,"")</f>
        <v>1</v>
      </c>
      <c r="I821" s="18" t="str">
        <f>_xlfn.XLOOKUP($A821,[1]MedicHistory!A:A,[1]MedicHistory!H:H,"")</f>
        <v>No</v>
      </c>
      <c r="J821" s="18" t="str">
        <f>_xlfn.XLOOKUP($A821,[1]MedicHistory!A:A,[1]MedicHistory!K:K,"")</f>
        <v>Normal</v>
      </c>
      <c r="K821" s="21" t="str">
        <f>_xlfn.XLOOKUP($A821,[1]MedicHistory!A:A,[1]MedicHistory!I:I,"")</f>
        <v>Obisity</v>
      </c>
      <c r="L821" s="22">
        <f>_xlfn.XLOOKUP($A821,[1]Hospitalisation!A:A,[1]Hospitalisation!C:C,"")</f>
        <v>12870.31</v>
      </c>
      <c r="M821" s="23" t="str">
        <f>_xlfn.XLOOKUP($A821,[1]Hospitalisation!A:A,[1]Hospitalisation!I:I,"")</f>
        <v>tier - 3</v>
      </c>
      <c r="N821" s="23" t="str">
        <f>_xlfn.XLOOKUP($A821,[1]Hospitalisation!A:A,[1]Hospitalisation!J:J,"")</f>
        <v>tier - 3</v>
      </c>
      <c r="O821" s="23" t="str">
        <f>_xlfn.XLOOKUP($A821,[1]Hospitalisation!A:A,[1]Hospitalisation!K:K,"")</f>
        <v>R1012</v>
      </c>
      <c r="P821" s="20">
        <f>_xlfn.XLOOKUP($A821,[1]Hospitalisation!A:A,[1]Hospitalisation!L:L,"")</f>
        <v>18</v>
      </c>
      <c r="Q821" s="25">
        <f>_xlfn.XLOOKUP($A821,[1]Hospitalisation!A:A,[1]Hospitalisation!M:M,"")</f>
        <v>38205</v>
      </c>
    </row>
    <row r="822" spans="1:17" x14ac:dyDescent="0.25">
      <c r="A822" s="17" t="s">
        <v>1541</v>
      </c>
      <c r="B822" s="12" t="str">
        <f>_xlfn.XLOOKUP(A822,[1]Customer!A:A,[1]Customer!C:C,"")</f>
        <v>Marcus</v>
      </c>
      <c r="C822" s="13">
        <f t="array" ref="C822">_xlfn.XLOOKUP($A822,[1]MedicHistory!A:A,[1]MedicHistory!B:B,"")</f>
        <v>28.81</v>
      </c>
      <c r="D822" s="13">
        <f t="array" ref="D822">_xlfn.XLOOKUP($A822,[1]MedicHistory!A:A,[1]MedicHistory!C:C,"")</f>
        <v>10.8</v>
      </c>
      <c r="E822" s="12" t="str">
        <f>_xlfn.XLOOKUP($A822,[1]MedicHistory!A:A,[1]MedicHistory!D:D,"")</f>
        <v>yes</v>
      </c>
      <c r="F822" s="12" t="str">
        <f>_xlfn.XLOOKUP($A822,[1]MedicHistory!A:A,[1]MedicHistory!E:E,"")</f>
        <v>No</v>
      </c>
      <c r="G822" s="12" t="str">
        <f>_xlfn.XLOOKUP($A822,[1]MedicHistory!A:A,[1]MedicHistory!F:F,"")</f>
        <v>Yes</v>
      </c>
      <c r="H822" s="14">
        <f>_xlfn.XLOOKUP($A822,[1]MedicHistory!A:A,[1]MedicHistory!G:G,"")</f>
        <v>1</v>
      </c>
      <c r="I822" s="12" t="str">
        <f>_xlfn.XLOOKUP($A822,[1]MedicHistory!A:A,[1]MedicHistory!H:H,"")</f>
        <v>No</v>
      </c>
      <c r="J822" s="12" t="str">
        <f>_xlfn.XLOOKUP($A822,[1]MedicHistory!A:A,[1]MedicHistory!K:K,"")</f>
        <v>Diabetic</v>
      </c>
      <c r="K822" s="15" t="str">
        <f>_xlfn.XLOOKUP($A822,[1]MedicHistory!A:A,[1]MedicHistory!I:I,"")</f>
        <v>over weight</v>
      </c>
      <c r="L822" s="16">
        <f>_xlfn.XLOOKUP($A822,[1]Hospitalisation!A:A,[1]Hospitalisation!C:C,"")</f>
        <v>12856.84</v>
      </c>
      <c r="M822" s="17" t="str">
        <f>_xlfn.XLOOKUP($A822,[1]Hospitalisation!A:A,[1]Hospitalisation!I:I,"")</f>
        <v>tier - 3</v>
      </c>
      <c r="N822" s="17" t="str">
        <f>_xlfn.XLOOKUP($A822,[1]Hospitalisation!A:A,[1]Hospitalisation!J:J,"")</f>
        <v>tier - 3</v>
      </c>
      <c r="O822" s="17" t="str">
        <f>_xlfn.XLOOKUP($A822,[1]Hospitalisation!A:A,[1]Hospitalisation!K:K,"")</f>
        <v>R1021</v>
      </c>
      <c r="P822" s="14">
        <f>_xlfn.XLOOKUP($A822,[1]Hospitalisation!A:A,[1]Hospitalisation!L:L,"")</f>
        <v>38</v>
      </c>
      <c r="Q822" s="24">
        <f>_xlfn.XLOOKUP($A822,[1]Hospitalisation!A:A,[1]Hospitalisation!M:M,"")</f>
        <v>30952</v>
      </c>
    </row>
    <row r="823" spans="1:17" x14ac:dyDescent="0.25">
      <c r="A823" s="23" t="s">
        <v>1540</v>
      </c>
      <c r="B823" s="18" t="str">
        <f>_xlfn.XLOOKUP(A823,[1]Customer!A:A,[1]Customer!C:C,"")</f>
        <v>Thomas</v>
      </c>
      <c r="C823" s="19">
        <f t="array" ref="C823">_xlfn.XLOOKUP($A823,[1]MedicHistory!A:A,[1]MedicHistory!B:B,"")</f>
        <v>37.409999999999997</v>
      </c>
      <c r="D823" s="19">
        <f t="array" ref="D823">_xlfn.XLOOKUP($A823,[1]MedicHistory!A:A,[1]MedicHistory!C:C,"")</f>
        <v>7.21</v>
      </c>
      <c r="E823" s="18" t="str">
        <f>_xlfn.XLOOKUP($A823,[1]MedicHistory!A:A,[1]MedicHistory!D:D,"")</f>
        <v>No</v>
      </c>
      <c r="F823" s="18" t="str">
        <f>_xlfn.XLOOKUP($A823,[1]MedicHistory!A:A,[1]MedicHistory!E:E,"")</f>
        <v>No</v>
      </c>
      <c r="G823" s="18" t="str">
        <f>_xlfn.XLOOKUP($A823,[1]MedicHistory!A:A,[1]MedicHistory!F:F,"")</f>
        <v>No</v>
      </c>
      <c r="H823" s="20">
        <f>_xlfn.XLOOKUP($A823,[1]MedicHistory!A:A,[1]MedicHistory!G:G,"")</f>
        <v>2</v>
      </c>
      <c r="I823" s="18" t="str">
        <f>_xlfn.XLOOKUP($A823,[1]MedicHistory!A:A,[1]MedicHistory!H:H,"")</f>
        <v>No</v>
      </c>
      <c r="J823" s="18" t="str">
        <f>_xlfn.XLOOKUP($A823,[1]MedicHistory!A:A,[1]MedicHistory!K:K,"")</f>
        <v>Diabetic</v>
      </c>
      <c r="K823" s="21" t="str">
        <f>_xlfn.XLOOKUP($A823,[1]MedicHistory!A:A,[1]MedicHistory!I:I,"")</f>
        <v>Obisity</v>
      </c>
      <c r="L823" s="22">
        <f>_xlfn.XLOOKUP($A823,[1]Hospitalisation!A:A,[1]Hospitalisation!C:C,"")</f>
        <v>12852.37</v>
      </c>
      <c r="M823" s="23" t="str">
        <f>_xlfn.XLOOKUP($A823,[1]Hospitalisation!A:A,[1]Hospitalisation!I:I,"")</f>
        <v>tier - 3</v>
      </c>
      <c r="N823" s="23" t="str">
        <f>_xlfn.XLOOKUP($A823,[1]Hospitalisation!A:A,[1]Hospitalisation!J:J,"")</f>
        <v>tier - 1</v>
      </c>
      <c r="O823" s="23" t="str">
        <f>_xlfn.XLOOKUP($A823,[1]Hospitalisation!A:A,[1]Hospitalisation!K:K,"")</f>
        <v>R1012</v>
      </c>
      <c r="P823" s="20">
        <f>_xlfn.XLOOKUP($A823,[1]Hospitalisation!A:A,[1]Hospitalisation!L:L,"")</f>
        <v>59</v>
      </c>
      <c r="Q823" s="25">
        <f>_xlfn.XLOOKUP($A823,[1]Hospitalisation!A:A,[1]Hospitalisation!M:M,"")</f>
        <v>23276</v>
      </c>
    </row>
    <row r="824" spans="1:17" x14ac:dyDescent="0.25">
      <c r="A824" s="17" t="s">
        <v>1539</v>
      </c>
      <c r="B824" s="12" t="str">
        <f>_xlfn.XLOOKUP(A824,[1]Customer!A:A,[1]Customer!C:C,"")</f>
        <v>Robert</v>
      </c>
      <c r="C824" s="13">
        <f t="array" ref="C824">_xlfn.XLOOKUP($A824,[1]MedicHistory!A:A,[1]MedicHistory!B:B,"")</f>
        <v>52.54</v>
      </c>
      <c r="D824" s="13">
        <f t="array" ref="D824">_xlfn.XLOOKUP($A824,[1]MedicHistory!A:A,[1]MedicHistory!C:C,"")</f>
        <v>5.12</v>
      </c>
      <c r="E824" s="12" t="str">
        <f>_xlfn.XLOOKUP($A824,[1]MedicHistory!A:A,[1]MedicHistory!D:D,"")</f>
        <v>No</v>
      </c>
      <c r="F824" s="12" t="str">
        <f>_xlfn.XLOOKUP($A824,[1]MedicHistory!A:A,[1]MedicHistory!E:E,"")</f>
        <v>No</v>
      </c>
      <c r="G824" s="12" t="str">
        <f>_xlfn.XLOOKUP($A824,[1]MedicHistory!A:A,[1]MedicHistory!F:F,"")</f>
        <v>Yes</v>
      </c>
      <c r="H824" s="14">
        <f>_xlfn.XLOOKUP($A824,[1]MedicHistory!A:A,[1]MedicHistory!G:G,"")</f>
        <v>1</v>
      </c>
      <c r="I824" s="12" t="str">
        <f>_xlfn.XLOOKUP($A824,[1]MedicHistory!A:A,[1]MedicHistory!H:H,"")</f>
        <v>No</v>
      </c>
      <c r="J824" s="12" t="str">
        <f>_xlfn.XLOOKUP($A824,[1]MedicHistory!A:A,[1]MedicHistory!K:K,"")</f>
        <v>Normal</v>
      </c>
      <c r="K824" s="15" t="str">
        <f>_xlfn.XLOOKUP($A824,[1]MedicHistory!A:A,[1]MedicHistory!I:I,"")</f>
        <v>Obisity</v>
      </c>
      <c r="L824" s="16">
        <f>_xlfn.XLOOKUP($A824,[1]Hospitalisation!A:A,[1]Hospitalisation!C:C,"")</f>
        <v>12847.24</v>
      </c>
      <c r="M824" s="17" t="str">
        <f>_xlfn.XLOOKUP($A824,[1]Hospitalisation!A:A,[1]Hospitalisation!I:I,"")</f>
        <v>tier - 3</v>
      </c>
      <c r="N824" s="17" t="str">
        <f>_xlfn.XLOOKUP($A824,[1]Hospitalisation!A:A,[1]Hospitalisation!J:J,"")</f>
        <v>tier - 2</v>
      </c>
      <c r="O824" s="17" t="str">
        <f>_xlfn.XLOOKUP($A824,[1]Hospitalisation!A:A,[1]Hospitalisation!K:K,"")</f>
        <v>R1012</v>
      </c>
      <c r="P824" s="14">
        <f>_xlfn.XLOOKUP($A824,[1]Hospitalisation!A:A,[1]Hospitalisation!L:L,"")</f>
        <v>49</v>
      </c>
      <c r="Q824" s="24">
        <f>_xlfn.XLOOKUP($A824,[1]Hospitalisation!A:A,[1]Hospitalisation!M:M,"")</f>
        <v>26934</v>
      </c>
    </row>
    <row r="825" spans="1:17" x14ac:dyDescent="0.25">
      <c r="A825" s="23" t="s">
        <v>1538</v>
      </c>
      <c r="B825" s="18" t="str">
        <f>_xlfn.XLOOKUP(A825,[1]Customer!A:A,[1]Customer!C:C,"")</f>
        <v>Geoff</v>
      </c>
      <c r="C825" s="19">
        <f t="array" ref="C825">_xlfn.XLOOKUP($A825,[1]MedicHistory!A:A,[1]MedicHistory!B:B,"")</f>
        <v>17.29</v>
      </c>
      <c r="D825" s="19">
        <f t="array" ref="D825">_xlfn.XLOOKUP($A825,[1]MedicHistory!A:A,[1]MedicHistory!C:C,"")</f>
        <v>4.62</v>
      </c>
      <c r="E825" s="18" t="str">
        <f>_xlfn.XLOOKUP($A825,[1]MedicHistory!A:A,[1]MedicHistory!D:D,"")</f>
        <v>No</v>
      </c>
      <c r="F825" s="18" t="str">
        <f>_xlfn.XLOOKUP($A825,[1]MedicHistory!A:A,[1]MedicHistory!E:E,"")</f>
        <v>yes</v>
      </c>
      <c r="G825" s="18" t="str">
        <f>_xlfn.XLOOKUP($A825,[1]MedicHistory!A:A,[1]MedicHistory!F:F,"")</f>
        <v>No</v>
      </c>
      <c r="H825" s="20">
        <f>_xlfn.XLOOKUP($A825,[1]MedicHistory!A:A,[1]MedicHistory!G:G,"")</f>
        <v>1</v>
      </c>
      <c r="I825" s="18" t="str">
        <f>_xlfn.XLOOKUP($A825,[1]MedicHistory!A:A,[1]MedicHistory!H:H,"")</f>
        <v>yes</v>
      </c>
      <c r="J825" s="18" t="str">
        <f>_xlfn.XLOOKUP($A825,[1]MedicHistory!A:A,[1]MedicHistory!K:K,"")</f>
        <v>Normal</v>
      </c>
      <c r="K825" s="21" t="str">
        <f>_xlfn.XLOOKUP($A825,[1]MedicHistory!A:A,[1]MedicHistory!I:I,"")</f>
        <v>Under weight</v>
      </c>
      <c r="L825" s="22">
        <f>_xlfn.XLOOKUP($A825,[1]Hospitalisation!A:A,[1]Hospitalisation!C:C,"")</f>
        <v>12829.46</v>
      </c>
      <c r="M825" s="23" t="str">
        <f>_xlfn.XLOOKUP($A825,[1]Hospitalisation!A:A,[1]Hospitalisation!I:I,"")</f>
        <v>tier - 3</v>
      </c>
      <c r="N825" s="23" t="str">
        <f>_xlfn.XLOOKUP($A825,[1]Hospitalisation!A:A,[1]Hospitalisation!J:J,"")</f>
        <v>tier - 3</v>
      </c>
      <c r="O825" s="23" t="str">
        <f>_xlfn.XLOOKUP($A825,[1]Hospitalisation!A:A,[1]Hospitalisation!K:K,"")</f>
        <v>R1016</v>
      </c>
      <c r="P825" s="20">
        <f>_xlfn.XLOOKUP($A825,[1]Hospitalisation!A:A,[1]Hospitalisation!L:L,"")</f>
        <v>29</v>
      </c>
      <c r="Q825" s="25">
        <f>_xlfn.XLOOKUP($A825,[1]Hospitalisation!A:A,[1]Hospitalisation!M:M,"")</f>
        <v>34282</v>
      </c>
    </row>
    <row r="826" spans="1:17" x14ac:dyDescent="0.25">
      <c r="A826" s="17" t="s">
        <v>1537</v>
      </c>
      <c r="B826" s="12" t="str">
        <f>_xlfn.XLOOKUP(A826,[1]Customer!A:A,[1]Customer!C:C,"")</f>
        <v>Chris</v>
      </c>
      <c r="C826" s="13">
        <f t="array" ref="C826">_xlfn.XLOOKUP($A826,[1]MedicHistory!A:A,[1]MedicHistory!B:B,"")</f>
        <v>31.74</v>
      </c>
      <c r="D826" s="13">
        <f t="array" ref="D826">_xlfn.XLOOKUP($A826,[1]MedicHistory!A:A,[1]MedicHistory!C:C,"")</f>
        <v>7.68</v>
      </c>
      <c r="E826" s="12" t="str">
        <f>_xlfn.XLOOKUP($A826,[1]MedicHistory!A:A,[1]MedicHistory!D:D,"")</f>
        <v>yes</v>
      </c>
      <c r="F826" s="12" t="str">
        <f>_xlfn.XLOOKUP($A826,[1]MedicHistory!A:A,[1]MedicHistory!E:E,"")</f>
        <v>No</v>
      </c>
      <c r="G826" s="12" t="str">
        <f>_xlfn.XLOOKUP($A826,[1]MedicHistory!A:A,[1]MedicHistory!F:F,"")</f>
        <v>No</v>
      </c>
      <c r="H826" s="14">
        <f>_xlfn.XLOOKUP($A826,[1]MedicHistory!A:A,[1]MedicHistory!G:G,"")</f>
        <v>0</v>
      </c>
      <c r="I826" s="12" t="str">
        <f>_xlfn.XLOOKUP($A826,[1]MedicHistory!A:A,[1]MedicHistory!H:H,"")</f>
        <v>No</v>
      </c>
      <c r="J826" s="12" t="str">
        <f>_xlfn.XLOOKUP($A826,[1]MedicHistory!A:A,[1]MedicHistory!K:K,"")</f>
        <v>Diabetic</v>
      </c>
      <c r="K826" s="15" t="str">
        <f>_xlfn.XLOOKUP($A826,[1]MedicHistory!A:A,[1]MedicHistory!I:I,"")</f>
        <v>Obisity</v>
      </c>
      <c r="L826" s="16">
        <f>_xlfn.XLOOKUP($A826,[1]Hospitalisation!A:A,[1]Hospitalisation!C:C,"")</f>
        <v>12823.25</v>
      </c>
      <c r="M826" s="17" t="str">
        <f>_xlfn.XLOOKUP($A826,[1]Hospitalisation!A:A,[1]Hospitalisation!I:I,"")</f>
        <v>tier - 3</v>
      </c>
      <c r="N826" s="17" t="str">
        <f>_xlfn.XLOOKUP($A826,[1]Hospitalisation!A:A,[1]Hospitalisation!J:J,"")</f>
        <v>tier - 3</v>
      </c>
      <c r="O826" s="17" t="str">
        <f>_xlfn.XLOOKUP($A826,[1]Hospitalisation!A:A,[1]Hospitalisation!K:K,"")</f>
        <v>R1021</v>
      </c>
      <c r="P826" s="14">
        <f>_xlfn.XLOOKUP($A826,[1]Hospitalisation!A:A,[1]Hospitalisation!L:L,"")</f>
        <v>18</v>
      </c>
      <c r="Q826" s="24">
        <f>_xlfn.XLOOKUP($A826,[1]Hospitalisation!A:A,[1]Hospitalisation!M:M,"")</f>
        <v>38255</v>
      </c>
    </row>
    <row r="827" spans="1:17" x14ac:dyDescent="0.25">
      <c r="A827" s="23" t="s">
        <v>1536</v>
      </c>
      <c r="B827" s="18" t="str">
        <f>_xlfn.XLOOKUP(A827,[1]Customer!A:A,[1]Customer!C:C,"")</f>
        <v>Kate</v>
      </c>
      <c r="C827" s="19">
        <f t="array" ref="C827">_xlfn.XLOOKUP($A827,[1]MedicHistory!A:A,[1]MedicHistory!B:B,"")</f>
        <v>26.504999999999999</v>
      </c>
      <c r="D827" s="19">
        <f t="array" ref="D827">_xlfn.XLOOKUP($A827,[1]MedicHistory!A:A,[1]MedicHistory!C:C,"")</f>
        <v>6.79</v>
      </c>
      <c r="E827" s="18" t="str">
        <f>_xlfn.XLOOKUP($A827,[1]MedicHistory!A:A,[1]MedicHistory!D:D,"")</f>
        <v>yes</v>
      </c>
      <c r="F827" s="18" t="str">
        <f>_xlfn.XLOOKUP($A827,[1]MedicHistory!A:A,[1]MedicHistory!E:E,"")</f>
        <v>No</v>
      </c>
      <c r="G827" s="18" t="str">
        <f>_xlfn.XLOOKUP($A827,[1]MedicHistory!A:A,[1]MedicHistory!F:F,"")</f>
        <v>Yes</v>
      </c>
      <c r="H827" s="20">
        <f>_xlfn.XLOOKUP($A827,[1]MedicHistory!A:A,[1]MedicHistory!G:G,"")</f>
        <v>1</v>
      </c>
      <c r="I827" s="18" t="str">
        <f>_xlfn.XLOOKUP($A827,[1]MedicHistory!A:A,[1]MedicHistory!H:H,"")</f>
        <v>No</v>
      </c>
      <c r="J827" s="18" t="str">
        <f>_xlfn.XLOOKUP($A827,[1]MedicHistory!A:A,[1]MedicHistory!K:K,"")</f>
        <v>Diabetic</v>
      </c>
      <c r="K827" s="21" t="str">
        <f>_xlfn.XLOOKUP($A827,[1]MedicHistory!A:A,[1]MedicHistory!I:I,"")</f>
        <v>over weight</v>
      </c>
      <c r="L827" s="22">
        <f>_xlfn.XLOOKUP($A827,[1]Hospitalisation!A:A,[1]Hospitalisation!C:C,"")</f>
        <v>12815.44</v>
      </c>
      <c r="M827" s="23" t="str">
        <f>_xlfn.XLOOKUP($A827,[1]Hospitalisation!A:A,[1]Hospitalisation!I:I,"")</f>
        <v>tier - 3</v>
      </c>
      <c r="N827" s="23" t="str">
        <f>_xlfn.XLOOKUP($A827,[1]Hospitalisation!A:A,[1]Hospitalisation!J:J,"")</f>
        <v>tier - 3</v>
      </c>
      <c r="O827" s="23" t="str">
        <f>_xlfn.XLOOKUP($A827,[1]Hospitalisation!A:A,[1]Hospitalisation!K:K,"")</f>
        <v>R1024</v>
      </c>
      <c r="P827" s="20">
        <f>_xlfn.XLOOKUP($A827,[1]Hospitalisation!A:A,[1]Hospitalisation!L:L,"")</f>
        <v>55</v>
      </c>
      <c r="Q827" s="25">
        <f>_xlfn.XLOOKUP($A827,[1]Hospitalisation!A:A,[1]Hospitalisation!M:M,"")</f>
        <v>24673</v>
      </c>
    </row>
    <row r="828" spans="1:17" x14ac:dyDescent="0.25">
      <c r="A828" s="17" t="s">
        <v>1535</v>
      </c>
      <c r="B828" s="12" t="str">
        <f>_xlfn.XLOOKUP(A828,[1]Customer!A:A,[1]Customer!C:C,"")</f>
        <v>Kelli</v>
      </c>
      <c r="C828" s="13">
        <f t="array" ref="C828">_xlfn.XLOOKUP($A828,[1]MedicHistory!A:A,[1]MedicHistory!B:B,"")</f>
        <v>36.479999999999997</v>
      </c>
      <c r="D828" s="13">
        <f t="array" ref="D828">_xlfn.XLOOKUP($A828,[1]MedicHistory!A:A,[1]MedicHistory!C:C,"")</f>
        <v>11.09</v>
      </c>
      <c r="E828" s="12" t="str">
        <f>_xlfn.XLOOKUP($A828,[1]MedicHistory!A:A,[1]MedicHistory!D:D,"")</f>
        <v>No</v>
      </c>
      <c r="F828" s="12" t="str">
        <f>_xlfn.XLOOKUP($A828,[1]MedicHistory!A:A,[1]MedicHistory!E:E,"")</f>
        <v>No</v>
      </c>
      <c r="G828" s="12" t="str">
        <f>_xlfn.XLOOKUP($A828,[1]MedicHistory!A:A,[1]MedicHistory!F:F,"")</f>
        <v>No</v>
      </c>
      <c r="H828" s="14">
        <f>_xlfn.XLOOKUP($A828,[1]MedicHistory!A:A,[1]MedicHistory!G:G,"")</f>
        <v>0</v>
      </c>
      <c r="I828" s="12" t="str">
        <f>_xlfn.XLOOKUP($A828,[1]MedicHistory!A:A,[1]MedicHistory!H:H,"")</f>
        <v>No</v>
      </c>
      <c r="J828" s="12" t="str">
        <f>_xlfn.XLOOKUP($A828,[1]MedicHistory!A:A,[1]MedicHistory!K:K,"")</f>
        <v>Diabetic</v>
      </c>
      <c r="K828" s="15" t="str">
        <f>_xlfn.XLOOKUP($A828,[1]MedicHistory!A:A,[1]MedicHistory!I:I,"")</f>
        <v>Obisity</v>
      </c>
      <c r="L828" s="16">
        <f>_xlfn.XLOOKUP($A828,[1]Hospitalisation!A:A,[1]Hospitalisation!C:C,"")</f>
        <v>12797.21</v>
      </c>
      <c r="M828" s="17" t="str">
        <f>_xlfn.XLOOKUP($A828,[1]Hospitalisation!A:A,[1]Hospitalisation!I:I,"")</f>
        <v>tier - 3</v>
      </c>
      <c r="N828" s="17" t="str">
        <f>_xlfn.XLOOKUP($A828,[1]Hospitalisation!A:A,[1]Hospitalisation!J:J,"")</f>
        <v>tier - 1</v>
      </c>
      <c r="O828" s="17" t="str">
        <f>_xlfn.XLOOKUP($A828,[1]Hospitalisation!A:A,[1]Hospitalisation!K:K,"")</f>
        <v>R1024</v>
      </c>
      <c r="P828" s="14">
        <f>_xlfn.XLOOKUP($A828,[1]Hospitalisation!A:A,[1]Hospitalisation!L:L,"")</f>
        <v>59</v>
      </c>
      <c r="Q828" s="24">
        <f>_xlfn.XLOOKUP($A828,[1]Hospitalisation!A:A,[1]Hospitalisation!M:M,"")</f>
        <v>23216</v>
      </c>
    </row>
    <row r="829" spans="1:17" x14ac:dyDescent="0.25">
      <c r="A829" s="23" t="s">
        <v>1534</v>
      </c>
      <c r="B829" s="18" t="str">
        <f>_xlfn.XLOOKUP(A829,[1]Customer!A:A,[1]Customer!C:C,"")</f>
        <v>Maggie</v>
      </c>
      <c r="C829" s="19">
        <f t="array" ref="C829">_xlfn.XLOOKUP($A829,[1]MedicHistory!A:A,[1]MedicHistory!B:B,"")</f>
        <v>39.159999999999997</v>
      </c>
      <c r="D829" s="19">
        <f t="array" ref="D829">_xlfn.XLOOKUP($A829,[1]MedicHistory!A:A,[1]MedicHistory!C:C,"")</f>
        <v>5.24</v>
      </c>
      <c r="E829" s="18" t="str">
        <f>_xlfn.XLOOKUP($A829,[1]MedicHistory!A:A,[1]MedicHistory!D:D,"")</f>
        <v>yes</v>
      </c>
      <c r="F829" s="18" t="str">
        <f>_xlfn.XLOOKUP($A829,[1]MedicHistory!A:A,[1]MedicHistory!E:E,"")</f>
        <v>No</v>
      </c>
      <c r="G829" s="18" t="str">
        <f>_xlfn.XLOOKUP($A829,[1]MedicHistory!A:A,[1]MedicHistory!F:F,"")</f>
        <v>Yes</v>
      </c>
      <c r="H829" s="20">
        <f>_xlfn.XLOOKUP($A829,[1]MedicHistory!A:A,[1]MedicHistory!G:G,"")</f>
        <v>1</v>
      </c>
      <c r="I829" s="18" t="str">
        <f>_xlfn.XLOOKUP($A829,[1]MedicHistory!A:A,[1]MedicHistory!H:H,"")</f>
        <v>No</v>
      </c>
      <c r="J829" s="18" t="str">
        <f>_xlfn.XLOOKUP($A829,[1]MedicHistory!A:A,[1]MedicHistory!K:K,"")</f>
        <v>Normal</v>
      </c>
      <c r="K829" s="21" t="str">
        <f>_xlfn.XLOOKUP($A829,[1]MedicHistory!A:A,[1]MedicHistory!I:I,"")</f>
        <v>Obisity</v>
      </c>
      <c r="L829" s="22">
        <f>_xlfn.XLOOKUP($A829,[1]Hospitalisation!A:A,[1]Hospitalisation!C:C,"")</f>
        <v>12788.18</v>
      </c>
      <c r="M829" s="23" t="str">
        <f>_xlfn.XLOOKUP($A829,[1]Hospitalisation!A:A,[1]Hospitalisation!I:I,"")</f>
        <v>tier - 3</v>
      </c>
      <c r="N829" s="23" t="str">
        <f>_xlfn.XLOOKUP($A829,[1]Hospitalisation!A:A,[1]Hospitalisation!J:J,"")</f>
        <v>tier - 1</v>
      </c>
      <c r="O829" s="23" t="str">
        <f>_xlfn.XLOOKUP($A829,[1]Hospitalisation!A:A,[1]Hospitalisation!K:K,"")</f>
        <v>R1026</v>
      </c>
      <c r="P829" s="20">
        <f>_xlfn.XLOOKUP($A829,[1]Hospitalisation!A:A,[1]Hospitalisation!L:L,"")</f>
        <v>44</v>
      </c>
      <c r="Q829" s="25">
        <f>_xlfn.XLOOKUP($A829,[1]Hospitalisation!A:A,[1]Hospitalisation!M:M,"")</f>
        <v>28792</v>
      </c>
    </row>
    <row r="830" spans="1:17" x14ac:dyDescent="0.25">
      <c r="A830" s="17" t="s">
        <v>1533</v>
      </c>
      <c r="B830" s="12" t="str">
        <f>_xlfn.XLOOKUP(A830,[1]Customer!A:A,[1]Customer!C:C,"")</f>
        <v>Michelle</v>
      </c>
      <c r="C830" s="13">
        <f t="array" ref="C830">_xlfn.XLOOKUP($A830,[1]MedicHistory!A:A,[1]MedicHistory!B:B,"")</f>
        <v>28.22</v>
      </c>
      <c r="D830" s="13">
        <f t="array" ref="D830">_xlfn.XLOOKUP($A830,[1]MedicHistory!A:A,[1]MedicHistory!C:C,"")</f>
        <v>7.51</v>
      </c>
      <c r="E830" s="12" t="str">
        <f>_xlfn.XLOOKUP($A830,[1]MedicHistory!A:A,[1]MedicHistory!D:D,"")</f>
        <v>yes</v>
      </c>
      <c r="F830" s="12" t="str">
        <f>_xlfn.XLOOKUP($A830,[1]MedicHistory!A:A,[1]MedicHistory!E:E,"")</f>
        <v>No</v>
      </c>
      <c r="G830" s="12" t="str">
        <f>_xlfn.XLOOKUP($A830,[1]MedicHistory!A:A,[1]MedicHistory!F:F,"")</f>
        <v>Yes</v>
      </c>
      <c r="H830" s="14">
        <f>_xlfn.XLOOKUP($A830,[1]MedicHistory!A:A,[1]MedicHistory!G:G,"")</f>
        <v>1</v>
      </c>
      <c r="I830" s="12" t="str">
        <f>_xlfn.XLOOKUP($A830,[1]MedicHistory!A:A,[1]MedicHistory!H:H,"")</f>
        <v>No</v>
      </c>
      <c r="J830" s="12" t="str">
        <f>_xlfn.XLOOKUP($A830,[1]MedicHistory!A:A,[1]MedicHistory!K:K,"")</f>
        <v>Diabetic</v>
      </c>
      <c r="K830" s="15" t="str">
        <f>_xlfn.XLOOKUP($A830,[1]MedicHistory!A:A,[1]MedicHistory!I:I,"")</f>
        <v>over weight</v>
      </c>
      <c r="L830" s="16">
        <f>_xlfn.XLOOKUP($A830,[1]Hospitalisation!A:A,[1]Hospitalisation!C:C,"")</f>
        <v>12788.03</v>
      </c>
      <c r="M830" s="17" t="str">
        <f>_xlfn.XLOOKUP($A830,[1]Hospitalisation!A:A,[1]Hospitalisation!I:I,"")</f>
        <v>tier - 3</v>
      </c>
      <c r="N830" s="17" t="str">
        <f>_xlfn.XLOOKUP($A830,[1]Hospitalisation!A:A,[1]Hospitalisation!J:J,"")</f>
        <v>tier - 3</v>
      </c>
      <c r="O830" s="17" t="str">
        <f>_xlfn.XLOOKUP($A830,[1]Hospitalisation!A:A,[1]Hospitalisation!K:K,"")</f>
        <v>R1025</v>
      </c>
      <c r="P830" s="14">
        <f>_xlfn.XLOOKUP($A830,[1]Hospitalisation!A:A,[1]Hospitalisation!L:L,"")</f>
        <v>39</v>
      </c>
      <c r="Q830" s="24">
        <f>_xlfn.XLOOKUP($A830,[1]Hospitalisation!A:A,[1]Hospitalisation!M:M,"")</f>
        <v>30655</v>
      </c>
    </row>
    <row r="831" spans="1:17" x14ac:dyDescent="0.25">
      <c r="A831" s="23" t="s">
        <v>1532</v>
      </c>
      <c r="B831" s="18" t="str">
        <f>_xlfn.XLOOKUP(A831,[1]Customer!A:A,[1]Customer!C:C,"")</f>
        <v>Ashley</v>
      </c>
      <c r="C831" s="19">
        <f t="array" ref="C831">_xlfn.XLOOKUP($A831,[1]MedicHistory!A:A,[1]MedicHistory!B:B,"")</f>
        <v>35</v>
      </c>
      <c r="D831" s="19">
        <f t="array" ref="D831">_xlfn.XLOOKUP($A831,[1]MedicHistory!A:A,[1]MedicHistory!C:C,"")</f>
        <v>4.13</v>
      </c>
      <c r="E831" s="18" t="str">
        <f>_xlfn.XLOOKUP($A831,[1]MedicHistory!A:A,[1]MedicHistory!D:D,"")</f>
        <v>No</v>
      </c>
      <c r="F831" s="18" t="str">
        <f>_xlfn.XLOOKUP($A831,[1]MedicHistory!A:A,[1]MedicHistory!E:E,"")</f>
        <v>No</v>
      </c>
      <c r="G831" s="18" t="str">
        <f>_xlfn.XLOOKUP($A831,[1]MedicHistory!A:A,[1]MedicHistory!F:F,"")</f>
        <v>No</v>
      </c>
      <c r="H831" s="20">
        <f>_xlfn.XLOOKUP($A831,[1]MedicHistory!A:A,[1]MedicHistory!G:G,"")</f>
        <v>2</v>
      </c>
      <c r="I831" s="18" t="str">
        <f>_xlfn.XLOOKUP($A831,[1]MedicHistory!A:A,[1]MedicHistory!H:H,"")</f>
        <v>No</v>
      </c>
      <c r="J831" s="18" t="str">
        <f>_xlfn.XLOOKUP($A831,[1]MedicHistory!A:A,[1]MedicHistory!K:K,"")</f>
        <v>Normal</v>
      </c>
      <c r="K831" s="21" t="str">
        <f>_xlfn.XLOOKUP($A831,[1]MedicHistory!A:A,[1]MedicHistory!I:I,"")</f>
        <v>Obisity</v>
      </c>
      <c r="L831" s="22">
        <f>_xlfn.XLOOKUP($A831,[1]Hospitalisation!A:A,[1]Hospitalisation!C:C,"")</f>
        <v>12776.05</v>
      </c>
      <c r="M831" s="23" t="str">
        <f>_xlfn.XLOOKUP($A831,[1]Hospitalisation!A:A,[1]Hospitalisation!I:I,"")</f>
        <v>tier - 3</v>
      </c>
      <c r="N831" s="23" t="str">
        <f>_xlfn.XLOOKUP($A831,[1]Hospitalisation!A:A,[1]Hospitalisation!J:J,"")</f>
        <v>tier - 3</v>
      </c>
      <c r="O831" s="23" t="str">
        <f>_xlfn.XLOOKUP($A831,[1]Hospitalisation!A:A,[1]Hospitalisation!K:K,"")</f>
        <v>R1026</v>
      </c>
      <c r="P831" s="20">
        <f>_xlfn.XLOOKUP($A831,[1]Hospitalisation!A:A,[1]Hospitalisation!L:L,"")</f>
        <v>59</v>
      </c>
      <c r="Q831" s="25">
        <f>_xlfn.XLOOKUP($A831,[1]Hospitalisation!A:A,[1]Hospitalisation!M:M,"")</f>
        <v>23291</v>
      </c>
    </row>
    <row r="832" spans="1:17" x14ac:dyDescent="0.25">
      <c r="A832" s="17" t="s">
        <v>1531</v>
      </c>
      <c r="B832" s="12" t="str">
        <f>_xlfn.XLOOKUP(A832,[1]Customer!A:A,[1]Customer!C:C,"")</f>
        <v>Michael</v>
      </c>
      <c r="C832" s="13">
        <f t="array" ref="C832">_xlfn.XLOOKUP($A832,[1]MedicHistory!A:A,[1]MedicHistory!B:B,"")</f>
        <v>36.24</v>
      </c>
      <c r="D832" s="13">
        <f t="array" ref="D832">_xlfn.XLOOKUP($A832,[1]MedicHistory!A:A,[1]MedicHistory!C:C,"")</f>
        <v>8.3800000000000008</v>
      </c>
      <c r="E832" s="12" t="str">
        <f>_xlfn.XLOOKUP($A832,[1]MedicHistory!A:A,[1]MedicHistory!D:D,"")</f>
        <v>yes</v>
      </c>
      <c r="F832" s="12" t="str">
        <f>_xlfn.XLOOKUP($A832,[1]MedicHistory!A:A,[1]MedicHistory!E:E,"")</f>
        <v>No</v>
      </c>
      <c r="G832" s="12" t="str">
        <f>_xlfn.XLOOKUP($A832,[1]MedicHistory!A:A,[1]MedicHistory!F:F,"")</f>
        <v>No</v>
      </c>
      <c r="H832" s="14">
        <f>_xlfn.XLOOKUP($A832,[1]MedicHistory!A:A,[1]MedicHistory!G:G,"")</f>
        <v>1</v>
      </c>
      <c r="I832" s="12" t="str">
        <f>_xlfn.XLOOKUP($A832,[1]MedicHistory!A:A,[1]MedicHistory!H:H,"")</f>
        <v>No</v>
      </c>
      <c r="J832" s="12" t="str">
        <f>_xlfn.XLOOKUP($A832,[1]MedicHistory!A:A,[1]MedicHistory!K:K,"")</f>
        <v>Diabetic</v>
      </c>
      <c r="K832" s="15" t="str">
        <f>_xlfn.XLOOKUP($A832,[1]MedicHistory!A:A,[1]MedicHistory!I:I,"")</f>
        <v>Obisity</v>
      </c>
      <c r="L832" s="16">
        <f>_xlfn.XLOOKUP($A832,[1]Hospitalisation!A:A,[1]Hospitalisation!C:C,"")</f>
        <v>12770.27</v>
      </c>
      <c r="M832" s="17" t="str">
        <f>_xlfn.XLOOKUP($A832,[1]Hospitalisation!A:A,[1]Hospitalisation!I:I,"")</f>
        <v>tier - 3</v>
      </c>
      <c r="N832" s="17" t="str">
        <f>_xlfn.XLOOKUP($A832,[1]Hospitalisation!A:A,[1]Hospitalisation!J:J,"")</f>
        <v>tier - 3</v>
      </c>
      <c r="O832" s="17" t="str">
        <f>_xlfn.XLOOKUP($A832,[1]Hospitalisation!A:A,[1]Hospitalisation!K:K,"")</f>
        <v>R1021</v>
      </c>
      <c r="P832" s="14">
        <f>_xlfn.XLOOKUP($A832,[1]Hospitalisation!A:A,[1]Hospitalisation!L:L,"")</f>
        <v>50</v>
      </c>
      <c r="Q832" s="24">
        <f>_xlfn.XLOOKUP($A832,[1]Hospitalisation!A:A,[1]Hospitalisation!M:M,"")</f>
        <v>26567</v>
      </c>
    </row>
    <row r="833" spans="1:17" x14ac:dyDescent="0.25">
      <c r="A833" s="23" t="s">
        <v>1530</v>
      </c>
      <c r="B833" s="18" t="str">
        <f>_xlfn.XLOOKUP(A833,[1]Customer!A:A,[1]Customer!C:C,"")</f>
        <v>Ryan</v>
      </c>
      <c r="C833" s="19">
        <f t="array" ref="C833">_xlfn.XLOOKUP($A833,[1]MedicHistory!A:A,[1]MedicHistory!B:B,"")</f>
        <v>36.954999999999998</v>
      </c>
      <c r="D833" s="19">
        <f t="array" ref="D833">_xlfn.XLOOKUP($A833,[1]MedicHistory!A:A,[1]MedicHistory!C:C,"")</f>
        <v>8.07</v>
      </c>
      <c r="E833" s="18" t="str">
        <f>_xlfn.XLOOKUP($A833,[1]MedicHistory!A:A,[1]MedicHistory!D:D,"")</f>
        <v>No</v>
      </c>
      <c r="F833" s="18" t="str">
        <f>_xlfn.XLOOKUP($A833,[1]MedicHistory!A:A,[1]MedicHistory!E:E,"")</f>
        <v>No</v>
      </c>
      <c r="G833" s="18" t="str">
        <f>_xlfn.XLOOKUP($A833,[1]MedicHistory!A:A,[1]MedicHistory!F:F,"")</f>
        <v>No</v>
      </c>
      <c r="H833" s="20">
        <f>_xlfn.XLOOKUP($A833,[1]MedicHistory!A:A,[1]MedicHistory!G:G,"")</f>
        <v>0</v>
      </c>
      <c r="I833" s="18" t="str">
        <f>_xlfn.XLOOKUP($A833,[1]MedicHistory!A:A,[1]MedicHistory!H:H,"")</f>
        <v>No</v>
      </c>
      <c r="J833" s="18" t="str">
        <f>_xlfn.XLOOKUP($A833,[1]MedicHistory!A:A,[1]MedicHistory!K:K,"")</f>
        <v>Diabetic</v>
      </c>
      <c r="K833" s="21" t="str">
        <f>_xlfn.XLOOKUP($A833,[1]MedicHistory!A:A,[1]MedicHistory!I:I,"")</f>
        <v>Obisity</v>
      </c>
      <c r="L833" s="22">
        <f>_xlfn.XLOOKUP($A833,[1]Hospitalisation!A:A,[1]Hospitalisation!C:C,"")</f>
        <v>12741.17</v>
      </c>
      <c r="M833" s="23" t="str">
        <f>_xlfn.XLOOKUP($A833,[1]Hospitalisation!A:A,[1]Hospitalisation!I:I,"")</f>
        <v>tier - 3</v>
      </c>
      <c r="N833" s="23" t="str">
        <f>_xlfn.XLOOKUP($A833,[1]Hospitalisation!A:A,[1]Hospitalisation!J:J,"")</f>
        <v>tier - 1</v>
      </c>
      <c r="O833" s="23" t="str">
        <f>_xlfn.XLOOKUP($A833,[1]Hospitalisation!A:A,[1]Hospitalisation!K:K,"")</f>
        <v>R1017</v>
      </c>
      <c r="P833" s="20">
        <f>_xlfn.XLOOKUP($A833,[1]Hospitalisation!A:A,[1]Hospitalisation!L:L,"")</f>
        <v>47</v>
      </c>
      <c r="Q833" s="25">
        <f>_xlfn.XLOOKUP($A833,[1]Hospitalisation!A:A,[1]Hospitalisation!M:M,"")</f>
        <v>27668</v>
      </c>
    </row>
    <row r="834" spans="1:17" x14ac:dyDescent="0.25">
      <c r="A834" s="17" t="s">
        <v>1529</v>
      </c>
      <c r="B834" s="12" t="str">
        <f>_xlfn.XLOOKUP(A834,[1]Customer!A:A,[1]Customer!C:C,"")</f>
        <v>Matthew</v>
      </c>
      <c r="C834" s="13">
        <f t="array" ref="C834">_xlfn.XLOOKUP($A834,[1]MedicHistory!A:A,[1]MedicHistory!B:B,"")</f>
        <v>29.64</v>
      </c>
      <c r="D834" s="13">
        <f t="array" ref="D834">_xlfn.XLOOKUP($A834,[1]MedicHistory!A:A,[1]MedicHistory!C:C,"")</f>
        <v>8.9499999999999993</v>
      </c>
      <c r="E834" s="12" t="str">
        <f>_xlfn.XLOOKUP($A834,[1]MedicHistory!A:A,[1]MedicHistory!D:D,"")</f>
        <v>No</v>
      </c>
      <c r="F834" s="12" t="str">
        <f>_xlfn.XLOOKUP($A834,[1]MedicHistory!A:A,[1]MedicHistory!E:E,"")</f>
        <v>No</v>
      </c>
      <c r="G834" s="12" t="str">
        <f>_xlfn.XLOOKUP($A834,[1]MedicHistory!A:A,[1]MedicHistory!F:F,"")</f>
        <v>No</v>
      </c>
      <c r="H834" s="14">
        <f>_xlfn.XLOOKUP($A834,[1]MedicHistory!A:A,[1]MedicHistory!G:G,"")</f>
        <v>0</v>
      </c>
      <c r="I834" s="12" t="str">
        <f>_xlfn.XLOOKUP($A834,[1]MedicHistory!A:A,[1]MedicHistory!H:H,"")</f>
        <v>No</v>
      </c>
      <c r="J834" s="12" t="str">
        <f>_xlfn.XLOOKUP($A834,[1]MedicHistory!A:A,[1]MedicHistory!K:K,"")</f>
        <v>Diabetic</v>
      </c>
      <c r="K834" s="15" t="str">
        <f>_xlfn.XLOOKUP($A834,[1]MedicHistory!A:A,[1]MedicHistory!I:I,"")</f>
        <v>over weight</v>
      </c>
      <c r="L834" s="16">
        <f>_xlfn.XLOOKUP($A834,[1]Hospitalisation!A:A,[1]Hospitalisation!C:C,"")</f>
        <v>12731</v>
      </c>
      <c r="M834" s="17" t="str">
        <f>_xlfn.XLOOKUP($A834,[1]Hospitalisation!A:A,[1]Hospitalisation!I:I,"")</f>
        <v>tier - 3</v>
      </c>
      <c r="N834" s="17" t="str">
        <f>_xlfn.XLOOKUP($A834,[1]Hospitalisation!A:A,[1]Hospitalisation!J:J,"")</f>
        <v>tier - 3</v>
      </c>
      <c r="O834" s="17" t="str">
        <f>_xlfn.XLOOKUP($A834,[1]Hospitalisation!A:A,[1]Hospitalisation!K:K,"")</f>
        <v>R1016</v>
      </c>
      <c r="P834" s="14">
        <f>_xlfn.XLOOKUP($A834,[1]Hospitalisation!A:A,[1]Hospitalisation!L:L,"")</f>
        <v>60</v>
      </c>
      <c r="Q834" s="24">
        <f>_xlfn.XLOOKUP($A834,[1]Hospitalisation!A:A,[1]Hospitalisation!M:M,"")</f>
        <v>22891</v>
      </c>
    </row>
    <row r="835" spans="1:17" x14ac:dyDescent="0.25">
      <c r="A835" s="23" t="s">
        <v>1528</v>
      </c>
      <c r="B835" s="18" t="str">
        <f>_xlfn.XLOOKUP(A835,[1]Customer!A:A,[1]Customer!C:C,"")</f>
        <v>Karine</v>
      </c>
      <c r="C835" s="19">
        <f t="array" ref="C835">_xlfn.XLOOKUP($A835,[1]MedicHistory!A:A,[1]MedicHistory!B:B,"")</f>
        <v>42.74</v>
      </c>
      <c r="D835" s="19">
        <f t="array" ref="D835">_xlfn.XLOOKUP($A835,[1]MedicHistory!A:A,[1]MedicHistory!C:C,"")</f>
        <v>6.31</v>
      </c>
      <c r="E835" s="18" t="str">
        <f>_xlfn.XLOOKUP($A835,[1]MedicHistory!A:A,[1]MedicHistory!D:D,"")</f>
        <v>yes</v>
      </c>
      <c r="F835" s="18" t="str">
        <f>_xlfn.XLOOKUP($A835,[1]MedicHistory!A:A,[1]MedicHistory!E:E,"")</f>
        <v>No</v>
      </c>
      <c r="G835" s="18" t="str">
        <f>_xlfn.XLOOKUP($A835,[1]MedicHistory!A:A,[1]MedicHistory!F:F,"")</f>
        <v>No</v>
      </c>
      <c r="H835" s="20">
        <f>_xlfn.XLOOKUP($A835,[1]MedicHistory!A:A,[1]MedicHistory!G:G,"")</f>
        <v>1</v>
      </c>
      <c r="I835" s="18" t="str">
        <f>_xlfn.XLOOKUP($A835,[1]MedicHistory!A:A,[1]MedicHistory!H:H,"")</f>
        <v>No</v>
      </c>
      <c r="J835" s="18" t="str">
        <f>_xlfn.XLOOKUP($A835,[1]MedicHistory!A:A,[1]MedicHistory!K:K,"")</f>
        <v>Prediabetic</v>
      </c>
      <c r="K835" s="21" t="str">
        <f>_xlfn.XLOOKUP($A835,[1]MedicHistory!A:A,[1]MedicHistory!I:I,"")</f>
        <v>Obisity</v>
      </c>
      <c r="L835" s="22">
        <f>_xlfn.XLOOKUP($A835,[1]Hospitalisation!A:A,[1]Hospitalisation!C:C,"")</f>
        <v>12718.21</v>
      </c>
      <c r="M835" s="23" t="str">
        <f>_xlfn.XLOOKUP($A835,[1]Hospitalisation!A:A,[1]Hospitalisation!I:I,"")</f>
        <v>tier - 3</v>
      </c>
      <c r="N835" s="23" t="str">
        <f>_xlfn.XLOOKUP($A835,[1]Hospitalisation!A:A,[1]Hospitalisation!J:J,"")</f>
        <v>tier - 1</v>
      </c>
      <c r="O835" s="23" t="str">
        <f>_xlfn.XLOOKUP($A835,[1]Hospitalisation!A:A,[1]Hospitalisation!K:K,"")</f>
        <v>R1026</v>
      </c>
      <c r="P835" s="20">
        <f>_xlfn.XLOOKUP($A835,[1]Hospitalisation!A:A,[1]Hospitalisation!L:L,"")</f>
        <v>60</v>
      </c>
      <c r="Q835" s="25">
        <f>_xlfn.XLOOKUP($A835,[1]Hospitalisation!A:A,[1]Hospitalisation!M:M,"")</f>
        <v>22844</v>
      </c>
    </row>
    <row r="836" spans="1:17" x14ac:dyDescent="0.25">
      <c r="A836" s="17" t="s">
        <v>1527</v>
      </c>
      <c r="B836" s="12" t="str">
        <f>_xlfn.XLOOKUP(A836,[1]Customer!A:A,[1]Customer!C:C,"")</f>
        <v>Antonia</v>
      </c>
      <c r="C836" s="13">
        <f t="array" ref="C836">_xlfn.XLOOKUP($A836,[1]MedicHistory!A:A,[1]MedicHistory!B:B,"")</f>
        <v>36.130000000000003</v>
      </c>
      <c r="D836" s="13">
        <f t="array" ref="D836">_xlfn.XLOOKUP($A836,[1]MedicHistory!A:A,[1]MedicHistory!C:C,"")</f>
        <v>7.19</v>
      </c>
      <c r="E836" s="12" t="str">
        <f>_xlfn.XLOOKUP($A836,[1]MedicHistory!A:A,[1]MedicHistory!D:D,"")</f>
        <v>yes</v>
      </c>
      <c r="F836" s="12" t="str">
        <f>_xlfn.XLOOKUP($A836,[1]MedicHistory!A:A,[1]MedicHistory!E:E,"")</f>
        <v>No</v>
      </c>
      <c r="G836" s="12" t="str">
        <f>_xlfn.XLOOKUP($A836,[1]MedicHistory!A:A,[1]MedicHistory!F:F,"")</f>
        <v>No</v>
      </c>
      <c r="H836" s="14">
        <f>_xlfn.XLOOKUP($A836,[1]MedicHistory!A:A,[1]MedicHistory!G:G,"")</f>
        <v>2</v>
      </c>
      <c r="I836" s="12" t="str">
        <f>_xlfn.XLOOKUP($A836,[1]MedicHistory!A:A,[1]MedicHistory!H:H,"")</f>
        <v>No</v>
      </c>
      <c r="J836" s="12" t="str">
        <f>_xlfn.XLOOKUP($A836,[1]MedicHistory!A:A,[1]MedicHistory!K:K,"")</f>
        <v>Diabetic</v>
      </c>
      <c r="K836" s="15" t="str">
        <f>_xlfn.XLOOKUP($A836,[1]MedicHistory!A:A,[1]MedicHistory!I:I,"")</f>
        <v>Obisity</v>
      </c>
      <c r="L836" s="16">
        <f>_xlfn.XLOOKUP($A836,[1]Hospitalisation!A:A,[1]Hospitalisation!C:C,"")</f>
        <v>12713</v>
      </c>
      <c r="M836" s="17" t="str">
        <f>_xlfn.XLOOKUP($A836,[1]Hospitalisation!A:A,[1]Hospitalisation!I:I,"")</f>
        <v>tier - 3</v>
      </c>
      <c r="N836" s="17" t="str">
        <f>_xlfn.XLOOKUP($A836,[1]Hospitalisation!A:A,[1]Hospitalisation!J:J,"")</f>
        <v>tier - 1</v>
      </c>
      <c r="O836" s="17" t="str">
        <f>_xlfn.XLOOKUP($A836,[1]Hospitalisation!A:A,[1]Hospitalisation!K:K,"")</f>
        <v>R1011</v>
      </c>
      <c r="P836" s="14">
        <f>_xlfn.XLOOKUP($A836,[1]Hospitalisation!A:A,[1]Hospitalisation!L:L,"")</f>
        <v>34</v>
      </c>
      <c r="Q836" s="24">
        <f>_xlfn.XLOOKUP($A836,[1]Hospitalisation!A:A,[1]Hospitalisation!M:M,"")</f>
        <v>32332</v>
      </c>
    </row>
    <row r="837" spans="1:17" x14ac:dyDescent="0.25">
      <c r="A837" s="23" t="s">
        <v>1526</v>
      </c>
      <c r="B837" s="18" t="str">
        <f>_xlfn.XLOOKUP(A837,[1]Customer!A:A,[1]Customer!C:C,"")</f>
        <v>Casondra</v>
      </c>
      <c r="C837" s="19">
        <f t="array" ref="C837">_xlfn.XLOOKUP($A837,[1]MedicHistory!A:A,[1]MedicHistory!B:B,"")</f>
        <v>31.55</v>
      </c>
      <c r="D837" s="19">
        <f t="array" ref="D837">_xlfn.XLOOKUP($A837,[1]MedicHistory!A:A,[1]MedicHistory!C:C,"")</f>
        <v>6.11</v>
      </c>
      <c r="E837" s="18" t="str">
        <f>_xlfn.XLOOKUP($A837,[1]MedicHistory!A:A,[1]MedicHistory!D:D,"")</f>
        <v>yes</v>
      </c>
      <c r="F837" s="18" t="str">
        <f>_xlfn.XLOOKUP($A837,[1]MedicHistory!A:A,[1]MedicHistory!E:E,"")</f>
        <v>No</v>
      </c>
      <c r="G837" s="18" t="str">
        <f>_xlfn.XLOOKUP($A837,[1]MedicHistory!A:A,[1]MedicHistory!F:F,"")</f>
        <v>No</v>
      </c>
      <c r="H837" s="20">
        <f>_xlfn.XLOOKUP($A837,[1]MedicHistory!A:A,[1]MedicHistory!G:G,"")</f>
        <v>1</v>
      </c>
      <c r="I837" s="18" t="str">
        <f>_xlfn.XLOOKUP($A837,[1]MedicHistory!A:A,[1]MedicHistory!H:H,"")</f>
        <v>No</v>
      </c>
      <c r="J837" s="18" t="str">
        <f>_xlfn.XLOOKUP($A837,[1]MedicHistory!A:A,[1]MedicHistory!K:K,"")</f>
        <v>Prediabetic</v>
      </c>
      <c r="K837" s="21" t="str">
        <f>_xlfn.XLOOKUP($A837,[1]MedicHistory!A:A,[1]MedicHistory!I:I,"")</f>
        <v>Obisity</v>
      </c>
      <c r="L837" s="22">
        <f>_xlfn.XLOOKUP($A837,[1]Hospitalisation!A:A,[1]Hospitalisation!C:C,"")</f>
        <v>12700.63</v>
      </c>
      <c r="M837" s="23" t="str">
        <f>_xlfn.XLOOKUP($A837,[1]Hospitalisation!A:A,[1]Hospitalisation!I:I,"")</f>
        <v>tier - 3</v>
      </c>
      <c r="N837" s="23" t="str">
        <f>_xlfn.XLOOKUP($A837,[1]Hospitalisation!A:A,[1]Hospitalisation!J:J,"")</f>
        <v>tier - 3</v>
      </c>
      <c r="O837" s="23" t="str">
        <f>_xlfn.XLOOKUP($A837,[1]Hospitalisation!A:A,[1]Hospitalisation!K:K,"")</f>
        <v>R1011</v>
      </c>
      <c r="P837" s="20">
        <f>_xlfn.XLOOKUP($A837,[1]Hospitalisation!A:A,[1]Hospitalisation!L:L,"")</f>
        <v>52</v>
      </c>
      <c r="Q837" s="25">
        <f>_xlfn.XLOOKUP($A837,[1]Hospitalisation!A:A,[1]Hospitalisation!M:M,"")</f>
        <v>25900</v>
      </c>
    </row>
    <row r="838" spans="1:17" x14ac:dyDescent="0.25">
      <c r="A838" s="17" t="s">
        <v>1525</v>
      </c>
      <c r="B838" s="12" t="str">
        <f>_xlfn.XLOOKUP(A838,[1]Customer!A:A,[1]Customer!C:C,"")</f>
        <v>Wendy</v>
      </c>
      <c r="C838" s="13">
        <f t="array" ref="C838">_xlfn.XLOOKUP($A838,[1]MedicHistory!A:A,[1]MedicHistory!B:B,"")</f>
        <v>52.75</v>
      </c>
      <c r="D838" s="13">
        <f t="array" ref="D838">_xlfn.XLOOKUP($A838,[1]MedicHistory!A:A,[1]MedicHistory!C:C,"")</f>
        <v>6.02</v>
      </c>
      <c r="E838" s="12" t="str">
        <f>_xlfn.XLOOKUP($A838,[1]MedicHistory!A:A,[1]MedicHistory!D:D,"")</f>
        <v>No</v>
      </c>
      <c r="F838" s="12" t="str">
        <f>_xlfn.XLOOKUP($A838,[1]MedicHistory!A:A,[1]MedicHistory!E:E,"")</f>
        <v>No</v>
      </c>
      <c r="G838" s="12" t="str">
        <f>_xlfn.XLOOKUP($A838,[1]MedicHistory!A:A,[1]MedicHistory!F:F,"")</f>
        <v>No</v>
      </c>
      <c r="H838" s="14">
        <f>_xlfn.XLOOKUP($A838,[1]MedicHistory!A:A,[1]MedicHistory!G:G,"")</f>
        <v>1</v>
      </c>
      <c r="I838" s="12" t="str">
        <f>_xlfn.XLOOKUP($A838,[1]MedicHistory!A:A,[1]MedicHistory!H:H,"")</f>
        <v>No</v>
      </c>
      <c r="J838" s="12" t="str">
        <f>_xlfn.XLOOKUP($A838,[1]MedicHistory!A:A,[1]MedicHistory!K:K,"")</f>
        <v>Prediabetic</v>
      </c>
      <c r="K838" s="15" t="str">
        <f>_xlfn.XLOOKUP($A838,[1]MedicHistory!A:A,[1]MedicHistory!I:I,"")</f>
        <v>Obisity</v>
      </c>
      <c r="L838" s="16">
        <f>_xlfn.XLOOKUP($A838,[1]Hospitalisation!A:A,[1]Hospitalisation!C:C,"")</f>
        <v>12699.56</v>
      </c>
      <c r="M838" s="17" t="str">
        <f>_xlfn.XLOOKUP($A838,[1]Hospitalisation!A:A,[1]Hospitalisation!I:I,"")</f>
        <v>tier - 3</v>
      </c>
      <c r="N838" s="17" t="str">
        <f>_xlfn.XLOOKUP($A838,[1]Hospitalisation!A:A,[1]Hospitalisation!J:J,"")</f>
        <v>tier - 2</v>
      </c>
      <c r="O838" s="17" t="str">
        <f>_xlfn.XLOOKUP($A838,[1]Hospitalisation!A:A,[1]Hospitalisation!K:K,"")</f>
        <v>R1011</v>
      </c>
      <c r="P838" s="14">
        <f>_xlfn.XLOOKUP($A838,[1]Hospitalisation!A:A,[1]Hospitalisation!L:L,"")</f>
        <v>58</v>
      </c>
      <c r="Q838" s="24">
        <f>_xlfn.XLOOKUP($A838,[1]Hospitalisation!A:A,[1]Hospitalisation!M:M,"")</f>
        <v>23565</v>
      </c>
    </row>
    <row r="839" spans="1:17" x14ac:dyDescent="0.25">
      <c r="A839" s="23" t="s">
        <v>1524</v>
      </c>
      <c r="B839" s="18" t="str">
        <f>_xlfn.XLOOKUP(A839,[1]Customer!A:A,[1]Customer!C:C,"")</f>
        <v>Eric</v>
      </c>
      <c r="C839" s="19">
        <f t="array" ref="C839">_xlfn.XLOOKUP($A839,[1]MedicHistory!A:A,[1]MedicHistory!B:B,"")</f>
        <v>36.67</v>
      </c>
      <c r="D839" s="19">
        <f t="array" ref="D839">_xlfn.XLOOKUP($A839,[1]MedicHistory!A:A,[1]MedicHistory!C:C,"")</f>
        <v>11.86</v>
      </c>
      <c r="E839" s="18" t="str">
        <f>_xlfn.XLOOKUP($A839,[1]MedicHistory!A:A,[1]MedicHistory!D:D,"")</f>
        <v>No</v>
      </c>
      <c r="F839" s="18" t="str">
        <f>_xlfn.XLOOKUP($A839,[1]MedicHistory!A:A,[1]MedicHistory!E:E,"")</f>
        <v>No</v>
      </c>
      <c r="G839" s="18" t="str">
        <f>_xlfn.XLOOKUP($A839,[1]MedicHistory!A:A,[1]MedicHistory!F:F,"")</f>
        <v>No</v>
      </c>
      <c r="H839" s="20">
        <f>_xlfn.XLOOKUP($A839,[1]MedicHistory!A:A,[1]MedicHistory!G:G,"")</f>
        <v>0</v>
      </c>
      <c r="I839" s="18" t="str">
        <f>_xlfn.XLOOKUP($A839,[1]MedicHistory!A:A,[1]MedicHistory!H:H,"")</f>
        <v>No</v>
      </c>
      <c r="J839" s="18" t="str">
        <f>_xlfn.XLOOKUP($A839,[1]MedicHistory!A:A,[1]MedicHistory!K:K,"")</f>
        <v>Diabetic</v>
      </c>
      <c r="K839" s="21" t="str">
        <f>_xlfn.XLOOKUP($A839,[1]MedicHistory!A:A,[1]MedicHistory!I:I,"")</f>
        <v>Obisity</v>
      </c>
      <c r="L839" s="22">
        <f>_xlfn.XLOOKUP($A839,[1]Hospitalisation!A:A,[1]Hospitalisation!C:C,"")</f>
        <v>12697.48</v>
      </c>
      <c r="M839" s="23" t="str">
        <f>_xlfn.XLOOKUP($A839,[1]Hospitalisation!A:A,[1]Hospitalisation!I:I,"")</f>
        <v>tier - 3</v>
      </c>
      <c r="N839" s="23" t="str">
        <f>_xlfn.XLOOKUP($A839,[1]Hospitalisation!A:A,[1]Hospitalisation!J:J,"")</f>
        <v>tier - 3</v>
      </c>
      <c r="O839" s="23" t="str">
        <f>_xlfn.XLOOKUP($A839,[1]Hospitalisation!A:A,[1]Hospitalisation!K:K,"")</f>
        <v>R1021</v>
      </c>
      <c r="P839" s="20">
        <f>_xlfn.XLOOKUP($A839,[1]Hospitalisation!A:A,[1]Hospitalisation!L:L,"")</f>
        <v>30</v>
      </c>
      <c r="Q839" s="25">
        <f>_xlfn.XLOOKUP($A839,[1]Hospitalisation!A:A,[1]Hospitalisation!M:M,"")</f>
        <v>33871</v>
      </c>
    </row>
    <row r="840" spans="1:17" x14ac:dyDescent="0.25">
      <c r="A840" s="17" t="s">
        <v>1523</v>
      </c>
      <c r="B840" s="12" t="str">
        <f>_xlfn.XLOOKUP(A840,[1]Customer!A:A,[1]Customer!C:C,"")</f>
        <v>Elizabeth</v>
      </c>
      <c r="C840" s="13">
        <f t="array" ref="C840">_xlfn.XLOOKUP($A840,[1]MedicHistory!A:A,[1]MedicHistory!B:B,"")</f>
        <v>38.06</v>
      </c>
      <c r="D840" s="13">
        <f t="array" ref="D840">_xlfn.XLOOKUP($A840,[1]MedicHistory!A:A,[1]MedicHistory!C:C,"")</f>
        <v>8.25</v>
      </c>
      <c r="E840" s="12" t="str">
        <f>_xlfn.XLOOKUP($A840,[1]MedicHistory!A:A,[1]MedicHistory!D:D,"")</f>
        <v>No</v>
      </c>
      <c r="F840" s="12" t="str">
        <f>_xlfn.XLOOKUP($A840,[1]MedicHistory!A:A,[1]MedicHistory!E:E,"")</f>
        <v>No</v>
      </c>
      <c r="G840" s="12" t="str">
        <f>_xlfn.XLOOKUP($A840,[1]MedicHistory!A:A,[1]MedicHistory!F:F,"")</f>
        <v>No</v>
      </c>
      <c r="H840" s="14">
        <f>_xlfn.XLOOKUP($A840,[1]MedicHistory!A:A,[1]MedicHistory!G:G,"")</f>
        <v>0</v>
      </c>
      <c r="I840" s="12" t="str">
        <f>_xlfn.XLOOKUP($A840,[1]MedicHistory!A:A,[1]MedicHistory!H:H,"")</f>
        <v>No</v>
      </c>
      <c r="J840" s="12" t="str">
        <f>_xlfn.XLOOKUP($A840,[1]MedicHistory!A:A,[1]MedicHistory!K:K,"")</f>
        <v>Diabetic</v>
      </c>
      <c r="K840" s="15" t="str">
        <f>_xlfn.XLOOKUP($A840,[1]MedicHistory!A:A,[1]MedicHistory!I:I,"")</f>
        <v>Obisity</v>
      </c>
      <c r="L840" s="16">
        <f>_xlfn.XLOOKUP($A840,[1]Hospitalisation!A:A,[1]Hospitalisation!C:C,"")</f>
        <v>12648.7</v>
      </c>
      <c r="M840" s="17" t="str">
        <f>_xlfn.XLOOKUP($A840,[1]Hospitalisation!A:A,[1]Hospitalisation!I:I,"")</f>
        <v>tier - 3</v>
      </c>
      <c r="N840" s="17" t="str">
        <f>_xlfn.XLOOKUP($A840,[1]Hospitalisation!A:A,[1]Hospitalisation!J:J,"")</f>
        <v>tier - 2</v>
      </c>
      <c r="O840" s="17" t="str">
        <f>_xlfn.XLOOKUP($A840,[1]Hospitalisation!A:A,[1]Hospitalisation!K:K,"")</f>
        <v>R1013</v>
      </c>
      <c r="P840" s="14">
        <f>_xlfn.XLOOKUP($A840,[1]Hospitalisation!A:A,[1]Hospitalisation!L:L,"")</f>
        <v>48</v>
      </c>
      <c r="Q840" s="24">
        <f>_xlfn.XLOOKUP($A840,[1]Hospitalisation!A:A,[1]Hospitalisation!M:M,"")</f>
        <v>27268</v>
      </c>
    </row>
    <row r="841" spans="1:17" x14ac:dyDescent="0.25">
      <c r="A841" s="23" t="s">
        <v>1522</v>
      </c>
      <c r="B841" s="18" t="str">
        <f>_xlfn.XLOOKUP(A841,[1]Customer!A:A,[1]Customer!C:C,"")</f>
        <v>Laura</v>
      </c>
      <c r="C841" s="19">
        <f t="array" ref="C841">_xlfn.XLOOKUP($A841,[1]MedicHistory!A:A,[1]MedicHistory!B:B,"")</f>
        <v>38</v>
      </c>
      <c r="D841" s="19">
        <f t="array" ref="D841">_xlfn.XLOOKUP($A841,[1]MedicHistory!A:A,[1]MedicHistory!C:C,"")</f>
        <v>8.1300000000000008</v>
      </c>
      <c r="E841" s="18" t="str">
        <f>_xlfn.XLOOKUP($A841,[1]MedicHistory!A:A,[1]MedicHistory!D:D,"")</f>
        <v>No</v>
      </c>
      <c r="F841" s="18" t="str">
        <f>_xlfn.XLOOKUP($A841,[1]MedicHistory!A:A,[1]MedicHistory!E:E,"")</f>
        <v>No</v>
      </c>
      <c r="G841" s="18" t="str">
        <f>_xlfn.XLOOKUP($A841,[1]MedicHistory!A:A,[1]MedicHistory!F:F,"")</f>
        <v>No</v>
      </c>
      <c r="H841" s="20">
        <f>_xlfn.XLOOKUP($A841,[1]MedicHistory!A:A,[1]MedicHistory!G:G,"")</f>
        <v>0</v>
      </c>
      <c r="I841" s="18" t="str">
        <f>_xlfn.XLOOKUP($A841,[1]MedicHistory!A:A,[1]MedicHistory!H:H,"")</f>
        <v>No</v>
      </c>
      <c r="J841" s="18" t="str">
        <f>_xlfn.XLOOKUP($A841,[1]MedicHistory!A:A,[1]MedicHistory!K:K,"")</f>
        <v>Diabetic</v>
      </c>
      <c r="K841" s="21" t="str">
        <f>_xlfn.XLOOKUP($A841,[1]MedicHistory!A:A,[1]MedicHistory!I:I,"")</f>
        <v>Obisity</v>
      </c>
      <c r="L841" s="22">
        <f>_xlfn.XLOOKUP($A841,[1]Hospitalisation!A:A,[1]Hospitalisation!C:C,"")</f>
        <v>12646.21</v>
      </c>
      <c r="M841" s="23" t="str">
        <f>_xlfn.XLOOKUP($A841,[1]Hospitalisation!A:A,[1]Hospitalisation!I:I,"")</f>
        <v>tier - 3</v>
      </c>
      <c r="N841" s="23" t="str">
        <f>_xlfn.XLOOKUP($A841,[1]Hospitalisation!A:A,[1]Hospitalisation!J:J,"")</f>
        <v>tier - 2</v>
      </c>
      <c r="O841" s="23" t="str">
        <f>_xlfn.XLOOKUP($A841,[1]Hospitalisation!A:A,[1]Hospitalisation!K:K,"")</f>
        <v>R1011</v>
      </c>
      <c r="P841" s="20">
        <f>_xlfn.XLOOKUP($A841,[1]Hospitalisation!A:A,[1]Hospitalisation!L:L,"")</f>
        <v>60</v>
      </c>
      <c r="Q841" s="25">
        <f>_xlfn.XLOOKUP($A841,[1]Hospitalisation!A:A,[1]Hospitalisation!M:M,"")</f>
        <v>22903</v>
      </c>
    </row>
    <row r="842" spans="1:17" x14ac:dyDescent="0.25">
      <c r="A842" s="17" t="s">
        <v>1521</v>
      </c>
      <c r="B842" s="12" t="str">
        <f>_xlfn.XLOOKUP(A842,[1]Customer!A:A,[1]Customer!C:C,"")</f>
        <v>Amelia</v>
      </c>
      <c r="C842" s="13">
        <f t="array" ref="C842">_xlfn.XLOOKUP($A842,[1]MedicHistory!A:A,[1]MedicHistory!B:B,"")</f>
        <v>35.1</v>
      </c>
      <c r="D842" s="13">
        <f t="array" ref="D842">_xlfn.XLOOKUP($A842,[1]MedicHistory!A:A,[1]MedicHistory!C:C,"")</f>
        <v>10.1</v>
      </c>
      <c r="E842" s="12" t="str">
        <f>_xlfn.XLOOKUP($A842,[1]MedicHistory!A:A,[1]MedicHistory!D:D,"")</f>
        <v>No</v>
      </c>
      <c r="F842" s="12" t="str">
        <f>_xlfn.XLOOKUP($A842,[1]MedicHistory!A:A,[1]MedicHistory!E:E,"")</f>
        <v>No</v>
      </c>
      <c r="G842" s="12" t="str">
        <f>_xlfn.XLOOKUP($A842,[1]MedicHistory!A:A,[1]MedicHistory!F:F,"")</f>
        <v>No</v>
      </c>
      <c r="H842" s="14">
        <f>_xlfn.XLOOKUP($A842,[1]MedicHistory!A:A,[1]MedicHistory!G:G,"")</f>
        <v>0</v>
      </c>
      <c r="I842" s="12" t="str">
        <f>_xlfn.XLOOKUP($A842,[1]MedicHistory!A:A,[1]MedicHistory!H:H,"")</f>
        <v>No</v>
      </c>
      <c r="J842" s="12" t="str">
        <f>_xlfn.XLOOKUP($A842,[1]MedicHistory!A:A,[1]MedicHistory!K:K,"")</f>
        <v>Diabetic</v>
      </c>
      <c r="K842" s="15" t="str">
        <f>_xlfn.XLOOKUP($A842,[1]MedicHistory!A:A,[1]MedicHistory!I:I,"")</f>
        <v>Obisity</v>
      </c>
      <c r="L842" s="16">
        <f>_xlfn.XLOOKUP($A842,[1]Hospitalisation!A:A,[1]Hospitalisation!C:C,"")</f>
        <v>12644.59</v>
      </c>
      <c r="M842" s="17" t="str">
        <f>_xlfn.XLOOKUP($A842,[1]Hospitalisation!A:A,[1]Hospitalisation!I:I,"")</f>
        <v>tier - 3</v>
      </c>
      <c r="N842" s="17" t="str">
        <f>_xlfn.XLOOKUP($A842,[1]Hospitalisation!A:A,[1]Hospitalisation!J:J,"")</f>
        <v>tier - 2</v>
      </c>
      <c r="O842" s="17" t="str">
        <f>_xlfn.XLOOKUP($A842,[1]Hospitalisation!A:A,[1]Hospitalisation!K:K,"")</f>
        <v>R1011</v>
      </c>
      <c r="P842" s="14">
        <f>_xlfn.XLOOKUP($A842,[1]Hospitalisation!A:A,[1]Hospitalisation!L:L,"")</f>
        <v>57</v>
      </c>
      <c r="Q842" s="24">
        <f>_xlfn.XLOOKUP($A842,[1]Hospitalisation!A:A,[1]Hospitalisation!M:M,"")</f>
        <v>23934</v>
      </c>
    </row>
    <row r="843" spans="1:17" x14ac:dyDescent="0.25">
      <c r="A843" s="23" t="s">
        <v>1520</v>
      </c>
      <c r="B843" s="18" t="str">
        <f>_xlfn.XLOOKUP(A843,[1]Customer!A:A,[1]Customer!C:C,"")</f>
        <v>Amy</v>
      </c>
      <c r="C843" s="19">
        <f t="array" ref="C843">_xlfn.XLOOKUP($A843,[1]MedicHistory!A:A,[1]MedicHistory!B:B,"")</f>
        <v>33.82</v>
      </c>
      <c r="D843" s="19">
        <f t="array" ref="D843">_xlfn.XLOOKUP($A843,[1]MedicHistory!A:A,[1]MedicHistory!C:C,"")</f>
        <v>5.89</v>
      </c>
      <c r="E843" s="18" t="str">
        <f>_xlfn.XLOOKUP($A843,[1]MedicHistory!A:A,[1]MedicHistory!D:D,"")</f>
        <v>yes</v>
      </c>
      <c r="F843" s="18" t="str">
        <f>_xlfn.XLOOKUP($A843,[1]MedicHistory!A:A,[1]MedicHistory!E:E,"")</f>
        <v>No</v>
      </c>
      <c r="G843" s="18" t="str">
        <f>_xlfn.XLOOKUP($A843,[1]MedicHistory!A:A,[1]MedicHistory!F:F,"")</f>
        <v>No</v>
      </c>
      <c r="H843" s="20">
        <f>_xlfn.XLOOKUP($A843,[1]MedicHistory!A:A,[1]MedicHistory!G:G,"")</f>
        <v>2</v>
      </c>
      <c r="I843" s="18" t="str">
        <f>_xlfn.XLOOKUP($A843,[1]MedicHistory!A:A,[1]MedicHistory!H:H,"")</f>
        <v>No</v>
      </c>
      <c r="J843" s="18" t="str">
        <f>_xlfn.XLOOKUP($A843,[1]MedicHistory!A:A,[1]MedicHistory!K:K,"")</f>
        <v>Prediabetic</v>
      </c>
      <c r="K843" s="21" t="str">
        <f>_xlfn.XLOOKUP($A843,[1]MedicHistory!A:A,[1]MedicHistory!I:I,"")</f>
        <v>Obisity</v>
      </c>
      <c r="L843" s="22">
        <f>_xlfn.XLOOKUP($A843,[1]Hospitalisation!A:A,[1]Hospitalisation!C:C,"")</f>
        <v>12643.38</v>
      </c>
      <c r="M843" s="23" t="str">
        <f>_xlfn.XLOOKUP($A843,[1]Hospitalisation!A:A,[1]Hospitalisation!I:I,"")</f>
        <v>tier - 3</v>
      </c>
      <c r="N843" s="23" t="str">
        <f>_xlfn.XLOOKUP($A843,[1]Hospitalisation!A:A,[1]Hospitalisation!J:J,"")</f>
        <v>tier - 1</v>
      </c>
      <c r="O843" s="23" t="str">
        <f>_xlfn.XLOOKUP($A843,[1]Hospitalisation!A:A,[1]Hospitalisation!K:K,"")</f>
        <v>R1012</v>
      </c>
      <c r="P843" s="20">
        <f>_xlfn.XLOOKUP($A843,[1]Hospitalisation!A:A,[1]Hospitalisation!L:L,"")</f>
        <v>60</v>
      </c>
      <c r="Q843" s="25">
        <f>_xlfn.XLOOKUP($A843,[1]Hospitalisation!A:A,[1]Hospitalisation!M:M,"")</f>
        <v>22997</v>
      </c>
    </row>
    <row r="844" spans="1:17" x14ac:dyDescent="0.25">
      <c r="A844" s="17" t="s">
        <v>1519</v>
      </c>
      <c r="B844" s="12" t="str">
        <f>_xlfn.XLOOKUP(A844,[1]Customer!A:A,[1]Customer!C:C,"")</f>
        <v>Katie</v>
      </c>
      <c r="C844" s="13">
        <f t="array" ref="C844">_xlfn.XLOOKUP($A844,[1]MedicHistory!A:A,[1]MedicHistory!B:B,"")</f>
        <v>37.43</v>
      </c>
      <c r="D844" s="13">
        <f t="array" ref="D844">_xlfn.XLOOKUP($A844,[1]MedicHistory!A:A,[1]MedicHistory!C:C,"")</f>
        <v>4.97</v>
      </c>
      <c r="E844" s="12" t="str">
        <f>_xlfn.XLOOKUP($A844,[1]MedicHistory!A:A,[1]MedicHistory!D:D,"")</f>
        <v>No</v>
      </c>
      <c r="F844" s="12" t="str">
        <f>_xlfn.XLOOKUP($A844,[1]MedicHistory!A:A,[1]MedicHistory!E:E,"")</f>
        <v>No</v>
      </c>
      <c r="G844" s="12" t="str">
        <f>_xlfn.XLOOKUP($A844,[1]MedicHistory!A:A,[1]MedicHistory!F:F,"")</f>
        <v>No</v>
      </c>
      <c r="H844" s="14">
        <f>_xlfn.XLOOKUP($A844,[1]MedicHistory!A:A,[1]MedicHistory!G:G,"")</f>
        <v>2</v>
      </c>
      <c r="I844" s="12" t="str">
        <f>_xlfn.XLOOKUP($A844,[1]MedicHistory!A:A,[1]MedicHistory!H:H,"")</f>
        <v>No</v>
      </c>
      <c r="J844" s="12" t="str">
        <f>_xlfn.XLOOKUP($A844,[1]MedicHistory!A:A,[1]MedicHistory!K:K,"")</f>
        <v>Normal</v>
      </c>
      <c r="K844" s="15" t="str">
        <f>_xlfn.XLOOKUP($A844,[1]MedicHistory!A:A,[1]MedicHistory!I:I,"")</f>
        <v>Obisity</v>
      </c>
      <c r="L844" s="16">
        <f>_xlfn.XLOOKUP($A844,[1]Hospitalisation!A:A,[1]Hospitalisation!C:C,"")</f>
        <v>12640.24</v>
      </c>
      <c r="M844" s="17" t="str">
        <f>_xlfn.XLOOKUP($A844,[1]Hospitalisation!A:A,[1]Hospitalisation!I:I,"")</f>
        <v>tier - 3</v>
      </c>
      <c r="N844" s="17" t="str">
        <f>_xlfn.XLOOKUP($A844,[1]Hospitalisation!A:A,[1]Hospitalisation!J:J,"")</f>
        <v>tier - 1</v>
      </c>
      <c r="O844" s="17" t="str">
        <f>_xlfn.XLOOKUP($A844,[1]Hospitalisation!A:A,[1]Hospitalisation!K:K,"")</f>
        <v>R1011</v>
      </c>
      <c r="P844" s="14">
        <f>_xlfn.XLOOKUP($A844,[1]Hospitalisation!A:A,[1]Hospitalisation!L:L,"")</f>
        <v>56</v>
      </c>
      <c r="Q844" s="24">
        <f>_xlfn.XLOOKUP($A844,[1]Hospitalisation!A:A,[1]Hospitalisation!M:M,"")</f>
        <v>24355</v>
      </c>
    </row>
    <row r="845" spans="1:17" x14ac:dyDescent="0.25">
      <c r="A845" s="23" t="s">
        <v>1518</v>
      </c>
      <c r="B845" s="18" t="str">
        <f>_xlfn.XLOOKUP(A845,[1]Customer!A:A,[1]Customer!C:C,"")</f>
        <v>Laura</v>
      </c>
      <c r="C845" s="19">
        <f t="array" ref="C845">_xlfn.XLOOKUP($A845,[1]MedicHistory!A:A,[1]MedicHistory!B:B,"")</f>
        <v>30.5</v>
      </c>
      <c r="D845" s="19">
        <f t="array" ref="D845">_xlfn.XLOOKUP($A845,[1]MedicHistory!A:A,[1]MedicHistory!C:C,"")</f>
        <v>9.9</v>
      </c>
      <c r="E845" s="18" t="str">
        <f>_xlfn.XLOOKUP($A845,[1]MedicHistory!A:A,[1]MedicHistory!D:D,"")</f>
        <v>No</v>
      </c>
      <c r="F845" s="18" t="str">
        <f>_xlfn.XLOOKUP($A845,[1]MedicHistory!A:A,[1]MedicHistory!E:E,"")</f>
        <v>No</v>
      </c>
      <c r="G845" s="18" t="str">
        <f>_xlfn.XLOOKUP($A845,[1]MedicHistory!A:A,[1]MedicHistory!F:F,"")</f>
        <v>No</v>
      </c>
      <c r="H845" s="20">
        <f>_xlfn.XLOOKUP($A845,[1]MedicHistory!A:A,[1]MedicHistory!G:G,"")</f>
        <v>0</v>
      </c>
      <c r="I845" s="18" t="str">
        <f>_xlfn.XLOOKUP($A845,[1]MedicHistory!A:A,[1]MedicHistory!H:H,"")</f>
        <v>No</v>
      </c>
      <c r="J845" s="18" t="str">
        <f>_xlfn.XLOOKUP($A845,[1]MedicHistory!A:A,[1]MedicHistory!K:K,"")</f>
        <v>Diabetic</v>
      </c>
      <c r="K845" s="21" t="str">
        <f>_xlfn.XLOOKUP($A845,[1]MedicHistory!A:A,[1]MedicHistory!I:I,"")</f>
        <v>Obisity</v>
      </c>
      <c r="L845" s="22">
        <f>_xlfn.XLOOKUP($A845,[1]Hospitalisation!A:A,[1]Hospitalisation!C:C,"")</f>
        <v>12638.2</v>
      </c>
      <c r="M845" s="23" t="str">
        <f>_xlfn.XLOOKUP($A845,[1]Hospitalisation!A:A,[1]Hospitalisation!I:I,"")</f>
        <v>tier - 3</v>
      </c>
      <c r="N845" s="23" t="str">
        <f>_xlfn.XLOOKUP($A845,[1]Hospitalisation!A:A,[1]Hospitalisation!J:J,"")</f>
        <v>tier - 1</v>
      </c>
      <c r="O845" s="23" t="str">
        <f>_xlfn.XLOOKUP($A845,[1]Hospitalisation!A:A,[1]Hospitalisation!K:K,"")</f>
        <v>R1011</v>
      </c>
      <c r="P845" s="20">
        <f>_xlfn.XLOOKUP($A845,[1]Hospitalisation!A:A,[1]Hospitalisation!L:L,"")</f>
        <v>50</v>
      </c>
      <c r="Q845" s="25">
        <f>_xlfn.XLOOKUP($A845,[1]Hospitalisation!A:A,[1]Hospitalisation!M:M,"")</f>
        <v>26502</v>
      </c>
    </row>
    <row r="846" spans="1:17" x14ac:dyDescent="0.25">
      <c r="A846" s="17" t="s">
        <v>1517</v>
      </c>
      <c r="B846" s="12" t="str">
        <f>_xlfn.XLOOKUP(A846,[1]Customer!A:A,[1]Customer!C:C,"")</f>
        <v>Mayumi</v>
      </c>
      <c r="C846" s="13">
        <f t="array" ref="C846">_xlfn.XLOOKUP($A846,[1]MedicHistory!A:A,[1]MedicHistory!B:B,"")</f>
        <v>24.53</v>
      </c>
      <c r="D846" s="13">
        <f t="array" ref="D846">_xlfn.XLOOKUP($A846,[1]MedicHistory!A:A,[1]MedicHistory!C:C,"")</f>
        <v>9.0500000000000007</v>
      </c>
      <c r="E846" s="12" t="str">
        <f>_xlfn.XLOOKUP($A846,[1]MedicHistory!A:A,[1]MedicHistory!D:D,"")</f>
        <v>No</v>
      </c>
      <c r="F846" s="12" t="str">
        <f>_xlfn.XLOOKUP($A846,[1]MedicHistory!A:A,[1]MedicHistory!E:E,"")</f>
        <v>No</v>
      </c>
      <c r="G846" s="12" t="str">
        <f>_xlfn.XLOOKUP($A846,[1]MedicHistory!A:A,[1]MedicHistory!F:F,"")</f>
        <v>No</v>
      </c>
      <c r="H846" s="14">
        <f>_xlfn.XLOOKUP($A846,[1]MedicHistory!A:A,[1]MedicHistory!G:G,"")</f>
        <v>0</v>
      </c>
      <c r="I846" s="12" t="str">
        <f>_xlfn.XLOOKUP($A846,[1]MedicHistory!A:A,[1]MedicHistory!H:H,"")</f>
        <v>No</v>
      </c>
      <c r="J846" s="12" t="str">
        <f>_xlfn.XLOOKUP($A846,[1]MedicHistory!A:A,[1]MedicHistory!K:K,"")</f>
        <v>Diabetic</v>
      </c>
      <c r="K846" s="15" t="str">
        <f>_xlfn.XLOOKUP($A846,[1]MedicHistory!A:A,[1]MedicHistory!I:I,"")</f>
        <v>Normal weight</v>
      </c>
      <c r="L846" s="16">
        <f>_xlfn.XLOOKUP($A846,[1]Hospitalisation!A:A,[1]Hospitalisation!C:C,"")</f>
        <v>12629.9</v>
      </c>
      <c r="M846" s="17" t="str">
        <f>_xlfn.XLOOKUP($A846,[1]Hospitalisation!A:A,[1]Hospitalisation!I:I,"")</f>
        <v>tier - 3</v>
      </c>
      <c r="N846" s="17" t="str">
        <f>_xlfn.XLOOKUP($A846,[1]Hospitalisation!A:A,[1]Hospitalisation!J:J,"")</f>
        <v>tier - 3</v>
      </c>
      <c r="O846" s="17" t="str">
        <f>_xlfn.XLOOKUP($A846,[1]Hospitalisation!A:A,[1]Hospitalisation!K:K,"")</f>
        <v>R1013</v>
      </c>
      <c r="P846" s="14">
        <f>_xlfn.XLOOKUP($A846,[1]Hospitalisation!A:A,[1]Hospitalisation!L:L,"")</f>
        <v>60</v>
      </c>
      <c r="Q846" s="24">
        <f>_xlfn.XLOOKUP($A846,[1]Hospitalisation!A:A,[1]Hospitalisation!M:M,"")</f>
        <v>22972</v>
      </c>
    </row>
    <row r="847" spans="1:17" x14ac:dyDescent="0.25">
      <c r="A847" s="23" t="s">
        <v>1516</v>
      </c>
      <c r="B847" s="18" t="str">
        <f>_xlfn.XLOOKUP(A847,[1]Customer!A:A,[1]Customer!C:C,"")</f>
        <v>Vanessa</v>
      </c>
      <c r="C847" s="19">
        <f t="array" ref="C847">_xlfn.XLOOKUP($A847,[1]MedicHistory!A:A,[1]MedicHistory!B:B,"")</f>
        <v>25.74</v>
      </c>
      <c r="D847" s="19">
        <f t="array" ref="D847">_xlfn.XLOOKUP($A847,[1]MedicHistory!A:A,[1]MedicHistory!C:C,"")</f>
        <v>10.93</v>
      </c>
      <c r="E847" s="18" t="str">
        <f>_xlfn.XLOOKUP($A847,[1]MedicHistory!A:A,[1]MedicHistory!D:D,"")</f>
        <v>No</v>
      </c>
      <c r="F847" s="18" t="str">
        <f>_xlfn.XLOOKUP($A847,[1]MedicHistory!A:A,[1]MedicHistory!E:E,"")</f>
        <v>No</v>
      </c>
      <c r="G847" s="18" t="str">
        <f>_xlfn.XLOOKUP($A847,[1]MedicHistory!A:A,[1]MedicHistory!F:F,"")</f>
        <v>No</v>
      </c>
      <c r="H847" s="20">
        <f>_xlfn.XLOOKUP($A847,[1]MedicHistory!A:A,[1]MedicHistory!G:G,"")</f>
        <v>0</v>
      </c>
      <c r="I847" s="18" t="str">
        <f>_xlfn.XLOOKUP($A847,[1]MedicHistory!A:A,[1]MedicHistory!H:H,"")</f>
        <v>No</v>
      </c>
      <c r="J847" s="18" t="str">
        <f>_xlfn.XLOOKUP($A847,[1]MedicHistory!A:A,[1]MedicHistory!K:K,"")</f>
        <v>Diabetic</v>
      </c>
      <c r="K847" s="21" t="str">
        <f>_xlfn.XLOOKUP($A847,[1]MedicHistory!A:A,[1]MedicHistory!I:I,"")</f>
        <v>over weight</v>
      </c>
      <c r="L847" s="22">
        <f>_xlfn.XLOOKUP($A847,[1]Hospitalisation!A:A,[1]Hospitalisation!C:C,"")</f>
        <v>12629.17</v>
      </c>
      <c r="M847" s="23" t="str">
        <f>_xlfn.XLOOKUP($A847,[1]Hospitalisation!A:A,[1]Hospitalisation!I:I,"")</f>
        <v>tier - 3</v>
      </c>
      <c r="N847" s="23" t="str">
        <f>_xlfn.XLOOKUP($A847,[1]Hospitalisation!A:A,[1]Hospitalisation!J:J,"")</f>
        <v>tier - 1</v>
      </c>
      <c r="O847" s="23" t="str">
        <f>_xlfn.XLOOKUP($A847,[1]Hospitalisation!A:A,[1]Hospitalisation!K:K,"")</f>
        <v>R1013</v>
      </c>
      <c r="P847" s="20">
        <f>_xlfn.XLOOKUP($A847,[1]Hospitalisation!A:A,[1]Hospitalisation!L:L,"")</f>
        <v>60</v>
      </c>
      <c r="Q847" s="25">
        <f>_xlfn.XLOOKUP($A847,[1]Hospitalisation!A:A,[1]Hospitalisation!M:M,"")</f>
        <v>22923</v>
      </c>
    </row>
    <row r="848" spans="1:17" x14ac:dyDescent="0.25">
      <c r="A848" s="17" t="s">
        <v>1515</v>
      </c>
      <c r="B848" s="12" t="str">
        <f>_xlfn.XLOOKUP(A848,[1]Customer!A:A,[1]Customer!C:C,"")</f>
        <v>Natali</v>
      </c>
      <c r="C848" s="13">
        <f t="array" ref="C848">_xlfn.XLOOKUP($A848,[1]MedicHistory!A:A,[1]MedicHistory!B:B,"")</f>
        <v>34.08</v>
      </c>
      <c r="D848" s="13">
        <f t="array" ref="D848">_xlfn.XLOOKUP($A848,[1]MedicHistory!A:A,[1]MedicHistory!C:C,"")</f>
        <v>7.58</v>
      </c>
      <c r="E848" s="12" t="str">
        <f>_xlfn.XLOOKUP($A848,[1]MedicHistory!A:A,[1]MedicHistory!D:D,"")</f>
        <v>yes</v>
      </c>
      <c r="F848" s="12" t="str">
        <f>_xlfn.XLOOKUP($A848,[1]MedicHistory!A:A,[1]MedicHistory!E:E,"")</f>
        <v>No</v>
      </c>
      <c r="G848" s="12" t="str">
        <f>_xlfn.XLOOKUP($A848,[1]MedicHistory!A:A,[1]MedicHistory!F:F,"")</f>
        <v>No</v>
      </c>
      <c r="H848" s="14">
        <f>_xlfn.XLOOKUP($A848,[1]MedicHistory!A:A,[1]MedicHistory!G:G,"")</f>
        <v>2</v>
      </c>
      <c r="I848" s="12" t="str">
        <f>_xlfn.XLOOKUP($A848,[1]MedicHistory!A:A,[1]MedicHistory!H:H,"")</f>
        <v>No</v>
      </c>
      <c r="J848" s="12" t="str">
        <f>_xlfn.XLOOKUP($A848,[1]MedicHistory!A:A,[1]MedicHistory!K:K,"")</f>
        <v>Diabetic</v>
      </c>
      <c r="K848" s="15" t="str">
        <f>_xlfn.XLOOKUP($A848,[1]MedicHistory!A:A,[1]MedicHistory!I:I,"")</f>
        <v>Obisity</v>
      </c>
      <c r="L848" s="16">
        <f>_xlfn.XLOOKUP($A848,[1]Hospitalisation!A:A,[1]Hospitalisation!C:C,"")</f>
        <v>12624.74</v>
      </c>
      <c r="M848" s="17" t="str">
        <f>_xlfn.XLOOKUP($A848,[1]Hospitalisation!A:A,[1]Hospitalisation!I:I,"")</f>
        <v>tier - 3</v>
      </c>
      <c r="N848" s="17" t="str">
        <f>_xlfn.XLOOKUP($A848,[1]Hospitalisation!A:A,[1]Hospitalisation!J:J,"")</f>
        <v>tier - 1</v>
      </c>
      <c r="O848" s="17" t="str">
        <f>_xlfn.XLOOKUP($A848,[1]Hospitalisation!A:A,[1]Hospitalisation!K:K,"")</f>
        <v>R1012</v>
      </c>
      <c r="P848" s="14">
        <f>_xlfn.XLOOKUP($A848,[1]Hospitalisation!A:A,[1]Hospitalisation!L:L,"")</f>
        <v>57</v>
      </c>
      <c r="Q848" s="24">
        <f>_xlfn.XLOOKUP($A848,[1]Hospitalisation!A:A,[1]Hospitalisation!M:M,"")</f>
        <v>24104</v>
      </c>
    </row>
    <row r="849" spans="1:17" x14ac:dyDescent="0.25">
      <c r="A849" s="23" t="s">
        <v>1514</v>
      </c>
      <c r="B849" s="18" t="str">
        <f>_xlfn.XLOOKUP(A849,[1]Customer!A:A,[1]Customer!C:C,"")</f>
        <v>Beth</v>
      </c>
      <c r="C849" s="19">
        <f t="array" ref="C849">_xlfn.XLOOKUP($A849,[1]MedicHistory!A:A,[1]MedicHistory!B:B,"")</f>
        <v>31.35</v>
      </c>
      <c r="D849" s="19">
        <f t="array" ref="D849">_xlfn.XLOOKUP($A849,[1]MedicHistory!A:A,[1]MedicHistory!C:C,"")</f>
        <v>11</v>
      </c>
      <c r="E849" s="18" t="str">
        <f>_xlfn.XLOOKUP($A849,[1]MedicHistory!A:A,[1]MedicHistory!D:D,"")</f>
        <v>yes</v>
      </c>
      <c r="F849" s="18" t="str">
        <f>_xlfn.XLOOKUP($A849,[1]MedicHistory!A:A,[1]MedicHistory!E:E,"")</f>
        <v>No</v>
      </c>
      <c r="G849" s="18" t="str">
        <f>_xlfn.XLOOKUP($A849,[1]MedicHistory!A:A,[1]MedicHistory!F:F,"")</f>
        <v>Yes</v>
      </c>
      <c r="H849" s="20">
        <f>_xlfn.XLOOKUP($A849,[1]MedicHistory!A:A,[1]MedicHistory!G:G,"")</f>
        <v>1</v>
      </c>
      <c r="I849" s="18" t="str">
        <f>_xlfn.XLOOKUP($A849,[1]MedicHistory!A:A,[1]MedicHistory!H:H,"")</f>
        <v>No</v>
      </c>
      <c r="J849" s="18" t="str">
        <f>_xlfn.XLOOKUP($A849,[1]MedicHistory!A:A,[1]MedicHistory!K:K,"")</f>
        <v>Diabetic</v>
      </c>
      <c r="K849" s="21" t="str">
        <f>_xlfn.XLOOKUP($A849,[1]MedicHistory!A:A,[1]MedicHistory!I:I,"")</f>
        <v>Obisity</v>
      </c>
      <c r="L849" s="22">
        <f>_xlfn.XLOOKUP($A849,[1]Hospitalisation!A:A,[1]Hospitalisation!C:C,"")</f>
        <v>12622.18</v>
      </c>
      <c r="M849" s="23" t="str">
        <f>_xlfn.XLOOKUP($A849,[1]Hospitalisation!A:A,[1]Hospitalisation!I:I,"")</f>
        <v>tier - 3</v>
      </c>
      <c r="N849" s="23" t="str">
        <f>_xlfn.XLOOKUP($A849,[1]Hospitalisation!A:A,[1]Hospitalisation!J:J,"")</f>
        <v>tier - 1</v>
      </c>
      <c r="O849" s="23" t="str">
        <f>_xlfn.XLOOKUP($A849,[1]Hospitalisation!A:A,[1]Hospitalisation!K:K,"")</f>
        <v>R1012</v>
      </c>
      <c r="P849" s="20">
        <f>_xlfn.XLOOKUP($A849,[1]Hospitalisation!A:A,[1]Hospitalisation!L:L,"")</f>
        <v>52</v>
      </c>
      <c r="Q849" s="25">
        <f>_xlfn.XLOOKUP($A849,[1]Hospitalisation!A:A,[1]Hospitalisation!M:M,"")</f>
        <v>25799</v>
      </c>
    </row>
    <row r="850" spans="1:17" x14ac:dyDescent="0.25">
      <c r="A850" s="17" t="s">
        <v>1513</v>
      </c>
      <c r="B850" s="12" t="str">
        <f>_xlfn.XLOOKUP(A850,[1]Customer!A:A,[1]Customer!C:C,"")</f>
        <v>Alex</v>
      </c>
      <c r="C850" s="13">
        <f t="array" ref="C850">_xlfn.XLOOKUP($A850,[1]MedicHistory!A:A,[1]MedicHistory!B:B,"")</f>
        <v>26.79</v>
      </c>
      <c r="D850" s="13">
        <f t="array" ref="D850">_xlfn.XLOOKUP($A850,[1]MedicHistory!A:A,[1]MedicHistory!C:C,"")</f>
        <v>5.0599999999999996</v>
      </c>
      <c r="E850" s="12" t="str">
        <f>_xlfn.XLOOKUP($A850,[1]MedicHistory!A:A,[1]MedicHistory!D:D,"")</f>
        <v>No</v>
      </c>
      <c r="F850" s="12" t="str">
        <f>_xlfn.XLOOKUP($A850,[1]MedicHistory!A:A,[1]MedicHistory!E:E,"")</f>
        <v>No</v>
      </c>
      <c r="G850" s="12" t="str">
        <f>_xlfn.XLOOKUP($A850,[1]MedicHistory!A:A,[1]MedicHistory!F:F,"")</f>
        <v>No</v>
      </c>
      <c r="H850" s="14">
        <f>_xlfn.XLOOKUP($A850,[1]MedicHistory!A:A,[1]MedicHistory!G:G,"")</f>
        <v>1</v>
      </c>
      <c r="I850" s="12" t="str">
        <f>_xlfn.XLOOKUP($A850,[1]MedicHistory!A:A,[1]MedicHistory!H:H,"")</f>
        <v>No</v>
      </c>
      <c r="J850" s="12" t="str">
        <f>_xlfn.XLOOKUP($A850,[1]MedicHistory!A:A,[1]MedicHistory!K:K,"")</f>
        <v>Normal</v>
      </c>
      <c r="K850" s="15" t="str">
        <f>_xlfn.XLOOKUP($A850,[1]MedicHistory!A:A,[1]MedicHistory!I:I,"")</f>
        <v>over weight</v>
      </c>
      <c r="L850" s="16">
        <f>_xlfn.XLOOKUP($A850,[1]Hospitalisation!A:A,[1]Hospitalisation!C:C,"")</f>
        <v>12609.89</v>
      </c>
      <c r="M850" s="17" t="str">
        <f>_xlfn.XLOOKUP($A850,[1]Hospitalisation!A:A,[1]Hospitalisation!I:I,"")</f>
        <v>tier - 3</v>
      </c>
      <c r="N850" s="17" t="str">
        <f>_xlfn.XLOOKUP($A850,[1]Hospitalisation!A:A,[1]Hospitalisation!J:J,"")</f>
        <v>tier - 3</v>
      </c>
      <c r="O850" s="17" t="str">
        <f>_xlfn.XLOOKUP($A850,[1]Hospitalisation!A:A,[1]Hospitalisation!K:K,"")</f>
        <v>R1012</v>
      </c>
      <c r="P850" s="14">
        <f>_xlfn.XLOOKUP($A850,[1]Hospitalisation!A:A,[1]Hospitalisation!L:L,"")</f>
        <v>59</v>
      </c>
      <c r="Q850" s="24">
        <f>_xlfn.XLOOKUP($A850,[1]Hospitalisation!A:A,[1]Hospitalisation!M:M,"")</f>
        <v>23333</v>
      </c>
    </row>
    <row r="851" spans="1:17" x14ac:dyDescent="0.25">
      <c r="A851" s="23" t="s">
        <v>1512</v>
      </c>
      <c r="B851" s="18" t="str">
        <f>_xlfn.XLOOKUP(A851,[1]Customer!A:A,[1]Customer!C:C,"")</f>
        <v>Spencer</v>
      </c>
      <c r="C851" s="19">
        <f t="array" ref="C851">_xlfn.XLOOKUP($A851,[1]MedicHistory!A:A,[1]MedicHistory!B:B,"")</f>
        <v>42.78</v>
      </c>
      <c r="D851" s="19">
        <f t="array" ref="D851">_xlfn.XLOOKUP($A851,[1]MedicHistory!A:A,[1]MedicHistory!C:C,"")</f>
        <v>6.11</v>
      </c>
      <c r="E851" s="18" t="str">
        <f>_xlfn.XLOOKUP($A851,[1]MedicHistory!A:A,[1]MedicHistory!D:D,"")</f>
        <v>yes</v>
      </c>
      <c r="F851" s="18" t="str">
        <f>_xlfn.XLOOKUP($A851,[1]MedicHistory!A:A,[1]MedicHistory!E:E,"")</f>
        <v>No</v>
      </c>
      <c r="G851" s="18" t="str">
        <f>_xlfn.XLOOKUP($A851,[1]MedicHistory!A:A,[1]MedicHistory!F:F,"")</f>
        <v>No</v>
      </c>
      <c r="H851" s="20">
        <f>_xlfn.XLOOKUP($A851,[1]MedicHistory!A:A,[1]MedicHistory!G:G,"")</f>
        <v>1</v>
      </c>
      <c r="I851" s="18" t="str">
        <f>_xlfn.XLOOKUP($A851,[1]MedicHistory!A:A,[1]MedicHistory!H:H,"")</f>
        <v>No</v>
      </c>
      <c r="J851" s="18" t="str">
        <f>_xlfn.XLOOKUP($A851,[1]MedicHistory!A:A,[1]MedicHistory!K:K,"")</f>
        <v>Prediabetic</v>
      </c>
      <c r="K851" s="21" t="str">
        <f>_xlfn.XLOOKUP($A851,[1]MedicHistory!A:A,[1]MedicHistory!I:I,"")</f>
        <v>Obisity</v>
      </c>
      <c r="L851" s="22">
        <f>_xlfn.XLOOKUP($A851,[1]Hospitalisation!A:A,[1]Hospitalisation!C:C,"")</f>
        <v>12600.46</v>
      </c>
      <c r="M851" s="23" t="str">
        <f>_xlfn.XLOOKUP($A851,[1]Hospitalisation!A:A,[1]Hospitalisation!I:I,"")</f>
        <v>tier - 3</v>
      </c>
      <c r="N851" s="23" t="str">
        <f>_xlfn.XLOOKUP($A851,[1]Hospitalisation!A:A,[1]Hospitalisation!J:J,"")</f>
        <v>tier - 1</v>
      </c>
      <c r="O851" s="23" t="str">
        <f>_xlfn.XLOOKUP($A851,[1]Hospitalisation!A:A,[1]Hospitalisation!K:K,"")</f>
        <v>R1023</v>
      </c>
      <c r="P851" s="20">
        <f>_xlfn.XLOOKUP($A851,[1]Hospitalisation!A:A,[1]Hospitalisation!L:L,"")</f>
        <v>24</v>
      </c>
      <c r="Q851" s="25">
        <f>_xlfn.XLOOKUP($A851,[1]Hospitalisation!A:A,[1]Hospitalisation!M:M,"")</f>
        <v>36018</v>
      </c>
    </row>
    <row r="852" spans="1:17" x14ac:dyDescent="0.25">
      <c r="A852" s="17" t="s">
        <v>1511</v>
      </c>
      <c r="B852" s="12" t="str">
        <f>_xlfn.XLOOKUP(A852,[1]Customer!A:A,[1]Customer!C:C,"")</f>
        <v>Andee</v>
      </c>
      <c r="C852" s="13">
        <f t="array" ref="C852">_xlfn.XLOOKUP($A852,[1]MedicHistory!A:A,[1]MedicHistory!B:B,"")</f>
        <v>46.75</v>
      </c>
      <c r="D852" s="13">
        <f t="array" ref="D852">_xlfn.XLOOKUP($A852,[1]MedicHistory!A:A,[1]MedicHistory!C:C,"")</f>
        <v>6.66</v>
      </c>
      <c r="E852" s="12" t="str">
        <f>_xlfn.XLOOKUP($A852,[1]MedicHistory!A:A,[1]MedicHistory!D:D,"")</f>
        <v>yes</v>
      </c>
      <c r="F852" s="12" t="str">
        <f>_xlfn.XLOOKUP($A852,[1]MedicHistory!A:A,[1]MedicHistory!E:E,"")</f>
        <v>No</v>
      </c>
      <c r="G852" s="12" t="str">
        <f>_xlfn.XLOOKUP($A852,[1]MedicHistory!A:A,[1]MedicHistory!F:F,"")</f>
        <v>No</v>
      </c>
      <c r="H852" s="14">
        <f>_xlfn.XLOOKUP($A852,[1]MedicHistory!A:A,[1]MedicHistory!G:G,"")</f>
        <v>2</v>
      </c>
      <c r="I852" s="12" t="str">
        <f>_xlfn.XLOOKUP($A852,[1]MedicHistory!A:A,[1]MedicHistory!H:H,"")</f>
        <v>No</v>
      </c>
      <c r="J852" s="12" t="str">
        <f>_xlfn.XLOOKUP($A852,[1]MedicHistory!A:A,[1]MedicHistory!K:K,"")</f>
        <v>Diabetic</v>
      </c>
      <c r="K852" s="15" t="str">
        <f>_xlfn.XLOOKUP($A852,[1]MedicHistory!A:A,[1]MedicHistory!I:I,"")</f>
        <v>Obisity</v>
      </c>
      <c r="L852" s="16">
        <f>_xlfn.XLOOKUP($A852,[1]Hospitalisation!A:A,[1]Hospitalisation!C:C,"")</f>
        <v>12592.53</v>
      </c>
      <c r="M852" s="17" t="str">
        <f>_xlfn.XLOOKUP($A852,[1]Hospitalisation!A:A,[1]Hospitalisation!I:I,"")</f>
        <v>tier - 3</v>
      </c>
      <c r="N852" s="17" t="str">
        <f>_xlfn.XLOOKUP($A852,[1]Hospitalisation!A:A,[1]Hospitalisation!J:J,"")</f>
        <v>tier - 2</v>
      </c>
      <c r="O852" s="17" t="str">
        <f>_xlfn.XLOOKUP($A852,[1]Hospitalisation!A:A,[1]Hospitalisation!K:K,"")</f>
        <v>R1013</v>
      </c>
      <c r="P852" s="14">
        <f>_xlfn.XLOOKUP($A852,[1]Hospitalisation!A:A,[1]Hospitalisation!L:L,"")</f>
        <v>34</v>
      </c>
      <c r="Q852" s="24">
        <f>_xlfn.XLOOKUP($A852,[1]Hospitalisation!A:A,[1]Hospitalisation!M:M,"")</f>
        <v>32312</v>
      </c>
    </row>
    <row r="853" spans="1:17" x14ac:dyDescent="0.25">
      <c r="A853" s="23" t="s">
        <v>1510</v>
      </c>
      <c r="B853" s="18" t="str">
        <f>_xlfn.XLOOKUP(A853,[1]Customer!A:A,[1]Customer!C:C,"")</f>
        <v>Amy</v>
      </c>
      <c r="C853" s="19">
        <f t="array" ref="C853">_xlfn.XLOOKUP($A853,[1]MedicHistory!A:A,[1]MedicHistory!B:B,"")</f>
        <v>32.15</v>
      </c>
      <c r="D853" s="19">
        <f t="array" ref="D853">_xlfn.XLOOKUP($A853,[1]MedicHistory!A:A,[1]MedicHistory!C:C,"")</f>
        <v>4.0199999999999996</v>
      </c>
      <c r="E853" s="18" t="str">
        <f>_xlfn.XLOOKUP($A853,[1]MedicHistory!A:A,[1]MedicHistory!D:D,"")</f>
        <v>yes</v>
      </c>
      <c r="F853" s="18" t="str">
        <f>_xlfn.XLOOKUP($A853,[1]MedicHistory!A:A,[1]MedicHistory!E:E,"")</f>
        <v>No</v>
      </c>
      <c r="G853" s="18" t="str">
        <f>_xlfn.XLOOKUP($A853,[1]MedicHistory!A:A,[1]MedicHistory!F:F,"")</f>
        <v>Yes</v>
      </c>
      <c r="H853" s="20">
        <f>_xlfn.XLOOKUP($A853,[1]MedicHistory!A:A,[1]MedicHistory!G:G,"")</f>
        <v>1</v>
      </c>
      <c r="I853" s="18" t="str">
        <f>_xlfn.XLOOKUP($A853,[1]MedicHistory!A:A,[1]MedicHistory!H:H,"")</f>
        <v>No</v>
      </c>
      <c r="J853" s="18" t="str">
        <f>_xlfn.XLOOKUP($A853,[1]MedicHistory!A:A,[1]MedicHistory!K:K,"")</f>
        <v>Normal</v>
      </c>
      <c r="K853" s="21" t="str">
        <f>_xlfn.XLOOKUP($A853,[1]MedicHistory!A:A,[1]MedicHistory!I:I,"")</f>
        <v>Obisity</v>
      </c>
      <c r="L853" s="22">
        <f>_xlfn.XLOOKUP($A853,[1]Hospitalisation!A:A,[1]Hospitalisation!C:C,"")</f>
        <v>12579.92</v>
      </c>
      <c r="M853" s="23" t="str">
        <f>_xlfn.XLOOKUP($A853,[1]Hospitalisation!A:A,[1]Hospitalisation!I:I,"")</f>
        <v>tier - 3</v>
      </c>
      <c r="N853" s="23" t="str">
        <f>_xlfn.XLOOKUP($A853,[1]Hospitalisation!A:A,[1]Hospitalisation!J:J,"")</f>
        <v>tier - 1</v>
      </c>
      <c r="O853" s="23" t="str">
        <f>_xlfn.XLOOKUP($A853,[1]Hospitalisation!A:A,[1]Hospitalisation!K:K,"")</f>
        <v>R1025</v>
      </c>
      <c r="P853" s="20">
        <f>_xlfn.XLOOKUP($A853,[1]Hospitalisation!A:A,[1]Hospitalisation!L:L,"")</f>
        <v>52</v>
      </c>
      <c r="Q853" s="25">
        <f>_xlfn.XLOOKUP($A853,[1]Hospitalisation!A:A,[1]Hospitalisation!M:M,"")</f>
        <v>25898</v>
      </c>
    </row>
    <row r="854" spans="1:17" x14ac:dyDescent="0.25">
      <c r="A854" s="17" t="s">
        <v>1509</v>
      </c>
      <c r="B854" s="12" t="str">
        <f>_xlfn.XLOOKUP(A854,[1]Customer!A:A,[1]Customer!C:C,"")</f>
        <v>Joshua</v>
      </c>
      <c r="C854" s="13">
        <f t="array" ref="C854">_xlfn.XLOOKUP($A854,[1]MedicHistory!A:A,[1]MedicHistory!B:B,"")</f>
        <v>43.4</v>
      </c>
      <c r="D854" s="13">
        <f t="array" ref="D854">_xlfn.XLOOKUP($A854,[1]MedicHistory!A:A,[1]MedicHistory!C:C,"")</f>
        <v>8.81</v>
      </c>
      <c r="E854" s="12" t="str">
        <f>_xlfn.XLOOKUP($A854,[1]MedicHistory!A:A,[1]MedicHistory!D:D,"")</f>
        <v>yes</v>
      </c>
      <c r="F854" s="12" t="str">
        <f>_xlfn.XLOOKUP($A854,[1]MedicHistory!A:A,[1]MedicHistory!E:E,"")</f>
        <v>No</v>
      </c>
      <c r="G854" s="12" t="str">
        <f>_xlfn.XLOOKUP($A854,[1]MedicHistory!A:A,[1]MedicHistory!F:F,"")</f>
        <v>No</v>
      </c>
      <c r="H854" s="14">
        <f>_xlfn.XLOOKUP($A854,[1]MedicHistory!A:A,[1]MedicHistory!G:G,"")</f>
        <v>2</v>
      </c>
      <c r="I854" s="12" t="str">
        <f>_xlfn.XLOOKUP($A854,[1]MedicHistory!A:A,[1]MedicHistory!H:H,"")</f>
        <v>No</v>
      </c>
      <c r="J854" s="12" t="str">
        <f>_xlfn.XLOOKUP($A854,[1]MedicHistory!A:A,[1]MedicHistory!K:K,"")</f>
        <v>Diabetic</v>
      </c>
      <c r="K854" s="15" t="str">
        <f>_xlfn.XLOOKUP($A854,[1]MedicHistory!A:A,[1]MedicHistory!I:I,"")</f>
        <v>Obisity</v>
      </c>
      <c r="L854" s="16">
        <f>_xlfn.XLOOKUP($A854,[1]Hospitalisation!A:A,[1]Hospitalisation!C:C,"")</f>
        <v>12574.05</v>
      </c>
      <c r="M854" s="17" t="str">
        <f>_xlfn.XLOOKUP($A854,[1]Hospitalisation!A:A,[1]Hospitalisation!I:I,"")</f>
        <v>tier - 3</v>
      </c>
      <c r="N854" s="17" t="str">
        <f>_xlfn.XLOOKUP($A854,[1]Hospitalisation!A:A,[1]Hospitalisation!J:J,"")</f>
        <v>tier - 1</v>
      </c>
      <c r="O854" s="17" t="str">
        <f>_xlfn.XLOOKUP($A854,[1]Hospitalisation!A:A,[1]Hospitalisation!K:K,"")</f>
        <v>R1011</v>
      </c>
      <c r="P854" s="14">
        <f>_xlfn.XLOOKUP($A854,[1]Hospitalisation!A:A,[1]Hospitalisation!L:L,"")</f>
        <v>53</v>
      </c>
      <c r="Q854" s="24">
        <f>_xlfn.XLOOKUP($A854,[1]Hospitalisation!A:A,[1]Hospitalisation!M:M,"")</f>
        <v>25535</v>
      </c>
    </row>
    <row r="855" spans="1:17" x14ac:dyDescent="0.25">
      <c r="A855" s="23" t="s">
        <v>1508</v>
      </c>
      <c r="B855" s="18" t="str">
        <f>_xlfn.XLOOKUP(A855,[1]Customer!A:A,[1]Customer!C:C,"")</f>
        <v>C</v>
      </c>
      <c r="C855" s="19">
        <f t="array" ref="C855">_xlfn.XLOOKUP($A855,[1]MedicHistory!A:A,[1]MedicHistory!B:B,"")</f>
        <v>31.57</v>
      </c>
      <c r="D855" s="19">
        <f t="array" ref="D855">_xlfn.XLOOKUP($A855,[1]MedicHistory!A:A,[1]MedicHistory!C:C,"")</f>
        <v>7.92</v>
      </c>
      <c r="E855" s="18" t="str">
        <f>_xlfn.XLOOKUP($A855,[1]MedicHistory!A:A,[1]MedicHistory!D:D,"")</f>
        <v>yes</v>
      </c>
      <c r="F855" s="18" t="str">
        <f>_xlfn.XLOOKUP($A855,[1]MedicHistory!A:A,[1]MedicHistory!E:E,"")</f>
        <v>No</v>
      </c>
      <c r="G855" s="18" t="str">
        <f>_xlfn.XLOOKUP($A855,[1]MedicHistory!A:A,[1]MedicHistory!F:F,"")</f>
        <v>No</v>
      </c>
      <c r="H855" s="20">
        <f>_xlfn.XLOOKUP($A855,[1]MedicHistory!A:A,[1]MedicHistory!G:G,"")</f>
        <v>2</v>
      </c>
      <c r="I855" s="18" t="str">
        <f>_xlfn.XLOOKUP($A855,[1]MedicHistory!A:A,[1]MedicHistory!H:H,"")</f>
        <v>No</v>
      </c>
      <c r="J855" s="18" t="str">
        <f>_xlfn.XLOOKUP($A855,[1]MedicHistory!A:A,[1]MedicHistory!K:K,"")</f>
        <v>Diabetic</v>
      </c>
      <c r="K855" s="21" t="str">
        <f>_xlfn.XLOOKUP($A855,[1]MedicHistory!A:A,[1]MedicHistory!I:I,"")</f>
        <v>Obisity</v>
      </c>
      <c r="L855" s="22">
        <f>_xlfn.XLOOKUP($A855,[1]Hospitalisation!A:A,[1]Hospitalisation!C:C,"")</f>
        <v>12557.61</v>
      </c>
      <c r="M855" s="23" t="str">
        <f>_xlfn.XLOOKUP($A855,[1]Hospitalisation!A:A,[1]Hospitalisation!I:I,"")</f>
        <v>tier - 3</v>
      </c>
      <c r="N855" s="23" t="str">
        <f>_xlfn.XLOOKUP($A855,[1]Hospitalisation!A:A,[1]Hospitalisation!J:J,"")</f>
        <v>tier - 3</v>
      </c>
      <c r="O855" s="23" t="str">
        <f>_xlfn.XLOOKUP($A855,[1]Hospitalisation!A:A,[1]Hospitalisation!K:K,"")</f>
        <v>R1013</v>
      </c>
      <c r="P855" s="20">
        <f>_xlfn.XLOOKUP($A855,[1]Hospitalisation!A:A,[1]Hospitalisation!L:L,"")</f>
        <v>61</v>
      </c>
      <c r="Q855" s="25">
        <f>_xlfn.XLOOKUP($A855,[1]Hospitalisation!A:A,[1]Hospitalisation!M:M,"")</f>
        <v>22613</v>
      </c>
    </row>
    <row r="856" spans="1:17" x14ac:dyDescent="0.25">
      <c r="A856" s="17" t="s">
        <v>1507</v>
      </c>
      <c r="B856" s="12" t="str">
        <f>_xlfn.XLOOKUP(A856,[1]Customer!A:A,[1]Customer!C:C,"")</f>
        <v>Jeremy</v>
      </c>
      <c r="C856" s="13">
        <f t="array" ref="C856">_xlfn.XLOOKUP($A856,[1]MedicHistory!A:A,[1]MedicHistory!B:B,"")</f>
        <v>24.32</v>
      </c>
      <c r="D856" s="13">
        <f t="array" ref="D856">_xlfn.XLOOKUP($A856,[1]MedicHistory!A:A,[1]MedicHistory!C:C,"")</f>
        <v>7.48</v>
      </c>
      <c r="E856" s="12" t="str">
        <f>_xlfn.XLOOKUP($A856,[1]MedicHistory!A:A,[1]MedicHistory!D:D,"")</f>
        <v>No</v>
      </c>
      <c r="F856" s="12" t="str">
        <f>_xlfn.XLOOKUP($A856,[1]MedicHistory!A:A,[1]MedicHistory!E:E,"")</f>
        <v>No</v>
      </c>
      <c r="G856" s="12" t="str">
        <f>_xlfn.XLOOKUP($A856,[1]MedicHistory!A:A,[1]MedicHistory!F:F,"")</f>
        <v>No</v>
      </c>
      <c r="H856" s="14">
        <f>_xlfn.XLOOKUP($A856,[1]MedicHistory!A:A,[1]MedicHistory!G:G,"")</f>
        <v>0</v>
      </c>
      <c r="I856" s="12" t="str">
        <f>_xlfn.XLOOKUP($A856,[1]MedicHistory!A:A,[1]MedicHistory!H:H,"")</f>
        <v>No</v>
      </c>
      <c r="J856" s="12" t="str">
        <f>_xlfn.XLOOKUP($A856,[1]MedicHistory!A:A,[1]MedicHistory!K:K,"")</f>
        <v>Diabetic</v>
      </c>
      <c r="K856" s="15" t="str">
        <f>_xlfn.XLOOKUP($A856,[1]MedicHistory!A:A,[1]MedicHistory!I:I,"")</f>
        <v>Normal weight</v>
      </c>
      <c r="L856" s="16">
        <f>_xlfn.XLOOKUP($A856,[1]Hospitalisation!A:A,[1]Hospitalisation!C:C,"")</f>
        <v>12523.6</v>
      </c>
      <c r="M856" s="17" t="str">
        <f>_xlfn.XLOOKUP($A856,[1]Hospitalisation!A:A,[1]Hospitalisation!I:I,"")</f>
        <v>tier - 3</v>
      </c>
      <c r="N856" s="17" t="str">
        <f>_xlfn.XLOOKUP($A856,[1]Hospitalisation!A:A,[1]Hospitalisation!J:J,"")</f>
        <v>tier - 3</v>
      </c>
      <c r="O856" s="17" t="str">
        <f>_xlfn.XLOOKUP($A856,[1]Hospitalisation!A:A,[1]Hospitalisation!K:K,"")</f>
        <v>R1012</v>
      </c>
      <c r="P856" s="14">
        <f>_xlfn.XLOOKUP($A856,[1]Hospitalisation!A:A,[1]Hospitalisation!L:L,"")</f>
        <v>61</v>
      </c>
      <c r="Q856" s="24">
        <f>_xlfn.XLOOKUP($A856,[1]Hospitalisation!A:A,[1]Hospitalisation!M:M,"")</f>
        <v>22570</v>
      </c>
    </row>
    <row r="857" spans="1:17" x14ac:dyDescent="0.25">
      <c r="A857" s="23" t="s">
        <v>1506</v>
      </c>
      <c r="B857" s="18" t="str">
        <f>_xlfn.XLOOKUP(A857,[1]Customer!A:A,[1]Customer!C:C,"")</f>
        <v>Patrick</v>
      </c>
      <c r="C857" s="19">
        <f t="array" ref="C857">_xlfn.XLOOKUP($A857,[1]MedicHistory!A:A,[1]MedicHistory!B:B,"")</f>
        <v>31.07</v>
      </c>
      <c r="D857" s="19">
        <f t="array" ref="D857">_xlfn.XLOOKUP($A857,[1]MedicHistory!A:A,[1]MedicHistory!C:C,"")</f>
        <v>4.62</v>
      </c>
      <c r="E857" s="18" t="str">
        <f>_xlfn.XLOOKUP($A857,[1]MedicHistory!A:A,[1]MedicHistory!D:D,"")</f>
        <v>yes</v>
      </c>
      <c r="F857" s="18" t="str">
        <f>_xlfn.XLOOKUP($A857,[1]MedicHistory!A:A,[1]MedicHistory!E:E,"")</f>
        <v>No</v>
      </c>
      <c r="G857" s="18" t="str">
        <f>_xlfn.XLOOKUP($A857,[1]MedicHistory!A:A,[1]MedicHistory!F:F,"")</f>
        <v>No</v>
      </c>
      <c r="H857" s="20">
        <f>_xlfn.XLOOKUP($A857,[1]MedicHistory!A:A,[1]MedicHistory!G:G,"")</f>
        <v>2</v>
      </c>
      <c r="I857" s="18" t="str">
        <f>_xlfn.XLOOKUP($A857,[1]MedicHistory!A:A,[1]MedicHistory!H:H,"")</f>
        <v>No</v>
      </c>
      <c r="J857" s="18" t="str">
        <f>_xlfn.XLOOKUP($A857,[1]MedicHistory!A:A,[1]MedicHistory!K:K,"")</f>
        <v>Normal</v>
      </c>
      <c r="K857" s="21" t="str">
        <f>_xlfn.XLOOKUP($A857,[1]MedicHistory!A:A,[1]MedicHistory!I:I,"")</f>
        <v>Obisity</v>
      </c>
      <c r="L857" s="22">
        <f>_xlfn.XLOOKUP($A857,[1]Hospitalisation!A:A,[1]Hospitalisation!C:C,"")</f>
        <v>12499.88</v>
      </c>
      <c r="M857" s="23" t="str">
        <f>_xlfn.XLOOKUP($A857,[1]Hospitalisation!A:A,[1]Hospitalisation!I:I,"")</f>
        <v>tier - 3</v>
      </c>
      <c r="N857" s="23" t="str">
        <f>_xlfn.XLOOKUP($A857,[1]Hospitalisation!A:A,[1]Hospitalisation!J:J,"")</f>
        <v>tier - 2</v>
      </c>
      <c r="O857" s="23" t="str">
        <f>_xlfn.XLOOKUP($A857,[1]Hospitalisation!A:A,[1]Hospitalisation!K:K,"")</f>
        <v>R1012</v>
      </c>
      <c r="P857" s="20">
        <f>_xlfn.XLOOKUP($A857,[1]Hospitalisation!A:A,[1]Hospitalisation!L:L,"")</f>
        <v>60</v>
      </c>
      <c r="Q857" s="25">
        <f>_xlfn.XLOOKUP($A857,[1]Hospitalisation!A:A,[1]Hospitalisation!M:M,"")</f>
        <v>22839</v>
      </c>
    </row>
    <row r="858" spans="1:17" x14ac:dyDescent="0.25">
      <c r="A858" s="17" t="s">
        <v>1505</v>
      </c>
      <c r="B858" s="12" t="str">
        <f>_xlfn.XLOOKUP(A858,[1]Customer!A:A,[1]Customer!C:C,"")</f>
        <v>Kelly</v>
      </c>
      <c r="C858" s="13">
        <f t="array" ref="C858">_xlfn.XLOOKUP($A858,[1]MedicHistory!A:A,[1]MedicHistory!B:B,"")</f>
        <v>35.814999999999998</v>
      </c>
      <c r="D858" s="13">
        <f t="array" ref="D858">_xlfn.XLOOKUP($A858,[1]MedicHistory!A:A,[1]MedicHistory!C:C,"")</f>
        <v>8.4700000000000006</v>
      </c>
      <c r="E858" s="12" t="str">
        <f>_xlfn.XLOOKUP($A858,[1]MedicHistory!A:A,[1]MedicHistory!D:D,"")</f>
        <v>No</v>
      </c>
      <c r="F858" s="12" t="str">
        <f>_xlfn.XLOOKUP($A858,[1]MedicHistory!A:A,[1]MedicHistory!E:E,"")</f>
        <v>No</v>
      </c>
      <c r="G858" s="12" t="str">
        <f>_xlfn.XLOOKUP($A858,[1]MedicHistory!A:A,[1]MedicHistory!F:F,"")</f>
        <v>No</v>
      </c>
      <c r="H858" s="14">
        <f>_xlfn.XLOOKUP($A858,[1]MedicHistory!A:A,[1]MedicHistory!G:G,"")</f>
        <v>0</v>
      </c>
      <c r="I858" s="12" t="str">
        <f>_xlfn.XLOOKUP($A858,[1]MedicHistory!A:A,[1]MedicHistory!H:H,"")</f>
        <v>No</v>
      </c>
      <c r="J858" s="12" t="str">
        <f>_xlfn.XLOOKUP($A858,[1]MedicHistory!A:A,[1]MedicHistory!K:K,"")</f>
        <v>Diabetic</v>
      </c>
      <c r="K858" s="15" t="str">
        <f>_xlfn.XLOOKUP($A858,[1]MedicHistory!A:A,[1]MedicHistory!I:I,"")</f>
        <v>Obisity</v>
      </c>
      <c r="L858" s="16">
        <f>_xlfn.XLOOKUP($A858,[1]Hospitalisation!A:A,[1]Hospitalisation!C:C,"")</f>
        <v>12495.29</v>
      </c>
      <c r="M858" s="17" t="str">
        <f>_xlfn.XLOOKUP($A858,[1]Hospitalisation!A:A,[1]Hospitalisation!I:I,"")</f>
        <v>tier - 3</v>
      </c>
      <c r="N858" s="17" t="str">
        <f>_xlfn.XLOOKUP($A858,[1]Hospitalisation!A:A,[1]Hospitalisation!J:J,"")</f>
        <v>tier - 3</v>
      </c>
      <c r="O858" s="17" t="str">
        <f>_xlfn.XLOOKUP($A858,[1]Hospitalisation!A:A,[1]Hospitalisation!K:K,"")</f>
        <v>R1012</v>
      </c>
      <c r="P858" s="14">
        <f>_xlfn.XLOOKUP($A858,[1]Hospitalisation!A:A,[1]Hospitalisation!L:L,"")</f>
        <v>56</v>
      </c>
      <c r="Q858" s="24">
        <f>_xlfn.XLOOKUP($A858,[1]Hospitalisation!A:A,[1]Hospitalisation!M:M,"")</f>
        <v>24444</v>
      </c>
    </row>
    <row r="859" spans="1:17" x14ac:dyDescent="0.25">
      <c r="A859" s="23" t="s">
        <v>1504</v>
      </c>
      <c r="B859" s="18" t="str">
        <f>_xlfn.XLOOKUP(A859,[1]Customer!A:A,[1]Customer!C:C,"")</f>
        <v>Katherine</v>
      </c>
      <c r="C859" s="19">
        <f t="array" ref="C859">_xlfn.XLOOKUP($A859,[1]MedicHistory!A:A,[1]MedicHistory!B:B,"")</f>
        <v>40.81</v>
      </c>
      <c r="D859" s="19">
        <f t="array" ref="D859">_xlfn.XLOOKUP($A859,[1]MedicHistory!A:A,[1]MedicHistory!C:C,"")</f>
        <v>10.58</v>
      </c>
      <c r="E859" s="18" t="str">
        <f>_xlfn.XLOOKUP($A859,[1]MedicHistory!A:A,[1]MedicHistory!D:D,"")</f>
        <v>yes</v>
      </c>
      <c r="F859" s="18" t="str">
        <f>_xlfn.XLOOKUP($A859,[1]MedicHistory!A:A,[1]MedicHistory!E:E,"")</f>
        <v>No</v>
      </c>
      <c r="G859" s="18" t="str">
        <f>_xlfn.XLOOKUP($A859,[1]MedicHistory!A:A,[1]MedicHistory!F:F,"")</f>
        <v>No</v>
      </c>
      <c r="H859" s="20">
        <f>_xlfn.XLOOKUP($A859,[1]MedicHistory!A:A,[1]MedicHistory!G:G,"")</f>
        <v>0</v>
      </c>
      <c r="I859" s="18" t="str">
        <f>_xlfn.XLOOKUP($A859,[1]MedicHistory!A:A,[1]MedicHistory!H:H,"")</f>
        <v>No</v>
      </c>
      <c r="J859" s="18" t="str">
        <f>_xlfn.XLOOKUP($A859,[1]MedicHistory!A:A,[1]MedicHistory!K:K,"")</f>
        <v>Diabetic</v>
      </c>
      <c r="K859" s="21" t="str">
        <f>_xlfn.XLOOKUP($A859,[1]MedicHistory!A:A,[1]MedicHistory!I:I,"")</f>
        <v>Obisity</v>
      </c>
      <c r="L859" s="22">
        <f>_xlfn.XLOOKUP($A859,[1]Hospitalisation!A:A,[1]Hospitalisation!C:C,"")</f>
        <v>12485.8</v>
      </c>
      <c r="M859" s="23" t="str">
        <f>_xlfn.XLOOKUP($A859,[1]Hospitalisation!A:A,[1]Hospitalisation!I:I,"")</f>
        <v>tier - 3</v>
      </c>
      <c r="N859" s="23" t="str">
        <f>_xlfn.XLOOKUP($A859,[1]Hospitalisation!A:A,[1]Hospitalisation!J:J,"")</f>
        <v>tier - 3</v>
      </c>
      <c r="O859" s="23" t="str">
        <f>_xlfn.XLOOKUP($A859,[1]Hospitalisation!A:A,[1]Hospitalisation!K:K,"")</f>
        <v>R1013</v>
      </c>
      <c r="P859" s="20">
        <f>_xlfn.XLOOKUP($A859,[1]Hospitalisation!A:A,[1]Hospitalisation!L:L,"")</f>
        <v>54</v>
      </c>
      <c r="Q859" s="25">
        <f>_xlfn.XLOOKUP($A859,[1]Hospitalisation!A:A,[1]Hospitalisation!M:M,"")</f>
        <v>25082</v>
      </c>
    </row>
    <row r="860" spans="1:17" x14ac:dyDescent="0.25">
      <c r="A860" s="17" t="s">
        <v>1503</v>
      </c>
      <c r="B860" s="12" t="str">
        <f>_xlfn.XLOOKUP(A860,[1]Customer!A:A,[1]Customer!C:C,"")</f>
        <v>Keila</v>
      </c>
      <c r="C860" s="13">
        <f t="array" ref="C860">_xlfn.XLOOKUP($A860,[1]MedicHistory!A:A,[1]MedicHistory!B:B,"")</f>
        <v>24.605</v>
      </c>
      <c r="D860" s="13">
        <f t="array" ref="D860">_xlfn.XLOOKUP($A860,[1]MedicHistory!A:A,[1]MedicHistory!C:C,"")</f>
        <v>7.48</v>
      </c>
      <c r="E860" s="12" t="str">
        <f>_xlfn.XLOOKUP($A860,[1]MedicHistory!A:A,[1]MedicHistory!D:D,"")</f>
        <v>No</v>
      </c>
      <c r="F860" s="12" t="str">
        <f>_xlfn.XLOOKUP($A860,[1]MedicHistory!A:A,[1]MedicHistory!E:E,"")</f>
        <v>No</v>
      </c>
      <c r="G860" s="12" t="str">
        <f>_xlfn.XLOOKUP($A860,[1]MedicHistory!A:A,[1]MedicHistory!F:F,"")</f>
        <v>No</v>
      </c>
      <c r="H860" s="14">
        <f>_xlfn.XLOOKUP($A860,[1]MedicHistory!A:A,[1]MedicHistory!G:G,"")</f>
        <v>0</v>
      </c>
      <c r="I860" s="12" t="str">
        <f>_xlfn.XLOOKUP($A860,[1]MedicHistory!A:A,[1]MedicHistory!H:H,"")</f>
        <v>No</v>
      </c>
      <c r="J860" s="12" t="str">
        <f>_xlfn.XLOOKUP($A860,[1]MedicHistory!A:A,[1]MedicHistory!K:K,"")</f>
        <v>Diabetic</v>
      </c>
      <c r="K860" s="15" t="str">
        <f>_xlfn.XLOOKUP($A860,[1]MedicHistory!A:A,[1]MedicHistory!I:I,"")</f>
        <v>Normal weight</v>
      </c>
      <c r="L860" s="16">
        <f>_xlfn.XLOOKUP($A860,[1]Hospitalisation!A:A,[1]Hospitalisation!C:C,"")</f>
        <v>12479.71</v>
      </c>
      <c r="M860" s="17" t="str">
        <f>_xlfn.XLOOKUP($A860,[1]Hospitalisation!A:A,[1]Hospitalisation!I:I,"")</f>
        <v>tier - 3</v>
      </c>
      <c r="N860" s="17" t="str">
        <f>_xlfn.XLOOKUP($A860,[1]Hospitalisation!A:A,[1]Hospitalisation!J:J,"")</f>
        <v>tier - 3</v>
      </c>
      <c r="O860" s="17" t="str">
        <f>_xlfn.XLOOKUP($A860,[1]Hospitalisation!A:A,[1]Hospitalisation!K:K,"")</f>
        <v>R1012</v>
      </c>
      <c r="P860" s="14">
        <f>_xlfn.XLOOKUP($A860,[1]Hospitalisation!A:A,[1]Hospitalisation!L:L,"")</f>
        <v>55</v>
      </c>
      <c r="Q860" s="24">
        <f>_xlfn.XLOOKUP($A860,[1]Hospitalisation!A:A,[1]Hospitalisation!M:M,"")</f>
        <v>24788</v>
      </c>
    </row>
    <row r="861" spans="1:17" x14ac:dyDescent="0.25">
      <c r="A861" s="23" t="s">
        <v>1502</v>
      </c>
      <c r="B861" s="18" t="str">
        <f>_xlfn.XLOOKUP(A861,[1]Customer!A:A,[1]Customer!C:C,"")</f>
        <v>Zanae</v>
      </c>
      <c r="C861" s="19">
        <f t="array" ref="C861">_xlfn.XLOOKUP($A861,[1]MedicHistory!A:A,[1]MedicHistory!B:B,"")</f>
        <v>21.47</v>
      </c>
      <c r="D861" s="19">
        <f t="array" ref="D861">_xlfn.XLOOKUP($A861,[1]MedicHistory!A:A,[1]MedicHistory!C:C,"")</f>
        <v>7.82</v>
      </c>
      <c r="E861" s="18" t="str">
        <f>_xlfn.XLOOKUP($A861,[1]MedicHistory!A:A,[1]MedicHistory!D:D,"")</f>
        <v>No</v>
      </c>
      <c r="F861" s="18" t="str">
        <f>_xlfn.XLOOKUP($A861,[1]MedicHistory!A:A,[1]MedicHistory!E:E,"")</f>
        <v>No</v>
      </c>
      <c r="G861" s="18" t="str">
        <f>_xlfn.XLOOKUP($A861,[1]MedicHistory!A:A,[1]MedicHistory!F:F,"")</f>
        <v>No</v>
      </c>
      <c r="H861" s="20">
        <f>_xlfn.XLOOKUP($A861,[1]MedicHistory!A:A,[1]MedicHistory!G:G,"")</f>
        <v>0</v>
      </c>
      <c r="I861" s="18" t="str">
        <f>_xlfn.XLOOKUP($A861,[1]MedicHistory!A:A,[1]MedicHistory!H:H,"")</f>
        <v>No</v>
      </c>
      <c r="J861" s="18" t="str">
        <f>_xlfn.XLOOKUP($A861,[1]MedicHistory!A:A,[1]MedicHistory!K:K,"")</f>
        <v>Diabetic</v>
      </c>
      <c r="K861" s="21" t="str">
        <f>_xlfn.XLOOKUP($A861,[1]MedicHistory!A:A,[1]MedicHistory!I:I,"")</f>
        <v>Normal weight</v>
      </c>
      <c r="L861" s="22">
        <f>_xlfn.XLOOKUP($A861,[1]Hospitalisation!A:A,[1]Hospitalisation!C:C,"")</f>
        <v>12475.35</v>
      </c>
      <c r="M861" s="23" t="str">
        <f>_xlfn.XLOOKUP($A861,[1]Hospitalisation!A:A,[1]Hospitalisation!I:I,"")</f>
        <v>tier - 3</v>
      </c>
      <c r="N861" s="23" t="str">
        <f>_xlfn.XLOOKUP($A861,[1]Hospitalisation!A:A,[1]Hospitalisation!J:J,"")</f>
        <v>tier - 1</v>
      </c>
      <c r="O861" s="23" t="str">
        <f>_xlfn.XLOOKUP($A861,[1]Hospitalisation!A:A,[1]Hospitalisation!K:K,"")</f>
        <v>R1012</v>
      </c>
      <c r="P861" s="20">
        <f>_xlfn.XLOOKUP($A861,[1]Hospitalisation!A:A,[1]Hospitalisation!L:L,"")</f>
        <v>54</v>
      </c>
      <c r="Q861" s="25">
        <f>_xlfn.XLOOKUP($A861,[1]Hospitalisation!A:A,[1]Hospitalisation!M:M,"")</f>
        <v>25168</v>
      </c>
    </row>
    <row r="862" spans="1:17" x14ac:dyDescent="0.25">
      <c r="A862" s="17" t="s">
        <v>1501</v>
      </c>
      <c r="B862" s="12" t="str">
        <f>_xlfn.XLOOKUP(A862,[1]Customer!A:A,[1]Customer!C:C,"")</f>
        <v>Alex</v>
      </c>
      <c r="C862" s="13">
        <f t="array" ref="C862">_xlfn.XLOOKUP($A862,[1]MedicHistory!A:A,[1]MedicHistory!B:B,"")</f>
        <v>52.89</v>
      </c>
      <c r="D862" s="13">
        <f t="array" ref="D862">_xlfn.XLOOKUP($A862,[1]MedicHistory!A:A,[1]MedicHistory!C:C,"")</f>
        <v>4.96</v>
      </c>
      <c r="E862" s="12" t="str">
        <f>_xlfn.XLOOKUP($A862,[1]MedicHistory!A:A,[1]MedicHistory!D:D,"")</f>
        <v>yes</v>
      </c>
      <c r="F862" s="12" t="str">
        <f>_xlfn.XLOOKUP($A862,[1]MedicHistory!A:A,[1]MedicHistory!E:E,"")</f>
        <v>No</v>
      </c>
      <c r="G862" s="12" t="str">
        <f>_xlfn.XLOOKUP($A862,[1]MedicHistory!A:A,[1]MedicHistory!F:F,"")</f>
        <v>No</v>
      </c>
      <c r="H862" s="14">
        <f>_xlfn.XLOOKUP($A862,[1]MedicHistory!A:A,[1]MedicHistory!G:G,"")</f>
        <v>1</v>
      </c>
      <c r="I862" s="12" t="str">
        <f>_xlfn.XLOOKUP($A862,[1]MedicHistory!A:A,[1]MedicHistory!H:H,"")</f>
        <v>No</v>
      </c>
      <c r="J862" s="12" t="str">
        <f>_xlfn.XLOOKUP($A862,[1]MedicHistory!A:A,[1]MedicHistory!K:K,"")</f>
        <v>Normal</v>
      </c>
      <c r="K862" s="15" t="str">
        <f>_xlfn.XLOOKUP($A862,[1]MedicHistory!A:A,[1]MedicHistory!I:I,"")</f>
        <v>Obisity</v>
      </c>
      <c r="L862" s="16">
        <f>_xlfn.XLOOKUP($A862,[1]Hospitalisation!A:A,[1]Hospitalisation!C:C,"")</f>
        <v>12452.25</v>
      </c>
      <c r="M862" s="17" t="str">
        <f>_xlfn.XLOOKUP($A862,[1]Hospitalisation!A:A,[1]Hospitalisation!I:I,"")</f>
        <v>tier - 3</v>
      </c>
      <c r="N862" s="17" t="str">
        <f>_xlfn.XLOOKUP($A862,[1]Hospitalisation!A:A,[1]Hospitalisation!J:J,"")</f>
        <v>tier - 3</v>
      </c>
      <c r="O862" s="17" t="str">
        <f>_xlfn.XLOOKUP($A862,[1]Hospitalisation!A:A,[1]Hospitalisation!K:K,"")</f>
        <v>R1012</v>
      </c>
      <c r="P862" s="14">
        <f>_xlfn.XLOOKUP($A862,[1]Hospitalisation!A:A,[1]Hospitalisation!L:L,"")</f>
        <v>54</v>
      </c>
      <c r="Q862" s="24">
        <f>_xlfn.XLOOKUP($A862,[1]Hospitalisation!A:A,[1]Hospitalisation!M:M,"")</f>
        <v>25059</v>
      </c>
    </row>
    <row r="863" spans="1:17" x14ac:dyDescent="0.25">
      <c r="A863" s="23" t="s">
        <v>1500</v>
      </c>
      <c r="B863" s="18" t="str">
        <f>_xlfn.XLOOKUP(A863,[1]Customer!A:A,[1]Customer!C:C,"")</f>
        <v>Kathryn</v>
      </c>
      <c r="C863" s="19">
        <f t="array" ref="C863">_xlfn.XLOOKUP($A863,[1]MedicHistory!A:A,[1]MedicHistory!B:B,"")</f>
        <v>32.965000000000003</v>
      </c>
      <c r="D863" s="19">
        <f t="array" ref="D863">_xlfn.XLOOKUP($A863,[1]MedicHistory!A:A,[1]MedicHistory!C:C,"")</f>
        <v>6.15</v>
      </c>
      <c r="E863" s="18" t="str">
        <f>_xlfn.XLOOKUP($A863,[1]MedicHistory!A:A,[1]MedicHistory!D:D,"")</f>
        <v>yes</v>
      </c>
      <c r="F863" s="18" t="str">
        <f>_xlfn.XLOOKUP($A863,[1]MedicHistory!A:A,[1]MedicHistory!E:E,"")</f>
        <v>No</v>
      </c>
      <c r="G863" s="18" t="str">
        <f>_xlfn.XLOOKUP($A863,[1]MedicHistory!A:A,[1]MedicHistory!F:F,"")</f>
        <v>No</v>
      </c>
      <c r="H863" s="20">
        <f>_xlfn.XLOOKUP($A863,[1]MedicHistory!A:A,[1]MedicHistory!G:G,"")</f>
        <v>1</v>
      </c>
      <c r="I863" s="18" t="str">
        <f>_xlfn.XLOOKUP($A863,[1]MedicHistory!A:A,[1]MedicHistory!H:H,"")</f>
        <v>No</v>
      </c>
      <c r="J863" s="18" t="str">
        <f>_xlfn.XLOOKUP($A863,[1]MedicHistory!A:A,[1]MedicHistory!K:K,"")</f>
        <v>Prediabetic</v>
      </c>
      <c r="K863" s="21" t="str">
        <f>_xlfn.XLOOKUP($A863,[1]MedicHistory!A:A,[1]MedicHistory!I:I,"")</f>
        <v>Obisity</v>
      </c>
      <c r="L863" s="22">
        <f>_xlfn.XLOOKUP($A863,[1]Hospitalisation!A:A,[1]Hospitalisation!C:C,"")</f>
        <v>12430.95</v>
      </c>
      <c r="M863" s="23" t="str">
        <f>_xlfn.XLOOKUP($A863,[1]Hospitalisation!A:A,[1]Hospitalisation!I:I,"")</f>
        <v>tier - 3</v>
      </c>
      <c r="N863" s="23" t="str">
        <f>_xlfn.XLOOKUP($A863,[1]Hospitalisation!A:A,[1]Hospitalisation!J:J,"")</f>
        <v>tier - 3</v>
      </c>
      <c r="O863" s="23" t="str">
        <f>_xlfn.XLOOKUP($A863,[1]Hospitalisation!A:A,[1]Hospitalisation!K:K,"")</f>
        <v>R1024</v>
      </c>
      <c r="P863" s="20">
        <f>_xlfn.XLOOKUP($A863,[1]Hospitalisation!A:A,[1]Hospitalisation!L:L,"")</f>
        <v>27</v>
      </c>
      <c r="Q863" s="25">
        <f>_xlfn.XLOOKUP($A863,[1]Hospitalisation!A:A,[1]Hospitalisation!M:M,"")</f>
        <v>34915</v>
      </c>
    </row>
    <row r="864" spans="1:17" x14ac:dyDescent="0.25">
      <c r="A864" s="17" t="s">
        <v>1499</v>
      </c>
      <c r="B864" s="12" t="str">
        <f>_xlfn.XLOOKUP(A864,[1]Customer!A:A,[1]Customer!C:C,"")</f>
        <v>Jason</v>
      </c>
      <c r="C864" s="13">
        <f t="array" ref="C864">_xlfn.XLOOKUP($A864,[1]MedicHistory!A:A,[1]MedicHistory!B:B,"")</f>
        <v>36.799999999999997</v>
      </c>
      <c r="D864" s="13">
        <f t="array" ref="D864">_xlfn.XLOOKUP($A864,[1]MedicHistory!A:A,[1]MedicHistory!C:C,"")</f>
        <v>4.62</v>
      </c>
      <c r="E864" s="12" t="str">
        <f>_xlfn.XLOOKUP($A864,[1]MedicHistory!A:A,[1]MedicHistory!D:D,"")</f>
        <v>No</v>
      </c>
      <c r="F864" s="12" t="str">
        <f>_xlfn.XLOOKUP($A864,[1]MedicHistory!A:A,[1]MedicHistory!E:E,"")</f>
        <v>No</v>
      </c>
      <c r="G864" s="12" t="str">
        <f>_xlfn.XLOOKUP($A864,[1]MedicHistory!A:A,[1]MedicHistory!F:F,"")</f>
        <v>Yes</v>
      </c>
      <c r="H864" s="14">
        <f>_xlfn.XLOOKUP($A864,[1]MedicHistory!A:A,[1]MedicHistory!G:G,"")</f>
        <v>1</v>
      </c>
      <c r="I864" s="12" t="str">
        <f>_xlfn.XLOOKUP($A864,[1]MedicHistory!A:A,[1]MedicHistory!H:H,"")</f>
        <v>No</v>
      </c>
      <c r="J864" s="12" t="str">
        <f>_xlfn.XLOOKUP($A864,[1]MedicHistory!A:A,[1]MedicHistory!K:K,"")</f>
        <v>Normal</v>
      </c>
      <c r="K864" s="15" t="str">
        <f>_xlfn.XLOOKUP($A864,[1]MedicHistory!A:A,[1]MedicHistory!I:I,"")</f>
        <v>Obisity</v>
      </c>
      <c r="L864" s="16">
        <f>_xlfn.XLOOKUP($A864,[1]Hospitalisation!A:A,[1]Hospitalisation!C:C,"")</f>
        <v>12408.29</v>
      </c>
      <c r="M864" s="17" t="str">
        <f>_xlfn.XLOOKUP($A864,[1]Hospitalisation!A:A,[1]Hospitalisation!I:I,"")</f>
        <v>tier - 3</v>
      </c>
      <c r="N864" s="17" t="str">
        <f>_xlfn.XLOOKUP($A864,[1]Hospitalisation!A:A,[1]Hospitalisation!J:J,"")</f>
        <v>tier - 1</v>
      </c>
      <c r="O864" s="17" t="str">
        <f>_xlfn.XLOOKUP($A864,[1]Hospitalisation!A:A,[1]Hospitalisation!K:K,"")</f>
        <v>R1022</v>
      </c>
      <c r="P864" s="14">
        <f>_xlfn.XLOOKUP($A864,[1]Hospitalisation!A:A,[1]Hospitalisation!L:L,"")</f>
        <v>58</v>
      </c>
      <c r="Q864" s="24">
        <f>_xlfn.XLOOKUP($A864,[1]Hospitalisation!A:A,[1]Hospitalisation!M:M,"")</f>
        <v>23572</v>
      </c>
    </row>
    <row r="865" spans="1:17" x14ac:dyDescent="0.25">
      <c r="A865" s="23" t="s">
        <v>1498</v>
      </c>
      <c r="B865" s="18" t="str">
        <f>_xlfn.XLOOKUP(A865,[1]Customer!A:A,[1]Customer!C:C,"")</f>
        <v>Benjamin</v>
      </c>
      <c r="C865" s="19">
        <f t="array" ref="C865">_xlfn.XLOOKUP($A865,[1]MedicHistory!A:A,[1]MedicHistory!B:B,"")</f>
        <v>34.299999999999997</v>
      </c>
      <c r="D865" s="19">
        <f t="array" ref="D865">_xlfn.XLOOKUP($A865,[1]MedicHistory!A:A,[1]MedicHistory!C:C,"")</f>
        <v>4.87</v>
      </c>
      <c r="E865" s="18" t="str">
        <f>_xlfn.XLOOKUP($A865,[1]MedicHistory!A:A,[1]MedicHistory!D:D,"")</f>
        <v>No</v>
      </c>
      <c r="F865" s="18" t="str">
        <f>_xlfn.XLOOKUP($A865,[1]MedicHistory!A:A,[1]MedicHistory!E:E,"")</f>
        <v>No</v>
      </c>
      <c r="G865" s="18" t="str">
        <f>_xlfn.XLOOKUP($A865,[1]MedicHistory!A:A,[1]MedicHistory!F:F,"")</f>
        <v>No</v>
      </c>
      <c r="H865" s="20">
        <f>_xlfn.XLOOKUP($A865,[1]MedicHistory!A:A,[1]MedicHistory!G:G,"")</f>
        <v>2</v>
      </c>
      <c r="I865" s="18" t="str">
        <f>_xlfn.XLOOKUP($A865,[1]MedicHistory!A:A,[1]MedicHistory!H:H,"")</f>
        <v>No</v>
      </c>
      <c r="J865" s="18" t="str">
        <f>_xlfn.XLOOKUP($A865,[1]MedicHistory!A:A,[1]MedicHistory!K:K,"")</f>
        <v>Normal</v>
      </c>
      <c r="K865" s="21" t="str">
        <f>_xlfn.XLOOKUP($A865,[1]MedicHistory!A:A,[1]MedicHistory!I:I,"")</f>
        <v>Obisity</v>
      </c>
      <c r="L865" s="22">
        <f>_xlfn.XLOOKUP($A865,[1]Hospitalisation!A:A,[1]Hospitalisation!C:C,"")</f>
        <v>12407.3</v>
      </c>
      <c r="M865" s="23" t="str">
        <f>_xlfn.XLOOKUP($A865,[1]Hospitalisation!A:A,[1]Hospitalisation!I:I,"")</f>
        <v>tier - 3</v>
      </c>
      <c r="N865" s="23" t="str">
        <f>_xlfn.XLOOKUP($A865,[1]Hospitalisation!A:A,[1]Hospitalisation!J:J,"")</f>
        <v>tier - 2</v>
      </c>
      <c r="O865" s="23" t="str">
        <f>_xlfn.XLOOKUP($A865,[1]Hospitalisation!A:A,[1]Hospitalisation!K:K,"")</f>
        <v>R1021</v>
      </c>
      <c r="P865" s="20">
        <f>_xlfn.XLOOKUP($A865,[1]Hospitalisation!A:A,[1]Hospitalisation!L:L,"")</f>
        <v>43</v>
      </c>
      <c r="Q865" s="25">
        <f>_xlfn.XLOOKUP($A865,[1]Hospitalisation!A:A,[1]Hospitalisation!M:M,"")</f>
        <v>29088</v>
      </c>
    </row>
    <row r="866" spans="1:17" x14ac:dyDescent="0.25">
      <c r="A866" s="17" t="s">
        <v>1497</v>
      </c>
      <c r="B866" s="12" t="str">
        <f>_xlfn.XLOOKUP(A866,[1]Customer!A:A,[1]Customer!C:C,"")</f>
        <v>Steven</v>
      </c>
      <c r="C866" s="13">
        <f t="array" ref="C866">_xlfn.XLOOKUP($A866,[1]MedicHistory!A:A,[1]MedicHistory!B:B,"")</f>
        <v>35.244999999999997</v>
      </c>
      <c r="D866" s="13">
        <f t="array" ref="D866">_xlfn.XLOOKUP($A866,[1]MedicHistory!A:A,[1]MedicHistory!C:C,"")</f>
        <v>4.63</v>
      </c>
      <c r="E866" s="12" t="str">
        <f>_xlfn.XLOOKUP($A866,[1]MedicHistory!A:A,[1]MedicHistory!D:D,"")</f>
        <v>No</v>
      </c>
      <c r="F866" s="12" t="str">
        <f>_xlfn.XLOOKUP($A866,[1]MedicHistory!A:A,[1]MedicHistory!E:E,"")</f>
        <v>No</v>
      </c>
      <c r="G866" s="12" t="str">
        <f>_xlfn.XLOOKUP($A866,[1]MedicHistory!A:A,[1]MedicHistory!F:F,"")</f>
        <v>No</v>
      </c>
      <c r="H866" s="14">
        <f>_xlfn.XLOOKUP($A866,[1]MedicHistory!A:A,[1]MedicHistory!G:G,"")</f>
        <v>0</v>
      </c>
      <c r="I866" s="12" t="str">
        <f>_xlfn.XLOOKUP($A866,[1]MedicHistory!A:A,[1]MedicHistory!H:H,"")</f>
        <v>No</v>
      </c>
      <c r="J866" s="12" t="str">
        <f>_xlfn.XLOOKUP($A866,[1]MedicHistory!A:A,[1]MedicHistory!K:K,"")</f>
        <v>Normal</v>
      </c>
      <c r="K866" s="15" t="str">
        <f>_xlfn.XLOOKUP($A866,[1]MedicHistory!A:A,[1]MedicHistory!I:I,"")</f>
        <v>Obisity</v>
      </c>
      <c r="L866" s="16">
        <f>_xlfn.XLOOKUP($A866,[1]Hospitalisation!A:A,[1]Hospitalisation!C:C,"")</f>
        <v>12404.88</v>
      </c>
      <c r="M866" s="17" t="str">
        <f>_xlfn.XLOOKUP($A866,[1]Hospitalisation!A:A,[1]Hospitalisation!I:I,"")</f>
        <v>tier - 3</v>
      </c>
      <c r="N866" s="17" t="str">
        <f>_xlfn.XLOOKUP($A866,[1]Hospitalisation!A:A,[1]Hospitalisation!J:J,"")</f>
        <v>tier - 3</v>
      </c>
      <c r="O866" s="17" t="str">
        <f>_xlfn.XLOOKUP($A866,[1]Hospitalisation!A:A,[1]Hospitalisation!K:K,"")</f>
        <v>R1016</v>
      </c>
      <c r="P866" s="14">
        <f>_xlfn.XLOOKUP($A866,[1]Hospitalisation!A:A,[1]Hospitalisation!L:L,"")</f>
        <v>50</v>
      </c>
      <c r="Q866" s="24">
        <f>_xlfn.XLOOKUP($A866,[1]Hospitalisation!A:A,[1]Hospitalisation!M:M,"")</f>
        <v>26662</v>
      </c>
    </row>
    <row r="867" spans="1:17" x14ac:dyDescent="0.25">
      <c r="A867" s="23" t="s">
        <v>1496</v>
      </c>
      <c r="B867" s="18" t="str">
        <f>_xlfn.XLOOKUP(A867,[1]Customer!A:A,[1]Customer!C:C,"")</f>
        <v>Erika</v>
      </c>
      <c r="C867" s="19">
        <f t="array" ref="C867">_xlfn.XLOOKUP($A867,[1]MedicHistory!A:A,[1]MedicHistory!B:B,"")</f>
        <v>26.23</v>
      </c>
      <c r="D867" s="19">
        <f t="array" ref="D867">_xlfn.XLOOKUP($A867,[1]MedicHistory!A:A,[1]MedicHistory!C:C,"")</f>
        <v>11.93</v>
      </c>
      <c r="E867" s="18" t="str">
        <f>_xlfn.XLOOKUP($A867,[1]MedicHistory!A:A,[1]MedicHistory!D:D,"")</f>
        <v>No</v>
      </c>
      <c r="F867" s="18" t="str">
        <f>_xlfn.XLOOKUP($A867,[1]MedicHistory!A:A,[1]MedicHistory!E:E,"")</f>
        <v>No</v>
      </c>
      <c r="G867" s="18" t="str">
        <f>_xlfn.XLOOKUP($A867,[1]MedicHistory!A:A,[1]MedicHistory!F:F,"")</f>
        <v>No</v>
      </c>
      <c r="H867" s="20">
        <f>_xlfn.XLOOKUP($A867,[1]MedicHistory!A:A,[1]MedicHistory!G:G,"")</f>
        <v>0</v>
      </c>
      <c r="I867" s="18" t="str">
        <f>_xlfn.XLOOKUP($A867,[1]MedicHistory!A:A,[1]MedicHistory!H:H,"")</f>
        <v>No</v>
      </c>
      <c r="J867" s="18" t="str">
        <f>_xlfn.XLOOKUP($A867,[1]MedicHistory!A:A,[1]MedicHistory!K:K,"")</f>
        <v>Diabetic</v>
      </c>
      <c r="K867" s="21" t="str">
        <f>_xlfn.XLOOKUP($A867,[1]MedicHistory!A:A,[1]MedicHistory!I:I,"")</f>
        <v>over weight</v>
      </c>
      <c r="L867" s="22">
        <f>_xlfn.XLOOKUP($A867,[1]Hospitalisation!A:A,[1]Hospitalisation!C:C,"")</f>
        <v>12369.89</v>
      </c>
      <c r="M867" s="23" t="str">
        <f>_xlfn.XLOOKUP($A867,[1]Hospitalisation!A:A,[1]Hospitalisation!I:I,"")</f>
        <v>tier - 3</v>
      </c>
      <c r="N867" s="23" t="str">
        <f>_xlfn.XLOOKUP($A867,[1]Hospitalisation!A:A,[1]Hospitalisation!J:J,"")</f>
        <v>tier - 2</v>
      </c>
      <c r="O867" s="23" t="str">
        <f>_xlfn.XLOOKUP($A867,[1]Hospitalisation!A:A,[1]Hospitalisation!K:K,"")</f>
        <v>R1024</v>
      </c>
      <c r="P867" s="20">
        <f>_xlfn.XLOOKUP($A867,[1]Hospitalisation!A:A,[1]Hospitalisation!L:L,"")</f>
        <v>33</v>
      </c>
      <c r="Q867" s="25">
        <f>_xlfn.XLOOKUP($A867,[1]Hospitalisation!A:A,[1]Hospitalisation!M:M,"")</f>
        <v>32777</v>
      </c>
    </row>
    <row r="868" spans="1:17" x14ac:dyDescent="0.25">
      <c r="A868" s="17" t="s">
        <v>1495</v>
      </c>
      <c r="B868" s="12" t="str">
        <f>_xlfn.XLOOKUP(A868,[1]Customer!A:A,[1]Customer!C:C,"")</f>
        <v>Chad</v>
      </c>
      <c r="C868" s="13">
        <f t="array" ref="C868">_xlfn.XLOOKUP($A868,[1]MedicHistory!A:A,[1]MedicHistory!B:B,"")</f>
        <v>36.1</v>
      </c>
      <c r="D868" s="13">
        <f t="array" ref="D868">_xlfn.XLOOKUP($A868,[1]MedicHistory!A:A,[1]MedicHistory!C:C,"")</f>
        <v>5.65</v>
      </c>
      <c r="E868" s="12" t="str">
        <f>_xlfn.XLOOKUP($A868,[1]MedicHistory!A:A,[1]MedicHistory!D:D,"")</f>
        <v>yes</v>
      </c>
      <c r="F868" s="12" t="str">
        <f>_xlfn.XLOOKUP($A868,[1]MedicHistory!A:A,[1]MedicHistory!E:E,"")</f>
        <v>No</v>
      </c>
      <c r="G868" s="12" t="str">
        <f>_xlfn.XLOOKUP($A868,[1]MedicHistory!A:A,[1]MedicHistory!F:F,"")</f>
        <v>No</v>
      </c>
      <c r="H868" s="14">
        <f>_xlfn.XLOOKUP($A868,[1]MedicHistory!A:A,[1]MedicHistory!G:G,"")</f>
        <v>2</v>
      </c>
      <c r="I868" s="12" t="str">
        <f>_xlfn.XLOOKUP($A868,[1]MedicHistory!A:A,[1]MedicHistory!H:H,"")</f>
        <v>No</v>
      </c>
      <c r="J868" s="12" t="str">
        <f>_xlfn.XLOOKUP($A868,[1]MedicHistory!A:A,[1]MedicHistory!K:K,"")</f>
        <v>Normal</v>
      </c>
      <c r="K868" s="15" t="str">
        <f>_xlfn.XLOOKUP($A868,[1]MedicHistory!A:A,[1]MedicHistory!I:I,"")</f>
        <v>Obisity</v>
      </c>
      <c r="L868" s="16">
        <f>_xlfn.XLOOKUP($A868,[1]Hospitalisation!A:A,[1]Hospitalisation!C:C,"")</f>
        <v>12363.55</v>
      </c>
      <c r="M868" s="17" t="str">
        <f>_xlfn.XLOOKUP($A868,[1]Hospitalisation!A:A,[1]Hospitalisation!I:I,"")</f>
        <v>tier - 3</v>
      </c>
      <c r="N868" s="17" t="str">
        <f>_xlfn.XLOOKUP($A868,[1]Hospitalisation!A:A,[1]Hospitalisation!J:J,"")</f>
        <v>tier - 3</v>
      </c>
      <c r="O868" s="17" t="str">
        <f>_xlfn.XLOOKUP($A868,[1]Hospitalisation!A:A,[1]Hospitalisation!K:K,"")</f>
        <v>R1011</v>
      </c>
      <c r="P868" s="14">
        <f>_xlfn.XLOOKUP($A868,[1]Hospitalisation!A:A,[1]Hospitalisation!L:L,"")</f>
        <v>60</v>
      </c>
      <c r="Q868" s="24">
        <f>_xlfn.XLOOKUP($A868,[1]Hospitalisation!A:A,[1]Hospitalisation!M:M,"")</f>
        <v>23009</v>
      </c>
    </row>
    <row r="869" spans="1:17" x14ac:dyDescent="0.25">
      <c r="A869" s="23" t="s">
        <v>1494</v>
      </c>
      <c r="B869" s="18" t="str">
        <f>_xlfn.XLOOKUP(A869,[1]Customer!A:A,[1]Customer!C:C,"")</f>
        <v>Mark</v>
      </c>
      <c r="C869" s="19">
        <f t="array" ref="C869">_xlfn.XLOOKUP($A869,[1]MedicHistory!A:A,[1]MedicHistory!B:B,"")</f>
        <v>37.1</v>
      </c>
      <c r="D869" s="19">
        <f t="array" ref="D869">_xlfn.XLOOKUP($A869,[1]MedicHistory!A:A,[1]MedicHistory!C:C,"")</f>
        <v>11.21</v>
      </c>
      <c r="E869" s="18" t="str">
        <f>_xlfn.XLOOKUP($A869,[1]MedicHistory!A:A,[1]MedicHistory!D:D,"")</f>
        <v>yes</v>
      </c>
      <c r="F869" s="18" t="str">
        <f>_xlfn.XLOOKUP($A869,[1]MedicHistory!A:A,[1]MedicHistory!E:E,"")</f>
        <v>No</v>
      </c>
      <c r="G869" s="18" t="str">
        <f>_xlfn.XLOOKUP($A869,[1]MedicHistory!A:A,[1]MedicHistory!F:F,"")</f>
        <v>Yes</v>
      </c>
      <c r="H869" s="20">
        <f>_xlfn.XLOOKUP($A869,[1]MedicHistory!A:A,[1]MedicHistory!G:G,"")</f>
        <v>1</v>
      </c>
      <c r="I869" s="18" t="str">
        <f>_xlfn.XLOOKUP($A869,[1]MedicHistory!A:A,[1]MedicHistory!H:H,"")</f>
        <v>No</v>
      </c>
      <c r="J869" s="18" t="str">
        <f>_xlfn.XLOOKUP($A869,[1]MedicHistory!A:A,[1]MedicHistory!K:K,"")</f>
        <v>Diabetic</v>
      </c>
      <c r="K869" s="21" t="str">
        <f>_xlfn.XLOOKUP($A869,[1]MedicHistory!A:A,[1]MedicHistory!I:I,"")</f>
        <v>Obisity</v>
      </c>
      <c r="L869" s="22">
        <f>_xlfn.XLOOKUP($A869,[1]Hospitalisation!A:A,[1]Hospitalisation!C:C,"")</f>
        <v>12347.17</v>
      </c>
      <c r="M869" s="23" t="str">
        <f>_xlfn.XLOOKUP($A869,[1]Hospitalisation!A:A,[1]Hospitalisation!I:I,"")</f>
        <v>tier - 3</v>
      </c>
      <c r="N869" s="23" t="str">
        <f>_xlfn.XLOOKUP($A869,[1]Hospitalisation!A:A,[1]Hospitalisation!J:J,"")</f>
        <v>tier - 3</v>
      </c>
      <c r="O869" s="23" t="str">
        <f>_xlfn.XLOOKUP($A869,[1]Hospitalisation!A:A,[1]Hospitalisation!K:K,"")</f>
        <v>R1011</v>
      </c>
      <c r="P869" s="20">
        <f>_xlfn.XLOOKUP($A869,[1]Hospitalisation!A:A,[1]Hospitalisation!L:L,"")</f>
        <v>56</v>
      </c>
      <c r="Q869" s="25">
        <f>_xlfn.XLOOKUP($A869,[1]Hospitalisation!A:A,[1]Hospitalisation!M:M,"")</f>
        <v>24372</v>
      </c>
    </row>
    <row r="870" spans="1:17" x14ac:dyDescent="0.25">
      <c r="A870" s="17" t="s">
        <v>1493</v>
      </c>
      <c r="B870" s="12" t="str">
        <f>_xlfn.XLOOKUP(A870,[1]Customer!A:A,[1]Customer!C:C,"")</f>
        <v>David</v>
      </c>
      <c r="C870" s="13">
        <f t="array" ref="C870">_xlfn.XLOOKUP($A870,[1]MedicHistory!A:A,[1]MedicHistory!B:B,"")</f>
        <v>27.5</v>
      </c>
      <c r="D870" s="13">
        <f t="array" ref="D870">_xlfn.XLOOKUP($A870,[1]MedicHistory!A:A,[1]MedicHistory!C:C,"")</f>
        <v>10.62</v>
      </c>
      <c r="E870" s="12" t="str">
        <f>_xlfn.XLOOKUP($A870,[1]MedicHistory!A:A,[1]MedicHistory!D:D,"")</f>
        <v>yes</v>
      </c>
      <c r="F870" s="12" t="str">
        <f>_xlfn.XLOOKUP($A870,[1]MedicHistory!A:A,[1]MedicHistory!E:E,"")</f>
        <v>No</v>
      </c>
      <c r="G870" s="12" t="str">
        <f>_xlfn.XLOOKUP($A870,[1]MedicHistory!A:A,[1]MedicHistory!F:F,"")</f>
        <v>Yes</v>
      </c>
      <c r="H870" s="14">
        <f>_xlfn.XLOOKUP($A870,[1]MedicHistory!A:A,[1]MedicHistory!G:G,"")</f>
        <v>1</v>
      </c>
      <c r="I870" s="12" t="str">
        <f>_xlfn.XLOOKUP($A870,[1]MedicHistory!A:A,[1]MedicHistory!H:H,"")</f>
        <v>No</v>
      </c>
      <c r="J870" s="12" t="str">
        <f>_xlfn.XLOOKUP($A870,[1]MedicHistory!A:A,[1]MedicHistory!K:K,"")</f>
        <v>Diabetic</v>
      </c>
      <c r="K870" s="15" t="str">
        <f>_xlfn.XLOOKUP($A870,[1]MedicHistory!A:A,[1]MedicHistory!I:I,"")</f>
        <v>over weight</v>
      </c>
      <c r="L870" s="16">
        <f>_xlfn.XLOOKUP($A870,[1]Hospitalisation!A:A,[1]Hospitalisation!C:C,"")</f>
        <v>12333.83</v>
      </c>
      <c r="M870" s="17" t="str">
        <f>_xlfn.XLOOKUP($A870,[1]Hospitalisation!A:A,[1]Hospitalisation!I:I,"")</f>
        <v>tier - 3</v>
      </c>
      <c r="N870" s="17" t="str">
        <f>_xlfn.XLOOKUP($A870,[1]Hospitalisation!A:A,[1]Hospitalisation!J:J,"")</f>
        <v>tier - 2</v>
      </c>
      <c r="O870" s="17" t="str">
        <f>_xlfn.XLOOKUP($A870,[1]Hospitalisation!A:A,[1]Hospitalisation!K:K,"")</f>
        <v>R1011</v>
      </c>
      <c r="P870" s="14">
        <f>_xlfn.XLOOKUP($A870,[1]Hospitalisation!A:A,[1]Hospitalisation!L:L,"")</f>
        <v>59</v>
      </c>
      <c r="Q870" s="24">
        <f>_xlfn.XLOOKUP($A870,[1]Hospitalisation!A:A,[1]Hospitalisation!M:M,"")</f>
        <v>23225</v>
      </c>
    </row>
    <row r="871" spans="1:17" x14ac:dyDescent="0.25">
      <c r="A871" s="23" t="s">
        <v>1492</v>
      </c>
      <c r="B871" s="18" t="str">
        <f>_xlfn.XLOOKUP(A871,[1]Customer!A:A,[1]Customer!C:C,"")</f>
        <v>Matthew</v>
      </c>
      <c r="C871" s="19">
        <f t="array" ref="C871">_xlfn.XLOOKUP($A871,[1]MedicHistory!A:A,[1]MedicHistory!B:B,"")</f>
        <v>24.7</v>
      </c>
      <c r="D871" s="19">
        <f t="array" ref="D871">_xlfn.XLOOKUP($A871,[1]MedicHistory!A:A,[1]MedicHistory!C:C,"")</f>
        <v>10.7</v>
      </c>
      <c r="E871" s="18" t="str">
        <f>_xlfn.XLOOKUP($A871,[1]MedicHistory!A:A,[1]MedicHistory!D:D,"")</f>
        <v>yes</v>
      </c>
      <c r="F871" s="18" t="str">
        <f>_xlfn.XLOOKUP($A871,[1]MedicHistory!A:A,[1]MedicHistory!E:E,"")</f>
        <v>No</v>
      </c>
      <c r="G871" s="18" t="str">
        <f>_xlfn.XLOOKUP($A871,[1]MedicHistory!A:A,[1]MedicHistory!F:F,"")</f>
        <v>Yes</v>
      </c>
      <c r="H871" s="20">
        <f>_xlfn.XLOOKUP($A871,[1]MedicHistory!A:A,[1]MedicHistory!G:G,"")</f>
        <v>1</v>
      </c>
      <c r="I871" s="18" t="str">
        <f>_xlfn.XLOOKUP($A871,[1]MedicHistory!A:A,[1]MedicHistory!H:H,"")</f>
        <v>No</v>
      </c>
      <c r="J871" s="18" t="str">
        <f>_xlfn.XLOOKUP($A871,[1]MedicHistory!A:A,[1]MedicHistory!K:K,"")</f>
        <v>Diabetic</v>
      </c>
      <c r="K871" s="21" t="str">
        <f>_xlfn.XLOOKUP($A871,[1]MedicHistory!A:A,[1]MedicHistory!I:I,"")</f>
        <v>Normal weight</v>
      </c>
      <c r="L871" s="22">
        <f>_xlfn.XLOOKUP($A871,[1]Hospitalisation!A:A,[1]Hospitalisation!C:C,"")</f>
        <v>12323.94</v>
      </c>
      <c r="M871" s="23" t="str">
        <f>_xlfn.XLOOKUP($A871,[1]Hospitalisation!A:A,[1]Hospitalisation!I:I,"")</f>
        <v>tier - 3</v>
      </c>
      <c r="N871" s="23" t="str">
        <f>_xlfn.XLOOKUP($A871,[1]Hospitalisation!A:A,[1]Hospitalisation!J:J,"")</f>
        <v>tier - 3</v>
      </c>
      <c r="O871" s="23" t="str">
        <f>_xlfn.XLOOKUP($A871,[1]Hospitalisation!A:A,[1]Hospitalisation!K:K,"")</f>
        <v>R1017</v>
      </c>
      <c r="P871" s="20">
        <f>_xlfn.XLOOKUP($A871,[1]Hospitalisation!A:A,[1]Hospitalisation!L:L,"")</f>
        <v>59</v>
      </c>
      <c r="Q871" s="25">
        <f>_xlfn.XLOOKUP($A871,[1]Hospitalisation!A:A,[1]Hospitalisation!M:M,"")</f>
        <v>23252</v>
      </c>
    </row>
    <row r="872" spans="1:17" x14ac:dyDescent="0.25">
      <c r="A872" s="17" t="s">
        <v>1491</v>
      </c>
      <c r="B872" s="12" t="str">
        <f>_xlfn.XLOOKUP(A872,[1]Customer!A:A,[1]Customer!C:C,"")</f>
        <v>Orla</v>
      </c>
      <c r="C872" s="13">
        <f t="array" ref="C872">_xlfn.XLOOKUP($A872,[1]MedicHistory!A:A,[1]MedicHistory!B:B,"")</f>
        <v>26.78</v>
      </c>
      <c r="D872" s="13">
        <f t="array" ref="D872">_xlfn.XLOOKUP($A872,[1]MedicHistory!A:A,[1]MedicHistory!C:C,"")</f>
        <v>10.02</v>
      </c>
      <c r="E872" s="12" t="str">
        <f>_xlfn.XLOOKUP($A872,[1]MedicHistory!A:A,[1]MedicHistory!D:D,"")</f>
        <v>yes</v>
      </c>
      <c r="F872" s="12" t="str">
        <f>_xlfn.XLOOKUP($A872,[1]MedicHistory!A:A,[1]MedicHistory!E:E,"")</f>
        <v>No</v>
      </c>
      <c r="G872" s="12" t="str">
        <f>_xlfn.XLOOKUP($A872,[1]MedicHistory!A:A,[1]MedicHistory!F:F,"")</f>
        <v>Yes</v>
      </c>
      <c r="H872" s="14">
        <f>_xlfn.XLOOKUP($A872,[1]MedicHistory!A:A,[1]MedicHistory!G:G,"")</f>
        <v>1</v>
      </c>
      <c r="I872" s="12" t="str">
        <f>_xlfn.XLOOKUP($A872,[1]MedicHistory!A:A,[1]MedicHistory!H:H,"")</f>
        <v>No</v>
      </c>
      <c r="J872" s="12" t="str">
        <f>_xlfn.XLOOKUP($A872,[1]MedicHistory!A:A,[1]MedicHistory!K:K,"")</f>
        <v>Diabetic</v>
      </c>
      <c r="K872" s="15" t="str">
        <f>_xlfn.XLOOKUP($A872,[1]MedicHistory!A:A,[1]MedicHistory!I:I,"")</f>
        <v>over weight</v>
      </c>
      <c r="L872" s="16">
        <f>_xlfn.XLOOKUP($A872,[1]Hospitalisation!A:A,[1]Hospitalisation!C:C,"")</f>
        <v>12299.59</v>
      </c>
      <c r="M872" s="17" t="str">
        <f>_xlfn.XLOOKUP($A872,[1]Hospitalisation!A:A,[1]Hospitalisation!I:I,"")</f>
        <v>tier - 3</v>
      </c>
      <c r="N872" s="17" t="str">
        <f>_xlfn.XLOOKUP($A872,[1]Hospitalisation!A:A,[1]Hospitalisation!J:J,"")</f>
        <v>tier - 1</v>
      </c>
      <c r="O872" s="17" t="str">
        <f>_xlfn.XLOOKUP($A872,[1]Hospitalisation!A:A,[1]Hospitalisation!K:K,"")</f>
        <v>R1025</v>
      </c>
      <c r="P872" s="14">
        <f>_xlfn.XLOOKUP($A872,[1]Hospitalisation!A:A,[1]Hospitalisation!L:L,"")</f>
        <v>59</v>
      </c>
      <c r="Q872" s="24">
        <f>_xlfn.XLOOKUP($A872,[1]Hospitalisation!A:A,[1]Hospitalisation!M:M,"")</f>
        <v>23312</v>
      </c>
    </row>
    <row r="873" spans="1:17" x14ac:dyDescent="0.25">
      <c r="A873" s="23" t="s">
        <v>1490</v>
      </c>
      <c r="B873" s="18" t="str">
        <f>_xlfn.XLOOKUP(A873,[1]Customer!A:A,[1]Customer!C:C,"")</f>
        <v>Shaista</v>
      </c>
      <c r="C873" s="19">
        <f t="array" ref="C873">_xlfn.XLOOKUP($A873,[1]MedicHistory!A:A,[1]MedicHistory!B:B,"")</f>
        <v>45.8</v>
      </c>
      <c r="D873" s="19">
        <f t="array" ref="D873">_xlfn.XLOOKUP($A873,[1]MedicHistory!A:A,[1]MedicHistory!C:C,"")</f>
        <v>4.8499999999999996</v>
      </c>
      <c r="E873" s="18" t="str">
        <f>_xlfn.XLOOKUP($A873,[1]MedicHistory!A:A,[1]MedicHistory!D:D,"")</f>
        <v>No</v>
      </c>
      <c r="F873" s="18" t="str">
        <f>_xlfn.XLOOKUP($A873,[1]MedicHistory!A:A,[1]MedicHistory!E:E,"")</f>
        <v>No</v>
      </c>
      <c r="G873" s="18" t="str">
        <f>_xlfn.XLOOKUP($A873,[1]MedicHistory!A:A,[1]MedicHistory!F:F,"")</f>
        <v>No</v>
      </c>
      <c r="H873" s="20">
        <f>_xlfn.XLOOKUP($A873,[1]MedicHistory!A:A,[1]MedicHistory!G:G,"")</f>
        <v>0</v>
      </c>
      <c r="I873" s="18" t="str">
        <f>_xlfn.XLOOKUP($A873,[1]MedicHistory!A:A,[1]MedicHistory!H:H,"")</f>
        <v>No</v>
      </c>
      <c r="J873" s="18" t="str">
        <f>_xlfn.XLOOKUP($A873,[1]MedicHistory!A:A,[1]MedicHistory!K:K,"")</f>
        <v>Normal</v>
      </c>
      <c r="K873" s="21" t="str">
        <f>_xlfn.XLOOKUP($A873,[1]MedicHistory!A:A,[1]MedicHistory!I:I,"")</f>
        <v>Obisity</v>
      </c>
      <c r="L873" s="22">
        <f>_xlfn.XLOOKUP($A873,[1]Hospitalisation!A:A,[1]Hospitalisation!C:C,"")</f>
        <v>12282.38</v>
      </c>
      <c r="M873" s="23" t="str">
        <f>_xlfn.XLOOKUP($A873,[1]Hospitalisation!A:A,[1]Hospitalisation!I:I,"")</f>
        <v>tier - 3</v>
      </c>
      <c r="N873" s="23" t="str">
        <f>_xlfn.XLOOKUP($A873,[1]Hospitalisation!A:A,[1]Hospitalisation!J:J,"")</f>
        <v>tier - 1</v>
      </c>
      <c r="O873" s="23" t="str">
        <f>_xlfn.XLOOKUP($A873,[1]Hospitalisation!A:A,[1]Hospitalisation!K:K,"")</f>
        <v>R1011</v>
      </c>
      <c r="P873" s="20">
        <f>_xlfn.XLOOKUP($A873,[1]Hospitalisation!A:A,[1]Hospitalisation!L:L,"")</f>
        <v>59</v>
      </c>
      <c r="Q873" s="25">
        <f>_xlfn.XLOOKUP($A873,[1]Hospitalisation!A:A,[1]Hospitalisation!M:M,"")</f>
        <v>23313</v>
      </c>
    </row>
    <row r="874" spans="1:17" x14ac:dyDescent="0.25">
      <c r="A874" s="17" t="s">
        <v>1489</v>
      </c>
      <c r="B874" s="12" t="str">
        <f>_xlfn.XLOOKUP(A874,[1]Customer!A:A,[1]Customer!C:C,"")</f>
        <v>Emily</v>
      </c>
      <c r="C874" s="13">
        <f t="array" ref="C874">_xlfn.XLOOKUP($A874,[1]MedicHistory!A:A,[1]MedicHistory!B:B,"")</f>
        <v>29</v>
      </c>
      <c r="D874" s="13">
        <f t="array" ref="D874">_xlfn.XLOOKUP($A874,[1]MedicHistory!A:A,[1]MedicHistory!C:C,"")</f>
        <v>4.3899999999999997</v>
      </c>
      <c r="E874" s="12" t="str">
        <f>_xlfn.XLOOKUP($A874,[1]MedicHistory!A:A,[1]MedicHistory!D:D,"")</f>
        <v>yes</v>
      </c>
      <c r="F874" s="12" t="str">
        <f>_xlfn.XLOOKUP($A874,[1]MedicHistory!A:A,[1]MedicHistory!E:E,"")</f>
        <v>No</v>
      </c>
      <c r="G874" s="12" t="str">
        <f>_xlfn.XLOOKUP($A874,[1]MedicHistory!A:A,[1]MedicHistory!F:F,"")</f>
        <v>No</v>
      </c>
      <c r="H874" s="14">
        <f>_xlfn.XLOOKUP($A874,[1]MedicHistory!A:A,[1]MedicHistory!G:G,"")</f>
        <v>2</v>
      </c>
      <c r="I874" s="12" t="str">
        <f>_xlfn.XLOOKUP($A874,[1]MedicHistory!A:A,[1]MedicHistory!H:H,"")</f>
        <v>No</v>
      </c>
      <c r="J874" s="12" t="str">
        <f>_xlfn.XLOOKUP($A874,[1]MedicHistory!A:A,[1]MedicHistory!K:K,"")</f>
        <v>Normal</v>
      </c>
      <c r="K874" s="15" t="str">
        <f>_xlfn.XLOOKUP($A874,[1]MedicHistory!A:A,[1]MedicHistory!I:I,"")</f>
        <v>over weight</v>
      </c>
      <c r="L874" s="16">
        <f>_xlfn.XLOOKUP($A874,[1]Hospitalisation!A:A,[1]Hospitalisation!C:C,"")</f>
        <v>12282.03</v>
      </c>
      <c r="M874" s="17" t="str">
        <f>_xlfn.XLOOKUP($A874,[1]Hospitalisation!A:A,[1]Hospitalisation!I:I,"")</f>
        <v>tier - 3</v>
      </c>
      <c r="N874" s="17" t="str">
        <f>_xlfn.XLOOKUP($A874,[1]Hospitalisation!A:A,[1]Hospitalisation!J:J,"")</f>
        <v>tier - 1</v>
      </c>
      <c r="O874" s="17" t="str">
        <f>_xlfn.XLOOKUP($A874,[1]Hospitalisation!A:A,[1]Hospitalisation!K:K,"")</f>
        <v>R1025</v>
      </c>
      <c r="P874" s="14">
        <f>_xlfn.XLOOKUP($A874,[1]Hospitalisation!A:A,[1]Hospitalisation!L:L,"")</f>
        <v>32</v>
      </c>
      <c r="Q874" s="24">
        <f>_xlfn.XLOOKUP($A874,[1]Hospitalisation!A:A,[1]Hospitalisation!M:M,"")</f>
        <v>33193</v>
      </c>
    </row>
    <row r="875" spans="1:17" x14ac:dyDescent="0.25">
      <c r="A875" s="23" t="s">
        <v>1488</v>
      </c>
      <c r="B875" s="18" t="str">
        <f>_xlfn.XLOOKUP(A875,[1]Customer!A:A,[1]Customer!C:C,"")</f>
        <v>Julie</v>
      </c>
      <c r="C875" s="19">
        <f t="array" ref="C875">_xlfn.XLOOKUP($A875,[1]MedicHistory!A:A,[1]MedicHistory!B:B,"")</f>
        <v>33.534999999999997</v>
      </c>
      <c r="D875" s="19">
        <f t="array" ref="D875">_xlfn.XLOOKUP($A875,[1]MedicHistory!A:A,[1]MedicHistory!C:C,"")</f>
        <v>8.24</v>
      </c>
      <c r="E875" s="18" t="str">
        <f>_xlfn.XLOOKUP($A875,[1]MedicHistory!A:A,[1]MedicHistory!D:D,"")</f>
        <v>yes</v>
      </c>
      <c r="F875" s="18" t="str">
        <f>_xlfn.XLOOKUP($A875,[1]MedicHistory!A:A,[1]MedicHistory!E:E,"")</f>
        <v>No</v>
      </c>
      <c r="G875" s="18" t="str">
        <f>_xlfn.XLOOKUP($A875,[1]MedicHistory!A:A,[1]MedicHistory!F:F,"")</f>
        <v>No</v>
      </c>
      <c r="H875" s="20">
        <f>_xlfn.XLOOKUP($A875,[1]MedicHistory!A:A,[1]MedicHistory!G:G,"")</f>
        <v>0</v>
      </c>
      <c r="I875" s="18" t="str">
        <f>_xlfn.XLOOKUP($A875,[1]MedicHistory!A:A,[1]MedicHistory!H:H,"")</f>
        <v>No</v>
      </c>
      <c r="J875" s="18" t="str">
        <f>_xlfn.XLOOKUP($A875,[1]MedicHistory!A:A,[1]MedicHistory!K:K,"")</f>
        <v>Diabetic</v>
      </c>
      <c r="K875" s="21" t="str">
        <f>_xlfn.XLOOKUP($A875,[1]MedicHistory!A:A,[1]MedicHistory!I:I,"")</f>
        <v>Obisity</v>
      </c>
      <c r="L875" s="22">
        <f>_xlfn.XLOOKUP($A875,[1]Hospitalisation!A:A,[1]Hospitalisation!C:C,"")</f>
        <v>12269.69</v>
      </c>
      <c r="M875" s="23" t="str">
        <f>_xlfn.XLOOKUP($A875,[1]Hospitalisation!A:A,[1]Hospitalisation!I:I,"")</f>
        <v>tier - 3</v>
      </c>
      <c r="N875" s="23" t="str">
        <f>_xlfn.XLOOKUP($A875,[1]Hospitalisation!A:A,[1]Hospitalisation!J:J,"")</f>
        <v>tier - 2</v>
      </c>
      <c r="O875" s="23" t="str">
        <f>_xlfn.XLOOKUP($A875,[1]Hospitalisation!A:A,[1]Hospitalisation!K:K,"")</f>
        <v>R1012</v>
      </c>
      <c r="P875" s="20">
        <f>_xlfn.XLOOKUP($A875,[1]Hospitalisation!A:A,[1]Hospitalisation!L:L,"")</f>
        <v>56</v>
      </c>
      <c r="Q875" s="25">
        <f>_xlfn.XLOOKUP($A875,[1]Hospitalisation!A:A,[1]Hospitalisation!M:M,"")</f>
        <v>24347</v>
      </c>
    </row>
    <row r="876" spans="1:17" x14ac:dyDescent="0.25">
      <c r="A876" s="17" t="s">
        <v>1487</v>
      </c>
      <c r="B876" s="12" t="str">
        <f>_xlfn.XLOOKUP(A876,[1]Customer!A:A,[1]Customer!C:C,"")</f>
        <v>Megumi</v>
      </c>
      <c r="C876" s="13">
        <f t="array" ref="C876">_xlfn.XLOOKUP($A876,[1]MedicHistory!A:A,[1]MedicHistory!B:B,"")</f>
        <v>32.774999999999999</v>
      </c>
      <c r="D876" s="13">
        <f t="array" ref="D876">_xlfn.XLOOKUP($A876,[1]MedicHistory!A:A,[1]MedicHistory!C:C,"")</f>
        <v>9.77</v>
      </c>
      <c r="E876" s="12" t="str">
        <f>_xlfn.XLOOKUP($A876,[1]MedicHistory!A:A,[1]MedicHistory!D:D,"")</f>
        <v>yes</v>
      </c>
      <c r="F876" s="12" t="str">
        <f>_xlfn.XLOOKUP($A876,[1]MedicHistory!A:A,[1]MedicHistory!E:E,"")</f>
        <v>No</v>
      </c>
      <c r="G876" s="12" t="str">
        <f>_xlfn.XLOOKUP($A876,[1]MedicHistory!A:A,[1]MedicHistory!F:F,"")</f>
        <v>No</v>
      </c>
      <c r="H876" s="14">
        <f>_xlfn.XLOOKUP($A876,[1]MedicHistory!A:A,[1]MedicHistory!G:G,"")</f>
        <v>0</v>
      </c>
      <c r="I876" s="12" t="str">
        <f>_xlfn.XLOOKUP($A876,[1]MedicHistory!A:A,[1]MedicHistory!H:H,"")</f>
        <v>No</v>
      </c>
      <c r="J876" s="12" t="str">
        <f>_xlfn.XLOOKUP($A876,[1]MedicHistory!A:A,[1]MedicHistory!K:K,"")</f>
        <v>Diabetic</v>
      </c>
      <c r="K876" s="15" t="str">
        <f>_xlfn.XLOOKUP($A876,[1]MedicHistory!A:A,[1]MedicHistory!I:I,"")</f>
        <v>Obisity</v>
      </c>
      <c r="L876" s="16">
        <f>_xlfn.XLOOKUP($A876,[1]Hospitalisation!A:A,[1]Hospitalisation!C:C,"")</f>
        <v>12268.63</v>
      </c>
      <c r="M876" s="17" t="str">
        <f>_xlfn.XLOOKUP($A876,[1]Hospitalisation!A:A,[1]Hospitalisation!I:I,"")</f>
        <v>tier - 3</v>
      </c>
      <c r="N876" s="17" t="str">
        <f>_xlfn.XLOOKUP($A876,[1]Hospitalisation!A:A,[1]Hospitalisation!J:J,"")</f>
        <v>tier - 1</v>
      </c>
      <c r="O876" s="17" t="str">
        <f>_xlfn.XLOOKUP($A876,[1]Hospitalisation!A:A,[1]Hospitalisation!K:K,"")</f>
        <v>R1012</v>
      </c>
      <c r="P876" s="14">
        <f>_xlfn.XLOOKUP($A876,[1]Hospitalisation!A:A,[1]Hospitalisation!L:L,"")</f>
        <v>55</v>
      </c>
      <c r="Q876" s="24">
        <f>_xlfn.XLOOKUP($A876,[1]Hospitalisation!A:A,[1]Hospitalisation!M:M,"")</f>
        <v>24836</v>
      </c>
    </row>
    <row r="877" spans="1:17" x14ac:dyDescent="0.25">
      <c r="A877" s="23" t="s">
        <v>1486</v>
      </c>
      <c r="B877" s="18" t="str">
        <f>_xlfn.XLOOKUP(A877,[1]Customer!A:A,[1]Customer!C:C,"")</f>
        <v>Skylar</v>
      </c>
      <c r="C877" s="19">
        <f t="array" ref="C877">_xlfn.XLOOKUP($A877,[1]MedicHistory!A:A,[1]MedicHistory!B:B,"")</f>
        <v>37.51</v>
      </c>
      <c r="D877" s="19">
        <f t="array" ref="D877">_xlfn.XLOOKUP($A877,[1]MedicHistory!A:A,[1]MedicHistory!C:C,"")</f>
        <v>5.5</v>
      </c>
      <c r="E877" s="18" t="str">
        <f>_xlfn.XLOOKUP($A877,[1]MedicHistory!A:A,[1]MedicHistory!D:D,"")</f>
        <v>yes</v>
      </c>
      <c r="F877" s="18" t="str">
        <f>_xlfn.XLOOKUP($A877,[1]MedicHistory!A:A,[1]MedicHistory!E:E,"")</f>
        <v>No</v>
      </c>
      <c r="G877" s="18" t="str">
        <f>_xlfn.XLOOKUP($A877,[1]MedicHistory!A:A,[1]MedicHistory!F:F,"")</f>
        <v>No</v>
      </c>
      <c r="H877" s="20">
        <f>_xlfn.XLOOKUP($A877,[1]MedicHistory!A:A,[1]MedicHistory!G:G,"")</f>
        <v>2</v>
      </c>
      <c r="I877" s="18" t="str">
        <f>_xlfn.XLOOKUP($A877,[1]MedicHistory!A:A,[1]MedicHistory!H:H,"")</f>
        <v>No</v>
      </c>
      <c r="J877" s="18" t="str">
        <f>_xlfn.XLOOKUP($A877,[1]MedicHistory!A:A,[1]MedicHistory!K:K,"")</f>
        <v>Normal</v>
      </c>
      <c r="K877" s="21" t="str">
        <f>_xlfn.XLOOKUP($A877,[1]MedicHistory!A:A,[1]MedicHistory!I:I,"")</f>
        <v>Obisity</v>
      </c>
      <c r="L877" s="22">
        <f>_xlfn.XLOOKUP($A877,[1]Hospitalisation!A:A,[1]Hospitalisation!C:C,"")</f>
        <v>12265.51</v>
      </c>
      <c r="M877" s="23" t="str">
        <f>_xlfn.XLOOKUP($A877,[1]Hospitalisation!A:A,[1]Hospitalisation!I:I,"")</f>
        <v>tier - 3</v>
      </c>
      <c r="N877" s="23" t="str">
        <f>_xlfn.XLOOKUP($A877,[1]Hospitalisation!A:A,[1]Hospitalisation!J:J,"")</f>
        <v>tier - 3</v>
      </c>
      <c r="O877" s="23" t="str">
        <f>_xlfn.XLOOKUP($A877,[1]Hospitalisation!A:A,[1]Hospitalisation!K:K,"")</f>
        <v>R1013</v>
      </c>
      <c r="P877" s="20">
        <f>_xlfn.XLOOKUP($A877,[1]Hospitalisation!A:A,[1]Hospitalisation!L:L,"")</f>
        <v>55</v>
      </c>
      <c r="Q877" s="25">
        <f>_xlfn.XLOOKUP($A877,[1]Hospitalisation!A:A,[1]Hospitalisation!M:M,"")</f>
        <v>24812</v>
      </c>
    </row>
    <row r="878" spans="1:17" x14ac:dyDescent="0.25">
      <c r="A878" s="17" t="s">
        <v>1485</v>
      </c>
      <c r="B878" s="12" t="str">
        <f>_xlfn.XLOOKUP(A878,[1]Customer!A:A,[1]Customer!C:C,"")</f>
        <v>Victoria</v>
      </c>
      <c r="C878" s="13">
        <f t="array" ref="C878">_xlfn.XLOOKUP($A878,[1]MedicHistory!A:A,[1]MedicHistory!B:B,"")</f>
        <v>39.86</v>
      </c>
      <c r="D878" s="13">
        <f t="array" ref="D878">_xlfn.XLOOKUP($A878,[1]MedicHistory!A:A,[1]MedicHistory!C:C,"")</f>
        <v>11.84</v>
      </c>
      <c r="E878" s="12" t="str">
        <f>_xlfn.XLOOKUP($A878,[1]MedicHistory!A:A,[1]MedicHistory!D:D,"")</f>
        <v>yes</v>
      </c>
      <c r="F878" s="12" t="str">
        <f>_xlfn.XLOOKUP($A878,[1]MedicHistory!A:A,[1]MedicHistory!E:E,"")</f>
        <v>No</v>
      </c>
      <c r="G878" s="12" t="str">
        <f>_xlfn.XLOOKUP($A878,[1]MedicHistory!A:A,[1]MedicHistory!F:F,"")</f>
        <v>No</v>
      </c>
      <c r="H878" s="14">
        <f>_xlfn.XLOOKUP($A878,[1]MedicHistory!A:A,[1]MedicHistory!G:G,"")</f>
        <v>1</v>
      </c>
      <c r="I878" s="12" t="str">
        <f>_xlfn.XLOOKUP($A878,[1]MedicHistory!A:A,[1]MedicHistory!H:H,"")</f>
        <v>No</v>
      </c>
      <c r="J878" s="12" t="str">
        <f>_xlfn.XLOOKUP($A878,[1]MedicHistory!A:A,[1]MedicHistory!K:K,"")</f>
        <v>Diabetic</v>
      </c>
      <c r="K878" s="15" t="str">
        <f>_xlfn.XLOOKUP($A878,[1]MedicHistory!A:A,[1]MedicHistory!I:I,"")</f>
        <v>Obisity</v>
      </c>
      <c r="L878" s="16">
        <f>_xlfn.XLOOKUP($A878,[1]Hospitalisation!A:A,[1]Hospitalisation!C:C,"")</f>
        <v>12255.04</v>
      </c>
      <c r="M878" s="17" t="str">
        <f>_xlfn.XLOOKUP($A878,[1]Hospitalisation!A:A,[1]Hospitalisation!I:I,"")</f>
        <v>tier - 3</v>
      </c>
      <c r="N878" s="17" t="str">
        <f>_xlfn.XLOOKUP($A878,[1]Hospitalisation!A:A,[1]Hospitalisation!J:J,"")</f>
        <v>tier - 2</v>
      </c>
      <c r="O878" s="17" t="str">
        <f>_xlfn.XLOOKUP($A878,[1]Hospitalisation!A:A,[1]Hospitalisation!K:K,"")</f>
        <v>R1026</v>
      </c>
      <c r="P878" s="14">
        <f>_xlfn.XLOOKUP($A878,[1]Hospitalisation!A:A,[1]Hospitalisation!L:L,"")</f>
        <v>56</v>
      </c>
      <c r="Q878" s="24">
        <f>_xlfn.XLOOKUP($A878,[1]Hospitalisation!A:A,[1]Hospitalisation!M:M,"")</f>
        <v>24332</v>
      </c>
    </row>
    <row r="879" spans="1:17" x14ac:dyDescent="0.25">
      <c r="A879" s="23" t="s">
        <v>1484</v>
      </c>
      <c r="B879" s="18" t="str">
        <f>_xlfn.XLOOKUP(A879,[1]Customer!A:A,[1]Customer!C:C,"")</f>
        <v>Amanda</v>
      </c>
      <c r="C879" s="19">
        <f t="array" ref="C879">_xlfn.XLOOKUP($A879,[1]MedicHistory!A:A,[1]MedicHistory!B:B,"")</f>
        <v>42.13</v>
      </c>
      <c r="D879" s="19">
        <f t="array" ref="D879">_xlfn.XLOOKUP($A879,[1]MedicHistory!A:A,[1]MedicHistory!C:C,"")</f>
        <v>4.66</v>
      </c>
      <c r="E879" s="18" t="str">
        <f>_xlfn.XLOOKUP($A879,[1]MedicHistory!A:A,[1]MedicHistory!D:D,"")</f>
        <v>No</v>
      </c>
      <c r="F879" s="18" t="str">
        <f>_xlfn.XLOOKUP($A879,[1]MedicHistory!A:A,[1]MedicHistory!E:E,"")</f>
        <v>No</v>
      </c>
      <c r="G879" s="18" t="str">
        <f>_xlfn.XLOOKUP($A879,[1]MedicHistory!A:A,[1]MedicHistory!F:F,"")</f>
        <v>No</v>
      </c>
      <c r="H879" s="20">
        <f>_xlfn.XLOOKUP($A879,[1]MedicHistory!A:A,[1]MedicHistory!G:G,"")</f>
        <v>0</v>
      </c>
      <c r="I879" s="18" t="str">
        <f>_xlfn.XLOOKUP($A879,[1]MedicHistory!A:A,[1]MedicHistory!H:H,"")</f>
        <v>No</v>
      </c>
      <c r="J879" s="18" t="str">
        <f>_xlfn.XLOOKUP($A879,[1]MedicHistory!A:A,[1]MedicHistory!K:K,"")</f>
        <v>Normal</v>
      </c>
      <c r="K879" s="21" t="str">
        <f>_xlfn.XLOOKUP($A879,[1]MedicHistory!A:A,[1]MedicHistory!I:I,"")</f>
        <v>Obisity</v>
      </c>
      <c r="L879" s="22">
        <f>_xlfn.XLOOKUP($A879,[1]Hospitalisation!A:A,[1]Hospitalisation!C:C,"")</f>
        <v>12254.44</v>
      </c>
      <c r="M879" s="23" t="str">
        <f>_xlfn.XLOOKUP($A879,[1]Hospitalisation!A:A,[1]Hospitalisation!I:I,"")</f>
        <v>tier - 3</v>
      </c>
      <c r="N879" s="23" t="str">
        <f>_xlfn.XLOOKUP($A879,[1]Hospitalisation!A:A,[1]Hospitalisation!J:J,"")</f>
        <v>tier - 3</v>
      </c>
      <c r="O879" s="23" t="str">
        <f>_xlfn.XLOOKUP($A879,[1]Hospitalisation!A:A,[1]Hospitalisation!K:K,"")</f>
        <v>R1026</v>
      </c>
      <c r="P879" s="20">
        <f>_xlfn.XLOOKUP($A879,[1]Hospitalisation!A:A,[1]Hospitalisation!L:L,"")</f>
        <v>36</v>
      </c>
      <c r="Q879" s="25">
        <f>_xlfn.XLOOKUP($A879,[1]Hospitalisation!A:A,[1]Hospitalisation!M:M,"")</f>
        <v>31739</v>
      </c>
    </row>
    <row r="880" spans="1:17" x14ac:dyDescent="0.25">
      <c r="A880" s="17" t="s">
        <v>1483</v>
      </c>
      <c r="B880" s="12" t="str">
        <f>_xlfn.XLOOKUP(A880,[1]Customer!A:A,[1]Customer!C:C,"")</f>
        <v>Renee</v>
      </c>
      <c r="C880" s="13">
        <f t="array" ref="C880">_xlfn.XLOOKUP($A880,[1]MedicHistory!A:A,[1]MedicHistory!B:B,"")</f>
        <v>35.99</v>
      </c>
      <c r="D880" s="13">
        <f t="array" ref="D880">_xlfn.XLOOKUP($A880,[1]MedicHistory!A:A,[1]MedicHistory!C:C,"")</f>
        <v>11.11</v>
      </c>
      <c r="E880" s="12" t="str">
        <f>_xlfn.XLOOKUP($A880,[1]MedicHistory!A:A,[1]MedicHistory!D:D,"")</f>
        <v>No</v>
      </c>
      <c r="F880" s="12" t="str">
        <f>_xlfn.XLOOKUP($A880,[1]MedicHistory!A:A,[1]MedicHistory!E:E,"")</f>
        <v>No</v>
      </c>
      <c r="G880" s="12" t="str">
        <f>_xlfn.XLOOKUP($A880,[1]MedicHistory!A:A,[1]MedicHistory!F:F,"")</f>
        <v>No</v>
      </c>
      <c r="H880" s="14">
        <f>_xlfn.XLOOKUP($A880,[1]MedicHistory!A:A,[1]MedicHistory!G:G,"")</f>
        <v>0</v>
      </c>
      <c r="I880" s="12" t="str">
        <f>_xlfn.XLOOKUP($A880,[1]MedicHistory!A:A,[1]MedicHistory!H:H,"")</f>
        <v>No</v>
      </c>
      <c r="J880" s="12" t="str">
        <f>_xlfn.XLOOKUP($A880,[1]MedicHistory!A:A,[1]MedicHistory!K:K,"")</f>
        <v>Diabetic</v>
      </c>
      <c r="K880" s="15" t="str">
        <f>_xlfn.XLOOKUP($A880,[1]MedicHistory!A:A,[1]MedicHistory!I:I,"")</f>
        <v>Obisity</v>
      </c>
      <c r="L880" s="16">
        <f>_xlfn.XLOOKUP($A880,[1]Hospitalisation!A:A,[1]Hospitalisation!C:C,"")</f>
        <v>12245.17</v>
      </c>
      <c r="M880" s="17" t="str">
        <f>_xlfn.XLOOKUP($A880,[1]Hospitalisation!A:A,[1]Hospitalisation!I:I,"")</f>
        <v>tier - 3</v>
      </c>
      <c r="N880" s="17" t="str">
        <f>_xlfn.XLOOKUP($A880,[1]Hospitalisation!A:A,[1]Hospitalisation!J:J,"")</f>
        <v>tier - 1</v>
      </c>
      <c r="O880" s="17" t="str">
        <f>_xlfn.XLOOKUP($A880,[1]Hospitalisation!A:A,[1]Hospitalisation!K:K,"")</f>
        <v>R1012</v>
      </c>
      <c r="P880" s="14">
        <f>_xlfn.XLOOKUP($A880,[1]Hospitalisation!A:A,[1]Hospitalisation!L:L,"")</f>
        <v>33</v>
      </c>
      <c r="Q880" s="24">
        <f>_xlfn.XLOOKUP($A880,[1]Hospitalisation!A:A,[1]Hospitalisation!M:M,"")</f>
        <v>32682</v>
      </c>
    </row>
    <row r="881" spans="1:17" x14ac:dyDescent="0.25">
      <c r="A881" s="23" t="s">
        <v>1482</v>
      </c>
      <c r="B881" s="18" t="str">
        <f>_xlfn.XLOOKUP(A881,[1]Customer!A:A,[1]Customer!C:C,"")</f>
        <v>Nellie</v>
      </c>
      <c r="C881" s="19">
        <f t="array" ref="C881">_xlfn.XLOOKUP($A881,[1]MedicHistory!A:A,[1]MedicHistory!B:B,"")</f>
        <v>35.200000000000003</v>
      </c>
      <c r="D881" s="19">
        <f t="array" ref="D881">_xlfn.XLOOKUP($A881,[1]MedicHistory!A:A,[1]MedicHistory!C:C,"")</f>
        <v>7.72</v>
      </c>
      <c r="E881" s="18" t="str">
        <f>_xlfn.XLOOKUP($A881,[1]MedicHistory!A:A,[1]MedicHistory!D:D,"")</f>
        <v>yes</v>
      </c>
      <c r="F881" s="18" t="str">
        <f>_xlfn.XLOOKUP($A881,[1]MedicHistory!A:A,[1]MedicHistory!E:E,"")</f>
        <v>No</v>
      </c>
      <c r="G881" s="18" t="str">
        <f>_xlfn.XLOOKUP($A881,[1]MedicHistory!A:A,[1]MedicHistory!F:F,"")</f>
        <v>Yes</v>
      </c>
      <c r="H881" s="20">
        <f>_xlfn.XLOOKUP($A881,[1]MedicHistory!A:A,[1]MedicHistory!G:G,"")</f>
        <v>1</v>
      </c>
      <c r="I881" s="18" t="str">
        <f>_xlfn.XLOOKUP($A881,[1]MedicHistory!A:A,[1]MedicHistory!H:H,"")</f>
        <v>No</v>
      </c>
      <c r="J881" s="18" t="str">
        <f>_xlfn.XLOOKUP($A881,[1]MedicHistory!A:A,[1]MedicHistory!K:K,"")</f>
        <v>Diabetic</v>
      </c>
      <c r="K881" s="21" t="str">
        <f>_xlfn.XLOOKUP($A881,[1]MedicHistory!A:A,[1]MedicHistory!I:I,"")</f>
        <v>Obisity</v>
      </c>
      <c r="L881" s="22">
        <f>_xlfn.XLOOKUP($A881,[1]Hospitalisation!A:A,[1]Hospitalisation!C:C,"")</f>
        <v>12244.53</v>
      </c>
      <c r="M881" s="23" t="str">
        <f>_xlfn.XLOOKUP($A881,[1]Hospitalisation!A:A,[1]Hospitalisation!I:I,"")</f>
        <v>tier - 3</v>
      </c>
      <c r="N881" s="23" t="str">
        <f>_xlfn.XLOOKUP($A881,[1]Hospitalisation!A:A,[1]Hospitalisation!J:J,"")</f>
        <v>tier - 1</v>
      </c>
      <c r="O881" s="23" t="str">
        <f>_xlfn.XLOOKUP($A881,[1]Hospitalisation!A:A,[1]Hospitalisation!K:K,"")</f>
        <v>R1013</v>
      </c>
      <c r="P881" s="20">
        <f>_xlfn.XLOOKUP($A881,[1]Hospitalisation!A:A,[1]Hospitalisation!L:L,"")</f>
        <v>48</v>
      </c>
      <c r="Q881" s="25">
        <f>_xlfn.XLOOKUP($A881,[1]Hospitalisation!A:A,[1]Hospitalisation!M:M,"")</f>
        <v>27227</v>
      </c>
    </row>
    <row r="882" spans="1:17" x14ac:dyDescent="0.25">
      <c r="A882" s="17" t="s">
        <v>1481</v>
      </c>
      <c r="B882" s="12" t="str">
        <f>_xlfn.XLOOKUP(A882,[1]Customer!A:A,[1]Customer!C:C,"")</f>
        <v>Tamara</v>
      </c>
      <c r="C882" s="13">
        <f t="array" ref="C882">_xlfn.XLOOKUP($A882,[1]MedicHistory!A:A,[1]MedicHistory!B:B,"")</f>
        <v>29.91</v>
      </c>
      <c r="D882" s="13">
        <f t="array" ref="D882">_xlfn.XLOOKUP($A882,[1]MedicHistory!A:A,[1]MedicHistory!C:C,"")</f>
        <v>5.55</v>
      </c>
      <c r="E882" s="12" t="str">
        <f>_xlfn.XLOOKUP($A882,[1]MedicHistory!A:A,[1]MedicHistory!D:D,"")</f>
        <v>yes</v>
      </c>
      <c r="F882" s="12" t="str">
        <f>_xlfn.XLOOKUP($A882,[1]MedicHistory!A:A,[1]MedicHistory!E:E,"")</f>
        <v>No</v>
      </c>
      <c r="G882" s="12" t="str">
        <f>_xlfn.XLOOKUP($A882,[1]MedicHistory!A:A,[1]MedicHistory!F:F,"")</f>
        <v>No</v>
      </c>
      <c r="H882" s="14">
        <f>_xlfn.XLOOKUP($A882,[1]MedicHistory!A:A,[1]MedicHistory!G:G,"")</f>
        <v>2</v>
      </c>
      <c r="I882" s="12" t="str">
        <f>_xlfn.XLOOKUP($A882,[1]MedicHistory!A:A,[1]MedicHistory!H:H,"")</f>
        <v>No</v>
      </c>
      <c r="J882" s="12" t="str">
        <f>_xlfn.XLOOKUP($A882,[1]MedicHistory!A:A,[1]MedicHistory!K:K,"")</f>
        <v>Normal</v>
      </c>
      <c r="K882" s="15" t="str">
        <f>_xlfn.XLOOKUP($A882,[1]MedicHistory!A:A,[1]MedicHistory!I:I,"")</f>
        <v>over weight</v>
      </c>
      <c r="L882" s="16">
        <f>_xlfn.XLOOKUP($A882,[1]Hospitalisation!A:A,[1]Hospitalisation!C:C,"")</f>
        <v>12237.73</v>
      </c>
      <c r="M882" s="17" t="str">
        <f>_xlfn.XLOOKUP($A882,[1]Hospitalisation!A:A,[1]Hospitalisation!I:I,"")</f>
        <v>tier - 3</v>
      </c>
      <c r="N882" s="17" t="str">
        <f>_xlfn.XLOOKUP($A882,[1]Hospitalisation!A:A,[1]Hospitalisation!J:J,"")</f>
        <v>tier - 3</v>
      </c>
      <c r="O882" s="17" t="str">
        <f>_xlfn.XLOOKUP($A882,[1]Hospitalisation!A:A,[1]Hospitalisation!K:K,"")</f>
        <v>R1012</v>
      </c>
      <c r="P882" s="14">
        <f>_xlfn.XLOOKUP($A882,[1]Hospitalisation!A:A,[1]Hospitalisation!L:L,"")</f>
        <v>59</v>
      </c>
      <c r="Q882" s="24">
        <f>_xlfn.XLOOKUP($A882,[1]Hospitalisation!A:A,[1]Hospitalisation!M:M,"")</f>
        <v>23221</v>
      </c>
    </row>
    <row r="883" spans="1:17" x14ac:dyDescent="0.25">
      <c r="A883" s="23" t="s">
        <v>1480</v>
      </c>
      <c r="B883" s="18" t="str">
        <f>_xlfn.XLOOKUP(A883,[1]Customer!A:A,[1]Customer!C:C,"")</f>
        <v>Joan</v>
      </c>
      <c r="C883" s="19">
        <f t="array" ref="C883">_xlfn.XLOOKUP($A883,[1]MedicHistory!A:A,[1]MedicHistory!B:B,"")</f>
        <v>36.479999999999997</v>
      </c>
      <c r="D883" s="19">
        <f t="array" ref="D883">_xlfn.XLOOKUP($A883,[1]MedicHistory!A:A,[1]MedicHistory!C:C,"")</f>
        <v>5.05</v>
      </c>
      <c r="E883" s="18" t="str">
        <f>_xlfn.XLOOKUP($A883,[1]MedicHistory!A:A,[1]MedicHistory!D:D,"")</f>
        <v>yes</v>
      </c>
      <c r="F883" s="18" t="str">
        <f>_xlfn.XLOOKUP($A883,[1]MedicHistory!A:A,[1]MedicHistory!E:E,"")</f>
        <v>No</v>
      </c>
      <c r="G883" s="18" t="str">
        <f>_xlfn.XLOOKUP($A883,[1]MedicHistory!A:A,[1]MedicHistory!F:F,"")</f>
        <v>No</v>
      </c>
      <c r="H883" s="20">
        <f>_xlfn.XLOOKUP($A883,[1]MedicHistory!A:A,[1]MedicHistory!G:G,"")</f>
        <v>1</v>
      </c>
      <c r="I883" s="18" t="str">
        <f>_xlfn.XLOOKUP($A883,[1]MedicHistory!A:A,[1]MedicHistory!H:H,"")</f>
        <v>No</v>
      </c>
      <c r="J883" s="18" t="str">
        <f>_xlfn.XLOOKUP($A883,[1]MedicHistory!A:A,[1]MedicHistory!K:K,"")</f>
        <v>Normal</v>
      </c>
      <c r="K883" s="21" t="str">
        <f>_xlfn.XLOOKUP($A883,[1]MedicHistory!A:A,[1]MedicHistory!I:I,"")</f>
        <v>Obisity</v>
      </c>
      <c r="L883" s="22">
        <f>_xlfn.XLOOKUP($A883,[1]Hospitalisation!A:A,[1]Hospitalisation!C:C,"")</f>
        <v>12235.84</v>
      </c>
      <c r="M883" s="23" t="str">
        <f>_xlfn.XLOOKUP($A883,[1]Hospitalisation!A:A,[1]Hospitalisation!I:I,"")</f>
        <v>tier - 3</v>
      </c>
      <c r="N883" s="23" t="str">
        <f>_xlfn.XLOOKUP($A883,[1]Hospitalisation!A:A,[1]Hospitalisation!J:J,"")</f>
        <v>tier - 3</v>
      </c>
      <c r="O883" s="23" t="str">
        <f>_xlfn.XLOOKUP($A883,[1]Hospitalisation!A:A,[1]Hospitalisation!K:K,"")</f>
        <v>R1012</v>
      </c>
      <c r="P883" s="20">
        <f>_xlfn.XLOOKUP($A883,[1]Hospitalisation!A:A,[1]Hospitalisation!L:L,"")</f>
        <v>56</v>
      </c>
      <c r="Q883" s="25">
        <f>_xlfn.XLOOKUP($A883,[1]Hospitalisation!A:A,[1]Hospitalisation!M:M,"")</f>
        <v>24395</v>
      </c>
    </row>
    <row r="884" spans="1:17" x14ac:dyDescent="0.25">
      <c r="A884" s="17" t="s">
        <v>1479</v>
      </c>
      <c r="B884" s="12" t="str">
        <f>_xlfn.XLOOKUP(A884,[1]Customer!A:A,[1]Customer!C:C,"")</f>
        <v>Aimee</v>
      </c>
      <c r="C884" s="13">
        <f t="array" ref="C884">_xlfn.XLOOKUP($A884,[1]MedicHistory!A:A,[1]MedicHistory!B:B,"")</f>
        <v>27.5</v>
      </c>
      <c r="D884" s="13">
        <f t="array" ref="D884">_xlfn.XLOOKUP($A884,[1]MedicHistory!A:A,[1]MedicHistory!C:C,"")</f>
        <v>8.69</v>
      </c>
      <c r="E884" s="12" t="str">
        <f>_xlfn.XLOOKUP($A884,[1]MedicHistory!A:A,[1]MedicHistory!D:D,"")</f>
        <v>yes</v>
      </c>
      <c r="F884" s="12" t="str">
        <f>_xlfn.XLOOKUP($A884,[1]MedicHistory!A:A,[1]MedicHistory!E:E,"")</f>
        <v>No</v>
      </c>
      <c r="G884" s="12" t="str">
        <f>_xlfn.XLOOKUP($A884,[1]MedicHistory!A:A,[1]MedicHistory!F:F,"")</f>
        <v>Yes</v>
      </c>
      <c r="H884" s="14">
        <f>_xlfn.XLOOKUP($A884,[1]MedicHistory!A:A,[1]MedicHistory!G:G,"")</f>
        <v>1</v>
      </c>
      <c r="I884" s="12" t="str">
        <f>_xlfn.XLOOKUP($A884,[1]MedicHistory!A:A,[1]MedicHistory!H:H,"")</f>
        <v>No</v>
      </c>
      <c r="J884" s="12" t="str">
        <f>_xlfn.XLOOKUP($A884,[1]MedicHistory!A:A,[1]MedicHistory!K:K,"")</f>
        <v>Diabetic</v>
      </c>
      <c r="K884" s="15" t="str">
        <f>_xlfn.XLOOKUP($A884,[1]MedicHistory!A:A,[1]MedicHistory!I:I,"")</f>
        <v>over weight</v>
      </c>
      <c r="L884" s="16">
        <f>_xlfn.XLOOKUP($A884,[1]Hospitalisation!A:A,[1]Hospitalisation!C:C,"")</f>
        <v>12233.83</v>
      </c>
      <c r="M884" s="17" t="str">
        <f>_xlfn.XLOOKUP($A884,[1]Hospitalisation!A:A,[1]Hospitalisation!I:I,"")</f>
        <v>tier - 3</v>
      </c>
      <c r="N884" s="17" t="str">
        <f>_xlfn.XLOOKUP($A884,[1]Hospitalisation!A:A,[1]Hospitalisation!J:J,"")</f>
        <v>tier - 1</v>
      </c>
      <c r="O884" s="17" t="str">
        <f>_xlfn.XLOOKUP($A884,[1]Hospitalisation!A:A,[1]Hospitalisation!K:K,"")</f>
        <v>R1011</v>
      </c>
      <c r="P884" s="14">
        <f>_xlfn.XLOOKUP($A884,[1]Hospitalisation!A:A,[1]Hospitalisation!L:L,"")</f>
        <v>58</v>
      </c>
      <c r="Q884" s="24">
        <f>_xlfn.XLOOKUP($A884,[1]Hospitalisation!A:A,[1]Hospitalisation!M:M,"")</f>
        <v>23577</v>
      </c>
    </row>
    <row r="885" spans="1:17" x14ac:dyDescent="0.25">
      <c r="A885" s="23" t="s">
        <v>1478</v>
      </c>
      <c r="B885" s="18" t="str">
        <f>_xlfn.XLOOKUP(A885,[1]Customer!A:A,[1]Customer!C:C,"")</f>
        <v>Suzanne</v>
      </c>
      <c r="C885" s="19">
        <f t="array" ref="C885">_xlfn.XLOOKUP($A885,[1]MedicHistory!A:A,[1]MedicHistory!B:B,"")</f>
        <v>33.44</v>
      </c>
      <c r="D885" s="19">
        <f t="array" ref="D885">_xlfn.XLOOKUP($A885,[1]MedicHistory!A:A,[1]MedicHistory!C:C,"")</f>
        <v>5.9</v>
      </c>
      <c r="E885" s="18" t="str">
        <f>_xlfn.XLOOKUP($A885,[1]MedicHistory!A:A,[1]MedicHistory!D:D,"")</f>
        <v>yes</v>
      </c>
      <c r="F885" s="18" t="str">
        <f>_xlfn.XLOOKUP($A885,[1]MedicHistory!A:A,[1]MedicHistory!E:E,"")</f>
        <v>No</v>
      </c>
      <c r="G885" s="18" t="str">
        <f>_xlfn.XLOOKUP($A885,[1]MedicHistory!A:A,[1]MedicHistory!F:F,"")</f>
        <v>No</v>
      </c>
      <c r="H885" s="20">
        <f>_xlfn.XLOOKUP($A885,[1]MedicHistory!A:A,[1]MedicHistory!G:G,"")</f>
        <v>1</v>
      </c>
      <c r="I885" s="18" t="str">
        <f>_xlfn.XLOOKUP($A885,[1]MedicHistory!A:A,[1]MedicHistory!H:H,"")</f>
        <v>No</v>
      </c>
      <c r="J885" s="18" t="str">
        <f>_xlfn.XLOOKUP($A885,[1]MedicHistory!A:A,[1]MedicHistory!K:K,"")</f>
        <v>Prediabetic</v>
      </c>
      <c r="K885" s="21" t="str">
        <f>_xlfn.XLOOKUP($A885,[1]MedicHistory!A:A,[1]MedicHistory!I:I,"")</f>
        <v>Obisity</v>
      </c>
      <c r="L885" s="22">
        <f>_xlfn.XLOOKUP($A885,[1]Hospitalisation!A:A,[1]Hospitalisation!C:C,"")</f>
        <v>12231.61</v>
      </c>
      <c r="M885" s="23" t="str">
        <f>_xlfn.XLOOKUP($A885,[1]Hospitalisation!A:A,[1]Hospitalisation!I:I,"")</f>
        <v>tier - 3</v>
      </c>
      <c r="N885" s="23" t="str">
        <f>_xlfn.XLOOKUP($A885,[1]Hospitalisation!A:A,[1]Hospitalisation!J:J,"")</f>
        <v>tier - 3</v>
      </c>
      <c r="O885" s="23" t="str">
        <f>_xlfn.XLOOKUP($A885,[1]Hospitalisation!A:A,[1]Hospitalisation!K:K,"")</f>
        <v>R1012</v>
      </c>
      <c r="P885" s="20">
        <f>_xlfn.XLOOKUP($A885,[1]Hospitalisation!A:A,[1]Hospitalisation!L:L,"")</f>
        <v>59</v>
      </c>
      <c r="Q885" s="25">
        <f>_xlfn.XLOOKUP($A885,[1]Hospitalisation!A:A,[1]Hospitalisation!M:M,"")</f>
        <v>23186</v>
      </c>
    </row>
    <row r="886" spans="1:17" x14ac:dyDescent="0.25">
      <c r="A886" s="17" t="s">
        <v>1477</v>
      </c>
      <c r="B886" s="12" t="str">
        <f>_xlfn.XLOOKUP(A886,[1]Customer!A:A,[1]Customer!C:C,"")</f>
        <v>Kristin</v>
      </c>
      <c r="C886" s="13">
        <f t="array" ref="C886">_xlfn.XLOOKUP($A886,[1]MedicHistory!A:A,[1]MedicHistory!B:B,"")</f>
        <v>28.215</v>
      </c>
      <c r="D886" s="13">
        <f t="array" ref="D886">_xlfn.XLOOKUP($A886,[1]MedicHistory!A:A,[1]MedicHistory!C:C,"")</f>
        <v>6.29</v>
      </c>
      <c r="E886" s="12" t="str">
        <f>_xlfn.XLOOKUP($A886,[1]MedicHistory!A:A,[1]MedicHistory!D:D,"")</f>
        <v>yes</v>
      </c>
      <c r="F886" s="12" t="str">
        <f>_xlfn.XLOOKUP($A886,[1]MedicHistory!A:A,[1]MedicHistory!E:E,"")</f>
        <v>No</v>
      </c>
      <c r="G886" s="12" t="str">
        <f>_xlfn.XLOOKUP($A886,[1]MedicHistory!A:A,[1]MedicHistory!F:F,"")</f>
        <v>No</v>
      </c>
      <c r="H886" s="14">
        <f>_xlfn.XLOOKUP($A886,[1]MedicHistory!A:A,[1]MedicHistory!G:G,"")</f>
        <v>1</v>
      </c>
      <c r="I886" s="12" t="str">
        <f>_xlfn.XLOOKUP($A886,[1]MedicHistory!A:A,[1]MedicHistory!H:H,"")</f>
        <v>No</v>
      </c>
      <c r="J886" s="12" t="str">
        <f>_xlfn.XLOOKUP($A886,[1]MedicHistory!A:A,[1]MedicHistory!K:K,"")</f>
        <v>Prediabetic</v>
      </c>
      <c r="K886" s="15" t="str">
        <f>_xlfn.XLOOKUP($A886,[1]MedicHistory!A:A,[1]MedicHistory!I:I,"")</f>
        <v>over weight</v>
      </c>
      <c r="L886" s="16">
        <f>_xlfn.XLOOKUP($A886,[1]Hospitalisation!A:A,[1]Hospitalisation!C:C,"")</f>
        <v>12224.35</v>
      </c>
      <c r="M886" s="17" t="str">
        <f>_xlfn.XLOOKUP($A886,[1]Hospitalisation!A:A,[1]Hospitalisation!I:I,"")</f>
        <v>tier - 3</v>
      </c>
      <c r="N886" s="17" t="str">
        <f>_xlfn.XLOOKUP($A886,[1]Hospitalisation!A:A,[1]Hospitalisation!J:J,"")</f>
        <v>tier - 1</v>
      </c>
      <c r="O886" s="17" t="str">
        <f>_xlfn.XLOOKUP($A886,[1]Hospitalisation!A:A,[1]Hospitalisation!K:K,"")</f>
        <v>R1012</v>
      </c>
      <c r="P886" s="14">
        <f>_xlfn.XLOOKUP($A886,[1]Hospitalisation!A:A,[1]Hospitalisation!L:L,"")</f>
        <v>58</v>
      </c>
      <c r="Q886" s="24">
        <f>_xlfn.XLOOKUP($A886,[1]Hospitalisation!A:A,[1]Hospitalisation!M:M,"")</f>
        <v>23560</v>
      </c>
    </row>
    <row r="887" spans="1:17" x14ac:dyDescent="0.25">
      <c r="A887" s="23" t="s">
        <v>1476</v>
      </c>
      <c r="B887" s="18" t="str">
        <f>_xlfn.XLOOKUP(A887,[1]Customer!A:A,[1]Customer!C:C,"")</f>
        <v>Bronwyn</v>
      </c>
      <c r="C887" s="19">
        <f t="array" ref="C887">_xlfn.XLOOKUP($A887,[1]MedicHistory!A:A,[1]MedicHistory!B:B,"")</f>
        <v>27.17</v>
      </c>
      <c r="D887" s="19">
        <f t="array" ref="D887">_xlfn.XLOOKUP($A887,[1]MedicHistory!A:A,[1]MedicHistory!C:C,"")</f>
        <v>5.84</v>
      </c>
      <c r="E887" s="18" t="str">
        <f>_xlfn.XLOOKUP($A887,[1]MedicHistory!A:A,[1]MedicHistory!D:D,"")</f>
        <v>yes</v>
      </c>
      <c r="F887" s="18" t="str">
        <f>_xlfn.XLOOKUP($A887,[1]MedicHistory!A:A,[1]MedicHistory!E:E,"")</f>
        <v>No</v>
      </c>
      <c r="G887" s="18" t="str">
        <f>_xlfn.XLOOKUP($A887,[1]MedicHistory!A:A,[1]MedicHistory!F:F,"")</f>
        <v>No</v>
      </c>
      <c r="H887" s="20">
        <f>_xlfn.XLOOKUP($A887,[1]MedicHistory!A:A,[1]MedicHistory!G:G,"")</f>
        <v>1</v>
      </c>
      <c r="I887" s="18" t="str">
        <f>_xlfn.XLOOKUP($A887,[1]MedicHistory!A:A,[1]MedicHistory!H:H,"")</f>
        <v>No</v>
      </c>
      <c r="J887" s="18" t="str">
        <f>_xlfn.XLOOKUP($A887,[1]MedicHistory!A:A,[1]MedicHistory!K:K,"")</f>
        <v>Prediabetic</v>
      </c>
      <c r="K887" s="21" t="str">
        <f>_xlfn.XLOOKUP($A887,[1]MedicHistory!A:A,[1]MedicHistory!I:I,"")</f>
        <v>over weight</v>
      </c>
      <c r="L887" s="22">
        <f>_xlfn.XLOOKUP($A887,[1]Hospitalisation!A:A,[1]Hospitalisation!C:C,"")</f>
        <v>12222.9</v>
      </c>
      <c r="M887" s="23" t="str">
        <f>_xlfn.XLOOKUP($A887,[1]Hospitalisation!A:A,[1]Hospitalisation!I:I,"")</f>
        <v>tier - 3</v>
      </c>
      <c r="N887" s="23" t="str">
        <f>_xlfn.XLOOKUP($A887,[1]Hospitalisation!A:A,[1]Hospitalisation!J:J,"")</f>
        <v>tier - 2</v>
      </c>
      <c r="O887" s="23" t="str">
        <f>_xlfn.XLOOKUP($A887,[1]Hospitalisation!A:A,[1]Hospitalisation!K:K,"")</f>
        <v>R1012</v>
      </c>
      <c r="P887" s="20">
        <f>_xlfn.XLOOKUP($A887,[1]Hospitalisation!A:A,[1]Hospitalisation!L:L,"")</f>
        <v>58</v>
      </c>
      <c r="Q887" s="25">
        <f>_xlfn.XLOOKUP($A887,[1]Hospitalisation!A:A,[1]Hospitalisation!M:M,"")</f>
        <v>23578</v>
      </c>
    </row>
    <row r="888" spans="1:17" x14ac:dyDescent="0.25">
      <c r="A888" s="17" t="s">
        <v>1475</v>
      </c>
      <c r="B888" s="12" t="str">
        <f>_xlfn.XLOOKUP(A888,[1]Customer!A:A,[1]Customer!C:C,"")</f>
        <v>Taylor</v>
      </c>
      <c r="C888" s="13">
        <f t="array" ref="C888">_xlfn.XLOOKUP($A888,[1]MedicHistory!A:A,[1]MedicHistory!B:B,"")</f>
        <v>35.380000000000003</v>
      </c>
      <c r="D888" s="13">
        <f t="array" ref="D888">_xlfn.XLOOKUP($A888,[1]MedicHistory!A:A,[1]MedicHistory!C:C,"")</f>
        <v>6.12</v>
      </c>
      <c r="E888" s="12" t="str">
        <f>_xlfn.XLOOKUP($A888,[1]MedicHistory!A:A,[1]MedicHistory!D:D,"")</f>
        <v>No</v>
      </c>
      <c r="F888" s="12" t="str">
        <f>_xlfn.XLOOKUP($A888,[1]MedicHistory!A:A,[1]MedicHistory!E:E,"")</f>
        <v>No</v>
      </c>
      <c r="G888" s="12" t="str">
        <f>_xlfn.XLOOKUP($A888,[1]MedicHistory!A:A,[1]MedicHistory!F:F,"")</f>
        <v>No</v>
      </c>
      <c r="H888" s="14">
        <f>_xlfn.XLOOKUP($A888,[1]MedicHistory!A:A,[1]MedicHistory!G:G,"")</f>
        <v>0</v>
      </c>
      <c r="I888" s="12" t="str">
        <f>_xlfn.XLOOKUP($A888,[1]MedicHistory!A:A,[1]MedicHistory!H:H,"")</f>
        <v>No</v>
      </c>
      <c r="J888" s="12" t="str">
        <f>_xlfn.XLOOKUP($A888,[1]MedicHistory!A:A,[1]MedicHistory!K:K,"")</f>
        <v>Prediabetic</v>
      </c>
      <c r="K888" s="15" t="str">
        <f>_xlfn.XLOOKUP($A888,[1]MedicHistory!A:A,[1]MedicHistory!I:I,"")</f>
        <v>Obisity</v>
      </c>
      <c r="L888" s="16">
        <f>_xlfn.XLOOKUP($A888,[1]Hospitalisation!A:A,[1]Hospitalisation!C:C,"")</f>
        <v>12218.7</v>
      </c>
      <c r="M888" s="17" t="str">
        <f>_xlfn.XLOOKUP($A888,[1]Hospitalisation!A:A,[1]Hospitalisation!I:I,"")</f>
        <v>tier - 3</v>
      </c>
      <c r="N888" s="17" t="str">
        <f>_xlfn.XLOOKUP($A888,[1]Hospitalisation!A:A,[1]Hospitalisation!J:J,"")</f>
        <v>tier - 1</v>
      </c>
      <c r="O888" s="17" t="str">
        <f>_xlfn.XLOOKUP($A888,[1]Hospitalisation!A:A,[1]Hospitalisation!K:K,"")</f>
        <v>R1012</v>
      </c>
      <c r="P888" s="14">
        <f>_xlfn.XLOOKUP($A888,[1]Hospitalisation!A:A,[1]Hospitalisation!L:L,"")</f>
        <v>58</v>
      </c>
      <c r="Q888" s="24">
        <f>_xlfn.XLOOKUP($A888,[1]Hospitalisation!A:A,[1]Hospitalisation!M:M,"")</f>
        <v>23603</v>
      </c>
    </row>
    <row r="889" spans="1:17" x14ac:dyDescent="0.25">
      <c r="A889" s="23" t="s">
        <v>1474</v>
      </c>
      <c r="B889" s="18" t="str">
        <f>_xlfn.XLOOKUP(A889,[1]Customer!A:A,[1]Customer!C:C,"")</f>
        <v>Kimberly</v>
      </c>
      <c r="C889" s="19">
        <f t="array" ref="C889">_xlfn.XLOOKUP($A889,[1]MedicHistory!A:A,[1]MedicHistory!B:B,"")</f>
        <v>43.48</v>
      </c>
      <c r="D889" s="19">
        <f t="array" ref="D889">_xlfn.XLOOKUP($A889,[1]MedicHistory!A:A,[1]MedicHistory!C:C,"")</f>
        <v>6.24</v>
      </c>
      <c r="E889" s="18" t="str">
        <f>_xlfn.XLOOKUP($A889,[1]MedicHistory!A:A,[1]MedicHistory!D:D,"")</f>
        <v>No</v>
      </c>
      <c r="F889" s="18" t="str">
        <f>_xlfn.XLOOKUP($A889,[1]MedicHistory!A:A,[1]MedicHistory!E:E,"")</f>
        <v>No</v>
      </c>
      <c r="G889" s="18" t="str">
        <f>_xlfn.XLOOKUP($A889,[1]MedicHistory!A:A,[1]MedicHistory!F:F,"")</f>
        <v>No</v>
      </c>
      <c r="H889" s="20">
        <f>_xlfn.XLOOKUP($A889,[1]MedicHistory!A:A,[1]MedicHistory!G:G,"")</f>
        <v>0</v>
      </c>
      <c r="I889" s="18" t="str">
        <f>_xlfn.XLOOKUP($A889,[1]MedicHistory!A:A,[1]MedicHistory!H:H,"")</f>
        <v>No</v>
      </c>
      <c r="J889" s="18" t="str">
        <f>_xlfn.XLOOKUP($A889,[1]MedicHistory!A:A,[1]MedicHistory!K:K,"")</f>
        <v>Prediabetic</v>
      </c>
      <c r="K889" s="21" t="str">
        <f>_xlfn.XLOOKUP($A889,[1]MedicHistory!A:A,[1]MedicHistory!I:I,"")</f>
        <v>Obisity</v>
      </c>
      <c r="L889" s="22">
        <f>_xlfn.XLOOKUP($A889,[1]Hospitalisation!A:A,[1]Hospitalisation!C:C,"")</f>
        <v>12198.64</v>
      </c>
      <c r="M889" s="23" t="str">
        <f>_xlfn.XLOOKUP($A889,[1]Hospitalisation!A:A,[1]Hospitalisation!I:I,"")</f>
        <v>tier - 3</v>
      </c>
      <c r="N889" s="23" t="str">
        <f>_xlfn.XLOOKUP($A889,[1]Hospitalisation!A:A,[1]Hospitalisation!J:J,"")</f>
        <v>tier - 3</v>
      </c>
      <c r="O889" s="23" t="str">
        <f>_xlfn.XLOOKUP($A889,[1]Hospitalisation!A:A,[1]Hospitalisation!K:K,"")</f>
        <v>R1026</v>
      </c>
      <c r="P889" s="20">
        <f>_xlfn.XLOOKUP($A889,[1]Hospitalisation!A:A,[1]Hospitalisation!L:L,"")</f>
        <v>45</v>
      </c>
      <c r="Q889" s="25">
        <f>_xlfn.XLOOKUP($A889,[1]Hospitalisation!A:A,[1]Hospitalisation!M:M,"")</f>
        <v>28366</v>
      </c>
    </row>
    <row r="890" spans="1:17" x14ac:dyDescent="0.25">
      <c r="A890" s="17" t="s">
        <v>1473</v>
      </c>
      <c r="B890" s="12" t="str">
        <f>_xlfn.XLOOKUP(A890,[1]Customer!A:A,[1]Customer!C:C,"")</f>
        <v>Joshua</v>
      </c>
      <c r="C890" s="13">
        <f t="array" ref="C890">_xlfn.XLOOKUP($A890,[1]MedicHistory!A:A,[1]MedicHistory!B:B,"")</f>
        <v>41.73</v>
      </c>
      <c r="D890" s="13">
        <f t="array" ref="D890">_xlfn.XLOOKUP($A890,[1]MedicHistory!A:A,[1]MedicHistory!C:C,"")</f>
        <v>6.25</v>
      </c>
      <c r="E890" s="12" t="str">
        <f>_xlfn.XLOOKUP($A890,[1]MedicHistory!A:A,[1]MedicHistory!D:D,"")</f>
        <v>No</v>
      </c>
      <c r="F890" s="12" t="str">
        <f>_xlfn.XLOOKUP($A890,[1]MedicHistory!A:A,[1]MedicHistory!E:E,"")</f>
        <v>No</v>
      </c>
      <c r="G890" s="12" t="str">
        <f>_xlfn.XLOOKUP($A890,[1]MedicHistory!A:A,[1]MedicHistory!F:F,"")</f>
        <v>No</v>
      </c>
      <c r="H890" s="14">
        <f>_xlfn.XLOOKUP($A890,[1]MedicHistory!A:A,[1]MedicHistory!G:G,"")</f>
        <v>1</v>
      </c>
      <c r="I890" s="12" t="str">
        <f>_xlfn.XLOOKUP($A890,[1]MedicHistory!A:A,[1]MedicHistory!H:H,"")</f>
        <v>No</v>
      </c>
      <c r="J890" s="12" t="str">
        <f>_xlfn.XLOOKUP($A890,[1]MedicHistory!A:A,[1]MedicHistory!K:K,"")</f>
        <v>Prediabetic</v>
      </c>
      <c r="K890" s="15" t="str">
        <f>_xlfn.XLOOKUP($A890,[1]MedicHistory!A:A,[1]MedicHistory!I:I,"")</f>
        <v>Obisity</v>
      </c>
      <c r="L890" s="16">
        <f>_xlfn.XLOOKUP($A890,[1]Hospitalisation!A:A,[1]Hospitalisation!C:C,"")</f>
        <v>12148.2</v>
      </c>
      <c r="M890" s="17" t="str">
        <f>_xlfn.XLOOKUP($A890,[1]Hospitalisation!A:A,[1]Hospitalisation!I:I,"")</f>
        <v>tier - 3</v>
      </c>
      <c r="N890" s="17" t="str">
        <f>_xlfn.XLOOKUP($A890,[1]Hospitalisation!A:A,[1]Hospitalisation!J:J,"")</f>
        <v>tier - 3</v>
      </c>
      <c r="O890" s="17" t="str">
        <f>_xlfn.XLOOKUP($A890,[1]Hospitalisation!A:A,[1]Hospitalisation!K:K,"")</f>
        <v>R1012</v>
      </c>
      <c r="P890" s="14">
        <f>_xlfn.XLOOKUP($A890,[1]Hospitalisation!A:A,[1]Hospitalisation!L:L,"")</f>
        <v>31</v>
      </c>
      <c r="Q890" s="24">
        <f>_xlfn.XLOOKUP($A890,[1]Hospitalisation!A:A,[1]Hospitalisation!M:M,"")</f>
        <v>33516</v>
      </c>
    </row>
    <row r="891" spans="1:17" x14ac:dyDescent="0.25">
      <c r="A891" s="23" t="s">
        <v>1472</v>
      </c>
      <c r="B891" s="18" t="str">
        <f>_xlfn.XLOOKUP(A891,[1]Customer!A:A,[1]Customer!C:C,"")</f>
        <v>Jeffrey</v>
      </c>
      <c r="C891" s="19">
        <f t="array" ref="C891">_xlfn.XLOOKUP($A891,[1]MedicHistory!A:A,[1]MedicHistory!B:B,"")</f>
        <v>28.9</v>
      </c>
      <c r="D891" s="19">
        <f t="array" ref="D891">_xlfn.XLOOKUP($A891,[1]MedicHistory!A:A,[1]MedicHistory!C:C,"")</f>
        <v>11.96</v>
      </c>
      <c r="E891" s="18" t="str">
        <f>_xlfn.XLOOKUP($A891,[1]MedicHistory!A:A,[1]MedicHistory!D:D,"")</f>
        <v>No</v>
      </c>
      <c r="F891" s="18" t="str">
        <f>_xlfn.XLOOKUP($A891,[1]MedicHistory!A:A,[1]MedicHistory!E:E,"")</f>
        <v>No</v>
      </c>
      <c r="G891" s="18" t="str">
        <f>_xlfn.XLOOKUP($A891,[1]MedicHistory!A:A,[1]MedicHistory!F:F,"")</f>
        <v>No</v>
      </c>
      <c r="H891" s="20">
        <f>_xlfn.XLOOKUP($A891,[1]MedicHistory!A:A,[1]MedicHistory!G:G,"")</f>
        <v>0</v>
      </c>
      <c r="I891" s="18" t="str">
        <f>_xlfn.XLOOKUP($A891,[1]MedicHistory!A:A,[1]MedicHistory!H:H,"")</f>
        <v>No</v>
      </c>
      <c r="J891" s="18" t="str">
        <f>_xlfn.XLOOKUP($A891,[1]MedicHistory!A:A,[1]MedicHistory!K:K,"")</f>
        <v>Diabetic</v>
      </c>
      <c r="K891" s="21" t="str">
        <f>_xlfn.XLOOKUP($A891,[1]MedicHistory!A:A,[1]MedicHistory!I:I,"")</f>
        <v>over weight</v>
      </c>
      <c r="L891" s="22">
        <f>_xlfn.XLOOKUP($A891,[1]Hospitalisation!A:A,[1]Hospitalisation!C:C,"")</f>
        <v>12146.97</v>
      </c>
      <c r="M891" s="23" t="str">
        <f>_xlfn.XLOOKUP($A891,[1]Hospitalisation!A:A,[1]Hospitalisation!I:I,"")</f>
        <v>tier - 3</v>
      </c>
      <c r="N891" s="23" t="str">
        <f>_xlfn.XLOOKUP($A891,[1]Hospitalisation!A:A,[1]Hospitalisation!J:J,"")</f>
        <v>tier - 3</v>
      </c>
      <c r="O891" s="23" t="str">
        <f>_xlfn.XLOOKUP($A891,[1]Hospitalisation!A:A,[1]Hospitalisation!K:K,"")</f>
        <v>R1011</v>
      </c>
      <c r="P891" s="20">
        <f>_xlfn.XLOOKUP($A891,[1]Hospitalisation!A:A,[1]Hospitalisation!L:L,"")</f>
        <v>35</v>
      </c>
      <c r="Q891" s="25">
        <f>_xlfn.XLOOKUP($A891,[1]Hospitalisation!A:A,[1]Hospitalisation!M:M,"")</f>
        <v>32035</v>
      </c>
    </row>
    <row r="892" spans="1:17" x14ac:dyDescent="0.25">
      <c r="A892" s="17" t="s">
        <v>1471</v>
      </c>
      <c r="B892" s="12" t="str">
        <f>_xlfn.XLOOKUP(A892,[1]Customer!A:A,[1]Customer!C:C,"")</f>
        <v>Andrew</v>
      </c>
      <c r="C892" s="13">
        <f t="array" ref="C892">_xlfn.XLOOKUP($A892,[1]MedicHistory!A:A,[1]MedicHistory!B:B,"")</f>
        <v>25.74</v>
      </c>
      <c r="D892" s="13">
        <f t="array" ref="D892">_xlfn.XLOOKUP($A892,[1]MedicHistory!A:A,[1]MedicHistory!C:C,"")</f>
        <v>7.69</v>
      </c>
      <c r="E892" s="12" t="str">
        <f>_xlfn.XLOOKUP($A892,[1]MedicHistory!A:A,[1]MedicHistory!D:D,"")</f>
        <v>No</v>
      </c>
      <c r="F892" s="12" t="str">
        <f>_xlfn.XLOOKUP($A892,[1]MedicHistory!A:A,[1]MedicHistory!E:E,"")</f>
        <v>No</v>
      </c>
      <c r="G892" s="12" t="str">
        <f>_xlfn.XLOOKUP($A892,[1]MedicHistory!A:A,[1]MedicHistory!F:F,"")</f>
        <v>No</v>
      </c>
      <c r="H892" s="14">
        <f>_xlfn.XLOOKUP($A892,[1]MedicHistory!A:A,[1]MedicHistory!G:G,"")</f>
        <v>0</v>
      </c>
      <c r="I892" s="12" t="str">
        <f>_xlfn.XLOOKUP($A892,[1]MedicHistory!A:A,[1]MedicHistory!H:H,"")</f>
        <v>No</v>
      </c>
      <c r="J892" s="12" t="str">
        <f>_xlfn.XLOOKUP($A892,[1]MedicHistory!A:A,[1]MedicHistory!K:K,"")</f>
        <v>Diabetic</v>
      </c>
      <c r="K892" s="15" t="str">
        <f>_xlfn.XLOOKUP($A892,[1]MedicHistory!A:A,[1]MedicHistory!I:I,"")</f>
        <v>over weight</v>
      </c>
      <c r="L892" s="16">
        <f>_xlfn.XLOOKUP($A892,[1]Hospitalisation!A:A,[1]Hospitalisation!C:C,"")</f>
        <v>12142.58</v>
      </c>
      <c r="M892" s="17" t="str">
        <f>_xlfn.XLOOKUP($A892,[1]Hospitalisation!A:A,[1]Hospitalisation!I:I,"")</f>
        <v>tier - 3</v>
      </c>
      <c r="N892" s="17" t="str">
        <f>_xlfn.XLOOKUP($A892,[1]Hospitalisation!A:A,[1]Hospitalisation!J:J,"")</f>
        <v>tier - 2</v>
      </c>
      <c r="O892" s="17" t="str">
        <f>_xlfn.XLOOKUP($A892,[1]Hospitalisation!A:A,[1]Hospitalisation!K:K,"")</f>
        <v>R1013</v>
      </c>
      <c r="P892" s="14">
        <f>_xlfn.XLOOKUP($A892,[1]Hospitalisation!A:A,[1]Hospitalisation!L:L,"")</f>
        <v>60</v>
      </c>
      <c r="Q892" s="24">
        <f>_xlfn.XLOOKUP($A892,[1]Hospitalisation!A:A,[1]Hospitalisation!M:M,"")</f>
        <v>22954</v>
      </c>
    </row>
    <row r="893" spans="1:17" x14ac:dyDescent="0.25">
      <c r="A893" s="23" t="s">
        <v>1470</v>
      </c>
      <c r="B893" s="18" t="str">
        <f>_xlfn.XLOOKUP(A893,[1]Customer!A:A,[1]Customer!C:C,"")</f>
        <v>Francisco J.</v>
      </c>
      <c r="C893" s="19">
        <f t="array" ref="C893">_xlfn.XLOOKUP($A893,[1]MedicHistory!A:A,[1]MedicHistory!B:B,"")</f>
        <v>36.06</v>
      </c>
      <c r="D893" s="19">
        <f t="array" ref="D893">_xlfn.XLOOKUP($A893,[1]MedicHistory!A:A,[1]MedicHistory!C:C,"")</f>
        <v>8.83</v>
      </c>
      <c r="E893" s="18" t="str">
        <f>_xlfn.XLOOKUP($A893,[1]MedicHistory!A:A,[1]MedicHistory!D:D,"")</f>
        <v>No</v>
      </c>
      <c r="F893" s="18" t="str">
        <f>_xlfn.XLOOKUP($A893,[1]MedicHistory!A:A,[1]MedicHistory!E:E,"")</f>
        <v>No</v>
      </c>
      <c r="G893" s="18" t="str">
        <f>_xlfn.XLOOKUP($A893,[1]MedicHistory!A:A,[1]MedicHistory!F:F,"")</f>
        <v>No</v>
      </c>
      <c r="H893" s="20">
        <f>_xlfn.XLOOKUP($A893,[1]MedicHistory!A:A,[1]MedicHistory!G:G,"")</f>
        <v>0</v>
      </c>
      <c r="I893" s="18" t="str">
        <f>_xlfn.XLOOKUP($A893,[1]MedicHistory!A:A,[1]MedicHistory!H:H,"")</f>
        <v>No</v>
      </c>
      <c r="J893" s="18" t="str">
        <f>_xlfn.XLOOKUP($A893,[1]MedicHistory!A:A,[1]MedicHistory!K:K,"")</f>
        <v>Diabetic</v>
      </c>
      <c r="K893" s="21" t="str">
        <f>_xlfn.XLOOKUP($A893,[1]MedicHistory!A:A,[1]MedicHistory!I:I,"")</f>
        <v>Obisity</v>
      </c>
      <c r="L893" s="22">
        <f>_xlfn.XLOOKUP($A893,[1]Hospitalisation!A:A,[1]Hospitalisation!C:C,"")</f>
        <v>12137.6</v>
      </c>
      <c r="M893" s="23" t="str">
        <f>_xlfn.XLOOKUP($A893,[1]Hospitalisation!A:A,[1]Hospitalisation!I:I,"")</f>
        <v>tier - 3</v>
      </c>
      <c r="N893" s="23" t="str">
        <f>_xlfn.XLOOKUP($A893,[1]Hospitalisation!A:A,[1]Hospitalisation!J:J,"")</f>
        <v>tier - 3</v>
      </c>
      <c r="O893" s="23" t="str">
        <f>_xlfn.XLOOKUP($A893,[1]Hospitalisation!A:A,[1]Hospitalisation!K:K,"")</f>
        <v>R1012</v>
      </c>
      <c r="P893" s="20">
        <f>_xlfn.XLOOKUP($A893,[1]Hospitalisation!A:A,[1]Hospitalisation!L:L,"")</f>
        <v>60</v>
      </c>
      <c r="Q893" s="25">
        <f>_xlfn.XLOOKUP($A893,[1]Hospitalisation!A:A,[1]Hospitalisation!M:M,"")</f>
        <v>22905</v>
      </c>
    </row>
    <row r="894" spans="1:17" x14ac:dyDescent="0.25">
      <c r="A894" s="17" t="s">
        <v>1469</v>
      </c>
      <c r="B894" s="12" t="str">
        <f>_xlfn.XLOOKUP(A894,[1]Customer!A:A,[1]Customer!C:C,"")</f>
        <v>Rhonda</v>
      </c>
      <c r="C894" s="13">
        <f t="array" ref="C894">_xlfn.XLOOKUP($A894,[1]MedicHistory!A:A,[1]MedicHistory!B:B,"")</f>
        <v>43.28</v>
      </c>
      <c r="D894" s="13">
        <f t="array" ref="D894">_xlfn.XLOOKUP($A894,[1]MedicHistory!A:A,[1]MedicHistory!C:C,"")</f>
        <v>4.41</v>
      </c>
      <c r="E894" s="12" t="str">
        <f>_xlfn.XLOOKUP($A894,[1]MedicHistory!A:A,[1]MedicHistory!D:D,"")</f>
        <v>No</v>
      </c>
      <c r="F894" s="12" t="str">
        <f>_xlfn.XLOOKUP($A894,[1]MedicHistory!A:A,[1]MedicHistory!E:E,"")</f>
        <v>No</v>
      </c>
      <c r="G894" s="12" t="str">
        <f>_xlfn.XLOOKUP($A894,[1]MedicHistory!A:A,[1]MedicHistory!F:F,"")</f>
        <v>No</v>
      </c>
      <c r="H894" s="14">
        <f>_xlfn.XLOOKUP($A894,[1]MedicHistory!A:A,[1]MedicHistory!G:G,"")</f>
        <v>0</v>
      </c>
      <c r="I894" s="12" t="str">
        <f>_xlfn.XLOOKUP($A894,[1]MedicHistory!A:A,[1]MedicHistory!H:H,"")</f>
        <v>No</v>
      </c>
      <c r="J894" s="12" t="str">
        <f>_xlfn.XLOOKUP($A894,[1]MedicHistory!A:A,[1]MedicHistory!K:K,"")</f>
        <v>Normal</v>
      </c>
      <c r="K894" s="15" t="str">
        <f>_xlfn.XLOOKUP($A894,[1]MedicHistory!A:A,[1]MedicHistory!I:I,"")</f>
        <v>Obisity</v>
      </c>
      <c r="L894" s="16">
        <f>_xlfn.XLOOKUP($A894,[1]Hospitalisation!A:A,[1]Hospitalisation!C:C,"")</f>
        <v>12130.8</v>
      </c>
      <c r="M894" s="17" t="str">
        <f>_xlfn.XLOOKUP($A894,[1]Hospitalisation!A:A,[1]Hospitalisation!I:I,"")</f>
        <v>tier - 3</v>
      </c>
      <c r="N894" s="17" t="str">
        <f>_xlfn.XLOOKUP($A894,[1]Hospitalisation!A:A,[1]Hospitalisation!J:J,"")</f>
        <v>tier - 3</v>
      </c>
      <c r="O894" s="17" t="str">
        <f>_xlfn.XLOOKUP($A894,[1]Hospitalisation!A:A,[1]Hospitalisation!K:K,"")</f>
        <v>R1026</v>
      </c>
      <c r="P894" s="14">
        <f>_xlfn.XLOOKUP($A894,[1]Hospitalisation!A:A,[1]Hospitalisation!L:L,"")</f>
        <v>48</v>
      </c>
      <c r="Q894" s="24">
        <f>_xlfn.XLOOKUP($A894,[1]Hospitalisation!A:A,[1]Hospitalisation!M:M,"")</f>
        <v>27339</v>
      </c>
    </row>
    <row r="895" spans="1:17" x14ac:dyDescent="0.25">
      <c r="A895" s="23" t="s">
        <v>1468</v>
      </c>
      <c r="B895" s="18" t="str">
        <f>_xlfn.XLOOKUP(A895,[1]Customer!A:A,[1]Customer!C:C,"")</f>
        <v>John</v>
      </c>
      <c r="C895" s="19">
        <f t="array" ref="C895">_xlfn.XLOOKUP($A895,[1]MedicHistory!A:A,[1]MedicHistory!B:B,"")</f>
        <v>28.785</v>
      </c>
      <c r="D895" s="19">
        <f t="array" ref="D895">_xlfn.XLOOKUP($A895,[1]MedicHistory!A:A,[1]MedicHistory!C:C,"")</f>
        <v>9.1</v>
      </c>
      <c r="E895" s="18" t="str">
        <f>_xlfn.XLOOKUP($A895,[1]MedicHistory!A:A,[1]MedicHistory!D:D,"")</f>
        <v>yes</v>
      </c>
      <c r="F895" s="18" t="str">
        <f>_xlfn.XLOOKUP($A895,[1]MedicHistory!A:A,[1]MedicHistory!E:E,"")</f>
        <v>No</v>
      </c>
      <c r="G895" s="18" t="str">
        <f>_xlfn.XLOOKUP($A895,[1]MedicHistory!A:A,[1]MedicHistory!F:F,"")</f>
        <v>Yes</v>
      </c>
      <c r="H895" s="20">
        <f>_xlfn.XLOOKUP($A895,[1]MedicHistory!A:A,[1]MedicHistory!G:G,"")</f>
        <v>1</v>
      </c>
      <c r="I895" s="18" t="str">
        <f>_xlfn.XLOOKUP($A895,[1]MedicHistory!A:A,[1]MedicHistory!H:H,"")</f>
        <v>No</v>
      </c>
      <c r="J895" s="18" t="str">
        <f>_xlfn.XLOOKUP($A895,[1]MedicHistory!A:A,[1]MedicHistory!K:K,"")</f>
        <v>Diabetic</v>
      </c>
      <c r="K895" s="21" t="str">
        <f>_xlfn.XLOOKUP($A895,[1]MedicHistory!A:A,[1]MedicHistory!I:I,"")</f>
        <v>over weight</v>
      </c>
      <c r="L895" s="22">
        <f>_xlfn.XLOOKUP($A895,[1]Hospitalisation!A:A,[1]Hospitalisation!C:C,"")</f>
        <v>12129.61</v>
      </c>
      <c r="M895" s="23" t="str">
        <f>_xlfn.XLOOKUP($A895,[1]Hospitalisation!A:A,[1]Hospitalisation!I:I,"")</f>
        <v>tier - 3</v>
      </c>
      <c r="N895" s="23" t="str">
        <f>_xlfn.XLOOKUP($A895,[1]Hospitalisation!A:A,[1]Hospitalisation!J:J,"")</f>
        <v>tier - 1</v>
      </c>
      <c r="O895" s="23" t="str">
        <f>_xlfn.XLOOKUP($A895,[1]Hospitalisation!A:A,[1]Hospitalisation!K:K,"")</f>
        <v>R1012</v>
      </c>
      <c r="P895" s="20">
        <f>_xlfn.XLOOKUP($A895,[1]Hospitalisation!A:A,[1]Hospitalisation!L:L,"")</f>
        <v>32</v>
      </c>
      <c r="Q895" s="25">
        <f>_xlfn.XLOOKUP($A895,[1]Hospitalisation!A:A,[1]Hospitalisation!M:M,"")</f>
        <v>33393</v>
      </c>
    </row>
    <row r="896" spans="1:17" x14ac:dyDescent="0.25">
      <c r="A896" s="17" t="s">
        <v>1467</v>
      </c>
      <c r="B896" s="12" t="str">
        <f>_xlfn.XLOOKUP(A896,[1]Customer!A:A,[1]Customer!C:C,"")</f>
        <v>Miles</v>
      </c>
      <c r="C896" s="13">
        <f t="array" ref="C896">_xlfn.XLOOKUP($A896,[1]MedicHistory!A:A,[1]MedicHistory!B:B,"")</f>
        <v>25.46</v>
      </c>
      <c r="D896" s="13">
        <f t="array" ref="D896">_xlfn.XLOOKUP($A896,[1]MedicHistory!A:A,[1]MedicHistory!C:C,"")</f>
        <v>11.52</v>
      </c>
      <c r="E896" s="12" t="str">
        <f>_xlfn.XLOOKUP($A896,[1]MedicHistory!A:A,[1]MedicHistory!D:D,"")</f>
        <v>yes</v>
      </c>
      <c r="F896" s="12" t="str">
        <f>_xlfn.XLOOKUP($A896,[1]MedicHistory!A:A,[1]MedicHistory!E:E,"")</f>
        <v>No</v>
      </c>
      <c r="G896" s="12" t="str">
        <f>_xlfn.XLOOKUP($A896,[1]MedicHistory!A:A,[1]MedicHistory!F:F,"")</f>
        <v>Yes</v>
      </c>
      <c r="H896" s="14">
        <f>_xlfn.XLOOKUP($A896,[1]MedicHistory!A:A,[1]MedicHistory!G:G,"")</f>
        <v>1</v>
      </c>
      <c r="I896" s="12" t="str">
        <f>_xlfn.XLOOKUP($A896,[1]MedicHistory!A:A,[1]MedicHistory!H:H,"")</f>
        <v>No</v>
      </c>
      <c r="J896" s="12" t="str">
        <f>_xlfn.XLOOKUP($A896,[1]MedicHistory!A:A,[1]MedicHistory!K:K,"")</f>
        <v>Diabetic</v>
      </c>
      <c r="K896" s="15" t="str">
        <f>_xlfn.XLOOKUP($A896,[1]MedicHistory!A:A,[1]MedicHistory!I:I,"")</f>
        <v>over weight</v>
      </c>
      <c r="L896" s="16">
        <f>_xlfn.XLOOKUP($A896,[1]Hospitalisation!A:A,[1]Hospitalisation!C:C,"")</f>
        <v>12124.99</v>
      </c>
      <c r="M896" s="17" t="str">
        <f>_xlfn.XLOOKUP($A896,[1]Hospitalisation!A:A,[1]Hospitalisation!I:I,"")</f>
        <v>tier - 3</v>
      </c>
      <c r="N896" s="17" t="str">
        <f>_xlfn.XLOOKUP($A896,[1]Hospitalisation!A:A,[1]Hospitalisation!J:J,"")</f>
        <v>tier - 1</v>
      </c>
      <c r="O896" s="17" t="str">
        <f>_xlfn.XLOOKUP($A896,[1]Hospitalisation!A:A,[1]Hospitalisation!K:K,"")</f>
        <v>R1012</v>
      </c>
      <c r="P896" s="14">
        <f>_xlfn.XLOOKUP($A896,[1]Hospitalisation!A:A,[1]Hospitalisation!L:L,"")</f>
        <v>59</v>
      </c>
      <c r="Q896" s="24">
        <f>_xlfn.XLOOKUP($A896,[1]Hospitalisation!A:A,[1]Hospitalisation!M:M,"")</f>
        <v>23212</v>
      </c>
    </row>
    <row r="897" spans="1:17" x14ac:dyDescent="0.25">
      <c r="A897" s="23" t="s">
        <v>1466</v>
      </c>
      <c r="B897" s="18" t="str">
        <f>_xlfn.XLOOKUP(A897,[1]Customer!A:A,[1]Customer!C:C,"")</f>
        <v>Justyna</v>
      </c>
      <c r="C897" s="19">
        <f t="array" ref="C897">_xlfn.XLOOKUP($A897,[1]MedicHistory!A:A,[1]MedicHistory!B:B,"")</f>
        <v>30.8</v>
      </c>
      <c r="D897" s="19">
        <f t="array" ref="D897">_xlfn.XLOOKUP($A897,[1]MedicHistory!A:A,[1]MedicHistory!C:C,"")</f>
        <v>10.95</v>
      </c>
      <c r="E897" s="18" t="str">
        <f>_xlfn.XLOOKUP($A897,[1]MedicHistory!A:A,[1]MedicHistory!D:D,"")</f>
        <v>No</v>
      </c>
      <c r="F897" s="18" t="str">
        <f>_xlfn.XLOOKUP($A897,[1]MedicHistory!A:A,[1]MedicHistory!E:E,"")</f>
        <v>No</v>
      </c>
      <c r="G897" s="18" t="str">
        <f>_xlfn.XLOOKUP($A897,[1]MedicHistory!A:A,[1]MedicHistory!F:F,"")</f>
        <v>No</v>
      </c>
      <c r="H897" s="20">
        <f>_xlfn.XLOOKUP($A897,[1]MedicHistory!A:A,[1]MedicHistory!G:G,"")</f>
        <v>0</v>
      </c>
      <c r="I897" s="18" t="str">
        <f>_xlfn.XLOOKUP($A897,[1]MedicHistory!A:A,[1]MedicHistory!H:H,"")</f>
        <v>No</v>
      </c>
      <c r="J897" s="18" t="str">
        <f>_xlfn.XLOOKUP($A897,[1]MedicHistory!A:A,[1]MedicHistory!K:K,"")</f>
        <v>Diabetic</v>
      </c>
      <c r="K897" s="21" t="str">
        <f>_xlfn.XLOOKUP($A897,[1]MedicHistory!A:A,[1]MedicHistory!I:I,"")</f>
        <v>Obisity</v>
      </c>
      <c r="L897" s="22">
        <f>_xlfn.XLOOKUP($A897,[1]Hospitalisation!A:A,[1]Hospitalisation!C:C,"")</f>
        <v>12105.32</v>
      </c>
      <c r="M897" s="23" t="str">
        <f>_xlfn.XLOOKUP($A897,[1]Hospitalisation!A:A,[1]Hospitalisation!I:I,"")</f>
        <v>tier - 3</v>
      </c>
      <c r="N897" s="23" t="str">
        <f>_xlfn.XLOOKUP($A897,[1]Hospitalisation!A:A,[1]Hospitalisation!J:J,"")</f>
        <v>tier - 3</v>
      </c>
      <c r="O897" s="23" t="str">
        <f>_xlfn.XLOOKUP($A897,[1]Hospitalisation!A:A,[1]Hospitalisation!K:K,"")</f>
        <v>R1011</v>
      </c>
      <c r="P897" s="20">
        <f>_xlfn.XLOOKUP($A897,[1]Hospitalisation!A:A,[1]Hospitalisation!L:L,"")</f>
        <v>59</v>
      </c>
      <c r="Q897" s="25">
        <f>_xlfn.XLOOKUP($A897,[1]Hospitalisation!A:A,[1]Hospitalisation!M:M,"")</f>
        <v>23309</v>
      </c>
    </row>
    <row r="898" spans="1:17" x14ac:dyDescent="0.25">
      <c r="A898" s="17" t="s">
        <v>1465</v>
      </c>
      <c r="B898" s="12" t="str">
        <f>_xlfn.XLOOKUP(A898,[1]Customer!A:A,[1]Customer!C:C,"")</f>
        <v>Lucille</v>
      </c>
      <c r="C898" s="13">
        <f t="array" ref="C898">_xlfn.XLOOKUP($A898,[1]MedicHistory!A:A,[1]MedicHistory!B:B,"")</f>
        <v>28.88</v>
      </c>
      <c r="D898" s="13">
        <f t="array" ref="D898">_xlfn.XLOOKUP($A898,[1]MedicHistory!A:A,[1]MedicHistory!C:C,"")</f>
        <v>11.5</v>
      </c>
      <c r="E898" s="12" t="str">
        <f>_xlfn.XLOOKUP($A898,[1]MedicHistory!A:A,[1]MedicHistory!D:D,"")</f>
        <v>No</v>
      </c>
      <c r="F898" s="12" t="str">
        <f>_xlfn.XLOOKUP($A898,[1]MedicHistory!A:A,[1]MedicHistory!E:E,"")</f>
        <v>No</v>
      </c>
      <c r="G898" s="12" t="str">
        <f>_xlfn.XLOOKUP($A898,[1]MedicHistory!A:A,[1]MedicHistory!F:F,"")</f>
        <v>No</v>
      </c>
      <c r="H898" s="14">
        <f>_xlfn.XLOOKUP($A898,[1]MedicHistory!A:A,[1]MedicHistory!G:G,"")</f>
        <v>0</v>
      </c>
      <c r="I898" s="12" t="str">
        <f>_xlfn.XLOOKUP($A898,[1]MedicHistory!A:A,[1]MedicHistory!H:H,"")</f>
        <v>No</v>
      </c>
      <c r="J898" s="12" t="str">
        <f>_xlfn.XLOOKUP($A898,[1]MedicHistory!A:A,[1]MedicHistory!K:K,"")</f>
        <v>Diabetic</v>
      </c>
      <c r="K898" s="15" t="str">
        <f>_xlfn.XLOOKUP($A898,[1]MedicHistory!A:A,[1]MedicHistory!I:I,"")</f>
        <v>over weight</v>
      </c>
      <c r="L898" s="16">
        <f>_xlfn.XLOOKUP($A898,[1]Hospitalisation!A:A,[1]Hospitalisation!C:C,"")</f>
        <v>12096.65</v>
      </c>
      <c r="M898" s="17" t="str">
        <f>_xlfn.XLOOKUP($A898,[1]Hospitalisation!A:A,[1]Hospitalisation!I:I,"")</f>
        <v>tier - 3</v>
      </c>
      <c r="N898" s="17" t="str">
        <f>_xlfn.XLOOKUP($A898,[1]Hospitalisation!A:A,[1]Hospitalisation!J:J,"")</f>
        <v>tier - 1</v>
      </c>
      <c r="O898" s="17" t="str">
        <f>_xlfn.XLOOKUP($A898,[1]Hospitalisation!A:A,[1]Hospitalisation!K:K,"")</f>
        <v>R1024</v>
      </c>
      <c r="P898" s="14">
        <f>_xlfn.XLOOKUP($A898,[1]Hospitalisation!A:A,[1]Hospitalisation!L:L,"")</f>
        <v>54</v>
      </c>
      <c r="Q898" s="24">
        <f>_xlfn.XLOOKUP($A898,[1]Hospitalisation!A:A,[1]Hospitalisation!M:M,"")</f>
        <v>25181</v>
      </c>
    </row>
    <row r="899" spans="1:17" x14ac:dyDescent="0.25">
      <c r="A899" s="23" t="s">
        <v>1464</v>
      </c>
      <c r="B899" s="18" t="str">
        <f>_xlfn.XLOOKUP(A899,[1]Customer!A:A,[1]Customer!C:C,"")</f>
        <v>April</v>
      </c>
      <c r="C899" s="19">
        <f t="array" ref="C899">_xlfn.XLOOKUP($A899,[1]MedicHistory!A:A,[1]MedicHistory!B:B,"")</f>
        <v>23</v>
      </c>
      <c r="D899" s="19">
        <f t="array" ref="D899">_xlfn.XLOOKUP($A899,[1]MedicHistory!A:A,[1]MedicHistory!C:C,"")</f>
        <v>9.8800000000000008</v>
      </c>
      <c r="E899" s="18" t="str">
        <f>_xlfn.XLOOKUP($A899,[1]MedicHistory!A:A,[1]MedicHistory!D:D,"")</f>
        <v>No</v>
      </c>
      <c r="F899" s="18" t="str">
        <f>_xlfn.XLOOKUP($A899,[1]MedicHistory!A:A,[1]MedicHistory!E:E,"")</f>
        <v>No</v>
      </c>
      <c r="G899" s="18" t="str">
        <f>_xlfn.XLOOKUP($A899,[1]MedicHistory!A:A,[1]MedicHistory!F:F,"")</f>
        <v>No</v>
      </c>
      <c r="H899" s="20">
        <f>_xlfn.XLOOKUP($A899,[1]MedicHistory!A:A,[1]MedicHistory!G:G,"")</f>
        <v>0</v>
      </c>
      <c r="I899" s="18" t="str">
        <f>_xlfn.XLOOKUP($A899,[1]MedicHistory!A:A,[1]MedicHistory!H:H,"")</f>
        <v>No</v>
      </c>
      <c r="J899" s="18" t="str">
        <f>_xlfn.XLOOKUP($A899,[1]MedicHistory!A:A,[1]MedicHistory!K:K,"")</f>
        <v>Diabetic</v>
      </c>
      <c r="K899" s="21" t="str">
        <f>_xlfn.XLOOKUP($A899,[1]MedicHistory!A:A,[1]MedicHistory!I:I,"")</f>
        <v>Normal weight</v>
      </c>
      <c r="L899" s="22">
        <f>_xlfn.XLOOKUP($A899,[1]Hospitalisation!A:A,[1]Hospitalisation!C:C,"")</f>
        <v>12094.48</v>
      </c>
      <c r="M899" s="23" t="str">
        <f>_xlfn.XLOOKUP($A899,[1]Hospitalisation!A:A,[1]Hospitalisation!I:I,"")</f>
        <v>tier - 3</v>
      </c>
      <c r="N899" s="23" t="str">
        <f>_xlfn.XLOOKUP($A899,[1]Hospitalisation!A:A,[1]Hospitalisation!J:J,"")</f>
        <v>tier - 3</v>
      </c>
      <c r="O899" s="23" t="str">
        <f>_xlfn.XLOOKUP($A899,[1]Hospitalisation!A:A,[1]Hospitalisation!K:K,"")</f>
        <v>R1011</v>
      </c>
      <c r="P899" s="20">
        <f>_xlfn.XLOOKUP($A899,[1]Hospitalisation!A:A,[1]Hospitalisation!L:L,"")</f>
        <v>54</v>
      </c>
      <c r="Q899" s="25">
        <f>_xlfn.XLOOKUP($A899,[1]Hospitalisation!A:A,[1]Hospitalisation!M:M,"")</f>
        <v>25010</v>
      </c>
    </row>
    <row r="900" spans="1:17" x14ac:dyDescent="0.25">
      <c r="A900" s="17" t="s">
        <v>1463</v>
      </c>
      <c r="B900" s="12" t="str">
        <f>_xlfn.XLOOKUP(A900,[1]Customer!A:A,[1]Customer!C:C,"")</f>
        <v>Robert</v>
      </c>
      <c r="C900" s="13">
        <f t="array" ref="C900">_xlfn.XLOOKUP($A900,[1]MedicHistory!A:A,[1]MedicHistory!B:B,"")</f>
        <v>38.25</v>
      </c>
      <c r="D900" s="13">
        <f t="array" ref="D900">_xlfn.XLOOKUP($A900,[1]MedicHistory!A:A,[1]MedicHistory!C:C,"")</f>
        <v>6.2</v>
      </c>
      <c r="E900" s="12" t="str">
        <f>_xlfn.XLOOKUP($A900,[1]MedicHistory!A:A,[1]MedicHistory!D:D,"")</f>
        <v>No</v>
      </c>
      <c r="F900" s="12" t="str">
        <f>_xlfn.XLOOKUP($A900,[1]MedicHistory!A:A,[1]MedicHistory!E:E,"")</f>
        <v>No</v>
      </c>
      <c r="G900" s="12" t="str">
        <f>_xlfn.XLOOKUP($A900,[1]MedicHistory!A:A,[1]MedicHistory!F:F,"")</f>
        <v>No</v>
      </c>
      <c r="H900" s="14">
        <f>_xlfn.XLOOKUP($A900,[1]MedicHistory!A:A,[1]MedicHistory!G:G,"")</f>
        <v>1</v>
      </c>
      <c r="I900" s="12" t="str">
        <f>_xlfn.XLOOKUP($A900,[1]MedicHistory!A:A,[1]MedicHistory!H:H,"")</f>
        <v>No</v>
      </c>
      <c r="J900" s="12" t="str">
        <f>_xlfn.XLOOKUP($A900,[1]MedicHistory!A:A,[1]MedicHistory!K:K,"")</f>
        <v>Prediabetic</v>
      </c>
      <c r="K900" s="15" t="str">
        <f>_xlfn.XLOOKUP($A900,[1]MedicHistory!A:A,[1]MedicHistory!I:I,"")</f>
        <v>Obisity</v>
      </c>
      <c r="L900" s="16">
        <f>_xlfn.XLOOKUP($A900,[1]Hospitalisation!A:A,[1]Hospitalisation!C:C,"")</f>
        <v>12091.34</v>
      </c>
      <c r="M900" s="17" t="str">
        <f>_xlfn.XLOOKUP($A900,[1]Hospitalisation!A:A,[1]Hospitalisation!I:I,"")</f>
        <v>tier - 3</v>
      </c>
      <c r="N900" s="17" t="str">
        <f>_xlfn.XLOOKUP($A900,[1]Hospitalisation!A:A,[1]Hospitalisation!J:J,"")</f>
        <v>tier - 2</v>
      </c>
      <c r="O900" s="17" t="str">
        <f>_xlfn.XLOOKUP($A900,[1]Hospitalisation!A:A,[1]Hospitalisation!K:K,"")</f>
        <v>R1022</v>
      </c>
      <c r="P900" s="14">
        <f>_xlfn.XLOOKUP($A900,[1]Hospitalisation!A:A,[1]Hospitalisation!L:L,"")</f>
        <v>54</v>
      </c>
      <c r="Q900" s="24">
        <f>_xlfn.XLOOKUP($A900,[1]Hospitalisation!A:A,[1]Hospitalisation!M:M,"")</f>
        <v>25083</v>
      </c>
    </row>
    <row r="901" spans="1:17" x14ac:dyDescent="0.25">
      <c r="A901" s="23" t="s">
        <v>1462</v>
      </c>
      <c r="B901" s="18" t="str">
        <f>_xlfn.XLOOKUP(A901,[1]Customer!A:A,[1]Customer!C:C,"")</f>
        <v>Alyssa</v>
      </c>
      <c r="C901" s="19">
        <f t="array" ref="C901">_xlfn.XLOOKUP($A901,[1]MedicHistory!A:A,[1]MedicHistory!B:B,"")</f>
        <v>39.25</v>
      </c>
      <c r="D901" s="19">
        <f t="array" ref="D901">_xlfn.XLOOKUP($A901,[1]MedicHistory!A:A,[1]MedicHistory!C:C,"")</f>
        <v>8.41</v>
      </c>
      <c r="E901" s="18" t="str">
        <f>_xlfn.XLOOKUP($A901,[1]MedicHistory!A:A,[1]MedicHistory!D:D,"")</f>
        <v>yes</v>
      </c>
      <c r="F901" s="18" t="str">
        <f>_xlfn.XLOOKUP($A901,[1]MedicHistory!A:A,[1]MedicHistory!E:E,"")</f>
        <v>No</v>
      </c>
      <c r="G901" s="18" t="str">
        <f>_xlfn.XLOOKUP($A901,[1]MedicHistory!A:A,[1]MedicHistory!F:F,"")</f>
        <v>No</v>
      </c>
      <c r="H901" s="20">
        <f>_xlfn.XLOOKUP($A901,[1]MedicHistory!A:A,[1]MedicHistory!G:G,"")</f>
        <v>1</v>
      </c>
      <c r="I901" s="18" t="str">
        <f>_xlfn.XLOOKUP($A901,[1]MedicHistory!A:A,[1]MedicHistory!H:H,"")</f>
        <v>No</v>
      </c>
      <c r="J901" s="18" t="str">
        <f>_xlfn.XLOOKUP($A901,[1]MedicHistory!A:A,[1]MedicHistory!K:K,"")</f>
        <v>Diabetic</v>
      </c>
      <c r="K901" s="21" t="str">
        <f>_xlfn.XLOOKUP($A901,[1]MedicHistory!A:A,[1]MedicHistory!I:I,"")</f>
        <v>Obisity</v>
      </c>
      <c r="L901" s="22">
        <f>_xlfn.XLOOKUP($A901,[1]Hospitalisation!A:A,[1]Hospitalisation!C:C,"")</f>
        <v>12048.13</v>
      </c>
      <c r="M901" s="23" t="str">
        <f>_xlfn.XLOOKUP($A901,[1]Hospitalisation!A:A,[1]Hospitalisation!I:I,"")</f>
        <v>tier - 3</v>
      </c>
      <c r="N901" s="23" t="str">
        <f>_xlfn.XLOOKUP($A901,[1]Hospitalisation!A:A,[1]Hospitalisation!J:J,"")</f>
        <v>tier - 2</v>
      </c>
      <c r="O901" s="23" t="str">
        <f>_xlfn.XLOOKUP($A901,[1]Hospitalisation!A:A,[1]Hospitalisation!K:K,"")</f>
        <v>R1026</v>
      </c>
      <c r="P901" s="20">
        <f>_xlfn.XLOOKUP($A901,[1]Hospitalisation!A:A,[1]Hospitalisation!L:L,"")</f>
        <v>38</v>
      </c>
      <c r="Q901" s="25">
        <f>_xlfn.XLOOKUP($A901,[1]Hospitalisation!A:A,[1]Hospitalisation!M:M,"")</f>
        <v>30932</v>
      </c>
    </row>
    <row r="902" spans="1:17" x14ac:dyDescent="0.25">
      <c r="A902" s="17" t="s">
        <v>1461</v>
      </c>
      <c r="B902" s="12" t="str">
        <f>_xlfn.XLOOKUP(A902,[1]Customer!A:A,[1]Customer!C:C,"")</f>
        <v>Jessica</v>
      </c>
      <c r="C902" s="13">
        <f t="array" ref="C902">_xlfn.XLOOKUP($A902,[1]MedicHistory!A:A,[1]MedicHistory!B:B,"")</f>
        <v>26.6</v>
      </c>
      <c r="D902" s="13">
        <f t="array" ref="D902">_xlfn.XLOOKUP($A902,[1]MedicHistory!A:A,[1]MedicHistory!C:C,"")</f>
        <v>5.07</v>
      </c>
      <c r="E902" s="12" t="str">
        <f>_xlfn.XLOOKUP($A902,[1]MedicHistory!A:A,[1]MedicHistory!D:D,"")</f>
        <v>yes</v>
      </c>
      <c r="F902" s="12" t="str">
        <f>_xlfn.XLOOKUP($A902,[1]MedicHistory!A:A,[1]MedicHistory!E:E,"")</f>
        <v>No</v>
      </c>
      <c r="G902" s="12" t="str">
        <f>_xlfn.XLOOKUP($A902,[1]MedicHistory!A:A,[1]MedicHistory!F:F,"")</f>
        <v>No</v>
      </c>
      <c r="H902" s="14">
        <f>_xlfn.XLOOKUP($A902,[1]MedicHistory!A:A,[1]MedicHistory!G:G,"")</f>
        <v>2</v>
      </c>
      <c r="I902" s="12" t="str">
        <f>_xlfn.XLOOKUP($A902,[1]MedicHistory!A:A,[1]MedicHistory!H:H,"")</f>
        <v>No</v>
      </c>
      <c r="J902" s="12" t="str">
        <f>_xlfn.XLOOKUP($A902,[1]MedicHistory!A:A,[1]MedicHistory!K:K,"")</f>
        <v>Normal</v>
      </c>
      <c r="K902" s="15" t="str">
        <f>_xlfn.XLOOKUP($A902,[1]MedicHistory!A:A,[1]MedicHistory!I:I,"")</f>
        <v>over weight</v>
      </c>
      <c r="L902" s="16">
        <f>_xlfn.XLOOKUP($A902,[1]Hospitalisation!A:A,[1]Hospitalisation!C:C,"")</f>
        <v>12044.34</v>
      </c>
      <c r="M902" s="17" t="str">
        <f>_xlfn.XLOOKUP($A902,[1]Hospitalisation!A:A,[1]Hospitalisation!I:I,"")</f>
        <v>tier - 3</v>
      </c>
      <c r="N902" s="17" t="str">
        <f>_xlfn.XLOOKUP($A902,[1]Hospitalisation!A:A,[1]Hospitalisation!J:J,"")</f>
        <v>tier - 1</v>
      </c>
      <c r="O902" s="17" t="str">
        <f>_xlfn.XLOOKUP($A902,[1]Hospitalisation!A:A,[1]Hospitalisation!K:K,"")</f>
        <v>R1012</v>
      </c>
      <c r="P902" s="14">
        <f>_xlfn.XLOOKUP($A902,[1]Hospitalisation!A:A,[1]Hospitalisation!L:L,"")</f>
        <v>36</v>
      </c>
      <c r="Q902" s="24">
        <f>_xlfn.XLOOKUP($A902,[1]Hospitalisation!A:A,[1]Hospitalisation!M:M,"")</f>
        <v>31740</v>
      </c>
    </row>
    <row r="903" spans="1:17" x14ac:dyDescent="0.25">
      <c r="A903" s="23" t="s">
        <v>1460</v>
      </c>
      <c r="B903" s="18" t="str">
        <f>_xlfn.XLOOKUP(A903,[1]Customer!A:A,[1]Customer!C:C,"")</f>
        <v>Patrick</v>
      </c>
      <c r="C903" s="19">
        <f t="array" ref="C903">_xlfn.XLOOKUP($A903,[1]MedicHistory!A:A,[1]MedicHistory!B:B,"")</f>
        <v>35.700000000000003</v>
      </c>
      <c r="D903" s="19">
        <f t="array" ref="D903">_xlfn.XLOOKUP($A903,[1]MedicHistory!A:A,[1]MedicHistory!C:C,"")</f>
        <v>4.0599999999999996</v>
      </c>
      <c r="E903" s="18" t="str">
        <f>_xlfn.XLOOKUP($A903,[1]MedicHistory!A:A,[1]MedicHistory!D:D,"")</f>
        <v>No</v>
      </c>
      <c r="F903" s="18" t="str">
        <f>_xlfn.XLOOKUP($A903,[1]MedicHistory!A:A,[1]MedicHistory!E:E,"")</f>
        <v>No</v>
      </c>
      <c r="G903" s="18" t="str">
        <f>_xlfn.XLOOKUP($A903,[1]MedicHistory!A:A,[1]MedicHistory!F:F,"")</f>
        <v>Yes</v>
      </c>
      <c r="H903" s="20">
        <f>_xlfn.XLOOKUP($A903,[1]MedicHistory!A:A,[1]MedicHistory!G:G,"")</f>
        <v>1</v>
      </c>
      <c r="I903" s="18" t="str">
        <f>_xlfn.XLOOKUP($A903,[1]MedicHistory!A:A,[1]MedicHistory!H:H,"")</f>
        <v>No</v>
      </c>
      <c r="J903" s="18" t="str">
        <f>_xlfn.XLOOKUP($A903,[1]MedicHistory!A:A,[1]MedicHistory!K:K,"")</f>
        <v>Normal</v>
      </c>
      <c r="K903" s="21" t="str">
        <f>_xlfn.XLOOKUP($A903,[1]MedicHistory!A:A,[1]MedicHistory!I:I,"")</f>
        <v>Obisity</v>
      </c>
      <c r="L903" s="22">
        <f>_xlfn.XLOOKUP($A903,[1]Hospitalisation!A:A,[1]Hospitalisation!C:C,"")</f>
        <v>12035.18</v>
      </c>
      <c r="M903" s="23" t="str">
        <f>_xlfn.XLOOKUP($A903,[1]Hospitalisation!A:A,[1]Hospitalisation!I:I,"")</f>
        <v>tier - 3</v>
      </c>
      <c r="N903" s="23" t="str">
        <f>_xlfn.XLOOKUP($A903,[1]Hospitalisation!A:A,[1]Hospitalisation!J:J,"")</f>
        <v>tier - 3</v>
      </c>
      <c r="O903" s="23" t="str">
        <f>_xlfn.XLOOKUP($A903,[1]Hospitalisation!A:A,[1]Hospitalisation!K:K,"")</f>
        <v>R1021</v>
      </c>
      <c r="P903" s="20">
        <f>_xlfn.XLOOKUP($A903,[1]Hospitalisation!A:A,[1]Hospitalisation!L:L,"")</f>
        <v>56</v>
      </c>
      <c r="Q903" s="25">
        <f>_xlfn.XLOOKUP($A903,[1]Hospitalisation!A:A,[1]Hospitalisation!M:M,"")</f>
        <v>24396</v>
      </c>
    </row>
    <row r="904" spans="1:17" x14ac:dyDescent="0.25">
      <c r="A904" s="17" t="s">
        <v>1459</v>
      </c>
      <c r="B904" s="12" t="str">
        <f>_xlfn.XLOOKUP(A904,[1]Customer!A:A,[1]Customer!C:C,"")</f>
        <v>Emilie</v>
      </c>
      <c r="C904" s="13">
        <f t="array" ref="C904">_xlfn.XLOOKUP($A904,[1]MedicHistory!A:A,[1]MedicHistory!B:B,"")</f>
        <v>20.100000000000001</v>
      </c>
      <c r="D904" s="13">
        <f t="array" ref="D904">_xlfn.XLOOKUP($A904,[1]MedicHistory!A:A,[1]MedicHistory!C:C,"")</f>
        <v>10.52</v>
      </c>
      <c r="E904" s="12" t="str">
        <f>_xlfn.XLOOKUP($A904,[1]MedicHistory!A:A,[1]MedicHistory!D:D,"")</f>
        <v>No</v>
      </c>
      <c r="F904" s="12" t="str">
        <f>_xlfn.XLOOKUP($A904,[1]MedicHistory!A:A,[1]MedicHistory!E:E,"")</f>
        <v>No</v>
      </c>
      <c r="G904" s="12" t="str">
        <f>_xlfn.XLOOKUP($A904,[1]MedicHistory!A:A,[1]MedicHistory!F:F,"")</f>
        <v>No</v>
      </c>
      <c r="H904" s="14">
        <f>_xlfn.XLOOKUP($A904,[1]MedicHistory!A:A,[1]MedicHistory!G:G,"")</f>
        <v>0</v>
      </c>
      <c r="I904" s="12" t="str">
        <f>_xlfn.XLOOKUP($A904,[1]MedicHistory!A:A,[1]MedicHistory!H:H,"")</f>
        <v>No</v>
      </c>
      <c r="J904" s="12" t="str">
        <f>_xlfn.XLOOKUP($A904,[1]MedicHistory!A:A,[1]MedicHistory!K:K,"")</f>
        <v>Diabetic</v>
      </c>
      <c r="K904" s="15" t="str">
        <f>_xlfn.XLOOKUP($A904,[1]MedicHistory!A:A,[1]MedicHistory!I:I,"")</f>
        <v>Normal weight</v>
      </c>
      <c r="L904" s="16">
        <f>_xlfn.XLOOKUP($A904,[1]Hospitalisation!A:A,[1]Hospitalisation!C:C,"")</f>
        <v>12032.33</v>
      </c>
      <c r="M904" s="17" t="str">
        <f>_xlfn.XLOOKUP($A904,[1]Hospitalisation!A:A,[1]Hospitalisation!I:I,"")</f>
        <v>tier - 3</v>
      </c>
      <c r="N904" s="17" t="str">
        <f>_xlfn.XLOOKUP($A904,[1]Hospitalisation!A:A,[1]Hospitalisation!J:J,"")</f>
        <v>tier - 1</v>
      </c>
      <c r="O904" s="17" t="str">
        <f>_xlfn.XLOOKUP($A904,[1]Hospitalisation!A:A,[1]Hospitalisation!K:K,"")</f>
        <v>R1011</v>
      </c>
      <c r="P904" s="14">
        <f>_xlfn.XLOOKUP($A904,[1]Hospitalisation!A:A,[1]Hospitalisation!L:L,"")</f>
        <v>43</v>
      </c>
      <c r="Q904" s="24">
        <f>_xlfn.XLOOKUP($A904,[1]Hospitalisation!A:A,[1]Hospitalisation!M:M,"")</f>
        <v>29157</v>
      </c>
    </row>
    <row r="905" spans="1:17" x14ac:dyDescent="0.25">
      <c r="A905" s="23" t="s">
        <v>1458</v>
      </c>
      <c r="B905" s="18" t="str">
        <f>_xlfn.XLOOKUP(A905,[1]Customer!A:A,[1]Customer!C:C,"")</f>
        <v>Caitlin</v>
      </c>
      <c r="C905" s="19">
        <f t="array" ref="C905">_xlfn.XLOOKUP($A905,[1]MedicHistory!A:A,[1]MedicHistory!B:B,"")</f>
        <v>22.23</v>
      </c>
      <c r="D905" s="19">
        <f t="array" ref="D905">_xlfn.XLOOKUP($A905,[1]MedicHistory!A:A,[1]MedicHistory!C:C,"")</f>
        <v>9.65</v>
      </c>
      <c r="E905" s="18" t="str">
        <f>_xlfn.XLOOKUP($A905,[1]MedicHistory!A:A,[1]MedicHistory!D:D,"")</f>
        <v>No</v>
      </c>
      <c r="F905" s="18" t="str">
        <f>_xlfn.XLOOKUP($A905,[1]MedicHistory!A:A,[1]MedicHistory!E:E,"")</f>
        <v>No</v>
      </c>
      <c r="G905" s="18" t="str">
        <f>_xlfn.XLOOKUP($A905,[1]MedicHistory!A:A,[1]MedicHistory!F:F,"")</f>
        <v>No</v>
      </c>
      <c r="H905" s="20">
        <f>_xlfn.XLOOKUP($A905,[1]MedicHistory!A:A,[1]MedicHistory!G:G,"")</f>
        <v>0</v>
      </c>
      <c r="I905" s="18" t="str">
        <f>_xlfn.XLOOKUP($A905,[1]MedicHistory!A:A,[1]MedicHistory!H:H,"")</f>
        <v>No</v>
      </c>
      <c r="J905" s="18" t="str">
        <f>_xlfn.XLOOKUP($A905,[1]MedicHistory!A:A,[1]MedicHistory!K:K,"")</f>
        <v>Diabetic</v>
      </c>
      <c r="K905" s="21" t="str">
        <f>_xlfn.XLOOKUP($A905,[1]MedicHistory!A:A,[1]MedicHistory!I:I,"")</f>
        <v>Normal weight</v>
      </c>
      <c r="L905" s="22">
        <f>_xlfn.XLOOKUP($A905,[1]Hospitalisation!A:A,[1]Hospitalisation!C:C,"")</f>
        <v>12029.29</v>
      </c>
      <c r="M905" s="23" t="str">
        <f>_xlfn.XLOOKUP($A905,[1]Hospitalisation!A:A,[1]Hospitalisation!I:I,"")</f>
        <v>tier - 3</v>
      </c>
      <c r="N905" s="23" t="str">
        <f>_xlfn.XLOOKUP($A905,[1]Hospitalisation!A:A,[1]Hospitalisation!J:J,"")</f>
        <v>tier - 2</v>
      </c>
      <c r="O905" s="23" t="str">
        <f>_xlfn.XLOOKUP($A905,[1]Hospitalisation!A:A,[1]Hospitalisation!K:K,"")</f>
        <v>R1024</v>
      </c>
      <c r="P905" s="20">
        <f>_xlfn.XLOOKUP($A905,[1]Hospitalisation!A:A,[1]Hospitalisation!L:L,"")</f>
        <v>57</v>
      </c>
      <c r="Q905" s="25">
        <f>_xlfn.XLOOKUP($A905,[1]Hospitalisation!A:A,[1]Hospitalisation!M:M,"")</f>
        <v>23902</v>
      </c>
    </row>
    <row r="906" spans="1:17" x14ac:dyDescent="0.25">
      <c r="A906" s="17" t="s">
        <v>1457</v>
      </c>
      <c r="B906" s="12" t="str">
        <f>_xlfn.XLOOKUP(A906,[1]Customer!A:A,[1]Customer!C:C,"")</f>
        <v>Joseph</v>
      </c>
      <c r="C906" s="13">
        <f t="array" ref="C906">_xlfn.XLOOKUP($A906,[1]MedicHistory!A:A,[1]MedicHistory!B:B,"")</f>
        <v>36.47</v>
      </c>
      <c r="D906" s="13">
        <f t="array" ref="D906">_xlfn.XLOOKUP($A906,[1]MedicHistory!A:A,[1]MedicHistory!C:C,"")</f>
        <v>6.21</v>
      </c>
      <c r="E906" s="12" t="str">
        <f>_xlfn.XLOOKUP($A906,[1]MedicHistory!A:A,[1]MedicHistory!D:D,"")</f>
        <v>No</v>
      </c>
      <c r="F906" s="12" t="str">
        <f>_xlfn.XLOOKUP($A906,[1]MedicHistory!A:A,[1]MedicHistory!E:E,"")</f>
        <v>No</v>
      </c>
      <c r="G906" s="12" t="str">
        <f>_xlfn.XLOOKUP($A906,[1]MedicHistory!A:A,[1]MedicHistory!F:F,"")</f>
        <v>No</v>
      </c>
      <c r="H906" s="14">
        <f>_xlfn.XLOOKUP($A906,[1]MedicHistory!A:A,[1]MedicHistory!G:G,"")</f>
        <v>0</v>
      </c>
      <c r="I906" s="12" t="str">
        <f>_xlfn.XLOOKUP($A906,[1]MedicHistory!A:A,[1]MedicHistory!H:H,"")</f>
        <v>No</v>
      </c>
      <c r="J906" s="12" t="str">
        <f>_xlfn.XLOOKUP($A906,[1]MedicHistory!A:A,[1]MedicHistory!K:K,"")</f>
        <v>Prediabetic</v>
      </c>
      <c r="K906" s="15" t="str">
        <f>_xlfn.XLOOKUP($A906,[1]MedicHistory!A:A,[1]MedicHistory!I:I,"")</f>
        <v>Obisity</v>
      </c>
      <c r="L906" s="16">
        <f>_xlfn.XLOOKUP($A906,[1]Hospitalisation!A:A,[1]Hospitalisation!C:C,"")</f>
        <v>12001.29</v>
      </c>
      <c r="M906" s="17" t="str">
        <f>_xlfn.XLOOKUP($A906,[1]Hospitalisation!A:A,[1]Hospitalisation!I:I,"")</f>
        <v>tier - 3</v>
      </c>
      <c r="N906" s="17" t="str">
        <f>_xlfn.XLOOKUP($A906,[1]Hospitalisation!A:A,[1]Hospitalisation!J:J,"")</f>
        <v>tier - 3</v>
      </c>
      <c r="O906" s="17" t="str">
        <f>_xlfn.XLOOKUP($A906,[1]Hospitalisation!A:A,[1]Hospitalisation!K:K,"")</f>
        <v>R1021</v>
      </c>
      <c r="P906" s="14">
        <f>_xlfn.XLOOKUP($A906,[1]Hospitalisation!A:A,[1]Hospitalisation!L:L,"")</f>
        <v>57</v>
      </c>
      <c r="Q906" s="24">
        <f>_xlfn.XLOOKUP($A906,[1]Hospitalisation!A:A,[1]Hospitalisation!M:M,"")</f>
        <v>24032</v>
      </c>
    </row>
    <row r="907" spans="1:17" x14ac:dyDescent="0.25">
      <c r="A907" s="23" t="s">
        <v>1456</v>
      </c>
      <c r="B907" s="18" t="str">
        <f>_xlfn.XLOOKUP(A907,[1]Customer!A:A,[1]Customer!C:C,"")</f>
        <v>Wendy</v>
      </c>
      <c r="C907" s="19">
        <f t="array" ref="C907">_xlfn.XLOOKUP($A907,[1]MedicHistory!A:A,[1]MedicHistory!B:B,"")</f>
        <v>49.64</v>
      </c>
      <c r="D907" s="19">
        <f t="array" ref="D907">_xlfn.XLOOKUP($A907,[1]MedicHistory!A:A,[1]MedicHistory!C:C,"")</f>
        <v>4.76</v>
      </c>
      <c r="E907" s="18" t="str">
        <f>_xlfn.XLOOKUP($A907,[1]MedicHistory!A:A,[1]MedicHistory!D:D,"")</f>
        <v>No</v>
      </c>
      <c r="F907" s="18" t="str">
        <f>_xlfn.XLOOKUP($A907,[1]MedicHistory!A:A,[1]MedicHistory!E:E,"")</f>
        <v>No</v>
      </c>
      <c r="G907" s="18" t="str">
        <f>_xlfn.XLOOKUP($A907,[1]MedicHistory!A:A,[1]MedicHistory!F:F,"")</f>
        <v>Yes</v>
      </c>
      <c r="H907" s="20">
        <f>_xlfn.XLOOKUP($A907,[1]MedicHistory!A:A,[1]MedicHistory!G:G,"")</f>
        <v>1</v>
      </c>
      <c r="I907" s="18" t="str">
        <f>_xlfn.XLOOKUP($A907,[1]MedicHistory!A:A,[1]MedicHistory!H:H,"")</f>
        <v>No</v>
      </c>
      <c r="J907" s="18" t="str">
        <f>_xlfn.XLOOKUP($A907,[1]MedicHistory!A:A,[1]MedicHistory!K:K,"")</f>
        <v>Normal</v>
      </c>
      <c r="K907" s="21" t="str">
        <f>_xlfn.XLOOKUP($A907,[1]MedicHistory!A:A,[1]MedicHistory!I:I,"")</f>
        <v>Obisity</v>
      </c>
      <c r="L907" s="22">
        <f>_xlfn.XLOOKUP($A907,[1]Hospitalisation!A:A,[1]Hospitalisation!C:C,"")</f>
        <v>11994.89</v>
      </c>
      <c r="M907" s="23" t="str">
        <f>_xlfn.XLOOKUP($A907,[1]Hospitalisation!A:A,[1]Hospitalisation!I:I,"")</f>
        <v>tier - 3</v>
      </c>
      <c r="N907" s="23" t="str">
        <f>_xlfn.XLOOKUP($A907,[1]Hospitalisation!A:A,[1]Hospitalisation!J:J,"")</f>
        <v>tier - 2</v>
      </c>
      <c r="O907" s="23" t="str">
        <f>_xlfn.XLOOKUP($A907,[1]Hospitalisation!A:A,[1]Hospitalisation!K:K,"")</f>
        <v>R1012</v>
      </c>
      <c r="P907" s="20">
        <f>_xlfn.XLOOKUP($A907,[1]Hospitalisation!A:A,[1]Hospitalisation!L:L,"")</f>
        <v>40</v>
      </c>
      <c r="Q907" s="25">
        <f>_xlfn.XLOOKUP($A907,[1]Hospitalisation!A:A,[1]Hospitalisation!M:M,"")</f>
        <v>30297</v>
      </c>
    </row>
    <row r="908" spans="1:17" x14ac:dyDescent="0.25">
      <c r="A908" s="17" t="s">
        <v>1455</v>
      </c>
      <c r="B908" s="12" t="str">
        <f>_xlfn.XLOOKUP(A908,[1]Customer!A:A,[1]Customer!C:C,"")</f>
        <v>Leah</v>
      </c>
      <c r="C908" s="13">
        <f t="array" ref="C908">_xlfn.XLOOKUP($A908,[1]MedicHistory!A:A,[1]MedicHistory!B:B,"")</f>
        <v>36.799999999999997</v>
      </c>
      <c r="D908" s="13">
        <f t="array" ref="D908">_xlfn.XLOOKUP($A908,[1]MedicHistory!A:A,[1]MedicHistory!C:C,"")</f>
        <v>5.73</v>
      </c>
      <c r="E908" s="12" t="str">
        <f>_xlfn.XLOOKUP($A908,[1]MedicHistory!A:A,[1]MedicHistory!D:D,"")</f>
        <v>yes</v>
      </c>
      <c r="F908" s="12" t="str">
        <f>_xlfn.XLOOKUP($A908,[1]MedicHistory!A:A,[1]MedicHistory!E:E,"")</f>
        <v>No</v>
      </c>
      <c r="G908" s="12" t="str">
        <f>_xlfn.XLOOKUP($A908,[1]MedicHistory!A:A,[1]MedicHistory!F:F,"")</f>
        <v>Yes</v>
      </c>
      <c r="H908" s="14">
        <f>_xlfn.XLOOKUP($A908,[1]MedicHistory!A:A,[1]MedicHistory!G:G,"")</f>
        <v>1</v>
      </c>
      <c r="I908" s="12" t="str">
        <f>_xlfn.XLOOKUP($A908,[1]MedicHistory!A:A,[1]MedicHistory!H:H,"")</f>
        <v>No</v>
      </c>
      <c r="J908" s="12" t="str">
        <f>_xlfn.XLOOKUP($A908,[1]MedicHistory!A:A,[1]MedicHistory!K:K,"")</f>
        <v>Prediabetic</v>
      </c>
      <c r="K908" s="15" t="str">
        <f>_xlfn.XLOOKUP($A908,[1]MedicHistory!A:A,[1]MedicHistory!I:I,"")</f>
        <v>Obisity</v>
      </c>
      <c r="L908" s="16">
        <f>_xlfn.XLOOKUP($A908,[1]Hospitalisation!A:A,[1]Hospitalisation!C:C,"")</f>
        <v>11987.68</v>
      </c>
      <c r="M908" s="17" t="str">
        <f>_xlfn.XLOOKUP($A908,[1]Hospitalisation!A:A,[1]Hospitalisation!I:I,"")</f>
        <v>tier - 3</v>
      </c>
      <c r="N908" s="17" t="str">
        <f>_xlfn.XLOOKUP($A908,[1]Hospitalisation!A:A,[1]Hospitalisation!J:J,"")</f>
        <v>tier - 2</v>
      </c>
      <c r="O908" s="17" t="str">
        <f>_xlfn.XLOOKUP($A908,[1]Hospitalisation!A:A,[1]Hospitalisation!K:K,"")</f>
        <v>R1026</v>
      </c>
      <c r="P908" s="14">
        <f>_xlfn.XLOOKUP($A908,[1]Hospitalisation!A:A,[1]Hospitalisation!L:L,"")</f>
        <v>29</v>
      </c>
      <c r="Q908" s="24">
        <f>_xlfn.XLOOKUP($A908,[1]Hospitalisation!A:A,[1]Hospitalisation!M:M,"")</f>
        <v>34154</v>
      </c>
    </row>
    <row r="909" spans="1:17" x14ac:dyDescent="0.25">
      <c r="A909" s="23" t="s">
        <v>1454</v>
      </c>
      <c r="B909" s="18" t="str">
        <f>_xlfn.XLOOKUP(A909,[1]Customer!A:A,[1]Customer!C:C,"")</f>
        <v>Wayne</v>
      </c>
      <c r="C909" s="19">
        <f t="array" ref="C909">_xlfn.XLOOKUP($A909,[1]MedicHistory!A:A,[1]MedicHistory!B:B,"")</f>
        <v>33.880000000000003</v>
      </c>
      <c r="D909" s="19">
        <f t="array" ref="D909">_xlfn.XLOOKUP($A909,[1]MedicHistory!A:A,[1]MedicHistory!C:C,"")</f>
        <v>10.78</v>
      </c>
      <c r="E909" s="18" t="str">
        <f>_xlfn.XLOOKUP($A909,[1]MedicHistory!A:A,[1]MedicHistory!D:D,"")</f>
        <v>yes</v>
      </c>
      <c r="F909" s="18" t="str">
        <f>_xlfn.XLOOKUP($A909,[1]MedicHistory!A:A,[1]MedicHistory!E:E,"")</f>
        <v>No</v>
      </c>
      <c r="G909" s="18" t="str">
        <f>_xlfn.XLOOKUP($A909,[1]MedicHistory!A:A,[1]MedicHistory!F:F,"")</f>
        <v>No</v>
      </c>
      <c r="H909" s="20">
        <f>_xlfn.XLOOKUP($A909,[1]MedicHistory!A:A,[1]MedicHistory!G:G,"")</f>
        <v>0</v>
      </c>
      <c r="I909" s="18" t="str">
        <f>_xlfn.XLOOKUP($A909,[1]MedicHistory!A:A,[1]MedicHistory!H:H,"")</f>
        <v>No</v>
      </c>
      <c r="J909" s="18" t="str">
        <f>_xlfn.XLOOKUP($A909,[1]MedicHistory!A:A,[1]MedicHistory!K:K,"")</f>
        <v>Diabetic</v>
      </c>
      <c r="K909" s="21" t="str">
        <f>_xlfn.XLOOKUP($A909,[1]MedicHistory!A:A,[1]MedicHistory!I:I,"")</f>
        <v>Obisity</v>
      </c>
      <c r="L909" s="22">
        <f>_xlfn.XLOOKUP($A909,[1]Hospitalisation!A:A,[1]Hospitalisation!C:C,"")</f>
        <v>11987.17</v>
      </c>
      <c r="M909" s="23" t="str">
        <f>_xlfn.XLOOKUP($A909,[1]Hospitalisation!A:A,[1]Hospitalisation!I:I,"")</f>
        <v>tier - 3</v>
      </c>
      <c r="N909" s="23" t="str">
        <f>_xlfn.XLOOKUP($A909,[1]Hospitalisation!A:A,[1]Hospitalisation!J:J,"")</f>
        <v>tier - 3</v>
      </c>
      <c r="O909" s="23" t="str">
        <f>_xlfn.XLOOKUP($A909,[1]Hospitalisation!A:A,[1]Hospitalisation!K:K,"")</f>
        <v>R1013</v>
      </c>
      <c r="P909" s="20">
        <f>_xlfn.XLOOKUP($A909,[1]Hospitalisation!A:A,[1]Hospitalisation!L:L,"")</f>
        <v>39</v>
      </c>
      <c r="Q909" s="25">
        <f>_xlfn.XLOOKUP($A909,[1]Hospitalisation!A:A,[1]Hospitalisation!M:M,"")</f>
        <v>30672</v>
      </c>
    </row>
    <row r="910" spans="1:17" x14ac:dyDescent="0.25">
      <c r="A910" s="17" t="s">
        <v>1453</v>
      </c>
      <c r="B910" s="12" t="str">
        <f>_xlfn.XLOOKUP(A910,[1]Customer!A:A,[1]Customer!C:C,"")</f>
        <v>Jason</v>
      </c>
      <c r="C910" s="13">
        <f t="array" ref="C910">_xlfn.XLOOKUP($A910,[1]MedicHistory!A:A,[1]MedicHistory!B:B,"")</f>
        <v>32.01</v>
      </c>
      <c r="D910" s="13">
        <f t="array" ref="D910">_xlfn.XLOOKUP($A910,[1]MedicHistory!A:A,[1]MedicHistory!C:C,"")</f>
        <v>5.08</v>
      </c>
      <c r="E910" s="12" t="str">
        <f>_xlfn.XLOOKUP($A910,[1]MedicHistory!A:A,[1]MedicHistory!D:D,"")</f>
        <v>yes</v>
      </c>
      <c r="F910" s="12" t="str">
        <f>_xlfn.XLOOKUP($A910,[1]MedicHistory!A:A,[1]MedicHistory!E:E,"")</f>
        <v>No</v>
      </c>
      <c r="G910" s="12" t="str">
        <f>_xlfn.XLOOKUP($A910,[1]MedicHistory!A:A,[1]MedicHistory!F:F,"")</f>
        <v>No</v>
      </c>
      <c r="H910" s="14">
        <f>_xlfn.XLOOKUP($A910,[1]MedicHistory!A:A,[1]MedicHistory!G:G,"")</f>
        <v>1</v>
      </c>
      <c r="I910" s="12" t="str">
        <f>_xlfn.XLOOKUP($A910,[1]MedicHistory!A:A,[1]MedicHistory!H:H,"")</f>
        <v>No</v>
      </c>
      <c r="J910" s="12" t="str">
        <f>_xlfn.XLOOKUP($A910,[1]MedicHistory!A:A,[1]MedicHistory!K:K,"")</f>
        <v>Normal</v>
      </c>
      <c r="K910" s="15" t="str">
        <f>_xlfn.XLOOKUP($A910,[1]MedicHistory!A:A,[1]MedicHistory!I:I,"")</f>
        <v>Obisity</v>
      </c>
      <c r="L910" s="16">
        <f>_xlfn.XLOOKUP($A910,[1]Hospitalisation!A:A,[1]Hospitalisation!C:C,"")</f>
        <v>11946.63</v>
      </c>
      <c r="M910" s="17" t="str">
        <f>_xlfn.XLOOKUP($A910,[1]Hospitalisation!A:A,[1]Hospitalisation!I:I,"")</f>
        <v>tier - 3</v>
      </c>
      <c r="N910" s="17" t="str">
        <f>_xlfn.XLOOKUP($A910,[1]Hospitalisation!A:A,[1]Hospitalisation!J:J,"")</f>
        <v>tier - 2</v>
      </c>
      <c r="O910" s="17" t="str">
        <f>_xlfn.XLOOKUP($A910,[1]Hospitalisation!A:A,[1]Hospitalisation!K:K,"")</f>
        <v>R1013</v>
      </c>
      <c r="P910" s="14">
        <f>_xlfn.XLOOKUP($A910,[1]Hospitalisation!A:A,[1]Hospitalisation!L:L,"")</f>
        <v>55</v>
      </c>
      <c r="Q910" s="24">
        <f>_xlfn.XLOOKUP($A910,[1]Hospitalisation!A:A,[1]Hospitalisation!M:M,"")</f>
        <v>24744</v>
      </c>
    </row>
    <row r="911" spans="1:17" x14ac:dyDescent="0.25">
      <c r="A911" s="23" t="s">
        <v>1452</v>
      </c>
      <c r="B911" s="18" t="str">
        <f>_xlfn.XLOOKUP(A911,[1]Customer!A:A,[1]Customer!C:C,"")</f>
        <v>Floris</v>
      </c>
      <c r="C911" s="19">
        <f t="array" ref="C911">_xlfn.XLOOKUP($A911,[1]MedicHistory!A:A,[1]MedicHistory!B:B,"")</f>
        <v>33.630000000000003</v>
      </c>
      <c r="D911" s="19">
        <f t="array" ref="D911">_xlfn.XLOOKUP($A911,[1]MedicHistory!A:A,[1]MedicHistory!C:C,"")</f>
        <v>11.39</v>
      </c>
      <c r="E911" s="18" t="str">
        <f>_xlfn.XLOOKUP($A911,[1]MedicHistory!A:A,[1]MedicHistory!D:D,"")</f>
        <v>No</v>
      </c>
      <c r="F911" s="18" t="str">
        <f>_xlfn.XLOOKUP($A911,[1]MedicHistory!A:A,[1]MedicHistory!E:E,"")</f>
        <v>No</v>
      </c>
      <c r="G911" s="18" t="str">
        <f>_xlfn.XLOOKUP($A911,[1]MedicHistory!A:A,[1]MedicHistory!F:F,"")</f>
        <v>No</v>
      </c>
      <c r="H911" s="20">
        <f>_xlfn.XLOOKUP($A911,[1]MedicHistory!A:A,[1]MedicHistory!G:G,"")</f>
        <v>0</v>
      </c>
      <c r="I911" s="18" t="str">
        <f>_xlfn.XLOOKUP($A911,[1]MedicHistory!A:A,[1]MedicHistory!H:H,"")</f>
        <v>No</v>
      </c>
      <c r="J911" s="18" t="str">
        <f>_xlfn.XLOOKUP($A911,[1]MedicHistory!A:A,[1]MedicHistory!K:K,"")</f>
        <v>Diabetic</v>
      </c>
      <c r="K911" s="21" t="str">
        <f>_xlfn.XLOOKUP($A911,[1]MedicHistory!A:A,[1]MedicHistory!I:I,"")</f>
        <v>Obisity</v>
      </c>
      <c r="L911" s="22">
        <f>_xlfn.XLOOKUP($A911,[1]Hospitalisation!A:A,[1]Hospitalisation!C:C,"")</f>
        <v>11945.13</v>
      </c>
      <c r="M911" s="23" t="str">
        <f>_xlfn.XLOOKUP($A911,[1]Hospitalisation!A:A,[1]Hospitalisation!I:I,"")</f>
        <v>tier - 3</v>
      </c>
      <c r="N911" s="23" t="str">
        <f>_xlfn.XLOOKUP($A911,[1]Hospitalisation!A:A,[1]Hospitalisation!J:J,"")</f>
        <v>tier - 2</v>
      </c>
      <c r="O911" s="23" t="str">
        <f>_xlfn.XLOOKUP($A911,[1]Hospitalisation!A:A,[1]Hospitalisation!K:K,"")</f>
        <v>R1012</v>
      </c>
      <c r="P911" s="20">
        <f>_xlfn.XLOOKUP($A911,[1]Hospitalisation!A:A,[1]Hospitalisation!L:L,"")</f>
        <v>58</v>
      </c>
      <c r="Q911" s="25">
        <f>_xlfn.XLOOKUP($A911,[1]Hospitalisation!A:A,[1]Hospitalisation!M:M,"")</f>
        <v>23682</v>
      </c>
    </row>
    <row r="912" spans="1:17" x14ac:dyDescent="0.25">
      <c r="A912" s="17" t="s">
        <v>1451</v>
      </c>
      <c r="B912" s="12" t="str">
        <f>_xlfn.XLOOKUP(A912,[1]Customer!A:A,[1]Customer!C:C,"")</f>
        <v>Marc</v>
      </c>
      <c r="C912" s="13">
        <f t="array" ref="C912">_xlfn.XLOOKUP($A912,[1]MedicHistory!A:A,[1]MedicHistory!B:B,"")</f>
        <v>34.865000000000002</v>
      </c>
      <c r="D912" s="13">
        <f t="array" ref="D912">_xlfn.XLOOKUP($A912,[1]MedicHistory!A:A,[1]MedicHistory!C:C,"")</f>
        <v>5.35</v>
      </c>
      <c r="E912" s="12" t="str">
        <f>_xlfn.XLOOKUP($A912,[1]MedicHistory!A:A,[1]MedicHistory!D:D,"")</f>
        <v>yes</v>
      </c>
      <c r="F912" s="12" t="str">
        <f>_xlfn.XLOOKUP($A912,[1]MedicHistory!A:A,[1]MedicHistory!E:E,"")</f>
        <v>No</v>
      </c>
      <c r="G912" s="12" t="str">
        <f>_xlfn.XLOOKUP($A912,[1]MedicHistory!A:A,[1]MedicHistory!F:F,"")</f>
        <v>No</v>
      </c>
      <c r="H912" s="14">
        <f>_xlfn.XLOOKUP($A912,[1]MedicHistory!A:A,[1]MedicHistory!G:G,"")</f>
        <v>1</v>
      </c>
      <c r="I912" s="12" t="str">
        <f>_xlfn.XLOOKUP($A912,[1]MedicHistory!A:A,[1]MedicHistory!H:H,"")</f>
        <v>No</v>
      </c>
      <c r="J912" s="12" t="str">
        <f>_xlfn.XLOOKUP($A912,[1]MedicHistory!A:A,[1]MedicHistory!K:K,"")</f>
        <v>Normal</v>
      </c>
      <c r="K912" s="15" t="str">
        <f>_xlfn.XLOOKUP($A912,[1]MedicHistory!A:A,[1]MedicHistory!I:I,"")</f>
        <v>Obisity</v>
      </c>
      <c r="L912" s="16">
        <f>_xlfn.XLOOKUP($A912,[1]Hospitalisation!A:A,[1]Hospitalisation!C:C,"")</f>
        <v>11944.59</v>
      </c>
      <c r="M912" s="17" t="str">
        <f>_xlfn.XLOOKUP($A912,[1]Hospitalisation!A:A,[1]Hospitalisation!I:I,"")</f>
        <v>tier - 3</v>
      </c>
      <c r="N912" s="17" t="str">
        <f>_xlfn.XLOOKUP($A912,[1]Hospitalisation!A:A,[1]Hospitalisation!J:J,"")</f>
        <v>tier - 2</v>
      </c>
      <c r="O912" s="17" t="str">
        <f>_xlfn.XLOOKUP($A912,[1]Hospitalisation!A:A,[1]Hospitalisation!K:K,"")</f>
        <v>R1016</v>
      </c>
      <c r="P912" s="14">
        <f>_xlfn.XLOOKUP($A912,[1]Hospitalisation!A:A,[1]Hospitalisation!L:L,"")</f>
        <v>57</v>
      </c>
      <c r="Q912" s="24">
        <f>_xlfn.XLOOKUP($A912,[1]Hospitalisation!A:A,[1]Hospitalisation!M:M,"")</f>
        <v>24101</v>
      </c>
    </row>
    <row r="913" spans="1:17" x14ac:dyDescent="0.25">
      <c r="A913" s="23" t="s">
        <v>1450</v>
      </c>
      <c r="B913" s="18" t="str">
        <f>_xlfn.XLOOKUP(A913,[1]Customer!A:A,[1]Customer!C:C,"")</f>
        <v>Christopher</v>
      </c>
      <c r="C913" s="19">
        <f t="array" ref="C913">_xlfn.XLOOKUP($A913,[1]MedicHistory!A:A,[1]MedicHistory!B:B,"")</f>
        <v>43.11</v>
      </c>
      <c r="D913" s="19">
        <f t="array" ref="D913">_xlfn.XLOOKUP($A913,[1]MedicHistory!A:A,[1]MedicHistory!C:C,"")</f>
        <v>5.6</v>
      </c>
      <c r="E913" s="18" t="str">
        <f>_xlfn.XLOOKUP($A913,[1]MedicHistory!A:A,[1]MedicHistory!D:D,"")</f>
        <v>No</v>
      </c>
      <c r="F913" s="18" t="str">
        <f>_xlfn.XLOOKUP($A913,[1]MedicHistory!A:A,[1]MedicHistory!E:E,"")</f>
        <v>No</v>
      </c>
      <c r="G913" s="18" t="str">
        <f>_xlfn.XLOOKUP($A913,[1]MedicHistory!A:A,[1]MedicHistory!F:F,"")</f>
        <v>No</v>
      </c>
      <c r="H913" s="20">
        <f>_xlfn.XLOOKUP($A913,[1]MedicHistory!A:A,[1]MedicHistory!G:G,"")</f>
        <v>0</v>
      </c>
      <c r="I913" s="18" t="str">
        <f>_xlfn.XLOOKUP($A913,[1]MedicHistory!A:A,[1]MedicHistory!H:H,"")</f>
        <v>No</v>
      </c>
      <c r="J913" s="18" t="str">
        <f>_xlfn.XLOOKUP($A913,[1]MedicHistory!A:A,[1]MedicHistory!K:K,"")</f>
        <v>Normal</v>
      </c>
      <c r="K913" s="21" t="str">
        <f>_xlfn.XLOOKUP($A913,[1]MedicHistory!A:A,[1]MedicHistory!I:I,"")</f>
        <v>Obisity</v>
      </c>
      <c r="L913" s="22">
        <f>_xlfn.XLOOKUP($A913,[1]Hospitalisation!A:A,[1]Hospitalisation!C:C,"")</f>
        <v>11941.83</v>
      </c>
      <c r="M913" s="23" t="str">
        <f>_xlfn.XLOOKUP($A913,[1]Hospitalisation!A:A,[1]Hospitalisation!I:I,"")</f>
        <v>tier - 3</v>
      </c>
      <c r="N913" s="23" t="str">
        <f>_xlfn.XLOOKUP($A913,[1]Hospitalisation!A:A,[1]Hospitalisation!J:J,"")</f>
        <v>tier - 1</v>
      </c>
      <c r="O913" s="23" t="str">
        <f>_xlfn.XLOOKUP($A913,[1]Hospitalisation!A:A,[1]Hospitalisation!K:K,"")</f>
        <v>R1023</v>
      </c>
      <c r="P913" s="20">
        <f>_xlfn.XLOOKUP($A913,[1]Hospitalisation!A:A,[1]Hospitalisation!L:L,"")</f>
        <v>58</v>
      </c>
      <c r="Q913" s="25">
        <f>_xlfn.XLOOKUP($A913,[1]Hospitalisation!A:A,[1]Hospitalisation!M:M,"")</f>
        <v>23669</v>
      </c>
    </row>
    <row r="914" spans="1:17" x14ac:dyDescent="0.25">
      <c r="A914" s="17" t="s">
        <v>1449</v>
      </c>
      <c r="B914" s="12" t="str">
        <f>_xlfn.XLOOKUP(A914,[1]Customer!A:A,[1]Customer!C:C,"")</f>
        <v>Kevin</v>
      </c>
      <c r="C914" s="13">
        <f t="array" ref="C914">_xlfn.XLOOKUP($A914,[1]MedicHistory!A:A,[1]MedicHistory!B:B,"")</f>
        <v>30.305</v>
      </c>
      <c r="D914" s="13">
        <f t="array" ref="D914">_xlfn.XLOOKUP($A914,[1]MedicHistory!A:A,[1]MedicHistory!C:C,"")</f>
        <v>4.2699999999999996</v>
      </c>
      <c r="E914" s="12" t="str">
        <f>_xlfn.XLOOKUP($A914,[1]MedicHistory!A:A,[1]MedicHistory!D:D,"")</f>
        <v>yes</v>
      </c>
      <c r="F914" s="12" t="str">
        <f>_xlfn.XLOOKUP($A914,[1]MedicHistory!A:A,[1]MedicHistory!E:E,"")</f>
        <v>No</v>
      </c>
      <c r="G914" s="12" t="str">
        <f>_xlfn.XLOOKUP($A914,[1]MedicHistory!A:A,[1]MedicHistory!F:F,"")</f>
        <v>No</v>
      </c>
      <c r="H914" s="14">
        <f>_xlfn.XLOOKUP($A914,[1]MedicHistory!A:A,[1]MedicHistory!G:G,"")</f>
        <v>1</v>
      </c>
      <c r="I914" s="12" t="str">
        <f>_xlfn.XLOOKUP($A914,[1]MedicHistory!A:A,[1]MedicHistory!H:H,"")</f>
        <v>No</v>
      </c>
      <c r="J914" s="12" t="str">
        <f>_xlfn.XLOOKUP($A914,[1]MedicHistory!A:A,[1]MedicHistory!K:K,"")</f>
        <v>Normal</v>
      </c>
      <c r="K914" s="15" t="str">
        <f>_xlfn.XLOOKUP($A914,[1]MedicHistory!A:A,[1]MedicHistory!I:I,"")</f>
        <v>Obisity</v>
      </c>
      <c r="L914" s="16">
        <f>_xlfn.XLOOKUP($A914,[1]Hospitalisation!A:A,[1]Hospitalisation!C:C,"")</f>
        <v>11938.26</v>
      </c>
      <c r="M914" s="17" t="str">
        <f>_xlfn.XLOOKUP($A914,[1]Hospitalisation!A:A,[1]Hospitalisation!I:I,"")</f>
        <v>tier - 3</v>
      </c>
      <c r="N914" s="17" t="str">
        <f>_xlfn.XLOOKUP($A914,[1]Hospitalisation!A:A,[1]Hospitalisation!J:J,"")</f>
        <v>tier - 3</v>
      </c>
      <c r="O914" s="17" t="str">
        <f>_xlfn.XLOOKUP($A914,[1]Hospitalisation!A:A,[1]Hospitalisation!K:K,"")</f>
        <v>R1019</v>
      </c>
      <c r="P914" s="14">
        <f>_xlfn.XLOOKUP($A914,[1]Hospitalisation!A:A,[1]Hospitalisation!L:L,"")</f>
        <v>31</v>
      </c>
      <c r="Q914" s="24">
        <f>_xlfn.XLOOKUP($A914,[1]Hospitalisation!A:A,[1]Hospitalisation!M:M,"")</f>
        <v>33452</v>
      </c>
    </row>
    <row r="915" spans="1:17" x14ac:dyDescent="0.25">
      <c r="A915" s="23" t="s">
        <v>1448</v>
      </c>
      <c r="B915" s="18" t="str">
        <f>_xlfn.XLOOKUP(A915,[1]Customer!A:A,[1]Customer!C:C,"")</f>
        <v>Aharon</v>
      </c>
      <c r="C915" s="19">
        <f t="array" ref="C915">_xlfn.XLOOKUP($A915,[1]MedicHistory!A:A,[1]MedicHistory!B:B,"")</f>
        <v>25.175000000000001</v>
      </c>
      <c r="D915" s="19">
        <f t="array" ref="D915">_xlfn.XLOOKUP($A915,[1]MedicHistory!A:A,[1]MedicHistory!C:C,"")</f>
        <v>5.57</v>
      </c>
      <c r="E915" s="18" t="str">
        <f>_xlfn.XLOOKUP($A915,[1]MedicHistory!A:A,[1]MedicHistory!D:D,"")</f>
        <v>yes</v>
      </c>
      <c r="F915" s="18" t="str">
        <f>_xlfn.XLOOKUP($A915,[1]MedicHistory!A:A,[1]MedicHistory!E:E,"")</f>
        <v>No</v>
      </c>
      <c r="G915" s="18" t="str">
        <f>_xlfn.XLOOKUP($A915,[1]MedicHistory!A:A,[1]MedicHistory!F:F,"")</f>
        <v>No</v>
      </c>
      <c r="H915" s="20">
        <f>_xlfn.XLOOKUP($A915,[1]MedicHistory!A:A,[1]MedicHistory!G:G,"")</f>
        <v>1</v>
      </c>
      <c r="I915" s="18" t="str">
        <f>_xlfn.XLOOKUP($A915,[1]MedicHistory!A:A,[1]MedicHistory!H:H,"")</f>
        <v>No</v>
      </c>
      <c r="J915" s="18" t="str">
        <f>_xlfn.XLOOKUP($A915,[1]MedicHistory!A:A,[1]MedicHistory!K:K,"")</f>
        <v>Normal</v>
      </c>
      <c r="K915" s="21" t="str">
        <f>_xlfn.XLOOKUP($A915,[1]MedicHistory!A:A,[1]MedicHistory!I:I,"")</f>
        <v>over weight</v>
      </c>
      <c r="L915" s="22">
        <f>_xlfn.XLOOKUP($A915,[1]Hospitalisation!A:A,[1]Hospitalisation!C:C,"")</f>
        <v>11931.13</v>
      </c>
      <c r="M915" s="23" t="str">
        <f>_xlfn.XLOOKUP($A915,[1]Hospitalisation!A:A,[1]Hospitalisation!I:I,"")</f>
        <v>tier - 3</v>
      </c>
      <c r="N915" s="23" t="str">
        <f>_xlfn.XLOOKUP($A915,[1]Hospitalisation!A:A,[1]Hospitalisation!J:J,"")</f>
        <v>tier - 1</v>
      </c>
      <c r="O915" s="23" t="str">
        <f>_xlfn.XLOOKUP($A915,[1]Hospitalisation!A:A,[1]Hospitalisation!K:K,"")</f>
        <v>R1019</v>
      </c>
      <c r="P915" s="20">
        <f>_xlfn.XLOOKUP($A915,[1]Hospitalisation!A:A,[1]Hospitalisation!L:L,"")</f>
        <v>58</v>
      </c>
      <c r="Q915" s="25">
        <f>_xlfn.XLOOKUP($A915,[1]Hospitalisation!A:A,[1]Hospitalisation!M:M,"")</f>
        <v>23731</v>
      </c>
    </row>
    <row r="916" spans="1:17" x14ac:dyDescent="0.25">
      <c r="A916" s="17" t="s">
        <v>1447</v>
      </c>
      <c r="B916" s="12" t="str">
        <f>_xlfn.XLOOKUP(A916,[1]Customer!A:A,[1]Customer!C:C,"")</f>
        <v>Lawrence</v>
      </c>
      <c r="C916" s="13">
        <f t="array" ref="C916">_xlfn.XLOOKUP($A916,[1]MedicHistory!A:A,[1]MedicHistory!B:B,"")</f>
        <v>26.8</v>
      </c>
      <c r="D916" s="13">
        <f t="array" ref="D916">_xlfn.XLOOKUP($A916,[1]MedicHistory!A:A,[1]MedicHistory!C:C,"")</f>
        <v>5.68</v>
      </c>
      <c r="E916" s="12" t="str">
        <f>_xlfn.XLOOKUP($A916,[1]MedicHistory!A:A,[1]MedicHistory!D:D,"")</f>
        <v>yes</v>
      </c>
      <c r="F916" s="12" t="str">
        <f>_xlfn.XLOOKUP($A916,[1]MedicHistory!A:A,[1]MedicHistory!E:E,"")</f>
        <v>No</v>
      </c>
      <c r="G916" s="12" t="str">
        <f>_xlfn.XLOOKUP($A916,[1]MedicHistory!A:A,[1]MedicHistory!F:F,"")</f>
        <v>No</v>
      </c>
      <c r="H916" s="14">
        <f>_xlfn.XLOOKUP($A916,[1]MedicHistory!A:A,[1]MedicHistory!G:G,"")</f>
        <v>1</v>
      </c>
      <c r="I916" s="12" t="str">
        <f>_xlfn.XLOOKUP($A916,[1]MedicHistory!A:A,[1]MedicHistory!H:H,"")</f>
        <v>No</v>
      </c>
      <c r="J916" s="12" t="str">
        <f>_xlfn.XLOOKUP($A916,[1]MedicHistory!A:A,[1]MedicHistory!K:K,"")</f>
        <v>Normal</v>
      </c>
      <c r="K916" s="15" t="str">
        <f>_xlfn.XLOOKUP($A916,[1]MedicHistory!A:A,[1]MedicHistory!I:I,"")</f>
        <v>over weight</v>
      </c>
      <c r="L916" s="16">
        <f>_xlfn.XLOOKUP($A916,[1]Hospitalisation!A:A,[1]Hospitalisation!C:C,"")</f>
        <v>11918.2</v>
      </c>
      <c r="M916" s="17" t="str">
        <f>_xlfn.XLOOKUP($A916,[1]Hospitalisation!A:A,[1]Hospitalisation!I:I,"")</f>
        <v>tier - 3</v>
      </c>
      <c r="N916" s="17" t="str">
        <f>_xlfn.XLOOKUP($A916,[1]Hospitalisation!A:A,[1]Hospitalisation!J:J,"")</f>
        <v>tier - 1</v>
      </c>
      <c r="O916" s="17" t="str">
        <f>_xlfn.XLOOKUP($A916,[1]Hospitalisation!A:A,[1]Hospitalisation!K:K,"")</f>
        <v>R1021</v>
      </c>
      <c r="P916" s="14">
        <f>_xlfn.XLOOKUP($A916,[1]Hospitalisation!A:A,[1]Hospitalisation!L:L,"")</f>
        <v>58</v>
      </c>
      <c r="Q916" s="24">
        <f>_xlfn.XLOOKUP($A916,[1]Hospitalisation!A:A,[1]Hospitalisation!M:M,"")</f>
        <v>23700</v>
      </c>
    </row>
    <row r="917" spans="1:17" x14ac:dyDescent="0.25">
      <c r="A917" s="23" t="s">
        <v>1446</v>
      </c>
      <c r="B917" s="18" t="str">
        <f>_xlfn.XLOOKUP(A917,[1]Customer!A:A,[1]Customer!C:C,"")</f>
        <v>Malcolm</v>
      </c>
      <c r="C917" s="19">
        <f t="array" ref="C917">_xlfn.XLOOKUP($A917,[1]MedicHistory!A:A,[1]MedicHistory!B:B,"")</f>
        <v>21.78</v>
      </c>
      <c r="D917" s="19">
        <f t="array" ref="D917">_xlfn.XLOOKUP($A917,[1]MedicHistory!A:A,[1]MedicHistory!C:C,"")</f>
        <v>5.3</v>
      </c>
      <c r="E917" s="18" t="str">
        <f>_xlfn.XLOOKUP($A917,[1]MedicHistory!A:A,[1]MedicHistory!D:D,"")</f>
        <v>No</v>
      </c>
      <c r="F917" s="18" t="str">
        <f>_xlfn.XLOOKUP($A917,[1]MedicHistory!A:A,[1]MedicHistory!E:E,"")</f>
        <v>yes</v>
      </c>
      <c r="G917" s="18" t="str">
        <f>_xlfn.XLOOKUP($A917,[1]MedicHistory!A:A,[1]MedicHistory!F:F,"")</f>
        <v>No</v>
      </c>
      <c r="H917" s="20">
        <f>_xlfn.XLOOKUP($A917,[1]MedicHistory!A:A,[1]MedicHistory!G:G,"")</f>
        <v>1</v>
      </c>
      <c r="I917" s="18" t="str">
        <f>_xlfn.XLOOKUP($A917,[1]MedicHistory!A:A,[1]MedicHistory!H:H,"")</f>
        <v>No</v>
      </c>
      <c r="J917" s="18" t="str">
        <f>_xlfn.XLOOKUP($A917,[1]MedicHistory!A:A,[1]MedicHistory!K:K,"")</f>
        <v>Normal</v>
      </c>
      <c r="K917" s="21" t="str">
        <f>_xlfn.XLOOKUP($A917,[1]MedicHistory!A:A,[1]MedicHistory!I:I,"")</f>
        <v>Normal weight</v>
      </c>
      <c r="L917" s="22">
        <f>_xlfn.XLOOKUP($A917,[1]Hospitalisation!A:A,[1]Hospitalisation!C:C,"")</f>
        <v>11884.05</v>
      </c>
      <c r="M917" s="23" t="str">
        <f>_xlfn.XLOOKUP($A917,[1]Hospitalisation!A:A,[1]Hospitalisation!I:I,"")</f>
        <v>tier - 3</v>
      </c>
      <c r="N917" s="23" t="str">
        <f>_xlfn.XLOOKUP($A917,[1]Hospitalisation!A:A,[1]Hospitalisation!J:J,"")</f>
        <v>tier - 3</v>
      </c>
      <c r="O917" s="23" t="str">
        <f>_xlfn.XLOOKUP($A917,[1]Hospitalisation!A:A,[1]Hospitalisation!K:K,"")</f>
        <v>R1013</v>
      </c>
      <c r="P917" s="20">
        <f>_xlfn.XLOOKUP($A917,[1]Hospitalisation!A:A,[1]Hospitalisation!L:L,"")</f>
        <v>59</v>
      </c>
      <c r="Q917" s="25">
        <f>_xlfn.XLOOKUP($A917,[1]Hospitalisation!A:A,[1]Hospitalisation!M:M,"")</f>
        <v>23530</v>
      </c>
    </row>
    <row r="918" spans="1:17" x14ac:dyDescent="0.25">
      <c r="A918" s="17" t="s">
        <v>1445</v>
      </c>
      <c r="B918" s="12" t="str">
        <f>_xlfn.XLOOKUP(A918,[1]Customer!A:A,[1]Customer!C:C,"")</f>
        <v>Anna</v>
      </c>
      <c r="C918" s="13">
        <f t="array" ref="C918">_xlfn.XLOOKUP($A918,[1]MedicHistory!A:A,[1]MedicHistory!B:B,"")</f>
        <v>30.14</v>
      </c>
      <c r="D918" s="13">
        <f t="array" ref="D918">_xlfn.XLOOKUP($A918,[1]MedicHistory!A:A,[1]MedicHistory!C:C,"")</f>
        <v>9.4499999999999993</v>
      </c>
      <c r="E918" s="12" t="str">
        <f>_xlfn.XLOOKUP($A918,[1]MedicHistory!A:A,[1]MedicHistory!D:D,"")</f>
        <v>yes</v>
      </c>
      <c r="F918" s="12" t="str">
        <f>_xlfn.XLOOKUP($A918,[1]MedicHistory!A:A,[1]MedicHistory!E:E,"")</f>
        <v>No</v>
      </c>
      <c r="G918" s="12" t="str">
        <f>_xlfn.XLOOKUP($A918,[1]MedicHistory!A:A,[1]MedicHistory!F:F,"")</f>
        <v>No</v>
      </c>
      <c r="H918" s="14">
        <f>_xlfn.XLOOKUP($A918,[1]MedicHistory!A:A,[1]MedicHistory!G:G,"")</f>
        <v>0</v>
      </c>
      <c r="I918" s="12" t="str">
        <f>_xlfn.XLOOKUP($A918,[1]MedicHistory!A:A,[1]MedicHistory!H:H,"")</f>
        <v>No</v>
      </c>
      <c r="J918" s="12" t="str">
        <f>_xlfn.XLOOKUP($A918,[1]MedicHistory!A:A,[1]MedicHistory!K:K,"")</f>
        <v>Diabetic</v>
      </c>
      <c r="K918" s="15" t="str">
        <f>_xlfn.XLOOKUP($A918,[1]MedicHistory!A:A,[1]MedicHistory!I:I,"")</f>
        <v>Obisity</v>
      </c>
      <c r="L918" s="16">
        <f>_xlfn.XLOOKUP($A918,[1]Hospitalisation!A:A,[1]Hospitalisation!C:C,"")</f>
        <v>11881.97</v>
      </c>
      <c r="M918" s="17" t="str">
        <f>_xlfn.XLOOKUP($A918,[1]Hospitalisation!A:A,[1]Hospitalisation!I:I,"")</f>
        <v>tier - 3</v>
      </c>
      <c r="N918" s="17" t="str">
        <f>_xlfn.XLOOKUP($A918,[1]Hospitalisation!A:A,[1]Hospitalisation!J:J,"")</f>
        <v>tier - 1</v>
      </c>
      <c r="O918" s="17" t="str">
        <f>_xlfn.XLOOKUP($A918,[1]Hospitalisation!A:A,[1]Hospitalisation!K:K,"")</f>
        <v>R1013</v>
      </c>
      <c r="P918" s="14">
        <f>_xlfn.XLOOKUP($A918,[1]Hospitalisation!A:A,[1]Hospitalisation!L:L,"")</f>
        <v>18</v>
      </c>
      <c r="Q918" s="24">
        <f>_xlfn.XLOOKUP($A918,[1]Hospitalisation!A:A,[1]Hospitalisation!M:M,"")</f>
        <v>38289</v>
      </c>
    </row>
    <row r="919" spans="1:17" x14ac:dyDescent="0.25">
      <c r="A919" s="23" t="s">
        <v>1444</v>
      </c>
      <c r="B919" s="18" t="str">
        <f>_xlfn.XLOOKUP(A919,[1]Customer!A:A,[1]Customer!C:C,"")</f>
        <v>Jenny</v>
      </c>
      <c r="C919" s="19">
        <f t="array" ref="C919">_xlfn.XLOOKUP($A919,[1]MedicHistory!A:A,[1]MedicHistory!B:B,"")</f>
        <v>29.7</v>
      </c>
      <c r="D919" s="19">
        <f t="array" ref="D919">_xlfn.XLOOKUP($A919,[1]MedicHistory!A:A,[1]MedicHistory!C:C,"")</f>
        <v>6.79</v>
      </c>
      <c r="E919" s="18" t="str">
        <f>_xlfn.XLOOKUP($A919,[1]MedicHistory!A:A,[1]MedicHistory!D:D,"")</f>
        <v>yes</v>
      </c>
      <c r="F919" s="18" t="str">
        <f>_xlfn.XLOOKUP($A919,[1]MedicHistory!A:A,[1]MedicHistory!E:E,"")</f>
        <v>No</v>
      </c>
      <c r="G919" s="18" t="str">
        <f>_xlfn.XLOOKUP($A919,[1]MedicHistory!A:A,[1]MedicHistory!F:F,"")</f>
        <v>No</v>
      </c>
      <c r="H919" s="20">
        <f>_xlfn.XLOOKUP($A919,[1]MedicHistory!A:A,[1]MedicHistory!G:G,"")</f>
        <v>0</v>
      </c>
      <c r="I919" s="18" t="str">
        <f>_xlfn.XLOOKUP($A919,[1]MedicHistory!A:A,[1]MedicHistory!H:H,"")</f>
        <v>No</v>
      </c>
      <c r="J919" s="18" t="str">
        <f>_xlfn.XLOOKUP($A919,[1]MedicHistory!A:A,[1]MedicHistory!K:K,"")</f>
        <v>Diabetic</v>
      </c>
      <c r="K919" s="21" t="str">
        <f>_xlfn.XLOOKUP($A919,[1]MedicHistory!A:A,[1]MedicHistory!I:I,"")</f>
        <v>over weight</v>
      </c>
      <c r="L919" s="22">
        <f>_xlfn.XLOOKUP($A919,[1]Hospitalisation!A:A,[1]Hospitalisation!C:C,"")</f>
        <v>11881.36</v>
      </c>
      <c r="M919" s="23" t="str">
        <f>_xlfn.XLOOKUP($A919,[1]Hospitalisation!A:A,[1]Hospitalisation!I:I,"")</f>
        <v>tier - 3</v>
      </c>
      <c r="N919" s="23" t="str">
        <f>_xlfn.XLOOKUP($A919,[1]Hospitalisation!A:A,[1]Hospitalisation!J:J,"")</f>
        <v>tier - 2</v>
      </c>
      <c r="O919" s="23" t="str">
        <f>_xlfn.XLOOKUP($A919,[1]Hospitalisation!A:A,[1]Hospitalisation!K:K,"")</f>
        <v>R1011</v>
      </c>
      <c r="P919" s="20">
        <f>_xlfn.XLOOKUP($A919,[1]Hospitalisation!A:A,[1]Hospitalisation!L:L,"")</f>
        <v>55</v>
      </c>
      <c r="Q919" s="25">
        <f>_xlfn.XLOOKUP($A919,[1]Hospitalisation!A:A,[1]Hospitalisation!M:M,"")</f>
        <v>24667</v>
      </c>
    </row>
    <row r="920" spans="1:17" x14ac:dyDescent="0.25">
      <c r="A920" s="17" t="s">
        <v>1443</v>
      </c>
      <c r="B920" s="12" t="str">
        <f>_xlfn.XLOOKUP(A920,[1]Customer!A:A,[1]Customer!C:C,"")</f>
        <v>Melissa</v>
      </c>
      <c r="C920" s="13">
        <f t="array" ref="C920">_xlfn.XLOOKUP($A920,[1]MedicHistory!A:A,[1]MedicHistory!B:B,"")</f>
        <v>32.395000000000003</v>
      </c>
      <c r="D920" s="13">
        <f t="array" ref="D920">_xlfn.XLOOKUP($A920,[1]MedicHistory!A:A,[1]MedicHistory!C:C,"")</f>
        <v>11.1</v>
      </c>
      <c r="E920" s="12" t="str">
        <f>_xlfn.XLOOKUP($A920,[1]MedicHistory!A:A,[1]MedicHistory!D:D,"")</f>
        <v>yes</v>
      </c>
      <c r="F920" s="12" t="str">
        <f>_xlfn.XLOOKUP($A920,[1]MedicHistory!A:A,[1]MedicHistory!E:E,"")</f>
        <v>No</v>
      </c>
      <c r="G920" s="12" t="str">
        <f>_xlfn.XLOOKUP($A920,[1]MedicHistory!A:A,[1]MedicHistory!F:F,"")</f>
        <v>No</v>
      </c>
      <c r="H920" s="14">
        <f>_xlfn.XLOOKUP($A920,[1]MedicHistory!A:A,[1]MedicHistory!G:G,"")</f>
        <v>0</v>
      </c>
      <c r="I920" s="12" t="str">
        <f>_xlfn.XLOOKUP($A920,[1]MedicHistory!A:A,[1]MedicHistory!H:H,"")</f>
        <v>No</v>
      </c>
      <c r="J920" s="12" t="str">
        <f>_xlfn.XLOOKUP($A920,[1]MedicHistory!A:A,[1]MedicHistory!K:K,"")</f>
        <v>Diabetic</v>
      </c>
      <c r="K920" s="15" t="str">
        <f>_xlfn.XLOOKUP($A920,[1]MedicHistory!A:A,[1]MedicHistory!I:I,"")</f>
        <v>Obisity</v>
      </c>
      <c r="L920" s="16">
        <f>_xlfn.XLOOKUP($A920,[1]Hospitalisation!A:A,[1]Hospitalisation!C:C,"")</f>
        <v>11879.1</v>
      </c>
      <c r="M920" s="17" t="str">
        <f>_xlfn.XLOOKUP($A920,[1]Hospitalisation!A:A,[1]Hospitalisation!I:I,"")</f>
        <v>tier - 3</v>
      </c>
      <c r="N920" s="17" t="str">
        <f>_xlfn.XLOOKUP($A920,[1]Hospitalisation!A:A,[1]Hospitalisation!J:J,"")</f>
        <v>tier - 3</v>
      </c>
      <c r="O920" s="17" t="str">
        <f>_xlfn.XLOOKUP($A920,[1]Hospitalisation!A:A,[1]Hospitalisation!K:K,"")</f>
        <v>R1024</v>
      </c>
      <c r="P920" s="14">
        <f>_xlfn.XLOOKUP($A920,[1]Hospitalisation!A:A,[1]Hospitalisation!L:L,"")</f>
        <v>55</v>
      </c>
      <c r="Q920" s="24">
        <f>_xlfn.XLOOKUP($A920,[1]Hospitalisation!A:A,[1]Hospitalisation!M:M,"")</f>
        <v>24708</v>
      </c>
    </row>
    <row r="921" spans="1:17" x14ac:dyDescent="0.25">
      <c r="A921" s="23" t="s">
        <v>1442</v>
      </c>
      <c r="B921" s="18" t="str">
        <f>_xlfn.XLOOKUP(A921,[1]Customer!A:A,[1]Customer!C:C,"")</f>
        <v>Chia</v>
      </c>
      <c r="C921" s="19">
        <f t="array" ref="C921">_xlfn.XLOOKUP($A921,[1]MedicHistory!A:A,[1]MedicHistory!B:B,"")</f>
        <v>36.64</v>
      </c>
      <c r="D921" s="19">
        <f t="array" ref="D921">_xlfn.XLOOKUP($A921,[1]MedicHistory!A:A,[1]MedicHistory!C:C,"")</f>
        <v>7.26</v>
      </c>
      <c r="E921" s="18" t="str">
        <f>_xlfn.XLOOKUP($A921,[1]MedicHistory!A:A,[1]MedicHistory!D:D,"")</f>
        <v>No</v>
      </c>
      <c r="F921" s="18" t="str">
        <f>_xlfn.XLOOKUP($A921,[1]MedicHistory!A:A,[1]MedicHistory!E:E,"")</f>
        <v>No</v>
      </c>
      <c r="G921" s="18" t="str">
        <f>_xlfn.XLOOKUP($A921,[1]MedicHistory!A:A,[1]MedicHistory!F:F,"")</f>
        <v>No</v>
      </c>
      <c r="H921" s="20">
        <f>_xlfn.XLOOKUP($A921,[1]MedicHistory!A:A,[1]MedicHistory!G:G,"")</f>
        <v>0</v>
      </c>
      <c r="I921" s="18" t="str">
        <f>_xlfn.XLOOKUP($A921,[1]MedicHistory!A:A,[1]MedicHistory!H:H,"")</f>
        <v>No</v>
      </c>
      <c r="J921" s="18" t="str">
        <f>_xlfn.XLOOKUP($A921,[1]MedicHistory!A:A,[1]MedicHistory!K:K,"")</f>
        <v>Diabetic</v>
      </c>
      <c r="K921" s="21" t="str">
        <f>_xlfn.XLOOKUP($A921,[1]MedicHistory!A:A,[1]MedicHistory!I:I,"")</f>
        <v>Obisity</v>
      </c>
      <c r="L921" s="22">
        <f>_xlfn.XLOOKUP($A921,[1]Hospitalisation!A:A,[1]Hospitalisation!C:C,"")</f>
        <v>11858.56</v>
      </c>
      <c r="M921" s="23" t="str">
        <f>_xlfn.XLOOKUP($A921,[1]Hospitalisation!A:A,[1]Hospitalisation!I:I,"")</f>
        <v>tier - 3</v>
      </c>
      <c r="N921" s="23" t="str">
        <f>_xlfn.XLOOKUP($A921,[1]Hospitalisation!A:A,[1]Hospitalisation!J:J,"")</f>
        <v>tier - 3</v>
      </c>
      <c r="O921" s="23" t="str">
        <f>_xlfn.XLOOKUP($A921,[1]Hospitalisation!A:A,[1]Hospitalisation!K:K,"")</f>
        <v>R1011</v>
      </c>
      <c r="P921" s="20">
        <f>_xlfn.XLOOKUP($A921,[1]Hospitalisation!A:A,[1]Hospitalisation!L:L,"")</f>
        <v>55</v>
      </c>
      <c r="Q921" s="25">
        <f>_xlfn.XLOOKUP($A921,[1]Hospitalisation!A:A,[1]Hospitalisation!M:M,"")</f>
        <v>24660</v>
      </c>
    </row>
    <row r="922" spans="1:17" x14ac:dyDescent="0.25">
      <c r="A922" s="17" t="s">
        <v>1441</v>
      </c>
      <c r="B922" s="12" t="str">
        <f>_xlfn.XLOOKUP(A922,[1]Customer!A:A,[1]Customer!C:C,"")</f>
        <v>Laura</v>
      </c>
      <c r="C922" s="13">
        <f t="array" ref="C922">_xlfn.XLOOKUP($A922,[1]MedicHistory!A:A,[1]MedicHistory!B:B,"")</f>
        <v>39.049999999999997</v>
      </c>
      <c r="D922" s="13">
        <f t="array" ref="D922">_xlfn.XLOOKUP($A922,[1]MedicHistory!A:A,[1]MedicHistory!C:C,"")</f>
        <v>5.27</v>
      </c>
      <c r="E922" s="12" t="str">
        <f>_xlfn.XLOOKUP($A922,[1]MedicHistory!A:A,[1]MedicHistory!D:D,"")</f>
        <v>yes</v>
      </c>
      <c r="F922" s="12" t="str">
        <f>_xlfn.XLOOKUP($A922,[1]MedicHistory!A:A,[1]MedicHistory!E:E,"")</f>
        <v>No</v>
      </c>
      <c r="G922" s="12" t="str">
        <f>_xlfn.XLOOKUP($A922,[1]MedicHistory!A:A,[1]MedicHistory!F:F,"")</f>
        <v>No</v>
      </c>
      <c r="H922" s="14">
        <f>_xlfn.XLOOKUP($A922,[1]MedicHistory!A:A,[1]MedicHistory!G:G,"")</f>
        <v>1</v>
      </c>
      <c r="I922" s="12" t="str">
        <f>_xlfn.XLOOKUP($A922,[1]MedicHistory!A:A,[1]MedicHistory!H:H,"")</f>
        <v>No</v>
      </c>
      <c r="J922" s="12" t="str">
        <f>_xlfn.XLOOKUP($A922,[1]MedicHistory!A:A,[1]MedicHistory!K:K,"")</f>
        <v>Normal</v>
      </c>
      <c r="K922" s="15" t="str">
        <f>_xlfn.XLOOKUP($A922,[1]MedicHistory!A:A,[1]MedicHistory!I:I,"")</f>
        <v>Obisity</v>
      </c>
      <c r="L922" s="16">
        <f>_xlfn.XLOOKUP($A922,[1]Hospitalisation!A:A,[1]Hospitalisation!C:C,"")</f>
        <v>11856.41</v>
      </c>
      <c r="M922" s="17" t="str">
        <f>_xlfn.XLOOKUP($A922,[1]Hospitalisation!A:A,[1]Hospitalisation!I:I,"")</f>
        <v>tier - 3</v>
      </c>
      <c r="N922" s="17" t="str">
        <f>_xlfn.XLOOKUP($A922,[1]Hospitalisation!A:A,[1]Hospitalisation!J:J,"")</f>
        <v>tier - 2</v>
      </c>
      <c r="O922" s="17" t="str">
        <f>_xlfn.XLOOKUP($A922,[1]Hospitalisation!A:A,[1]Hospitalisation!K:K,"")</f>
        <v>R1013</v>
      </c>
      <c r="P922" s="14">
        <f>_xlfn.XLOOKUP($A922,[1]Hospitalisation!A:A,[1]Hospitalisation!L:L,"")</f>
        <v>48</v>
      </c>
      <c r="Q922" s="24">
        <f>_xlfn.XLOOKUP($A922,[1]Hospitalisation!A:A,[1]Hospitalisation!M:M,"")</f>
        <v>27301</v>
      </c>
    </row>
    <row r="923" spans="1:17" x14ac:dyDescent="0.25">
      <c r="A923" s="23" t="s">
        <v>1440</v>
      </c>
      <c r="B923" s="18" t="str">
        <f>_xlfn.XLOOKUP(A923,[1]Customer!A:A,[1]Customer!C:C,"")</f>
        <v>Aditi</v>
      </c>
      <c r="C923" s="19">
        <f t="array" ref="C923">_xlfn.XLOOKUP($A923,[1]MedicHistory!A:A,[1]MedicHistory!B:B,"")</f>
        <v>33.1</v>
      </c>
      <c r="D923" s="19">
        <f t="array" ref="D923">_xlfn.XLOOKUP($A923,[1]MedicHistory!A:A,[1]MedicHistory!C:C,"")</f>
        <v>5.46</v>
      </c>
      <c r="E923" s="18" t="str">
        <f>_xlfn.XLOOKUP($A923,[1]MedicHistory!A:A,[1]MedicHistory!D:D,"")</f>
        <v>yes</v>
      </c>
      <c r="F923" s="18" t="str">
        <f>_xlfn.XLOOKUP($A923,[1]MedicHistory!A:A,[1]MedicHistory!E:E,"")</f>
        <v>No</v>
      </c>
      <c r="G923" s="18" t="str">
        <f>_xlfn.XLOOKUP($A923,[1]MedicHistory!A:A,[1]MedicHistory!F:F,"")</f>
        <v>No</v>
      </c>
      <c r="H923" s="20">
        <f>_xlfn.XLOOKUP($A923,[1]MedicHistory!A:A,[1]MedicHistory!G:G,"")</f>
        <v>1</v>
      </c>
      <c r="I923" s="18" t="str">
        <f>_xlfn.XLOOKUP($A923,[1]MedicHistory!A:A,[1]MedicHistory!H:H,"")</f>
        <v>No</v>
      </c>
      <c r="J923" s="18" t="str">
        <f>_xlfn.XLOOKUP($A923,[1]MedicHistory!A:A,[1]MedicHistory!K:K,"")</f>
        <v>Normal</v>
      </c>
      <c r="K923" s="21" t="str">
        <f>_xlfn.XLOOKUP($A923,[1]MedicHistory!A:A,[1]MedicHistory!I:I,"")</f>
        <v>Obisity</v>
      </c>
      <c r="L923" s="22">
        <f>_xlfn.XLOOKUP($A923,[1]Hospitalisation!A:A,[1]Hospitalisation!C:C,"")</f>
        <v>11848.14</v>
      </c>
      <c r="M923" s="23" t="str">
        <f>_xlfn.XLOOKUP($A923,[1]Hospitalisation!A:A,[1]Hospitalisation!I:I,"")</f>
        <v>tier - 3</v>
      </c>
      <c r="N923" s="23" t="str">
        <f>_xlfn.XLOOKUP($A923,[1]Hospitalisation!A:A,[1]Hospitalisation!J:J,"")</f>
        <v>tier - 2</v>
      </c>
      <c r="O923" s="23" t="str">
        <f>_xlfn.XLOOKUP($A923,[1]Hospitalisation!A:A,[1]Hospitalisation!K:K,"")</f>
        <v>R1011</v>
      </c>
      <c r="P923" s="20">
        <f>_xlfn.XLOOKUP($A923,[1]Hospitalisation!A:A,[1]Hospitalisation!L:L,"")</f>
        <v>58</v>
      </c>
      <c r="Q923" s="25">
        <f>_xlfn.XLOOKUP($A923,[1]Hospitalisation!A:A,[1]Hospitalisation!M:M,"")</f>
        <v>23555</v>
      </c>
    </row>
    <row r="924" spans="1:17" x14ac:dyDescent="0.25">
      <c r="A924" s="17" t="s">
        <v>1439</v>
      </c>
      <c r="B924" s="12" t="str">
        <f>_xlfn.XLOOKUP(A924,[1]Customer!A:A,[1]Customer!C:C,"")</f>
        <v>Leah</v>
      </c>
      <c r="C924" s="13">
        <f t="array" ref="C924">_xlfn.XLOOKUP($A924,[1]MedicHistory!A:A,[1]MedicHistory!B:B,"")</f>
        <v>31.824999999999999</v>
      </c>
      <c r="D924" s="13">
        <f t="array" ref="D924">_xlfn.XLOOKUP($A924,[1]MedicHistory!A:A,[1]MedicHistory!C:C,"")</f>
        <v>8.1300000000000008</v>
      </c>
      <c r="E924" s="12" t="str">
        <f>_xlfn.XLOOKUP($A924,[1]MedicHistory!A:A,[1]MedicHistory!D:D,"")</f>
        <v>No</v>
      </c>
      <c r="F924" s="12" t="str">
        <f>_xlfn.XLOOKUP($A924,[1]MedicHistory!A:A,[1]MedicHistory!E:E,"")</f>
        <v>No</v>
      </c>
      <c r="G924" s="12" t="str">
        <f>_xlfn.XLOOKUP($A924,[1]MedicHistory!A:A,[1]MedicHistory!F:F,"")</f>
        <v>No</v>
      </c>
      <c r="H924" s="14">
        <f>_xlfn.XLOOKUP($A924,[1]MedicHistory!A:A,[1]MedicHistory!G:G,"")</f>
        <v>0</v>
      </c>
      <c r="I924" s="12" t="str">
        <f>_xlfn.XLOOKUP($A924,[1]MedicHistory!A:A,[1]MedicHistory!H:H,"")</f>
        <v>No</v>
      </c>
      <c r="J924" s="12" t="str">
        <f>_xlfn.XLOOKUP($A924,[1]MedicHistory!A:A,[1]MedicHistory!K:K,"")</f>
        <v>Diabetic</v>
      </c>
      <c r="K924" s="15" t="str">
        <f>_xlfn.XLOOKUP($A924,[1]MedicHistory!A:A,[1]MedicHistory!I:I,"")</f>
        <v>Obisity</v>
      </c>
      <c r="L924" s="16">
        <f>_xlfn.XLOOKUP($A924,[1]Hospitalisation!A:A,[1]Hospitalisation!C:C,"")</f>
        <v>11842.62</v>
      </c>
      <c r="M924" s="17" t="str">
        <f>_xlfn.XLOOKUP($A924,[1]Hospitalisation!A:A,[1]Hospitalisation!I:I,"")</f>
        <v>tier - 3</v>
      </c>
      <c r="N924" s="17" t="str">
        <f>_xlfn.XLOOKUP($A924,[1]Hospitalisation!A:A,[1]Hospitalisation!J:J,"")</f>
        <v>tier - 3</v>
      </c>
      <c r="O924" s="17" t="str">
        <f>_xlfn.XLOOKUP($A924,[1]Hospitalisation!A:A,[1]Hospitalisation!K:K,"")</f>
        <v>R1012</v>
      </c>
      <c r="P924" s="14">
        <f>_xlfn.XLOOKUP($A924,[1]Hospitalisation!A:A,[1]Hospitalisation!L:L,"")</f>
        <v>58</v>
      </c>
      <c r="Q924" s="24">
        <f>_xlfn.XLOOKUP($A924,[1]Hospitalisation!A:A,[1]Hospitalisation!M:M,"")</f>
        <v>23691</v>
      </c>
    </row>
    <row r="925" spans="1:17" x14ac:dyDescent="0.25">
      <c r="A925" s="23" t="s">
        <v>1438</v>
      </c>
      <c r="B925" s="18" t="str">
        <f>_xlfn.XLOOKUP(A925,[1]Customer!A:A,[1]Customer!C:C,"")</f>
        <v>Marianne</v>
      </c>
      <c r="C925" s="19">
        <f t="array" ref="C925">_xlfn.XLOOKUP($A925,[1]MedicHistory!A:A,[1]MedicHistory!B:B,"")</f>
        <v>29</v>
      </c>
      <c r="D925" s="19">
        <f t="array" ref="D925">_xlfn.XLOOKUP($A925,[1]MedicHistory!A:A,[1]MedicHistory!C:C,"")</f>
        <v>4.25</v>
      </c>
      <c r="E925" s="18" t="str">
        <f>_xlfn.XLOOKUP($A925,[1]MedicHistory!A:A,[1]MedicHistory!D:D,"")</f>
        <v>yes</v>
      </c>
      <c r="F925" s="18" t="str">
        <f>_xlfn.XLOOKUP($A925,[1]MedicHistory!A:A,[1]MedicHistory!E:E,"")</f>
        <v>No</v>
      </c>
      <c r="G925" s="18" t="str">
        <f>_xlfn.XLOOKUP($A925,[1]MedicHistory!A:A,[1]MedicHistory!F:F,"")</f>
        <v>No</v>
      </c>
      <c r="H925" s="20">
        <f>_xlfn.XLOOKUP($A925,[1]MedicHistory!A:A,[1]MedicHistory!G:G,"")</f>
        <v>1</v>
      </c>
      <c r="I925" s="18" t="str">
        <f>_xlfn.XLOOKUP($A925,[1]MedicHistory!A:A,[1]MedicHistory!H:H,"")</f>
        <v>No</v>
      </c>
      <c r="J925" s="18" t="str">
        <f>_xlfn.XLOOKUP($A925,[1]MedicHistory!A:A,[1]MedicHistory!K:K,"")</f>
        <v>Normal</v>
      </c>
      <c r="K925" s="21" t="str">
        <f>_xlfn.XLOOKUP($A925,[1]MedicHistory!A:A,[1]MedicHistory!I:I,"")</f>
        <v>over weight</v>
      </c>
      <c r="L925" s="22">
        <f>_xlfn.XLOOKUP($A925,[1]Hospitalisation!A:A,[1]Hospitalisation!C:C,"")</f>
        <v>11842.44</v>
      </c>
      <c r="M925" s="23" t="str">
        <f>_xlfn.XLOOKUP($A925,[1]Hospitalisation!A:A,[1]Hospitalisation!I:I,"")</f>
        <v>tier - 3</v>
      </c>
      <c r="N925" s="23" t="str">
        <f>_xlfn.XLOOKUP($A925,[1]Hospitalisation!A:A,[1]Hospitalisation!J:J,"")</f>
        <v>tier - 2</v>
      </c>
      <c r="O925" s="23" t="str">
        <f>_xlfn.XLOOKUP($A925,[1]Hospitalisation!A:A,[1]Hospitalisation!K:K,"")</f>
        <v>R1011</v>
      </c>
      <c r="P925" s="20">
        <f>_xlfn.XLOOKUP($A925,[1]Hospitalisation!A:A,[1]Hospitalisation!L:L,"")</f>
        <v>57</v>
      </c>
      <c r="Q925" s="25">
        <f>_xlfn.XLOOKUP($A925,[1]Hospitalisation!A:A,[1]Hospitalisation!M:M,"")</f>
        <v>23934</v>
      </c>
    </row>
    <row r="926" spans="1:17" x14ac:dyDescent="0.25">
      <c r="A926" s="17" t="s">
        <v>1437</v>
      </c>
      <c r="B926" s="12" t="str">
        <f>_xlfn.XLOOKUP(A926,[1]Customer!A:A,[1]Customer!C:C,"")</f>
        <v>Carla</v>
      </c>
      <c r="C926" s="13">
        <f t="array" ref="C926">_xlfn.XLOOKUP($A926,[1]MedicHistory!A:A,[1]MedicHistory!B:B,"")</f>
        <v>30.495000000000001</v>
      </c>
      <c r="D926" s="13">
        <f t="array" ref="D926">_xlfn.XLOOKUP($A926,[1]MedicHistory!A:A,[1]MedicHistory!C:C,"")</f>
        <v>8.68</v>
      </c>
      <c r="E926" s="12" t="str">
        <f>_xlfn.XLOOKUP($A926,[1]MedicHistory!A:A,[1]MedicHistory!D:D,"")</f>
        <v>No</v>
      </c>
      <c r="F926" s="12" t="str">
        <f>_xlfn.XLOOKUP($A926,[1]MedicHistory!A:A,[1]MedicHistory!E:E,"")</f>
        <v>No</v>
      </c>
      <c r="G926" s="12" t="str">
        <f>_xlfn.XLOOKUP($A926,[1]MedicHistory!A:A,[1]MedicHistory!F:F,"")</f>
        <v>No</v>
      </c>
      <c r="H926" s="14">
        <f>_xlfn.XLOOKUP($A926,[1]MedicHistory!A:A,[1]MedicHistory!G:G,"")</f>
        <v>0</v>
      </c>
      <c r="I926" s="12" t="str">
        <f>_xlfn.XLOOKUP($A926,[1]MedicHistory!A:A,[1]MedicHistory!H:H,"")</f>
        <v>No</v>
      </c>
      <c r="J926" s="12" t="str">
        <f>_xlfn.XLOOKUP($A926,[1]MedicHistory!A:A,[1]MedicHistory!K:K,"")</f>
        <v>Diabetic</v>
      </c>
      <c r="K926" s="15" t="str">
        <f>_xlfn.XLOOKUP($A926,[1]MedicHistory!A:A,[1]MedicHistory!I:I,"")</f>
        <v>Obisity</v>
      </c>
      <c r="L926" s="16">
        <f>_xlfn.XLOOKUP($A926,[1]Hospitalisation!A:A,[1]Hospitalisation!C:C,"")</f>
        <v>11840.78</v>
      </c>
      <c r="M926" s="17" t="str">
        <f>_xlfn.XLOOKUP($A926,[1]Hospitalisation!A:A,[1]Hospitalisation!I:I,"")</f>
        <v>tier - 3</v>
      </c>
      <c r="N926" s="17" t="str">
        <f>_xlfn.XLOOKUP($A926,[1]Hospitalisation!A:A,[1]Hospitalisation!J:J,"")</f>
        <v>tier - 2</v>
      </c>
      <c r="O926" s="17" t="str">
        <f>_xlfn.XLOOKUP($A926,[1]Hospitalisation!A:A,[1]Hospitalisation!K:K,"")</f>
        <v>R1012</v>
      </c>
      <c r="P926" s="14">
        <f>_xlfn.XLOOKUP($A926,[1]Hospitalisation!A:A,[1]Hospitalisation!L:L,"")</f>
        <v>58</v>
      </c>
      <c r="Q926" s="24">
        <f>_xlfn.XLOOKUP($A926,[1]Hospitalisation!A:A,[1]Hospitalisation!M:M,"")</f>
        <v>23645</v>
      </c>
    </row>
    <row r="927" spans="1:17" x14ac:dyDescent="0.25">
      <c r="A927" s="23" t="s">
        <v>1436</v>
      </c>
      <c r="B927" s="18" t="str">
        <f>_xlfn.XLOOKUP(A927,[1]Customer!A:A,[1]Customer!C:C,"")</f>
        <v>Oksana</v>
      </c>
      <c r="C927" s="19">
        <f t="array" ref="C927">_xlfn.XLOOKUP($A927,[1]MedicHistory!A:A,[1]MedicHistory!B:B,"")</f>
        <v>25.2</v>
      </c>
      <c r="D927" s="19">
        <f t="array" ref="D927">_xlfn.XLOOKUP($A927,[1]MedicHistory!A:A,[1]MedicHistory!C:C,"")</f>
        <v>6.25</v>
      </c>
      <c r="E927" s="18" t="str">
        <f>_xlfn.XLOOKUP($A927,[1]MedicHistory!A:A,[1]MedicHistory!D:D,"")</f>
        <v>yes</v>
      </c>
      <c r="F927" s="18" t="str">
        <f>_xlfn.XLOOKUP($A927,[1]MedicHistory!A:A,[1]MedicHistory!E:E,"")</f>
        <v>No</v>
      </c>
      <c r="G927" s="18" t="str">
        <f>_xlfn.XLOOKUP($A927,[1]MedicHistory!A:A,[1]MedicHistory!F:F,"")</f>
        <v>No</v>
      </c>
      <c r="H927" s="20">
        <f>_xlfn.XLOOKUP($A927,[1]MedicHistory!A:A,[1]MedicHistory!G:G,"")</f>
        <v>1</v>
      </c>
      <c r="I927" s="18" t="str">
        <f>_xlfn.XLOOKUP($A927,[1]MedicHistory!A:A,[1]MedicHistory!H:H,"")</f>
        <v>No</v>
      </c>
      <c r="J927" s="18" t="str">
        <f>_xlfn.XLOOKUP($A927,[1]MedicHistory!A:A,[1]MedicHistory!K:K,"")</f>
        <v>Prediabetic</v>
      </c>
      <c r="K927" s="21" t="str">
        <f>_xlfn.XLOOKUP($A927,[1]MedicHistory!A:A,[1]MedicHistory!I:I,"")</f>
        <v>over weight</v>
      </c>
      <c r="L927" s="22">
        <f>_xlfn.XLOOKUP($A927,[1]Hospitalisation!A:A,[1]Hospitalisation!C:C,"")</f>
        <v>11837.16</v>
      </c>
      <c r="M927" s="23" t="str">
        <f>_xlfn.XLOOKUP($A927,[1]Hospitalisation!A:A,[1]Hospitalisation!I:I,"")</f>
        <v>tier - 3</v>
      </c>
      <c r="N927" s="23" t="str">
        <f>_xlfn.XLOOKUP($A927,[1]Hospitalisation!A:A,[1]Hospitalisation!J:J,"")</f>
        <v>tier - 3</v>
      </c>
      <c r="O927" s="23" t="str">
        <f>_xlfn.XLOOKUP($A927,[1]Hospitalisation!A:A,[1]Hospitalisation!K:K,"")</f>
        <v>R1011</v>
      </c>
      <c r="P927" s="20">
        <f>_xlfn.XLOOKUP($A927,[1]Hospitalisation!A:A,[1]Hospitalisation!L:L,"")</f>
        <v>57</v>
      </c>
      <c r="Q927" s="25">
        <f>_xlfn.XLOOKUP($A927,[1]Hospitalisation!A:A,[1]Hospitalisation!M:M,"")</f>
        <v>23996</v>
      </c>
    </row>
    <row r="928" spans="1:17" x14ac:dyDescent="0.25">
      <c r="A928" s="17" t="s">
        <v>1435</v>
      </c>
      <c r="B928" s="12" t="str">
        <f>_xlfn.XLOOKUP(A928,[1]Customer!A:A,[1]Customer!C:C,"")</f>
        <v>Rebecca</v>
      </c>
      <c r="C928" s="13">
        <f t="array" ref="C928">_xlfn.XLOOKUP($A928,[1]MedicHistory!A:A,[1]MedicHistory!B:B,"")</f>
        <v>22.77</v>
      </c>
      <c r="D928" s="13">
        <f t="array" ref="D928">_xlfn.XLOOKUP($A928,[1]MedicHistory!A:A,[1]MedicHistory!C:C,"")</f>
        <v>4.47</v>
      </c>
      <c r="E928" s="12" t="str">
        <f>_xlfn.XLOOKUP($A928,[1]MedicHistory!A:A,[1]MedicHistory!D:D,"")</f>
        <v>yes</v>
      </c>
      <c r="F928" s="12" t="str">
        <f>_xlfn.XLOOKUP($A928,[1]MedicHistory!A:A,[1]MedicHistory!E:E,"")</f>
        <v>No</v>
      </c>
      <c r="G928" s="12" t="str">
        <f>_xlfn.XLOOKUP($A928,[1]MedicHistory!A:A,[1]MedicHistory!F:F,"")</f>
        <v>No</v>
      </c>
      <c r="H928" s="14">
        <f>_xlfn.XLOOKUP($A928,[1]MedicHistory!A:A,[1]MedicHistory!G:G,"")</f>
        <v>1</v>
      </c>
      <c r="I928" s="12" t="str">
        <f>_xlfn.XLOOKUP($A928,[1]MedicHistory!A:A,[1]MedicHistory!H:H,"")</f>
        <v>No</v>
      </c>
      <c r="J928" s="12" t="str">
        <f>_xlfn.XLOOKUP($A928,[1]MedicHistory!A:A,[1]MedicHistory!K:K,"")</f>
        <v>Normal</v>
      </c>
      <c r="K928" s="15" t="str">
        <f>_xlfn.XLOOKUP($A928,[1]MedicHistory!A:A,[1]MedicHistory!I:I,"")</f>
        <v>Normal weight</v>
      </c>
      <c r="L928" s="16">
        <f>_xlfn.XLOOKUP($A928,[1]Hospitalisation!A:A,[1]Hospitalisation!C:C,"")</f>
        <v>11833.78</v>
      </c>
      <c r="M928" s="17" t="str">
        <f>_xlfn.XLOOKUP($A928,[1]Hospitalisation!A:A,[1]Hospitalisation!I:I,"")</f>
        <v>tier - 3</v>
      </c>
      <c r="N928" s="17" t="str">
        <f>_xlfn.XLOOKUP($A928,[1]Hospitalisation!A:A,[1]Hospitalisation!J:J,"")</f>
        <v>tier - 3</v>
      </c>
      <c r="O928" s="17" t="str">
        <f>_xlfn.XLOOKUP($A928,[1]Hospitalisation!A:A,[1]Hospitalisation!K:K,"")</f>
        <v>R1013</v>
      </c>
      <c r="P928" s="14">
        <f>_xlfn.XLOOKUP($A928,[1]Hospitalisation!A:A,[1]Hospitalisation!L:L,"")</f>
        <v>58</v>
      </c>
      <c r="Q928" s="24">
        <f>_xlfn.XLOOKUP($A928,[1]Hospitalisation!A:A,[1]Hospitalisation!M:M,"")</f>
        <v>23555</v>
      </c>
    </row>
    <row r="929" spans="1:17" x14ac:dyDescent="0.25">
      <c r="A929" s="23" t="s">
        <v>1434</v>
      </c>
      <c r="B929" s="18" t="str">
        <f>_xlfn.XLOOKUP(A929,[1]Customer!A:A,[1]Customer!C:C,"")</f>
        <v>Maria</v>
      </c>
      <c r="C929" s="19">
        <f t="array" ref="C929">_xlfn.XLOOKUP($A929,[1]MedicHistory!A:A,[1]MedicHistory!B:B,"")</f>
        <v>23.18</v>
      </c>
      <c r="D929" s="19">
        <f t="array" ref="D929">_xlfn.XLOOKUP($A929,[1]MedicHistory!A:A,[1]MedicHistory!C:C,"")</f>
        <v>8.31</v>
      </c>
      <c r="E929" s="18" t="str">
        <f>_xlfn.XLOOKUP($A929,[1]MedicHistory!A:A,[1]MedicHistory!D:D,"")</f>
        <v>No</v>
      </c>
      <c r="F929" s="18" t="str">
        <f>_xlfn.XLOOKUP($A929,[1]MedicHistory!A:A,[1]MedicHistory!E:E,"")</f>
        <v>No</v>
      </c>
      <c r="G929" s="18" t="str">
        <f>_xlfn.XLOOKUP($A929,[1]MedicHistory!A:A,[1]MedicHistory!F:F,"")</f>
        <v>No</v>
      </c>
      <c r="H929" s="20">
        <f>_xlfn.XLOOKUP($A929,[1]MedicHistory!A:A,[1]MedicHistory!G:G,"")</f>
        <v>0</v>
      </c>
      <c r="I929" s="18" t="str">
        <f>_xlfn.XLOOKUP($A929,[1]MedicHistory!A:A,[1]MedicHistory!H:H,"")</f>
        <v>No</v>
      </c>
      <c r="J929" s="18" t="str">
        <f>_xlfn.XLOOKUP($A929,[1]MedicHistory!A:A,[1]MedicHistory!K:K,"")</f>
        <v>Diabetic</v>
      </c>
      <c r="K929" s="21" t="str">
        <f>_xlfn.XLOOKUP($A929,[1]MedicHistory!A:A,[1]MedicHistory!I:I,"")</f>
        <v>Normal weight</v>
      </c>
      <c r="L929" s="22">
        <f>_xlfn.XLOOKUP($A929,[1]Hospitalisation!A:A,[1]Hospitalisation!C:C,"")</f>
        <v>11830.61</v>
      </c>
      <c r="M929" s="23" t="str">
        <f>_xlfn.XLOOKUP($A929,[1]Hospitalisation!A:A,[1]Hospitalisation!I:I,"")</f>
        <v>tier - 3</v>
      </c>
      <c r="N929" s="23" t="str">
        <f>_xlfn.XLOOKUP($A929,[1]Hospitalisation!A:A,[1]Hospitalisation!J:J,"")</f>
        <v>tier - 1</v>
      </c>
      <c r="O929" s="23" t="str">
        <f>_xlfn.XLOOKUP($A929,[1]Hospitalisation!A:A,[1]Hospitalisation!K:K,"")</f>
        <v>R1012</v>
      </c>
      <c r="P929" s="20">
        <f>_xlfn.XLOOKUP($A929,[1]Hospitalisation!A:A,[1]Hospitalisation!L:L,"")</f>
        <v>58</v>
      </c>
      <c r="Q929" s="25">
        <f>_xlfn.XLOOKUP($A929,[1]Hospitalisation!A:A,[1]Hospitalisation!M:M,"")</f>
        <v>23653</v>
      </c>
    </row>
    <row r="930" spans="1:17" x14ac:dyDescent="0.25">
      <c r="A930" s="17" t="s">
        <v>1433</v>
      </c>
      <c r="B930" s="12" t="str">
        <f>_xlfn.XLOOKUP(A930,[1]Customer!A:A,[1]Customer!C:C,"")</f>
        <v>Lisa</v>
      </c>
      <c r="C930" s="13">
        <f t="array" ref="C930">_xlfn.XLOOKUP($A930,[1]MedicHistory!A:A,[1]MedicHistory!B:B,"")</f>
        <v>35.409999999999997</v>
      </c>
      <c r="D930" s="13">
        <f t="array" ref="D930">_xlfn.XLOOKUP($A930,[1]MedicHistory!A:A,[1]MedicHistory!C:C,"")</f>
        <v>5.68</v>
      </c>
      <c r="E930" s="12" t="str">
        <f>_xlfn.XLOOKUP($A930,[1]MedicHistory!A:A,[1]MedicHistory!D:D,"")</f>
        <v>No</v>
      </c>
      <c r="F930" s="12" t="str">
        <f>_xlfn.XLOOKUP($A930,[1]MedicHistory!A:A,[1]MedicHistory!E:E,"")</f>
        <v>No</v>
      </c>
      <c r="G930" s="12" t="str">
        <f>_xlfn.XLOOKUP($A930,[1]MedicHistory!A:A,[1]MedicHistory!F:F,"")</f>
        <v>No</v>
      </c>
      <c r="H930" s="14">
        <f>_xlfn.XLOOKUP($A930,[1]MedicHistory!A:A,[1]MedicHistory!G:G,"")</f>
        <v>0</v>
      </c>
      <c r="I930" s="12" t="str">
        <f>_xlfn.XLOOKUP($A930,[1]MedicHistory!A:A,[1]MedicHistory!H:H,"")</f>
        <v>No</v>
      </c>
      <c r="J930" s="12" t="str">
        <f>_xlfn.XLOOKUP($A930,[1]MedicHistory!A:A,[1]MedicHistory!K:K,"")</f>
        <v>Normal</v>
      </c>
      <c r="K930" s="15" t="str">
        <f>_xlfn.XLOOKUP($A930,[1]MedicHistory!A:A,[1]MedicHistory!I:I,"")</f>
        <v>Obisity</v>
      </c>
      <c r="L930" s="16">
        <f>_xlfn.XLOOKUP($A930,[1]Hospitalisation!A:A,[1]Hospitalisation!C:C,"")</f>
        <v>11773.06</v>
      </c>
      <c r="M930" s="17" t="str">
        <f>_xlfn.XLOOKUP($A930,[1]Hospitalisation!A:A,[1]Hospitalisation!I:I,"")</f>
        <v>tier - 3</v>
      </c>
      <c r="N930" s="17" t="str">
        <f>_xlfn.XLOOKUP($A930,[1]Hospitalisation!A:A,[1]Hospitalisation!J:J,"")</f>
        <v>tier - 3</v>
      </c>
      <c r="O930" s="17" t="str">
        <f>_xlfn.XLOOKUP($A930,[1]Hospitalisation!A:A,[1]Hospitalisation!K:K,"")</f>
        <v>R1026</v>
      </c>
      <c r="P930" s="14">
        <f>_xlfn.XLOOKUP($A930,[1]Hospitalisation!A:A,[1]Hospitalisation!L:L,"")</f>
        <v>57</v>
      </c>
      <c r="Q930" s="24">
        <f>_xlfn.XLOOKUP($A930,[1]Hospitalisation!A:A,[1]Hospitalisation!M:M,"")</f>
        <v>24066</v>
      </c>
    </row>
    <row r="931" spans="1:17" x14ac:dyDescent="0.25">
      <c r="A931" s="23" t="s">
        <v>1432</v>
      </c>
      <c r="B931" s="18" t="str">
        <f>_xlfn.XLOOKUP(A931,[1]Customer!A:A,[1]Customer!C:C,"")</f>
        <v>Steve</v>
      </c>
      <c r="C931" s="19">
        <f t="array" ref="C931">_xlfn.XLOOKUP($A931,[1]MedicHistory!A:A,[1]MedicHistory!B:B,"")</f>
        <v>32.11</v>
      </c>
      <c r="D931" s="19">
        <f t="array" ref="D931">_xlfn.XLOOKUP($A931,[1]MedicHistory!A:A,[1]MedicHistory!C:C,"")</f>
        <v>4.75</v>
      </c>
      <c r="E931" s="18" t="str">
        <f>_xlfn.XLOOKUP($A931,[1]MedicHistory!A:A,[1]MedicHistory!D:D,"")</f>
        <v>yes</v>
      </c>
      <c r="F931" s="18" t="str">
        <f>_xlfn.XLOOKUP($A931,[1]MedicHistory!A:A,[1]MedicHistory!E:E,"")</f>
        <v>No</v>
      </c>
      <c r="G931" s="18" t="str">
        <f>_xlfn.XLOOKUP($A931,[1]MedicHistory!A:A,[1]MedicHistory!F:F,"")</f>
        <v>No</v>
      </c>
      <c r="H931" s="20">
        <f>_xlfn.XLOOKUP($A931,[1]MedicHistory!A:A,[1]MedicHistory!G:G,"")</f>
        <v>2</v>
      </c>
      <c r="I931" s="18" t="str">
        <f>_xlfn.XLOOKUP($A931,[1]MedicHistory!A:A,[1]MedicHistory!H:H,"")</f>
        <v>No</v>
      </c>
      <c r="J931" s="18" t="str">
        <f>_xlfn.XLOOKUP($A931,[1]MedicHistory!A:A,[1]MedicHistory!K:K,"")</f>
        <v>Normal</v>
      </c>
      <c r="K931" s="21" t="str">
        <f>_xlfn.XLOOKUP($A931,[1]MedicHistory!A:A,[1]MedicHistory!I:I,"")</f>
        <v>Obisity</v>
      </c>
      <c r="L931" s="22">
        <f>_xlfn.XLOOKUP($A931,[1]Hospitalisation!A:A,[1]Hospitalisation!C:C,"")</f>
        <v>11763</v>
      </c>
      <c r="M931" s="23" t="str">
        <f>_xlfn.XLOOKUP($A931,[1]Hospitalisation!A:A,[1]Hospitalisation!I:I,"")</f>
        <v>tier - 3</v>
      </c>
      <c r="N931" s="23" t="str">
        <f>_xlfn.XLOOKUP($A931,[1]Hospitalisation!A:A,[1]Hospitalisation!J:J,"")</f>
        <v>tier - 3</v>
      </c>
      <c r="O931" s="23" t="str">
        <f>_xlfn.XLOOKUP($A931,[1]Hospitalisation!A:A,[1]Hospitalisation!K:K,"")</f>
        <v>R1016</v>
      </c>
      <c r="P931" s="20">
        <f>_xlfn.XLOOKUP($A931,[1]Hospitalisation!A:A,[1]Hospitalisation!L:L,"")</f>
        <v>40</v>
      </c>
      <c r="Q931" s="25">
        <f>_xlfn.XLOOKUP($A931,[1]Hospitalisation!A:A,[1]Hospitalisation!M:M,"")</f>
        <v>30157</v>
      </c>
    </row>
    <row r="932" spans="1:17" x14ac:dyDescent="0.25">
      <c r="A932" s="17" t="s">
        <v>1431</v>
      </c>
      <c r="B932" s="12" t="str">
        <f>_xlfn.XLOOKUP(A932,[1]Customer!A:A,[1]Customer!C:C,"")</f>
        <v>Tiffany</v>
      </c>
      <c r="C932" s="13">
        <f t="array" ref="C932">_xlfn.XLOOKUP($A932,[1]MedicHistory!A:A,[1]MedicHistory!B:B,"")</f>
        <v>34.479999999999997</v>
      </c>
      <c r="D932" s="13">
        <f t="array" ref="D932">_xlfn.XLOOKUP($A932,[1]MedicHistory!A:A,[1]MedicHistory!C:C,"")</f>
        <v>6.31</v>
      </c>
      <c r="E932" s="12" t="str">
        <f>_xlfn.XLOOKUP($A932,[1]MedicHistory!A:A,[1]MedicHistory!D:D,"")</f>
        <v>No</v>
      </c>
      <c r="F932" s="12" t="str">
        <f>_xlfn.XLOOKUP($A932,[1]MedicHistory!A:A,[1]MedicHistory!E:E,"")</f>
        <v>No</v>
      </c>
      <c r="G932" s="12" t="str">
        <f>_xlfn.XLOOKUP($A932,[1]MedicHistory!A:A,[1]MedicHistory!F:F,"")</f>
        <v>Yes</v>
      </c>
      <c r="H932" s="14">
        <f>_xlfn.XLOOKUP($A932,[1]MedicHistory!A:A,[1]MedicHistory!G:G,"")</f>
        <v>1</v>
      </c>
      <c r="I932" s="12" t="str">
        <f>_xlfn.XLOOKUP($A932,[1]MedicHistory!A:A,[1]MedicHistory!H:H,"")</f>
        <v>No</v>
      </c>
      <c r="J932" s="12" t="str">
        <f>_xlfn.XLOOKUP($A932,[1]MedicHistory!A:A,[1]MedicHistory!K:K,"")</f>
        <v>Prediabetic</v>
      </c>
      <c r="K932" s="15" t="str">
        <f>_xlfn.XLOOKUP($A932,[1]MedicHistory!A:A,[1]MedicHistory!I:I,"")</f>
        <v>Obisity</v>
      </c>
      <c r="L932" s="16">
        <f>_xlfn.XLOOKUP($A932,[1]Hospitalisation!A:A,[1]Hospitalisation!C:C,"")</f>
        <v>11752.68</v>
      </c>
      <c r="M932" s="17" t="str">
        <f>_xlfn.XLOOKUP($A932,[1]Hospitalisation!A:A,[1]Hospitalisation!I:I,"")</f>
        <v>tier - 3</v>
      </c>
      <c r="N932" s="17" t="str">
        <f>_xlfn.XLOOKUP($A932,[1]Hospitalisation!A:A,[1]Hospitalisation!J:J,"")</f>
        <v>tier - 1</v>
      </c>
      <c r="O932" s="17" t="str">
        <f>_xlfn.XLOOKUP($A932,[1]Hospitalisation!A:A,[1]Hospitalisation!K:K,"")</f>
        <v>R1026</v>
      </c>
      <c r="P932" s="14">
        <f>_xlfn.XLOOKUP($A932,[1]Hospitalisation!A:A,[1]Hospitalisation!L:L,"")</f>
        <v>56</v>
      </c>
      <c r="Q932" s="24">
        <f>_xlfn.XLOOKUP($A932,[1]Hospitalisation!A:A,[1]Hospitalisation!M:M,"")</f>
        <v>24417</v>
      </c>
    </row>
    <row r="933" spans="1:17" x14ac:dyDescent="0.25">
      <c r="A933" s="23" t="s">
        <v>1430</v>
      </c>
      <c r="B933" s="18" t="str">
        <f>_xlfn.XLOOKUP(A933,[1]Customer!A:A,[1]Customer!C:C,"")</f>
        <v>Greg</v>
      </c>
      <c r="C933" s="19">
        <f t="array" ref="C933">_xlfn.XLOOKUP($A933,[1]MedicHistory!A:A,[1]MedicHistory!B:B,"")</f>
        <v>34.39</v>
      </c>
      <c r="D933" s="19">
        <f t="array" ref="D933">_xlfn.XLOOKUP($A933,[1]MedicHistory!A:A,[1]MedicHistory!C:C,"")</f>
        <v>6.28</v>
      </c>
      <c r="E933" s="18" t="str">
        <f>_xlfn.XLOOKUP($A933,[1]MedicHistory!A:A,[1]MedicHistory!D:D,"")</f>
        <v>yes</v>
      </c>
      <c r="F933" s="18" t="str">
        <f>_xlfn.XLOOKUP($A933,[1]MedicHistory!A:A,[1]MedicHistory!E:E,"")</f>
        <v>No</v>
      </c>
      <c r="G933" s="18" t="str">
        <f>_xlfn.XLOOKUP($A933,[1]MedicHistory!A:A,[1]MedicHistory!F:F,"")</f>
        <v>No</v>
      </c>
      <c r="H933" s="20">
        <f>_xlfn.XLOOKUP($A933,[1]MedicHistory!A:A,[1]MedicHistory!G:G,"")</f>
        <v>1</v>
      </c>
      <c r="I933" s="18" t="str">
        <f>_xlfn.XLOOKUP($A933,[1]MedicHistory!A:A,[1]MedicHistory!H:H,"")</f>
        <v>No</v>
      </c>
      <c r="J933" s="18" t="str">
        <f>_xlfn.XLOOKUP($A933,[1]MedicHistory!A:A,[1]MedicHistory!K:K,"")</f>
        <v>Prediabetic</v>
      </c>
      <c r="K933" s="21" t="str">
        <f>_xlfn.XLOOKUP($A933,[1]MedicHistory!A:A,[1]MedicHistory!I:I,"")</f>
        <v>Obisity</v>
      </c>
      <c r="L933" s="22">
        <f>_xlfn.XLOOKUP($A933,[1]Hospitalisation!A:A,[1]Hospitalisation!C:C,"")</f>
        <v>11743.93</v>
      </c>
      <c r="M933" s="23" t="str">
        <f>_xlfn.XLOOKUP($A933,[1]Hospitalisation!A:A,[1]Hospitalisation!I:I,"")</f>
        <v>tier - 3</v>
      </c>
      <c r="N933" s="23" t="str">
        <f>_xlfn.XLOOKUP($A933,[1]Hospitalisation!A:A,[1]Hospitalisation!J:J,"")</f>
        <v>tier - 1</v>
      </c>
      <c r="O933" s="23" t="str">
        <f>_xlfn.XLOOKUP($A933,[1]Hospitalisation!A:A,[1]Hospitalisation!K:K,"")</f>
        <v>R1012</v>
      </c>
      <c r="P933" s="20">
        <f>_xlfn.XLOOKUP($A933,[1]Hospitalisation!A:A,[1]Hospitalisation!L:L,"")</f>
        <v>43</v>
      </c>
      <c r="Q933" s="25">
        <f>_xlfn.XLOOKUP($A933,[1]Hospitalisation!A:A,[1]Hospitalisation!M:M,"")</f>
        <v>29191</v>
      </c>
    </row>
    <row r="934" spans="1:17" x14ac:dyDescent="0.25">
      <c r="A934" s="17" t="s">
        <v>1429</v>
      </c>
      <c r="B934" s="12" t="str">
        <f>_xlfn.XLOOKUP(A934,[1]Customer!A:A,[1]Customer!C:C,"")</f>
        <v>Dale</v>
      </c>
      <c r="C934" s="13">
        <f t="array" ref="C934">_xlfn.XLOOKUP($A934,[1]MedicHistory!A:A,[1]MedicHistory!B:B,"")</f>
        <v>26.4</v>
      </c>
      <c r="D934" s="13">
        <f t="array" ref="D934">_xlfn.XLOOKUP($A934,[1]MedicHistory!A:A,[1]MedicHistory!C:C,"")</f>
        <v>9.2899999999999991</v>
      </c>
      <c r="E934" s="12" t="str">
        <f>_xlfn.XLOOKUP($A934,[1]MedicHistory!A:A,[1]MedicHistory!D:D,"")</f>
        <v>yes</v>
      </c>
      <c r="F934" s="12" t="str">
        <f>_xlfn.XLOOKUP($A934,[1]MedicHistory!A:A,[1]MedicHistory!E:E,"")</f>
        <v>No</v>
      </c>
      <c r="G934" s="12" t="str">
        <f>_xlfn.XLOOKUP($A934,[1]MedicHistory!A:A,[1]MedicHistory!F:F,"")</f>
        <v>Yes</v>
      </c>
      <c r="H934" s="14">
        <f>_xlfn.XLOOKUP($A934,[1]MedicHistory!A:A,[1]MedicHistory!G:G,"")</f>
        <v>1</v>
      </c>
      <c r="I934" s="12" t="str">
        <f>_xlfn.XLOOKUP($A934,[1]MedicHistory!A:A,[1]MedicHistory!H:H,"")</f>
        <v>No</v>
      </c>
      <c r="J934" s="12" t="str">
        <f>_xlfn.XLOOKUP($A934,[1]MedicHistory!A:A,[1]MedicHistory!K:K,"")</f>
        <v>Diabetic</v>
      </c>
      <c r="K934" s="15" t="str">
        <f>_xlfn.XLOOKUP($A934,[1]MedicHistory!A:A,[1]MedicHistory!I:I,"")</f>
        <v>over weight</v>
      </c>
      <c r="L934" s="16">
        <f>_xlfn.XLOOKUP($A934,[1]Hospitalisation!A:A,[1]Hospitalisation!C:C,"")</f>
        <v>11743.3</v>
      </c>
      <c r="M934" s="17" t="str">
        <f>_xlfn.XLOOKUP($A934,[1]Hospitalisation!A:A,[1]Hospitalisation!I:I,"")</f>
        <v>tier - 3</v>
      </c>
      <c r="N934" s="17" t="str">
        <f>_xlfn.XLOOKUP($A934,[1]Hospitalisation!A:A,[1]Hospitalisation!J:J,"")</f>
        <v>tier - 3</v>
      </c>
      <c r="O934" s="17" t="str">
        <f>_xlfn.XLOOKUP($A934,[1]Hospitalisation!A:A,[1]Hospitalisation!K:K,"")</f>
        <v>R1013</v>
      </c>
      <c r="P934" s="14">
        <f>_xlfn.XLOOKUP($A934,[1]Hospitalisation!A:A,[1]Hospitalisation!L:L,"")</f>
        <v>58</v>
      </c>
      <c r="Q934" s="24">
        <f>_xlfn.XLOOKUP($A934,[1]Hospitalisation!A:A,[1]Hospitalisation!M:M,"")</f>
        <v>23537</v>
      </c>
    </row>
    <row r="935" spans="1:17" x14ac:dyDescent="0.25">
      <c r="A935" s="23" t="s">
        <v>1428</v>
      </c>
      <c r="B935" s="18" t="str">
        <f>_xlfn.XLOOKUP(A935,[1]Customer!A:A,[1]Customer!C:C,"")</f>
        <v>Brittany</v>
      </c>
      <c r="C935" s="19">
        <f t="array" ref="C935">_xlfn.XLOOKUP($A935,[1]MedicHistory!A:A,[1]MedicHistory!B:B,"")</f>
        <v>28.1</v>
      </c>
      <c r="D935" s="19">
        <f t="array" ref="D935">_xlfn.XLOOKUP($A935,[1]MedicHistory!A:A,[1]MedicHistory!C:C,"")</f>
        <v>5.79</v>
      </c>
      <c r="E935" s="18" t="str">
        <f>_xlfn.XLOOKUP($A935,[1]MedicHistory!A:A,[1]MedicHistory!D:D,"")</f>
        <v>yes</v>
      </c>
      <c r="F935" s="18" t="str">
        <f>_xlfn.XLOOKUP($A935,[1]MedicHistory!A:A,[1]MedicHistory!E:E,"")</f>
        <v>No</v>
      </c>
      <c r="G935" s="18" t="str">
        <f>_xlfn.XLOOKUP($A935,[1]MedicHistory!A:A,[1]MedicHistory!F:F,"")</f>
        <v>Yes</v>
      </c>
      <c r="H935" s="20">
        <f>_xlfn.XLOOKUP($A935,[1]MedicHistory!A:A,[1]MedicHistory!G:G,"")</f>
        <v>1</v>
      </c>
      <c r="I935" s="18" t="str">
        <f>_xlfn.XLOOKUP($A935,[1]MedicHistory!A:A,[1]MedicHistory!H:H,"")</f>
        <v>No</v>
      </c>
      <c r="J935" s="18" t="str">
        <f>_xlfn.XLOOKUP($A935,[1]MedicHistory!A:A,[1]MedicHistory!K:K,"")</f>
        <v>Prediabetic</v>
      </c>
      <c r="K935" s="21" t="str">
        <f>_xlfn.XLOOKUP($A935,[1]MedicHistory!A:A,[1]MedicHistory!I:I,"")</f>
        <v>over weight</v>
      </c>
      <c r="L935" s="22">
        <f>_xlfn.XLOOKUP($A935,[1]Hospitalisation!A:A,[1]Hospitalisation!C:C,"")</f>
        <v>11741.73</v>
      </c>
      <c r="M935" s="23" t="str">
        <f>_xlfn.XLOOKUP($A935,[1]Hospitalisation!A:A,[1]Hospitalisation!I:I,"")</f>
        <v>tier - 3</v>
      </c>
      <c r="N935" s="23" t="str">
        <f>_xlfn.XLOOKUP($A935,[1]Hospitalisation!A:A,[1]Hospitalisation!J:J,"")</f>
        <v>tier - 1</v>
      </c>
      <c r="O935" s="23" t="str">
        <f>_xlfn.XLOOKUP($A935,[1]Hospitalisation!A:A,[1]Hospitalisation!K:K,"")</f>
        <v>R1011</v>
      </c>
      <c r="P935" s="20">
        <f>_xlfn.XLOOKUP($A935,[1]Hospitalisation!A:A,[1]Hospitalisation!L:L,"")</f>
        <v>59</v>
      </c>
      <c r="Q935" s="25">
        <f>_xlfn.XLOOKUP($A935,[1]Hospitalisation!A:A,[1]Hospitalisation!M:M,"")</f>
        <v>23327</v>
      </c>
    </row>
    <row r="936" spans="1:17" x14ac:dyDescent="0.25">
      <c r="A936" s="17" t="s">
        <v>1427</v>
      </c>
      <c r="B936" s="12" t="str">
        <f>_xlfn.XLOOKUP(A936,[1]Customer!A:A,[1]Customer!C:C,"")</f>
        <v>Robert</v>
      </c>
      <c r="C936" s="13">
        <f t="array" ref="C936">_xlfn.XLOOKUP($A936,[1]MedicHistory!A:A,[1]MedicHistory!B:B,"")</f>
        <v>27</v>
      </c>
      <c r="D936" s="13">
        <f t="array" ref="D936">_xlfn.XLOOKUP($A936,[1]MedicHistory!A:A,[1]MedicHistory!C:C,"")</f>
        <v>4.54</v>
      </c>
      <c r="E936" s="12" t="str">
        <f>_xlfn.XLOOKUP($A936,[1]MedicHistory!A:A,[1]MedicHistory!D:D,"")</f>
        <v>yes</v>
      </c>
      <c r="F936" s="12" t="str">
        <f>_xlfn.XLOOKUP($A936,[1]MedicHistory!A:A,[1]MedicHistory!E:E,"")</f>
        <v>No</v>
      </c>
      <c r="G936" s="12" t="str">
        <f>_xlfn.XLOOKUP($A936,[1]MedicHistory!A:A,[1]MedicHistory!F:F,"")</f>
        <v>No</v>
      </c>
      <c r="H936" s="14">
        <f>_xlfn.XLOOKUP($A936,[1]MedicHistory!A:A,[1]MedicHistory!G:G,"")</f>
        <v>1</v>
      </c>
      <c r="I936" s="12" t="str">
        <f>_xlfn.XLOOKUP($A936,[1]MedicHistory!A:A,[1]MedicHistory!H:H,"")</f>
        <v>No</v>
      </c>
      <c r="J936" s="12" t="str">
        <f>_xlfn.XLOOKUP($A936,[1]MedicHistory!A:A,[1]MedicHistory!K:K,"")</f>
        <v>Normal</v>
      </c>
      <c r="K936" s="15" t="str">
        <f>_xlfn.XLOOKUP($A936,[1]MedicHistory!A:A,[1]MedicHistory!I:I,"")</f>
        <v>over weight</v>
      </c>
      <c r="L936" s="16">
        <f>_xlfn.XLOOKUP($A936,[1]Hospitalisation!A:A,[1]Hospitalisation!C:C,"")</f>
        <v>11737.85</v>
      </c>
      <c r="M936" s="17" t="str">
        <f>_xlfn.XLOOKUP($A936,[1]Hospitalisation!A:A,[1]Hospitalisation!I:I,"")</f>
        <v>tier - 3</v>
      </c>
      <c r="N936" s="17" t="str">
        <f>_xlfn.XLOOKUP($A936,[1]Hospitalisation!A:A,[1]Hospitalisation!J:J,"")</f>
        <v>tier - 1</v>
      </c>
      <c r="O936" s="17" t="str">
        <f>_xlfn.XLOOKUP($A936,[1]Hospitalisation!A:A,[1]Hospitalisation!K:K,"")</f>
        <v>R1011</v>
      </c>
      <c r="P936" s="14">
        <f>_xlfn.XLOOKUP($A936,[1]Hospitalisation!A:A,[1]Hospitalisation!L:L,"")</f>
        <v>53</v>
      </c>
      <c r="Q936" s="24">
        <f>_xlfn.XLOOKUP($A936,[1]Hospitalisation!A:A,[1]Hospitalisation!M:M,"")</f>
        <v>25451</v>
      </c>
    </row>
    <row r="937" spans="1:17" x14ac:dyDescent="0.25">
      <c r="A937" s="23" t="s">
        <v>1426</v>
      </c>
      <c r="B937" s="18" t="str">
        <f>_xlfn.XLOOKUP(A937,[1]Customer!A:A,[1]Customer!C:C,"")</f>
        <v>Cameron</v>
      </c>
      <c r="C937" s="19">
        <f t="array" ref="C937">_xlfn.XLOOKUP($A937,[1]MedicHistory!A:A,[1]MedicHistory!B:B,"")</f>
        <v>28.594999999999999</v>
      </c>
      <c r="D937" s="19">
        <f t="array" ref="D937">_xlfn.XLOOKUP($A937,[1]MedicHistory!A:A,[1]MedicHistory!C:C,"")</f>
        <v>4.68</v>
      </c>
      <c r="E937" s="18" t="str">
        <f>_xlfn.XLOOKUP($A937,[1]MedicHistory!A:A,[1]MedicHistory!D:D,"")</f>
        <v>yes</v>
      </c>
      <c r="F937" s="18" t="str">
        <f>_xlfn.XLOOKUP($A937,[1]MedicHistory!A:A,[1]MedicHistory!E:E,"")</f>
        <v>No</v>
      </c>
      <c r="G937" s="18" t="str">
        <f>_xlfn.XLOOKUP($A937,[1]MedicHistory!A:A,[1]MedicHistory!F:F,"")</f>
        <v>No</v>
      </c>
      <c r="H937" s="20">
        <f>_xlfn.XLOOKUP($A937,[1]MedicHistory!A:A,[1]MedicHistory!G:G,"")</f>
        <v>1</v>
      </c>
      <c r="I937" s="18" t="str">
        <f>_xlfn.XLOOKUP($A937,[1]MedicHistory!A:A,[1]MedicHistory!H:H,"")</f>
        <v>No</v>
      </c>
      <c r="J937" s="18" t="str">
        <f>_xlfn.XLOOKUP($A937,[1]MedicHistory!A:A,[1]MedicHistory!K:K,"")</f>
        <v>Normal</v>
      </c>
      <c r="K937" s="21" t="str">
        <f>_xlfn.XLOOKUP($A937,[1]MedicHistory!A:A,[1]MedicHistory!I:I,"")</f>
        <v>over weight</v>
      </c>
      <c r="L937" s="22">
        <f>_xlfn.XLOOKUP($A937,[1]Hospitalisation!A:A,[1]Hospitalisation!C:C,"")</f>
        <v>11735.88</v>
      </c>
      <c r="M937" s="23" t="str">
        <f>_xlfn.XLOOKUP($A937,[1]Hospitalisation!A:A,[1]Hospitalisation!I:I,"")</f>
        <v>tier - 3</v>
      </c>
      <c r="N937" s="23" t="str">
        <f>_xlfn.XLOOKUP($A937,[1]Hospitalisation!A:A,[1]Hospitalisation!J:J,"")</f>
        <v>tier - 1</v>
      </c>
      <c r="O937" s="23" t="str">
        <f>_xlfn.XLOOKUP($A937,[1]Hospitalisation!A:A,[1]Hospitalisation!K:K,"")</f>
        <v>R1012</v>
      </c>
      <c r="P937" s="20">
        <f>_xlfn.XLOOKUP($A937,[1]Hospitalisation!A:A,[1]Hospitalisation!L:L,"")</f>
        <v>34</v>
      </c>
      <c r="Q937" s="25">
        <f>_xlfn.XLOOKUP($A937,[1]Hospitalisation!A:A,[1]Hospitalisation!M:M,"")</f>
        <v>32456</v>
      </c>
    </row>
    <row r="938" spans="1:17" x14ac:dyDescent="0.25">
      <c r="A938" s="17" t="s">
        <v>1425</v>
      </c>
      <c r="B938" s="12" t="str">
        <f>_xlfn.XLOOKUP(A938,[1]Customer!A:A,[1]Customer!C:C,"")</f>
        <v>Ulrike</v>
      </c>
      <c r="C938" s="13">
        <f t="array" ref="C938">_xlfn.XLOOKUP($A938,[1]MedicHistory!A:A,[1]MedicHistory!B:B,"")</f>
        <v>36.799999999999997</v>
      </c>
      <c r="D938" s="13">
        <f t="array" ref="D938">_xlfn.XLOOKUP($A938,[1]MedicHistory!A:A,[1]MedicHistory!C:C,"")</f>
        <v>5.88</v>
      </c>
      <c r="E938" s="12" t="str">
        <f>_xlfn.XLOOKUP($A938,[1]MedicHistory!A:A,[1]MedicHistory!D:D,"")</f>
        <v>No</v>
      </c>
      <c r="F938" s="12" t="str">
        <f>_xlfn.XLOOKUP($A938,[1]MedicHistory!A:A,[1]MedicHistory!E:E,"")</f>
        <v>No</v>
      </c>
      <c r="G938" s="12" t="str">
        <f>_xlfn.XLOOKUP($A938,[1]MedicHistory!A:A,[1]MedicHistory!F:F,"")</f>
        <v>No</v>
      </c>
      <c r="H938" s="14">
        <f>_xlfn.XLOOKUP($A938,[1]MedicHistory!A:A,[1]MedicHistory!G:G,"")</f>
        <v>1</v>
      </c>
      <c r="I938" s="12" t="str">
        <f>_xlfn.XLOOKUP($A938,[1]MedicHistory!A:A,[1]MedicHistory!H:H,"")</f>
        <v>No</v>
      </c>
      <c r="J938" s="12" t="str">
        <f>_xlfn.XLOOKUP($A938,[1]MedicHistory!A:A,[1]MedicHistory!K:K,"")</f>
        <v>Prediabetic</v>
      </c>
      <c r="K938" s="15" t="str">
        <f>_xlfn.XLOOKUP($A938,[1]MedicHistory!A:A,[1]MedicHistory!I:I,"")</f>
        <v>Obisity</v>
      </c>
      <c r="L938" s="16">
        <f>_xlfn.XLOOKUP($A938,[1]Hospitalisation!A:A,[1]Hospitalisation!C:C,"")</f>
        <v>11730.82</v>
      </c>
      <c r="M938" s="17" t="str">
        <f>_xlfn.XLOOKUP($A938,[1]Hospitalisation!A:A,[1]Hospitalisation!I:I,"")</f>
        <v>tier - 3</v>
      </c>
      <c r="N938" s="17" t="str">
        <f>_xlfn.XLOOKUP($A938,[1]Hospitalisation!A:A,[1]Hospitalisation!J:J,"")</f>
        <v>tier - 3</v>
      </c>
      <c r="O938" s="17" t="str">
        <f>_xlfn.XLOOKUP($A938,[1]Hospitalisation!A:A,[1]Hospitalisation!K:K,"")</f>
        <v>R1026</v>
      </c>
      <c r="P938" s="14">
        <f>_xlfn.XLOOKUP($A938,[1]Hospitalisation!A:A,[1]Hospitalisation!L:L,"")</f>
        <v>58</v>
      </c>
      <c r="Q938" s="24">
        <f>_xlfn.XLOOKUP($A938,[1]Hospitalisation!A:A,[1]Hospitalisation!M:M,"")</f>
        <v>23707</v>
      </c>
    </row>
    <row r="939" spans="1:17" x14ac:dyDescent="0.25">
      <c r="A939" s="23" t="s">
        <v>1424</v>
      </c>
      <c r="B939" s="18" t="str">
        <f>_xlfn.XLOOKUP(A939,[1]Customer!A:A,[1]Customer!C:C,"")</f>
        <v>Katlyn</v>
      </c>
      <c r="C939" s="19">
        <f t="array" ref="C939">_xlfn.XLOOKUP($A939,[1]MedicHistory!A:A,[1]MedicHistory!B:B,"")</f>
        <v>23.75</v>
      </c>
      <c r="D939" s="19">
        <f t="array" ref="D939">_xlfn.XLOOKUP($A939,[1]MedicHistory!A:A,[1]MedicHistory!C:C,"")</f>
        <v>5.42</v>
      </c>
      <c r="E939" s="18" t="str">
        <f>_xlfn.XLOOKUP($A939,[1]MedicHistory!A:A,[1]MedicHistory!D:D,"")</f>
        <v>yes</v>
      </c>
      <c r="F939" s="18" t="str">
        <f>_xlfn.XLOOKUP($A939,[1]MedicHistory!A:A,[1]MedicHistory!E:E,"")</f>
        <v>No</v>
      </c>
      <c r="G939" s="18" t="str">
        <f>_xlfn.XLOOKUP($A939,[1]MedicHistory!A:A,[1]MedicHistory!F:F,"")</f>
        <v>Yes</v>
      </c>
      <c r="H939" s="20">
        <f>_xlfn.XLOOKUP($A939,[1]MedicHistory!A:A,[1]MedicHistory!G:G,"")</f>
        <v>1</v>
      </c>
      <c r="I939" s="18" t="str">
        <f>_xlfn.XLOOKUP($A939,[1]MedicHistory!A:A,[1]MedicHistory!H:H,"")</f>
        <v>No</v>
      </c>
      <c r="J939" s="18" t="str">
        <f>_xlfn.XLOOKUP($A939,[1]MedicHistory!A:A,[1]MedicHistory!K:K,"")</f>
        <v>Normal</v>
      </c>
      <c r="K939" s="21" t="str">
        <f>_xlfn.XLOOKUP($A939,[1]MedicHistory!A:A,[1]MedicHistory!I:I,"")</f>
        <v>Normal weight</v>
      </c>
      <c r="L939" s="22">
        <f>_xlfn.XLOOKUP($A939,[1]Hospitalisation!A:A,[1]Hospitalisation!C:C,"")</f>
        <v>11729.68</v>
      </c>
      <c r="M939" s="23" t="str">
        <f>_xlfn.XLOOKUP($A939,[1]Hospitalisation!A:A,[1]Hospitalisation!I:I,"")</f>
        <v>tier - 3</v>
      </c>
      <c r="N939" s="23" t="str">
        <f>_xlfn.XLOOKUP($A939,[1]Hospitalisation!A:A,[1]Hospitalisation!J:J,"")</f>
        <v>tier - 1</v>
      </c>
      <c r="O939" s="23" t="str">
        <f>_xlfn.XLOOKUP($A939,[1]Hospitalisation!A:A,[1]Hospitalisation!K:K,"")</f>
        <v>R1024</v>
      </c>
      <c r="P939" s="20">
        <f>_xlfn.XLOOKUP($A939,[1]Hospitalisation!A:A,[1]Hospitalisation!L:L,"")</f>
        <v>38</v>
      </c>
      <c r="Q939" s="25">
        <f>_xlfn.XLOOKUP($A939,[1]Hospitalisation!A:A,[1]Hospitalisation!M:M,"")</f>
        <v>30967</v>
      </c>
    </row>
    <row r="940" spans="1:17" x14ac:dyDescent="0.25">
      <c r="A940" s="17" t="s">
        <v>1423</v>
      </c>
      <c r="B940" s="12" t="str">
        <f>_xlfn.XLOOKUP(A940,[1]Customer!A:A,[1]Customer!C:C,"")</f>
        <v>Morgan</v>
      </c>
      <c r="C940" s="13">
        <f t="array" ref="C940">_xlfn.XLOOKUP($A940,[1]MedicHistory!A:A,[1]MedicHistory!B:B,"")</f>
        <v>35.619999999999997</v>
      </c>
      <c r="D940" s="13">
        <f t="array" ref="D940">_xlfn.XLOOKUP($A940,[1]MedicHistory!A:A,[1]MedicHistory!C:C,"")</f>
        <v>4.16</v>
      </c>
      <c r="E940" s="12" t="str">
        <f>_xlfn.XLOOKUP($A940,[1]MedicHistory!A:A,[1]MedicHistory!D:D,"")</f>
        <v>No</v>
      </c>
      <c r="F940" s="12" t="str">
        <f>_xlfn.XLOOKUP($A940,[1]MedicHistory!A:A,[1]MedicHistory!E:E,"")</f>
        <v>No</v>
      </c>
      <c r="G940" s="12" t="str">
        <f>_xlfn.XLOOKUP($A940,[1]MedicHistory!A:A,[1]MedicHistory!F:F,"")</f>
        <v>No</v>
      </c>
      <c r="H940" s="14">
        <f>_xlfn.XLOOKUP($A940,[1]MedicHistory!A:A,[1]MedicHistory!G:G,"")</f>
        <v>0</v>
      </c>
      <c r="I940" s="12" t="str">
        <f>_xlfn.XLOOKUP($A940,[1]MedicHistory!A:A,[1]MedicHistory!H:H,"")</f>
        <v>No</v>
      </c>
      <c r="J940" s="12" t="str">
        <f>_xlfn.XLOOKUP($A940,[1]MedicHistory!A:A,[1]MedicHistory!K:K,"")</f>
        <v>Normal</v>
      </c>
      <c r="K940" s="15" t="str">
        <f>_xlfn.XLOOKUP($A940,[1]MedicHistory!A:A,[1]MedicHistory!I:I,"")</f>
        <v>Obisity</v>
      </c>
      <c r="L940" s="16">
        <f>_xlfn.XLOOKUP($A940,[1]Hospitalisation!A:A,[1]Hospitalisation!C:C,"")</f>
        <v>11712.97</v>
      </c>
      <c r="M940" s="17" t="str">
        <f>_xlfn.XLOOKUP($A940,[1]Hospitalisation!A:A,[1]Hospitalisation!I:I,"")</f>
        <v>tier - 3</v>
      </c>
      <c r="N940" s="17" t="str">
        <f>_xlfn.XLOOKUP($A940,[1]Hospitalisation!A:A,[1]Hospitalisation!J:J,"")</f>
        <v>tier - 2</v>
      </c>
      <c r="O940" s="17" t="str">
        <f>_xlfn.XLOOKUP($A940,[1]Hospitalisation!A:A,[1]Hospitalisation!K:K,"")</f>
        <v>R1021</v>
      </c>
      <c r="P940" s="14">
        <f>_xlfn.XLOOKUP($A940,[1]Hospitalisation!A:A,[1]Hospitalisation!L:L,"")</f>
        <v>53</v>
      </c>
      <c r="Q940" s="24">
        <f>_xlfn.XLOOKUP($A940,[1]Hospitalisation!A:A,[1]Hospitalisation!M:M,"")</f>
        <v>25497</v>
      </c>
    </row>
    <row r="941" spans="1:17" x14ac:dyDescent="0.25">
      <c r="A941" s="23" t="s">
        <v>1422</v>
      </c>
      <c r="B941" s="18" t="str">
        <f>_xlfn.XLOOKUP(A941,[1]Customer!A:A,[1]Customer!C:C,"")</f>
        <v>Peter</v>
      </c>
      <c r="C941" s="19">
        <f t="array" ref="C941">_xlfn.XLOOKUP($A941,[1]MedicHistory!A:A,[1]MedicHistory!B:B,"")</f>
        <v>30.69</v>
      </c>
      <c r="D941" s="19">
        <f t="array" ref="D941">_xlfn.XLOOKUP($A941,[1]MedicHistory!A:A,[1]MedicHistory!C:C,"")</f>
        <v>7.05</v>
      </c>
      <c r="E941" s="18" t="str">
        <f>_xlfn.XLOOKUP($A941,[1]MedicHistory!A:A,[1]MedicHistory!D:D,"")</f>
        <v>yes</v>
      </c>
      <c r="F941" s="18" t="str">
        <f>_xlfn.XLOOKUP($A941,[1]MedicHistory!A:A,[1]MedicHistory!E:E,"")</f>
        <v>No</v>
      </c>
      <c r="G941" s="18" t="str">
        <f>_xlfn.XLOOKUP($A941,[1]MedicHistory!A:A,[1]MedicHistory!F:F,"")</f>
        <v>No</v>
      </c>
      <c r="H941" s="20">
        <f>_xlfn.XLOOKUP($A941,[1]MedicHistory!A:A,[1]MedicHistory!G:G,"")</f>
        <v>2</v>
      </c>
      <c r="I941" s="18" t="str">
        <f>_xlfn.XLOOKUP($A941,[1]MedicHistory!A:A,[1]MedicHistory!H:H,"")</f>
        <v>No</v>
      </c>
      <c r="J941" s="18" t="str">
        <f>_xlfn.XLOOKUP($A941,[1]MedicHistory!A:A,[1]MedicHistory!K:K,"")</f>
        <v>Diabetic</v>
      </c>
      <c r="K941" s="21" t="str">
        <f>_xlfn.XLOOKUP($A941,[1]MedicHistory!A:A,[1]MedicHistory!I:I,"")</f>
        <v>Obisity</v>
      </c>
      <c r="L941" s="22">
        <f>_xlfn.XLOOKUP($A941,[1]Hospitalisation!A:A,[1]Hospitalisation!C:C,"")</f>
        <v>11696.52</v>
      </c>
      <c r="M941" s="23" t="str">
        <f>_xlfn.XLOOKUP($A941,[1]Hospitalisation!A:A,[1]Hospitalisation!I:I,"")</f>
        <v>tier - 3</v>
      </c>
      <c r="N941" s="23" t="str">
        <f>_xlfn.XLOOKUP($A941,[1]Hospitalisation!A:A,[1]Hospitalisation!J:J,"")</f>
        <v>tier - 1</v>
      </c>
      <c r="O941" s="23" t="str">
        <f>_xlfn.XLOOKUP($A941,[1]Hospitalisation!A:A,[1]Hospitalisation!K:K,"")</f>
        <v>R1021</v>
      </c>
      <c r="P941" s="20">
        <f>_xlfn.XLOOKUP($A941,[1]Hospitalisation!A:A,[1]Hospitalisation!L:L,"")</f>
        <v>40</v>
      </c>
      <c r="Q941" s="25">
        <f>_xlfn.XLOOKUP($A941,[1]Hospitalisation!A:A,[1]Hospitalisation!M:M,"")</f>
        <v>30286</v>
      </c>
    </row>
    <row r="942" spans="1:17" x14ac:dyDescent="0.25">
      <c r="A942" s="17" t="s">
        <v>1421</v>
      </c>
      <c r="B942" s="12" t="str">
        <f>_xlfn.XLOOKUP(A942,[1]Customer!A:A,[1]Customer!C:C,"")</f>
        <v>Chandler</v>
      </c>
      <c r="C942" s="13">
        <f t="array" ref="C942">_xlfn.XLOOKUP($A942,[1]MedicHistory!A:A,[1]MedicHistory!B:B,"")</f>
        <v>35.799999999999997</v>
      </c>
      <c r="D942" s="13">
        <f t="array" ref="D942">_xlfn.XLOOKUP($A942,[1]MedicHistory!A:A,[1]MedicHistory!C:C,"")</f>
        <v>5.63</v>
      </c>
      <c r="E942" s="12" t="str">
        <f>_xlfn.XLOOKUP($A942,[1]MedicHistory!A:A,[1]MedicHistory!D:D,"")</f>
        <v>yes</v>
      </c>
      <c r="F942" s="12" t="str">
        <f>_xlfn.XLOOKUP($A942,[1]MedicHistory!A:A,[1]MedicHistory!E:E,"")</f>
        <v>No</v>
      </c>
      <c r="G942" s="12" t="str">
        <f>_xlfn.XLOOKUP($A942,[1]MedicHistory!A:A,[1]MedicHistory!F:F,"")</f>
        <v>No</v>
      </c>
      <c r="H942" s="14">
        <f>_xlfn.XLOOKUP($A942,[1]MedicHistory!A:A,[1]MedicHistory!G:G,"")</f>
        <v>2</v>
      </c>
      <c r="I942" s="12" t="str">
        <f>_xlfn.XLOOKUP($A942,[1]MedicHistory!A:A,[1]MedicHistory!H:H,"")</f>
        <v>No</v>
      </c>
      <c r="J942" s="12" t="str">
        <f>_xlfn.XLOOKUP($A942,[1]MedicHistory!A:A,[1]MedicHistory!K:K,"")</f>
        <v>Normal</v>
      </c>
      <c r="K942" s="15" t="str">
        <f>_xlfn.XLOOKUP($A942,[1]MedicHistory!A:A,[1]MedicHistory!I:I,"")</f>
        <v>Obisity</v>
      </c>
      <c r="L942" s="16">
        <f>_xlfn.XLOOKUP($A942,[1]Hospitalisation!A:A,[1]Hospitalisation!C:C,"")</f>
        <v>11674.13</v>
      </c>
      <c r="M942" s="17" t="str">
        <f>_xlfn.XLOOKUP($A942,[1]Hospitalisation!A:A,[1]Hospitalisation!I:I,"")</f>
        <v>tier - 3</v>
      </c>
      <c r="N942" s="17" t="str">
        <f>_xlfn.XLOOKUP($A942,[1]Hospitalisation!A:A,[1]Hospitalisation!J:J,"")</f>
        <v>tier - 1</v>
      </c>
      <c r="O942" s="17" t="str">
        <f>_xlfn.XLOOKUP($A942,[1]Hospitalisation!A:A,[1]Hospitalisation!K:K,"")</f>
        <v>R1011</v>
      </c>
      <c r="P942" s="14">
        <f>_xlfn.XLOOKUP($A942,[1]Hospitalisation!A:A,[1]Hospitalisation!L:L,"")</f>
        <v>52</v>
      </c>
      <c r="Q942" s="24">
        <f>_xlfn.XLOOKUP($A942,[1]Hospitalisation!A:A,[1]Hospitalisation!M:M,"")</f>
        <v>25881</v>
      </c>
    </row>
    <row r="943" spans="1:17" x14ac:dyDescent="0.25">
      <c r="A943" s="23" t="s">
        <v>1420</v>
      </c>
      <c r="B943" s="18" t="str">
        <f>_xlfn.XLOOKUP(A943,[1]Customer!A:A,[1]Customer!C:C,"")</f>
        <v>Silvana</v>
      </c>
      <c r="C943" s="19">
        <f t="array" ref="C943">_xlfn.XLOOKUP($A943,[1]MedicHistory!A:A,[1]MedicHistory!B:B,"")</f>
        <v>28.785</v>
      </c>
      <c r="D943" s="19">
        <f t="array" ref="D943">_xlfn.XLOOKUP($A943,[1]MedicHistory!A:A,[1]MedicHistory!C:C,"")</f>
        <v>4.24</v>
      </c>
      <c r="E943" s="18" t="str">
        <f>_xlfn.XLOOKUP($A943,[1]MedicHistory!A:A,[1]MedicHistory!D:D,"")</f>
        <v>yes</v>
      </c>
      <c r="F943" s="18" t="str">
        <f>_xlfn.XLOOKUP($A943,[1]MedicHistory!A:A,[1]MedicHistory!E:E,"")</f>
        <v>No</v>
      </c>
      <c r="G943" s="18" t="str">
        <f>_xlfn.XLOOKUP($A943,[1]MedicHistory!A:A,[1]MedicHistory!F:F,"")</f>
        <v>No</v>
      </c>
      <c r="H943" s="20">
        <f>_xlfn.XLOOKUP($A943,[1]MedicHistory!A:A,[1]MedicHistory!G:G,"")</f>
        <v>2</v>
      </c>
      <c r="I943" s="18" t="str">
        <f>_xlfn.XLOOKUP($A943,[1]MedicHistory!A:A,[1]MedicHistory!H:H,"")</f>
        <v>No</v>
      </c>
      <c r="J943" s="18" t="str">
        <f>_xlfn.XLOOKUP($A943,[1]MedicHistory!A:A,[1]MedicHistory!K:K,"")</f>
        <v>Normal</v>
      </c>
      <c r="K943" s="21" t="str">
        <f>_xlfn.XLOOKUP($A943,[1]MedicHistory!A:A,[1]MedicHistory!I:I,"")</f>
        <v>over weight</v>
      </c>
      <c r="L943" s="22">
        <f>_xlfn.XLOOKUP($A943,[1]Hospitalisation!A:A,[1]Hospitalisation!C:C,"")</f>
        <v>11658.38</v>
      </c>
      <c r="M943" s="23" t="str">
        <f>_xlfn.XLOOKUP($A943,[1]Hospitalisation!A:A,[1]Hospitalisation!I:I,"")</f>
        <v>tier - 3</v>
      </c>
      <c r="N943" s="23" t="str">
        <f>_xlfn.XLOOKUP($A943,[1]Hospitalisation!A:A,[1]Hospitalisation!J:J,"")</f>
        <v>tier - 3</v>
      </c>
      <c r="O943" s="23" t="str">
        <f>_xlfn.XLOOKUP($A943,[1]Hospitalisation!A:A,[1]Hospitalisation!K:K,"")</f>
        <v>R1024</v>
      </c>
      <c r="P943" s="20">
        <f>_xlfn.XLOOKUP($A943,[1]Hospitalisation!A:A,[1]Hospitalisation!L:L,"")</f>
        <v>56</v>
      </c>
      <c r="Q943" s="25">
        <f>_xlfn.XLOOKUP($A943,[1]Hospitalisation!A:A,[1]Hospitalisation!M:M,"")</f>
        <v>24342</v>
      </c>
    </row>
    <row r="944" spans="1:17" x14ac:dyDescent="0.25">
      <c r="A944" s="17" t="s">
        <v>1419</v>
      </c>
      <c r="B944" s="12" t="str">
        <f>_xlfn.XLOOKUP(A944,[1]Customer!A:A,[1]Customer!C:C,"")</f>
        <v>Natty</v>
      </c>
      <c r="C944" s="13">
        <f t="array" ref="C944">_xlfn.XLOOKUP($A944,[1]MedicHistory!A:A,[1]MedicHistory!B:B,"")</f>
        <v>28.594999999999999</v>
      </c>
      <c r="D944" s="13">
        <f t="array" ref="D944">_xlfn.XLOOKUP($A944,[1]MedicHistory!A:A,[1]MedicHistory!C:C,"")</f>
        <v>4.96</v>
      </c>
      <c r="E944" s="12" t="str">
        <f>_xlfn.XLOOKUP($A944,[1]MedicHistory!A:A,[1]MedicHistory!D:D,"")</f>
        <v>yes</v>
      </c>
      <c r="F944" s="12" t="str">
        <f>_xlfn.XLOOKUP($A944,[1]MedicHistory!A:A,[1]MedicHistory!E:E,"")</f>
        <v>No</v>
      </c>
      <c r="G944" s="12" t="str">
        <f>_xlfn.XLOOKUP($A944,[1]MedicHistory!A:A,[1]MedicHistory!F:F,"")</f>
        <v>No</v>
      </c>
      <c r="H944" s="14">
        <f>_xlfn.XLOOKUP($A944,[1]MedicHistory!A:A,[1]MedicHistory!G:G,"")</f>
        <v>2</v>
      </c>
      <c r="I944" s="12" t="str">
        <f>_xlfn.XLOOKUP($A944,[1]MedicHistory!A:A,[1]MedicHistory!H:H,"")</f>
        <v>No</v>
      </c>
      <c r="J944" s="12" t="str">
        <f>_xlfn.XLOOKUP($A944,[1]MedicHistory!A:A,[1]MedicHistory!K:K,"")</f>
        <v>Normal</v>
      </c>
      <c r="K944" s="15" t="str">
        <f>_xlfn.XLOOKUP($A944,[1]MedicHistory!A:A,[1]MedicHistory!I:I,"")</f>
        <v>over weight</v>
      </c>
      <c r="L944" s="16">
        <f>_xlfn.XLOOKUP($A944,[1]Hospitalisation!A:A,[1]Hospitalisation!C:C,"")</f>
        <v>11658.12</v>
      </c>
      <c r="M944" s="17" t="str">
        <f>_xlfn.XLOOKUP($A944,[1]Hospitalisation!A:A,[1]Hospitalisation!I:I,"")</f>
        <v>tier - 3</v>
      </c>
      <c r="N944" s="17" t="str">
        <f>_xlfn.XLOOKUP($A944,[1]Hospitalisation!A:A,[1]Hospitalisation!J:J,"")</f>
        <v>tier - 1</v>
      </c>
      <c r="O944" s="17" t="str">
        <f>_xlfn.XLOOKUP($A944,[1]Hospitalisation!A:A,[1]Hospitalisation!K:K,"")</f>
        <v>R1024</v>
      </c>
      <c r="P944" s="14">
        <f>_xlfn.XLOOKUP($A944,[1]Hospitalisation!A:A,[1]Hospitalisation!L:L,"")</f>
        <v>56</v>
      </c>
      <c r="Q944" s="24">
        <f>_xlfn.XLOOKUP($A944,[1]Hospitalisation!A:A,[1]Hospitalisation!M:M,"")</f>
        <v>24294</v>
      </c>
    </row>
    <row r="945" spans="1:17" x14ac:dyDescent="0.25">
      <c r="A945" s="23" t="s">
        <v>1418</v>
      </c>
      <c r="B945" s="18" t="str">
        <f>_xlfn.XLOOKUP(A945,[1]Customer!A:A,[1]Customer!C:C,"")</f>
        <v>Nicholas</v>
      </c>
      <c r="C945" s="19">
        <f t="array" ref="C945">_xlfn.XLOOKUP($A945,[1]MedicHistory!A:A,[1]MedicHistory!B:B,"")</f>
        <v>48.75</v>
      </c>
      <c r="D945" s="19">
        <f t="array" ref="D945">_xlfn.XLOOKUP($A945,[1]MedicHistory!A:A,[1]MedicHistory!C:C,"")</f>
        <v>4.34</v>
      </c>
      <c r="E945" s="18" t="str">
        <f>_xlfn.XLOOKUP($A945,[1]MedicHistory!A:A,[1]MedicHistory!D:D,"")</f>
        <v>No</v>
      </c>
      <c r="F945" s="18" t="str">
        <f>_xlfn.XLOOKUP($A945,[1]MedicHistory!A:A,[1]MedicHistory!E:E,"")</f>
        <v>No</v>
      </c>
      <c r="G945" s="18" t="str">
        <f>_xlfn.XLOOKUP($A945,[1]MedicHistory!A:A,[1]MedicHistory!F:F,"")</f>
        <v>No</v>
      </c>
      <c r="H945" s="20">
        <f>_xlfn.XLOOKUP($A945,[1]MedicHistory!A:A,[1]MedicHistory!G:G,"")</f>
        <v>0</v>
      </c>
      <c r="I945" s="18" t="str">
        <f>_xlfn.XLOOKUP($A945,[1]MedicHistory!A:A,[1]MedicHistory!H:H,"")</f>
        <v>No</v>
      </c>
      <c r="J945" s="18" t="str">
        <f>_xlfn.XLOOKUP($A945,[1]MedicHistory!A:A,[1]MedicHistory!K:K,"")</f>
        <v>Normal</v>
      </c>
      <c r="K945" s="21" t="str">
        <f>_xlfn.XLOOKUP($A945,[1]MedicHistory!A:A,[1]MedicHistory!I:I,"")</f>
        <v>Obisity</v>
      </c>
      <c r="L945" s="22">
        <f>_xlfn.XLOOKUP($A945,[1]Hospitalisation!A:A,[1]Hospitalisation!C:C,"")</f>
        <v>11657.81</v>
      </c>
      <c r="M945" s="23" t="str">
        <f>_xlfn.XLOOKUP($A945,[1]Hospitalisation!A:A,[1]Hospitalisation!I:I,"")</f>
        <v>tier - 3</v>
      </c>
      <c r="N945" s="23" t="str">
        <f>_xlfn.XLOOKUP($A945,[1]Hospitalisation!A:A,[1]Hospitalisation!J:J,"")</f>
        <v>tier - 2</v>
      </c>
      <c r="O945" s="23" t="str">
        <f>_xlfn.XLOOKUP($A945,[1]Hospitalisation!A:A,[1]Hospitalisation!K:K,"")</f>
        <v>R1023</v>
      </c>
      <c r="P945" s="20">
        <f>_xlfn.XLOOKUP($A945,[1]Hospitalisation!A:A,[1]Hospitalisation!L:L,"")</f>
        <v>56</v>
      </c>
      <c r="Q945" s="25">
        <f>_xlfn.XLOOKUP($A945,[1]Hospitalisation!A:A,[1]Hospitalisation!M:M,"")</f>
        <v>24308</v>
      </c>
    </row>
    <row r="946" spans="1:17" x14ac:dyDescent="0.25">
      <c r="A946" s="17" t="s">
        <v>1417</v>
      </c>
      <c r="B946" s="12" t="str">
        <f>_xlfn.XLOOKUP(A946,[1]Customer!A:A,[1]Customer!C:C,"")</f>
        <v>Rebecca</v>
      </c>
      <c r="C946" s="13">
        <f t="array" ref="C946">_xlfn.XLOOKUP($A946,[1]MedicHistory!A:A,[1]MedicHistory!B:B,"")</f>
        <v>28.31</v>
      </c>
      <c r="D946" s="13">
        <f t="array" ref="D946">_xlfn.XLOOKUP($A946,[1]MedicHistory!A:A,[1]MedicHistory!C:C,"")</f>
        <v>5.43</v>
      </c>
      <c r="E946" s="12" t="str">
        <f>_xlfn.XLOOKUP($A946,[1]MedicHistory!A:A,[1]MedicHistory!D:D,"")</f>
        <v>yes</v>
      </c>
      <c r="F946" s="12" t="str">
        <f>_xlfn.XLOOKUP($A946,[1]MedicHistory!A:A,[1]MedicHistory!E:E,"")</f>
        <v>No</v>
      </c>
      <c r="G946" s="12" t="str">
        <f>_xlfn.XLOOKUP($A946,[1]MedicHistory!A:A,[1]MedicHistory!F:F,"")</f>
        <v>No</v>
      </c>
      <c r="H946" s="14">
        <f>_xlfn.XLOOKUP($A946,[1]MedicHistory!A:A,[1]MedicHistory!G:G,"")</f>
        <v>2</v>
      </c>
      <c r="I946" s="12" t="str">
        <f>_xlfn.XLOOKUP($A946,[1]MedicHistory!A:A,[1]MedicHistory!H:H,"")</f>
        <v>No</v>
      </c>
      <c r="J946" s="12" t="str">
        <f>_xlfn.XLOOKUP($A946,[1]MedicHistory!A:A,[1]MedicHistory!K:K,"")</f>
        <v>Normal</v>
      </c>
      <c r="K946" s="15" t="str">
        <f>_xlfn.XLOOKUP($A946,[1]MedicHistory!A:A,[1]MedicHistory!I:I,"")</f>
        <v>over weight</v>
      </c>
      <c r="L946" s="16">
        <f>_xlfn.XLOOKUP($A946,[1]Hospitalisation!A:A,[1]Hospitalisation!C:C,"")</f>
        <v>11657.72</v>
      </c>
      <c r="M946" s="17" t="str">
        <f>_xlfn.XLOOKUP($A946,[1]Hospitalisation!A:A,[1]Hospitalisation!I:I,"")</f>
        <v>tier - 3</v>
      </c>
      <c r="N946" s="17" t="str">
        <f>_xlfn.XLOOKUP($A946,[1]Hospitalisation!A:A,[1]Hospitalisation!J:J,"")</f>
        <v>tier - 2</v>
      </c>
      <c r="O946" s="17" t="str">
        <f>_xlfn.XLOOKUP($A946,[1]Hospitalisation!A:A,[1]Hospitalisation!K:K,"")</f>
        <v>R1024</v>
      </c>
      <c r="P946" s="14">
        <f>_xlfn.XLOOKUP($A946,[1]Hospitalisation!A:A,[1]Hospitalisation!L:L,"")</f>
        <v>28</v>
      </c>
      <c r="Q946" s="24">
        <f>_xlfn.XLOOKUP($A946,[1]Hospitalisation!A:A,[1]Hospitalisation!M:M,"")</f>
        <v>34611</v>
      </c>
    </row>
    <row r="947" spans="1:17" x14ac:dyDescent="0.25">
      <c r="A947" s="23" t="s">
        <v>1416</v>
      </c>
      <c r="B947" s="18" t="str">
        <f>_xlfn.XLOOKUP(A947,[1]Customer!A:A,[1]Customer!C:C,"")</f>
        <v>John</v>
      </c>
      <c r="C947" s="19">
        <f t="array" ref="C947">_xlfn.XLOOKUP($A947,[1]MedicHistory!A:A,[1]MedicHistory!B:B,"")</f>
        <v>38.39</v>
      </c>
      <c r="D947" s="19">
        <f t="array" ref="D947">_xlfn.XLOOKUP($A947,[1]MedicHistory!A:A,[1]MedicHistory!C:C,"")</f>
        <v>8.33</v>
      </c>
      <c r="E947" s="18" t="str">
        <f>_xlfn.XLOOKUP($A947,[1]MedicHistory!A:A,[1]MedicHistory!D:D,"")</f>
        <v>yes</v>
      </c>
      <c r="F947" s="18" t="str">
        <f>_xlfn.XLOOKUP($A947,[1]MedicHistory!A:A,[1]MedicHistory!E:E,"")</f>
        <v>No</v>
      </c>
      <c r="G947" s="18" t="str">
        <f>_xlfn.XLOOKUP($A947,[1]MedicHistory!A:A,[1]MedicHistory!F:F,"")</f>
        <v>No</v>
      </c>
      <c r="H947" s="20">
        <f>_xlfn.XLOOKUP($A947,[1]MedicHistory!A:A,[1]MedicHistory!G:G,"")</f>
        <v>1</v>
      </c>
      <c r="I947" s="18" t="str">
        <f>_xlfn.XLOOKUP($A947,[1]MedicHistory!A:A,[1]MedicHistory!H:H,"")</f>
        <v>No</v>
      </c>
      <c r="J947" s="18" t="str">
        <f>_xlfn.XLOOKUP($A947,[1]MedicHistory!A:A,[1]MedicHistory!K:K,"")</f>
        <v>Diabetic</v>
      </c>
      <c r="K947" s="21" t="str">
        <f>_xlfn.XLOOKUP($A947,[1]MedicHistory!A:A,[1]MedicHistory!I:I,"")</f>
        <v>Obisity</v>
      </c>
      <c r="L947" s="22">
        <f>_xlfn.XLOOKUP($A947,[1]Hospitalisation!A:A,[1]Hospitalisation!C:C,"")</f>
        <v>11625.11</v>
      </c>
      <c r="M947" s="23" t="str">
        <f>_xlfn.XLOOKUP($A947,[1]Hospitalisation!A:A,[1]Hospitalisation!I:I,"")</f>
        <v>tier - 3</v>
      </c>
      <c r="N947" s="23" t="str">
        <f>_xlfn.XLOOKUP($A947,[1]Hospitalisation!A:A,[1]Hospitalisation!J:J,"")</f>
        <v>tier - 3</v>
      </c>
      <c r="O947" s="23" t="str">
        <f>_xlfn.XLOOKUP($A947,[1]Hospitalisation!A:A,[1]Hospitalisation!K:K,"")</f>
        <v>R1022</v>
      </c>
      <c r="P947" s="20">
        <f>_xlfn.XLOOKUP($A947,[1]Hospitalisation!A:A,[1]Hospitalisation!L:L,"")</f>
        <v>56</v>
      </c>
      <c r="Q947" s="25">
        <f>_xlfn.XLOOKUP($A947,[1]Hospitalisation!A:A,[1]Hospitalisation!M:M,"")</f>
        <v>24305</v>
      </c>
    </row>
    <row r="948" spans="1:17" x14ac:dyDescent="0.25">
      <c r="A948" s="17" t="s">
        <v>1415</v>
      </c>
      <c r="B948" s="12" t="str">
        <f>_xlfn.XLOOKUP(A948,[1]Customer!A:A,[1]Customer!C:C,"")</f>
        <v>Antony</v>
      </c>
      <c r="C948" s="13">
        <f t="array" ref="C948">_xlfn.XLOOKUP($A948,[1]MedicHistory!A:A,[1]MedicHistory!B:B,"")</f>
        <v>25.87</v>
      </c>
      <c r="D948" s="13">
        <f t="array" ref="D948">_xlfn.XLOOKUP($A948,[1]MedicHistory!A:A,[1]MedicHistory!C:C,"")</f>
        <v>5.63</v>
      </c>
      <c r="E948" s="12" t="str">
        <f>_xlfn.XLOOKUP($A948,[1]MedicHistory!A:A,[1]MedicHistory!D:D,"")</f>
        <v>yes</v>
      </c>
      <c r="F948" s="12" t="str">
        <f>_xlfn.XLOOKUP($A948,[1]MedicHistory!A:A,[1]MedicHistory!E:E,"")</f>
        <v>No</v>
      </c>
      <c r="G948" s="12" t="str">
        <f>_xlfn.XLOOKUP($A948,[1]MedicHistory!A:A,[1]MedicHistory!F:F,"")</f>
        <v>No</v>
      </c>
      <c r="H948" s="14">
        <f>_xlfn.XLOOKUP($A948,[1]MedicHistory!A:A,[1]MedicHistory!G:G,"")</f>
        <v>1</v>
      </c>
      <c r="I948" s="12" t="str">
        <f>_xlfn.XLOOKUP($A948,[1]MedicHistory!A:A,[1]MedicHistory!H:H,"")</f>
        <v>No</v>
      </c>
      <c r="J948" s="12" t="str">
        <f>_xlfn.XLOOKUP($A948,[1]MedicHistory!A:A,[1]MedicHistory!K:K,"")</f>
        <v>Normal</v>
      </c>
      <c r="K948" s="15" t="str">
        <f>_xlfn.XLOOKUP($A948,[1]MedicHistory!A:A,[1]MedicHistory!I:I,"")</f>
        <v>over weight</v>
      </c>
      <c r="L948" s="16">
        <f>_xlfn.XLOOKUP($A948,[1]Hospitalisation!A:A,[1]Hospitalisation!C:C,"")</f>
        <v>11602.75</v>
      </c>
      <c r="M948" s="17" t="str">
        <f>_xlfn.XLOOKUP($A948,[1]Hospitalisation!A:A,[1]Hospitalisation!I:I,"")</f>
        <v>tier - 3</v>
      </c>
      <c r="N948" s="17" t="str">
        <f>_xlfn.XLOOKUP($A948,[1]Hospitalisation!A:A,[1]Hospitalisation!J:J,"")</f>
        <v>tier - 1</v>
      </c>
      <c r="O948" s="17" t="str">
        <f>_xlfn.XLOOKUP($A948,[1]Hospitalisation!A:A,[1]Hospitalisation!K:K,"")</f>
        <v>R1020</v>
      </c>
      <c r="P948" s="14">
        <f>_xlfn.XLOOKUP($A948,[1]Hospitalisation!A:A,[1]Hospitalisation!L:L,"")</f>
        <v>36</v>
      </c>
      <c r="Q948" s="24">
        <f>_xlfn.XLOOKUP($A948,[1]Hospitalisation!A:A,[1]Hospitalisation!M:M,"")</f>
        <v>31583</v>
      </c>
    </row>
    <row r="949" spans="1:17" x14ac:dyDescent="0.25">
      <c r="A949" s="23" t="s">
        <v>1414</v>
      </c>
      <c r="B949" s="18" t="str">
        <f>_xlfn.XLOOKUP(A949,[1]Customer!A:A,[1]Customer!C:C,"")</f>
        <v>Eric</v>
      </c>
      <c r="C949" s="19">
        <f t="array" ref="C949">_xlfn.XLOOKUP($A949,[1]MedicHistory!A:A,[1]MedicHistory!B:B,"")</f>
        <v>43.7</v>
      </c>
      <c r="D949" s="19">
        <f t="array" ref="D949">_xlfn.XLOOKUP($A949,[1]MedicHistory!A:A,[1]MedicHistory!C:C,"")</f>
        <v>7.23</v>
      </c>
      <c r="E949" s="18" t="str">
        <f>_xlfn.XLOOKUP($A949,[1]MedicHistory!A:A,[1]MedicHistory!D:D,"")</f>
        <v>No</v>
      </c>
      <c r="F949" s="18" t="str">
        <f>_xlfn.XLOOKUP($A949,[1]MedicHistory!A:A,[1]MedicHistory!E:E,"")</f>
        <v>No</v>
      </c>
      <c r="G949" s="18" t="str">
        <f>_xlfn.XLOOKUP($A949,[1]MedicHistory!A:A,[1]MedicHistory!F:F,"")</f>
        <v>No</v>
      </c>
      <c r="H949" s="20">
        <f>_xlfn.XLOOKUP($A949,[1]MedicHistory!A:A,[1]MedicHistory!G:G,"")</f>
        <v>0</v>
      </c>
      <c r="I949" s="18" t="str">
        <f>_xlfn.XLOOKUP($A949,[1]MedicHistory!A:A,[1]MedicHistory!H:H,"")</f>
        <v>No</v>
      </c>
      <c r="J949" s="18" t="str">
        <f>_xlfn.XLOOKUP($A949,[1]MedicHistory!A:A,[1]MedicHistory!K:K,"")</f>
        <v>Diabetic</v>
      </c>
      <c r="K949" s="21" t="str">
        <f>_xlfn.XLOOKUP($A949,[1]MedicHistory!A:A,[1]MedicHistory!I:I,"")</f>
        <v>Obisity</v>
      </c>
      <c r="L949" s="22">
        <f>_xlfn.XLOOKUP($A949,[1]Hospitalisation!A:A,[1]Hospitalisation!C:C,"")</f>
        <v>11576.13</v>
      </c>
      <c r="M949" s="23" t="str">
        <f>_xlfn.XLOOKUP($A949,[1]Hospitalisation!A:A,[1]Hospitalisation!I:I,"")</f>
        <v>tier - 3</v>
      </c>
      <c r="N949" s="23" t="str">
        <f>_xlfn.XLOOKUP($A949,[1]Hospitalisation!A:A,[1]Hospitalisation!J:J,"")</f>
        <v>tier - 3</v>
      </c>
      <c r="O949" s="23" t="str">
        <f>_xlfn.XLOOKUP($A949,[1]Hospitalisation!A:A,[1]Hospitalisation!K:K,"")</f>
        <v>R1011</v>
      </c>
      <c r="P949" s="20">
        <f>_xlfn.XLOOKUP($A949,[1]Hospitalisation!A:A,[1]Hospitalisation!L:L,"")</f>
        <v>58</v>
      </c>
      <c r="Q949" s="25">
        <f>_xlfn.XLOOKUP($A949,[1]Hospitalisation!A:A,[1]Hospitalisation!M:M,"")</f>
        <v>23687</v>
      </c>
    </row>
    <row r="950" spans="1:17" x14ac:dyDescent="0.25">
      <c r="A950" s="17" t="s">
        <v>1413</v>
      </c>
      <c r="B950" s="12" t="str">
        <f>_xlfn.XLOOKUP(A950,[1]Customer!A:A,[1]Customer!C:C,"")</f>
        <v>Erik</v>
      </c>
      <c r="C950" s="13">
        <f t="array" ref="C950">_xlfn.XLOOKUP($A950,[1]MedicHistory!A:A,[1]MedicHistory!B:B,"")</f>
        <v>40.945</v>
      </c>
      <c r="D950" s="13">
        <f t="array" ref="D950">_xlfn.XLOOKUP($A950,[1]MedicHistory!A:A,[1]MedicHistory!C:C,"")</f>
        <v>10.57</v>
      </c>
      <c r="E950" s="12" t="str">
        <f>_xlfn.XLOOKUP($A950,[1]MedicHistory!A:A,[1]MedicHistory!D:D,"")</f>
        <v>No</v>
      </c>
      <c r="F950" s="12" t="str">
        <f>_xlfn.XLOOKUP($A950,[1]MedicHistory!A:A,[1]MedicHistory!E:E,"")</f>
        <v>No</v>
      </c>
      <c r="G950" s="12" t="str">
        <f>_xlfn.XLOOKUP($A950,[1]MedicHistory!A:A,[1]MedicHistory!F:F,"")</f>
        <v>No</v>
      </c>
      <c r="H950" s="14">
        <f>_xlfn.XLOOKUP($A950,[1]MedicHistory!A:A,[1]MedicHistory!G:G,"")</f>
        <v>0</v>
      </c>
      <c r="I950" s="12" t="str">
        <f>_xlfn.XLOOKUP($A950,[1]MedicHistory!A:A,[1]MedicHistory!H:H,"")</f>
        <v>No</v>
      </c>
      <c r="J950" s="12" t="str">
        <f>_xlfn.XLOOKUP($A950,[1]MedicHistory!A:A,[1]MedicHistory!K:K,"")</f>
        <v>Diabetic</v>
      </c>
      <c r="K950" s="15" t="str">
        <f>_xlfn.XLOOKUP($A950,[1]MedicHistory!A:A,[1]MedicHistory!I:I,"")</f>
        <v>Obisity</v>
      </c>
      <c r="L950" s="16">
        <f>_xlfn.XLOOKUP($A950,[1]Hospitalisation!A:A,[1]Hospitalisation!C:C,"")</f>
        <v>11566.3</v>
      </c>
      <c r="M950" s="17" t="str">
        <f>_xlfn.XLOOKUP($A950,[1]Hospitalisation!A:A,[1]Hospitalisation!I:I,"")</f>
        <v>tier - 3</v>
      </c>
      <c r="N950" s="17" t="str">
        <f>_xlfn.XLOOKUP($A950,[1]Hospitalisation!A:A,[1]Hospitalisation!J:J,"")</f>
        <v>tier - 3</v>
      </c>
      <c r="O950" s="17" t="str">
        <f>_xlfn.XLOOKUP($A950,[1]Hospitalisation!A:A,[1]Hospitalisation!K:K,"")</f>
        <v>R1016</v>
      </c>
      <c r="P950" s="14">
        <f>_xlfn.XLOOKUP($A950,[1]Hospitalisation!A:A,[1]Hospitalisation!L:L,"")</f>
        <v>57</v>
      </c>
      <c r="Q950" s="24">
        <f>_xlfn.XLOOKUP($A950,[1]Hospitalisation!A:A,[1]Hospitalisation!M:M,"")</f>
        <v>24101</v>
      </c>
    </row>
    <row r="951" spans="1:17" x14ac:dyDescent="0.25">
      <c r="A951" s="23" t="s">
        <v>1412</v>
      </c>
      <c r="B951" s="18" t="str">
        <f>_xlfn.XLOOKUP(A951,[1]Customer!A:A,[1]Customer!C:C,"")</f>
        <v>Matthew</v>
      </c>
      <c r="C951" s="19">
        <f t="array" ref="C951">_xlfn.XLOOKUP($A951,[1]MedicHistory!A:A,[1]MedicHistory!B:B,"")</f>
        <v>27.94</v>
      </c>
      <c r="D951" s="19">
        <f t="array" ref="D951">_xlfn.XLOOKUP($A951,[1]MedicHistory!A:A,[1]MedicHistory!C:C,"")</f>
        <v>7.92</v>
      </c>
      <c r="E951" s="18" t="str">
        <f>_xlfn.XLOOKUP($A951,[1]MedicHistory!A:A,[1]MedicHistory!D:D,"")</f>
        <v>No</v>
      </c>
      <c r="F951" s="18" t="str">
        <f>_xlfn.XLOOKUP($A951,[1]MedicHistory!A:A,[1]MedicHistory!E:E,"")</f>
        <v>No</v>
      </c>
      <c r="G951" s="18" t="str">
        <f>_xlfn.XLOOKUP($A951,[1]MedicHistory!A:A,[1]MedicHistory!F:F,"")</f>
        <v>No</v>
      </c>
      <c r="H951" s="20">
        <f>_xlfn.XLOOKUP($A951,[1]MedicHistory!A:A,[1]MedicHistory!G:G,"")</f>
        <v>0</v>
      </c>
      <c r="I951" s="18" t="str">
        <f>_xlfn.XLOOKUP($A951,[1]MedicHistory!A:A,[1]MedicHistory!H:H,"")</f>
        <v>No</v>
      </c>
      <c r="J951" s="18" t="str">
        <f>_xlfn.XLOOKUP($A951,[1]MedicHistory!A:A,[1]MedicHistory!K:K,"")</f>
        <v>Diabetic</v>
      </c>
      <c r="K951" s="21" t="str">
        <f>_xlfn.XLOOKUP($A951,[1]MedicHistory!A:A,[1]MedicHistory!I:I,"")</f>
        <v>over weight</v>
      </c>
      <c r="L951" s="22">
        <f>_xlfn.XLOOKUP($A951,[1]Hospitalisation!A:A,[1]Hospitalisation!C:C,"")</f>
        <v>11554.22</v>
      </c>
      <c r="M951" s="23" t="str">
        <f>_xlfn.XLOOKUP($A951,[1]Hospitalisation!A:A,[1]Hospitalisation!I:I,"")</f>
        <v>tier - 3</v>
      </c>
      <c r="N951" s="23" t="str">
        <f>_xlfn.XLOOKUP($A951,[1]Hospitalisation!A:A,[1]Hospitalisation!J:J,"")</f>
        <v>tier - 1</v>
      </c>
      <c r="O951" s="23" t="str">
        <f>_xlfn.XLOOKUP($A951,[1]Hospitalisation!A:A,[1]Hospitalisation!K:K,"")</f>
        <v>R1013</v>
      </c>
      <c r="P951" s="20">
        <f>_xlfn.XLOOKUP($A951,[1]Hospitalisation!A:A,[1]Hospitalisation!L:L,"")</f>
        <v>57</v>
      </c>
      <c r="Q951" s="25">
        <f>_xlfn.XLOOKUP($A951,[1]Hospitalisation!A:A,[1]Hospitalisation!M:M,"")</f>
        <v>24042</v>
      </c>
    </row>
    <row r="952" spans="1:17" x14ac:dyDescent="0.25">
      <c r="A952" s="17" t="s">
        <v>1411</v>
      </c>
      <c r="B952" s="12" t="str">
        <f>_xlfn.XLOOKUP(A952,[1]Customer!A:A,[1]Customer!C:C,"")</f>
        <v>Cassandra</v>
      </c>
      <c r="C952" s="13">
        <f t="array" ref="C952">_xlfn.XLOOKUP($A952,[1]MedicHistory!A:A,[1]MedicHistory!B:B,"")</f>
        <v>31.9</v>
      </c>
      <c r="D952" s="13">
        <f t="array" ref="D952">_xlfn.XLOOKUP($A952,[1]MedicHistory!A:A,[1]MedicHistory!C:C,"")</f>
        <v>10.119999999999999</v>
      </c>
      <c r="E952" s="12" t="str">
        <f>_xlfn.XLOOKUP($A952,[1]MedicHistory!A:A,[1]MedicHistory!D:D,"")</f>
        <v>No</v>
      </c>
      <c r="F952" s="12" t="str">
        <f>_xlfn.XLOOKUP($A952,[1]MedicHistory!A:A,[1]MedicHistory!E:E,"")</f>
        <v>No</v>
      </c>
      <c r="G952" s="12" t="str">
        <f>_xlfn.XLOOKUP($A952,[1]MedicHistory!A:A,[1]MedicHistory!F:F,"")</f>
        <v>No</v>
      </c>
      <c r="H952" s="14">
        <f>_xlfn.XLOOKUP($A952,[1]MedicHistory!A:A,[1]MedicHistory!G:G,"")</f>
        <v>2</v>
      </c>
      <c r="I952" s="12" t="str">
        <f>_xlfn.XLOOKUP($A952,[1]MedicHistory!A:A,[1]MedicHistory!H:H,"")</f>
        <v>No</v>
      </c>
      <c r="J952" s="12" t="str">
        <f>_xlfn.XLOOKUP($A952,[1]MedicHistory!A:A,[1]MedicHistory!K:K,"")</f>
        <v>Diabetic</v>
      </c>
      <c r="K952" s="15" t="str">
        <f>_xlfn.XLOOKUP($A952,[1]MedicHistory!A:A,[1]MedicHistory!I:I,"")</f>
        <v>Obisity</v>
      </c>
      <c r="L952" s="16">
        <f>_xlfn.XLOOKUP($A952,[1]Hospitalisation!A:A,[1]Hospitalisation!C:C,"")</f>
        <v>11552.9</v>
      </c>
      <c r="M952" s="17" t="str">
        <f>_xlfn.XLOOKUP($A952,[1]Hospitalisation!A:A,[1]Hospitalisation!I:I,"")</f>
        <v>tier - 3</v>
      </c>
      <c r="N952" s="17" t="str">
        <f>_xlfn.XLOOKUP($A952,[1]Hospitalisation!A:A,[1]Hospitalisation!J:J,"")</f>
        <v>tier - 2</v>
      </c>
      <c r="O952" s="17" t="str">
        <f>_xlfn.XLOOKUP($A952,[1]Hospitalisation!A:A,[1]Hospitalisation!K:K,"")</f>
        <v>R1011</v>
      </c>
      <c r="P952" s="14">
        <f>_xlfn.XLOOKUP($A952,[1]Hospitalisation!A:A,[1]Hospitalisation!L:L,"")</f>
        <v>57</v>
      </c>
      <c r="Q952" s="24">
        <f>_xlfn.XLOOKUP($A952,[1]Hospitalisation!A:A,[1]Hospitalisation!M:M,"")</f>
        <v>23946</v>
      </c>
    </row>
    <row r="953" spans="1:17" x14ac:dyDescent="0.25">
      <c r="A953" s="23" t="s">
        <v>1410</v>
      </c>
      <c r="B953" s="18" t="str">
        <f>_xlfn.XLOOKUP(A953,[1]Customer!A:A,[1]Customer!C:C,"")</f>
        <v>Rosemary</v>
      </c>
      <c r="C953" s="19">
        <f t="array" ref="C953">_xlfn.XLOOKUP($A953,[1]MedicHistory!A:A,[1]MedicHistory!B:B,"")</f>
        <v>31.64</v>
      </c>
      <c r="D953" s="19">
        <f t="array" ref="D953">_xlfn.XLOOKUP($A953,[1]MedicHistory!A:A,[1]MedicHistory!C:C,"")</f>
        <v>7.91</v>
      </c>
      <c r="E953" s="18" t="str">
        <f>_xlfn.XLOOKUP($A953,[1]MedicHistory!A:A,[1]MedicHistory!D:D,"")</f>
        <v>No</v>
      </c>
      <c r="F953" s="18" t="str">
        <f>_xlfn.XLOOKUP($A953,[1]MedicHistory!A:A,[1]MedicHistory!E:E,"")</f>
        <v>No</v>
      </c>
      <c r="G953" s="18" t="str">
        <f>_xlfn.XLOOKUP($A953,[1]MedicHistory!A:A,[1]MedicHistory!F:F,"")</f>
        <v>No</v>
      </c>
      <c r="H953" s="20">
        <f>_xlfn.XLOOKUP($A953,[1]MedicHistory!A:A,[1]MedicHistory!G:G,"")</f>
        <v>0</v>
      </c>
      <c r="I953" s="18" t="str">
        <f>_xlfn.XLOOKUP($A953,[1]MedicHistory!A:A,[1]MedicHistory!H:H,"")</f>
        <v>No</v>
      </c>
      <c r="J953" s="18" t="str">
        <f>_xlfn.XLOOKUP($A953,[1]MedicHistory!A:A,[1]MedicHistory!K:K,"")</f>
        <v>Diabetic</v>
      </c>
      <c r="K953" s="21" t="str">
        <f>_xlfn.XLOOKUP($A953,[1]MedicHistory!A:A,[1]MedicHistory!I:I,"")</f>
        <v>Obisity</v>
      </c>
      <c r="L953" s="22">
        <f>_xlfn.XLOOKUP($A953,[1]Hospitalisation!A:A,[1]Hospitalisation!C:C,"")</f>
        <v>11540.25</v>
      </c>
      <c r="M953" s="23" t="str">
        <f>_xlfn.XLOOKUP($A953,[1]Hospitalisation!A:A,[1]Hospitalisation!I:I,"")</f>
        <v>tier - 3</v>
      </c>
      <c r="N953" s="23" t="str">
        <f>_xlfn.XLOOKUP($A953,[1]Hospitalisation!A:A,[1]Hospitalisation!J:J,"")</f>
        <v>tier - 1</v>
      </c>
      <c r="O953" s="23" t="str">
        <f>_xlfn.XLOOKUP($A953,[1]Hospitalisation!A:A,[1]Hospitalisation!K:K,"")</f>
        <v>R1012</v>
      </c>
      <c r="P953" s="20">
        <f>_xlfn.XLOOKUP($A953,[1]Hospitalisation!A:A,[1]Hospitalisation!L:L,"")</f>
        <v>49</v>
      </c>
      <c r="Q953" s="25">
        <f>_xlfn.XLOOKUP($A953,[1]Hospitalisation!A:A,[1]Hospitalisation!M:M,"")</f>
        <v>26999</v>
      </c>
    </row>
    <row r="954" spans="1:17" x14ac:dyDescent="0.25">
      <c r="A954" s="17" t="s">
        <v>1409</v>
      </c>
      <c r="B954" s="12" t="str">
        <f>_xlfn.XLOOKUP(A954,[1]Customer!A:A,[1]Customer!C:C,"")</f>
        <v>Carrie</v>
      </c>
      <c r="C954" s="13">
        <f t="array" ref="C954">_xlfn.XLOOKUP($A954,[1]MedicHistory!A:A,[1]MedicHistory!B:B,"")</f>
        <v>46.7</v>
      </c>
      <c r="D954" s="13">
        <f t="array" ref="D954">_xlfn.XLOOKUP($A954,[1]MedicHistory!A:A,[1]MedicHistory!C:C,"")</f>
        <v>10.9</v>
      </c>
      <c r="E954" s="12" t="str">
        <f>_xlfn.XLOOKUP($A954,[1]MedicHistory!A:A,[1]MedicHistory!D:D,"")</f>
        <v>No</v>
      </c>
      <c r="F954" s="12" t="str">
        <f>_xlfn.XLOOKUP($A954,[1]MedicHistory!A:A,[1]MedicHistory!E:E,"")</f>
        <v>No</v>
      </c>
      <c r="G954" s="12" t="str">
        <f>_xlfn.XLOOKUP($A954,[1]MedicHistory!A:A,[1]MedicHistory!F:F,"")</f>
        <v>No</v>
      </c>
      <c r="H954" s="14">
        <f>_xlfn.XLOOKUP($A954,[1]MedicHistory!A:A,[1]MedicHistory!G:G,"")</f>
        <v>0</v>
      </c>
      <c r="I954" s="12" t="str">
        <f>_xlfn.XLOOKUP($A954,[1]MedicHistory!A:A,[1]MedicHistory!H:H,"")</f>
        <v>No</v>
      </c>
      <c r="J954" s="12" t="str">
        <f>_xlfn.XLOOKUP($A954,[1]MedicHistory!A:A,[1]MedicHistory!K:K,"")</f>
        <v>Diabetic</v>
      </c>
      <c r="K954" s="15" t="str">
        <f>_xlfn.XLOOKUP($A954,[1]MedicHistory!A:A,[1]MedicHistory!I:I,"")</f>
        <v>Obisity</v>
      </c>
      <c r="L954" s="16">
        <f>_xlfn.XLOOKUP($A954,[1]Hospitalisation!A:A,[1]Hospitalisation!C:C,"")</f>
        <v>11538.42</v>
      </c>
      <c r="M954" s="17" t="str">
        <f>_xlfn.XLOOKUP($A954,[1]Hospitalisation!A:A,[1]Hospitalisation!I:I,"")</f>
        <v>tier - 3</v>
      </c>
      <c r="N954" s="17" t="str">
        <f>_xlfn.XLOOKUP($A954,[1]Hospitalisation!A:A,[1]Hospitalisation!J:J,"")</f>
        <v>tier - 1</v>
      </c>
      <c r="O954" s="17" t="str">
        <f>_xlfn.XLOOKUP($A954,[1]Hospitalisation!A:A,[1]Hospitalisation!K:K,"")</f>
        <v>R1011</v>
      </c>
      <c r="P954" s="14">
        <f>_xlfn.XLOOKUP($A954,[1]Hospitalisation!A:A,[1]Hospitalisation!L:L,"")</f>
        <v>51</v>
      </c>
      <c r="Q954" s="24">
        <f>_xlfn.XLOOKUP($A954,[1]Hospitalisation!A:A,[1]Hospitalisation!M:M,"")</f>
        <v>26251</v>
      </c>
    </row>
    <row r="955" spans="1:17" x14ac:dyDescent="0.25">
      <c r="A955" s="23" t="s">
        <v>1408</v>
      </c>
      <c r="B955" s="18" t="str">
        <f>_xlfn.XLOOKUP(A955,[1]Customer!A:A,[1]Customer!C:C,"")</f>
        <v>Gerardo</v>
      </c>
      <c r="C955" s="19">
        <f t="array" ref="C955">_xlfn.XLOOKUP($A955,[1]MedicHistory!A:A,[1]MedicHistory!B:B,"")</f>
        <v>18.335000000000001</v>
      </c>
      <c r="D955" s="19">
        <f t="array" ref="D955">_xlfn.XLOOKUP($A955,[1]MedicHistory!A:A,[1]MedicHistory!C:C,"")</f>
        <v>11.83</v>
      </c>
      <c r="E955" s="18" t="str">
        <f>_xlfn.XLOOKUP($A955,[1]MedicHistory!A:A,[1]MedicHistory!D:D,"")</f>
        <v>No</v>
      </c>
      <c r="F955" s="18" t="str">
        <f>_xlfn.XLOOKUP($A955,[1]MedicHistory!A:A,[1]MedicHistory!E:E,"")</f>
        <v>No</v>
      </c>
      <c r="G955" s="18" t="str">
        <f>_xlfn.XLOOKUP($A955,[1]MedicHistory!A:A,[1]MedicHistory!F:F,"")</f>
        <v>No</v>
      </c>
      <c r="H955" s="20">
        <f>_xlfn.XLOOKUP($A955,[1]MedicHistory!A:A,[1]MedicHistory!G:G,"")</f>
        <v>0</v>
      </c>
      <c r="I955" s="18" t="str">
        <f>_xlfn.XLOOKUP($A955,[1]MedicHistory!A:A,[1]MedicHistory!H:H,"")</f>
        <v>No</v>
      </c>
      <c r="J955" s="18" t="str">
        <f>_xlfn.XLOOKUP($A955,[1]MedicHistory!A:A,[1]MedicHistory!K:K,"")</f>
        <v>Diabetic</v>
      </c>
      <c r="K955" s="21" t="str">
        <f>_xlfn.XLOOKUP($A955,[1]MedicHistory!A:A,[1]MedicHistory!I:I,"")</f>
        <v>Under weight</v>
      </c>
      <c r="L955" s="22">
        <f>_xlfn.XLOOKUP($A955,[1]Hospitalisation!A:A,[1]Hospitalisation!C:C,"")</f>
        <v>11534.87</v>
      </c>
      <c r="M955" s="23" t="str">
        <f>_xlfn.XLOOKUP($A955,[1]Hospitalisation!A:A,[1]Hospitalisation!I:I,"")</f>
        <v>tier - 3</v>
      </c>
      <c r="N955" s="23" t="str">
        <f>_xlfn.XLOOKUP($A955,[1]Hospitalisation!A:A,[1]Hospitalisation!J:J,"")</f>
        <v>tier - 1</v>
      </c>
      <c r="O955" s="23" t="str">
        <f>_xlfn.XLOOKUP($A955,[1]Hospitalisation!A:A,[1]Hospitalisation!K:K,"")</f>
        <v>R1017</v>
      </c>
      <c r="P955" s="20">
        <f>_xlfn.XLOOKUP($A955,[1]Hospitalisation!A:A,[1]Hospitalisation!L:L,"")</f>
        <v>54</v>
      </c>
      <c r="Q955" s="25">
        <f>_xlfn.XLOOKUP($A955,[1]Hospitalisation!A:A,[1]Hospitalisation!M:M,"")</f>
        <v>25114</v>
      </c>
    </row>
    <row r="956" spans="1:17" x14ac:dyDescent="0.25">
      <c r="A956" s="17" t="s">
        <v>1407</v>
      </c>
      <c r="B956" s="12" t="str">
        <f>_xlfn.XLOOKUP(A956,[1]Customer!A:A,[1]Customer!C:C,"")</f>
        <v>Matthew</v>
      </c>
      <c r="C956" s="13">
        <f t="array" ref="C956">_xlfn.XLOOKUP($A956,[1]MedicHistory!A:A,[1]MedicHistory!B:B,"")</f>
        <v>31.24</v>
      </c>
      <c r="D956" s="13">
        <f t="array" ref="D956">_xlfn.XLOOKUP($A956,[1]MedicHistory!A:A,[1]MedicHistory!C:C,"")</f>
        <v>7.42</v>
      </c>
      <c r="E956" s="12" t="str">
        <f>_xlfn.XLOOKUP($A956,[1]MedicHistory!A:A,[1]MedicHistory!D:D,"")</f>
        <v>yes</v>
      </c>
      <c r="F956" s="12" t="str">
        <f>_xlfn.XLOOKUP($A956,[1]MedicHistory!A:A,[1]MedicHistory!E:E,"")</f>
        <v>No</v>
      </c>
      <c r="G956" s="12" t="str">
        <f>_xlfn.XLOOKUP($A956,[1]MedicHistory!A:A,[1]MedicHistory!F:F,"")</f>
        <v>No</v>
      </c>
      <c r="H956" s="14">
        <f>_xlfn.XLOOKUP($A956,[1]MedicHistory!A:A,[1]MedicHistory!G:G,"")</f>
        <v>2</v>
      </c>
      <c r="I956" s="12" t="str">
        <f>_xlfn.XLOOKUP($A956,[1]MedicHistory!A:A,[1]MedicHistory!H:H,"")</f>
        <v>No</v>
      </c>
      <c r="J956" s="12" t="str">
        <f>_xlfn.XLOOKUP($A956,[1]MedicHistory!A:A,[1]MedicHistory!K:K,"")</f>
        <v>Diabetic</v>
      </c>
      <c r="K956" s="15" t="str">
        <f>_xlfn.XLOOKUP($A956,[1]MedicHistory!A:A,[1]MedicHistory!I:I,"")</f>
        <v>Obisity</v>
      </c>
      <c r="L956" s="16">
        <f>_xlfn.XLOOKUP($A956,[1]Hospitalisation!A:A,[1]Hospitalisation!C:C,"")</f>
        <v>11530.12</v>
      </c>
      <c r="M956" s="17" t="str">
        <f>_xlfn.XLOOKUP($A956,[1]Hospitalisation!A:A,[1]Hospitalisation!I:I,"")</f>
        <v>tier - 3</v>
      </c>
      <c r="N956" s="17" t="str">
        <f>_xlfn.XLOOKUP($A956,[1]Hospitalisation!A:A,[1]Hospitalisation!J:J,"")</f>
        <v>tier - 1</v>
      </c>
      <c r="O956" s="17" t="str">
        <f>_xlfn.XLOOKUP($A956,[1]Hospitalisation!A:A,[1]Hospitalisation!K:K,"")</f>
        <v>R1012</v>
      </c>
      <c r="P956" s="14">
        <f>_xlfn.XLOOKUP($A956,[1]Hospitalisation!A:A,[1]Hospitalisation!L:L,"")</f>
        <v>57</v>
      </c>
      <c r="Q956" s="24">
        <f>_xlfn.XLOOKUP($A956,[1]Hospitalisation!A:A,[1]Hospitalisation!M:M,"")</f>
        <v>23946</v>
      </c>
    </row>
    <row r="957" spans="1:17" x14ac:dyDescent="0.25">
      <c r="A957" s="23" t="s">
        <v>1406</v>
      </c>
      <c r="B957" s="18" t="str">
        <f>_xlfn.XLOOKUP(A957,[1]Customer!A:A,[1]Customer!C:C,"")</f>
        <v>Meghan</v>
      </c>
      <c r="C957" s="19">
        <f t="array" ref="C957">_xlfn.XLOOKUP($A957,[1]MedicHistory!A:A,[1]MedicHistory!B:B,"")</f>
        <v>39.22</v>
      </c>
      <c r="D957" s="19">
        <f t="array" ref="D957">_xlfn.XLOOKUP($A957,[1]MedicHistory!A:A,[1]MedicHistory!C:C,"")</f>
        <v>5.62</v>
      </c>
      <c r="E957" s="18" t="str">
        <f>_xlfn.XLOOKUP($A957,[1]MedicHistory!A:A,[1]MedicHistory!D:D,"")</f>
        <v>yes</v>
      </c>
      <c r="F957" s="18" t="str">
        <f>_xlfn.XLOOKUP($A957,[1]MedicHistory!A:A,[1]MedicHistory!E:E,"")</f>
        <v>No</v>
      </c>
      <c r="G957" s="18" t="str">
        <f>_xlfn.XLOOKUP($A957,[1]MedicHistory!A:A,[1]MedicHistory!F:F,"")</f>
        <v>No</v>
      </c>
      <c r="H957" s="20">
        <f>_xlfn.XLOOKUP($A957,[1]MedicHistory!A:A,[1]MedicHistory!G:G,"")</f>
        <v>1</v>
      </c>
      <c r="I957" s="18" t="str">
        <f>_xlfn.XLOOKUP($A957,[1]MedicHistory!A:A,[1]MedicHistory!H:H,"")</f>
        <v>No</v>
      </c>
      <c r="J957" s="18" t="str">
        <f>_xlfn.XLOOKUP($A957,[1]MedicHistory!A:A,[1]MedicHistory!K:K,"")</f>
        <v>Normal</v>
      </c>
      <c r="K957" s="21" t="str">
        <f>_xlfn.XLOOKUP($A957,[1]MedicHistory!A:A,[1]MedicHistory!I:I,"")</f>
        <v>Obisity</v>
      </c>
      <c r="L957" s="22">
        <f>_xlfn.XLOOKUP($A957,[1]Hospitalisation!A:A,[1]Hospitalisation!C:C,"")</f>
        <v>11524.25</v>
      </c>
      <c r="M957" s="23" t="str">
        <f>_xlfn.XLOOKUP($A957,[1]Hospitalisation!A:A,[1]Hospitalisation!I:I,"")</f>
        <v>tier - 3</v>
      </c>
      <c r="N957" s="23" t="str">
        <f>_xlfn.XLOOKUP($A957,[1]Hospitalisation!A:A,[1]Hospitalisation!J:J,"")</f>
        <v>tier - 1</v>
      </c>
      <c r="O957" s="23" t="str">
        <f>_xlfn.XLOOKUP($A957,[1]Hospitalisation!A:A,[1]Hospitalisation!K:K,"")</f>
        <v>R1026</v>
      </c>
      <c r="P957" s="20">
        <f>_xlfn.XLOOKUP($A957,[1]Hospitalisation!A:A,[1]Hospitalisation!L:L,"")</f>
        <v>52</v>
      </c>
      <c r="Q957" s="25">
        <f>_xlfn.XLOOKUP($A957,[1]Hospitalisation!A:A,[1]Hospitalisation!M:M,"")</f>
        <v>25731</v>
      </c>
    </row>
    <row r="958" spans="1:17" x14ac:dyDescent="0.25">
      <c r="A958" s="17" t="s">
        <v>1405</v>
      </c>
      <c r="B958" s="12" t="str">
        <f>_xlfn.XLOOKUP(A958,[1]Customer!A:A,[1]Customer!C:C,"")</f>
        <v>Eric</v>
      </c>
      <c r="C958" s="13">
        <f t="array" ref="C958">_xlfn.XLOOKUP($A958,[1]MedicHistory!A:A,[1]MedicHistory!B:B,"")</f>
        <v>24.414999999999999</v>
      </c>
      <c r="D958" s="13">
        <f t="array" ref="D958">_xlfn.XLOOKUP($A958,[1]MedicHistory!A:A,[1]MedicHistory!C:C,"")</f>
        <v>7.16</v>
      </c>
      <c r="E958" s="12" t="str">
        <f>_xlfn.XLOOKUP($A958,[1]MedicHistory!A:A,[1]MedicHistory!D:D,"")</f>
        <v>No</v>
      </c>
      <c r="F958" s="12" t="str">
        <f>_xlfn.XLOOKUP($A958,[1]MedicHistory!A:A,[1]MedicHistory!E:E,"")</f>
        <v>No</v>
      </c>
      <c r="G958" s="12" t="str">
        <f>_xlfn.XLOOKUP($A958,[1]MedicHistory!A:A,[1]MedicHistory!F:F,"")</f>
        <v>No</v>
      </c>
      <c r="H958" s="14">
        <f>_xlfn.XLOOKUP($A958,[1]MedicHistory!A:A,[1]MedicHistory!G:G,"")</f>
        <v>0</v>
      </c>
      <c r="I958" s="12" t="str">
        <f>_xlfn.XLOOKUP($A958,[1]MedicHistory!A:A,[1]MedicHistory!H:H,"")</f>
        <v>No</v>
      </c>
      <c r="J958" s="12" t="str">
        <f>_xlfn.XLOOKUP($A958,[1]MedicHistory!A:A,[1]MedicHistory!K:K,"")</f>
        <v>Diabetic</v>
      </c>
      <c r="K958" s="15" t="str">
        <f>_xlfn.XLOOKUP($A958,[1]MedicHistory!A:A,[1]MedicHistory!I:I,"")</f>
        <v>Normal weight</v>
      </c>
      <c r="L958" s="16">
        <f>_xlfn.XLOOKUP($A958,[1]Hospitalisation!A:A,[1]Hospitalisation!C:C,"")</f>
        <v>11520.1</v>
      </c>
      <c r="M958" s="17" t="str">
        <f>_xlfn.XLOOKUP($A958,[1]Hospitalisation!A:A,[1]Hospitalisation!I:I,"")</f>
        <v>tier - 3</v>
      </c>
      <c r="N958" s="17" t="str">
        <f>_xlfn.XLOOKUP($A958,[1]Hospitalisation!A:A,[1]Hospitalisation!J:J,"")</f>
        <v>tier - 1</v>
      </c>
      <c r="O958" s="17" t="str">
        <f>_xlfn.XLOOKUP($A958,[1]Hospitalisation!A:A,[1]Hospitalisation!K:K,"")</f>
        <v>R1012</v>
      </c>
      <c r="P958" s="14">
        <f>_xlfn.XLOOKUP($A958,[1]Hospitalisation!A:A,[1]Hospitalisation!L:L,"")</f>
        <v>34</v>
      </c>
      <c r="Q958" s="24">
        <f>_xlfn.XLOOKUP($A958,[1]Hospitalisation!A:A,[1]Hospitalisation!M:M,"")</f>
        <v>32496</v>
      </c>
    </row>
    <row r="959" spans="1:17" x14ac:dyDescent="0.25">
      <c r="A959" s="23" t="s">
        <v>1404</v>
      </c>
      <c r="B959" s="18" t="str">
        <f>_xlfn.XLOOKUP(A959,[1]Customer!A:A,[1]Customer!C:C,"")</f>
        <v>Lisa</v>
      </c>
      <c r="C959" s="19">
        <f t="array" ref="C959">_xlfn.XLOOKUP($A959,[1]MedicHistory!A:A,[1]MedicHistory!B:B,"")</f>
        <v>32.299999999999997</v>
      </c>
      <c r="D959" s="19">
        <f t="array" ref="D959">_xlfn.XLOOKUP($A959,[1]MedicHistory!A:A,[1]MedicHistory!C:C,"")</f>
        <v>9.89</v>
      </c>
      <c r="E959" s="18" t="str">
        <f>_xlfn.XLOOKUP($A959,[1]MedicHistory!A:A,[1]MedicHistory!D:D,"")</f>
        <v>No</v>
      </c>
      <c r="F959" s="18" t="str">
        <f>_xlfn.XLOOKUP($A959,[1]MedicHistory!A:A,[1]MedicHistory!E:E,"")</f>
        <v>No</v>
      </c>
      <c r="G959" s="18" t="str">
        <f>_xlfn.XLOOKUP($A959,[1]MedicHistory!A:A,[1]MedicHistory!F:F,"")</f>
        <v>No</v>
      </c>
      <c r="H959" s="20">
        <f>_xlfn.XLOOKUP($A959,[1]MedicHistory!A:A,[1]MedicHistory!G:G,"")</f>
        <v>0</v>
      </c>
      <c r="I959" s="18" t="str">
        <f>_xlfn.XLOOKUP($A959,[1]MedicHistory!A:A,[1]MedicHistory!H:H,"")</f>
        <v>No</v>
      </c>
      <c r="J959" s="18" t="str">
        <f>_xlfn.XLOOKUP($A959,[1]MedicHistory!A:A,[1]MedicHistory!K:K,"")</f>
        <v>Diabetic</v>
      </c>
      <c r="K959" s="21" t="str">
        <f>_xlfn.XLOOKUP($A959,[1]MedicHistory!A:A,[1]MedicHistory!I:I,"")</f>
        <v>Obisity</v>
      </c>
      <c r="L959" s="22">
        <f>_xlfn.XLOOKUP($A959,[1]Hospitalisation!A:A,[1]Hospitalisation!C:C,"")</f>
        <v>11512.41</v>
      </c>
      <c r="M959" s="23" t="str">
        <f>_xlfn.XLOOKUP($A959,[1]Hospitalisation!A:A,[1]Hospitalisation!I:I,"")</f>
        <v>tier - 3</v>
      </c>
      <c r="N959" s="23" t="str">
        <f>_xlfn.XLOOKUP($A959,[1]Hospitalisation!A:A,[1]Hospitalisation!J:J,"")</f>
        <v>tier - 1</v>
      </c>
      <c r="O959" s="23" t="str">
        <f>_xlfn.XLOOKUP($A959,[1]Hospitalisation!A:A,[1]Hospitalisation!K:K,"")</f>
        <v>R1024</v>
      </c>
      <c r="P959" s="20">
        <f>_xlfn.XLOOKUP($A959,[1]Hospitalisation!A:A,[1]Hospitalisation!L:L,"")</f>
        <v>51</v>
      </c>
      <c r="Q959" s="25">
        <f>_xlfn.XLOOKUP($A959,[1]Hospitalisation!A:A,[1]Hospitalisation!M:M,"")</f>
        <v>26108</v>
      </c>
    </row>
    <row r="960" spans="1:17" x14ac:dyDescent="0.25">
      <c r="A960" s="17" t="s">
        <v>1403</v>
      </c>
      <c r="B960" s="12" t="str">
        <f>_xlfn.XLOOKUP(A960,[1]Customer!A:A,[1]Customer!C:C,"")</f>
        <v>Jane</v>
      </c>
      <c r="C960" s="13">
        <f t="array" ref="C960">_xlfn.XLOOKUP($A960,[1]MedicHistory!A:A,[1]MedicHistory!B:B,"")</f>
        <v>39.94</v>
      </c>
      <c r="D960" s="13">
        <f t="array" ref="D960">_xlfn.XLOOKUP($A960,[1]MedicHistory!A:A,[1]MedicHistory!C:C,"")</f>
        <v>5.14</v>
      </c>
      <c r="E960" s="12" t="str">
        <f>_xlfn.XLOOKUP($A960,[1]MedicHistory!A:A,[1]MedicHistory!D:D,"")</f>
        <v>No</v>
      </c>
      <c r="F960" s="12" t="str">
        <f>_xlfn.XLOOKUP($A960,[1]MedicHistory!A:A,[1]MedicHistory!E:E,"")</f>
        <v>No</v>
      </c>
      <c r="G960" s="12" t="str">
        <f>_xlfn.XLOOKUP($A960,[1]MedicHistory!A:A,[1]MedicHistory!F:F,"")</f>
        <v>No</v>
      </c>
      <c r="H960" s="14">
        <f>_xlfn.XLOOKUP($A960,[1]MedicHistory!A:A,[1]MedicHistory!G:G,"")</f>
        <v>0</v>
      </c>
      <c r="I960" s="12" t="str">
        <f>_xlfn.XLOOKUP($A960,[1]MedicHistory!A:A,[1]MedicHistory!H:H,"")</f>
        <v>No</v>
      </c>
      <c r="J960" s="12" t="str">
        <f>_xlfn.XLOOKUP($A960,[1]MedicHistory!A:A,[1]MedicHistory!K:K,"")</f>
        <v>Normal</v>
      </c>
      <c r="K960" s="15" t="str">
        <f>_xlfn.XLOOKUP($A960,[1]MedicHistory!A:A,[1]MedicHistory!I:I,"")</f>
        <v>Obisity</v>
      </c>
      <c r="L960" s="16">
        <f>_xlfn.XLOOKUP($A960,[1]Hospitalisation!A:A,[1]Hospitalisation!C:C,"")</f>
        <v>11511.61</v>
      </c>
      <c r="M960" s="17" t="str">
        <f>_xlfn.XLOOKUP($A960,[1]Hospitalisation!A:A,[1]Hospitalisation!I:I,"")</f>
        <v>tier - 3</v>
      </c>
      <c r="N960" s="17" t="str">
        <f>_xlfn.XLOOKUP($A960,[1]Hospitalisation!A:A,[1]Hospitalisation!J:J,"")</f>
        <v>tier - 3</v>
      </c>
      <c r="O960" s="17" t="str">
        <f>_xlfn.XLOOKUP($A960,[1]Hospitalisation!A:A,[1]Hospitalisation!K:K,"")</f>
        <v>R1026</v>
      </c>
      <c r="P960" s="14">
        <f>_xlfn.XLOOKUP($A960,[1]Hospitalisation!A:A,[1]Hospitalisation!L:L,"")</f>
        <v>54</v>
      </c>
      <c r="Q960" s="24">
        <f>_xlfn.XLOOKUP($A960,[1]Hospitalisation!A:A,[1]Hospitalisation!M:M,"")</f>
        <v>25117</v>
      </c>
    </row>
    <row r="961" spans="1:17" x14ac:dyDescent="0.25">
      <c r="A961" s="23" t="s">
        <v>1402</v>
      </c>
      <c r="B961" s="18" t="str">
        <f>_xlfn.XLOOKUP(A961,[1]Customer!A:A,[1]Customer!C:C,"")</f>
        <v>Allison</v>
      </c>
      <c r="C961" s="19">
        <f t="array" ref="C961">_xlfn.XLOOKUP($A961,[1]MedicHistory!A:A,[1]MedicHistory!B:B,"")</f>
        <v>30</v>
      </c>
      <c r="D961" s="19">
        <f t="array" ref="D961">_xlfn.XLOOKUP($A961,[1]MedicHistory!A:A,[1]MedicHistory!C:C,"")</f>
        <v>5.61</v>
      </c>
      <c r="E961" s="18" t="str">
        <f>_xlfn.XLOOKUP($A961,[1]MedicHistory!A:A,[1]MedicHistory!D:D,"")</f>
        <v>yes</v>
      </c>
      <c r="F961" s="18" t="str">
        <f>_xlfn.XLOOKUP($A961,[1]MedicHistory!A:A,[1]MedicHistory!E:E,"")</f>
        <v>No</v>
      </c>
      <c r="G961" s="18" t="str">
        <f>_xlfn.XLOOKUP($A961,[1]MedicHistory!A:A,[1]MedicHistory!F:F,"")</f>
        <v>Yes</v>
      </c>
      <c r="H961" s="20">
        <f>_xlfn.XLOOKUP($A961,[1]MedicHistory!A:A,[1]MedicHistory!G:G,"")</f>
        <v>1</v>
      </c>
      <c r="I961" s="18" t="str">
        <f>_xlfn.XLOOKUP($A961,[1]MedicHistory!A:A,[1]MedicHistory!H:H,"")</f>
        <v>No</v>
      </c>
      <c r="J961" s="18" t="str">
        <f>_xlfn.XLOOKUP($A961,[1]MedicHistory!A:A,[1]MedicHistory!K:K,"")</f>
        <v>Normal</v>
      </c>
      <c r="K961" s="21" t="str">
        <f>_xlfn.XLOOKUP($A961,[1]MedicHistory!A:A,[1]MedicHistory!I:I,"")</f>
        <v>Obisity</v>
      </c>
      <c r="L961" s="22">
        <f>_xlfn.XLOOKUP($A961,[1]Hospitalisation!A:A,[1]Hospitalisation!C:C,"")</f>
        <v>11497.69</v>
      </c>
      <c r="M961" s="23" t="str">
        <f>_xlfn.XLOOKUP($A961,[1]Hospitalisation!A:A,[1]Hospitalisation!I:I,"")</f>
        <v>tier - 3</v>
      </c>
      <c r="N961" s="23" t="str">
        <f>_xlfn.XLOOKUP($A961,[1]Hospitalisation!A:A,[1]Hospitalisation!J:J,"")</f>
        <v>tier - 1</v>
      </c>
      <c r="O961" s="23" t="str">
        <f>_xlfn.XLOOKUP($A961,[1]Hospitalisation!A:A,[1]Hospitalisation!K:K,"")</f>
        <v>R1012</v>
      </c>
      <c r="P961" s="20">
        <f>_xlfn.XLOOKUP($A961,[1]Hospitalisation!A:A,[1]Hospitalisation!L:L,"")</f>
        <v>33</v>
      </c>
      <c r="Q961" s="25">
        <f>_xlfn.XLOOKUP($A961,[1]Hospitalisation!A:A,[1]Hospitalisation!M:M,"")</f>
        <v>32731</v>
      </c>
    </row>
    <row r="962" spans="1:17" x14ac:dyDescent="0.25">
      <c r="A962" s="17" t="s">
        <v>1401</v>
      </c>
      <c r="B962" s="12" t="str">
        <f>_xlfn.XLOOKUP(A962,[1]Customer!A:A,[1]Customer!C:C,"")</f>
        <v>Sarah</v>
      </c>
      <c r="C962" s="13">
        <f t="array" ref="C962">_xlfn.XLOOKUP($A962,[1]MedicHistory!A:A,[1]MedicHistory!B:B,"")</f>
        <v>35.340000000000003</v>
      </c>
      <c r="D962" s="13">
        <f t="array" ref="D962">_xlfn.XLOOKUP($A962,[1]MedicHistory!A:A,[1]MedicHistory!C:C,"")</f>
        <v>5.51</v>
      </c>
      <c r="E962" s="12" t="str">
        <f>_xlfn.XLOOKUP($A962,[1]MedicHistory!A:A,[1]MedicHistory!D:D,"")</f>
        <v>yes</v>
      </c>
      <c r="F962" s="12" t="str">
        <f>_xlfn.XLOOKUP($A962,[1]MedicHistory!A:A,[1]MedicHistory!E:E,"")</f>
        <v>No</v>
      </c>
      <c r="G962" s="12" t="str">
        <f>_xlfn.XLOOKUP($A962,[1]MedicHistory!A:A,[1]MedicHistory!F:F,"")</f>
        <v>Yes</v>
      </c>
      <c r="H962" s="14">
        <f>_xlfn.XLOOKUP($A962,[1]MedicHistory!A:A,[1]MedicHistory!G:G,"")</f>
        <v>1</v>
      </c>
      <c r="I962" s="12" t="str">
        <f>_xlfn.XLOOKUP($A962,[1]MedicHistory!A:A,[1]MedicHistory!H:H,"")</f>
        <v>No</v>
      </c>
      <c r="J962" s="12" t="str">
        <f>_xlfn.XLOOKUP($A962,[1]MedicHistory!A:A,[1]MedicHistory!K:K,"")</f>
        <v>Normal</v>
      </c>
      <c r="K962" s="15" t="str">
        <f>_xlfn.XLOOKUP($A962,[1]MedicHistory!A:A,[1]MedicHistory!I:I,"")</f>
        <v>Obisity</v>
      </c>
      <c r="L962" s="16">
        <f>_xlfn.XLOOKUP($A962,[1]Hospitalisation!A:A,[1]Hospitalisation!C:C,"")</f>
        <v>11492.46</v>
      </c>
      <c r="M962" s="17" t="str">
        <f>_xlfn.XLOOKUP($A962,[1]Hospitalisation!A:A,[1]Hospitalisation!I:I,"")</f>
        <v>tier - 3</v>
      </c>
      <c r="N962" s="17" t="str">
        <f>_xlfn.XLOOKUP($A962,[1]Hospitalisation!A:A,[1]Hospitalisation!J:J,"")</f>
        <v>tier - 3</v>
      </c>
      <c r="O962" s="17" t="str">
        <f>_xlfn.XLOOKUP($A962,[1]Hospitalisation!A:A,[1]Hospitalisation!K:K,"")</f>
        <v>R1026</v>
      </c>
      <c r="P962" s="14">
        <f>_xlfn.XLOOKUP($A962,[1]Hospitalisation!A:A,[1]Hospitalisation!L:L,"")</f>
        <v>54</v>
      </c>
      <c r="Q962" s="24">
        <f>_xlfn.XLOOKUP($A962,[1]Hospitalisation!A:A,[1]Hospitalisation!M:M,"")</f>
        <v>25361</v>
      </c>
    </row>
    <row r="963" spans="1:17" x14ac:dyDescent="0.25">
      <c r="A963" s="23" t="s">
        <v>1400</v>
      </c>
      <c r="B963" s="18" t="str">
        <f>_xlfn.XLOOKUP(A963,[1]Customer!A:A,[1]Customer!C:C,"")</f>
        <v>Philip</v>
      </c>
      <c r="C963" s="19">
        <f t="array" ref="C963">_xlfn.XLOOKUP($A963,[1]MedicHistory!A:A,[1]MedicHistory!B:B,"")</f>
        <v>32.204999999999998</v>
      </c>
      <c r="D963" s="19">
        <f t="array" ref="D963">_xlfn.XLOOKUP($A963,[1]MedicHistory!A:A,[1]MedicHistory!C:C,"")</f>
        <v>8.3800000000000008</v>
      </c>
      <c r="E963" s="18" t="str">
        <f>_xlfn.XLOOKUP($A963,[1]MedicHistory!A:A,[1]MedicHistory!D:D,"")</f>
        <v>yes</v>
      </c>
      <c r="F963" s="18" t="str">
        <f>_xlfn.XLOOKUP($A963,[1]MedicHistory!A:A,[1]MedicHistory!E:E,"")</f>
        <v>No</v>
      </c>
      <c r="G963" s="18" t="str">
        <f>_xlfn.XLOOKUP($A963,[1]MedicHistory!A:A,[1]MedicHistory!F:F,"")</f>
        <v>No</v>
      </c>
      <c r="H963" s="20">
        <f>_xlfn.XLOOKUP($A963,[1]MedicHistory!A:A,[1]MedicHistory!G:G,"")</f>
        <v>2</v>
      </c>
      <c r="I963" s="18" t="str">
        <f>_xlfn.XLOOKUP($A963,[1]MedicHistory!A:A,[1]MedicHistory!H:H,"")</f>
        <v>No</v>
      </c>
      <c r="J963" s="18" t="str">
        <f>_xlfn.XLOOKUP($A963,[1]MedicHistory!A:A,[1]MedicHistory!K:K,"")</f>
        <v>Diabetic</v>
      </c>
      <c r="K963" s="21" t="str">
        <f>_xlfn.XLOOKUP($A963,[1]MedicHistory!A:A,[1]MedicHistory!I:I,"")</f>
        <v>Obisity</v>
      </c>
      <c r="L963" s="22">
        <f>_xlfn.XLOOKUP($A963,[1]Hospitalisation!A:A,[1]Hospitalisation!C:C,"")</f>
        <v>11488.32</v>
      </c>
      <c r="M963" s="23" t="str">
        <f>_xlfn.XLOOKUP($A963,[1]Hospitalisation!A:A,[1]Hospitalisation!I:I,"")</f>
        <v>tier - 3</v>
      </c>
      <c r="N963" s="23" t="str">
        <f>_xlfn.XLOOKUP($A963,[1]Hospitalisation!A:A,[1]Hospitalisation!J:J,"")</f>
        <v>tier - 1</v>
      </c>
      <c r="O963" s="23" t="str">
        <f>_xlfn.XLOOKUP($A963,[1]Hospitalisation!A:A,[1]Hospitalisation!K:K,"")</f>
        <v>R1014</v>
      </c>
      <c r="P963" s="20">
        <f>_xlfn.XLOOKUP($A963,[1]Hospitalisation!A:A,[1]Hospitalisation!L:L,"")</f>
        <v>39</v>
      </c>
      <c r="Q963" s="25">
        <f>_xlfn.XLOOKUP($A963,[1]Hospitalisation!A:A,[1]Hospitalisation!M:M,"")</f>
        <v>30602</v>
      </c>
    </row>
    <row r="964" spans="1:17" x14ac:dyDescent="0.25">
      <c r="A964" s="17" t="s">
        <v>1399</v>
      </c>
      <c r="B964" s="12" t="str">
        <f>_xlfn.XLOOKUP(A964,[1]Customer!A:A,[1]Customer!C:C,"")</f>
        <v>Jillian</v>
      </c>
      <c r="C964" s="13">
        <f t="array" ref="C964">_xlfn.XLOOKUP($A964,[1]MedicHistory!A:A,[1]MedicHistory!B:B,"")</f>
        <v>33.880000000000003</v>
      </c>
      <c r="D964" s="13">
        <f t="array" ref="D964">_xlfn.XLOOKUP($A964,[1]MedicHistory!A:A,[1]MedicHistory!C:C,"")</f>
        <v>4.68</v>
      </c>
      <c r="E964" s="12" t="str">
        <f>_xlfn.XLOOKUP($A964,[1]MedicHistory!A:A,[1]MedicHistory!D:D,"")</f>
        <v>No</v>
      </c>
      <c r="F964" s="12" t="str">
        <f>_xlfn.XLOOKUP($A964,[1]MedicHistory!A:A,[1]MedicHistory!E:E,"")</f>
        <v>yes</v>
      </c>
      <c r="G964" s="12" t="str">
        <f>_xlfn.XLOOKUP($A964,[1]MedicHistory!A:A,[1]MedicHistory!F:F,"")</f>
        <v>No</v>
      </c>
      <c r="H964" s="14">
        <f>_xlfn.XLOOKUP($A964,[1]MedicHistory!A:A,[1]MedicHistory!G:G,"")</f>
        <v>1</v>
      </c>
      <c r="I964" s="12" t="str">
        <f>_xlfn.XLOOKUP($A964,[1]MedicHistory!A:A,[1]MedicHistory!H:H,"")</f>
        <v>No</v>
      </c>
      <c r="J964" s="12" t="str">
        <f>_xlfn.XLOOKUP($A964,[1]MedicHistory!A:A,[1]MedicHistory!K:K,"")</f>
        <v>Normal</v>
      </c>
      <c r="K964" s="15" t="str">
        <f>_xlfn.XLOOKUP($A964,[1]MedicHistory!A:A,[1]MedicHistory!I:I,"")</f>
        <v>Obisity</v>
      </c>
      <c r="L964" s="16">
        <f>_xlfn.XLOOKUP($A964,[1]Hospitalisation!A:A,[1]Hospitalisation!C:C,"")</f>
        <v>11482.63</v>
      </c>
      <c r="M964" s="17" t="str">
        <f>_xlfn.XLOOKUP($A964,[1]Hospitalisation!A:A,[1]Hospitalisation!I:I,"")</f>
        <v>tier - 3</v>
      </c>
      <c r="N964" s="17" t="str">
        <f>_xlfn.XLOOKUP($A964,[1]Hospitalisation!A:A,[1]Hospitalisation!J:J,"")</f>
        <v>tier - 2</v>
      </c>
      <c r="O964" s="17" t="str">
        <f>_xlfn.XLOOKUP($A964,[1]Hospitalisation!A:A,[1]Hospitalisation!K:K,"")</f>
        <v>R1013</v>
      </c>
      <c r="P964" s="14">
        <f>_xlfn.XLOOKUP($A964,[1]Hospitalisation!A:A,[1]Hospitalisation!L:L,"")</f>
        <v>52</v>
      </c>
      <c r="Q964" s="24">
        <f>_xlfn.XLOOKUP($A964,[1]Hospitalisation!A:A,[1]Hospitalisation!M:M,"")</f>
        <v>25821</v>
      </c>
    </row>
    <row r="965" spans="1:17" x14ac:dyDescent="0.25">
      <c r="A965" s="23" t="s">
        <v>1398</v>
      </c>
      <c r="B965" s="18" t="str">
        <f>_xlfn.XLOOKUP(A965,[1]Customer!A:A,[1]Customer!C:C,"")</f>
        <v>Laura</v>
      </c>
      <c r="C965" s="19">
        <f t="array" ref="C965">_xlfn.XLOOKUP($A965,[1]MedicHistory!A:A,[1]MedicHistory!B:B,"")</f>
        <v>26.63</v>
      </c>
      <c r="D965" s="19">
        <f t="array" ref="D965">_xlfn.XLOOKUP($A965,[1]MedicHistory!A:A,[1]MedicHistory!C:C,"")</f>
        <v>4.3600000000000003</v>
      </c>
      <c r="E965" s="18" t="str">
        <f>_xlfn.XLOOKUP($A965,[1]MedicHistory!A:A,[1]MedicHistory!D:D,"")</f>
        <v>yes</v>
      </c>
      <c r="F965" s="18" t="str">
        <f>_xlfn.XLOOKUP($A965,[1]MedicHistory!A:A,[1]MedicHistory!E:E,"")</f>
        <v>No</v>
      </c>
      <c r="G965" s="18" t="str">
        <f>_xlfn.XLOOKUP($A965,[1]MedicHistory!A:A,[1]MedicHistory!F:F,"")</f>
        <v>No</v>
      </c>
      <c r="H965" s="20">
        <f>_xlfn.XLOOKUP($A965,[1]MedicHistory!A:A,[1]MedicHistory!G:G,"")</f>
        <v>2</v>
      </c>
      <c r="I965" s="18" t="str">
        <f>_xlfn.XLOOKUP($A965,[1]MedicHistory!A:A,[1]MedicHistory!H:H,"")</f>
        <v>No</v>
      </c>
      <c r="J965" s="18" t="str">
        <f>_xlfn.XLOOKUP($A965,[1]MedicHistory!A:A,[1]MedicHistory!K:K,"")</f>
        <v>Normal</v>
      </c>
      <c r="K965" s="21" t="str">
        <f>_xlfn.XLOOKUP($A965,[1]MedicHistory!A:A,[1]MedicHistory!I:I,"")</f>
        <v>over weight</v>
      </c>
      <c r="L965" s="22">
        <f>_xlfn.XLOOKUP($A965,[1]Hospitalisation!A:A,[1]Hospitalisation!C:C,"")</f>
        <v>11478.14</v>
      </c>
      <c r="M965" s="23" t="str">
        <f>_xlfn.XLOOKUP($A965,[1]Hospitalisation!A:A,[1]Hospitalisation!I:I,"")</f>
        <v>tier - 3</v>
      </c>
      <c r="N965" s="23" t="str">
        <f>_xlfn.XLOOKUP($A965,[1]Hospitalisation!A:A,[1]Hospitalisation!J:J,"")</f>
        <v>tier - 2</v>
      </c>
      <c r="O965" s="23" t="str">
        <f>_xlfn.XLOOKUP($A965,[1]Hospitalisation!A:A,[1]Hospitalisation!K:K,"")</f>
        <v>R1025</v>
      </c>
      <c r="P965" s="20">
        <f>_xlfn.XLOOKUP($A965,[1]Hospitalisation!A:A,[1]Hospitalisation!L:L,"")</f>
        <v>18</v>
      </c>
      <c r="Q965" s="25">
        <f>_xlfn.XLOOKUP($A965,[1]Hospitalisation!A:A,[1]Hospitalisation!M:M,"")</f>
        <v>38237</v>
      </c>
    </row>
    <row r="966" spans="1:17" x14ac:dyDescent="0.25">
      <c r="A966" s="17" t="s">
        <v>1397</v>
      </c>
      <c r="B966" s="12" t="str">
        <f>_xlfn.XLOOKUP(A966,[1]Customer!A:A,[1]Customer!C:C,"")</f>
        <v>Megan</v>
      </c>
      <c r="C966" s="13">
        <f t="array" ref="C966">_xlfn.XLOOKUP($A966,[1]MedicHistory!A:A,[1]MedicHistory!B:B,"")</f>
        <v>28.7</v>
      </c>
      <c r="D966" s="13">
        <f t="array" ref="D966">_xlfn.XLOOKUP($A966,[1]MedicHistory!A:A,[1]MedicHistory!C:C,"")</f>
        <v>7.74</v>
      </c>
      <c r="E966" s="12" t="str">
        <f>_xlfn.XLOOKUP($A966,[1]MedicHistory!A:A,[1]MedicHistory!D:D,"")</f>
        <v>No</v>
      </c>
      <c r="F966" s="12" t="str">
        <f>_xlfn.XLOOKUP($A966,[1]MedicHistory!A:A,[1]MedicHistory!E:E,"")</f>
        <v>No</v>
      </c>
      <c r="G966" s="12" t="str">
        <f>_xlfn.XLOOKUP($A966,[1]MedicHistory!A:A,[1]MedicHistory!F:F,"")</f>
        <v>No</v>
      </c>
      <c r="H966" s="14">
        <f>_xlfn.XLOOKUP($A966,[1]MedicHistory!A:A,[1]MedicHistory!G:G,"")</f>
        <v>0</v>
      </c>
      <c r="I966" s="12" t="str">
        <f>_xlfn.XLOOKUP($A966,[1]MedicHistory!A:A,[1]MedicHistory!H:H,"")</f>
        <v>No</v>
      </c>
      <c r="J966" s="12" t="str">
        <f>_xlfn.XLOOKUP($A966,[1]MedicHistory!A:A,[1]MedicHistory!K:K,"")</f>
        <v>Diabetic</v>
      </c>
      <c r="K966" s="15" t="str">
        <f>_xlfn.XLOOKUP($A966,[1]MedicHistory!A:A,[1]MedicHistory!I:I,"")</f>
        <v>over weight</v>
      </c>
      <c r="L966" s="16">
        <f>_xlfn.XLOOKUP($A966,[1]Hospitalisation!A:A,[1]Hospitalisation!C:C,"")</f>
        <v>11455.28</v>
      </c>
      <c r="M966" s="17" t="str">
        <f>_xlfn.XLOOKUP($A966,[1]Hospitalisation!A:A,[1]Hospitalisation!I:I,"")</f>
        <v>tier - 3</v>
      </c>
      <c r="N966" s="17" t="str">
        <f>_xlfn.XLOOKUP($A966,[1]Hospitalisation!A:A,[1]Hospitalisation!J:J,"")</f>
        <v>tier - 2</v>
      </c>
      <c r="O966" s="17" t="str">
        <f>_xlfn.XLOOKUP($A966,[1]Hospitalisation!A:A,[1]Hospitalisation!K:K,"")</f>
        <v>R1011</v>
      </c>
      <c r="P966" s="14">
        <f>_xlfn.XLOOKUP($A966,[1]Hospitalisation!A:A,[1]Hospitalisation!L:L,"")</f>
        <v>56</v>
      </c>
      <c r="Q966" s="24">
        <f>_xlfn.XLOOKUP($A966,[1]Hospitalisation!A:A,[1]Hospitalisation!M:M,"")</f>
        <v>24281</v>
      </c>
    </row>
    <row r="967" spans="1:17" x14ac:dyDescent="0.25">
      <c r="A967" s="23" t="s">
        <v>1396</v>
      </c>
      <c r="B967" s="18" t="str">
        <f>_xlfn.XLOOKUP(A967,[1]Customer!A:A,[1]Customer!C:C,"")</f>
        <v>Shannon</v>
      </c>
      <c r="C967" s="19">
        <f t="array" ref="C967">_xlfn.XLOOKUP($A967,[1]MedicHistory!A:A,[1]MedicHistory!B:B,"")</f>
        <v>25.65</v>
      </c>
      <c r="D967" s="19">
        <f t="array" ref="D967">_xlfn.XLOOKUP($A967,[1]MedicHistory!A:A,[1]MedicHistory!C:C,"")</f>
        <v>4.05</v>
      </c>
      <c r="E967" s="18" t="str">
        <f>_xlfn.XLOOKUP($A967,[1]MedicHistory!A:A,[1]MedicHistory!D:D,"")</f>
        <v>yes</v>
      </c>
      <c r="F967" s="18" t="str">
        <f>_xlfn.XLOOKUP($A967,[1]MedicHistory!A:A,[1]MedicHistory!E:E,"")</f>
        <v>No</v>
      </c>
      <c r="G967" s="18" t="str">
        <f>_xlfn.XLOOKUP($A967,[1]MedicHistory!A:A,[1]MedicHistory!F:F,"")</f>
        <v>No</v>
      </c>
      <c r="H967" s="20">
        <f>_xlfn.XLOOKUP($A967,[1]MedicHistory!A:A,[1]MedicHistory!G:G,"")</f>
        <v>2</v>
      </c>
      <c r="I967" s="18" t="str">
        <f>_xlfn.XLOOKUP($A967,[1]MedicHistory!A:A,[1]MedicHistory!H:H,"")</f>
        <v>No</v>
      </c>
      <c r="J967" s="18" t="str">
        <f>_xlfn.XLOOKUP($A967,[1]MedicHistory!A:A,[1]MedicHistory!K:K,"")</f>
        <v>Normal</v>
      </c>
      <c r="K967" s="21" t="str">
        <f>_xlfn.XLOOKUP($A967,[1]MedicHistory!A:A,[1]MedicHistory!I:I,"")</f>
        <v>over weight</v>
      </c>
      <c r="L967" s="22">
        <f>_xlfn.XLOOKUP($A967,[1]Hospitalisation!A:A,[1]Hospitalisation!C:C,"")</f>
        <v>11454.02</v>
      </c>
      <c r="M967" s="23" t="str">
        <f>_xlfn.XLOOKUP($A967,[1]Hospitalisation!A:A,[1]Hospitalisation!I:I,"")</f>
        <v>tier - 3</v>
      </c>
      <c r="N967" s="23" t="str">
        <f>_xlfn.XLOOKUP($A967,[1]Hospitalisation!A:A,[1]Hospitalisation!J:J,"")</f>
        <v>tier - 1</v>
      </c>
      <c r="O967" s="23" t="str">
        <f>_xlfn.XLOOKUP($A967,[1]Hospitalisation!A:A,[1]Hospitalisation!K:K,"")</f>
        <v>R1012</v>
      </c>
      <c r="P967" s="20">
        <f>_xlfn.XLOOKUP($A967,[1]Hospitalisation!A:A,[1]Hospitalisation!L:L,"")</f>
        <v>57</v>
      </c>
      <c r="Q967" s="25">
        <f>_xlfn.XLOOKUP($A967,[1]Hospitalisation!A:A,[1]Hospitalisation!M:M,"")</f>
        <v>23907</v>
      </c>
    </row>
    <row r="968" spans="1:17" x14ac:dyDescent="0.25">
      <c r="A968" s="17" t="s">
        <v>1395</v>
      </c>
      <c r="B968" s="12" t="str">
        <f>_xlfn.XLOOKUP(A968,[1]Customer!A:A,[1]Customer!C:C,"")</f>
        <v>Rachelle</v>
      </c>
      <c r="C968" s="13">
        <f t="array" ref="C968">_xlfn.XLOOKUP($A968,[1]MedicHistory!A:A,[1]MedicHistory!B:B,"")</f>
        <v>36.384999999999998</v>
      </c>
      <c r="D968" s="13">
        <f t="array" ref="D968">_xlfn.XLOOKUP($A968,[1]MedicHistory!A:A,[1]MedicHistory!C:C,"")</f>
        <v>11.49</v>
      </c>
      <c r="E968" s="12" t="str">
        <f>_xlfn.XLOOKUP($A968,[1]MedicHistory!A:A,[1]MedicHistory!D:D,"")</f>
        <v>No</v>
      </c>
      <c r="F968" s="12" t="str">
        <f>_xlfn.XLOOKUP($A968,[1]MedicHistory!A:A,[1]MedicHistory!E:E,"")</f>
        <v>No</v>
      </c>
      <c r="G968" s="12" t="str">
        <f>_xlfn.XLOOKUP($A968,[1]MedicHistory!A:A,[1]MedicHistory!F:F,"")</f>
        <v>No</v>
      </c>
      <c r="H968" s="14">
        <f>_xlfn.XLOOKUP($A968,[1]MedicHistory!A:A,[1]MedicHistory!G:G,"")</f>
        <v>0</v>
      </c>
      <c r="I968" s="12" t="str">
        <f>_xlfn.XLOOKUP($A968,[1]MedicHistory!A:A,[1]MedicHistory!H:H,"")</f>
        <v>No</v>
      </c>
      <c r="J968" s="12" t="str">
        <f>_xlfn.XLOOKUP($A968,[1]MedicHistory!A:A,[1]MedicHistory!K:K,"")</f>
        <v>Diabetic</v>
      </c>
      <c r="K968" s="15" t="str">
        <f>_xlfn.XLOOKUP($A968,[1]MedicHistory!A:A,[1]MedicHistory!I:I,"")</f>
        <v>Obisity</v>
      </c>
      <c r="L968" s="16">
        <f>_xlfn.XLOOKUP($A968,[1]Hospitalisation!A:A,[1]Hospitalisation!C:C,"")</f>
        <v>11436.74</v>
      </c>
      <c r="M968" s="17" t="str">
        <f>_xlfn.XLOOKUP($A968,[1]Hospitalisation!A:A,[1]Hospitalisation!I:I,"")</f>
        <v>tier - 3</v>
      </c>
      <c r="N968" s="17" t="str">
        <f>_xlfn.XLOOKUP($A968,[1]Hospitalisation!A:A,[1]Hospitalisation!J:J,"")</f>
        <v>tier - 3</v>
      </c>
      <c r="O968" s="17" t="str">
        <f>_xlfn.XLOOKUP($A968,[1]Hospitalisation!A:A,[1]Hospitalisation!K:K,"")</f>
        <v>R1012</v>
      </c>
      <c r="P968" s="14">
        <f>_xlfn.XLOOKUP($A968,[1]Hospitalisation!A:A,[1]Hospitalisation!L:L,"")</f>
        <v>56</v>
      </c>
      <c r="Q968" s="24">
        <f>_xlfn.XLOOKUP($A968,[1]Hospitalisation!A:A,[1]Hospitalisation!M:M,"")</f>
        <v>24362</v>
      </c>
    </row>
    <row r="969" spans="1:17" x14ac:dyDescent="0.25">
      <c r="A969" s="23" t="s">
        <v>1394</v>
      </c>
      <c r="B969" s="18" t="str">
        <f>_xlfn.XLOOKUP(A969,[1]Customer!A:A,[1]Customer!C:C,"")</f>
        <v>Casey</v>
      </c>
      <c r="C969" s="19">
        <f t="array" ref="C969">_xlfn.XLOOKUP($A969,[1]MedicHistory!A:A,[1]MedicHistory!B:B,"")</f>
        <v>34.69</v>
      </c>
      <c r="D969" s="19">
        <f t="array" ref="D969">_xlfn.XLOOKUP($A969,[1]MedicHistory!A:A,[1]MedicHistory!C:C,"")</f>
        <v>5.65</v>
      </c>
      <c r="E969" s="18" t="str">
        <f>_xlfn.XLOOKUP($A969,[1]MedicHistory!A:A,[1]MedicHistory!D:D,"")</f>
        <v>No</v>
      </c>
      <c r="F969" s="18" t="str">
        <f>_xlfn.XLOOKUP($A969,[1]MedicHistory!A:A,[1]MedicHistory!E:E,"")</f>
        <v>No</v>
      </c>
      <c r="G969" s="18" t="str">
        <f>_xlfn.XLOOKUP($A969,[1]MedicHistory!A:A,[1]MedicHistory!F:F,"")</f>
        <v>No</v>
      </c>
      <c r="H969" s="20">
        <f>_xlfn.XLOOKUP($A969,[1]MedicHistory!A:A,[1]MedicHistory!G:G,"")</f>
        <v>0</v>
      </c>
      <c r="I969" s="18" t="str">
        <f>_xlfn.XLOOKUP($A969,[1]MedicHistory!A:A,[1]MedicHistory!H:H,"")</f>
        <v>No</v>
      </c>
      <c r="J969" s="18" t="str">
        <f>_xlfn.XLOOKUP($A969,[1]MedicHistory!A:A,[1]MedicHistory!K:K,"")</f>
        <v>Normal</v>
      </c>
      <c r="K969" s="21" t="str">
        <f>_xlfn.XLOOKUP($A969,[1]MedicHistory!A:A,[1]MedicHistory!I:I,"")</f>
        <v>Obisity</v>
      </c>
      <c r="L969" s="22">
        <f>_xlfn.XLOOKUP($A969,[1]Hospitalisation!A:A,[1]Hospitalisation!C:C,"")</f>
        <v>11435.74</v>
      </c>
      <c r="M969" s="23" t="str">
        <f>_xlfn.XLOOKUP($A969,[1]Hospitalisation!A:A,[1]Hospitalisation!I:I,"")</f>
        <v>tier - 3</v>
      </c>
      <c r="N969" s="23" t="str">
        <f>_xlfn.XLOOKUP($A969,[1]Hospitalisation!A:A,[1]Hospitalisation!J:J,"")</f>
        <v>tier - 3</v>
      </c>
      <c r="O969" s="23" t="str">
        <f>_xlfn.XLOOKUP($A969,[1]Hospitalisation!A:A,[1]Hospitalisation!K:K,"")</f>
        <v>R1021</v>
      </c>
      <c r="P969" s="20">
        <f>_xlfn.XLOOKUP($A969,[1]Hospitalisation!A:A,[1]Hospitalisation!L:L,"")</f>
        <v>51</v>
      </c>
      <c r="Q969" s="25">
        <f>_xlfn.XLOOKUP($A969,[1]Hospitalisation!A:A,[1]Hospitalisation!M:M,"")</f>
        <v>26131</v>
      </c>
    </row>
    <row r="970" spans="1:17" x14ac:dyDescent="0.25">
      <c r="A970" s="17" t="s">
        <v>1393</v>
      </c>
      <c r="B970" s="12" t="str">
        <f>_xlfn.XLOOKUP(A970,[1]Customer!A:A,[1]Customer!C:C,"")</f>
        <v>Jessica</v>
      </c>
      <c r="C970" s="13">
        <f t="array" ref="C970">_xlfn.XLOOKUP($A970,[1]MedicHistory!A:A,[1]MedicHistory!B:B,"")</f>
        <v>37.68</v>
      </c>
      <c r="D970" s="13">
        <f t="array" ref="D970">_xlfn.XLOOKUP($A970,[1]MedicHistory!A:A,[1]MedicHistory!C:C,"")</f>
        <v>4.29</v>
      </c>
      <c r="E970" s="12" t="str">
        <f>_xlfn.XLOOKUP($A970,[1]MedicHistory!A:A,[1]MedicHistory!D:D,"")</f>
        <v>yes</v>
      </c>
      <c r="F970" s="12" t="str">
        <f>_xlfn.XLOOKUP($A970,[1]MedicHistory!A:A,[1]MedicHistory!E:E,"")</f>
        <v>No</v>
      </c>
      <c r="G970" s="12" t="str">
        <f>_xlfn.XLOOKUP($A970,[1]MedicHistory!A:A,[1]MedicHistory!F:F,"")</f>
        <v>No</v>
      </c>
      <c r="H970" s="14">
        <f>_xlfn.XLOOKUP($A970,[1]MedicHistory!A:A,[1]MedicHistory!G:G,"")</f>
        <v>0</v>
      </c>
      <c r="I970" s="12" t="str">
        <f>_xlfn.XLOOKUP($A970,[1]MedicHistory!A:A,[1]MedicHistory!H:H,"")</f>
        <v>No</v>
      </c>
      <c r="J970" s="12" t="str">
        <f>_xlfn.XLOOKUP($A970,[1]MedicHistory!A:A,[1]MedicHistory!K:K,"")</f>
        <v>Normal</v>
      </c>
      <c r="K970" s="15" t="str">
        <f>_xlfn.XLOOKUP($A970,[1]MedicHistory!A:A,[1]MedicHistory!I:I,"")</f>
        <v>Obisity</v>
      </c>
      <c r="L970" s="16">
        <f>_xlfn.XLOOKUP($A970,[1]Hospitalisation!A:A,[1]Hospitalisation!C:C,"")</f>
        <v>11419.49</v>
      </c>
      <c r="M970" s="17" t="str">
        <f>_xlfn.XLOOKUP($A970,[1]Hospitalisation!A:A,[1]Hospitalisation!I:I,"")</f>
        <v>tier - 3</v>
      </c>
      <c r="N970" s="17" t="str">
        <f>_xlfn.XLOOKUP($A970,[1]Hospitalisation!A:A,[1]Hospitalisation!J:J,"")</f>
        <v>tier - 1</v>
      </c>
      <c r="O970" s="17" t="str">
        <f>_xlfn.XLOOKUP($A970,[1]Hospitalisation!A:A,[1]Hospitalisation!K:K,"")</f>
        <v>R1012</v>
      </c>
      <c r="P970" s="14">
        <f>_xlfn.XLOOKUP($A970,[1]Hospitalisation!A:A,[1]Hospitalisation!L:L,"")</f>
        <v>42</v>
      </c>
      <c r="Q970" s="24">
        <f>_xlfn.XLOOKUP($A970,[1]Hospitalisation!A:A,[1]Hospitalisation!M:M,"")</f>
        <v>29381</v>
      </c>
    </row>
    <row r="971" spans="1:17" x14ac:dyDescent="0.25">
      <c r="A971" s="23" t="s">
        <v>1392</v>
      </c>
      <c r="B971" s="18" t="str">
        <f>_xlfn.XLOOKUP(A971,[1]Customer!A:A,[1]Customer!C:C,"")</f>
        <v>Brandon</v>
      </c>
      <c r="C971" s="19">
        <f t="array" ref="C971">_xlfn.XLOOKUP($A971,[1]MedicHistory!A:A,[1]MedicHistory!B:B,"")</f>
        <v>35.49</v>
      </c>
      <c r="D971" s="19">
        <f t="array" ref="D971">_xlfn.XLOOKUP($A971,[1]MedicHistory!A:A,[1]MedicHistory!C:C,"")</f>
        <v>4.74</v>
      </c>
      <c r="E971" s="18" t="str">
        <f>_xlfn.XLOOKUP($A971,[1]MedicHistory!A:A,[1]MedicHistory!D:D,"")</f>
        <v>yes</v>
      </c>
      <c r="F971" s="18" t="str">
        <f>_xlfn.XLOOKUP($A971,[1]MedicHistory!A:A,[1]MedicHistory!E:E,"")</f>
        <v>No</v>
      </c>
      <c r="G971" s="18" t="str">
        <f>_xlfn.XLOOKUP($A971,[1]MedicHistory!A:A,[1]MedicHistory!F:F,"")</f>
        <v>Yes</v>
      </c>
      <c r="H971" s="20">
        <f>_xlfn.XLOOKUP($A971,[1]MedicHistory!A:A,[1]MedicHistory!G:G,"")</f>
        <v>1</v>
      </c>
      <c r="I971" s="18" t="str">
        <f>_xlfn.XLOOKUP($A971,[1]MedicHistory!A:A,[1]MedicHistory!H:H,"")</f>
        <v>No</v>
      </c>
      <c r="J971" s="18" t="str">
        <f>_xlfn.XLOOKUP($A971,[1]MedicHistory!A:A,[1]MedicHistory!K:K,"")</f>
        <v>Normal</v>
      </c>
      <c r="K971" s="21" t="str">
        <f>_xlfn.XLOOKUP($A971,[1]MedicHistory!A:A,[1]MedicHistory!I:I,"")</f>
        <v>Obisity</v>
      </c>
      <c r="L971" s="22">
        <f>_xlfn.XLOOKUP($A971,[1]Hospitalisation!A:A,[1]Hospitalisation!C:C,"")</f>
        <v>11412.02</v>
      </c>
      <c r="M971" s="23" t="str">
        <f>_xlfn.XLOOKUP($A971,[1]Hospitalisation!A:A,[1]Hospitalisation!I:I,"")</f>
        <v>tier - 3</v>
      </c>
      <c r="N971" s="23" t="str">
        <f>_xlfn.XLOOKUP($A971,[1]Hospitalisation!A:A,[1]Hospitalisation!J:J,"")</f>
        <v>tier - 1</v>
      </c>
      <c r="O971" s="23" t="str">
        <f>_xlfn.XLOOKUP($A971,[1]Hospitalisation!A:A,[1]Hospitalisation!K:K,"")</f>
        <v>R1021</v>
      </c>
      <c r="P971" s="20">
        <f>_xlfn.XLOOKUP($A971,[1]Hospitalisation!A:A,[1]Hospitalisation!L:L,"")</f>
        <v>37</v>
      </c>
      <c r="Q971" s="25">
        <f>_xlfn.XLOOKUP($A971,[1]Hospitalisation!A:A,[1]Hospitalisation!M:M,"")</f>
        <v>31343</v>
      </c>
    </row>
    <row r="972" spans="1:17" x14ac:dyDescent="0.25">
      <c r="A972" s="17" t="s">
        <v>1391</v>
      </c>
      <c r="B972" s="12" t="str">
        <f>_xlfn.XLOOKUP(A972,[1]Customer!A:A,[1]Customer!C:C,"")</f>
        <v>Melissa</v>
      </c>
      <c r="C972" s="13">
        <f t="array" ref="C972">_xlfn.XLOOKUP($A972,[1]MedicHistory!A:A,[1]MedicHistory!B:B,"")</f>
        <v>44.7</v>
      </c>
      <c r="D972" s="13">
        <f t="array" ref="D972">_xlfn.XLOOKUP($A972,[1]MedicHistory!A:A,[1]MedicHistory!C:C,"")</f>
        <v>7.6</v>
      </c>
      <c r="E972" s="12" t="str">
        <f>_xlfn.XLOOKUP($A972,[1]MedicHistory!A:A,[1]MedicHistory!D:D,"")</f>
        <v>yes</v>
      </c>
      <c r="F972" s="12" t="str">
        <f>_xlfn.XLOOKUP($A972,[1]MedicHistory!A:A,[1]MedicHistory!E:E,"")</f>
        <v>No</v>
      </c>
      <c r="G972" s="12" t="str">
        <f>_xlfn.XLOOKUP($A972,[1]MedicHistory!A:A,[1]MedicHistory!F:F,"")</f>
        <v>No</v>
      </c>
      <c r="H972" s="14">
        <f>_xlfn.XLOOKUP($A972,[1]MedicHistory!A:A,[1]MedicHistory!G:G,"")</f>
        <v>2</v>
      </c>
      <c r="I972" s="12" t="str">
        <f>_xlfn.XLOOKUP($A972,[1]MedicHistory!A:A,[1]MedicHistory!H:H,"")</f>
        <v>No</v>
      </c>
      <c r="J972" s="12" t="str">
        <f>_xlfn.XLOOKUP($A972,[1]MedicHistory!A:A,[1]MedicHistory!K:K,"")</f>
        <v>Diabetic</v>
      </c>
      <c r="K972" s="15" t="str">
        <f>_xlfn.XLOOKUP($A972,[1]MedicHistory!A:A,[1]MedicHistory!I:I,"")</f>
        <v>Obisity</v>
      </c>
      <c r="L972" s="16">
        <f>_xlfn.XLOOKUP($A972,[1]Hospitalisation!A:A,[1]Hospitalisation!C:C,"")</f>
        <v>11411.69</v>
      </c>
      <c r="M972" s="17" t="str">
        <f>_xlfn.XLOOKUP($A972,[1]Hospitalisation!A:A,[1]Hospitalisation!I:I,"")</f>
        <v>tier - 3</v>
      </c>
      <c r="N972" s="17" t="str">
        <f>_xlfn.XLOOKUP($A972,[1]Hospitalisation!A:A,[1]Hospitalisation!J:J,"")</f>
        <v>tier - 2</v>
      </c>
      <c r="O972" s="17" t="str">
        <f>_xlfn.XLOOKUP($A972,[1]Hospitalisation!A:A,[1]Hospitalisation!K:K,"")</f>
        <v>R1011</v>
      </c>
      <c r="P972" s="14">
        <f>_xlfn.XLOOKUP($A972,[1]Hospitalisation!A:A,[1]Hospitalisation!L:L,"")</f>
        <v>39</v>
      </c>
      <c r="Q972" s="24">
        <f>_xlfn.XLOOKUP($A972,[1]Hospitalisation!A:A,[1]Hospitalisation!M:M,"")</f>
        <v>30596</v>
      </c>
    </row>
    <row r="973" spans="1:17" x14ac:dyDescent="0.25">
      <c r="A973" s="23" t="s">
        <v>1390</v>
      </c>
      <c r="B973" s="18" t="str">
        <f>_xlfn.XLOOKUP(A973,[1]Customer!A:A,[1]Customer!C:C,"")</f>
        <v>Danielle</v>
      </c>
      <c r="C973" s="19">
        <f t="array" ref="C973">_xlfn.XLOOKUP($A973,[1]MedicHistory!A:A,[1]MedicHistory!B:B,"")</f>
        <v>38.380000000000003</v>
      </c>
      <c r="D973" s="19">
        <f t="array" ref="D973">_xlfn.XLOOKUP($A973,[1]MedicHistory!A:A,[1]MedicHistory!C:C,"")</f>
        <v>8.5</v>
      </c>
      <c r="E973" s="18" t="str">
        <f>_xlfn.XLOOKUP($A973,[1]MedicHistory!A:A,[1]MedicHistory!D:D,"")</f>
        <v>yes</v>
      </c>
      <c r="F973" s="18" t="str">
        <f>_xlfn.XLOOKUP($A973,[1]MedicHistory!A:A,[1]MedicHistory!E:E,"")</f>
        <v>No</v>
      </c>
      <c r="G973" s="18" t="str">
        <f>_xlfn.XLOOKUP($A973,[1]MedicHistory!A:A,[1]MedicHistory!F:F,"")</f>
        <v>No</v>
      </c>
      <c r="H973" s="20">
        <f>_xlfn.XLOOKUP($A973,[1]MedicHistory!A:A,[1]MedicHistory!G:G,"")</f>
        <v>2</v>
      </c>
      <c r="I973" s="18" t="str">
        <f>_xlfn.XLOOKUP($A973,[1]MedicHistory!A:A,[1]MedicHistory!H:H,"")</f>
        <v>No</v>
      </c>
      <c r="J973" s="18" t="str">
        <f>_xlfn.XLOOKUP($A973,[1]MedicHistory!A:A,[1]MedicHistory!K:K,"")</f>
        <v>Diabetic</v>
      </c>
      <c r="K973" s="21" t="str">
        <f>_xlfn.XLOOKUP($A973,[1]MedicHistory!A:A,[1]MedicHistory!I:I,"")</f>
        <v>Obisity</v>
      </c>
      <c r="L973" s="22">
        <f>_xlfn.XLOOKUP($A973,[1]Hospitalisation!A:A,[1]Hospitalisation!C:C,"")</f>
        <v>11396.9</v>
      </c>
      <c r="M973" s="23" t="str">
        <f>_xlfn.XLOOKUP($A973,[1]Hospitalisation!A:A,[1]Hospitalisation!I:I,"")</f>
        <v>tier - 3</v>
      </c>
      <c r="N973" s="23" t="str">
        <f>_xlfn.XLOOKUP($A973,[1]Hospitalisation!A:A,[1]Hospitalisation!J:J,"")</f>
        <v>tier - 3</v>
      </c>
      <c r="O973" s="23" t="str">
        <f>_xlfn.XLOOKUP($A973,[1]Hospitalisation!A:A,[1]Hospitalisation!K:K,"")</f>
        <v>R1024</v>
      </c>
      <c r="P973" s="20">
        <f>_xlfn.XLOOKUP($A973,[1]Hospitalisation!A:A,[1]Hospitalisation!L:L,"")</f>
        <v>52</v>
      </c>
      <c r="Q973" s="25">
        <f>_xlfn.XLOOKUP($A973,[1]Hospitalisation!A:A,[1]Hospitalisation!M:M,"")</f>
        <v>25843</v>
      </c>
    </row>
    <row r="974" spans="1:17" x14ac:dyDescent="0.25">
      <c r="A974" s="17" t="s">
        <v>1389</v>
      </c>
      <c r="B974" s="12" t="str">
        <f>_xlfn.XLOOKUP(A974,[1]Customer!A:A,[1]Customer!C:C,"")</f>
        <v>Matthew</v>
      </c>
      <c r="C974" s="13">
        <f t="array" ref="C974">_xlfn.XLOOKUP($A974,[1]MedicHistory!A:A,[1]MedicHistory!B:B,"")</f>
        <v>35.244999999999997</v>
      </c>
      <c r="D974" s="13">
        <f t="array" ref="D974">_xlfn.XLOOKUP($A974,[1]MedicHistory!A:A,[1]MedicHistory!C:C,"")</f>
        <v>11.22</v>
      </c>
      <c r="E974" s="12" t="str">
        <f>_xlfn.XLOOKUP($A974,[1]MedicHistory!A:A,[1]MedicHistory!D:D,"")</f>
        <v>yes</v>
      </c>
      <c r="F974" s="12" t="str">
        <f>_xlfn.XLOOKUP($A974,[1]MedicHistory!A:A,[1]MedicHistory!E:E,"")</f>
        <v>No</v>
      </c>
      <c r="G974" s="12" t="str">
        <f>_xlfn.XLOOKUP($A974,[1]MedicHistory!A:A,[1]MedicHistory!F:F,"")</f>
        <v>No</v>
      </c>
      <c r="H974" s="14">
        <f>_xlfn.XLOOKUP($A974,[1]MedicHistory!A:A,[1]MedicHistory!G:G,"")</f>
        <v>0</v>
      </c>
      <c r="I974" s="12" t="str">
        <f>_xlfn.XLOOKUP($A974,[1]MedicHistory!A:A,[1]MedicHistory!H:H,"")</f>
        <v>No</v>
      </c>
      <c r="J974" s="12" t="str">
        <f>_xlfn.XLOOKUP($A974,[1]MedicHistory!A:A,[1]MedicHistory!K:K,"")</f>
        <v>Diabetic</v>
      </c>
      <c r="K974" s="15" t="str">
        <f>_xlfn.XLOOKUP($A974,[1]MedicHistory!A:A,[1]MedicHistory!I:I,"")</f>
        <v>Obisity</v>
      </c>
      <c r="L974" s="16">
        <f>_xlfn.XLOOKUP($A974,[1]Hospitalisation!A:A,[1]Hospitalisation!C:C,"")</f>
        <v>11394.07</v>
      </c>
      <c r="M974" s="17" t="str">
        <f>_xlfn.XLOOKUP($A974,[1]Hospitalisation!A:A,[1]Hospitalisation!I:I,"")</f>
        <v>tier - 3</v>
      </c>
      <c r="N974" s="17" t="str">
        <f>_xlfn.XLOOKUP($A974,[1]Hospitalisation!A:A,[1]Hospitalisation!J:J,"")</f>
        <v>tier - 1</v>
      </c>
      <c r="O974" s="17" t="str">
        <f>_xlfn.XLOOKUP($A974,[1]Hospitalisation!A:A,[1]Hospitalisation!K:K,"")</f>
        <v>R1018</v>
      </c>
      <c r="P974" s="14">
        <f>_xlfn.XLOOKUP($A974,[1]Hospitalisation!A:A,[1]Hospitalisation!L:L,"")</f>
        <v>52</v>
      </c>
      <c r="Q974" s="24">
        <f>_xlfn.XLOOKUP($A974,[1]Hospitalisation!A:A,[1]Hospitalisation!M:M,"")</f>
        <v>25921</v>
      </c>
    </row>
    <row r="975" spans="1:17" x14ac:dyDescent="0.25">
      <c r="A975" s="23" t="s">
        <v>1388</v>
      </c>
      <c r="B975" s="18" t="str">
        <f>_xlfn.XLOOKUP(A975,[1]Customer!A:A,[1]Customer!C:C,"")</f>
        <v>Bettina</v>
      </c>
      <c r="C975" s="19">
        <f t="array" ref="C975">_xlfn.XLOOKUP($A975,[1]MedicHistory!A:A,[1]MedicHistory!B:B,"")</f>
        <v>49.84</v>
      </c>
      <c r="D975" s="19">
        <f t="array" ref="D975">_xlfn.XLOOKUP($A975,[1]MedicHistory!A:A,[1]MedicHistory!C:C,"")</f>
        <v>5.0999999999999996</v>
      </c>
      <c r="E975" s="18" t="str">
        <f>_xlfn.XLOOKUP($A975,[1]MedicHistory!A:A,[1]MedicHistory!D:D,"")</f>
        <v>yes</v>
      </c>
      <c r="F975" s="18" t="str">
        <f>_xlfn.XLOOKUP($A975,[1]MedicHistory!A:A,[1]MedicHistory!E:E,"")</f>
        <v>No</v>
      </c>
      <c r="G975" s="18" t="str">
        <f>_xlfn.XLOOKUP($A975,[1]MedicHistory!A:A,[1]MedicHistory!F:F,"")</f>
        <v>Yes</v>
      </c>
      <c r="H975" s="20">
        <f>_xlfn.XLOOKUP($A975,[1]MedicHistory!A:A,[1]MedicHistory!G:G,"")</f>
        <v>1</v>
      </c>
      <c r="I975" s="18" t="str">
        <f>_xlfn.XLOOKUP($A975,[1]MedicHistory!A:A,[1]MedicHistory!H:H,"")</f>
        <v>No</v>
      </c>
      <c r="J975" s="18" t="str">
        <f>_xlfn.XLOOKUP($A975,[1]MedicHistory!A:A,[1]MedicHistory!K:K,"")</f>
        <v>Normal</v>
      </c>
      <c r="K975" s="21" t="str">
        <f>_xlfn.XLOOKUP($A975,[1]MedicHistory!A:A,[1]MedicHistory!I:I,"")</f>
        <v>Obisity</v>
      </c>
      <c r="L975" s="22">
        <f>_xlfn.XLOOKUP($A975,[1]Hospitalisation!A:A,[1]Hospitalisation!C:C,"")</f>
        <v>11388.27</v>
      </c>
      <c r="M975" s="23" t="str">
        <f>_xlfn.XLOOKUP($A975,[1]Hospitalisation!A:A,[1]Hospitalisation!I:I,"")</f>
        <v>tier - 3</v>
      </c>
      <c r="N975" s="23" t="str">
        <f>_xlfn.XLOOKUP($A975,[1]Hospitalisation!A:A,[1]Hospitalisation!J:J,"")</f>
        <v>tier - 2</v>
      </c>
      <c r="O975" s="23" t="str">
        <f>_xlfn.XLOOKUP($A975,[1]Hospitalisation!A:A,[1]Hospitalisation!K:K,"")</f>
        <v>R1026</v>
      </c>
      <c r="P975" s="20">
        <f>_xlfn.XLOOKUP($A975,[1]Hospitalisation!A:A,[1]Hospitalisation!L:L,"")</f>
        <v>55</v>
      </c>
      <c r="Q975" s="25">
        <f>_xlfn.XLOOKUP($A975,[1]Hospitalisation!A:A,[1]Hospitalisation!M:M,"")</f>
        <v>24681</v>
      </c>
    </row>
    <row r="976" spans="1:17" x14ac:dyDescent="0.25">
      <c r="A976" s="17" t="s">
        <v>1387</v>
      </c>
      <c r="B976" s="12" t="str">
        <f>_xlfn.XLOOKUP(A976,[1]Customer!A:A,[1]Customer!C:C,"")</f>
        <v>Alexander</v>
      </c>
      <c r="C976" s="13">
        <f t="array" ref="C976">_xlfn.XLOOKUP($A976,[1]MedicHistory!A:A,[1]MedicHistory!B:B,"")</f>
        <v>49.06</v>
      </c>
      <c r="D976" s="13">
        <f t="array" ref="D976">_xlfn.XLOOKUP($A976,[1]MedicHistory!A:A,[1]MedicHistory!C:C,"")</f>
        <v>5.43</v>
      </c>
      <c r="E976" s="12" t="str">
        <f>_xlfn.XLOOKUP($A976,[1]MedicHistory!A:A,[1]MedicHistory!D:D,"")</f>
        <v>yes</v>
      </c>
      <c r="F976" s="12" t="str">
        <f>_xlfn.XLOOKUP($A976,[1]MedicHistory!A:A,[1]MedicHistory!E:E,"")</f>
        <v>No</v>
      </c>
      <c r="G976" s="12" t="str">
        <f>_xlfn.XLOOKUP($A976,[1]MedicHistory!A:A,[1]MedicHistory!F:F,"")</f>
        <v>No</v>
      </c>
      <c r="H976" s="14">
        <f>_xlfn.XLOOKUP($A976,[1]MedicHistory!A:A,[1]MedicHistory!G:G,"")</f>
        <v>1</v>
      </c>
      <c r="I976" s="12" t="str">
        <f>_xlfn.XLOOKUP($A976,[1]MedicHistory!A:A,[1]MedicHistory!H:H,"")</f>
        <v>No</v>
      </c>
      <c r="J976" s="12" t="str">
        <f>_xlfn.XLOOKUP($A976,[1]MedicHistory!A:A,[1]MedicHistory!K:K,"")</f>
        <v>Normal</v>
      </c>
      <c r="K976" s="15" t="str">
        <f>_xlfn.XLOOKUP($A976,[1]MedicHistory!A:A,[1]MedicHistory!I:I,"")</f>
        <v>Obisity</v>
      </c>
      <c r="L976" s="16">
        <f>_xlfn.XLOOKUP($A976,[1]Hospitalisation!A:A,[1]Hospitalisation!C:C,"")</f>
        <v>11381.33</v>
      </c>
      <c r="M976" s="17" t="str">
        <f>_xlfn.XLOOKUP($A976,[1]Hospitalisation!A:A,[1]Hospitalisation!I:I,"")</f>
        <v>tier - 3</v>
      </c>
      <c r="N976" s="17" t="str">
        <f>_xlfn.XLOOKUP($A976,[1]Hospitalisation!A:A,[1]Hospitalisation!J:J,"")</f>
        <v>tier - 2</v>
      </c>
      <c r="O976" s="17" t="str">
        <f>_xlfn.XLOOKUP($A976,[1]Hospitalisation!A:A,[1]Hospitalisation!K:K,"")</f>
        <v>R1013</v>
      </c>
      <c r="P976" s="14">
        <f>_xlfn.XLOOKUP($A976,[1]Hospitalisation!A:A,[1]Hospitalisation!L:L,"")</f>
        <v>25</v>
      </c>
      <c r="Q976" s="24">
        <f>_xlfn.XLOOKUP($A976,[1]Hospitalisation!A:A,[1]Hospitalisation!M:M,"")</f>
        <v>35594</v>
      </c>
    </row>
    <row r="977" spans="1:17" x14ac:dyDescent="0.25">
      <c r="A977" s="23" t="s">
        <v>1386</v>
      </c>
      <c r="B977" s="18" t="str">
        <f>_xlfn.XLOOKUP(A977,[1]Customer!A:A,[1]Customer!C:C,"")</f>
        <v>Holli</v>
      </c>
      <c r="C977" s="19">
        <f t="array" ref="C977">_xlfn.XLOOKUP($A977,[1]MedicHistory!A:A,[1]MedicHistory!B:B,"")</f>
        <v>30.88</v>
      </c>
      <c r="D977" s="19">
        <f t="array" ref="D977">_xlfn.XLOOKUP($A977,[1]MedicHistory!A:A,[1]MedicHistory!C:C,"")</f>
        <v>5.82</v>
      </c>
      <c r="E977" s="18" t="str">
        <f>_xlfn.XLOOKUP($A977,[1]MedicHistory!A:A,[1]MedicHistory!D:D,"")</f>
        <v>No</v>
      </c>
      <c r="F977" s="18" t="str">
        <f>_xlfn.XLOOKUP($A977,[1]MedicHistory!A:A,[1]MedicHistory!E:E,"")</f>
        <v>No</v>
      </c>
      <c r="G977" s="18" t="str">
        <f>_xlfn.XLOOKUP($A977,[1]MedicHistory!A:A,[1]MedicHistory!F:F,"")</f>
        <v>No</v>
      </c>
      <c r="H977" s="20">
        <f>_xlfn.XLOOKUP($A977,[1]MedicHistory!A:A,[1]MedicHistory!G:G,"")</f>
        <v>2</v>
      </c>
      <c r="I977" s="18" t="str">
        <f>_xlfn.XLOOKUP($A977,[1]MedicHistory!A:A,[1]MedicHistory!H:H,"")</f>
        <v>No</v>
      </c>
      <c r="J977" s="18" t="str">
        <f>_xlfn.XLOOKUP($A977,[1]MedicHistory!A:A,[1]MedicHistory!K:K,"")</f>
        <v>Prediabetic</v>
      </c>
      <c r="K977" s="21" t="str">
        <f>_xlfn.XLOOKUP($A977,[1]MedicHistory!A:A,[1]MedicHistory!I:I,"")</f>
        <v>Obisity</v>
      </c>
      <c r="L977" s="22">
        <f>_xlfn.XLOOKUP($A977,[1]Hospitalisation!A:A,[1]Hospitalisation!C:C,"")</f>
        <v>11378.57</v>
      </c>
      <c r="M977" s="23" t="str">
        <f>_xlfn.XLOOKUP($A977,[1]Hospitalisation!A:A,[1]Hospitalisation!I:I,"")</f>
        <v>tier - 3</v>
      </c>
      <c r="N977" s="23" t="str">
        <f>_xlfn.XLOOKUP($A977,[1]Hospitalisation!A:A,[1]Hospitalisation!J:J,"")</f>
        <v>tier - 2</v>
      </c>
      <c r="O977" s="23" t="str">
        <f>_xlfn.XLOOKUP($A977,[1]Hospitalisation!A:A,[1]Hospitalisation!K:K,"")</f>
        <v>R1025</v>
      </c>
      <c r="P977" s="20">
        <f>_xlfn.XLOOKUP($A977,[1]Hospitalisation!A:A,[1]Hospitalisation!L:L,"")</f>
        <v>58</v>
      </c>
      <c r="Q977" s="25">
        <f>_xlfn.XLOOKUP($A977,[1]Hospitalisation!A:A,[1]Hospitalisation!M:M,"")</f>
        <v>23717</v>
      </c>
    </row>
    <row r="978" spans="1:17" x14ac:dyDescent="0.25">
      <c r="A978" s="17" t="s">
        <v>1385</v>
      </c>
      <c r="B978" s="12" t="str">
        <f>_xlfn.XLOOKUP(A978,[1]Customer!A:A,[1]Customer!C:C,"")</f>
        <v>Heather</v>
      </c>
      <c r="C978" s="13">
        <f t="array" ref="C978">_xlfn.XLOOKUP($A978,[1]MedicHistory!A:A,[1]MedicHistory!B:B,"")</f>
        <v>33.35</v>
      </c>
      <c r="D978" s="13">
        <f t="array" ref="D978">_xlfn.XLOOKUP($A978,[1]MedicHistory!A:A,[1]MedicHistory!C:C,"")</f>
        <v>6.05</v>
      </c>
      <c r="E978" s="12" t="str">
        <f>_xlfn.XLOOKUP($A978,[1]MedicHistory!A:A,[1]MedicHistory!D:D,"")</f>
        <v>No</v>
      </c>
      <c r="F978" s="12" t="str">
        <f>_xlfn.XLOOKUP($A978,[1]MedicHistory!A:A,[1]MedicHistory!E:E,"")</f>
        <v>No</v>
      </c>
      <c r="G978" s="12" t="str">
        <f>_xlfn.XLOOKUP($A978,[1]MedicHistory!A:A,[1]MedicHistory!F:F,"")</f>
        <v>Yes</v>
      </c>
      <c r="H978" s="14">
        <f>_xlfn.XLOOKUP($A978,[1]MedicHistory!A:A,[1]MedicHistory!G:G,"")</f>
        <v>1</v>
      </c>
      <c r="I978" s="12" t="str">
        <f>_xlfn.XLOOKUP($A978,[1]MedicHistory!A:A,[1]MedicHistory!H:H,"")</f>
        <v>No</v>
      </c>
      <c r="J978" s="12" t="str">
        <f>_xlfn.XLOOKUP($A978,[1]MedicHistory!A:A,[1]MedicHistory!K:K,"")</f>
        <v>Prediabetic</v>
      </c>
      <c r="K978" s="15" t="str">
        <f>_xlfn.XLOOKUP($A978,[1]MedicHistory!A:A,[1]MedicHistory!I:I,"")</f>
        <v>Obisity</v>
      </c>
      <c r="L978" s="16">
        <f>_xlfn.XLOOKUP($A978,[1]Hospitalisation!A:A,[1]Hospitalisation!C:C,"")</f>
        <v>11369.39</v>
      </c>
      <c r="M978" s="17" t="str">
        <f>_xlfn.XLOOKUP($A978,[1]Hospitalisation!A:A,[1]Hospitalisation!I:I,"")</f>
        <v>tier - 3</v>
      </c>
      <c r="N978" s="17" t="str">
        <f>_xlfn.XLOOKUP($A978,[1]Hospitalisation!A:A,[1]Hospitalisation!J:J,"")</f>
        <v>tier - 1</v>
      </c>
      <c r="O978" s="17" t="str">
        <f>_xlfn.XLOOKUP($A978,[1]Hospitalisation!A:A,[1]Hospitalisation!K:K,"")</f>
        <v>R1026</v>
      </c>
      <c r="P978" s="14">
        <f>_xlfn.XLOOKUP($A978,[1]Hospitalisation!A:A,[1]Hospitalisation!L:L,"")</f>
        <v>51</v>
      </c>
      <c r="Q978" s="24">
        <f>_xlfn.XLOOKUP($A978,[1]Hospitalisation!A:A,[1]Hospitalisation!M:M,"")</f>
        <v>26457</v>
      </c>
    </row>
    <row r="979" spans="1:17" x14ac:dyDescent="0.25">
      <c r="A979" s="23" t="s">
        <v>1384</v>
      </c>
      <c r="B979" s="18" t="str">
        <f>_xlfn.XLOOKUP(A979,[1]Customer!A:A,[1]Customer!C:C,"")</f>
        <v>Kyle</v>
      </c>
      <c r="C979" s="19">
        <f t="array" ref="C979">_xlfn.XLOOKUP($A979,[1]MedicHistory!A:A,[1]MedicHistory!B:B,"")</f>
        <v>38</v>
      </c>
      <c r="D979" s="19">
        <f t="array" ref="D979">_xlfn.XLOOKUP($A979,[1]MedicHistory!A:A,[1]MedicHistory!C:C,"")</f>
        <v>6.38</v>
      </c>
      <c r="E979" s="18" t="str">
        <f>_xlfn.XLOOKUP($A979,[1]MedicHistory!A:A,[1]MedicHistory!D:D,"")</f>
        <v>yes</v>
      </c>
      <c r="F979" s="18" t="str">
        <f>_xlfn.XLOOKUP($A979,[1]MedicHistory!A:A,[1]MedicHistory!E:E,"")</f>
        <v>No</v>
      </c>
      <c r="G979" s="18" t="str">
        <f>_xlfn.XLOOKUP($A979,[1]MedicHistory!A:A,[1]MedicHistory!F:F,"")</f>
        <v>No</v>
      </c>
      <c r="H979" s="20">
        <f>_xlfn.XLOOKUP($A979,[1]MedicHistory!A:A,[1]MedicHistory!G:G,"")</f>
        <v>1</v>
      </c>
      <c r="I979" s="18" t="str">
        <f>_xlfn.XLOOKUP($A979,[1]MedicHistory!A:A,[1]MedicHistory!H:H,"")</f>
        <v>No</v>
      </c>
      <c r="J979" s="18" t="str">
        <f>_xlfn.XLOOKUP($A979,[1]MedicHistory!A:A,[1]MedicHistory!K:K,"")</f>
        <v>Prediabetic</v>
      </c>
      <c r="K979" s="21" t="str">
        <f>_xlfn.XLOOKUP($A979,[1]MedicHistory!A:A,[1]MedicHistory!I:I,"")</f>
        <v>Obisity</v>
      </c>
      <c r="L979" s="22">
        <f>_xlfn.XLOOKUP($A979,[1]Hospitalisation!A:A,[1]Hospitalisation!C:C,"")</f>
        <v>11365.95</v>
      </c>
      <c r="M979" s="23" t="str">
        <f>_xlfn.XLOOKUP($A979,[1]Hospitalisation!A:A,[1]Hospitalisation!I:I,"")</f>
        <v>tier - 3</v>
      </c>
      <c r="N979" s="23" t="str">
        <f>_xlfn.XLOOKUP($A979,[1]Hospitalisation!A:A,[1]Hospitalisation!J:J,"")</f>
        <v>tier - 2</v>
      </c>
      <c r="O979" s="23" t="str">
        <f>_xlfn.XLOOKUP($A979,[1]Hospitalisation!A:A,[1]Hospitalisation!K:K,"")</f>
        <v>R1011</v>
      </c>
      <c r="P979" s="20">
        <f>_xlfn.XLOOKUP($A979,[1]Hospitalisation!A:A,[1]Hospitalisation!L:L,"")</f>
        <v>43</v>
      </c>
      <c r="Q979" s="25">
        <f>_xlfn.XLOOKUP($A979,[1]Hospitalisation!A:A,[1]Hospitalisation!M:M,"")</f>
        <v>29202</v>
      </c>
    </row>
    <row r="980" spans="1:17" x14ac:dyDescent="0.25">
      <c r="A980" s="17" t="s">
        <v>1383</v>
      </c>
      <c r="B980" s="12" t="str">
        <f>_xlfn.XLOOKUP(A980,[1]Customer!A:A,[1]Customer!C:C,"")</f>
        <v>Thomas</v>
      </c>
      <c r="C980" s="13">
        <f t="array" ref="C980">_xlfn.XLOOKUP($A980,[1]MedicHistory!A:A,[1]MedicHistory!B:B,"")</f>
        <v>36.08</v>
      </c>
      <c r="D980" s="13">
        <f t="array" ref="D980">_xlfn.XLOOKUP($A980,[1]MedicHistory!A:A,[1]MedicHistory!C:C,"")</f>
        <v>5.73</v>
      </c>
      <c r="E980" s="12" t="str">
        <f>_xlfn.XLOOKUP($A980,[1]MedicHistory!A:A,[1]MedicHistory!D:D,"")</f>
        <v>yes</v>
      </c>
      <c r="F980" s="12" t="str">
        <f>_xlfn.XLOOKUP($A980,[1]MedicHistory!A:A,[1]MedicHistory!E:E,"")</f>
        <v>No</v>
      </c>
      <c r="G980" s="12" t="str">
        <f>_xlfn.XLOOKUP($A980,[1]MedicHistory!A:A,[1]MedicHistory!F:F,"")</f>
        <v>No</v>
      </c>
      <c r="H980" s="14">
        <f>_xlfn.XLOOKUP($A980,[1]MedicHistory!A:A,[1]MedicHistory!G:G,"")</f>
        <v>1</v>
      </c>
      <c r="I980" s="12" t="str">
        <f>_xlfn.XLOOKUP($A980,[1]MedicHistory!A:A,[1]MedicHistory!H:H,"")</f>
        <v>No</v>
      </c>
      <c r="J980" s="12" t="str">
        <f>_xlfn.XLOOKUP($A980,[1]MedicHistory!A:A,[1]MedicHistory!K:K,"")</f>
        <v>Prediabetic</v>
      </c>
      <c r="K980" s="15" t="str">
        <f>_xlfn.XLOOKUP($A980,[1]MedicHistory!A:A,[1]MedicHistory!I:I,"")</f>
        <v>Obisity</v>
      </c>
      <c r="L980" s="16">
        <f>_xlfn.XLOOKUP($A980,[1]Hospitalisation!A:A,[1]Hospitalisation!C:C,"")</f>
        <v>11363.28</v>
      </c>
      <c r="M980" s="17" t="str">
        <f>_xlfn.XLOOKUP($A980,[1]Hospitalisation!A:A,[1]Hospitalisation!I:I,"")</f>
        <v>tier - 3</v>
      </c>
      <c r="N980" s="17" t="str">
        <f>_xlfn.XLOOKUP($A980,[1]Hospitalisation!A:A,[1]Hospitalisation!J:J,"")</f>
        <v>tier - 1</v>
      </c>
      <c r="O980" s="17" t="str">
        <f>_xlfn.XLOOKUP($A980,[1]Hospitalisation!A:A,[1]Hospitalisation!K:K,"")</f>
        <v>R1013</v>
      </c>
      <c r="P980" s="14">
        <f>_xlfn.XLOOKUP($A980,[1]Hospitalisation!A:A,[1]Hospitalisation!L:L,"")</f>
        <v>58</v>
      </c>
      <c r="Q980" s="24">
        <f>_xlfn.XLOOKUP($A980,[1]Hospitalisation!A:A,[1]Hospitalisation!M:M,"")</f>
        <v>23561</v>
      </c>
    </row>
    <row r="981" spans="1:17" x14ac:dyDescent="0.25">
      <c r="A981" s="23" t="s">
        <v>1382</v>
      </c>
      <c r="B981" s="18" t="str">
        <f>_xlfn.XLOOKUP(A981,[1]Customer!A:A,[1]Customer!C:C,"")</f>
        <v>Chris</v>
      </c>
      <c r="C981" s="19">
        <f t="array" ref="C981">_xlfn.XLOOKUP($A981,[1]MedicHistory!A:A,[1]MedicHistory!B:B,"")</f>
        <v>35.700000000000003</v>
      </c>
      <c r="D981" s="19">
        <f t="array" ref="D981">_xlfn.XLOOKUP($A981,[1]MedicHistory!A:A,[1]MedicHistory!C:C,"")</f>
        <v>5.47</v>
      </c>
      <c r="E981" s="18" t="str">
        <f>_xlfn.XLOOKUP($A981,[1]MedicHistory!A:A,[1]MedicHistory!D:D,"")</f>
        <v>yes</v>
      </c>
      <c r="F981" s="18" t="str">
        <f>_xlfn.XLOOKUP($A981,[1]MedicHistory!A:A,[1]MedicHistory!E:E,"")</f>
        <v>No</v>
      </c>
      <c r="G981" s="18" t="str">
        <f>_xlfn.XLOOKUP($A981,[1]MedicHistory!A:A,[1]MedicHistory!F:F,"")</f>
        <v>No</v>
      </c>
      <c r="H981" s="20">
        <f>_xlfn.XLOOKUP($A981,[1]MedicHistory!A:A,[1]MedicHistory!G:G,"")</f>
        <v>1</v>
      </c>
      <c r="I981" s="18" t="str">
        <f>_xlfn.XLOOKUP($A981,[1]MedicHistory!A:A,[1]MedicHistory!H:H,"")</f>
        <v>No</v>
      </c>
      <c r="J981" s="18" t="str">
        <f>_xlfn.XLOOKUP($A981,[1]MedicHistory!A:A,[1]MedicHistory!K:K,"")</f>
        <v>Normal</v>
      </c>
      <c r="K981" s="21" t="str">
        <f>_xlfn.XLOOKUP($A981,[1]MedicHistory!A:A,[1]MedicHistory!I:I,"")</f>
        <v>Obisity</v>
      </c>
      <c r="L981" s="22">
        <f>_xlfn.XLOOKUP($A981,[1]Hospitalisation!A:A,[1]Hospitalisation!C:C,"")</f>
        <v>11362.76</v>
      </c>
      <c r="M981" s="23" t="str">
        <f>_xlfn.XLOOKUP($A981,[1]Hospitalisation!A:A,[1]Hospitalisation!I:I,"")</f>
        <v>tier - 3</v>
      </c>
      <c r="N981" s="23" t="str">
        <f>_xlfn.XLOOKUP($A981,[1]Hospitalisation!A:A,[1]Hospitalisation!J:J,"")</f>
        <v>tier - 1</v>
      </c>
      <c r="O981" s="23" t="str">
        <f>_xlfn.XLOOKUP($A981,[1]Hospitalisation!A:A,[1]Hospitalisation!K:K,"")</f>
        <v>R1011</v>
      </c>
      <c r="P981" s="20">
        <f>_xlfn.XLOOKUP($A981,[1]Hospitalisation!A:A,[1]Hospitalisation!L:L,"")</f>
        <v>58</v>
      </c>
      <c r="Q981" s="25">
        <f>_xlfn.XLOOKUP($A981,[1]Hospitalisation!A:A,[1]Hospitalisation!M:M,"")</f>
        <v>23562</v>
      </c>
    </row>
    <row r="982" spans="1:17" x14ac:dyDescent="0.25">
      <c r="A982" s="17" t="s">
        <v>1381</v>
      </c>
      <c r="B982" s="12" t="str">
        <f>_xlfn.XLOOKUP(A982,[1]Customer!A:A,[1]Customer!C:C,"")</f>
        <v>Graham</v>
      </c>
      <c r="C982" s="13">
        <f t="array" ref="C982">_xlfn.XLOOKUP($A982,[1]MedicHistory!A:A,[1]MedicHistory!B:B,"")</f>
        <v>34.01</v>
      </c>
      <c r="D982" s="13">
        <f t="array" ref="D982">_xlfn.XLOOKUP($A982,[1]MedicHistory!A:A,[1]MedicHistory!C:C,"")</f>
        <v>11.3</v>
      </c>
      <c r="E982" s="12" t="str">
        <f>_xlfn.XLOOKUP($A982,[1]MedicHistory!A:A,[1]MedicHistory!D:D,"")</f>
        <v>No</v>
      </c>
      <c r="F982" s="12" t="str">
        <f>_xlfn.XLOOKUP($A982,[1]MedicHistory!A:A,[1]MedicHistory!E:E,"")</f>
        <v>No</v>
      </c>
      <c r="G982" s="12" t="str">
        <f>_xlfn.XLOOKUP($A982,[1]MedicHistory!A:A,[1]MedicHistory!F:F,"")</f>
        <v>No</v>
      </c>
      <c r="H982" s="14">
        <f>_xlfn.XLOOKUP($A982,[1]MedicHistory!A:A,[1]MedicHistory!G:G,"")</f>
        <v>0</v>
      </c>
      <c r="I982" s="12" t="str">
        <f>_xlfn.XLOOKUP($A982,[1]MedicHistory!A:A,[1]MedicHistory!H:H,"")</f>
        <v>No</v>
      </c>
      <c r="J982" s="12" t="str">
        <f>_xlfn.XLOOKUP($A982,[1]MedicHistory!A:A,[1]MedicHistory!K:K,"")</f>
        <v>Diabetic</v>
      </c>
      <c r="K982" s="15" t="str">
        <f>_xlfn.XLOOKUP($A982,[1]MedicHistory!A:A,[1]MedicHistory!I:I,"")</f>
        <v>Obisity</v>
      </c>
      <c r="L982" s="16">
        <f>_xlfn.XLOOKUP($A982,[1]Hospitalisation!A:A,[1]Hospitalisation!C:C,"")</f>
        <v>11356.66</v>
      </c>
      <c r="M982" s="17" t="str">
        <f>_xlfn.XLOOKUP($A982,[1]Hospitalisation!A:A,[1]Hospitalisation!I:I,"")</f>
        <v>tier - 3</v>
      </c>
      <c r="N982" s="17" t="str">
        <f>_xlfn.XLOOKUP($A982,[1]Hospitalisation!A:A,[1]Hospitalisation!J:J,"")</f>
        <v>tier - 3</v>
      </c>
      <c r="O982" s="17" t="str">
        <f>_xlfn.XLOOKUP($A982,[1]Hospitalisation!A:A,[1]Hospitalisation!K:K,"")</f>
        <v>R1012</v>
      </c>
      <c r="P982" s="14">
        <f>_xlfn.XLOOKUP($A982,[1]Hospitalisation!A:A,[1]Hospitalisation!L:L,"")</f>
        <v>58</v>
      </c>
      <c r="Q982" s="24">
        <f>_xlfn.XLOOKUP($A982,[1]Hospitalisation!A:A,[1]Hospitalisation!M:M,"")</f>
        <v>23646</v>
      </c>
    </row>
    <row r="983" spans="1:17" x14ac:dyDescent="0.25">
      <c r="A983" s="23" t="s">
        <v>1380</v>
      </c>
      <c r="B983" s="18" t="str">
        <f>_xlfn.XLOOKUP(A983,[1]Customer!A:A,[1]Customer!C:C,"")</f>
        <v>Garrett</v>
      </c>
      <c r="C983" s="19">
        <f t="array" ref="C983">_xlfn.XLOOKUP($A983,[1]MedicHistory!A:A,[1]MedicHistory!B:B,"")</f>
        <v>31.54</v>
      </c>
      <c r="D983" s="19">
        <f t="array" ref="D983">_xlfn.XLOOKUP($A983,[1]MedicHistory!A:A,[1]MedicHistory!C:C,"")</f>
        <v>6.72</v>
      </c>
      <c r="E983" s="18" t="str">
        <f>_xlfn.XLOOKUP($A983,[1]MedicHistory!A:A,[1]MedicHistory!D:D,"")</f>
        <v>No</v>
      </c>
      <c r="F983" s="18" t="str">
        <f>_xlfn.XLOOKUP($A983,[1]MedicHistory!A:A,[1]MedicHistory!E:E,"")</f>
        <v>No</v>
      </c>
      <c r="G983" s="18" t="str">
        <f>_xlfn.XLOOKUP($A983,[1]MedicHistory!A:A,[1]MedicHistory!F:F,"")</f>
        <v>No</v>
      </c>
      <c r="H983" s="20">
        <f>_xlfn.XLOOKUP($A983,[1]MedicHistory!A:A,[1]MedicHistory!G:G,"")</f>
        <v>0</v>
      </c>
      <c r="I983" s="18" t="str">
        <f>_xlfn.XLOOKUP($A983,[1]MedicHistory!A:A,[1]MedicHistory!H:H,"")</f>
        <v>No</v>
      </c>
      <c r="J983" s="18" t="str">
        <f>_xlfn.XLOOKUP($A983,[1]MedicHistory!A:A,[1]MedicHistory!K:K,"")</f>
        <v>Diabetic</v>
      </c>
      <c r="K983" s="21" t="str">
        <f>_xlfn.XLOOKUP($A983,[1]MedicHistory!A:A,[1]MedicHistory!I:I,"")</f>
        <v>Obisity</v>
      </c>
      <c r="L983" s="22">
        <f>_xlfn.XLOOKUP($A983,[1]Hospitalisation!A:A,[1]Hospitalisation!C:C,"")</f>
        <v>11353.23</v>
      </c>
      <c r="M983" s="23" t="str">
        <f>_xlfn.XLOOKUP($A983,[1]Hospitalisation!A:A,[1]Hospitalisation!I:I,"")</f>
        <v>tier - 3</v>
      </c>
      <c r="N983" s="23" t="str">
        <f>_xlfn.XLOOKUP($A983,[1]Hospitalisation!A:A,[1]Hospitalisation!J:J,"")</f>
        <v>tier - 1</v>
      </c>
      <c r="O983" s="23" t="str">
        <f>_xlfn.XLOOKUP($A983,[1]Hospitalisation!A:A,[1]Hospitalisation!K:K,"")</f>
        <v>R1012</v>
      </c>
      <c r="P983" s="20">
        <f>_xlfn.XLOOKUP($A983,[1]Hospitalisation!A:A,[1]Hospitalisation!L:L,"")</f>
        <v>57</v>
      </c>
      <c r="Q983" s="25">
        <f>_xlfn.XLOOKUP($A983,[1]Hospitalisation!A:A,[1]Hospitalisation!M:M,"")</f>
        <v>24075</v>
      </c>
    </row>
    <row r="984" spans="1:17" x14ac:dyDescent="0.25">
      <c r="A984" s="17" t="s">
        <v>1379</v>
      </c>
      <c r="B984" s="12" t="str">
        <f>_xlfn.XLOOKUP(A984,[1]Customer!A:A,[1]Customer!C:C,"")</f>
        <v>Andrew</v>
      </c>
      <c r="C984" s="13">
        <f t="array" ref="C984">_xlfn.XLOOKUP($A984,[1]MedicHistory!A:A,[1]MedicHistory!B:B,"")</f>
        <v>23.3</v>
      </c>
      <c r="D984" s="13">
        <f t="array" ref="D984">_xlfn.XLOOKUP($A984,[1]MedicHistory!A:A,[1]MedicHistory!C:C,"")</f>
        <v>5.36</v>
      </c>
      <c r="E984" s="12" t="str">
        <f>_xlfn.XLOOKUP($A984,[1]MedicHistory!A:A,[1]MedicHistory!D:D,"")</f>
        <v>yes</v>
      </c>
      <c r="F984" s="12" t="str">
        <f>_xlfn.XLOOKUP($A984,[1]MedicHistory!A:A,[1]MedicHistory!E:E,"")</f>
        <v>No</v>
      </c>
      <c r="G984" s="12" t="str">
        <f>_xlfn.XLOOKUP($A984,[1]MedicHistory!A:A,[1]MedicHistory!F:F,"")</f>
        <v>No</v>
      </c>
      <c r="H984" s="14">
        <f>_xlfn.XLOOKUP($A984,[1]MedicHistory!A:A,[1]MedicHistory!G:G,"")</f>
        <v>1</v>
      </c>
      <c r="I984" s="12" t="str">
        <f>_xlfn.XLOOKUP($A984,[1]MedicHistory!A:A,[1]MedicHistory!H:H,"")</f>
        <v>No</v>
      </c>
      <c r="J984" s="12" t="str">
        <f>_xlfn.XLOOKUP($A984,[1]MedicHistory!A:A,[1]MedicHistory!K:K,"")</f>
        <v>Normal</v>
      </c>
      <c r="K984" s="15" t="str">
        <f>_xlfn.XLOOKUP($A984,[1]MedicHistory!A:A,[1]MedicHistory!I:I,"")</f>
        <v>Normal weight</v>
      </c>
      <c r="L984" s="16">
        <f>_xlfn.XLOOKUP($A984,[1]Hospitalisation!A:A,[1]Hospitalisation!C:C,"")</f>
        <v>11345.52</v>
      </c>
      <c r="M984" s="17" t="str">
        <f>_xlfn.XLOOKUP($A984,[1]Hospitalisation!A:A,[1]Hospitalisation!I:I,"")</f>
        <v>tier - 3</v>
      </c>
      <c r="N984" s="17" t="str">
        <f>_xlfn.XLOOKUP($A984,[1]Hospitalisation!A:A,[1]Hospitalisation!J:J,"")</f>
        <v>tier - 3</v>
      </c>
      <c r="O984" s="17" t="str">
        <f>_xlfn.XLOOKUP($A984,[1]Hospitalisation!A:A,[1]Hospitalisation!K:K,"")</f>
        <v>R1011</v>
      </c>
      <c r="P984" s="14">
        <f>_xlfn.XLOOKUP($A984,[1]Hospitalisation!A:A,[1]Hospitalisation!L:L,"")</f>
        <v>57</v>
      </c>
      <c r="Q984" s="24">
        <f>_xlfn.XLOOKUP($A984,[1]Hospitalisation!A:A,[1]Hospitalisation!M:M,"")</f>
        <v>23935</v>
      </c>
    </row>
    <row r="985" spans="1:17" x14ac:dyDescent="0.25">
      <c r="A985" s="23" t="s">
        <v>1378</v>
      </c>
      <c r="B985" s="18" t="str">
        <f>_xlfn.XLOOKUP(A985,[1]Customer!A:A,[1]Customer!C:C,"")</f>
        <v>Annabelle</v>
      </c>
      <c r="C985" s="19">
        <f t="array" ref="C985">_xlfn.XLOOKUP($A985,[1]MedicHistory!A:A,[1]MedicHistory!B:B,"")</f>
        <v>27.75</v>
      </c>
      <c r="D985" s="19">
        <f t="array" ref="D985">_xlfn.XLOOKUP($A985,[1]MedicHistory!A:A,[1]MedicHistory!C:C,"")</f>
        <v>9.8800000000000008</v>
      </c>
      <c r="E985" s="18" t="str">
        <f>_xlfn.XLOOKUP($A985,[1]MedicHistory!A:A,[1]MedicHistory!D:D,"")</f>
        <v>No</v>
      </c>
      <c r="F985" s="18" t="str">
        <f>_xlfn.XLOOKUP($A985,[1]MedicHistory!A:A,[1]MedicHistory!E:E,"")</f>
        <v>No</v>
      </c>
      <c r="G985" s="18" t="str">
        <f>_xlfn.XLOOKUP($A985,[1]MedicHistory!A:A,[1]MedicHistory!F:F,"")</f>
        <v>No</v>
      </c>
      <c r="H985" s="20">
        <f>_xlfn.XLOOKUP($A985,[1]MedicHistory!A:A,[1]MedicHistory!G:G,"")</f>
        <v>0</v>
      </c>
      <c r="I985" s="18" t="str">
        <f>_xlfn.XLOOKUP($A985,[1]MedicHistory!A:A,[1]MedicHistory!H:H,"")</f>
        <v>No</v>
      </c>
      <c r="J985" s="18" t="str">
        <f>_xlfn.XLOOKUP($A985,[1]MedicHistory!A:A,[1]MedicHistory!K:K,"")</f>
        <v>Diabetic</v>
      </c>
      <c r="K985" s="21" t="str">
        <f>_xlfn.XLOOKUP($A985,[1]MedicHistory!A:A,[1]MedicHistory!I:I,"")</f>
        <v>over weight</v>
      </c>
      <c r="L985" s="22">
        <f>_xlfn.XLOOKUP($A985,[1]Hospitalisation!A:A,[1]Hospitalisation!C:C,"")</f>
        <v>11344.32</v>
      </c>
      <c r="M985" s="23" t="str">
        <f>_xlfn.XLOOKUP($A985,[1]Hospitalisation!A:A,[1]Hospitalisation!I:I,"")</f>
        <v>tier - 3</v>
      </c>
      <c r="N985" s="23" t="str">
        <f>_xlfn.XLOOKUP($A985,[1]Hospitalisation!A:A,[1]Hospitalisation!J:J,"")</f>
        <v>tier - 2</v>
      </c>
      <c r="O985" s="23" t="str">
        <f>_xlfn.XLOOKUP($A985,[1]Hospitalisation!A:A,[1]Hospitalisation!K:K,"")</f>
        <v>R1025</v>
      </c>
      <c r="P985" s="20">
        <f>_xlfn.XLOOKUP($A985,[1]Hospitalisation!A:A,[1]Hospitalisation!L:L,"")</f>
        <v>58</v>
      </c>
      <c r="Q985" s="25">
        <f>_xlfn.XLOOKUP($A985,[1]Hospitalisation!A:A,[1]Hospitalisation!M:M,"")</f>
        <v>23683</v>
      </c>
    </row>
    <row r="986" spans="1:17" x14ac:dyDescent="0.25">
      <c r="A986" s="17" t="s">
        <v>1377</v>
      </c>
      <c r="B986" s="12" t="str">
        <f>_xlfn.XLOOKUP(A986,[1]Customer!A:A,[1]Customer!C:C,"")</f>
        <v>Daniel</v>
      </c>
      <c r="C986" s="13">
        <f t="array" ref="C986">_xlfn.XLOOKUP($A986,[1]MedicHistory!A:A,[1]MedicHistory!B:B,"")</f>
        <v>42.46</v>
      </c>
      <c r="D986" s="13">
        <f t="array" ref="D986">_xlfn.XLOOKUP($A986,[1]MedicHistory!A:A,[1]MedicHistory!C:C,"")</f>
        <v>4.1100000000000003</v>
      </c>
      <c r="E986" s="12" t="str">
        <f>_xlfn.XLOOKUP($A986,[1]MedicHistory!A:A,[1]MedicHistory!D:D,"")</f>
        <v>No</v>
      </c>
      <c r="F986" s="12" t="str">
        <f>_xlfn.XLOOKUP($A986,[1]MedicHistory!A:A,[1]MedicHistory!E:E,"")</f>
        <v>No</v>
      </c>
      <c r="G986" s="12" t="str">
        <f>_xlfn.XLOOKUP($A986,[1]MedicHistory!A:A,[1]MedicHistory!F:F,"")</f>
        <v>No</v>
      </c>
      <c r="H986" s="14">
        <f>_xlfn.XLOOKUP($A986,[1]MedicHistory!A:A,[1]MedicHistory!G:G,"")</f>
        <v>0</v>
      </c>
      <c r="I986" s="12" t="str">
        <f>_xlfn.XLOOKUP($A986,[1]MedicHistory!A:A,[1]MedicHistory!H:H,"")</f>
        <v>No</v>
      </c>
      <c r="J986" s="12" t="str">
        <f>_xlfn.XLOOKUP($A986,[1]MedicHistory!A:A,[1]MedicHistory!K:K,"")</f>
        <v>Normal</v>
      </c>
      <c r="K986" s="15" t="str">
        <f>_xlfn.XLOOKUP($A986,[1]MedicHistory!A:A,[1]MedicHistory!I:I,"")</f>
        <v>Obisity</v>
      </c>
      <c r="L986" s="16">
        <f>_xlfn.XLOOKUP($A986,[1]Hospitalisation!A:A,[1]Hospitalisation!C:C,"")</f>
        <v>11326.71</v>
      </c>
      <c r="M986" s="17" t="str">
        <f>_xlfn.XLOOKUP($A986,[1]Hospitalisation!A:A,[1]Hospitalisation!I:I,"")</f>
        <v>tier - 3</v>
      </c>
      <c r="N986" s="17" t="str">
        <f>_xlfn.XLOOKUP($A986,[1]Hospitalisation!A:A,[1]Hospitalisation!J:J,"")</f>
        <v>tier - 3</v>
      </c>
      <c r="O986" s="17" t="str">
        <f>_xlfn.XLOOKUP($A986,[1]Hospitalisation!A:A,[1]Hospitalisation!K:K,"")</f>
        <v>R1013</v>
      </c>
      <c r="P986" s="14">
        <f>_xlfn.XLOOKUP($A986,[1]Hospitalisation!A:A,[1]Hospitalisation!L:L,"")</f>
        <v>54</v>
      </c>
      <c r="Q986" s="24">
        <f>_xlfn.XLOOKUP($A986,[1]Hospitalisation!A:A,[1]Hospitalisation!M:M,"")</f>
        <v>25069</v>
      </c>
    </row>
    <row r="987" spans="1:17" x14ac:dyDescent="0.25">
      <c r="A987" s="23" t="s">
        <v>1376</v>
      </c>
      <c r="B987" s="18" t="str">
        <f>_xlfn.XLOOKUP(A987,[1]Customer!A:A,[1]Customer!C:C,"")</f>
        <v>Deanne</v>
      </c>
      <c r="C987" s="19">
        <f t="array" ref="C987">_xlfn.XLOOKUP($A987,[1]MedicHistory!A:A,[1]MedicHistory!B:B,"")</f>
        <v>54.47</v>
      </c>
      <c r="D987" s="19">
        <f t="array" ref="D987">_xlfn.XLOOKUP($A987,[1]MedicHistory!A:A,[1]MedicHistory!C:C,"")</f>
        <v>7.48</v>
      </c>
      <c r="E987" s="18" t="str">
        <f>_xlfn.XLOOKUP($A987,[1]MedicHistory!A:A,[1]MedicHistory!D:D,"")</f>
        <v>No</v>
      </c>
      <c r="F987" s="18" t="str">
        <f>_xlfn.XLOOKUP($A987,[1]MedicHistory!A:A,[1]MedicHistory!E:E,"")</f>
        <v>No</v>
      </c>
      <c r="G987" s="18" t="str">
        <f>_xlfn.XLOOKUP($A987,[1]MedicHistory!A:A,[1]MedicHistory!F:F,"")</f>
        <v>No</v>
      </c>
      <c r="H987" s="20">
        <f>_xlfn.XLOOKUP($A987,[1]MedicHistory!A:A,[1]MedicHistory!G:G,"")</f>
        <v>0</v>
      </c>
      <c r="I987" s="18" t="str">
        <f>_xlfn.XLOOKUP($A987,[1]MedicHistory!A:A,[1]MedicHistory!H:H,"")</f>
        <v>No</v>
      </c>
      <c r="J987" s="18" t="str">
        <f>_xlfn.XLOOKUP($A987,[1]MedicHistory!A:A,[1]MedicHistory!K:K,"")</f>
        <v>Diabetic</v>
      </c>
      <c r="K987" s="21" t="str">
        <f>_xlfn.XLOOKUP($A987,[1]MedicHistory!A:A,[1]MedicHistory!I:I,"")</f>
        <v>Obisity</v>
      </c>
      <c r="L987" s="22">
        <f>_xlfn.XLOOKUP($A987,[1]Hospitalisation!A:A,[1]Hospitalisation!C:C,"")</f>
        <v>11321.49</v>
      </c>
      <c r="M987" s="23" t="str">
        <f>_xlfn.XLOOKUP($A987,[1]Hospitalisation!A:A,[1]Hospitalisation!I:I,"")</f>
        <v>tier - 3</v>
      </c>
      <c r="N987" s="23" t="str">
        <f>_xlfn.XLOOKUP($A987,[1]Hospitalisation!A:A,[1]Hospitalisation!J:J,"")</f>
        <v>tier - 3</v>
      </c>
      <c r="O987" s="23" t="str">
        <f>_xlfn.XLOOKUP($A987,[1]Hospitalisation!A:A,[1]Hospitalisation!K:K,"")</f>
        <v>R1012</v>
      </c>
      <c r="P987" s="20">
        <f>_xlfn.XLOOKUP($A987,[1]Hospitalisation!A:A,[1]Hospitalisation!L:L,"")</f>
        <v>33</v>
      </c>
      <c r="Q987" s="25">
        <f>_xlfn.XLOOKUP($A987,[1]Hospitalisation!A:A,[1]Hospitalisation!M:M,"")</f>
        <v>32771</v>
      </c>
    </row>
    <row r="988" spans="1:17" x14ac:dyDescent="0.25">
      <c r="A988" s="17" t="s">
        <v>1375</v>
      </c>
      <c r="B988" s="12" t="str">
        <f>_xlfn.XLOOKUP(A988,[1]Customer!A:A,[1]Customer!C:C,"")</f>
        <v>Carrie</v>
      </c>
      <c r="C988" s="13">
        <f t="array" ref="C988">_xlfn.XLOOKUP($A988,[1]MedicHistory!A:A,[1]MedicHistory!B:B,"")</f>
        <v>24.93</v>
      </c>
      <c r="D988" s="13">
        <f t="array" ref="D988">_xlfn.XLOOKUP($A988,[1]MedicHistory!A:A,[1]MedicHistory!C:C,"")</f>
        <v>9.18</v>
      </c>
      <c r="E988" s="12" t="str">
        <f>_xlfn.XLOOKUP($A988,[1]MedicHistory!A:A,[1]MedicHistory!D:D,"")</f>
        <v>yes</v>
      </c>
      <c r="F988" s="12" t="str">
        <f>_xlfn.XLOOKUP($A988,[1]MedicHistory!A:A,[1]MedicHistory!E:E,"")</f>
        <v>No</v>
      </c>
      <c r="G988" s="12" t="str">
        <f>_xlfn.XLOOKUP($A988,[1]MedicHistory!A:A,[1]MedicHistory!F:F,"")</f>
        <v>Yes</v>
      </c>
      <c r="H988" s="14">
        <f>_xlfn.XLOOKUP($A988,[1]MedicHistory!A:A,[1]MedicHistory!G:G,"")</f>
        <v>1</v>
      </c>
      <c r="I988" s="12" t="str">
        <f>_xlfn.XLOOKUP($A988,[1]MedicHistory!A:A,[1]MedicHistory!H:H,"")</f>
        <v>No</v>
      </c>
      <c r="J988" s="12" t="str">
        <f>_xlfn.XLOOKUP($A988,[1]MedicHistory!A:A,[1]MedicHistory!K:K,"")</f>
        <v>Diabetic</v>
      </c>
      <c r="K988" s="15" t="str">
        <f>_xlfn.XLOOKUP($A988,[1]MedicHistory!A:A,[1]MedicHistory!I:I,"")</f>
        <v>Normal weight</v>
      </c>
      <c r="L988" s="16">
        <f>_xlfn.XLOOKUP($A988,[1]Hospitalisation!A:A,[1]Hospitalisation!C:C,"")</f>
        <v>11319.12</v>
      </c>
      <c r="M988" s="17" t="str">
        <f>_xlfn.XLOOKUP($A988,[1]Hospitalisation!A:A,[1]Hospitalisation!I:I,"")</f>
        <v>tier - 3</v>
      </c>
      <c r="N988" s="17" t="str">
        <f>_xlfn.XLOOKUP($A988,[1]Hospitalisation!A:A,[1]Hospitalisation!J:J,"")</f>
        <v>tier - 1</v>
      </c>
      <c r="O988" s="17" t="str">
        <f>_xlfn.XLOOKUP($A988,[1]Hospitalisation!A:A,[1]Hospitalisation!K:K,"")</f>
        <v>R1012</v>
      </c>
      <c r="P988" s="14">
        <f>_xlfn.XLOOKUP($A988,[1]Hospitalisation!A:A,[1]Hospitalisation!L:L,"")</f>
        <v>20</v>
      </c>
      <c r="Q988" s="24">
        <f>_xlfn.XLOOKUP($A988,[1]Hospitalisation!A:A,[1]Hospitalisation!M:M,"")</f>
        <v>37448</v>
      </c>
    </row>
    <row r="989" spans="1:17" x14ac:dyDescent="0.25">
      <c r="A989" s="23" t="s">
        <v>1374</v>
      </c>
      <c r="B989" s="18" t="str">
        <f>_xlfn.XLOOKUP(A989,[1]Customer!A:A,[1]Customer!C:C,"")</f>
        <v>Suzanne</v>
      </c>
      <c r="C989" s="19">
        <f t="array" ref="C989">_xlfn.XLOOKUP($A989,[1]MedicHistory!A:A,[1]MedicHistory!B:B,"")</f>
        <v>48.12</v>
      </c>
      <c r="D989" s="19">
        <f t="array" ref="D989">_xlfn.XLOOKUP($A989,[1]MedicHistory!A:A,[1]MedicHistory!C:C,"")</f>
        <v>4.51</v>
      </c>
      <c r="E989" s="18" t="str">
        <f>_xlfn.XLOOKUP($A989,[1]MedicHistory!A:A,[1]MedicHistory!D:D,"")</f>
        <v>yes</v>
      </c>
      <c r="F989" s="18" t="str">
        <f>_xlfn.XLOOKUP($A989,[1]MedicHistory!A:A,[1]MedicHistory!E:E,"")</f>
        <v>No</v>
      </c>
      <c r="G989" s="18" t="str">
        <f>_xlfn.XLOOKUP($A989,[1]MedicHistory!A:A,[1]MedicHistory!F:F,"")</f>
        <v>No</v>
      </c>
      <c r="H989" s="20">
        <f>_xlfn.XLOOKUP($A989,[1]MedicHistory!A:A,[1]MedicHistory!G:G,"")</f>
        <v>1</v>
      </c>
      <c r="I989" s="18" t="str">
        <f>_xlfn.XLOOKUP($A989,[1]MedicHistory!A:A,[1]MedicHistory!H:H,"")</f>
        <v>No</v>
      </c>
      <c r="J989" s="18" t="str">
        <f>_xlfn.XLOOKUP($A989,[1]MedicHistory!A:A,[1]MedicHistory!K:K,"")</f>
        <v>Normal</v>
      </c>
      <c r="K989" s="21" t="str">
        <f>_xlfn.XLOOKUP($A989,[1]MedicHistory!A:A,[1]MedicHistory!I:I,"")</f>
        <v>Obisity</v>
      </c>
      <c r="L989" s="22">
        <f>_xlfn.XLOOKUP($A989,[1]Hospitalisation!A:A,[1]Hospitalisation!C:C,"")</f>
        <v>11318.57</v>
      </c>
      <c r="M989" s="23" t="str">
        <f>_xlfn.XLOOKUP($A989,[1]Hospitalisation!A:A,[1]Hospitalisation!I:I,"")</f>
        <v>tier - 3</v>
      </c>
      <c r="N989" s="23" t="str">
        <f>_xlfn.XLOOKUP($A989,[1]Hospitalisation!A:A,[1]Hospitalisation!J:J,"")</f>
        <v>tier - 2</v>
      </c>
      <c r="O989" s="23" t="str">
        <f>_xlfn.XLOOKUP($A989,[1]Hospitalisation!A:A,[1]Hospitalisation!K:K,"")</f>
        <v>R1026</v>
      </c>
      <c r="P989" s="20">
        <f>_xlfn.XLOOKUP($A989,[1]Hospitalisation!A:A,[1]Hospitalisation!L:L,"")</f>
        <v>59</v>
      </c>
      <c r="Q989" s="25">
        <f>_xlfn.XLOOKUP($A989,[1]Hospitalisation!A:A,[1]Hospitalisation!M:M,"")</f>
        <v>23355</v>
      </c>
    </row>
    <row r="990" spans="1:17" x14ac:dyDescent="0.25">
      <c r="A990" s="17" t="s">
        <v>1373</v>
      </c>
      <c r="B990" s="12" t="str">
        <f>_xlfn.XLOOKUP(A990,[1]Customer!A:A,[1]Customer!C:C,"")</f>
        <v>Jasmine</v>
      </c>
      <c r="C990" s="13">
        <f t="array" ref="C990">_xlfn.XLOOKUP($A990,[1]MedicHistory!A:A,[1]MedicHistory!B:B,"")</f>
        <v>24.91</v>
      </c>
      <c r="D990" s="13">
        <f t="array" ref="D990">_xlfn.XLOOKUP($A990,[1]MedicHistory!A:A,[1]MedicHistory!C:C,"")</f>
        <v>7.33</v>
      </c>
      <c r="E990" s="12" t="str">
        <f>_xlfn.XLOOKUP($A990,[1]MedicHistory!A:A,[1]MedicHistory!D:D,"")</f>
        <v>yes</v>
      </c>
      <c r="F990" s="12" t="str">
        <f>_xlfn.XLOOKUP($A990,[1]MedicHistory!A:A,[1]MedicHistory!E:E,"")</f>
        <v>No</v>
      </c>
      <c r="G990" s="12" t="str">
        <f>_xlfn.XLOOKUP($A990,[1]MedicHistory!A:A,[1]MedicHistory!F:F,"")</f>
        <v>Yes</v>
      </c>
      <c r="H990" s="14">
        <f>_xlfn.XLOOKUP($A990,[1]MedicHistory!A:A,[1]MedicHistory!G:G,"")</f>
        <v>1</v>
      </c>
      <c r="I990" s="12" t="str">
        <f>_xlfn.XLOOKUP($A990,[1]MedicHistory!A:A,[1]MedicHistory!H:H,"")</f>
        <v>No</v>
      </c>
      <c r="J990" s="12" t="str">
        <f>_xlfn.XLOOKUP($A990,[1]MedicHistory!A:A,[1]MedicHistory!K:K,"")</f>
        <v>Diabetic</v>
      </c>
      <c r="K990" s="15" t="str">
        <f>_xlfn.XLOOKUP($A990,[1]MedicHistory!A:A,[1]MedicHistory!I:I,"")</f>
        <v>Normal weight</v>
      </c>
      <c r="L990" s="16">
        <f>_xlfn.XLOOKUP($A990,[1]Hospitalisation!A:A,[1]Hospitalisation!C:C,"")</f>
        <v>11312.33</v>
      </c>
      <c r="M990" s="17" t="str">
        <f>_xlfn.XLOOKUP($A990,[1]Hospitalisation!A:A,[1]Hospitalisation!I:I,"")</f>
        <v>tier - 3</v>
      </c>
      <c r="N990" s="17" t="str">
        <f>_xlfn.XLOOKUP($A990,[1]Hospitalisation!A:A,[1]Hospitalisation!J:J,"")</f>
        <v>tier - 3</v>
      </c>
      <c r="O990" s="17" t="str">
        <f>_xlfn.XLOOKUP($A990,[1]Hospitalisation!A:A,[1]Hospitalisation!K:K,"")</f>
        <v>R1012</v>
      </c>
      <c r="P990" s="14">
        <f>_xlfn.XLOOKUP($A990,[1]Hospitalisation!A:A,[1]Hospitalisation!L:L,"")</f>
        <v>27</v>
      </c>
      <c r="Q990" s="24">
        <f>_xlfn.XLOOKUP($A990,[1]Hospitalisation!A:A,[1]Hospitalisation!M:M,"")</f>
        <v>35025</v>
      </c>
    </row>
    <row r="991" spans="1:17" x14ac:dyDescent="0.25">
      <c r="A991" s="23" t="s">
        <v>1372</v>
      </c>
      <c r="B991" s="18" t="str">
        <f>_xlfn.XLOOKUP(A991,[1]Customer!A:A,[1]Customer!C:C,"")</f>
        <v>Jennifer</v>
      </c>
      <c r="C991" s="19">
        <f t="array" ref="C991">_xlfn.XLOOKUP($A991,[1]MedicHistory!A:A,[1]MedicHistory!B:B,"")</f>
        <v>27.645</v>
      </c>
      <c r="D991" s="19">
        <f t="array" ref="D991">_xlfn.XLOOKUP($A991,[1]MedicHistory!A:A,[1]MedicHistory!C:C,"")</f>
        <v>10.56</v>
      </c>
      <c r="E991" s="18" t="str">
        <f>_xlfn.XLOOKUP($A991,[1]MedicHistory!A:A,[1]MedicHistory!D:D,"")</f>
        <v>No</v>
      </c>
      <c r="F991" s="18" t="str">
        <f>_xlfn.XLOOKUP($A991,[1]MedicHistory!A:A,[1]MedicHistory!E:E,"")</f>
        <v>No</v>
      </c>
      <c r="G991" s="18" t="str">
        <f>_xlfn.XLOOKUP($A991,[1]MedicHistory!A:A,[1]MedicHistory!F:F,"")</f>
        <v>No</v>
      </c>
      <c r="H991" s="20">
        <f>_xlfn.XLOOKUP($A991,[1]MedicHistory!A:A,[1]MedicHistory!G:G,"")</f>
        <v>0</v>
      </c>
      <c r="I991" s="18" t="str">
        <f>_xlfn.XLOOKUP($A991,[1]MedicHistory!A:A,[1]MedicHistory!H:H,"")</f>
        <v>No</v>
      </c>
      <c r="J991" s="18" t="str">
        <f>_xlfn.XLOOKUP($A991,[1]MedicHistory!A:A,[1]MedicHistory!K:K,"")</f>
        <v>Diabetic</v>
      </c>
      <c r="K991" s="21" t="str">
        <f>_xlfn.XLOOKUP($A991,[1]MedicHistory!A:A,[1]MedicHistory!I:I,"")</f>
        <v>over weight</v>
      </c>
      <c r="L991" s="22">
        <f>_xlfn.XLOOKUP($A991,[1]Hospitalisation!A:A,[1]Hospitalisation!C:C,"")</f>
        <v>11305.93</v>
      </c>
      <c r="M991" s="23" t="str">
        <f>_xlfn.XLOOKUP($A991,[1]Hospitalisation!A:A,[1]Hospitalisation!I:I,"")</f>
        <v>tier - 3</v>
      </c>
      <c r="N991" s="23" t="str">
        <f>_xlfn.XLOOKUP($A991,[1]Hospitalisation!A:A,[1]Hospitalisation!J:J,"")</f>
        <v>tier - 1</v>
      </c>
      <c r="O991" s="23" t="str">
        <f>_xlfn.XLOOKUP($A991,[1]Hospitalisation!A:A,[1]Hospitalisation!K:K,"")</f>
        <v>R1012</v>
      </c>
      <c r="P991" s="20">
        <f>_xlfn.XLOOKUP($A991,[1]Hospitalisation!A:A,[1]Hospitalisation!L:L,"")</f>
        <v>59</v>
      </c>
      <c r="Q991" s="25">
        <f>_xlfn.XLOOKUP($A991,[1]Hospitalisation!A:A,[1]Hospitalisation!M:M,"")</f>
        <v>23290</v>
      </c>
    </row>
    <row r="992" spans="1:17" x14ac:dyDescent="0.25">
      <c r="A992" s="17" t="s">
        <v>1371</v>
      </c>
      <c r="B992" s="12" t="str">
        <f>_xlfn.XLOOKUP(A992,[1]Customer!A:A,[1]Customer!C:C,"")</f>
        <v>Tracie</v>
      </c>
      <c r="C992" s="13">
        <f t="array" ref="C992">_xlfn.XLOOKUP($A992,[1]MedicHistory!A:A,[1]MedicHistory!B:B,"")</f>
        <v>33.700000000000003</v>
      </c>
      <c r="D992" s="13">
        <f t="array" ref="D992">_xlfn.XLOOKUP($A992,[1]MedicHistory!A:A,[1]MedicHistory!C:C,"")</f>
        <v>4.01</v>
      </c>
      <c r="E992" s="12" t="str">
        <f>_xlfn.XLOOKUP($A992,[1]MedicHistory!A:A,[1]MedicHistory!D:D,"")</f>
        <v>No</v>
      </c>
      <c r="F992" s="12" t="str">
        <f>_xlfn.XLOOKUP($A992,[1]MedicHistory!A:A,[1]MedicHistory!E:E,"")</f>
        <v>No</v>
      </c>
      <c r="G992" s="12" t="str">
        <f>_xlfn.XLOOKUP($A992,[1]MedicHistory!A:A,[1]MedicHistory!F:F,"")</f>
        <v>No</v>
      </c>
      <c r="H992" s="14">
        <f>_xlfn.XLOOKUP($A992,[1]MedicHistory!A:A,[1]MedicHistory!G:G,"")</f>
        <v>2</v>
      </c>
      <c r="I992" s="12" t="str">
        <f>_xlfn.XLOOKUP($A992,[1]MedicHistory!A:A,[1]MedicHistory!H:H,"")</f>
        <v>No</v>
      </c>
      <c r="J992" s="12" t="str">
        <f>_xlfn.XLOOKUP($A992,[1]MedicHistory!A:A,[1]MedicHistory!K:K,"")</f>
        <v>Normal</v>
      </c>
      <c r="K992" s="15" t="str">
        <f>_xlfn.XLOOKUP($A992,[1]MedicHistory!A:A,[1]MedicHistory!I:I,"")</f>
        <v>Obisity</v>
      </c>
      <c r="L992" s="16">
        <f>_xlfn.XLOOKUP($A992,[1]Hospitalisation!A:A,[1]Hospitalisation!C:C,"")</f>
        <v>11299.34</v>
      </c>
      <c r="M992" s="17" t="str">
        <f>_xlfn.XLOOKUP($A992,[1]Hospitalisation!A:A,[1]Hospitalisation!I:I,"")</f>
        <v>tier - 3</v>
      </c>
      <c r="N992" s="17" t="str">
        <f>_xlfn.XLOOKUP($A992,[1]Hospitalisation!A:A,[1]Hospitalisation!J:J,"")</f>
        <v>tier - 2</v>
      </c>
      <c r="O992" s="17" t="str">
        <f>_xlfn.XLOOKUP($A992,[1]Hospitalisation!A:A,[1]Hospitalisation!K:K,"")</f>
        <v>R1011</v>
      </c>
      <c r="P992" s="14">
        <f>_xlfn.XLOOKUP($A992,[1]Hospitalisation!A:A,[1]Hospitalisation!L:L,"")</f>
        <v>54</v>
      </c>
      <c r="Q992" s="24">
        <f>_xlfn.XLOOKUP($A992,[1]Hospitalisation!A:A,[1]Hospitalisation!M:M,"")</f>
        <v>25106</v>
      </c>
    </row>
    <row r="993" spans="1:17" x14ac:dyDescent="0.25">
      <c r="A993" s="23" t="s">
        <v>1370</v>
      </c>
      <c r="B993" s="18" t="str">
        <f>_xlfn.XLOOKUP(A993,[1]Customer!A:A,[1]Customer!C:C,"")</f>
        <v>Tristan</v>
      </c>
      <c r="C993" s="19">
        <f t="array" ref="C993">_xlfn.XLOOKUP($A993,[1]MedicHistory!A:A,[1]MedicHistory!B:B,"")</f>
        <v>38.93</v>
      </c>
      <c r="D993" s="19">
        <f t="array" ref="D993">_xlfn.XLOOKUP($A993,[1]MedicHistory!A:A,[1]MedicHistory!C:C,"")</f>
        <v>5.64</v>
      </c>
      <c r="E993" s="18" t="str">
        <f>_xlfn.XLOOKUP($A993,[1]MedicHistory!A:A,[1]MedicHistory!D:D,"")</f>
        <v>yes</v>
      </c>
      <c r="F993" s="18" t="str">
        <f>_xlfn.XLOOKUP($A993,[1]MedicHistory!A:A,[1]MedicHistory!E:E,"")</f>
        <v>No</v>
      </c>
      <c r="G993" s="18" t="str">
        <f>_xlfn.XLOOKUP($A993,[1]MedicHistory!A:A,[1]MedicHistory!F:F,"")</f>
        <v>No</v>
      </c>
      <c r="H993" s="20">
        <f>_xlfn.XLOOKUP($A993,[1]MedicHistory!A:A,[1]MedicHistory!G:G,"")</f>
        <v>1</v>
      </c>
      <c r="I993" s="18" t="str">
        <f>_xlfn.XLOOKUP($A993,[1]MedicHistory!A:A,[1]MedicHistory!H:H,"")</f>
        <v>No</v>
      </c>
      <c r="J993" s="18" t="str">
        <f>_xlfn.XLOOKUP($A993,[1]MedicHistory!A:A,[1]MedicHistory!K:K,"")</f>
        <v>Normal</v>
      </c>
      <c r="K993" s="21" t="str">
        <f>_xlfn.XLOOKUP($A993,[1]MedicHistory!A:A,[1]MedicHistory!I:I,"")</f>
        <v>Obisity</v>
      </c>
      <c r="L993" s="22">
        <f>_xlfn.XLOOKUP($A993,[1]Hospitalisation!A:A,[1]Hospitalisation!C:C,"")</f>
        <v>11294.57</v>
      </c>
      <c r="M993" s="23" t="str">
        <f>_xlfn.XLOOKUP($A993,[1]Hospitalisation!A:A,[1]Hospitalisation!I:I,"")</f>
        <v>tier - 3</v>
      </c>
      <c r="N993" s="23" t="str">
        <f>_xlfn.XLOOKUP($A993,[1]Hospitalisation!A:A,[1]Hospitalisation!J:J,"")</f>
        <v>tier - 1</v>
      </c>
      <c r="O993" s="23" t="str">
        <f>_xlfn.XLOOKUP($A993,[1]Hospitalisation!A:A,[1]Hospitalisation!K:K,"")</f>
        <v>R1022</v>
      </c>
      <c r="P993" s="20">
        <f>_xlfn.XLOOKUP($A993,[1]Hospitalisation!A:A,[1]Hospitalisation!L:L,"")</f>
        <v>50</v>
      </c>
      <c r="Q993" s="25">
        <f>_xlfn.XLOOKUP($A993,[1]Hospitalisation!A:A,[1]Hospitalisation!M:M,"")</f>
        <v>26617</v>
      </c>
    </row>
    <row r="994" spans="1:17" x14ac:dyDescent="0.25">
      <c r="A994" s="17" t="s">
        <v>1369</v>
      </c>
      <c r="B994" s="12" t="str">
        <f>_xlfn.XLOOKUP(A994,[1]Customer!A:A,[1]Customer!C:C,"")</f>
        <v>Peiweng</v>
      </c>
      <c r="C994" s="13">
        <f t="array" ref="C994">_xlfn.XLOOKUP($A994,[1]MedicHistory!A:A,[1]MedicHistory!B:B,"")</f>
        <v>32.774999999999999</v>
      </c>
      <c r="D994" s="13">
        <f t="array" ref="D994">_xlfn.XLOOKUP($A994,[1]MedicHistory!A:A,[1]MedicHistory!C:C,"")</f>
        <v>8.02</v>
      </c>
      <c r="E994" s="12" t="str">
        <f>_xlfn.XLOOKUP($A994,[1]MedicHistory!A:A,[1]MedicHistory!D:D,"")</f>
        <v>yes</v>
      </c>
      <c r="F994" s="12" t="str">
        <f>_xlfn.XLOOKUP($A994,[1]MedicHistory!A:A,[1]MedicHistory!E:E,"")</f>
        <v>No</v>
      </c>
      <c r="G994" s="12" t="str">
        <f>_xlfn.XLOOKUP($A994,[1]MedicHistory!A:A,[1]MedicHistory!F:F,"")</f>
        <v>No</v>
      </c>
      <c r="H994" s="14">
        <f>_xlfn.XLOOKUP($A994,[1]MedicHistory!A:A,[1]MedicHistory!G:G,"")</f>
        <v>2</v>
      </c>
      <c r="I994" s="12" t="str">
        <f>_xlfn.XLOOKUP($A994,[1]MedicHistory!A:A,[1]MedicHistory!H:H,"")</f>
        <v>No</v>
      </c>
      <c r="J994" s="12" t="str">
        <f>_xlfn.XLOOKUP($A994,[1]MedicHistory!A:A,[1]MedicHistory!K:K,"")</f>
        <v>Diabetic</v>
      </c>
      <c r="K994" s="15" t="str">
        <f>_xlfn.XLOOKUP($A994,[1]MedicHistory!A:A,[1]MedicHistory!I:I,"")</f>
        <v>Obisity</v>
      </c>
      <c r="L994" s="16">
        <f>_xlfn.XLOOKUP($A994,[1]Hospitalisation!A:A,[1]Hospitalisation!C:C,"")</f>
        <v>11289.11</v>
      </c>
      <c r="M994" s="17" t="str">
        <f>_xlfn.XLOOKUP($A994,[1]Hospitalisation!A:A,[1]Hospitalisation!I:I,"")</f>
        <v>tier - 3</v>
      </c>
      <c r="N994" s="17" t="str">
        <f>_xlfn.XLOOKUP($A994,[1]Hospitalisation!A:A,[1]Hospitalisation!J:J,"")</f>
        <v>tier - 1</v>
      </c>
      <c r="O994" s="17" t="str">
        <f>_xlfn.XLOOKUP($A994,[1]Hospitalisation!A:A,[1]Hospitalisation!K:K,"")</f>
        <v>R1012</v>
      </c>
      <c r="P994" s="14">
        <f>_xlfn.XLOOKUP($A994,[1]Hospitalisation!A:A,[1]Hospitalisation!L:L,"")</f>
        <v>34</v>
      </c>
      <c r="Q994" s="24">
        <f>_xlfn.XLOOKUP($A994,[1]Hospitalisation!A:A,[1]Hospitalisation!M:M,"")</f>
        <v>32316</v>
      </c>
    </row>
    <row r="995" spans="1:17" x14ac:dyDescent="0.25">
      <c r="A995" s="23" t="s">
        <v>1368</v>
      </c>
      <c r="B995" s="18" t="str">
        <f>_xlfn.XLOOKUP(A995,[1]Customer!A:A,[1]Customer!C:C,"")</f>
        <v>Theresa</v>
      </c>
      <c r="C995" s="19">
        <f t="array" ref="C995">_xlfn.XLOOKUP($A995,[1]MedicHistory!A:A,[1]MedicHistory!B:B,"")</f>
        <v>29.83</v>
      </c>
      <c r="D995" s="19">
        <f t="array" ref="D995">_xlfn.XLOOKUP($A995,[1]MedicHistory!A:A,[1]MedicHistory!C:C,"")</f>
        <v>7.2</v>
      </c>
      <c r="E995" s="18" t="str">
        <f>_xlfn.XLOOKUP($A995,[1]MedicHistory!A:A,[1]MedicHistory!D:D,"")</f>
        <v>yes</v>
      </c>
      <c r="F995" s="18" t="str">
        <f>_xlfn.XLOOKUP($A995,[1]MedicHistory!A:A,[1]MedicHistory!E:E,"")</f>
        <v>No</v>
      </c>
      <c r="G995" s="18" t="str">
        <f>_xlfn.XLOOKUP($A995,[1]MedicHistory!A:A,[1]MedicHistory!F:F,"")</f>
        <v>No</v>
      </c>
      <c r="H995" s="20">
        <f>_xlfn.XLOOKUP($A995,[1]MedicHistory!A:A,[1]MedicHistory!G:G,"")</f>
        <v>0</v>
      </c>
      <c r="I995" s="18" t="str">
        <f>_xlfn.XLOOKUP($A995,[1]MedicHistory!A:A,[1]MedicHistory!H:H,"")</f>
        <v>No</v>
      </c>
      <c r="J995" s="18" t="str">
        <f>_xlfn.XLOOKUP($A995,[1]MedicHistory!A:A,[1]MedicHistory!K:K,"")</f>
        <v>Diabetic</v>
      </c>
      <c r="K995" s="21" t="str">
        <f>_xlfn.XLOOKUP($A995,[1]MedicHistory!A:A,[1]MedicHistory!I:I,"")</f>
        <v>over weight</v>
      </c>
      <c r="L995" s="22">
        <f>_xlfn.XLOOKUP($A995,[1]Hospitalisation!A:A,[1]Hospitalisation!C:C,"")</f>
        <v>11286.54</v>
      </c>
      <c r="M995" s="23" t="str">
        <f>_xlfn.XLOOKUP($A995,[1]Hospitalisation!A:A,[1]Hospitalisation!I:I,"")</f>
        <v>tier - 3</v>
      </c>
      <c r="N995" s="23" t="str">
        <f>_xlfn.XLOOKUP($A995,[1]Hospitalisation!A:A,[1]Hospitalisation!J:J,"")</f>
        <v>tier - 3</v>
      </c>
      <c r="O995" s="23" t="str">
        <f>_xlfn.XLOOKUP($A995,[1]Hospitalisation!A:A,[1]Hospitalisation!K:K,"")</f>
        <v>R1024</v>
      </c>
      <c r="P995" s="20">
        <f>_xlfn.XLOOKUP($A995,[1]Hospitalisation!A:A,[1]Hospitalisation!L:L,"")</f>
        <v>52</v>
      </c>
      <c r="Q995" s="25">
        <f>_xlfn.XLOOKUP($A995,[1]Hospitalisation!A:A,[1]Hospitalisation!M:M,"")</f>
        <v>25733</v>
      </c>
    </row>
    <row r="996" spans="1:17" x14ac:dyDescent="0.25">
      <c r="A996" s="17" t="s">
        <v>1367</v>
      </c>
      <c r="B996" s="12" t="str">
        <f>_xlfn.XLOOKUP(A996,[1]Customer!A:A,[1]Customer!C:C,"")</f>
        <v>Daniel</v>
      </c>
      <c r="C996" s="13">
        <f t="array" ref="C996">_xlfn.XLOOKUP($A996,[1]MedicHistory!A:A,[1]MedicHistory!B:B,"")</f>
        <v>28.31</v>
      </c>
      <c r="D996" s="13">
        <f t="array" ref="D996">_xlfn.XLOOKUP($A996,[1]MedicHistory!A:A,[1]MedicHistory!C:C,"")</f>
        <v>4.55</v>
      </c>
      <c r="E996" s="12" t="str">
        <f>_xlfn.XLOOKUP($A996,[1]MedicHistory!A:A,[1]MedicHistory!D:D,"")</f>
        <v>No</v>
      </c>
      <c r="F996" s="12" t="str">
        <f>_xlfn.XLOOKUP($A996,[1]MedicHistory!A:A,[1]MedicHistory!E:E,"")</f>
        <v>yes</v>
      </c>
      <c r="G996" s="12" t="str">
        <f>_xlfn.XLOOKUP($A996,[1]MedicHistory!A:A,[1]MedicHistory!F:F,"")</f>
        <v>No</v>
      </c>
      <c r="H996" s="14">
        <f>_xlfn.XLOOKUP($A996,[1]MedicHistory!A:A,[1]MedicHistory!G:G,"")</f>
        <v>1</v>
      </c>
      <c r="I996" s="12" t="str">
        <f>_xlfn.XLOOKUP($A996,[1]MedicHistory!A:A,[1]MedicHistory!H:H,"")</f>
        <v>No</v>
      </c>
      <c r="J996" s="12" t="str">
        <f>_xlfn.XLOOKUP($A996,[1]MedicHistory!A:A,[1]MedicHistory!K:K,"")</f>
        <v>Normal</v>
      </c>
      <c r="K996" s="15" t="str">
        <f>_xlfn.XLOOKUP($A996,[1]MedicHistory!A:A,[1]MedicHistory!I:I,"")</f>
        <v>over weight</v>
      </c>
      <c r="L996" s="16">
        <f>_xlfn.XLOOKUP($A996,[1]Hospitalisation!A:A,[1]Hospitalisation!C:C,"")</f>
        <v>11272.33</v>
      </c>
      <c r="M996" s="17" t="str">
        <f>_xlfn.XLOOKUP($A996,[1]Hospitalisation!A:A,[1]Hospitalisation!I:I,"")</f>
        <v>tier - 3</v>
      </c>
      <c r="N996" s="17" t="str">
        <f>_xlfn.XLOOKUP($A996,[1]Hospitalisation!A:A,[1]Hospitalisation!J:J,"")</f>
        <v>tier - 2</v>
      </c>
      <c r="O996" s="17" t="str">
        <f>_xlfn.XLOOKUP($A996,[1]Hospitalisation!A:A,[1]Hospitalisation!K:K,"")</f>
        <v>R1019</v>
      </c>
      <c r="P996" s="14">
        <f>_xlfn.XLOOKUP($A996,[1]Hospitalisation!A:A,[1]Hospitalisation!L:L,"")</f>
        <v>55</v>
      </c>
      <c r="Q996" s="24">
        <f>_xlfn.XLOOKUP($A996,[1]Hospitalisation!A:A,[1]Hospitalisation!M:M,"")</f>
        <v>24749</v>
      </c>
    </row>
    <row r="997" spans="1:17" x14ac:dyDescent="0.25">
      <c r="A997" s="23" t="s">
        <v>1366</v>
      </c>
      <c r="B997" s="18" t="str">
        <f>_xlfn.XLOOKUP(A997,[1]Customer!A:A,[1]Customer!C:C,"")</f>
        <v>Courtney</v>
      </c>
      <c r="C997" s="19">
        <f t="array" ref="C997">_xlfn.XLOOKUP($A997,[1]MedicHistory!A:A,[1]MedicHistory!B:B,"")</f>
        <v>29.79</v>
      </c>
      <c r="D997" s="19">
        <f t="array" ref="D997">_xlfn.XLOOKUP($A997,[1]MedicHistory!A:A,[1]MedicHistory!C:C,"")</f>
        <v>9.0299999999999994</v>
      </c>
      <c r="E997" s="18" t="str">
        <f>_xlfn.XLOOKUP($A997,[1]MedicHistory!A:A,[1]MedicHistory!D:D,"")</f>
        <v>No</v>
      </c>
      <c r="F997" s="18" t="str">
        <f>_xlfn.XLOOKUP($A997,[1]MedicHistory!A:A,[1]MedicHistory!E:E,"")</f>
        <v>No</v>
      </c>
      <c r="G997" s="18" t="str">
        <f>_xlfn.XLOOKUP($A997,[1]MedicHistory!A:A,[1]MedicHistory!F:F,"")</f>
        <v>No</v>
      </c>
      <c r="H997" s="20">
        <f>_xlfn.XLOOKUP($A997,[1]MedicHistory!A:A,[1]MedicHistory!G:G,"")</f>
        <v>0</v>
      </c>
      <c r="I997" s="18" t="str">
        <f>_xlfn.XLOOKUP($A997,[1]MedicHistory!A:A,[1]MedicHistory!H:H,"")</f>
        <v>No</v>
      </c>
      <c r="J997" s="18" t="str">
        <f>_xlfn.XLOOKUP($A997,[1]MedicHistory!A:A,[1]MedicHistory!K:K,"")</f>
        <v>Diabetic</v>
      </c>
      <c r="K997" s="21" t="str">
        <f>_xlfn.XLOOKUP($A997,[1]MedicHistory!A:A,[1]MedicHistory!I:I,"")</f>
        <v>over weight</v>
      </c>
      <c r="L997" s="22">
        <f>_xlfn.XLOOKUP($A997,[1]Hospitalisation!A:A,[1]Hospitalisation!C:C,"")</f>
        <v>11265.71</v>
      </c>
      <c r="M997" s="23" t="str">
        <f>_xlfn.XLOOKUP($A997,[1]Hospitalisation!A:A,[1]Hospitalisation!I:I,"")</f>
        <v>tier - 3</v>
      </c>
      <c r="N997" s="23" t="str">
        <f>_xlfn.XLOOKUP($A997,[1]Hospitalisation!A:A,[1]Hospitalisation!J:J,"")</f>
        <v>tier - 1</v>
      </c>
      <c r="O997" s="23" t="str">
        <f>_xlfn.XLOOKUP($A997,[1]Hospitalisation!A:A,[1]Hospitalisation!K:K,"")</f>
        <v>R1025</v>
      </c>
      <c r="P997" s="20">
        <f>_xlfn.XLOOKUP($A997,[1]Hospitalisation!A:A,[1]Hospitalisation!L:L,"")</f>
        <v>18</v>
      </c>
      <c r="Q997" s="25">
        <f>_xlfn.XLOOKUP($A997,[1]Hospitalisation!A:A,[1]Hospitalisation!M:M,"")</f>
        <v>38347</v>
      </c>
    </row>
    <row r="998" spans="1:17" x14ac:dyDescent="0.25">
      <c r="A998" s="17" t="s">
        <v>1365</v>
      </c>
      <c r="B998" s="12" t="str">
        <f>_xlfn.XLOOKUP(A998,[1]Customer!A:A,[1]Customer!C:C,"")</f>
        <v>Jose</v>
      </c>
      <c r="C998" s="13">
        <f t="array" ref="C998">_xlfn.XLOOKUP($A998,[1]MedicHistory!A:A,[1]MedicHistory!B:B,"")</f>
        <v>36.6</v>
      </c>
      <c r="D998" s="13">
        <f t="array" ref="D998">_xlfn.XLOOKUP($A998,[1]MedicHistory!A:A,[1]MedicHistory!C:C,"")</f>
        <v>5.2</v>
      </c>
      <c r="E998" s="12" t="str">
        <f>_xlfn.XLOOKUP($A998,[1]MedicHistory!A:A,[1]MedicHistory!D:D,"")</f>
        <v>yes</v>
      </c>
      <c r="F998" s="12" t="str">
        <f>_xlfn.XLOOKUP($A998,[1]MedicHistory!A:A,[1]MedicHistory!E:E,"")</f>
        <v>No</v>
      </c>
      <c r="G998" s="12" t="str">
        <f>_xlfn.XLOOKUP($A998,[1]MedicHistory!A:A,[1]MedicHistory!F:F,"")</f>
        <v>Yes</v>
      </c>
      <c r="H998" s="14">
        <f>_xlfn.XLOOKUP($A998,[1]MedicHistory!A:A,[1]MedicHistory!G:G,"")</f>
        <v>1</v>
      </c>
      <c r="I998" s="12" t="str">
        <f>_xlfn.XLOOKUP($A998,[1]MedicHistory!A:A,[1]MedicHistory!H:H,"")</f>
        <v>No</v>
      </c>
      <c r="J998" s="12" t="str">
        <f>_xlfn.XLOOKUP($A998,[1]MedicHistory!A:A,[1]MedicHistory!K:K,"")</f>
        <v>Normal</v>
      </c>
      <c r="K998" s="15" t="str">
        <f>_xlfn.XLOOKUP($A998,[1]MedicHistory!A:A,[1]MedicHistory!I:I,"")</f>
        <v>Obisity</v>
      </c>
      <c r="L998" s="16">
        <f>_xlfn.XLOOKUP($A998,[1]Hospitalisation!A:A,[1]Hospitalisation!C:C,"")</f>
        <v>11264.54</v>
      </c>
      <c r="M998" s="17" t="str">
        <f>_xlfn.XLOOKUP($A998,[1]Hospitalisation!A:A,[1]Hospitalisation!I:I,"")</f>
        <v>tier - 3</v>
      </c>
      <c r="N998" s="17" t="str">
        <f>_xlfn.XLOOKUP($A998,[1]Hospitalisation!A:A,[1]Hospitalisation!J:J,"")</f>
        <v>tier - 2</v>
      </c>
      <c r="O998" s="17" t="str">
        <f>_xlfn.XLOOKUP($A998,[1]Hospitalisation!A:A,[1]Hospitalisation!K:K,"")</f>
        <v>R1011</v>
      </c>
      <c r="P998" s="14">
        <f>_xlfn.XLOOKUP($A998,[1]Hospitalisation!A:A,[1]Hospitalisation!L:L,"")</f>
        <v>51</v>
      </c>
      <c r="Q998" s="24">
        <f>_xlfn.XLOOKUP($A998,[1]Hospitalisation!A:A,[1]Hospitalisation!M:M,"")</f>
        <v>26217</v>
      </c>
    </row>
    <row r="999" spans="1:17" x14ac:dyDescent="0.25">
      <c r="A999" s="23" t="s">
        <v>1364</v>
      </c>
      <c r="B999" s="18" t="str">
        <f>_xlfn.XLOOKUP(A999,[1]Customer!A:A,[1]Customer!C:C,"")</f>
        <v>Lauren</v>
      </c>
      <c r="C999" s="19">
        <f t="array" ref="C999">_xlfn.XLOOKUP($A999,[1]MedicHistory!A:A,[1]MedicHistory!B:B,"")</f>
        <v>35.93</v>
      </c>
      <c r="D999" s="19">
        <f t="array" ref="D999">_xlfn.XLOOKUP($A999,[1]MedicHistory!A:A,[1]MedicHistory!C:C,"")</f>
        <v>8.3000000000000007</v>
      </c>
      <c r="E999" s="18" t="str">
        <f>_xlfn.XLOOKUP($A999,[1]MedicHistory!A:A,[1]MedicHistory!D:D,"")</f>
        <v>yes</v>
      </c>
      <c r="F999" s="18" t="str">
        <f>_xlfn.XLOOKUP($A999,[1]MedicHistory!A:A,[1]MedicHistory!E:E,"")</f>
        <v>No</v>
      </c>
      <c r="G999" s="18" t="str">
        <f>_xlfn.XLOOKUP($A999,[1]MedicHistory!A:A,[1]MedicHistory!F:F,"")</f>
        <v>No</v>
      </c>
      <c r="H999" s="20">
        <f>_xlfn.XLOOKUP($A999,[1]MedicHistory!A:A,[1]MedicHistory!G:G,"")</f>
        <v>0</v>
      </c>
      <c r="I999" s="18" t="str">
        <f>_xlfn.XLOOKUP($A999,[1]MedicHistory!A:A,[1]MedicHistory!H:H,"")</f>
        <v>No</v>
      </c>
      <c r="J999" s="18" t="str">
        <f>_xlfn.XLOOKUP($A999,[1]MedicHistory!A:A,[1]MedicHistory!K:K,"")</f>
        <v>Diabetic</v>
      </c>
      <c r="K999" s="21" t="str">
        <f>_xlfn.XLOOKUP($A999,[1]MedicHistory!A:A,[1]MedicHistory!I:I,"")</f>
        <v>Obisity</v>
      </c>
      <c r="L999" s="22">
        <f>_xlfn.XLOOKUP($A999,[1]Hospitalisation!A:A,[1]Hospitalisation!C:C,"")</f>
        <v>11255.29</v>
      </c>
      <c r="M999" s="23" t="str">
        <f>_xlfn.XLOOKUP($A999,[1]Hospitalisation!A:A,[1]Hospitalisation!I:I,"")</f>
        <v>tier - 3</v>
      </c>
      <c r="N999" s="23" t="str">
        <f>_xlfn.XLOOKUP($A999,[1]Hospitalisation!A:A,[1]Hospitalisation!J:J,"")</f>
        <v>tier - 1</v>
      </c>
      <c r="O999" s="23" t="str">
        <f>_xlfn.XLOOKUP($A999,[1]Hospitalisation!A:A,[1]Hospitalisation!K:K,"")</f>
        <v>R1026</v>
      </c>
      <c r="P999" s="20">
        <f>_xlfn.XLOOKUP($A999,[1]Hospitalisation!A:A,[1]Hospitalisation!L:L,"")</f>
        <v>53</v>
      </c>
      <c r="Q999" s="25">
        <f>_xlfn.XLOOKUP($A999,[1]Hospitalisation!A:A,[1]Hospitalisation!M:M,"")</f>
        <v>25478</v>
      </c>
    </row>
    <row r="1000" spans="1:17" x14ac:dyDescent="0.25">
      <c r="A1000" s="17" t="s">
        <v>1363</v>
      </c>
      <c r="B1000" s="12" t="str">
        <f>_xlfn.XLOOKUP(A1000,[1]Customer!A:A,[1]Customer!C:C,"")</f>
        <v>Jonathon</v>
      </c>
      <c r="C1000" s="13">
        <f t="array" ref="C1000">_xlfn.XLOOKUP($A1000,[1]MedicHistory!A:A,[1]MedicHistory!B:B,"")</f>
        <v>28.6</v>
      </c>
      <c r="D1000" s="13">
        <f t="array" ref="D1000">_xlfn.XLOOKUP($A1000,[1]MedicHistory!A:A,[1]MedicHistory!C:C,"")</f>
        <v>5.56</v>
      </c>
      <c r="E1000" s="12" t="str">
        <f>_xlfn.XLOOKUP($A1000,[1]MedicHistory!A:A,[1]MedicHistory!D:D,"")</f>
        <v>yes</v>
      </c>
      <c r="F1000" s="12" t="str">
        <f>_xlfn.XLOOKUP($A1000,[1]MedicHistory!A:A,[1]MedicHistory!E:E,"")</f>
        <v>No</v>
      </c>
      <c r="G1000" s="12" t="str">
        <f>_xlfn.XLOOKUP($A1000,[1]MedicHistory!A:A,[1]MedicHistory!F:F,"")</f>
        <v>Yes</v>
      </c>
      <c r="H1000" s="14">
        <f>_xlfn.XLOOKUP($A1000,[1]MedicHistory!A:A,[1]MedicHistory!G:G,"")</f>
        <v>1</v>
      </c>
      <c r="I1000" s="12" t="str">
        <f>_xlfn.XLOOKUP($A1000,[1]MedicHistory!A:A,[1]MedicHistory!H:H,"")</f>
        <v>No</v>
      </c>
      <c r="J1000" s="12" t="str">
        <f>_xlfn.XLOOKUP($A1000,[1]MedicHistory!A:A,[1]MedicHistory!K:K,"")</f>
        <v>Normal</v>
      </c>
      <c r="K1000" s="15" t="str">
        <f>_xlfn.XLOOKUP($A1000,[1]MedicHistory!A:A,[1]MedicHistory!I:I,"")</f>
        <v>over weight</v>
      </c>
      <c r="L1000" s="16">
        <f>_xlfn.XLOOKUP($A1000,[1]Hospitalisation!A:A,[1]Hospitalisation!C:C,"")</f>
        <v>11253.42</v>
      </c>
      <c r="M1000" s="17" t="str">
        <f>_xlfn.XLOOKUP($A1000,[1]Hospitalisation!A:A,[1]Hospitalisation!I:I,"")</f>
        <v>tier - 3</v>
      </c>
      <c r="N1000" s="17" t="str">
        <f>_xlfn.XLOOKUP($A1000,[1]Hospitalisation!A:A,[1]Hospitalisation!J:J,"")</f>
        <v>tier - 1</v>
      </c>
      <c r="O1000" s="17" t="str">
        <f>_xlfn.XLOOKUP($A1000,[1]Hospitalisation!A:A,[1]Hospitalisation!K:K,"")</f>
        <v>R1011</v>
      </c>
      <c r="P1000" s="14">
        <f>_xlfn.XLOOKUP($A1000,[1]Hospitalisation!A:A,[1]Hospitalisation!L:L,"")</f>
        <v>41</v>
      </c>
      <c r="Q1000" s="24">
        <f>_xlfn.XLOOKUP($A1000,[1]Hospitalisation!A:A,[1]Hospitalisation!M:M,"")</f>
        <v>29818</v>
      </c>
    </row>
    <row r="1001" spans="1:17" x14ac:dyDescent="0.25">
      <c r="A1001" s="23" t="s">
        <v>1362</v>
      </c>
      <c r="B1001" s="18" t="str">
        <f>_xlfn.XLOOKUP(A1001,[1]Customer!A:A,[1]Customer!C:C,"")</f>
        <v>Stephanie</v>
      </c>
      <c r="C1001" s="19">
        <f t="array" ref="C1001">_xlfn.XLOOKUP($A1001,[1]MedicHistory!A:A,[1]MedicHistory!B:B,"")</f>
        <v>39.17</v>
      </c>
      <c r="D1001" s="19">
        <f t="array" ref="D1001">_xlfn.XLOOKUP($A1001,[1]MedicHistory!A:A,[1]MedicHistory!C:C,"")</f>
        <v>4.1500000000000004</v>
      </c>
      <c r="E1001" s="18" t="str">
        <f>_xlfn.XLOOKUP($A1001,[1]MedicHistory!A:A,[1]MedicHistory!D:D,"")</f>
        <v>No</v>
      </c>
      <c r="F1001" s="18" t="str">
        <f>_xlfn.XLOOKUP($A1001,[1]MedicHistory!A:A,[1]MedicHistory!E:E,"")</f>
        <v>No</v>
      </c>
      <c r="G1001" s="18" t="str">
        <f>_xlfn.XLOOKUP($A1001,[1]MedicHistory!A:A,[1]MedicHistory!F:F,"")</f>
        <v>No</v>
      </c>
      <c r="H1001" s="20">
        <f>_xlfn.XLOOKUP($A1001,[1]MedicHistory!A:A,[1]MedicHistory!G:G,"")</f>
        <v>0</v>
      </c>
      <c r="I1001" s="18" t="str">
        <f>_xlfn.XLOOKUP($A1001,[1]MedicHistory!A:A,[1]MedicHistory!H:H,"")</f>
        <v>No</v>
      </c>
      <c r="J1001" s="18" t="str">
        <f>_xlfn.XLOOKUP($A1001,[1]MedicHistory!A:A,[1]MedicHistory!K:K,"")</f>
        <v>Normal</v>
      </c>
      <c r="K1001" s="21" t="str">
        <f>_xlfn.XLOOKUP($A1001,[1]MedicHistory!A:A,[1]MedicHistory!I:I,"")</f>
        <v>Obisity</v>
      </c>
      <c r="L1001" s="22">
        <f>_xlfn.XLOOKUP($A1001,[1]Hospitalisation!A:A,[1]Hospitalisation!C:C,"")</f>
        <v>11250.43</v>
      </c>
      <c r="M1001" s="23" t="str">
        <f>_xlfn.XLOOKUP($A1001,[1]Hospitalisation!A:A,[1]Hospitalisation!I:I,"")</f>
        <v>tier - 3</v>
      </c>
      <c r="N1001" s="23" t="str">
        <f>_xlfn.XLOOKUP($A1001,[1]Hospitalisation!A:A,[1]Hospitalisation!J:J,"")</f>
        <v>tier - 2</v>
      </c>
      <c r="O1001" s="23" t="str">
        <f>_xlfn.XLOOKUP($A1001,[1]Hospitalisation!A:A,[1]Hospitalisation!K:K,"")</f>
        <v>R1026</v>
      </c>
      <c r="P1001" s="20">
        <f>_xlfn.XLOOKUP($A1001,[1]Hospitalisation!A:A,[1]Hospitalisation!L:L,"")</f>
        <v>53</v>
      </c>
      <c r="Q1001" s="25">
        <f>_xlfn.XLOOKUP($A1001,[1]Hospitalisation!A:A,[1]Hospitalisation!M:M,"")</f>
        <v>25554</v>
      </c>
    </row>
    <row r="1002" spans="1:17" x14ac:dyDescent="0.25">
      <c r="A1002" s="17" t="s">
        <v>1361</v>
      </c>
      <c r="B1002" s="12" t="str">
        <f>_xlfn.XLOOKUP(A1002,[1]Customer!A:A,[1]Customer!C:C,"")</f>
        <v>Patrick</v>
      </c>
      <c r="C1002" s="13">
        <f t="array" ref="C1002">_xlfn.XLOOKUP($A1002,[1]MedicHistory!A:A,[1]MedicHistory!B:B,"")</f>
        <v>26.41</v>
      </c>
      <c r="D1002" s="13">
        <f t="array" ref="D1002">_xlfn.XLOOKUP($A1002,[1]MedicHistory!A:A,[1]MedicHistory!C:C,"")</f>
        <v>5.99</v>
      </c>
      <c r="E1002" s="12" t="str">
        <f>_xlfn.XLOOKUP($A1002,[1]MedicHistory!A:A,[1]MedicHistory!D:D,"")</f>
        <v>yes</v>
      </c>
      <c r="F1002" s="12" t="str">
        <f>_xlfn.XLOOKUP($A1002,[1]MedicHistory!A:A,[1]MedicHistory!E:E,"")</f>
        <v>No</v>
      </c>
      <c r="G1002" s="12" t="str">
        <f>_xlfn.XLOOKUP($A1002,[1]MedicHistory!A:A,[1]MedicHistory!F:F,"")</f>
        <v>Yes</v>
      </c>
      <c r="H1002" s="14">
        <f>_xlfn.XLOOKUP($A1002,[1]MedicHistory!A:A,[1]MedicHistory!G:G,"")</f>
        <v>1</v>
      </c>
      <c r="I1002" s="12" t="str">
        <f>_xlfn.XLOOKUP($A1002,[1]MedicHistory!A:A,[1]MedicHistory!H:H,"")</f>
        <v>No</v>
      </c>
      <c r="J1002" s="12" t="str">
        <f>_xlfn.XLOOKUP($A1002,[1]MedicHistory!A:A,[1]MedicHistory!K:K,"")</f>
        <v>Prediabetic</v>
      </c>
      <c r="K1002" s="15" t="str">
        <f>_xlfn.XLOOKUP($A1002,[1]MedicHistory!A:A,[1]MedicHistory!I:I,"")</f>
        <v>over weight</v>
      </c>
      <c r="L1002" s="16">
        <f>_xlfn.XLOOKUP($A1002,[1]Hospitalisation!A:A,[1]Hospitalisation!C:C,"")</f>
        <v>11244.38</v>
      </c>
      <c r="M1002" s="17" t="str">
        <f>_xlfn.XLOOKUP($A1002,[1]Hospitalisation!A:A,[1]Hospitalisation!I:I,"")</f>
        <v>tier - 3</v>
      </c>
      <c r="N1002" s="17" t="str">
        <f>_xlfn.XLOOKUP($A1002,[1]Hospitalisation!A:A,[1]Hospitalisation!J:J,"")</f>
        <v>tier - 1</v>
      </c>
      <c r="O1002" s="17" t="str">
        <f>_xlfn.XLOOKUP($A1002,[1]Hospitalisation!A:A,[1]Hospitalisation!K:K,"")</f>
        <v>R1016</v>
      </c>
      <c r="P1002" s="14">
        <f>_xlfn.XLOOKUP($A1002,[1]Hospitalisation!A:A,[1]Hospitalisation!L:L,"")</f>
        <v>33</v>
      </c>
      <c r="Q1002" s="24">
        <f>_xlfn.XLOOKUP($A1002,[1]Hospitalisation!A:A,[1]Hospitalisation!M:M,"")</f>
        <v>32872</v>
      </c>
    </row>
    <row r="1003" spans="1:17" x14ac:dyDescent="0.25">
      <c r="A1003" s="23" t="s">
        <v>1360</v>
      </c>
      <c r="B1003" s="18" t="str">
        <f>_xlfn.XLOOKUP(A1003,[1]Customer!A:A,[1]Customer!C:C,"")</f>
        <v>Krista</v>
      </c>
      <c r="C1003" s="19">
        <f t="array" ref="C1003">_xlfn.XLOOKUP($A1003,[1]MedicHistory!A:A,[1]MedicHistory!B:B,"")</f>
        <v>30.63</v>
      </c>
      <c r="D1003" s="19">
        <f t="array" ref="D1003">_xlfn.XLOOKUP($A1003,[1]MedicHistory!A:A,[1]MedicHistory!C:C,"")</f>
        <v>5.8</v>
      </c>
      <c r="E1003" s="18" t="str">
        <f>_xlfn.XLOOKUP($A1003,[1]MedicHistory!A:A,[1]MedicHistory!D:D,"")</f>
        <v>yes</v>
      </c>
      <c r="F1003" s="18" t="str">
        <f>_xlfn.XLOOKUP($A1003,[1]MedicHistory!A:A,[1]MedicHistory!E:E,"")</f>
        <v>No</v>
      </c>
      <c r="G1003" s="18" t="str">
        <f>_xlfn.XLOOKUP($A1003,[1]MedicHistory!A:A,[1]MedicHistory!F:F,"")</f>
        <v>No</v>
      </c>
      <c r="H1003" s="20">
        <f>_xlfn.XLOOKUP($A1003,[1]MedicHistory!A:A,[1]MedicHistory!G:G,"")</f>
        <v>0</v>
      </c>
      <c r="I1003" s="18" t="str">
        <f>_xlfn.XLOOKUP($A1003,[1]MedicHistory!A:A,[1]MedicHistory!H:H,"")</f>
        <v>No</v>
      </c>
      <c r="J1003" s="18" t="str">
        <f>_xlfn.XLOOKUP($A1003,[1]MedicHistory!A:A,[1]MedicHistory!K:K,"")</f>
        <v>Prediabetic</v>
      </c>
      <c r="K1003" s="21" t="str">
        <f>_xlfn.XLOOKUP($A1003,[1]MedicHistory!A:A,[1]MedicHistory!I:I,"")</f>
        <v>Obisity</v>
      </c>
      <c r="L1003" s="22">
        <f>_xlfn.XLOOKUP($A1003,[1]Hospitalisation!A:A,[1]Hospitalisation!C:C,"")</f>
        <v>11217.35</v>
      </c>
      <c r="M1003" s="23" t="str">
        <f>_xlfn.XLOOKUP($A1003,[1]Hospitalisation!A:A,[1]Hospitalisation!I:I,"")</f>
        <v>tier - 3</v>
      </c>
      <c r="N1003" s="23" t="str">
        <f>_xlfn.XLOOKUP($A1003,[1]Hospitalisation!A:A,[1]Hospitalisation!J:J,"")</f>
        <v>tier - 2</v>
      </c>
      <c r="O1003" s="23" t="str">
        <f>_xlfn.XLOOKUP($A1003,[1]Hospitalisation!A:A,[1]Hospitalisation!K:K,"")</f>
        <v>R1025</v>
      </c>
      <c r="P1003" s="20">
        <f>_xlfn.XLOOKUP($A1003,[1]Hospitalisation!A:A,[1]Hospitalisation!L:L,"")</f>
        <v>53</v>
      </c>
      <c r="Q1003" s="25">
        <f>_xlfn.XLOOKUP($A1003,[1]Hospitalisation!A:A,[1]Hospitalisation!M:M,"")</f>
        <v>25382</v>
      </c>
    </row>
    <row r="1004" spans="1:17" x14ac:dyDescent="0.25">
      <c r="A1004" s="17" t="s">
        <v>1359</v>
      </c>
      <c r="B1004" s="12" t="str">
        <f>_xlfn.XLOOKUP(A1004,[1]Customer!A:A,[1]Customer!C:C,"")</f>
        <v>Jenessa</v>
      </c>
      <c r="C1004" s="13">
        <f t="array" ref="C1004">_xlfn.XLOOKUP($A1004,[1]MedicHistory!A:A,[1]MedicHistory!B:B,"")</f>
        <v>31.73</v>
      </c>
      <c r="D1004" s="13">
        <f t="array" ref="D1004">_xlfn.XLOOKUP($A1004,[1]MedicHistory!A:A,[1]MedicHistory!C:C,"")</f>
        <v>7.32</v>
      </c>
      <c r="E1004" s="12" t="str">
        <f>_xlfn.XLOOKUP($A1004,[1]MedicHistory!A:A,[1]MedicHistory!D:D,"")</f>
        <v>yes</v>
      </c>
      <c r="F1004" s="12" t="str">
        <f>_xlfn.XLOOKUP($A1004,[1]MedicHistory!A:A,[1]MedicHistory!E:E,"")</f>
        <v>No</v>
      </c>
      <c r="G1004" s="12" t="str">
        <f>_xlfn.XLOOKUP($A1004,[1]MedicHistory!A:A,[1]MedicHistory!F:F,"")</f>
        <v>No</v>
      </c>
      <c r="H1004" s="14">
        <f>_xlfn.XLOOKUP($A1004,[1]MedicHistory!A:A,[1]MedicHistory!G:G,"")</f>
        <v>2</v>
      </c>
      <c r="I1004" s="12" t="str">
        <f>_xlfn.XLOOKUP($A1004,[1]MedicHistory!A:A,[1]MedicHistory!H:H,"")</f>
        <v>No</v>
      </c>
      <c r="J1004" s="12" t="str">
        <f>_xlfn.XLOOKUP($A1004,[1]MedicHistory!A:A,[1]MedicHistory!K:K,"")</f>
        <v>Diabetic</v>
      </c>
      <c r="K1004" s="15" t="str">
        <f>_xlfn.XLOOKUP($A1004,[1]MedicHistory!A:A,[1]MedicHistory!I:I,"")</f>
        <v>Obisity</v>
      </c>
      <c r="L1004" s="16">
        <f>_xlfn.XLOOKUP($A1004,[1]Hospitalisation!A:A,[1]Hospitalisation!C:C,"")</f>
        <v>11187.66</v>
      </c>
      <c r="M1004" s="17" t="str">
        <f>_xlfn.XLOOKUP($A1004,[1]Hospitalisation!A:A,[1]Hospitalisation!I:I,"")</f>
        <v>tier - 3</v>
      </c>
      <c r="N1004" s="17" t="str">
        <f>_xlfn.XLOOKUP($A1004,[1]Hospitalisation!A:A,[1]Hospitalisation!J:J,"")</f>
        <v>tier - 2</v>
      </c>
      <c r="O1004" s="17" t="str">
        <f>_xlfn.XLOOKUP($A1004,[1]Hospitalisation!A:A,[1]Hospitalisation!K:K,"")</f>
        <v>R1012</v>
      </c>
      <c r="P1004" s="14">
        <f>_xlfn.XLOOKUP($A1004,[1]Hospitalisation!A:A,[1]Hospitalisation!L:L,"")</f>
        <v>46</v>
      </c>
      <c r="Q1004" s="24">
        <f>_xlfn.XLOOKUP($A1004,[1]Hospitalisation!A:A,[1]Hospitalisation!M:M,"")</f>
        <v>27925</v>
      </c>
    </row>
    <row r="1005" spans="1:17" x14ac:dyDescent="0.25">
      <c r="A1005" s="23" t="s">
        <v>1358</v>
      </c>
      <c r="B1005" s="18" t="str">
        <f>_xlfn.XLOOKUP(A1005,[1]Customer!A:A,[1]Customer!C:C,"")</f>
        <v>Ryan</v>
      </c>
      <c r="C1005" s="19">
        <f t="array" ref="C1005">_xlfn.XLOOKUP($A1005,[1]MedicHistory!A:A,[1]MedicHistory!B:B,"")</f>
        <v>30.7</v>
      </c>
      <c r="D1005" s="19">
        <f t="array" ref="D1005">_xlfn.XLOOKUP($A1005,[1]MedicHistory!A:A,[1]MedicHistory!C:C,"")</f>
        <v>5.16</v>
      </c>
      <c r="E1005" s="18" t="str">
        <f>_xlfn.XLOOKUP($A1005,[1]MedicHistory!A:A,[1]MedicHistory!D:D,"")</f>
        <v>No</v>
      </c>
      <c r="F1005" s="18" t="str">
        <f>_xlfn.XLOOKUP($A1005,[1]MedicHistory!A:A,[1]MedicHistory!E:E,"")</f>
        <v>No</v>
      </c>
      <c r="G1005" s="18" t="str">
        <f>_xlfn.XLOOKUP($A1005,[1]MedicHistory!A:A,[1]MedicHistory!F:F,"")</f>
        <v>No</v>
      </c>
      <c r="H1005" s="20">
        <f>_xlfn.XLOOKUP($A1005,[1]MedicHistory!A:A,[1]MedicHistory!G:G,"")</f>
        <v>2</v>
      </c>
      <c r="I1005" s="18" t="str">
        <f>_xlfn.XLOOKUP($A1005,[1]MedicHistory!A:A,[1]MedicHistory!H:H,"")</f>
        <v>No</v>
      </c>
      <c r="J1005" s="18" t="str">
        <f>_xlfn.XLOOKUP($A1005,[1]MedicHistory!A:A,[1]MedicHistory!K:K,"")</f>
        <v>Normal</v>
      </c>
      <c r="K1005" s="21" t="str">
        <f>_xlfn.XLOOKUP($A1005,[1]MedicHistory!A:A,[1]MedicHistory!I:I,"")</f>
        <v>Obisity</v>
      </c>
      <c r="L1005" s="22">
        <f>_xlfn.XLOOKUP($A1005,[1]Hospitalisation!A:A,[1]Hospitalisation!C:C,"")</f>
        <v>11186.2</v>
      </c>
      <c r="M1005" s="23" t="str">
        <f>_xlfn.XLOOKUP($A1005,[1]Hospitalisation!A:A,[1]Hospitalisation!I:I,"")</f>
        <v>tier - 3</v>
      </c>
      <c r="N1005" s="23" t="str">
        <f>_xlfn.XLOOKUP($A1005,[1]Hospitalisation!A:A,[1]Hospitalisation!J:J,"")</f>
        <v>tier - 2</v>
      </c>
      <c r="O1005" s="23" t="str">
        <f>_xlfn.XLOOKUP($A1005,[1]Hospitalisation!A:A,[1]Hospitalisation!K:K,"")</f>
        <v>R1021</v>
      </c>
      <c r="P1005" s="20">
        <f>_xlfn.XLOOKUP($A1005,[1]Hospitalisation!A:A,[1]Hospitalisation!L:L,"")</f>
        <v>52</v>
      </c>
      <c r="Q1005" s="25">
        <f>_xlfn.XLOOKUP($A1005,[1]Hospitalisation!A:A,[1]Hospitalisation!M:M,"")</f>
        <v>25814</v>
      </c>
    </row>
    <row r="1006" spans="1:17" x14ac:dyDescent="0.25">
      <c r="A1006" s="17" t="s">
        <v>1357</v>
      </c>
      <c r="B1006" s="12" t="str">
        <f>_xlfn.XLOOKUP(A1006,[1]Customer!A:A,[1]Customer!C:C,"")</f>
        <v>Thomas</v>
      </c>
      <c r="C1006" s="13">
        <f t="array" ref="C1006">_xlfn.XLOOKUP($A1006,[1]MedicHistory!A:A,[1]MedicHistory!B:B,"")</f>
        <v>25.934999999999999</v>
      </c>
      <c r="D1006" s="13">
        <f t="array" ref="D1006">_xlfn.XLOOKUP($A1006,[1]MedicHistory!A:A,[1]MedicHistory!C:C,"")</f>
        <v>5.96</v>
      </c>
      <c r="E1006" s="12" t="str">
        <f>_xlfn.XLOOKUP($A1006,[1]MedicHistory!A:A,[1]MedicHistory!D:D,"")</f>
        <v>yes</v>
      </c>
      <c r="F1006" s="12" t="str">
        <f>_xlfn.XLOOKUP($A1006,[1]MedicHistory!A:A,[1]MedicHistory!E:E,"")</f>
        <v>No</v>
      </c>
      <c r="G1006" s="12" t="str">
        <f>_xlfn.XLOOKUP($A1006,[1]MedicHistory!A:A,[1]MedicHistory!F:F,"")</f>
        <v>No</v>
      </c>
      <c r="H1006" s="14">
        <f>_xlfn.XLOOKUP($A1006,[1]MedicHistory!A:A,[1]MedicHistory!G:G,"")</f>
        <v>2</v>
      </c>
      <c r="I1006" s="12" t="str">
        <f>_xlfn.XLOOKUP($A1006,[1]MedicHistory!A:A,[1]MedicHistory!H:H,"")</f>
        <v>No</v>
      </c>
      <c r="J1006" s="12" t="str">
        <f>_xlfn.XLOOKUP($A1006,[1]MedicHistory!A:A,[1]MedicHistory!K:K,"")</f>
        <v>Prediabetic</v>
      </c>
      <c r="K1006" s="15" t="str">
        <f>_xlfn.XLOOKUP($A1006,[1]MedicHistory!A:A,[1]MedicHistory!I:I,"")</f>
        <v>over weight</v>
      </c>
      <c r="L1006" s="16">
        <f>_xlfn.XLOOKUP($A1006,[1]Hospitalisation!A:A,[1]Hospitalisation!C:C,"")</f>
        <v>11165.42</v>
      </c>
      <c r="M1006" s="17" t="str">
        <f>_xlfn.XLOOKUP($A1006,[1]Hospitalisation!A:A,[1]Hospitalisation!I:I,"")</f>
        <v>tier - 3</v>
      </c>
      <c r="N1006" s="17" t="str">
        <f>_xlfn.XLOOKUP($A1006,[1]Hospitalisation!A:A,[1]Hospitalisation!J:J,"")</f>
        <v>tier - 1</v>
      </c>
      <c r="O1006" s="17" t="str">
        <f>_xlfn.XLOOKUP($A1006,[1]Hospitalisation!A:A,[1]Hospitalisation!K:K,"")</f>
        <v>R1016</v>
      </c>
      <c r="P1006" s="14">
        <f>_xlfn.XLOOKUP($A1006,[1]Hospitalisation!A:A,[1]Hospitalisation!L:L,"")</f>
        <v>50</v>
      </c>
      <c r="Q1006" s="24">
        <f>_xlfn.XLOOKUP($A1006,[1]Hospitalisation!A:A,[1]Hospitalisation!M:M,"")</f>
        <v>26517</v>
      </c>
    </row>
    <row r="1007" spans="1:17" x14ac:dyDescent="0.25">
      <c r="A1007" s="23" t="s">
        <v>1356</v>
      </c>
      <c r="B1007" s="18" t="str">
        <f>_xlfn.XLOOKUP(A1007,[1]Customer!A:A,[1]Customer!C:C,"")</f>
        <v>Amanda</v>
      </c>
      <c r="C1007" s="19">
        <f t="array" ref="C1007">_xlfn.XLOOKUP($A1007,[1]MedicHistory!A:A,[1]MedicHistory!B:B,"")</f>
        <v>35.9</v>
      </c>
      <c r="D1007" s="19">
        <f t="array" ref="D1007">_xlfn.XLOOKUP($A1007,[1]MedicHistory!A:A,[1]MedicHistory!C:C,"")</f>
        <v>4.8499999999999996</v>
      </c>
      <c r="E1007" s="18" t="str">
        <f>_xlfn.XLOOKUP($A1007,[1]MedicHistory!A:A,[1]MedicHistory!D:D,"")</f>
        <v>yes</v>
      </c>
      <c r="F1007" s="18" t="str">
        <f>_xlfn.XLOOKUP($A1007,[1]MedicHistory!A:A,[1]MedicHistory!E:E,"")</f>
        <v>No</v>
      </c>
      <c r="G1007" s="18" t="str">
        <f>_xlfn.XLOOKUP($A1007,[1]MedicHistory!A:A,[1]MedicHistory!F:F,"")</f>
        <v>Yes</v>
      </c>
      <c r="H1007" s="20">
        <f>_xlfn.XLOOKUP($A1007,[1]MedicHistory!A:A,[1]MedicHistory!G:G,"")</f>
        <v>1</v>
      </c>
      <c r="I1007" s="18" t="str">
        <f>_xlfn.XLOOKUP($A1007,[1]MedicHistory!A:A,[1]MedicHistory!H:H,"")</f>
        <v>No</v>
      </c>
      <c r="J1007" s="18" t="str">
        <f>_xlfn.XLOOKUP($A1007,[1]MedicHistory!A:A,[1]MedicHistory!K:K,"")</f>
        <v>Normal</v>
      </c>
      <c r="K1007" s="21" t="str">
        <f>_xlfn.XLOOKUP($A1007,[1]MedicHistory!A:A,[1]MedicHistory!I:I,"")</f>
        <v>Obisity</v>
      </c>
      <c r="L1007" s="22">
        <f>_xlfn.XLOOKUP($A1007,[1]Hospitalisation!A:A,[1]Hospitalisation!C:C,"")</f>
        <v>11163.57</v>
      </c>
      <c r="M1007" s="23" t="str">
        <f>_xlfn.XLOOKUP($A1007,[1]Hospitalisation!A:A,[1]Hospitalisation!I:I,"")</f>
        <v>tier - 3</v>
      </c>
      <c r="N1007" s="23" t="str">
        <f>_xlfn.XLOOKUP($A1007,[1]Hospitalisation!A:A,[1]Hospitalisation!J:J,"")</f>
        <v>tier - 2</v>
      </c>
      <c r="O1007" s="23" t="str">
        <f>_xlfn.XLOOKUP($A1007,[1]Hospitalisation!A:A,[1]Hospitalisation!K:K,"")</f>
        <v>R1011</v>
      </c>
      <c r="P1007" s="20">
        <f>_xlfn.XLOOKUP($A1007,[1]Hospitalisation!A:A,[1]Hospitalisation!L:L,"")</f>
        <v>56</v>
      </c>
      <c r="Q1007" s="25">
        <f>_xlfn.XLOOKUP($A1007,[1]Hospitalisation!A:A,[1]Hospitalisation!M:M,"")</f>
        <v>24283</v>
      </c>
    </row>
    <row r="1008" spans="1:17" x14ac:dyDescent="0.25">
      <c r="A1008" s="17" t="s">
        <v>1355</v>
      </c>
      <c r="B1008" s="12" t="str">
        <f>_xlfn.XLOOKUP(A1008,[1]Customer!A:A,[1]Customer!C:C,"")</f>
        <v>Teresa</v>
      </c>
      <c r="C1008" s="13">
        <f t="array" ref="C1008">_xlfn.XLOOKUP($A1008,[1]MedicHistory!A:A,[1]MedicHistory!B:B,"")</f>
        <v>26.7</v>
      </c>
      <c r="D1008" s="13">
        <f t="array" ref="D1008">_xlfn.XLOOKUP($A1008,[1]MedicHistory!A:A,[1]MedicHistory!C:C,"")</f>
        <v>5.09</v>
      </c>
      <c r="E1008" s="12" t="str">
        <f>_xlfn.XLOOKUP($A1008,[1]MedicHistory!A:A,[1]MedicHistory!D:D,"")</f>
        <v>yes</v>
      </c>
      <c r="F1008" s="12" t="str">
        <f>_xlfn.XLOOKUP($A1008,[1]MedicHistory!A:A,[1]MedicHistory!E:E,"")</f>
        <v>No</v>
      </c>
      <c r="G1008" s="12" t="str">
        <f>_xlfn.XLOOKUP($A1008,[1]MedicHistory!A:A,[1]MedicHistory!F:F,"")</f>
        <v>Yes</v>
      </c>
      <c r="H1008" s="14">
        <f>_xlfn.XLOOKUP($A1008,[1]MedicHistory!A:A,[1]MedicHistory!G:G,"")</f>
        <v>1</v>
      </c>
      <c r="I1008" s="12" t="str">
        <f>_xlfn.XLOOKUP($A1008,[1]MedicHistory!A:A,[1]MedicHistory!H:H,"")</f>
        <v>No</v>
      </c>
      <c r="J1008" s="12" t="str">
        <f>_xlfn.XLOOKUP($A1008,[1]MedicHistory!A:A,[1]MedicHistory!K:K,"")</f>
        <v>Normal</v>
      </c>
      <c r="K1008" s="15" t="str">
        <f>_xlfn.XLOOKUP($A1008,[1]MedicHistory!A:A,[1]MedicHistory!I:I,"")</f>
        <v>over weight</v>
      </c>
      <c r="L1008" s="16">
        <f>_xlfn.XLOOKUP($A1008,[1]Hospitalisation!A:A,[1]Hospitalisation!C:C,"")</f>
        <v>11150.78</v>
      </c>
      <c r="M1008" s="17" t="str">
        <f>_xlfn.XLOOKUP($A1008,[1]Hospitalisation!A:A,[1]Hospitalisation!I:I,"")</f>
        <v>tier - 3</v>
      </c>
      <c r="N1008" s="17" t="str">
        <f>_xlfn.XLOOKUP($A1008,[1]Hospitalisation!A:A,[1]Hospitalisation!J:J,"")</f>
        <v>tier - 2</v>
      </c>
      <c r="O1008" s="17" t="str">
        <f>_xlfn.XLOOKUP($A1008,[1]Hospitalisation!A:A,[1]Hospitalisation!K:K,"")</f>
        <v>R1011</v>
      </c>
      <c r="P1008" s="14">
        <f>_xlfn.XLOOKUP($A1008,[1]Hospitalisation!A:A,[1]Hospitalisation!L:L,"")</f>
        <v>53</v>
      </c>
      <c r="Q1008" s="24">
        <f>_xlfn.XLOOKUP($A1008,[1]Hospitalisation!A:A,[1]Hospitalisation!M:M,"")</f>
        <v>25537</v>
      </c>
    </row>
    <row r="1009" spans="1:17" x14ac:dyDescent="0.25">
      <c r="A1009" s="23" t="s">
        <v>1354</v>
      </c>
      <c r="B1009" s="18" t="str">
        <f>_xlfn.XLOOKUP(A1009,[1]Customer!A:A,[1]Customer!C:C,"")</f>
        <v>Dorian</v>
      </c>
      <c r="C1009" s="19">
        <f t="array" ref="C1009">_xlfn.XLOOKUP($A1009,[1]MedicHistory!A:A,[1]MedicHistory!B:B,"")</f>
        <v>33.71</v>
      </c>
      <c r="D1009" s="19">
        <f t="array" ref="D1009">_xlfn.XLOOKUP($A1009,[1]MedicHistory!A:A,[1]MedicHistory!C:C,"")</f>
        <v>4.9400000000000004</v>
      </c>
      <c r="E1009" s="18" t="str">
        <f>_xlfn.XLOOKUP($A1009,[1]MedicHistory!A:A,[1]MedicHistory!D:D,"")</f>
        <v>No</v>
      </c>
      <c r="F1009" s="18" t="str">
        <f>_xlfn.XLOOKUP($A1009,[1]MedicHistory!A:A,[1]MedicHistory!E:E,"")</f>
        <v>No</v>
      </c>
      <c r="G1009" s="18" t="str">
        <f>_xlfn.XLOOKUP($A1009,[1]MedicHistory!A:A,[1]MedicHistory!F:F,"")</f>
        <v>No</v>
      </c>
      <c r="H1009" s="20">
        <f>_xlfn.XLOOKUP($A1009,[1]MedicHistory!A:A,[1]MedicHistory!G:G,"")</f>
        <v>0</v>
      </c>
      <c r="I1009" s="18" t="str">
        <f>_xlfn.XLOOKUP($A1009,[1]MedicHistory!A:A,[1]MedicHistory!H:H,"")</f>
        <v>No</v>
      </c>
      <c r="J1009" s="18" t="str">
        <f>_xlfn.XLOOKUP($A1009,[1]MedicHistory!A:A,[1]MedicHistory!K:K,"")</f>
        <v>Normal</v>
      </c>
      <c r="K1009" s="21" t="str">
        <f>_xlfn.XLOOKUP($A1009,[1]MedicHistory!A:A,[1]MedicHistory!I:I,"")</f>
        <v>Obisity</v>
      </c>
      <c r="L1009" s="22">
        <f>_xlfn.XLOOKUP($A1009,[1]Hospitalisation!A:A,[1]Hospitalisation!C:C,"")</f>
        <v>11103.33</v>
      </c>
      <c r="M1009" s="23" t="str">
        <f>_xlfn.XLOOKUP($A1009,[1]Hospitalisation!A:A,[1]Hospitalisation!I:I,"")</f>
        <v>tier - 3</v>
      </c>
      <c r="N1009" s="23" t="str">
        <f>_xlfn.XLOOKUP($A1009,[1]Hospitalisation!A:A,[1]Hospitalisation!J:J,"")</f>
        <v>tier - 1</v>
      </c>
      <c r="O1009" s="23" t="str">
        <f>_xlfn.XLOOKUP($A1009,[1]Hospitalisation!A:A,[1]Hospitalisation!K:K,"")</f>
        <v>R1021</v>
      </c>
      <c r="P1009" s="20">
        <f>_xlfn.XLOOKUP($A1009,[1]Hospitalisation!A:A,[1]Hospitalisation!L:L,"")</f>
        <v>53</v>
      </c>
      <c r="Q1009" s="25">
        <f>_xlfn.XLOOKUP($A1009,[1]Hospitalisation!A:A,[1]Hospitalisation!M:M,"")</f>
        <v>25435</v>
      </c>
    </row>
    <row r="1010" spans="1:17" x14ac:dyDescent="0.25">
      <c r="A1010" s="17" t="s">
        <v>1353</v>
      </c>
      <c r="B1010" s="12" t="str">
        <f>_xlfn.XLOOKUP(A1010,[1]Customer!A:A,[1]Customer!C:C,"")</f>
        <v>Amy</v>
      </c>
      <c r="C1010" s="13">
        <f t="array" ref="C1010">_xlfn.XLOOKUP($A1010,[1]MedicHistory!A:A,[1]MedicHistory!B:B,"")</f>
        <v>41.91</v>
      </c>
      <c r="D1010" s="13">
        <f t="array" ref="D1010">_xlfn.XLOOKUP($A1010,[1]MedicHistory!A:A,[1]MedicHistory!C:C,"")</f>
        <v>4.92</v>
      </c>
      <c r="E1010" s="12" t="str">
        <f>_xlfn.XLOOKUP($A1010,[1]MedicHistory!A:A,[1]MedicHistory!D:D,"")</f>
        <v>yes</v>
      </c>
      <c r="F1010" s="12" t="str">
        <f>_xlfn.XLOOKUP($A1010,[1]MedicHistory!A:A,[1]MedicHistory!E:E,"")</f>
        <v>No</v>
      </c>
      <c r="G1010" s="12" t="str">
        <f>_xlfn.XLOOKUP($A1010,[1]MedicHistory!A:A,[1]MedicHistory!F:F,"")</f>
        <v>No</v>
      </c>
      <c r="H1010" s="14">
        <f>_xlfn.XLOOKUP($A1010,[1]MedicHistory!A:A,[1]MedicHistory!G:G,"")</f>
        <v>2</v>
      </c>
      <c r="I1010" s="12" t="str">
        <f>_xlfn.XLOOKUP($A1010,[1]MedicHistory!A:A,[1]MedicHistory!H:H,"")</f>
        <v>No</v>
      </c>
      <c r="J1010" s="12" t="str">
        <f>_xlfn.XLOOKUP($A1010,[1]MedicHistory!A:A,[1]MedicHistory!K:K,"")</f>
        <v>Normal</v>
      </c>
      <c r="K1010" s="15" t="str">
        <f>_xlfn.XLOOKUP($A1010,[1]MedicHistory!A:A,[1]MedicHistory!I:I,"")</f>
        <v>Obisity</v>
      </c>
      <c r="L1010" s="16">
        <f>_xlfn.XLOOKUP($A1010,[1]Hospitalisation!A:A,[1]Hospitalisation!C:C,"")</f>
        <v>11093.62</v>
      </c>
      <c r="M1010" s="17" t="str">
        <f>_xlfn.XLOOKUP($A1010,[1]Hospitalisation!A:A,[1]Hospitalisation!I:I,"")</f>
        <v>tier - 3</v>
      </c>
      <c r="N1010" s="17" t="str">
        <f>_xlfn.XLOOKUP($A1010,[1]Hospitalisation!A:A,[1]Hospitalisation!J:J,"")</f>
        <v>tier - 1</v>
      </c>
      <c r="O1010" s="17" t="str">
        <f>_xlfn.XLOOKUP($A1010,[1]Hospitalisation!A:A,[1]Hospitalisation!K:K,"")</f>
        <v>R1013</v>
      </c>
      <c r="P1010" s="14">
        <f>_xlfn.XLOOKUP($A1010,[1]Hospitalisation!A:A,[1]Hospitalisation!L:L,"")</f>
        <v>42</v>
      </c>
      <c r="Q1010" s="24">
        <f>_xlfn.XLOOKUP($A1010,[1]Hospitalisation!A:A,[1]Hospitalisation!M:M,"")</f>
        <v>29407</v>
      </c>
    </row>
    <row r="1011" spans="1:17" x14ac:dyDescent="0.25">
      <c r="A1011" s="23" t="s">
        <v>1352</v>
      </c>
      <c r="B1011" s="18" t="str">
        <f>_xlfn.XLOOKUP(A1011,[1]Customer!A:A,[1]Customer!C:C,"")</f>
        <v>Aberu</v>
      </c>
      <c r="C1011" s="19">
        <f t="array" ref="C1011">_xlfn.XLOOKUP($A1011,[1]MedicHistory!A:A,[1]MedicHistory!B:B,"")</f>
        <v>39.82</v>
      </c>
      <c r="D1011" s="19">
        <f t="array" ref="D1011">_xlfn.XLOOKUP($A1011,[1]MedicHistory!A:A,[1]MedicHistory!C:C,"")</f>
        <v>6.05</v>
      </c>
      <c r="E1011" s="18" t="str">
        <f>_xlfn.XLOOKUP($A1011,[1]MedicHistory!A:A,[1]MedicHistory!D:D,"")</f>
        <v>yes</v>
      </c>
      <c r="F1011" s="18" t="str">
        <f>_xlfn.XLOOKUP($A1011,[1]MedicHistory!A:A,[1]MedicHistory!E:E,"")</f>
        <v>No</v>
      </c>
      <c r="G1011" s="18" t="str">
        <f>_xlfn.XLOOKUP($A1011,[1]MedicHistory!A:A,[1]MedicHistory!F:F,"")</f>
        <v>No</v>
      </c>
      <c r="H1011" s="20">
        <f>_xlfn.XLOOKUP($A1011,[1]MedicHistory!A:A,[1]MedicHistory!G:G,"")</f>
        <v>2</v>
      </c>
      <c r="I1011" s="18" t="str">
        <f>_xlfn.XLOOKUP($A1011,[1]MedicHistory!A:A,[1]MedicHistory!H:H,"")</f>
        <v>No</v>
      </c>
      <c r="J1011" s="18" t="str">
        <f>_xlfn.XLOOKUP($A1011,[1]MedicHistory!A:A,[1]MedicHistory!K:K,"")</f>
        <v>Prediabetic</v>
      </c>
      <c r="K1011" s="21" t="str">
        <f>_xlfn.XLOOKUP($A1011,[1]MedicHistory!A:A,[1]MedicHistory!I:I,"")</f>
        <v>Obisity</v>
      </c>
      <c r="L1011" s="22">
        <f>_xlfn.XLOOKUP($A1011,[1]Hospitalisation!A:A,[1]Hospitalisation!C:C,"")</f>
        <v>11090.72</v>
      </c>
      <c r="M1011" s="23" t="str">
        <f>_xlfn.XLOOKUP($A1011,[1]Hospitalisation!A:A,[1]Hospitalisation!I:I,"")</f>
        <v>tier - 3</v>
      </c>
      <c r="N1011" s="23" t="str">
        <f>_xlfn.XLOOKUP($A1011,[1]Hospitalisation!A:A,[1]Hospitalisation!J:J,"")</f>
        <v>tier - 1</v>
      </c>
      <c r="O1011" s="23" t="str">
        <f>_xlfn.XLOOKUP($A1011,[1]Hospitalisation!A:A,[1]Hospitalisation!K:K,"")</f>
        <v>R1013</v>
      </c>
      <c r="P1011" s="20">
        <f>_xlfn.XLOOKUP($A1011,[1]Hospitalisation!A:A,[1]Hospitalisation!L:L,"")</f>
        <v>56</v>
      </c>
      <c r="Q1011" s="25">
        <f>_xlfn.XLOOKUP($A1011,[1]Hospitalisation!A:A,[1]Hospitalisation!M:M,"")</f>
        <v>24359</v>
      </c>
    </row>
    <row r="1012" spans="1:17" x14ac:dyDescent="0.25">
      <c r="A1012" s="17" t="s">
        <v>1351</v>
      </c>
      <c r="B1012" s="12" t="str">
        <f>_xlfn.XLOOKUP(A1012,[1]Customer!A:A,[1]Customer!C:C,"")</f>
        <v>Ashley</v>
      </c>
      <c r="C1012" s="13">
        <f t="array" ref="C1012">_xlfn.XLOOKUP($A1012,[1]MedicHistory!A:A,[1]MedicHistory!B:B,"")</f>
        <v>28.12</v>
      </c>
      <c r="D1012" s="13">
        <f t="array" ref="D1012">_xlfn.XLOOKUP($A1012,[1]MedicHistory!A:A,[1]MedicHistory!C:C,"")</f>
        <v>4.67</v>
      </c>
      <c r="E1012" s="12" t="str">
        <f>_xlfn.XLOOKUP($A1012,[1]MedicHistory!A:A,[1]MedicHistory!D:D,"")</f>
        <v>No</v>
      </c>
      <c r="F1012" s="12" t="str">
        <f>_xlfn.XLOOKUP($A1012,[1]MedicHistory!A:A,[1]MedicHistory!E:E,"")</f>
        <v>No</v>
      </c>
      <c r="G1012" s="12" t="str">
        <f>_xlfn.XLOOKUP($A1012,[1]MedicHistory!A:A,[1]MedicHistory!F:F,"")</f>
        <v>No</v>
      </c>
      <c r="H1012" s="14">
        <f>_xlfn.XLOOKUP($A1012,[1]MedicHistory!A:A,[1]MedicHistory!G:G,"")</f>
        <v>2</v>
      </c>
      <c r="I1012" s="12" t="str">
        <f>_xlfn.XLOOKUP($A1012,[1]MedicHistory!A:A,[1]MedicHistory!H:H,"")</f>
        <v>No</v>
      </c>
      <c r="J1012" s="12" t="str">
        <f>_xlfn.XLOOKUP($A1012,[1]MedicHistory!A:A,[1]MedicHistory!K:K,"")</f>
        <v>Normal</v>
      </c>
      <c r="K1012" s="15" t="str">
        <f>_xlfn.XLOOKUP($A1012,[1]MedicHistory!A:A,[1]MedicHistory!I:I,"")</f>
        <v>over weight</v>
      </c>
      <c r="L1012" s="16">
        <f>_xlfn.XLOOKUP($A1012,[1]Hospitalisation!A:A,[1]Hospitalisation!C:C,"")</f>
        <v>11085.59</v>
      </c>
      <c r="M1012" s="17" t="str">
        <f>_xlfn.XLOOKUP($A1012,[1]Hospitalisation!A:A,[1]Hospitalisation!I:I,"")</f>
        <v>tier - 3</v>
      </c>
      <c r="N1012" s="17" t="str">
        <f>_xlfn.XLOOKUP($A1012,[1]Hospitalisation!A:A,[1]Hospitalisation!J:J,"")</f>
        <v>tier - 2</v>
      </c>
      <c r="O1012" s="17" t="str">
        <f>_xlfn.XLOOKUP($A1012,[1]Hospitalisation!A:A,[1]Hospitalisation!K:K,"")</f>
        <v>R1012</v>
      </c>
      <c r="P1012" s="14">
        <f>_xlfn.XLOOKUP($A1012,[1]Hospitalisation!A:A,[1]Hospitalisation!L:L,"")</f>
        <v>56</v>
      </c>
      <c r="Q1012" s="24">
        <f>_xlfn.XLOOKUP($A1012,[1]Hospitalisation!A:A,[1]Hospitalisation!M:M,"")</f>
        <v>24387</v>
      </c>
    </row>
    <row r="1013" spans="1:17" x14ac:dyDescent="0.25">
      <c r="A1013" s="23" t="s">
        <v>1350</v>
      </c>
      <c r="B1013" s="18" t="str">
        <f>_xlfn.XLOOKUP(A1013,[1]Customer!A:A,[1]Customer!C:C,"")</f>
        <v>Anna</v>
      </c>
      <c r="C1013" s="19">
        <f t="array" ref="C1013">_xlfn.XLOOKUP($A1013,[1]MedicHistory!A:A,[1]MedicHistory!B:B,"")</f>
        <v>26.98</v>
      </c>
      <c r="D1013" s="19">
        <f t="array" ref="D1013">_xlfn.XLOOKUP($A1013,[1]MedicHistory!A:A,[1]MedicHistory!C:C,"")</f>
        <v>9.81</v>
      </c>
      <c r="E1013" s="18" t="str">
        <f>_xlfn.XLOOKUP($A1013,[1]MedicHistory!A:A,[1]MedicHistory!D:D,"")</f>
        <v>yes</v>
      </c>
      <c r="F1013" s="18" t="str">
        <f>_xlfn.XLOOKUP($A1013,[1]MedicHistory!A:A,[1]MedicHistory!E:E,"")</f>
        <v>No</v>
      </c>
      <c r="G1013" s="18" t="str">
        <f>_xlfn.XLOOKUP($A1013,[1]MedicHistory!A:A,[1]MedicHistory!F:F,"")</f>
        <v>No</v>
      </c>
      <c r="H1013" s="20">
        <f>_xlfn.XLOOKUP($A1013,[1]MedicHistory!A:A,[1]MedicHistory!G:G,"")</f>
        <v>0</v>
      </c>
      <c r="I1013" s="18" t="str">
        <f>_xlfn.XLOOKUP($A1013,[1]MedicHistory!A:A,[1]MedicHistory!H:H,"")</f>
        <v>No</v>
      </c>
      <c r="J1013" s="18" t="str">
        <f>_xlfn.XLOOKUP($A1013,[1]MedicHistory!A:A,[1]MedicHistory!K:K,"")</f>
        <v>Diabetic</v>
      </c>
      <c r="K1013" s="21" t="str">
        <f>_xlfn.XLOOKUP($A1013,[1]MedicHistory!A:A,[1]MedicHistory!I:I,"")</f>
        <v>over weight</v>
      </c>
      <c r="L1013" s="22">
        <f>_xlfn.XLOOKUP($A1013,[1]Hospitalisation!A:A,[1]Hospitalisation!C:C,"")</f>
        <v>11082.58</v>
      </c>
      <c r="M1013" s="23" t="str">
        <f>_xlfn.XLOOKUP($A1013,[1]Hospitalisation!A:A,[1]Hospitalisation!I:I,"")</f>
        <v>tier - 3</v>
      </c>
      <c r="N1013" s="23" t="str">
        <f>_xlfn.XLOOKUP($A1013,[1]Hospitalisation!A:A,[1]Hospitalisation!J:J,"")</f>
        <v>tier - 2</v>
      </c>
      <c r="O1013" s="23" t="str">
        <f>_xlfn.XLOOKUP($A1013,[1]Hospitalisation!A:A,[1]Hospitalisation!K:K,"")</f>
        <v>R1012</v>
      </c>
      <c r="P1013" s="20">
        <f>_xlfn.XLOOKUP($A1013,[1]Hospitalisation!A:A,[1]Hospitalisation!L:L,"")</f>
        <v>50</v>
      </c>
      <c r="Q1013" s="25">
        <f>_xlfn.XLOOKUP($A1013,[1]Hospitalisation!A:A,[1]Hospitalisation!M:M,"")</f>
        <v>26546</v>
      </c>
    </row>
    <row r="1014" spans="1:17" x14ac:dyDescent="0.25">
      <c r="A1014" s="17" t="s">
        <v>1349</v>
      </c>
      <c r="B1014" s="12" t="str">
        <f>_xlfn.XLOOKUP(A1014,[1]Customer!A:A,[1]Customer!C:C,"")</f>
        <v>Tania</v>
      </c>
      <c r="C1014" s="13">
        <f t="array" ref="C1014">_xlfn.XLOOKUP($A1014,[1]MedicHistory!A:A,[1]MedicHistory!B:B,"")</f>
        <v>27.2</v>
      </c>
      <c r="D1014" s="13">
        <f t="array" ref="D1014">_xlfn.XLOOKUP($A1014,[1]MedicHistory!A:A,[1]MedicHistory!C:C,"")</f>
        <v>6.06</v>
      </c>
      <c r="E1014" s="12" t="str">
        <f>_xlfn.XLOOKUP($A1014,[1]MedicHistory!A:A,[1]MedicHistory!D:D,"")</f>
        <v>yes</v>
      </c>
      <c r="F1014" s="12" t="str">
        <f>_xlfn.XLOOKUP($A1014,[1]MedicHistory!A:A,[1]MedicHistory!E:E,"")</f>
        <v>No</v>
      </c>
      <c r="G1014" s="12" t="str">
        <f>_xlfn.XLOOKUP($A1014,[1]MedicHistory!A:A,[1]MedicHistory!F:F,"")</f>
        <v>No</v>
      </c>
      <c r="H1014" s="14">
        <f>_xlfn.XLOOKUP($A1014,[1]MedicHistory!A:A,[1]MedicHistory!G:G,"")</f>
        <v>2</v>
      </c>
      <c r="I1014" s="12" t="str">
        <f>_xlfn.XLOOKUP($A1014,[1]MedicHistory!A:A,[1]MedicHistory!H:H,"")</f>
        <v>No</v>
      </c>
      <c r="J1014" s="12" t="str">
        <f>_xlfn.XLOOKUP($A1014,[1]MedicHistory!A:A,[1]MedicHistory!K:K,"")</f>
        <v>Prediabetic</v>
      </c>
      <c r="K1014" s="15" t="str">
        <f>_xlfn.XLOOKUP($A1014,[1]MedicHistory!A:A,[1]MedicHistory!I:I,"")</f>
        <v>over weight</v>
      </c>
      <c r="L1014" s="16">
        <f>_xlfn.XLOOKUP($A1014,[1]Hospitalisation!A:A,[1]Hospitalisation!C:C,"")</f>
        <v>11073.18</v>
      </c>
      <c r="M1014" s="17" t="str">
        <f>_xlfn.XLOOKUP($A1014,[1]Hospitalisation!A:A,[1]Hospitalisation!I:I,"")</f>
        <v>tier - 3</v>
      </c>
      <c r="N1014" s="17" t="str">
        <f>_xlfn.XLOOKUP($A1014,[1]Hospitalisation!A:A,[1]Hospitalisation!J:J,"")</f>
        <v>tier - 3</v>
      </c>
      <c r="O1014" s="17" t="str">
        <f>_xlfn.XLOOKUP($A1014,[1]Hospitalisation!A:A,[1]Hospitalisation!K:K,"")</f>
        <v>R1011</v>
      </c>
      <c r="P1014" s="14">
        <f>_xlfn.XLOOKUP($A1014,[1]Hospitalisation!A:A,[1]Hospitalisation!L:L,"")</f>
        <v>55</v>
      </c>
      <c r="Q1014" s="24">
        <f>_xlfn.XLOOKUP($A1014,[1]Hospitalisation!A:A,[1]Hospitalisation!M:M,"")</f>
        <v>24796</v>
      </c>
    </row>
    <row r="1015" spans="1:17" x14ac:dyDescent="0.25">
      <c r="A1015" s="23" t="s">
        <v>1348</v>
      </c>
      <c r="B1015" s="18" t="str">
        <f>_xlfn.XLOOKUP(A1015,[1]Customer!A:A,[1]Customer!C:C,"")</f>
        <v>Ashley</v>
      </c>
      <c r="C1015" s="19">
        <f t="array" ref="C1015">_xlfn.XLOOKUP($A1015,[1]MedicHistory!A:A,[1]MedicHistory!B:B,"")</f>
        <v>25.3</v>
      </c>
      <c r="D1015" s="19">
        <f t="array" ref="D1015">_xlfn.XLOOKUP($A1015,[1]MedicHistory!A:A,[1]MedicHistory!C:C,"")</f>
        <v>5.19</v>
      </c>
      <c r="E1015" s="18" t="str">
        <f>_xlfn.XLOOKUP($A1015,[1]MedicHistory!A:A,[1]MedicHistory!D:D,"")</f>
        <v>yes</v>
      </c>
      <c r="F1015" s="18" t="str">
        <f>_xlfn.XLOOKUP($A1015,[1]MedicHistory!A:A,[1]MedicHistory!E:E,"")</f>
        <v>No</v>
      </c>
      <c r="G1015" s="18" t="str">
        <f>_xlfn.XLOOKUP($A1015,[1]MedicHistory!A:A,[1]MedicHistory!F:F,"")</f>
        <v>No</v>
      </c>
      <c r="H1015" s="20">
        <f>_xlfn.XLOOKUP($A1015,[1]MedicHistory!A:A,[1]MedicHistory!G:G,"")</f>
        <v>2</v>
      </c>
      <c r="I1015" s="18" t="str">
        <f>_xlfn.XLOOKUP($A1015,[1]MedicHistory!A:A,[1]MedicHistory!H:H,"")</f>
        <v>No</v>
      </c>
      <c r="J1015" s="18" t="str">
        <f>_xlfn.XLOOKUP($A1015,[1]MedicHistory!A:A,[1]MedicHistory!K:K,"")</f>
        <v>Normal</v>
      </c>
      <c r="K1015" s="21" t="str">
        <f>_xlfn.XLOOKUP($A1015,[1]MedicHistory!A:A,[1]MedicHistory!I:I,"")</f>
        <v>over weight</v>
      </c>
      <c r="L1015" s="22">
        <f>_xlfn.XLOOKUP($A1015,[1]Hospitalisation!A:A,[1]Hospitalisation!C:C,"")</f>
        <v>11070.54</v>
      </c>
      <c r="M1015" s="23" t="str">
        <f>_xlfn.XLOOKUP($A1015,[1]Hospitalisation!A:A,[1]Hospitalisation!I:I,"")</f>
        <v>tier - 3</v>
      </c>
      <c r="N1015" s="23" t="str">
        <f>_xlfn.XLOOKUP($A1015,[1]Hospitalisation!A:A,[1]Hospitalisation!J:J,"")</f>
        <v>tier - 3</v>
      </c>
      <c r="O1015" s="23" t="str">
        <f>_xlfn.XLOOKUP($A1015,[1]Hospitalisation!A:A,[1]Hospitalisation!K:K,"")</f>
        <v>R1011</v>
      </c>
      <c r="P1015" s="20">
        <f>_xlfn.XLOOKUP($A1015,[1]Hospitalisation!A:A,[1]Hospitalisation!L:L,"")</f>
        <v>56</v>
      </c>
      <c r="Q1015" s="25">
        <f>_xlfn.XLOOKUP($A1015,[1]Hospitalisation!A:A,[1]Hospitalisation!M:M,"")</f>
        <v>24418</v>
      </c>
    </row>
    <row r="1016" spans="1:17" x14ac:dyDescent="0.25">
      <c r="A1016" s="17" t="s">
        <v>1347</v>
      </c>
      <c r="B1016" s="12" t="str">
        <f>_xlfn.XLOOKUP(A1016,[1]Customer!A:A,[1]Customer!C:C,"")</f>
        <v>Aleksandra</v>
      </c>
      <c r="C1016" s="13">
        <f t="array" ref="C1016">_xlfn.XLOOKUP($A1016,[1]MedicHistory!A:A,[1]MedicHistory!B:B,"")</f>
        <v>30.25</v>
      </c>
      <c r="D1016" s="13">
        <f t="array" ref="D1016">_xlfn.XLOOKUP($A1016,[1]MedicHistory!A:A,[1]MedicHistory!C:C,"")</f>
        <v>10.16</v>
      </c>
      <c r="E1016" s="12" t="str">
        <f>_xlfn.XLOOKUP($A1016,[1]MedicHistory!A:A,[1]MedicHistory!D:D,"")</f>
        <v>No</v>
      </c>
      <c r="F1016" s="12" t="str">
        <f>_xlfn.XLOOKUP($A1016,[1]MedicHistory!A:A,[1]MedicHistory!E:E,"")</f>
        <v>No</v>
      </c>
      <c r="G1016" s="12" t="str">
        <f>_xlfn.XLOOKUP($A1016,[1]MedicHistory!A:A,[1]MedicHistory!F:F,"")</f>
        <v>No</v>
      </c>
      <c r="H1016" s="14">
        <f>_xlfn.XLOOKUP($A1016,[1]MedicHistory!A:A,[1]MedicHistory!G:G,"")</f>
        <v>0</v>
      </c>
      <c r="I1016" s="12" t="str">
        <f>_xlfn.XLOOKUP($A1016,[1]MedicHistory!A:A,[1]MedicHistory!H:H,"")</f>
        <v>No</v>
      </c>
      <c r="J1016" s="12" t="str">
        <f>_xlfn.XLOOKUP($A1016,[1]MedicHistory!A:A,[1]MedicHistory!K:K,"")</f>
        <v>Diabetic</v>
      </c>
      <c r="K1016" s="15" t="str">
        <f>_xlfn.XLOOKUP($A1016,[1]MedicHistory!A:A,[1]MedicHistory!I:I,"")</f>
        <v>Obisity</v>
      </c>
      <c r="L1016" s="16">
        <f>_xlfn.XLOOKUP($A1016,[1]Hospitalisation!A:A,[1]Hospitalisation!C:C,"")</f>
        <v>11068.77</v>
      </c>
      <c r="M1016" s="17" t="str">
        <f>_xlfn.XLOOKUP($A1016,[1]Hospitalisation!A:A,[1]Hospitalisation!I:I,"")</f>
        <v>tier - 3</v>
      </c>
      <c r="N1016" s="17" t="str">
        <f>_xlfn.XLOOKUP($A1016,[1]Hospitalisation!A:A,[1]Hospitalisation!J:J,"")</f>
        <v>tier - 2</v>
      </c>
      <c r="O1016" s="17" t="str">
        <f>_xlfn.XLOOKUP($A1016,[1]Hospitalisation!A:A,[1]Hospitalisation!K:K,"")</f>
        <v>R1012</v>
      </c>
      <c r="P1016" s="14">
        <f>_xlfn.XLOOKUP($A1016,[1]Hospitalisation!A:A,[1]Hospitalisation!L:L,"")</f>
        <v>56</v>
      </c>
      <c r="Q1016" s="24">
        <f>_xlfn.XLOOKUP($A1016,[1]Hospitalisation!A:A,[1]Hospitalisation!M:M,"")</f>
        <v>24420</v>
      </c>
    </row>
    <row r="1017" spans="1:17" x14ac:dyDescent="0.25">
      <c r="A1017" s="23" t="s">
        <v>1346</v>
      </c>
      <c r="B1017" s="18" t="str">
        <f>_xlfn.XLOOKUP(A1017,[1]Customer!A:A,[1]Customer!C:C,"")</f>
        <v>Valery</v>
      </c>
      <c r="C1017" s="19">
        <f t="array" ref="C1017">_xlfn.XLOOKUP($A1017,[1]MedicHistory!A:A,[1]MedicHistory!B:B,"")</f>
        <v>54</v>
      </c>
      <c r="D1017" s="19">
        <f t="array" ref="D1017">_xlfn.XLOOKUP($A1017,[1]MedicHistory!A:A,[1]MedicHistory!C:C,"")</f>
        <v>4.68</v>
      </c>
      <c r="E1017" s="18" t="str">
        <f>_xlfn.XLOOKUP($A1017,[1]MedicHistory!A:A,[1]MedicHistory!D:D,"")</f>
        <v>yes</v>
      </c>
      <c r="F1017" s="18" t="str">
        <f>_xlfn.XLOOKUP($A1017,[1]MedicHistory!A:A,[1]MedicHistory!E:E,"")</f>
        <v>yes</v>
      </c>
      <c r="G1017" s="18" t="str">
        <f>_xlfn.XLOOKUP($A1017,[1]MedicHistory!A:A,[1]MedicHistory!F:F,"")</f>
        <v>No</v>
      </c>
      <c r="H1017" s="20">
        <f>_xlfn.XLOOKUP($A1017,[1]MedicHistory!A:A,[1]MedicHistory!G:G,"")</f>
        <v>2</v>
      </c>
      <c r="I1017" s="18" t="str">
        <f>_xlfn.XLOOKUP($A1017,[1]MedicHistory!A:A,[1]MedicHistory!H:H,"")</f>
        <v>No</v>
      </c>
      <c r="J1017" s="18" t="str">
        <f>_xlfn.XLOOKUP($A1017,[1]MedicHistory!A:A,[1]MedicHistory!K:K,"")</f>
        <v>Normal</v>
      </c>
      <c r="K1017" s="21" t="str">
        <f>_xlfn.XLOOKUP($A1017,[1]MedicHistory!A:A,[1]MedicHistory!I:I,"")</f>
        <v>Obisity</v>
      </c>
      <c r="L1017" s="22">
        <f>_xlfn.XLOOKUP($A1017,[1]Hospitalisation!A:A,[1]Hospitalisation!C:C,"")</f>
        <v>11068.7</v>
      </c>
      <c r="M1017" s="23" t="str">
        <f>_xlfn.XLOOKUP($A1017,[1]Hospitalisation!A:A,[1]Hospitalisation!I:I,"")</f>
        <v>tier - 3</v>
      </c>
      <c r="N1017" s="23" t="str">
        <f>_xlfn.XLOOKUP($A1017,[1]Hospitalisation!A:A,[1]Hospitalisation!J:J,"")</f>
        <v>tier - 1</v>
      </c>
      <c r="O1017" s="23" t="str">
        <f>_xlfn.XLOOKUP($A1017,[1]Hospitalisation!A:A,[1]Hospitalisation!K:K,"")</f>
        <v>R1011</v>
      </c>
      <c r="P1017" s="20">
        <f>_xlfn.XLOOKUP($A1017,[1]Hospitalisation!A:A,[1]Hospitalisation!L:L,"")</f>
        <v>51</v>
      </c>
      <c r="Q1017" s="25">
        <f>_xlfn.XLOOKUP($A1017,[1]Hospitalisation!A:A,[1]Hospitalisation!M:M,"")</f>
        <v>26194</v>
      </c>
    </row>
    <row r="1018" spans="1:17" x14ac:dyDescent="0.25">
      <c r="A1018" s="17" t="s">
        <v>1345</v>
      </c>
      <c r="B1018" s="12" t="str">
        <f>_xlfn.XLOOKUP(A1018,[1]Customer!A:A,[1]Customer!C:C,"")</f>
        <v>Joanna</v>
      </c>
      <c r="C1018" s="13">
        <f t="array" ref="C1018">_xlfn.XLOOKUP($A1018,[1]MedicHistory!A:A,[1]MedicHistory!B:B,"")</f>
        <v>51.86</v>
      </c>
      <c r="D1018" s="13">
        <f t="array" ref="D1018">_xlfn.XLOOKUP($A1018,[1]MedicHistory!A:A,[1]MedicHistory!C:C,"")</f>
        <v>5.32</v>
      </c>
      <c r="E1018" s="12" t="str">
        <f>_xlfn.XLOOKUP($A1018,[1]MedicHistory!A:A,[1]MedicHistory!D:D,"")</f>
        <v>yes</v>
      </c>
      <c r="F1018" s="12" t="str">
        <f>_xlfn.XLOOKUP($A1018,[1]MedicHistory!A:A,[1]MedicHistory!E:E,"")</f>
        <v>No</v>
      </c>
      <c r="G1018" s="12" t="str">
        <f>_xlfn.XLOOKUP($A1018,[1]MedicHistory!A:A,[1]MedicHistory!F:F,"")</f>
        <v>No</v>
      </c>
      <c r="H1018" s="14">
        <f>_xlfn.XLOOKUP($A1018,[1]MedicHistory!A:A,[1]MedicHistory!G:G,"")</f>
        <v>0</v>
      </c>
      <c r="I1018" s="12" t="str">
        <f>_xlfn.XLOOKUP($A1018,[1]MedicHistory!A:A,[1]MedicHistory!H:H,"")</f>
        <v>No</v>
      </c>
      <c r="J1018" s="12" t="str">
        <f>_xlfn.XLOOKUP($A1018,[1]MedicHistory!A:A,[1]MedicHistory!K:K,"")</f>
        <v>Normal</v>
      </c>
      <c r="K1018" s="15" t="str">
        <f>_xlfn.XLOOKUP($A1018,[1]MedicHistory!A:A,[1]MedicHistory!I:I,"")</f>
        <v>Obisity</v>
      </c>
      <c r="L1018" s="16">
        <f>_xlfn.XLOOKUP($A1018,[1]Hospitalisation!A:A,[1]Hospitalisation!C:C,"")</f>
        <v>11046.02</v>
      </c>
      <c r="M1018" s="17" t="str">
        <f>_xlfn.XLOOKUP($A1018,[1]Hospitalisation!A:A,[1]Hospitalisation!I:I,"")</f>
        <v>tier - 3</v>
      </c>
      <c r="N1018" s="17" t="str">
        <f>_xlfn.XLOOKUP($A1018,[1]Hospitalisation!A:A,[1]Hospitalisation!J:J,"")</f>
        <v>tier - 1</v>
      </c>
      <c r="O1018" s="17" t="str">
        <f>_xlfn.XLOOKUP($A1018,[1]Hospitalisation!A:A,[1]Hospitalisation!K:K,"")</f>
        <v>R1026</v>
      </c>
      <c r="P1018" s="14">
        <f>_xlfn.XLOOKUP($A1018,[1]Hospitalisation!A:A,[1]Hospitalisation!L:L,"")</f>
        <v>22</v>
      </c>
      <c r="Q1018" s="24">
        <f>_xlfn.XLOOKUP($A1018,[1]Hospitalisation!A:A,[1]Hospitalisation!M:M,"")</f>
        <v>36877</v>
      </c>
    </row>
    <row r="1019" spans="1:17" x14ac:dyDescent="0.25">
      <c r="A1019" s="23" t="s">
        <v>1344</v>
      </c>
      <c r="B1019" s="18" t="str">
        <f>_xlfn.XLOOKUP(A1019,[1]Customer!A:A,[1]Customer!C:C,"")</f>
        <v>Stefanie</v>
      </c>
      <c r="C1019" s="19">
        <f t="array" ref="C1019">_xlfn.XLOOKUP($A1019,[1]MedicHistory!A:A,[1]MedicHistory!B:B,"")</f>
        <v>31.39</v>
      </c>
      <c r="D1019" s="19">
        <f t="array" ref="D1019">_xlfn.XLOOKUP($A1019,[1]MedicHistory!A:A,[1]MedicHistory!C:C,"")</f>
        <v>6.99</v>
      </c>
      <c r="E1019" s="18" t="str">
        <f>_xlfn.XLOOKUP($A1019,[1]MedicHistory!A:A,[1]MedicHistory!D:D,"")</f>
        <v>No</v>
      </c>
      <c r="F1019" s="18" t="str">
        <f>_xlfn.XLOOKUP($A1019,[1]MedicHistory!A:A,[1]MedicHistory!E:E,"")</f>
        <v>No</v>
      </c>
      <c r="G1019" s="18" t="str">
        <f>_xlfn.XLOOKUP($A1019,[1]MedicHistory!A:A,[1]MedicHistory!F:F,"")</f>
        <v>No</v>
      </c>
      <c r="H1019" s="20">
        <f>_xlfn.XLOOKUP($A1019,[1]MedicHistory!A:A,[1]MedicHistory!G:G,"")</f>
        <v>0</v>
      </c>
      <c r="I1019" s="18" t="str">
        <f>_xlfn.XLOOKUP($A1019,[1]MedicHistory!A:A,[1]MedicHistory!H:H,"")</f>
        <v>No</v>
      </c>
      <c r="J1019" s="18" t="str">
        <f>_xlfn.XLOOKUP($A1019,[1]MedicHistory!A:A,[1]MedicHistory!K:K,"")</f>
        <v>Diabetic</v>
      </c>
      <c r="K1019" s="21" t="str">
        <f>_xlfn.XLOOKUP($A1019,[1]MedicHistory!A:A,[1]MedicHistory!I:I,"")</f>
        <v>Obisity</v>
      </c>
      <c r="L1019" s="22">
        <f>_xlfn.XLOOKUP($A1019,[1]Hospitalisation!A:A,[1]Hospitalisation!C:C,"")</f>
        <v>11037.85</v>
      </c>
      <c r="M1019" s="23" t="str">
        <f>_xlfn.XLOOKUP($A1019,[1]Hospitalisation!A:A,[1]Hospitalisation!I:I,"")</f>
        <v>tier - 3</v>
      </c>
      <c r="N1019" s="23" t="str">
        <f>_xlfn.XLOOKUP($A1019,[1]Hospitalisation!A:A,[1]Hospitalisation!J:J,"")</f>
        <v>tier - 2</v>
      </c>
      <c r="O1019" s="23" t="str">
        <f>_xlfn.XLOOKUP($A1019,[1]Hospitalisation!A:A,[1]Hospitalisation!K:K,"")</f>
        <v>R1025</v>
      </c>
      <c r="P1019" s="20">
        <f>_xlfn.XLOOKUP($A1019,[1]Hospitalisation!A:A,[1]Hospitalisation!L:L,"")</f>
        <v>21</v>
      </c>
      <c r="Q1019" s="25">
        <f>_xlfn.XLOOKUP($A1019,[1]Hospitalisation!A:A,[1]Hospitalisation!M:M,"")</f>
        <v>37133</v>
      </c>
    </row>
    <row r="1020" spans="1:17" x14ac:dyDescent="0.25">
      <c r="A1020" s="17" t="s">
        <v>1343</v>
      </c>
      <c r="B1020" s="12" t="str">
        <f>_xlfn.XLOOKUP(A1020,[1]Customer!A:A,[1]Customer!C:C,"")</f>
        <v>Stephen</v>
      </c>
      <c r="C1020" s="13">
        <f t="array" ref="C1020">_xlfn.XLOOKUP($A1020,[1]MedicHistory!A:A,[1]MedicHistory!B:B,"")</f>
        <v>39.97</v>
      </c>
      <c r="D1020" s="13">
        <f t="array" ref="D1020">_xlfn.XLOOKUP($A1020,[1]MedicHistory!A:A,[1]MedicHistory!C:C,"")</f>
        <v>5.55</v>
      </c>
      <c r="E1020" s="12" t="str">
        <f>_xlfn.XLOOKUP($A1020,[1]MedicHistory!A:A,[1]MedicHistory!D:D,"")</f>
        <v>No</v>
      </c>
      <c r="F1020" s="12" t="str">
        <f>_xlfn.XLOOKUP($A1020,[1]MedicHistory!A:A,[1]MedicHistory!E:E,"")</f>
        <v>No</v>
      </c>
      <c r="G1020" s="12" t="str">
        <f>_xlfn.XLOOKUP($A1020,[1]MedicHistory!A:A,[1]MedicHistory!F:F,"")</f>
        <v>No</v>
      </c>
      <c r="H1020" s="14">
        <f>_xlfn.XLOOKUP($A1020,[1]MedicHistory!A:A,[1]MedicHistory!G:G,"")</f>
        <v>0</v>
      </c>
      <c r="I1020" s="12" t="str">
        <f>_xlfn.XLOOKUP($A1020,[1]MedicHistory!A:A,[1]MedicHistory!H:H,"")</f>
        <v>No</v>
      </c>
      <c r="J1020" s="12" t="str">
        <f>_xlfn.XLOOKUP($A1020,[1]MedicHistory!A:A,[1]MedicHistory!K:K,"")</f>
        <v>Normal</v>
      </c>
      <c r="K1020" s="15" t="str">
        <f>_xlfn.XLOOKUP($A1020,[1]MedicHistory!A:A,[1]MedicHistory!I:I,"")</f>
        <v>Obisity</v>
      </c>
      <c r="L1020" s="16">
        <f>_xlfn.XLOOKUP($A1020,[1]Hospitalisation!A:A,[1]Hospitalisation!C:C,"")</f>
        <v>11037.51</v>
      </c>
      <c r="M1020" s="17" t="str">
        <f>_xlfn.XLOOKUP($A1020,[1]Hospitalisation!A:A,[1]Hospitalisation!I:I,"")</f>
        <v>tier - 3</v>
      </c>
      <c r="N1020" s="17" t="str">
        <f>_xlfn.XLOOKUP($A1020,[1]Hospitalisation!A:A,[1]Hospitalisation!J:J,"")</f>
        <v>tier - 1</v>
      </c>
      <c r="O1020" s="17" t="str">
        <f>_xlfn.XLOOKUP($A1020,[1]Hospitalisation!A:A,[1]Hospitalisation!K:K,"")</f>
        <v>R1012</v>
      </c>
      <c r="P1020" s="14">
        <f>_xlfn.XLOOKUP($A1020,[1]Hospitalisation!A:A,[1]Hospitalisation!L:L,"")</f>
        <v>48</v>
      </c>
      <c r="Q1020" s="24">
        <f>_xlfn.XLOOKUP($A1020,[1]Hospitalisation!A:A,[1]Hospitalisation!M:M,"")</f>
        <v>27327</v>
      </c>
    </row>
    <row r="1021" spans="1:17" x14ac:dyDescent="0.25">
      <c r="A1021" s="23" t="s">
        <v>1342</v>
      </c>
      <c r="B1021" s="18" t="str">
        <f>_xlfn.XLOOKUP(A1021,[1]Customer!A:A,[1]Customer!C:C,"")</f>
        <v>Liza</v>
      </c>
      <c r="C1021" s="19">
        <f t="array" ref="C1021">_xlfn.XLOOKUP($A1021,[1]MedicHistory!A:A,[1]MedicHistory!B:B,"")</f>
        <v>41.23</v>
      </c>
      <c r="D1021" s="19">
        <f t="array" ref="D1021">_xlfn.XLOOKUP($A1021,[1]MedicHistory!A:A,[1]MedicHistory!C:C,"")</f>
        <v>6.94</v>
      </c>
      <c r="E1021" s="18" t="str">
        <f>_xlfn.XLOOKUP($A1021,[1]MedicHistory!A:A,[1]MedicHistory!D:D,"")</f>
        <v>No</v>
      </c>
      <c r="F1021" s="18" t="str">
        <f>_xlfn.XLOOKUP($A1021,[1]MedicHistory!A:A,[1]MedicHistory!E:E,"")</f>
        <v>No</v>
      </c>
      <c r="G1021" s="18" t="str">
        <f>_xlfn.XLOOKUP($A1021,[1]MedicHistory!A:A,[1]MedicHistory!F:F,"")</f>
        <v>No</v>
      </c>
      <c r="H1021" s="20">
        <f>_xlfn.XLOOKUP($A1021,[1]MedicHistory!A:A,[1]MedicHistory!G:G,"")</f>
        <v>0</v>
      </c>
      <c r="I1021" s="18" t="str">
        <f>_xlfn.XLOOKUP($A1021,[1]MedicHistory!A:A,[1]MedicHistory!H:H,"")</f>
        <v>No</v>
      </c>
      <c r="J1021" s="18" t="str">
        <f>_xlfn.XLOOKUP($A1021,[1]MedicHistory!A:A,[1]MedicHistory!K:K,"")</f>
        <v>Diabetic</v>
      </c>
      <c r="K1021" s="21" t="str">
        <f>_xlfn.XLOOKUP($A1021,[1]MedicHistory!A:A,[1]MedicHistory!I:I,"")</f>
        <v>Obisity</v>
      </c>
      <c r="L1021" s="22">
        <f>_xlfn.XLOOKUP($A1021,[1]Hospitalisation!A:A,[1]Hospitalisation!C:C,"")</f>
        <v>11033.66</v>
      </c>
      <c r="M1021" s="23" t="str">
        <f>_xlfn.XLOOKUP($A1021,[1]Hospitalisation!A:A,[1]Hospitalisation!I:I,"")</f>
        <v>tier - 3</v>
      </c>
      <c r="N1021" s="23" t="str">
        <f>_xlfn.XLOOKUP($A1021,[1]Hospitalisation!A:A,[1]Hospitalisation!J:J,"")</f>
        <v>tier - 3</v>
      </c>
      <c r="O1021" s="23" t="str">
        <f>_xlfn.XLOOKUP($A1021,[1]Hospitalisation!A:A,[1]Hospitalisation!K:K,"")</f>
        <v>R1012</v>
      </c>
      <c r="P1021" s="20">
        <f>_xlfn.XLOOKUP($A1021,[1]Hospitalisation!A:A,[1]Hospitalisation!L:L,"")</f>
        <v>33</v>
      </c>
      <c r="Q1021" s="25">
        <f>_xlfn.XLOOKUP($A1021,[1]Hospitalisation!A:A,[1]Hospitalisation!M:M,"")</f>
        <v>32852</v>
      </c>
    </row>
    <row r="1022" spans="1:17" x14ac:dyDescent="0.25">
      <c r="A1022" s="17" t="s">
        <v>1341</v>
      </c>
      <c r="B1022" s="12" t="str">
        <f>_xlfn.XLOOKUP(A1022,[1]Customer!A:A,[1]Customer!C:C,"")</f>
        <v>Ian</v>
      </c>
      <c r="C1022" s="13">
        <f t="array" ref="C1022">_xlfn.XLOOKUP($A1022,[1]MedicHistory!A:A,[1]MedicHistory!B:B,"")</f>
        <v>49.45</v>
      </c>
      <c r="D1022" s="13">
        <f t="array" ref="D1022">_xlfn.XLOOKUP($A1022,[1]MedicHistory!A:A,[1]MedicHistory!C:C,"")</f>
        <v>4.2</v>
      </c>
      <c r="E1022" s="12" t="str">
        <f>_xlfn.XLOOKUP($A1022,[1]MedicHistory!A:A,[1]MedicHistory!D:D,"")</f>
        <v>yes</v>
      </c>
      <c r="F1022" s="12" t="str">
        <f>_xlfn.XLOOKUP($A1022,[1]MedicHistory!A:A,[1]MedicHistory!E:E,"")</f>
        <v>No</v>
      </c>
      <c r="G1022" s="12" t="str">
        <f>_xlfn.XLOOKUP($A1022,[1]MedicHistory!A:A,[1]MedicHistory!F:F,"")</f>
        <v>No</v>
      </c>
      <c r="H1022" s="14">
        <f>_xlfn.XLOOKUP($A1022,[1]MedicHistory!A:A,[1]MedicHistory!G:G,"")</f>
        <v>0</v>
      </c>
      <c r="I1022" s="12" t="str">
        <f>_xlfn.XLOOKUP($A1022,[1]MedicHistory!A:A,[1]MedicHistory!H:H,"")</f>
        <v>No</v>
      </c>
      <c r="J1022" s="12" t="str">
        <f>_xlfn.XLOOKUP($A1022,[1]MedicHistory!A:A,[1]MedicHistory!K:K,"")</f>
        <v>Normal</v>
      </c>
      <c r="K1022" s="15" t="str">
        <f>_xlfn.XLOOKUP($A1022,[1]MedicHistory!A:A,[1]MedicHistory!I:I,"")</f>
        <v>Obisity</v>
      </c>
      <c r="L1022" s="16">
        <f>_xlfn.XLOOKUP($A1022,[1]Hospitalisation!A:A,[1]Hospitalisation!C:C,"")</f>
        <v>11028.56</v>
      </c>
      <c r="M1022" s="17" t="str">
        <f>_xlfn.XLOOKUP($A1022,[1]Hospitalisation!A:A,[1]Hospitalisation!I:I,"")</f>
        <v>tier - 3</v>
      </c>
      <c r="N1022" s="17" t="str">
        <f>_xlfn.XLOOKUP($A1022,[1]Hospitalisation!A:A,[1]Hospitalisation!J:J,"")</f>
        <v>tier - 3</v>
      </c>
      <c r="O1022" s="17" t="str">
        <f>_xlfn.XLOOKUP($A1022,[1]Hospitalisation!A:A,[1]Hospitalisation!K:K,"")</f>
        <v>R1012</v>
      </c>
      <c r="P1022" s="14">
        <f>_xlfn.XLOOKUP($A1022,[1]Hospitalisation!A:A,[1]Hospitalisation!L:L,"")</f>
        <v>48</v>
      </c>
      <c r="Q1022" s="24">
        <f>_xlfn.XLOOKUP($A1022,[1]Hospitalisation!A:A,[1]Hospitalisation!M:M,"")</f>
        <v>27231</v>
      </c>
    </row>
    <row r="1023" spans="1:17" x14ac:dyDescent="0.25">
      <c r="A1023" s="23" t="s">
        <v>1340</v>
      </c>
      <c r="B1023" s="18" t="str">
        <f>_xlfn.XLOOKUP(A1023,[1]Customer!A:A,[1]Customer!C:C,"")</f>
        <v>Claudia</v>
      </c>
      <c r="C1023" s="19">
        <f t="array" ref="C1023">_xlfn.XLOOKUP($A1023,[1]MedicHistory!A:A,[1]MedicHistory!B:B,"")</f>
        <v>41.04</v>
      </c>
      <c r="D1023" s="19">
        <f t="array" ref="D1023">_xlfn.XLOOKUP($A1023,[1]MedicHistory!A:A,[1]MedicHistory!C:C,"")</f>
        <v>5.59</v>
      </c>
      <c r="E1023" s="18" t="str">
        <f>_xlfn.XLOOKUP($A1023,[1]MedicHistory!A:A,[1]MedicHistory!D:D,"")</f>
        <v>No</v>
      </c>
      <c r="F1023" s="18" t="str">
        <f>_xlfn.XLOOKUP($A1023,[1]MedicHistory!A:A,[1]MedicHistory!E:E,"")</f>
        <v>No</v>
      </c>
      <c r="G1023" s="18" t="str">
        <f>_xlfn.XLOOKUP($A1023,[1]MedicHistory!A:A,[1]MedicHistory!F:F,"")</f>
        <v>No</v>
      </c>
      <c r="H1023" s="20">
        <f>_xlfn.XLOOKUP($A1023,[1]MedicHistory!A:A,[1]MedicHistory!G:G,"")</f>
        <v>0</v>
      </c>
      <c r="I1023" s="18" t="str">
        <f>_xlfn.XLOOKUP($A1023,[1]MedicHistory!A:A,[1]MedicHistory!H:H,"")</f>
        <v>No</v>
      </c>
      <c r="J1023" s="18" t="str">
        <f>_xlfn.XLOOKUP($A1023,[1]MedicHistory!A:A,[1]MedicHistory!K:K,"")</f>
        <v>Normal</v>
      </c>
      <c r="K1023" s="21" t="str">
        <f>_xlfn.XLOOKUP($A1023,[1]MedicHistory!A:A,[1]MedicHistory!I:I,"")</f>
        <v>Obisity</v>
      </c>
      <c r="L1023" s="22">
        <f>_xlfn.XLOOKUP($A1023,[1]Hospitalisation!A:A,[1]Hospitalisation!C:C,"")</f>
        <v>11018.05</v>
      </c>
      <c r="M1023" s="23" t="str">
        <f>_xlfn.XLOOKUP($A1023,[1]Hospitalisation!A:A,[1]Hospitalisation!I:I,"")</f>
        <v>tier - 3</v>
      </c>
      <c r="N1023" s="23" t="str">
        <f>_xlfn.XLOOKUP($A1023,[1]Hospitalisation!A:A,[1]Hospitalisation!J:J,"")</f>
        <v>tier - 2</v>
      </c>
      <c r="O1023" s="23" t="str">
        <f>_xlfn.XLOOKUP($A1023,[1]Hospitalisation!A:A,[1]Hospitalisation!K:K,"")</f>
        <v>R1012</v>
      </c>
      <c r="P1023" s="20">
        <f>_xlfn.XLOOKUP($A1023,[1]Hospitalisation!A:A,[1]Hospitalisation!L:L,"")</f>
        <v>26</v>
      </c>
      <c r="Q1023" s="25">
        <f>_xlfn.XLOOKUP($A1023,[1]Hospitalisation!A:A,[1]Hospitalisation!M:M,"")</f>
        <v>35242</v>
      </c>
    </row>
    <row r="1024" spans="1:17" x14ac:dyDescent="0.25">
      <c r="A1024" s="17" t="s">
        <v>1339</v>
      </c>
      <c r="B1024" s="12" t="str">
        <f>_xlfn.XLOOKUP(A1024,[1]Customer!A:A,[1]Customer!C:C,"")</f>
        <v>Jessica</v>
      </c>
      <c r="C1024" s="13">
        <f t="array" ref="C1024">_xlfn.XLOOKUP($A1024,[1]MedicHistory!A:A,[1]MedicHistory!B:B,"")</f>
        <v>27.93</v>
      </c>
      <c r="D1024" s="13">
        <f t="array" ref="D1024">_xlfn.XLOOKUP($A1024,[1]MedicHistory!A:A,[1]MedicHistory!C:C,"")</f>
        <v>9.9600000000000009</v>
      </c>
      <c r="E1024" s="12" t="str">
        <f>_xlfn.XLOOKUP($A1024,[1]MedicHistory!A:A,[1]MedicHistory!D:D,"")</f>
        <v>No</v>
      </c>
      <c r="F1024" s="12" t="str">
        <f>_xlfn.XLOOKUP($A1024,[1]MedicHistory!A:A,[1]MedicHistory!E:E,"")</f>
        <v>No</v>
      </c>
      <c r="G1024" s="12" t="str">
        <f>_xlfn.XLOOKUP($A1024,[1]MedicHistory!A:A,[1]MedicHistory!F:F,"")</f>
        <v>No</v>
      </c>
      <c r="H1024" s="14">
        <f>_xlfn.XLOOKUP($A1024,[1]MedicHistory!A:A,[1]MedicHistory!G:G,"")</f>
        <v>0</v>
      </c>
      <c r="I1024" s="12" t="str">
        <f>_xlfn.XLOOKUP($A1024,[1]MedicHistory!A:A,[1]MedicHistory!H:H,"")</f>
        <v>No</v>
      </c>
      <c r="J1024" s="12" t="str">
        <f>_xlfn.XLOOKUP($A1024,[1]MedicHistory!A:A,[1]MedicHistory!K:K,"")</f>
        <v>Diabetic</v>
      </c>
      <c r="K1024" s="15" t="str">
        <f>_xlfn.XLOOKUP($A1024,[1]MedicHistory!A:A,[1]MedicHistory!I:I,"")</f>
        <v>over weight</v>
      </c>
      <c r="L1024" s="16">
        <f>_xlfn.XLOOKUP($A1024,[1]Hospitalisation!A:A,[1]Hospitalisation!C:C,"")</f>
        <v>11015.17</v>
      </c>
      <c r="M1024" s="17" t="str">
        <f>_xlfn.XLOOKUP($A1024,[1]Hospitalisation!A:A,[1]Hospitalisation!I:I,"")</f>
        <v>tier - 3</v>
      </c>
      <c r="N1024" s="17" t="str">
        <f>_xlfn.XLOOKUP($A1024,[1]Hospitalisation!A:A,[1]Hospitalisation!J:J,"")</f>
        <v>tier - 1</v>
      </c>
      <c r="O1024" s="17" t="str">
        <f>_xlfn.XLOOKUP($A1024,[1]Hospitalisation!A:A,[1]Hospitalisation!K:K,"")</f>
        <v>R1012</v>
      </c>
      <c r="P1024" s="14">
        <f>_xlfn.XLOOKUP($A1024,[1]Hospitalisation!A:A,[1]Hospitalisation!L:L,"")</f>
        <v>31</v>
      </c>
      <c r="Q1024" s="24">
        <f>_xlfn.XLOOKUP($A1024,[1]Hospitalisation!A:A,[1]Hospitalisation!M:M,"")</f>
        <v>33587</v>
      </c>
    </row>
    <row r="1025" spans="1:17" x14ac:dyDescent="0.25">
      <c r="A1025" s="23" t="s">
        <v>1338</v>
      </c>
      <c r="B1025" s="18" t="str">
        <f>_xlfn.XLOOKUP(A1025,[1]Customer!A:A,[1]Customer!C:C,"")</f>
        <v>Billy</v>
      </c>
      <c r="C1025" s="19">
        <f t="array" ref="C1025">_xlfn.XLOOKUP($A1025,[1]MedicHistory!A:A,[1]MedicHistory!B:B,"")</f>
        <v>21.01</v>
      </c>
      <c r="D1025" s="19">
        <f t="array" ref="D1025">_xlfn.XLOOKUP($A1025,[1]MedicHistory!A:A,[1]MedicHistory!C:C,"")</f>
        <v>7.37</v>
      </c>
      <c r="E1025" s="18" t="str">
        <f>_xlfn.XLOOKUP($A1025,[1]MedicHistory!A:A,[1]MedicHistory!D:D,"")</f>
        <v>No</v>
      </c>
      <c r="F1025" s="18" t="str">
        <f>_xlfn.XLOOKUP($A1025,[1]MedicHistory!A:A,[1]MedicHistory!E:E,"")</f>
        <v>No</v>
      </c>
      <c r="G1025" s="18" t="str">
        <f>_xlfn.XLOOKUP($A1025,[1]MedicHistory!A:A,[1]MedicHistory!F:F,"")</f>
        <v>No</v>
      </c>
      <c r="H1025" s="20">
        <f>_xlfn.XLOOKUP($A1025,[1]MedicHistory!A:A,[1]MedicHistory!G:G,"")</f>
        <v>0</v>
      </c>
      <c r="I1025" s="18" t="str">
        <f>_xlfn.XLOOKUP($A1025,[1]MedicHistory!A:A,[1]MedicHistory!H:H,"")</f>
        <v>No</v>
      </c>
      <c r="J1025" s="18" t="str">
        <f>_xlfn.XLOOKUP($A1025,[1]MedicHistory!A:A,[1]MedicHistory!K:K,"")</f>
        <v>Diabetic</v>
      </c>
      <c r="K1025" s="21" t="str">
        <f>_xlfn.XLOOKUP($A1025,[1]MedicHistory!A:A,[1]MedicHistory!I:I,"")</f>
        <v>Normal weight</v>
      </c>
      <c r="L1025" s="22">
        <f>_xlfn.XLOOKUP($A1025,[1]Hospitalisation!A:A,[1]Hospitalisation!C:C,"")</f>
        <v>11013.71</v>
      </c>
      <c r="M1025" s="23" t="str">
        <f>_xlfn.XLOOKUP($A1025,[1]Hospitalisation!A:A,[1]Hospitalisation!I:I,"")</f>
        <v>tier - 3</v>
      </c>
      <c r="N1025" s="23" t="str">
        <f>_xlfn.XLOOKUP($A1025,[1]Hospitalisation!A:A,[1]Hospitalisation!J:J,"")</f>
        <v>tier - 1</v>
      </c>
      <c r="O1025" s="23" t="str">
        <f>_xlfn.XLOOKUP($A1025,[1]Hospitalisation!A:A,[1]Hospitalisation!K:K,"")</f>
        <v>R1013</v>
      </c>
      <c r="P1025" s="20">
        <f>_xlfn.XLOOKUP($A1025,[1]Hospitalisation!A:A,[1]Hospitalisation!L:L,"")</f>
        <v>48</v>
      </c>
      <c r="Q1025" s="25">
        <f>_xlfn.XLOOKUP($A1025,[1]Hospitalisation!A:A,[1]Hospitalisation!M:M,"")</f>
        <v>27326</v>
      </c>
    </row>
    <row r="1026" spans="1:17" x14ac:dyDescent="0.25">
      <c r="A1026" s="17" t="s">
        <v>1337</v>
      </c>
      <c r="B1026" s="12" t="str">
        <f>_xlfn.XLOOKUP(A1026,[1]Customer!A:A,[1]Customer!C:C,"")</f>
        <v>David</v>
      </c>
      <c r="C1026" s="13">
        <f t="array" ref="C1026">_xlfn.XLOOKUP($A1026,[1]MedicHistory!A:A,[1]MedicHistory!B:B,"")</f>
        <v>52.37</v>
      </c>
      <c r="D1026" s="13">
        <f t="array" ref="D1026">_xlfn.XLOOKUP($A1026,[1]MedicHistory!A:A,[1]MedicHistory!C:C,"")</f>
        <v>5.0599999999999996</v>
      </c>
      <c r="E1026" s="12" t="str">
        <f>_xlfn.XLOOKUP($A1026,[1]MedicHistory!A:A,[1]MedicHistory!D:D,"")</f>
        <v>yes</v>
      </c>
      <c r="F1026" s="12" t="str">
        <f>_xlfn.XLOOKUP($A1026,[1]MedicHistory!A:A,[1]MedicHistory!E:E,"")</f>
        <v>yes</v>
      </c>
      <c r="G1026" s="12" t="str">
        <f>_xlfn.XLOOKUP($A1026,[1]MedicHistory!A:A,[1]MedicHistory!F:F,"")</f>
        <v>No</v>
      </c>
      <c r="H1026" s="14">
        <f>_xlfn.XLOOKUP($A1026,[1]MedicHistory!A:A,[1]MedicHistory!G:G,"")</f>
        <v>2</v>
      </c>
      <c r="I1026" s="12" t="str">
        <f>_xlfn.XLOOKUP($A1026,[1]MedicHistory!A:A,[1]MedicHistory!H:H,"")</f>
        <v>No</v>
      </c>
      <c r="J1026" s="12" t="str">
        <f>_xlfn.XLOOKUP($A1026,[1]MedicHistory!A:A,[1]MedicHistory!K:K,"")</f>
        <v>Normal</v>
      </c>
      <c r="K1026" s="15" t="str">
        <f>_xlfn.XLOOKUP($A1026,[1]MedicHistory!A:A,[1]MedicHistory!I:I,"")</f>
        <v>Obisity</v>
      </c>
      <c r="L1026" s="16">
        <f>_xlfn.XLOOKUP($A1026,[1]Hospitalisation!A:A,[1]Hospitalisation!C:C,"")</f>
        <v>10991.58</v>
      </c>
      <c r="M1026" s="17" t="str">
        <f>_xlfn.XLOOKUP($A1026,[1]Hospitalisation!A:A,[1]Hospitalisation!I:I,"")</f>
        <v>tier - 3</v>
      </c>
      <c r="N1026" s="17" t="str">
        <f>_xlfn.XLOOKUP($A1026,[1]Hospitalisation!A:A,[1]Hospitalisation!J:J,"")</f>
        <v>tier - 3</v>
      </c>
      <c r="O1026" s="17" t="str">
        <f>_xlfn.XLOOKUP($A1026,[1]Hospitalisation!A:A,[1]Hospitalisation!K:K,"")</f>
        <v>R1012</v>
      </c>
      <c r="P1026" s="14">
        <f>_xlfn.XLOOKUP($A1026,[1]Hospitalisation!A:A,[1]Hospitalisation!L:L,"")</f>
        <v>54</v>
      </c>
      <c r="Q1026" s="24">
        <f>_xlfn.XLOOKUP($A1026,[1]Hospitalisation!A:A,[1]Hospitalisation!M:M,"")</f>
        <v>25098</v>
      </c>
    </row>
    <row r="1027" spans="1:17" x14ac:dyDescent="0.25">
      <c r="A1027" s="23" t="s">
        <v>1336</v>
      </c>
      <c r="B1027" s="18" t="str">
        <f>_xlfn.XLOOKUP(A1027,[1]Customer!A:A,[1]Customer!C:C,"")</f>
        <v>Tim</v>
      </c>
      <c r="C1027" s="19">
        <f t="array" ref="C1027">_xlfn.XLOOKUP($A1027,[1]MedicHistory!A:A,[1]MedicHistory!B:B,"")</f>
        <v>40.369999999999997</v>
      </c>
      <c r="D1027" s="19">
        <f t="array" ref="D1027">_xlfn.XLOOKUP($A1027,[1]MedicHistory!A:A,[1]MedicHistory!C:C,"")</f>
        <v>8.2100000000000009</v>
      </c>
      <c r="E1027" s="18" t="str">
        <f>_xlfn.XLOOKUP($A1027,[1]MedicHistory!A:A,[1]MedicHistory!D:D,"")</f>
        <v>No</v>
      </c>
      <c r="F1027" s="18" t="str">
        <f>_xlfn.XLOOKUP($A1027,[1]MedicHistory!A:A,[1]MedicHistory!E:E,"")</f>
        <v>No</v>
      </c>
      <c r="G1027" s="18" t="str">
        <f>_xlfn.XLOOKUP($A1027,[1]MedicHistory!A:A,[1]MedicHistory!F:F,"")</f>
        <v>No</v>
      </c>
      <c r="H1027" s="20">
        <f>_xlfn.XLOOKUP($A1027,[1]MedicHistory!A:A,[1]MedicHistory!G:G,"")</f>
        <v>0</v>
      </c>
      <c r="I1027" s="18" t="str">
        <f>_xlfn.XLOOKUP($A1027,[1]MedicHistory!A:A,[1]MedicHistory!H:H,"")</f>
        <v>No</v>
      </c>
      <c r="J1027" s="18" t="str">
        <f>_xlfn.XLOOKUP($A1027,[1]MedicHistory!A:A,[1]MedicHistory!K:K,"")</f>
        <v>Diabetic</v>
      </c>
      <c r="K1027" s="21" t="str">
        <f>_xlfn.XLOOKUP($A1027,[1]MedicHistory!A:A,[1]MedicHistory!I:I,"")</f>
        <v>Obisity</v>
      </c>
      <c r="L1027" s="22">
        <f>_xlfn.XLOOKUP($A1027,[1]Hospitalisation!A:A,[1]Hospitalisation!C:C,"")</f>
        <v>10982.5</v>
      </c>
      <c r="M1027" s="23" t="str">
        <f>_xlfn.XLOOKUP($A1027,[1]Hospitalisation!A:A,[1]Hospitalisation!I:I,"")</f>
        <v>tier - 3</v>
      </c>
      <c r="N1027" s="23" t="str">
        <f>_xlfn.XLOOKUP($A1027,[1]Hospitalisation!A:A,[1]Hospitalisation!J:J,"")</f>
        <v>tier - 3</v>
      </c>
      <c r="O1027" s="23" t="str">
        <f>_xlfn.XLOOKUP($A1027,[1]Hospitalisation!A:A,[1]Hospitalisation!K:K,"")</f>
        <v>R1013</v>
      </c>
      <c r="P1027" s="20">
        <f>_xlfn.XLOOKUP($A1027,[1]Hospitalisation!A:A,[1]Hospitalisation!L:L,"")</f>
        <v>22</v>
      </c>
      <c r="Q1027" s="25">
        <f>_xlfn.XLOOKUP($A1027,[1]Hospitalisation!A:A,[1]Hospitalisation!M:M,"")</f>
        <v>36878</v>
      </c>
    </row>
    <row r="1028" spans="1:17" x14ac:dyDescent="0.25">
      <c r="A1028" s="17" t="s">
        <v>1335</v>
      </c>
      <c r="B1028" s="12" t="str">
        <f>_xlfn.XLOOKUP(A1028,[1]Customer!A:A,[1]Customer!C:C,"")</f>
        <v>Emma</v>
      </c>
      <c r="C1028" s="13">
        <f t="array" ref="C1028">_xlfn.XLOOKUP($A1028,[1]MedicHistory!A:A,[1]MedicHistory!B:B,"")</f>
        <v>41.47</v>
      </c>
      <c r="D1028" s="13">
        <f t="array" ref="D1028">_xlfn.XLOOKUP($A1028,[1]MedicHistory!A:A,[1]MedicHistory!C:C,"")</f>
        <v>10.34</v>
      </c>
      <c r="E1028" s="12" t="str">
        <f>_xlfn.XLOOKUP($A1028,[1]MedicHistory!A:A,[1]MedicHistory!D:D,"")</f>
        <v>No</v>
      </c>
      <c r="F1028" s="12" t="str">
        <f>_xlfn.XLOOKUP($A1028,[1]MedicHistory!A:A,[1]MedicHistory!E:E,"")</f>
        <v>No</v>
      </c>
      <c r="G1028" s="12" t="str">
        <f>_xlfn.XLOOKUP($A1028,[1]MedicHistory!A:A,[1]MedicHistory!F:F,"")</f>
        <v>No</v>
      </c>
      <c r="H1028" s="14">
        <f>_xlfn.XLOOKUP($A1028,[1]MedicHistory!A:A,[1]MedicHistory!G:G,"")</f>
        <v>2</v>
      </c>
      <c r="I1028" s="12" t="str">
        <f>_xlfn.XLOOKUP($A1028,[1]MedicHistory!A:A,[1]MedicHistory!H:H,"")</f>
        <v>No</v>
      </c>
      <c r="J1028" s="12" t="str">
        <f>_xlfn.XLOOKUP($A1028,[1]MedicHistory!A:A,[1]MedicHistory!K:K,"")</f>
        <v>Diabetic</v>
      </c>
      <c r="K1028" s="15" t="str">
        <f>_xlfn.XLOOKUP($A1028,[1]MedicHistory!A:A,[1]MedicHistory!I:I,"")</f>
        <v>Obisity</v>
      </c>
      <c r="L1028" s="16">
        <f>_xlfn.XLOOKUP($A1028,[1]Hospitalisation!A:A,[1]Hospitalisation!C:C,"")</f>
        <v>10977.21</v>
      </c>
      <c r="M1028" s="17" t="str">
        <f>_xlfn.XLOOKUP($A1028,[1]Hospitalisation!A:A,[1]Hospitalisation!I:I,"")</f>
        <v>tier - 3</v>
      </c>
      <c r="N1028" s="17" t="str">
        <f>_xlfn.XLOOKUP($A1028,[1]Hospitalisation!A:A,[1]Hospitalisation!J:J,"")</f>
        <v>tier - 1</v>
      </c>
      <c r="O1028" s="17" t="str">
        <f>_xlfn.XLOOKUP($A1028,[1]Hospitalisation!A:A,[1]Hospitalisation!K:K,"")</f>
        <v>R1013</v>
      </c>
      <c r="P1028" s="14">
        <f>_xlfn.XLOOKUP($A1028,[1]Hospitalisation!A:A,[1]Hospitalisation!L:L,"")</f>
        <v>57</v>
      </c>
      <c r="Q1028" s="24">
        <f>_xlfn.XLOOKUP($A1028,[1]Hospitalisation!A:A,[1]Hospitalisation!M:M,"")</f>
        <v>24036</v>
      </c>
    </row>
    <row r="1029" spans="1:17" x14ac:dyDescent="0.25">
      <c r="A1029" s="23" t="s">
        <v>1334</v>
      </c>
      <c r="B1029" s="18" t="str">
        <f>_xlfn.XLOOKUP(A1029,[1]Customer!A:A,[1]Customer!C:C,"")</f>
        <v>Tim</v>
      </c>
      <c r="C1029" s="19">
        <f t="array" ref="C1029">_xlfn.XLOOKUP($A1029,[1]MedicHistory!A:A,[1]MedicHistory!B:B,"")</f>
        <v>33.725000000000001</v>
      </c>
      <c r="D1029" s="19">
        <f t="array" ref="D1029">_xlfn.XLOOKUP($A1029,[1]MedicHistory!A:A,[1]MedicHistory!C:C,"")</f>
        <v>5.51</v>
      </c>
      <c r="E1029" s="18" t="str">
        <f>_xlfn.XLOOKUP($A1029,[1]MedicHistory!A:A,[1]MedicHistory!D:D,"")</f>
        <v>yes</v>
      </c>
      <c r="F1029" s="18" t="str">
        <f>_xlfn.XLOOKUP($A1029,[1]MedicHistory!A:A,[1]MedicHistory!E:E,"")</f>
        <v>No</v>
      </c>
      <c r="G1029" s="18" t="str">
        <f>_xlfn.XLOOKUP($A1029,[1]MedicHistory!A:A,[1]MedicHistory!F:F,"")</f>
        <v>No</v>
      </c>
      <c r="H1029" s="20">
        <f>_xlfn.XLOOKUP($A1029,[1]MedicHistory!A:A,[1]MedicHistory!G:G,"")</f>
        <v>2</v>
      </c>
      <c r="I1029" s="18" t="str">
        <f>_xlfn.XLOOKUP($A1029,[1]MedicHistory!A:A,[1]MedicHistory!H:H,"")</f>
        <v>No</v>
      </c>
      <c r="J1029" s="18" t="str">
        <f>_xlfn.XLOOKUP($A1029,[1]MedicHistory!A:A,[1]MedicHistory!K:K,"")</f>
        <v>Normal</v>
      </c>
      <c r="K1029" s="21" t="str">
        <f>_xlfn.XLOOKUP($A1029,[1]MedicHistory!A:A,[1]MedicHistory!I:I,"")</f>
        <v>Obisity</v>
      </c>
      <c r="L1029" s="22">
        <f>_xlfn.XLOOKUP($A1029,[1]Hospitalisation!A:A,[1]Hospitalisation!C:C,"")</f>
        <v>10976.25</v>
      </c>
      <c r="M1029" s="23" t="str">
        <f>_xlfn.XLOOKUP($A1029,[1]Hospitalisation!A:A,[1]Hospitalisation!I:I,"")</f>
        <v>tier - 3</v>
      </c>
      <c r="N1029" s="23" t="str">
        <f>_xlfn.XLOOKUP($A1029,[1]Hospitalisation!A:A,[1]Hospitalisation!J:J,"")</f>
        <v>tier - 2</v>
      </c>
      <c r="O1029" s="23" t="str">
        <f>_xlfn.XLOOKUP($A1029,[1]Hospitalisation!A:A,[1]Hospitalisation!K:K,"")</f>
        <v>R1012</v>
      </c>
      <c r="P1029" s="20">
        <f>_xlfn.XLOOKUP($A1029,[1]Hospitalisation!A:A,[1]Hospitalisation!L:L,"")</f>
        <v>49</v>
      </c>
      <c r="Q1029" s="25">
        <f>_xlfn.XLOOKUP($A1029,[1]Hospitalisation!A:A,[1]Hospitalisation!M:M,"")</f>
        <v>26854</v>
      </c>
    </row>
    <row r="1030" spans="1:17" x14ac:dyDescent="0.25">
      <c r="A1030" s="17" t="s">
        <v>1333</v>
      </c>
      <c r="B1030" s="12" t="str">
        <f>_xlfn.XLOOKUP(A1030,[1]Customer!A:A,[1]Customer!C:C,"")</f>
        <v>Patrick</v>
      </c>
      <c r="C1030" s="13">
        <f t="array" ref="C1030">_xlfn.XLOOKUP($A1030,[1]MedicHistory!A:A,[1]MedicHistory!B:B,"")</f>
        <v>28.1</v>
      </c>
      <c r="D1030" s="13">
        <f t="array" ref="D1030">_xlfn.XLOOKUP($A1030,[1]MedicHistory!A:A,[1]MedicHistory!C:C,"")</f>
        <v>11.2</v>
      </c>
      <c r="E1030" s="12" t="str">
        <f>_xlfn.XLOOKUP($A1030,[1]MedicHistory!A:A,[1]MedicHistory!D:D,"")</f>
        <v>No</v>
      </c>
      <c r="F1030" s="12" t="str">
        <f>_xlfn.XLOOKUP($A1030,[1]MedicHistory!A:A,[1]MedicHistory!E:E,"")</f>
        <v>No</v>
      </c>
      <c r="G1030" s="12" t="str">
        <f>_xlfn.XLOOKUP($A1030,[1]MedicHistory!A:A,[1]MedicHistory!F:F,"")</f>
        <v>No</v>
      </c>
      <c r="H1030" s="14">
        <f>_xlfn.XLOOKUP($A1030,[1]MedicHistory!A:A,[1]MedicHistory!G:G,"")</f>
        <v>0</v>
      </c>
      <c r="I1030" s="12" t="str">
        <f>_xlfn.XLOOKUP($A1030,[1]MedicHistory!A:A,[1]MedicHistory!H:H,"")</f>
        <v>No</v>
      </c>
      <c r="J1030" s="12" t="str">
        <f>_xlfn.XLOOKUP($A1030,[1]MedicHistory!A:A,[1]MedicHistory!K:K,"")</f>
        <v>Diabetic</v>
      </c>
      <c r="K1030" s="15" t="str">
        <f>_xlfn.XLOOKUP($A1030,[1]MedicHistory!A:A,[1]MedicHistory!I:I,"")</f>
        <v>over weight</v>
      </c>
      <c r="L1030" s="16">
        <f>_xlfn.XLOOKUP($A1030,[1]Hospitalisation!A:A,[1]Hospitalisation!C:C,"")</f>
        <v>10965.45</v>
      </c>
      <c r="M1030" s="17" t="str">
        <f>_xlfn.XLOOKUP($A1030,[1]Hospitalisation!A:A,[1]Hospitalisation!I:I,"")</f>
        <v>tier - 3</v>
      </c>
      <c r="N1030" s="17" t="str">
        <f>_xlfn.XLOOKUP($A1030,[1]Hospitalisation!A:A,[1]Hospitalisation!J:J,"")</f>
        <v>tier - 2</v>
      </c>
      <c r="O1030" s="17" t="str">
        <f>_xlfn.XLOOKUP($A1030,[1]Hospitalisation!A:A,[1]Hospitalisation!K:K,"")</f>
        <v>R1011</v>
      </c>
      <c r="P1030" s="14">
        <f>_xlfn.XLOOKUP($A1030,[1]Hospitalisation!A:A,[1]Hospitalisation!L:L,"")</f>
        <v>56</v>
      </c>
      <c r="Q1030" s="24">
        <f>_xlfn.XLOOKUP($A1030,[1]Hospitalisation!A:A,[1]Hospitalisation!M:M,"")</f>
        <v>24277</v>
      </c>
    </row>
    <row r="1031" spans="1:17" x14ac:dyDescent="0.25">
      <c r="A1031" s="23" t="s">
        <v>1332</v>
      </c>
      <c r="B1031" s="18" t="str">
        <f>_xlfn.XLOOKUP(A1031,[1]Customer!A:A,[1]Customer!C:C,"")</f>
        <v>Bridget</v>
      </c>
      <c r="C1031" s="19">
        <f t="array" ref="C1031">_xlfn.XLOOKUP($A1031,[1]MedicHistory!A:A,[1]MedicHistory!B:B,"")</f>
        <v>37.43</v>
      </c>
      <c r="D1031" s="19">
        <f t="array" ref="D1031">_xlfn.XLOOKUP($A1031,[1]MedicHistory!A:A,[1]MedicHistory!C:C,"")</f>
        <v>4.3499999999999996</v>
      </c>
      <c r="E1031" s="18" t="str">
        <f>_xlfn.XLOOKUP($A1031,[1]MedicHistory!A:A,[1]MedicHistory!D:D,"")</f>
        <v>yes</v>
      </c>
      <c r="F1031" s="18" t="str">
        <f>_xlfn.XLOOKUP($A1031,[1]MedicHistory!A:A,[1]MedicHistory!E:E,"")</f>
        <v>No</v>
      </c>
      <c r="G1031" s="18" t="str">
        <f>_xlfn.XLOOKUP($A1031,[1]MedicHistory!A:A,[1]MedicHistory!F:F,"")</f>
        <v>Yes</v>
      </c>
      <c r="H1031" s="20">
        <f>_xlfn.XLOOKUP($A1031,[1]MedicHistory!A:A,[1]MedicHistory!G:G,"")</f>
        <v>1</v>
      </c>
      <c r="I1031" s="18" t="str">
        <f>_xlfn.XLOOKUP($A1031,[1]MedicHistory!A:A,[1]MedicHistory!H:H,"")</f>
        <v>No</v>
      </c>
      <c r="J1031" s="18" t="str">
        <f>_xlfn.XLOOKUP($A1031,[1]MedicHistory!A:A,[1]MedicHistory!K:K,"")</f>
        <v>Normal</v>
      </c>
      <c r="K1031" s="21" t="str">
        <f>_xlfn.XLOOKUP($A1031,[1]MedicHistory!A:A,[1]MedicHistory!I:I,"")</f>
        <v>Obisity</v>
      </c>
      <c r="L1031" s="22">
        <f>_xlfn.XLOOKUP($A1031,[1]Hospitalisation!A:A,[1]Hospitalisation!C:C,"")</f>
        <v>10959.69</v>
      </c>
      <c r="M1031" s="23" t="str">
        <f>_xlfn.XLOOKUP($A1031,[1]Hospitalisation!A:A,[1]Hospitalisation!I:I,"")</f>
        <v>tier - 3</v>
      </c>
      <c r="N1031" s="23" t="str">
        <f>_xlfn.XLOOKUP($A1031,[1]Hospitalisation!A:A,[1]Hospitalisation!J:J,"")</f>
        <v>tier - 3</v>
      </c>
      <c r="O1031" s="23" t="str">
        <f>_xlfn.XLOOKUP($A1031,[1]Hospitalisation!A:A,[1]Hospitalisation!K:K,"")</f>
        <v>R1012</v>
      </c>
      <c r="P1031" s="20">
        <f>_xlfn.XLOOKUP($A1031,[1]Hospitalisation!A:A,[1]Hospitalisation!L:L,"")</f>
        <v>57</v>
      </c>
      <c r="Q1031" s="25">
        <f>_xlfn.XLOOKUP($A1031,[1]Hospitalisation!A:A,[1]Hospitalisation!M:M,"")</f>
        <v>23968</v>
      </c>
    </row>
    <row r="1032" spans="1:17" x14ac:dyDescent="0.25">
      <c r="A1032" s="17" t="s">
        <v>1331</v>
      </c>
      <c r="B1032" s="12" t="str">
        <f>_xlfn.XLOOKUP(A1032,[1]Customer!A:A,[1]Customer!C:C,"")</f>
        <v>Gabriel</v>
      </c>
      <c r="C1032" s="13">
        <f t="array" ref="C1032">_xlfn.XLOOKUP($A1032,[1]MedicHistory!A:A,[1]MedicHistory!B:B,"")</f>
        <v>23.7</v>
      </c>
      <c r="D1032" s="13">
        <f t="array" ref="D1032">_xlfn.XLOOKUP($A1032,[1]MedicHistory!A:A,[1]MedicHistory!C:C,"")</f>
        <v>10.45</v>
      </c>
      <c r="E1032" s="12" t="str">
        <f>_xlfn.XLOOKUP($A1032,[1]MedicHistory!A:A,[1]MedicHistory!D:D,"")</f>
        <v>No</v>
      </c>
      <c r="F1032" s="12" t="str">
        <f>_xlfn.XLOOKUP($A1032,[1]MedicHistory!A:A,[1]MedicHistory!E:E,"")</f>
        <v>No</v>
      </c>
      <c r="G1032" s="12" t="str">
        <f>_xlfn.XLOOKUP($A1032,[1]MedicHistory!A:A,[1]MedicHistory!F:F,"")</f>
        <v>No</v>
      </c>
      <c r="H1032" s="14">
        <f>_xlfn.XLOOKUP($A1032,[1]MedicHistory!A:A,[1]MedicHistory!G:G,"")</f>
        <v>0</v>
      </c>
      <c r="I1032" s="12" t="str">
        <f>_xlfn.XLOOKUP($A1032,[1]MedicHistory!A:A,[1]MedicHistory!H:H,"")</f>
        <v>No</v>
      </c>
      <c r="J1032" s="12" t="str">
        <f>_xlfn.XLOOKUP($A1032,[1]MedicHistory!A:A,[1]MedicHistory!K:K,"")</f>
        <v>Diabetic</v>
      </c>
      <c r="K1032" s="15" t="str">
        <f>_xlfn.XLOOKUP($A1032,[1]MedicHistory!A:A,[1]MedicHistory!I:I,"")</f>
        <v>Normal weight</v>
      </c>
      <c r="L1032" s="16">
        <f>_xlfn.XLOOKUP($A1032,[1]Hospitalisation!A:A,[1]Hospitalisation!C:C,"")</f>
        <v>10959.33</v>
      </c>
      <c r="M1032" s="17" t="str">
        <f>_xlfn.XLOOKUP($A1032,[1]Hospitalisation!A:A,[1]Hospitalisation!I:I,"")</f>
        <v>tier - 3</v>
      </c>
      <c r="N1032" s="17" t="str">
        <f>_xlfn.XLOOKUP($A1032,[1]Hospitalisation!A:A,[1]Hospitalisation!J:J,"")</f>
        <v>tier - 3</v>
      </c>
      <c r="O1032" s="17" t="str">
        <f>_xlfn.XLOOKUP($A1032,[1]Hospitalisation!A:A,[1]Hospitalisation!K:K,"")</f>
        <v>R1011</v>
      </c>
      <c r="P1032" s="14">
        <f>_xlfn.XLOOKUP($A1032,[1]Hospitalisation!A:A,[1]Hospitalisation!L:L,"")</f>
        <v>53</v>
      </c>
      <c r="Q1032" s="24">
        <f>_xlfn.XLOOKUP($A1032,[1]Hospitalisation!A:A,[1]Hospitalisation!M:M,"")</f>
        <v>25541</v>
      </c>
    </row>
    <row r="1033" spans="1:17" x14ac:dyDescent="0.25">
      <c r="A1033" s="23" t="s">
        <v>1330</v>
      </c>
      <c r="B1033" s="18" t="str">
        <f>_xlfn.XLOOKUP(A1033,[1]Customer!A:A,[1]Customer!C:C,"")</f>
        <v>Natasha</v>
      </c>
      <c r="C1033" s="19">
        <f t="array" ref="C1033">_xlfn.XLOOKUP($A1033,[1]MedicHistory!A:A,[1]MedicHistory!B:B,"")</f>
        <v>24.795000000000002</v>
      </c>
      <c r="D1033" s="19">
        <f t="array" ref="D1033">_xlfn.XLOOKUP($A1033,[1]MedicHistory!A:A,[1]MedicHistory!C:C,"")</f>
        <v>4.07</v>
      </c>
      <c r="E1033" s="18" t="str">
        <f>_xlfn.XLOOKUP($A1033,[1]MedicHistory!A:A,[1]MedicHistory!D:D,"")</f>
        <v>yes</v>
      </c>
      <c r="F1033" s="18" t="str">
        <f>_xlfn.XLOOKUP($A1033,[1]MedicHistory!A:A,[1]MedicHistory!E:E,"")</f>
        <v>No</v>
      </c>
      <c r="G1033" s="18" t="str">
        <f>_xlfn.XLOOKUP($A1033,[1]MedicHistory!A:A,[1]MedicHistory!F:F,"")</f>
        <v>Yes</v>
      </c>
      <c r="H1033" s="20">
        <f>_xlfn.XLOOKUP($A1033,[1]MedicHistory!A:A,[1]MedicHistory!G:G,"")</f>
        <v>1</v>
      </c>
      <c r="I1033" s="18" t="str">
        <f>_xlfn.XLOOKUP($A1033,[1]MedicHistory!A:A,[1]MedicHistory!H:H,"")</f>
        <v>No</v>
      </c>
      <c r="J1033" s="18" t="str">
        <f>_xlfn.XLOOKUP($A1033,[1]MedicHistory!A:A,[1]MedicHistory!K:K,"")</f>
        <v>Normal</v>
      </c>
      <c r="K1033" s="21" t="str">
        <f>_xlfn.XLOOKUP($A1033,[1]MedicHistory!A:A,[1]MedicHistory!I:I,"")</f>
        <v>Normal weight</v>
      </c>
      <c r="L1033" s="22">
        <f>_xlfn.XLOOKUP($A1033,[1]Hospitalisation!A:A,[1]Hospitalisation!C:C,"")</f>
        <v>10942.13</v>
      </c>
      <c r="M1033" s="23" t="str">
        <f>_xlfn.XLOOKUP($A1033,[1]Hospitalisation!A:A,[1]Hospitalisation!I:I,"")</f>
        <v>tier - 3</v>
      </c>
      <c r="N1033" s="23" t="str">
        <f>_xlfn.XLOOKUP($A1033,[1]Hospitalisation!A:A,[1]Hospitalisation!J:J,"")</f>
        <v>tier - 3</v>
      </c>
      <c r="O1033" s="23" t="str">
        <f>_xlfn.XLOOKUP($A1033,[1]Hospitalisation!A:A,[1]Hospitalisation!K:K,"")</f>
        <v>R1012</v>
      </c>
      <c r="P1033" s="20">
        <f>_xlfn.XLOOKUP($A1033,[1]Hospitalisation!A:A,[1]Hospitalisation!L:L,"")</f>
        <v>57</v>
      </c>
      <c r="Q1033" s="25">
        <f>_xlfn.XLOOKUP($A1033,[1]Hospitalisation!A:A,[1]Hospitalisation!M:M,"")</f>
        <v>24056</v>
      </c>
    </row>
    <row r="1034" spans="1:17" x14ac:dyDescent="0.25">
      <c r="A1034" s="17" t="s">
        <v>1329</v>
      </c>
      <c r="B1034" s="12" t="str">
        <f>_xlfn.XLOOKUP(A1034,[1]Customer!A:A,[1]Customer!C:C,"")</f>
        <v>Abby</v>
      </c>
      <c r="C1034" s="13">
        <f t="array" ref="C1034">_xlfn.XLOOKUP($A1034,[1]MedicHistory!A:A,[1]MedicHistory!B:B,"")</f>
        <v>31.9</v>
      </c>
      <c r="D1034" s="13">
        <f t="array" ref="D1034">_xlfn.XLOOKUP($A1034,[1]MedicHistory!A:A,[1]MedicHistory!C:C,"")</f>
        <v>8.34</v>
      </c>
      <c r="E1034" s="12" t="str">
        <f>_xlfn.XLOOKUP($A1034,[1]MedicHistory!A:A,[1]MedicHistory!D:D,"")</f>
        <v>No</v>
      </c>
      <c r="F1034" s="12" t="str">
        <f>_xlfn.XLOOKUP($A1034,[1]MedicHistory!A:A,[1]MedicHistory!E:E,"")</f>
        <v>No</v>
      </c>
      <c r="G1034" s="12" t="str">
        <f>_xlfn.XLOOKUP($A1034,[1]MedicHistory!A:A,[1]MedicHistory!F:F,"")</f>
        <v>No</v>
      </c>
      <c r="H1034" s="14">
        <f>_xlfn.XLOOKUP($A1034,[1]MedicHistory!A:A,[1]MedicHistory!G:G,"")</f>
        <v>0</v>
      </c>
      <c r="I1034" s="12" t="str">
        <f>_xlfn.XLOOKUP($A1034,[1]MedicHistory!A:A,[1]MedicHistory!H:H,"")</f>
        <v>No</v>
      </c>
      <c r="J1034" s="12" t="str">
        <f>_xlfn.XLOOKUP($A1034,[1]MedicHistory!A:A,[1]MedicHistory!K:K,"")</f>
        <v>Diabetic</v>
      </c>
      <c r="K1034" s="15" t="str">
        <f>_xlfn.XLOOKUP($A1034,[1]MedicHistory!A:A,[1]MedicHistory!I:I,"")</f>
        <v>Obisity</v>
      </c>
      <c r="L1034" s="16">
        <f>_xlfn.XLOOKUP($A1034,[1]Hospitalisation!A:A,[1]Hospitalisation!C:C,"")</f>
        <v>10928.85</v>
      </c>
      <c r="M1034" s="17" t="str">
        <f>_xlfn.XLOOKUP($A1034,[1]Hospitalisation!A:A,[1]Hospitalisation!I:I,"")</f>
        <v>tier - 3</v>
      </c>
      <c r="N1034" s="17" t="str">
        <f>_xlfn.XLOOKUP($A1034,[1]Hospitalisation!A:A,[1]Hospitalisation!J:J,"")</f>
        <v>tier - 3</v>
      </c>
      <c r="O1034" s="17" t="str">
        <f>_xlfn.XLOOKUP($A1034,[1]Hospitalisation!A:A,[1]Hospitalisation!K:K,"")</f>
        <v>R1013</v>
      </c>
      <c r="P1034" s="14">
        <f>_xlfn.XLOOKUP($A1034,[1]Hospitalisation!A:A,[1]Hospitalisation!L:L,"")</f>
        <v>53</v>
      </c>
      <c r="Q1034" s="24">
        <f>_xlfn.XLOOKUP($A1034,[1]Hospitalisation!A:A,[1]Hospitalisation!M:M,"")</f>
        <v>25519</v>
      </c>
    </row>
    <row r="1035" spans="1:17" x14ac:dyDescent="0.25">
      <c r="A1035" s="23" t="s">
        <v>1328</v>
      </c>
      <c r="B1035" s="18" t="str">
        <f>_xlfn.XLOOKUP(A1035,[1]Customer!A:A,[1]Customer!C:C,"")</f>
        <v>Michelle</v>
      </c>
      <c r="C1035" s="19">
        <f t="array" ref="C1035">_xlfn.XLOOKUP($A1035,[1]MedicHistory!A:A,[1]MedicHistory!B:B,"")</f>
        <v>32.68</v>
      </c>
      <c r="D1035" s="19">
        <f t="array" ref="D1035">_xlfn.XLOOKUP($A1035,[1]MedicHistory!A:A,[1]MedicHistory!C:C,"")</f>
        <v>7.41</v>
      </c>
      <c r="E1035" s="18" t="str">
        <f>_xlfn.XLOOKUP($A1035,[1]MedicHistory!A:A,[1]MedicHistory!D:D,"")</f>
        <v>No</v>
      </c>
      <c r="F1035" s="18" t="str">
        <f>_xlfn.XLOOKUP($A1035,[1]MedicHistory!A:A,[1]MedicHistory!E:E,"")</f>
        <v>No</v>
      </c>
      <c r="G1035" s="18" t="str">
        <f>_xlfn.XLOOKUP($A1035,[1]MedicHistory!A:A,[1]MedicHistory!F:F,"")</f>
        <v>No</v>
      </c>
      <c r="H1035" s="20">
        <f>_xlfn.XLOOKUP($A1035,[1]MedicHistory!A:A,[1]MedicHistory!G:G,"")</f>
        <v>0</v>
      </c>
      <c r="I1035" s="18" t="str">
        <f>_xlfn.XLOOKUP($A1035,[1]MedicHistory!A:A,[1]MedicHistory!H:H,"")</f>
        <v>No</v>
      </c>
      <c r="J1035" s="18" t="str">
        <f>_xlfn.XLOOKUP($A1035,[1]MedicHistory!A:A,[1]MedicHistory!K:K,"")</f>
        <v>Diabetic</v>
      </c>
      <c r="K1035" s="21" t="str">
        <f>_xlfn.XLOOKUP($A1035,[1]MedicHistory!A:A,[1]MedicHistory!I:I,"")</f>
        <v>Obisity</v>
      </c>
      <c r="L1035" s="22">
        <f>_xlfn.XLOOKUP($A1035,[1]Hospitalisation!A:A,[1]Hospitalisation!C:C,"")</f>
        <v>10923.93</v>
      </c>
      <c r="M1035" s="23" t="str">
        <f>_xlfn.XLOOKUP($A1035,[1]Hospitalisation!A:A,[1]Hospitalisation!I:I,"")</f>
        <v>tier - 3</v>
      </c>
      <c r="N1035" s="23" t="str">
        <f>_xlfn.XLOOKUP($A1035,[1]Hospitalisation!A:A,[1]Hospitalisation!J:J,"")</f>
        <v>tier - 1</v>
      </c>
      <c r="O1035" s="23" t="str">
        <f>_xlfn.XLOOKUP($A1035,[1]Hospitalisation!A:A,[1]Hospitalisation!K:K,"")</f>
        <v>R1024</v>
      </c>
      <c r="P1035" s="20">
        <f>_xlfn.XLOOKUP($A1035,[1]Hospitalisation!A:A,[1]Hospitalisation!L:L,"")</f>
        <v>54</v>
      </c>
      <c r="Q1035" s="25">
        <f>_xlfn.XLOOKUP($A1035,[1]Hospitalisation!A:A,[1]Hospitalisation!M:M,"")</f>
        <v>25155</v>
      </c>
    </row>
    <row r="1036" spans="1:17" x14ac:dyDescent="0.25">
      <c r="A1036" s="17" t="s">
        <v>1327</v>
      </c>
      <c r="B1036" s="12" t="str">
        <f>_xlfn.XLOOKUP(A1036,[1]Customer!A:A,[1]Customer!C:C,"")</f>
        <v>Mckendree</v>
      </c>
      <c r="C1036" s="13">
        <f t="array" ref="C1036">_xlfn.XLOOKUP($A1036,[1]MedicHistory!A:A,[1]MedicHistory!B:B,"")</f>
        <v>47.13</v>
      </c>
      <c r="D1036" s="13">
        <f t="array" ref="D1036">_xlfn.XLOOKUP($A1036,[1]MedicHistory!A:A,[1]MedicHistory!C:C,"")</f>
        <v>4.3099999999999996</v>
      </c>
      <c r="E1036" s="12" t="str">
        <f>_xlfn.XLOOKUP($A1036,[1]MedicHistory!A:A,[1]MedicHistory!D:D,"")</f>
        <v>No</v>
      </c>
      <c r="F1036" s="12" t="str">
        <f>_xlfn.XLOOKUP($A1036,[1]MedicHistory!A:A,[1]MedicHistory!E:E,"")</f>
        <v>No</v>
      </c>
      <c r="G1036" s="12" t="str">
        <f>_xlfn.XLOOKUP($A1036,[1]MedicHistory!A:A,[1]MedicHistory!F:F,"")</f>
        <v>No</v>
      </c>
      <c r="H1036" s="14">
        <f>_xlfn.XLOOKUP($A1036,[1]MedicHistory!A:A,[1]MedicHistory!G:G,"")</f>
        <v>0</v>
      </c>
      <c r="I1036" s="12" t="str">
        <f>_xlfn.XLOOKUP($A1036,[1]MedicHistory!A:A,[1]MedicHistory!H:H,"")</f>
        <v>No</v>
      </c>
      <c r="J1036" s="12" t="str">
        <f>_xlfn.XLOOKUP($A1036,[1]MedicHistory!A:A,[1]MedicHistory!K:K,"")</f>
        <v>Normal</v>
      </c>
      <c r="K1036" s="15" t="str">
        <f>_xlfn.XLOOKUP($A1036,[1]MedicHistory!A:A,[1]MedicHistory!I:I,"")</f>
        <v>Obisity</v>
      </c>
      <c r="L1036" s="16">
        <f>_xlfn.XLOOKUP($A1036,[1]Hospitalisation!A:A,[1]Hospitalisation!C:C,"")</f>
        <v>10886.66</v>
      </c>
      <c r="M1036" s="17" t="str">
        <f>_xlfn.XLOOKUP($A1036,[1]Hospitalisation!A:A,[1]Hospitalisation!I:I,"")</f>
        <v>tier - 3</v>
      </c>
      <c r="N1036" s="17" t="str">
        <f>_xlfn.XLOOKUP($A1036,[1]Hospitalisation!A:A,[1]Hospitalisation!J:J,"")</f>
        <v>tier - 3</v>
      </c>
      <c r="O1036" s="17" t="str">
        <f>_xlfn.XLOOKUP($A1036,[1]Hospitalisation!A:A,[1]Hospitalisation!K:K,"")</f>
        <v>R1012</v>
      </c>
      <c r="P1036" s="14">
        <f>_xlfn.XLOOKUP($A1036,[1]Hospitalisation!A:A,[1]Hospitalisation!L:L,"")</f>
        <v>54</v>
      </c>
      <c r="Q1036" s="24">
        <f>_xlfn.XLOOKUP($A1036,[1]Hospitalisation!A:A,[1]Hospitalisation!M:M,"")</f>
        <v>25087</v>
      </c>
    </row>
    <row r="1037" spans="1:17" x14ac:dyDescent="0.25">
      <c r="A1037" s="23" t="s">
        <v>1326</v>
      </c>
      <c r="B1037" s="18" t="str">
        <f>_xlfn.XLOOKUP(A1037,[1]Customer!A:A,[1]Customer!C:C,"")</f>
        <v>Tara</v>
      </c>
      <c r="C1037" s="19">
        <f t="array" ref="C1037">_xlfn.XLOOKUP($A1037,[1]MedicHistory!A:A,[1]MedicHistory!B:B,"")</f>
        <v>36.67</v>
      </c>
      <c r="D1037" s="19">
        <f t="array" ref="D1037">_xlfn.XLOOKUP($A1037,[1]MedicHistory!A:A,[1]MedicHistory!C:C,"")</f>
        <v>10.83</v>
      </c>
      <c r="E1037" s="18" t="str">
        <f>_xlfn.XLOOKUP($A1037,[1]MedicHistory!A:A,[1]MedicHistory!D:D,"")</f>
        <v>No</v>
      </c>
      <c r="F1037" s="18" t="str">
        <f>_xlfn.XLOOKUP($A1037,[1]MedicHistory!A:A,[1]MedicHistory!E:E,"")</f>
        <v>No</v>
      </c>
      <c r="G1037" s="18" t="str">
        <f>_xlfn.XLOOKUP($A1037,[1]MedicHistory!A:A,[1]MedicHistory!F:F,"")</f>
        <v>No</v>
      </c>
      <c r="H1037" s="20">
        <f>_xlfn.XLOOKUP($A1037,[1]MedicHistory!A:A,[1]MedicHistory!G:G,"")</f>
        <v>0</v>
      </c>
      <c r="I1037" s="18" t="str">
        <f>_xlfn.XLOOKUP($A1037,[1]MedicHistory!A:A,[1]MedicHistory!H:H,"")</f>
        <v>No</v>
      </c>
      <c r="J1037" s="18" t="str">
        <f>_xlfn.XLOOKUP($A1037,[1]MedicHistory!A:A,[1]MedicHistory!K:K,"")</f>
        <v>Diabetic</v>
      </c>
      <c r="K1037" s="21" t="str">
        <f>_xlfn.XLOOKUP($A1037,[1]MedicHistory!A:A,[1]MedicHistory!I:I,"")</f>
        <v>Obisity</v>
      </c>
      <c r="L1037" s="22">
        <f>_xlfn.XLOOKUP($A1037,[1]Hospitalisation!A:A,[1]Hospitalisation!C:C,"")</f>
        <v>10848.13</v>
      </c>
      <c r="M1037" s="23" t="str">
        <f>_xlfn.XLOOKUP($A1037,[1]Hospitalisation!A:A,[1]Hospitalisation!I:I,"")</f>
        <v>tier - 3</v>
      </c>
      <c r="N1037" s="23" t="str">
        <f>_xlfn.XLOOKUP($A1037,[1]Hospitalisation!A:A,[1]Hospitalisation!J:J,"")</f>
        <v>tier - 3</v>
      </c>
      <c r="O1037" s="23" t="str">
        <f>_xlfn.XLOOKUP($A1037,[1]Hospitalisation!A:A,[1]Hospitalisation!K:K,"")</f>
        <v>R1012</v>
      </c>
      <c r="P1037" s="20">
        <f>_xlfn.XLOOKUP($A1037,[1]Hospitalisation!A:A,[1]Hospitalisation!L:L,"")</f>
        <v>28</v>
      </c>
      <c r="Q1037" s="25">
        <f>_xlfn.XLOOKUP($A1037,[1]Hospitalisation!A:A,[1]Hospitalisation!M:M,"")</f>
        <v>34688</v>
      </c>
    </row>
    <row r="1038" spans="1:17" x14ac:dyDescent="0.25">
      <c r="A1038" s="17" t="s">
        <v>1325</v>
      </c>
      <c r="B1038" s="12" t="str">
        <f>_xlfn.XLOOKUP(A1038,[1]Customer!A:A,[1]Customer!C:C,"")</f>
        <v>Daniel</v>
      </c>
      <c r="C1038" s="13">
        <f t="array" ref="C1038">_xlfn.XLOOKUP($A1038,[1]MedicHistory!A:A,[1]MedicHistory!B:B,"")</f>
        <v>33.630000000000003</v>
      </c>
      <c r="D1038" s="13">
        <f t="array" ref="D1038">_xlfn.XLOOKUP($A1038,[1]MedicHistory!A:A,[1]MedicHistory!C:C,"")</f>
        <v>11.31</v>
      </c>
      <c r="E1038" s="12" t="str">
        <f>_xlfn.XLOOKUP($A1038,[1]MedicHistory!A:A,[1]MedicHistory!D:D,"")</f>
        <v>No</v>
      </c>
      <c r="F1038" s="12" t="str">
        <f>_xlfn.XLOOKUP($A1038,[1]MedicHistory!A:A,[1]MedicHistory!E:E,"")</f>
        <v>No</v>
      </c>
      <c r="G1038" s="12" t="str">
        <f>_xlfn.XLOOKUP($A1038,[1]MedicHistory!A:A,[1]MedicHistory!F:F,"")</f>
        <v>No</v>
      </c>
      <c r="H1038" s="14">
        <f>_xlfn.XLOOKUP($A1038,[1]MedicHistory!A:A,[1]MedicHistory!G:G,"")</f>
        <v>0</v>
      </c>
      <c r="I1038" s="12" t="str">
        <f>_xlfn.XLOOKUP($A1038,[1]MedicHistory!A:A,[1]MedicHistory!H:H,"")</f>
        <v>No</v>
      </c>
      <c r="J1038" s="12" t="str">
        <f>_xlfn.XLOOKUP($A1038,[1]MedicHistory!A:A,[1]MedicHistory!K:K,"")</f>
        <v>Diabetic</v>
      </c>
      <c r="K1038" s="15" t="str">
        <f>_xlfn.XLOOKUP($A1038,[1]MedicHistory!A:A,[1]MedicHistory!I:I,"")</f>
        <v>Obisity</v>
      </c>
      <c r="L1038" s="16">
        <f>_xlfn.XLOOKUP($A1038,[1]Hospitalisation!A:A,[1]Hospitalisation!C:C,"")</f>
        <v>10825.25</v>
      </c>
      <c r="M1038" s="17" t="str">
        <f>_xlfn.XLOOKUP($A1038,[1]Hospitalisation!A:A,[1]Hospitalisation!I:I,"")</f>
        <v>tier - 3</v>
      </c>
      <c r="N1038" s="17" t="str">
        <f>_xlfn.XLOOKUP($A1038,[1]Hospitalisation!A:A,[1]Hospitalisation!J:J,"")</f>
        <v>tier - 3</v>
      </c>
      <c r="O1038" s="17" t="str">
        <f>_xlfn.XLOOKUP($A1038,[1]Hospitalisation!A:A,[1]Hospitalisation!K:K,"")</f>
        <v>R1012</v>
      </c>
      <c r="P1038" s="14">
        <f>_xlfn.XLOOKUP($A1038,[1]Hospitalisation!A:A,[1]Hospitalisation!L:L,"")</f>
        <v>51</v>
      </c>
      <c r="Q1038" s="24">
        <f>_xlfn.XLOOKUP($A1038,[1]Hospitalisation!A:A,[1]Hospitalisation!M:M,"")</f>
        <v>26142</v>
      </c>
    </row>
    <row r="1039" spans="1:17" x14ac:dyDescent="0.25">
      <c r="A1039" s="23" t="s">
        <v>1324</v>
      </c>
      <c r="B1039" s="18" t="str">
        <f>_xlfn.XLOOKUP(A1039,[1]Customer!A:A,[1]Customer!C:C,"")</f>
        <v>Joshua</v>
      </c>
      <c r="C1039" s="19">
        <f t="array" ref="C1039">_xlfn.XLOOKUP($A1039,[1]MedicHistory!A:A,[1]MedicHistory!B:B,"")</f>
        <v>32.67</v>
      </c>
      <c r="D1039" s="19">
        <f t="array" ref="D1039">_xlfn.XLOOKUP($A1039,[1]MedicHistory!A:A,[1]MedicHistory!C:C,"")</f>
        <v>11.81</v>
      </c>
      <c r="E1039" s="18" t="str">
        <f>_xlfn.XLOOKUP($A1039,[1]MedicHistory!A:A,[1]MedicHistory!D:D,"")</f>
        <v>yes</v>
      </c>
      <c r="F1039" s="18" t="str">
        <f>_xlfn.XLOOKUP($A1039,[1]MedicHistory!A:A,[1]MedicHistory!E:E,"")</f>
        <v>No</v>
      </c>
      <c r="G1039" s="18" t="str">
        <f>_xlfn.XLOOKUP($A1039,[1]MedicHistory!A:A,[1]MedicHistory!F:F,"")</f>
        <v>No</v>
      </c>
      <c r="H1039" s="20">
        <f>_xlfn.XLOOKUP($A1039,[1]MedicHistory!A:A,[1]MedicHistory!G:G,"")</f>
        <v>0</v>
      </c>
      <c r="I1039" s="18" t="str">
        <f>_xlfn.XLOOKUP($A1039,[1]MedicHistory!A:A,[1]MedicHistory!H:H,"")</f>
        <v>No</v>
      </c>
      <c r="J1039" s="18" t="str">
        <f>_xlfn.XLOOKUP($A1039,[1]MedicHistory!A:A,[1]MedicHistory!K:K,"")</f>
        <v>Diabetic</v>
      </c>
      <c r="K1039" s="21" t="str">
        <f>_xlfn.XLOOKUP($A1039,[1]MedicHistory!A:A,[1]MedicHistory!I:I,"")</f>
        <v>Obisity</v>
      </c>
      <c r="L1039" s="22">
        <f>_xlfn.XLOOKUP($A1039,[1]Hospitalisation!A:A,[1]Hospitalisation!C:C,"")</f>
        <v>10807.49</v>
      </c>
      <c r="M1039" s="23" t="str">
        <f>_xlfn.XLOOKUP($A1039,[1]Hospitalisation!A:A,[1]Hospitalisation!I:I,"")</f>
        <v>tier - 3</v>
      </c>
      <c r="N1039" s="23" t="str">
        <f>_xlfn.XLOOKUP($A1039,[1]Hospitalisation!A:A,[1]Hospitalisation!J:J,"")</f>
        <v>tier - 2</v>
      </c>
      <c r="O1039" s="23" t="str">
        <f>_xlfn.XLOOKUP($A1039,[1]Hospitalisation!A:A,[1]Hospitalisation!K:K,"")</f>
        <v>R1013</v>
      </c>
      <c r="P1039" s="20">
        <f>_xlfn.XLOOKUP($A1039,[1]Hospitalisation!A:A,[1]Hospitalisation!L:L,"")</f>
        <v>54</v>
      </c>
      <c r="Q1039" s="25">
        <f>_xlfn.XLOOKUP($A1039,[1]Hospitalisation!A:A,[1]Hospitalisation!M:M,"")</f>
        <v>25113</v>
      </c>
    </row>
    <row r="1040" spans="1:17" x14ac:dyDescent="0.25">
      <c r="A1040" s="17" t="s">
        <v>1323</v>
      </c>
      <c r="B1040" s="12" t="str">
        <f>_xlfn.XLOOKUP(A1040,[1]Customer!A:A,[1]Customer!C:C,"")</f>
        <v>Erin</v>
      </c>
      <c r="C1040" s="13">
        <f t="array" ref="C1040">_xlfn.XLOOKUP($A1040,[1]MedicHistory!A:A,[1]MedicHistory!B:B,"")</f>
        <v>33.299999999999997</v>
      </c>
      <c r="D1040" s="13">
        <f t="array" ref="D1040">_xlfn.XLOOKUP($A1040,[1]MedicHistory!A:A,[1]MedicHistory!C:C,"")</f>
        <v>8.26</v>
      </c>
      <c r="E1040" s="12" t="str">
        <f>_xlfn.XLOOKUP($A1040,[1]MedicHistory!A:A,[1]MedicHistory!D:D,"")</f>
        <v>yes</v>
      </c>
      <c r="F1040" s="12" t="str">
        <f>_xlfn.XLOOKUP($A1040,[1]MedicHistory!A:A,[1]MedicHistory!E:E,"")</f>
        <v>No</v>
      </c>
      <c r="G1040" s="12" t="str">
        <f>_xlfn.XLOOKUP($A1040,[1]MedicHistory!A:A,[1]MedicHistory!F:F,"")</f>
        <v>No</v>
      </c>
      <c r="H1040" s="14">
        <f>_xlfn.XLOOKUP($A1040,[1]MedicHistory!A:A,[1]MedicHistory!G:G,"")</f>
        <v>2</v>
      </c>
      <c r="I1040" s="12" t="str">
        <f>_xlfn.XLOOKUP($A1040,[1]MedicHistory!A:A,[1]MedicHistory!H:H,"")</f>
        <v>No</v>
      </c>
      <c r="J1040" s="12" t="str">
        <f>_xlfn.XLOOKUP($A1040,[1]MedicHistory!A:A,[1]MedicHistory!K:K,"")</f>
        <v>Diabetic</v>
      </c>
      <c r="K1040" s="15" t="str">
        <f>_xlfn.XLOOKUP($A1040,[1]MedicHistory!A:A,[1]MedicHistory!I:I,"")</f>
        <v>Obisity</v>
      </c>
      <c r="L1040" s="16">
        <f>_xlfn.XLOOKUP($A1040,[1]Hospitalisation!A:A,[1]Hospitalisation!C:C,"")</f>
        <v>10806.84</v>
      </c>
      <c r="M1040" s="17" t="str">
        <f>_xlfn.XLOOKUP($A1040,[1]Hospitalisation!A:A,[1]Hospitalisation!I:I,"")</f>
        <v>tier - 3</v>
      </c>
      <c r="N1040" s="17" t="str">
        <f>_xlfn.XLOOKUP($A1040,[1]Hospitalisation!A:A,[1]Hospitalisation!J:J,"")</f>
        <v>tier - 2</v>
      </c>
      <c r="O1040" s="17" t="str">
        <f>_xlfn.XLOOKUP($A1040,[1]Hospitalisation!A:A,[1]Hospitalisation!K:K,"")</f>
        <v>R1011</v>
      </c>
      <c r="P1040" s="14">
        <f>_xlfn.XLOOKUP($A1040,[1]Hospitalisation!A:A,[1]Hospitalisation!L:L,"")</f>
        <v>55</v>
      </c>
      <c r="Q1040" s="24">
        <f>_xlfn.XLOOKUP($A1040,[1]Hospitalisation!A:A,[1]Hospitalisation!M:M,"")</f>
        <v>24824</v>
      </c>
    </row>
    <row r="1041" spans="1:17" x14ac:dyDescent="0.25">
      <c r="A1041" s="23" t="s">
        <v>1322</v>
      </c>
      <c r="B1041" s="18" t="str">
        <f>_xlfn.XLOOKUP(A1041,[1]Customer!A:A,[1]Customer!C:C,"")</f>
        <v>Shure</v>
      </c>
      <c r="C1041" s="19">
        <f t="array" ref="C1041">_xlfn.XLOOKUP($A1041,[1]MedicHistory!A:A,[1]MedicHistory!B:B,"")</f>
        <v>30.78</v>
      </c>
      <c r="D1041" s="19">
        <f t="array" ref="D1041">_xlfn.XLOOKUP($A1041,[1]MedicHistory!A:A,[1]MedicHistory!C:C,"")</f>
        <v>10.74</v>
      </c>
      <c r="E1041" s="18" t="str">
        <f>_xlfn.XLOOKUP($A1041,[1]MedicHistory!A:A,[1]MedicHistory!D:D,"")</f>
        <v>yes</v>
      </c>
      <c r="F1041" s="18" t="str">
        <f>_xlfn.XLOOKUP($A1041,[1]MedicHistory!A:A,[1]MedicHistory!E:E,"")</f>
        <v>No</v>
      </c>
      <c r="G1041" s="18" t="str">
        <f>_xlfn.XLOOKUP($A1041,[1]MedicHistory!A:A,[1]MedicHistory!F:F,"")</f>
        <v>No</v>
      </c>
      <c r="H1041" s="20">
        <f>_xlfn.XLOOKUP($A1041,[1]MedicHistory!A:A,[1]MedicHistory!G:G,"")</f>
        <v>2</v>
      </c>
      <c r="I1041" s="18" t="str">
        <f>_xlfn.XLOOKUP($A1041,[1]MedicHistory!A:A,[1]MedicHistory!H:H,"")</f>
        <v>No</v>
      </c>
      <c r="J1041" s="18" t="str">
        <f>_xlfn.XLOOKUP($A1041,[1]MedicHistory!A:A,[1]MedicHistory!K:K,"")</f>
        <v>Diabetic</v>
      </c>
      <c r="K1041" s="21" t="str">
        <f>_xlfn.XLOOKUP($A1041,[1]MedicHistory!A:A,[1]MedicHistory!I:I,"")</f>
        <v>Obisity</v>
      </c>
      <c r="L1041" s="22">
        <f>_xlfn.XLOOKUP($A1041,[1]Hospitalisation!A:A,[1]Hospitalisation!C:C,"")</f>
        <v>10797.34</v>
      </c>
      <c r="M1041" s="23" t="str">
        <f>_xlfn.XLOOKUP($A1041,[1]Hospitalisation!A:A,[1]Hospitalisation!I:I,"")</f>
        <v>tier - 3</v>
      </c>
      <c r="N1041" s="23" t="str">
        <f>_xlfn.XLOOKUP($A1041,[1]Hospitalisation!A:A,[1]Hospitalisation!J:J,"")</f>
        <v>tier - 2</v>
      </c>
      <c r="O1041" s="23" t="str">
        <f>_xlfn.XLOOKUP($A1041,[1]Hospitalisation!A:A,[1]Hospitalisation!K:K,"")</f>
        <v>R1023</v>
      </c>
      <c r="P1041" s="20">
        <f>_xlfn.XLOOKUP($A1041,[1]Hospitalisation!A:A,[1]Hospitalisation!L:L,"")</f>
        <v>52</v>
      </c>
      <c r="Q1041" s="25">
        <f>_xlfn.XLOOKUP($A1041,[1]Hospitalisation!A:A,[1]Hospitalisation!M:M,"")</f>
        <v>25869</v>
      </c>
    </row>
    <row r="1042" spans="1:17" x14ac:dyDescent="0.25">
      <c r="A1042" s="17" t="s">
        <v>1321</v>
      </c>
      <c r="B1042" s="12" t="str">
        <f>_xlfn.XLOOKUP(A1042,[1]Customer!A:A,[1]Customer!C:C,"")</f>
        <v>Richard</v>
      </c>
      <c r="C1042" s="13">
        <f t="array" ref="C1042">_xlfn.XLOOKUP($A1042,[1]MedicHistory!A:A,[1]MedicHistory!B:B,"")</f>
        <v>28.975000000000001</v>
      </c>
      <c r="D1042" s="13">
        <f t="array" ref="D1042">_xlfn.XLOOKUP($A1042,[1]MedicHistory!A:A,[1]MedicHistory!C:C,"")</f>
        <v>7.69</v>
      </c>
      <c r="E1042" s="12" t="str">
        <f>_xlfn.XLOOKUP($A1042,[1]MedicHistory!A:A,[1]MedicHistory!D:D,"")</f>
        <v>yes</v>
      </c>
      <c r="F1042" s="12" t="str">
        <f>_xlfn.XLOOKUP($A1042,[1]MedicHistory!A:A,[1]MedicHistory!E:E,"")</f>
        <v>No</v>
      </c>
      <c r="G1042" s="12" t="str">
        <f>_xlfn.XLOOKUP($A1042,[1]MedicHistory!A:A,[1]MedicHistory!F:F,"")</f>
        <v>No</v>
      </c>
      <c r="H1042" s="14">
        <f>_xlfn.XLOOKUP($A1042,[1]MedicHistory!A:A,[1]MedicHistory!G:G,"")</f>
        <v>0</v>
      </c>
      <c r="I1042" s="12" t="str">
        <f>_xlfn.XLOOKUP($A1042,[1]MedicHistory!A:A,[1]MedicHistory!H:H,"")</f>
        <v>No</v>
      </c>
      <c r="J1042" s="12" t="str">
        <f>_xlfn.XLOOKUP($A1042,[1]MedicHistory!A:A,[1]MedicHistory!K:K,"")</f>
        <v>Diabetic</v>
      </c>
      <c r="K1042" s="15" t="str">
        <f>_xlfn.XLOOKUP($A1042,[1]MedicHistory!A:A,[1]MedicHistory!I:I,"")</f>
        <v>over weight</v>
      </c>
      <c r="L1042" s="16">
        <f>_xlfn.XLOOKUP($A1042,[1]Hospitalisation!A:A,[1]Hospitalisation!C:C,"")</f>
        <v>10796.35</v>
      </c>
      <c r="M1042" s="17" t="str">
        <f>_xlfn.XLOOKUP($A1042,[1]Hospitalisation!A:A,[1]Hospitalisation!I:I,"")</f>
        <v>tier - 3</v>
      </c>
      <c r="N1042" s="17" t="str">
        <f>_xlfn.XLOOKUP($A1042,[1]Hospitalisation!A:A,[1]Hospitalisation!J:J,"")</f>
        <v>tier - 1</v>
      </c>
      <c r="O1042" s="17" t="str">
        <f>_xlfn.XLOOKUP($A1042,[1]Hospitalisation!A:A,[1]Hospitalisation!K:K,"")</f>
        <v>R1019</v>
      </c>
      <c r="P1042" s="14">
        <f>_xlfn.XLOOKUP($A1042,[1]Hospitalisation!A:A,[1]Hospitalisation!L:L,"")</f>
        <v>52</v>
      </c>
      <c r="Q1042" s="24">
        <f>_xlfn.XLOOKUP($A1042,[1]Hospitalisation!A:A,[1]Hospitalisation!M:M,"")</f>
        <v>25864</v>
      </c>
    </row>
    <row r="1043" spans="1:17" x14ac:dyDescent="0.25">
      <c r="A1043" s="23" t="s">
        <v>1320</v>
      </c>
      <c r="B1043" s="18" t="str">
        <f>_xlfn.XLOOKUP(A1043,[1]Customer!A:A,[1]Customer!C:C,"")</f>
        <v>Brenda</v>
      </c>
      <c r="C1043" s="19">
        <f t="array" ref="C1043">_xlfn.XLOOKUP($A1043,[1]MedicHistory!A:A,[1]MedicHistory!B:B,"")</f>
        <v>33.4</v>
      </c>
      <c r="D1043" s="19">
        <f t="array" ref="D1043">_xlfn.XLOOKUP($A1043,[1]MedicHistory!A:A,[1]MedicHistory!C:C,"")</f>
        <v>4.84</v>
      </c>
      <c r="E1043" s="18" t="str">
        <f>_xlfn.XLOOKUP($A1043,[1]MedicHistory!A:A,[1]MedicHistory!D:D,"")</f>
        <v>No</v>
      </c>
      <c r="F1043" s="18" t="str">
        <f>_xlfn.XLOOKUP($A1043,[1]MedicHistory!A:A,[1]MedicHistory!E:E,"")</f>
        <v>No</v>
      </c>
      <c r="G1043" s="18" t="str">
        <f>_xlfn.XLOOKUP($A1043,[1]MedicHistory!A:A,[1]MedicHistory!F:F,"")</f>
        <v>No</v>
      </c>
      <c r="H1043" s="20">
        <f>_xlfn.XLOOKUP($A1043,[1]MedicHistory!A:A,[1]MedicHistory!G:G,"")</f>
        <v>0</v>
      </c>
      <c r="I1043" s="18" t="str">
        <f>_xlfn.XLOOKUP($A1043,[1]MedicHistory!A:A,[1]MedicHistory!H:H,"")</f>
        <v>No</v>
      </c>
      <c r="J1043" s="18" t="str">
        <f>_xlfn.XLOOKUP($A1043,[1]MedicHistory!A:A,[1]MedicHistory!K:K,"")</f>
        <v>Normal</v>
      </c>
      <c r="K1043" s="21" t="str">
        <f>_xlfn.XLOOKUP($A1043,[1]MedicHistory!A:A,[1]MedicHistory!I:I,"")</f>
        <v>Obisity</v>
      </c>
      <c r="L1043" s="22">
        <f>_xlfn.XLOOKUP($A1043,[1]Hospitalisation!A:A,[1]Hospitalisation!C:C,"")</f>
        <v>10795.94</v>
      </c>
      <c r="M1043" s="23" t="str">
        <f>_xlfn.XLOOKUP($A1043,[1]Hospitalisation!A:A,[1]Hospitalisation!I:I,"")</f>
        <v>tier - 3</v>
      </c>
      <c r="N1043" s="23" t="str">
        <f>_xlfn.XLOOKUP($A1043,[1]Hospitalisation!A:A,[1]Hospitalisation!J:J,"")</f>
        <v>tier - 1</v>
      </c>
      <c r="O1043" s="23" t="str">
        <f>_xlfn.XLOOKUP($A1043,[1]Hospitalisation!A:A,[1]Hospitalisation!K:K,"")</f>
        <v>R1011</v>
      </c>
      <c r="P1043" s="20">
        <f>_xlfn.XLOOKUP($A1043,[1]Hospitalisation!A:A,[1]Hospitalisation!L:L,"")</f>
        <v>55</v>
      </c>
      <c r="Q1043" s="25">
        <f>_xlfn.XLOOKUP($A1043,[1]Hospitalisation!A:A,[1]Hospitalisation!M:M,"")</f>
        <v>24830</v>
      </c>
    </row>
    <row r="1044" spans="1:17" x14ac:dyDescent="0.25">
      <c r="A1044" s="17" t="s">
        <v>1319</v>
      </c>
      <c r="B1044" s="12" t="str">
        <f>_xlfn.XLOOKUP(A1044,[1]Customer!A:A,[1]Customer!C:C,"")</f>
        <v>Joseph</v>
      </c>
      <c r="C1044" s="13">
        <f t="array" ref="C1044">_xlfn.XLOOKUP($A1044,[1]MedicHistory!A:A,[1]MedicHistory!B:B,"")</f>
        <v>21.5</v>
      </c>
      <c r="D1044" s="13">
        <f t="array" ref="D1044">_xlfn.XLOOKUP($A1044,[1]MedicHistory!A:A,[1]MedicHistory!C:C,"")</f>
        <v>9.77</v>
      </c>
      <c r="E1044" s="12" t="str">
        <f>_xlfn.XLOOKUP($A1044,[1]MedicHistory!A:A,[1]MedicHistory!D:D,"")</f>
        <v>yes</v>
      </c>
      <c r="F1044" s="12" t="str">
        <f>_xlfn.XLOOKUP($A1044,[1]MedicHistory!A:A,[1]MedicHistory!E:E,"")</f>
        <v>No</v>
      </c>
      <c r="G1044" s="12" t="str">
        <f>_xlfn.XLOOKUP($A1044,[1]MedicHistory!A:A,[1]MedicHistory!F:F,"")</f>
        <v>No</v>
      </c>
      <c r="H1044" s="14">
        <f>_xlfn.XLOOKUP($A1044,[1]MedicHistory!A:A,[1]MedicHistory!G:G,"")</f>
        <v>0</v>
      </c>
      <c r="I1044" s="12" t="str">
        <f>_xlfn.XLOOKUP($A1044,[1]MedicHistory!A:A,[1]MedicHistory!H:H,"")</f>
        <v>No</v>
      </c>
      <c r="J1044" s="12" t="str">
        <f>_xlfn.XLOOKUP($A1044,[1]MedicHistory!A:A,[1]MedicHistory!K:K,"")</f>
        <v>Diabetic</v>
      </c>
      <c r="K1044" s="15" t="str">
        <f>_xlfn.XLOOKUP($A1044,[1]MedicHistory!A:A,[1]MedicHistory!I:I,"")</f>
        <v>Normal weight</v>
      </c>
      <c r="L1044" s="16">
        <f>_xlfn.XLOOKUP($A1044,[1]Hospitalisation!A:A,[1]Hospitalisation!C:C,"")</f>
        <v>10791.96</v>
      </c>
      <c r="M1044" s="17" t="str">
        <f>_xlfn.XLOOKUP($A1044,[1]Hospitalisation!A:A,[1]Hospitalisation!I:I,"")</f>
        <v>tier - 3</v>
      </c>
      <c r="N1044" s="17" t="str">
        <f>_xlfn.XLOOKUP($A1044,[1]Hospitalisation!A:A,[1]Hospitalisation!J:J,"")</f>
        <v>tier - 2</v>
      </c>
      <c r="O1044" s="17" t="str">
        <f>_xlfn.XLOOKUP($A1044,[1]Hospitalisation!A:A,[1]Hospitalisation!K:K,"")</f>
        <v>R1011</v>
      </c>
      <c r="P1044" s="14">
        <f>_xlfn.XLOOKUP($A1044,[1]Hospitalisation!A:A,[1]Hospitalisation!L:L,"")</f>
        <v>23</v>
      </c>
      <c r="Q1044" s="24">
        <f>_xlfn.XLOOKUP($A1044,[1]Hospitalisation!A:A,[1]Hospitalisation!M:M,"")</f>
        <v>36475</v>
      </c>
    </row>
    <row r="1045" spans="1:17" x14ac:dyDescent="0.25">
      <c r="A1045" s="23" t="s">
        <v>1318</v>
      </c>
      <c r="B1045" s="18" t="str">
        <f>_xlfn.XLOOKUP(A1045,[1]Customer!A:A,[1]Customer!C:C,"")</f>
        <v>Stephen</v>
      </c>
      <c r="C1045" s="19">
        <f t="array" ref="C1045">_xlfn.XLOOKUP($A1045,[1]MedicHistory!A:A,[1]MedicHistory!B:B,"")</f>
        <v>38.14</v>
      </c>
      <c r="D1045" s="19">
        <f t="array" ref="D1045">_xlfn.XLOOKUP($A1045,[1]MedicHistory!A:A,[1]MedicHistory!C:C,"")</f>
        <v>5.84</v>
      </c>
      <c r="E1045" s="18" t="str">
        <f>_xlfn.XLOOKUP($A1045,[1]MedicHistory!A:A,[1]MedicHistory!D:D,"")</f>
        <v>No</v>
      </c>
      <c r="F1045" s="18" t="str">
        <f>_xlfn.XLOOKUP($A1045,[1]MedicHistory!A:A,[1]MedicHistory!E:E,"")</f>
        <v>No</v>
      </c>
      <c r="G1045" s="18" t="str">
        <f>_xlfn.XLOOKUP($A1045,[1]MedicHistory!A:A,[1]MedicHistory!F:F,"")</f>
        <v>No</v>
      </c>
      <c r="H1045" s="20">
        <f>_xlfn.XLOOKUP($A1045,[1]MedicHistory!A:A,[1]MedicHistory!G:G,"")</f>
        <v>0</v>
      </c>
      <c r="I1045" s="18" t="str">
        <f>_xlfn.XLOOKUP($A1045,[1]MedicHistory!A:A,[1]MedicHistory!H:H,"")</f>
        <v>No</v>
      </c>
      <c r="J1045" s="18" t="str">
        <f>_xlfn.XLOOKUP($A1045,[1]MedicHistory!A:A,[1]MedicHistory!K:K,"")</f>
        <v>Prediabetic</v>
      </c>
      <c r="K1045" s="21" t="str">
        <f>_xlfn.XLOOKUP($A1045,[1]MedicHistory!A:A,[1]MedicHistory!I:I,"")</f>
        <v>Obisity</v>
      </c>
      <c r="L1045" s="22">
        <f>_xlfn.XLOOKUP($A1045,[1]Hospitalisation!A:A,[1]Hospitalisation!C:C,"")</f>
        <v>10769.75</v>
      </c>
      <c r="M1045" s="23" t="str">
        <f>_xlfn.XLOOKUP($A1045,[1]Hospitalisation!A:A,[1]Hospitalisation!I:I,"")</f>
        <v>tier - 3</v>
      </c>
      <c r="N1045" s="23" t="str">
        <f>_xlfn.XLOOKUP($A1045,[1]Hospitalisation!A:A,[1]Hospitalisation!J:J,"")</f>
        <v>tier - 2</v>
      </c>
      <c r="O1045" s="23" t="str">
        <f>_xlfn.XLOOKUP($A1045,[1]Hospitalisation!A:A,[1]Hospitalisation!K:K,"")</f>
        <v>R1022</v>
      </c>
      <c r="P1045" s="20">
        <f>_xlfn.XLOOKUP($A1045,[1]Hospitalisation!A:A,[1]Hospitalisation!L:L,"")</f>
        <v>55</v>
      </c>
      <c r="Q1045" s="25">
        <f>_xlfn.XLOOKUP($A1045,[1]Hospitalisation!A:A,[1]Hospitalisation!M:M,"")</f>
        <v>24801</v>
      </c>
    </row>
    <row r="1046" spans="1:17" x14ac:dyDescent="0.25">
      <c r="A1046" s="17" t="s">
        <v>1317</v>
      </c>
      <c r="B1046" s="12" t="str">
        <f>_xlfn.XLOOKUP(A1046,[1]Customer!A:A,[1]Customer!C:C,"")</f>
        <v>Kathya</v>
      </c>
      <c r="C1046" s="13">
        <f t="array" ref="C1046">_xlfn.XLOOKUP($A1046,[1]MedicHistory!A:A,[1]MedicHistory!B:B,"")</f>
        <v>35.42</v>
      </c>
      <c r="D1046" s="13">
        <f t="array" ref="D1046">_xlfn.XLOOKUP($A1046,[1]MedicHistory!A:A,[1]MedicHistory!C:C,"")</f>
        <v>8.6999999999999993</v>
      </c>
      <c r="E1046" s="12" t="str">
        <f>_xlfn.XLOOKUP($A1046,[1]MedicHistory!A:A,[1]MedicHistory!D:D,"")</f>
        <v>yes</v>
      </c>
      <c r="F1046" s="12" t="str">
        <f>_xlfn.XLOOKUP($A1046,[1]MedicHistory!A:A,[1]MedicHistory!E:E,"")</f>
        <v>No</v>
      </c>
      <c r="G1046" s="12" t="str">
        <f>_xlfn.XLOOKUP($A1046,[1]MedicHistory!A:A,[1]MedicHistory!F:F,"")</f>
        <v>No</v>
      </c>
      <c r="H1046" s="14">
        <f>_xlfn.XLOOKUP($A1046,[1]MedicHistory!A:A,[1]MedicHistory!G:G,"")</f>
        <v>1</v>
      </c>
      <c r="I1046" s="12" t="str">
        <f>_xlfn.XLOOKUP($A1046,[1]MedicHistory!A:A,[1]MedicHistory!H:H,"")</f>
        <v>No</v>
      </c>
      <c r="J1046" s="12" t="str">
        <f>_xlfn.XLOOKUP($A1046,[1]MedicHistory!A:A,[1]MedicHistory!K:K,"")</f>
        <v>Diabetic</v>
      </c>
      <c r="K1046" s="15" t="str">
        <f>_xlfn.XLOOKUP($A1046,[1]MedicHistory!A:A,[1]MedicHistory!I:I,"")</f>
        <v>Obisity</v>
      </c>
      <c r="L1046" s="16">
        <f>_xlfn.XLOOKUP($A1046,[1]Hospitalisation!A:A,[1]Hospitalisation!C:C,"")</f>
        <v>10749.02</v>
      </c>
      <c r="M1046" s="17" t="str">
        <f>_xlfn.XLOOKUP($A1046,[1]Hospitalisation!A:A,[1]Hospitalisation!I:I,"")</f>
        <v>tier - 3</v>
      </c>
      <c r="N1046" s="17" t="str">
        <f>_xlfn.XLOOKUP($A1046,[1]Hospitalisation!A:A,[1]Hospitalisation!J:J,"")</f>
        <v>tier - 1</v>
      </c>
      <c r="O1046" s="17" t="str">
        <f>_xlfn.XLOOKUP($A1046,[1]Hospitalisation!A:A,[1]Hospitalisation!K:K,"")</f>
        <v>R1026</v>
      </c>
      <c r="P1046" s="14">
        <f>_xlfn.XLOOKUP($A1046,[1]Hospitalisation!A:A,[1]Hospitalisation!L:L,"")</f>
        <v>33</v>
      </c>
      <c r="Q1046" s="24">
        <f>_xlfn.XLOOKUP($A1046,[1]Hospitalisation!A:A,[1]Hospitalisation!M:M,"")</f>
        <v>32749</v>
      </c>
    </row>
    <row r="1047" spans="1:17" x14ac:dyDescent="0.25">
      <c r="A1047" s="23" t="s">
        <v>1316</v>
      </c>
      <c r="B1047" s="18" t="str">
        <f>_xlfn.XLOOKUP(A1047,[1]Customer!A:A,[1]Customer!C:C,"")</f>
        <v>Wesley</v>
      </c>
      <c r="C1047" s="19">
        <f t="array" ref="C1047">_xlfn.XLOOKUP($A1047,[1]MedicHistory!A:A,[1]MedicHistory!B:B,"")</f>
        <v>35.625</v>
      </c>
      <c r="D1047" s="19">
        <f t="array" ref="D1047">_xlfn.XLOOKUP($A1047,[1]MedicHistory!A:A,[1]MedicHistory!C:C,"")</f>
        <v>10.79</v>
      </c>
      <c r="E1047" s="18" t="str">
        <f>_xlfn.XLOOKUP($A1047,[1]MedicHistory!A:A,[1]MedicHistory!D:D,"")</f>
        <v>No</v>
      </c>
      <c r="F1047" s="18" t="str">
        <f>_xlfn.XLOOKUP($A1047,[1]MedicHistory!A:A,[1]MedicHistory!E:E,"")</f>
        <v>No</v>
      </c>
      <c r="G1047" s="18" t="str">
        <f>_xlfn.XLOOKUP($A1047,[1]MedicHistory!A:A,[1]MedicHistory!F:F,"")</f>
        <v>No</v>
      </c>
      <c r="H1047" s="20">
        <f>_xlfn.XLOOKUP($A1047,[1]MedicHistory!A:A,[1]MedicHistory!G:G,"")</f>
        <v>0</v>
      </c>
      <c r="I1047" s="18" t="str">
        <f>_xlfn.XLOOKUP($A1047,[1]MedicHistory!A:A,[1]MedicHistory!H:H,"")</f>
        <v>No</v>
      </c>
      <c r="J1047" s="18" t="str">
        <f>_xlfn.XLOOKUP($A1047,[1]MedicHistory!A:A,[1]MedicHistory!K:K,"")</f>
        <v>Diabetic</v>
      </c>
      <c r="K1047" s="21" t="str">
        <f>_xlfn.XLOOKUP($A1047,[1]MedicHistory!A:A,[1]MedicHistory!I:I,"")</f>
        <v>Obisity</v>
      </c>
      <c r="L1047" s="22">
        <f>_xlfn.XLOOKUP($A1047,[1]Hospitalisation!A:A,[1]Hospitalisation!C:C,"")</f>
        <v>10736.87</v>
      </c>
      <c r="M1047" s="23" t="str">
        <f>_xlfn.XLOOKUP($A1047,[1]Hospitalisation!A:A,[1]Hospitalisation!I:I,"")</f>
        <v>tier - 3</v>
      </c>
      <c r="N1047" s="23" t="str">
        <f>_xlfn.XLOOKUP($A1047,[1]Hospitalisation!A:A,[1]Hospitalisation!J:J,"")</f>
        <v>tier - 1</v>
      </c>
      <c r="O1047" s="23" t="str">
        <f>_xlfn.XLOOKUP($A1047,[1]Hospitalisation!A:A,[1]Hospitalisation!K:K,"")</f>
        <v>R1016</v>
      </c>
      <c r="P1047" s="20">
        <f>_xlfn.XLOOKUP($A1047,[1]Hospitalisation!A:A,[1]Hospitalisation!L:L,"")</f>
        <v>36</v>
      </c>
      <c r="Q1047" s="25">
        <f>_xlfn.XLOOKUP($A1047,[1]Hospitalisation!A:A,[1]Hospitalisation!M:M,"")</f>
        <v>31755</v>
      </c>
    </row>
    <row r="1048" spans="1:17" x14ac:dyDescent="0.25">
      <c r="A1048" s="17" t="s">
        <v>1315</v>
      </c>
      <c r="B1048" s="12" t="str">
        <f>_xlfn.XLOOKUP(A1048,[1]Customer!A:A,[1]Customer!C:C,"")</f>
        <v>Tim</v>
      </c>
      <c r="C1048" s="13">
        <f t="array" ref="C1048">_xlfn.XLOOKUP($A1048,[1]MedicHistory!A:A,[1]MedicHistory!B:B,"")</f>
        <v>45.51</v>
      </c>
      <c r="D1048" s="13">
        <f t="array" ref="D1048">_xlfn.XLOOKUP($A1048,[1]MedicHistory!A:A,[1]MedicHistory!C:C,"")</f>
        <v>4.32</v>
      </c>
      <c r="E1048" s="12" t="str">
        <f>_xlfn.XLOOKUP($A1048,[1]MedicHistory!A:A,[1]MedicHistory!D:D,"")</f>
        <v>No</v>
      </c>
      <c r="F1048" s="12" t="str">
        <f>_xlfn.XLOOKUP($A1048,[1]MedicHistory!A:A,[1]MedicHistory!E:E,"")</f>
        <v>No</v>
      </c>
      <c r="G1048" s="12" t="str">
        <f>_xlfn.XLOOKUP($A1048,[1]MedicHistory!A:A,[1]MedicHistory!F:F,"")</f>
        <v>No</v>
      </c>
      <c r="H1048" s="14">
        <f>_xlfn.XLOOKUP($A1048,[1]MedicHistory!A:A,[1]MedicHistory!G:G,"")</f>
        <v>1</v>
      </c>
      <c r="I1048" s="12" t="str">
        <f>_xlfn.XLOOKUP($A1048,[1]MedicHistory!A:A,[1]MedicHistory!H:H,"")</f>
        <v>No</v>
      </c>
      <c r="J1048" s="12" t="str">
        <f>_xlfn.XLOOKUP($A1048,[1]MedicHistory!A:A,[1]MedicHistory!K:K,"")</f>
        <v>Normal</v>
      </c>
      <c r="K1048" s="15" t="str">
        <f>_xlfn.XLOOKUP($A1048,[1]MedicHistory!A:A,[1]MedicHistory!I:I,"")</f>
        <v>Obisity</v>
      </c>
      <c r="L1048" s="16">
        <f>_xlfn.XLOOKUP($A1048,[1]Hospitalisation!A:A,[1]Hospitalisation!C:C,"")</f>
        <v>10719.57</v>
      </c>
      <c r="M1048" s="17" t="str">
        <f>_xlfn.XLOOKUP($A1048,[1]Hospitalisation!A:A,[1]Hospitalisation!I:I,"")</f>
        <v>tier - 3</v>
      </c>
      <c r="N1048" s="17" t="str">
        <f>_xlfn.XLOOKUP($A1048,[1]Hospitalisation!A:A,[1]Hospitalisation!J:J,"")</f>
        <v>tier - 1</v>
      </c>
      <c r="O1048" s="17" t="str">
        <f>_xlfn.XLOOKUP($A1048,[1]Hospitalisation!A:A,[1]Hospitalisation!K:K,"")</f>
        <v>R1012</v>
      </c>
      <c r="P1048" s="14">
        <f>_xlfn.XLOOKUP($A1048,[1]Hospitalisation!A:A,[1]Hospitalisation!L:L,"")</f>
        <v>48</v>
      </c>
      <c r="Q1048" s="24">
        <f>_xlfn.XLOOKUP($A1048,[1]Hospitalisation!A:A,[1]Hospitalisation!M:M,"")</f>
        <v>27205</v>
      </c>
    </row>
    <row r="1049" spans="1:17" x14ac:dyDescent="0.25">
      <c r="A1049" s="23" t="s">
        <v>1314</v>
      </c>
      <c r="B1049" s="18" t="str">
        <f>_xlfn.XLOOKUP(A1049,[1]Customer!A:A,[1]Customer!C:C,"")</f>
        <v>Jamie</v>
      </c>
      <c r="C1049" s="19">
        <f t="array" ref="C1049">_xlfn.XLOOKUP($A1049,[1]MedicHistory!A:A,[1]MedicHistory!B:B,"")</f>
        <v>37.1</v>
      </c>
      <c r="D1049" s="19">
        <f t="array" ref="D1049">_xlfn.XLOOKUP($A1049,[1]MedicHistory!A:A,[1]MedicHistory!C:C,"")</f>
        <v>7.19</v>
      </c>
      <c r="E1049" s="18" t="str">
        <f>_xlfn.XLOOKUP($A1049,[1]MedicHistory!A:A,[1]MedicHistory!D:D,"")</f>
        <v>yes</v>
      </c>
      <c r="F1049" s="18" t="str">
        <f>_xlfn.XLOOKUP($A1049,[1]MedicHistory!A:A,[1]MedicHistory!E:E,"")</f>
        <v>No</v>
      </c>
      <c r="G1049" s="18" t="str">
        <f>_xlfn.XLOOKUP($A1049,[1]MedicHistory!A:A,[1]MedicHistory!F:F,"")</f>
        <v>No</v>
      </c>
      <c r="H1049" s="20">
        <f>_xlfn.XLOOKUP($A1049,[1]MedicHistory!A:A,[1]MedicHistory!G:G,"")</f>
        <v>0</v>
      </c>
      <c r="I1049" s="18" t="str">
        <f>_xlfn.XLOOKUP($A1049,[1]MedicHistory!A:A,[1]MedicHistory!H:H,"")</f>
        <v>No</v>
      </c>
      <c r="J1049" s="18" t="str">
        <f>_xlfn.XLOOKUP($A1049,[1]MedicHistory!A:A,[1]MedicHistory!K:K,"")</f>
        <v>Diabetic</v>
      </c>
      <c r="K1049" s="21" t="str">
        <f>_xlfn.XLOOKUP($A1049,[1]MedicHistory!A:A,[1]MedicHistory!I:I,"")</f>
        <v>Obisity</v>
      </c>
      <c r="L1049" s="22">
        <f>_xlfn.XLOOKUP($A1049,[1]Hospitalisation!A:A,[1]Hospitalisation!C:C,"")</f>
        <v>10713.64</v>
      </c>
      <c r="M1049" s="23" t="str">
        <f>_xlfn.XLOOKUP($A1049,[1]Hospitalisation!A:A,[1]Hospitalisation!I:I,"")</f>
        <v>tier - 3</v>
      </c>
      <c r="N1049" s="23" t="str">
        <f>_xlfn.XLOOKUP($A1049,[1]Hospitalisation!A:A,[1]Hospitalisation!J:J,"")</f>
        <v>tier - 3</v>
      </c>
      <c r="O1049" s="23" t="str">
        <f>_xlfn.XLOOKUP($A1049,[1]Hospitalisation!A:A,[1]Hospitalisation!K:K,"")</f>
        <v>R1011</v>
      </c>
      <c r="P1049" s="20">
        <f>_xlfn.XLOOKUP($A1049,[1]Hospitalisation!A:A,[1]Hospitalisation!L:L,"")</f>
        <v>30</v>
      </c>
      <c r="Q1049" s="25">
        <f>_xlfn.XLOOKUP($A1049,[1]Hospitalisation!A:A,[1]Hospitalisation!M:M,"")</f>
        <v>33882</v>
      </c>
    </row>
    <row r="1050" spans="1:17" x14ac:dyDescent="0.25">
      <c r="A1050" s="17" t="s">
        <v>1313</v>
      </c>
      <c r="B1050" s="12" t="str">
        <f>_xlfn.XLOOKUP(A1050,[1]Customer!A:A,[1]Customer!C:C,"")</f>
        <v>Alexandra</v>
      </c>
      <c r="C1050" s="13">
        <f t="array" ref="C1050">_xlfn.XLOOKUP($A1050,[1]MedicHistory!A:A,[1]MedicHistory!B:B,"")</f>
        <v>30.5</v>
      </c>
      <c r="D1050" s="13">
        <f t="array" ref="D1050">_xlfn.XLOOKUP($A1050,[1]MedicHistory!A:A,[1]MedicHistory!C:C,"")</f>
        <v>11.94</v>
      </c>
      <c r="E1050" s="12" t="str">
        <f>_xlfn.XLOOKUP($A1050,[1]MedicHistory!A:A,[1]MedicHistory!D:D,"")</f>
        <v>yes</v>
      </c>
      <c r="F1050" s="12" t="str">
        <f>_xlfn.XLOOKUP($A1050,[1]MedicHistory!A:A,[1]MedicHistory!E:E,"")</f>
        <v>No</v>
      </c>
      <c r="G1050" s="12" t="str">
        <f>_xlfn.XLOOKUP($A1050,[1]MedicHistory!A:A,[1]MedicHistory!F:F,"")</f>
        <v>No</v>
      </c>
      <c r="H1050" s="14">
        <f>_xlfn.XLOOKUP($A1050,[1]MedicHistory!A:A,[1]MedicHistory!G:G,"")</f>
        <v>0</v>
      </c>
      <c r="I1050" s="12" t="str">
        <f>_xlfn.XLOOKUP($A1050,[1]MedicHistory!A:A,[1]MedicHistory!H:H,"")</f>
        <v>No</v>
      </c>
      <c r="J1050" s="12" t="str">
        <f>_xlfn.XLOOKUP($A1050,[1]MedicHistory!A:A,[1]MedicHistory!K:K,"")</f>
        <v>Diabetic</v>
      </c>
      <c r="K1050" s="15" t="str">
        <f>_xlfn.XLOOKUP($A1050,[1]MedicHistory!A:A,[1]MedicHistory!I:I,"")</f>
        <v>Obisity</v>
      </c>
      <c r="L1050" s="16">
        <f>_xlfn.XLOOKUP($A1050,[1]Hospitalisation!A:A,[1]Hospitalisation!C:C,"")</f>
        <v>10704.47</v>
      </c>
      <c r="M1050" s="17" t="str">
        <f>_xlfn.XLOOKUP($A1050,[1]Hospitalisation!A:A,[1]Hospitalisation!I:I,"")</f>
        <v>tier - 3</v>
      </c>
      <c r="N1050" s="17" t="str">
        <f>_xlfn.XLOOKUP($A1050,[1]Hospitalisation!A:A,[1]Hospitalisation!J:J,"")</f>
        <v>tier - 2</v>
      </c>
      <c r="O1050" s="17" t="str">
        <f>_xlfn.XLOOKUP($A1050,[1]Hospitalisation!A:A,[1]Hospitalisation!K:K,"")</f>
        <v>R1011</v>
      </c>
      <c r="P1050" s="14">
        <f>_xlfn.XLOOKUP($A1050,[1]Hospitalisation!A:A,[1]Hospitalisation!L:L,"")</f>
        <v>55</v>
      </c>
      <c r="Q1050" s="24">
        <f>_xlfn.XLOOKUP($A1050,[1]Hospitalisation!A:A,[1]Hospitalisation!M:M,"")</f>
        <v>24683</v>
      </c>
    </row>
    <row r="1051" spans="1:17" x14ac:dyDescent="0.25">
      <c r="A1051" s="23" t="s">
        <v>1312</v>
      </c>
      <c r="B1051" s="18" t="str">
        <f>_xlfn.XLOOKUP(A1051,[1]Customer!A:A,[1]Customer!C:C,"")</f>
        <v>Tiffany</v>
      </c>
      <c r="C1051" s="19">
        <f t="array" ref="C1051">_xlfn.XLOOKUP($A1051,[1]MedicHistory!A:A,[1]MedicHistory!B:B,"")</f>
        <v>28.16</v>
      </c>
      <c r="D1051" s="19">
        <f t="array" ref="D1051">_xlfn.XLOOKUP($A1051,[1]MedicHistory!A:A,[1]MedicHistory!C:C,"")</f>
        <v>5.56</v>
      </c>
      <c r="E1051" s="18" t="str">
        <f>_xlfn.XLOOKUP($A1051,[1]MedicHistory!A:A,[1]MedicHistory!D:D,"")</f>
        <v>No</v>
      </c>
      <c r="F1051" s="18" t="str">
        <f>_xlfn.XLOOKUP($A1051,[1]MedicHistory!A:A,[1]MedicHistory!E:E,"")</f>
        <v>No</v>
      </c>
      <c r="G1051" s="18" t="str">
        <f>_xlfn.XLOOKUP($A1051,[1]MedicHistory!A:A,[1]MedicHistory!F:F,"")</f>
        <v>No</v>
      </c>
      <c r="H1051" s="20">
        <f>_xlfn.XLOOKUP($A1051,[1]MedicHistory!A:A,[1]MedicHistory!G:G,"")</f>
        <v>2</v>
      </c>
      <c r="I1051" s="18" t="str">
        <f>_xlfn.XLOOKUP($A1051,[1]MedicHistory!A:A,[1]MedicHistory!H:H,"")</f>
        <v>No</v>
      </c>
      <c r="J1051" s="18" t="str">
        <f>_xlfn.XLOOKUP($A1051,[1]MedicHistory!A:A,[1]MedicHistory!K:K,"")</f>
        <v>Normal</v>
      </c>
      <c r="K1051" s="21" t="str">
        <f>_xlfn.XLOOKUP($A1051,[1]MedicHistory!A:A,[1]MedicHistory!I:I,"")</f>
        <v>over weight</v>
      </c>
      <c r="L1051" s="22">
        <f>_xlfn.XLOOKUP($A1051,[1]Hospitalisation!A:A,[1]Hospitalisation!C:C,"")</f>
        <v>10702.64</v>
      </c>
      <c r="M1051" s="23" t="str">
        <f>_xlfn.XLOOKUP($A1051,[1]Hospitalisation!A:A,[1]Hospitalisation!I:I,"")</f>
        <v>tier - 3</v>
      </c>
      <c r="N1051" s="23" t="str">
        <f>_xlfn.XLOOKUP($A1051,[1]Hospitalisation!A:A,[1]Hospitalisation!J:J,"")</f>
        <v>tier - 3</v>
      </c>
      <c r="O1051" s="23" t="str">
        <f>_xlfn.XLOOKUP($A1051,[1]Hospitalisation!A:A,[1]Hospitalisation!K:K,"")</f>
        <v>R1013</v>
      </c>
      <c r="P1051" s="20">
        <f>_xlfn.XLOOKUP($A1051,[1]Hospitalisation!A:A,[1]Hospitalisation!L:L,"")</f>
        <v>55</v>
      </c>
      <c r="Q1051" s="25">
        <f>_xlfn.XLOOKUP($A1051,[1]Hospitalisation!A:A,[1]Hospitalisation!M:M,"")</f>
        <v>24769</v>
      </c>
    </row>
    <row r="1052" spans="1:17" x14ac:dyDescent="0.25">
      <c r="A1052" s="17" t="s">
        <v>1311</v>
      </c>
      <c r="B1052" s="12" t="str">
        <f>_xlfn.XLOOKUP(A1052,[1]Customer!A:A,[1]Customer!C:C,"")</f>
        <v>Rebecca</v>
      </c>
      <c r="C1052" s="13">
        <f t="array" ref="C1052">_xlfn.XLOOKUP($A1052,[1]MedicHistory!A:A,[1]MedicHistory!B:B,"")</f>
        <v>29.1</v>
      </c>
      <c r="D1052" s="13">
        <f t="array" ref="D1052">_xlfn.XLOOKUP($A1052,[1]MedicHistory!A:A,[1]MedicHistory!C:C,"")</f>
        <v>5.64</v>
      </c>
      <c r="E1052" s="12" t="str">
        <f>_xlfn.XLOOKUP($A1052,[1]MedicHistory!A:A,[1]MedicHistory!D:D,"")</f>
        <v>yes</v>
      </c>
      <c r="F1052" s="12" t="str">
        <f>_xlfn.XLOOKUP($A1052,[1]MedicHistory!A:A,[1]MedicHistory!E:E,"")</f>
        <v>No</v>
      </c>
      <c r="G1052" s="12" t="str">
        <f>_xlfn.XLOOKUP($A1052,[1]MedicHistory!A:A,[1]MedicHistory!F:F,"")</f>
        <v>No</v>
      </c>
      <c r="H1052" s="14">
        <f>_xlfn.XLOOKUP($A1052,[1]MedicHistory!A:A,[1]MedicHistory!G:G,"")</f>
        <v>0</v>
      </c>
      <c r="I1052" s="12" t="str">
        <f>_xlfn.XLOOKUP($A1052,[1]MedicHistory!A:A,[1]MedicHistory!H:H,"")</f>
        <v>No</v>
      </c>
      <c r="J1052" s="12" t="str">
        <f>_xlfn.XLOOKUP($A1052,[1]MedicHistory!A:A,[1]MedicHistory!K:K,"")</f>
        <v>Normal</v>
      </c>
      <c r="K1052" s="15" t="str">
        <f>_xlfn.XLOOKUP($A1052,[1]MedicHistory!A:A,[1]MedicHistory!I:I,"")</f>
        <v>over weight</v>
      </c>
      <c r="L1052" s="16">
        <f>_xlfn.XLOOKUP($A1052,[1]Hospitalisation!A:A,[1]Hospitalisation!C:C,"")</f>
        <v>10698.38</v>
      </c>
      <c r="M1052" s="17" t="str">
        <f>_xlfn.XLOOKUP($A1052,[1]Hospitalisation!A:A,[1]Hospitalisation!I:I,"")</f>
        <v>tier - 3</v>
      </c>
      <c r="N1052" s="17" t="str">
        <f>_xlfn.XLOOKUP($A1052,[1]Hospitalisation!A:A,[1]Hospitalisation!J:J,"")</f>
        <v>tier - 1</v>
      </c>
      <c r="O1052" s="17" t="str">
        <f>_xlfn.XLOOKUP($A1052,[1]Hospitalisation!A:A,[1]Hospitalisation!K:K,"")</f>
        <v>R1025</v>
      </c>
      <c r="P1052" s="14">
        <f>_xlfn.XLOOKUP($A1052,[1]Hospitalisation!A:A,[1]Hospitalisation!L:L,"")</f>
        <v>50</v>
      </c>
      <c r="Q1052" s="24">
        <f>_xlfn.XLOOKUP($A1052,[1]Hospitalisation!A:A,[1]Hospitalisation!M:M,"")</f>
        <v>26572</v>
      </c>
    </row>
    <row r="1053" spans="1:17" x14ac:dyDescent="0.25">
      <c r="A1053" s="23" t="s">
        <v>1310</v>
      </c>
      <c r="B1053" s="18" t="str">
        <f>_xlfn.XLOOKUP(A1053,[1]Customer!A:A,[1]Customer!C:C,"")</f>
        <v>Austin</v>
      </c>
      <c r="C1053" s="19">
        <f t="array" ref="C1053">_xlfn.XLOOKUP($A1053,[1]MedicHistory!A:A,[1]MedicHistory!B:B,"")</f>
        <v>30.22</v>
      </c>
      <c r="D1053" s="19">
        <f t="array" ref="D1053">_xlfn.XLOOKUP($A1053,[1]MedicHistory!A:A,[1]MedicHistory!C:C,"")</f>
        <v>4.6500000000000004</v>
      </c>
      <c r="E1053" s="18" t="str">
        <f>_xlfn.XLOOKUP($A1053,[1]MedicHistory!A:A,[1]MedicHistory!D:D,"")</f>
        <v>No</v>
      </c>
      <c r="F1053" s="18" t="str">
        <f>_xlfn.XLOOKUP($A1053,[1]MedicHistory!A:A,[1]MedicHistory!E:E,"")</f>
        <v>No</v>
      </c>
      <c r="G1053" s="18" t="str">
        <f>_xlfn.XLOOKUP($A1053,[1]MedicHistory!A:A,[1]MedicHistory!F:F,"")</f>
        <v>No</v>
      </c>
      <c r="H1053" s="20">
        <f>_xlfn.XLOOKUP($A1053,[1]MedicHistory!A:A,[1]MedicHistory!G:G,"")</f>
        <v>0</v>
      </c>
      <c r="I1053" s="18" t="str">
        <f>_xlfn.XLOOKUP($A1053,[1]MedicHistory!A:A,[1]MedicHistory!H:H,"")</f>
        <v>No</v>
      </c>
      <c r="J1053" s="18" t="str">
        <f>_xlfn.XLOOKUP($A1053,[1]MedicHistory!A:A,[1]MedicHistory!K:K,"")</f>
        <v>Normal</v>
      </c>
      <c r="K1053" s="21" t="str">
        <f>_xlfn.XLOOKUP($A1053,[1]MedicHistory!A:A,[1]MedicHistory!I:I,"")</f>
        <v>Obisity</v>
      </c>
      <c r="L1053" s="22">
        <f>_xlfn.XLOOKUP($A1053,[1]Hospitalisation!A:A,[1]Hospitalisation!C:C,"")</f>
        <v>10690.11</v>
      </c>
      <c r="M1053" s="23" t="str">
        <f>_xlfn.XLOOKUP($A1053,[1]Hospitalisation!A:A,[1]Hospitalisation!I:I,"")</f>
        <v>tier - 3</v>
      </c>
      <c r="N1053" s="23" t="str">
        <f>_xlfn.XLOOKUP($A1053,[1]Hospitalisation!A:A,[1]Hospitalisation!J:J,"")</f>
        <v>tier - 2</v>
      </c>
      <c r="O1053" s="23" t="str">
        <f>_xlfn.XLOOKUP($A1053,[1]Hospitalisation!A:A,[1]Hospitalisation!K:K,"")</f>
        <v>R1021</v>
      </c>
      <c r="P1053" s="20">
        <f>_xlfn.XLOOKUP($A1053,[1]Hospitalisation!A:A,[1]Hospitalisation!L:L,"")</f>
        <v>46</v>
      </c>
      <c r="Q1053" s="25">
        <f>_xlfn.XLOOKUP($A1053,[1]Hospitalisation!A:A,[1]Hospitalisation!M:M,"")</f>
        <v>27974</v>
      </c>
    </row>
    <row r="1054" spans="1:17" x14ac:dyDescent="0.25">
      <c r="A1054" s="17" t="s">
        <v>1309</v>
      </c>
      <c r="B1054" s="12" t="str">
        <f>_xlfn.XLOOKUP(A1054,[1]Customer!A:A,[1]Customer!C:C,"")</f>
        <v>Jamie</v>
      </c>
      <c r="C1054" s="13">
        <f t="array" ref="C1054">_xlfn.XLOOKUP($A1054,[1]MedicHistory!A:A,[1]MedicHistory!B:B,"")</f>
        <v>24.29</v>
      </c>
      <c r="D1054" s="13">
        <f t="array" ref="D1054">_xlfn.XLOOKUP($A1054,[1]MedicHistory!A:A,[1]MedicHistory!C:C,"")</f>
        <v>9.0500000000000007</v>
      </c>
      <c r="E1054" s="12" t="str">
        <f>_xlfn.XLOOKUP($A1054,[1]MedicHistory!A:A,[1]MedicHistory!D:D,"")</f>
        <v>No</v>
      </c>
      <c r="F1054" s="12" t="str">
        <f>_xlfn.XLOOKUP($A1054,[1]MedicHistory!A:A,[1]MedicHistory!E:E,"")</f>
        <v>No</v>
      </c>
      <c r="G1054" s="12" t="str">
        <f>_xlfn.XLOOKUP($A1054,[1]MedicHistory!A:A,[1]MedicHistory!F:F,"")</f>
        <v>No</v>
      </c>
      <c r="H1054" s="14">
        <f>_xlfn.XLOOKUP($A1054,[1]MedicHistory!A:A,[1]MedicHistory!G:G,"")</f>
        <v>0</v>
      </c>
      <c r="I1054" s="12" t="str">
        <f>_xlfn.XLOOKUP($A1054,[1]MedicHistory!A:A,[1]MedicHistory!H:H,"")</f>
        <v>No</v>
      </c>
      <c r="J1054" s="12" t="str">
        <f>_xlfn.XLOOKUP($A1054,[1]MedicHistory!A:A,[1]MedicHistory!K:K,"")</f>
        <v>Diabetic</v>
      </c>
      <c r="K1054" s="15" t="str">
        <f>_xlfn.XLOOKUP($A1054,[1]MedicHistory!A:A,[1]MedicHistory!I:I,"")</f>
        <v>Normal weight</v>
      </c>
      <c r="L1054" s="16">
        <f>_xlfn.XLOOKUP($A1054,[1]Hospitalisation!A:A,[1]Hospitalisation!C:C,"")</f>
        <v>10676.83</v>
      </c>
      <c r="M1054" s="17" t="str">
        <f>_xlfn.XLOOKUP($A1054,[1]Hospitalisation!A:A,[1]Hospitalisation!I:I,"")</f>
        <v>tier - 3</v>
      </c>
      <c r="N1054" s="17" t="str">
        <f>_xlfn.XLOOKUP($A1054,[1]Hospitalisation!A:A,[1]Hospitalisation!J:J,"")</f>
        <v>tier - 3</v>
      </c>
      <c r="O1054" s="17" t="str">
        <f>_xlfn.XLOOKUP($A1054,[1]Hospitalisation!A:A,[1]Hospitalisation!K:K,"")</f>
        <v>R1013</v>
      </c>
      <c r="P1054" s="14">
        <f>_xlfn.XLOOKUP($A1054,[1]Hospitalisation!A:A,[1]Hospitalisation!L:L,"")</f>
        <v>45</v>
      </c>
      <c r="Q1054" s="24">
        <f>_xlfn.XLOOKUP($A1054,[1]Hospitalisation!A:A,[1]Hospitalisation!M:M,"")</f>
        <v>28375</v>
      </c>
    </row>
    <row r="1055" spans="1:17" x14ac:dyDescent="0.25">
      <c r="A1055" s="23" t="s">
        <v>1308</v>
      </c>
      <c r="B1055" s="18" t="str">
        <f>_xlfn.XLOOKUP(A1055,[1]Customer!A:A,[1]Customer!C:C,"")</f>
        <v>Matthew</v>
      </c>
      <c r="C1055" s="19">
        <f t="array" ref="C1055">_xlfn.XLOOKUP($A1055,[1]MedicHistory!A:A,[1]MedicHistory!B:B,"")</f>
        <v>29.39</v>
      </c>
      <c r="D1055" s="19">
        <f t="array" ref="D1055">_xlfn.XLOOKUP($A1055,[1]MedicHistory!A:A,[1]MedicHistory!C:C,"")</f>
        <v>4.5199999999999996</v>
      </c>
      <c r="E1055" s="18" t="str">
        <f>_xlfn.XLOOKUP($A1055,[1]MedicHistory!A:A,[1]MedicHistory!D:D,"")</f>
        <v>yes</v>
      </c>
      <c r="F1055" s="18" t="str">
        <f>_xlfn.XLOOKUP($A1055,[1]MedicHistory!A:A,[1]MedicHistory!E:E,"")</f>
        <v>No</v>
      </c>
      <c r="G1055" s="18" t="str">
        <f>_xlfn.XLOOKUP($A1055,[1]MedicHistory!A:A,[1]MedicHistory!F:F,"")</f>
        <v>No</v>
      </c>
      <c r="H1055" s="20">
        <f>_xlfn.XLOOKUP($A1055,[1]MedicHistory!A:A,[1]MedicHistory!G:G,"")</f>
        <v>0</v>
      </c>
      <c r="I1055" s="18" t="str">
        <f>_xlfn.XLOOKUP($A1055,[1]MedicHistory!A:A,[1]MedicHistory!H:H,"")</f>
        <v>No</v>
      </c>
      <c r="J1055" s="18" t="str">
        <f>_xlfn.XLOOKUP($A1055,[1]MedicHistory!A:A,[1]MedicHistory!K:K,"")</f>
        <v>Normal</v>
      </c>
      <c r="K1055" s="21" t="str">
        <f>_xlfn.XLOOKUP($A1055,[1]MedicHistory!A:A,[1]MedicHistory!I:I,"")</f>
        <v>over weight</v>
      </c>
      <c r="L1055" s="22">
        <f>_xlfn.XLOOKUP($A1055,[1]Hospitalisation!A:A,[1]Hospitalisation!C:C,"")</f>
        <v>10665.44</v>
      </c>
      <c r="M1055" s="23" t="str">
        <f>_xlfn.XLOOKUP($A1055,[1]Hospitalisation!A:A,[1]Hospitalisation!I:I,"")</f>
        <v>tier - 3</v>
      </c>
      <c r="N1055" s="23" t="str">
        <f>_xlfn.XLOOKUP($A1055,[1]Hospitalisation!A:A,[1]Hospitalisation!J:J,"")</f>
        <v>tier - 2</v>
      </c>
      <c r="O1055" s="23" t="str">
        <f>_xlfn.XLOOKUP($A1055,[1]Hospitalisation!A:A,[1]Hospitalisation!K:K,"")</f>
        <v>R1021</v>
      </c>
      <c r="P1055" s="20">
        <f>_xlfn.XLOOKUP($A1055,[1]Hospitalisation!A:A,[1]Hospitalisation!L:L,"")</f>
        <v>60</v>
      </c>
      <c r="Q1055" s="25">
        <f>_xlfn.XLOOKUP($A1055,[1]Hospitalisation!A:A,[1]Hospitalisation!M:M,"")</f>
        <v>22972</v>
      </c>
    </row>
    <row r="1056" spans="1:17" x14ac:dyDescent="0.25">
      <c r="A1056" s="17" t="s">
        <v>1307</v>
      </c>
      <c r="B1056" s="12" t="str">
        <f>_xlfn.XLOOKUP(A1056,[1]Customer!A:A,[1]Customer!C:C,"")</f>
        <v>Emily</v>
      </c>
      <c r="C1056" s="13">
        <f t="array" ref="C1056">_xlfn.XLOOKUP($A1056,[1]MedicHistory!A:A,[1]MedicHistory!B:B,"")</f>
        <v>25.66</v>
      </c>
      <c r="D1056" s="13">
        <f t="array" ref="D1056">_xlfn.XLOOKUP($A1056,[1]MedicHistory!A:A,[1]MedicHistory!C:C,"")</f>
        <v>4.62</v>
      </c>
      <c r="E1056" s="12" t="str">
        <f>_xlfn.XLOOKUP($A1056,[1]MedicHistory!A:A,[1]MedicHistory!D:D,"")</f>
        <v>yes</v>
      </c>
      <c r="F1056" s="12" t="str">
        <f>_xlfn.XLOOKUP($A1056,[1]MedicHistory!A:A,[1]MedicHistory!E:E,"")</f>
        <v>No</v>
      </c>
      <c r="G1056" s="12" t="str">
        <f>_xlfn.XLOOKUP($A1056,[1]MedicHistory!A:A,[1]MedicHistory!F:F,"")</f>
        <v>No</v>
      </c>
      <c r="H1056" s="14">
        <f>_xlfn.XLOOKUP($A1056,[1]MedicHistory!A:A,[1]MedicHistory!G:G,"")</f>
        <v>1</v>
      </c>
      <c r="I1056" s="12" t="str">
        <f>_xlfn.XLOOKUP($A1056,[1]MedicHistory!A:A,[1]MedicHistory!H:H,"")</f>
        <v>No</v>
      </c>
      <c r="J1056" s="12" t="str">
        <f>_xlfn.XLOOKUP($A1056,[1]MedicHistory!A:A,[1]MedicHistory!K:K,"")</f>
        <v>Normal</v>
      </c>
      <c r="K1056" s="15" t="str">
        <f>_xlfn.XLOOKUP($A1056,[1]MedicHistory!A:A,[1]MedicHistory!I:I,"")</f>
        <v>over weight</v>
      </c>
      <c r="L1056" s="16">
        <f>_xlfn.XLOOKUP($A1056,[1]Hospitalisation!A:A,[1]Hospitalisation!C:C,"")</f>
        <v>10627.81</v>
      </c>
      <c r="M1056" s="17" t="str">
        <f>_xlfn.XLOOKUP($A1056,[1]Hospitalisation!A:A,[1]Hospitalisation!I:I,"")</f>
        <v>tier - 3</v>
      </c>
      <c r="N1056" s="17" t="str">
        <f>_xlfn.XLOOKUP($A1056,[1]Hospitalisation!A:A,[1]Hospitalisation!J:J,"")</f>
        <v>tier - 3</v>
      </c>
      <c r="O1056" s="17" t="str">
        <f>_xlfn.XLOOKUP($A1056,[1]Hospitalisation!A:A,[1]Hospitalisation!K:K,"")</f>
        <v>R1013</v>
      </c>
      <c r="P1056" s="14">
        <f>_xlfn.XLOOKUP($A1056,[1]Hospitalisation!A:A,[1]Hospitalisation!L:L,"")</f>
        <v>46</v>
      </c>
      <c r="Q1056" s="24">
        <f>_xlfn.XLOOKUP($A1056,[1]Hospitalisation!A:A,[1]Hospitalisation!M:M,"")</f>
        <v>27980</v>
      </c>
    </row>
    <row r="1057" spans="1:17" x14ac:dyDescent="0.25">
      <c r="A1057" s="23" t="s">
        <v>1306</v>
      </c>
      <c r="B1057" s="18" t="str">
        <f>_xlfn.XLOOKUP(A1057,[1]Customer!A:A,[1]Customer!C:C,"")</f>
        <v>Gillian</v>
      </c>
      <c r="C1057" s="19">
        <f t="array" ref="C1057">_xlfn.XLOOKUP($A1057,[1]MedicHistory!A:A,[1]MedicHistory!B:B,"")</f>
        <v>39.11</v>
      </c>
      <c r="D1057" s="19">
        <f t="array" ref="D1057">_xlfn.XLOOKUP($A1057,[1]MedicHistory!A:A,[1]MedicHistory!C:C,"")</f>
        <v>5.87</v>
      </c>
      <c r="E1057" s="18" t="str">
        <f>_xlfn.XLOOKUP($A1057,[1]MedicHistory!A:A,[1]MedicHistory!D:D,"")</f>
        <v>No</v>
      </c>
      <c r="F1057" s="18" t="str">
        <f>_xlfn.XLOOKUP($A1057,[1]MedicHistory!A:A,[1]MedicHistory!E:E,"")</f>
        <v>No</v>
      </c>
      <c r="G1057" s="18" t="str">
        <f>_xlfn.XLOOKUP($A1057,[1]MedicHistory!A:A,[1]MedicHistory!F:F,"")</f>
        <v>No</v>
      </c>
      <c r="H1057" s="20">
        <f>_xlfn.XLOOKUP($A1057,[1]MedicHistory!A:A,[1]MedicHistory!G:G,"")</f>
        <v>0</v>
      </c>
      <c r="I1057" s="18" t="str">
        <f>_xlfn.XLOOKUP($A1057,[1]MedicHistory!A:A,[1]MedicHistory!H:H,"")</f>
        <v>No</v>
      </c>
      <c r="J1057" s="18" t="str">
        <f>_xlfn.XLOOKUP($A1057,[1]MedicHistory!A:A,[1]MedicHistory!K:K,"")</f>
        <v>Prediabetic</v>
      </c>
      <c r="K1057" s="21" t="str">
        <f>_xlfn.XLOOKUP($A1057,[1]MedicHistory!A:A,[1]MedicHistory!I:I,"")</f>
        <v>Obisity</v>
      </c>
      <c r="L1057" s="22">
        <f>_xlfn.XLOOKUP($A1057,[1]Hospitalisation!A:A,[1]Hospitalisation!C:C,"")</f>
        <v>10620.26</v>
      </c>
      <c r="M1057" s="23" t="str">
        <f>_xlfn.XLOOKUP($A1057,[1]Hospitalisation!A:A,[1]Hospitalisation!I:I,"")</f>
        <v>tier - 3</v>
      </c>
      <c r="N1057" s="23" t="str">
        <f>_xlfn.XLOOKUP($A1057,[1]Hospitalisation!A:A,[1]Hospitalisation!J:J,"")</f>
        <v>tier - 3</v>
      </c>
      <c r="O1057" s="23" t="str">
        <f>_xlfn.XLOOKUP($A1057,[1]Hospitalisation!A:A,[1]Hospitalisation!K:K,"")</f>
        <v>R1012</v>
      </c>
      <c r="P1057" s="20">
        <f>_xlfn.XLOOKUP($A1057,[1]Hospitalisation!A:A,[1]Hospitalisation!L:L,"")</f>
        <v>58</v>
      </c>
      <c r="Q1057" s="25">
        <f>_xlfn.XLOOKUP($A1057,[1]Hospitalisation!A:A,[1]Hospitalisation!M:M,"")</f>
        <v>23564</v>
      </c>
    </row>
    <row r="1058" spans="1:17" x14ac:dyDescent="0.25">
      <c r="A1058" s="17" t="s">
        <v>1305</v>
      </c>
      <c r="B1058" s="12" t="str">
        <f>_xlfn.XLOOKUP(A1058,[1]Customer!A:A,[1]Customer!C:C,"")</f>
        <v>Brenn</v>
      </c>
      <c r="C1058" s="13">
        <f t="array" ref="C1058">_xlfn.XLOOKUP($A1058,[1]MedicHistory!A:A,[1]MedicHistory!B:B,"")</f>
        <v>43.78</v>
      </c>
      <c r="D1058" s="13">
        <f t="array" ref="D1058">_xlfn.XLOOKUP($A1058,[1]MedicHistory!A:A,[1]MedicHistory!C:C,"")</f>
        <v>5.71</v>
      </c>
      <c r="E1058" s="12" t="str">
        <f>_xlfn.XLOOKUP($A1058,[1]MedicHistory!A:A,[1]MedicHistory!D:D,"")</f>
        <v>No</v>
      </c>
      <c r="F1058" s="12" t="str">
        <f>_xlfn.XLOOKUP($A1058,[1]MedicHistory!A:A,[1]MedicHistory!E:E,"")</f>
        <v>No</v>
      </c>
      <c r="G1058" s="12" t="str">
        <f>_xlfn.XLOOKUP($A1058,[1]MedicHistory!A:A,[1]MedicHistory!F:F,"")</f>
        <v>No</v>
      </c>
      <c r="H1058" s="14">
        <f>_xlfn.XLOOKUP($A1058,[1]MedicHistory!A:A,[1]MedicHistory!G:G,"")</f>
        <v>1</v>
      </c>
      <c r="I1058" s="12" t="str">
        <f>_xlfn.XLOOKUP($A1058,[1]MedicHistory!A:A,[1]MedicHistory!H:H,"")</f>
        <v>No</v>
      </c>
      <c r="J1058" s="12" t="str">
        <f>_xlfn.XLOOKUP($A1058,[1]MedicHistory!A:A,[1]MedicHistory!K:K,"")</f>
        <v>Prediabetic</v>
      </c>
      <c r="K1058" s="15" t="str">
        <f>_xlfn.XLOOKUP($A1058,[1]MedicHistory!A:A,[1]MedicHistory!I:I,"")</f>
        <v>Obisity</v>
      </c>
      <c r="L1058" s="16">
        <f>_xlfn.XLOOKUP($A1058,[1]Hospitalisation!A:A,[1]Hospitalisation!C:C,"")</f>
        <v>10617.04</v>
      </c>
      <c r="M1058" s="17" t="str">
        <f>_xlfn.XLOOKUP($A1058,[1]Hospitalisation!A:A,[1]Hospitalisation!I:I,"")</f>
        <v>tier - 3</v>
      </c>
      <c r="N1058" s="17" t="str">
        <f>_xlfn.XLOOKUP($A1058,[1]Hospitalisation!A:A,[1]Hospitalisation!J:J,"")</f>
        <v>tier - 3</v>
      </c>
      <c r="O1058" s="17" t="str">
        <f>_xlfn.XLOOKUP($A1058,[1]Hospitalisation!A:A,[1]Hospitalisation!K:K,"")</f>
        <v>R1026</v>
      </c>
      <c r="P1058" s="14">
        <f>_xlfn.XLOOKUP($A1058,[1]Hospitalisation!A:A,[1]Hospitalisation!L:L,"")</f>
        <v>32</v>
      </c>
      <c r="Q1058" s="24">
        <f>_xlfn.XLOOKUP($A1058,[1]Hospitalisation!A:A,[1]Hospitalisation!M:M,"")</f>
        <v>33077</v>
      </c>
    </row>
    <row r="1059" spans="1:17" x14ac:dyDescent="0.25">
      <c r="A1059" s="23" t="s">
        <v>1304</v>
      </c>
      <c r="B1059" s="18" t="str">
        <f>_xlfn.XLOOKUP(A1059,[1]Customer!A:A,[1]Customer!C:C,"")</f>
        <v>Lisa</v>
      </c>
      <c r="C1059" s="19">
        <f t="array" ref="C1059">_xlfn.XLOOKUP($A1059,[1]MedicHistory!A:A,[1]MedicHistory!B:B,"")</f>
        <v>24.35</v>
      </c>
      <c r="D1059" s="19">
        <f t="array" ref="D1059">_xlfn.XLOOKUP($A1059,[1]MedicHistory!A:A,[1]MedicHistory!C:C,"")</f>
        <v>9.08</v>
      </c>
      <c r="E1059" s="18" t="str">
        <f>_xlfn.XLOOKUP($A1059,[1]MedicHistory!A:A,[1]MedicHistory!D:D,"")</f>
        <v>No</v>
      </c>
      <c r="F1059" s="18" t="str">
        <f>_xlfn.XLOOKUP($A1059,[1]MedicHistory!A:A,[1]MedicHistory!E:E,"")</f>
        <v>No</v>
      </c>
      <c r="G1059" s="18" t="str">
        <f>_xlfn.XLOOKUP($A1059,[1]MedicHistory!A:A,[1]MedicHistory!F:F,"")</f>
        <v>No</v>
      </c>
      <c r="H1059" s="20">
        <f>_xlfn.XLOOKUP($A1059,[1]MedicHistory!A:A,[1]MedicHistory!G:G,"")</f>
        <v>0</v>
      </c>
      <c r="I1059" s="18" t="str">
        <f>_xlfn.XLOOKUP($A1059,[1]MedicHistory!A:A,[1]MedicHistory!H:H,"")</f>
        <v>No</v>
      </c>
      <c r="J1059" s="18" t="str">
        <f>_xlfn.XLOOKUP($A1059,[1]MedicHistory!A:A,[1]MedicHistory!K:K,"")</f>
        <v>Diabetic</v>
      </c>
      <c r="K1059" s="21" t="str">
        <f>_xlfn.XLOOKUP($A1059,[1]MedicHistory!A:A,[1]MedicHistory!I:I,"")</f>
        <v>Normal weight</v>
      </c>
      <c r="L1059" s="22">
        <f>_xlfn.XLOOKUP($A1059,[1]Hospitalisation!A:A,[1]Hospitalisation!C:C,"")</f>
        <v>10608.67</v>
      </c>
      <c r="M1059" s="23" t="str">
        <f>_xlfn.XLOOKUP($A1059,[1]Hospitalisation!A:A,[1]Hospitalisation!I:I,"")</f>
        <v>tier - 3</v>
      </c>
      <c r="N1059" s="23" t="str">
        <f>_xlfn.XLOOKUP($A1059,[1]Hospitalisation!A:A,[1]Hospitalisation!J:J,"")</f>
        <v>tier - 3</v>
      </c>
      <c r="O1059" s="23" t="str">
        <f>_xlfn.XLOOKUP($A1059,[1]Hospitalisation!A:A,[1]Hospitalisation!K:K,"")</f>
        <v>R1012</v>
      </c>
      <c r="P1059" s="20">
        <f>_xlfn.XLOOKUP($A1059,[1]Hospitalisation!A:A,[1]Hospitalisation!L:L,"")</f>
        <v>30</v>
      </c>
      <c r="Q1059" s="25">
        <f>_xlfn.XLOOKUP($A1059,[1]Hospitalisation!A:A,[1]Hospitalisation!M:M,"")</f>
        <v>33782</v>
      </c>
    </row>
    <row r="1060" spans="1:17" x14ac:dyDescent="0.25">
      <c r="A1060" s="17" t="s">
        <v>1303</v>
      </c>
      <c r="B1060" s="12" t="str">
        <f>_xlfn.XLOOKUP(A1060,[1]Customer!A:A,[1]Customer!C:C,"")</f>
        <v>Matt</v>
      </c>
      <c r="C1060" s="13">
        <f t="array" ref="C1060">_xlfn.XLOOKUP($A1060,[1]MedicHistory!A:A,[1]MedicHistory!B:B,"")</f>
        <v>40.299999999999997</v>
      </c>
      <c r="D1060" s="13">
        <f t="array" ref="D1060">_xlfn.XLOOKUP($A1060,[1]MedicHistory!A:A,[1]MedicHistory!C:C,"")</f>
        <v>5.3</v>
      </c>
      <c r="E1060" s="12" t="str">
        <f>_xlfn.XLOOKUP($A1060,[1]MedicHistory!A:A,[1]MedicHistory!D:D,"")</f>
        <v>yes</v>
      </c>
      <c r="F1060" s="12" t="str">
        <f>_xlfn.XLOOKUP($A1060,[1]MedicHistory!A:A,[1]MedicHistory!E:E,"")</f>
        <v>No</v>
      </c>
      <c r="G1060" s="12" t="str">
        <f>_xlfn.XLOOKUP($A1060,[1]MedicHistory!A:A,[1]MedicHistory!F:F,"")</f>
        <v>No</v>
      </c>
      <c r="H1060" s="14">
        <f>_xlfn.XLOOKUP($A1060,[1]MedicHistory!A:A,[1]MedicHistory!G:G,"")</f>
        <v>2</v>
      </c>
      <c r="I1060" s="12" t="str">
        <f>_xlfn.XLOOKUP($A1060,[1]MedicHistory!A:A,[1]MedicHistory!H:H,"")</f>
        <v>No</v>
      </c>
      <c r="J1060" s="12" t="str">
        <f>_xlfn.XLOOKUP($A1060,[1]MedicHistory!A:A,[1]MedicHistory!K:K,"")</f>
        <v>Normal</v>
      </c>
      <c r="K1060" s="15" t="str">
        <f>_xlfn.XLOOKUP($A1060,[1]MedicHistory!A:A,[1]MedicHistory!I:I,"")</f>
        <v>Obisity</v>
      </c>
      <c r="L1060" s="16">
        <f>_xlfn.XLOOKUP($A1060,[1]Hospitalisation!A:A,[1]Hospitalisation!C:C,"")</f>
        <v>10602.39</v>
      </c>
      <c r="M1060" s="17" t="str">
        <f>_xlfn.XLOOKUP($A1060,[1]Hospitalisation!A:A,[1]Hospitalisation!I:I,"")</f>
        <v>tier - 3</v>
      </c>
      <c r="N1060" s="17" t="str">
        <f>_xlfn.XLOOKUP($A1060,[1]Hospitalisation!A:A,[1]Hospitalisation!J:J,"")</f>
        <v>tier - 3</v>
      </c>
      <c r="O1060" s="17" t="str">
        <f>_xlfn.XLOOKUP($A1060,[1]Hospitalisation!A:A,[1]Hospitalisation!K:K,"")</f>
        <v>R1011</v>
      </c>
      <c r="P1060" s="14">
        <f>_xlfn.XLOOKUP($A1060,[1]Hospitalisation!A:A,[1]Hospitalisation!L:L,"")</f>
        <v>57</v>
      </c>
      <c r="Q1060" s="24">
        <f>_xlfn.XLOOKUP($A1060,[1]Hospitalisation!A:A,[1]Hospitalisation!M:M,"")</f>
        <v>23925</v>
      </c>
    </row>
    <row r="1061" spans="1:17" x14ac:dyDescent="0.25">
      <c r="A1061" s="23" t="s">
        <v>1302</v>
      </c>
      <c r="B1061" s="18" t="str">
        <f>_xlfn.XLOOKUP(A1061,[1]Customer!A:A,[1]Customer!C:C,"")</f>
        <v>Thomas</v>
      </c>
      <c r="C1061" s="19">
        <f t="array" ref="C1061">_xlfn.XLOOKUP($A1061,[1]MedicHistory!A:A,[1]MedicHistory!B:B,"")</f>
        <v>32.774999999999999</v>
      </c>
      <c r="D1061" s="19">
        <f t="array" ref="D1061">_xlfn.XLOOKUP($A1061,[1]MedicHistory!A:A,[1]MedicHistory!C:C,"")</f>
        <v>11.76</v>
      </c>
      <c r="E1061" s="18" t="str">
        <f>_xlfn.XLOOKUP($A1061,[1]MedicHistory!A:A,[1]MedicHistory!D:D,"")</f>
        <v>yes</v>
      </c>
      <c r="F1061" s="18" t="str">
        <f>_xlfn.XLOOKUP($A1061,[1]MedicHistory!A:A,[1]MedicHistory!E:E,"")</f>
        <v>No</v>
      </c>
      <c r="G1061" s="18" t="str">
        <f>_xlfn.XLOOKUP($A1061,[1]MedicHistory!A:A,[1]MedicHistory!F:F,"")</f>
        <v>No</v>
      </c>
      <c r="H1061" s="20">
        <f>_xlfn.XLOOKUP($A1061,[1]MedicHistory!A:A,[1]MedicHistory!G:G,"")</f>
        <v>0</v>
      </c>
      <c r="I1061" s="18" t="str">
        <f>_xlfn.XLOOKUP($A1061,[1]MedicHistory!A:A,[1]MedicHistory!H:H,"")</f>
        <v>No</v>
      </c>
      <c r="J1061" s="18" t="str">
        <f>_xlfn.XLOOKUP($A1061,[1]MedicHistory!A:A,[1]MedicHistory!K:K,"")</f>
        <v>Diabetic</v>
      </c>
      <c r="K1061" s="21" t="str">
        <f>_xlfn.XLOOKUP($A1061,[1]MedicHistory!A:A,[1]MedicHistory!I:I,"")</f>
        <v>Obisity</v>
      </c>
      <c r="L1061" s="22">
        <f>_xlfn.XLOOKUP($A1061,[1]Hospitalisation!A:A,[1]Hospitalisation!C:C,"")</f>
        <v>10601.63</v>
      </c>
      <c r="M1061" s="23" t="str">
        <f>_xlfn.XLOOKUP($A1061,[1]Hospitalisation!A:A,[1]Hospitalisation!I:I,"")</f>
        <v>tier - 3</v>
      </c>
      <c r="N1061" s="23" t="str">
        <f>_xlfn.XLOOKUP($A1061,[1]Hospitalisation!A:A,[1]Hospitalisation!J:J,"")</f>
        <v>tier - 2</v>
      </c>
      <c r="O1061" s="23" t="str">
        <f>_xlfn.XLOOKUP($A1061,[1]Hospitalisation!A:A,[1]Hospitalisation!K:K,"")</f>
        <v>R1012</v>
      </c>
      <c r="P1061" s="20">
        <f>_xlfn.XLOOKUP($A1061,[1]Hospitalisation!A:A,[1]Hospitalisation!L:L,"")</f>
        <v>56</v>
      </c>
      <c r="Q1061" s="25">
        <f>_xlfn.XLOOKUP($A1061,[1]Hospitalisation!A:A,[1]Hospitalisation!M:M,"")</f>
        <v>24281</v>
      </c>
    </row>
    <row r="1062" spans="1:17" x14ac:dyDescent="0.25">
      <c r="A1062" s="17" t="s">
        <v>1301</v>
      </c>
      <c r="B1062" s="12" t="str">
        <f>_xlfn.XLOOKUP(A1062,[1]Customer!A:A,[1]Customer!C:C,"")</f>
        <v>Kevin</v>
      </c>
      <c r="C1062" s="13">
        <f t="array" ref="C1062">_xlfn.XLOOKUP($A1062,[1]MedicHistory!A:A,[1]MedicHistory!B:B,"")</f>
        <v>39.6</v>
      </c>
      <c r="D1062" s="13">
        <f t="array" ref="D1062">_xlfn.XLOOKUP($A1062,[1]MedicHistory!A:A,[1]MedicHistory!C:C,"")</f>
        <v>5.1100000000000003</v>
      </c>
      <c r="E1062" s="12" t="str">
        <f>_xlfn.XLOOKUP($A1062,[1]MedicHistory!A:A,[1]MedicHistory!D:D,"")</f>
        <v>yes</v>
      </c>
      <c r="F1062" s="12" t="str">
        <f>_xlfn.XLOOKUP($A1062,[1]MedicHistory!A:A,[1]MedicHistory!E:E,"")</f>
        <v>No</v>
      </c>
      <c r="G1062" s="12" t="str">
        <f>_xlfn.XLOOKUP($A1062,[1]MedicHistory!A:A,[1]MedicHistory!F:F,"")</f>
        <v>No</v>
      </c>
      <c r="H1062" s="14">
        <f>_xlfn.XLOOKUP($A1062,[1]MedicHistory!A:A,[1]MedicHistory!G:G,"")</f>
        <v>2</v>
      </c>
      <c r="I1062" s="12" t="str">
        <f>_xlfn.XLOOKUP($A1062,[1]MedicHistory!A:A,[1]MedicHistory!H:H,"")</f>
        <v>No</v>
      </c>
      <c r="J1062" s="12" t="str">
        <f>_xlfn.XLOOKUP($A1062,[1]MedicHistory!A:A,[1]MedicHistory!K:K,"")</f>
        <v>Normal</v>
      </c>
      <c r="K1062" s="15" t="str">
        <f>_xlfn.XLOOKUP($A1062,[1]MedicHistory!A:A,[1]MedicHistory!I:I,"")</f>
        <v>Obisity</v>
      </c>
      <c r="L1062" s="16">
        <f>_xlfn.XLOOKUP($A1062,[1]Hospitalisation!A:A,[1]Hospitalisation!C:C,"")</f>
        <v>10601.41</v>
      </c>
      <c r="M1062" s="17" t="str">
        <f>_xlfn.XLOOKUP($A1062,[1]Hospitalisation!A:A,[1]Hospitalisation!I:I,"")</f>
        <v>tier - 3</v>
      </c>
      <c r="N1062" s="17" t="str">
        <f>_xlfn.XLOOKUP($A1062,[1]Hospitalisation!A:A,[1]Hospitalisation!J:J,"")</f>
        <v>tier - 2</v>
      </c>
      <c r="O1062" s="17" t="str">
        <f>_xlfn.XLOOKUP($A1062,[1]Hospitalisation!A:A,[1]Hospitalisation!K:K,"")</f>
        <v>R1011</v>
      </c>
      <c r="P1062" s="14">
        <f>_xlfn.XLOOKUP($A1062,[1]Hospitalisation!A:A,[1]Hospitalisation!L:L,"")</f>
        <v>55</v>
      </c>
      <c r="Q1062" s="24">
        <f>_xlfn.XLOOKUP($A1062,[1]Hospitalisation!A:A,[1]Hospitalisation!M:M,"")</f>
        <v>24673</v>
      </c>
    </row>
    <row r="1063" spans="1:17" x14ac:dyDescent="0.25">
      <c r="A1063" s="23" t="s">
        <v>1300</v>
      </c>
      <c r="B1063" s="18" t="str">
        <f>_xlfn.XLOOKUP(A1063,[1]Customer!A:A,[1]Customer!C:C,"")</f>
        <v>William H.</v>
      </c>
      <c r="C1063" s="19">
        <f t="array" ref="C1063">_xlfn.XLOOKUP($A1063,[1]MedicHistory!A:A,[1]MedicHistory!B:B,"")</f>
        <v>30.97</v>
      </c>
      <c r="D1063" s="19">
        <f t="array" ref="D1063">_xlfn.XLOOKUP($A1063,[1]MedicHistory!A:A,[1]MedicHistory!C:C,"")</f>
        <v>5.54</v>
      </c>
      <c r="E1063" s="18" t="str">
        <f>_xlfn.XLOOKUP($A1063,[1]MedicHistory!A:A,[1]MedicHistory!D:D,"")</f>
        <v>No</v>
      </c>
      <c r="F1063" s="18" t="str">
        <f>_xlfn.XLOOKUP($A1063,[1]MedicHistory!A:A,[1]MedicHistory!E:E,"")</f>
        <v>No</v>
      </c>
      <c r="G1063" s="18" t="str">
        <f>_xlfn.XLOOKUP($A1063,[1]MedicHistory!A:A,[1]MedicHistory!F:F,"")</f>
        <v>No</v>
      </c>
      <c r="H1063" s="20">
        <f>_xlfn.XLOOKUP($A1063,[1]MedicHistory!A:A,[1]MedicHistory!G:G,"")</f>
        <v>2</v>
      </c>
      <c r="I1063" s="18" t="str">
        <f>_xlfn.XLOOKUP($A1063,[1]MedicHistory!A:A,[1]MedicHistory!H:H,"")</f>
        <v>No</v>
      </c>
      <c r="J1063" s="18" t="str">
        <f>_xlfn.XLOOKUP($A1063,[1]MedicHistory!A:A,[1]MedicHistory!K:K,"")</f>
        <v>Normal</v>
      </c>
      <c r="K1063" s="21" t="str">
        <f>_xlfn.XLOOKUP($A1063,[1]MedicHistory!A:A,[1]MedicHistory!I:I,"")</f>
        <v>Obisity</v>
      </c>
      <c r="L1063" s="22">
        <f>_xlfn.XLOOKUP($A1063,[1]Hospitalisation!A:A,[1]Hospitalisation!C:C,"")</f>
        <v>10600.55</v>
      </c>
      <c r="M1063" s="23" t="str">
        <f>_xlfn.XLOOKUP($A1063,[1]Hospitalisation!A:A,[1]Hospitalisation!I:I,"")</f>
        <v>tier - 3</v>
      </c>
      <c r="N1063" s="23" t="str">
        <f>_xlfn.XLOOKUP($A1063,[1]Hospitalisation!A:A,[1]Hospitalisation!J:J,"")</f>
        <v>tier - 1</v>
      </c>
      <c r="O1063" s="23" t="str">
        <f>_xlfn.XLOOKUP($A1063,[1]Hospitalisation!A:A,[1]Hospitalisation!K:K,"")</f>
        <v>R1012</v>
      </c>
      <c r="P1063" s="20">
        <f>_xlfn.XLOOKUP($A1063,[1]Hospitalisation!A:A,[1]Hospitalisation!L:L,"")</f>
        <v>56</v>
      </c>
      <c r="Q1063" s="25">
        <f>_xlfn.XLOOKUP($A1063,[1]Hospitalisation!A:A,[1]Hospitalisation!M:M,"")</f>
        <v>24455</v>
      </c>
    </row>
    <row r="1064" spans="1:17" x14ac:dyDescent="0.25">
      <c r="A1064" s="17" t="s">
        <v>1299</v>
      </c>
      <c r="B1064" s="12" t="str">
        <f>_xlfn.XLOOKUP(A1064,[1]Customer!A:A,[1]Customer!C:C,"")</f>
        <v>Gal</v>
      </c>
      <c r="C1064" s="13">
        <f t="array" ref="C1064">_xlfn.XLOOKUP($A1064,[1]MedicHistory!A:A,[1]MedicHistory!B:B,"")</f>
        <v>27.645</v>
      </c>
      <c r="D1064" s="13">
        <f t="array" ref="D1064">_xlfn.XLOOKUP($A1064,[1]MedicHistory!A:A,[1]MedicHistory!C:C,"")</f>
        <v>8.8699999999999992</v>
      </c>
      <c r="E1064" s="12" t="str">
        <f>_xlfn.XLOOKUP($A1064,[1]MedicHistory!A:A,[1]MedicHistory!D:D,"")</f>
        <v>yes</v>
      </c>
      <c r="F1064" s="12" t="str">
        <f>_xlfn.XLOOKUP($A1064,[1]MedicHistory!A:A,[1]MedicHistory!E:E,"")</f>
        <v>No</v>
      </c>
      <c r="G1064" s="12" t="str">
        <f>_xlfn.XLOOKUP($A1064,[1]MedicHistory!A:A,[1]MedicHistory!F:F,"")</f>
        <v>No</v>
      </c>
      <c r="H1064" s="14">
        <f>_xlfn.XLOOKUP($A1064,[1]MedicHistory!A:A,[1]MedicHistory!G:G,"")</f>
        <v>0</v>
      </c>
      <c r="I1064" s="12" t="str">
        <f>_xlfn.XLOOKUP($A1064,[1]MedicHistory!A:A,[1]MedicHistory!H:H,"")</f>
        <v>No</v>
      </c>
      <c r="J1064" s="12" t="str">
        <f>_xlfn.XLOOKUP($A1064,[1]MedicHistory!A:A,[1]MedicHistory!K:K,"")</f>
        <v>Diabetic</v>
      </c>
      <c r="K1064" s="15" t="str">
        <f>_xlfn.XLOOKUP($A1064,[1]MedicHistory!A:A,[1]MedicHistory!I:I,"")</f>
        <v>over weight</v>
      </c>
      <c r="L1064" s="16">
        <f>_xlfn.XLOOKUP($A1064,[1]Hospitalisation!A:A,[1]Hospitalisation!C:C,"")</f>
        <v>10594.5</v>
      </c>
      <c r="M1064" s="17" t="str">
        <f>_xlfn.XLOOKUP($A1064,[1]Hospitalisation!A:A,[1]Hospitalisation!I:I,"")</f>
        <v>tier - 3</v>
      </c>
      <c r="N1064" s="17" t="str">
        <f>_xlfn.XLOOKUP($A1064,[1]Hospitalisation!A:A,[1]Hospitalisation!J:J,"")</f>
        <v>tier - 1</v>
      </c>
      <c r="O1064" s="17" t="str">
        <f>_xlfn.XLOOKUP($A1064,[1]Hospitalisation!A:A,[1]Hospitalisation!K:K,"")</f>
        <v>R1012</v>
      </c>
      <c r="P1064" s="14">
        <f>_xlfn.XLOOKUP($A1064,[1]Hospitalisation!A:A,[1]Hospitalisation!L:L,"")</f>
        <v>50</v>
      </c>
      <c r="Q1064" s="24">
        <f>_xlfn.XLOOKUP($A1064,[1]Hospitalisation!A:A,[1]Hospitalisation!M:M,"")</f>
        <v>26632</v>
      </c>
    </row>
    <row r="1065" spans="1:17" x14ac:dyDescent="0.25">
      <c r="A1065" s="23" t="s">
        <v>1298</v>
      </c>
      <c r="B1065" s="18" t="str">
        <f>_xlfn.XLOOKUP(A1065,[1]Customer!A:A,[1]Customer!C:C,"")</f>
        <v>Anton</v>
      </c>
      <c r="C1065" s="19">
        <f t="array" ref="C1065">_xlfn.XLOOKUP($A1065,[1]MedicHistory!A:A,[1]MedicHistory!B:B,"")</f>
        <v>34.43</v>
      </c>
      <c r="D1065" s="19">
        <f t="array" ref="D1065">_xlfn.XLOOKUP($A1065,[1]MedicHistory!A:A,[1]MedicHistory!C:C,"")</f>
        <v>5.96</v>
      </c>
      <c r="E1065" s="18" t="str">
        <f>_xlfn.XLOOKUP($A1065,[1]MedicHistory!A:A,[1]MedicHistory!D:D,"")</f>
        <v>yes</v>
      </c>
      <c r="F1065" s="18" t="str">
        <f>_xlfn.XLOOKUP($A1065,[1]MedicHistory!A:A,[1]MedicHistory!E:E,"")</f>
        <v>No</v>
      </c>
      <c r="G1065" s="18" t="str">
        <f>_xlfn.XLOOKUP($A1065,[1]MedicHistory!A:A,[1]MedicHistory!F:F,"")</f>
        <v>No</v>
      </c>
      <c r="H1065" s="20">
        <f>_xlfn.XLOOKUP($A1065,[1]MedicHistory!A:A,[1]MedicHistory!G:G,"")</f>
        <v>2</v>
      </c>
      <c r="I1065" s="18" t="str">
        <f>_xlfn.XLOOKUP($A1065,[1]MedicHistory!A:A,[1]MedicHistory!H:H,"")</f>
        <v>No</v>
      </c>
      <c r="J1065" s="18" t="str">
        <f>_xlfn.XLOOKUP($A1065,[1]MedicHistory!A:A,[1]MedicHistory!K:K,"")</f>
        <v>Prediabetic</v>
      </c>
      <c r="K1065" s="21" t="str">
        <f>_xlfn.XLOOKUP($A1065,[1]MedicHistory!A:A,[1]MedicHistory!I:I,"")</f>
        <v>Obisity</v>
      </c>
      <c r="L1065" s="22">
        <f>_xlfn.XLOOKUP($A1065,[1]Hospitalisation!A:A,[1]Hospitalisation!C:C,"")</f>
        <v>10594.23</v>
      </c>
      <c r="M1065" s="23" t="str">
        <f>_xlfn.XLOOKUP($A1065,[1]Hospitalisation!A:A,[1]Hospitalisation!I:I,"")</f>
        <v>tier - 3</v>
      </c>
      <c r="N1065" s="23" t="str">
        <f>_xlfn.XLOOKUP($A1065,[1]Hospitalisation!A:A,[1]Hospitalisation!J:J,"")</f>
        <v>tier - 3</v>
      </c>
      <c r="O1065" s="23" t="str">
        <f>_xlfn.XLOOKUP($A1065,[1]Hospitalisation!A:A,[1]Hospitalisation!K:K,"")</f>
        <v>R1013</v>
      </c>
      <c r="P1065" s="20">
        <f>_xlfn.XLOOKUP($A1065,[1]Hospitalisation!A:A,[1]Hospitalisation!L:L,"")</f>
        <v>55</v>
      </c>
      <c r="Q1065" s="25">
        <f>_xlfn.XLOOKUP($A1065,[1]Hospitalisation!A:A,[1]Hospitalisation!M:M,"")</f>
        <v>24779</v>
      </c>
    </row>
    <row r="1066" spans="1:17" x14ac:dyDescent="0.25">
      <c r="A1066" s="17" t="s">
        <v>1297</v>
      </c>
      <c r="B1066" s="12" t="str">
        <f>_xlfn.XLOOKUP(A1066,[1]Customer!A:A,[1]Customer!C:C,"")</f>
        <v>Yazmin</v>
      </c>
      <c r="C1066" s="13">
        <f t="array" ref="C1066">_xlfn.XLOOKUP($A1066,[1]MedicHistory!A:A,[1]MedicHistory!B:B,"")</f>
        <v>39.6</v>
      </c>
      <c r="D1066" s="13">
        <f t="array" ref="D1066">_xlfn.XLOOKUP($A1066,[1]MedicHistory!A:A,[1]MedicHistory!C:C,"")</f>
        <v>4.4400000000000004</v>
      </c>
      <c r="E1066" s="12" t="str">
        <f>_xlfn.XLOOKUP($A1066,[1]MedicHistory!A:A,[1]MedicHistory!D:D,"")</f>
        <v>yes</v>
      </c>
      <c r="F1066" s="12" t="str">
        <f>_xlfn.XLOOKUP($A1066,[1]MedicHistory!A:A,[1]MedicHistory!E:E,"")</f>
        <v>No</v>
      </c>
      <c r="G1066" s="12" t="str">
        <f>_xlfn.XLOOKUP($A1066,[1]MedicHistory!A:A,[1]MedicHistory!F:F,"")</f>
        <v>Yes</v>
      </c>
      <c r="H1066" s="14">
        <f>_xlfn.XLOOKUP($A1066,[1]MedicHistory!A:A,[1]MedicHistory!G:G,"")</f>
        <v>1</v>
      </c>
      <c r="I1066" s="12" t="str">
        <f>_xlfn.XLOOKUP($A1066,[1]MedicHistory!A:A,[1]MedicHistory!H:H,"")</f>
        <v>No</v>
      </c>
      <c r="J1066" s="12" t="str">
        <f>_xlfn.XLOOKUP($A1066,[1]MedicHistory!A:A,[1]MedicHistory!K:K,"")</f>
        <v>Normal</v>
      </c>
      <c r="K1066" s="15" t="str">
        <f>_xlfn.XLOOKUP($A1066,[1]MedicHistory!A:A,[1]MedicHistory!I:I,"")</f>
        <v>Obisity</v>
      </c>
      <c r="L1066" s="16">
        <f>_xlfn.XLOOKUP($A1066,[1]Hospitalisation!A:A,[1]Hospitalisation!C:C,"")</f>
        <v>10579.71</v>
      </c>
      <c r="M1066" s="17" t="str">
        <f>_xlfn.XLOOKUP($A1066,[1]Hospitalisation!A:A,[1]Hospitalisation!I:I,"")</f>
        <v>tier - 3</v>
      </c>
      <c r="N1066" s="17" t="str">
        <f>_xlfn.XLOOKUP($A1066,[1]Hospitalisation!A:A,[1]Hospitalisation!J:J,"")</f>
        <v>tier - 3</v>
      </c>
      <c r="O1066" s="17" t="str">
        <f>_xlfn.XLOOKUP($A1066,[1]Hospitalisation!A:A,[1]Hospitalisation!K:K,"")</f>
        <v>R1013</v>
      </c>
      <c r="P1066" s="14">
        <f>_xlfn.XLOOKUP($A1066,[1]Hospitalisation!A:A,[1]Hospitalisation!L:L,"")</f>
        <v>56</v>
      </c>
      <c r="Q1066" s="24">
        <f>_xlfn.XLOOKUP($A1066,[1]Hospitalisation!A:A,[1]Hospitalisation!M:M,"")</f>
        <v>24466</v>
      </c>
    </row>
    <row r="1067" spans="1:17" x14ac:dyDescent="0.25">
      <c r="A1067" s="23" t="s">
        <v>1296</v>
      </c>
      <c r="B1067" s="18" t="str">
        <f>_xlfn.XLOOKUP(A1067,[1]Customer!A:A,[1]Customer!C:C,"")</f>
        <v>Florian</v>
      </c>
      <c r="C1067" s="19">
        <f t="array" ref="C1067">_xlfn.XLOOKUP($A1067,[1]MedicHistory!A:A,[1]MedicHistory!B:B,"")</f>
        <v>22.1</v>
      </c>
      <c r="D1067" s="19">
        <f t="array" ref="D1067">_xlfn.XLOOKUP($A1067,[1]MedicHistory!A:A,[1]MedicHistory!C:C,"")</f>
        <v>4.6500000000000004</v>
      </c>
      <c r="E1067" s="18" t="str">
        <f>_xlfn.XLOOKUP($A1067,[1]MedicHistory!A:A,[1]MedicHistory!D:D,"")</f>
        <v>yes</v>
      </c>
      <c r="F1067" s="18" t="str">
        <f>_xlfn.XLOOKUP($A1067,[1]MedicHistory!A:A,[1]MedicHistory!E:E,"")</f>
        <v>No</v>
      </c>
      <c r="G1067" s="18" t="str">
        <f>_xlfn.XLOOKUP($A1067,[1]MedicHistory!A:A,[1]MedicHistory!F:F,"")</f>
        <v>No</v>
      </c>
      <c r="H1067" s="20">
        <f>_xlfn.XLOOKUP($A1067,[1]MedicHistory!A:A,[1]MedicHistory!G:G,"")</f>
        <v>2</v>
      </c>
      <c r="I1067" s="18" t="str">
        <f>_xlfn.XLOOKUP($A1067,[1]MedicHistory!A:A,[1]MedicHistory!H:H,"")</f>
        <v>No</v>
      </c>
      <c r="J1067" s="18" t="str">
        <f>_xlfn.XLOOKUP($A1067,[1]MedicHistory!A:A,[1]MedicHistory!K:K,"")</f>
        <v>Normal</v>
      </c>
      <c r="K1067" s="21" t="str">
        <f>_xlfn.XLOOKUP($A1067,[1]MedicHistory!A:A,[1]MedicHistory!I:I,"")</f>
        <v>Normal weight</v>
      </c>
      <c r="L1067" s="22">
        <f>_xlfn.XLOOKUP($A1067,[1]Hospitalisation!A:A,[1]Hospitalisation!C:C,"")</f>
        <v>10577.09</v>
      </c>
      <c r="M1067" s="23" t="str">
        <f>_xlfn.XLOOKUP($A1067,[1]Hospitalisation!A:A,[1]Hospitalisation!I:I,"")</f>
        <v>tier - 3</v>
      </c>
      <c r="N1067" s="23" t="str">
        <f>_xlfn.XLOOKUP($A1067,[1]Hospitalisation!A:A,[1]Hospitalisation!J:J,"")</f>
        <v>tier - 3</v>
      </c>
      <c r="O1067" s="23" t="str">
        <f>_xlfn.XLOOKUP($A1067,[1]Hospitalisation!A:A,[1]Hospitalisation!K:K,"")</f>
        <v>R1011</v>
      </c>
      <c r="P1067" s="20">
        <f>_xlfn.XLOOKUP($A1067,[1]Hospitalisation!A:A,[1]Hospitalisation!L:L,"")</f>
        <v>53</v>
      </c>
      <c r="Q1067" s="25">
        <f>_xlfn.XLOOKUP($A1067,[1]Hospitalisation!A:A,[1]Hospitalisation!M:M,"")</f>
        <v>25548</v>
      </c>
    </row>
    <row r="1068" spans="1:17" x14ac:dyDescent="0.25">
      <c r="A1068" s="17" t="s">
        <v>1295</v>
      </c>
      <c r="B1068" s="12" t="str">
        <f>_xlfn.XLOOKUP(A1068,[1]Customer!A:A,[1]Customer!C:C,"")</f>
        <v>Karen</v>
      </c>
      <c r="C1068" s="13">
        <f t="array" ref="C1068">_xlfn.XLOOKUP($A1068,[1]MedicHistory!A:A,[1]MedicHistory!B:B,"")</f>
        <v>33.25</v>
      </c>
      <c r="D1068" s="13">
        <f t="array" ref="D1068">_xlfn.XLOOKUP($A1068,[1]MedicHistory!A:A,[1]MedicHistory!C:C,"")</f>
        <v>5.64</v>
      </c>
      <c r="E1068" s="12" t="str">
        <f>_xlfn.XLOOKUP($A1068,[1]MedicHistory!A:A,[1]MedicHistory!D:D,"")</f>
        <v>yes</v>
      </c>
      <c r="F1068" s="12" t="str">
        <f>_xlfn.XLOOKUP($A1068,[1]MedicHistory!A:A,[1]MedicHistory!E:E,"")</f>
        <v>No</v>
      </c>
      <c r="G1068" s="12" t="str">
        <f>_xlfn.XLOOKUP($A1068,[1]MedicHistory!A:A,[1]MedicHistory!F:F,"")</f>
        <v>Yes</v>
      </c>
      <c r="H1068" s="14">
        <f>_xlfn.XLOOKUP($A1068,[1]MedicHistory!A:A,[1]MedicHistory!G:G,"")</f>
        <v>1</v>
      </c>
      <c r="I1068" s="12" t="str">
        <f>_xlfn.XLOOKUP($A1068,[1]MedicHistory!A:A,[1]MedicHistory!H:H,"")</f>
        <v>No</v>
      </c>
      <c r="J1068" s="12" t="str">
        <f>_xlfn.XLOOKUP($A1068,[1]MedicHistory!A:A,[1]MedicHistory!K:K,"")</f>
        <v>Normal</v>
      </c>
      <c r="K1068" s="15" t="str">
        <f>_xlfn.XLOOKUP($A1068,[1]MedicHistory!A:A,[1]MedicHistory!I:I,"")</f>
        <v>Obisity</v>
      </c>
      <c r="L1068" s="16">
        <f>_xlfn.XLOOKUP($A1068,[1]Hospitalisation!A:A,[1]Hospitalisation!C:C,"")</f>
        <v>10564.88</v>
      </c>
      <c r="M1068" s="17" t="str">
        <f>_xlfn.XLOOKUP($A1068,[1]Hospitalisation!A:A,[1]Hospitalisation!I:I,"")</f>
        <v>tier - 3</v>
      </c>
      <c r="N1068" s="17" t="str">
        <f>_xlfn.XLOOKUP($A1068,[1]Hospitalisation!A:A,[1]Hospitalisation!J:J,"")</f>
        <v>tier - 1</v>
      </c>
      <c r="O1068" s="17" t="str">
        <f>_xlfn.XLOOKUP($A1068,[1]Hospitalisation!A:A,[1]Hospitalisation!K:K,"")</f>
        <v>R1024</v>
      </c>
      <c r="P1068" s="14">
        <f>_xlfn.XLOOKUP($A1068,[1]Hospitalisation!A:A,[1]Hospitalisation!L:L,"")</f>
        <v>56</v>
      </c>
      <c r="Q1068" s="24">
        <f>_xlfn.XLOOKUP($A1068,[1]Hospitalisation!A:A,[1]Hospitalisation!M:M,"")</f>
        <v>24305</v>
      </c>
    </row>
    <row r="1069" spans="1:17" x14ac:dyDescent="0.25">
      <c r="A1069" s="23" t="s">
        <v>1294</v>
      </c>
      <c r="B1069" s="18" t="str">
        <f>_xlfn.XLOOKUP(A1069,[1]Customer!A:A,[1]Customer!C:C,"")</f>
        <v>Scott</v>
      </c>
      <c r="C1069" s="19">
        <f t="array" ref="C1069">_xlfn.XLOOKUP($A1069,[1]MedicHistory!A:A,[1]MedicHistory!B:B,"")</f>
        <v>33.33</v>
      </c>
      <c r="D1069" s="19">
        <f t="array" ref="D1069">_xlfn.XLOOKUP($A1069,[1]MedicHistory!A:A,[1]MedicHistory!C:C,"")</f>
        <v>10.19</v>
      </c>
      <c r="E1069" s="18" t="str">
        <f>_xlfn.XLOOKUP($A1069,[1]MedicHistory!A:A,[1]MedicHistory!D:D,"")</f>
        <v>No</v>
      </c>
      <c r="F1069" s="18" t="str">
        <f>_xlfn.XLOOKUP($A1069,[1]MedicHistory!A:A,[1]MedicHistory!E:E,"")</f>
        <v>No</v>
      </c>
      <c r="G1069" s="18" t="str">
        <f>_xlfn.XLOOKUP($A1069,[1]MedicHistory!A:A,[1]MedicHistory!F:F,"")</f>
        <v>No</v>
      </c>
      <c r="H1069" s="20">
        <f>_xlfn.XLOOKUP($A1069,[1]MedicHistory!A:A,[1]MedicHistory!G:G,"")</f>
        <v>0</v>
      </c>
      <c r="I1069" s="18" t="str">
        <f>_xlfn.XLOOKUP($A1069,[1]MedicHistory!A:A,[1]MedicHistory!H:H,"")</f>
        <v>No</v>
      </c>
      <c r="J1069" s="18" t="str">
        <f>_xlfn.XLOOKUP($A1069,[1]MedicHistory!A:A,[1]MedicHistory!K:K,"")</f>
        <v>Diabetic</v>
      </c>
      <c r="K1069" s="21" t="str">
        <f>_xlfn.XLOOKUP($A1069,[1]MedicHistory!A:A,[1]MedicHistory!I:I,"")</f>
        <v>Obisity</v>
      </c>
      <c r="L1069" s="22">
        <f>_xlfn.XLOOKUP($A1069,[1]Hospitalisation!A:A,[1]Hospitalisation!C:C,"")</f>
        <v>10560.49</v>
      </c>
      <c r="M1069" s="23" t="str">
        <f>_xlfn.XLOOKUP($A1069,[1]Hospitalisation!A:A,[1]Hospitalisation!I:I,"")</f>
        <v>tier - 3</v>
      </c>
      <c r="N1069" s="23" t="str">
        <f>_xlfn.XLOOKUP($A1069,[1]Hospitalisation!A:A,[1]Hospitalisation!J:J,"")</f>
        <v>tier - 2</v>
      </c>
      <c r="O1069" s="23" t="str">
        <f>_xlfn.XLOOKUP($A1069,[1]Hospitalisation!A:A,[1]Hospitalisation!K:K,"")</f>
        <v>R1013</v>
      </c>
      <c r="P1069" s="20">
        <f>_xlfn.XLOOKUP($A1069,[1]Hospitalisation!A:A,[1]Hospitalisation!L:L,"")</f>
        <v>53</v>
      </c>
      <c r="Q1069" s="25">
        <f>_xlfn.XLOOKUP($A1069,[1]Hospitalisation!A:A,[1]Hospitalisation!M:M,"")</f>
        <v>25383</v>
      </c>
    </row>
    <row r="1070" spans="1:17" x14ac:dyDescent="0.25">
      <c r="A1070" s="17" t="s">
        <v>1293</v>
      </c>
      <c r="B1070" s="12" t="str">
        <f>_xlfn.XLOOKUP(A1070,[1]Customer!A:A,[1]Customer!C:C,"")</f>
        <v>Claire</v>
      </c>
      <c r="C1070" s="13">
        <f t="array" ref="C1070">_xlfn.XLOOKUP($A1070,[1]MedicHistory!A:A,[1]MedicHistory!B:B,"")</f>
        <v>30.5</v>
      </c>
      <c r="D1070" s="13">
        <f t="array" ref="D1070">_xlfn.XLOOKUP($A1070,[1]MedicHistory!A:A,[1]MedicHistory!C:C,"")</f>
        <v>10.79</v>
      </c>
      <c r="E1070" s="12" t="str">
        <f>_xlfn.XLOOKUP($A1070,[1]MedicHistory!A:A,[1]MedicHistory!D:D,"")</f>
        <v>No</v>
      </c>
      <c r="F1070" s="12" t="str">
        <f>_xlfn.XLOOKUP($A1070,[1]MedicHistory!A:A,[1]MedicHistory!E:E,"")</f>
        <v>No</v>
      </c>
      <c r="G1070" s="12" t="str">
        <f>_xlfn.XLOOKUP($A1070,[1]MedicHistory!A:A,[1]MedicHistory!F:F,"")</f>
        <v>No</v>
      </c>
      <c r="H1070" s="14">
        <f>_xlfn.XLOOKUP($A1070,[1]MedicHistory!A:A,[1]MedicHistory!G:G,"")</f>
        <v>0</v>
      </c>
      <c r="I1070" s="12" t="str">
        <f>_xlfn.XLOOKUP($A1070,[1]MedicHistory!A:A,[1]MedicHistory!H:H,"")</f>
        <v>No</v>
      </c>
      <c r="J1070" s="12" t="str">
        <f>_xlfn.XLOOKUP($A1070,[1]MedicHistory!A:A,[1]MedicHistory!K:K,"")</f>
        <v>Diabetic</v>
      </c>
      <c r="K1070" s="15" t="str">
        <f>_xlfn.XLOOKUP($A1070,[1]MedicHistory!A:A,[1]MedicHistory!I:I,"")</f>
        <v>Obisity</v>
      </c>
      <c r="L1070" s="16">
        <f>_xlfn.XLOOKUP($A1070,[1]Hospitalisation!A:A,[1]Hospitalisation!C:C,"")</f>
        <v>10546.48</v>
      </c>
      <c r="M1070" s="17" t="str">
        <f>_xlfn.XLOOKUP($A1070,[1]Hospitalisation!A:A,[1]Hospitalisation!I:I,"")</f>
        <v>tier - 3</v>
      </c>
      <c r="N1070" s="17" t="str">
        <f>_xlfn.XLOOKUP($A1070,[1]Hospitalisation!A:A,[1]Hospitalisation!J:J,"")</f>
        <v>tier - 3</v>
      </c>
      <c r="O1070" s="17" t="str">
        <f>_xlfn.XLOOKUP($A1070,[1]Hospitalisation!A:A,[1]Hospitalisation!K:K,"")</f>
        <v>R1011</v>
      </c>
      <c r="P1070" s="14">
        <f>_xlfn.XLOOKUP($A1070,[1]Hospitalisation!A:A,[1]Hospitalisation!L:L,"")</f>
        <v>51</v>
      </c>
      <c r="Q1070" s="24">
        <f>_xlfn.XLOOKUP($A1070,[1]Hospitalisation!A:A,[1]Hospitalisation!M:M,"")</f>
        <v>26202</v>
      </c>
    </row>
    <row r="1071" spans="1:17" x14ac:dyDescent="0.25">
      <c r="A1071" s="23" t="s">
        <v>1292</v>
      </c>
      <c r="B1071" s="18" t="str">
        <f>_xlfn.XLOOKUP(A1071,[1]Customer!A:A,[1]Customer!C:C,"")</f>
        <v>Lynn</v>
      </c>
      <c r="C1071" s="19">
        <f t="array" ref="C1071">_xlfn.XLOOKUP($A1071,[1]MedicHistory!A:A,[1]MedicHistory!B:B,"")</f>
        <v>30.3</v>
      </c>
      <c r="D1071" s="19">
        <f t="array" ref="D1071">_xlfn.XLOOKUP($A1071,[1]MedicHistory!A:A,[1]MedicHistory!C:C,"")</f>
        <v>4.24</v>
      </c>
      <c r="E1071" s="18" t="str">
        <f>_xlfn.XLOOKUP($A1071,[1]MedicHistory!A:A,[1]MedicHistory!D:D,"")</f>
        <v>No</v>
      </c>
      <c r="F1071" s="18" t="str">
        <f>_xlfn.XLOOKUP($A1071,[1]MedicHistory!A:A,[1]MedicHistory!E:E,"")</f>
        <v>No</v>
      </c>
      <c r="G1071" s="18" t="str">
        <f>_xlfn.XLOOKUP($A1071,[1]MedicHistory!A:A,[1]MedicHistory!F:F,"")</f>
        <v>No</v>
      </c>
      <c r="H1071" s="20">
        <f>_xlfn.XLOOKUP($A1071,[1]MedicHistory!A:A,[1]MedicHistory!G:G,"")</f>
        <v>0</v>
      </c>
      <c r="I1071" s="18" t="str">
        <f>_xlfn.XLOOKUP($A1071,[1]MedicHistory!A:A,[1]MedicHistory!H:H,"")</f>
        <v>No</v>
      </c>
      <c r="J1071" s="18" t="str">
        <f>_xlfn.XLOOKUP($A1071,[1]MedicHistory!A:A,[1]MedicHistory!K:K,"")</f>
        <v>Normal</v>
      </c>
      <c r="K1071" s="21" t="str">
        <f>_xlfn.XLOOKUP($A1071,[1]MedicHistory!A:A,[1]MedicHistory!I:I,"")</f>
        <v>Obisity</v>
      </c>
      <c r="L1071" s="22">
        <f>_xlfn.XLOOKUP($A1071,[1]Hospitalisation!A:A,[1]Hospitalisation!C:C,"")</f>
        <v>10495.6</v>
      </c>
      <c r="M1071" s="23" t="str">
        <f>_xlfn.XLOOKUP($A1071,[1]Hospitalisation!A:A,[1]Hospitalisation!I:I,"")</f>
        <v>tier - 3</v>
      </c>
      <c r="N1071" s="23" t="str">
        <f>_xlfn.XLOOKUP($A1071,[1]Hospitalisation!A:A,[1]Hospitalisation!J:J,"")</f>
        <v>tier - 1</v>
      </c>
      <c r="O1071" s="23" t="str">
        <f>_xlfn.XLOOKUP($A1071,[1]Hospitalisation!A:A,[1]Hospitalisation!K:K,"")</f>
        <v>R1012</v>
      </c>
      <c r="P1071" s="20">
        <f>_xlfn.XLOOKUP($A1071,[1]Hospitalisation!A:A,[1]Hospitalisation!L:L,"")</f>
        <v>51</v>
      </c>
      <c r="Q1071" s="25">
        <f>_xlfn.XLOOKUP($A1071,[1]Hospitalisation!A:A,[1]Hospitalisation!M:M,"")</f>
        <v>26231</v>
      </c>
    </row>
    <row r="1072" spans="1:17" x14ac:dyDescent="0.25">
      <c r="A1072" s="17" t="s">
        <v>1291</v>
      </c>
      <c r="B1072" s="12" t="str">
        <f>_xlfn.XLOOKUP(A1072,[1]Customer!A:A,[1]Customer!C:C,"")</f>
        <v>Sharon</v>
      </c>
      <c r="C1072" s="13">
        <f t="array" ref="C1072">_xlfn.XLOOKUP($A1072,[1]MedicHistory!A:A,[1]MedicHistory!B:B,"")</f>
        <v>26.22</v>
      </c>
      <c r="D1072" s="13">
        <f t="array" ref="D1072">_xlfn.XLOOKUP($A1072,[1]MedicHistory!A:A,[1]MedicHistory!C:C,"")</f>
        <v>5.83</v>
      </c>
      <c r="E1072" s="12" t="str">
        <f>_xlfn.XLOOKUP($A1072,[1]MedicHistory!A:A,[1]MedicHistory!D:D,"")</f>
        <v>No</v>
      </c>
      <c r="F1072" s="12" t="str">
        <f>_xlfn.XLOOKUP($A1072,[1]MedicHistory!A:A,[1]MedicHistory!E:E,"")</f>
        <v>No</v>
      </c>
      <c r="G1072" s="12" t="str">
        <f>_xlfn.XLOOKUP($A1072,[1]MedicHistory!A:A,[1]MedicHistory!F:F,"")</f>
        <v>No</v>
      </c>
      <c r="H1072" s="14">
        <f>_xlfn.XLOOKUP($A1072,[1]MedicHistory!A:A,[1]MedicHistory!G:G,"")</f>
        <v>2</v>
      </c>
      <c r="I1072" s="12" t="str">
        <f>_xlfn.XLOOKUP($A1072,[1]MedicHistory!A:A,[1]MedicHistory!H:H,"")</f>
        <v>No</v>
      </c>
      <c r="J1072" s="12" t="str">
        <f>_xlfn.XLOOKUP($A1072,[1]MedicHistory!A:A,[1]MedicHistory!K:K,"")</f>
        <v>Prediabetic</v>
      </c>
      <c r="K1072" s="15" t="str">
        <f>_xlfn.XLOOKUP($A1072,[1]MedicHistory!A:A,[1]MedicHistory!I:I,"")</f>
        <v>over weight</v>
      </c>
      <c r="L1072" s="16">
        <f>_xlfn.XLOOKUP($A1072,[1]Hospitalisation!A:A,[1]Hospitalisation!C:C,"")</f>
        <v>10493.95</v>
      </c>
      <c r="M1072" s="17" t="str">
        <f>_xlfn.XLOOKUP($A1072,[1]Hospitalisation!A:A,[1]Hospitalisation!I:I,"")</f>
        <v>tier - 3</v>
      </c>
      <c r="N1072" s="17" t="str">
        <f>_xlfn.XLOOKUP($A1072,[1]Hospitalisation!A:A,[1]Hospitalisation!J:J,"")</f>
        <v>tier - 1</v>
      </c>
      <c r="O1072" s="17" t="str">
        <f>_xlfn.XLOOKUP($A1072,[1]Hospitalisation!A:A,[1]Hospitalisation!K:K,"")</f>
        <v>R1012</v>
      </c>
      <c r="P1072" s="14">
        <f>_xlfn.XLOOKUP($A1072,[1]Hospitalisation!A:A,[1]Hospitalisation!L:L,"")</f>
        <v>45</v>
      </c>
      <c r="Q1072" s="24">
        <f>_xlfn.XLOOKUP($A1072,[1]Hospitalisation!A:A,[1]Hospitalisation!M:M,"")</f>
        <v>28417</v>
      </c>
    </row>
    <row r="1073" spans="1:17" x14ac:dyDescent="0.25">
      <c r="A1073" s="23" t="s">
        <v>1290</v>
      </c>
      <c r="B1073" s="18" t="str">
        <f>_xlfn.XLOOKUP(A1073,[1]Customer!A:A,[1]Customer!C:C,"")</f>
        <v>Candice</v>
      </c>
      <c r="C1073" s="19">
        <f t="array" ref="C1073">_xlfn.XLOOKUP($A1073,[1]MedicHistory!A:A,[1]MedicHistory!B:B,"")</f>
        <v>29.99</v>
      </c>
      <c r="D1073" s="19">
        <f t="array" ref="D1073">_xlfn.XLOOKUP($A1073,[1]MedicHistory!A:A,[1]MedicHistory!C:C,"")</f>
        <v>11.85</v>
      </c>
      <c r="E1073" s="18" t="str">
        <f>_xlfn.XLOOKUP($A1073,[1]MedicHistory!A:A,[1]MedicHistory!D:D,"")</f>
        <v>No</v>
      </c>
      <c r="F1073" s="18" t="str">
        <f>_xlfn.XLOOKUP($A1073,[1]MedicHistory!A:A,[1]MedicHistory!E:E,"")</f>
        <v>No</v>
      </c>
      <c r="G1073" s="18" t="str">
        <f>_xlfn.XLOOKUP($A1073,[1]MedicHistory!A:A,[1]MedicHistory!F:F,"")</f>
        <v>No</v>
      </c>
      <c r="H1073" s="20">
        <f>_xlfn.XLOOKUP($A1073,[1]MedicHistory!A:A,[1]MedicHistory!G:G,"")</f>
        <v>0</v>
      </c>
      <c r="I1073" s="18" t="str">
        <f>_xlfn.XLOOKUP($A1073,[1]MedicHistory!A:A,[1]MedicHistory!H:H,"")</f>
        <v>No</v>
      </c>
      <c r="J1073" s="18" t="str">
        <f>_xlfn.XLOOKUP($A1073,[1]MedicHistory!A:A,[1]MedicHistory!K:K,"")</f>
        <v>Diabetic</v>
      </c>
      <c r="K1073" s="21" t="str">
        <f>_xlfn.XLOOKUP($A1073,[1]MedicHistory!A:A,[1]MedicHistory!I:I,"")</f>
        <v>over weight</v>
      </c>
      <c r="L1073" s="22">
        <f>_xlfn.XLOOKUP($A1073,[1]Hospitalisation!A:A,[1]Hospitalisation!C:C,"")</f>
        <v>10486.55</v>
      </c>
      <c r="M1073" s="23" t="str">
        <f>_xlfn.XLOOKUP($A1073,[1]Hospitalisation!A:A,[1]Hospitalisation!I:I,"")</f>
        <v>tier - 3</v>
      </c>
      <c r="N1073" s="23" t="str">
        <f>_xlfn.XLOOKUP($A1073,[1]Hospitalisation!A:A,[1]Hospitalisation!J:J,"")</f>
        <v>tier - 3</v>
      </c>
      <c r="O1073" s="23" t="str">
        <f>_xlfn.XLOOKUP($A1073,[1]Hospitalisation!A:A,[1]Hospitalisation!K:K,"")</f>
        <v>R1025</v>
      </c>
      <c r="P1073" s="20">
        <f>_xlfn.XLOOKUP($A1073,[1]Hospitalisation!A:A,[1]Hospitalisation!L:L,"")</f>
        <v>50</v>
      </c>
      <c r="Q1073" s="25">
        <f>_xlfn.XLOOKUP($A1073,[1]Hospitalisation!A:A,[1]Hospitalisation!M:M,"")</f>
        <v>26532</v>
      </c>
    </row>
    <row r="1074" spans="1:17" x14ac:dyDescent="0.25">
      <c r="A1074" s="17" t="s">
        <v>1289</v>
      </c>
      <c r="B1074" s="12" t="str">
        <f>_xlfn.XLOOKUP(A1074,[1]Customer!A:A,[1]Customer!C:C,"")</f>
        <v>Jennifer</v>
      </c>
      <c r="C1074" s="13">
        <f t="array" ref="C1074">_xlfn.XLOOKUP($A1074,[1]MedicHistory!A:A,[1]MedicHistory!B:B,"")</f>
        <v>36.380000000000003</v>
      </c>
      <c r="D1074" s="13">
        <f t="array" ref="D1074">_xlfn.XLOOKUP($A1074,[1]MedicHistory!A:A,[1]MedicHistory!C:C,"")</f>
        <v>5.98</v>
      </c>
      <c r="E1074" s="12" t="str">
        <f>_xlfn.XLOOKUP($A1074,[1]MedicHistory!A:A,[1]MedicHistory!D:D,"")</f>
        <v>No</v>
      </c>
      <c r="F1074" s="12" t="str">
        <f>_xlfn.XLOOKUP($A1074,[1]MedicHistory!A:A,[1]MedicHistory!E:E,"")</f>
        <v>No</v>
      </c>
      <c r="G1074" s="12" t="str">
        <f>_xlfn.XLOOKUP($A1074,[1]MedicHistory!A:A,[1]MedicHistory!F:F,"")</f>
        <v>No</v>
      </c>
      <c r="H1074" s="14">
        <f>_xlfn.XLOOKUP($A1074,[1]MedicHistory!A:A,[1]MedicHistory!G:G,"")</f>
        <v>1</v>
      </c>
      <c r="I1074" s="12" t="str">
        <f>_xlfn.XLOOKUP($A1074,[1]MedicHistory!A:A,[1]MedicHistory!H:H,"")</f>
        <v>No</v>
      </c>
      <c r="J1074" s="12" t="str">
        <f>_xlfn.XLOOKUP($A1074,[1]MedicHistory!A:A,[1]MedicHistory!K:K,"")</f>
        <v>Prediabetic</v>
      </c>
      <c r="K1074" s="15" t="str">
        <f>_xlfn.XLOOKUP($A1074,[1]MedicHistory!A:A,[1]MedicHistory!I:I,"")</f>
        <v>Obisity</v>
      </c>
      <c r="L1074" s="16">
        <f>_xlfn.XLOOKUP($A1074,[1]Hospitalisation!A:A,[1]Hospitalisation!C:C,"")</f>
        <v>10464.83</v>
      </c>
      <c r="M1074" s="17" t="str">
        <f>_xlfn.XLOOKUP($A1074,[1]Hospitalisation!A:A,[1]Hospitalisation!I:I,"")</f>
        <v>tier - 3</v>
      </c>
      <c r="N1074" s="17" t="str">
        <f>_xlfn.XLOOKUP($A1074,[1]Hospitalisation!A:A,[1]Hospitalisation!J:J,"")</f>
        <v>tier - 1</v>
      </c>
      <c r="O1074" s="17" t="str">
        <f>_xlfn.XLOOKUP($A1074,[1]Hospitalisation!A:A,[1]Hospitalisation!K:K,"")</f>
        <v>R1012</v>
      </c>
      <c r="P1074" s="14">
        <f>_xlfn.XLOOKUP($A1074,[1]Hospitalisation!A:A,[1]Hospitalisation!L:L,"")</f>
        <v>44</v>
      </c>
      <c r="Q1074" s="24">
        <f>_xlfn.XLOOKUP($A1074,[1]Hospitalisation!A:A,[1]Hospitalisation!M:M,"")</f>
        <v>28669</v>
      </c>
    </row>
    <row r="1075" spans="1:17" x14ac:dyDescent="0.25">
      <c r="A1075" s="23" t="s">
        <v>1288</v>
      </c>
      <c r="B1075" s="18" t="str">
        <f>_xlfn.XLOOKUP(A1075,[1]Customer!A:A,[1]Customer!C:C,"")</f>
        <v>Eric</v>
      </c>
      <c r="C1075" s="19">
        <f t="array" ref="C1075">_xlfn.XLOOKUP($A1075,[1]MedicHistory!A:A,[1]MedicHistory!B:B,"")</f>
        <v>31.16</v>
      </c>
      <c r="D1075" s="19">
        <f t="array" ref="D1075">_xlfn.XLOOKUP($A1075,[1]MedicHistory!A:A,[1]MedicHistory!C:C,"")</f>
        <v>4.26</v>
      </c>
      <c r="E1075" s="18" t="str">
        <f>_xlfn.XLOOKUP($A1075,[1]MedicHistory!A:A,[1]MedicHistory!D:D,"")</f>
        <v>yes</v>
      </c>
      <c r="F1075" s="18" t="str">
        <f>_xlfn.XLOOKUP($A1075,[1]MedicHistory!A:A,[1]MedicHistory!E:E,"")</f>
        <v>No</v>
      </c>
      <c r="G1075" s="18" t="str">
        <f>_xlfn.XLOOKUP($A1075,[1]MedicHistory!A:A,[1]MedicHistory!F:F,"")</f>
        <v>Yes</v>
      </c>
      <c r="H1075" s="20">
        <f>_xlfn.XLOOKUP($A1075,[1]MedicHistory!A:A,[1]MedicHistory!G:G,"")</f>
        <v>1</v>
      </c>
      <c r="I1075" s="18" t="str">
        <f>_xlfn.XLOOKUP($A1075,[1]MedicHistory!A:A,[1]MedicHistory!H:H,"")</f>
        <v>No</v>
      </c>
      <c r="J1075" s="18" t="str">
        <f>_xlfn.XLOOKUP($A1075,[1]MedicHistory!A:A,[1]MedicHistory!K:K,"")</f>
        <v>Normal</v>
      </c>
      <c r="K1075" s="21" t="str">
        <f>_xlfn.XLOOKUP($A1075,[1]MedicHistory!A:A,[1]MedicHistory!I:I,"")</f>
        <v>Obisity</v>
      </c>
      <c r="L1075" s="22">
        <f>_xlfn.XLOOKUP($A1075,[1]Hospitalisation!A:A,[1]Hospitalisation!C:C,"")</f>
        <v>10461.98</v>
      </c>
      <c r="M1075" s="23" t="str">
        <f>_xlfn.XLOOKUP($A1075,[1]Hospitalisation!A:A,[1]Hospitalisation!I:I,"")</f>
        <v>tier - 3</v>
      </c>
      <c r="N1075" s="23" t="str">
        <f>_xlfn.XLOOKUP($A1075,[1]Hospitalisation!A:A,[1]Hospitalisation!J:J,"")</f>
        <v>tier - 1</v>
      </c>
      <c r="O1075" s="23" t="str">
        <f>_xlfn.XLOOKUP($A1075,[1]Hospitalisation!A:A,[1]Hospitalisation!K:K,"")</f>
        <v>R1012</v>
      </c>
      <c r="P1075" s="20">
        <f>_xlfn.XLOOKUP($A1075,[1]Hospitalisation!A:A,[1]Hospitalisation!L:L,"")</f>
        <v>35</v>
      </c>
      <c r="Q1075" s="25">
        <f>_xlfn.XLOOKUP($A1075,[1]Hospitalisation!A:A,[1]Hospitalisation!M:M,"")</f>
        <v>32042</v>
      </c>
    </row>
    <row r="1076" spans="1:17" x14ac:dyDescent="0.25">
      <c r="A1076" s="17" t="s">
        <v>1287</v>
      </c>
      <c r="B1076" s="12" t="str">
        <f>_xlfn.XLOOKUP(A1076,[1]Customer!A:A,[1]Customer!C:C,"")</f>
        <v>Bryan</v>
      </c>
      <c r="C1076" s="13">
        <f t="array" ref="C1076">_xlfn.XLOOKUP($A1076,[1]MedicHistory!A:A,[1]MedicHistory!B:B,"")</f>
        <v>25.55</v>
      </c>
      <c r="D1076" s="13">
        <f t="array" ref="D1076">_xlfn.XLOOKUP($A1076,[1]MedicHistory!A:A,[1]MedicHistory!C:C,"")</f>
        <v>4.96</v>
      </c>
      <c r="E1076" s="12" t="str">
        <f>_xlfn.XLOOKUP($A1076,[1]MedicHistory!A:A,[1]MedicHistory!D:D,"")</f>
        <v>yes</v>
      </c>
      <c r="F1076" s="12" t="str">
        <f>_xlfn.XLOOKUP($A1076,[1]MedicHistory!A:A,[1]MedicHistory!E:E,"")</f>
        <v>No</v>
      </c>
      <c r="G1076" s="12" t="str">
        <f>_xlfn.XLOOKUP($A1076,[1]MedicHistory!A:A,[1]MedicHistory!F:F,"")</f>
        <v>No</v>
      </c>
      <c r="H1076" s="14">
        <f>_xlfn.XLOOKUP($A1076,[1]MedicHistory!A:A,[1]MedicHistory!G:G,"")</f>
        <v>1</v>
      </c>
      <c r="I1076" s="12" t="str">
        <f>_xlfn.XLOOKUP($A1076,[1]MedicHistory!A:A,[1]MedicHistory!H:H,"")</f>
        <v>No</v>
      </c>
      <c r="J1076" s="12" t="str">
        <f>_xlfn.XLOOKUP($A1076,[1]MedicHistory!A:A,[1]MedicHistory!K:K,"")</f>
        <v>Normal</v>
      </c>
      <c r="K1076" s="15" t="str">
        <f>_xlfn.XLOOKUP($A1076,[1]MedicHistory!A:A,[1]MedicHistory!I:I,"")</f>
        <v>over weight</v>
      </c>
      <c r="L1076" s="16">
        <f>_xlfn.XLOOKUP($A1076,[1]Hospitalisation!A:A,[1]Hospitalisation!C:C,"")</f>
        <v>10459.19</v>
      </c>
      <c r="M1076" s="17" t="str">
        <f>_xlfn.XLOOKUP($A1076,[1]Hospitalisation!A:A,[1]Hospitalisation!I:I,"")</f>
        <v>tier - 3</v>
      </c>
      <c r="N1076" s="17" t="str">
        <f>_xlfn.XLOOKUP($A1076,[1]Hospitalisation!A:A,[1]Hospitalisation!J:J,"")</f>
        <v>tier - 1</v>
      </c>
      <c r="O1076" s="17" t="str">
        <f>_xlfn.XLOOKUP($A1076,[1]Hospitalisation!A:A,[1]Hospitalisation!K:K,"")</f>
        <v>R1013</v>
      </c>
      <c r="P1076" s="14">
        <f>_xlfn.XLOOKUP($A1076,[1]Hospitalisation!A:A,[1]Hospitalisation!L:L,"")</f>
        <v>53</v>
      </c>
      <c r="Q1076" s="24">
        <f>_xlfn.XLOOKUP($A1076,[1]Hospitalisation!A:A,[1]Hospitalisation!M:M,"")</f>
        <v>25411</v>
      </c>
    </row>
    <row r="1077" spans="1:17" x14ac:dyDescent="0.25">
      <c r="A1077" s="23" t="s">
        <v>1286</v>
      </c>
      <c r="B1077" s="18" t="str">
        <f>_xlfn.XLOOKUP(A1077,[1]Customer!A:A,[1]Customer!C:C,"")</f>
        <v>Devon</v>
      </c>
      <c r="C1077" s="19">
        <f t="array" ref="C1077">_xlfn.XLOOKUP($A1077,[1]MedicHistory!A:A,[1]MedicHistory!B:B,"")</f>
        <v>28.77</v>
      </c>
      <c r="D1077" s="19">
        <f t="array" ref="D1077">_xlfn.XLOOKUP($A1077,[1]MedicHistory!A:A,[1]MedicHistory!C:C,"")</f>
        <v>4</v>
      </c>
      <c r="E1077" s="18" t="str">
        <f>_xlfn.XLOOKUP($A1077,[1]MedicHistory!A:A,[1]MedicHistory!D:D,"")</f>
        <v>yes</v>
      </c>
      <c r="F1077" s="18" t="str">
        <f>_xlfn.XLOOKUP($A1077,[1]MedicHistory!A:A,[1]MedicHistory!E:E,"")</f>
        <v>No</v>
      </c>
      <c r="G1077" s="18" t="str">
        <f>_xlfn.XLOOKUP($A1077,[1]MedicHistory!A:A,[1]MedicHistory!F:F,"")</f>
        <v>No</v>
      </c>
      <c r="H1077" s="20">
        <f>_xlfn.XLOOKUP($A1077,[1]MedicHistory!A:A,[1]MedicHistory!G:G,"")</f>
        <v>0</v>
      </c>
      <c r="I1077" s="18" t="str">
        <f>_xlfn.XLOOKUP($A1077,[1]MedicHistory!A:A,[1]MedicHistory!H:H,"")</f>
        <v>No</v>
      </c>
      <c r="J1077" s="18" t="str">
        <f>_xlfn.XLOOKUP($A1077,[1]MedicHistory!A:A,[1]MedicHistory!K:K,"")</f>
        <v>Normal</v>
      </c>
      <c r="K1077" s="21" t="str">
        <f>_xlfn.XLOOKUP($A1077,[1]MedicHistory!A:A,[1]MedicHistory!I:I,"")</f>
        <v>over weight</v>
      </c>
      <c r="L1077" s="22">
        <f>_xlfn.XLOOKUP($A1077,[1]Hospitalisation!A:A,[1]Hospitalisation!C:C,"")</f>
        <v>10455.14</v>
      </c>
      <c r="M1077" s="23" t="str">
        <f>_xlfn.XLOOKUP($A1077,[1]Hospitalisation!A:A,[1]Hospitalisation!I:I,"")</f>
        <v>tier - 3</v>
      </c>
      <c r="N1077" s="23" t="str">
        <f>_xlfn.XLOOKUP($A1077,[1]Hospitalisation!A:A,[1]Hospitalisation!J:J,"")</f>
        <v>tier - 2</v>
      </c>
      <c r="O1077" s="23" t="str">
        <f>_xlfn.XLOOKUP($A1077,[1]Hospitalisation!A:A,[1]Hospitalisation!K:K,"")</f>
        <v>R1021</v>
      </c>
      <c r="P1077" s="20">
        <f>_xlfn.XLOOKUP($A1077,[1]Hospitalisation!A:A,[1]Hospitalisation!L:L,"")</f>
        <v>58</v>
      </c>
      <c r="Q1077" s="25">
        <f>_xlfn.XLOOKUP($A1077,[1]Hospitalisation!A:A,[1]Hospitalisation!M:M,"")</f>
        <v>23592</v>
      </c>
    </row>
    <row r="1078" spans="1:17" x14ac:dyDescent="0.25">
      <c r="A1078" s="17" t="s">
        <v>1285</v>
      </c>
      <c r="B1078" s="12" t="str">
        <f>_xlfn.XLOOKUP(A1078,[1]Customer!A:A,[1]Customer!C:C,"")</f>
        <v>Elena</v>
      </c>
      <c r="C1078" s="13">
        <f t="array" ref="C1078">_xlfn.XLOOKUP($A1078,[1]MedicHistory!A:A,[1]MedicHistory!B:B,"")</f>
        <v>23.14</v>
      </c>
      <c r="D1078" s="13">
        <f t="array" ref="D1078">_xlfn.XLOOKUP($A1078,[1]MedicHistory!A:A,[1]MedicHistory!C:C,"")</f>
        <v>4.1500000000000004</v>
      </c>
      <c r="E1078" s="12" t="str">
        <f>_xlfn.XLOOKUP($A1078,[1]MedicHistory!A:A,[1]MedicHistory!D:D,"")</f>
        <v>yes</v>
      </c>
      <c r="F1078" s="12" t="str">
        <f>_xlfn.XLOOKUP($A1078,[1]MedicHistory!A:A,[1]MedicHistory!E:E,"")</f>
        <v>No</v>
      </c>
      <c r="G1078" s="12" t="str">
        <f>_xlfn.XLOOKUP($A1078,[1]MedicHistory!A:A,[1]MedicHistory!F:F,"")</f>
        <v>No</v>
      </c>
      <c r="H1078" s="14">
        <f>_xlfn.XLOOKUP($A1078,[1]MedicHistory!A:A,[1]MedicHistory!G:G,"")</f>
        <v>1</v>
      </c>
      <c r="I1078" s="12" t="str">
        <f>_xlfn.XLOOKUP($A1078,[1]MedicHistory!A:A,[1]MedicHistory!H:H,"")</f>
        <v>No</v>
      </c>
      <c r="J1078" s="12" t="str">
        <f>_xlfn.XLOOKUP($A1078,[1]MedicHistory!A:A,[1]MedicHistory!K:K,"")</f>
        <v>Normal</v>
      </c>
      <c r="K1078" s="15" t="str">
        <f>_xlfn.XLOOKUP($A1078,[1]MedicHistory!A:A,[1]MedicHistory!I:I,"")</f>
        <v>Normal weight</v>
      </c>
      <c r="L1078" s="16">
        <f>_xlfn.XLOOKUP($A1078,[1]Hospitalisation!A:A,[1]Hospitalisation!C:C,"")</f>
        <v>10455.1</v>
      </c>
      <c r="M1078" s="17" t="str">
        <f>_xlfn.XLOOKUP($A1078,[1]Hospitalisation!A:A,[1]Hospitalisation!I:I,"")</f>
        <v>tier - 3</v>
      </c>
      <c r="N1078" s="17" t="str">
        <f>_xlfn.XLOOKUP($A1078,[1]Hospitalisation!A:A,[1]Hospitalisation!J:J,"")</f>
        <v>tier - 1</v>
      </c>
      <c r="O1078" s="17" t="str">
        <f>_xlfn.XLOOKUP($A1078,[1]Hospitalisation!A:A,[1]Hospitalisation!K:K,"")</f>
        <v>R1012</v>
      </c>
      <c r="P1078" s="14">
        <f>_xlfn.XLOOKUP($A1078,[1]Hospitalisation!A:A,[1]Hospitalisation!L:L,"")</f>
        <v>46</v>
      </c>
      <c r="Q1078" s="24">
        <f>_xlfn.XLOOKUP($A1078,[1]Hospitalisation!A:A,[1]Hospitalisation!M:M,"")</f>
        <v>28047</v>
      </c>
    </row>
    <row r="1079" spans="1:17" x14ac:dyDescent="0.25">
      <c r="A1079" s="23" t="s">
        <v>1284</v>
      </c>
      <c r="B1079" s="18" t="str">
        <f>_xlfn.XLOOKUP(A1079,[1]Customer!A:A,[1]Customer!C:C,"")</f>
        <v>Chris</v>
      </c>
      <c r="C1079" s="19">
        <f t="array" ref="C1079">_xlfn.XLOOKUP($A1079,[1]MedicHistory!A:A,[1]MedicHistory!B:B,"")</f>
        <v>39.6</v>
      </c>
      <c r="D1079" s="19">
        <f t="array" ref="D1079">_xlfn.XLOOKUP($A1079,[1]MedicHistory!A:A,[1]MedicHistory!C:C,"")</f>
        <v>11.36</v>
      </c>
      <c r="E1079" s="18" t="str">
        <f>_xlfn.XLOOKUP($A1079,[1]MedicHistory!A:A,[1]MedicHistory!D:D,"")</f>
        <v>No</v>
      </c>
      <c r="F1079" s="18" t="str">
        <f>_xlfn.XLOOKUP($A1079,[1]MedicHistory!A:A,[1]MedicHistory!E:E,"")</f>
        <v>No</v>
      </c>
      <c r="G1079" s="18" t="str">
        <f>_xlfn.XLOOKUP($A1079,[1]MedicHistory!A:A,[1]MedicHistory!F:F,"")</f>
        <v>No</v>
      </c>
      <c r="H1079" s="20">
        <f>_xlfn.XLOOKUP($A1079,[1]MedicHistory!A:A,[1]MedicHistory!G:G,"")</f>
        <v>0</v>
      </c>
      <c r="I1079" s="18" t="str">
        <f>_xlfn.XLOOKUP($A1079,[1]MedicHistory!A:A,[1]MedicHistory!H:H,"")</f>
        <v>No</v>
      </c>
      <c r="J1079" s="18" t="str">
        <f>_xlfn.XLOOKUP($A1079,[1]MedicHistory!A:A,[1]MedicHistory!K:K,"")</f>
        <v>Diabetic</v>
      </c>
      <c r="K1079" s="21" t="str">
        <f>_xlfn.XLOOKUP($A1079,[1]MedicHistory!A:A,[1]MedicHistory!I:I,"")</f>
        <v>Obisity</v>
      </c>
      <c r="L1079" s="22">
        <f>_xlfn.XLOOKUP($A1079,[1]Hospitalisation!A:A,[1]Hospitalisation!C:C,"")</f>
        <v>10450.549999999999</v>
      </c>
      <c r="M1079" s="23" t="str">
        <f>_xlfn.XLOOKUP($A1079,[1]Hospitalisation!A:A,[1]Hospitalisation!I:I,"")</f>
        <v>tier - 3</v>
      </c>
      <c r="N1079" s="23" t="str">
        <f>_xlfn.XLOOKUP($A1079,[1]Hospitalisation!A:A,[1]Hospitalisation!J:J,"")</f>
        <v>tier - 1</v>
      </c>
      <c r="O1079" s="23" t="str">
        <f>_xlfn.XLOOKUP($A1079,[1]Hospitalisation!A:A,[1]Hospitalisation!K:K,"")</f>
        <v>R1011</v>
      </c>
      <c r="P1079" s="20">
        <f>_xlfn.XLOOKUP($A1079,[1]Hospitalisation!A:A,[1]Hospitalisation!L:L,"")</f>
        <v>58</v>
      </c>
      <c r="Q1079" s="25">
        <f>_xlfn.XLOOKUP($A1079,[1]Hospitalisation!A:A,[1]Hospitalisation!M:M,"")</f>
        <v>23689</v>
      </c>
    </row>
    <row r="1080" spans="1:17" x14ac:dyDescent="0.25">
      <c r="A1080" s="17" t="s">
        <v>1283</v>
      </c>
      <c r="B1080" s="12" t="str">
        <f>_xlfn.XLOOKUP(A1080,[1]Customer!A:A,[1]Customer!C:C,"")</f>
        <v>Bert</v>
      </c>
      <c r="C1080" s="13">
        <f t="array" ref="C1080">_xlfn.XLOOKUP($A1080,[1]MedicHistory!A:A,[1]MedicHistory!B:B,"")</f>
        <v>29.2</v>
      </c>
      <c r="D1080" s="13">
        <f t="array" ref="D1080">_xlfn.XLOOKUP($A1080,[1]MedicHistory!A:A,[1]MedicHistory!C:C,"")</f>
        <v>7.53</v>
      </c>
      <c r="E1080" s="12" t="str">
        <f>_xlfn.XLOOKUP($A1080,[1]MedicHistory!A:A,[1]MedicHistory!D:D,"")</f>
        <v>No</v>
      </c>
      <c r="F1080" s="12" t="str">
        <f>_xlfn.XLOOKUP($A1080,[1]MedicHistory!A:A,[1]MedicHistory!E:E,"")</f>
        <v>No</v>
      </c>
      <c r="G1080" s="12" t="str">
        <f>_xlfn.XLOOKUP($A1080,[1]MedicHistory!A:A,[1]MedicHistory!F:F,"")</f>
        <v>No</v>
      </c>
      <c r="H1080" s="14">
        <f>_xlfn.XLOOKUP($A1080,[1]MedicHistory!A:A,[1]MedicHistory!G:G,"")</f>
        <v>0</v>
      </c>
      <c r="I1080" s="12" t="str">
        <f>_xlfn.XLOOKUP($A1080,[1]MedicHistory!A:A,[1]MedicHistory!H:H,"")</f>
        <v>No</v>
      </c>
      <c r="J1080" s="12" t="str">
        <f>_xlfn.XLOOKUP($A1080,[1]MedicHistory!A:A,[1]MedicHistory!K:K,"")</f>
        <v>Diabetic</v>
      </c>
      <c r="K1080" s="15" t="str">
        <f>_xlfn.XLOOKUP($A1080,[1]MedicHistory!A:A,[1]MedicHistory!I:I,"")</f>
        <v>over weight</v>
      </c>
      <c r="L1080" s="16">
        <f>_xlfn.XLOOKUP($A1080,[1]Hospitalisation!A:A,[1]Hospitalisation!C:C,"")</f>
        <v>10436.1</v>
      </c>
      <c r="M1080" s="17" t="str">
        <f>_xlfn.XLOOKUP($A1080,[1]Hospitalisation!A:A,[1]Hospitalisation!I:I,"")</f>
        <v>tier - 3</v>
      </c>
      <c r="N1080" s="17" t="str">
        <f>_xlfn.XLOOKUP($A1080,[1]Hospitalisation!A:A,[1]Hospitalisation!J:J,"")</f>
        <v>tier - 3</v>
      </c>
      <c r="O1080" s="17" t="str">
        <f>_xlfn.XLOOKUP($A1080,[1]Hospitalisation!A:A,[1]Hospitalisation!K:K,"")</f>
        <v>R1011</v>
      </c>
      <c r="P1080" s="14">
        <f>_xlfn.XLOOKUP($A1080,[1]Hospitalisation!A:A,[1]Hospitalisation!L:L,"")</f>
        <v>54</v>
      </c>
      <c r="Q1080" s="24">
        <f>_xlfn.XLOOKUP($A1080,[1]Hospitalisation!A:A,[1]Hospitalisation!M:M,"")</f>
        <v>25079</v>
      </c>
    </row>
    <row r="1081" spans="1:17" x14ac:dyDescent="0.25">
      <c r="A1081" s="23" t="s">
        <v>1282</v>
      </c>
      <c r="B1081" s="18" t="str">
        <f>_xlfn.XLOOKUP(A1081,[1]Customer!A:A,[1]Customer!C:C,"")</f>
        <v>John</v>
      </c>
      <c r="C1081" s="19">
        <f t="array" ref="C1081">_xlfn.XLOOKUP($A1081,[1]MedicHistory!A:A,[1]MedicHistory!B:B,"")</f>
        <v>32.774999999999999</v>
      </c>
      <c r="D1081" s="19">
        <f t="array" ref="D1081">_xlfn.XLOOKUP($A1081,[1]MedicHistory!A:A,[1]MedicHistory!C:C,"")</f>
        <v>7.95</v>
      </c>
      <c r="E1081" s="18" t="str">
        <f>_xlfn.XLOOKUP($A1081,[1]MedicHistory!A:A,[1]MedicHistory!D:D,"")</f>
        <v>No</v>
      </c>
      <c r="F1081" s="18" t="str">
        <f>_xlfn.XLOOKUP($A1081,[1]MedicHistory!A:A,[1]MedicHistory!E:E,"")</f>
        <v>No</v>
      </c>
      <c r="G1081" s="18" t="str">
        <f>_xlfn.XLOOKUP($A1081,[1]MedicHistory!A:A,[1]MedicHistory!F:F,"")</f>
        <v>No</v>
      </c>
      <c r="H1081" s="20">
        <f>_xlfn.XLOOKUP($A1081,[1]MedicHistory!A:A,[1]MedicHistory!G:G,"")</f>
        <v>0</v>
      </c>
      <c r="I1081" s="18" t="str">
        <f>_xlfn.XLOOKUP($A1081,[1]MedicHistory!A:A,[1]MedicHistory!H:H,"")</f>
        <v>No</v>
      </c>
      <c r="J1081" s="18" t="str">
        <f>_xlfn.XLOOKUP($A1081,[1]MedicHistory!A:A,[1]MedicHistory!K:K,"")</f>
        <v>Diabetic</v>
      </c>
      <c r="K1081" s="21" t="str">
        <f>_xlfn.XLOOKUP($A1081,[1]MedicHistory!A:A,[1]MedicHistory!I:I,"")</f>
        <v>Obisity</v>
      </c>
      <c r="L1081" s="22">
        <f>_xlfn.XLOOKUP($A1081,[1]Hospitalisation!A:A,[1]Hospitalisation!C:C,"")</f>
        <v>10435.07</v>
      </c>
      <c r="M1081" s="23" t="str">
        <f>_xlfn.XLOOKUP($A1081,[1]Hospitalisation!A:A,[1]Hospitalisation!I:I,"")</f>
        <v>tier - 3</v>
      </c>
      <c r="N1081" s="23" t="str">
        <f>_xlfn.XLOOKUP($A1081,[1]Hospitalisation!A:A,[1]Hospitalisation!J:J,"")</f>
        <v>tier - 1</v>
      </c>
      <c r="O1081" s="23" t="str">
        <f>_xlfn.XLOOKUP($A1081,[1]Hospitalisation!A:A,[1]Hospitalisation!K:K,"")</f>
        <v>R1016</v>
      </c>
      <c r="P1081" s="20">
        <f>_xlfn.XLOOKUP($A1081,[1]Hospitalisation!A:A,[1]Hospitalisation!L:L,"")</f>
        <v>54</v>
      </c>
      <c r="Q1081" s="25">
        <f>_xlfn.XLOOKUP($A1081,[1]Hospitalisation!A:A,[1]Hospitalisation!M:M,"")</f>
        <v>25073</v>
      </c>
    </row>
    <row r="1082" spans="1:17" x14ac:dyDescent="0.25">
      <c r="A1082" s="17" t="s">
        <v>1281</v>
      </c>
      <c r="B1082" s="12" t="str">
        <f>_xlfn.XLOOKUP(A1082,[1]Customer!A:A,[1]Customer!C:C,"")</f>
        <v>Daniel</v>
      </c>
      <c r="C1082" s="13">
        <f t="array" ref="C1082">_xlfn.XLOOKUP($A1082,[1]MedicHistory!A:A,[1]MedicHistory!B:B,"")</f>
        <v>24.035</v>
      </c>
      <c r="D1082" s="13">
        <f t="array" ref="D1082">_xlfn.XLOOKUP($A1082,[1]MedicHistory!A:A,[1]MedicHistory!C:C,"")</f>
        <v>8.5</v>
      </c>
      <c r="E1082" s="12" t="str">
        <f>_xlfn.XLOOKUP($A1082,[1]MedicHistory!A:A,[1]MedicHistory!D:D,"")</f>
        <v>No</v>
      </c>
      <c r="F1082" s="12" t="str">
        <f>_xlfn.XLOOKUP($A1082,[1]MedicHistory!A:A,[1]MedicHistory!E:E,"")</f>
        <v>No</v>
      </c>
      <c r="G1082" s="12" t="str">
        <f>_xlfn.XLOOKUP($A1082,[1]MedicHistory!A:A,[1]MedicHistory!F:F,"")</f>
        <v>No</v>
      </c>
      <c r="H1082" s="14">
        <f>_xlfn.XLOOKUP($A1082,[1]MedicHistory!A:A,[1]MedicHistory!G:G,"")</f>
        <v>0</v>
      </c>
      <c r="I1082" s="12" t="str">
        <f>_xlfn.XLOOKUP($A1082,[1]MedicHistory!A:A,[1]MedicHistory!H:H,"")</f>
        <v>No</v>
      </c>
      <c r="J1082" s="12" t="str">
        <f>_xlfn.XLOOKUP($A1082,[1]MedicHistory!A:A,[1]MedicHistory!K:K,"")</f>
        <v>Diabetic</v>
      </c>
      <c r="K1082" s="15" t="str">
        <f>_xlfn.XLOOKUP($A1082,[1]MedicHistory!A:A,[1]MedicHistory!I:I,"")</f>
        <v>Normal weight</v>
      </c>
      <c r="L1082" s="16">
        <f>_xlfn.XLOOKUP($A1082,[1]Hospitalisation!A:A,[1]Hospitalisation!C:C,"")</f>
        <v>10422.92</v>
      </c>
      <c r="M1082" s="17" t="str">
        <f>_xlfn.XLOOKUP($A1082,[1]Hospitalisation!A:A,[1]Hospitalisation!I:I,"")</f>
        <v>tier - 3</v>
      </c>
      <c r="N1082" s="17" t="str">
        <f>_xlfn.XLOOKUP($A1082,[1]Hospitalisation!A:A,[1]Hospitalisation!J:J,"")</f>
        <v>tier - 1</v>
      </c>
      <c r="O1082" s="17" t="str">
        <f>_xlfn.XLOOKUP($A1082,[1]Hospitalisation!A:A,[1]Hospitalisation!K:K,"")</f>
        <v>R1017</v>
      </c>
      <c r="P1082" s="14">
        <f>_xlfn.XLOOKUP($A1082,[1]Hospitalisation!A:A,[1]Hospitalisation!L:L,"")</f>
        <v>54</v>
      </c>
      <c r="Q1082" s="24">
        <f>_xlfn.XLOOKUP($A1082,[1]Hospitalisation!A:A,[1]Hospitalisation!M:M,"")</f>
        <v>25199</v>
      </c>
    </row>
    <row r="1083" spans="1:17" x14ac:dyDescent="0.25">
      <c r="A1083" s="23" t="s">
        <v>1280</v>
      </c>
      <c r="B1083" s="18" t="str">
        <f>_xlfn.XLOOKUP(A1083,[1]Customer!A:A,[1]Customer!C:C,"")</f>
        <v>Lisa</v>
      </c>
      <c r="C1083" s="19">
        <f t="array" ref="C1083">_xlfn.XLOOKUP($A1083,[1]MedicHistory!A:A,[1]MedicHistory!B:B,"")</f>
        <v>30.55</v>
      </c>
      <c r="D1083" s="19">
        <f t="array" ref="D1083">_xlfn.XLOOKUP($A1083,[1]MedicHistory!A:A,[1]MedicHistory!C:C,"")</f>
        <v>5.89</v>
      </c>
      <c r="E1083" s="18" t="str">
        <f>_xlfn.XLOOKUP($A1083,[1]MedicHistory!A:A,[1]MedicHistory!D:D,"")</f>
        <v>No</v>
      </c>
      <c r="F1083" s="18" t="str">
        <f>_xlfn.XLOOKUP($A1083,[1]MedicHistory!A:A,[1]MedicHistory!E:E,"")</f>
        <v>No</v>
      </c>
      <c r="G1083" s="18" t="str">
        <f>_xlfn.XLOOKUP($A1083,[1]MedicHistory!A:A,[1]MedicHistory!F:F,"")</f>
        <v>Yes</v>
      </c>
      <c r="H1083" s="20">
        <f>_xlfn.XLOOKUP($A1083,[1]MedicHistory!A:A,[1]MedicHistory!G:G,"")</f>
        <v>1</v>
      </c>
      <c r="I1083" s="18" t="str">
        <f>_xlfn.XLOOKUP($A1083,[1]MedicHistory!A:A,[1]MedicHistory!H:H,"")</f>
        <v>No</v>
      </c>
      <c r="J1083" s="18" t="str">
        <f>_xlfn.XLOOKUP($A1083,[1]MedicHistory!A:A,[1]MedicHistory!K:K,"")</f>
        <v>Prediabetic</v>
      </c>
      <c r="K1083" s="21" t="str">
        <f>_xlfn.XLOOKUP($A1083,[1]MedicHistory!A:A,[1]MedicHistory!I:I,"")</f>
        <v>Obisity</v>
      </c>
      <c r="L1083" s="22">
        <f>_xlfn.XLOOKUP($A1083,[1]Hospitalisation!A:A,[1]Hospitalisation!C:C,"")</f>
        <v>10419.65</v>
      </c>
      <c r="M1083" s="23" t="str">
        <f>_xlfn.XLOOKUP($A1083,[1]Hospitalisation!A:A,[1]Hospitalisation!I:I,"")</f>
        <v>tier - 3</v>
      </c>
      <c r="N1083" s="23" t="str">
        <f>_xlfn.XLOOKUP($A1083,[1]Hospitalisation!A:A,[1]Hospitalisation!J:J,"")</f>
        <v>tier - 2</v>
      </c>
      <c r="O1083" s="23" t="str">
        <f>_xlfn.XLOOKUP($A1083,[1]Hospitalisation!A:A,[1]Hospitalisation!K:K,"")</f>
        <v>R1025</v>
      </c>
      <c r="P1083" s="20">
        <f>_xlfn.XLOOKUP($A1083,[1]Hospitalisation!A:A,[1]Hospitalisation!L:L,"")</f>
        <v>54</v>
      </c>
      <c r="Q1083" s="25">
        <f>_xlfn.XLOOKUP($A1083,[1]Hospitalisation!A:A,[1]Hospitalisation!M:M,"")</f>
        <v>25167</v>
      </c>
    </row>
    <row r="1084" spans="1:17" x14ac:dyDescent="0.25">
      <c r="A1084" s="17" t="s">
        <v>1279</v>
      </c>
      <c r="B1084" s="12" t="str">
        <f>_xlfn.XLOOKUP(A1084,[1]Customer!A:A,[1]Customer!C:C,"")</f>
        <v>Kristine</v>
      </c>
      <c r="C1084" s="13">
        <f t="array" ref="C1084">_xlfn.XLOOKUP($A1084,[1]MedicHistory!A:A,[1]MedicHistory!B:B,"")</f>
        <v>28.81</v>
      </c>
      <c r="D1084" s="13">
        <f t="array" ref="D1084">_xlfn.XLOOKUP($A1084,[1]MedicHistory!A:A,[1]MedicHistory!C:C,"")</f>
        <v>8.76</v>
      </c>
      <c r="E1084" s="12" t="str">
        <f>_xlfn.XLOOKUP($A1084,[1]MedicHistory!A:A,[1]MedicHistory!D:D,"")</f>
        <v>No</v>
      </c>
      <c r="F1084" s="12" t="str">
        <f>_xlfn.XLOOKUP($A1084,[1]MedicHistory!A:A,[1]MedicHistory!E:E,"")</f>
        <v>No</v>
      </c>
      <c r="G1084" s="12" t="str">
        <f>_xlfn.XLOOKUP($A1084,[1]MedicHistory!A:A,[1]MedicHistory!F:F,"")</f>
        <v>No</v>
      </c>
      <c r="H1084" s="14">
        <f>_xlfn.XLOOKUP($A1084,[1]MedicHistory!A:A,[1]MedicHistory!G:G,"")</f>
        <v>2</v>
      </c>
      <c r="I1084" s="12" t="str">
        <f>_xlfn.XLOOKUP($A1084,[1]MedicHistory!A:A,[1]MedicHistory!H:H,"")</f>
        <v>No</v>
      </c>
      <c r="J1084" s="12" t="str">
        <f>_xlfn.XLOOKUP($A1084,[1]MedicHistory!A:A,[1]MedicHistory!K:K,"")</f>
        <v>Diabetic</v>
      </c>
      <c r="K1084" s="15" t="str">
        <f>_xlfn.XLOOKUP($A1084,[1]MedicHistory!A:A,[1]MedicHistory!I:I,"")</f>
        <v>over weight</v>
      </c>
      <c r="L1084" s="16">
        <f>_xlfn.XLOOKUP($A1084,[1]Hospitalisation!A:A,[1]Hospitalisation!C:C,"")</f>
        <v>10419.59</v>
      </c>
      <c r="M1084" s="17" t="str">
        <f>_xlfn.XLOOKUP($A1084,[1]Hospitalisation!A:A,[1]Hospitalisation!I:I,"")</f>
        <v>tier - 3</v>
      </c>
      <c r="N1084" s="17" t="str">
        <f>_xlfn.XLOOKUP($A1084,[1]Hospitalisation!A:A,[1]Hospitalisation!J:J,"")</f>
        <v>tier - 2</v>
      </c>
      <c r="O1084" s="17" t="str">
        <f>_xlfn.XLOOKUP($A1084,[1]Hospitalisation!A:A,[1]Hospitalisation!K:K,"")</f>
        <v>R1025</v>
      </c>
      <c r="P1084" s="14">
        <f>_xlfn.XLOOKUP($A1084,[1]Hospitalisation!A:A,[1]Hospitalisation!L:L,"")</f>
        <v>43</v>
      </c>
      <c r="Q1084" s="24">
        <f>_xlfn.XLOOKUP($A1084,[1]Hospitalisation!A:A,[1]Hospitalisation!M:M,"")</f>
        <v>29139</v>
      </c>
    </row>
    <row r="1085" spans="1:17" x14ac:dyDescent="0.25">
      <c r="A1085" s="23" t="s">
        <v>1278</v>
      </c>
      <c r="B1085" s="18" t="str">
        <f>_xlfn.XLOOKUP(A1085,[1]Customer!A:A,[1]Customer!C:C,"")</f>
        <v>Paul</v>
      </c>
      <c r="C1085" s="19">
        <f t="array" ref="C1085">_xlfn.XLOOKUP($A1085,[1]MedicHistory!A:A,[1]MedicHistory!B:B,"")</f>
        <v>31.66</v>
      </c>
      <c r="D1085" s="19">
        <f t="array" ref="D1085">_xlfn.XLOOKUP($A1085,[1]MedicHistory!A:A,[1]MedicHistory!C:C,"")</f>
        <v>4.1100000000000003</v>
      </c>
      <c r="E1085" s="18" t="str">
        <f>_xlfn.XLOOKUP($A1085,[1]MedicHistory!A:A,[1]MedicHistory!D:D,"")</f>
        <v>No</v>
      </c>
      <c r="F1085" s="18" t="str">
        <f>_xlfn.XLOOKUP($A1085,[1]MedicHistory!A:A,[1]MedicHistory!E:E,"")</f>
        <v>No</v>
      </c>
      <c r="G1085" s="18" t="str">
        <f>_xlfn.XLOOKUP($A1085,[1]MedicHistory!A:A,[1]MedicHistory!F:F,"")</f>
        <v>No</v>
      </c>
      <c r="H1085" s="20">
        <f>_xlfn.XLOOKUP($A1085,[1]MedicHistory!A:A,[1]MedicHistory!G:G,"")</f>
        <v>0</v>
      </c>
      <c r="I1085" s="18" t="str">
        <f>_xlfn.XLOOKUP($A1085,[1]MedicHistory!A:A,[1]MedicHistory!H:H,"")</f>
        <v>No</v>
      </c>
      <c r="J1085" s="18" t="str">
        <f>_xlfn.XLOOKUP($A1085,[1]MedicHistory!A:A,[1]MedicHistory!K:K,"")</f>
        <v>Normal</v>
      </c>
      <c r="K1085" s="21" t="str">
        <f>_xlfn.XLOOKUP($A1085,[1]MedicHistory!A:A,[1]MedicHistory!I:I,"")</f>
        <v>Obisity</v>
      </c>
      <c r="L1085" s="22">
        <f>_xlfn.XLOOKUP($A1085,[1]Hospitalisation!A:A,[1]Hospitalisation!C:C,"")</f>
        <v>10407.98</v>
      </c>
      <c r="M1085" s="23" t="str">
        <f>_xlfn.XLOOKUP($A1085,[1]Hospitalisation!A:A,[1]Hospitalisation!I:I,"")</f>
        <v>tier - 3</v>
      </c>
      <c r="N1085" s="23" t="str">
        <f>_xlfn.XLOOKUP($A1085,[1]Hospitalisation!A:A,[1]Hospitalisation!J:J,"")</f>
        <v>tier - 1</v>
      </c>
      <c r="O1085" s="23" t="str">
        <f>_xlfn.XLOOKUP($A1085,[1]Hospitalisation!A:A,[1]Hospitalisation!K:K,"")</f>
        <v>R1021</v>
      </c>
      <c r="P1085" s="20">
        <f>_xlfn.XLOOKUP($A1085,[1]Hospitalisation!A:A,[1]Hospitalisation!L:L,"")</f>
        <v>49</v>
      </c>
      <c r="Q1085" s="25">
        <f>_xlfn.XLOOKUP($A1085,[1]Hospitalisation!A:A,[1]Hospitalisation!M:M,"")</f>
        <v>26961</v>
      </c>
    </row>
    <row r="1086" spans="1:17" x14ac:dyDescent="0.25">
      <c r="A1086" s="17" t="s">
        <v>1277</v>
      </c>
      <c r="B1086" s="12" t="str">
        <f>_xlfn.XLOOKUP(A1086,[1]Customer!A:A,[1]Customer!C:C,"")</f>
        <v>Bryan</v>
      </c>
      <c r="C1086" s="13">
        <f t="array" ref="C1086">_xlfn.XLOOKUP($A1086,[1]MedicHistory!A:A,[1]MedicHistory!B:B,"")</f>
        <v>28.215</v>
      </c>
      <c r="D1086" s="13">
        <f t="array" ref="D1086">_xlfn.XLOOKUP($A1086,[1]MedicHistory!A:A,[1]MedicHistory!C:C,"")</f>
        <v>7.56</v>
      </c>
      <c r="E1086" s="12" t="str">
        <f>_xlfn.XLOOKUP($A1086,[1]MedicHistory!A:A,[1]MedicHistory!D:D,"")</f>
        <v>yes</v>
      </c>
      <c r="F1086" s="12" t="str">
        <f>_xlfn.XLOOKUP($A1086,[1]MedicHistory!A:A,[1]MedicHistory!E:E,"")</f>
        <v>No</v>
      </c>
      <c r="G1086" s="12" t="str">
        <f>_xlfn.XLOOKUP($A1086,[1]MedicHistory!A:A,[1]MedicHistory!F:F,"")</f>
        <v>No</v>
      </c>
      <c r="H1086" s="14">
        <f>_xlfn.XLOOKUP($A1086,[1]MedicHistory!A:A,[1]MedicHistory!G:G,"")</f>
        <v>1</v>
      </c>
      <c r="I1086" s="12" t="str">
        <f>_xlfn.XLOOKUP($A1086,[1]MedicHistory!A:A,[1]MedicHistory!H:H,"")</f>
        <v>No</v>
      </c>
      <c r="J1086" s="12" t="str">
        <f>_xlfn.XLOOKUP($A1086,[1]MedicHistory!A:A,[1]MedicHistory!K:K,"")</f>
        <v>Diabetic</v>
      </c>
      <c r="K1086" s="15" t="str">
        <f>_xlfn.XLOOKUP($A1086,[1]MedicHistory!A:A,[1]MedicHistory!I:I,"")</f>
        <v>over weight</v>
      </c>
      <c r="L1086" s="16">
        <f>_xlfn.XLOOKUP($A1086,[1]Hospitalisation!A:A,[1]Hospitalisation!C:C,"")</f>
        <v>10407.09</v>
      </c>
      <c r="M1086" s="17" t="str">
        <f>_xlfn.XLOOKUP($A1086,[1]Hospitalisation!A:A,[1]Hospitalisation!I:I,"")</f>
        <v>tier - 3</v>
      </c>
      <c r="N1086" s="17" t="str">
        <f>_xlfn.XLOOKUP($A1086,[1]Hospitalisation!A:A,[1]Hospitalisation!J:J,"")</f>
        <v>tier - 1</v>
      </c>
      <c r="O1086" s="17" t="str">
        <f>_xlfn.XLOOKUP($A1086,[1]Hospitalisation!A:A,[1]Hospitalisation!K:K,"")</f>
        <v>R1015</v>
      </c>
      <c r="P1086" s="14">
        <f>_xlfn.XLOOKUP($A1086,[1]Hospitalisation!A:A,[1]Hospitalisation!L:L,"")</f>
        <v>43</v>
      </c>
      <c r="Q1086" s="24">
        <f>_xlfn.XLOOKUP($A1086,[1]Hospitalisation!A:A,[1]Hospitalisation!M:M,"")</f>
        <v>29377</v>
      </c>
    </row>
    <row r="1087" spans="1:17" x14ac:dyDescent="0.25">
      <c r="A1087" s="23" t="s">
        <v>1276</v>
      </c>
      <c r="B1087" s="18" t="str">
        <f>_xlfn.XLOOKUP(A1087,[1]Customer!A:A,[1]Customer!C:C,"")</f>
        <v>Chris</v>
      </c>
      <c r="C1087" s="19">
        <f t="array" ref="C1087">_xlfn.XLOOKUP($A1087,[1]MedicHistory!A:A,[1]MedicHistory!B:B,"")</f>
        <v>26.12</v>
      </c>
      <c r="D1087" s="19">
        <f t="array" ref="D1087">_xlfn.XLOOKUP($A1087,[1]MedicHistory!A:A,[1]MedicHistory!C:C,"")</f>
        <v>4.17</v>
      </c>
      <c r="E1087" s="18" t="str">
        <f>_xlfn.XLOOKUP($A1087,[1]MedicHistory!A:A,[1]MedicHistory!D:D,"")</f>
        <v>yes</v>
      </c>
      <c r="F1087" s="18" t="str">
        <f>_xlfn.XLOOKUP($A1087,[1]MedicHistory!A:A,[1]MedicHistory!E:E,"")</f>
        <v>No</v>
      </c>
      <c r="G1087" s="18" t="str">
        <f>_xlfn.XLOOKUP($A1087,[1]MedicHistory!A:A,[1]MedicHistory!F:F,"")</f>
        <v>Yes</v>
      </c>
      <c r="H1087" s="20">
        <f>_xlfn.XLOOKUP($A1087,[1]MedicHistory!A:A,[1]MedicHistory!G:G,"")</f>
        <v>1</v>
      </c>
      <c r="I1087" s="18" t="str">
        <f>_xlfn.XLOOKUP($A1087,[1]MedicHistory!A:A,[1]MedicHistory!H:H,"")</f>
        <v>No</v>
      </c>
      <c r="J1087" s="18" t="str">
        <f>_xlfn.XLOOKUP($A1087,[1]MedicHistory!A:A,[1]MedicHistory!K:K,"")</f>
        <v>Normal</v>
      </c>
      <c r="K1087" s="21" t="str">
        <f>_xlfn.XLOOKUP($A1087,[1]MedicHistory!A:A,[1]MedicHistory!I:I,"")</f>
        <v>over weight</v>
      </c>
      <c r="L1087" s="22">
        <f>_xlfn.XLOOKUP($A1087,[1]Hospitalisation!A:A,[1]Hospitalisation!C:C,"")</f>
        <v>10403.27</v>
      </c>
      <c r="M1087" s="23" t="str">
        <f>_xlfn.XLOOKUP($A1087,[1]Hospitalisation!A:A,[1]Hospitalisation!I:I,"")</f>
        <v>tier - 3</v>
      </c>
      <c r="N1087" s="23" t="str">
        <f>_xlfn.XLOOKUP($A1087,[1]Hospitalisation!A:A,[1]Hospitalisation!J:J,"")</f>
        <v>tier - 2</v>
      </c>
      <c r="O1087" s="23" t="str">
        <f>_xlfn.XLOOKUP($A1087,[1]Hospitalisation!A:A,[1]Hospitalisation!K:K,"")</f>
        <v>R1020</v>
      </c>
      <c r="P1087" s="20">
        <f>_xlfn.XLOOKUP($A1087,[1]Hospitalisation!A:A,[1]Hospitalisation!L:L,"")</f>
        <v>47</v>
      </c>
      <c r="Q1087" s="25">
        <f>_xlfn.XLOOKUP($A1087,[1]Hospitalisation!A:A,[1]Hospitalisation!M:M,"")</f>
        <v>27582</v>
      </c>
    </row>
    <row r="1088" spans="1:17" x14ac:dyDescent="0.25">
      <c r="A1088" s="17" t="s">
        <v>1275</v>
      </c>
      <c r="B1088" s="12" t="str">
        <f>_xlfn.XLOOKUP(A1088,[1]Customer!A:A,[1]Customer!C:C,"")</f>
        <v>Milah</v>
      </c>
      <c r="C1088" s="13">
        <f t="array" ref="C1088">_xlfn.XLOOKUP($A1088,[1]MedicHistory!A:A,[1]MedicHistory!B:B,"")</f>
        <v>36.630000000000003</v>
      </c>
      <c r="D1088" s="13">
        <f t="array" ref="D1088">_xlfn.XLOOKUP($A1088,[1]MedicHistory!A:A,[1]MedicHistory!C:C,"")</f>
        <v>11.42</v>
      </c>
      <c r="E1088" s="12" t="str">
        <f>_xlfn.XLOOKUP($A1088,[1]MedicHistory!A:A,[1]MedicHistory!D:D,"")</f>
        <v>No</v>
      </c>
      <c r="F1088" s="12" t="str">
        <f>_xlfn.XLOOKUP($A1088,[1]MedicHistory!A:A,[1]MedicHistory!E:E,"")</f>
        <v>No</v>
      </c>
      <c r="G1088" s="12" t="str">
        <f>_xlfn.XLOOKUP($A1088,[1]MedicHistory!A:A,[1]MedicHistory!F:F,"")</f>
        <v>No</v>
      </c>
      <c r="H1088" s="14">
        <f>_xlfn.XLOOKUP($A1088,[1]MedicHistory!A:A,[1]MedicHistory!G:G,"")</f>
        <v>2</v>
      </c>
      <c r="I1088" s="12" t="str">
        <f>_xlfn.XLOOKUP($A1088,[1]MedicHistory!A:A,[1]MedicHistory!H:H,"")</f>
        <v>No</v>
      </c>
      <c r="J1088" s="12" t="str">
        <f>_xlfn.XLOOKUP($A1088,[1]MedicHistory!A:A,[1]MedicHistory!K:K,"")</f>
        <v>Diabetic</v>
      </c>
      <c r="K1088" s="15" t="str">
        <f>_xlfn.XLOOKUP($A1088,[1]MedicHistory!A:A,[1]MedicHistory!I:I,"")</f>
        <v>Obisity</v>
      </c>
      <c r="L1088" s="16">
        <f>_xlfn.XLOOKUP($A1088,[1]Hospitalisation!A:A,[1]Hospitalisation!C:C,"")</f>
        <v>10381.48</v>
      </c>
      <c r="M1088" s="17" t="str">
        <f>_xlfn.XLOOKUP($A1088,[1]Hospitalisation!A:A,[1]Hospitalisation!I:I,"")</f>
        <v>tier - 3</v>
      </c>
      <c r="N1088" s="17" t="str">
        <f>_xlfn.XLOOKUP($A1088,[1]Hospitalisation!A:A,[1]Hospitalisation!J:J,"")</f>
        <v>tier - 3</v>
      </c>
      <c r="O1088" s="17" t="str">
        <f>_xlfn.XLOOKUP($A1088,[1]Hospitalisation!A:A,[1]Hospitalisation!K:K,"")</f>
        <v>R1013</v>
      </c>
      <c r="P1088" s="14">
        <f>_xlfn.XLOOKUP($A1088,[1]Hospitalisation!A:A,[1]Hospitalisation!L:L,"")</f>
        <v>53</v>
      </c>
      <c r="Q1088" s="24">
        <f>_xlfn.XLOOKUP($A1088,[1]Hospitalisation!A:A,[1]Hospitalisation!M:M,"")</f>
        <v>25465</v>
      </c>
    </row>
    <row r="1089" spans="1:17" x14ac:dyDescent="0.25">
      <c r="A1089" s="23" t="s">
        <v>1274</v>
      </c>
      <c r="B1089" s="18" t="str">
        <f>_xlfn.XLOOKUP(A1089,[1]Customer!A:A,[1]Customer!C:C,"")</f>
        <v>Annette</v>
      </c>
      <c r="C1089" s="19">
        <f t="array" ref="C1089">_xlfn.XLOOKUP($A1089,[1]MedicHistory!A:A,[1]MedicHistory!B:B,"")</f>
        <v>33.344999999999999</v>
      </c>
      <c r="D1089" s="19">
        <f t="array" ref="D1089">_xlfn.XLOOKUP($A1089,[1]MedicHistory!A:A,[1]MedicHistory!C:C,"")</f>
        <v>7.33</v>
      </c>
      <c r="E1089" s="18" t="str">
        <f>_xlfn.XLOOKUP($A1089,[1]MedicHistory!A:A,[1]MedicHistory!D:D,"")</f>
        <v>No</v>
      </c>
      <c r="F1089" s="18" t="str">
        <f>_xlfn.XLOOKUP($A1089,[1]MedicHistory!A:A,[1]MedicHistory!E:E,"")</f>
        <v>No</v>
      </c>
      <c r="G1089" s="18" t="str">
        <f>_xlfn.XLOOKUP($A1089,[1]MedicHistory!A:A,[1]MedicHistory!F:F,"")</f>
        <v>No</v>
      </c>
      <c r="H1089" s="20">
        <f>_xlfn.XLOOKUP($A1089,[1]MedicHistory!A:A,[1]MedicHistory!G:G,"")</f>
        <v>2</v>
      </c>
      <c r="I1089" s="18" t="str">
        <f>_xlfn.XLOOKUP($A1089,[1]MedicHistory!A:A,[1]MedicHistory!H:H,"")</f>
        <v>No</v>
      </c>
      <c r="J1089" s="18" t="str">
        <f>_xlfn.XLOOKUP($A1089,[1]MedicHistory!A:A,[1]MedicHistory!K:K,"")</f>
        <v>Diabetic</v>
      </c>
      <c r="K1089" s="21" t="str">
        <f>_xlfn.XLOOKUP($A1089,[1]MedicHistory!A:A,[1]MedicHistory!I:I,"")</f>
        <v>Obisity</v>
      </c>
      <c r="L1089" s="22">
        <f>_xlfn.XLOOKUP($A1089,[1]Hospitalisation!A:A,[1]Hospitalisation!C:C,"")</f>
        <v>10370.91</v>
      </c>
      <c r="M1089" s="23" t="str">
        <f>_xlfn.XLOOKUP($A1089,[1]Hospitalisation!A:A,[1]Hospitalisation!I:I,"")</f>
        <v>tier - 3</v>
      </c>
      <c r="N1089" s="23" t="str">
        <f>_xlfn.XLOOKUP($A1089,[1]Hospitalisation!A:A,[1]Hospitalisation!J:J,"")</f>
        <v>tier - 3</v>
      </c>
      <c r="O1089" s="23" t="str">
        <f>_xlfn.XLOOKUP($A1089,[1]Hospitalisation!A:A,[1]Hospitalisation!K:K,"")</f>
        <v>R1024</v>
      </c>
      <c r="P1089" s="20">
        <f>_xlfn.XLOOKUP($A1089,[1]Hospitalisation!A:A,[1]Hospitalisation!L:L,"")</f>
        <v>49</v>
      </c>
      <c r="Q1089" s="25">
        <f>_xlfn.XLOOKUP($A1089,[1]Hospitalisation!A:A,[1]Hospitalisation!M:M,"")</f>
        <v>26936</v>
      </c>
    </row>
    <row r="1090" spans="1:17" x14ac:dyDescent="0.25">
      <c r="A1090" s="17" t="s">
        <v>1273</v>
      </c>
      <c r="B1090" s="12" t="str">
        <f>_xlfn.XLOOKUP(A1090,[1]Customer!A:A,[1]Customer!C:C,"")</f>
        <v>Yoko</v>
      </c>
      <c r="C1090" s="13">
        <f t="array" ref="C1090">_xlfn.XLOOKUP($A1090,[1]MedicHistory!A:A,[1]MedicHistory!B:B,"")</f>
        <v>27.11</v>
      </c>
      <c r="D1090" s="13">
        <f t="array" ref="D1090">_xlfn.XLOOKUP($A1090,[1]MedicHistory!A:A,[1]MedicHistory!C:C,"")</f>
        <v>6.7</v>
      </c>
      <c r="E1090" s="12" t="str">
        <f>_xlfn.XLOOKUP($A1090,[1]MedicHistory!A:A,[1]MedicHistory!D:D,"")</f>
        <v>No</v>
      </c>
      <c r="F1090" s="12" t="str">
        <f>_xlfn.XLOOKUP($A1090,[1]MedicHistory!A:A,[1]MedicHistory!E:E,"")</f>
        <v>No</v>
      </c>
      <c r="G1090" s="12" t="str">
        <f>_xlfn.XLOOKUP($A1090,[1]MedicHistory!A:A,[1]MedicHistory!F:F,"")</f>
        <v>No</v>
      </c>
      <c r="H1090" s="14">
        <f>_xlfn.XLOOKUP($A1090,[1]MedicHistory!A:A,[1]MedicHistory!G:G,"")</f>
        <v>0</v>
      </c>
      <c r="I1090" s="12" t="str">
        <f>_xlfn.XLOOKUP($A1090,[1]MedicHistory!A:A,[1]MedicHistory!H:H,"")</f>
        <v>No</v>
      </c>
      <c r="J1090" s="12" t="str">
        <f>_xlfn.XLOOKUP($A1090,[1]MedicHistory!A:A,[1]MedicHistory!K:K,"")</f>
        <v>Diabetic</v>
      </c>
      <c r="K1090" s="15" t="str">
        <f>_xlfn.XLOOKUP($A1090,[1]MedicHistory!A:A,[1]MedicHistory!I:I,"")</f>
        <v>over weight</v>
      </c>
      <c r="L1090" s="16">
        <f>_xlfn.XLOOKUP($A1090,[1]Hospitalisation!A:A,[1]Hospitalisation!C:C,"")</f>
        <v>10356.67</v>
      </c>
      <c r="M1090" s="17" t="str">
        <f>_xlfn.XLOOKUP($A1090,[1]Hospitalisation!A:A,[1]Hospitalisation!I:I,"")</f>
        <v>tier - 3</v>
      </c>
      <c r="N1090" s="17" t="str">
        <f>_xlfn.XLOOKUP($A1090,[1]Hospitalisation!A:A,[1]Hospitalisation!J:J,"")</f>
        <v>tier - 1</v>
      </c>
      <c r="O1090" s="17" t="str">
        <f>_xlfn.XLOOKUP($A1090,[1]Hospitalisation!A:A,[1]Hospitalisation!K:K,"")</f>
        <v>R1025</v>
      </c>
      <c r="P1090" s="14">
        <f>_xlfn.XLOOKUP($A1090,[1]Hospitalisation!A:A,[1]Hospitalisation!L:L,"")</f>
        <v>49</v>
      </c>
      <c r="Q1090" s="24">
        <f>_xlfn.XLOOKUP($A1090,[1]Hospitalisation!A:A,[1]Hospitalisation!M:M,"")</f>
        <v>26913</v>
      </c>
    </row>
    <row r="1091" spans="1:17" x14ac:dyDescent="0.25">
      <c r="A1091" s="23" t="s">
        <v>1272</v>
      </c>
      <c r="B1091" s="18" t="str">
        <f>_xlfn.XLOOKUP(A1091,[1]Customer!A:A,[1]Customer!C:C,"")</f>
        <v>Laura</v>
      </c>
      <c r="C1091" s="19">
        <f t="array" ref="C1091">_xlfn.XLOOKUP($A1091,[1]MedicHistory!A:A,[1]MedicHistory!B:B,"")</f>
        <v>26.6</v>
      </c>
      <c r="D1091" s="19">
        <f t="array" ref="D1091">_xlfn.XLOOKUP($A1091,[1]MedicHistory!A:A,[1]MedicHistory!C:C,"")</f>
        <v>5.27</v>
      </c>
      <c r="E1091" s="18" t="str">
        <f>_xlfn.XLOOKUP($A1091,[1]MedicHistory!A:A,[1]MedicHistory!D:D,"")</f>
        <v>yes</v>
      </c>
      <c r="F1091" s="18" t="str">
        <f>_xlfn.XLOOKUP($A1091,[1]MedicHistory!A:A,[1]MedicHistory!E:E,"")</f>
        <v>No</v>
      </c>
      <c r="G1091" s="18" t="str">
        <f>_xlfn.XLOOKUP($A1091,[1]MedicHistory!A:A,[1]MedicHistory!F:F,"")</f>
        <v>Yes</v>
      </c>
      <c r="H1091" s="20">
        <f>_xlfn.XLOOKUP($A1091,[1]MedicHistory!A:A,[1]MedicHistory!G:G,"")</f>
        <v>1</v>
      </c>
      <c r="I1091" s="18" t="str">
        <f>_xlfn.XLOOKUP($A1091,[1]MedicHistory!A:A,[1]MedicHistory!H:H,"")</f>
        <v>No</v>
      </c>
      <c r="J1091" s="18" t="str">
        <f>_xlfn.XLOOKUP($A1091,[1]MedicHistory!A:A,[1]MedicHistory!K:K,"")</f>
        <v>Normal</v>
      </c>
      <c r="K1091" s="21" t="str">
        <f>_xlfn.XLOOKUP($A1091,[1]MedicHistory!A:A,[1]MedicHistory!I:I,"")</f>
        <v>over weight</v>
      </c>
      <c r="L1091" s="22">
        <f>_xlfn.XLOOKUP($A1091,[1]Hospitalisation!A:A,[1]Hospitalisation!C:C,"")</f>
        <v>10355.64</v>
      </c>
      <c r="M1091" s="23" t="str">
        <f>_xlfn.XLOOKUP($A1091,[1]Hospitalisation!A:A,[1]Hospitalisation!I:I,"")</f>
        <v>tier - 3</v>
      </c>
      <c r="N1091" s="23" t="str">
        <f>_xlfn.XLOOKUP($A1091,[1]Hospitalisation!A:A,[1]Hospitalisation!J:J,"")</f>
        <v>tier - 1</v>
      </c>
      <c r="O1091" s="23" t="str">
        <f>_xlfn.XLOOKUP($A1091,[1]Hospitalisation!A:A,[1]Hospitalisation!K:K,"")</f>
        <v>R1012</v>
      </c>
      <c r="P1091" s="20">
        <f>_xlfn.XLOOKUP($A1091,[1]Hospitalisation!A:A,[1]Hospitalisation!L:L,"")</f>
        <v>51</v>
      </c>
      <c r="Q1091" s="25">
        <f>_xlfn.XLOOKUP($A1091,[1]Hospitalisation!A:A,[1]Hospitalisation!M:M,"")</f>
        <v>26101</v>
      </c>
    </row>
    <row r="1092" spans="1:17" x14ac:dyDescent="0.25">
      <c r="A1092" s="17" t="s">
        <v>1271</v>
      </c>
      <c r="B1092" s="12" t="str">
        <f>_xlfn.XLOOKUP(A1092,[1]Customer!A:A,[1]Customer!C:C,"")</f>
        <v>Tess</v>
      </c>
      <c r="C1092" s="13">
        <f t="array" ref="C1092">_xlfn.XLOOKUP($A1092,[1]MedicHistory!A:A,[1]MedicHistory!B:B,"")</f>
        <v>30.41</v>
      </c>
      <c r="D1092" s="13">
        <f t="array" ref="D1092">_xlfn.XLOOKUP($A1092,[1]MedicHistory!A:A,[1]MedicHistory!C:C,"")</f>
        <v>7.72</v>
      </c>
      <c r="E1092" s="12" t="str">
        <f>_xlfn.XLOOKUP($A1092,[1]MedicHistory!A:A,[1]MedicHistory!D:D,"")</f>
        <v>No</v>
      </c>
      <c r="F1092" s="12" t="str">
        <f>_xlfn.XLOOKUP($A1092,[1]MedicHistory!A:A,[1]MedicHistory!E:E,"")</f>
        <v>No</v>
      </c>
      <c r="G1092" s="12" t="str">
        <f>_xlfn.XLOOKUP($A1092,[1]MedicHistory!A:A,[1]MedicHistory!F:F,"")</f>
        <v>No</v>
      </c>
      <c r="H1092" s="14">
        <f>_xlfn.XLOOKUP($A1092,[1]MedicHistory!A:A,[1]MedicHistory!G:G,"")</f>
        <v>0</v>
      </c>
      <c r="I1092" s="12" t="str">
        <f>_xlfn.XLOOKUP($A1092,[1]MedicHistory!A:A,[1]MedicHistory!H:H,"")</f>
        <v>No</v>
      </c>
      <c r="J1092" s="12" t="str">
        <f>_xlfn.XLOOKUP($A1092,[1]MedicHistory!A:A,[1]MedicHistory!K:K,"")</f>
        <v>Diabetic</v>
      </c>
      <c r="K1092" s="15" t="str">
        <f>_xlfn.XLOOKUP($A1092,[1]MedicHistory!A:A,[1]MedicHistory!I:I,"")</f>
        <v>Obisity</v>
      </c>
      <c r="L1092" s="16">
        <f>_xlfn.XLOOKUP($A1092,[1]Hospitalisation!A:A,[1]Hospitalisation!C:C,"")</f>
        <v>10352.48</v>
      </c>
      <c r="M1092" s="17" t="str">
        <f>_xlfn.XLOOKUP($A1092,[1]Hospitalisation!A:A,[1]Hospitalisation!I:I,"")</f>
        <v>tier - 3</v>
      </c>
      <c r="N1092" s="17" t="str">
        <f>_xlfn.XLOOKUP($A1092,[1]Hospitalisation!A:A,[1]Hospitalisation!J:J,"")</f>
        <v>tier - 1</v>
      </c>
      <c r="O1092" s="17" t="str">
        <f>_xlfn.XLOOKUP($A1092,[1]Hospitalisation!A:A,[1]Hospitalisation!K:K,"")</f>
        <v>R1012</v>
      </c>
      <c r="P1092" s="14">
        <f>_xlfn.XLOOKUP($A1092,[1]Hospitalisation!A:A,[1]Hospitalisation!L:L,"")</f>
        <v>53</v>
      </c>
      <c r="Q1092" s="24">
        <f>_xlfn.XLOOKUP($A1092,[1]Hospitalisation!A:A,[1]Hospitalisation!M:M,"")</f>
        <v>25475</v>
      </c>
    </row>
    <row r="1093" spans="1:17" x14ac:dyDescent="0.25">
      <c r="A1093" s="23" t="s">
        <v>1270</v>
      </c>
      <c r="B1093" s="18" t="str">
        <f>_xlfn.XLOOKUP(A1093,[1]Customer!A:A,[1]Customer!C:C,"")</f>
        <v>William</v>
      </c>
      <c r="C1093" s="19">
        <f t="array" ref="C1093">_xlfn.XLOOKUP($A1093,[1]MedicHistory!A:A,[1]MedicHistory!B:B,"")</f>
        <v>28.98</v>
      </c>
      <c r="D1093" s="19">
        <f t="array" ref="D1093">_xlfn.XLOOKUP($A1093,[1]MedicHistory!A:A,[1]MedicHistory!C:C,"")</f>
        <v>8.68</v>
      </c>
      <c r="E1093" s="18" t="str">
        <f>_xlfn.XLOOKUP($A1093,[1]MedicHistory!A:A,[1]MedicHistory!D:D,"")</f>
        <v>No</v>
      </c>
      <c r="F1093" s="18" t="str">
        <f>_xlfn.XLOOKUP($A1093,[1]MedicHistory!A:A,[1]MedicHistory!E:E,"")</f>
        <v>No</v>
      </c>
      <c r="G1093" s="18" t="str">
        <f>_xlfn.XLOOKUP($A1093,[1]MedicHistory!A:A,[1]MedicHistory!F:F,"")</f>
        <v>No</v>
      </c>
      <c r="H1093" s="20">
        <f>_xlfn.XLOOKUP($A1093,[1]MedicHistory!A:A,[1]MedicHistory!G:G,"")</f>
        <v>2</v>
      </c>
      <c r="I1093" s="18" t="str">
        <f>_xlfn.XLOOKUP($A1093,[1]MedicHistory!A:A,[1]MedicHistory!H:H,"")</f>
        <v>No</v>
      </c>
      <c r="J1093" s="18" t="str">
        <f>_xlfn.XLOOKUP($A1093,[1]MedicHistory!A:A,[1]MedicHistory!K:K,"")</f>
        <v>Diabetic</v>
      </c>
      <c r="K1093" s="21" t="str">
        <f>_xlfn.XLOOKUP($A1093,[1]MedicHistory!A:A,[1]MedicHistory!I:I,"")</f>
        <v>over weight</v>
      </c>
      <c r="L1093" s="22">
        <f>_xlfn.XLOOKUP($A1093,[1]Hospitalisation!A:A,[1]Hospitalisation!C:C,"")</f>
        <v>10345.93</v>
      </c>
      <c r="M1093" s="23" t="str">
        <f>_xlfn.XLOOKUP($A1093,[1]Hospitalisation!A:A,[1]Hospitalisation!I:I,"")</f>
        <v>tier - 3</v>
      </c>
      <c r="N1093" s="23" t="str">
        <f>_xlfn.XLOOKUP($A1093,[1]Hospitalisation!A:A,[1]Hospitalisation!J:J,"")</f>
        <v>tier - 2</v>
      </c>
      <c r="O1093" s="23" t="str">
        <f>_xlfn.XLOOKUP($A1093,[1]Hospitalisation!A:A,[1]Hospitalisation!K:K,"")</f>
        <v>R1021</v>
      </c>
      <c r="P1093" s="20">
        <f>_xlfn.XLOOKUP($A1093,[1]Hospitalisation!A:A,[1]Hospitalisation!L:L,"")</f>
        <v>48</v>
      </c>
      <c r="Q1093" s="25">
        <f>_xlfn.XLOOKUP($A1093,[1]Hospitalisation!A:A,[1]Hospitalisation!M:M,"")</f>
        <v>27249</v>
      </c>
    </row>
    <row r="1094" spans="1:17" x14ac:dyDescent="0.25">
      <c r="A1094" s="17" t="s">
        <v>1269</v>
      </c>
      <c r="B1094" s="12" t="str">
        <f>_xlfn.XLOOKUP(A1094,[1]Customer!A:A,[1]Customer!C:C,"")</f>
        <v>Paige</v>
      </c>
      <c r="C1094" s="13">
        <f t="array" ref="C1094">_xlfn.XLOOKUP($A1094,[1]MedicHistory!A:A,[1]MedicHistory!B:B,"")</f>
        <v>31.24</v>
      </c>
      <c r="D1094" s="13">
        <f t="array" ref="D1094">_xlfn.XLOOKUP($A1094,[1]MedicHistory!A:A,[1]MedicHistory!C:C,"")</f>
        <v>9.8000000000000007</v>
      </c>
      <c r="E1094" s="12" t="str">
        <f>_xlfn.XLOOKUP($A1094,[1]MedicHistory!A:A,[1]MedicHistory!D:D,"")</f>
        <v>No</v>
      </c>
      <c r="F1094" s="12" t="str">
        <f>_xlfn.XLOOKUP($A1094,[1]MedicHistory!A:A,[1]MedicHistory!E:E,"")</f>
        <v>No</v>
      </c>
      <c r="G1094" s="12" t="str">
        <f>_xlfn.XLOOKUP($A1094,[1]MedicHistory!A:A,[1]MedicHistory!F:F,"")</f>
        <v>No</v>
      </c>
      <c r="H1094" s="14">
        <f>_xlfn.XLOOKUP($A1094,[1]MedicHistory!A:A,[1]MedicHistory!G:G,"")</f>
        <v>0</v>
      </c>
      <c r="I1094" s="12" t="str">
        <f>_xlfn.XLOOKUP($A1094,[1]MedicHistory!A:A,[1]MedicHistory!H:H,"")</f>
        <v>No</v>
      </c>
      <c r="J1094" s="12" t="str">
        <f>_xlfn.XLOOKUP($A1094,[1]MedicHistory!A:A,[1]MedicHistory!K:K,"")</f>
        <v>Diabetic</v>
      </c>
      <c r="K1094" s="15" t="str">
        <f>_xlfn.XLOOKUP($A1094,[1]MedicHistory!A:A,[1]MedicHistory!I:I,"")</f>
        <v>Obisity</v>
      </c>
      <c r="L1094" s="16">
        <f>_xlfn.XLOOKUP($A1094,[1]Hospitalisation!A:A,[1]Hospitalisation!C:C,"")</f>
        <v>10338.93</v>
      </c>
      <c r="M1094" s="17" t="str">
        <f>_xlfn.XLOOKUP($A1094,[1]Hospitalisation!A:A,[1]Hospitalisation!I:I,"")</f>
        <v>tier - 3</v>
      </c>
      <c r="N1094" s="17" t="str">
        <f>_xlfn.XLOOKUP($A1094,[1]Hospitalisation!A:A,[1]Hospitalisation!J:J,"")</f>
        <v>tier - 1</v>
      </c>
      <c r="O1094" s="17" t="str">
        <f>_xlfn.XLOOKUP($A1094,[1]Hospitalisation!A:A,[1]Hospitalisation!K:K,"")</f>
        <v>R1013</v>
      </c>
      <c r="P1094" s="14">
        <f>_xlfn.XLOOKUP($A1094,[1]Hospitalisation!A:A,[1]Hospitalisation!L:L,"")</f>
        <v>49</v>
      </c>
      <c r="Q1094" s="24">
        <f>_xlfn.XLOOKUP($A1094,[1]Hospitalisation!A:A,[1]Hospitalisation!M:M,"")</f>
        <v>26864</v>
      </c>
    </row>
    <row r="1095" spans="1:17" x14ac:dyDescent="0.25">
      <c r="A1095" s="23" t="s">
        <v>1268</v>
      </c>
      <c r="B1095" s="18" t="str">
        <f>_xlfn.XLOOKUP(A1095,[1]Customer!A:A,[1]Customer!C:C,"")</f>
        <v>Matthew</v>
      </c>
      <c r="C1095" s="19">
        <f t="array" ref="C1095">_xlfn.XLOOKUP($A1095,[1]MedicHistory!A:A,[1]MedicHistory!B:B,"")</f>
        <v>31.54</v>
      </c>
      <c r="D1095" s="19">
        <f t="array" ref="D1095">_xlfn.XLOOKUP($A1095,[1]MedicHistory!A:A,[1]MedicHistory!C:C,"")</f>
        <v>4.4400000000000004</v>
      </c>
      <c r="E1095" s="18" t="str">
        <f>_xlfn.XLOOKUP($A1095,[1]MedicHistory!A:A,[1]MedicHistory!D:D,"")</f>
        <v>No</v>
      </c>
      <c r="F1095" s="18" t="str">
        <f>_xlfn.XLOOKUP($A1095,[1]MedicHistory!A:A,[1]MedicHistory!E:E,"")</f>
        <v>No</v>
      </c>
      <c r="G1095" s="18" t="str">
        <f>_xlfn.XLOOKUP($A1095,[1]MedicHistory!A:A,[1]MedicHistory!F:F,"")</f>
        <v>No</v>
      </c>
      <c r="H1095" s="20">
        <f>_xlfn.XLOOKUP($A1095,[1]MedicHistory!A:A,[1]MedicHistory!G:G,"")</f>
        <v>0</v>
      </c>
      <c r="I1095" s="18" t="str">
        <f>_xlfn.XLOOKUP($A1095,[1]MedicHistory!A:A,[1]MedicHistory!H:H,"")</f>
        <v>No</v>
      </c>
      <c r="J1095" s="18" t="str">
        <f>_xlfn.XLOOKUP($A1095,[1]MedicHistory!A:A,[1]MedicHistory!K:K,"")</f>
        <v>Normal</v>
      </c>
      <c r="K1095" s="21" t="str">
        <f>_xlfn.XLOOKUP($A1095,[1]MedicHistory!A:A,[1]MedicHistory!I:I,"")</f>
        <v>Obisity</v>
      </c>
      <c r="L1095" s="22">
        <f>_xlfn.XLOOKUP($A1095,[1]Hospitalisation!A:A,[1]Hospitalisation!C:C,"")</f>
        <v>10329.06</v>
      </c>
      <c r="M1095" s="23" t="str">
        <f>_xlfn.XLOOKUP($A1095,[1]Hospitalisation!A:A,[1]Hospitalisation!I:I,"")</f>
        <v>tier - 3</v>
      </c>
      <c r="N1095" s="23" t="str">
        <f>_xlfn.XLOOKUP($A1095,[1]Hospitalisation!A:A,[1]Hospitalisation!J:J,"")</f>
        <v>tier - 1</v>
      </c>
      <c r="O1095" s="23" t="str">
        <f>_xlfn.XLOOKUP($A1095,[1]Hospitalisation!A:A,[1]Hospitalisation!K:K,"")</f>
        <v>R1021</v>
      </c>
      <c r="P1095" s="20">
        <f>_xlfn.XLOOKUP($A1095,[1]Hospitalisation!A:A,[1]Hospitalisation!L:L,"")</f>
        <v>54</v>
      </c>
      <c r="Q1095" s="25">
        <f>_xlfn.XLOOKUP($A1095,[1]Hospitalisation!A:A,[1]Hospitalisation!M:M,"")</f>
        <v>25040</v>
      </c>
    </row>
    <row r="1096" spans="1:17" x14ac:dyDescent="0.25">
      <c r="A1096" s="17" t="s">
        <v>1267</v>
      </c>
      <c r="B1096" s="12" t="str">
        <f>_xlfn.XLOOKUP(A1096,[1]Customer!A:A,[1]Customer!C:C,"")</f>
        <v>Matthew</v>
      </c>
      <c r="C1096" s="13">
        <f t="array" ref="C1096">_xlfn.XLOOKUP($A1096,[1]MedicHistory!A:A,[1]MedicHistory!B:B,"")</f>
        <v>38.6</v>
      </c>
      <c r="D1096" s="13">
        <f t="array" ref="D1096">_xlfn.XLOOKUP($A1096,[1]MedicHistory!A:A,[1]MedicHistory!C:C,"")</f>
        <v>7.19</v>
      </c>
      <c r="E1096" s="12" t="str">
        <f>_xlfn.XLOOKUP($A1096,[1]MedicHistory!A:A,[1]MedicHistory!D:D,"")</f>
        <v>yes</v>
      </c>
      <c r="F1096" s="12" t="str">
        <f>_xlfn.XLOOKUP($A1096,[1]MedicHistory!A:A,[1]MedicHistory!E:E,"")</f>
        <v>No</v>
      </c>
      <c r="G1096" s="12" t="str">
        <f>_xlfn.XLOOKUP($A1096,[1]MedicHistory!A:A,[1]MedicHistory!F:F,"")</f>
        <v>No</v>
      </c>
      <c r="H1096" s="14">
        <f>_xlfn.XLOOKUP($A1096,[1]MedicHistory!A:A,[1]MedicHistory!G:G,"")</f>
        <v>2</v>
      </c>
      <c r="I1096" s="12" t="str">
        <f>_xlfn.XLOOKUP($A1096,[1]MedicHistory!A:A,[1]MedicHistory!H:H,"")</f>
        <v>No</v>
      </c>
      <c r="J1096" s="12" t="str">
        <f>_xlfn.XLOOKUP($A1096,[1]MedicHistory!A:A,[1]MedicHistory!K:K,"")</f>
        <v>Diabetic</v>
      </c>
      <c r="K1096" s="15" t="str">
        <f>_xlfn.XLOOKUP($A1096,[1]MedicHistory!A:A,[1]MedicHistory!I:I,"")</f>
        <v>Obisity</v>
      </c>
      <c r="L1096" s="16">
        <f>_xlfn.XLOOKUP($A1096,[1]Hospitalisation!A:A,[1]Hospitalisation!C:C,"")</f>
        <v>10325.209999999999</v>
      </c>
      <c r="M1096" s="17" t="str">
        <f>_xlfn.XLOOKUP($A1096,[1]Hospitalisation!A:A,[1]Hospitalisation!I:I,"")</f>
        <v>tier - 3</v>
      </c>
      <c r="N1096" s="17" t="str">
        <f>_xlfn.XLOOKUP($A1096,[1]Hospitalisation!A:A,[1]Hospitalisation!J:J,"")</f>
        <v>tier - 3</v>
      </c>
      <c r="O1096" s="17" t="str">
        <f>_xlfn.XLOOKUP($A1096,[1]Hospitalisation!A:A,[1]Hospitalisation!K:K,"")</f>
        <v>R1011</v>
      </c>
      <c r="P1096" s="14">
        <f>_xlfn.XLOOKUP($A1096,[1]Hospitalisation!A:A,[1]Hospitalisation!L:L,"")</f>
        <v>40</v>
      </c>
      <c r="Q1096" s="24">
        <f>_xlfn.XLOOKUP($A1096,[1]Hospitalisation!A:A,[1]Hospitalisation!M:M,"")</f>
        <v>30286</v>
      </c>
    </row>
    <row r="1097" spans="1:17" x14ac:dyDescent="0.25">
      <c r="A1097" s="23" t="s">
        <v>1266</v>
      </c>
      <c r="B1097" s="18" t="str">
        <f>_xlfn.XLOOKUP(A1097,[1]Customer!A:A,[1]Customer!C:C,"")</f>
        <v>Maria</v>
      </c>
      <c r="C1097" s="19">
        <f t="array" ref="C1097">_xlfn.XLOOKUP($A1097,[1]MedicHistory!A:A,[1]MedicHistory!B:B,"")</f>
        <v>37.950000000000003</v>
      </c>
      <c r="D1097" s="19">
        <f t="array" ref="D1097">_xlfn.XLOOKUP($A1097,[1]MedicHistory!A:A,[1]MedicHistory!C:C,"")</f>
        <v>6.06</v>
      </c>
      <c r="E1097" s="18" t="str">
        <f>_xlfn.XLOOKUP($A1097,[1]MedicHistory!A:A,[1]MedicHistory!D:D,"")</f>
        <v>No</v>
      </c>
      <c r="F1097" s="18" t="str">
        <f>_xlfn.XLOOKUP($A1097,[1]MedicHistory!A:A,[1]MedicHistory!E:E,"")</f>
        <v>No</v>
      </c>
      <c r="G1097" s="18" t="str">
        <f>_xlfn.XLOOKUP($A1097,[1]MedicHistory!A:A,[1]MedicHistory!F:F,"")</f>
        <v>No</v>
      </c>
      <c r="H1097" s="20">
        <f>_xlfn.XLOOKUP($A1097,[1]MedicHistory!A:A,[1]MedicHistory!G:G,"")</f>
        <v>0</v>
      </c>
      <c r="I1097" s="18" t="str">
        <f>_xlfn.XLOOKUP($A1097,[1]MedicHistory!A:A,[1]MedicHistory!H:H,"")</f>
        <v>No</v>
      </c>
      <c r="J1097" s="18" t="str">
        <f>_xlfn.XLOOKUP($A1097,[1]MedicHistory!A:A,[1]MedicHistory!K:K,"")</f>
        <v>Prediabetic</v>
      </c>
      <c r="K1097" s="21" t="str">
        <f>_xlfn.XLOOKUP($A1097,[1]MedicHistory!A:A,[1]MedicHistory!I:I,"")</f>
        <v>Obisity</v>
      </c>
      <c r="L1097" s="22">
        <f>_xlfn.XLOOKUP($A1097,[1]Hospitalisation!A:A,[1]Hospitalisation!C:C,"")</f>
        <v>10322.9</v>
      </c>
      <c r="M1097" s="23" t="str">
        <f>_xlfn.XLOOKUP($A1097,[1]Hospitalisation!A:A,[1]Hospitalisation!I:I,"")</f>
        <v>tier - 3</v>
      </c>
      <c r="N1097" s="23" t="str">
        <f>_xlfn.XLOOKUP($A1097,[1]Hospitalisation!A:A,[1]Hospitalisation!J:J,"")</f>
        <v>tier - 1</v>
      </c>
      <c r="O1097" s="23" t="str">
        <f>_xlfn.XLOOKUP($A1097,[1]Hospitalisation!A:A,[1]Hospitalisation!K:K,"")</f>
        <v>R1026</v>
      </c>
      <c r="P1097" s="20">
        <f>_xlfn.XLOOKUP($A1097,[1]Hospitalisation!A:A,[1]Hospitalisation!L:L,"")</f>
        <v>52</v>
      </c>
      <c r="Q1097" s="25">
        <f>_xlfn.XLOOKUP($A1097,[1]Hospitalisation!A:A,[1]Hospitalisation!M:M,"")</f>
        <v>25801</v>
      </c>
    </row>
    <row r="1098" spans="1:17" x14ac:dyDescent="0.25">
      <c r="A1098" s="17" t="s">
        <v>1265</v>
      </c>
      <c r="B1098" s="12" t="str">
        <f>_xlfn.XLOOKUP(A1098,[1]Customer!A:A,[1]Customer!C:C,"")</f>
        <v>Stephanie</v>
      </c>
      <c r="C1098" s="13">
        <f t="array" ref="C1098">_xlfn.XLOOKUP($A1098,[1]MedicHistory!A:A,[1]MedicHistory!B:B,"")</f>
        <v>38.97</v>
      </c>
      <c r="D1098" s="13">
        <f t="array" ref="D1098">_xlfn.XLOOKUP($A1098,[1]MedicHistory!A:A,[1]MedicHistory!C:C,"")</f>
        <v>5.12</v>
      </c>
      <c r="E1098" s="12" t="str">
        <f>_xlfn.XLOOKUP($A1098,[1]MedicHistory!A:A,[1]MedicHistory!D:D,"")</f>
        <v>No</v>
      </c>
      <c r="F1098" s="12" t="str">
        <f>_xlfn.XLOOKUP($A1098,[1]MedicHistory!A:A,[1]MedicHistory!E:E,"")</f>
        <v>No</v>
      </c>
      <c r="G1098" s="12" t="str">
        <f>_xlfn.XLOOKUP($A1098,[1]MedicHistory!A:A,[1]MedicHistory!F:F,"")</f>
        <v>No</v>
      </c>
      <c r="H1098" s="14">
        <f>_xlfn.XLOOKUP($A1098,[1]MedicHistory!A:A,[1]MedicHistory!G:G,"")</f>
        <v>0</v>
      </c>
      <c r="I1098" s="12" t="str">
        <f>_xlfn.XLOOKUP($A1098,[1]MedicHistory!A:A,[1]MedicHistory!H:H,"")</f>
        <v>No</v>
      </c>
      <c r="J1098" s="12" t="str">
        <f>_xlfn.XLOOKUP($A1098,[1]MedicHistory!A:A,[1]MedicHistory!K:K,"")</f>
        <v>Normal</v>
      </c>
      <c r="K1098" s="15" t="str">
        <f>_xlfn.XLOOKUP($A1098,[1]MedicHistory!A:A,[1]MedicHistory!I:I,"")</f>
        <v>Obisity</v>
      </c>
      <c r="L1098" s="16">
        <f>_xlfn.XLOOKUP($A1098,[1]Hospitalisation!A:A,[1]Hospitalisation!C:C,"")</f>
        <v>10315.91</v>
      </c>
      <c r="M1098" s="17" t="str">
        <f>_xlfn.XLOOKUP($A1098,[1]Hospitalisation!A:A,[1]Hospitalisation!I:I,"")</f>
        <v>tier - 3</v>
      </c>
      <c r="N1098" s="17" t="str">
        <f>_xlfn.XLOOKUP($A1098,[1]Hospitalisation!A:A,[1]Hospitalisation!J:J,"")</f>
        <v>tier - 2</v>
      </c>
      <c r="O1098" s="17" t="str">
        <f>_xlfn.XLOOKUP($A1098,[1]Hospitalisation!A:A,[1]Hospitalisation!K:K,"")</f>
        <v>R1012</v>
      </c>
      <c r="P1098" s="14">
        <f>_xlfn.XLOOKUP($A1098,[1]Hospitalisation!A:A,[1]Hospitalisation!L:L,"")</f>
        <v>31</v>
      </c>
      <c r="Q1098" s="24">
        <f>_xlfn.XLOOKUP($A1098,[1]Hospitalisation!A:A,[1]Hospitalisation!M:M,"")</f>
        <v>33559</v>
      </c>
    </row>
    <row r="1099" spans="1:17" x14ac:dyDescent="0.25">
      <c r="A1099" s="23" t="s">
        <v>1264</v>
      </c>
      <c r="B1099" s="18" t="str">
        <f>_xlfn.XLOOKUP(A1099,[1]Customer!A:A,[1]Customer!C:C,"")</f>
        <v>Tiffany</v>
      </c>
      <c r="C1099" s="19">
        <f t="array" ref="C1099">_xlfn.XLOOKUP($A1099,[1]MedicHistory!A:A,[1]MedicHistory!B:B,"")</f>
        <v>21.2</v>
      </c>
      <c r="D1099" s="19">
        <f t="array" ref="D1099">_xlfn.XLOOKUP($A1099,[1]MedicHistory!A:A,[1]MedicHistory!C:C,"")</f>
        <v>10.72</v>
      </c>
      <c r="E1099" s="18" t="str">
        <f>_xlfn.XLOOKUP($A1099,[1]MedicHistory!A:A,[1]MedicHistory!D:D,"")</f>
        <v>No</v>
      </c>
      <c r="F1099" s="18" t="str">
        <f>_xlfn.XLOOKUP($A1099,[1]MedicHistory!A:A,[1]MedicHistory!E:E,"")</f>
        <v>No</v>
      </c>
      <c r="G1099" s="18" t="str">
        <f>_xlfn.XLOOKUP($A1099,[1]MedicHistory!A:A,[1]MedicHistory!F:F,"")</f>
        <v>No</v>
      </c>
      <c r="H1099" s="20">
        <f>_xlfn.XLOOKUP($A1099,[1]MedicHistory!A:A,[1]MedicHistory!G:G,"")</f>
        <v>0</v>
      </c>
      <c r="I1099" s="18" t="str">
        <f>_xlfn.XLOOKUP($A1099,[1]MedicHistory!A:A,[1]MedicHistory!H:H,"")</f>
        <v>No</v>
      </c>
      <c r="J1099" s="18" t="str">
        <f>_xlfn.XLOOKUP($A1099,[1]MedicHistory!A:A,[1]MedicHistory!K:K,"")</f>
        <v>Diabetic</v>
      </c>
      <c r="K1099" s="21" t="str">
        <f>_xlfn.XLOOKUP($A1099,[1]MedicHistory!A:A,[1]MedicHistory!I:I,"")</f>
        <v>Normal weight</v>
      </c>
      <c r="L1099" s="22">
        <f>_xlfn.XLOOKUP($A1099,[1]Hospitalisation!A:A,[1]Hospitalisation!C:C,"")</f>
        <v>10310.780000000001</v>
      </c>
      <c r="M1099" s="23" t="str">
        <f>_xlfn.XLOOKUP($A1099,[1]Hospitalisation!A:A,[1]Hospitalisation!I:I,"")</f>
        <v>tier - 3</v>
      </c>
      <c r="N1099" s="23" t="str">
        <f>_xlfn.XLOOKUP($A1099,[1]Hospitalisation!A:A,[1]Hospitalisation!J:J,"")</f>
        <v>tier - 3</v>
      </c>
      <c r="O1099" s="23" t="str">
        <f>_xlfn.XLOOKUP($A1099,[1]Hospitalisation!A:A,[1]Hospitalisation!K:K,"")</f>
        <v>R1012</v>
      </c>
      <c r="P1099" s="20">
        <f>_xlfn.XLOOKUP($A1099,[1]Hospitalisation!A:A,[1]Hospitalisation!L:L,"")</f>
        <v>31</v>
      </c>
      <c r="Q1099" s="25">
        <f>_xlfn.XLOOKUP($A1099,[1]Hospitalisation!A:A,[1]Hospitalisation!M:M,"")</f>
        <v>33431</v>
      </c>
    </row>
    <row r="1100" spans="1:17" x14ac:dyDescent="0.25">
      <c r="A1100" s="17" t="s">
        <v>1263</v>
      </c>
      <c r="B1100" s="12" t="str">
        <f>_xlfn.XLOOKUP(A1100,[1]Customer!A:A,[1]Customer!C:C,"")</f>
        <v>Sara</v>
      </c>
      <c r="C1100" s="13">
        <f t="array" ref="C1100">_xlfn.XLOOKUP($A1100,[1]MedicHistory!A:A,[1]MedicHistory!B:B,"")</f>
        <v>23.96</v>
      </c>
      <c r="D1100" s="13">
        <f t="array" ref="D1100">_xlfn.XLOOKUP($A1100,[1]MedicHistory!A:A,[1]MedicHistory!C:C,"")</f>
        <v>9.58</v>
      </c>
      <c r="E1100" s="12" t="str">
        <f>_xlfn.XLOOKUP($A1100,[1]MedicHistory!A:A,[1]MedicHistory!D:D,"")</f>
        <v>yes</v>
      </c>
      <c r="F1100" s="12" t="str">
        <f>_xlfn.XLOOKUP($A1100,[1]MedicHistory!A:A,[1]MedicHistory!E:E,"")</f>
        <v>No</v>
      </c>
      <c r="G1100" s="12" t="str">
        <f>_xlfn.XLOOKUP($A1100,[1]MedicHistory!A:A,[1]MedicHistory!F:F,"")</f>
        <v>Yes</v>
      </c>
      <c r="H1100" s="14">
        <f>_xlfn.XLOOKUP($A1100,[1]MedicHistory!A:A,[1]MedicHistory!G:G,"")</f>
        <v>1</v>
      </c>
      <c r="I1100" s="12" t="str">
        <f>_xlfn.XLOOKUP($A1100,[1]MedicHistory!A:A,[1]MedicHistory!H:H,"")</f>
        <v>No</v>
      </c>
      <c r="J1100" s="12" t="str">
        <f>_xlfn.XLOOKUP($A1100,[1]MedicHistory!A:A,[1]MedicHistory!K:K,"")</f>
        <v>Diabetic</v>
      </c>
      <c r="K1100" s="15" t="str">
        <f>_xlfn.XLOOKUP($A1100,[1]MedicHistory!A:A,[1]MedicHistory!I:I,"")</f>
        <v>Normal weight</v>
      </c>
      <c r="L1100" s="16">
        <f>_xlfn.XLOOKUP($A1100,[1]Hospitalisation!A:A,[1]Hospitalisation!C:C,"")</f>
        <v>10308.040000000001</v>
      </c>
      <c r="M1100" s="17" t="str">
        <f>_xlfn.XLOOKUP($A1100,[1]Hospitalisation!A:A,[1]Hospitalisation!I:I,"")</f>
        <v>tier - 3</v>
      </c>
      <c r="N1100" s="17" t="str">
        <f>_xlfn.XLOOKUP($A1100,[1]Hospitalisation!A:A,[1]Hospitalisation!J:J,"")</f>
        <v>tier - 1</v>
      </c>
      <c r="O1100" s="17" t="str">
        <f>_xlfn.XLOOKUP($A1100,[1]Hospitalisation!A:A,[1]Hospitalisation!K:K,"")</f>
        <v>R1013</v>
      </c>
      <c r="P1100" s="14">
        <f>_xlfn.XLOOKUP($A1100,[1]Hospitalisation!A:A,[1]Hospitalisation!L:L,"")</f>
        <v>60</v>
      </c>
      <c r="Q1100" s="24">
        <f>_xlfn.XLOOKUP($A1100,[1]Hospitalisation!A:A,[1]Hospitalisation!M:M,"")</f>
        <v>22913</v>
      </c>
    </row>
    <row r="1101" spans="1:17" x14ac:dyDescent="0.25">
      <c r="A1101" s="23" t="s">
        <v>1262</v>
      </c>
      <c r="B1101" s="18" t="str">
        <f>_xlfn.XLOOKUP(A1101,[1]Customer!A:A,[1]Customer!C:C,"")</f>
        <v>Scott</v>
      </c>
      <c r="C1101" s="19">
        <f t="array" ref="C1101">_xlfn.XLOOKUP($A1101,[1]MedicHistory!A:A,[1]MedicHistory!B:B,"")</f>
        <v>35.93</v>
      </c>
      <c r="D1101" s="19">
        <f t="array" ref="D1101">_xlfn.XLOOKUP($A1101,[1]MedicHistory!A:A,[1]MedicHistory!C:C,"")</f>
        <v>6.4</v>
      </c>
      <c r="E1101" s="18" t="str">
        <f>_xlfn.XLOOKUP($A1101,[1]MedicHistory!A:A,[1]MedicHistory!D:D,"")</f>
        <v>yes</v>
      </c>
      <c r="F1101" s="18" t="str">
        <f>_xlfn.XLOOKUP($A1101,[1]MedicHistory!A:A,[1]MedicHistory!E:E,"")</f>
        <v>No</v>
      </c>
      <c r="G1101" s="18" t="str">
        <f>_xlfn.XLOOKUP($A1101,[1]MedicHistory!A:A,[1]MedicHistory!F:F,"")</f>
        <v>No</v>
      </c>
      <c r="H1101" s="20">
        <f>_xlfn.XLOOKUP($A1101,[1]MedicHistory!A:A,[1]MedicHistory!G:G,"")</f>
        <v>1</v>
      </c>
      <c r="I1101" s="18" t="str">
        <f>_xlfn.XLOOKUP($A1101,[1]MedicHistory!A:A,[1]MedicHistory!H:H,"")</f>
        <v>No</v>
      </c>
      <c r="J1101" s="18" t="str">
        <f>_xlfn.XLOOKUP($A1101,[1]MedicHistory!A:A,[1]MedicHistory!K:K,"")</f>
        <v>Prediabetic</v>
      </c>
      <c r="K1101" s="21" t="str">
        <f>_xlfn.XLOOKUP($A1101,[1]MedicHistory!A:A,[1]MedicHistory!I:I,"")</f>
        <v>Obisity</v>
      </c>
      <c r="L1101" s="22">
        <f>_xlfn.XLOOKUP($A1101,[1]Hospitalisation!A:A,[1]Hospitalisation!C:C,"")</f>
        <v>10276.99</v>
      </c>
      <c r="M1101" s="23" t="str">
        <f>_xlfn.XLOOKUP($A1101,[1]Hospitalisation!A:A,[1]Hospitalisation!I:I,"")</f>
        <v>tier - 3</v>
      </c>
      <c r="N1101" s="23" t="str">
        <f>_xlfn.XLOOKUP($A1101,[1]Hospitalisation!A:A,[1]Hospitalisation!J:J,"")</f>
        <v>tier - 1</v>
      </c>
      <c r="O1101" s="23" t="str">
        <f>_xlfn.XLOOKUP($A1101,[1]Hospitalisation!A:A,[1]Hospitalisation!K:K,"")</f>
        <v>R1021</v>
      </c>
      <c r="P1101" s="20">
        <f>_xlfn.XLOOKUP($A1101,[1]Hospitalisation!A:A,[1]Hospitalisation!L:L,"")</f>
        <v>59</v>
      </c>
      <c r="Q1101" s="25">
        <f>_xlfn.XLOOKUP($A1101,[1]Hospitalisation!A:A,[1]Hospitalisation!M:M,"")</f>
        <v>23268</v>
      </c>
    </row>
    <row r="1102" spans="1:17" x14ac:dyDescent="0.25">
      <c r="A1102" s="17" t="s">
        <v>1261</v>
      </c>
      <c r="B1102" s="12" t="str">
        <f>_xlfn.XLOOKUP(A1102,[1]Customer!A:A,[1]Customer!C:C,"")</f>
        <v>Lauren</v>
      </c>
      <c r="C1102" s="13">
        <f t="array" ref="C1102">_xlfn.XLOOKUP($A1102,[1]MedicHistory!A:A,[1]MedicHistory!B:B,"")</f>
        <v>26.11</v>
      </c>
      <c r="D1102" s="13">
        <f t="array" ref="D1102">_xlfn.XLOOKUP($A1102,[1]MedicHistory!A:A,[1]MedicHistory!C:C,"")</f>
        <v>6.8</v>
      </c>
      <c r="E1102" s="12" t="str">
        <f>_xlfn.XLOOKUP($A1102,[1]MedicHistory!A:A,[1]MedicHistory!D:D,"")</f>
        <v>yes</v>
      </c>
      <c r="F1102" s="12" t="str">
        <f>_xlfn.XLOOKUP($A1102,[1]MedicHistory!A:A,[1]MedicHistory!E:E,"")</f>
        <v>No</v>
      </c>
      <c r="G1102" s="12" t="str">
        <f>_xlfn.XLOOKUP($A1102,[1]MedicHistory!A:A,[1]MedicHistory!F:F,"")</f>
        <v>No</v>
      </c>
      <c r="H1102" s="14">
        <f>_xlfn.XLOOKUP($A1102,[1]MedicHistory!A:A,[1]MedicHistory!G:G,"")</f>
        <v>2</v>
      </c>
      <c r="I1102" s="12" t="str">
        <f>_xlfn.XLOOKUP($A1102,[1]MedicHistory!A:A,[1]MedicHistory!H:H,"")</f>
        <v>No</v>
      </c>
      <c r="J1102" s="12" t="str">
        <f>_xlfn.XLOOKUP($A1102,[1]MedicHistory!A:A,[1]MedicHistory!K:K,"")</f>
        <v>Diabetic</v>
      </c>
      <c r="K1102" s="15" t="str">
        <f>_xlfn.XLOOKUP($A1102,[1]MedicHistory!A:A,[1]MedicHistory!I:I,"")</f>
        <v>over weight</v>
      </c>
      <c r="L1102" s="16">
        <f>_xlfn.XLOOKUP($A1102,[1]Hospitalisation!A:A,[1]Hospitalisation!C:C,"")</f>
        <v>10274.33</v>
      </c>
      <c r="M1102" s="17" t="str">
        <f>_xlfn.XLOOKUP($A1102,[1]Hospitalisation!A:A,[1]Hospitalisation!I:I,"")</f>
        <v>tier - 3</v>
      </c>
      <c r="N1102" s="17" t="str">
        <f>_xlfn.XLOOKUP($A1102,[1]Hospitalisation!A:A,[1]Hospitalisation!J:J,"")</f>
        <v>tier - 1</v>
      </c>
      <c r="O1102" s="17" t="str">
        <f>_xlfn.XLOOKUP($A1102,[1]Hospitalisation!A:A,[1]Hospitalisation!K:K,"")</f>
        <v>R1024</v>
      </c>
      <c r="P1102" s="14">
        <f>_xlfn.XLOOKUP($A1102,[1]Hospitalisation!A:A,[1]Hospitalisation!L:L,"")</f>
        <v>34</v>
      </c>
      <c r="Q1102" s="24">
        <f>_xlfn.XLOOKUP($A1102,[1]Hospitalisation!A:A,[1]Hospitalisation!M:M,"")</f>
        <v>32315</v>
      </c>
    </row>
    <row r="1103" spans="1:17" x14ac:dyDescent="0.25">
      <c r="A1103" s="23" t="s">
        <v>1260</v>
      </c>
      <c r="B1103" s="18" t="str">
        <f>_xlfn.XLOOKUP(A1103,[1]Customer!A:A,[1]Customer!C:C,"")</f>
        <v>Scott</v>
      </c>
      <c r="C1103" s="19">
        <f t="array" ref="C1103">_xlfn.XLOOKUP($A1103,[1]MedicHistory!A:A,[1]MedicHistory!B:B,"")</f>
        <v>32.299999999999997</v>
      </c>
      <c r="D1103" s="19">
        <f t="array" ref="D1103">_xlfn.XLOOKUP($A1103,[1]MedicHistory!A:A,[1]MedicHistory!C:C,"")</f>
        <v>9.48</v>
      </c>
      <c r="E1103" s="18" t="str">
        <f>_xlfn.XLOOKUP($A1103,[1]MedicHistory!A:A,[1]MedicHistory!D:D,"")</f>
        <v>No</v>
      </c>
      <c r="F1103" s="18" t="str">
        <f>_xlfn.XLOOKUP($A1103,[1]MedicHistory!A:A,[1]MedicHistory!E:E,"")</f>
        <v>No</v>
      </c>
      <c r="G1103" s="18" t="str">
        <f>_xlfn.XLOOKUP($A1103,[1]MedicHistory!A:A,[1]MedicHistory!F:F,"")</f>
        <v>No</v>
      </c>
      <c r="H1103" s="20">
        <f>_xlfn.XLOOKUP($A1103,[1]MedicHistory!A:A,[1]MedicHistory!G:G,"")</f>
        <v>2</v>
      </c>
      <c r="I1103" s="18" t="str">
        <f>_xlfn.XLOOKUP($A1103,[1]MedicHistory!A:A,[1]MedicHistory!H:H,"")</f>
        <v>No</v>
      </c>
      <c r="J1103" s="18" t="str">
        <f>_xlfn.XLOOKUP($A1103,[1]MedicHistory!A:A,[1]MedicHistory!K:K,"")</f>
        <v>Diabetic</v>
      </c>
      <c r="K1103" s="21" t="str">
        <f>_xlfn.XLOOKUP($A1103,[1]MedicHistory!A:A,[1]MedicHistory!I:I,"")</f>
        <v>Obisity</v>
      </c>
      <c r="L1103" s="22">
        <f>_xlfn.XLOOKUP($A1103,[1]Hospitalisation!A:A,[1]Hospitalisation!C:C,"")</f>
        <v>10269.459999999999</v>
      </c>
      <c r="M1103" s="23" t="str">
        <f>_xlfn.XLOOKUP($A1103,[1]Hospitalisation!A:A,[1]Hospitalisation!I:I,"")</f>
        <v>tier - 3</v>
      </c>
      <c r="N1103" s="23" t="str">
        <f>_xlfn.XLOOKUP($A1103,[1]Hospitalisation!A:A,[1]Hospitalisation!J:J,"")</f>
        <v>tier - 3</v>
      </c>
      <c r="O1103" s="23" t="str">
        <f>_xlfn.XLOOKUP($A1103,[1]Hospitalisation!A:A,[1]Hospitalisation!K:K,"")</f>
        <v>R1012</v>
      </c>
      <c r="P1103" s="20">
        <f>_xlfn.XLOOKUP($A1103,[1]Hospitalisation!A:A,[1]Hospitalisation!L:L,"")</f>
        <v>52</v>
      </c>
      <c r="Q1103" s="25">
        <f>_xlfn.XLOOKUP($A1103,[1]Hospitalisation!A:A,[1]Hospitalisation!M:M,"")</f>
        <v>25899</v>
      </c>
    </row>
    <row r="1104" spans="1:17" x14ac:dyDescent="0.25">
      <c r="A1104" s="17" t="s">
        <v>1259</v>
      </c>
      <c r="B1104" s="12" t="str">
        <f>_xlfn.XLOOKUP(A1104,[1]Customer!A:A,[1]Customer!C:C,"")</f>
        <v>Brian</v>
      </c>
      <c r="C1104" s="13">
        <f t="array" ref="C1104">_xlfn.XLOOKUP($A1104,[1]MedicHistory!A:A,[1]MedicHistory!B:B,"")</f>
        <v>28.69</v>
      </c>
      <c r="D1104" s="13">
        <f t="array" ref="D1104">_xlfn.XLOOKUP($A1104,[1]MedicHistory!A:A,[1]MedicHistory!C:C,"")</f>
        <v>7.45</v>
      </c>
      <c r="E1104" s="12" t="str">
        <f>_xlfn.XLOOKUP($A1104,[1]MedicHistory!A:A,[1]MedicHistory!D:D,"")</f>
        <v>No</v>
      </c>
      <c r="F1104" s="12" t="str">
        <f>_xlfn.XLOOKUP($A1104,[1]MedicHistory!A:A,[1]MedicHistory!E:E,"")</f>
        <v>No</v>
      </c>
      <c r="G1104" s="12" t="str">
        <f>_xlfn.XLOOKUP($A1104,[1]MedicHistory!A:A,[1]MedicHistory!F:F,"")</f>
        <v>No</v>
      </c>
      <c r="H1104" s="14">
        <f>_xlfn.XLOOKUP($A1104,[1]MedicHistory!A:A,[1]MedicHistory!G:G,"")</f>
        <v>2</v>
      </c>
      <c r="I1104" s="12" t="str">
        <f>_xlfn.XLOOKUP($A1104,[1]MedicHistory!A:A,[1]MedicHistory!H:H,"")</f>
        <v>No</v>
      </c>
      <c r="J1104" s="12" t="str">
        <f>_xlfn.XLOOKUP($A1104,[1]MedicHistory!A:A,[1]MedicHistory!K:K,"")</f>
        <v>Diabetic</v>
      </c>
      <c r="K1104" s="15" t="str">
        <f>_xlfn.XLOOKUP($A1104,[1]MedicHistory!A:A,[1]MedicHistory!I:I,"")</f>
        <v>over weight</v>
      </c>
      <c r="L1104" s="16">
        <f>_xlfn.XLOOKUP($A1104,[1]Hospitalisation!A:A,[1]Hospitalisation!C:C,"")</f>
        <v>10264.44</v>
      </c>
      <c r="M1104" s="17" t="str">
        <f>_xlfn.XLOOKUP($A1104,[1]Hospitalisation!A:A,[1]Hospitalisation!I:I,"")</f>
        <v>tier - 3</v>
      </c>
      <c r="N1104" s="17" t="str">
        <f>_xlfn.XLOOKUP($A1104,[1]Hospitalisation!A:A,[1]Hospitalisation!J:J,"")</f>
        <v>tier - 2</v>
      </c>
      <c r="O1104" s="17" t="str">
        <f>_xlfn.XLOOKUP($A1104,[1]Hospitalisation!A:A,[1]Hospitalisation!K:K,"")</f>
        <v>R1012</v>
      </c>
      <c r="P1104" s="14">
        <f>_xlfn.XLOOKUP($A1104,[1]Hospitalisation!A:A,[1]Hospitalisation!L:L,"")</f>
        <v>49</v>
      </c>
      <c r="Q1104" s="24">
        <f>_xlfn.XLOOKUP($A1104,[1]Hospitalisation!A:A,[1]Hospitalisation!M:M,"")</f>
        <v>26912</v>
      </c>
    </row>
    <row r="1105" spans="1:17" x14ac:dyDescent="0.25">
      <c r="A1105" s="23" t="s">
        <v>1258</v>
      </c>
      <c r="B1105" s="18" t="str">
        <f>_xlfn.XLOOKUP(A1105,[1]Customer!A:A,[1]Customer!C:C,"")</f>
        <v>Kaitlin</v>
      </c>
      <c r="C1105" s="19">
        <f t="array" ref="C1105">_xlfn.XLOOKUP($A1105,[1]MedicHistory!A:A,[1]MedicHistory!B:B,"")</f>
        <v>31.28</v>
      </c>
      <c r="D1105" s="19">
        <f t="array" ref="D1105">_xlfn.XLOOKUP($A1105,[1]MedicHistory!A:A,[1]MedicHistory!C:C,"")</f>
        <v>6.94</v>
      </c>
      <c r="E1105" s="18" t="str">
        <f>_xlfn.XLOOKUP($A1105,[1]MedicHistory!A:A,[1]MedicHistory!D:D,"")</f>
        <v>yes</v>
      </c>
      <c r="F1105" s="18" t="str">
        <f>_xlfn.XLOOKUP($A1105,[1]MedicHistory!A:A,[1]MedicHistory!E:E,"")</f>
        <v>No</v>
      </c>
      <c r="G1105" s="18" t="str">
        <f>_xlfn.XLOOKUP($A1105,[1]MedicHistory!A:A,[1]MedicHistory!F:F,"")</f>
        <v>No</v>
      </c>
      <c r="H1105" s="20">
        <f>_xlfn.XLOOKUP($A1105,[1]MedicHistory!A:A,[1]MedicHistory!G:G,"")</f>
        <v>1</v>
      </c>
      <c r="I1105" s="18" t="str">
        <f>_xlfn.XLOOKUP($A1105,[1]MedicHistory!A:A,[1]MedicHistory!H:H,"")</f>
        <v>No</v>
      </c>
      <c r="J1105" s="18" t="str">
        <f>_xlfn.XLOOKUP($A1105,[1]MedicHistory!A:A,[1]MedicHistory!K:K,"")</f>
        <v>Diabetic</v>
      </c>
      <c r="K1105" s="21" t="str">
        <f>_xlfn.XLOOKUP($A1105,[1]MedicHistory!A:A,[1]MedicHistory!I:I,"")</f>
        <v>Obisity</v>
      </c>
      <c r="L1105" s="22">
        <f>_xlfn.XLOOKUP($A1105,[1]Hospitalisation!A:A,[1]Hospitalisation!C:C,"")</f>
        <v>10259.129999999999</v>
      </c>
      <c r="M1105" s="23" t="str">
        <f>_xlfn.XLOOKUP($A1105,[1]Hospitalisation!A:A,[1]Hospitalisation!I:I,"")</f>
        <v>tier - 3</v>
      </c>
      <c r="N1105" s="23" t="str">
        <f>_xlfn.XLOOKUP($A1105,[1]Hospitalisation!A:A,[1]Hospitalisation!J:J,"")</f>
        <v>tier - 2</v>
      </c>
      <c r="O1105" s="23" t="str">
        <f>_xlfn.XLOOKUP($A1105,[1]Hospitalisation!A:A,[1]Hospitalisation!K:K,"")</f>
        <v>R1011</v>
      </c>
      <c r="P1105" s="20">
        <f>_xlfn.XLOOKUP($A1105,[1]Hospitalisation!A:A,[1]Hospitalisation!L:L,"")</f>
        <v>49</v>
      </c>
      <c r="Q1105" s="25">
        <f>_xlfn.XLOOKUP($A1105,[1]Hospitalisation!A:A,[1]Hospitalisation!M:M,"")</f>
        <v>26891</v>
      </c>
    </row>
    <row r="1106" spans="1:17" x14ac:dyDescent="0.25">
      <c r="A1106" s="17" t="s">
        <v>1257</v>
      </c>
      <c r="B1106" s="12" t="str">
        <f>_xlfn.XLOOKUP(A1106,[1]Customer!A:A,[1]Customer!C:C,"")</f>
        <v>Mohammad</v>
      </c>
      <c r="C1106" s="13">
        <f t="array" ref="C1106">_xlfn.XLOOKUP($A1106,[1]MedicHistory!A:A,[1]MedicHistory!B:B,"")</f>
        <v>30.21</v>
      </c>
      <c r="D1106" s="13">
        <f t="array" ref="D1106">_xlfn.XLOOKUP($A1106,[1]MedicHistory!A:A,[1]MedicHistory!C:C,"")</f>
        <v>7.83</v>
      </c>
      <c r="E1106" s="12" t="str">
        <f>_xlfn.XLOOKUP($A1106,[1]MedicHistory!A:A,[1]MedicHistory!D:D,"")</f>
        <v>No</v>
      </c>
      <c r="F1106" s="12" t="str">
        <f>_xlfn.XLOOKUP($A1106,[1]MedicHistory!A:A,[1]MedicHistory!E:E,"")</f>
        <v>No</v>
      </c>
      <c r="G1106" s="12" t="str">
        <f>_xlfn.XLOOKUP($A1106,[1]MedicHistory!A:A,[1]MedicHistory!F:F,"")</f>
        <v>No</v>
      </c>
      <c r="H1106" s="14">
        <f>_xlfn.XLOOKUP($A1106,[1]MedicHistory!A:A,[1]MedicHistory!G:G,"")</f>
        <v>0</v>
      </c>
      <c r="I1106" s="12" t="str">
        <f>_xlfn.XLOOKUP($A1106,[1]MedicHistory!A:A,[1]MedicHistory!H:H,"")</f>
        <v>No</v>
      </c>
      <c r="J1106" s="12" t="str">
        <f>_xlfn.XLOOKUP($A1106,[1]MedicHistory!A:A,[1]MedicHistory!K:K,"")</f>
        <v>Diabetic</v>
      </c>
      <c r="K1106" s="15" t="str">
        <f>_xlfn.XLOOKUP($A1106,[1]MedicHistory!A:A,[1]MedicHistory!I:I,"")</f>
        <v>Obisity</v>
      </c>
      <c r="L1106" s="16">
        <f>_xlfn.XLOOKUP($A1106,[1]Hospitalisation!A:A,[1]Hospitalisation!C:C,"")</f>
        <v>10231.5</v>
      </c>
      <c r="M1106" s="17" t="str">
        <f>_xlfn.XLOOKUP($A1106,[1]Hospitalisation!A:A,[1]Hospitalisation!I:I,"")</f>
        <v>tier - 3</v>
      </c>
      <c r="N1106" s="17" t="str">
        <f>_xlfn.XLOOKUP($A1106,[1]Hospitalisation!A:A,[1]Hospitalisation!J:J,"")</f>
        <v>tier - 1</v>
      </c>
      <c r="O1106" s="17" t="str">
        <f>_xlfn.XLOOKUP($A1106,[1]Hospitalisation!A:A,[1]Hospitalisation!K:K,"")</f>
        <v>R1012</v>
      </c>
      <c r="P1106" s="14">
        <f>_xlfn.XLOOKUP($A1106,[1]Hospitalisation!A:A,[1]Hospitalisation!L:L,"")</f>
        <v>47</v>
      </c>
      <c r="Q1106" s="24">
        <f>_xlfn.XLOOKUP($A1106,[1]Hospitalisation!A:A,[1]Hospitalisation!M:M,"")</f>
        <v>27660</v>
      </c>
    </row>
    <row r="1107" spans="1:17" x14ac:dyDescent="0.25">
      <c r="A1107" s="23" t="s">
        <v>1256</v>
      </c>
      <c r="B1107" s="18" t="str">
        <f>_xlfn.XLOOKUP(A1107,[1]Customer!A:A,[1]Customer!C:C,"")</f>
        <v>Charlie</v>
      </c>
      <c r="C1107" s="19">
        <f t="array" ref="C1107">_xlfn.XLOOKUP($A1107,[1]MedicHistory!A:A,[1]MedicHistory!B:B,"")</f>
        <v>38.28</v>
      </c>
      <c r="D1107" s="19">
        <f t="array" ref="D1107">_xlfn.XLOOKUP($A1107,[1]MedicHistory!A:A,[1]MedicHistory!C:C,"")</f>
        <v>10.17</v>
      </c>
      <c r="E1107" s="18" t="str">
        <f>_xlfn.XLOOKUP($A1107,[1]MedicHistory!A:A,[1]MedicHistory!D:D,"")</f>
        <v>yes</v>
      </c>
      <c r="F1107" s="18" t="str">
        <f>_xlfn.XLOOKUP($A1107,[1]MedicHistory!A:A,[1]MedicHistory!E:E,"")</f>
        <v>No</v>
      </c>
      <c r="G1107" s="18" t="str">
        <f>_xlfn.XLOOKUP($A1107,[1]MedicHistory!A:A,[1]MedicHistory!F:F,"")</f>
        <v>No</v>
      </c>
      <c r="H1107" s="20">
        <f>_xlfn.XLOOKUP($A1107,[1]MedicHistory!A:A,[1]MedicHistory!G:G,"")</f>
        <v>0</v>
      </c>
      <c r="I1107" s="18" t="str">
        <f>_xlfn.XLOOKUP($A1107,[1]MedicHistory!A:A,[1]MedicHistory!H:H,"")</f>
        <v>No</v>
      </c>
      <c r="J1107" s="18" t="str">
        <f>_xlfn.XLOOKUP($A1107,[1]MedicHistory!A:A,[1]MedicHistory!K:K,"")</f>
        <v>Diabetic</v>
      </c>
      <c r="K1107" s="21" t="str">
        <f>_xlfn.XLOOKUP($A1107,[1]MedicHistory!A:A,[1]MedicHistory!I:I,"")</f>
        <v>Obisity</v>
      </c>
      <c r="L1107" s="22">
        <f>_xlfn.XLOOKUP($A1107,[1]Hospitalisation!A:A,[1]Hospitalisation!C:C,"")</f>
        <v>10226.280000000001</v>
      </c>
      <c r="M1107" s="23" t="str">
        <f>_xlfn.XLOOKUP($A1107,[1]Hospitalisation!A:A,[1]Hospitalisation!I:I,"")</f>
        <v>tier - 3</v>
      </c>
      <c r="N1107" s="23" t="str">
        <f>_xlfn.XLOOKUP($A1107,[1]Hospitalisation!A:A,[1]Hospitalisation!J:J,"")</f>
        <v>tier - 3</v>
      </c>
      <c r="O1107" s="23" t="str">
        <f>_xlfn.XLOOKUP($A1107,[1]Hospitalisation!A:A,[1]Hospitalisation!K:K,"")</f>
        <v>R1013</v>
      </c>
      <c r="P1107" s="20">
        <f>_xlfn.XLOOKUP($A1107,[1]Hospitalisation!A:A,[1]Hospitalisation!L:L,"")</f>
        <v>54</v>
      </c>
      <c r="Q1107" s="25">
        <f>_xlfn.XLOOKUP($A1107,[1]Hospitalisation!A:A,[1]Hospitalisation!M:M,"")</f>
        <v>25017</v>
      </c>
    </row>
    <row r="1108" spans="1:17" x14ac:dyDescent="0.25">
      <c r="A1108" s="17" t="s">
        <v>1255</v>
      </c>
      <c r="B1108" s="12" t="str">
        <f>_xlfn.XLOOKUP(A1108,[1]Customer!A:A,[1]Customer!C:C,"")</f>
        <v>Brent</v>
      </c>
      <c r="C1108" s="13">
        <f t="array" ref="C1108">_xlfn.XLOOKUP($A1108,[1]MedicHistory!A:A,[1]MedicHistory!B:B,"")</f>
        <v>29.9</v>
      </c>
      <c r="D1108" s="13">
        <f t="array" ref="D1108">_xlfn.XLOOKUP($A1108,[1]MedicHistory!A:A,[1]MedicHistory!C:C,"")</f>
        <v>8.9600000000000009</v>
      </c>
      <c r="E1108" s="12" t="str">
        <f>_xlfn.XLOOKUP($A1108,[1]MedicHistory!A:A,[1]MedicHistory!D:D,"")</f>
        <v>yes</v>
      </c>
      <c r="F1108" s="12" t="str">
        <f>_xlfn.XLOOKUP($A1108,[1]MedicHistory!A:A,[1]MedicHistory!E:E,"")</f>
        <v>No</v>
      </c>
      <c r="G1108" s="12" t="str">
        <f>_xlfn.XLOOKUP($A1108,[1]MedicHistory!A:A,[1]MedicHistory!F:F,"")</f>
        <v>No</v>
      </c>
      <c r="H1108" s="14">
        <f>_xlfn.XLOOKUP($A1108,[1]MedicHistory!A:A,[1]MedicHistory!G:G,"")</f>
        <v>0</v>
      </c>
      <c r="I1108" s="12" t="str">
        <f>_xlfn.XLOOKUP($A1108,[1]MedicHistory!A:A,[1]MedicHistory!H:H,"")</f>
        <v>No</v>
      </c>
      <c r="J1108" s="12" t="str">
        <f>_xlfn.XLOOKUP($A1108,[1]MedicHistory!A:A,[1]MedicHistory!K:K,"")</f>
        <v>Diabetic</v>
      </c>
      <c r="K1108" s="15" t="str">
        <f>_xlfn.XLOOKUP($A1108,[1]MedicHistory!A:A,[1]MedicHistory!I:I,"")</f>
        <v>over weight</v>
      </c>
      <c r="L1108" s="16">
        <f>_xlfn.XLOOKUP($A1108,[1]Hospitalisation!A:A,[1]Hospitalisation!C:C,"")</f>
        <v>10214.64</v>
      </c>
      <c r="M1108" s="17" t="str">
        <f>_xlfn.XLOOKUP($A1108,[1]Hospitalisation!A:A,[1]Hospitalisation!I:I,"")</f>
        <v>tier - 3</v>
      </c>
      <c r="N1108" s="17" t="str">
        <f>_xlfn.XLOOKUP($A1108,[1]Hospitalisation!A:A,[1]Hospitalisation!J:J,"")</f>
        <v>tier - 2</v>
      </c>
      <c r="O1108" s="17" t="str">
        <f>_xlfn.XLOOKUP($A1108,[1]Hospitalisation!A:A,[1]Hospitalisation!K:K,"")</f>
        <v>R1011</v>
      </c>
      <c r="P1108" s="14">
        <f>_xlfn.XLOOKUP($A1108,[1]Hospitalisation!A:A,[1]Hospitalisation!L:L,"")</f>
        <v>55</v>
      </c>
      <c r="Q1108" s="24">
        <f>_xlfn.XLOOKUP($A1108,[1]Hospitalisation!A:A,[1]Hospitalisation!M:M,"")</f>
        <v>24741</v>
      </c>
    </row>
    <row r="1109" spans="1:17" x14ac:dyDescent="0.25">
      <c r="A1109" s="23" t="s">
        <v>1254</v>
      </c>
      <c r="B1109" s="18" t="str">
        <f>_xlfn.XLOOKUP(A1109,[1]Customer!A:A,[1]Customer!C:C,"")</f>
        <v>Kelli</v>
      </c>
      <c r="C1109" s="19">
        <f t="array" ref="C1109">_xlfn.XLOOKUP($A1109,[1]MedicHistory!A:A,[1]MedicHistory!B:B,"")</f>
        <v>23.18</v>
      </c>
      <c r="D1109" s="19">
        <f t="array" ref="D1109">_xlfn.XLOOKUP($A1109,[1]MedicHistory!A:A,[1]MedicHistory!C:C,"")</f>
        <v>6.96</v>
      </c>
      <c r="E1109" s="18" t="str">
        <f>_xlfn.XLOOKUP($A1109,[1]MedicHistory!A:A,[1]MedicHistory!D:D,"")</f>
        <v>yes</v>
      </c>
      <c r="F1109" s="18" t="str">
        <f>_xlfn.XLOOKUP($A1109,[1]MedicHistory!A:A,[1]MedicHistory!E:E,"")</f>
        <v>No</v>
      </c>
      <c r="G1109" s="18" t="str">
        <f>_xlfn.XLOOKUP($A1109,[1]MedicHistory!A:A,[1]MedicHistory!F:F,"")</f>
        <v>No</v>
      </c>
      <c r="H1109" s="20">
        <f>_xlfn.XLOOKUP($A1109,[1]MedicHistory!A:A,[1]MedicHistory!G:G,"")</f>
        <v>2</v>
      </c>
      <c r="I1109" s="18" t="str">
        <f>_xlfn.XLOOKUP($A1109,[1]MedicHistory!A:A,[1]MedicHistory!H:H,"")</f>
        <v>No</v>
      </c>
      <c r="J1109" s="18" t="str">
        <f>_xlfn.XLOOKUP($A1109,[1]MedicHistory!A:A,[1]MedicHistory!K:K,"")</f>
        <v>Diabetic</v>
      </c>
      <c r="K1109" s="21" t="str">
        <f>_xlfn.XLOOKUP($A1109,[1]MedicHistory!A:A,[1]MedicHistory!I:I,"")</f>
        <v>Normal weight</v>
      </c>
      <c r="L1109" s="22">
        <f>_xlfn.XLOOKUP($A1109,[1]Hospitalisation!A:A,[1]Hospitalisation!C:C,"")</f>
        <v>10197.77</v>
      </c>
      <c r="M1109" s="23" t="str">
        <f>_xlfn.XLOOKUP($A1109,[1]Hospitalisation!A:A,[1]Hospitalisation!I:I,"")</f>
        <v>tier - 3</v>
      </c>
      <c r="N1109" s="23" t="str">
        <f>_xlfn.XLOOKUP($A1109,[1]Hospitalisation!A:A,[1]Hospitalisation!J:J,"")</f>
        <v>tier - 1</v>
      </c>
      <c r="O1109" s="23" t="str">
        <f>_xlfn.XLOOKUP($A1109,[1]Hospitalisation!A:A,[1]Hospitalisation!K:K,"")</f>
        <v>R1024</v>
      </c>
      <c r="P1109" s="20">
        <f>_xlfn.XLOOKUP($A1109,[1]Hospitalisation!A:A,[1]Hospitalisation!L:L,"")</f>
        <v>55</v>
      </c>
      <c r="Q1109" s="25">
        <f>_xlfn.XLOOKUP($A1109,[1]Hospitalisation!A:A,[1]Hospitalisation!M:M,"")</f>
        <v>24830</v>
      </c>
    </row>
    <row r="1110" spans="1:17" x14ac:dyDescent="0.25">
      <c r="A1110" s="17" t="s">
        <v>1253</v>
      </c>
      <c r="B1110" s="12" t="str">
        <f>_xlfn.XLOOKUP(A1110,[1]Customer!A:A,[1]Customer!C:C,"")</f>
        <v>Sheridan</v>
      </c>
      <c r="C1110" s="13">
        <f t="array" ref="C1110">_xlfn.XLOOKUP($A1110,[1]MedicHistory!A:A,[1]MedicHistory!B:B,"")</f>
        <v>33.020000000000003</v>
      </c>
      <c r="D1110" s="13">
        <f t="array" ref="D1110">_xlfn.XLOOKUP($A1110,[1]MedicHistory!A:A,[1]MedicHistory!C:C,"")</f>
        <v>5.07</v>
      </c>
      <c r="E1110" s="12" t="str">
        <f>_xlfn.XLOOKUP($A1110,[1]MedicHistory!A:A,[1]MedicHistory!D:D,"")</f>
        <v>yes</v>
      </c>
      <c r="F1110" s="12" t="str">
        <f>_xlfn.XLOOKUP($A1110,[1]MedicHistory!A:A,[1]MedicHistory!E:E,"")</f>
        <v>No</v>
      </c>
      <c r="G1110" s="12" t="str">
        <f>_xlfn.XLOOKUP($A1110,[1]MedicHistory!A:A,[1]MedicHistory!F:F,"")</f>
        <v>No</v>
      </c>
      <c r="H1110" s="14">
        <f>_xlfn.XLOOKUP($A1110,[1]MedicHistory!A:A,[1]MedicHistory!G:G,"")</f>
        <v>0</v>
      </c>
      <c r="I1110" s="12" t="str">
        <f>_xlfn.XLOOKUP($A1110,[1]MedicHistory!A:A,[1]MedicHistory!H:H,"")</f>
        <v>No</v>
      </c>
      <c r="J1110" s="12" t="str">
        <f>_xlfn.XLOOKUP($A1110,[1]MedicHistory!A:A,[1]MedicHistory!K:K,"")</f>
        <v>Normal</v>
      </c>
      <c r="K1110" s="15" t="str">
        <f>_xlfn.XLOOKUP($A1110,[1]MedicHistory!A:A,[1]MedicHistory!I:I,"")</f>
        <v>Obisity</v>
      </c>
      <c r="L1110" s="16">
        <f>_xlfn.XLOOKUP($A1110,[1]Hospitalisation!A:A,[1]Hospitalisation!C:C,"")</f>
        <v>10191.82</v>
      </c>
      <c r="M1110" s="17" t="str">
        <f>_xlfn.XLOOKUP($A1110,[1]Hospitalisation!A:A,[1]Hospitalisation!I:I,"")</f>
        <v>tier - 3</v>
      </c>
      <c r="N1110" s="17" t="str">
        <f>_xlfn.XLOOKUP($A1110,[1]Hospitalisation!A:A,[1]Hospitalisation!J:J,"")</f>
        <v>tier - 2</v>
      </c>
      <c r="O1110" s="17" t="str">
        <f>_xlfn.XLOOKUP($A1110,[1]Hospitalisation!A:A,[1]Hospitalisation!K:K,"")</f>
        <v>R1026</v>
      </c>
      <c r="P1110" s="14">
        <f>_xlfn.XLOOKUP($A1110,[1]Hospitalisation!A:A,[1]Hospitalisation!L:L,"")</f>
        <v>52</v>
      </c>
      <c r="Q1110" s="24">
        <f>_xlfn.XLOOKUP($A1110,[1]Hospitalisation!A:A,[1]Hospitalisation!M:M,"")</f>
        <v>25857</v>
      </c>
    </row>
    <row r="1111" spans="1:17" x14ac:dyDescent="0.25">
      <c r="A1111" s="23" t="s">
        <v>1252</v>
      </c>
      <c r="B1111" s="18" t="str">
        <f>_xlfn.XLOOKUP(A1111,[1]Customer!A:A,[1]Customer!C:C,"")</f>
        <v>Sarah</v>
      </c>
      <c r="C1111" s="19">
        <f t="array" ref="C1111">_xlfn.XLOOKUP($A1111,[1]MedicHistory!A:A,[1]MedicHistory!B:B,"")</f>
        <v>27.29</v>
      </c>
      <c r="D1111" s="19">
        <f t="array" ref="D1111">_xlfn.XLOOKUP($A1111,[1]MedicHistory!A:A,[1]MedicHistory!C:C,"")</f>
        <v>5.85</v>
      </c>
      <c r="E1111" s="18" t="str">
        <f>_xlfn.XLOOKUP($A1111,[1]MedicHistory!A:A,[1]MedicHistory!D:D,"")</f>
        <v>No</v>
      </c>
      <c r="F1111" s="18" t="str">
        <f>_xlfn.XLOOKUP($A1111,[1]MedicHistory!A:A,[1]MedicHistory!E:E,"")</f>
        <v>No</v>
      </c>
      <c r="G1111" s="18" t="str">
        <f>_xlfn.XLOOKUP($A1111,[1]MedicHistory!A:A,[1]MedicHistory!F:F,"")</f>
        <v>No</v>
      </c>
      <c r="H1111" s="20">
        <f>_xlfn.XLOOKUP($A1111,[1]MedicHistory!A:A,[1]MedicHistory!G:G,"")</f>
        <v>2</v>
      </c>
      <c r="I1111" s="18" t="str">
        <f>_xlfn.XLOOKUP($A1111,[1]MedicHistory!A:A,[1]MedicHistory!H:H,"")</f>
        <v>No</v>
      </c>
      <c r="J1111" s="18" t="str">
        <f>_xlfn.XLOOKUP($A1111,[1]MedicHistory!A:A,[1]MedicHistory!K:K,"")</f>
        <v>Prediabetic</v>
      </c>
      <c r="K1111" s="21" t="str">
        <f>_xlfn.XLOOKUP($A1111,[1]MedicHistory!A:A,[1]MedicHistory!I:I,"")</f>
        <v>over weight</v>
      </c>
      <c r="L1111" s="22">
        <f>_xlfn.XLOOKUP($A1111,[1]Hospitalisation!A:A,[1]Hospitalisation!C:C,"")</f>
        <v>10160.870000000001</v>
      </c>
      <c r="M1111" s="23" t="str">
        <f>_xlfn.XLOOKUP($A1111,[1]Hospitalisation!A:A,[1]Hospitalisation!I:I,"")</f>
        <v>tier - 3</v>
      </c>
      <c r="N1111" s="23" t="str">
        <f>_xlfn.XLOOKUP($A1111,[1]Hospitalisation!A:A,[1]Hospitalisation!J:J,"")</f>
        <v>tier - 3</v>
      </c>
      <c r="O1111" s="23" t="str">
        <f>_xlfn.XLOOKUP($A1111,[1]Hospitalisation!A:A,[1]Hospitalisation!K:K,"")</f>
        <v>R1025</v>
      </c>
      <c r="P1111" s="20">
        <f>_xlfn.XLOOKUP($A1111,[1]Hospitalisation!A:A,[1]Hospitalisation!L:L,"")</f>
        <v>37</v>
      </c>
      <c r="Q1111" s="25">
        <f>_xlfn.XLOOKUP($A1111,[1]Hospitalisation!A:A,[1]Hospitalisation!M:M,"")</f>
        <v>31238</v>
      </c>
    </row>
    <row r="1112" spans="1:17" x14ac:dyDescent="0.25">
      <c r="A1112" s="17" t="s">
        <v>1251</v>
      </c>
      <c r="B1112" s="12" t="str">
        <f>_xlfn.XLOOKUP(A1112,[1]Customer!A:A,[1]Customer!C:C,"")</f>
        <v>Jennifer</v>
      </c>
      <c r="C1112" s="13">
        <f t="array" ref="C1112">_xlfn.XLOOKUP($A1112,[1]MedicHistory!A:A,[1]MedicHistory!B:B,"")</f>
        <v>23.18</v>
      </c>
      <c r="D1112" s="13">
        <f t="array" ref="D1112">_xlfn.XLOOKUP($A1112,[1]MedicHistory!A:A,[1]MedicHistory!C:C,"")</f>
        <v>10.56</v>
      </c>
      <c r="E1112" s="12" t="str">
        <f>_xlfn.XLOOKUP($A1112,[1]MedicHistory!A:A,[1]MedicHistory!D:D,"")</f>
        <v>No</v>
      </c>
      <c r="F1112" s="12" t="str">
        <f>_xlfn.XLOOKUP($A1112,[1]MedicHistory!A:A,[1]MedicHistory!E:E,"")</f>
        <v>No</v>
      </c>
      <c r="G1112" s="12" t="str">
        <f>_xlfn.XLOOKUP($A1112,[1]MedicHistory!A:A,[1]MedicHistory!F:F,"")</f>
        <v>No</v>
      </c>
      <c r="H1112" s="14">
        <f>_xlfn.XLOOKUP($A1112,[1]MedicHistory!A:A,[1]MedicHistory!G:G,"")</f>
        <v>2</v>
      </c>
      <c r="I1112" s="12" t="str">
        <f>_xlfn.XLOOKUP($A1112,[1]MedicHistory!A:A,[1]MedicHistory!H:H,"")</f>
        <v>No</v>
      </c>
      <c r="J1112" s="12" t="str">
        <f>_xlfn.XLOOKUP($A1112,[1]MedicHistory!A:A,[1]MedicHistory!K:K,"")</f>
        <v>Diabetic</v>
      </c>
      <c r="K1112" s="15" t="str">
        <f>_xlfn.XLOOKUP($A1112,[1]MedicHistory!A:A,[1]MedicHistory!I:I,"")</f>
        <v>Normal weight</v>
      </c>
      <c r="L1112" s="16">
        <f>_xlfn.XLOOKUP($A1112,[1]Hospitalisation!A:A,[1]Hospitalisation!C:C,"")</f>
        <v>10156.780000000001</v>
      </c>
      <c r="M1112" s="17" t="str">
        <f>_xlfn.XLOOKUP($A1112,[1]Hospitalisation!A:A,[1]Hospitalisation!I:I,"")</f>
        <v>tier - 3</v>
      </c>
      <c r="N1112" s="17" t="str">
        <f>_xlfn.XLOOKUP($A1112,[1]Hospitalisation!A:A,[1]Hospitalisation!J:J,"")</f>
        <v>tier - 2</v>
      </c>
      <c r="O1112" s="17" t="str">
        <f>_xlfn.XLOOKUP($A1112,[1]Hospitalisation!A:A,[1]Hospitalisation!K:K,"")</f>
        <v>R1012</v>
      </c>
      <c r="P1112" s="14">
        <f>_xlfn.XLOOKUP($A1112,[1]Hospitalisation!A:A,[1]Hospitalisation!L:L,"")</f>
        <v>50</v>
      </c>
      <c r="Q1112" s="24">
        <f>_xlfn.XLOOKUP($A1112,[1]Hospitalisation!A:A,[1]Hospitalisation!M:M,"")</f>
        <v>26585</v>
      </c>
    </row>
    <row r="1113" spans="1:17" x14ac:dyDescent="0.25">
      <c r="A1113" s="23" t="s">
        <v>1250</v>
      </c>
      <c r="B1113" s="18" t="str">
        <f>_xlfn.XLOOKUP(A1113,[1]Customer!A:A,[1]Customer!C:C,"")</f>
        <v>Laura</v>
      </c>
      <c r="C1113" s="19">
        <f t="array" ref="C1113">_xlfn.XLOOKUP($A1113,[1]MedicHistory!A:A,[1]MedicHistory!B:B,"")</f>
        <v>32.659999999999997</v>
      </c>
      <c r="D1113" s="19">
        <f t="array" ref="D1113">_xlfn.XLOOKUP($A1113,[1]MedicHistory!A:A,[1]MedicHistory!C:C,"")</f>
        <v>8.92</v>
      </c>
      <c r="E1113" s="18" t="str">
        <f>_xlfn.XLOOKUP($A1113,[1]MedicHistory!A:A,[1]MedicHistory!D:D,"")</f>
        <v>yes</v>
      </c>
      <c r="F1113" s="18" t="str">
        <f>_xlfn.XLOOKUP($A1113,[1]MedicHistory!A:A,[1]MedicHistory!E:E,"")</f>
        <v>No</v>
      </c>
      <c r="G1113" s="18" t="str">
        <f>_xlfn.XLOOKUP($A1113,[1]MedicHistory!A:A,[1]MedicHistory!F:F,"")</f>
        <v>No</v>
      </c>
      <c r="H1113" s="20">
        <f>_xlfn.XLOOKUP($A1113,[1]MedicHistory!A:A,[1]MedicHistory!G:G,"")</f>
        <v>0</v>
      </c>
      <c r="I1113" s="18" t="str">
        <f>_xlfn.XLOOKUP($A1113,[1]MedicHistory!A:A,[1]MedicHistory!H:H,"")</f>
        <v>No</v>
      </c>
      <c r="J1113" s="18" t="str">
        <f>_xlfn.XLOOKUP($A1113,[1]MedicHistory!A:A,[1]MedicHistory!K:K,"")</f>
        <v>Diabetic</v>
      </c>
      <c r="K1113" s="21" t="str">
        <f>_xlfn.XLOOKUP($A1113,[1]MedicHistory!A:A,[1]MedicHistory!I:I,"")</f>
        <v>Obisity</v>
      </c>
      <c r="L1113" s="22">
        <f>_xlfn.XLOOKUP($A1113,[1]Hospitalisation!A:A,[1]Hospitalisation!C:C,"")</f>
        <v>10146.129999999999</v>
      </c>
      <c r="M1113" s="23" t="str">
        <f>_xlfn.XLOOKUP($A1113,[1]Hospitalisation!A:A,[1]Hospitalisation!I:I,"")</f>
        <v>tier - 3</v>
      </c>
      <c r="N1113" s="23" t="str">
        <f>_xlfn.XLOOKUP($A1113,[1]Hospitalisation!A:A,[1]Hospitalisation!J:J,"")</f>
        <v>tier - 1</v>
      </c>
      <c r="O1113" s="23" t="str">
        <f>_xlfn.XLOOKUP($A1113,[1]Hospitalisation!A:A,[1]Hospitalisation!K:K,"")</f>
        <v>R1025</v>
      </c>
      <c r="P1113" s="20">
        <f>_xlfn.XLOOKUP($A1113,[1]Hospitalisation!A:A,[1]Hospitalisation!L:L,"")</f>
        <v>49</v>
      </c>
      <c r="Q1113" s="25">
        <f>_xlfn.XLOOKUP($A1113,[1]Hospitalisation!A:A,[1]Hospitalisation!M:M,"")</f>
        <v>26827</v>
      </c>
    </row>
    <row r="1114" spans="1:17" x14ac:dyDescent="0.25">
      <c r="A1114" s="17" t="s">
        <v>1249</v>
      </c>
      <c r="B1114" s="12" t="str">
        <f>_xlfn.XLOOKUP(A1114,[1]Customer!A:A,[1]Customer!C:C,"")</f>
        <v>Thomas</v>
      </c>
      <c r="C1114" s="13">
        <f t="array" ref="C1114">_xlfn.XLOOKUP($A1114,[1]MedicHistory!A:A,[1]MedicHistory!B:B,"")</f>
        <v>30.78</v>
      </c>
      <c r="D1114" s="13">
        <f t="array" ref="D1114">_xlfn.XLOOKUP($A1114,[1]MedicHistory!A:A,[1]MedicHistory!C:C,"")</f>
        <v>8.6300000000000008</v>
      </c>
      <c r="E1114" s="12" t="str">
        <f>_xlfn.XLOOKUP($A1114,[1]MedicHistory!A:A,[1]MedicHistory!D:D,"")</f>
        <v>No</v>
      </c>
      <c r="F1114" s="12" t="str">
        <f>_xlfn.XLOOKUP($A1114,[1]MedicHistory!A:A,[1]MedicHistory!E:E,"")</f>
        <v>No</v>
      </c>
      <c r="G1114" s="12" t="str">
        <f>_xlfn.XLOOKUP($A1114,[1]MedicHistory!A:A,[1]MedicHistory!F:F,"")</f>
        <v>No</v>
      </c>
      <c r="H1114" s="14">
        <f>_xlfn.XLOOKUP($A1114,[1]MedicHistory!A:A,[1]MedicHistory!G:G,"")</f>
        <v>0</v>
      </c>
      <c r="I1114" s="12" t="str">
        <f>_xlfn.XLOOKUP($A1114,[1]MedicHistory!A:A,[1]MedicHistory!H:H,"")</f>
        <v>No</v>
      </c>
      <c r="J1114" s="12" t="str">
        <f>_xlfn.XLOOKUP($A1114,[1]MedicHistory!A:A,[1]MedicHistory!K:K,"")</f>
        <v>Diabetic</v>
      </c>
      <c r="K1114" s="15" t="str">
        <f>_xlfn.XLOOKUP($A1114,[1]MedicHistory!A:A,[1]MedicHistory!I:I,"")</f>
        <v>Obisity</v>
      </c>
      <c r="L1114" s="16">
        <f>_xlfn.XLOOKUP($A1114,[1]Hospitalisation!A:A,[1]Hospitalisation!C:C,"")</f>
        <v>10141.14</v>
      </c>
      <c r="M1114" s="17" t="str">
        <f>_xlfn.XLOOKUP($A1114,[1]Hospitalisation!A:A,[1]Hospitalisation!I:I,"")</f>
        <v>tier - 3</v>
      </c>
      <c r="N1114" s="17" t="str">
        <f>_xlfn.XLOOKUP($A1114,[1]Hospitalisation!A:A,[1]Hospitalisation!J:J,"")</f>
        <v>tier - 1</v>
      </c>
      <c r="O1114" s="17" t="str">
        <f>_xlfn.XLOOKUP($A1114,[1]Hospitalisation!A:A,[1]Hospitalisation!K:K,"")</f>
        <v>R1016</v>
      </c>
      <c r="P1114" s="14">
        <f>_xlfn.XLOOKUP($A1114,[1]Hospitalisation!A:A,[1]Hospitalisation!L:L,"")</f>
        <v>41</v>
      </c>
      <c r="Q1114" s="24">
        <f>_xlfn.XLOOKUP($A1114,[1]Hospitalisation!A:A,[1]Hospitalisation!M:M,"")</f>
        <v>29950</v>
      </c>
    </row>
    <row r="1115" spans="1:17" x14ac:dyDescent="0.25">
      <c r="A1115" s="23" t="s">
        <v>1248</v>
      </c>
      <c r="B1115" s="18" t="str">
        <f>_xlfn.XLOOKUP(A1115,[1]Customer!A:A,[1]Customer!C:C,"")</f>
        <v>Gisele</v>
      </c>
      <c r="C1115" s="19">
        <f t="array" ref="C1115">_xlfn.XLOOKUP($A1115,[1]MedicHistory!A:A,[1]MedicHistory!B:B,"")</f>
        <v>47.2</v>
      </c>
      <c r="D1115" s="19">
        <f t="array" ref="D1115">_xlfn.XLOOKUP($A1115,[1]MedicHistory!A:A,[1]MedicHistory!C:C,"")</f>
        <v>6.29</v>
      </c>
      <c r="E1115" s="18" t="str">
        <f>_xlfn.XLOOKUP($A1115,[1]MedicHistory!A:A,[1]MedicHistory!D:D,"")</f>
        <v>yes</v>
      </c>
      <c r="F1115" s="18" t="str">
        <f>_xlfn.XLOOKUP($A1115,[1]MedicHistory!A:A,[1]MedicHistory!E:E,"")</f>
        <v>No</v>
      </c>
      <c r="G1115" s="18" t="str">
        <f>_xlfn.XLOOKUP($A1115,[1]MedicHistory!A:A,[1]MedicHistory!F:F,"")</f>
        <v>Yes</v>
      </c>
      <c r="H1115" s="20">
        <f>_xlfn.XLOOKUP($A1115,[1]MedicHistory!A:A,[1]MedicHistory!G:G,"")</f>
        <v>1</v>
      </c>
      <c r="I1115" s="18" t="str">
        <f>_xlfn.XLOOKUP($A1115,[1]MedicHistory!A:A,[1]MedicHistory!H:H,"")</f>
        <v>No</v>
      </c>
      <c r="J1115" s="18" t="str">
        <f>_xlfn.XLOOKUP($A1115,[1]MedicHistory!A:A,[1]MedicHistory!K:K,"")</f>
        <v>Prediabetic</v>
      </c>
      <c r="K1115" s="21" t="str">
        <f>_xlfn.XLOOKUP($A1115,[1]MedicHistory!A:A,[1]MedicHistory!I:I,"")</f>
        <v>Obisity</v>
      </c>
      <c r="L1115" s="22">
        <f>_xlfn.XLOOKUP($A1115,[1]Hospitalisation!A:A,[1]Hospitalisation!C:C,"")</f>
        <v>10139.84</v>
      </c>
      <c r="M1115" s="23" t="str">
        <f>_xlfn.XLOOKUP($A1115,[1]Hospitalisation!A:A,[1]Hospitalisation!I:I,"")</f>
        <v>tier - 3</v>
      </c>
      <c r="N1115" s="23" t="str">
        <f>_xlfn.XLOOKUP($A1115,[1]Hospitalisation!A:A,[1]Hospitalisation!J:J,"")</f>
        <v>tier - 2</v>
      </c>
      <c r="O1115" s="23" t="str">
        <f>_xlfn.XLOOKUP($A1115,[1]Hospitalisation!A:A,[1]Hospitalisation!K:K,"")</f>
        <v>R1012</v>
      </c>
      <c r="P1115" s="20">
        <f>_xlfn.XLOOKUP($A1115,[1]Hospitalisation!A:A,[1]Hospitalisation!L:L,"")</f>
        <v>48</v>
      </c>
      <c r="Q1115" s="25">
        <f>_xlfn.XLOOKUP($A1115,[1]Hospitalisation!A:A,[1]Hospitalisation!M:M,"")</f>
        <v>27277</v>
      </c>
    </row>
    <row r="1116" spans="1:17" x14ac:dyDescent="0.25">
      <c r="A1116" s="17" t="s">
        <v>1247</v>
      </c>
      <c r="B1116" s="12" t="str">
        <f>_xlfn.XLOOKUP(A1116,[1]Customer!A:A,[1]Customer!C:C,"")</f>
        <v>Myra</v>
      </c>
      <c r="C1116" s="13">
        <f t="array" ref="C1116">_xlfn.XLOOKUP($A1116,[1]MedicHistory!A:A,[1]MedicHistory!B:B,"")</f>
        <v>31.6</v>
      </c>
      <c r="D1116" s="13">
        <f t="array" ref="D1116">_xlfn.XLOOKUP($A1116,[1]MedicHistory!A:A,[1]MedicHistory!C:C,"")</f>
        <v>5.75</v>
      </c>
      <c r="E1116" s="12" t="str">
        <f>_xlfn.XLOOKUP($A1116,[1]MedicHistory!A:A,[1]MedicHistory!D:D,"")</f>
        <v>No</v>
      </c>
      <c r="F1116" s="12" t="str">
        <f>_xlfn.XLOOKUP($A1116,[1]MedicHistory!A:A,[1]MedicHistory!E:E,"")</f>
        <v>No</v>
      </c>
      <c r="G1116" s="12" t="str">
        <f>_xlfn.XLOOKUP($A1116,[1]MedicHistory!A:A,[1]MedicHistory!F:F,"")</f>
        <v>No</v>
      </c>
      <c r="H1116" s="14">
        <f>_xlfn.XLOOKUP($A1116,[1]MedicHistory!A:A,[1]MedicHistory!G:G,"")</f>
        <v>2</v>
      </c>
      <c r="I1116" s="12" t="str">
        <f>_xlfn.XLOOKUP($A1116,[1]MedicHistory!A:A,[1]MedicHistory!H:H,"")</f>
        <v>No</v>
      </c>
      <c r="J1116" s="12" t="str">
        <f>_xlfn.XLOOKUP($A1116,[1]MedicHistory!A:A,[1]MedicHistory!K:K,"")</f>
        <v>Prediabetic</v>
      </c>
      <c r="K1116" s="15" t="str">
        <f>_xlfn.XLOOKUP($A1116,[1]MedicHistory!A:A,[1]MedicHistory!I:I,"")</f>
        <v>Obisity</v>
      </c>
      <c r="L1116" s="16">
        <f>_xlfn.XLOOKUP($A1116,[1]Hospitalisation!A:A,[1]Hospitalisation!C:C,"")</f>
        <v>10118.42</v>
      </c>
      <c r="M1116" s="17" t="str">
        <f>_xlfn.XLOOKUP($A1116,[1]Hospitalisation!A:A,[1]Hospitalisation!I:I,"")</f>
        <v>tier - 3</v>
      </c>
      <c r="N1116" s="17" t="str">
        <f>_xlfn.XLOOKUP($A1116,[1]Hospitalisation!A:A,[1]Hospitalisation!J:J,"")</f>
        <v>tier - 3</v>
      </c>
      <c r="O1116" s="17" t="str">
        <f>_xlfn.XLOOKUP($A1116,[1]Hospitalisation!A:A,[1]Hospitalisation!K:K,"")</f>
        <v>R1011</v>
      </c>
      <c r="P1116" s="14">
        <f>_xlfn.XLOOKUP($A1116,[1]Hospitalisation!A:A,[1]Hospitalisation!L:L,"")</f>
        <v>25</v>
      </c>
      <c r="Q1116" s="24">
        <f>_xlfn.XLOOKUP($A1116,[1]Hospitalisation!A:A,[1]Hospitalisation!M:M,"")</f>
        <v>35750</v>
      </c>
    </row>
    <row r="1117" spans="1:17" x14ac:dyDescent="0.25">
      <c r="A1117" s="23" t="s">
        <v>1246</v>
      </c>
      <c r="B1117" s="18" t="str">
        <f>_xlfn.XLOOKUP(A1117,[1]Customer!A:A,[1]Customer!C:C,"")</f>
        <v>Melissa</v>
      </c>
      <c r="C1117" s="19">
        <f t="array" ref="C1117">_xlfn.XLOOKUP($A1117,[1]MedicHistory!A:A,[1]MedicHistory!B:B,"")</f>
        <v>33.914999999999999</v>
      </c>
      <c r="D1117" s="19">
        <f t="array" ref="D1117">_xlfn.XLOOKUP($A1117,[1]MedicHistory!A:A,[1]MedicHistory!C:C,"")</f>
        <v>6.66</v>
      </c>
      <c r="E1117" s="18" t="str">
        <f>_xlfn.XLOOKUP($A1117,[1]MedicHistory!A:A,[1]MedicHistory!D:D,"")</f>
        <v>yes</v>
      </c>
      <c r="F1117" s="18" t="str">
        <f>_xlfn.XLOOKUP($A1117,[1]MedicHistory!A:A,[1]MedicHistory!E:E,"")</f>
        <v>No</v>
      </c>
      <c r="G1117" s="18" t="str">
        <f>_xlfn.XLOOKUP($A1117,[1]MedicHistory!A:A,[1]MedicHistory!F:F,"")</f>
        <v>No</v>
      </c>
      <c r="H1117" s="20">
        <f>_xlfn.XLOOKUP($A1117,[1]MedicHistory!A:A,[1]MedicHistory!G:G,"")</f>
        <v>1</v>
      </c>
      <c r="I1117" s="18" t="str">
        <f>_xlfn.XLOOKUP($A1117,[1]MedicHistory!A:A,[1]MedicHistory!H:H,"")</f>
        <v>No</v>
      </c>
      <c r="J1117" s="18" t="str">
        <f>_xlfn.XLOOKUP($A1117,[1]MedicHistory!A:A,[1]MedicHistory!K:K,"")</f>
        <v>Diabetic</v>
      </c>
      <c r="K1117" s="21" t="str">
        <f>_xlfn.XLOOKUP($A1117,[1]MedicHistory!A:A,[1]MedicHistory!I:I,"")</f>
        <v>Obisity</v>
      </c>
      <c r="L1117" s="22">
        <f>_xlfn.XLOOKUP($A1117,[1]Hospitalisation!A:A,[1]Hospitalisation!C:C,"")</f>
        <v>10115.01</v>
      </c>
      <c r="M1117" s="23" t="str">
        <f>_xlfn.XLOOKUP($A1117,[1]Hospitalisation!A:A,[1]Hospitalisation!I:I,"")</f>
        <v>tier - 3</v>
      </c>
      <c r="N1117" s="23" t="str">
        <f>_xlfn.XLOOKUP($A1117,[1]Hospitalisation!A:A,[1]Hospitalisation!J:J,"")</f>
        <v>tier - 3</v>
      </c>
      <c r="O1117" s="23" t="str">
        <f>_xlfn.XLOOKUP($A1117,[1]Hospitalisation!A:A,[1]Hospitalisation!K:K,"")</f>
        <v>R1012</v>
      </c>
      <c r="P1117" s="20">
        <f>_xlfn.XLOOKUP($A1117,[1]Hospitalisation!A:A,[1]Hospitalisation!L:L,"")</f>
        <v>50</v>
      </c>
      <c r="Q1117" s="25">
        <f>_xlfn.XLOOKUP($A1117,[1]Hospitalisation!A:A,[1]Hospitalisation!M:M,"")</f>
        <v>26482</v>
      </c>
    </row>
    <row r="1118" spans="1:17" x14ac:dyDescent="0.25">
      <c r="A1118" s="17" t="s">
        <v>1245</v>
      </c>
      <c r="B1118" s="12" t="str">
        <f>_xlfn.XLOOKUP(A1118,[1]Customer!A:A,[1]Customer!C:C,"")</f>
        <v>Eleanor</v>
      </c>
      <c r="C1118" s="13">
        <f t="array" ref="C1118">_xlfn.XLOOKUP($A1118,[1]MedicHistory!A:A,[1]MedicHistory!B:B,"")</f>
        <v>23.54</v>
      </c>
      <c r="D1118" s="13">
        <f t="array" ref="D1118">_xlfn.XLOOKUP($A1118,[1]MedicHistory!A:A,[1]MedicHistory!C:C,"")</f>
        <v>5.0999999999999996</v>
      </c>
      <c r="E1118" s="12" t="str">
        <f>_xlfn.XLOOKUP($A1118,[1]MedicHistory!A:A,[1]MedicHistory!D:D,"")</f>
        <v>No</v>
      </c>
      <c r="F1118" s="12" t="str">
        <f>_xlfn.XLOOKUP($A1118,[1]MedicHistory!A:A,[1]MedicHistory!E:E,"")</f>
        <v>No</v>
      </c>
      <c r="G1118" s="12" t="str">
        <f>_xlfn.XLOOKUP($A1118,[1]MedicHistory!A:A,[1]MedicHistory!F:F,"")</f>
        <v>No</v>
      </c>
      <c r="H1118" s="14">
        <f>_xlfn.XLOOKUP($A1118,[1]MedicHistory!A:A,[1]MedicHistory!G:G,"")</f>
        <v>2</v>
      </c>
      <c r="I1118" s="12" t="str">
        <f>_xlfn.XLOOKUP($A1118,[1]MedicHistory!A:A,[1]MedicHistory!H:H,"")</f>
        <v>No</v>
      </c>
      <c r="J1118" s="12" t="str">
        <f>_xlfn.XLOOKUP($A1118,[1]MedicHistory!A:A,[1]MedicHistory!K:K,"")</f>
        <v>Normal</v>
      </c>
      <c r="K1118" s="15" t="str">
        <f>_xlfn.XLOOKUP($A1118,[1]MedicHistory!A:A,[1]MedicHistory!I:I,"")</f>
        <v>Normal weight</v>
      </c>
      <c r="L1118" s="16">
        <f>_xlfn.XLOOKUP($A1118,[1]Hospitalisation!A:A,[1]Hospitalisation!C:C,"")</f>
        <v>10107.219999999999</v>
      </c>
      <c r="M1118" s="17" t="str">
        <f>_xlfn.XLOOKUP($A1118,[1]Hospitalisation!A:A,[1]Hospitalisation!I:I,"")</f>
        <v>tier - 3</v>
      </c>
      <c r="N1118" s="17" t="str">
        <f>_xlfn.XLOOKUP($A1118,[1]Hospitalisation!A:A,[1]Hospitalisation!J:J,"")</f>
        <v>tier - 1</v>
      </c>
      <c r="O1118" s="17" t="str">
        <f>_xlfn.XLOOKUP($A1118,[1]Hospitalisation!A:A,[1]Hospitalisation!K:K,"")</f>
        <v>R1013</v>
      </c>
      <c r="P1118" s="14">
        <f>_xlfn.XLOOKUP($A1118,[1]Hospitalisation!A:A,[1]Hospitalisation!L:L,"")</f>
        <v>47</v>
      </c>
      <c r="Q1118" s="24">
        <f>_xlfn.XLOOKUP($A1118,[1]Hospitalisation!A:A,[1]Hospitalisation!M:M,"")</f>
        <v>27614</v>
      </c>
    </row>
    <row r="1119" spans="1:17" x14ac:dyDescent="0.25">
      <c r="A1119" s="23" t="s">
        <v>1244</v>
      </c>
      <c r="B1119" s="18" t="str">
        <f>_xlfn.XLOOKUP(A1119,[1]Customer!A:A,[1]Customer!C:C,"")</f>
        <v>Elizabeth</v>
      </c>
      <c r="C1119" s="19">
        <f t="array" ref="C1119">_xlfn.XLOOKUP($A1119,[1]MedicHistory!A:A,[1]MedicHistory!B:B,"")</f>
        <v>27.074999999999999</v>
      </c>
      <c r="D1119" s="19">
        <f t="array" ref="D1119">_xlfn.XLOOKUP($A1119,[1]MedicHistory!A:A,[1]MedicHistory!C:C,"")</f>
        <v>4.41</v>
      </c>
      <c r="E1119" s="18" t="str">
        <f>_xlfn.XLOOKUP($A1119,[1]MedicHistory!A:A,[1]MedicHistory!D:D,"")</f>
        <v>No</v>
      </c>
      <c r="F1119" s="18" t="str">
        <f>_xlfn.XLOOKUP($A1119,[1]MedicHistory!A:A,[1]MedicHistory!E:E,"")</f>
        <v>No</v>
      </c>
      <c r="G1119" s="18" t="str">
        <f>_xlfn.XLOOKUP($A1119,[1]MedicHistory!A:A,[1]MedicHistory!F:F,"")</f>
        <v>No</v>
      </c>
      <c r="H1119" s="20">
        <f>_xlfn.XLOOKUP($A1119,[1]MedicHistory!A:A,[1]MedicHistory!G:G,"")</f>
        <v>2</v>
      </c>
      <c r="I1119" s="18" t="str">
        <f>_xlfn.XLOOKUP($A1119,[1]MedicHistory!A:A,[1]MedicHistory!H:H,"")</f>
        <v>No</v>
      </c>
      <c r="J1119" s="18" t="str">
        <f>_xlfn.XLOOKUP($A1119,[1]MedicHistory!A:A,[1]MedicHistory!K:K,"")</f>
        <v>Normal</v>
      </c>
      <c r="K1119" s="21" t="str">
        <f>_xlfn.XLOOKUP($A1119,[1]MedicHistory!A:A,[1]MedicHistory!I:I,"")</f>
        <v>over weight</v>
      </c>
      <c r="L1119" s="22">
        <f>_xlfn.XLOOKUP($A1119,[1]Hospitalisation!A:A,[1]Hospitalisation!C:C,"")</f>
        <v>10106.129999999999</v>
      </c>
      <c r="M1119" s="23" t="str">
        <f>_xlfn.XLOOKUP($A1119,[1]Hospitalisation!A:A,[1]Hospitalisation!I:I,"")</f>
        <v>tier - 3</v>
      </c>
      <c r="N1119" s="23" t="str">
        <f>_xlfn.XLOOKUP($A1119,[1]Hospitalisation!A:A,[1]Hospitalisation!J:J,"")</f>
        <v>tier - 1</v>
      </c>
      <c r="O1119" s="23" t="str">
        <f>_xlfn.XLOOKUP($A1119,[1]Hospitalisation!A:A,[1]Hospitalisation!K:K,"")</f>
        <v>R1024</v>
      </c>
      <c r="P1119" s="20">
        <f>_xlfn.XLOOKUP($A1119,[1]Hospitalisation!A:A,[1]Hospitalisation!L:L,"")</f>
        <v>50</v>
      </c>
      <c r="Q1119" s="25">
        <f>_xlfn.XLOOKUP($A1119,[1]Hospitalisation!A:A,[1]Hospitalisation!M:M,"")</f>
        <v>26591</v>
      </c>
    </row>
    <row r="1120" spans="1:17" x14ac:dyDescent="0.25">
      <c r="A1120" s="17" t="s">
        <v>1243</v>
      </c>
      <c r="B1120" s="12" t="str">
        <f>_xlfn.XLOOKUP(A1120,[1]Customer!A:A,[1]Customer!C:C,"")</f>
        <v>Kenneth</v>
      </c>
      <c r="C1120" s="13">
        <f t="array" ref="C1120">_xlfn.XLOOKUP($A1120,[1]MedicHistory!A:A,[1]MedicHistory!B:B,"")</f>
        <v>25.8</v>
      </c>
      <c r="D1120" s="13">
        <f t="array" ref="D1120">_xlfn.XLOOKUP($A1120,[1]MedicHistory!A:A,[1]MedicHistory!C:C,"")</f>
        <v>5.52</v>
      </c>
      <c r="E1120" s="12" t="str">
        <f>_xlfn.XLOOKUP($A1120,[1]MedicHistory!A:A,[1]MedicHistory!D:D,"")</f>
        <v>yes</v>
      </c>
      <c r="F1120" s="12" t="str">
        <f>_xlfn.XLOOKUP($A1120,[1]MedicHistory!A:A,[1]MedicHistory!E:E,"")</f>
        <v>No</v>
      </c>
      <c r="G1120" s="12" t="str">
        <f>_xlfn.XLOOKUP($A1120,[1]MedicHistory!A:A,[1]MedicHistory!F:F,"")</f>
        <v>No</v>
      </c>
      <c r="H1120" s="14">
        <f>_xlfn.XLOOKUP($A1120,[1]MedicHistory!A:A,[1]MedicHistory!G:G,"")</f>
        <v>0</v>
      </c>
      <c r="I1120" s="12" t="str">
        <f>_xlfn.XLOOKUP($A1120,[1]MedicHistory!A:A,[1]MedicHistory!H:H,"")</f>
        <v>No</v>
      </c>
      <c r="J1120" s="12" t="str">
        <f>_xlfn.XLOOKUP($A1120,[1]MedicHistory!A:A,[1]MedicHistory!K:K,"")</f>
        <v>Normal</v>
      </c>
      <c r="K1120" s="15" t="str">
        <f>_xlfn.XLOOKUP($A1120,[1]MedicHistory!A:A,[1]MedicHistory!I:I,"")</f>
        <v>over weight</v>
      </c>
      <c r="L1120" s="16">
        <f>_xlfn.XLOOKUP($A1120,[1]Hospitalisation!A:A,[1]Hospitalisation!C:C,"")</f>
        <v>10096.969999999999</v>
      </c>
      <c r="M1120" s="17" t="str">
        <f>_xlfn.XLOOKUP($A1120,[1]Hospitalisation!A:A,[1]Hospitalisation!I:I,"")</f>
        <v>tier - 3</v>
      </c>
      <c r="N1120" s="17" t="str">
        <f>_xlfn.XLOOKUP($A1120,[1]Hospitalisation!A:A,[1]Hospitalisation!J:J,"")</f>
        <v>tier - 2</v>
      </c>
      <c r="O1120" s="17" t="str">
        <f>_xlfn.XLOOKUP($A1120,[1]Hospitalisation!A:A,[1]Hospitalisation!K:K,"")</f>
        <v>R1011</v>
      </c>
      <c r="P1120" s="14">
        <f>_xlfn.XLOOKUP($A1120,[1]Hospitalisation!A:A,[1]Hospitalisation!L:L,"")</f>
        <v>50</v>
      </c>
      <c r="Q1120" s="24">
        <f>_xlfn.XLOOKUP($A1120,[1]Hospitalisation!A:A,[1]Hospitalisation!M:M,"")</f>
        <v>26652</v>
      </c>
    </row>
    <row r="1121" spans="1:17" x14ac:dyDescent="0.25">
      <c r="A1121" s="23" t="s">
        <v>1242</v>
      </c>
      <c r="B1121" s="18" t="str">
        <f>_xlfn.XLOOKUP(A1121,[1]Customer!A:A,[1]Customer!C:C,"")</f>
        <v>Robert</v>
      </c>
      <c r="C1121" s="19">
        <f t="array" ref="C1121">_xlfn.XLOOKUP($A1121,[1]MedicHistory!A:A,[1]MedicHistory!B:B,"")</f>
        <v>36.1</v>
      </c>
      <c r="D1121" s="19">
        <f t="array" ref="D1121">_xlfn.XLOOKUP($A1121,[1]MedicHistory!A:A,[1]MedicHistory!C:C,"")</f>
        <v>4.62</v>
      </c>
      <c r="E1121" s="18" t="str">
        <f>_xlfn.XLOOKUP($A1121,[1]MedicHistory!A:A,[1]MedicHistory!D:D,"")</f>
        <v>yes</v>
      </c>
      <c r="F1121" s="18" t="str">
        <f>_xlfn.XLOOKUP($A1121,[1]MedicHistory!A:A,[1]MedicHistory!E:E,"")</f>
        <v>No</v>
      </c>
      <c r="G1121" s="18" t="str">
        <f>_xlfn.XLOOKUP($A1121,[1]MedicHistory!A:A,[1]MedicHistory!F:F,"")</f>
        <v>Yes</v>
      </c>
      <c r="H1121" s="20">
        <f>_xlfn.XLOOKUP($A1121,[1]MedicHistory!A:A,[1]MedicHistory!G:G,"")</f>
        <v>1</v>
      </c>
      <c r="I1121" s="18" t="str">
        <f>_xlfn.XLOOKUP($A1121,[1]MedicHistory!A:A,[1]MedicHistory!H:H,"")</f>
        <v>No</v>
      </c>
      <c r="J1121" s="18" t="str">
        <f>_xlfn.XLOOKUP($A1121,[1]MedicHistory!A:A,[1]MedicHistory!K:K,"")</f>
        <v>Normal</v>
      </c>
      <c r="K1121" s="21" t="str">
        <f>_xlfn.XLOOKUP($A1121,[1]MedicHistory!A:A,[1]MedicHistory!I:I,"")</f>
        <v>Obisity</v>
      </c>
      <c r="L1121" s="22">
        <f>_xlfn.XLOOKUP($A1121,[1]Hospitalisation!A:A,[1]Hospitalisation!C:C,"")</f>
        <v>10085.85</v>
      </c>
      <c r="M1121" s="23" t="str">
        <f>_xlfn.XLOOKUP($A1121,[1]Hospitalisation!A:A,[1]Hospitalisation!I:I,"")</f>
        <v>tier - 3</v>
      </c>
      <c r="N1121" s="23" t="str">
        <f>_xlfn.XLOOKUP($A1121,[1]Hospitalisation!A:A,[1]Hospitalisation!J:J,"")</f>
        <v>tier - 3</v>
      </c>
      <c r="O1121" s="23" t="str">
        <f>_xlfn.XLOOKUP($A1121,[1]Hospitalisation!A:A,[1]Hospitalisation!K:K,"")</f>
        <v>R1011</v>
      </c>
      <c r="P1121" s="20">
        <f>_xlfn.XLOOKUP($A1121,[1]Hospitalisation!A:A,[1]Hospitalisation!L:L,"")</f>
        <v>46</v>
      </c>
      <c r="Q1121" s="25">
        <f>_xlfn.XLOOKUP($A1121,[1]Hospitalisation!A:A,[1]Hospitalisation!M:M,"")</f>
        <v>27944</v>
      </c>
    </row>
    <row r="1122" spans="1:17" x14ac:dyDescent="0.25">
      <c r="A1122" s="17" t="s">
        <v>1241</v>
      </c>
      <c r="B1122" s="12" t="str">
        <f>_xlfn.XLOOKUP(A1122,[1]Customer!A:A,[1]Customer!C:C,"")</f>
        <v>Thomas</v>
      </c>
      <c r="C1122" s="13">
        <f t="array" ref="C1122">_xlfn.XLOOKUP($A1122,[1]MedicHistory!A:A,[1]MedicHistory!B:B,"")</f>
        <v>30.495000000000001</v>
      </c>
      <c r="D1122" s="13">
        <f t="array" ref="D1122">_xlfn.XLOOKUP($A1122,[1]MedicHistory!A:A,[1]MedicHistory!C:C,"")</f>
        <v>5.74</v>
      </c>
      <c r="E1122" s="12" t="str">
        <f>_xlfn.XLOOKUP($A1122,[1]MedicHistory!A:A,[1]MedicHistory!D:D,"")</f>
        <v>yes</v>
      </c>
      <c r="F1122" s="12" t="str">
        <f>_xlfn.XLOOKUP($A1122,[1]MedicHistory!A:A,[1]MedicHistory!E:E,"")</f>
        <v>No</v>
      </c>
      <c r="G1122" s="12" t="str">
        <f>_xlfn.XLOOKUP($A1122,[1]MedicHistory!A:A,[1]MedicHistory!F:F,"")</f>
        <v>Yes</v>
      </c>
      <c r="H1122" s="14">
        <f>_xlfn.XLOOKUP($A1122,[1]MedicHistory!A:A,[1]MedicHistory!G:G,"")</f>
        <v>1</v>
      </c>
      <c r="I1122" s="12" t="str">
        <f>_xlfn.XLOOKUP($A1122,[1]MedicHistory!A:A,[1]MedicHistory!H:H,"")</f>
        <v>No</v>
      </c>
      <c r="J1122" s="12" t="str">
        <f>_xlfn.XLOOKUP($A1122,[1]MedicHistory!A:A,[1]MedicHistory!K:K,"")</f>
        <v>Prediabetic</v>
      </c>
      <c r="K1122" s="15" t="str">
        <f>_xlfn.XLOOKUP($A1122,[1]MedicHistory!A:A,[1]MedicHistory!I:I,"")</f>
        <v>Obisity</v>
      </c>
      <c r="L1122" s="16">
        <f>_xlfn.XLOOKUP($A1122,[1]Hospitalisation!A:A,[1]Hospitalisation!C:C,"")</f>
        <v>10072.06</v>
      </c>
      <c r="M1122" s="17" t="str">
        <f>_xlfn.XLOOKUP($A1122,[1]Hospitalisation!A:A,[1]Hospitalisation!I:I,"")</f>
        <v>tier - 3</v>
      </c>
      <c r="N1122" s="17" t="str">
        <f>_xlfn.XLOOKUP($A1122,[1]Hospitalisation!A:A,[1]Hospitalisation!J:J,"")</f>
        <v>tier - 1</v>
      </c>
      <c r="O1122" s="17" t="str">
        <f>_xlfn.XLOOKUP($A1122,[1]Hospitalisation!A:A,[1]Hospitalisation!K:K,"")</f>
        <v>R1017</v>
      </c>
      <c r="P1122" s="14">
        <f>_xlfn.XLOOKUP($A1122,[1]Hospitalisation!A:A,[1]Hospitalisation!L:L,"")</f>
        <v>53</v>
      </c>
      <c r="Q1122" s="24">
        <f>_xlfn.XLOOKUP($A1122,[1]Hospitalisation!A:A,[1]Hospitalisation!M:M,"")</f>
        <v>25503</v>
      </c>
    </row>
    <row r="1123" spans="1:17" x14ac:dyDescent="0.25">
      <c r="A1123" s="23" t="s">
        <v>1240</v>
      </c>
      <c r="B1123" s="18" t="str">
        <f>_xlfn.XLOOKUP(A1123,[1]Customer!A:A,[1]Customer!C:C,"")</f>
        <v>Matthew</v>
      </c>
      <c r="C1123" s="19">
        <f t="array" ref="C1123">_xlfn.XLOOKUP($A1123,[1]MedicHistory!A:A,[1]MedicHistory!B:B,"")</f>
        <v>21.4</v>
      </c>
      <c r="D1123" s="19">
        <f t="array" ref="D1123">_xlfn.XLOOKUP($A1123,[1]MedicHistory!A:A,[1]MedicHistory!C:C,"")</f>
        <v>6.3</v>
      </c>
      <c r="E1123" s="18" t="str">
        <f>_xlfn.XLOOKUP($A1123,[1]MedicHistory!A:A,[1]MedicHistory!D:D,"")</f>
        <v>yes</v>
      </c>
      <c r="F1123" s="18" t="str">
        <f>_xlfn.XLOOKUP($A1123,[1]MedicHistory!A:A,[1]MedicHistory!E:E,"")</f>
        <v>No</v>
      </c>
      <c r="G1123" s="18" t="str">
        <f>_xlfn.XLOOKUP($A1123,[1]MedicHistory!A:A,[1]MedicHistory!F:F,"")</f>
        <v>Yes</v>
      </c>
      <c r="H1123" s="20">
        <f>_xlfn.XLOOKUP($A1123,[1]MedicHistory!A:A,[1]MedicHistory!G:G,"")</f>
        <v>1</v>
      </c>
      <c r="I1123" s="18" t="str">
        <f>_xlfn.XLOOKUP($A1123,[1]MedicHistory!A:A,[1]MedicHistory!H:H,"")</f>
        <v>No</v>
      </c>
      <c r="J1123" s="18" t="str">
        <f>_xlfn.XLOOKUP($A1123,[1]MedicHistory!A:A,[1]MedicHistory!K:K,"")</f>
        <v>Prediabetic</v>
      </c>
      <c r="K1123" s="21" t="str">
        <f>_xlfn.XLOOKUP($A1123,[1]MedicHistory!A:A,[1]MedicHistory!I:I,"")</f>
        <v>Normal weight</v>
      </c>
      <c r="L1123" s="22">
        <f>_xlfn.XLOOKUP($A1123,[1]Hospitalisation!A:A,[1]Hospitalisation!C:C,"")</f>
        <v>10065.41</v>
      </c>
      <c r="M1123" s="23" t="str">
        <f>_xlfn.XLOOKUP($A1123,[1]Hospitalisation!A:A,[1]Hospitalisation!I:I,"")</f>
        <v>tier - 3</v>
      </c>
      <c r="N1123" s="23" t="str">
        <f>_xlfn.XLOOKUP($A1123,[1]Hospitalisation!A:A,[1]Hospitalisation!J:J,"")</f>
        <v>tier - 2</v>
      </c>
      <c r="O1123" s="23" t="str">
        <f>_xlfn.XLOOKUP($A1123,[1]Hospitalisation!A:A,[1]Hospitalisation!K:K,"")</f>
        <v>R1011</v>
      </c>
      <c r="P1123" s="20">
        <f>_xlfn.XLOOKUP($A1123,[1]Hospitalisation!A:A,[1]Hospitalisation!L:L,"")</f>
        <v>53</v>
      </c>
      <c r="Q1123" s="25">
        <f>_xlfn.XLOOKUP($A1123,[1]Hospitalisation!A:A,[1]Hospitalisation!M:M,"")</f>
        <v>25437</v>
      </c>
    </row>
    <row r="1124" spans="1:17" x14ac:dyDescent="0.25">
      <c r="A1124" s="17" t="s">
        <v>1239</v>
      </c>
      <c r="B1124" s="12" t="str">
        <f>_xlfn.XLOOKUP(A1124,[1]Customer!A:A,[1]Customer!C:C,"")</f>
        <v>Mallory</v>
      </c>
      <c r="C1124" s="13">
        <f t="array" ref="C1124">_xlfn.XLOOKUP($A1124,[1]MedicHistory!A:A,[1]MedicHistory!B:B,"")</f>
        <v>32.299999999999997</v>
      </c>
      <c r="D1124" s="13">
        <f t="array" ref="D1124">_xlfn.XLOOKUP($A1124,[1]MedicHistory!A:A,[1]MedicHistory!C:C,"")</f>
        <v>10.27</v>
      </c>
      <c r="E1124" s="12" t="str">
        <f>_xlfn.XLOOKUP($A1124,[1]MedicHistory!A:A,[1]MedicHistory!D:D,"")</f>
        <v>No</v>
      </c>
      <c r="F1124" s="12" t="str">
        <f>_xlfn.XLOOKUP($A1124,[1]MedicHistory!A:A,[1]MedicHistory!E:E,"")</f>
        <v>No</v>
      </c>
      <c r="G1124" s="12" t="str">
        <f>_xlfn.XLOOKUP($A1124,[1]MedicHistory!A:A,[1]MedicHistory!F:F,"")</f>
        <v>No</v>
      </c>
      <c r="H1124" s="14">
        <f>_xlfn.XLOOKUP($A1124,[1]MedicHistory!A:A,[1]MedicHistory!G:G,"")</f>
        <v>0</v>
      </c>
      <c r="I1124" s="12" t="str">
        <f>_xlfn.XLOOKUP($A1124,[1]MedicHistory!A:A,[1]MedicHistory!H:H,"")</f>
        <v>No</v>
      </c>
      <c r="J1124" s="12" t="str">
        <f>_xlfn.XLOOKUP($A1124,[1]MedicHistory!A:A,[1]MedicHistory!K:K,"")</f>
        <v>Diabetic</v>
      </c>
      <c r="K1124" s="15" t="str">
        <f>_xlfn.XLOOKUP($A1124,[1]MedicHistory!A:A,[1]MedicHistory!I:I,"")</f>
        <v>Obisity</v>
      </c>
      <c r="L1124" s="16">
        <f>_xlfn.XLOOKUP($A1124,[1]Hospitalisation!A:A,[1]Hospitalisation!C:C,"")</f>
        <v>10043.25</v>
      </c>
      <c r="M1124" s="17" t="str">
        <f>_xlfn.XLOOKUP($A1124,[1]Hospitalisation!A:A,[1]Hospitalisation!I:I,"")</f>
        <v>tier - 3</v>
      </c>
      <c r="N1124" s="17" t="str">
        <f>_xlfn.XLOOKUP($A1124,[1]Hospitalisation!A:A,[1]Hospitalisation!J:J,"")</f>
        <v>tier - 2</v>
      </c>
      <c r="O1124" s="17" t="str">
        <f>_xlfn.XLOOKUP($A1124,[1]Hospitalisation!A:A,[1]Hospitalisation!K:K,"")</f>
        <v>R1024</v>
      </c>
      <c r="P1124" s="14">
        <f>_xlfn.XLOOKUP($A1124,[1]Hospitalisation!A:A,[1]Hospitalisation!L:L,"")</f>
        <v>53</v>
      </c>
      <c r="Q1124" s="24">
        <f>_xlfn.XLOOKUP($A1124,[1]Hospitalisation!A:A,[1]Hospitalisation!M:M,"")</f>
        <v>25445</v>
      </c>
    </row>
    <row r="1125" spans="1:17" x14ac:dyDescent="0.25">
      <c r="A1125" s="23" t="s">
        <v>1238</v>
      </c>
      <c r="B1125" s="18" t="str">
        <f>_xlfn.XLOOKUP(A1125,[1]Customer!A:A,[1]Customer!C:C,"")</f>
        <v>Christopher</v>
      </c>
      <c r="C1125" s="19">
        <f t="array" ref="C1125">_xlfn.XLOOKUP($A1125,[1]MedicHistory!A:A,[1]MedicHistory!B:B,"")</f>
        <v>29.78</v>
      </c>
      <c r="D1125" s="19">
        <f t="array" ref="D1125">_xlfn.XLOOKUP($A1125,[1]MedicHistory!A:A,[1]MedicHistory!C:C,"")</f>
        <v>5.85</v>
      </c>
      <c r="E1125" s="18" t="str">
        <f>_xlfn.XLOOKUP($A1125,[1]MedicHistory!A:A,[1]MedicHistory!D:D,"")</f>
        <v>No</v>
      </c>
      <c r="F1125" s="18" t="str">
        <f>_xlfn.XLOOKUP($A1125,[1]MedicHistory!A:A,[1]MedicHistory!E:E,"")</f>
        <v>No</v>
      </c>
      <c r="G1125" s="18" t="str">
        <f>_xlfn.XLOOKUP($A1125,[1]MedicHistory!A:A,[1]MedicHistory!F:F,"")</f>
        <v>Yes</v>
      </c>
      <c r="H1125" s="20">
        <f>_xlfn.XLOOKUP($A1125,[1]MedicHistory!A:A,[1]MedicHistory!G:G,"")</f>
        <v>1</v>
      </c>
      <c r="I1125" s="18" t="str">
        <f>_xlfn.XLOOKUP($A1125,[1]MedicHistory!A:A,[1]MedicHistory!H:H,"")</f>
        <v>No</v>
      </c>
      <c r="J1125" s="18" t="str">
        <f>_xlfn.XLOOKUP($A1125,[1]MedicHistory!A:A,[1]MedicHistory!K:K,"")</f>
        <v>Prediabetic</v>
      </c>
      <c r="K1125" s="21" t="str">
        <f>_xlfn.XLOOKUP($A1125,[1]MedicHistory!A:A,[1]MedicHistory!I:I,"")</f>
        <v>over weight</v>
      </c>
      <c r="L1125" s="22">
        <f>_xlfn.XLOOKUP($A1125,[1]Hospitalisation!A:A,[1]Hospitalisation!C:C,"")</f>
        <v>10027.15</v>
      </c>
      <c r="M1125" s="23" t="str">
        <f>_xlfn.XLOOKUP($A1125,[1]Hospitalisation!A:A,[1]Hospitalisation!I:I,"")</f>
        <v>tier - 3</v>
      </c>
      <c r="N1125" s="23" t="str">
        <f>_xlfn.XLOOKUP($A1125,[1]Hospitalisation!A:A,[1]Hospitalisation!J:J,"")</f>
        <v>tier - 1</v>
      </c>
      <c r="O1125" s="23" t="str">
        <f>_xlfn.XLOOKUP($A1125,[1]Hospitalisation!A:A,[1]Hospitalisation!K:K,"")</f>
        <v>R1021</v>
      </c>
      <c r="P1125" s="20">
        <f>_xlfn.XLOOKUP($A1125,[1]Hospitalisation!A:A,[1]Hospitalisation!L:L,"")</f>
        <v>48</v>
      </c>
      <c r="Q1125" s="25">
        <f>_xlfn.XLOOKUP($A1125,[1]Hospitalisation!A:A,[1]Hospitalisation!M:M,"")</f>
        <v>27391</v>
      </c>
    </row>
    <row r="1126" spans="1:17" x14ac:dyDescent="0.25">
      <c r="A1126" s="17" t="s">
        <v>1237</v>
      </c>
      <c r="B1126" s="12" t="str">
        <f>_xlfn.XLOOKUP(A1126,[1]Customer!A:A,[1]Customer!C:C,"")</f>
        <v>Jamie</v>
      </c>
      <c r="C1126" s="13">
        <f t="array" ref="C1126">_xlfn.XLOOKUP($A1126,[1]MedicHistory!A:A,[1]MedicHistory!B:B,"")</f>
        <v>34.76</v>
      </c>
      <c r="D1126" s="13">
        <f t="array" ref="D1126">_xlfn.XLOOKUP($A1126,[1]MedicHistory!A:A,[1]MedicHistory!C:C,"")</f>
        <v>5.92</v>
      </c>
      <c r="E1126" s="12" t="str">
        <f>_xlfn.XLOOKUP($A1126,[1]MedicHistory!A:A,[1]MedicHistory!D:D,"")</f>
        <v>yes</v>
      </c>
      <c r="F1126" s="12" t="str">
        <f>_xlfn.XLOOKUP($A1126,[1]MedicHistory!A:A,[1]MedicHistory!E:E,"")</f>
        <v>No</v>
      </c>
      <c r="G1126" s="12" t="str">
        <f>_xlfn.XLOOKUP($A1126,[1]MedicHistory!A:A,[1]MedicHistory!F:F,"")</f>
        <v>No</v>
      </c>
      <c r="H1126" s="14">
        <f>_xlfn.XLOOKUP($A1126,[1]MedicHistory!A:A,[1]MedicHistory!G:G,"")</f>
        <v>1</v>
      </c>
      <c r="I1126" s="12" t="str">
        <f>_xlfn.XLOOKUP($A1126,[1]MedicHistory!A:A,[1]MedicHistory!H:H,"")</f>
        <v>No</v>
      </c>
      <c r="J1126" s="12" t="str">
        <f>_xlfn.XLOOKUP($A1126,[1]MedicHistory!A:A,[1]MedicHistory!K:K,"")</f>
        <v>Prediabetic</v>
      </c>
      <c r="K1126" s="15" t="str">
        <f>_xlfn.XLOOKUP($A1126,[1]MedicHistory!A:A,[1]MedicHistory!I:I,"")</f>
        <v>Obisity</v>
      </c>
      <c r="L1126" s="16">
        <f>_xlfn.XLOOKUP($A1126,[1]Hospitalisation!A:A,[1]Hospitalisation!C:C,"")</f>
        <v>10011.44</v>
      </c>
      <c r="M1126" s="17" t="str">
        <f>_xlfn.XLOOKUP($A1126,[1]Hospitalisation!A:A,[1]Hospitalisation!I:I,"")</f>
        <v>tier - 3</v>
      </c>
      <c r="N1126" s="17" t="str">
        <f>_xlfn.XLOOKUP($A1126,[1]Hospitalisation!A:A,[1]Hospitalisation!J:J,"")</f>
        <v>tier - 3</v>
      </c>
      <c r="O1126" s="17" t="str">
        <f>_xlfn.XLOOKUP($A1126,[1]Hospitalisation!A:A,[1]Hospitalisation!K:K,"")</f>
        <v>R1026</v>
      </c>
      <c r="P1126" s="14">
        <f>_xlfn.XLOOKUP($A1126,[1]Hospitalisation!A:A,[1]Hospitalisation!L:L,"")</f>
        <v>43</v>
      </c>
      <c r="Q1126" s="24">
        <f>_xlfn.XLOOKUP($A1126,[1]Hospitalisation!A:A,[1]Hospitalisation!M:M,"")</f>
        <v>29039</v>
      </c>
    </row>
    <row r="1127" spans="1:17" x14ac:dyDescent="0.25">
      <c r="A1127" s="23" t="s">
        <v>1236</v>
      </c>
      <c r="B1127" s="18" t="str">
        <f>_xlfn.XLOOKUP(A1127,[1]Customer!A:A,[1]Customer!C:C,"")</f>
        <v>Ariell</v>
      </c>
      <c r="C1127" s="19">
        <f t="array" ref="C1127">_xlfn.XLOOKUP($A1127,[1]MedicHistory!A:A,[1]MedicHistory!B:B,"")</f>
        <v>18.335000000000001</v>
      </c>
      <c r="D1127" s="19">
        <f t="array" ref="D1127">_xlfn.XLOOKUP($A1127,[1]MedicHistory!A:A,[1]MedicHistory!C:C,"")</f>
        <v>10.01</v>
      </c>
      <c r="E1127" s="18" t="str">
        <f>_xlfn.XLOOKUP($A1127,[1]MedicHistory!A:A,[1]MedicHistory!D:D,"")</f>
        <v>yes</v>
      </c>
      <c r="F1127" s="18" t="str">
        <f>_xlfn.XLOOKUP($A1127,[1]MedicHistory!A:A,[1]MedicHistory!E:E,"")</f>
        <v>No</v>
      </c>
      <c r="G1127" s="18" t="str">
        <f>_xlfn.XLOOKUP($A1127,[1]MedicHistory!A:A,[1]MedicHistory!F:F,"")</f>
        <v>No</v>
      </c>
      <c r="H1127" s="20">
        <f>_xlfn.XLOOKUP($A1127,[1]MedicHistory!A:A,[1]MedicHistory!G:G,"")</f>
        <v>2</v>
      </c>
      <c r="I1127" s="18" t="str">
        <f>_xlfn.XLOOKUP($A1127,[1]MedicHistory!A:A,[1]MedicHistory!H:H,"")</f>
        <v>No</v>
      </c>
      <c r="J1127" s="18" t="str">
        <f>_xlfn.XLOOKUP($A1127,[1]MedicHistory!A:A,[1]MedicHistory!K:K,"")</f>
        <v>Diabetic</v>
      </c>
      <c r="K1127" s="21" t="str">
        <f>_xlfn.XLOOKUP($A1127,[1]MedicHistory!A:A,[1]MedicHistory!I:I,"")</f>
        <v>Under weight</v>
      </c>
      <c r="L1127" s="22">
        <f>_xlfn.XLOOKUP($A1127,[1]Hospitalisation!A:A,[1]Hospitalisation!C:C,"")</f>
        <v>9991.0400000000009</v>
      </c>
      <c r="M1127" s="23" t="str">
        <f>_xlfn.XLOOKUP($A1127,[1]Hospitalisation!A:A,[1]Hospitalisation!I:I,"")</f>
        <v>tier - 2</v>
      </c>
      <c r="N1127" s="23" t="str">
        <f>_xlfn.XLOOKUP($A1127,[1]Hospitalisation!A:A,[1]Hospitalisation!J:J,"")</f>
        <v>tier - 3</v>
      </c>
      <c r="O1127" s="23" t="str">
        <f>_xlfn.XLOOKUP($A1127,[1]Hospitalisation!A:A,[1]Hospitalisation!K:K,"")</f>
        <v>R1012</v>
      </c>
      <c r="P1127" s="20">
        <f>_xlfn.XLOOKUP($A1127,[1]Hospitalisation!A:A,[1]Hospitalisation!L:L,"")</f>
        <v>34</v>
      </c>
      <c r="Q1127" s="25">
        <f>_xlfn.XLOOKUP($A1127,[1]Hospitalisation!A:A,[1]Hospitalisation!M:M,"")</f>
        <v>32366</v>
      </c>
    </row>
    <row r="1128" spans="1:17" x14ac:dyDescent="0.25">
      <c r="A1128" s="17" t="s">
        <v>1235</v>
      </c>
      <c r="B1128" s="12" t="str">
        <f>_xlfn.XLOOKUP(A1128,[1]Customer!A:A,[1]Customer!C:C,"")</f>
        <v>Christopher</v>
      </c>
      <c r="C1128" s="13">
        <f t="array" ref="C1128">_xlfn.XLOOKUP($A1128,[1]MedicHistory!A:A,[1]MedicHistory!B:B,"")</f>
        <v>32.299999999999997</v>
      </c>
      <c r="D1128" s="13">
        <f t="array" ref="D1128">_xlfn.XLOOKUP($A1128,[1]MedicHistory!A:A,[1]MedicHistory!C:C,"")</f>
        <v>9.59</v>
      </c>
      <c r="E1128" s="12" t="str">
        <f>_xlfn.XLOOKUP($A1128,[1]MedicHistory!A:A,[1]MedicHistory!D:D,"")</f>
        <v>No</v>
      </c>
      <c r="F1128" s="12" t="str">
        <f>_xlfn.XLOOKUP($A1128,[1]MedicHistory!A:A,[1]MedicHistory!E:E,"")</f>
        <v>No</v>
      </c>
      <c r="G1128" s="12" t="str">
        <f>_xlfn.XLOOKUP($A1128,[1]MedicHistory!A:A,[1]MedicHistory!F:F,"")</f>
        <v>No</v>
      </c>
      <c r="H1128" s="14">
        <f>_xlfn.XLOOKUP($A1128,[1]MedicHistory!A:A,[1]MedicHistory!G:G,"")</f>
        <v>0</v>
      </c>
      <c r="I1128" s="12" t="str">
        <f>_xlfn.XLOOKUP($A1128,[1]MedicHistory!A:A,[1]MedicHistory!H:H,"")</f>
        <v>No</v>
      </c>
      <c r="J1128" s="12" t="str">
        <f>_xlfn.XLOOKUP($A1128,[1]MedicHistory!A:A,[1]MedicHistory!K:K,"")</f>
        <v>Diabetic</v>
      </c>
      <c r="K1128" s="15" t="str">
        <f>_xlfn.XLOOKUP($A1128,[1]MedicHistory!A:A,[1]MedicHistory!I:I,"")</f>
        <v>Obisity</v>
      </c>
      <c r="L1128" s="16">
        <f>_xlfn.XLOOKUP($A1128,[1]Hospitalisation!A:A,[1]Hospitalisation!C:C,"")</f>
        <v>9964.06</v>
      </c>
      <c r="M1128" s="17" t="str">
        <f>_xlfn.XLOOKUP($A1128,[1]Hospitalisation!A:A,[1]Hospitalisation!I:I,"")</f>
        <v>tier - 2</v>
      </c>
      <c r="N1128" s="17" t="str">
        <f>_xlfn.XLOOKUP($A1128,[1]Hospitalisation!A:A,[1]Hospitalisation!J:J,"")</f>
        <v>tier - 2</v>
      </c>
      <c r="O1128" s="17" t="str">
        <f>_xlfn.XLOOKUP($A1128,[1]Hospitalisation!A:A,[1]Hospitalisation!K:K,"")</f>
        <v>R1019</v>
      </c>
      <c r="P1128" s="14">
        <f>_xlfn.XLOOKUP($A1128,[1]Hospitalisation!A:A,[1]Hospitalisation!L:L,"")</f>
        <v>52</v>
      </c>
      <c r="Q1128" s="24">
        <f>_xlfn.XLOOKUP($A1128,[1]Hospitalisation!A:A,[1]Hospitalisation!M:M,"")</f>
        <v>25847</v>
      </c>
    </row>
    <row r="1129" spans="1:17" x14ac:dyDescent="0.25">
      <c r="A1129" s="23" t="s">
        <v>1234</v>
      </c>
      <c r="B1129" s="18" t="str">
        <f>_xlfn.XLOOKUP(A1129,[1]Customer!A:A,[1]Customer!C:C,"")</f>
        <v>Ryan</v>
      </c>
      <c r="C1129" s="19">
        <f t="array" ref="C1129">_xlfn.XLOOKUP($A1129,[1]MedicHistory!A:A,[1]MedicHistory!B:B,"")</f>
        <v>27.74</v>
      </c>
      <c r="D1129" s="19">
        <f t="array" ref="D1129">_xlfn.XLOOKUP($A1129,[1]MedicHistory!A:A,[1]MedicHistory!C:C,"")</f>
        <v>10.37</v>
      </c>
      <c r="E1129" s="18" t="str">
        <f>_xlfn.XLOOKUP($A1129,[1]MedicHistory!A:A,[1]MedicHistory!D:D,"")</f>
        <v>No</v>
      </c>
      <c r="F1129" s="18" t="str">
        <f>_xlfn.XLOOKUP($A1129,[1]MedicHistory!A:A,[1]MedicHistory!E:E,"")</f>
        <v>No</v>
      </c>
      <c r="G1129" s="18" t="str">
        <f>_xlfn.XLOOKUP($A1129,[1]MedicHistory!A:A,[1]MedicHistory!F:F,"")</f>
        <v>No</v>
      </c>
      <c r="H1129" s="20">
        <f>_xlfn.XLOOKUP($A1129,[1]MedicHistory!A:A,[1]MedicHistory!G:G,"")</f>
        <v>0</v>
      </c>
      <c r="I1129" s="18" t="str">
        <f>_xlfn.XLOOKUP($A1129,[1]MedicHistory!A:A,[1]MedicHistory!H:H,"")</f>
        <v>No</v>
      </c>
      <c r="J1129" s="18" t="str">
        <f>_xlfn.XLOOKUP($A1129,[1]MedicHistory!A:A,[1]MedicHistory!K:K,"")</f>
        <v>Diabetic</v>
      </c>
      <c r="K1129" s="21" t="str">
        <f>_xlfn.XLOOKUP($A1129,[1]MedicHistory!A:A,[1]MedicHistory!I:I,"")</f>
        <v>over weight</v>
      </c>
      <c r="L1129" s="22">
        <f>_xlfn.XLOOKUP($A1129,[1]Hospitalisation!A:A,[1]Hospitalisation!C:C,"")</f>
        <v>9957.7199999999993</v>
      </c>
      <c r="M1129" s="23" t="str">
        <f>_xlfn.XLOOKUP($A1129,[1]Hospitalisation!A:A,[1]Hospitalisation!I:I,"")</f>
        <v>tier - 2</v>
      </c>
      <c r="N1129" s="23" t="str">
        <f>_xlfn.XLOOKUP($A1129,[1]Hospitalisation!A:A,[1]Hospitalisation!J:J,"")</f>
        <v>tier - 3</v>
      </c>
      <c r="O1129" s="23" t="str">
        <f>_xlfn.XLOOKUP($A1129,[1]Hospitalisation!A:A,[1]Hospitalisation!K:K,"")</f>
        <v>R1018</v>
      </c>
      <c r="P1129" s="20">
        <f>_xlfn.XLOOKUP($A1129,[1]Hospitalisation!A:A,[1]Hospitalisation!L:L,"")</f>
        <v>51</v>
      </c>
      <c r="Q1129" s="25">
        <f>_xlfn.XLOOKUP($A1129,[1]Hospitalisation!A:A,[1]Hospitalisation!M:M,"")</f>
        <v>26293</v>
      </c>
    </row>
    <row r="1130" spans="1:17" x14ac:dyDescent="0.25">
      <c r="A1130" s="17" t="s">
        <v>1233</v>
      </c>
      <c r="B1130" s="12" t="str">
        <f>_xlfn.XLOOKUP(A1130,[1]Customer!A:A,[1]Customer!C:C,"")</f>
        <v>Thomas</v>
      </c>
      <c r="C1130" s="13">
        <f t="array" ref="C1130">_xlfn.XLOOKUP($A1130,[1]MedicHistory!A:A,[1]MedicHistory!B:B,"")</f>
        <v>24</v>
      </c>
      <c r="D1130" s="13">
        <f t="array" ref="D1130">_xlfn.XLOOKUP($A1130,[1]MedicHistory!A:A,[1]MedicHistory!C:C,"")</f>
        <v>4.01</v>
      </c>
      <c r="E1130" s="12" t="str">
        <f>_xlfn.XLOOKUP($A1130,[1]MedicHistory!A:A,[1]MedicHistory!D:D,"")</f>
        <v>yes</v>
      </c>
      <c r="F1130" s="12" t="str">
        <f>_xlfn.XLOOKUP($A1130,[1]MedicHistory!A:A,[1]MedicHistory!E:E,"")</f>
        <v>No</v>
      </c>
      <c r="G1130" s="12" t="str">
        <f>_xlfn.XLOOKUP($A1130,[1]MedicHistory!A:A,[1]MedicHistory!F:F,"")</f>
        <v>No</v>
      </c>
      <c r="H1130" s="14">
        <f>_xlfn.XLOOKUP($A1130,[1]MedicHistory!A:A,[1]MedicHistory!G:G,"")</f>
        <v>1</v>
      </c>
      <c r="I1130" s="12" t="str">
        <f>_xlfn.XLOOKUP($A1130,[1]MedicHistory!A:A,[1]MedicHistory!H:H,"")</f>
        <v>No</v>
      </c>
      <c r="J1130" s="12" t="str">
        <f>_xlfn.XLOOKUP($A1130,[1]MedicHistory!A:A,[1]MedicHistory!K:K,"")</f>
        <v>Normal</v>
      </c>
      <c r="K1130" s="15" t="str">
        <f>_xlfn.XLOOKUP($A1130,[1]MedicHistory!A:A,[1]MedicHistory!I:I,"")</f>
        <v>Normal weight</v>
      </c>
      <c r="L1130" s="16">
        <f>_xlfn.XLOOKUP($A1130,[1]Hospitalisation!A:A,[1]Hospitalisation!C:C,"")</f>
        <v>9933.44</v>
      </c>
      <c r="M1130" s="17" t="str">
        <f>_xlfn.XLOOKUP($A1130,[1]Hospitalisation!A:A,[1]Hospitalisation!I:I,"")</f>
        <v>tier - 3</v>
      </c>
      <c r="N1130" s="17" t="str">
        <f>_xlfn.XLOOKUP($A1130,[1]Hospitalisation!A:A,[1]Hospitalisation!J:J,"")</f>
        <v>tier - 3</v>
      </c>
      <c r="O1130" s="17" t="str">
        <f>_xlfn.XLOOKUP($A1130,[1]Hospitalisation!A:A,[1]Hospitalisation!K:K,"")</f>
        <v>R1013</v>
      </c>
      <c r="P1130" s="14">
        <f>_xlfn.XLOOKUP($A1130,[1]Hospitalisation!A:A,[1]Hospitalisation!L:L,"")</f>
        <v>51</v>
      </c>
      <c r="Q1130" s="24">
        <f>_xlfn.XLOOKUP($A1130,[1]Hospitalisation!A:A,[1]Hospitalisation!M:M,"")</f>
        <v>26187</v>
      </c>
    </row>
    <row r="1131" spans="1:17" x14ac:dyDescent="0.25">
      <c r="A1131" s="23" t="s">
        <v>1232</v>
      </c>
      <c r="B1131" s="18" t="str">
        <f>_xlfn.XLOOKUP(A1131,[1]Customer!A:A,[1]Customer!C:C,"")</f>
        <v>Katie</v>
      </c>
      <c r="C1131" s="19">
        <f t="array" ref="C1131">_xlfn.XLOOKUP($A1131,[1]MedicHistory!A:A,[1]MedicHistory!B:B,"")</f>
        <v>31.78</v>
      </c>
      <c r="D1131" s="19">
        <f t="array" ref="D1131">_xlfn.XLOOKUP($A1131,[1]MedicHistory!A:A,[1]MedicHistory!C:C,"")</f>
        <v>4.24</v>
      </c>
      <c r="E1131" s="18" t="str">
        <f>_xlfn.XLOOKUP($A1131,[1]MedicHistory!A:A,[1]MedicHistory!D:D,"")</f>
        <v>yes</v>
      </c>
      <c r="F1131" s="18" t="str">
        <f>_xlfn.XLOOKUP($A1131,[1]MedicHistory!A:A,[1]MedicHistory!E:E,"")</f>
        <v>No</v>
      </c>
      <c r="G1131" s="18" t="str">
        <f>_xlfn.XLOOKUP($A1131,[1]MedicHistory!A:A,[1]MedicHistory!F:F,"")</f>
        <v>Yes</v>
      </c>
      <c r="H1131" s="20">
        <f>_xlfn.XLOOKUP($A1131,[1]MedicHistory!A:A,[1]MedicHistory!G:G,"")</f>
        <v>1</v>
      </c>
      <c r="I1131" s="18" t="str">
        <f>_xlfn.XLOOKUP($A1131,[1]MedicHistory!A:A,[1]MedicHistory!H:H,"")</f>
        <v>No</v>
      </c>
      <c r="J1131" s="18" t="str">
        <f>_xlfn.XLOOKUP($A1131,[1]MedicHistory!A:A,[1]MedicHistory!K:K,"")</f>
        <v>Normal</v>
      </c>
      <c r="K1131" s="21" t="str">
        <f>_xlfn.XLOOKUP($A1131,[1]MedicHistory!A:A,[1]MedicHistory!I:I,"")</f>
        <v>Obisity</v>
      </c>
      <c r="L1131" s="22">
        <f>_xlfn.XLOOKUP($A1131,[1]Hospitalisation!A:A,[1]Hospitalisation!C:C,"")</f>
        <v>9931.9599999999991</v>
      </c>
      <c r="M1131" s="23" t="str">
        <f>_xlfn.XLOOKUP($A1131,[1]Hospitalisation!A:A,[1]Hospitalisation!I:I,"")</f>
        <v>tier - 2</v>
      </c>
      <c r="N1131" s="23" t="str">
        <f>_xlfn.XLOOKUP($A1131,[1]Hospitalisation!A:A,[1]Hospitalisation!J:J,"")</f>
        <v>tier - 2</v>
      </c>
      <c r="O1131" s="23" t="str">
        <f>_xlfn.XLOOKUP($A1131,[1]Hospitalisation!A:A,[1]Hospitalisation!K:K,"")</f>
        <v>R1012</v>
      </c>
      <c r="P1131" s="20">
        <f>_xlfn.XLOOKUP($A1131,[1]Hospitalisation!A:A,[1]Hospitalisation!L:L,"")</f>
        <v>58</v>
      </c>
      <c r="Q1131" s="25">
        <f>_xlfn.XLOOKUP($A1131,[1]Hospitalisation!A:A,[1]Hospitalisation!M:M,"")</f>
        <v>23714</v>
      </c>
    </row>
    <row r="1132" spans="1:17" x14ac:dyDescent="0.25">
      <c r="A1132" s="17" t="s">
        <v>1231</v>
      </c>
      <c r="B1132" s="12" t="str">
        <f>_xlfn.XLOOKUP(A1132,[1]Customer!A:A,[1]Customer!C:C,"")</f>
        <v>Rachelle</v>
      </c>
      <c r="C1132" s="13">
        <f t="array" ref="C1132">_xlfn.XLOOKUP($A1132,[1]MedicHistory!A:A,[1]MedicHistory!B:B,"")</f>
        <v>32.25</v>
      </c>
      <c r="D1132" s="13">
        <f t="array" ref="D1132">_xlfn.XLOOKUP($A1132,[1]MedicHistory!A:A,[1]MedicHistory!C:C,"")</f>
        <v>5.36</v>
      </c>
      <c r="E1132" s="12" t="str">
        <f>_xlfn.XLOOKUP($A1132,[1]MedicHistory!A:A,[1]MedicHistory!D:D,"")</f>
        <v>yes</v>
      </c>
      <c r="F1132" s="12" t="str">
        <f>_xlfn.XLOOKUP($A1132,[1]MedicHistory!A:A,[1]MedicHistory!E:E,"")</f>
        <v>No</v>
      </c>
      <c r="G1132" s="12" t="str">
        <f>_xlfn.XLOOKUP($A1132,[1]MedicHistory!A:A,[1]MedicHistory!F:F,"")</f>
        <v>No</v>
      </c>
      <c r="H1132" s="14">
        <f>_xlfn.XLOOKUP($A1132,[1]MedicHistory!A:A,[1]MedicHistory!G:G,"")</f>
        <v>0</v>
      </c>
      <c r="I1132" s="12" t="str">
        <f>_xlfn.XLOOKUP($A1132,[1]MedicHistory!A:A,[1]MedicHistory!H:H,"")</f>
        <v>No</v>
      </c>
      <c r="J1132" s="12" t="str">
        <f>_xlfn.XLOOKUP($A1132,[1]MedicHistory!A:A,[1]MedicHistory!K:K,"")</f>
        <v>Normal</v>
      </c>
      <c r="K1132" s="15" t="str">
        <f>_xlfn.XLOOKUP($A1132,[1]MedicHistory!A:A,[1]MedicHistory!I:I,"")</f>
        <v>Obisity</v>
      </c>
      <c r="L1132" s="16">
        <f>_xlfn.XLOOKUP($A1132,[1]Hospitalisation!A:A,[1]Hospitalisation!C:C,"")</f>
        <v>9930.64</v>
      </c>
      <c r="M1132" s="17" t="str">
        <f>_xlfn.XLOOKUP($A1132,[1]Hospitalisation!A:A,[1]Hospitalisation!I:I,"")</f>
        <v>tier - 2</v>
      </c>
      <c r="N1132" s="17" t="str">
        <f>_xlfn.XLOOKUP($A1132,[1]Hospitalisation!A:A,[1]Hospitalisation!J:J,"")</f>
        <v>tier - 3</v>
      </c>
      <c r="O1132" s="17" t="str">
        <f>_xlfn.XLOOKUP($A1132,[1]Hospitalisation!A:A,[1]Hospitalisation!K:K,"")</f>
        <v>R1025</v>
      </c>
      <c r="P1132" s="14">
        <f>_xlfn.XLOOKUP($A1132,[1]Hospitalisation!A:A,[1]Hospitalisation!L:L,"")</f>
        <v>39</v>
      </c>
      <c r="Q1132" s="24">
        <f>_xlfn.XLOOKUP($A1132,[1]Hospitalisation!A:A,[1]Hospitalisation!M:M,"")</f>
        <v>30547</v>
      </c>
    </row>
    <row r="1133" spans="1:17" x14ac:dyDescent="0.25">
      <c r="A1133" s="23" t="s">
        <v>1230</v>
      </c>
      <c r="B1133" s="18" t="str">
        <f>_xlfn.XLOOKUP(A1133,[1]Customer!A:A,[1]Customer!C:C,"")</f>
        <v>Colleen</v>
      </c>
      <c r="C1133" s="19">
        <f t="array" ref="C1133">_xlfn.XLOOKUP($A1133,[1]MedicHistory!A:A,[1]MedicHistory!B:B,"")</f>
        <v>30.114999999999998</v>
      </c>
      <c r="D1133" s="19">
        <f t="array" ref="D1133">_xlfn.XLOOKUP($A1133,[1]MedicHistory!A:A,[1]MedicHistory!C:C,"")</f>
        <v>4.99</v>
      </c>
      <c r="E1133" s="18" t="str">
        <f>_xlfn.XLOOKUP($A1133,[1]MedicHistory!A:A,[1]MedicHistory!D:D,"")</f>
        <v>No</v>
      </c>
      <c r="F1133" s="18" t="str">
        <f>_xlfn.XLOOKUP($A1133,[1]MedicHistory!A:A,[1]MedicHistory!E:E,"")</f>
        <v>No</v>
      </c>
      <c r="G1133" s="18" t="str">
        <f>_xlfn.XLOOKUP($A1133,[1]MedicHistory!A:A,[1]MedicHistory!F:F,"")</f>
        <v>No</v>
      </c>
      <c r="H1133" s="20">
        <f>_xlfn.XLOOKUP($A1133,[1]MedicHistory!A:A,[1]MedicHistory!G:G,"")</f>
        <v>2</v>
      </c>
      <c r="I1133" s="18" t="str">
        <f>_xlfn.XLOOKUP($A1133,[1]MedicHistory!A:A,[1]MedicHistory!H:H,"")</f>
        <v>No</v>
      </c>
      <c r="J1133" s="18" t="str">
        <f>_xlfn.XLOOKUP($A1133,[1]MedicHistory!A:A,[1]MedicHistory!K:K,"")</f>
        <v>Normal</v>
      </c>
      <c r="K1133" s="21" t="str">
        <f>_xlfn.XLOOKUP($A1133,[1]MedicHistory!A:A,[1]MedicHistory!I:I,"")</f>
        <v>Obisity</v>
      </c>
      <c r="L1133" s="22">
        <f>_xlfn.XLOOKUP($A1133,[1]Hospitalisation!A:A,[1]Hospitalisation!C:C,"")</f>
        <v>9910.36</v>
      </c>
      <c r="M1133" s="23" t="str">
        <f>_xlfn.XLOOKUP($A1133,[1]Hospitalisation!A:A,[1]Hospitalisation!I:I,"")</f>
        <v>tier - 2</v>
      </c>
      <c r="N1133" s="23" t="str">
        <f>_xlfn.XLOOKUP($A1133,[1]Hospitalisation!A:A,[1]Hospitalisation!J:J,"")</f>
        <v>tier - 3</v>
      </c>
      <c r="O1133" s="23" t="str">
        <f>_xlfn.XLOOKUP($A1133,[1]Hospitalisation!A:A,[1]Hospitalisation!K:K,"")</f>
        <v>R1012</v>
      </c>
      <c r="P1133" s="20">
        <f>_xlfn.XLOOKUP($A1133,[1]Hospitalisation!A:A,[1]Hospitalisation!L:L,"")</f>
        <v>37</v>
      </c>
      <c r="Q1133" s="25">
        <f>_xlfn.XLOOKUP($A1133,[1]Hospitalisation!A:A,[1]Hospitalisation!M:M,"")</f>
        <v>31304</v>
      </c>
    </row>
    <row r="1134" spans="1:17" x14ac:dyDescent="0.25">
      <c r="A1134" s="17" t="s">
        <v>1229</v>
      </c>
      <c r="B1134" s="12" t="str">
        <f>_xlfn.XLOOKUP(A1134,[1]Customer!A:A,[1]Customer!C:C,"")</f>
        <v>Gregory</v>
      </c>
      <c r="C1134" s="13">
        <f t="array" ref="C1134">_xlfn.XLOOKUP($A1134,[1]MedicHistory!A:A,[1]MedicHistory!B:B,"")</f>
        <v>22.41</v>
      </c>
      <c r="D1134" s="13">
        <f t="array" ref="D1134">_xlfn.XLOOKUP($A1134,[1]MedicHistory!A:A,[1]MedicHistory!C:C,"")</f>
        <v>8.68</v>
      </c>
      <c r="E1134" s="12" t="str">
        <f>_xlfn.XLOOKUP($A1134,[1]MedicHistory!A:A,[1]MedicHistory!D:D,"")</f>
        <v>No</v>
      </c>
      <c r="F1134" s="12" t="str">
        <f>_xlfn.XLOOKUP($A1134,[1]MedicHistory!A:A,[1]MedicHistory!E:E,"")</f>
        <v>No</v>
      </c>
      <c r="G1134" s="12" t="str">
        <f>_xlfn.XLOOKUP($A1134,[1]MedicHistory!A:A,[1]MedicHistory!F:F,"")</f>
        <v>No</v>
      </c>
      <c r="H1134" s="14">
        <f>_xlfn.XLOOKUP($A1134,[1]MedicHistory!A:A,[1]MedicHistory!G:G,"")</f>
        <v>0</v>
      </c>
      <c r="I1134" s="12" t="str">
        <f>_xlfn.XLOOKUP($A1134,[1]MedicHistory!A:A,[1]MedicHistory!H:H,"")</f>
        <v>No</v>
      </c>
      <c r="J1134" s="12" t="str">
        <f>_xlfn.XLOOKUP($A1134,[1]MedicHistory!A:A,[1]MedicHistory!K:K,"")</f>
        <v>Diabetic</v>
      </c>
      <c r="K1134" s="15" t="str">
        <f>_xlfn.XLOOKUP($A1134,[1]MedicHistory!A:A,[1]MedicHistory!I:I,"")</f>
        <v>Normal weight</v>
      </c>
      <c r="L1134" s="16">
        <f>_xlfn.XLOOKUP($A1134,[1]Hospitalisation!A:A,[1]Hospitalisation!C:C,"")</f>
        <v>9907.83</v>
      </c>
      <c r="M1134" s="17" t="str">
        <f>_xlfn.XLOOKUP($A1134,[1]Hospitalisation!A:A,[1]Hospitalisation!I:I,"")</f>
        <v>tier - 3</v>
      </c>
      <c r="N1134" s="17" t="str">
        <f>_xlfn.XLOOKUP($A1134,[1]Hospitalisation!A:A,[1]Hospitalisation!J:J,"")</f>
        <v>tier - 2</v>
      </c>
      <c r="O1134" s="17" t="str">
        <f>_xlfn.XLOOKUP($A1134,[1]Hospitalisation!A:A,[1]Hospitalisation!K:K,"")</f>
        <v>R1013</v>
      </c>
      <c r="P1134" s="14">
        <f>_xlfn.XLOOKUP($A1134,[1]Hospitalisation!A:A,[1]Hospitalisation!L:L,"")</f>
        <v>50</v>
      </c>
      <c r="Q1134" s="24">
        <f>_xlfn.XLOOKUP($A1134,[1]Hospitalisation!A:A,[1]Hospitalisation!M:M,"")</f>
        <v>26528</v>
      </c>
    </row>
    <row r="1135" spans="1:17" x14ac:dyDescent="0.25">
      <c r="A1135" s="23" t="s">
        <v>1228</v>
      </c>
      <c r="B1135" s="18" t="str">
        <f>_xlfn.XLOOKUP(A1135,[1]Customer!A:A,[1]Customer!C:C,"")</f>
        <v>Lara</v>
      </c>
      <c r="C1135" s="19">
        <f t="array" ref="C1135">_xlfn.XLOOKUP($A1135,[1]MedicHistory!A:A,[1]MedicHistory!B:B,"")</f>
        <v>45.72</v>
      </c>
      <c r="D1135" s="19">
        <f t="array" ref="D1135">_xlfn.XLOOKUP($A1135,[1]MedicHistory!A:A,[1]MedicHistory!C:C,"")</f>
        <v>4.2300000000000004</v>
      </c>
      <c r="E1135" s="18" t="str">
        <f>_xlfn.XLOOKUP($A1135,[1]MedicHistory!A:A,[1]MedicHistory!D:D,"")</f>
        <v>yes</v>
      </c>
      <c r="F1135" s="18" t="str">
        <f>_xlfn.XLOOKUP($A1135,[1]MedicHistory!A:A,[1]MedicHistory!E:E,"")</f>
        <v>No</v>
      </c>
      <c r="G1135" s="18" t="str">
        <f>_xlfn.XLOOKUP($A1135,[1]MedicHistory!A:A,[1]MedicHistory!F:F,"")</f>
        <v>No</v>
      </c>
      <c r="H1135" s="20">
        <f>_xlfn.XLOOKUP($A1135,[1]MedicHistory!A:A,[1]MedicHistory!G:G,"")</f>
        <v>0</v>
      </c>
      <c r="I1135" s="18" t="str">
        <f>_xlfn.XLOOKUP($A1135,[1]MedicHistory!A:A,[1]MedicHistory!H:H,"")</f>
        <v>No</v>
      </c>
      <c r="J1135" s="18" t="str">
        <f>_xlfn.XLOOKUP($A1135,[1]MedicHistory!A:A,[1]MedicHistory!K:K,"")</f>
        <v>Normal</v>
      </c>
      <c r="K1135" s="21" t="str">
        <f>_xlfn.XLOOKUP($A1135,[1]MedicHistory!A:A,[1]MedicHistory!I:I,"")</f>
        <v>Obisity</v>
      </c>
      <c r="L1135" s="22">
        <f>_xlfn.XLOOKUP($A1135,[1]Hospitalisation!A:A,[1]Hospitalisation!C:C,"")</f>
        <v>9894.69</v>
      </c>
      <c r="M1135" s="23" t="str">
        <f>_xlfn.XLOOKUP($A1135,[1]Hospitalisation!A:A,[1]Hospitalisation!I:I,"")</f>
        <v>tier - 2</v>
      </c>
      <c r="N1135" s="23" t="str">
        <f>_xlfn.XLOOKUP($A1135,[1]Hospitalisation!A:A,[1]Hospitalisation!J:J,"")</f>
        <v>tier - 3</v>
      </c>
      <c r="O1135" s="23" t="str">
        <f>_xlfn.XLOOKUP($A1135,[1]Hospitalisation!A:A,[1]Hospitalisation!K:K,"")</f>
        <v>R1012</v>
      </c>
      <c r="P1135" s="20">
        <f>_xlfn.XLOOKUP($A1135,[1]Hospitalisation!A:A,[1]Hospitalisation!L:L,"")</f>
        <v>60</v>
      </c>
      <c r="Q1135" s="25">
        <f>_xlfn.XLOOKUP($A1135,[1]Hospitalisation!A:A,[1]Hospitalisation!M:M,"")</f>
        <v>22835</v>
      </c>
    </row>
    <row r="1136" spans="1:17" x14ac:dyDescent="0.25">
      <c r="A1136" s="17" t="s">
        <v>1227</v>
      </c>
      <c r="B1136" s="12" t="str">
        <f>_xlfn.XLOOKUP(A1136,[1]Customer!A:A,[1]Customer!C:C,"")</f>
        <v>Megan</v>
      </c>
      <c r="C1136" s="13">
        <f t="array" ref="C1136">_xlfn.XLOOKUP($A1136,[1]MedicHistory!A:A,[1]MedicHistory!B:B,"")</f>
        <v>25</v>
      </c>
      <c r="D1136" s="13">
        <f t="array" ref="D1136">_xlfn.XLOOKUP($A1136,[1]MedicHistory!A:A,[1]MedicHistory!C:C,"")</f>
        <v>5.32</v>
      </c>
      <c r="E1136" s="12" t="str">
        <f>_xlfn.XLOOKUP($A1136,[1]MedicHistory!A:A,[1]MedicHistory!D:D,"")</f>
        <v>yes</v>
      </c>
      <c r="F1136" s="12" t="str">
        <f>_xlfn.XLOOKUP($A1136,[1]MedicHistory!A:A,[1]MedicHistory!E:E,"")</f>
        <v>No</v>
      </c>
      <c r="G1136" s="12" t="str">
        <f>_xlfn.XLOOKUP($A1136,[1]MedicHistory!A:A,[1]MedicHistory!F:F,"")</f>
        <v>No</v>
      </c>
      <c r="H1136" s="14">
        <f>_xlfn.XLOOKUP($A1136,[1]MedicHistory!A:A,[1]MedicHistory!G:G,"")</f>
        <v>2</v>
      </c>
      <c r="I1136" s="12" t="str">
        <f>_xlfn.XLOOKUP($A1136,[1]MedicHistory!A:A,[1]MedicHistory!H:H,"")</f>
        <v>No</v>
      </c>
      <c r="J1136" s="12" t="str">
        <f>_xlfn.XLOOKUP($A1136,[1]MedicHistory!A:A,[1]MedicHistory!K:K,"")</f>
        <v>Normal</v>
      </c>
      <c r="K1136" s="15" t="str">
        <f>_xlfn.XLOOKUP($A1136,[1]MedicHistory!A:A,[1]MedicHistory!I:I,"")</f>
        <v>over weight</v>
      </c>
      <c r="L1136" s="16">
        <f>_xlfn.XLOOKUP($A1136,[1]Hospitalisation!A:A,[1]Hospitalisation!C:C,"")</f>
        <v>9890.23</v>
      </c>
      <c r="M1136" s="17" t="str">
        <f>_xlfn.XLOOKUP($A1136,[1]Hospitalisation!A:A,[1]Hospitalisation!I:I,"")</f>
        <v>tier - 3</v>
      </c>
      <c r="N1136" s="17" t="str">
        <f>_xlfn.XLOOKUP($A1136,[1]Hospitalisation!A:A,[1]Hospitalisation!J:J,"")</f>
        <v>tier - 3</v>
      </c>
      <c r="O1136" s="17" t="str">
        <f>_xlfn.XLOOKUP($A1136,[1]Hospitalisation!A:A,[1]Hospitalisation!K:K,"")</f>
        <v>R1013</v>
      </c>
      <c r="P1136" s="14">
        <f>_xlfn.XLOOKUP($A1136,[1]Hospitalisation!A:A,[1]Hospitalisation!L:L,"")</f>
        <v>26</v>
      </c>
      <c r="Q1136" s="24">
        <f>_xlfn.XLOOKUP($A1136,[1]Hospitalisation!A:A,[1]Hospitalisation!M:M,"")</f>
        <v>35374</v>
      </c>
    </row>
    <row r="1137" spans="1:17" x14ac:dyDescent="0.25">
      <c r="A1137" s="23" t="s">
        <v>1226</v>
      </c>
      <c r="B1137" s="18" t="str">
        <f>_xlfn.XLOOKUP(A1137,[1]Customer!A:A,[1]Customer!C:C,"")</f>
        <v>Sara</v>
      </c>
      <c r="C1137" s="19">
        <f t="array" ref="C1137">_xlfn.XLOOKUP($A1137,[1]MedicHistory!A:A,[1]MedicHistory!B:B,"")</f>
        <v>39.5</v>
      </c>
      <c r="D1137" s="19">
        <f t="array" ref="D1137">_xlfn.XLOOKUP($A1137,[1]MedicHistory!A:A,[1]MedicHistory!C:C,"")</f>
        <v>6.66</v>
      </c>
      <c r="E1137" s="18" t="str">
        <f>_xlfn.XLOOKUP($A1137,[1]MedicHistory!A:A,[1]MedicHistory!D:D,"")</f>
        <v>No</v>
      </c>
      <c r="F1137" s="18" t="str">
        <f>_xlfn.XLOOKUP($A1137,[1]MedicHistory!A:A,[1]MedicHistory!E:E,"")</f>
        <v>No</v>
      </c>
      <c r="G1137" s="18" t="str">
        <f>_xlfn.XLOOKUP($A1137,[1]MedicHistory!A:A,[1]MedicHistory!F:F,"")</f>
        <v>No</v>
      </c>
      <c r="H1137" s="20">
        <f>_xlfn.XLOOKUP($A1137,[1]MedicHistory!A:A,[1]MedicHistory!G:G,"")</f>
        <v>0</v>
      </c>
      <c r="I1137" s="18" t="str">
        <f>_xlfn.XLOOKUP($A1137,[1]MedicHistory!A:A,[1]MedicHistory!H:H,"")</f>
        <v>No</v>
      </c>
      <c r="J1137" s="18" t="str">
        <f>_xlfn.XLOOKUP($A1137,[1]MedicHistory!A:A,[1]MedicHistory!K:K,"")</f>
        <v>Diabetic</v>
      </c>
      <c r="K1137" s="21" t="str">
        <f>_xlfn.XLOOKUP($A1137,[1]MedicHistory!A:A,[1]MedicHistory!I:I,"")</f>
        <v>Obisity</v>
      </c>
      <c r="L1137" s="22">
        <f>_xlfn.XLOOKUP($A1137,[1]Hospitalisation!A:A,[1]Hospitalisation!C:C,"")</f>
        <v>9880.07</v>
      </c>
      <c r="M1137" s="23" t="str">
        <f>_xlfn.XLOOKUP($A1137,[1]Hospitalisation!A:A,[1]Hospitalisation!I:I,"")</f>
        <v>tier - 2</v>
      </c>
      <c r="N1137" s="23" t="str">
        <f>_xlfn.XLOOKUP($A1137,[1]Hospitalisation!A:A,[1]Hospitalisation!J:J,"")</f>
        <v>tier - 3</v>
      </c>
      <c r="O1137" s="23" t="str">
        <f>_xlfn.XLOOKUP($A1137,[1]Hospitalisation!A:A,[1]Hospitalisation!K:K,"")</f>
        <v>R1011</v>
      </c>
      <c r="P1137" s="20">
        <f>_xlfn.XLOOKUP($A1137,[1]Hospitalisation!A:A,[1]Hospitalisation!L:L,"")</f>
        <v>56</v>
      </c>
      <c r="Q1137" s="25">
        <f>_xlfn.XLOOKUP($A1137,[1]Hospitalisation!A:A,[1]Hospitalisation!M:M,"")</f>
        <v>24419</v>
      </c>
    </row>
    <row r="1138" spans="1:17" x14ac:dyDescent="0.25">
      <c r="A1138" s="17" t="s">
        <v>1225</v>
      </c>
      <c r="B1138" s="12" t="str">
        <f>_xlfn.XLOOKUP(A1138,[1]Customer!A:A,[1]Customer!C:C,"")</f>
        <v>Lucie</v>
      </c>
      <c r="C1138" s="13">
        <f t="array" ref="C1138">_xlfn.XLOOKUP($A1138,[1]MedicHistory!A:A,[1]MedicHistory!B:B,"")</f>
        <v>37.729999999999997</v>
      </c>
      <c r="D1138" s="13">
        <f t="array" ref="D1138">_xlfn.XLOOKUP($A1138,[1]MedicHistory!A:A,[1]MedicHistory!C:C,"")</f>
        <v>7.4</v>
      </c>
      <c r="E1138" s="12" t="str">
        <f>_xlfn.XLOOKUP($A1138,[1]MedicHistory!A:A,[1]MedicHistory!D:D,"")</f>
        <v>No</v>
      </c>
      <c r="F1138" s="12" t="str">
        <f>_xlfn.XLOOKUP($A1138,[1]MedicHistory!A:A,[1]MedicHistory!E:E,"")</f>
        <v>No</v>
      </c>
      <c r="G1138" s="12" t="str">
        <f>_xlfn.XLOOKUP($A1138,[1]MedicHistory!A:A,[1]MedicHistory!F:F,"")</f>
        <v>No</v>
      </c>
      <c r="H1138" s="14">
        <f>_xlfn.XLOOKUP($A1138,[1]MedicHistory!A:A,[1]MedicHistory!G:G,"")</f>
        <v>0</v>
      </c>
      <c r="I1138" s="12" t="str">
        <f>_xlfn.XLOOKUP($A1138,[1]MedicHistory!A:A,[1]MedicHistory!H:H,"")</f>
        <v>No</v>
      </c>
      <c r="J1138" s="12" t="str">
        <f>_xlfn.XLOOKUP($A1138,[1]MedicHistory!A:A,[1]MedicHistory!K:K,"")</f>
        <v>Diabetic</v>
      </c>
      <c r="K1138" s="15" t="str">
        <f>_xlfn.XLOOKUP($A1138,[1]MedicHistory!A:A,[1]MedicHistory!I:I,"")</f>
        <v>Obisity</v>
      </c>
      <c r="L1138" s="16">
        <f>_xlfn.XLOOKUP($A1138,[1]Hospitalisation!A:A,[1]Hospitalisation!C:C,"")</f>
        <v>9877.61</v>
      </c>
      <c r="M1138" s="17" t="str">
        <f>_xlfn.XLOOKUP($A1138,[1]Hospitalisation!A:A,[1]Hospitalisation!I:I,"")</f>
        <v>tier - 2</v>
      </c>
      <c r="N1138" s="17" t="str">
        <f>_xlfn.XLOOKUP($A1138,[1]Hospitalisation!A:A,[1]Hospitalisation!J:J,"")</f>
        <v>tier - 1</v>
      </c>
      <c r="O1138" s="17" t="str">
        <f>_xlfn.XLOOKUP($A1138,[1]Hospitalisation!A:A,[1]Hospitalisation!K:K,"")</f>
        <v>R1013</v>
      </c>
      <c r="P1138" s="14">
        <f>_xlfn.XLOOKUP($A1138,[1]Hospitalisation!A:A,[1]Hospitalisation!L:L,"")</f>
        <v>51</v>
      </c>
      <c r="Q1138" s="24">
        <f>_xlfn.XLOOKUP($A1138,[1]Hospitalisation!A:A,[1]Hospitalisation!M:M,"")</f>
        <v>26209</v>
      </c>
    </row>
    <row r="1139" spans="1:17" x14ac:dyDescent="0.25">
      <c r="A1139" s="23" t="s">
        <v>1224</v>
      </c>
      <c r="B1139" s="18" t="str">
        <f>_xlfn.XLOOKUP(A1139,[1]Customer!A:A,[1]Customer!C:C,"")</f>
        <v>Elizabeth</v>
      </c>
      <c r="C1139" s="19">
        <f t="array" ref="C1139">_xlfn.XLOOKUP($A1139,[1]MedicHistory!A:A,[1]MedicHistory!B:B,"")</f>
        <v>40.659999999999997</v>
      </c>
      <c r="D1139" s="19">
        <f t="array" ref="D1139">_xlfn.XLOOKUP($A1139,[1]MedicHistory!A:A,[1]MedicHistory!C:C,"")</f>
        <v>10.08</v>
      </c>
      <c r="E1139" s="18" t="str">
        <f>_xlfn.XLOOKUP($A1139,[1]MedicHistory!A:A,[1]MedicHistory!D:D,"")</f>
        <v>No</v>
      </c>
      <c r="F1139" s="18" t="str">
        <f>_xlfn.XLOOKUP($A1139,[1]MedicHistory!A:A,[1]MedicHistory!E:E,"")</f>
        <v>No</v>
      </c>
      <c r="G1139" s="18" t="str">
        <f>_xlfn.XLOOKUP($A1139,[1]MedicHistory!A:A,[1]MedicHistory!F:F,"")</f>
        <v>No</v>
      </c>
      <c r="H1139" s="20">
        <f>_xlfn.XLOOKUP($A1139,[1]MedicHistory!A:A,[1]MedicHistory!G:G,"")</f>
        <v>0</v>
      </c>
      <c r="I1139" s="18" t="str">
        <f>_xlfn.XLOOKUP($A1139,[1]MedicHistory!A:A,[1]MedicHistory!H:H,"")</f>
        <v>No</v>
      </c>
      <c r="J1139" s="18" t="str">
        <f>_xlfn.XLOOKUP($A1139,[1]MedicHistory!A:A,[1]MedicHistory!K:K,"")</f>
        <v>Diabetic</v>
      </c>
      <c r="K1139" s="21" t="str">
        <f>_xlfn.XLOOKUP($A1139,[1]MedicHistory!A:A,[1]MedicHistory!I:I,"")</f>
        <v>Obisity</v>
      </c>
      <c r="L1139" s="22">
        <f>_xlfn.XLOOKUP($A1139,[1]Hospitalisation!A:A,[1]Hospitalisation!C:C,"")</f>
        <v>9875.68</v>
      </c>
      <c r="M1139" s="23" t="str">
        <f>_xlfn.XLOOKUP($A1139,[1]Hospitalisation!A:A,[1]Hospitalisation!I:I,"")</f>
        <v>tier - 2</v>
      </c>
      <c r="N1139" s="23" t="str">
        <f>_xlfn.XLOOKUP($A1139,[1]Hospitalisation!A:A,[1]Hospitalisation!J:J,"")</f>
        <v>tier - 3</v>
      </c>
      <c r="O1139" s="23" t="str">
        <f>_xlfn.XLOOKUP($A1139,[1]Hospitalisation!A:A,[1]Hospitalisation!K:K,"")</f>
        <v>R1024</v>
      </c>
      <c r="P1139" s="20">
        <f>_xlfn.XLOOKUP($A1139,[1]Hospitalisation!A:A,[1]Hospitalisation!L:L,"")</f>
        <v>51</v>
      </c>
      <c r="Q1139" s="25">
        <f>_xlfn.XLOOKUP($A1139,[1]Hospitalisation!A:A,[1]Hospitalisation!M:M,"")</f>
        <v>26117</v>
      </c>
    </row>
    <row r="1140" spans="1:17" x14ac:dyDescent="0.25">
      <c r="A1140" s="17" t="s">
        <v>1223</v>
      </c>
      <c r="B1140" s="12" t="str">
        <f>_xlfn.XLOOKUP(A1140,[1]Customer!A:A,[1]Customer!C:C,"")</f>
        <v>Carma</v>
      </c>
      <c r="C1140" s="13">
        <f t="array" ref="C1140">_xlfn.XLOOKUP($A1140,[1]MedicHistory!A:A,[1]MedicHistory!B:B,"")</f>
        <v>34.200000000000003</v>
      </c>
      <c r="D1140" s="13">
        <f t="array" ref="D1140">_xlfn.XLOOKUP($A1140,[1]MedicHistory!A:A,[1]MedicHistory!C:C,"")</f>
        <v>8.58</v>
      </c>
      <c r="E1140" s="12" t="str">
        <f>_xlfn.XLOOKUP($A1140,[1]MedicHistory!A:A,[1]MedicHistory!D:D,"")</f>
        <v>No</v>
      </c>
      <c r="F1140" s="12" t="str">
        <f>_xlfn.XLOOKUP($A1140,[1]MedicHistory!A:A,[1]MedicHistory!E:E,"")</f>
        <v>No</v>
      </c>
      <c r="G1140" s="12" t="str">
        <f>_xlfn.XLOOKUP($A1140,[1]MedicHistory!A:A,[1]MedicHistory!F:F,"")</f>
        <v>No</v>
      </c>
      <c r="H1140" s="14">
        <f>_xlfn.XLOOKUP($A1140,[1]MedicHistory!A:A,[1]MedicHistory!G:G,"")</f>
        <v>0</v>
      </c>
      <c r="I1140" s="12" t="str">
        <f>_xlfn.XLOOKUP($A1140,[1]MedicHistory!A:A,[1]MedicHistory!H:H,"")</f>
        <v>No</v>
      </c>
      <c r="J1140" s="12" t="str">
        <f>_xlfn.XLOOKUP($A1140,[1]MedicHistory!A:A,[1]MedicHistory!K:K,"")</f>
        <v>Diabetic</v>
      </c>
      <c r="K1140" s="15" t="str">
        <f>_xlfn.XLOOKUP($A1140,[1]MedicHistory!A:A,[1]MedicHistory!I:I,"")</f>
        <v>Obisity</v>
      </c>
      <c r="L1140" s="16">
        <f>_xlfn.XLOOKUP($A1140,[1]Hospitalisation!A:A,[1]Hospitalisation!C:C,"")</f>
        <v>9872.7000000000007</v>
      </c>
      <c r="M1140" s="17" t="str">
        <f>_xlfn.XLOOKUP($A1140,[1]Hospitalisation!A:A,[1]Hospitalisation!I:I,"")</f>
        <v>tier - 2</v>
      </c>
      <c r="N1140" s="17" t="str">
        <f>_xlfn.XLOOKUP($A1140,[1]Hospitalisation!A:A,[1]Hospitalisation!J:J,"")</f>
        <v>tier - 2</v>
      </c>
      <c r="O1140" s="17" t="str">
        <f>_xlfn.XLOOKUP($A1140,[1]Hospitalisation!A:A,[1]Hospitalisation!K:K,"")</f>
        <v>R1011</v>
      </c>
      <c r="P1140" s="14">
        <f>_xlfn.XLOOKUP($A1140,[1]Hospitalisation!A:A,[1]Hospitalisation!L:L,"")</f>
        <v>51</v>
      </c>
      <c r="Q1140" s="24">
        <f>_xlfn.XLOOKUP($A1140,[1]Hospitalisation!A:A,[1]Hospitalisation!M:M,"")</f>
        <v>26289</v>
      </c>
    </row>
    <row r="1141" spans="1:17" x14ac:dyDescent="0.25">
      <c r="A1141" s="23" t="s">
        <v>1222</v>
      </c>
      <c r="B1141" s="18" t="str">
        <f>_xlfn.XLOOKUP(A1141,[1]Customer!A:A,[1]Customer!C:C,"")</f>
        <v>Ryan</v>
      </c>
      <c r="C1141" s="19">
        <f t="array" ref="C1141">_xlfn.XLOOKUP($A1141,[1]MedicHistory!A:A,[1]MedicHistory!B:B,"")</f>
        <v>46.51</v>
      </c>
      <c r="D1141" s="19">
        <f t="array" ref="D1141">_xlfn.XLOOKUP($A1141,[1]MedicHistory!A:A,[1]MedicHistory!C:C,"")</f>
        <v>5.84</v>
      </c>
      <c r="E1141" s="18" t="str">
        <f>_xlfn.XLOOKUP($A1141,[1]MedicHistory!A:A,[1]MedicHistory!D:D,"")</f>
        <v>No</v>
      </c>
      <c r="F1141" s="18" t="str">
        <f>_xlfn.XLOOKUP($A1141,[1]MedicHistory!A:A,[1]MedicHistory!E:E,"")</f>
        <v>No</v>
      </c>
      <c r="G1141" s="18" t="str">
        <f>_xlfn.XLOOKUP($A1141,[1]MedicHistory!A:A,[1]MedicHistory!F:F,"")</f>
        <v>No</v>
      </c>
      <c r="H1141" s="20">
        <f>_xlfn.XLOOKUP($A1141,[1]MedicHistory!A:A,[1]MedicHistory!G:G,"")</f>
        <v>1</v>
      </c>
      <c r="I1141" s="18" t="str">
        <f>_xlfn.XLOOKUP($A1141,[1]MedicHistory!A:A,[1]MedicHistory!H:H,"")</f>
        <v>No</v>
      </c>
      <c r="J1141" s="18" t="str">
        <f>_xlfn.XLOOKUP($A1141,[1]MedicHistory!A:A,[1]MedicHistory!K:K,"")</f>
        <v>Prediabetic</v>
      </c>
      <c r="K1141" s="21" t="str">
        <f>_xlfn.XLOOKUP($A1141,[1]MedicHistory!A:A,[1]MedicHistory!I:I,"")</f>
        <v>Obisity</v>
      </c>
      <c r="L1141" s="22">
        <f>_xlfn.XLOOKUP($A1141,[1]Hospitalisation!A:A,[1]Hospitalisation!C:C,"")</f>
        <v>9870.59</v>
      </c>
      <c r="M1141" s="23" t="str">
        <f>_xlfn.XLOOKUP($A1141,[1]Hospitalisation!A:A,[1]Hospitalisation!I:I,"")</f>
        <v>tier - 2</v>
      </c>
      <c r="N1141" s="23" t="str">
        <f>_xlfn.XLOOKUP($A1141,[1]Hospitalisation!A:A,[1]Hospitalisation!J:J,"")</f>
        <v>tier - 2</v>
      </c>
      <c r="O1141" s="23" t="str">
        <f>_xlfn.XLOOKUP($A1141,[1]Hospitalisation!A:A,[1]Hospitalisation!K:K,"")</f>
        <v>R1023</v>
      </c>
      <c r="P1141" s="20">
        <f>_xlfn.XLOOKUP($A1141,[1]Hospitalisation!A:A,[1]Hospitalisation!L:L,"")</f>
        <v>51</v>
      </c>
      <c r="Q1141" s="25">
        <f>_xlfn.XLOOKUP($A1141,[1]Hospitalisation!A:A,[1]Hospitalisation!M:M,"")</f>
        <v>26120</v>
      </c>
    </row>
    <row r="1142" spans="1:17" x14ac:dyDescent="0.25">
      <c r="A1142" s="17" t="s">
        <v>1221</v>
      </c>
      <c r="B1142" s="12" t="str">
        <f>_xlfn.XLOOKUP(A1142,[1]Customer!A:A,[1]Customer!C:C,"")</f>
        <v>Daniel</v>
      </c>
      <c r="C1142" s="13">
        <f t="array" ref="C1142">_xlfn.XLOOKUP($A1142,[1]MedicHistory!A:A,[1]MedicHistory!B:B,"")</f>
        <v>28.88</v>
      </c>
      <c r="D1142" s="13">
        <f t="array" ref="D1142">_xlfn.XLOOKUP($A1142,[1]MedicHistory!A:A,[1]MedicHistory!C:C,"")</f>
        <v>4.8600000000000003</v>
      </c>
      <c r="E1142" s="12" t="str">
        <f>_xlfn.XLOOKUP($A1142,[1]MedicHistory!A:A,[1]MedicHistory!D:D,"")</f>
        <v>yes</v>
      </c>
      <c r="F1142" s="12" t="str">
        <f>_xlfn.XLOOKUP($A1142,[1]MedicHistory!A:A,[1]MedicHistory!E:E,"")</f>
        <v>No</v>
      </c>
      <c r="G1142" s="12" t="str">
        <f>_xlfn.XLOOKUP($A1142,[1]MedicHistory!A:A,[1]MedicHistory!F:F,"")</f>
        <v>Yes</v>
      </c>
      <c r="H1142" s="14">
        <f>_xlfn.XLOOKUP($A1142,[1]MedicHistory!A:A,[1]MedicHistory!G:G,"")</f>
        <v>1</v>
      </c>
      <c r="I1142" s="12" t="str">
        <f>_xlfn.XLOOKUP($A1142,[1]MedicHistory!A:A,[1]MedicHistory!H:H,"")</f>
        <v>No</v>
      </c>
      <c r="J1142" s="12" t="str">
        <f>_xlfn.XLOOKUP($A1142,[1]MedicHistory!A:A,[1]MedicHistory!K:K,"")</f>
        <v>Normal</v>
      </c>
      <c r="K1142" s="15" t="str">
        <f>_xlfn.XLOOKUP($A1142,[1]MedicHistory!A:A,[1]MedicHistory!I:I,"")</f>
        <v>over weight</v>
      </c>
      <c r="L1142" s="16">
        <f>_xlfn.XLOOKUP($A1142,[1]Hospitalisation!A:A,[1]Hospitalisation!C:C,"")</f>
        <v>9869.81</v>
      </c>
      <c r="M1142" s="17" t="str">
        <f>_xlfn.XLOOKUP($A1142,[1]Hospitalisation!A:A,[1]Hospitalisation!I:I,"")</f>
        <v>tier - 3</v>
      </c>
      <c r="N1142" s="17" t="str">
        <f>_xlfn.XLOOKUP($A1142,[1]Hospitalisation!A:A,[1]Hospitalisation!J:J,"")</f>
        <v>tier - 3</v>
      </c>
      <c r="O1142" s="17" t="str">
        <f>_xlfn.XLOOKUP($A1142,[1]Hospitalisation!A:A,[1]Hospitalisation!K:K,"")</f>
        <v>R1012</v>
      </c>
      <c r="P1142" s="14">
        <f>_xlfn.XLOOKUP($A1142,[1]Hospitalisation!A:A,[1]Hospitalisation!L:L,"")</f>
        <v>24</v>
      </c>
      <c r="Q1142" s="24">
        <f>_xlfn.XLOOKUP($A1142,[1]Hospitalisation!A:A,[1]Hospitalisation!M:M,"")</f>
        <v>36020</v>
      </c>
    </row>
    <row r="1143" spans="1:17" x14ac:dyDescent="0.25">
      <c r="A1143" s="23" t="s">
        <v>1220</v>
      </c>
      <c r="B1143" s="18" t="str">
        <f>_xlfn.XLOOKUP(A1143,[1]Customer!A:A,[1]Customer!C:C,"")</f>
        <v>Sarah</v>
      </c>
      <c r="C1143" s="19">
        <f t="array" ref="C1143">_xlfn.XLOOKUP($A1143,[1]MedicHistory!A:A,[1]MedicHistory!B:B,"")</f>
        <v>33.914999999999999</v>
      </c>
      <c r="D1143" s="19">
        <f t="array" ref="D1143">_xlfn.XLOOKUP($A1143,[1]MedicHistory!A:A,[1]MedicHistory!C:C,"")</f>
        <v>11.52</v>
      </c>
      <c r="E1143" s="18" t="str">
        <f>_xlfn.XLOOKUP($A1143,[1]MedicHistory!A:A,[1]MedicHistory!D:D,"")</f>
        <v>No</v>
      </c>
      <c r="F1143" s="18" t="str">
        <f>_xlfn.XLOOKUP($A1143,[1]MedicHistory!A:A,[1]MedicHistory!E:E,"")</f>
        <v>No</v>
      </c>
      <c r="G1143" s="18" t="str">
        <f>_xlfn.XLOOKUP($A1143,[1]MedicHistory!A:A,[1]MedicHistory!F:F,"")</f>
        <v>No</v>
      </c>
      <c r="H1143" s="20">
        <f>_xlfn.XLOOKUP($A1143,[1]MedicHistory!A:A,[1]MedicHistory!G:G,"")</f>
        <v>0</v>
      </c>
      <c r="I1143" s="18" t="str">
        <f>_xlfn.XLOOKUP($A1143,[1]MedicHistory!A:A,[1]MedicHistory!H:H,"")</f>
        <v>No</v>
      </c>
      <c r="J1143" s="18" t="str">
        <f>_xlfn.XLOOKUP($A1143,[1]MedicHistory!A:A,[1]MedicHistory!K:K,"")</f>
        <v>Diabetic</v>
      </c>
      <c r="K1143" s="21" t="str">
        <f>_xlfn.XLOOKUP($A1143,[1]MedicHistory!A:A,[1]MedicHistory!I:I,"")</f>
        <v>Obisity</v>
      </c>
      <c r="L1143" s="22">
        <f>_xlfn.XLOOKUP($A1143,[1]Hospitalisation!A:A,[1]Hospitalisation!C:C,"")</f>
        <v>9866.2999999999993</v>
      </c>
      <c r="M1143" s="23" t="str">
        <f>_xlfn.XLOOKUP($A1143,[1]Hospitalisation!A:A,[1]Hospitalisation!I:I,"")</f>
        <v>tier - 2</v>
      </c>
      <c r="N1143" s="23" t="str">
        <f>_xlfn.XLOOKUP($A1143,[1]Hospitalisation!A:A,[1]Hospitalisation!J:J,"")</f>
        <v>tier - 3</v>
      </c>
      <c r="O1143" s="23" t="str">
        <f>_xlfn.XLOOKUP($A1143,[1]Hospitalisation!A:A,[1]Hospitalisation!K:K,"")</f>
        <v>R1024</v>
      </c>
      <c r="P1143" s="20">
        <f>_xlfn.XLOOKUP($A1143,[1]Hospitalisation!A:A,[1]Hospitalisation!L:L,"")</f>
        <v>53</v>
      </c>
      <c r="Q1143" s="25">
        <f>_xlfn.XLOOKUP($A1143,[1]Hospitalisation!A:A,[1]Hospitalisation!M:M,"")</f>
        <v>25516</v>
      </c>
    </row>
    <row r="1144" spans="1:17" x14ac:dyDescent="0.25">
      <c r="A1144" s="17" t="s">
        <v>1219</v>
      </c>
      <c r="B1144" s="12" t="str">
        <f>_xlfn.XLOOKUP(A1144,[1]Customer!A:A,[1]Customer!C:C,"")</f>
        <v>Matthew</v>
      </c>
      <c r="C1144" s="13">
        <f t="array" ref="C1144">_xlfn.XLOOKUP($A1144,[1]MedicHistory!A:A,[1]MedicHistory!B:B,"")</f>
        <v>24.32</v>
      </c>
      <c r="D1144" s="13">
        <f t="array" ref="D1144">_xlfn.XLOOKUP($A1144,[1]MedicHistory!A:A,[1]MedicHistory!C:C,"")</f>
        <v>6.15</v>
      </c>
      <c r="E1144" s="12" t="str">
        <f>_xlfn.XLOOKUP($A1144,[1]MedicHistory!A:A,[1]MedicHistory!D:D,"")</f>
        <v>yes</v>
      </c>
      <c r="F1144" s="12" t="str">
        <f>_xlfn.XLOOKUP($A1144,[1]MedicHistory!A:A,[1]MedicHistory!E:E,"")</f>
        <v>No</v>
      </c>
      <c r="G1144" s="12" t="str">
        <f>_xlfn.XLOOKUP($A1144,[1]MedicHistory!A:A,[1]MedicHistory!F:F,"")</f>
        <v>Yes</v>
      </c>
      <c r="H1144" s="14">
        <f>_xlfn.XLOOKUP($A1144,[1]MedicHistory!A:A,[1]MedicHistory!G:G,"")</f>
        <v>1</v>
      </c>
      <c r="I1144" s="12" t="str">
        <f>_xlfn.XLOOKUP($A1144,[1]MedicHistory!A:A,[1]MedicHistory!H:H,"")</f>
        <v>No</v>
      </c>
      <c r="J1144" s="12" t="str">
        <f>_xlfn.XLOOKUP($A1144,[1]MedicHistory!A:A,[1]MedicHistory!K:K,"")</f>
        <v>Prediabetic</v>
      </c>
      <c r="K1144" s="15" t="str">
        <f>_xlfn.XLOOKUP($A1144,[1]MedicHistory!A:A,[1]MedicHistory!I:I,"")</f>
        <v>Normal weight</v>
      </c>
      <c r="L1144" s="16">
        <f>_xlfn.XLOOKUP($A1144,[1]Hospitalisation!A:A,[1]Hospitalisation!C:C,"")</f>
        <v>9863.4699999999993</v>
      </c>
      <c r="M1144" s="17" t="str">
        <f>_xlfn.XLOOKUP($A1144,[1]Hospitalisation!A:A,[1]Hospitalisation!I:I,"")</f>
        <v>tier - 3</v>
      </c>
      <c r="N1144" s="17" t="str">
        <f>_xlfn.XLOOKUP($A1144,[1]Hospitalisation!A:A,[1]Hospitalisation!J:J,"")</f>
        <v>tier - 3</v>
      </c>
      <c r="O1144" s="17" t="str">
        <f>_xlfn.XLOOKUP($A1144,[1]Hospitalisation!A:A,[1]Hospitalisation!K:K,"")</f>
        <v>R1012</v>
      </c>
      <c r="P1144" s="14">
        <f>_xlfn.XLOOKUP($A1144,[1]Hospitalisation!A:A,[1]Hospitalisation!L:L,"")</f>
        <v>51</v>
      </c>
      <c r="Q1144" s="24">
        <f>_xlfn.XLOOKUP($A1144,[1]Hospitalisation!A:A,[1]Hospitalisation!M:M,"")</f>
        <v>26226</v>
      </c>
    </row>
    <row r="1145" spans="1:17" x14ac:dyDescent="0.25">
      <c r="A1145" s="23" t="s">
        <v>1218</v>
      </c>
      <c r="B1145" s="18" t="str">
        <f>_xlfn.XLOOKUP(A1145,[1]Customer!A:A,[1]Customer!C:C,"")</f>
        <v>Francesca</v>
      </c>
      <c r="C1145" s="19">
        <f t="array" ref="C1145">_xlfn.XLOOKUP($A1145,[1]MedicHistory!A:A,[1]MedicHistory!B:B,"")</f>
        <v>25.8</v>
      </c>
      <c r="D1145" s="19">
        <f t="array" ref="D1145">_xlfn.XLOOKUP($A1145,[1]MedicHistory!A:A,[1]MedicHistory!C:C,"")</f>
        <v>9.94</v>
      </c>
      <c r="E1145" s="18" t="str">
        <f>_xlfn.XLOOKUP($A1145,[1]MedicHistory!A:A,[1]MedicHistory!D:D,"")</f>
        <v>No</v>
      </c>
      <c r="F1145" s="18" t="str">
        <f>_xlfn.XLOOKUP($A1145,[1]MedicHistory!A:A,[1]MedicHistory!E:E,"")</f>
        <v>No</v>
      </c>
      <c r="G1145" s="18" t="str">
        <f>_xlfn.XLOOKUP($A1145,[1]MedicHistory!A:A,[1]MedicHistory!F:F,"")</f>
        <v>No</v>
      </c>
      <c r="H1145" s="20">
        <f>_xlfn.XLOOKUP($A1145,[1]MedicHistory!A:A,[1]MedicHistory!G:G,"")</f>
        <v>0</v>
      </c>
      <c r="I1145" s="18" t="str">
        <f>_xlfn.XLOOKUP($A1145,[1]MedicHistory!A:A,[1]MedicHistory!H:H,"")</f>
        <v>No</v>
      </c>
      <c r="J1145" s="18" t="str">
        <f>_xlfn.XLOOKUP($A1145,[1]MedicHistory!A:A,[1]MedicHistory!K:K,"")</f>
        <v>Diabetic</v>
      </c>
      <c r="K1145" s="21" t="str">
        <f>_xlfn.XLOOKUP($A1145,[1]MedicHistory!A:A,[1]MedicHistory!I:I,"")</f>
        <v>over weight</v>
      </c>
      <c r="L1145" s="22">
        <f>_xlfn.XLOOKUP($A1145,[1]Hospitalisation!A:A,[1]Hospitalisation!C:C,"")</f>
        <v>9861.0300000000007</v>
      </c>
      <c r="M1145" s="23" t="str">
        <f>_xlfn.XLOOKUP($A1145,[1]Hospitalisation!A:A,[1]Hospitalisation!I:I,"")</f>
        <v>tier - 2</v>
      </c>
      <c r="N1145" s="23" t="str">
        <f>_xlfn.XLOOKUP($A1145,[1]Hospitalisation!A:A,[1]Hospitalisation!J:J,"")</f>
        <v>tier - 2</v>
      </c>
      <c r="O1145" s="23" t="str">
        <f>_xlfn.XLOOKUP($A1145,[1]Hospitalisation!A:A,[1]Hospitalisation!K:K,"")</f>
        <v>R1011</v>
      </c>
      <c r="P1145" s="20">
        <f>_xlfn.XLOOKUP($A1145,[1]Hospitalisation!A:A,[1]Hospitalisation!L:L,"")</f>
        <v>53</v>
      </c>
      <c r="Q1145" s="25">
        <f>_xlfn.XLOOKUP($A1145,[1]Hospitalisation!A:A,[1]Hospitalisation!M:M,"")</f>
        <v>25401</v>
      </c>
    </row>
    <row r="1146" spans="1:17" x14ac:dyDescent="0.25">
      <c r="A1146" s="17" t="s">
        <v>1217</v>
      </c>
      <c r="B1146" s="12" t="str">
        <f>_xlfn.XLOOKUP(A1146,[1]Customer!A:A,[1]Customer!C:C,"")</f>
        <v>Nicole</v>
      </c>
      <c r="C1146" s="13">
        <f t="array" ref="C1146">_xlfn.XLOOKUP($A1146,[1]MedicHistory!A:A,[1]MedicHistory!B:B,"")</f>
        <v>21.56</v>
      </c>
      <c r="D1146" s="13">
        <f t="array" ref="D1146">_xlfn.XLOOKUP($A1146,[1]MedicHistory!A:A,[1]MedicHistory!C:C,"")</f>
        <v>10.56</v>
      </c>
      <c r="E1146" s="12" t="str">
        <f>_xlfn.XLOOKUP($A1146,[1]MedicHistory!A:A,[1]MedicHistory!D:D,"")</f>
        <v>No</v>
      </c>
      <c r="F1146" s="12" t="str">
        <f>_xlfn.XLOOKUP($A1146,[1]MedicHistory!A:A,[1]MedicHistory!E:E,"")</f>
        <v>No</v>
      </c>
      <c r="G1146" s="12" t="str">
        <f>_xlfn.XLOOKUP($A1146,[1]MedicHistory!A:A,[1]MedicHistory!F:F,"")</f>
        <v>No</v>
      </c>
      <c r="H1146" s="14">
        <f>_xlfn.XLOOKUP($A1146,[1]MedicHistory!A:A,[1]MedicHistory!G:G,"")</f>
        <v>0</v>
      </c>
      <c r="I1146" s="12" t="str">
        <f>_xlfn.XLOOKUP($A1146,[1]MedicHistory!A:A,[1]MedicHistory!H:H,"")</f>
        <v>No</v>
      </c>
      <c r="J1146" s="12" t="str">
        <f>_xlfn.XLOOKUP($A1146,[1]MedicHistory!A:A,[1]MedicHistory!K:K,"")</f>
        <v>Diabetic</v>
      </c>
      <c r="K1146" s="15" t="str">
        <f>_xlfn.XLOOKUP($A1146,[1]MedicHistory!A:A,[1]MedicHistory!I:I,"")</f>
        <v>Normal weight</v>
      </c>
      <c r="L1146" s="16">
        <f>_xlfn.XLOOKUP($A1146,[1]Hospitalisation!A:A,[1]Hospitalisation!C:C,"")</f>
        <v>9855.1299999999992</v>
      </c>
      <c r="M1146" s="17" t="str">
        <f>_xlfn.XLOOKUP($A1146,[1]Hospitalisation!A:A,[1]Hospitalisation!I:I,"")</f>
        <v>tier - 2</v>
      </c>
      <c r="N1146" s="17" t="str">
        <f>_xlfn.XLOOKUP($A1146,[1]Hospitalisation!A:A,[1]Hospitalisation!J:J,"")</f>
        <v>tier - 3</v>
      </c>
      <c r="O1146" s="17" t="str">
        <f>_xlfn.XLOOKUP($A1146,[1]Hospitalisation!A:A,[1]Hospitalisation!K:K,"")</f>
        <v>R1013</v>
      </c>
      <c r="P1146" s="14">
        <f>_xlfn.XLOOKUP($A1146,[1]Hospitalisation!A:A,[1]Hospitalisation!L:L,"")</f>
        <v>51</v>
      </c>
      <c r="Q1146" s="24">
        <f>_xlfn.XLOOKUP($A1146,[1]Hospitalisation!A:A,[1]Hospitalisation!M:M,"")</f>
        <v>26229</v>
      </c>
    </row>
    <row r="1147" spans="1:17" x14ac:dyDescent="0.25">
      <c r="A1147" s="23" t="s">
        <v>1216</v>
      </c>
      <c r="B1147" s="18" t="str">
        <f>_xlfn.XLOOKUP(A1147,[1]Customer!A:A,[1]Customer!C:C,"")</f>
        <v>Toshiyuki</v>
      </c>
      <c r="C1147" s="19">
        <f t="array" ref="C1147">_xlfn.XLOOKUP($A1147,[1]MedicHistory!A:A,[1]MedicHistory!B:B,"")</f>
        <v>31.6</v>
      </c>
      <c r="D1147" s="19">
        <f t="array" ref="D1147">_xlfn.XLOOKUP($A1147,[1]MedicHistory!A:A,[1]MedicHistory!C:C,"")</f>
        <v>6.79</v>
      </c>
      <c r="E1147" s="18" t="str">
        <f>_xlfn.XLOOKUP($A1147,[1]MedicHistory!A:A,[1]MedicHistory!D:D,"")</f>
        <v>No</v>
      </c>
      <c r="F1147" s="18" t="str">
        <f>_xlfn.XLOOKUP($A1147,[1]MedicHistory!A:A,[1]MedicHistory!E:E,"")</f>
        <v>No</v>
      </c>
      <c r="G1147" s="18" t="str">
        <f>_xlfn.XLOOKUP($A1147,[1]MedicHistory!A:A,[1]MedicHistory!F:F,"")</f>
        <v>No</v>
      </c>
      <c r="H1147" s="20">
        <f>_xlfn.XLOOKUP($A1147,[1]MedicHistory!A:A,[1]MedicHistory!G:G,"")</f>
        <v>0</v>
      </c>
      <c r="I1147" s="18" t="str">
        <f>_xlfn.XLOOKUP($A1147,[1]MedicHistory!A:A,[1]MedicHistory!H:H,"")</f>
        <v>No</v>
      </c>
      <c r="J1147" s="18" t="str">
        <f>_xlfn.XLOOKUP($A1147,[1]MedicHistory!A:A,[1]MedicHistory!K:K,"")</f>
        <v>Diabetic</v>
      </c>
      <c r="K1147" s="21" t="str">
        <f>_xlfn.XLOOKUP($A1147,[1]MedicHistory!A:A,[1]MedicHistory!I:I,"")</f>
        <v>Obisity</v>
      </c>
      <c r="L1147" s="22">
        <f>_xlfn.XLOOKUP($A1147,[1]Hospitalisation!A:A,[1]Hospitalisation!C:C,"")</f>
        <v>9850.43</v>
      </c>
      <c r="M1147" s="23" t="str">
        <f>_xlfn.XLOOKUP($A1147,[1]Hospitalisation!A:A,[1]Hospitalisation!I:I,"")</f>
        <v>tier - 3</v>
      </c>
      <c r="N1147" s="23" t="str">
        <f>_xlfn.XLOOKUP($A1147,[1]Hospitalisation!A:A,[1]Hospitalisation!J:J,"")</f>
        <v>tier - 3</v>
      </c>
      <c r="O1147" s="23" t="str">
        <f>_xlfn.XLOOKUP($A1147,[1]Hospitalisation!A:A,[1]Hospitalisation!K:K,"")</f>
        <v>R1011</v>
      </c>
      <c r="P1147" s="20">
        <f>_xlfn.XLOOKUP($A1147,[1]Hospitalisation!A:A,[1]Hospitalisation!L:L,"")</f>
        <v>51</v>
      </c>
      <c r="Q1147" s="25">
        <f>_xlfn.XLOOKUP($A1147,[1]Hospitalisation!A:A,[1]Hospitalisation!M:M,"")</f>
        <v>26241</v>
      </c>
    </row>
    <row r="1148" spans="1:17" x14ac:dyDescent="0.25">
      <c r="A1148" s="17" t="s">
        <v>1215</v>
      </c>
      <c r="B1148" s="12" t="str">
        <f>_xlfn.XLOOKUP(A1148,[1]Customer!A:A,[1]Customer!C:C,"")</f>
        <v>Tom</v>
      </c>
      <c r="C1148" s="13">
        <f t="array" ref="C1148">_xlfn.XLOOKUP($A1148,[1]MedicHistory!A:A,[1]MedicHistory!B:B,"")</f>
        <v>42.93</v>
      </c>
      <c r="D1148" s="13">
        <f t="array" ref="D1148">_xlfn.XLOOKUP($A1148,[1]MedicHistory!A:A,[1]MedicHistory!C:C,"")</f>
        <v>4.8</v>
      </c>
      <c r="E1148" s="12" t="str">
        <f>_xlfn.XLOOKUP($A1148,[1]MedicHistory!A:A,[1]MedicHistory!D:D,"")</f>
        <v>No</v>
      </c>
      <c r="F1148" s="12" t="str">
        <f>_xlfn.XLOOKUP($A1148,[1]MedicHistory!A:A,[1]MedicHistory!E:E,"")</f>
        <v>No</v>
      </c>
      <c r="G1148" s="12" t="str">
        <f>_xlfn.XLOOKUP($A1148,[1]MedicHistory!A:A,[1]MedicHistory!F:F,"")</f>
        <v>No</v>
      </c>
      <c r="H1148" s="14">
        <f>_xlfn.XLOOKUP($A1148,[1]MedicHistory!A:A,[1]MedicHistory!G:G,"")</f>
        <v>1</v>
      </c>
      <c r="I1148" s="12" t="str">
        <f>_xlfn.XLOOKUP($A1148,[1]MedicHistory!A:A,[1]MedicHistory!H:H,"")</f>
        <v>No</v>
      </c>
      <c r="J1148" s="12" t="str">
        <f>_xlfn.XLOOKUP($A1148,[1]MedicHistory!A:A,[1]MedicHistory!K:K,"")</f>
        <v>Normal</v>
      </c>
      <c r="K1148" s="15" t="str">
        <f>_xlfn.XLOOKUP($A1148,[1]MedicHistory!A:A,[1]MedicHistory!I:I,"")</f>
        <v>Obisity</v>
      </c>
      <c r="L1148" s="16">
        <f>_xlfn.XLOOKUP($A1148,[1]Hospitalisation!A:A,[1]Hospitalisation!C:C,"")</f>
        <v>9844.4500000000007</v>
      </c>
      <c r="M1148" s="17" t="str">
        <f>_xlfn.XLOOKUP($A1148,[1]Hospitalisation!A:A,[1]Hospitalisation!I:I,"")</f>
        <v>tier - 2</v>
      </c>
      <c r="N1148" s="17" t="str">
        <f>_xlfn.XLOOKUP($A1148,[1]Hospitalisation!A:A,[1]Hospitalisation!J:J,"")</f>
        <v>tier - 1</v>
      </c>
      <c r="O1148" s="17" t="str">
        <f>_xlfn.XLOOKUP($A1148,[1]Hospitalisation!A:A,[1]Hospitalisation!K:K,"")</f>
        <v>R1012</v>
      </c>
      <c r="P1148" s="14">
        <f>_xlfn.XLOOKUP($A1148,[1]Hospitalisation!A:A,[1]Hospitalisation!L:L,"")</f>
        <v>54</v>
      </c>
      <c r="Q1148" s="24">
        <f>_xlfn.XLOOKUP($A1148,[1]Hospitalisation!A:A,[1]Hospitalisation!M:M,"")</f>
        <v>25063</v>
      </c>
    </row>
    <row r="1149" spans="1:17" x14ac:dyDescent="0.25">
      <c r="A1149" s="23" t="s">
        <v>1214</v>
      </c>
      <c r="B1149" s="18" t="str">
        <f>_xlfn.XLOOKUP(A1149,[1]Customer!A:A,[1]Customer!C:C,"")</f>
        <v>Brian</v>
      </c>
      <c r="C1149" s="19">
        <f t="array" ref="C1149">_xlfn.XLOOKUP($A1149,[1]MedicHistory!A:A,[1]MedicHistory!B:B,"")</f>
        <v>26.72</v>
      </c>
      <c r="D1149" s="19">
        <f t="array" ref="D1149">_xlfn.XLOOKUP($A1149,[1]MedicHistory!A:A,[1]MedicHistory!C:C,"")</f>
        <v>5.75</v>
      </c>
      <c r="E1149" s="18" t="str">
        <f>_xlfn.XLOOKUP($A1149,[1]MedicHistory!A:A,[1]MedicHistory!D:D,"")</f>
        <v>No</v>
      </c>
      <c r="F1149" s="18" t="str">
        <f>_xlfn.XLOOKUP($A1149,[1]MedicHistory!A:A,[1]MedicHistory!E:E,"")</f>
        <v>No</v>
      </c>
      <c r="G1149" s="18" t="str">
        <f>_xlfn.XLOOKUP($A1149,[1]MedicHistory!A:A,[1]MedicHistory!F:F,"")</f>
        <v>No</v>
      </c>
      <c r="H1149" s="20">
        <f>_xlfn.XLOOKUP($A1149,[1]MedicHistory!A:A,[1]MedicHistory!G:G,"")</f>
        <v>2</v>
      </c>
      <c r="I1149" s="18" t="str">
        <f>_xlfn.XLOOKUP($A1149,[1]MedicHistory!A:A,[1]MedicHistory!H:H,"")</f>
        <v>No</v>
      </c>
      <c r="J1149" s="18" t="str">
        <f>_xlfn.XLOOKUP($A1149,[1]MedicHistory!A:A,[1]MedicHistory!K:K,"")</f>
        <v>Prediabetic</v>
      </c>
      <c r="K1149" s="21" t="str">
        <f>_xlfn.XLOOKUP($A1149,[1]MedicHistory!A:A,[1]MedicHistory!I:I,"")</f>
        <v>over weight</v>
      </c>
      <c r="L1149" s="22">
        <f>_xlfn.XLOOKUP($A1149,[1]Hospitalisation!A:A,[1]Hospitalisation!C:C,"")</f>
        <v>9836.2099999999991</v>
      </c>
      <c r="M1149" s="23" t="str">
        <f>_xlfn.XLOOKUP($A1149,[1]Hospitalisation!A:A,[1]Hospitalisation!I:I,"")</f>
        <v>tier - 2</v>
      </c>
      <c r="N1149" s="23" t="str">
        <f>_xlfn.XLOOKUP($A1149,[1]Hospitalisation!A:A,[1]Hospitalisation!J:J,"")</f>
        <v>tier - 3</v>
      </c>
      <c r="O1149" s="23" t="str">
        <f>_xlfn.XLOOKUP($A1149,[1]Hospitalisation!A:A,[1]Hospitalisation!K:K,"")</f>
        <v>R1021</v>
      </c>
      <c r="P1149" s="20">
        <f>_xlfn.XLOOKUP($A1149,[1]Hospitalisation!A:A,[1]Hospitalisation!L:L,"")</f>
        <v>30</v>
      </c>
      <c r="Q1149" s="25">
        <f>_xlfn.XLOOKUP($A1149,[1]Hospitalisation!A:A,[1]Hospitalisation!M:M,"")</f>
        <v>33873</v>
      </c>
    </row>
    <row r="1150" spans="1:17" x14ac:dyDescent="0.25">
      <c r="A1150" s="17" t="s">
        <v>1213</v>
      </c>
      <c r="B1150" s="12" t="str">
        <f>_xlfn.XLOOKUP(A1150,[1]Customer!A:A,[1]Customer!C:C,"")</f>
        <v>Matthew</v>
      </c>
      <c r="C1150" s="13">
        <f t="array" ref="C1150">_xlfn.XLOOKUP($A1150,[1]MedicHistory!A:A,[1]MedicHistory!B:B,"")</f>
        <v>26.67</v>
      </c>
      <c r="D1150" s="13">
        <f t="array" ref="D1150">_xlfn.XLOOKUP($A1150,[1]MedicHistory!A:A,[1]MedicHistory!C:C,"")</f>
        <v>5.81</v>
      </c>
      <c r="E1150" s="12" t="str">
        <f>_xlfn.XLOOKUP($A1150,[1]MedicHistory!A:A,[1]MedicHistory!D:D,"")</f>
        <v>No</v>
      </c>
      <c r="F1150" s="12" t="str">
        <f>_xlfn.XLOOKUP($A1150,[1]MedicHistory!A:A,[1]MedicHistory!E:E,"")</f>
        <v>No</v>
      </c>
      <c r="G1150" s="12" t="str">
        <f>_xlfn.XLOOKUP($A1150,[1]MedicHistory!A:A,[1]MedicHistory!F:F,"")</f>
        <v>No</v>
      </c>
      <c r="H1150" s="14">
        <f>_xlfn.XLOOKUP($A1150,[1]MedicHistory!A:A,[1]MedicHistory!G:G,"")</f>
        <v>2</v>
      </c>
      <c r="I1150" s="12" t="str">
        <f>_xlfn.XLOOKUP($A1150,[1]MedicHistory!A:A,[1]MedicHistory!H:H,"")</f>
        <v>No</v>
      </c>
      <c r="J1150" s="12" t="str">
        <f>_xlfn.XLOOKUP($A1150,[1]MedicHistory!A:A,[1]MedicHistory!K:K,"")</f>
        <v>Prediabetic</v>
      </c>
      <c r="K1150" s="15" t="str">
        <f>_xlfn.XLOOKUP($A1150,[1]MedicHistory!A:A,[1]MedicHistory!I:I,"")</f>
        <v>over weight</v>
      </c>
      <c r="L1150" s="16">
        <f>_xlfn.XLOOKUP($A1150,[1]Hospitalisation!A:A,[1]Hospitalisation!C:C,"")</f>
        <v>9819.25</v>
      </c>
      <c r="M1150" s="17" t="str">
        <f>_xlfn.XLOOKUP($A1150,[1]Hospitalisation!A:A,[1]Hospitalisation!I:I,"")</f>
        <v>tier - 2</v>
      </c>
      <c r="N1150" s="17" t="str">
        <f>_xlfn.XLOOKUP($A1150,[1]Hospitalisation!A:A,[1]Hospitalisation!J:J,"")</f>
        <v>tier - 2</v>
      </c>
      <c r="O1150" s="17" t="str">
        <f>_xlfn.XLOOKUP($A1150,[1]Hospitalisation!A:A,[1]Hospitalisation!K:K,"")</f>
        <v>R1021</v>
      </c>
      <c r="P1150" s="14">
        <f>_xlfn.XLOOKUP($A1150,[1]Hospitalisation!A:A,[1]Hospitalisation!L:L,"")</f>
        <v>50</v>
      </c>
      <c r="Q1150" s="24">
        <f>_xlfn.XLOOKUP($A1150,[1]Hospitalisation!A:A,[1]Hospitalisation!M:M,"")</f>
        <v>26478</v>
      </c>
    </row>
    <row r="1151" spans="1:17" x14ac:dyDescent="0.25">
      <c r="A1151" s="23" t="s">
        <v>1212</v>
      </c>
      <c r="B1151" s="18" t="str">
        <f>_xlfn.XLOOKUP(A1151,[1]Customer!A:A,[1]Customer!C:C,"")</f>
        <v>Julee</v>
      </c>
      <c r="C1151" s="19">
        <f t="array" ref="C1151">_xlfn.XLOOKUP($A1151,[1]MedicHistory!A:A,[1]MedicHistory!B:B,"")</f>
        <v>42.68</v>
      </c>
      <c r="D1151" s="19">
        <f t="array" ref="D1151">_xlfn.XLOOKUP($A1151,[1]MedicHistory!A:A,[1]MedicHistory!C:C,"")</f>
        <v>9.2799999999999994</v>
      </c>
      <c r="E1151" s="18" t="str">
        <f>_xlfn.XLOOKUP($A1151,[1]MedicHistory!A:A,[1]MedicHistory!D:D,"")</f>
        <v>No</v>
      </c>
      <c r="F1151" s="18" t="str">
        <f>_xlfn.XLOOKUP($A1151,[1]MedicHistory!A:A,[1]MedicHistory!E:E,"")</f>
        <v>No</v>
      </c>
      <c r="G1151" s="18" t="str">
        <f>_xlfn.XLOOKUP($A1151,[1]MedicHistory!A:A,[1]MedicHistory!F:F,"")</f>
        <v>No</v>
      </c>
      <c r="H1151" s="20">
        <f>_xlfn.XLOOKUP($A1151,[1]MedicHistory!A:A,[1]MedicHistory!G:G,"")</f>
        <v>2</v>
      </c>
      <c r="I1151" s="18" t="str">
        <f>_xlfn.XLOOKUP($A1151,[1]MedicHistory!A:A,[1]MedicHistory!H:H,"")</f>
        <v>No</v>
      </c>
      <c r="J1151" s="18" t="str">
        <f>_xlfn.XLOOKUP($A1151,[1]MedicHistory!A:A,[1]MedicHistory!K:K,"")</f>
        <v>Diabetic</v>
      </c>
      <c r="K1151" s="21" t="str">
        <f>_xlfn.XLOOKUP($A1151,[1]MedicHistory!A:A,[1]MedicHistory!I:I,"")</f>
        <v>Obisity</v>
      </c>
      <c r="L1151" s="22">
        <f>_xlfn.XLOOKUP($A1151,[1]Hospitalisation!A:A,[1]Hospitalisation!C:C,"")</f>
        <v>9800.89</v>
      </c>
      <c r="M1151" s="23" t="str">
        <f>_xlfn.XLOOKUP($A1151,[1]Hospitalisation!A:A,[1]Hospitalisation!I:I,"")</f>
        <v>tier - 2</v>
      </c>
      <c r="N1151" s="23" t="str">
        <f>_xlfn.XLOOKUP($A1151,[1]Hospitalisation!A:A,[1]Hospitalisation!J:J,"")</f>
        <v>tier - 1</v>
      </c>
      <c r="O1151" s="23" t="str">
        <f>_xlfn.XLOOKUP($A1151,[1]Hospitalisation!A:A,[1]Hospitalisation!K:K,"")</f>
        <v>R1013</v>
      </c>
      <c r="P1151" s="20">
        <f>_xlfn.XLOOKUP($A1151,[1]Hospitalisation!A:A,[1]Hospitalisation!L:L,"")</f>
        <v>50</v>
      </c>
      <c r="Q1151" s="25">
        <f>_xlfn.XLOOKUP($A1151,[1]Hospitalisation!A:A,[1]Hospitalisation!M:M,"")</f>
        <v>26559</v>
      </c>
    </row>
    <row r="1152" spans="1:17" x14ac:dyDescent="0.25">
      <c r="A1152" s="17" t="s">
        <v>1211</v>
      </c>
      <c r="B1152" s="12" t="str">
        <f>_xlfn.XLOOKUP(A1152,[1]Customer!A:A,[1]Customer!C:C,"")</f>
        <v>Christopher</v>
      </c>
      <c r="C1152" s="13">
        <f t="array" ref="C1152">_xlfn.XLOOKUP($A1152,[1]MedicHistory!A:A,[1]MedicHistory!B:B,"")</f>
        <v>24.31</v>
      </c>
      <c r="D1152" s="13">
        <f t="array" ref="D1152">_xlfn.XLOOKUP($A1152,[1]MedicHistory!A:A,[1]MedicHistory!C:C,"")</f>
        <v>6.37</v>
      </c>
      <c r="E1152" s="12" t="str">
        <f>_xlfn.XLOOKUP($A1152,[1]MedicHistory!A:A,[1]MedicHistory!D:D,"")</f>
        <v>No</v>
      </c>
      <c r="F1152" s="12" t="str">
        <f>_xlfn.XLOOKUP($A1152,[1]MedicHistory!A:A,[1]MedicHistory!E:E,"")</f>
        <v>No</v>
      </c>
      <c r="G1152" s="12" t="str">
        <f>_xlfn.XLOOKUP($A1152,[1]MedicHistory!A:A,[1]MedicHistory!F:F,"")</f>
        <v>No</v>
      </c>
      <c r="H1152" s="14">
        <f>_xlfn.XLOOKUP($A1152,[1]MedicHistory!A:A,[1]MedicHistory!G:G,"")</f>
        <v>0</v>
      </c>
      <c r="I1152" s="12" t="str">
        <f>_xlfn.XLOOKUP($A1152,[1]MedicHistory!A:A,[1]MedicHistory!H:H,"")</f>
        <v>No</v>
      </c>
      <c r="J1152" s="12" t="str">
        <f>_xlfn.XLOOKUP($A1152,[1]MedicHistory!A:A,[1]MedicHistory!K:K,"")</f>
        <v>Prediabetic</v>
      </c>
      <c r="K1152" s="15" t="str">
        <f>_xlfn.XLOOKUP($A1152,[1]MedicHistory!A:A,[1]MedicHistory!I:I,"")</f>
        <v>Normal weight</v>
      </c>
      <c r="L1152" s="16">
        <f>_xlfn.XLOOKUP($A1152,[1]Hospitalisation!A:A,[1]Hospitalisation!C:C,"")</f>
        <v>9788.8700000000008</v>
      </c>
      <c r="M1152" s="17" t="str">
        <f>_xlfn.XLOOKUP($A1152,[1]Hospitalisation!A:A,[1]Hospitalisation!I:I,"")</f>
        <v>tier - 3</v>
      </c>
      <c r="N1152" s="17" t="str">
        <f>_xlfn.XLOOKUP($A1152,[1]Hospitalisation!A:A,[1]Hospitalisation!J:J,"")</f>
        <v>tier - 2</v>
      </c>
      <c r="O1152" s="17" t="str">
        <f>_xlfn.XLOOKUP($A1152,[1]Hospitalisation!A:A,[1]Hospitalisation!K:K,"")</f>
        <v>R1013</v>
      </c>
      <c r="P1152" s="14">
        <f>_xlfn.XLOOKUP($A1152,[1]Hospitalisation!A:A,[1]Hospitalisation!L:L,"")</f>
        <v>50</v>
      </c>
      <c r="Q1152" s="24">
        <f>_xlfn.XLOOKUP($A1152,[1]Hospitalisation!A:A,[1]Hospitalisation!M:M,"")</f>
        <v>26822</v>
      </c>
    </row>
    <row r="1153" spans="1:17" x14ac:dyDescent="0.25">
      <c r="A1153" s="23" t="s">
        <v>1210</v>
      </c>
      <c r="B1153" s="18" t="str">
        <f>_xlfn.XLOOKUP(A1153,[1]Customer!A:A,[1]Customer!C:C,"")</f>
        <v>Ciaran</v>
      </c>
      <c r="C1153" s="19">
        <f t="array" ref="C1153">_xlfn.XLOOKUP($A1153,[1]MedicHistory!A:A,[1]MedicHistory!B:B,"")</f>
        <v>44.75</v>
      </c>
      <c r="D1153" s="19">
        <f t="array" ref="D1153">_xlfn.XLOOKUP($A1153,[1]MedicHistory!A:A,[1]MedicHistory!C:C,"")</f>
        <v>5.09</v>
      </c>
      <c r="E1153" s="18" t="str">
        <f>_xlfn.XLOOKUP($A1153,[1]MedicHistory!A:A,[1]MedicHistory!D:D,"")</f>
        <v>yes</v>
      </c>
      <c r="F1153" s="18" t="str">
        <f>_xlfn.XLOOKUP($A1153,[1]MedicHistory!A:A,[1]MedicHistory!E:E,"")</f>
        <v>No</v>
      </c>
      <c r="G1153" s="18" t="str">
        <f>_xlfn.XLOOKUP($A1153,[1]MedicHistory!A:A,[1]MedicHistory!F:F,"")</f>
        <v>No</v>
      </c>
      <c r="H1153" s="20">
        <f>_xlfn.XLOOKUP($A1153,[1]MedicHistory!A:A,[1]MedicHistory!G:G,"")</f>
        <v>0</v>
      </c>
      <c r="I1153" s="18" t="str">
        <f>_xlfn.XLOOKUP($A1153,[1]MedicHistory!A:A,[1]MedicHistory!H:H,"")</f>
        <v>No</v>
      </c>
      <c r="J1153" s="18" t="str">
        <f>_xlfn.XLOOKUP($A1153,[1]MedicHistory!A:A,[1]MedicHistory!K:K,"")</f>
        <v>Normal</v>
      </c>
      <c r="K1153" s="21" t="str">
        <f>_xlfn.XLOOKUP($A1153,[1]MedicHistory!A:A,[1]MedicHistory!I:I,"")</f>
        <v>Obisity</v>
      </c>
      <c r="L1153" s="22">
        <f>_xlfn.XLOOKUP($A1153,[1]Hospitalisation!A:A,[1]Hospitalisation!C:C,"")</f>
        <v>9787.32</v>
      </c>
      <c r="M1153" s="23" t="str">
        <f>_xlfn.XLOOKUP($A1153,[1]Hospitalisation!A:A,[1]Hospitalisation!I:I,"")</f>
        <v>tier - 2</v>
      </c>
      <c r="N1153" s="23" t="str">
        <f>_xlfn.XLOOKUP($A1153,[1]Hospitalisation!A:A,[1]Hospitalisation!J:J,"")</f>
        <v>tier - 3</v>
      </c>
      <c r="O1153" s="23" t="str">
        <f>_xlfn.XLOOKUP($A1153,[1]Hospitalisation!A:A,[1]Hospitalisation!K:K,"")</f>
        <v>R1023</v>
      </c>
      <c r="P1153" s="20">
        <f>_xlfn.XLOOKUP($A1153,[1]Hospitalisation!A:A,[1]Hospitalisation!L:L,"")</f>
        <v>45</v>
      </c>
      <c r="Q1153" s="25">
        <f>_xlfn.XLOOKUP($A1153,[1]Hospitalisation!A:A,[1]Hospitalisation!M:M,"")</f>
        <v>28345</v>
      </c>
    </row>
    <row r="1154" spans="1:17" x14ac:dyDescent="0.25">
      <c r="A1154" s="17" t="s">
        <v>1209</v>
      </c>
      <c r="B1154" s="12" t="str">
        <f>_xlfn.XLOOKUP(A1154,[1]Customer!A:A,[1]Customer!C:C,"")</f>
        <v>Kara</v>
      </c>
      <c r="C1154" s="13">
        <f t="array" ref="C1154">_xlfn.XLOOKUP($A1154,[1]MedicHistory!A:A,[1]MedicHistory!B:B,"")</f>
        <v>30.78</v>
      </c>
      <c r="D1154" s="13">
        <f t="array" ref="D1154">_xlfn.XLOOKUP($A1154,[1]MedicHistory!A:A,[1]MedicHistory!C:C,"")</f>
        <v>7.94</v>
      </c>
      <c r="E1154" s="12" t="str">
        <f>_xlfn.XLOOKUP($A1154,[1]MedicHistory!A:A,[1]MedicHistory!D:D,"")</f>
        <v>No</v>
      </c>
      <c r="F1154" s="12" t="str">
        <f>_xlfn.XLOOKUP($A1154,[1]MedicHistory!A:A,[1]MedicHistory!E:E,"")</f>
        <v>No</v>
      </c>
      <c r="G1154" s="12" t="str">
        <f>_xlfn.XLOOKUP($A1154,[1]MedicHistory!A:A,[1]MedicHistory!F:F,"")</f>
        <v>No</v>
      </c>
      <c r="H1154" s="14">
        <f>_xlfn.XLOOKUP($A1154,[1]MedicHistory!A:A,[1]MedicHistory!G:G,"")</f>
        <v>2</v>
      </c>
      <c r="I1154" s="12" t="str">
        <f>_xlfn.XLOOKUP($A1154,[1]MedicHistory!A:A,[1]MedicHistory!H:H,"")</f>
        <v>No</v>
      </c>
      <c r="J1154" s="12" t="str">
        <f>_xlfn.XLOOKUP($A1154,[1]MedicHistory!A:A,[1]MedicHistory!K:K,"")</f>
        <v>Diabetic</v>
      </c>
      <c r="K1154" s="15" t="str">
        <f>_xlfn.XLOOKUP($A1154,[1]MedicHistory!A:A,[1]MedicHistory!I:I,"")</f>
        <v>Obisity</v>
      </c>
      <c r="L1154" s="16">
        <f>_xlfn.XLOOKUP($A1154,[1]Hospitalisation!A:A,[1]Hospitalisation!C:C,"")</f>
        <v>9778.35</v>
      </c>
      <c r="M1154" s="17" t="str">
        <f>_xlfn.XLOOKUP($A1154,[1]Hospitalisation!A:A,[1]Hospitalisation!I:I,"")</f>
        <v>tier - 2</v>
      </c>
      <c r="N1154" s="17" t="str">
        <f>_xlfn.XLOOKUP($A1154,[1]Hospitalisation!A:A,[1]Hospitalisation!J:J,"")</f>
        <v>tier - 2</v>
      </c>
      <c r="O1154" s="17" t="str">
        <f>_xlfn.XLOOKUP($A1154,[1]Hospitalisation!A:A,[1]Hospitalisation!K:K,"")</f>
        <v>R1024</v>
      </c>
      <c r="P1154" s="14">
        <f>_xlfn.XLOOKUP($A1154,[1]Hospitalisation!A:A,[1]Hospitalisation!L:L,"")</f>
        <v>26</v>
      </c>
      <c r="Q1154" s="24">
        <f>_xlfn.XLOOKUP($A1154,[1]Hospitalisation!A:A,[1]Hospitalisation!M:M,"")</f>
        <v>35253</v>
      </c>
    </row>
    <row r="1155" spans="1:17" x14ac:dyDescent="0.25">
      <c r="A1155" s="23" t="s">
        <v>1208</v>
      </c>
      <c r="B1155" s="18" t="str">
        <f>_xlfn.XLOOKUP(A1155,[1]Customer!A:A,[1]Customer!C:C,"")</f>
        <v>Makie</v>
      </c>
      <c r="C1155" s="19">
        <f t="array" ref="C1155">_xlfn.XLOOKUP($A1155,[1]MedicHistory!A:A,[1]MedicHistory!B:B,"")</f>
        <v>21.86</v>
      </c>
      <c r="D1155" s="19">
        <f t="array" ref="D1155">_xlfn.XLOOKUP($A1155,[1]MedicHistory!A:A,[1]MedicHistory!C:C,"")</f>
        <v>10.95</v>
      </c>
      <c r="E1155" s="18" t="str">
        <f>_xlfn.XLOOKUP($A1155,[1]MedicHistory!A:A,[1]MedicHistory!D:D,"")</f>
        <v>No</v>
      </c>
      <c r="F1155" s="18" t="str">
        <f>_xlfn.XLOOKUP($A1155,[1]MedicHistory!A:A,[1]MedicHistory!E:E,"")</f>
        <v>No</v>
      </c>
      <c r="G1155" s="18" t="str">
        <f>_xlfn.XLOOKUP($A1155,[1]MedicHistory!A:A,[1]MedicHistory!F:F,"")</f>
        <v>No</v>
      </c>
      <c r="H1155" s="20">
        <f>_xlfn.XLOOKUP($A1155,[1]MedicHistory!A:A,[1]MedicHistory!G:G,"")</f>
        <v>0</v>
      </c>
      <c r="I1155" s="18" t="str">
        <f>_xlfn.XLOOKUP($A1155,[1]MedicHistory!A:A,[1]MedicHistory!H:H,"")</f>
        <v>No</v>
      </c>
      <c r="J1155" s="18" t="str">
        <f>_xlfn.XLOOKUP($A1155,[1]MedicHistory!A:A,[1]MedicHistory!K:K,"")</f>
        <v>Diabetic</v>
      </c>
      <c r="K1155" s="21" t="str">
        <f>_xlfn.XLOOKUP($A1155,[1]MedicHistory!A:A,[1]MedicHistory!I:I,"")</f>
        <v>Normal weight</v>
      </c>
      <c r="L1155" s="22">
        <f>_xlfn.XLOOKUP($A1155,[1]Hospitalisation!A:A,[1]Hospitalisation!C:C,"")</f>
        <v>9764.08</v>
      </c>
      <c r="M1155" s="23" t="str">
        <f>_xlfn.XLOOKUP($A1155,[1]Hospitalisation!A:A,[1]Hospitalisation!I:I,"")</f>
        <v>tier - 3</v>
      </c>
      <c r="N1155" s="23" t="str">
        <f>_xlfn.XLOOKUP($A1155,[1]Hospitalisation!A:A,[1]Hospitalisation!J:J,"")</f>
        <v>tier - 1</v>
      </c>
      <c r="O1155" s="23" t="str">
        <f>_xlfn.XLOOKUP($A1155,[1]Hospitalisation!A:A,[1]Hospitalisation!K:K,"")</f>
        <v>R1012</v>
      </c>
      <c r="P1155" s="20">
        <f>_xlfn.XLOOKUP($A1155,[1]Hospitalisation!A:A,[1]Hospitalisation!L:L,"")</f>
        <v>49</v>
      </c>
      <c r="Q1155" s="25">
        <f>_xlfn.XLOOKUP($A1155,[1]Hospitalisation!A:A,[1]Hospitalisation!M:M,"")</f>
        <v>26912</v>
      </c>
    </row>
    <row r="1156" spans="1:17" x14ac:dyDescent="0.25">
      <c r="A1156" s="17" t="s">
        <v>1207</v>
      </c>
      <c r="B1156" s="12" t="str">
        <f>_xlfn.XLOOKUP(A1156,[1]Customer!A:A,[1]Customer!C:C,"")</f>
        <v>Emily</v>
      </c>
      <c r="C1156" s="13">
        <f t="array" ref="C1156">_xlfn.XLOOKUP($A1156,[1]MedicHistory!A:A,[1]MedicHistory!B:B,"")</f>
        <v>49.09</v>
      </c>
      <c r="D1156" s="13">
        <f t="array" ref="D1156">_xlfn.XLOOKUP($A1156,[1]MedicHistory!A:A,[1]MedicHistory!C:C,"")</f>
        <v>6.3</v>
      </c>
      <c r="E1156" s="12" t="str">
        <f>_xlfn.XLOOKUP($A1156,[1]MedicHistory!A:A,[1]MedicHistory!D:D,"")</f>
        <v>yes</v>
      </c>
      <c r="F1156" s="12" t="str">
        <f>_xlfn.XLOOKUP($A1156,[1]MedicHistory!A:A,[1]MedicHistory!E:E,"")</f>
        <v>No</v>
      </c>
      <c r="G1156" s="12" t="str">
        <f>_xlfn.XLOOKUP($A1156,[1]MedicHistory!A:A,[1]MedicHistory!F:F,"")</f>
        <v>No</v>
      </c>
      <c r="H1156" s="14">
        <f>_xlfn.XLOOKUP($A1156,[1]MedicHistory!A:A,[1]MedicHistory!G:G,"")</f>
        <v>0</v>
      </c>
      <c r="I1156" s="12" t="str">
        <f>_xlfn.XLOOKUP($A1156,[1]MedicHistory!A:A,[1]MedicHistory!H:H,"")</f>
        <v>No</v>
      </c>
      <c r="J1156" s="12" t="str">
        <f>_xlfn.XLOOKUP($A1156,[1]MedicHistory!A:A,[1]MedicHistory!K:K,"")</f>
        <v>Prediabetic</v>
      </c>
      <c r="K1156" s="15" t="str">
        <f>_xlfn.XLOOKUP($A1156,[1]MedicHistory!A:A,[1]MedicHistory!I:I,"")</f>
        <v>Obisity</v>
      </c>
      <c r="L1156" s="16">
        <f>_xlfn.XLOOKUP($A1156,[1]Hospitalisation!A:A,[1]Hospitalisation!C:C,"")</f>
        <v>9753.49</v>
      </c>
      <c r="M1156" s="17" t="str">
        <f>_xlfn.XLOOKUP($A1156,[1]Hospitalisation!A:A,[1]Hospitalisation!I:I,"")</f>
        <v>tier - 2</v>
      </c>
      <c r="N1156" s="17" t="str">
        <f>_xlfn.XLOOKUP($A1156,[1]Hospitalisation!A:A,[1]Hospitalisation!J:J,"")</f>
        <v>tier - 2</v>
      </c>
      <c r="O1156" s="17" t="str">
        <f>_xlfn.XLOOKUP($A1156,[1]Hospitalisation!A:A,[1]Hospitalisation!K:K,"")</f>
        <v>R1012</v>
      </c>
      <c r="P1156" s="14">
        <f>_xlfn.XLOOKUP($A1156,[1]Hospitalisation!A:A,[1]Hospitalisation!L:L,"")</f>
        <v>57</v>
      </c>
      <c r="Q1156" s="24">
        <f>_xlfn.XLOOKUP($A1156,[1]Hospitalisation!A:A,[1]Hospitalisation!M:M,"")</f>
        <v>23937</v>
      </c>
    </row>
    <row r="1157" spans="1:17" x14ac:dyDescent="0.25">
      <c r="A1157" s="23" t="s">
        <v>1206</v>
      </c>
      <c r="B1157" s="18" t="str">
        <f>_xlfn.XLOOKUP(A1157,[1]Customer!A:A,[1]Customer!C:C,"")</f>
        <v>Cary</v>
      </c>
      <c r="C1157" s="19">
        <f t="array" ref="C1157">_xlfn.XLOOKUP($A1157,[1]MedicHistory!A:A,[1]MedicHistory!B:B,"")</f>
        <v>47.74</v>
      </c>
      <c r="D1157" s="19">
        <f t="array" ref="D1157">_xlfn.XLOOKUP($A1157,[1]MedicHistory!A:A,[1]MedicHistory!C:C,"")</f>
        <v>8.0500000000000007</v>
      </c>
      <c r="E1157" s="18" t="str">
        <f>_xlfn.XLOOKUP($A1157,[1]MedicHistory!A:A,[1]MedicHistory!D:D,"")</f>
        <v>yes</v>
      </c>
      <c r="F1157" s="18" t="str">
        <f>_xlfn.XLOOKUP($A1157,[1]MedicHistory!A:A,[1]MedicHistory!E:E,"")</f>
        <v>No</v>
      </c>
      <c r="G1157" s="18" t="str">
        <f>_xlfn.XLOOKUP($A1157,[1]MedicHistory!A:A,[1]MedicHistory!F:F,"")</f>
        <v>No</v>
      </c>
      <c r="H1157" s="20">
        <f>_xlfn.XLOOKUP($A1157,[1]MedicHistory!A:A,[1]MedicHistory!G:G,"")</f>
        <v>2</v>
      </c>
      <c r="I1157" s="18" t="str">
        <f>_xlfn.XLOOKUP($A1157,[1]MedicHistory!A:A,[1]MedicHistory!H:H,"")</f>
        <v>No</v>
      </c>
      <c r="J1157" s="18" t="str">
        <f>_xlfn.XLOOKUP($A1157,[1]MedicHistory!A:A,[1]MedicHistory!K:K,"")</f>
        <v>Diabetic</v>
      </c>
      <c r="K1157" s="21" t="str">
        <f>_xlfn.XLOOKUP($A1157,[1]MedicHistory!A:A,[1]MedicHistory!I:I,"")</f>
        <v>Obisity</v>
      </c>
      <c r="L1157" s="22">
        <f>_xlfn.XLOOKUP($A1157,[1]Hospitalisation!A:A,[1]Hospitalisation!C:C,"")</f>
        <v>9748.91</v>
      </c>
      <c r="M1157" s="23" t="str">
        <f>_xlfn.XLOOKUP($A1157,[1]Hospitalisation!A:A,[1]Hospitalisation!I:I,"")</f>
        <v>tier - 2</v>
      </c>
      <c r="N1157" s="23" t="str">
        <f>_xlfn.XLOOKUP($A1157,[1]Hospitalisation!A:A,[1]Hospitalisation!J:J,"")</f>
        <v>tier - 1</v>
      </c>
      <c r="O1157" s="23" t="str">
        <f>_xlfn.XLOOKUP($A1157,[1]Hospitalisation!A:A,[1]Hospitalisation!K:K,"")</f>
        <v>R1013</v>
      </c>
      <c r="P1157" s="20">
        <f>_xlfn.XLOOKUP($A1157,[1]Hospitalisation!A:A,[1]Hospitalisation!L:L,"")</f>
        <v>21</v>
      </c>
      <c r="Q1157" s="25">
        <f>_xlfn.XLOOKUP($A1157,[1]Hospitalisation!A:A,[1]Hospitalisation!M:M,"")</f>
        <v>37076</v>
      </c>
    </row>
    <row r="1158" spans="1:17" x14ac:dyDescent="0.25">
      <c r="A1158" s="17" t="s">
        <v>1205</v>
      </c>
      <c r="B1158" s="12" t="str">
        <f>_xlfn.XLOOKUP(A1158,[1]Customer!A:A,[1]Customer!C:C,"")</f>
        <v>Steven</v>
      </c>
      <c r="C1158" s="13">
        <f t="array" ref="C1158">_xlfn.XLOOKUP($A1158,[1]MedicHistory!A:A,[1]MedicHistory!B:B,"")</f>
        <v>30.2</v>
      </c>
      <c r="D1158" s="13">
        <f t="array" ref="D1158">_xlfn.XLOOKUP($A1158,[1]MedicHistory!A:A,[1]MedicHistory!C:C,"")</f>
        <v>9.8800000000000008</v>
      </c>
      <c r="E1158" s="12" t="str">
        <f>_xlfn.XLOOKUP($A1158,[1]MedicHistory!A:A,[1]MedicHistory!D:D,"")</f>
        <v>yes</v>
      </c>
      <c r="F1158" s="12" t="str">
        <f>_xlfn.XLOOKUP($A1158,[1]MedicHistory!A:A,[1]MedicHistory!E:E,"")</f>
        <v>No</v>
      </c>
      <c r="G1158" s="12" t="str">
        <f>_xlfn.XLOOKUP($A1158,[1]MedicHistory!A:A,[1]MedicHistory!F:F,"")</f>
        <v>No</v>
      </c>
      <c r="H1158" s="14">
        <f>_xlfn.XLOOKUP($A1158,[1]MedicHistory!A:A,[1]MedicHistory!G:G,"")</f>
        <v>2</v>
      </c>
      <c r="I1158" s="12" t="str">
        <f>_xlfn.XLOOKUP($A1158,[1]MedicHistory!A:A,[1]MedicHistory!H:H,"")</f>
        <v>No</v>
      </c>
      <c r="J1158" s="12" t="str">
        <f>_xlfn.XLOOKUP($A1158,[1]MedicHistory!A:A,[1]MedicHistory!K:K,"")</f>
        <v>Diabetic</v>
      </c>
      <c r="K1158" s="15" t="str">
        <f>_xlfn.XLOOKUP($A1158,[1]MedicHistory!A:A,[1]MedicHistory!I:I,"")</f>
        <v>Obisity</v>
      </c>
      <c r="L1158" s="16">
        <f>_xlfn.XLOOKUP($A1158,[1]Hospitalisation!A:A,[1]Hospitalisation!C:C,"")</f>
        <v>9724.5300000000007</v>
      </c>
      <c r="M1158" s="17" t="str">
        <f>_xlfn.XLOOKUP($A1158,[1]Hospitalisation!A:A,[1]Hospitalisation!I:I,"")</f>
        <v>tier - 3</v>
      </c>
      <c r="N1158" s="17" t="str">
        <f>_xlfn.XLOOKUP($A1158,[1]Hospitalisation!A:A,[1]Hospitalisation!J:J,"")</f>
        <v>tier - 1</v>
      </c>
      <c r="O1158" s="17" t="str">
        <f>_xlfn.XLOOKUP($A1158,[1]Hospitalisation!A:A,[1]Hospitalisation!K:K,"")</f>
        <v>R1011</v>
      </c>
      <c r="P1158" s="14">
        <f>_xlfn.XLOOKUP($A1158,[1]Hospitalisation!A:A,[1]Hospitalisation!L:L,"")</f>
        <v>52</v>
      </c>
      <c r="Q1158" s="24">
        <f>_xlfn.XLOOKUP($A1158,[1]Hospitalisation!A:A,[1]Hospitalisation!M:M,"")</f>
        <v>25798</v>
      </c>
    </row>
    <row r="1159" spans="1:17" x14ac:dyDescent="0.25">
      <c r="A1159" s="23" t="s">
        <v>1204</v>
      </c>
      <c r="B1159" s="18" t="str">
        <f>_xlfn.XLOOKUP(A1159,[1]Customer!A:A,[1]Customer!C:C,"")</f>
        <v>Jose Antonio</v>
      </c>
      <c r="C1159" s="19">
        <f t="array" ref="C1159">_xlfn.XLOOKUP($A1159,[1]MedicHistory!A:A,[1]MedicHistory!B:B,"")</f>
        <v>33.25</v>
      </c>
      <c r="D1159" s="19">
        <f t="array" ref="D1159">_xlfn.XLOOKUP($A1159,[1]MedicHistory!A:A,[1]MedicHistory!C:C,"")</f>
        <v>7.42</v>
      </c>
      <c r="E1159" s="18" t="str">
        <f>_xlfn.XLOOKUP($A1159,[1]MedicHistory!A:A,[1]MedicHistory!D:D,"")</f>
        <v>yes</v>
      </c>
      <c r="F1159" s="18" t="str">
        <f>_xlfn.XLOOKUP($A1159,[1]MedicHistory!A:A,[1]MedicHistory!E:E,"")</f>
        <v>No</v>
      </c>
      <c r="G1159" s="18" t="str">
        <f>_xlfn.XLOOKUP($A1159,[1]MedicHistory!A:A,[1]MedicHistory!F:F,"")</f>
        <v>No</v>
      </c>
      <c r="H1159" s="20">
        <f>_xlfn.XLOOKUP($A1159,[1]MedicHistory!A:A,[1]MedicHistory!G:G,"")</f>
        <v>2</v>
      </c>
      <c r="I1159" s="18" t="str">
        <f>_xlfn.XLOOKUP($A1159,[1]MedicHistory!A:A,[1]MedicHistory!H:H,"")</f>
        <v>No</v>
      </c>
      <c r="J1159" s="18" t="str">
        <f>_xlfn.XLOOKUP($A1159,[1]MedicHistory!A:A,[1]MedicHistory!K:K,"")</f>
        <v>Diabetic</v>
      </c>
      <c r="K1159" s="21" t="str">
        <f>_xlfn.XLOOKUP($A1159,[1]MedicHistory!A:A,[1]MedicHistory!I:I,"")</f>
        <v>Obisity</v>
      </c>
      <c r="L1159" s="22">
        <f>_xlfn.XLOOKUP($A1159,[1]Hospitalisation!A:A,[1]Hospitalisation!C:C,"")</f>
        <v>9722.77</v>
      </c>
      <c r="M1159" s="23" t="str">
        <f>_xlfn.XLOOKUP($A1159,[1]Hospitalisation!A:A,[1]Hospitalisation!I:I,"")</f>
        <v>tier - 3</v>
      </c>
      <c r="N1159" s="23" t="str">
        <f>_xlfn.XLOOKUP($A1159,[1]Hospitalisation!A:A,[1]Hospitalisation!J:J,"")</f>
        <v>tier - 1</v>
      </c>
      <c r="O1159" s="23" t="str">
        <f>_xlfn.XLOOKUP($A1159,[1]Hospitalisation!A:A,[1]Hospitalisation!K:K,"")</f>
        <v>R1016</v>
      </c>
      <c r="P1159" s="20">
        <f>_xlfn.XLOOKUP($A1159,[1]Hospitalisation!A:A,[1]Hospitalisation!L:L,"")</f>
        <v>52</v>
      </c>
      <c r="Q1159" s="25">
        <f>_xlfn.XLOOKUP($A1159,[1]Hospitalisation!A:A,[1]Hospitalisation!M:M,"")</f>
        <v>25823</v>
      </c>
    </row>
    <row r="1160" spans="1:17" x14ac:dyDescent="0.25">
      <c r="A1160" s="17" t="s">
        <v>1203</v>
      </c>
      <c r="B1160" s="12" t="str">
        <f>_xlfn.XLOOKUP(A1160,[1]Customer!A:A,[1]Customer!C:C,"")</f>
        <v>Tatiana</v>
      </c>
      <c r="C1160" s="13">
        <f t="array" ref="C1160">_xlfn.XLOOKUP($A1160,[1]MedicHistory!A:A,[1]MedicHistory!B:B,"")</f>
        <v>26.6</v>
      </c>
      <c r="D1160" s="13">
        <f t="array" ref="D1160">_xlfn.XLOOKUP($A1160,[1]MedicHistory!A:A,[1]MedicHistory!C:C,"")</f>
        <v>8.4499999999999993</v>
      </c>
      <c r="E1160" s="12" t="str">
        <f>_xlfn.XLOOKUP($A1160,[1]MedicHistory!A:A,[1]MedicHistory!D:D,"")</f>
        <v>yes</v>
      </c>
      <c r="F1160" s="12" t="str">
        <f>_xlfn.XLOOKUP($A1160,[1]MedicHistory!A:A,[1]MedicHistory!E:E,"")</f>
        <v>No</v>
      </c>
      <c r="G1160" s="12" t="str">
        <f>_xlfn.XLOOKUP($A1160,[1]MedicHistory!A:A,[1]MedicHistory!F:F,"")</f>
        <v>No</v>
      </c>
      <c r="H1160" s="14">
        <f>_xlfn.XLOOKUP($A1160,[1]MedicHistory!A:A,[1]MedicHistory!G:G,"")</f>
        <v>1</v>
      </c>
      <c r="I1160" s="12" t="str">
        <f>_xlfn.XLOOKUP($A1160,[1]MedicHistory!A:A,[1]MedicHistory!H:H,"")</f>
        <v>No</v>
      </c>
      <c r="J1160" s="12" t="str">
        <f>_xlfn.XLOOKUP($A1160,[1]MedicHistory!A:A,[1]MedicHistory!K:K,"")</f>
        <v>Diabetic</v>
      </c>
      <c r="K1160" s="15" t="str">
        <f>_xlfn.XLOOKUP($A1160,[1]MedicHistory!A:A,[1]MedicHistory!I:I,"")</f>
        <v>over weight</v>
      </c>
      <c r="L1160" s="16">
        <f>_xlfn.XLOOKUP($A1160,[1]Hospitalisation!A:A,[1]Hospitalisation!C:C,"")</f>
        <v>9715.84</v>
      </c>
      <c r="M1160" s="17" t="str">
        <f>_xlfn.XLOOKUP($A1160,[1]Hospitalisation!A:A,[1]Hospitalisation!I:I,"")</f>
        <v>tier - 2</v>
      </c>
      <c r="N1160" s="17" t="str">
        <f>_xlfn.XLOOKUP($A1160,[1]Hospitalisation!A:A,[1]Hospitalisation!J:J,"")</f>
        <v>tier - 1</v>
      </c>
      <c r="O1160" s="17" t="str">
        <f>_xlfn.XLOOKUP($A1160,[1]Hospitalisation!A:A,[1]Hospitalisation!K:K,"")</f>
        <v>R1024</v>
      </c>
      <c r="P1160" s="14">
        <f>_xlfn.XLOOKUP($A1160,[1]Hospitalisation!A:A,[1]Hospitalisation!L:L,"")</f>
        <v>52</v>
      </c>
      <c r="Q1160" s="24">
        <f>_xlfn.XLOOKUP($A1160,[1]Hospitalisation!A:A,[1]Hospitalisation!M:M,"")</f>
        <v>25746</v>
      </c>
    </row>
    <row r="1161" spans="1:17" x14ac:dyDescent="0.25">
      <c r="A1161" s="23" t="s">
        <v>1202</v>
      </c>
      <c r="B1161" s="18" t="str">
        <f>_xlfn.XLOOKUP(A1161,[1]Customer!A:A,[1]Customer!C:C,"")</f>
        <v>Dan</v>
      </c>
      <c r="C1161" s="19">
        <f t="array" ref="C1161">_xlfn.XLOOKUP($A1161,[1]MedicHistory!A:A,[1]MedicHistory!B:B,"")</f>
        <v>26.35</v>
      </c>
      <c r="D1161" s="19">
        <f t="array" ref="D1161">_xlfn.XLOOKUP($A1161,[1]MedicHistory!A:A,[1]MedicHistory!C:C,"")</f>
        <v>6.21</v>
      </c>
      <c r="E1161" s="18" t="str">
        <f>_xlfn.XLOOKUP($A1161,[1]MedicHistory!A:A,[1]MedicHistory!D:D,"")</f>
        <v>No</v>
      </c>
      <c r="F1161" s="18" t="str">
        <f>_xlfn.XLOOKUP($A1161,[1]MedicHistory!A:A,[1]MedicHistory!E:E,"")</f>
        <v>No</v>
      </c>
      <c r="G1161" s="18" t="str">
        <f>_xlfn.XLOOKUP($A1161,[1]MedicHistory!A:A,[1]MedicHistory!F:F,"")</f>
        <v>No</v>
      </c>
      <c r="H1161" s="20">
        <f>_xlfn.XLOOKUP($A1161,[1]MedicHistory!A:A,[1]MedicHistory!G:G,"")</f>
        <v>2</v>
      </c>
      <c r="I1161" s="18" t="str">
        <f>_xlfn.XLOOKUP($A1161,[1]MedicHistory!A:A,[1]MedicHistory!H:H,"")</f>
        <v>No</v>
      </c>
      <c r="J1161" s="18" t="str">
        <f>_xlfn.XLOOKUP($A1161,[1]MedicHistory!A:A,[1]MedicHistory!K:K,"")</f>
        <v>Prediabetic</v>
      </c>
      <c r="K1161" s="21" t="str">
        <f>_xlfn.XLOOKUP($A1161,[1]MedicHistory!A:A,[1]MedicHistory!I:I,"")</f>
        <v>over weight</v>
      </c>
      <c r="L1161" s="22">
        <f>_xlfn.XLOOKUP($A1161,[1]Hospitalisation!A:A,[1]Hospitalisation!C:C,"")</f>
        <v>9710.7099999999991</v>
      </c>
      <c r="M1161" s="23" t="str">
        <f>_xlfn.XLOOKUP($A1161,[1]Hospitalisation!A:A,[1]Hospitalisation!I:I,"")</f>
        <v>tier - 2</v>
      </c>
      <c r="N1161" s="23" t="str">
        <f>_xlfn.XLOOKUP($A1161,[1]Hospitalisation!A:A,[1]Hospitalisation!J:J,"")</f>
        <v>tier - 1</v>
      </c>
      <c r="O1161" s="23" t="str">
        <f>_xlfn.XLOOKUP($A1161,[1]Hospitalisation!A:A,[1]Hospitalisation!K:K,"")</f>
        <v>R1021</v>
      </c>
      <c r="P1161" s="20">
        <f>_xlfn.XLOOKUP($A1161,[1]Hospitalisation!A:A,[1]Hospitalisation!L:L,"")</f>
        <v>47</v>
      </c>
      <c r="Q1161" s="25">
        <f>_xlfn.XLOOKUP($A1161,[1]Hospitalisation!A:A,[1]Hospitalisation!M:M,"")</f>
        <v>27585</v>
      </c>
    </row>
    <row r="1162" spans="1:17" x14ac:dyDescent="0.25">
      <c r="A1162" s="17" t="s">
        <v>1201</v>
      </c>
      <c r="B1162" s="12" t="str">
        <f>_xlfn.XLOOKUP(A1162,[1]Customer!A:A,[1]Customer!C:C,"")</f>
        <v>Liisa</v>
      </c>
      <c r="C1162" s="13">
        <f t="array" ref="C1162">_xlfn.XLOOKUP($A1162,[1]MedicHistory!A:A,[1]MedicHistory!B:B,"")</f>
        <v>39.994999999999997</v>
      </c>
      <c r="D1162" s="13">
        <f t="array" ref="D1162">_xlfn.XLOOKUP($A1162,[1]MedicHistory!A:A,[1]MedicHistory!C:C,"")</f>
        <v>4.6500000000000004</v>
      </c>
      <c r="E1162" s="12" t="str">
        <f>_xlfn.XLOOKUP($A1162,[1]MedicHistory!A:A,[1]MedicHistory!D:D,"")</f>
        <v>No</v>
      </c>
      <c r="F1162" s="12" t="str">
        <f>_xlfn.XLOOKUP($A1162,[1]MedicHistory!A:A,[1]MedicHistory!E:E,"")</f>
        <v>No</v>
      </c>
      <c r="G1162" s="12" t="str">
        <f>_xlfn.XLOOKUP($A1162,[1]MedicHistory!A:A,[1]MedicHistory!F:F,"")</f>
        <v>No</v>
      </c>
      <c r="H1162" s="14">
        <f>_xlfn.XLOOKUP($A1162,[1]MedicHistory!A:A,[1]MedicHistory!G:G,"")</f>
        <v>0</v>
      </c>
      <c r="I1162" s="12" t="str">
        <f>_xlfn.XLOOKUP($A1162,[1]MedicHistory!A:A,[1]MedicHistory!H:H,"")</f>
        <v>No</v>
      </c>
      <c r="J1162" s="12" t="str">
        <f>_xlfn.XLOOKUP($A1162,[1]MedicHistory!A:A,[1]MedicHistory!K:K,"")</f>
        <v>Normal</v>
      </c>
      <c r="K1162" s="15" t="str">
        <f>_xlfn.XLOOKUP($A1162,[1]MedicHistory!A:A,[1]MedicHistory!I:I,"")</f>
        <v>Obisity</v>
      </c>
      <c r="L1162" s="16">
        <f>_xlfn.XLOOKUP($A1162,[1]Hospitalisation!A:A,[1]Hospitalisation!C:C,"")</f>
        <v>9704.67</v>
      </c>
      <c r="M1162" s="17" t="str">
        <f>_xlfn.XLOOKUP($A1162,[1]Hospitalisation!A:A,[1]Hospitalisation!I:I,"")</f>
        <v>tier - 2</v>
      </c>
      <c r="N1162" s="17" t="str">
        <f>_xlfn.XLOOKUP($A1162,[1]Hospitalisation!A:A,[1]Hospitalisation!J:J,"")</f>
        <v>tier - 3</v>
      </c>
      <c r="O1162" s="17" t="str">
        <f>_xlfn.XLOOKUP($A1162,[1]Hospitalisation!A:A,[1]Hospitalisation!K:K,"")</f>
        <v>R1024</v>
      </c>
      <c r="P1162" s="14">
        <f>_xlfn.XLOOKUP($A1162,[1]Hospitalisation!A:A,[1]Hospitalisation!L:L,"")</f>
        <v>50</v>
      </c>
      <c r="Q1162" s="24">
        <f>_xlfn.XLOOKUP($A1162,[1]Hospitalisation!A:A,[1]Hospitalisation!M:M,"")</f>
        <v>26561</v>
      </c>
    </row>
    <row r="1163" spans="1:17" x14ac:dyDescent="0.25">
      <c r="A1163" s="23" t="s">
        <v>1200</v>
      </c>
      <c r="B1163" s="18" t="str">
        <f>_xlfn.XLOOKUP(A1163,[1]Customer!A:A,[1]Customer!C:C,"")</f>
        <v>Kathryn</v>
      </c>
      <c r="C1163" s="19">
        <f t="array" ref="C1163">_xlfn.XLOOKUP($A1163,[1]MedicHistory!A:A,[1]MedicHistory!B:B,"")</f>
        <v>22.92</v>
      </c>
      <c r="D1163" s="19">
        <f t="array" ref="D1163">_xlfn.XLOOKUP($A1163,[1]MedicHistory!A:A,[1]MedicHistory!C:C,"")</f>
        <v>5.87</v>
      </c>
      <c r="E1163" s="18" t="str">
        <f>_xlfn.XLOOKUP($A1163,[1]MedicHistory!A:A,[1]MedicHistory!D:D,"")</f>
        <v>yes</v>
      </c>
      <c r="F1163" s="18" t="str">
        <f>_xlfn.XLOOKUP($A1163,[1]MedicHistory!A:A,[1]MedicHistory!E:E,"")</f>
        <v>No</v>
      </c>
      <c r="G1163" s="18" t="str">
        <f>_xlfn.XLOOKUP($A1163,[1]MedicHistory!A:A,[1]MedicHistory!F:F,"")</f>
        <v>No</v>
      </c>
      <c r="H1163" s="20">
        <f>_xlfn.XLOOKUP($A1163,[1]MedicHistory!A:A,[1]MedicHistory!G:G,"")</f>
        <v>1</v>
      </c>
      <c r="I1163" s="18" t="str">
        <f>_xlfn.XLOOKUP($A1163,[1]MedicHistory!A:A,[1]MedicHistory!H:H,"")</f>
        <v>No</v>
      </c>
      <c r="J1163" s="18" t="str">
        <f>_xlfn.XLOOKUP($A1163,[1]MedicHistory!A:A,[1]MedicHistory!K:K,"")</f>
        <v>Prediabetic</v>
      </c>
      <c r="K1163" s="21" t="str">
        <f>_xlfn.XLOOKUP($A1163,[1]MedicHistory!A:A,[1]MedicHistory!I:I,"")</f>
        <v>Normal weight</v>
      </c>
      <c r="L1163" s="22">
        <f>_xlfn.XLOOKUP($A1163,[1]Hospitalisation!A:A,[1]Hospitalisation!C:C,"")</f>
        <v>9698.42</v>
      </c>
      <c r="M1163" s="23" t="str">
        <f>_xlfn.XLOOKUP($A1163,[1]Hospitalisation!A:A,[1]Hospitalisation!I:I,"")</f>
        <v>tier - 3</v>
      </c>
      <c r="N1163" s="23" t="str">
        <f>_xlfn.XLOOKUP($A1163,[1]Hospitalisation!A:A,[1]Hospitalisation!J:J,"")</f>
        <v>tier - 3</v>
      </c>
      <c r="O1163" s="23" t="str">
        <f>_xlfn.XLOOKUP($A1163,[1]Hospitalisation!A:A,[1]Hospitalisation!K:K,"")</f>
        <v>R1013</v>
      </c>
      <c r="P1163" s="20">
        <f>_xlfn.XLOOKUP($A1163,[1]Hospitalisation!A:A,[1]Hospitalisation!L:L,"")</f>
        <v>45</v>
      </c>
      <c r="Q1163" s="25">
        <f>_xlfn.XLOOKUP($A1163,[1]Hospitalisation!A:A,[1]Hospitalisation!M:M,"")</f>
        <v>28436</v>
      </c>
    </row>
    <row r="1164" spans="1:17" x14ac:dyDescent="0.25">
      <c r="A1164" s="17" t="s">
        <v>1199</v>
      </c>
      <c r="B1164" s="12" t="str">
        <f>_xlfn.XLOOKUP(A1164,[1]Customer!A:A,[1]Customer!C:C,"")</f>
        <v>Maxwell</v>
      </c>
      <c r="C1164" s="13">
        <f t="array" ref="C1164">_xlfn.XLOOKUP($A1164,[1]MedicHistory!A:A,[1]MedicHistory!B:B,"")</f>
        <v>24.78</v>
      </c>
      <c r="D1164" s="13">
        <f t="array" ref="D1164">_xlfn.XLOOKUP($A1164,[1]MedicHistory!A:A,[1]MedicHistory!C:C,"")</f>
        <v>4.24</v>
      </c>
      <c r="E1164" s="12" t="str">
        <f>_xlfn.XLOOKUP($A1164,[1]MedicHistory!A:A,[1]MedicHistory!D:D,"")</f>
        <v>yes</v>
      </c>
      <c r="F1164" s="12" t="str">
        <f>_xlfn.XLOOKUP($A1164,[1]MedicHistory!A:A,[1]MedicHistory!E:E,"")</f>
        <v>No</v>
      </c>
      <c r="G1164" s="12" t="str">
        <f>_xlfn.XLOOKUP($A1164,[1]MedicHistory!A:A,[1]MedicHistory!F:F,"")</f>
        <v>No</v>
      </c>
      <c r="H1164" s="14">
        <f>_xlfn.XLOOKUP($A1164,[1]MedicHistory!A:A,[1]MedicHistory!G:G,"")</f>
        <v>2</v>
      </c>
      <c r="I1164" s="12" t="str">
        <f>_xlfn.XLOOKUP($A1164,[1]MedicHistory!A:A,[1]MedicHistory!H:H,"")</f>
        <v>No</v>
      </c>
      <c r="J1164" s="12" t="str">
        <f>_xlfn.XLOOKUP($A1164,[1]MedicHistory!A:A,[1]MedicHistory!K:K,"")</f>
        <v>Normal</v>
      </c>
      <c r="K1164" s="15" t="str">
        <f>_xlfn.XLOOKUP($A1164,[1]MedicHistory!A:A,[1]MedicHistory!I:I,"")</f>
        <v>Normal weight</v>
      </c>
      <c r="L1164" s="16">
        <f>_xlfn.XLOOKUP($A1164,[1]Hospitalisation!A:A,[1]Hospitalisation!C:C,"")</f>
        <v>9684.2900000000009</v>
      </c>
      <c r="M1164" s="17" t="str">
        <f>_xlfn.XLOOKUP($A1164,[1]Hospitalisation!A:A,[1]Hospitalisation!I:I,"")</f>
        <v>tier - 3</v>
      </c>
      <c r="N1164" s="17" t="str">
        <f>_xlfn.XLOOKUP($A1164,[1]Hospitalisation!A:A,[1]Hospitalisation!J:J,"")</f>
        <v>tier - 2</v>
      </c>
      <c r="O1164" s="17" t="str">
        <f>_xlfn.XLOOKUP($A1164,[1]Hospitalisation!A:A,[1]Hospitalisation!K:K,"")</f>
        <v>R1013</v>
      </c>
      <c r="P1164" s="14">
        <f>_xlfn.XLOOKUP($A1164,[1]Hospitalisation!A:A,[1]Hospitalisation!L:L,"")</f>
        <v>58</v>
      </c>
      <c r="Q1164" s="24">
        <f>_xlfn.XLOOKUP($A1164,[1]Hospitalisation!A:A,[1]Hospitalisation!M:M,"")</f>
        <v>23636</v>
      </c>
    </row>
    <row r="1165" spans="1:17" x14ac:dyDescent="0.25">
      <c r="A1165" s="23" t="s">
        <v>1198</v>
      </c>
      <c r="B1165" s="18" t="str">
        <f>_xlfn.XLOOKUP(A1165,[1]Customer!A:A,[1]Customer!C:C,"")</f>
        <v>Pascale</v>
      </c>
      <c r="C1165" s="19">
        <f t="array" ref="C1165">_xlfn.XLOOKUP($A1165,[1]MedicHistory!A:A,[1]MedicHistory!B:B,"")</f>
        <v>34.07</v>
      </c>
      <c r="D1165" s="19">
        <f t="array" ref="D1165">_xlfn.XLOOKUP($A1165,[1]MedicHistory!A:A,[1]MedicHistory!C:C,"")</f>
        <v>7.81</v>
      </c>
      <c r="E1165" s="18" t="str">
        <f>_xlfn.XLOOKUP($A1165,[1]MedicHistory!A:A,[1]MedicHistory!D:D,"")</f>
        <v>yes</v>
      </c>
      <c r="F1165" s="18" t="str">
        <f>_xlfn.XLOOKUP($A1165,[1]MedicHistory!A:A,[1]MedicHistory!E:E,"")</f>
        <v>No</v>
      </c>
      <c r="G1165" s="18" t="str">
        <f>_xlfn.XLOOKUP($A1165,[1]MedicHistory!A:A,[1]MedicHistory!F:F,"")</f>
        <v>No</v>
      </c>
      <c r="H1165" s="20">
        <f>_xlfn.XLOOKUP($A1165,[1]MedicHistory!A:A,[1]MedicHistory!G:G,"")</f>
        <v>0</v>
      </c>
      <c r="I1165" s="18" t="str">
        <f>_xlfn.XLOOKUP($A1165,[1]MedicHistory!A:A,[1]MedicHistory!H:H,"")</f>
        <v>No</v>
      </c>
      <c r="J1165" s="18" t="str">
        <f>_xlfn.XLOOKUP($A1165,[1]MedicHistory!A:A,[1]MedicHistory!K:K,"")</f>
        <v>Diabetic</v>
      </c>
      <c r="K1165" s="21" t="str">
        <f>_xlfn.XLOOKUP($A1165,[1]MedicHistory!A:A,[1]MedicHistory!I:I,"")</f>
        <v>Obisity</v>
      </c>
      <c r="L1165" s="22">
        <f>_xlfn.XLOOKUP($A1165,[1]Hospitalisation!A:A,[1]Hospitalisation!C:C,"")</f>
        <v>9664.34</v>
      </c>
      <c r="M1165" s="23" t="str">
        <f>_xlfn.XLOOKUP($A1165,[1]Hospitalisation!A:A,[1]Hospitalisation!I:I,"")</f>
        <v>tier - 2</v>
      </c>
      <c r="N1165" s="23" t="str">
        <f>_xlfn.XLOOKUP($A1165,[1]Hospitalisation!A:A,[1]Hospitalisation!J:J,"")</f>
        <v>tier - 3</v>
      </c>
      <c r="O1165" s="23" t="str">
        <f>_xlfn.XLOOKUP($A1165,[1]Hospitalisation!A:A,[1]Hospitalisation!K:K,"")</f>
        <v>R1011</v>
      </c>
      <c r="P1165" s="20">
        <f>_xlfn.XLOOKUP($A1165,[1]Hospitalisation!A:A,[1]Hospitalisation!L:L,"")</f>
        <v>56</v>
      </c>
      <c r="Q1165" s="25">
        <f>_xlfn.XLOOKUP($A1165,[1]Hospitalisation!A:A,[1]Hospitalisation!M:M,"")</f>
        <v>24327</v>
      </c>
    </row>
    <row r="1166" spans="1:17" x14ac:dyDescent="0.25">
      <c r="A1166" s="17" t="s">
        <v>1197</v>
      </c>
      <c r="B1166" s="12" t="str">
        <f>_xlfn.XLOOKUP(A1166,[1]Customer!A:A,[1]Customer!C:C,"")</f>
        <v>Becca</v>
      </c>
      <c r="C1166" s="13">
        <f t="array" ref="C1166">_xlfn.XLOOKUP($A1166,[1]MedicHistory!A:A,[1]MedicHistory!B:B,"")</f>
        <v>30.14</v>
      </c>
      <c r="D1166" s="13">
        <f t="array" ref="D1166">_xlfn.XLOOKUP($A1166,[1]MedicHistory!A:A,[1]MedicHistory!C:C,"")</f>
        <v>9.85</v>
      </c>
      <c r="E1166" s="12" t="str">
        <f>_xlfn.XLOOKUP($A1166,[1]MedicHistory!A:A,[1]MedicHistory!D:D,"")</f>
        <v>No</v>
      </c>
      <c r="F1166" s="12" t="str">
        <f>_xlfn.XLOOKUP($A1166,[1]MedicHistory!A:A,[1]MedicHistory!E:E,"")</f>
        <v>No</v>
      </c>
      <c r="G1166" s="12" t="str">
        <f>_xlfn.XLOOKUP($A1166,[1]MedicHistory!A:A,[1]MedicHistory!F:F,"")</f>
        <v>No</v>
      </c>
      <c r="H1166" s="14">
        <f>_xlfn.XLOOKUP($A1166,[1]MedicHistory!A:A,[1]MedicHistory!G:G,"")</f>
        <v>0</v>
      </c>
      <c r="I1166" s="12" t="str">
        <f>_xlfn.XLOOKUP($A1166,[1]MedicHistory!A:A,[1]MedicHistory!H:H,"")</f>
        <v>No</v>
      </c>
      <c r="J1166" s="12" t="str">
        <f>_xlfn.XLOOKUP($A1166,[1]MedicHistory!A:A,[1]MedicHistory!K:K,"")</f>
        <v>Diabetic</v>
      </c>
      <c r="K1166" s="15" t="str">
        <f>_xlfn.XLOOKUP($A1166,[1]MedicHistory!A:A,[1]MedicHistory!I:I,"")</f>
        <v>Obisity</v>
      </c>
      <c r="L1166" s="16">
        <f>_xlfn.XLOOKUP($A1166,[1]Hospitalisation!A:A,[1]Hospitalisation!C:C,"")</f>
        <v>9653.81</v>
      </c>
      <c r="M1166" s="17" t="str">
        <f>_xlfn.XLOOKUP($A1166,[1]Hospitalisation!A:A,[1]Hospitalisation!I:I,"")</f>
        <v>tier - 2</v>
      </c>
      <c r="N1166" s="17" t="str">
        <f>_xlfn.XLOOKUP($A1166,[1]Hospitalisation!A:A,[1]Hospitalisation!J:J,"")</f>
        <v>tier - 2</v>
      </c>
      <c r="O1166" s="17" t="str">
        <f>_xlfn.XLOOKUP($A1166,[1]Hospitalisation!A:A,[1]Hospitalisation!K:K,"")</f>
        <v>R1011</v>
      </c>
      <c r="P1166" s="14">
        <f>_xlfn.XLOOKUP($A1166,[1]Hospitalisation!A:A,[1]Hospitalisation!L:L,"")</f>
        <v>41</v>
      </c>
      <c r="Q1166" s="24">
        <f>_xlfn.XLOOKUP($A1166,[1]Hospitalisation!A:A,[1]Hospitalisation!M:M,"")</f>
        <v>29775</v>
      </c>
    </row>
    <row r="1167" spans="1:17" x14ac:dyDescent="0.25">
      <c r="A1167" s="23" t="s">
        <v>1196</v>
      </c>
      <c r="B1167" s="18" t="str">
        <f>_xlfn.XLOOKUP(A1167,[1]Customer!A:A,[1]Customer!C:C,"")</f>
        <v>Grace</v>
      </c>
      <c r="C1167" s="19">
        <f t="array" ref="C1167">_xlfn.XLOOKUP($A1167,[1]MedicHistory!A:A,[1]MedicHistory!B:B,"")</f>
        <v>18.05</v>
      </c>
      <c r="D1167" s="19">
        <f t="array" ref="D1167">_xlfn.XLOOKUP($A1167,[1]MedicHistory!A:A,[1]MedicHistory!C:C,"")</f>
        <v>6.94</v>
      </c>
      <c r="E1167" s="18" t="str">
        <f>_xlfn.XLOOKUP($A1167,[1]MedicHistory!A:A,[1]MedicHistory!D:D,"")</f>
        <v>No</v>
      </c>
      <c r="F1167" s="18" t="str">
        <f>_xlfn.XLOOKUP($A1167,[1]MedicHistory!A:A,[1]MedicHistory!E:E,"")</f>
        <v>No</v>
      </c>
      <c r="G1167" s="18" t="str">
        <f>_xlfn.XLOOKUP($A1167,[1]MedicHistory!A:A,[1]MedicHistory!F:F,"")</f>
        <v>No</v>
      </c>
      <c r="H1167" s="20">
        <f>_xlfn.XLOOKUP($A1167,[1]MedicHistory!A:A,[1]MedicHistory!G:G,"")</f>
        <v>0</v>
      </c>
      <c r="I1167" s="18" t="str">
        <f>_xlfn.XLOOKUP($A1167,[1]MedicHistory!A:A,[1]MedicHistory!H:H,"")</f>
        <v>No</v>
      </c>
      <c r="J1167" s="18" t="str">
        <f>_xlfn.XLOOKUP($A1167,[1]MedicHistory!A:A,[1]MedicHistory!K:K,"")</f>
        <v>Diabetic</v>
      </c>
      <c r="K1167" s="21" t="str">
        <f>_xlfn.XLOOKUP($A1167,[1]MedicHistory!A:A,[1]MedicHistory!I:I,"")</f>
        <v>Under weight</v>
      </c>
      <c r="L1167" s="22">
        <f>_xlfn.XLOOKUP($A1167,[1]Hospitalisation!A:A,[1]Hospitalisation!C:C,"")</f>
        <v>9644.25</v>
      </c>
      <c r="M1167" s="23" t="str">
        <f>_xlfn.XLOOKUP($A1167,[1]Hospitalisation!A:A,[1]Hospitalisation!I:I,"")</f>
        <v>tier - 2</v>
      </c>
      <c r="N1167" s="23" t="str">
        <f>_xlfn.XLOOKUP($A1167,[1]Hospitalisation!A:A,[1]Hospitalisation!J:J,"")</f>
        <v>tier - 1</v>
      </c>
      <c r="O1167" s="23" t="str">
        <f>_xlfn.XLOOKUP($A1167,[1]Hospitalisation!A:A,[1]Hospitalisation!K:K,"")</f>
        <v>R1012</v>
      </c>
      <c r="P1167" s="20">
        <f>_xlfn.XLOOKUP($A1167,[1]Hospitalisation!A:A,[1]Hospitalisation!L:L,"")</f>
        <v>48</v>
      </c>
      <c r="Q1167" s="25">
        <f>_xlfn.XLOOKUP($A1167,[1]Hospitalisation!A:A,[1]Hospitalisation!M:M,"")</f>
        <v>27229</v>
      </c>
    </row>
    <row r="1168" spans="1:17" x14ac:dyDescent="0.25">
      <c r="A1168" s="17" t="s">
        <v>1195</v>
      </c>
      <c r="B1168" s="12" t="str">
        <f>_xlfn.XLOOKUP(A1168,[1]Customer!A:A,[1]Customer!C:C,"")</f>
        <v>Samantha</v>
      </c>
      <c r="C1168" s="13">
        <f t="array" ref="C1168">_xlfn.XLOOKUP($A1168,[1]MedicHistory!A:A,[1]MedicHistory!B:B,"")</f>
        <v>37.4</v>
      </c>
      <c r="D1168" s="13">
        <f t="array" ref="D1168">_xlfn.XLOOKUP($A1168,[1]MedicHistory!A:A,[1]MedicHistory!C:C,"")</f>
        <v>11.3</v>
      </c>
      <c r="E1168" s="12" t="str">
        <f>_xlfn.XLOOKUP($A1168,[1]MedicHistory!A:A,[1]MedicHistory!D:D,"")</f>
        <v>yes</v>
      </c>
      <c r="F1168" s="12" t="str">
        <f>_xlfn.XLOOKUP($A1168,[1]MedicHistory!A:A,[1]MedicHistory!E:E,"")</f>
        <v>No</v>
      </c>
      <c r="G1168" s="12" t="str">
        <f>_xlfn.XLOOKUP($A1168,[1]MedicHistory!A:A,[1]MedicHistory!F:F,"")</f>
        <v>No</v>
      </c>
      <c r="H1168" s="14">
        <f>_xlfn.XLOOKUP($A1168,[1]MedicHistory!A:A,[1]MedicHistory!G:G,"")</f>
        <v>2</v>
      </c>
      <c r="I1168" s="12" t="str">
        <f>_xlfn.XLOOKUP($A1168,[1]MedicHistory!A:A,[1]MedicHistory!H:H,"")</f>
        <v>No</v>
      </c>
      <c r="J1168" s="12" t="str">
        <f>_xlfn.XLOOKUP($A1168,[1]MedicHistory!A:A,[1]MedicHistory!K:K,"")</f>
        <v>Diabetic</v>
      </c>
      <c r="K1168" s="15" t="str">
        <f>_xlfn.XLOOKUP($A1168,[1]MedicHistory!A:A,[1]MedicHistory!I:I,"")</f>
        <v>Obisity</v>
      </c>
      <c r="L1168" s="16">
        <f>_xlfn.XLOOKUP($A1168,[1]Hospitalisation!A:A,[1]Hospitalisation!C:C,"")</f>
        <v>9634.5400000000009</v>
      </c>
      <c r="M1168" s="17" t="str">
        <f>_xlfn.XLOOKUP($A1168,[1]Hospitalisation!A:A,[1]Hospitalisation!I:I,"")</f>
        <v>tier - 2</v>
      </c>
      <c r="N1168" s="17" t="str">
        <f>_xlfn.XLOOKUP($A1168,[1]Hospitalisation!A:A,[1]Hospitalisation!J:J,"")</f>
        <v>tier - 2</v>
      </c>
      <c r="O1168" s="17" t="str">
        <f>_xlfn.XLOOKUP($A1168,[1]Hospitalisation!A:A,[1]Hospitalisation!K:K,"")</f>
        <v>R1011</v>
      </c>
      <c r="P1168" s="14">
        <f>_xlfn.XLOOKUP($A1168,[1]Hospitalisation!A:A,[1]Hospitalisation!L:L,"")</f>
        <v>51</v>
      </c>
      <c r="Q1168" s="24">
        <f>_xlfn.XLOOKUP($A1168,[1]Hospitalisation!A:A,[1]Hospitalisation!M:M,"")</f>
        <v>26206</v>
      </c>
    </row>
    <row r="1169" spans="1:17" x14ac:dyDescent="0.25">
      <c r="A1169" s="23" t="s">
        <v>1194</v>
      </c>
      <c r="B1169" s="18" t="str">
        <f>_xlfn.XLOOKUP(A1169,[1]Customer!A:A,[1]Customer!C:C,"")</f>
        <v>Nicole</v>
      </c>
      <c r="C1169" s="19">
        <f t="array" ref="C1169">_xlfn.XLOOKUP($A1169,[1]MedicHistory!A:A,[1]MedicHistory!B:B,"")</f>
        <v>25.75</v>
      </c>
      <c r="D1169" s="19">
        <f t="array" ref="D1169">_xlfn.XLOOKUP($A1169,[1]MedicHistory!A:A,[1]MedicHistory!C:C,"")</f>
        <v>9.23</v>
      </c>
      <c r="E1169" s="18" t="str">
        <f>_xlfn.XLOOKUP($A1169,[1]MedicHistory!A:A,[1]MedicHistory!D:D,"")</f>
        <v>No</v>
      </c>
      <c r="F1169" s="18" t="str">
        <f>_xlfn.XLOOKUP($A1169,[1]MedicHistory!A:A,[1]MedicHistory!E:E,"")</f>
        <v>No</v>
      </c>
      <c r="G1169" s="18" t="str">
        <f>_xlfn.XLOOKUP($A1169,[1]MedicHistory!A:A,[1]MedicHistory!F:F,"")</f>
        <v>No</v>
      </c>
      <c r="H1169" s="20">
        <f>_xlfn.XLOOKUP($A1169,[1]MedicHistory!A:A,[1]MedicHistory!G:G,"")</f>
        <v>0</v>
      </c>
      <c r="I1169" s="18" t="str">
        <f>_xlfn.XLOOKUP($A1169,[1]MedicHistory!A:A,[1]MedicHistory!H:H,"")</f>
        <v>No</v>
      </c>
      <c r="J1169" s="18" t="str">
        <f>_xlfn.XLOOKUP($A1169,[1]MedicHistory!A:A,[1]MedicHistory!K:K,"")</f>
        <v>Diabetic</v>
      </c>
      <c r="K1169" s="21" t="str">
        <f>_xlfn.XLOOKUP($A1169,[1]MedicHistory!A:A,[1]MedicHistory!I:I,"")</f>
        <v>over weight</v>
      </c>
      <c r="L1169" s="22">
        <f>_xlfn.XLOOKUP($A1169,[1]Hospitalisation!A:A,[1]Hospitalisation!C:C,"")</f>
        <v>9630.91</v>
      </c>
      <c r="M1169" s="23" t="str">
        <f>_xlfn.XLOOKUP($A1169,[1]Hospitalisation!A:A,[1]Hospitalisation!I:I,"")</f>
        <v>tier - 3</v>
      </c>
      <c r="N1169" s="23" t="str">
        <f>_xlfn.XLOOKUP($A1169,[1]Hospitalisation!A:A,[1]Hospitalisation!J:J,"")</f>
        <v>tier - 2</v>
      </c>
      <c r="O1169" s="23" t="str">
        <f>_xlfn.XLOOKUP($A1169,[1]Hospitalisation!A:A,[1]Hospitalisation!K:K,"")</f>
        <v>R1013</v>
      </c>
      <c r="P1169" s="20">
        <f>_xlfn.XLOOKUP($A1169,[1]Hospitalisation!A:A,[1]Hospitalisation!L:L,"")</f>
        <v>52</v>
      </c>
      <c r="Q1169" s="25">
        <f>_xlfn.XLOOKUP($A1169,[1]Hospitalisation!A:A,[1]Hospitalisation!M:M,"")</f>
        <v>25741</v>
      </c>
    </row>
    <row r="1170" spans="1:17" x14ac:dyDescent="0.25">
      <c r="A1170" s="17" t="s">
        <v>1193</v>
      </c>
      <c r="B1170" s="12" t="str">
        <f>_xlfn.XLOOKUP(A1170,[1]Customer!A:A,[1]Customer!C:C,"")</f>
        <v>David</v>
      </c>
      <c r="C1170" s="13">
        <f t="array" ref="C1170">_xlfn.XLOOKUP($A1170,[1]MedicHistory!A:A,[1]MedicHistory!B:B,"")</f>
        <v>32.299999999999997</v>
      </c>
      <c r="D1170" s="13">
        <f t="array" ref="D1170">_xlfn.XLOOKUP($A1170,[1]MedicHistory!A:A,[1]MedicHistory!C:C,"")</f>
        <v>4.37</v>
      </c>
      <c r="E1170" s="12" t="str">
        <f>_xlfn.XLOOKUP($A1170,[1]MedicHistory!A:A,[1]MedicHistory!D:D,"")</f>
        <v>No</v>
      </c>
      <c r="F1170" s="12" t="str">
        <f>_xlfn.XLOOKUP($A1170,[1]MedicHistory!A:A,[1]MedicHistory!E:E,"")</f>
        <v>No</v>
      </c>
      <c r="G1170" s="12" t="str">
        <f>_xlfn.XLOOKUP($A1170,[1]MedicHistory!A:A,[1]MedicHistory!F:F,"")</f>
        <v>No</v>
      </c>
      <c r="H1170" s="14">
        <f>_xlfn.XLOOKUP($A1170,[1]MedicHistory!A:A,[1]MedicHistory!G:G,"")</f>
        <v>2</v>
      </c>
      <c r="I1170" s="12" t="str">
        <f>_xlfn.XLOOKUP($A1170,[1]MedicHistory!A:A,[1]MedicHistory!H:H,"")</f>
        <v>No</v>
      </c>
      <c r="J1170" s="12" t="str">
        <f>_xlfn.XLOOKUP($A1170,[1]MedicHistory!A:A,[1]MedicHistory!K:K,"")</f>
        <v>Normal</v>
      </c>
      <c r="K1170" s="15" t="str">
        <f>_xlfn.XLOOKUP($A1170,[1]MedicHistory!A:A,[1]MedicHistory!I:I,"")</f>
        <v>Obisity</v>
      </c>
      <c r="L1170" s="16">
        <f>_xlfn.XLOOKUP($A1170,[1]Hospitalisation!A:A,[1]Hospitalisation!C:C,"")</f>
        <v>9630.4</v>
      </c>
      <c r="M1170" s="17" t="str">
        <f>_xlfn.XLOOKUP($A1170,[1]Hospitalisation!A:A,[1]Hospitalisation!I:I,"")</f>
        <v>tier - 2</v>
      </c>
      <c r="N1170" s="17" t="str">
        <f>_xlfn.XLOOKUP($A1170,[1]Hospitalisation!A:A,[1]Hospitalisation!J:J,"")</f>
        <v>tier - 2</v>
      </c>
      <c r="O1170" s="17" t="str">
        <f>_xlfn.XLOOKUP($A1170,[1]Hospitalisation!A:A,[1]Hospitalisation!K:K,"")</f>
        <v>R1011</v>
      </c>
      <c r="P1170" s="14">
        <f>_xlfn.XLOOKUP($A1170,[1]Hospitalisation!A:A,[1]Hospitalisation!L:L,"")</f>
        <v>54</v>
      </c>
      <c r="Q1170" s="24">
        <f>_xlfn.XLOOKUP($A1170,[1]Hospitalisation!A:A,[1]Hospitalisation!M:M,"")</f>
        <v>25134</v>
      </c>
    </row>
    <row r="1171" spans="1:17" x14ac:dyDescent="0.25">
      <c r="A1171" s="23" t="s">
        <v>1192</v>
      </c>
      <c r="B1171" s="18" t="str">
        <f>_xlfn.XLOOKUP(A1171,[1]Customer!A:A,[1]Customer!C:C,"")</f>
        <v>Grant</v>
      </c>
      <c r="C1171" s="19">
        <f t="array" ref="C1171">_xlfn.XLOOKUP($A1171,[1]MedicHistory!A:A,[1]MedicHistory!B:B,"")</f>
        <v>28.61</v>
      </c>
      <c r="D1171" s="19">
        <f t="array" ref="D1171">_xlfn.XLOOKUP($A1171,[1]MedicHistory!A:A,[1]MedicHistory!C:C,"")</f>
        <v>5.76</v>
      </c>
      <c r="E1171" s="18" t="str">
        <f>_xlfn.XLOOKUP($A1171,[1]MedicHistory!A:A,[1]MedicHistory!D:D,"")</f>
        <v>No</v>
      </c>
      <c r="F1171" s="18" t="str">
        <f>_xlfn.XLOOKUP($A1171,[1]MedicHistory!A:A,[1]MedicHistory!E:E,"")</f>
        <v>No</v>
      </c>
      <c r="G1171" s="18" t="str">
        <f>_xlfn.XLOOKUP($A1171,[1]MedicHistory!A:A,[1]MedicHistory!F:F,"")</f>
        <v>Yes</v>
      </c>
      <c r="H1171" s="20">
        <f>_xlfn.XLOOKUP($A1171,[1]MedicHistory!A:A,[1]MedicHistory!G:G,"")</f>
        <v>1</v>
      </c>
      <c r="I1171" s="18" t="str">
        <f>_xlfn.XLOOKUP($A1171,[1]MedicHistory!A:A,[1]MedicHistory!H:H,"")</f>
        <v>No</v>
      </c>
      <c r="J1171" s="18" t="str">
        <f>_xlfn.XLOOKUP($A1171,[1]MedicHistory!A:A,[1]MedicHistory!K:K,"")</f>
        <v>Prediabetic</v>
      </c>
      <c r="K1171" s="21" t="str">
        <f>_xlfn.XLOOKUP($A1171,[1]MedicHistory!A:A,[1]MedicHistory!I:I,"")</f>
        <v>over weight</v>
      </c>
      <c r="L1171" s="22">
        <f>_xlfn.XLOOKUP($A1171,[1]Hospitalisation!A:A,[1]Hospitalisation!C:C,"")</f>
        <v>9630.2999999999993</v>
      </c>
      <c r="M1171" s="23" t="str">
        <f>_xlfn.XLOOKUP($A1171,[1]Hospitalisation!A:A,[1]Hospitalisation!I:I,"")</f>
        <v>tier - 2</v>
      </c>
      <c r="N1171" s="23" t="str">
        <f>_xlfn.XLOOKUP($A1171,[1]Hospitalisation!A:A,[1]Hospitalisation!J:J,"")</f>
        <v>tier - 2</v>
      </c>
      <c r="O1171" s="23" t="str">
        <f>_xlfn.XLOOKUP($A1171,[1]Hospitalisation!A:A,[1]Hospitalisation!K:K,"")</f>
        <v>R1021</v>
      </c>
      <c r="P1171" s="20">
        <f>_xlfn.XLOOKUP($A1171,[1]Hospitalisation!A:A,[1]Hospitalisation!L:L,"")</f>
        <v>50</v>
      </c>
      <c r="Q1171" s="25">
        <f>_xlfn.XLOOKUP($A1171,[1]Hospitalisation!A:A,[1]Hospitalisation!M:M,"")</f>
        <v>26652</v>
      </c>
    </row>
    <row r="1172" spans="1:17" x14ac:dyDescent="0.25">
      <c r="A1172" s="17" t="s">
        <v>1191</v>
      </c>
      <c r="B1172" s="12" t="str">
        <f>_xlfn.XLOOKUP(A1172,[1]Customer!A:A,[1]Customer!C:C,"")</f>
        <v>Sophia</v>
      </c>
      <c r="C1172" s="13">
        <f t="array" ref="C1172">_xlfn.XLOOKUP($A1172,[1]MedicHistory!A:A,[1]MedicHistory!B:B,"")</f>
        <v>45.41</v>
      </c>
      <c r="D1172" s="13">
        <f t="array" ref="D1172">_xlfn.XLOOKUP($A1172,[1]MedicHistory!A:A,[1]MedicHistory!C:C,"")</f>
        <v>4.96</v>
      </c>
      <c r="E1172" s="12" t="str">
        <f>_xlfn.XLOOKUP($A1172,[1]MedicHistory!A:A,[1]MedicHistory!D:D,"")</f>
        <v>No</v>
      </c>
      <c r="F1172" s="12" t="str">
        <f>_xlfn.XLOOKUP($A1172,[1]MedicHistory!A:A,[1]MedicHistory!E:E,"")</f>
        <v>No</v>
      </c>
      <c r="G1172" s="12" t="str">
        <f>_xlfn.XLOOKUP($A1172,[1]MedicHistory!A:A,[1]MedicHistory!F:F,"")</f>
        <v>No</v>
      </c>
      <c r="H1172" s="14">
        <f>_xlfn.XLOOKUP($A1172,[1]MedicHistory!A:A,[1]MedicHistory!G:G,"")</f>
        <v>1</v>
      </c>
      <c r="I1172" s="12" t="str">
        <f>_xlfn.XLOOKUP($A1172,[1]MedicHistory!A:A,[1]MedicHistory!H:H,"")</f>
        <v>No</v>
      </c>
      <c r="J1172" s="12" t="str">
        <f>_xlfn.XLOOKUP($A1172,[1]MedicHistory!A:A,[1]MedicHistory!K:K,"")</f>
        <v>Normal</v>
      </c>
      <c r="K1172" s="15" t="str">
        <f>_xlfn.XLOOKUP($A1172,[1]MedicHistory!A:A,[1]MedicHistory!I:I,"")</f>
        <v>Obisity</v>
      </c>
      <c r="L1172" s="16">
        <f>_xlfn.XLOOKUP($A1172,[1]Hospitalisation!A:A,[1]Hospitalisation!C:C,"")</f>
        <v>9628.7900000000009</v>
      </c>
      <c r="M1172" s="17" t="str">
        <f>_xlfn.XLOOKUP($A1172,[1]Hospitalisation!A:A,[1]Hospitalisation!I:I,"")</f>
        <v>tier - 2</v>
      </c>
      <c r="N1172" s="17" t="str">
        <f>_xlfn.XLOOKUP($A1172,[1]Hospitalisation!A:A,[1]Hospitalisation!J:J,"")</f>
        <v>tier - 2</v>
      </c>
      <c r="O1172" s="17" t="str">
        <f>_xlfn.XLOOKUP($A1172,[1]Hospitalisation!A:A,[1]Hospitalisation!K:K,"")</f>
        <v>R1026</v>
      </c>
      <c r="P1172" s="14">
        <f>_xlfn.XLOOKUP($A1172,[1]Hospitalisation!A:A,[1]Hospitalisation!L:L,"")</f>
        <v>43</v>
      </c>
      <c r="Q1172" s="24">
        <f>_xlfn.XLOOKUP($A1172,[1]Hospitalisation!A:A,[1]Hospitalisation!M:M,"")</f>
        <v>29029</v>
      </c>
    </row>
    <row r="1173" spans="1:17" x14ac:dyDescent="0.25">
      <c r="A1173" s="23" t="s">
        <v>1190</v>
      </c>
      <c r="B1173" s="18" t="str">
        <f>_xlfn.XLOOKUP(A1173,[1]Customer!A:A,[1]Customer!C:C,"")</f>
        <v>Christina</v>
      </c>
      <c r="C1173" s="19">
        <f t="array" ref="C1173">_xlfn.XLOOKUP($A1173,[1]MedicHistory!A:A,[1]MedicHistory!B:B,"")</f>
        <v>31.2</v>
      </c>
      <c r="D1173" s="19">
        <f t="array" ref="D1173">_xlfn.XLOOKUP($A1173,[1]MedicHistory!A:A,[1]MedicHistory!C:C,"")</f>
        <v>11.04</v>
      </c>
      <c r="E1173" s="18" t="str">
        <f>_xlfn.XLOOKUP($A1173,[1]MedicHistory!A:A,[1]MedicHistory!D:D,"")</f>
        <v>yes</v>
      </c>
      <c r="F1173" s="18" t="str">
        <f>_xlfn.XLOOKUP($A1173,[1]MedicHistory!A:A,[1]MedicHistory!E:E,"")</f>
        <v>No</v>
      </c>
      <c r="G1173" s="18" t="str">
        <f>_xlfn.XLOOKUP($A1173,[1]MedicHistory!A:A,[1]MedicHistory!F:F,"")</f>
        <v>No</v>
      </c>
      <c r="H1173" s="20">
        <f>_xlfn.XLOOKUP($A1173,[1]MedicHistory!A:A,[1]MedicHistory!G:G,"")</f>
        <v>2</v>
      </c>
      <c r="I1173" s="18" t="str">
        <f>_xlfn.XLOOKUP($A1173,[1]MedicHistory!A:A,[1]MedicHistory!H:H,"")</f>
        <v>No</v>
      </c>
      <c r="J1173" s="18" t="str">
        <f>_xlfn.XLOOKUP($A1173,[1]MedicHistory!A:A,[1]MedicHistory!K:K,"")</f>
        <v>Diabetic</v>
      </c>
      <c r="K1173" s="21" t="str">
        <f>_xlfn.XLOOKUP($A1173,[1]MedicHistory!A:A,[1]MedicHistory!I:I,"")</f>
        <v>Obisity</v>
      </c>
      <c r="L1173" s="22">
        <f>_xlfn.XLOOKUP($A1173,[1]Hospitalisation!A:A,[1]Hospitalisation!C:C,"")</f>
        <v>9625.92</v>
      </c>
      <c r="M1173" s="23" t="str">
        <f>_xlfn.XLOOKUP($A1173,[1]Hospitalisation!A:A,[1]Hospitalisation!I:I,"")</f>
        <v>tier - 2</v>
      </c>
      <c r="N1173" s="23" t="str">
        <f>_xlfn.XLOOKUP($A1173,[1]Hospitalisation!A:A,[1]Hospitalisation!J:J,"")</f>
        <v>tier - 3</v>
      </c>
      <c r="O1173" s="23" t="str">
        <f>_xlfn.XLOOKUP($A1173,[1]Hospitalisation!A:A,[1]Hospitalisation!K:K,"")</f>
        <v>R1011</v>
      </c>
      <c r="P1173" s="20">
        <f>_xlfn.XLOOKUP($A1173,[1]Hospitalisation!A:A,[1]Hospitalisation!L:L,"")</f>
        <v>24</v>
      </c>
      <c r="Q1173" s="25">
        <f>_xlfn.XLOOKUP($A1173,[1]Hospitalisation!A:A,[1]Hospitalisation!M:M,"")</f>
        <v>36145</v>
      </c>
    </row>
    <row r="1174" spans="1:17" x14ac:dyDescent="0.25">
      <c r="A1174" s="17" t="s">
        <v>1189</v>
      </c>
      <c r="B1174" s="12" t="str">
        <f>_xlfn.XLOOKUP(A1174,[1]Customer!A:A,[1]Customer!C:C,"")</f>
        <v>Sam</v>
      </c>
      <c r="C1174" s="13">
        <f t="array" ref="C1174">_xlfn.XLOOKUP($A1174,[1]MedicHistory!A:A,[1]MedicHistory!B:B,"")</f>
        <v>29.83</v>
      </c>
      <c r="D1174" s="13">
        <f t="array" ref="D1174">_xlfn.XLOOKUP($A1174,[1]MedicHistory!A:A,[1]MedicHistory!C:C,"")</f>
        <v>7.81</v>
      </c>
      <c r="E1174" s="12" t="str">
        <f>_xlfn.XLOOKUP($A1174,[1]MedicHistory!A:A,[1]MedicHistory!D:D,"")</f>
        <v>yes</v>
      </c>
      <c r="F1174" s="12" t="str">
        <f>_xlfn.XLOOKUP($A1174,[1]MedicHistory!A:A,[1]MedicHistory!E:E,"")</f>
        <v>No</v>
      </c>
      <c r="G1174" s="12" t="str">
        <f>_xlfn.XLOOKUP($A1174,[1]MedicHistory!A:A,[1]MedicHistory!F:F,"")</f>
        <v>No</v>
      </c>
      <c r="H1174" s="14">
        <f>_xlfn.XLOOKUP($A1174,[1]MedicHistory!A:A,[1]MedicHistory!G:G,"")</f>
        <v>1</v>
      </c>
      <c r="I1174" s="12" t="str">
        <f>_xlfn.XLOOKUP($A1174,[1]MedicHistory!A:A,[1]MedicHistory!H:H,"")</f>
        <v>No</v>
      </c>
      <c r="J1174" s="12" t="str">
        <f>_xlfn.XLOOKUP($A1174,[1]MedicHistory!A:A,[1]MedicHistory!K:K,"")</f>
        <v>Diabetic</v>
      </c>
      <c r="K1174" s="15" t="str">
        <f>_xlfn.XLOOKUP($A1174,[1]MedicHistory!A:A,[1]MedicHistory!I:I,"")</f>
        <v>over weight</v>
      </c>
      <c r="L1174" s="16">
        <f>_xlfn.XLOOKUP($A1174,[1]Hospitalisation!A:A,[1]Hospitalisation!C:C,"")</f>
        <v>9620.33</v>
      </c>
      <c r="M1174" s="17" t="str">
        <f>_xlfn.XLOOKUP($A1174,[1]Hospitalisation!A:A,[1]Hospitalisation!I:I,"")</f>
        <v>tier - 3</v>
      </c>
      <c r="N1174" s="17" t="str">
        <f>_xlfn.XLOOKUP($A1174,[1]Hospitalisation!A:A,[1]Hospitalisation!J:J,"")</f>
        <v>tier - 3</v>
      </c>
      <c r="O1174" s="17" t="str">
        <f>_xlfn.XLOOKUP($A1174,[1]Hospitalisation!A:A,[1]Hospitalisation!K:K,"")</f>
        <v>R1012</v>
      </c>
      <c r="P1174" s="14">
        <f>_xlfn.XLOOKUP($A1174,[1]Hospitalisation!A:A,[1]Hospitalisation!L:L,"")</f>
        <v>52</v>
      </c>
      <c r="Q1174" s="24">
        <f>_xlfn.XLOOKUP($A1174,[1]Hospitalisation!A:A,[1]Hospitalisation!M:M,"")</f>
        <v>25870</v>
      </c>
    </row>
    <row r="1175" spans="1:17" x14ac:dyDescent="0.25">
      <c r="A1175" s="23" t="s">
        <v>1188</v>
      </c>
      <c r="B1175" s="18" t="str">
        <f>_xlfn.XLOOKUP(A1175,[1]Customer!A:A,[1]Customer!C:C,"")</f>
        <v>Haley</v>
      </c>
      <c r="C1175" s="19">
        <f t="array" ref="C1175">_xlfn.XLOOKUP($A1175,[1]MedicHistory!A:A,[1]MedicHistory!B:B,"")</f>
        <v>29.06</v>
      </c>
      <c r="D1175" s="19">
        <f t="array" ref="D1175">_xlfn.XLOOKUP($A1175,[1]MedicHistory!A:A,[1]MedicHistory!C:C,"")</f>
        <v>4.55</v>
      </c>
      <c r="E1175" s="18" t="str">
        <f>_xlfn.XLOOKUP($A1175,[1]MedicHistory!A:A,[1]MedicHistory!D:D,"")</f>
        <v>No</v>
      </c>
      <c r="F1175" s="18" t="str">
        <f>_xlfn.XLOOKUP($A1175,[1]MedicHistory!A:A,[1]MedicHistory!E:E,"")</f>
        <v>No</v>
      </c>
      <c r="G1175" s="18" t="str">
        <f>_xlfn.XLOOKUP($A1175,[1]MedicHistory!A:A,[1]MedicHistory!F:F,"")</f>
        <v>No</v>
      </c>
      <c r="H1175" s="20">
        <f>_xlfn.XLOOKUP($A1175,[1]MedicHistory!A:A,[1]MedicHistory!G:G,"")</f>
        <v>0</v>
      </c>
      <c r="I1175" s="18" t="str">
        <f>_xlfn.XLOOKUP($A1175,[1]MedicHistory!A:A,[1]MedicHistory!H:H,"")</f>
        <v>No</v>
      </c>
      <c r="J1175" s="18" t="str">
        <f>_xlfn.XLOOKUP($A1175,[1]MedicHistory!A:A,[1]MedicHistory!K:K,"")</f>
        <v>Normal</v>
      </c>
      <c r="K1175" s="21" t="str">
        <f>_xlfn.XLOOKUP($A1175,[1]MedicHistory!A:A,[1]MedicHistory!I:I,"")</f>
        <v>over weight</v>
      </c>
      <c r="L1175" s="22">
        <f>_xlfn.XLOOKUP($A1175,[1]Hospitalisation!A:A,[1]Hospitalisation!C:C,"")</f>
        <v>9619.18</v>
      </c>
      <c r="M1175" s="23" t="str">
        <f>_xlfn.XLOOKUP($A1175,[1]Hospitalisation!A:A,[1]Hospitalisation!I:I,"")</f>
        <v>tier - 2</v>
      </c>
      <c r="N1175" s="23" t="str">
        <f>_xlfn.XLOOKUP($A1175,[1]Hospitalisation!A:A,[1]Hospitalisation!J:J,"")</f>
        <v>tier - 1</v>
      </c>
      <c r="O1175" s="23" t="str">
        <f>_xlfn.XLOOKUP($A1175,[1]Hospitalisation!A:A,[1]Hospitalisation!K:K,"")</f>
        <v>R1025</v>
      </c>
      <c r="P1175" s="20">
        <f>_xlfn.XLOOKUP($A1175,[1]Hospitalisation!A:A,[1]Hospitalisation!L:L,"")</f>
        <v>47</v>
      </c>
      <c r="Q1175" s="25">
        <f>_xlfn.XLOOKUP($A1175,[1]Hospitalisation!A:A,[1]Hospitalisation!M:M,"")</f>
        <v>27635</v>
      </c>
    </row>
    <row r="1176" spans="1:17" x14ac:dyDescent="0.25">
      <c r="A1176" s="17" t="s">
        <v>1187</v>
      </c>
      <c r="B1176" s="12" t="str">
        <f>_xlfn.XLOOKUP(A1176,[1]Customer!A:A,[1]Customer!C:C,"")</f>
        <v>Ethan</v>
      </c>
      <c r="C1176" s="13">
        <f t="array" ref="C1176">_xlfn.XLOOKUP($A1176,[1]MedicHistory!A:A,[1]MedicHistory!B:B,"")</f>
        <v>27.454999999999998</v>
      </c>
      <c r="D1176" s="13">
        <f t="array" ref="D1176">_xlfn.XLOOKUP($A1176,[1]MedicHistory!A:A,[1]MedicHistory!C:C,"")</f>
        <v>6.13</v>
      </c>
      <c r="E1176" s="12" t="str">
        <f>_xlfn.XLOOKUP($A1176,[1]MedicHistory!A:A,[1]MedicHistory!D:D,"")</f>
        <v>No</v>
      </c>
      <c r="F1176" s="12" t="str">
        <f>_xlfn.XLOOKUP($A1176,[1]MedicHistory!A:A,[1]MedicHistory!E:E,"")</f>
        <v>No</v>
      </c>
      <c r="G1176" s="12" t="str">
        <f>_xlfn.XLOOKUP($A1176,[1]MedicHistory!A:A,[1]MedicHistory!F:F,"")</f>
        <v>No</v>
      </c>
      <c r="H1176" s="14">
        <f>_xlfn.XLOOKUP($A1176,[1]MedicHistory!A:A,[1]MedicHistory!G:G,"")</f>
        <v>2</v>
      </c>
      <c r="I1176" s="12" t="str">
        <f>_xlfn.XLOOKUP($A1176,[1]MedicHistory!A:A,[1]MedicHistory!H:H,"")</f>
        <v>No</v>
      </c>
      <c r="J1176" s="12" t="str">
        <f>_xlfn.XLOOKUP($A1176,[1]MedicHistory!A:A,[1]MedicHistory!K:K,"")</f>
        <v>Prediabetic</v>
      </c>
      <c r="K1176" s="15" t="str">
        <f>_xlfn.XLOOKUP($A1176,[1]MedicHistory!A:A,[1]MedicHistory!I:I,"")</f>
        <v>over weight</v>
      </c>
      <c r="L1176" s="16">
        <f>_xlfn.XLOOKUP($A1176,[1]Hospitalisation!A:A,[1]Hospitalisation!C:C,"")</f>
        <v>9617.66</v>
      </c>
      <c r="M1176" s="17" t="str">
        <f>_xlfn.XLOOKUP($A1176,[1]Hospitalisation!A:A,[1]Hospitalisation!I:I,"")</f>
        <v>tier - 3</v>
      </c>
      <c r="N1176" s="17" t="str">
        <f>_xlfn.XLOOKUP($A1176,[1]Hospitalisation!A:A,[1]Hospitalisation!J:J,"")</f>
        <v>tier - 3</v>
      </c>
      <c r="O1176" s="17" t="str">
        <f>_xlfn.XLOOKUP($A1176,[1]Hospitalisation!A:A,[1]Hospitalisation!K:K,"")</f>
        <v>R1016</v>
      </c>
      <c r="P1176" s="14">
        <f>_xlfn.XLOOKUP($A1176,[1]Hospitalisation!A:A,[1]Hospitalisation!L:L,"")</f>
        <v>40</v>
      </c>
      <c r="Q1176" s="24">
        <f>_xlfn.XLOOKUP($A1176,[1]Hospitalisation!A:A,[1]Hospitalisation!M:M,"")</f>
        <v>30312</v>
      </c>
    </row>
    <row r="1177" spans="1:17" x14ac:dyDescent="0.25">
      <c r="A1177" s="23" t="s">
        <v>1186</v>
      </c>
      <c r="B1177" s="18" t="str">
        <f>_xlfn.XLOOKUP(A1177,[1]Customer!A:A,[1]Customer!C:C,"")</f>
        <v>Andrew</v>
      </c>
      <c r="C1177" s="19">
        <f t="array" ref="C1177">_xlfn.XLOOKUP($A1177,[1]MedicHistory!A:A,[1]MedicHistory!B:B,"")</f>
        <v>23.01</v>
      </c>
      <c r="D1177" s="19">
        <f t="array" ref="D1177">_xlfn.XLOOKUP($A1177,[1]MedicHistory!A:A,[1]MedicHistory!C:C,"")</f>
        <v>6.04</v>
      </c>
      <c r="E1177" s="18" t="str">
        <f>_xlfn.XLOOKUP($A1177,[1]MedicHistory!A:A,[1]MedicHistory!D:D,"")</f>
        <v>yes</v>
      </c>
      <c r="F1177" s="18" t="str">
        <f>_xlfn.XLOOKUP($A1177,[1]MedicHistory!A:A,[1]MedicHistory!E:E,"")</f>
        <v>No</v>
      </c>
      <c r="G1177" s="18" t="str">
        <f>_xlfn.XLOOKUP($A1177,[1]MedicHistory!A:A,[1]MedicHistory!F:F,"")</f>
        <v>No</v>
      </c>
      <c r="H1177" s="20">
        <f>_xlfn.XLOOKUP($A1177,[1]MedicHistory!A:A,[1]MedicHistory!G:G,"")</f>
        <v>1</v>
      </c>
      <c r="I1177" s="18" t="str">
        <f>_xlfn.XLOOKUP($A1177,[1]MedicHistory!A:A,[1]MedicHistory!H:H,"")</f>
        <v>No</v>
      </c>
      <c r="J1177" s="18" t="str">
        <f>_xlfn.XLOOKUP($A1177,[1]MedicHistory!A:A,[1]MedicHistory!K:K,"")</f>
        <v>Prediabetic</v>
      </c>
      <c r="K1177" s="21" t="str">
        <f>_xlfn.XLOOKUP($A1177,[1]MedicHistory!A:A,[1]MedicHistory!I:I,"")</f>
        <v>Normal weight</v>
      </c>
      <c r="L1177" s="22">
        <f>_xlfn.XLOOKUP($A1177,[1]Hospitalisation!A:A,[1]Hospitalisation!C:C,"")</f>
        <v>9597.6299999999992</v>
      </c>
      <c r="M1177" s="23" t="str">
        <f>_xlfn.XLOOKUP($A1177,[1]Hospitalisation!A:A,[1]Hospitalisation!I:I,"")</f>
        <v>tier - 3</v>
      </c>
      <c r="N1177" s="23" t="str">
        <f>_xlfn.XLOOKUP($A1177,[1]Hospitalisation!A:A,[1]Hospitalisation!J:J,"")</f>
        <v>tier - 3</v>
      </c>
      <c r="O1177" s="23" t="str">
        <f>_xlfn.XLOOKUP($A1177,[1]Hospitalisation!A:A,[1]Hospitalisation!K:K,"")</f>
        <v>R1013</v>
      </c>
      <c r="P1177" s="20">
        <f>_xlfn.XLOOKUP($A1177,[1]Hospitalisation!A:A,[1]Hospitalisation!L:L,"")</f>
        <v>50</v>
      </c>
      <c r="Q1177" s="25">
        <f>_xlfn.XLOOKUP($A1177,[1]Hospitalisation!A:A,[1]Hospitalisation!M:M,"")</f>
        <v>26648</v>
      </c>
    </row>
    <row r="1178" spans="1:17" x14ac:dyDescent="0.25">
      <c r="A1178" s="17" t="s">
        <v>1185</v>
      </c>
      <c r="B1178" s="12" t="str">
        <f>_xlfn.XLOOKUP(A1178,[1]Customer!A:A,[1]Customer!C:C,"")</f>
        <v>Mark</v>
      </c>
      <c r="C1178" s="13">
        <f t="array" ref="C1178">_xlfn.XLOOKUP($A1178,[1]MedicHistory!A:A,[1]MedicHistory!B:B,"")</f>
        <v>31.39</v>
      </c>
      <c r="D1178" s="13">
        <f t="array" ref="D1178">_xlfn.XLOOKUP($A1178,[1]MedicHistory!A:A,[1]MedicHistory!C:C,"")</f>
        <v>8.85</v>
      </c>
      <c r="E1178" s="12" t="str">
        <f>_xlfn.XLOOKUP($A1178,[1]MedicHistory!A:A,[1]MedicHistory!D:D,"")</f>
        <v>yes</v>
      </c>
      <c r="F1178" s="12" t="str">
        <f>_xlfn.XLOOKUP($A1178,[1]MedicHistory!A:A,[1]MedicHistory!E:E,"")</f>
        <v>No</v>
      </c>
      <c r="G1178" s="12" t="str">
        <f>_xlfn.XLOOKUP($A1178,[1]MedicHistory!A:A,[1]MedicHistory!F:F,"")</f>
        <v>No</v>
      </c>
      <c r="H1178" s="14">
        <f>_xlfn.XLOOKUP($A1178,[1]MedicHistory!A:A,[1]MedicHistory!G:G,"")</f>
        <v>0</v>
      </c>
      <c r="I1178" s="12" t="str">
        <f>_xlfn.XLOOKUP($A1178,[1]MedicHistory!A:A,[1]MedicHistory!H:H,"")</f>
        <v>No</v>
      </c>
      <c r="J1178" s="12" t="str">
        <f>_xlfn.XLOOKUP($A1178,[1]MedicHistory!A:A,[1]MedicHistory!K:K,"")</f>
        <v>Diabetic</v>
      </c>
      <c r="K1178" s="15" t="str">
        <f>_xlfn.XLOOKUP($A1178,[1]MedicHistory!A:A,[1]MedicHistory!I:I,"")</f>
        <v>Obisity</v>
      </c>
      <c r="L1178" s="16">
        <f>_xlfn.XLOOKUP($A1178,[1]Hospitalisation!A:A,[1]Hospitalisation!C:C,"")</f>
        <v>9584.0400000000009</v>
      </c>
      <c r="M1178" s="17" t="str">
        <f>_xlfn.XLOOKUP($A1178,[1]Hospitalisation!A:A,[1]Hospitalisation!I:I,"")</f>
        <v>tier - 2</v>
      </c>
      <c r="N1178" s="17" t="str">
        <f>_xlfn.XLOOKUP($A1178,[1]Hospitalisation!A:A,[1]Hospitalisation!J:J,"")</f>
        <v>tier - 1</v>
      </c>
      <c r="O1178" s="17" t="str">
        <f>_xlfn.XLOOKUP($A1178,[1]Hospitalisation!A:A,[1]Hospitalisation!K:K,"")</f>
        <v>R1021</v>
      </c>
      <c r="P1178" s="14">
        <f>_xlfn.XLOOKUP($A1178,[1]Hospitalisation!A:A,[1]Hospitalisation!L:L,"")</f>
        <v>58</v>
      </c>
      <c r="Q1178" s="24">
        <f>_xlfn.XLOOKUP($A1178,[1]Hospitalisation!A:A,[1]Hospitalisation!M:M,"")</f>
        <v>23668</v>
      </c>
    </row>
    <row r="1179" spans="1:17" x14ac:dyDescent="0.25">
      <c r="A1179" s="23" t="s">
        <v>1184</v>
      </c>
      <c r="B1179" s="18" t="str">
        <f>_xlfn.XLOOKUP(A1179,[1]Customer!A:A,[1]Customer!C:C,"")</f>
        <v>Kasey</v>
      </c>
      <c r="C1179" s="19">
        <f t="array" ref="C1179">_xlfn.XLOOKUP($A1179,[1]MedicHistory!A:A,[1]MedicHistory!B:B,"")</f>
        <v>34.770000000000003</v>
      </c>
      <c r="D1179" s="19">
        <f t="array" ref="D1179">_xlfn.XLOOKUP($A1179,[1]MedicHistory!A:A,[1]MedicHistory!C:C,"")</f>
        <v>10.54</v>
      </c>
      <c r="E1179" s="18" t="str">
        <f>_xlfn.XLOOKUP($A1179,[1]MedicHistory!A:A,[1]MedicHistory!D:D,"")</f>
        <v>No</v>
      </c>
      <c r="F1179" s="18" t="str">
        <f>_xlfn.XLOOKUP($A1179,[1]MedicHistory!A:A,[1]MedicHistory!E:E,"")</f>
        <v>No</v>
      </c>
      <c r="G1179" s="18" t="str">
        <f>_xlfn.XLOOKUP($A1179,[1]MedicHistory!A:A,[1]MedicHistory!F:F,"")</f>
        <v>No</v>
      </c>
      <c r="H1179" s="20">
        <f>_xlfn.XLOOKUP($A1179,[1]MedicHistory!A:A,[1]MedicHistory!G:G,"")</f>
        <v>2</v>
      </c>
      <c r="I1179" s="18" t="str">
        <f>_xlfn.XLOOKUP($A1179,[1]MedicHistory!A:A,[1]MedicHistory!H:H,"")</f>
        <v>No</v>
      </c>
      <c r="J1179" s="18" t="str">
        <f>_xlfn.XLOOKUP($A1179,[1]MedicHistory!A:A,[1]MedicHistory!K:K,"")</f>
        <v>Diabetic</v>
      </c>
      <c r="K1179" s="21" t="str">
        <f>_xlfn.XLOOKUP($A1179,[1]MedicHistory!A:A,[1]MedicHistory!I:I,"")</f>
        <v>Obisity</v>
      </c>
      <c r="L1179" s="22">
        <f>_xlfn.XLOOKUP($A1179,[1]Hospitalisation!A:A,[1]Hospitalisation!C:C,"")</f>
        <v>9583.89</v>
      </c>
      <c r="M1179" s="23" t="str">
        <f>_xlfn.XLOOKUP($A1179,[1]Hospitalisation!A:A,[1]Hospitalisation!I:I,"")</f>
        <v>tier - 2</v>
      </c>
      <c r="N1179" s="23" t="str">
        <f>_xlfn.XLOOKUP($A1179,[1]Hospitalisation!A:A,[1]Hospitalisation!J:J,"")</f>
        <v>tier - 3</v>
      </c>
      <c r="O1179" s="23" t="str">
        <f>_xlfn.XLOOKUP($A1179,[1]Hospitalisation!A:A,[1]Hospitalisation!K:K,"")</f>
        <v>R1012</v>
      </c>
      <c r="P1179" s="20">
        <f>_xlfn.XLOOKUP($A1179,[1]Hospitalisation!A:A,[1]Hospitalisation!L:L,"")</f>
        <v>41</v>
      </c>
      <c r="Q1179" s="25">
        <f>_xlfn.XLOOKUP($A1179,[1]Hospitalisation!A:A,[1]Hospitalisation!M:M,"")</f>
        <v>29918</v>
      </c>
    </row>
    <row r="1180" spans="1:17" x14ac:dyDescent="0.25">
      <c r="A1180" s="17" t="s">
        <v>1183</v>
      </c>
      <c r="B1180" s="12" t="str">
        <f>_xlfn.XLOOKUP(A1180,[1]Customer!A:A,[1]Customer!C:C,"")</f>
        <v>Jeff</v>
      </c>
      <c r="C1180" s="13">
        <f t="array" ref="C1180">_xlfn.XLOOKUP($A1180,[1]MedicHistory!A:A,[1]MedicHistory!B:B,"")</f>
        <v>24.48</v>
      </c>
      <c r="D1180" s="13">
        <f t="array" ref="D1180">_xlfn.XLOOKUP($A1180,[1]MedicHistory!A:A,[1]MedicHistory!C:C,"")</f>
        <v>4.37</v>
      </c>
      <c r="E1180" s="12" t="str">
        <f>_xlfn.XLOOKUP($A1180,[1]MedicHistory!A:A,[1]MedicHistory!D:D,"")</f>
        <v>yes</v>
      </c>
      <c r="F1180" s="12" t="str">
        <f>_xlfn.XLOOKUP($A1180,[1]MedicHistory!A:A,[1]MedicHistory!E:E,"")</f>
        <v>No</v>
      </c>
      <c r="G1180" s="12" t="str">
        <f>_xlfn.XLOOKUP($A1180,[1]MedicHistory!A:A,[1]MedicHistory!F:F,"")</f>
        <v>No</v>
      </c>
      <c r="H1180" s="14">
        <f>_xlfn.XLOOKUP($A1180,[1]MedicHistory!A:A,[1]MedicHistory!G:G,"")</f>
        <v>2</v>
      </c>
      <c r="I1180" s="12" t="str">
        <f>_xlfn.XLOOKUP($A1180,[1]MedicHistory!A:A,[1]MedicHistory!H:H,"")</f>
        <v>No</v>
      </c>
      <c r="J1180" s="12" t="str">
        <f>_xlfn.XLOOKUP($A1180,[1]MedicHistory!A:A,[1]MedicHistory!K:K,"")</f>
        <v>Normal</v>
      </c>
      <c r="K1180" s="15" t="str">
        <f>_xlfn.XLOOKUP($A1180,[1]MedicHistory!A:A,[1]MedicHistory!I:I,"")</f>
        <v>Normal weight</v>
      </c>
      <c r="L1180" s="16">
        <f>_xlfn.XLOOKUP($A1180,[1]Hospitalisation!A:A,[1]Hospitalisation!C:C,"")</f>
        <v>9582.5400000000009</v>
      </c>
      <c r="M1180" s="17" t="str">
        <f>_xlfn.XLOOKUP($A1180,[1]Hospitalisation!A:A,[1]Hospitalisation!I:I,"")</f>
        <v>tier - 3</v>
      </c>
      <c r="N1180" s="17" t="str">
        <f>_xlfn.XLOOKUP($A1180,[1]Hospitalisation!A:A,[1]Hospitalisation!J:J,"")</f>
        <v>tier - 2</v>
      </c>
      <c r="O1180" s="17" t="str">
        <f>_xlfn.XLOOKUP($A1180,[1]Hospitalisation!A:A,[1]Hospitalisation!K:K,"")</f>
        <v>R1013</v>
      </c>
      <c r="P1180" s="14">
        <f>_xlfn.XLOOKUP($A1180,[1]Hospitalisation!A:A,[1]Hospitalisation!L:L,"")</f>
        <v>49</v>
      </c>
      <c r="Q1180" s="24">
        <f>_xlfn.XLOOKUP($A1180,[1]Hospitalisation!A:A,[1]Hospitalisation!M:M,"")</f>
        <v>27002</v>
      </c>
    </row>
    <row r="1181" spans="1:17" x14ac:dyDescent="0.25">
      <c r="A1181" s="23" t="s">
        <v>1182</v>
      </c>
      <c r="B1181" s="18" t="str">
        <f>_xlfn.XLOOKUP(A1181,[1]Customer!A:A,[1]Customer!C:C,"")</f>
        <v>Amy</v>
      </c>
      <c r="C1181" s="19">
        <f t="array" ref="C1181">_xlfn.XLOOKUP($A1181,[1]MedicHistory!A:A,[1]MedicHistory!B:B,"")</f>
        <v>22.61</v>
      </c>
      <c r="D1181" s="19">
        <f t="array" ref="D1181">_xlfn.XLOOKUP($A1181,[1]MedicHistory!A:A,[1]MedicHistory!C:C,"")</f>
        <v>9.6300000000000008</v>
      </c>
      <c r="E1181" s="18" t="str">
        <f>_xlfn.XLOOKUP($A1181,[1]MedicHistory!A:A,[1]MedicHistory!D:D,"")</f>
        <v>No</v>
      </c>
      <c r="F1181" s="18" t="str">
        <f>_xlfn.XLOOKUP($A1181,[1]MedicHistory!A:A,[1]MedicHistory!E:E,"")</f>
        <v>No</v>
      </c>
      <c r="G1181" s="18" t="str">
        <f>_xlfn.XLOOKUP($A1181,[1]MedicHistory!A:A,[1]MedicHistory!F:F,"")</f>
        <v>No</v>
      </c>
      <c r="H1181" s="20">
        <f>_xlfn.XLOOKUP($A1181,[1]MedicHistory!A:A,[1]MedicHistory!G:G,"")</f>
        <v>2</v>
      </c>
      <c r="I1181" s="18" t="str">
        <f>_xlfn.XLOOKUP($A1181,[1]MedicHistory!A:A,[1]MedicHistory!H:H,"")</f>
        <v>No</v>
      </c>
      <c r="J1181" s="18" t="str">
        <f>_xlfn.XLOOKUP($A1181,[1]MedicHistory!A:A,[1]MedicHistory!K:K,"")</f>
        <v>Diabetic</v>
      </c>
      <c r="K1181" s="21" t="str">
        <f>_xlfn.XLOOKUP($A1181,[1]MedicHistory!A:A,[1]MedicHistory!I:I,"")</f>
        <v>Normal weight</v>
      </c>
      <c r="L1181" s="22">
        <f>_xlfn.XLOOKUP($A1181,[1]Hospitalisation!A:A,[1]Hospitalisation!C:C,"")</f>
        <v>9566.99</v>
      </c>
      <c r="M1181" s="23" t="str">
        <f>_xlfn.XLOOKUP($A1181,[1]Hospitalisation!A:A,[1]Hospitalisation!I:I,"")</f>
        <v>tier - 2</v>
      </c>
      <c r="N1181" s="23" t="str">
        <f>_xlfn.XLOOKUP($A1181,[1]Hospitalisation!A:A,[1]Hospitalisation!J:J,"")</f>
        <v>tier - 1</v>
      </c>
      <c r="O1181" s="23" t="str">
        <f>_xlfn.XLOOKUP($A1181,[1]Hospitalisation!A:A,[1]Hospitalisation!K:K,"")</f>
        <v>R1012</v>
      </c>
      <c r="P1181" s="20">
        <f>_xlfn.XLOOKUP($A1181,[1]Hospitalisation!A:A,[1]Hospitalisation!L:L,"")</f>
        <v>56</v>
      </c>
      <c r="Q1181" s="25">
        <f>_xlfn.XLOOKUP($A1181,[1]Hospitalisation!A:A,[1]Hospitalisation!M:M,"")</f>
        <v>24442</v>
      </c>
    </row>
    <row r="1182" spans="1:17" x14ac:dyDescent="0.25">
      <c r="A1182" s="17" t="s">
        <v>1181</v>
      </c>
      <c r="B1182" s="12" t="str">
        <f>_xlfn.XLOOKUP(A1182,[1]Customer!A:A,[1]Customer!C:C,"")</f>
        <v>Adam</v>
      </c>
      <c r="C1182" s="13">
        <f t="array" ref="C1182">_xlfn.XLOOKUP($A1182,[1]MedicHistory!A:A,[1]MedicHistory!B:B,"")</f>
        <v>34.299999999999997</v>
      </c>
      <c r="D1182" s="13">
        <f t="array" ref="D1182">_xlfn.XLOOKUP($A1182,[1]MedicHistory!A:A,[1]MedicHistory!C:C,"")</f>
        <v>10.37</v>
      </c>
      <c r="E1182" s="12" t="str">
        <f>_xlfn.XLOOKUP($A1182,[1]MedicHistory!A:A,[1]MedicHistory!D:D,"")</f>
        <v>No</v>
      </c>
      <c r="F1182" s="12" t="str">
        <f>_xlfn.XLOOKUP($A1182,[1]MedicHistory!A:A,[1]MedicHistory!E:E,"")</f>
        <v>No</v>
      </c>
      <c r="G1182" s="12" t="str">
        <f>_xlfn.XLOOKUP($A1182,[1]MedicHistory!A:A,[1]MedicHistory!F:F,"")</f>
        <v>No</v>
      </c>
      <c r="H1182" s="14">
        <f>_xlfn.XLOOKUP($A1182,[1]MedicHistory!A:A,[1]MedicHistory!G:G,"")</f>
        <v>0</v>
      </c>
      <c r="I1182" s="12" t="str">
        <f>_xlfn.XLOOKUP($A1182,[1]MedicHistory!A:A,[1]MedicHistory!H:H,"")</f>
        <v>No</v>
      </c>
      <c r="J1182" s="12" t="str">
        <f>_xlfn.XLOOKUP($A1182,[1]MedicHistory!A:A,[1]MedicHistory!K:K,"")</f>
        <v>Diabetic</v>
      </c>
      <c r="K1182" s="15" t="str">
        <f>_xlfn.XLOOKUP($A1182,[1]MedicHistory!A:A,[1]MedicHistory!I:I,"")</f>
        <v>Obisity</v>
      </c>
      <c r="L1182" s="16">
        <f>_xlfn.XLOOKUP($A1182,[1]Hospitalisation!A:A,[1]Hospitalisation!C:C,"")</f>
        <v>9563.0300000000007</v>
      </c>
      <c r="M1182" s="17" t="str">
        <f>_xlfn.XLOOKUP($A1182,[1]Hospitalisation!A:A,[1]Hospitalisation!I:I,"")</f>
        <v>tier - 3</v>
      </c>
      <c r="N1182" s="17" t="str">
        <f>_xlfn.XLOOKUP($A1182,[1]Hospitalisation!A:A,[1]Hospitalisation!J:J,"")</f>
        <v>tier - 1</v>
      </c>
      <c r="O1182" s="17" t="str">
        <f>_xlfn.XLOOKUP($A1182,[1]Hospitalisation!A:A,[1]Hospitalisation!K:K,"")</f>
        <v>R1011</v>
      </c>
      <c r="P1182" s="14">
        <f>_xlfn.XLOOKUP($A1182,[1]Hospitalisation!A:A,[1]Hospitalisation!L:L,"")</f>
        <v>49</v>
      </c>
      <c r="Q1182" s="24">
        <f>_xlfn.XLOOKUP($A1182,[1]Hospitalisation!A:A,[1]Hospitalisation!M:M,"")</f>
        <v>26890</v>
      </c>
    </row>
    <row r="1183" spans="1:17" x14ac:dyDescent="0.25">
      <c r="A1183" s="23" t="s">
        <v>1180</v>
      </c>
      <c r="B1183" s="18" t="str">
        <f>_xlfn.XLOOKUP(A1183,[1]Customer!A:A,[1]Customer!C:C,"")</f>
        <v>Kristin</v>
      </c>
      <c r="C1183" s="19">
        <f t="array" ref="C1183">_xlfn.XLOOKUP($A1183,[1]MedicHistory!A:A,[1]MedicHistory!B:B,"")</f>
        <v>46.09</v>
      </c>
      <c r="D1183" s="19">
        <f t="array" ref="D1183">_xlfn.XLOOKUP($A1183,[1]MedicHistory!A:A,[1]MedicHistory!C:C,"")</f>
        <v>5.44</v>
      </c>
      <c r="E1183" s="18" t="str">
        <f>_xlfn.XLOOKUP($A1183,[1]MedicHistory!A:A,[1]MedicHistory!D:D,"")</f>
        <v>No</v>
      </c>
      <c r="F1183" s="18" t="str">
        <f>_xlfn.XLOOKUP($A1183,[1]MedicHistory!A:A,[1]MedicHistory!E:E,"")</f>
        <v>No</v>
      </c>
      <c r="G1183" s="18" t="str">
        <f>_xlfn.XLOOKUP($A1183,[1]MedicHistory!A:A,[1]MedicHistory!F:F,"")</f>
        <v>No</v>
      </c>
      <c r="H1183" s="20">
        <f>_xlfn.XLOOKUP($A1183,[1]MedicHistory!A:A,[1]MedicHistory!G:G,"")</f>
        <v>2</v>
      </c>
      <c r="I1183" s="18" t="str">
        <f>_xlfn.XLOOKUP($A1183,[1]MedicHistory!A:A,[1]MedicHistory!H:H,"")</f>
        <v>No</v>
      </c>
      <c r="J1183" s="18" t="str">
        <f>_xlfn.XLOOKUP($A1183,[1]MedicHistory!A:A,[1]MedicHistory!K:K,"")</f>
        <v>Normal</v>
      </c>
      <c r="K1183" s="21" t="str">
        <f>_xlfn.XLOOKUP($A1183,[1]MedicHistory!A:A,[1]MedicHistory!I:I,"")</f>
        <v>Obisity</v>
      </c>
      <c r="L1183" s="22">
        <f>_xlfn.XLOOKUP($A1183,[1]Hospitalisation!A:A,[1]Hospitalisation!C:C,"")</f>
        <v>9549.57</v>
      </c>
      <c r="M1183" s="23" t="str">
        <f>_xlfn.XLOOKUP($A1183,[1]Hospitalisation!A:A,[1]Hospitalisation!I:I,"")</f>
        <v>tier - 2</v>
      </c>
      <c r="N1183" s="23" t="str">
        <f>_xlfn.XLOOKUP($A1183,[1]Hospitalisation!A:A,[1]Hospitalisation!J:J,"")</f>
        <v>tier - 1</v>
      </c>
      <c r="O1183" s="23" t="str">
        <f>_xlfn.XLOOKUP($A1183,[1]Hospitalisation!A:A,[1]Hospitalisation!K:K,"")</f>
        <v>R1013</v>
      </c>
      <c r="P1183" s="20">
        <f>_xlfn.XLOOKUP($A1183,[1]Hospitalisation!A:A,[1]Hospitalisation!L:L,"")</f>
        <v>48</v>
      </c>
      <c r="Q1183" s="25">
        <f>_xlfn.XLOOKUP($A1183,[1]Hospitalisation!A:A,[1]Hospitalisation!M:M,"")</f>
        <v>27294</v>
      </c>
    </row>
    <row r="1184" spans="1:17" x14ac:dyDescent="0.25">
      <c r="A1184" s="17" t="s">
        <v>1179</v>
      </c>
      <c r="B1184" s="12" t="str">
        <f>_xlfn.XLOOKUP(A1184,[1]Customer!A:A,[1]Customer!C:C,"")</f>
        <v>Mary-Lynn</v>
      </c>
      <c r="C1184" s="13">
        <f t="array" ref="C1184">_xlfn.XLOOKUP($A1184,[1]MedicHistory!A:A,[1]MedicHistory!B:B,"")</f>
        <v>44.744999999999997</v>
      </c>
      <c r="D1184" s="13">
        <f t="array" ref="D1184">_xlfn.XLOOKUP($A1184,[1]MedicHistory!A:A,[1]MedicHistory!C:C,"")</f>
        <v>5.19</v>
      </c>
      <c r="E1184" s="12" t="str">
        <f>_xlfn.XLOOKUP($A1184,[1]MedicHistory!A:A,[1]MedicHistory!D:D,"")</f>
        <v>No</v>
      </c>
      <c r="F1184" s="12" t="str">
        <f>_xlfn.XLOOKUP($A1184,[1]MedicHistory!A:A,[1]MedicHistory!E:E,"")</f>
        <v>No</v>
      </c>
      <c r="G1184" s="12" t="str">
        <f>_xlfn.XLOOKUP($A1184,[1]MedicHistory!A:A,[1]MedicHistory!F:F,"")</f>
        <v>No</v>
      </c>
      <c r="H1184" s="14">
        <f>_xlfn.XLOOKUP($A1184,[1]MedicHistory!A:A,[1]MedicHistory!G:G,"")</f>
        <v>2</v>
      </c>
      <c r="I1184" s="12" t="str">
        <f>_xlfn.XLOOKUP($A1184,[1]MedicHistory!A:A,[1]MedicHistory!H:H,"")</f>
        <v>No</v>
      </c>
      <c r="J1184" s="12" t="str">
        <f>_xlfn.XLOOKUP($A1184,[1]MedicHistory!A:A,[1]MedicHistory!K:K,"")</f>
        <v>Normal</v>
      </c>
      <c r="K1184" s="15" t="str">
        <f>_xlfn.XLOOKUP($A1184,[1]MedicHistory!A:A,[1]MedicHistory!I:I,"")</f>
        <v>Obisity</v>
      </c>
      <c r="L1184" s="16">
        <f>_xlfn.XLOOKUP($A1184,[1]Hospitalisation!A:A,[1]Hospitalisation!C:C,"")</f>
        <v>9541.7000000000007</v>
      </c>
      <c r="M1184" s="17" t="str">
        <f>_xlfn.XLOOKUP($A1184,[1]Hospitalisation!A:A,[1]Hospitalisation!I:I,"")</f>
        <v>tier - 2</v>
      </c>
      <c r="N1184" s="17" t="str">
        <f>_xlfn.XLOOKUP($A1184,[1]Hospitalisation!A:A,[1]Hospitalisation!J:J,"")</f>
        <v>tier - 1</v>
      </c>
      <c r="O1184" s="17" t="str">
        <f>_xlfn.XLOOKUP($A1184,[1]Hospitalisation!A:A,[1]Hospitalisation!K:K,"")</f>
        <v>R1024</v>
      </c>
      <c r="P1184" s="14">
        <f>_xlfn.XLOOKUP($A1184,[1]Hospitalisation!A:A,[1]Hospitalisation!L:L,"")</f>
        <v>50</v>
      </c>
      <c r="Q1184" s="24">
        <f>_xlfn.XLOOKUP($A1184,[1]Hospitalisation!A:A,[1]Hospitalisation!M:M,"")</f>
        <v>26564</v>
      </c>
    </row>
    <row r="1185" spans="1:17" x14ac:dyDescent="0.25">
      <c r="A1185" s="23" t="s">
        <v>1178</v>
      </c>
      <c r="B1185" s="18" t="str">
        <f>_xlfn.XLOOKUP(A1185,[1]Customer!A:A,[1]Customer!C:C,"")</f>
        <v>Jamie</v>
      </c>
      <c r="C1185" s="19">
        <f t="array" ref="C1185">_xlfn.XLOOKUP($A1185,[1]MedicHistory!A:A,[1]MedicHistory!B:B,"")</f>
        <v>26.33</v>
      </c>
      <c r="D1185" s="19">
        <f t="array" ref="D1185">_xlfn.XLOOKUP($A1185,[1]MedicHistory!A:A,[1]MedicHistory!C:C,"")</f>
        <v>11.8</v>
      </c>
      <c r="E1185" s="18" t="str">
        <f>_xlfn.XLOOKUP($A1185,[1]MedicHistory!A:A,[1]MedicHistory!D:D,"")</f>
        <v>yes</v>
      </c>
      <c r="F1185" s="18" t="str">
        <f>_xlfn.XLOOKUP($A1185,[1]MedicHistory!A:A,[1]MedicHistory!E:E,"")</f>
        <v>No</v>
      </c>
      <c r="G1185" s="18" t="str">
        <f>_xlfn.XLOOKUP($A1185,[1]MedicHistory!A:A,[1]MedicHistory!F:F,"")</f>
        <v>No</v>
      </c>
      <c r="H1185" s="20">
        <f>_xlfn.XLOOKUP($A1185,[1]MedicHistory!A:A,[1]MedicHistory!G:G,"")</f>
        <v>1</v>
      </c>
      <c r="I1185" s="18" t="str">
        <f>_xlfn.XLOOKUP($A1185,[1]MedicHistory!A:A,[1]MedicHistory!H:H,"")</f>
        <v>No</v>
      </c>
      <c r="J1185" s="18" t="str">
        <f>_xlfn.XLOOKUP($A1185,[1]MedicHistory!A:A,[1]MedicHistory!K:K,"")</f>
        <v>Diabetic</v>
      </c>
      <c r="K1185" s="21" t="str">
        <f>_xlfn.XLOOKUP($A1185,[1]MedicHistory!A:A,[1]MedicHistory!I:I,"")</f>
        <v>over weight</v>
      </c>
      <c r="L1185" s="22">
        <f>_xlfn.XLOOKUP($A1185,[1]Hospitalisation!A:A,[1]Hospitalisation!C:C,"")</f>
        <v>9540.17</v>
      </c>
      <c r="M1185" s="23" t="str">
        <f>_xlfn.XLOOKUP($A1185,[1]Hospitalisation!A:A,[1]Hospitalisation!I:I,"")</f>
        <v>tier - 2</v>
      </c>
      <c r="N1185" s="23" t="str">
        <f>_xlfn.XLOOKUP($A1185,[1]Hospitalisation!A:A,[1]Hospitalisation!J:J,"")</f>
        <v>tier - 2</v>
      </c>
      <c r="O1185" s="23" t="str">
        <f>_xlfn.XLOOKUP($A1185,[1]Hospitalisation!A:A,[1]Hospitalisation!K:K,"")</f>
        <v>R1024</v>
      </c>
      <c r="P1185" s="20">
        <f>_xlfn.XLOOKUP($A1185,[1]Hospitalisation!A:A,[1]Hospitalisation!L:L,"")</f>
        <v>50</v>
      </c>
      <c r="Q1185" s="25">
        <f>_xlfn.XLOOKUP($A1185,[1]Hospitalisation!A:A,[1]Hospitalisation!M:M,"")</f>
        <v>26508</v>
      </c>
    </row>
    <row r="1186" spans="1:17" x14ac:dyDescent="0.25">
      <c r="A1186" s="17" t="s">
        <v>1177</v>
      </c>
      <c r="B1186" s="12" t="str">
        <f>_xlfn.XLOOKUP(A1186,[1]Customer!A:A,[1]Customer!C:C,"")</f>
        <v>Jeffrey</v>
      </c>
      <c r="C1186" s="13">
        <f t="array" ref="C1186">_xlfn.XLOOKUP($A1186,[1]MedicHistory!A:A,[1]MedicHistory!B:B,"")</f>
        <v>26.6</v>
      </c>
      <c r="D1186" s="13">
        <f t="array" ref="D1186">_xlfn.XLOOKUP($A1186,[1]MedicHistory!A:A,[1]MedicHistory!C:C,"")</f>
        <v>8.3800000000000008</v>
      </c>
      <c r="E1186" s="12" t="str">
        <f>_xlfn.XLOOKUP($A1186,[1]MedicHistory!A:A,[1]MedicHistory!D:D,"")</f>
        <v>No</v>
      </c>
      <c r="F1186" s="12" t="str">
        <f>_xlfn.XLOOKUP($A1186,[1]MedicHistory!A:A,[1]MedicHistory!E:E,"")</f>
        <v>No</v>
      </c>
      <c r="G1186" s="12" t="str">
        <f>_xlfn.XLOOKUP($A1186,[1]MedicHistory!A:A,[1]MedicHistory!F:F,"")</f>
        <v>No</v>
      </c>
      <c r="H1186" s="14">
        <f>_xlfn.XLOOKUP($A1186,[1]MedicHistory!A:A,[1]MedicHistory!G:G,"")</f>
        <v>2</v>
      </c>
      <c r="I1186" s="12" t="str">
        <f>_xlfn.XLOOKUP($A1186,[1]MedicHistory!A:A,[1]MedicHistory!H:H,"")</f>
        <v>No</v>
      </c>
      <c r="J1186" s="12" t="str">
        <f>_xlfn.XLOOKUP($A1186,[1]MedicHistory!A:A,[1]MedicHistory!K:K,"")</f>
        <v>Diabetic</v>
      </c>
      <c r="K1186" s="15" t="str">
        <f>_xlfn.XLOOKUP($A1186,[1]MedicHistory!A:A,[1]MedicHistory!I:I,"")</f>
        <v>over weight</v>
      </c>
      <c r="L1186" s="16">
        <f>_xlfn.XLOOKUP($A1186,[1]Hospitalisation!A:A,[1]Hospitalisation!C:C,"")</f>
        <v>9538.65</v>
      </c>
      <c r="M1186" s="17" t="str">
        <f>_xlfn.XLOOKUP($A1186,[1]Hospitalisation!A:A,[1]Hospitalisation!I:I,"")</f>
        <v>tier - 2</v>
      </c>
      <c r="N1186" s="17" t="str">
        <f>_xlfn.XLOOKUP($A1186,[1]Hospitalisation!A:A,[1]Hospitalisation!J:J,"")</f>
        <v>tier - 3</v>
      </c>
      <c r="O1186" s="17" t="str">
        <f>_xlfn.XLOOKUP($A1186,[1]Hospitalisation!A:A,[1]Hospitalisation!K:K,"")</f>
        <v>R1021</v>
      </c>
      <c r="P1186" s="14">
        <f>_xlfn.XLOOKUP($A1186,[1]Hospitalisation!A:A,[1]Hospitalisation!L:L,"")</f>
        <v>47</v>
      </c>
      <c r="Q1186" s="24">
        <f>_xlfn.XLOOKUP($A1186,[1]Hospitalisation!A:A,[1]Hospitalisation!M:M,"")</f>
        <v>27749</v>
      </c>
    </row>
    <row r="1187" spans="1:17" x14ac:dyDescent="0.25">
      <c r="A1187" s="23" t="s">
        <v>1176</v>
      </c>
      <c r="B1187" s="18" t="str">
        <f>_xlfn.XLOOKUP(A1187,[1]Customer!A:A,[1]Customer!C:C,"")</f>
        <v>Nicole</v>
      </c>
      <c r="C1187" s="19">
        <f t="array" ref="C1187">_xlfn.XLOOKUP($A1187,[1]MedicHistory!A:A,[1]MedicHistory!B:B,"")</f>
        <v>27.5</v>
      </c>
      <c r="D1187" s="19">
        <f t="array" ref="D1187">_xlfn.XLOOKUP($A1187,[1]MedicHistory!A:A,[1]MedicHistory!C:C,"")</f>
        <v>7.58</v>
      </c>
      <c r="E1187" s="18" t="str">
        <f>_xlfn.XLOOKUP($A1187,[1]MedicHistory!A:A,[1]MedicHistory!D:D,"")</f>
        <v>No</v>
      </c>
      <c r="F1187" s="18" t="str">
        <f>_xlfn.XLOOKUP($A1187,[1]MedicHistory!A:A,[1]MedicHistory!E:E,"")</f>
        <v>No</v>
      </c>
      <c r="G1187" s="18" t="str">
        <f>_xlfn.XLOOKUP($A1187,[1]MedicHistory!A:A,[1]MedicHistory!F:F,"")</f>
        <v>No</v>
      </c>
      <c r="H1187" s="20">
        <f>_xlfn.XLOOKUP($A1187,[1]MedicHistory!A:A,[1]MedicHistory!G:G,"")</f>
        <v>0</v>
      </c>
      <c r="I1187" s="18" t="str">
        <f>_xlfn.XLOOKUP($A1187,[1]MedicHistory!A:A,[1]MedicHistory!H:H,"")</f>
        <v>No</v>
      </c>
      <c r="J1187" s="18" t="str">
        <f>_xlfn.XLOOKUP($A1187,[1]MedicHistory!A:A,[1]MedicHistory!K:K,"")</f>
        <v>Diabetic</v>
      </c>
      <c r="K1187" s="21" t="str">
        <f>_xlfn.XLOOKUP($A1187,[1]MedicHistory!A:A,[1]MedicHistory!I:I,"")</f>
        <v>over weight</v>
      </c>
      <c r="L1187" s="22">
        <f>_xlfn.XLOOKUP($A1187,[1]Hospitalisation!A:A,[1]Hospitalisation!C:C,"")</f>
        <v>9528.9</v>
      </c>
      <c r="M1187" s="23" t="str">
        <f>_xlfn.XLOOKUP($A1187,[1]Hospitalisation!A:A,[1]Hospitalisation!I:I,"")</f>
        <v>tier - 2</v>
      </c>
      <c r="N1187" s="23" t="str">
        <f>_xlfn.XLOOKUP($A1187,[1]Hospitalisation!A:A,[1]Hospitalisation!J:J,"")</f>
        <v>tier - 2</v>
      </c>
      <c r="O1187" s="23" t="str">
        <f>_xlfn.XLOOKUP($A1187,[1]Hospitalisation!A:A,[1]Hospitalisation!K:K,"")</f>
        <v>R1011</v>
      </c>
      <c r="P1187" s="20">
        <f>_xlfn.XLOOKUP($A1187,[1]Hospitalisation!A:A,[1]Hospitalisation!L:L,"")</f>
        <v>49</v>
      </c>
      <c r="Q1187" s="25">
        <f>_xlfn.XLOOKUP($A1187,[1]Hospitalisation!A:A,[1]Hospitalisation!M:M,"")</f>
        <v>26997</v>
      </c>
    </row>
    <row r="1188" spans="1:17" x14ac:dyDescent="0.25">
      <c r="A1188" s="17" t="s">
        <v>1175</v>
      </c>
      <c r="B1188" s="12" t="str">
        <f>_xlfn.XLOOKUP(A1188,[1]Customer!A:A,[1]Customer!C:C,"")</f>
        <v>Audrey</v>
      </c>
      <c r="C1188" s="13">
        <f t="array" ref="C1188">_xlfn.XLOOKUP($A1188,[1]MedicHistory!A:A,[1]MedicHistory!B:B,"")</f>
        <v>41.55</v>
      </c>
      <c r="D1188" s="13">
        <f t="array" ref="D1188">_xlfn.XLOOKUP($A1188,[1]MedicHistory!A:A,[1]MedicHistory!C:C,"")</f>
        <v>4.6100000000000003</v>
      </c>
      <c r="E1188" s="12" t="str">
        <f>_xlfn.XLOOKUP($A1188,[1]MedicHistory!A:A,[1]MedicHistory!D:D,"")</f>
        <v>No</v>
      </c>
      <c r="F1188" s="12" t="str">
        <f>_xlfn.XLOOKUP($A1188,[1]MedicHistory!A:A,[1]MedicHistory!E:E,"")</f>
        <v>No</v>
      </c>
      <c r="G1188" s="12" t="str">
        <f>_xlfn.XLOOKUP($A1188,[1]MedicHistory!A:A,[1]MedicHistory!F:F,"")</f>
        <v>No</v>
      </c>
      <c r="H1188" s="14">
        <f>_xlfn.XLOOKUP($A1188,[1]MedicHistory!A:A,[1]MedicHistory!G:G,"")</f>
        <v>1</v>
      </c>
      <c r="I1188" s="12" t="str">
        <f>_xlfn.XLOOKUP($A1188,[1]MedicHistory!A:A,[1]MedicHistory!H:H,"")</f>
        <v>No</v>
      </c>
      <c r="J1188" s="12" t="str">
        <f>_xlfn.XLOOKUP($A1188,[1]MedicHistory!A:A,[1]MedicHistory!K:K,"")</f>
        <v>Normal</v>
      </c>
      <c r="K1188" s="15" t="str">
        <f>_xlfn.XLOOKUP($A1188,[1]MedicHistory!A:A,[1]MedicHistory!I:I,"")</f>
        <v>Obisity</v>
      </c>
      <c r="L1188" s="16">
        <f>_xlfn.XLOOKUP($A1188,[1]Hospitalisation!A:A,[1]Hospitalisation!C:C,"")</f>
        <v>9507.68</v>
      </c>
      <c r="M1188" s="17" t="str">
        <f>_xlfn.XLOOKUP($A1188,[1]Hospitalisation!A:A,[1]Hospitalisation!I:I,"")</f>
        <v>tier - 2</v>
      </c>
      <c r="N1188" s="17" t="str">
        <f>_xlfn.XLOOKUP($A1188,[1]Hospitalisation!A:A,[1]Hospitalisation!J:J,"")</f>
        <v>tier - 1</v>
      </c>
      <c r="O1188" s="17" t="str">
        <f>_xlfn.XLOOKUP($A1188,[1]Hospitalisation!A:A,[1]Hospitalisation!K:K,"")</f>
        <v>R1012</v>
      </c>
      <c r="P1188" s="14">
        <f>_xlfn.XLOOKUP($A1188,[1]Hospitalisation!A:A,[1]Hospitalisation!L:L,"")</f>
        <v>51</v>
      </c>
      <c r="Q1188" s="24">
        <f>_xlfn.XLOOKUP($A1188,[1]Hospitalisation!A:A,[1]Hospitalisation!M:M,"")</f>
        <v>26167</v>
      </c>
    </row>
    <row r="1189" spans="1:17" x14ac:dyDescent="0.25">
      <c r="A1189" s="23" t="s">
        <v>1174</v>
      </c>
      <c r="B1189" s="18" t="str">
        <f>_xlfn.XLOOKUP(A1189,[1]Customer!A:A,[1]Customer!C:C,"")</f>
        <v>Jacob</v>
      </c>
      <c r="C1189" s="19">
        <f t="array" ref="C1189">_xlfn.XLOOKUP($A1189,[1]MedicHistory!A:A,[1]MedicHistory!B:B,"")</f>
        <v>41.47</v>
      </c>
      <c r="D1189" s="19">
        <f t="array" ref="D1189">_xlfn.XLOOKUP($A1189,[1]MedicHistory!A:A,[1]MedicHistory!C:C,"")</f>
        <v>4.7</v>
      </c>
      <c r="E1189" s="18" t="str">
        <f>_xlfn.XLOOKUP($A1189,[1]MedicHistory!A:A,[1]MedicHistory!D:D,"")</f>
        <v>yes</v>
      </c>
      <c r="F1189" s="18" t="str">
        <f>_xlfn.XLOOKUP($A1189,[1]MedicHistory!A:A,[1]MedicHistory!E:E,"")</f>
        <v>No</v>
      </c>
      <c r="G1189" s="18" t="str">
        <f>_xlfn.XLOOKUP($A1189,[1]MedicHistory!A:A,[1]MedicHistory!F:F,"")</f>
        <v>Yes</v>
      </c>
      <c r="H1189" s="20">
        <f>_xlfn.XLOOKUP($A1189,[1]MedicHistory!A:A,[1]MedicHistory!G:G,"")</f>
        <v>1</v>
      </c>
      <c r="I1189" s="18" t="str">
        <f>_xlfn.XLOOKUP($A1189,[1]MedicHistory!A:A,[1]MedicHistory!H:H,"")</f>
        <v>No</v>
      </c>
      <c r="J1189" s="18" t="str">
        <f>_xlfn.XLOOKUP($A1189,[1]MedicHistory!A:A,[1]MedicHistory!K:K,"")</f>
        <v>Normal</v>
      </c>
      <c r="K1189" s="21" t="str">
        <f>_xlfn.XLOOKUP($A1189,[1]MedicHistory!A:A,[1]MedicHistory!I:I,"")</f>
        <v>Obisity</v>
      </c>
      <c r="L1189" s="22">
        <f>_xlfn.XLOOKUP($A1189,[1]Hospitalisation!A:A,[1]Hospitalisation!C:C,"")</f>
        <v>9504.31</v>
      </c>
      <c r="M1189" s="23" t="str">
        <f>_xlfn.XLOOKUP($A1189,[1]Hospitalisation!A:A,[1]Hospitalisation!I:I,"")</f>
        <v>tier - 3</v>
      </c>
      <c r="N1189" s="23" t="str">
        <f>_xlfn.XLOOKUP($A1189,[1]Hospitalisation!A:A,[1]Hospitalisation!J:J,"")</f>
        <v>tier - 2</v>
      </c>
      <c r="O1189" s="23" t="str">
        <f>_xlfn.XLOOKUP($A1189,[1]Hospitalisation!A:A,[1]Hospitalisation!K:K,"")</f>
        <v>R1013</v>
      </c>
      <c r="P1189" s="20">
        <f>_xlfn.XLOOKUP($A1189,[1]Hospitalisation!A:A,[1]Hospitalisation!L:L,"")</f>
        <v>30</v>
      </c>
      <c r="Q1189" s="25">
        <f>_xlfn.XLOOKUP($A1189,[1]Hospitalisation!A:A,[1]Hospitalisation!M:M,"")</f>
        <v>33840</v>
      </c>
    </row>
    <row r="1190" spans="1:17" x14ac:dyDescent="0.25">
      <c r="A1190" s="17" t="s">
        <v>1173</v>
      </c>
      <c r="B1190" s="12" t="str">
        <f>_xlfn.XLOOKUP(A1190,[1]Customer!A:A,[1]Customer!C:C,"")</f>
        <v>Daniel</v>
      </c>
      <c r="C1190" s="13">
        <f t="array" ref="C1190">_xlfn.XLOOKUP($A1190,[1]MedicHistory!A:A,[1]MedicHistory!B:B,"")</f>
        <v>24.795000000000002</v>
      </c>
      <c r="D1190" s="13">
        <f t="array" ref="D1190">_xlfn.XLOOKUP($A1190,[1]MedicHistory!A:A,[1]MedicHistory!C:C,"")</f>
        <v>6.05</v>
      </c>
      <c r="E1190" s="12" t="str">
        <f>_xlfn.XLOOKUP($A1190,[1]MedicHistory!A:A,[1]MedicHistory!D:D,"")</f>
        <v>yes</v>
      </c>
      <c r="F1190" s="12" t="str">
        <f>_xlfn.XLOOKUP($A1190,[1]MedicHistory!A:A,[1]MedicHistory!E:E,"")</f>
        <v>No</v>
      </c>
      <c r="G1190" s="12" t="str">
        <f>_xlfn.XLOOKUP($A1190,[1]MedicHistory!A:A,[1]MedicHistory!F:F,"")</f>
        <v>No</v>
      </c>
      <c r="H1190" s="14">
        <f>_xlfn.XLOOKUP($A1190,[1]MedicHistory!A:A,[1]MedicHistory!G:G,"")</f>
        <v>0</v>
      </c>
      <c r="I1190" s="12" t="str">
        <f>_xlfn.XLOOKUP($A1190,[1]MedicHistory!A:A,[1]MedicHistory!H:H,"")</f>
        <v>No</v>
      </c>
      <c r="J1190" s="12" t="str">
        <f>_xlfn.XLOOKUP($A1190,[1]MedicHistory!A:A,[1]MedicHistory!K:K,"")</f>
        <v>Prediabetic</v>
      </c>
      <c r="K1190" s="15" t="str">
        <f>_xlfn.XLOOKUP($A1190,[1]MedicHistory!A:A,[1]MedicHistory!I:I,"")</f>
        <v>Normal weight</v>
      </c>
      <c r="L1190" s="16">
        <f>_xlfn.XLOOKUP($A1190,[1]Hospitalisation!A:A,[1]Hospitalisation!C:C,"")</f>
        <v>9500.57</v>
      </c>
      <c r="M1190" s="17" t="str">
        <f>_xlfn.XLOOKUP($A1190,[1]Hospitalisation!A:A,[1]Hospitalisation!I:I,"")</f>
        <v>tier - 2</v>
      </c>
      <c r="N1190" s="17" t="str">
        <f>_xlfn.XLOOKUP($A1190,[1]Hospitalisation!A:A,[1]Hospitalisation!J:J,"")</f>
        <v>tier - 3</v>
      </c>
      <c r="O1190" s="17" t="str">
        <f>_xlfn.XLOOKUP($A1190,[1]Hospitalisation!A:A,[1]Hospitalisation!K:K,"")</f>
        <v>R1017</v>
      </c>
      <c r="P1190" s="14">
        <f>_xlfn.XLOOKUP($A1190,[1]Hospitalisation!A:A,[1]Hospitalisation!L:L,"")</f>
        <v>53</v>
      </c>
      <c r="Q1190" s="24">
        <f>_xlfn.XLOOKUP($A1190,[1]Hospitalisation!A:A,[1]Hospitalisation!M:M,"")</f>
        <v>25535</v>
      </c>
    </row>
    <row r="1191" spans="1:17" x14ac:dyDescent="0.25">
      <c r="A1191" s="23" t="s">
        <v>1172</v>
      </c>
      <c r="B1191" s="18" t="str">
        <f>_xlfn.XLOOKUP(A1191,[1]Customer!A:A,[1]Customer!C:C,"")</f>
        <v>Marc</v>
      </c>
      <c r="C1191" s="19">
        <f t="array" ref="C1191">_xlfn.XLOOKUP($A1191,[1]MedicHistory!A:A,[1]MedicHistory!B:B,"")</f>
        <v>29.48</v>
      </c>
      <c r="D1191" s="19">
        <f t="array" ref="D1191">_xlfn.XLOOKUP($A1191,[1]MedicHistory!A:A,[1]MedicHistory!C:C,"")</f>
        <v>5.63</v>
      </c>
      <c r="E1191" s="18" t="str">
        <f>_xlfn.XLOOKUP($A1191,[1]MedicHistory!A:A,[1]MedicHistory!D:D,"")</f>
        <v>yes</v>
      </c>
      <c r="F1191" s="18" t="str">
        <f>_xlfn.XLOOKUP($A1191,[1]MedicHistory!A:A,[1]MedicHistory!E:E,"")</f>
        <v>No</v>
      </c>
      <c r="G1191" s="18" t="str">
        <f>_xlfn.XLOOKUP($A1191,[1]MedicHistory!A:A,[1]MedicHistory!F:F,"")</f>
        <v>Yes</v>
      </c>
      <c r="H1191" s="20">
        <f>_xlfn.XLOOKUP($A1191,[1]MedicHistory!A:A,[1]MedicHistory!G:G,"")</f>
        <v>1</v>
      </c>
      <c r="I1191" s="18" t="str">
        <f>_xlfn.XLOOKUP($A1191,[1]MedicHistory!A:A,[1]MedicHistory!H:H,"")</f>
        <v>No</v>
      </c>
      <c r="J1191" s="18" t="str">
        <f>_xlfn.XLOOKUP($A1191,[1]MedicHistory!A:A,[1]MedicHistory!K:K,"")</f>
        <v>Normal</v>
      </c>
      <c r="K1191" s="21" t="str">
        <f>_xlfn.XLOOKUP($A1191,[1]MedicHistory!A:A,[1]MedicHistory!I:I,"")</f>
        <v>over weight</v>
      </c>
      <c r="L1191" s="22">
        <f>_xlfn.XLOOKUP($A1191,[1]Hospitalisation!A:A,[1]Hospitalisation!C:C,"")</f>
        <v>9487.64</v>
      </c>
      <c r="M1191" s="23" t="str">
        <f>_xlfn.XLOOKUP($A1191,[1]Hospitalisation!A:A,[1]Hospitalisation!I:I,"")</f>
        <v>tier - 2</v>
      </c>
      <c r="N1191" s="23" t="str">
        <f>_xlfn.XLOOKUP($A1191,[1]Hospitalisation!A:A,[1]Hospitalisation!J:J,"")</f>
        <v>tier - 2</v>
      </c>
      <c r="O1191" s="23" t="str">
        <f>_xlfn.XLOOKUP($A1191,[1]Hospitalisation!A:A,[1]Hospitalisation!K:K,"")</f>
        <v>R1013</v>
      </c>
      <c r="P1191" s="20">
        <f>_xlfn.XLOOKUP($A1191,[1]Hospitalisation!A:A,[1]Hospitalisation!L:L,"")</f>
        <v>47</v>
      </c>
      <c r="Q1191" s="25">
        <f>_xlfn.XLOOKUP($A1191,[1]Hospitalisation!A:A,[1]Hospitalisation!M:M,"")</f>
        <v>27915</v>
      </c>
    </row>
    <row r="1192" spans="1:17" x14ac:dyDescent="0.25">
      <c r="A1192" s="17" t="s">
        <v>1171</v>
      </c>
      <c r="B1192" s="12" t="str">
        <f>_xlfn.XLOOKUP(A1192,[1]Customer!A:A,[1]Customer!C:C,"")</f>
        <v>Mark</v>
      </c>
      <c r="C1192" s="13">
        <f t="array" ref="C1192">_xlfn.XLOOKUP($A1192,[1]MedicHistory!A:A,[1]MedicHistory!B:B,"")</f>
        <v>28.09</v>
      </c>
      <c r="D1192" s="13">
        <f t="array" ref="D1192">_xlfn.XLOOKUP($A1192,[1]MedicHistory!A:A,[1]MedicHistory!C:C,"")</f>
        <v>6.06</v>
      </c>
      <c r="E1192" s="12" t="str">
        <f>_xlfn.XLOOKUP($A1192,[1]MedicHistory!A:A,[1]MedicHistory!D:D,"")</f>
        <v>No</v>
      </c>
      <c r="F1192" s="12" t="str">
        <f>_xlfn.XLOOKUP($A1192,[1]MedicHistory!A:A,[1]MedicHistory!E:E,"")</f>
        <v>No</v>
      </c>
      <c r="G1192" s="12" t="str">
        <f>_xlfn.XLOOKUP($A1192,[1]MedicHistory!A:A,[1]MedicHistory!F:F,"")</f>
        <v>Yes</v>
      </c>
      <c r="H1192" s="14">
        <f>_xlfn.XLOOKUP($A1192,[1]MedicHistory!A:A,[1]MedicHistory!G:G,"")</f>
        <v>1</v>
      </c>
      <c r="I1192" s="12" t="str">
        <f>_xlfn.XLOOKUP($A1192,[1]MedicHistory!A:A,[1]MedicHistory!H:H,"")</f>
        <v>No</v>
      </c>
      <c r="J1192" s="12" t="str">
        <f>_xlfn.XLOOKUP($A1192,[1]MedicHistory!A:A,[1]MedicHistory!K:K,"")</f>
        <v>Prediabetic</v>
      </c>
      <c r="K1192" s="15" t="str">
        <f>_xlfn.XLOOKUP($A1192,[1]MedicHistory!A:A,[1]MedicHistory!I:I,"")</f>
        <v>over weight</v>
      </c>
      <c r="L1192" s="16">
        <f>_xlfn.XLOOKUP($A1192,[1]Hospitalisation!A:A,[1]Hospitalisation!C:C,"")</f>
        <v>9453.92</v>
      </c>
      <c r="M1192" s="17" t="str">
        <f>_xlfn.XLOOKUP($A1192,[1]Hospitalisation!A:A,[1]Hospitalisation!I:I,"")</f>
        <v>tier - 2</v>
      </c>
      <c r="N1192" s="17" t="str">
        <f>_xlfn.XLOOKUP($A1192,[1]Hospitalisation!A:A,[1]Hospitalisation!J:J,"")</f>
        <v>tier - 2</v>
      </c>
      <c r="O1192" s="17" t="str">
        <f>_xlfn.XLOOKUP($A1192,[1]Hospitalisation!A:A,[1]Hospitalisation!K:K,"")</f>
        <v>R1021</v>
      </c>
      <c r="P1192" s="14">
        <f>_xlfn.XLOOKUP($A1192,[1]Hospitalisation!A:A,[1]Hospitalisation!L:L,"")</f>
        <v>53</v>
      </c>
      <c r="Q1192" s="24">
        <f>_xlfn.XLOOKUP($A1192,[1]Hospitalisation!A:A,[1]Hospitalisation!M:M,"")</f>
        <v>25401</v>
      </c>
    </row>
    <row r="1193" spans="1:17" x14ac:dyDescent="0.25">
      <c r="A1193" s="23" t="s">
        <v>1170</v>
      </c>
      <c r="B1193" s="18" t="str">
        <f>_xlfn.XLOOKUP(A1193,[1]Customer!A:A,[1]Customer!C:C,"")</f>
        <v>Dan</v>
      </c>
      <c r="C1193" s="19">
        <f t="array" ref="C1193">_xlfn.XLOOKUP($A1193,[1]MedicHistory!A:A,[1]MedicHistory!B:B,"")</f>
        <v>32.729999999999997</v>
      </c>
      <c r="D1193" s="19">
        <f t="array" ref="D1193">_xlfn.XLOOKUP($A1193,[1]MedicHistory!A:A,[1]MedicHistory!C:C,"")</f>
        <v>5.19</v>
      </c>
      <c r="E1193" s="18" t="str">
        <f>_xlfn.XLOOKUP($A1193,[1]MedicHistory!A:A,[1]MedicHistory!D:D,"")</f>
        <v>No</v>
      </c>
      <c r="F1193" s="18" t="str">
        <f>_xlfn.XLOOKUP($A1193,[1]MedicHistory!A:A,[1]MedicHistory!E:E,"")</f>
        <v>No</v>
      </c>
      <c r="G1193" s="18" t="str">
        <f>_xlfn.XLOOKUP($A1193,[1]MedicHistory!A:A,[1]MedicHistory!F:F,"")</f>
        <v>No</v>
      </c>
      <c r="H1193" s="20">
        <f>_xlfn.XLOOKUP($A1193,[1]MedicHistory!A:A,[1]MedicHistory!G:G,"")</f>
        <v>1</v>
      </c>
      <c r="I1193" s="18" t="str">
        <f>_xlfn.XLOOKUP($A1193,[1]MedicHistory!A:A,[1]MedicHistory!H:H,"")</f>
        <v>No</v>
      </c>
      <c r="J1193" s="18" t="str">
        <f>_xlfn.XLOOKUP($A1193,[1]MedicHistory!A:A,[1]MedicHistory!K:K,"")</f>
        <v>Normal</v>
      </c>
      <c r="K1193" s="21" t="str">
        <f>_xlfn.XLOOKUP($A1193,[1]MedicHistory!A:A,[1]MedicHistory!I:I,"")</f>
        <v>Obisity</v>
      </c>
      <c r="L1193" s="22">
        <f>_xlfn.XLOOKUP($A1193,[1]Hospitalisation!A:A,[1]Hospitalisation!C:C,"")</f>
        <v>9448.42</v>
      </c>
      <c r="M1193" s="23" t="str">
        <f>_xlfn.XLOOKUP($A1193,[1]Hospitalisation!A:A,[1]Hospitalisation!I:I,"")</f>
        <v>tier - 2</v>
      </c>
      <c r="N1193" s="23" t="str">
        <f>_xlfn.XLOOKUP($A1193,[1]Hospitalisation!A:A,[1]Hospitalisation!J:J,"")</f>
        <v>tier - 3</v>
      </c>
      <c r="O1193" s="23" t="str">
        <f>_xlfn.XLOOKUP($A1193,[1]Hospitalisation!A:A,[1]Hospitalisation!K:K,"")</f>
        <v>R1021</v>
      </c>
      <c r="P1193" s="20">
        <f>_xlfn.XLOOKUP($A1193,[1]Hospitalisation!A:A,[1]Hospitalisation!L:L,"")</f>
        <v>43</v>
      </c>
      <c r="Q1193" s="25">
        <f>_xlfn.XLOOKUP($A1193,[1]Hospitalisation!A:A,[1]Hospitalisation!M:M,"")</f>
        <v>29173</v>
      </c>
    </row>
    <row r="1194" spans="1:17" x14ac:dyDescent="0.25">
      <c r="A1194" s="17" t="s">
        <v>1169</v>
      </c>
      <c r="B1194" s="12" t="str">
        <f>_xlfn.XLOOKUP(A1194,[1]Customer!A:A,[1]Customer!C:C,"")</f>
        <v>Gabriela</v>
      </c>
      <c r="C1194" s="13">
        <f t="array" ref="C1194">_xlfn.XLOOKUP($A1194,[1]MedicHistory!A:A,[1]MedicHistory!B:B,"")</f>
        <v>27.36</v>
      </c>
      <c r="D1194" s="13">
        <f t="array" ref="D1194">_xlfn.XLOOKUP($A1194,[1]MedicHistory!A:A,[1]MedicHistory!C:C,"")</f>
        <v>8.9600000000000009</v>
      </c>
      <c r="E1194" s="12" t="str">
        <f>_xlfn.XLOOKUP($A1194,[1]MedicHistory!A:A,[1]MedicHistory!D:D,"")</f>
        <v>No</v>
      </c>
      <c r="F1194" s="12" t="str">
        <f>_xlfn.XLOOKUP($A1194,[1]MedicHistory!A:A,[1]MedicHistory!E:E,"")</f>
        <v>No</v>
      </c>
      <c r="G1194" s="12" t="str">
        <f>_xlfn.XLOOKUP($A1194,[1]MedicHistory!A:A,[1]MedicHistory!F:F,"")</f>
        <v>No</v>
      </c>
      <c r="H1194" s="14">
        <f>_xlfn.XLOOKUP($A1194,[1]MedicHistory!A:A,[1]MedicHistory!G:G,"")</f>
        <v>0</v>
      </c>
      <c r="I1194" s="12" t="str">
        <f>_xlfn.XLOOKUP($A1194,[1]MedicHistory!A:A,[1]MedicHistory!H:H,"")</f>
        <v>No</v>
      </c>
      <c r="J1194" s="12" t="str">
        <f>_xlfn.XLOOKUP($A1194,[1]MedicHistory!A:A,[1]MedicHistory!K:K,"")</f>
        <v>Diabetic</v>
      </c>
      <c r="K1194" s="15" t="str">
        <f>_xlfn.XLOOKUP($A1194,[1]MedicHistory!A:A,[1]MedicHistory!I:I,"")</f>
        <v>over weight</v>
      </c>
      <c r="L1194" s="16">
        <f>_xlfn.XLOOKUP($A1194,[1]Hospitalisation!A:A,[1]Hospitalisation!C:C,"")</f>
        <v>9447.3799999999992</v>
      </c>
      <c r="M1194" s="17" t="str">
        <f>_xlfn.XLOOKUP($A1194,[1]Hospitalisation!A:A,[1]Hospitalisation!I:I,"")</f>
        <v>tier - 2</v>
      </c>
      <c r="N1194" s="17" t="str">
        <f>_xlfn.XLOOKUP($A1194,[1]Hospitalisation!A:A,[1]Hospitalisation!J:J,"")</f>
        <v>tier - 3</v>
      </c>
      <c r="O1194" s="17" t="str">
        <f>_xlfn.XLOOKUP($A1194,[1]Hospitalisation!A:A,[1]Hospitalisation!K:K,"")</f>
        <v>R1024</v>
      </c>
      <c r="P1194" s="14">
        <f>_xlfn.XLOOKUP($A1194,[1]Hospitalisation!A:A,[1]Hospitalisation!L:L,"")</f>
        <v>36</v>
      </c>
      <c r="Q1194" s="24">
        <f>_xlfn.XLOOKUP($A1194,[1]Hospitalisation!A:A,[1]Hospitalisation!M:M,"")</f>
        <v>31936</v>
      </c>
    </row>
    <row r="1195" spans="1:17" x14ac:dyDescent="0.25">
      <c r="A1195" s="23" t="s">
        <v>1168</v>
      </c>
      <c r="B1195" s="18" t="str">
        <f>_xlfn.XLOOKUP(A1195,[1]Customer!A:A,[1]Customer!C:C,"")</f>
        <v>Amanda</v>
      </c>
      <c r="C1195" s="19">
        <f t="array" ref="C1195">_xlfn.XLOOKUP($A1195,[1]MedicHistory!A:A,[1]MedicHistory!B:B,"")</f>
        <v>27.265000000000001</v>
      </c>
      <c r="D1195" s="19">
        <f t="array" ref="D1195">_xlfn.XLOOKUP($A1195,[1]MedicHistory!A:A,[1]MedicHistory!C:C,"")</f>
        <v>11.39</v>
      </c>
      <c r="E1195" s="18" t="str">
        <f>_xlfn.XLOOKUP($A1195,[1]MedicHistory!A:A,[1]MedicHistory!D:D,"")</f>
        <v>No</v>
      </c>
      <c r="F1195" s="18" t="str">
        <f>_xlfn.XLOOKUP($A1195,[1]MedicHistory!A:A,[1]MedicHistory!E:E,"")</f>
        <v>No</v>
      </c>
      <c r="G1195" s="18" t="str">
        <f>_xlfn.XLOOKUP($A1195,[1]MedicHistory!A:A,[1]MedicHistory!F:F,"")</f>
        <v>No</v>
      </c>
      <c r="H1195" s="20">
        <f>_xlfn.XLOOKUP($A1195,[1]MedicHistory!A:A,[1]MedicHistory!G:G,"")</f>
        <v>0</v>
      </c>
      <c r="I1195" s="18" t="str">
        <f>_xlfn.XLOOKUP($A1195,[1]MedicHistory!A:A,[1]MedicHistory!H:H,"")</f>
        <v>No</v>
      </c>
      <c r="J1195" s="18" t="str">
        <f>_xlfn.XLOOKUP($A1195,[1]MedicHistory!A:A,[1]MedicHistory!K:K,"")</f>
        <v>Diabetic</v>
      </c>
      <c r="K1195" s="21" t="str">
        <f>_xlfn.XLOOKUP($A1195,[1]MedicHistory!A:A,[1]MedicHistory!I:I,"")</f>
        <v>over weight</v>
      </c>
      <c r="L1195" s="22">
        <f>_xlfn.XLOOKUP($A1195,[1]Hospitalisation!A:A,[1]Hospitalisation!C:C,"")</f>
        <v>9447.25</v>
      </c>
      <c r="M1195" s="23" t="str">
        <f>_xlfn.XLOOKUP($A1195,[1]Hospitalisation!A:A,[1]Hospitalisation!I:I,"")</f>
        <v>tier - 2</v>
      </c>
      <c r="N1195" s="23" t="str">
        <f>_xlfn.XLOOKUP($A1195,[1]Hospitalisation!A:A,[1]Hospitalisation!J:J,"")</f>
        <v>tier - 1</v>
      </c>
      <c r="O1195" s="23" t="str">
        <f>_xlfn.XLOOKUP($A1195,[1]Hospitalisation!A:A,[1]Hospitalisation!K:K,"")</f>
        <v>R1024</v>
      </c>
      <c r="P1195" s="20">
        <f>_xlfn.XLOOKUP($A1195,[1]Hospitalisation!A:A,[1]Hospitalisation!L:L,"")</f>
        <v>48</v>
      </c>
      <c r="Q1195" s="25">
        <f>_xlfn.XLOOKUP($A1195,[1]Hospitalisation!A:A,[1]Hospitalisation!M:M,"")</f>
        <v>27360</v>
      </c>
    </row>
    <row r="1196" spans="1:17" x14ac:dyDescent="0.25">
      <c r="A1196" s="17" t="s">
        <v>1167</v>
      </c>
      <c r="B1196" s="12" t="str">
        <f>_xlfn.XLOOKUP(A1196,[1]Customer!A:A,[1]Customer!C:C,"")</f>
        <v>Dara</v>
      </c>
      <c r="C1196" s="13">
        <f t="array" ref="C1196">_xlfn.XLOOKUP($A1196,[1]MedicHistory!A:A,[1]MedicHistory!B:B,"")</f>
        <v>48.07</v>
      </c>
      <c r="D1196" s="13">
        <f t="array" ref="D1196">_xlfn.XLOOKUP($A1196,[1]MedicHistory!A:A,[1]MedicHistory!C:C,"")</f>
        <v>4.0599999999999996</v>
      </c>
      <c r="E1196" s="12" t="str">
        <f>_xlfn.XLOOKUP($A1196,[1]MedicHistory!A:A,[1]MedicHistory!D:D,"")</f>
        <v>yes</v>
      </c>
      <c r="F1196" s="12" t="str">
        <f>_xlfn.XLOOKUP($A1196,[1]MedicHistory!A:A,[1]MedicHistory!E:E,"")</f>
        <v>No</v>
      </c>
      <c r="G1196" s="12" t="str">
        <f>_xlfn.XLOOKUP($A1196,[1]MedicHistory!A:A,[1]MedicHistory!F:F,"")</f>
        <v>No</v>
      </c>
      <c r="H1196" s="14">
        <f>_xlfn.XLOOKUP($A1196,[1]MedicHistory!A:A,[1]MedicHistory!G:G,"")</f>
        <v>0</v>
      </c>
      <c r="I1196" s="12" t="str">
        <f>_xlfn.XLOOKUP($A1196,[1]MedicHistory!A:A,[1]MedicHistory!H:H,"")</f>
        <v>No</v>
      </c>
      <c r="J1196" s="12" t="str">
        <f>_xlfn.XLOOKUP($A1196,[1]MedicHistory!A:A,[1]MedicHistory!K:K,"")</f>
        <v>Normal</v>
      </c>
      <c r="K1196" s="15" t="str">
        <f>_xlfn.XLOOKUP($A1196,[1]MedicHistory!A:A,[1]MedicHistory!I:I,"")</f>
        <v>Obisity</v>
      </c>
      <c r="L1196" s="16">
        <f>_xlfn.XLOOKUP($A1196,[1]Hospitalisation!A:A,[1]Hospitalisation!C:C,"")</f>
        <v>9432.93</v>
      </c>
      <c r="M1196" s="17" t="str">
        <f>_xlfn.XLOOKUP($A1196,[1]Hospitalisation!A:A,[1]Hospitalisation!I:I,"")</f>
        <v>tier - 2</v>
      </c>
      <c r="N1196" s="17" t="str">
        <f>_xlfn.XLOOKUP($A1196,[1]Hospitalisation!A:A,[1]Hospitalisation!J:J,"")</f>
        <v>tier - 1</v>
      </c>
      <c r="O1196" s="17" t="str">
        <f>_xlfn.XLOOKUP($A1196,[1]Hospitalisation!A:A,[1]Hospitalisation!K:K,"")</f>
        <v>R1024</v>
      </c>
      <c r="P1196" s="14">
        <f>_xlfn.XLOOKUP($A1196,[1]Hospitalisation!A:A,[1]Hospitalisation!L:L,"")</f>
        <v>48</v>
      </c>
      <c r="Q1196" s="24">
        <f>_xlfn.XLOOKUP($A1196,[1]Hospitalisation!A:A,[1]Hospitalisation!M:M,"")</f>
        <v>27336</v>
      </c>
    </row>
    <row r="1197" spans="1:17" x14ac:dyDescent="0.25">
      <c r="A1197" s="23" t="s">
        <v>1166</v>
      </c>
      <c r="B1197" s="18" t="str">
        <f>_xlfn.XLOOKUP(A1197,[1]Customer!A:A,[1]Customer!C:C,"")</f>
        <v>Rachelle</v>
      </c>
      <c r="C1197" s="19">
        <f t="array" ref="C1197">_xlfn.XLOOKUP($A1197,[1]MedicHistory!A:A,[1]MedicHistory!B:B,"")</f>
        <v>30.8</v>
      </c>
      <c r="D1197" s="19">
        <f t="array" ref="D1197">_xlfn.XLOOKUP($A1197,[1]MedicHistory!A:A,[1]MedicHistory!C:C,"")</f>
        <v>5.23</v>
      </c>
      <c r="E1197" s="18" t="str">
        <f>_xlfn.XLOOKUP($A1197,[1]MedicHistory!A:A,[1]MedicHistory!D:D,"")</f>
        <v>yes</v>
      </c>
      <c r="F1197" s="18" t="str">
        <f>_xlfn.XLOOKUP($A1197,[1]MedicHistory!A:A,[1]MedicHistory!E:E,"")</f>
        <v>No</v>
      </c>
      <c r="G1197" s="18" t="str">
        <f>_xlfn.XLOOKUP($A1197,[1]MedicHistory!A:A,[1]MedicHistory!F:F,"")</f>
        <v>No</v>
      </c>
      <c r="H1197" s="20">
        <f>_xlfn.XLOOKUP($A1197,[1]MedicHistory!A:A,[1]MedicHistory!G:G,"")</f>
        <v>0</v>
      </c>
      <c r="I1197" s="18" t="str">
        <f>_xlfn.XLOOKUP($A1197,[1]MedicHistory!A:A,[1]MedicHistory!H:H,"")</f>
        <v>No</v>
      </c>
      <c r="J1197" s="18" t="str">
        <f>_xlfn.XLOOKUP($A1197,[1]MedicHistory!A:A,[1]MedicHistory!K:K,"")</f>
        <v>Normal</v>
      </c>
      <c r="K1197" s="21" t="str">
        <f>_xlfn.XLOOKUP($A1197,[1]MedicHistory!A:A,[1]MedicHistory!I:I,"")</f>
        <v>Obisity</v>
      </c>
      <c r="L1197" s="22">
        <f>_xlfn.XLOOKUP($A1197,[1]Hospitalisation!A:A,[1]Hospitalisation!C:C,"")</f>
        <v>9414.92</v>
      </c>
      <c r="M1197" s="23" t="str">
        <f>_xlfn.XLOOKUP($A1197,[1]Hospitalisation!A:A,[1]Hospitalisation!I:I,"")</f>
        <v>tier - 2</v>
      </c>
      <c r="N1197" s="23" t="str">
        <f>_xlfn.XLOOKUP($A1197,[1]Hospitalisation!A:A,[1]Hospitalisation!J:J,"")</f>
        <v>tier - 2</v>
      </c>
      <c r="O1197" s="23" t="str">
        <f>_xlfn.XLOOKUP($A1197,[1]Hospitalisation!A:A,[1]Hospitalisation!K:K,"")</f>
        <v>R1011</v>
      </c>
      <c r="P1197" s="20">
        <f>_xlfn.XLOOKUP($A1197,[1]Hospitalisation!A:A,[1]Hospitalisation!L:L,"")</f>
        <v>46</v>
      </c>
      <c r="Q1197" s="25">
        <f>_xlfn.XLOOKUP($A1197,[1]Hospitalisation!A:A,[1]Hospitalisation!M:M,"")</f>
        <v>28063</v>
      </c>
    </row>
    <row r="1198" spans="1:17" x14ac:dyDescent="0.25">
      <c r="A1198" s="17" t="s">
        <v>1165</v>
      </c>
      <c r="B1198" s="12" t="str">
        <f>_xlfn.XLOOKUP(A1198,[1]Customer!A:A,[1]Customer!C:C,"")</f>
        <v>Brenda</v>
      </c>
      <c r="C1198" s="13">
        <f t="array" ref="C1198">_xlfn.XLOOKUP($A1198,[1]MedicHistory!A:A,[1]MedicHistory!B:B,"")</f>
        <v>32.299999999999997</v>
      </c>
      <c r="D1198" s="13">
        <f t="array" ref="D1198">_xlfn.XLOOKUP($A1198,[1]MedicHistory!A:A,[1]MedicHistory!C:C,"")</f>
        <v>5.05</v>
      </c>
      <c r="E1198" s="12" t="str">
        <f>_xlfn.XLOOKUP($A1198,[1]MedicHistory!A:A,[1]MedicHistory!D:D,"")</f>
        <v>yes</v>
      </c>
      <c r="F1198" s="12" t="str">
        <f>_xlfn.XLOOKUP($A1198,[1]MedicHistory!A:A,[1]MedicHistory!E:E,"")</f>
        <v>No</v>
      </c>
      <c r="G1198" s="12" t="str">
        <f>_xlfn.XLOOKUP($A1198,[1]MedicHistory!A:A,[1]MedicHistory!F:F,"")</f>
        <v>No</v>
      </c>
      <c r="H1198" s="14">
        <f>_xlfn.XLOOKUP($A1198,[1]MedicHistory!A:A,[1]MedicHistory!G:G,"")</f>
        <v>0</v>
      </c>
      <c r="I1198" s="12" t="str">
        <f>_xlfn.XLOOKUP($A1198,[1]MedicHistory!A:A,[1]MedicHistory!H:H,"")</f>
        <v>No</v>
      </c>
      <c r="J1198" s="12" t="str">
        <f>_xlfn.XLOOKUP($A1198,[1]MedicHistory!A:A,[1]MedicHistory!K:K,"")</f>
        <v>Normal</v>
      </c>
      <c r="K1198" s="15" t="str">
        <f>_xlfn.XLOOKUP($A1198,[1]MedicHistory!A:A,[1]MedicHistory!I:I,"")</f>
        <v>Obisity</v>
      </c>
      <c r="L1198" s="16">
        <f>_xlfn.XLOOKUP($A1198,[1]Hospitalisation!A:A,[1]Hospitalisation!C:C,"")</f>
        <v>9411.01</v>
      </c>
      <c r="M1198" s="17" t="str">
        <f>_xlfn.XLOOKUP($A1198,[1]Hospitalisation!A:A,[1]Hospitalisation!I:I,"")</f>
        <v>tier - 2</v>
      </c>
      <c r="N1198" s="17" t="str">
        <f>_xlfn.XLOOKUP($A1198,[1]Hospitalisation!A:A,[1]Hospitalisation!J:J,"")</f>
        <v>tier - 3</v>
      </c>
      <c r="O1198" s="17" t="str">
        <f>_xlfn.XLOOKUP($A1198,[1]Hospitalisation!A:A,[1]Hospitalisation!K:K,"")</f>
        <v>R1024</v>
      </c>
      <c r="P1198" s="14">
        <f>_xlfn.XLOOKUP($A1198,[1]Hospitalisation!A:A,[1]Hospitalisation!L:L,"")</f>
        <v>46</v>
      </c>
      <c r="Q1198" s="24">
        <f>_xlfn.XLOOKUP($A1198,[1]Hospitalisation!A:A,[1]Hospitalisation!M:M,"")</f>
        <v>28050</v>
      </c>
    </row>
    <row r="1199" spans="1:17" x14ac:dyDescent="0.25">
      <c r="A1199" s="23" t="s">
        <v>1164</v>
      </c>
      <c r="B1199" s="18" t="str">
        <f>_xlfn.XLOOKUP(A1199,[1]Customer!A:A,[1]Customer!C:C,"")</f>
        <v>Tim</v>
      </c>
      <c r="C1199" s="19">
        <f t="array" ref="C1199">_xlfn.XLOOKUP($A1199,[1]MedicHistory!A:A,[1]MedicHistory!B:B,"")</f>
        <v>39.700000000000003</v>
      </c>
      <c r="D1199" s="19">
        <f t="array" ref="D1199">_xlfn.XLOOKUP($A1199,[1]MedicHistory!A:A,[1]MedicHistory!C:C,"")</f>
        <v>7.34</v>
      </c>
      <c r="E1199" s="18" t="str">
        <f>_xlfn.XLOOKUP($A1199,[1]MedicHistory!A:A,[1]MedicHistory!D:D,"")</f>
        <v>No</v>
      </c>
      <c r="F1199" s="18" t="str">
        <f>_xlfn.XLOOKUP($A1199,[1]MedicHistory!A:A,[1]MedicHistory!E:E,"")</f>
        <v>No</v>
      </c>
      <c r="G1199" s="18" t="str">
        <f>_xlfn.XLOOKUP($A1199,[1]MedicHistory!A:A,[1]MedicHistory!F:F,"")</f>
        <v>No</v>
      </c>
      <c r="H1199" s="20">
        <f>_xlfn.XLOOKUP($A1199,[1]MedicHistory!A:A,[1]MedicHistory!G:G,"")</f>
        <v>0</v>
      </c>
      <c r="I1199" s="18" t="str">
        <f>_xlfn.XLOOKUP($A1199,[1]MedicHistory!A:A,[1]MedicHistory!H:H,"")</f>
        <v>No</v>
      </c>
      <c r="J1199" s="18" t="str">
        <f>_xlfn.XLOOKUP($A1199,[1]MedicHistory!A:A,[1]MedicHistory!K:K,"")</f>
        <v>Diabetic</v>
      </c>
      <c r="K1199" s="21" t="str">
        <f>_xlfn.XLOOKUP($A1199,[1]MedicHistory!A:A,[1]MedicHistory!I:I,"")</f>
        <v>Obisity</v>
      </c>
      <c r="L1199" s="22">
        <f>_xlfn.XLOOKUP($A1199,[1]Hospitalisation!A:A,[1]Hospitalisation!C:C,"")</f>
        <v>9391.35</v>
      </c>
      <c r="M1199" s="23" t="str">
        <f>_xlfn.XLOOKUP($A1199,[1]Hospitalisation!A:A,[1]Hospitalisation!I:I,"")</f>
        <v>tier - 3</v>
      </c>
      <c r="N1199" s="23" t="str">
        <f>_xlfn.XLOOKUP($A1199,[1]Hospitalisation!A:A,[1]Hospitalisation!J:J,"")</f>
        <v>tier - 3</v>
      </c>
      <c r="O1199" s="23" t="str">
        <f>_xlfn.XLOOKUP($A1199,[1]Hospitalisation!A:A,[1]Hospitalisation!K:K,"")</f>
        <v>R1011</v>
      </c>
      <c r="P1199" s="20">
        <f>_xlfn.XLOOKUP($A1199,[1]Hospitalisation!A:A,[1]Hospitalisation!L:L,"")</f>
        <v>46</v>
      </c>
      <c r="Q1199" s="25">
        <f>_xlfn.XLOOKUP($A1199,[1]Hospitalisation!A:A,[1]Hospitalisation!M:M,"")</f>
        <v>28053</v>
      </c>
    </row>
    <row r="1200" spans="1:17" x14ac:dyDescent="0.25">
      <c r="A1200" s="17" t="s">
        <v>1163</v>
      </c>
      <c r="B1200" s="12" t="str">
        <f>_xlfn.XLOOKUP(A1200,[1]Customer!A:A,[1]Customer!C:C,"")</f>
        <v>Sylvain</v>
      </c>
      <c r="C1200" s="13">
        <f t="array" ref="C1200">_xlfn.XLOOKUP($A1200,[1]MedicHistory!A:A,[1]MedicHistory!B:B,"")</f>
        <v>35.97</v>
      </c>
      <c r="D1200" s="13">
        <f t="array" ref="D1200">_xlfn.XLOOKUP($A1200,[1]MedicHistory!A:A,[1]MedicHistory!C:C,"")</f>
        <v>8.1300000000000008</v>
      </c>
      <c r="E1200" s="12" t="str">
        <f>_xlfn.XLOOKUP($A1200,[1]MedicHistory!A:A,[1]MedicHistory!D:D,"")</f>
        <v>No</v>
      </c>
      <c r="F1200" s="12" t="str">
        <f>_xlfn.XLOOKUP($A1200,[1]MedicHistory!A:A,[1]MedicHistory!E:E,"")</f>
        <v>No</v>
      </c>
      <c r="G1200" s="12" t="str">
        <f>_xlfn.XLOOKUP($A1200,[1]MedicHistory!A:A,[1]MedicHistory!F:F,"")</f>
        <v>No</v>
      </c>
      <c r="H1200" s="14">
        <f>_xlfn.XLOOKUP($A1200,[1]MedicHistory!A:A,[1]MedicHistory!G:G,"")</f>
        <v>0</v>
      </c>
      <c r="I1200" s="12" t="str">
        <f>_xlfn.XLOOKUP($A1200,[1]MedicHistory!A:A,[1]MedicHistory!H:H,"")</f>
        <v>No</v>
      </c>
      <c r="J1200" s="12" t="str">
        <f>_xlfn.XLOOKUP($A1200,[1]MedicHistory!A:A,[1]MedicHistory!K:K,"")</f>
        <v>Diabetic</v>
      </c>
      <c r="K1200" s="15" t="str">
        <f>_xlfn.XLOOKUP($A1200,[1]MedicHistory!A:A,[1]MedicHistory!I:I,"")</f>
        <v>Obisity</v>
      </c>
      <c r="L1200" s="16">
        <f>_xlfn.XLOOKUP($A1200,[1]Hospitalisation!A:A,[1]Hospitalisation!C:C,"")</f>
        <v>9386.16</v>
      </c>
      <c r="M1200" s="17" t="str">
        <f>_xlfn.XLOOKUP($A1200,[1]Hospitalisation!A:A,[1]Hospitalisation!I:I,"")</f>
        <v>tier - 3</v>
      </c>
      <c r="N1200" s="17" t="str">
        <f>_xlfn.XLOOKUP($A1200,[1]Hospitalisation!A:A,[1]Hospitalisation!J:J,"")</f>
        <v>tier - 2</v>
      </c>
      <c r="O1200" s="17" t="str">
        <f>_xlfn.XLOOKUP($A1200,[1]Hospitalisation!A:A,[1]Hospitalisation!K:K,"")</f>
        <v>R1013</v>
      </c>
      <c r="P1200" s="14">
        <f>_xlfn.XLOOKUP($A1200,[1]Hospitalisation!A:A,[1]Hospitalisation!L:L,"")</f>
        <v>51</v>
      </c>
      <c r="Q1200" s="24">
        <f>_xlfn.XLOOKUP($A1200,[1]Hospitalisation!A:A,[1]Hospitalisation!M:M,"")</f>
        <v>26296</v>
      </c>
    </row>
    <row r="1201" spans="1:17" x14ac:dyDescent="0.25">
      <c r="A1201" s="23" t="s">
        <v>1162</v>
      </c>
      <c r="B1201" s="18" t="str">
        <f>_xlfn.XLOOKUP(A1201,[1]Customer!A:A,[1]Customer!C:C,"")</f>
        <v>Lisa</v>
      </c>
      <c r="C1201" s="19">
        <f t="array" ref="C1201">_xlfn.XLOOKUP($A1201,[1]MedicHistory!A:A,[1]MedicHistory!B:B,"")</f>
        <v>25.86</v>
      </c>
      <c r="D1201" s="19">
        <f t="array" ref="D1201">_xlfn.XLOOKUP($A1201,[1]MedicHistory!A:A,[1]MedicHistory!C:C,"")</f>
        <v>6.68</v>
      </c>
      <c r="E1201" s="18" t="str">
        <f>_xlfn.XLOOKUP($A1201,[1]MedicHistory!A:A,[1]MedicHistory!D:D,"")</f>
        <v>yes</v>
      </c>
      <c r="F1201" s="18" t="str">
        <f>_xlfn.XLOOKUP($A1201,[1]MedicHistory!A:A,[1]MedicHistory!E:E,"")</f>
        <v>No</v>
      </c>
      <c r="G1201" s="18" t="str">
        <f>_xlfn.XLOOKUP($A1201,[1]MedicHistory!A:A,[1]MedicHistory!F:F,"")</f>
        <v>No</v>
      </c>
      <c r="H1201" s="20">
        <f>_xlfn.XLOOKUP($A1201,[1]MedicHistory!A:A,[1]MedicHistory!G:G,"")</f>
        <v>1</v>
      </c>
      <c r="I1201" s="18" t="str">
        <f>_xlfn.XLOOKUP($A1201,[1]MedicHistory!A:A,[1]MedicHistory!H:H,"")</f>
        <v>No</v>
      </c>
      <c r="J1201" s="18" t="str">
        <f>_xlfn.XLOOKUP($A1201,[1]MedicHistory!A:A,[1]MedicHistory!K:K,"")</f>
        <v>Diabetic</v>
      </c>
      <c r="K1201" s="21" t="str">
        <f>_xlfn.XLOOKUP($A1201,[1]MedicHistory!A:A,[1]MedicHistory!I:I,"")</f>
        <v>over weight</v>
      </c>
      <c r="L1201" s="22">
        <f>_xlfn.XLOOKUP($A1201,[1]Hospitalisation!A:A,[1]Hospitalisation!C:C,"")</f>
        <v>9380.75</v>
      </c>
      <c r="M1201" s="23" t="str">
        <f>_xlfn.XLOOKUP($A1201,[1]Hospitalisation!A:A,[1]Hospitalisation!I:I,"")</f>
        <v>tier - 2</v>
      </c>
      <c r="N1201" s="23" t="str">
        <f>_xlfn.XLOOKUP($A1201,[1]Hospitalisation!A:A,[1]Hospitalisation!J:J,"")</f>
        <v>tier - 2</v>
      </c>
      <c r="O1201" s="23" t="str">
        <f>_xlfn.XLOOKUP($A1201,[1]Hospitalisation!A:A,[1]Hospitalisation!K:K,"")</f>
        <v>R1024</v>
      </c>
      <c r="P1201" s="20">
        <f>_xlfn.XLOOKUP($A1201,[1]Hospitalisation!A:A,[1]Hospitalisation!L:L,"")</f>
        <v>51</v>
      </c>
      <c r="Q1201" s="25">
        <f>_xlfn.XLOOKUP($A1201,[1]Hospitalisation!A:A,[1]Hospitalisation!M:M,"")</f>
        <v>26269</v>
      </c>
    </row>
    <row r="1202" spans="1:17" x14ac:dyDescent="0.25">
      <c r="A1202" s="17" t="s">
        <v>1161</v>
      </c>
      <c r="B1202" s="12" t="str">
        <f>_xlfn.XLOOKUP(A1202,[1]Customer!A:A,[1]Customer!C:C,"")</f>
        <v>Ryan</v>
      </c>
      <c r="C1202" s="13">
        <f t="array" ref="C1202">_xlfn.XLOOKUP($A1202,[1]MedicHistory!A:A,[1]MedicHistory!B:B,"")</f>
        <v>30.03</v>
      </c>
      <c r="D1202" s="13">
        <f t="array" ref="D1202">_xlfn.XLOOKUP($A1202,[1]MedicHistory!A:A,[1]MedicHistory!C:C,"")</f>
        <v>11.51</v>
      </c>
      <c r="E1202" s="12" t="str">
        <f>_xlfn.XLOOKUP($A1202,[1]MedicHistory!A:A,[1]MedicHistory!D:D,"")</f>
        <v>No</v>
      </c>
      <c r="F1202" s="12" t="str">
        <f>_xlfn.XLOOKUP($A1202,[1]MedicHistory!A:A,[1]MedicHistory!E:E,"")</f>
        <v>No</v>
      </c>
      <c r="G1202" s="12" t="str">
        <f>_xlfn.XLOOKUP($A1202,[1]MedicHistory!A:A,[1]MedicHistory!F:F,"")</f>
        <v>No</v>
      </c>
      <c r="H1202" s="14">
        <f>_xlfn.XLOOKUP($A1202,[1]MedicHistory!A:A,[1]MedicHistory!G:G,"")</f>
        <v>0</v>
      </c>
      <c r="I1202" s="12" t="str">
        <f>_xlfn.XLOOKUP($A1202,[1]MedicHistory!A:A,[1]MedicHistory!H:H,"")</f>
        <v>No</v>
      </c>
      <c r="J1202" s="12" t="str">
        <f>_xlfn.XLOOKUP($A1202,[1]MedicHistory!A:A,[1]MedicHistory!K:K,"")</f>
        <v>Diabetic</v>
      </c>
      <c r="K1202" s="15" t="str">
        <f>_xlfn.XLOOKUP($A1202,[1]MedicHistory!A:A,[1]MedicHistory!I:I,"")</f>
        <v>Obisity</v>
      </c>
      <c r="L1202" s="16">
        <f>_xlfn.XLOOKUP($A1202,[1]Hospitalisation!A:A,[1]Hospitalisation!C:C,"")</f>
        <v>9377.9</v>
      </c>
      <c r="M1202" s="17" t="str">
        <f>_xlfn.XLOOKUP($A1202,[1]Hospitalisation!A:A,[1]Hospitalisation!I:I,"")</f>
        <v>tier - 2</v>
      </c>
      <c r="N1202" s="17" t="str">
        <f>_xlfn.XLOOKUP($A1202,[1]Hospitalisation!A:A,[1]Hospitalisation!J:J,"")</f>
        <v>tier - 1</v>
      </c>
      <c r="O1202" s="17" t="str">
        <f>_xlfn.XLOOKUP($A1202,[1]Hospitalisation!A:A,[1]Hospitalisation!K:K,"")</f>
        <v>R1013</v>
      </c>
      <c r="P1202" s="14">
        <f>_xlfn.XLOOKUP($A1202,[1]Hospitalisation!A:A,[1]Hospitalisation!L:L,"")</f>
        <v>47</v>
      </c>
      <c r="Q1202" s="24">
        <f>_xlfn.XLOOKUP($A1202,[1]Hospitalisation!A:A,[1]Hospitalisation!M:M,"")</f>
        <v>27724</v>
      </c>
    </row>
    <row r="1203" spans="1:17" x14ac:dyDescent="0.25">
      <c r="A1203" s="23" t="s">
        <v>1160</v>
      </c>
      <c r="B1203" s="18" t="str">
        <f>_xlfn.XLOOKUP(A1203,[1]Customer!A:A,[1]Customer!C:C,"")</f>
        <v>Kaitlin</v>
      </c>
      <c r="C1203" s="19">
        <f t="array" ref="C1203">_xlfn.XLOOKUP($A1203,[1]MedicHistory!A:A,[1]MedicHistory!B:B,"")</f>
        <v>25.76</v>
      </c>
      <c r="D1203" s="19">
        <f t="array" ref="D1203">_xlfn.XLOOKUP($A1203,[1]MedicHistory!A:A,[1]MedicHistory!C:C,"")</f>
        <v>6.02</v>
      </c>
      <c r="E1203" s="18" t="str">
        <f>_xlfn.XLOOKUP($A1203,[1]MedicHistory!A:A,[1]MedicHistory!D:D,"")</f>
        <v>yes</v>
      </c>
      <c r="F1203" s="18" t="str">
        <f>_xlfn.XLOOKUP($A1203,[1]MedicHistory!A:A,[1]MedicHistory!E:E,"")</f>
        <v>No</v>
      </c>
      <c r="G1203" s="18" t="str">
        <f>_xlfn.XLOOKUP($A1203,[1]MedicHistory!A:A,[1]MedicHistory!F:F,"")</f>
        <v>Yes</v>
      </c>
      <c r="H1203" s="20">
        <f>_xlfn.XLOOKUP($A1203,[1]MedicHistory!A:A,[1]MedicHistory!G:G,"")</f>
        <v>1</v>
      </c>
      <c r="I1203" s="18" t="str">
        <f>_xlfn.XLOOKUP($A1203,[1]MedicHistory!A:A,[1]MedicHistory!H:H,"")</f>
        <v>No</v>
      </c>
      <c r="J1203" s="18" t="str">
        <f>_xlfn.XLOOKUP($A1203,[1]MedicHistory!A:A,[1]MedicHistory!K:K,"")</f>
        <v>Prediabetic</v>
      </c>
      <c r="K1203" s="21" t="str">
        <f>_xlfn.XLOOKUP($A1203,[1]MedicHistory!A:A,[1]MedicHistory!I:I,"")</f>
        <v>over weight</v>
      </c>
      <c r="L1203" s="22">
        <f>_xlfn.XLOOKUP($A1203,[1]Hospitalisation!A:A,[1]Hospitalisation!C:C,"")</f>
        <v>9377.4500000000007</v>
      </c>
      <c r="M1203" s="23" t="str">
        <f>_xlfn.XLOOKUP($A1203,[1]Hospitalisation!A:A,[1]Hospitalisation!I:I,"")</f>
        <v>tier - 2</v>
      </c>
      <c r="N1203" s="23" t="str">
        <f>_xlfn.XLOOKUP($A1203,[1]Hospitalisation!A:A,[1]Hospitalisation!J:J,"")</f>
        <v>tier - 3</v>
      </c>
      <c r="O1203" s="23" t="str">
        <f>_xlfn.XLOOKUP($A1203,[1]Hospitalisation!A:A,[1]Hospitalisation!K:K,"")</f>
        <v>R1013</v>
      </c>
      <c r="P1203" s="20">
        <f>_xlfn.XLOOKUP($A1203,[1]Hospitalisation!A:A,[1]Hospitalisation!L:L,"")</f>
        <v>51</v>
      </c>
      <c r="Q1203" s="25">
        <f>_xlfn.XLOOKUP($A1203,[1]Hospitalisation!A:A,[1]Hospitalisation!M:M,"")</f>
        <v>26261</v>
      </c>
    </row>
    <row r="1204" spans="1:17" x14ac:dyDescent="0.25">
      <c r="A1204" s="17" t="s">
        <v>1159</v>
      </c>
      <c r="B1204" s="12" t="str">
        <f>_xlfn.XLOOKUP(A1204,[1]Customer!A:A,[1]Customer!C:C,"")</f>
        <v>William</v>
      </c>
      <c r="C1204" s="13">
        <f t="array" ref="C1204">_xlfn.XLOOKUP($A1204,[1]MedicHistory!A:A,[1]MedicHistory!B:B,"")</f>
        <v>22.42</v>
      </c>
      <c r="D1204" s="13">
        <f t="array" ref="D1204">_xlfn.XLOOKUP($A1204,[1]MedicHistory!A:A,[1]MedicHistory!C:C,"")</f>
        <v>7.96</v>
      </c>
      <c r="E1204" s="12" t="str">
        <f>_xlfn.XLOOKUP($A1204,[1]MedicHistory!A:A,[1]MedicHistory!D:D,"")</f>
        <v>No</v>
      </c>
      <c r="F1204" s="12" t="str">
        <f>_xlfn.XLOOKUP($A1204,[1]MedicHistory!A:A,[1]MedicHistory!E:E,"")</f>
        <v>No</v>
      </c>
      <c r="G1204" s="12" t="str">
        <f>_xlfn.XLOOKUP($A1204,[1]MedicHistory!A:A,[1]MedicHistory!F:F,"")</f>
        <v>No</v>
      </c>
      <c r="H1204" s="14">
        <f>_xlfn.XLOOKUP($A1204,[1]MedicHistory!A:A,[1]MedicHistory!G:G,"")</f>
        <v>0</v>
      </c>
      <c r="I1204" s="12" t="str">
        <f>_xlfn.XLOOKUP($A1204,[1]MedicHistory!A:A,[1]MedicHistory!H:H,"")</f>
        <v>No</v>
      </c>
      <c r="J1204" s="12" t="str">
        <f>_xlfn.XLOOKUP($A1204,[1]MedicHistory!A:A,[1]MedicHistory!K:K,"")</f>
        <v>Diabetic</v>
      </c>
      <c r="K1204" s="15" t="str">
        <f>_xlfn.XLOOKUP($A1204,[1]MedicHistory!A:A,[1]MedicHistory!I:I,"")</f>
        <v>Normal weight</v>
      </c>
      <c r="L1204" s="16">
        <f>_xlfn.XLOOKUP($A1204,[1]Hospitalisation!A:A,[1]Hospitalisation!C:C,"")</f>
        <v>9361.33</v>
      </c>
      <c r="M1204" s="17" t="str">
        <f>_xlfn.XLOOKUP($A1204,[1]Hospitalisation!A:A,[1]Hospitalisation!I:I,"")</f>
        <v>tier - 3</v>
      </c>
      <c r="N1204" s="17" t="str">
        <f>_xlfn.XLOOKUP($A1204,[1]Hospitalisation!A:A,[1]Hospitalisation!J:J,"")</f>
        <v>tier - 1</v>
      </c>
      <c r="O1204" s="17" t="str">
        <f>_xlfn.XLOOKUP($A1204,[1]Hospitalisation!A:A,[1]Hospitalisation!K:K,"")</f>
        <v>R1016</v>
      </c>
      <c r="P1204" s="14">
        <f>_xlfn.XLOOKUP($A1204,[1]Hospitalisation!A:A,[1]Hospitalisation!L:L,"")</f>
        <v>53</v>
      </c>
      <c r="Q1204" s="24">
        <f>_xlfn.XLOOKUP($A1204,[1]Hospitalisation!A:A,[1]Hospitalisation!M:M,"")</f>
        <v>25484</v>
      </c>
    </row>
    <row r="1205" spans="1:17" x14ac:dyDescent="0.25">
      <c r="A1205" s="23" t="s">
        <v>1158</v>
      </c>
      <c r="B1205" s="18" t="str">
        <f>_xlfn.XLOOKUP(A1205,[1]Customer!A:A,[1]Customer!C:C,"")</f>
        <v>Bruce</v>
      </c>
      <c r="C1205" s="19">
        <f t="array" ref="C1205">_xlfn.XLOOKUP($A1205,[1]MedicHistory!A:A,[1]MedicHistory!B:B,"")</f>
        <v>33.18</v>
      </c>
      <c r="D1205" s="19">
        <f t="array" ref="D1205">_xlfn.XLOOKUP($A1205,[1]MedicHistory!A:A,[1]MedicHistory!C:C,"")</f>
        <v>6.01</v>
      </c>
      <c r="E1205" s="18" t="str">
        <f>_xlfn.XLOOKUP($A1205,[1]MedicHistory!A:A,[1]MedicHistory!D:D,"")</f>
        <v>yes</v>
      </c>
      <c r="F1205" s="18" t="str">
        <f>_xlfn.XLOOKUP($A1205,[1]MedicHistory!A:A,[1]MedicHistory!E:E,"")</f>
        <v>No</v>
      </c>
      <c r="G1205" s="18" t="str">
        <f>_xlfn.XLOOKUP($A1205,[1]MedicHistory!A:A,[1]MedicHistory!F:F,"")</f>
        <v>No</v>
      </c>
      <c r="H1205" s="20">
        <f>_xlfn.XLOOKUP($A1205,[1]MedicHistory!A:A,[1]MedicHistory!G:G,"")</f>
        <v>1</v>
      </c>
      <c r="I1205" s="18" t="str">
        <f>_xlfn.XLOOKUP($A1205,[1]MedicHistory!A:A,[1]MedicHistory!H:H,"")</f>
        <v>No</v>
      </c>
      <c r="J1205" s="18" t="str">
        <f>_xlfn.XLOOKUP($A1205,[1]MedicHistory!A:A,[1]MedicHistory!K:K,"")</f>
        <v>Prediabetic</v>
      </c>
      <c r="K1205" s="21" t="str">
        <f>_xlfn.XLOOKUP($A1205,[1]MedicHistory!A:A,[1]MedicHistory!I:I,"")</f>
        <v>Obisity</v>
      </c>
      <c r="L1205" s="22">
        <f>_xlfn.XLOOKUP($A1205,[1]Hospitalisation!A:A,[1]Hospitalisation!C:C,"")</f>
        <v>9344.2000000000007</v>
      </c>
      <c r="M1205" s="23" t="str">
        <f>_xlfn.XLOOKUP($A1205,[1]Hospitalisation!A:A,[1]Hospitalisation!I:I,"")</f>
        <v>tier - 2</v>
      </c>
      <c r="N1205" s="23" t="str">
        <f>_xlfn.XLOOKUP($A1205,[1]Hospitalisation!A:A,[1]Hospitalisation!J:J,"")</f>
        <v>tier - 1</v>
      </c>
      <c r="O1205" s="23" t="str">
        <f>_xlfn.XLOOKUP($A1205,[1]Hospitalisation!A:A,[1]Hospitalisation!K:K,"")</f>
        <v>R1021</v>
      </c>
      <c r="P1205" s="20">
        <f>_xlfn.XLOOKUP($A1205,[1]Hospitalisation!A:A,[1]Hospitalisation!L:L,"")</f>
        <v>51</v>
      </c>
      <c r="Q1205" s="25">
        <f>_xlfn.XLOOKUP($A1205,[1]Hospitalisation!A:A,[1]Hospitalisation!M:M,"")</f>
        <v>26115</v>
      </c>
    </row>
    <row r="1206" spans="1:17" x14ac:dyDescent="0.25">
      <c r="A1206" s="17" t="s">
        <v>1157</v>
      </c>
      <c r="B1206" s="12" t="str">
        <f>_xlfn.XLOOKUP(A1206,[1]Customer!A:A,[1]Customer!C:C,"")</f>
        <v>Veronica</v>
      </c>
      <c r="C1206" s="13">
        <f t="array" ref="C1206">_xlfn.XLOOKUP($A1206,[1]MedicHistory!A:A,[1]MedicHistory!B:B,"")</f>
        <v>43.04</v>
      </c>
      <c r="D1206" s="13">
        <f t="array" ref="D1206">_xlfn.XLOOKUP($A1206,[1]MedicHistory!A:A,[1]MedicHistory!C:C,"")</f>
        <v>5.9</v>
      </c>
      <c r="E1206" s="12" t="str">
        <f>_xlfn.XLOOKUP($A1206,[1]MedicHistory!A:A,[1]MedicHistory!D:D,"")</f>
        <v>yes</v>
      </c>
      <c r="F1206" s="12" t="str">
        <f>_xlfn.XLOOKUP($A1206,[1]MedicHistory!A:A,[1]MedicHistory!E:E,"")</f>
        <v>No</v>
      </c>
      <c r="G1206" s="12" t="str">
        <f>_xlfn.XLOOKUP($A1206,[1]MedicHistory!A:A,[1]MedicHistory!F:F,"")</f>
        <v>No</v>
      </c>
      <c r="H1206" s="14">
        <f>_xlfn.XLOOKUP($A1206,[1]MedicHistory!A:A,[1]MedicHistory!G:G,"")</f>
        <v>0</v>
      </c>
      <c r="I1206" s="12" t="str">
        <f>_xlfn.XLOOKUP($A1206,[1]MedicHistory!A:A,[1]MedicHistory!H:H,"")</f>
        <v>No</v>
      </c>
      <c r="J1206" s="12" t="str">
        <f>_xlfn.XLOOKUP($A1206,[1]MedicHistory!A:A,[1]MedicHistory!K:K,"")</f>
        <v>Prediabetic</v>
      </c>
      <c r="K1206" s="15" t="str">
        <f>_xlfn.XLOOKUP($A1206,[1]MedicHistory!A:A,[1]MedicHistory!I:I,"")</f>
        <v>Obisity</v>
      </c>
      <c r="L1206" s="16">
        <f>_xlfn.XLOOKUP($A1206,[1]Hospitalisation!A:A,[1]Hospitalisation!C:C,"")</f>
        <v>9338.61</v>
      </c>
      <c r="M1206" s="17" t="str">
        <f>_xlfn.XLOOKUP($A1206,[1]Hospitalisation!A:A,[1]Hospitalisation!I:I,"")</f>
        <v>tier - 2</v>
      </c>
      <c r="N1206" s="17" t="str">
        <f>_xlfn.XLOOKUP($A1206,[1]Hospitalisation!A:A,[1]Hospitalisation!J:J,"")</f>
        <v>tier - 1</v>
      </c>
      <c r="O1206" s="17" t="str">
        <f>_xlfn.XLOOKUP($A1206,[1]Hospitalisation!A:A,[1]Hospitalisation!K:K,"")</f>
        <v>R1026</v>
      </c>
      <c r="P1206" s="14">
        <f>_xlfn.XLOOKUP($A1206,[1]Hospitalisation!A:A,[1]Hospitalisation!L:L,"")</f>
        <v>34</v>
      </c>
      <c r="Q1206" s="24">
        <f>_xlfn.XLOOKUP($A1206,[1]Hospitalisation!A:A,[1]Hospitalisation!M:M,"")</f>
        <v>32428</v>
      </c>
    </row>
    <row r="1207" spans="1:17" x14ac:dyDescent="0.25">
      <c r="A1207" s="23" t="s">
        <v>1156</v>
      </c>
      <c r="B1207" s="18" t="str">
        <f>_xlfn.XLOOKUP(A1207,[1]Customer!A:A,[1]Customer!C:C,"")</f>
        <v>Warren</v>
      </c>
      <c r="C1207" s="19">
        <f t="array" ref="C1207">_xlfn.XLOOKUP($A1207,[1]MedicHistory!A:A,[1]MedicHistory!B:B,"")</f>
        <v>34.15</v>
      </c>
      <c r="D1207" s="19">
        <f t="array" ref="D1207">_xlfn.XLOOKUP($A1207,[1]MedicHistory!A:A,[1]MedicHistory!C:C,"")</f>
        <v>4.49</v>
      </c>
      <c r="E1207" s="18" t="str">
        <f>_xlfn.XLOOKUP($A1207,[1]MedicHistory!A:A,[1]MedicHistory!D:D,"")</f>
        <v>yes</v>
      </c>
      <c r="F1207" s="18" t="str">
        <f>_xlfn.XLOOKUP($A1207,[1]MedicHistory!A:A,[1]MedicHistory!E:E,"")</f>
        <v>No</v>
      </c>
      <c r="G1207" s="18" t="str">
        <f>_xlfn.XLOOKUP($A1207,[1]MedicHistory!A:A,[1]MedicHistory!F:F,"")</f>
        <v>No</v>
      </c>
      <c r="H1207" s="20">
        <f>_xlfn.XLOOKUP($A1207,[1]MedicHistory!A:A,[1]MedicHistory!G:G,"")</f>
        <v>1</v>
      </c>
      <c r="I1207" s="18" t="str">
        <f>_xlfn.XLOOKUP($A1207,[1]MedicHistory!A:A,[1]MedicHistory!H:H,"")</f>
        <v>No</v>
      </c>
      <c r="J1207" s="18" t="str">
        <f>_xlfn.XLOOKUP($A1207,[1]MedicHistory!A:A,[1]MedicHistory!K:K,"")</f>
        <v>Normal</v>
      </c>
      <c r="K1207" s="21" t="str">
        <f>_xlfn.XLOOKUP($A1207,[1]MedicHistory!A:A,[1]MedicHistory!I:I,"")</f>
        <v>Obisity</v>
      </c>
      <c r="L1207" s="22">
        <f>_xlfn.XLOOKUP($A1207,[1]Hospitalisation!A:A,[1]Hospitalisation!C:C,"")</f>
        <v>9320.26</v>
      </c>
      <c r="M1207" s="23" t="str">
        <f>_xlfn.XLOOKUP($A1207,[1]Hospitalisation!A:A,[1]Hospitalisation!I:I,"")</f>
        <v>tier - 2</v>
      </c>
      <c r="N1207" s="23" t="str">
        <f>_xlfn.XLOOKUP($A1207,[1]Hospitalisation!A:A,[1]Hospitalisation!J:J,"")</f>
        <v>tier - 1</v>
      </c>
      <c r="O1207" s="23" t="str">
        <f>_xlfn.XLOOKUP($A1207,[1]Hospitalisation!A:A,[1]Hospitalisation!K:K,"")</f>
        <v>R1012</v>
      </c>
      <c r="P1207" s="20">
        <f>_xlfn.XLOOKUP($A1207,[1]Hospitalisation!A:A,[1]Hospitalisation!L:L,"")</f>
        <v>26</v>
      </c>
      <c r="Q1207" s="25">
        <f>_xlfn.XLOOKUP($A1207,[1]Hospitalisation!A:A,[1]Hospitalisation!M:M,"")</f>
        <v>35255</v>
      </c>
    </row>
    <row r="1208" spans="1:17" x14ac:dyDescent="0.25">
      <c r="A1208" s="17" t="s">
        <v>1155</v>
      </c>
      <c r="B1208" s="12" t="str">
        <f>_xlfn.XLOOKUP(A1208,[1]Customer!A:A,[1]Customer!C:C,"")</f>
        <v>Daniela</v>
      </c>
      <c r="C1208" s="13">
        <f t="array" ref="C1208">_xlfn.XLOOKUP($A1208,[1]MedicHistory!A:A,[1]MedicHistory!B:B,"")</f>
        <v>25.78</v>
      </c>
      <c r="D1208" s="13">
        <f t="array" ref="D1208">_xlfn.XLOOKUP($A1208,[1]MedicHistory!A:A,[1]MedicHistory!C:C,"")</f>
        <v>6.25</v>
      </c>
      <c r="E1208" s="12" t="str">
        <f>_xlfn.XLOOKUP($A1208,[1]MedicHistory!A:A,[1]MedicHistory!D:D,"")</f>
        <v>No</v>
      </c>
      <c r="F1208" s="12" t="str">
        <f>_xlfn.XLOOKUP($A1208,[1]MedicHistory!A:A,[1]MedicHistory!E:E,"")</f>
        <v>No</v>
      </c>
      <c r="G1208" s="12" t="str">
        <f>_xlfn.XLOOKUP($A1208,[1]MedicHistory!A:A,[1]MedicHistory!F:F,"")</f>
        <v>No</v>
      </c>
      <c r="H1208" s="14">
        <f>_xlfn.XLOOKUP($A1208,[1]MedicHistory!A:A,[1]MedicHistory!G:G,"")</f>
        <v>0</v>
      </c>
      <c r="I1208" s="12" t="str">
        <f>_xlfn.XLOOKUP($A1208,[1]MedicHistory!A:A,[1]MedicHistory!H:H,"")</f>
        <v>No</v>
      </c>
      <c r="J1208" s="12" t="str">
        <f>_xlfn.XLOOKUP($A1208,[1]MedicHistory!A:A,[1]MedicHistory!K:K,"")</f>
        <v>Prediabetic</v>
      </c>
      <c r="K1208" s="15" t="str">
        <f>_xlfn.XLOOKUP($A1208,[1]MedicHistory!A:A,[1]MedicHistory!I:I,"")</f>
        <v>over weight</v>
      </c>
      <c r="L1208" s="16">
        <f>_xlfn.XLOOKUP($A1208,[1]Hospitalisation!A:A,[1]Hospitalisation!C:C,"")</f>
        <v>9315.41</v>
      </c>
      <c r="M1208" s="17" t="str">
        <f>_xlfn.XLOOKUP($A1208,[1]Hospitalisation!A:A,[1]Hospitalisation!I:I,"")</f>
        <v>tier - 2</v>
      </c>
      <c r="N1208" s="17" t="str">
        <f>_xlfn.XLOOKUP($A1208,[1]Hospitalisation!A:A,[1]Hospitalisation!J:J,"")</f>
        <v>tier - 1</v>
      </c>
      <c r="O1208" s="17" t="str">
        <f>_xlfn.XLOOKUP($A1208,[1]Hospitalisation!A:A,[1]Hospitalisation!K:K,"")</f>
        <v>R1024</v>
      </c>
      <c r="P1208" s="14">
        <f>_xlfn.XLOOKUP($A1208,[1]Hospitalisation!A:A,[1]Hospitalisation!L:L,"")</f>
        <v>34</v>
      </c>
      <c r="Q1208" s="24">
        <f>_xlfn.XLOOKUP($A1208,[1]Hospitalisation!A:A,[1]Hospitalisation!M:M,"")</f>
        <v>32428</v>
      </c>
    </row>
    <row r="1209" spans="1:17" x14ac:dyDescent="0.25">
      <c r="A1209" s="23" t="s">
        <v>1154</v>
      </c>
      <c r="B1209" s="18" t="str">
        <f>_xlfn.XLOOKUP(A1209,[1]Customer!A:A,[1]Customer!C:C,"")</f>
        <v>Deirdre</v>
      </c>
      <c r="C1209" s="19">
        <f t="array" ref="C1209">_xlfn.XLOOKUP($A1209,[1]MedicHistory!A:A,[1]MedicHistory!B:B,"")</f>
        <v>21.02</v>
      </c>
      <c r="D1209" s="19">
        <f t="array" ref="D1209">_xlfn.XLOOKUP($A1209,[1]MedicHistory!A:A,[1]MedicHistory!C:C,"")</f>
        <v>9.6199999999999992</v>
      </c>
      <c r="E1209" s="18" t="str">
        <f>_xlfn.XLOOKUP($A1209,[1]MedicHistory!A:A,[1]MedicHistory!D:D,"")</f>
        <v>yes</v>
      </c>
      <c r="F1209" s="18" t="str">
        <f>_xlfn.XLOOKUP($A1209,[1]MedicHistory!A:A,[1]MedicHistory!E:E,"")</f>
        <v>No</v>
      </c>
      <c r="G1209" s="18" t="str">
        <f>_xlfn.XLOOKUP($A1209,[1]MedicHistory!A:A,[1]MedicHistory!F:F,"")</f>
        <v>Yes</v>
      </c>
      <c r="H1209" s="20">
        <f>_xlfn.XLOOKUP($A1209,[1]MedicHistory!A:A,[1]MedicHistory!G:G,"")</f>
        <v>1</v>
      </c>
      <c r="I1209" s="18" t="str">
        <f>_xlfn.XLOOKUP($A1209,[1]MedicHistory!A:A,[1]MedicHistory!H:H,"")</f>
        <v>No</v>
      </c>
      <c r="J1209" s="18" t="str">
        <f>_xlfn.XLOOKUP($A1209,[1]MedicHistory!A:A,[1]MedicHistory!K:K,"")</f>
        <v>Diabetic</v>
      </c>
      <c r="K1209" s="21" t="str">
        <f>_xlfn.XLOOKUP($A1209,[1]MedicHistory!A:A,[1]MedicHistory!I:I,"")</f>
        <v>Normal weight</v>
      </c>
      <c r="L1209" s="22">
        <f>_xlfn.XLOOKUP($A1209,[1]Hospitalisation!A:A,[1]Hospitalisation!C:C,"")</f>
        <v>9310.81</v>
      </c>
      <c r="M1209" s="23" t="str">
        <f>_xlfn.XLOOKUP($A1209,[1]Hospitalisation!A:A,[1]Hospitalisation!I:I,"")</f>
        <v>tier - 3</v>
      </c>
      <c r="N1209" s="23" t="str">
        <f>_xlfn.XLOOKUP($A1209,[1]Hospitalisation!A:A,[1]Hospitalisation!J:J,"")</f>
        <v>tier - 1</v>
      </c>
      <c r="O1209" s="23" t="str">
        <f>_xlfn.XLOOKUP($A1209,[1]Hospitalisation!A:A,[1]Hospitalisation!K:K,"")</f>
        <v>R1013</v>
      </c>
      <c r="P1209" s="20">
        <f>_xlfn.XLOOKUP($A1209,[1]Hospitalisation!A:A,[1]Hospitalisation!L:L,"")</f>
        <v>46</v>
      </c>
      <c r="Q1209" s="25">
        <f>_xlfn.XLOOKUP($A1209,[1]Hospitalisation!A:A,[1]Hospitalisation!M:M,"")</f>
        <v>28284</v>
      </c>
    </row>
    <row r="1210" spans="1:17" x14ac:dyDescent="0.25">
      <c r="A1210" s="17" t="s">
        <v>1153</v>
      </c>
      <c r="B1210" s="12" t="str">
        <f>_xlfn.XLOOKUP(A1210,[1]Customer!A:A,[1]Customer!C:C,"")</f>
        <v>Mathias</v>
      </c>
      <c r="C1210" s="13">
        <f t="array" ref="C1210">_xlfn.XLOOKUP($A1210,[1]MedicHistory!A:A,[1]MedicHistory!B:B,"")</f>
        <v>37.51</v>
      </c>
      <c r="D1210" s="13">
        <f t="array" ref="D1210">_xlfn.XLOOKUP($A1210,[1]MedicHistory!A:A,[1]MedicHistory!C:C,"")</f>
        <v>11.06</v>
      </c>
      <c r="E1210" s="12" t="str">
        <f>_xlfn.XLOOKUP($A1210,[1]MedicHistory!A:A,[1]MedicHistory!D:D,"")</f>
        <v>No</v>
      </c>
      <c r="F1210" s="12" t="str">
        <f>_xlfn.XLOOKUP($A1210,[1]MedicHistory!A:A,[1]MedicHistory!E:E,"")</f>
        <v>No</v>
      </c>
      <c r="G1210" s="12" t="str">
        <f>_xlfn.XLOOKUP($A1210,[1]MedicHistory!A:A,[1]MedicHistory!F:F,"")</f>
        <v>No</v>
      </c>
      <c r="H1210" s="14">
        <f>_xlfn.XLOOKUP($A1210,[1]MedicHistory!A:A,[1]MedicHistory!G:G,"")</f>
        <v>2</v>
      </c>
      <c r="I1210" s="12" t="str">
        <f>_xlfn.XLOOKUP($A1210,[1]MedicHistory!A:A,[1]MedicHistory!H:H,"")</f>
        <v>No</v>
      </c>
      <c r="J1210" s="12" t="str">
        <f>_xlfn.XLOOKUP($A1210,[1]MedicHistory!A:A,[1]MedicHistory!K:K,"")</f>
        <v>Diabetic</v>
      </c>
      <c r="K1210" s="15" t="str">
        <f>_xlfn.XLOOKUP($A1210,[1]MedicHistory!A:A,[1]MedicHistory!I:I,"")</f>
        <v>Obisity</v>
      </c>
      <c r="L1210" s="16">
        <f>_xlfn.XLOOKUP($A1210,[1]Hospitalisation!A:A,[1]Hospitalisation!C:C,"")</f>
        <v>9304.7000000000007</v>
      </c>
      <c r="M1210" s="17" t="str">
        <f>_xlfn.XLOOKUP($A1210,[1]Hospitalisation!A:A,[1]Hospitalisation!I:I,"")</f>
        <v>tier - 3</v>
      </c>
      <c r="N1210" s="17" t="str">
        <f>_xlfn.XLOOKUP($A1210,[1]Hospitalisation!A:A,[1]Hospitalisation!J:J,"")</f>
        <v>tier - 3</v>
      </c>
      <c r="O1210" s="17" t="str">
        <f>_xlfn.XLOOKUP($A1210,[1]Hospitalisation!A:A,[1]Hospitalisation!K:K,"")</f>
        <v>R1013</v>
      </c>
      <c r="P1210" s="14">
        <f>_xlfn.XLOOKUP($A1210,[1]Hospitalisation!A:A,[1]Hospitalisation!L:L,"")</f>
        <v>59</v>
      </c>
      <c r="Q1210" s="24">
        <f>_xlfn.XLOOKUP($A1210,[1]Hospitalisation!A:A,[1]Hospitalisation!M:M,"")</f>
        <v>23300</v>
      </c>
    </row>
    <row r="1211" spans="1:17" x14ac:dyDescent="0.25">
      <c r="A1211" s="23" t="s">
        <v>1152</v>
      </c>
      <c r="B1211" s="18" t="str">
        <f>_xlfn.XLOOKUP(A1211,[1]Customer!A:A,[1]Customer!C:C,"")</f>
        <v>Matthew</v>
      </c>
      <c r="C1211" s="19">
        <f t="array" ref="C1211">_xlfn.XLOOKUP($A1211,[1]MedicHistory!A:A,[1]MedicHistory!B:B,"")</f>
        <v>25.745000000000001</v>
      </c>
      <c r="D1211" s="19">
        <f t="array" ref="D1211">_xlfn.XLOOKUP($A1211,[1]MedicHistory!A:A,[1]MedicHistory!C:C,"")</f>
        <v>6.11</v>
      </c>
      <c r="E1211" s="18" t="str">
        <f>_xlfn.XLOOKUP($A1211,[1]MedicHistory!A:A,[1]MedicHistory!D:D,"")</f>
        <v>yes</v>
      </c>
      <c r="F1211" s="18" t="str">
        <f>_xlfn.XLOOKUP($A1211,[1]MedicHistory!A:A,[1]MedicHistory!E:E,"")</f>
        <v>No</v>
      </c>
      <c r="G1211" s="18" t="str">
        <f>_xlfn.XLOOKUP($A1211,[1]MedicHistory!A:A,[1]MedicHistory!F:F,"")</f>
        <v>No</v>
      </c>
      <c r="H1211" s="20">
        <f>_xlfn.XLOOKUP($A1211,[1]MedicHistory!A:A,[1]MedicHistory!G:G,"")</f>
        <v>0</v>
      </c>
      <c r="I1211" s="18" t="str">
        <f>_xlfn.XLOOKUP($A1211,[1]MedicHistory!A:A,[1]MedicHistory!H:H,"")</f>
        <v>No</v>
      </c>
      <c r="J1211" s="18" t="str">
        <f>_xlfn.XLOOKUP($A1211,[1]MedicHistory!A:A,[1]MedicHistory!K:K,"")</f>
        <v>Prediabetic</v>
      </c>
      <c r="K1211" s="21" t="str">
        <f>_xlfn.XLOOKUP($A1211,[1]MedicHistory!A:A,[1]MedicHistory!I:I,"")</f>
        <v>over weight</v>
      </c>
      <c r="L1211" s="22">
        <f>_xlfn.XLOOKUP($A1211,[1]Hospitalisation!A:A,[1]Hospitalisation!C:C,"")</f>
        <v>9301.89</v>
      </c>
      <c r="M1211" s="23" t="str">
        <f>_xlfn.XLOOKUP($A1211,[1]Hospitalisation!A:A,[1]Hospitalisation!I:I,"")</f>
        <v>tier - 2</v>
      </c>
      <c r="N1211" s="23" t="str">
        <f>_xlfn.XLOOKUP($A1211,[1]Hospitalisation!A:A,[1]Hospitalisation!J:J,"")</f>
        <v>tier - 1</v>
      </c>
      <c r="O1211" s="23" t="str">
        <f>_xlfn.XLOOKUP($A1211,[1]Hospitalisation!A:A,[1]Hospitalisation!K:K,"")</f>
        <v>R1012</v>
      </c>
      <c r="P1211" s="20">
        <f>_xlfn.XLOOKUP($A1211,[1]Hospitalisation!A:A,[1]Hospitalisation!L:L,"")</f>
        <v>49</v>
      </c>
      <c r="Q1211" s="25">
        <f>_xlfn.XLOOKUP($A1211,[1]Hospitalisation!A:A,[1]Hospitalisation!M:M,"")</f>
        <v>26971</v>
      </c>
    </row>
    <row r="1212" spans="1:17" x14ac:dyDescent="0.25">
      <c r="A1212" s="17" t="s">
        <v>1151</v>
      </c>
      <c r="B1212" s="12" t="str">
        <f>_xlfn.XLOOKUP(A1212,[1]Customer!A:A,[1]Customer!C:C,"")</f>
        <v>Kurt</v>
      </c>
      <c r="C1212" s="13">
        <f t="array" ref="C1212">_xlfn.XLOOKUP($A1212,[1]MedicHistory!A:A,[1]MedicHistory!B:B,"")</f>
        <v>31.35</v>
      </c>
      <c r="D1212" s="13">
        <f t="array" ref="D1212">_xlfn.XLOOKUP($A1212,[1]MedicHistory!A:A,[1]MedicHistory!C:C,"")</f>
        <v>11.49</v>
      </c>
      <c r="E1212" s="12" t="str">
        <f>_xlfn.XLOOKUP($A1212,[1]MedicHistory!A:A,[1]MedicHistory!D:D,"")</f>
        <v>No</v>
      </c>
      <c r="F1212" s="12" t="str">
        <f>_xlfn.XLOOKUP($A1212,[1]MedicHistory!A:A,[1]MedicHistory!E:E,"")</f>
        <v>No</v>
      </c>
      <c r="G1212" s="12" t="str">
        <f>_xlfn.XLOOKUP($A1212,[1]MedicHistory!A:A,[1]MedicHistory!F:F,"")</f>
        <v>No</v>
      </c>
      <c r="H1212" s="14">
        <f>_xlfn.XLOOKUP($A1212,[1]MedicHistory!A:A,[1]MedicHistory!G:G,"")</f>
        <v>2</v>
      </c>
      <c r="I1212" s="12" t="str">
        <f>_xlfn.XLOOKUP($A1212,[1]MedicHistory!A:A,[1]MedicHistory!H:H,"")</f>
        <v>No</v>
      </c>
      <c r="J1212" s="12" t="str">
        <f>_xlfn.XLOOKUP($A1212,[1]MedicHistory!A:A,[1]MedicHistory!K:K,"")</f>
        <v>Diabetic</v>
      </c>
      <c r="K1212" s="15" t="str">
        <f>_xlfn.XLOOKUP($A1212,[1]MedicHistory!A:A,[1]MedicHistory!I:I,"")</f>
        <v>Obisity</v>
      </c>
      <c r="L1212" s="16">
        <f>_xlfn.XLOOKUP($A1212,[1]Hospitalisation!A:A,[1]Hospitalisation!C:C,"")</f>
        <v>9290.14</v>
      </c>
      <c r="M1212" s="17" t="str">
        <f>_xlfn.XLOOKUP($A1212,[1]Hospitalisation!A:A,[1]Hospitalisation!I:I,"")</f>
        <v>tier - 3</v>
      </c>
      <c r="N1212" s="17" t="str">
        <f>_xlfn.XLOOKUP($A1212,[1]Hospitalisation!A:A,[1]Hospitalisation!J:J,"")</f>
        <v>tier - 3</v>
      </c>
      <c r="O1212" s="17" t="str">
        <f>_xlfn.XLOOKUP($A1212,[1]Hospitalisation!A:A,[1]Hospitalisation!K:K,"")</f>
        <v>R1016</v>
      </c>
      <c r="P1212" s="14">
        <f>_xlfn.XLOOKUP($A1212,[1]Hospitalisation!A:A,[1]Hospitalisation!L:L,"")</f>
        <v>46</v>
      </c>
      <c r="Q1212" s="24">
        <f>_xlfn.XLOOKUP($A1212,[1]Hospitalisation!A:A,[1]Hospitalisation!M:M,"")</f>
        <v>28021</v>
      </c>
    </row>
    <row r="1213" spans="1:17" x14ac:dyDescent="0.25">
      <c r="A1213" s="23" t="s">
        <v>1150</v>
      </c>
      <c r="B1213" s="18" t="str">
        <f>_xlfn.XLOOKUP(A1213,[1]Customer!A:A,[1]Customer!C:C,"")</f>
        <v>Samuel</v>
      </c>
      <c r="C1213" s="19">
        <f t="array" ref="C1213">_xlfn.XLOOKUP($A1213,[1]MedicHistory!A:A,[1]MedicHistory!B:B,"")</f>
        <v>29.83</v>
      </c>
      <c r="D1213" s="19">
        <f t="array" ref="D1213">_xlfn.XLOOKUP($A1213,[1]MedicHistory!A:A,[1]MedicHistory!C:C,"")</f>
        <v>8.68</v>
      </c>
      <c r="E1213" s="18" t="str">
        <f>_xlfn.XLOOKUP($A1213,[1]MedicHistory!A:A,[1]MedicHistory!D:D,"")</f>
        <v>No</v>
      </c>
      <c r="F1213" s="18" t="str">
        <f>_xlfn.XLOOKUP($A1213,[1]MedicHistory!A:A,[1]MedicHistory!E:E,"")</f>
        <v>No</v>
      </c>
      <c r="G1213" s="18" t="str">
        <f>_xlfn.XLOOKUP($A1213,[1]MedicHistory!A:A,[1]MedicHistory!F:F,"")</f>
        <v>No</v>
      </c>
      <c r="H1213" s="20">
        <f>_xlfn.XLOOKUP($A1213,[1]MedicHistory!A:A,[1]MedicHistory!G:G,"")</f>
        <v>2</v>
      </c>
      <c r="I1213" s="18" t="str">
        <f>_xlfn.XLOOKUP($A1213,[1]MedicHistory!A:A,[1]MedicHistory!H:H,"")</f>
        <v>No</v>
      </c>
      <c r="J1213" s="18" t="str">
        <f>_xlfn.XLOOKUP($A1213,[1]MedicHistory!A:A,[1]MedicHistory!K:K,"")</f>
        <v>Diabetic</v>
      </c>
      <c r="K1213" s="21" t="str">
        <f>_xlfn.XLOOKUP($A1213,[1]MedicHistory!A:A,[1]MedicHistory!I:I,"")</f>
        <v>over weight</v>
      </c>
      <c r="L1213" s="22">
        <f>_xlfn.XLOOKUP($A1213,[1]Hospitalisation!A:A,[1]Hospitalisation!C:C,"")</f>
        <v>9288.0300000000007</v>
      </c>
      <c r="M1213" s="23" t="str">
        <f>_xlfn.XLOOKUP($A1213,[1]Hospitalisation!A:A,[1]Hospitalisation!I:I,"")</f>
        <v>tier - 2</v>
      </c>
      <c r="N1213" s="23" t="str">
        <f>_xlfn.XLOOKUP($A1213,[1]Hospitalisation!A:A,[1]Hospitalisation!J:J,"")</f>
        <v>tier - 3</v>
      </c>
      <c r="O1213" s="23" t="str">
        <f>_xlfn.XLOOKUP($A1213,[1]Hospitalisation!A:A,[1]Hospitalisation!K:K,"")</f>
        <v>R1018</v>
      </c>
      <c r="P1213" s="20">
        <f>_xlfn.XLOOKUP($A1213,[1]Hospitalisation!A:A,[1]Hospitalisation!L:L,"")</f>
        <v>49</v>
      </c>
      <c r="Q1213" s="25">
        <f>_xlfn.XLOOKUP($A1213,[1]Hospitalisation!A:A,[1]Hospitalisation!M:M,"")</f>
        <v>26953</v>
      </c>
    </row>
    <row r="1214" spans="1:17" x14ac:dyDescent="0.25">
      <c r="A1214" s="17" t="s">
        <v>1149</v>
      </c>
      <c r="B1214" s="12" t="str">
        <f>_xlfn.XLOOKUP(A1214,[1]Customer!A:A,[1]Customer!C:C,"")</f>
        <v>Emily</v>
      </c>
      <c r="C1214" s="13">
        <f t="array" ref="C1214">_xlfn.XLOOKUP($A1214,[1]MedicHistory!A:A,[1]MedicHistory!B:B,"")</f>
        <v>25.49</v>
      </c>
      <c r="D1214" s="13">
        <f t="array" ref="D1214">_xlfn.XLOOKUP($A1214,[1]MedicHistory!A:A,[1]MedicHistory!C:C,"")</f>
        <v>5.68</v>
      </c>
      <c r="E1214" s="12" t="str">
        <f>_xlfn.XLOOKUP($A1214,[1]MedicHistory!A:A,[1]MedicHistory!D:D,"")</f>
        <v>yes</v>
      </c>
      <c r="F1214" s="12" t="str">
        <f>_xlfn.XLOOKUP($A1214,[1]MedicHistory!A:A,[1]MedicHistory!E:E,"")</f>
        <v>No</v>
      </c>
      <c r="G1214" s="12" t="str">
        <f>_xlfn.XLOOKUP($A1214,[1]MedicHistory!A:A,[1]MedicHistory!F:F,"")</f>
        <v>Yes</v>
      </c>
      <c r="H1214" s="14">
        <f>_xlfn.XLOOKUP($A1214,[1]MedicHistory!A:A,[1]MedicHistory!G:G,"")</f>
        <v>1</v>
      </c>
      <c r="I1214" s="12" t="str">
        <f>_xlfn.XLOOKUP($A1214,[1]MedicHistory!A:A,[1]MedicHistory!H:H,"")</f>
        <v>No</v>
      </c>
      <c r="J1214" s="12" t="str">
        <f>_xlfn.XLOOKUP($A1214,[1]MedicHistory!A:A,[1]MedicHistory!K:K,"")</f>
        <v>Normal</v>
      </c>
      <c r="K1214" s="15" t="str">
        <f>_xlfn.XLOOKUP($A1214,[1]MedicHistory!A:A,[1]MedicHistory!I:I,"")</f>
        <v>over weight</v>
      </c>
      <c r="L1214" s="16">
        <f>_xlfn.XLOOKUP($A1214,[1]Hospitalisation!A:A,[1]Hospitalisation!C:C,"")</f>
        <v>9285.8700000000008</v>
      </c>
      <c r="M1214" s="17" t="str">
        <f>_xlfn.XLOOKUP($A1214,[1]Hospitalisation!A:A,[1]Hospitalisation!I:I,"")</f>
        <v>tier - 2</v>
      </c>
      <c r="N1214" s="17" t="str">
        <f>_xlfn.XLOOKUP($A1214,[1]Hospitalisation!A:A,[1]Hospitalisation!J:J,"")</f>
        <v>tier - 3</v>
      </c>
      <c r="O1214" s="17" t="str">
        <f>_xlfn.XLOOKUP($A1214,[1]Hospitalisation!A:A,[1]Hospitalisation!K:K,"")</f>
        <v>R1013</v>
      </c>
      <c r="P1214" s="14">
        <f>_xlfn.XLOOKUP($A1214,[1]Hospitalisation!A:A,[1]Hospitalisation!L:L,"")</f>
        <v>49</v>
      </c>
      <c r="Q1214" s="24">
        <f>_xlfn.XLOOKUP($A1214,[1]Hospitalisation!A:A,[1]Hospitalisation!M:M,"")</f>
        <v>26994</v>
      </c>
    </row>
    <row r="1215" spans="1:17" x14ac:dyDescent="0.25">
      <c r="A1215" s="23" t="s">
        <v>1148</v>
      </c>
      <c r="B1215" s="18" t="str">
        <f>_xlfn.XLOOKUP(A1215,[1]Customer!A:A,[1]Customer!C:C,"")</f>
        <v>Tiffany</v>
      </c>
      <c r="C1215" s="19">
        <f t="array" ref="C1215">_xlfn.XLOOKUP($A1215,[1]MedicHistory!A:A,[1]MedicHistory!B:B,"")</f>
        <v>34.1</v>
      </c>
      <c r="D1215" s="19">
        <f t="array" ref="D1215">_xlfn.XLOOKUP($A1215,[1]MedicHistory!A:A,[1]MedicHistory!C:C,"")</f>
        <v>8.4499999999999993</v>
      </c>
      <c r="E1215" s="18" t="str">
        <f>_xlfn.XLOOKUP($A1215,[1]MedicHistory!A:A,[1]MedicHistory!D:D,"")</f>
        <v>No</v>
      </c>
      <c r="F1215" s="18" t="str">
        <f>_xlfn.XLOOKUP($A1215,[1]MedicHistory!A:A,[1]MedicHistory!E:E,"")</f>
        <v>No</v>
      </c>
      <c r="G1215" s="18" t="str">
        <f>_xlfn.XLOOKUP($A1215,[1]MedicHistory!A:A,[1]MedicHistory!F:F,"")</f>
        <v>No</v>
      </c>
      <c r="H1215" s="20">
        <f>_xlfn.XLOOKUP($A1215,[1]MedicHistory!A:A,[1]MedicHistory!G:G,"")</f>
        <v>0</v>
      </c>
      <c r="I1215" s="18" t="str">
        <f>_xlfn.XLOOKUP($A1215,[1]MedicHistory!A:A,[1]MedicHistory!H:H,"")</f>
        <v>No</v>
      </c>
      <c r="J1215" s="18" t="str">
        <f>_xlfn.XLOOKUP($A1215,[1]MedicHistory!A:A,[1]MedicHistory!K:K,"")</f>
        <v>Diabetic</v>
      </c>
      <c r="K1215" s="21" t="str">
        <f>_xlfn.XLOOKUP($A1215,[1]MedicHistory!A:A,[1]MedicHistory!I:I,"")</f>
        <v>Obisity</v>
      </c>
      <c r="L1215" s="22">
        <f>_xlfn.XLOOKUP($A1215,[1]Hospitalisation!A:A,[1]Hospitalisation!C:C,"")</f>
        <v>9283.56</v>
      </c>
      <c r="M1215" s="23" t="str">
        <f>_xlfn.XLOOKUP($A1215,[1]Hospitalisation!A:A,[1]Hospitalisation!I:I,"")</f>
        <v>tier - 2</v>
      </c>
      <c r="N1215" s="23" t="str">
        <f>_xlfn.XLOOKUP($A1215,[1]Hospitalisation!A:A,[1]Hospitalisation!J:J,"")</f>
        <v>tier - 3</v>
      </c>
      <c r="O1215" s="23" t="str">
        <f>_xlfn.XLOOKUP($A1215,[1]Hospitalisation!A:A,[1]Hospitalisation!K:K,"")</f>
        <v>R1013</v>
      </c>
      <c r="P1215" s="20">
        <f>_xlfn.XLOOKUP($A1215,[1]Hospitalisation!A:A,[1]Hospitalisation!L:L,"")</f>
        <v>53</v>
      </c>
      <c r="Q1215" s="25">
        <f>_xlfn.XLOOKUP($A1215,[1]Hospitalisation!A:A,[1]Hospitalisation!M:M,"")</f>
        <v>25386</v>
      </c>
    </row>
    <row r="1216" spans="1:17" x14ac:dyDescent="0.25">
      <c r="A1216" s="17" t="s">
        <v>1147</v>
      </c>
      <c r="B1216" s="12" t="str">
        <f>_xlfn.XLOOKUP(A1216,[1]Customer!A:A,[1]Customer!C:C,"")</f>
        <v>Alex</v>
      </c>
      <c r="C1216" s="13">
        <f t="array" ref="C1216">_xlfn.XLOOKUP($A1216,[1]MedicHistory!A:A,[1]MedicHistory!B:B,"")</f>
        <v>25.84</v>
      </c>
      <c r="D1216" s="13">
        <f t="array" ref="D1216">_xlfn.XLOOKUP($A1216,[1]MedicHistory!A:A,[1]MedicHistory!C:C,"")</f>
        <v>8.51</v>
      </c>
      <c r="E1216" s="12" t="str">
        <f>_xlfn.XLOOKUP($A1216,[1]MedicHistory!A:A,[1]MedicHistory!D:D,"")</f>
        <v>No</v>
      </c>
      <c r="F1216" s="12" t="str">
        <f>_xlfn.XLOOKUP($A1216,[1]MedicHistory!A:A,[1]MedicHistory!E:E,"")</f>
        <v>No</v>
      </c>
      <c r="G1216" s="12" t="str">
        <f>_xlfn.XLOOKUP($A1216,[1]MedicHistory!A:A,[1]MedicHistory!F:F,"")</f>
        <v>No</v>
      </c>
      <c r="H1216" s="14">
        <f>_xlfn.XLOOKUP($A1216,[1]MedicHistory!A:A,[1]MedicHistory!G:G,"")</f>
        <v>2</v>
      </c>
      <c r="I1216" s="12" t="str">
        <f>_xlfn.XLOOKUP($A1216,[1]MedicHistory!A:A,[1]MedicHistory!H:H,"")</f>
        <v>No</v>
      </c>
      <c r="J1216" s="12" t="str">
        <f>_xlfn.XLOOKUP($A1216,[1]MedicHistory!A:A,[1]MedicHistory!K:K,"")</f>
        <v>Diabetic</v>
      </c>
      <c r="K1216" s="15" t="str">
        <f>_xlfn.XLOOKUP($A1216,[1]MedicHistory!A:A,[1]MedicHistory!I:I,"")</f>
        <v>over weight</v>
      </c>
      <c r="L1216" s="16">
        <f>_xlfn.XLOOKUP($A1216,[1]Hospitalisation!A:A,[1]Hospitalisation!C:C,"")</f>
        <v>9282.48</v>
      </c>
      <c r="M1216" s="17" t="str">
        <f>_xlfn.XLOOKUP($A1216,[1]Hospitalisation!A:A,[1]Hospitalisation!I:I,"")</f>
        <v>tier - 3</v>
      </c>
      <c r="N1216" s="17" t="str">
        <f>_xlfn.XLOOKUP($A1216,[1]Hospitalisation!A:A,[1]Hospitalisation!J:J,"")</f>
        <v>tier - 2</v>
      </c>
      <c r="O1216" s="17" t="str">
        <f>_xlfn.XLOOKUP($A1216,[1]Hospitalisation!A:A,[1]Hospitalisation!K:K,"")</f>
        <v>R1016</v>
      </c>
      <c r="P1216" s="14">
        <f>_xlfn.XLOOKUP($A1216,[1]Hospitalisation!A:A,[1]Hospitalisation!L:L,"")</f>
        <v>51</v>
      </c>
      <c r="Q1216" s="24">
        <f>_xlfn.XLOOKUP($A1216,[1]Hospitalisation!A:A,[1]Hospitalisation!M:M,"")</f>
        <v>26233</v>
      </c>
    </row>
    <row r="1217" spans="1:17" x14ac:dyDescent="0.25">
      <c r="A1217" s="23" t="s">
        <v>1146</v>
      </c>
      <c r="B1217" s="18" t="str">
        <f>_xlfn.XLOOKUP(A1217,[1]Customer!A:A,[1]Customer!C:C,"")</f>
        <v>Alice</v>
      </c>
      <c r="C1217" s="19">
        <f t="array" ref="C1217">_xlfn.XLOOKUP($A1217,[1]MedicHistory!A:A,[1]MedicHistory!B:B,"")</f>
        <v>20.6</v>
      </c>
      <c r="D1217" s="19">
        <f t="array" ref="D1217">_xlfn.XLOOKUP($A1217,[1]MedicHistory!A:A,[1]MedicHistory!C:C,"")</f>
        <v>7.62</v>
      </c>
      <c r="E1217" s="18" t="str">
        <f>_xlfn.XLOOKUP($A1217,[1]MedicHistory!A:A,[1]MedicHistory!D:D,"")</f>
        <v>No</v>
      </c>
      <c r="F1217" s="18" t="str">
        <f>_xlfn.XLOOKUP($A1217,[1]MedicHistory!A:A,[1]MedicHistory!E:E,"")</f>
        <v>No</v>
      </c>
      <c r="G1217" s="18" t="str">
        <f>_xlfn.XLOOKUP($A1217,[1]MedicHistory!A:A,[1]MedicHistory!F:F,"")</f>
        <v>No</v>
      </c>
      <c r="H1217" s="20">
        <f>_xlfn.XLOOKUP($A1217,[1]MedicHistory!A:A,[1]MedicHistory!G:G,"")</f>
        <v>0</v>
      </c>
      <c r="I1217" s="18" t="str">
        <f>_xlfn.XLOOKUP($A1217,[1]MedicHistory!A:A,[1]MedicHistory!H:H,"")</f>
        <v>No</v>
      </c>
      <c r="J1217" s="18" t="str">
        <f>_xlfn.XLOOKUP($A1217,[1]MedicHistory!A:A,[1]MedicHistory!K:K,"")</f>
        <v>Diabetic</v>
      </c>
      <c r="K1217" s="21" t="str">
        <f>_xlfn.XLOOKUP($A1217,[1]MedicHistory!A:A,[1]MedicHistory!I:I,"")</f>
        <v>Normal weight</v>
      </c>
      <c r="L1217" s="22">
        <f>_xlfn.XLOOKUP($A1217,[1]Hospitalisation!A:A,[1]Hospitalisation!C:C,"")</f>
        <v>9264.7999999999993</v>
      </c>
      <c r="M1217" s="23" t="str">
        <f>_xlfn.XLOOKUP($A1217,[1]Hospitalisation!A:A,[1]Hospitalisation!I:I,"")</f>
        <v>tier - 2</v>
      </c>
      <c r="N1217" s="23" t="str">
        <f>_xlfn.XLOOKUP($A1217,[1]Hospitalisation!A:A,[1]Hospitalisation!J:J,"")</f>
        <v>tier - 1</v>
      </c>
      <c r="O1217" s="23" t="str">
        <f>_xlfn.XLOOKUP($A1217,[1]Hospitalisation!A:A,[1]Hospitalisation!K:K,"")</f>
        <v>R1011</v>
      </c>
      <c r="P1217" s="20">
        <f>_xlfn.XLOOKUP($A1217,[1]Hospitalisation!A:A,[1]Hospitalisation!L:L,"")</f>
        <v>49</v>
      </c>
      <c r="Q1217" s="25">
        <f>_xlfn.XLOOKUP($A1217,[1]Hospitalisation!A:A,[1]Hospitalisation!M:M,"")</f>
        <v>26882</v>
      </c>
    </row>
    <row r="1218" spans="1:17" x14ac:dyDescent="0.25">
      <c r="A1218" s="17" t="s">
        <v>1145</v>
      </c>
      <c r="B1218" s="12" t="str">
        <f>_xlfn.XLOOKUP(A1218,[1]Customer!A:A,[1]Customer!C:C,"")</f>
        <v>Allison</v>
      </c>
      <c r="C1218" s="13">
        <f t="array" ref="C1218">_xlfn.XLOOKUP($A1218,[1]MedicHistory!A:A,[1]MedicHistory!B:B,"")</f>
        <v>28.88</v>
      </c>
      <c r="D1218" s="13">
        <f t="array" ref="D1218">_xlfn.XLOOKUP($A1218,[1]MedicHistory!A:A,[1]MedicHistory!C:C,"")</f>
        <v>10.18</v>
      </c>
      <c r="E1218" s="12" t="str">
        <f>_xlfn.XLOOKUP($A1218,[1]MedicHistory!A:A,[1]MedicHistory!D:D,"")</f>
        <v>No</v>
      </c>
      <c r="F1218" s="12" t="str">
        <f>_xlfn.XLOOKUP($A1218,[1]MedicHistory!A:A,[1]MedicHistory!E:E,"")</f>
        <v>No</v>
      </c>
      <c r="G1218" s="12" t="str">
        <f>_xlfn.XLOOKUP($A1218,[1]MedicHistory!A:A,[1]MedicHistory!F:F,"")</f>
        <v>No</v>
      </c>
      <c r="H1218" s="14">
        <f>_xlfn.XLOOKUP($A1218,[1]MedicHistory!A:A,[1]MedicHistory!G:G,"")</f>
        <v>0</v>
      </c>
      <c r="I1218" s="12" t="str">
        <f>_xlfn.XLOOKUP($A1218,[1]MedicHistory!A:A,[1]MedicHistory!H:H,"")</f>
        <v>No</v>
      </c>
      <c r="J1218" s="12" t="str">
        <f>_xlfn.XLOOKUP($A1218,[1]MedicHistory!A:A,[1]MedicHistory!K:K,"")</f>
        <v>Diabetic</v>
      </c>
      <c r="K1218" s="15" t="str">
        <f>_xlfn.XLOOKUP($A1218,[1]MedicHistory!A:A,[1]MedicHistory!I:I,"")</f>
        <v>over weight</v>
      </c>
      <c r="L1218" s="16">
        <f>_xlfn.XLOOKUP($A1218,[1]Hospitalisation!A:A,[1]Hospitalisation!C:C,"")</f>
        <v>9249.5</v>
      </c>
      <c r="M1218" s="17" t="str">
        <f>_xlfn.XLOOKUP($A1218,[1]Hospitalisation!A:A,[1]Hospitalisation!I:I,"")</f>
        <v>tier - 2</v>
      </c>
      <c r="N1218" s="17" t="str">
        <f>_xlfn.XLOOKUP($A1218,[1]Hospitalisation!A:A,[1]Hospitalisation!J:J,"")</f>
        <v>tier - 1</v>
      </c>
      <c r="O1218" s="17" t="str">
        <f>_xlfn.XLOOKUP($A1218,[1]Hospitalisation!A:A,[1]Hospitalisation!K:K,"")</f>
        <v>R1012</v>
      </c>
      <c r="P1218" s="14">
        <f>_xlfn.XLOOKUP($A1218,[1]Hospitalisation!A:A,[1]Hospitalisation!L:L,"")</f>
        <v>51</v>
      </c>
      <c r="Q1218" s="24">
        <f>_xlfn.XLOOKUP($A1218,[1]Hospitalisation!A:A,[1]Hospitalisation!M:M,"")</f>
        <v>26166</v>
      </c>
    </row>
    <row r="1219" spans="1:17" x14ac:dyDescent="0.25">
      <c r="A1219" s="23" t="s">
        <v>1144</v>
      </c>
      <c r="B1219" s="18" t="str">
        <f>_xlfn.XLOOKUP(A1219,[1]Customer!A:A,[1]Customer!C:C,"")</f>
        <v>Johannes</v>
      </c>
      <c r="C1219" s="19">
        <f t="array" ref="C1219">_xlfn.XLOOKUP($A1219,[1]MedicHistory!A:A,[1]MedicHistory!B:B,"")</f>
        <v>28.24</v>
      </c>
      <c r="D1219" s="19">
        <f t="array" ref="D1219">_xlfn.XLOOKUP($A1219,[1]MedicHistory!A:A,[1]MedicHistory!C:C,"")</f>
        <v>5.36</v>
      </c>
      <c r="E1219" s="18" t="str">
        <f>_xlfn.XLOOKUP($A1219,[1]MedicHistory!A:A,[1]MedicHistory!D:D,"")</f>
        <v>No</v>
      </c>
      <c r="F1219" s="18" t="str">
        <f>_xlfn.XLOOKUP($A1219,[1]MedicHistory!A:A,[1]MedicHistory!E:E,"")</f>
        <v>No</v>
      </c>
      <c r="G1219" s="18" t="str">
        <f>_xlfn.XLOOKUP($A1219,[1]MedicHistory!A:A,[1]MedicHistory!F:F,"")</f>
        <v>No</v>
      </c>
      <c r="H1219" s="20">
        <f>_xlfn.XLOOKUP($A1219,[1]MedicHistory!A:A,[1]MedicHistory!G:G,"")</f>
        <v>0</v>
      </c>
      <c r="I1219" s="18" t="str">
        <f>_xlfn.XLOOKUP($A1219,[1]MedicHistory!A:A,[1]MedicHistory!H:H,"")</f>
        <v>No</v>
      </c>
      <c r="J1219" s="18" t="str">
        <f>_xlfn.XLOOKUP($A1219,[1]MedicHistory!A:A,[1]MedicHistory!K:K,"")</f>
        <v>Normal</v>
      </c>
      <c r="K1219" s="21" t="str">
        <f>_xlfn.XLOOKUP($A1219,[1]MedicHistory!A:A,[1]MedicHistory!I:I,"")</f>
        <v>over weight</v>
      </c>
      <c r="L1219" s="22">
        <f>_xlfn.XLOOKUP($A1219,[1]Hospitalisation!A:A,[1]Hospitalisation!C:C,"")</f>
        <v>9247.94</v>
      </c>
      <c r="M1219" s="23" t="str">
        <f>_xlfn.XLOOKUP($A1219,[1]Hospitalisation!A:A,[1]Hospitalisation!I:I,"")</f>
        <v>tier - 2</v>
      </c>
      <c r="N1219" s="23" t="str">
        <f>_xlfn.XLOOKUP($A1219,[1]Hospitalisation!A:A,[1]Hospitalisation!J:J,"")</f>
        <v>tier - 1</v>
      </c>
      <c r="O1219" s="23" t="str">
        <f>_xlfn.XLOOKUP($A1219,[1]Hospitalisation!A:A,[1]Hospitalisation!K:K,"")</f>
        <v>R1021</v>
      </c>
      <c r="P1219" s="20">
        <f>_xlfn.XLOOKUP($A1219,[1]Hospitalisation!A:A,[1]Hospitalisation!L:L,"")</f>
        <v>48</v>
      </c>
      <c r="Q1219" s="25">
        <f>_xlfn.XLOOKUP($A1219,[1]Hospitalisation!A:A,[1]Hospitalisation!M:M,"")</f>
        <v>27307</v>
      </c>
    </row>
    <row r="1220" spans="1:17" x14ac:dyDescent="0.25">
      <c r="A1220" s="17" t="s">
        <v>1143</v>
      </c>
      <c r="B1220" s="12" t="str">
        <f>_xlfn.XLOOKUP(A1220,[1]Customer!A:A,[1]Customer!C:C,"")</f>
        <v>Stephen</v>
      </c>
      <c r="C1220" s="13">
        <f t="array" ref="C1220">_xlfn.XLOOKUP($A1220,[1]MedicHistory!A:A,[1]MedicHistory!B:B,"")</f>
        <v>25.46</v>
      </c>
      <c r="D1220" s="13">
        <f t="array" ref="D1220">_xlfn.XLOOKUP($A1220,[1]MedicHistory!A:A,[1]MedicHistory!C:C,"")</f>
        <v>11.78</v>
      </c>
      <c r="E1220" s="12" t="str">
        <f>_xlfn.XLOOKUP($A1220,[1]MedicHistory!A:A,[1]MedicHistory!D:D,"")</f>
        <v>yes</v>
      </c>
      <c r="F1220" s="12" t="str">
        <f>_xlfn.XLOOKUP($A1220,[1]MedicHistory!A:A,[1]MedicHistory!E:E,"")</f>
        <v>No</v>
      </c>
      <c r="G1220" s="12" t="str">
        <f>_xlfn.XLOOKUP($A1220,[1]MedicHistory!A:A,[1]MedicHistory!F:F,"")</f>
        <v>No</v>
      </c>
      <c r="H1220" s="14">
        <f>_xlfn.XLOOKUP($A1220,[1]MedicHistory!A:A,[1]MedicHistory!G:G,"")</f>
        <v>1</v>
      </c>
      <c r="I1220" s="12" t="str">
        <f>_xlfn.XLOOKUP($A1220,[1]MedicHistory!A:A,[1]MedicHistory!H:H,"")</f>
        <v>No</v>
      </c>
      <c r="J1220" s="12" t="str">
        <f>_xlfn.XLOOKUP($A1220,[1]MedicHistory!A:A,[1]MedicHistory!K:K,"")</f>
        <v>Diabetic</v>
      </c>
      <c r="K1220" s="15" t="str">
        <f>_xlfn.XLOOKUP($A1220,[1]MedicHistory!A:A,[1]MedicHistory!I:I,"")</f>
        <v>over weight</v>
      </c>
      <c r="L1220" s="16">
        <f>_xlfn.XLOOKUP($A1220,[1]Hospitalisation!A:A,[1]Hospitalisation!C:C,"")</f>
        <v>9225.26</v>
      </c>
      <c r="M1220" s="17" t="str">
        <f>_xlfn.XLOOKUP($A1220,[1]Hospitalisation!A:A,[1]Hospitalisation!I:I,"")</f>
        <v>tier - 3</v>
      </c>
      <c r="N1220" s="17" t="str">
        <f>_xlfn.XLOOKUP($A1220,[1]Hospitalisation!A:A,[1]Hospitalisation!J:J,"")</f>
        <v>tier - 3</v>
      </c>
      <c r="O1220" s="17" t="str">
        <f>_xlfn.XLOOKUP($A1220,[1]Hospitalisation!A:A,[1]Hospitalisation!K:K,"")</f>
        <v>R1015</v>
      </c>
      <c r="P1220" s="14">
        <f>_xlfn.XLOOKUP($A1220,[1]Hospitalisation!A:A,[1]Hospitalisation!L:L,"")</f>
        <v>42</v>
      </c>
      <c r="Q1220" s="24">
        <f>_xlfn.XLOOKUP($A1220,[1]Hospitalisation!A:A,[1]Hospitalisation!M:M,"")</f>
        <v>29561</v>
      </c>
    </row>
    <row r="1221" spans="1:17" x14ac:dyDescent="0.25">
      <c r="A1221" s="23" t="s">
        <v>1142</v>
      </c>
      <c r="B1221" s="18" t="str">
        <f>_xlfn.XLOOKUP(A1221,[1]Customer!A:A,[1]Customer!C:C,"")</f>
        <v>Jon</v>
      </c>
      <c r="C1221" s="19">
        <f t="array" ref="C1221">_xlfn.XLOOKUP($A1221,[1]MedicHistory!A:A,[1]MedicHistory!B:B,"")</f>
        <v>29.64</v>
      </c>
      <c r="D1221" s="19">
        <f t="array" ref="D1221">_xlfn.XLOOKUP($A1221,[1]MedicHistory!A:A,[1]MedicHistory!C:C,"")</f>
        <v>10.82</v>
      </c>
      <c r="E1221" s="18" t="str">
        <f>_xlfn.XLOOKUP($A1221,[1]MedicHistory!A:A,[1]MedicHistory!D:D,"")</f>
        <v>yes</v>
      </c>
      <c r="F1221" s="18" t="str">
        <f>_xlfn.XLOOKUP($A1221,[1]MedicHistory!A:A,[1]MedicHistory!E:E,"")</f>
        <v>No</v>
      </c>
      <c r="G1221" s="18" t="str">
        <f>_xlfn.XLOOKUP($A1221,[1]MedicHistory!A:A,[1]MedicHistory!F:F,"")</f>
        <v>No</v>
      </c>
      <c r="H1221" s="20">
        <f>_xlfn.XLOOKUP($A1221,[1]MedicHistory!A:A,[1]MedicHistory!G:G,"")</f>
        <v>0</v>
      </c>
      <c r="I1221" s="18" t="str">
        <f>_xlfn.XLOOKUP($A1221,[1]MedicHistory!A:A,[1]MedicHistory!H:H,"")</f>
        <v>No</v>
      </c>
      <c r="J1221" s="18" t="str">
        <f>_xlfn.XLOOKUP($A1221,[1]MedicHistory!A:A,[1]MedicHistory!K:K,"")</f>
        <v>Diabetic</v>
      </c>
      <c r="K1221" s="21" t="str">
        <f>_xlfn.XLOOKUP($A1221,[1]MedicHistory!A:A,[1]MedicHistory!I:I,"")</f>
        <v>over weight</v>
      </c>
      <c r="L1221" s="22">
        <f>_xlfn.XLOOKUP($A1221,[1]Hospitalisation!A:A,[1]Hospitalisation!C:C,"")</f>
        <v>9222.4</v>
      </c>
      <c r="M1221" s="23" t="str">
        <f>_xlfn.XLOOKUP($A1221,[1]Hospitalisation!A:A,[1]Hospitalisation!I:I,"")</f>
        <v>tier - 2</v>
      </c>
      <c r="N1221" s="23" t="str">
        <f>_xlfn.XLOOKUP($A1221,[1]Hospitalisation!A:A,[1]Hospitalisation!J:J,"")</f>
        <v>tier - 3</v>
      </c>
      <c r="O1221" s="23" t="str">
        <f>_xlfn.XLOOKUP($A1221,[1]Hospitalisation!A:A,[1]Hospitalisation!K:K,"")</f>
        <v>R1019</v>
      </c>
      <c r="P1221" s="20">
        <f>_xlfn.XLOOKUP($A1221,[1]Hospitalisation!A:A,[1]Hospitalisation!L:L,"")</f>
        <v>47</v>
      </c>
      <c r="Q1221" s="25">
        <f>_xlfn.XLOOKUP($A1221,[1]Hospitalisation!A:A,[1]Hospitalisation!M:M,"")</f>
        <v>27733</v>
      </c>
    </row>
    <row r="1222" spans="1:17" x14ac:dyDescent="0.25">
      <c r="A1222" s="17" t="s">
        <v>1141</v>
      </c>
      <c r="B1222" s="12" t="str">
        <f>_xlfn.XLOOKUP(A1222,[1]Customer!A:A,[1]Customer!C:C,"")</f>
        <v>Fasil</v>
      </c>
      <c r="C1222" s="13">
        <f t="array" ref="C1222">_xlfn.XLOOKUP($A1222,[1]MedicHistory!A:A,[1]MedicHistory!B:B,"")</f>
        <v>31.27</v>
      </c>
      <c r="D1222" s="13">
        <f t="array" ref="D1222">_xlfn.XLOOKUP($A1222,[1]MedicHistory!A:A,[1]MedicHistory!C:C,"")</f>
        <v>7.73</v>
      </c>
      <c r="E1222" s="12" t="str">
        <f>_xlfn.XLOOKUP($A1222,[1]MedicHistory!A:A,[1]MedicHistory!D:D,"")</f>
        <v>yes</v>
      </c>
      <c r="F1222" s="12" t="str">
        <f>_xlfn.XLOOKUP($A1222,[1]MedicHistory!A:A,[1]MedicHistory!E:E,"")</f>
        <v>No</v>
      </c>
      <c r="G1222" s="12" t="str">
        <f>_xlfn.XLOOKUP($A1222,[1]MedicHistory!A:A,[1]MedicHistory!F:F,"")</f>
        <v>No</v>
      </c>
      <c r="H1222" s="14">
        <f>_xlfn.XLOOKUP($A1222,[1]MedicHistory!A:A,[1]MedicHistory!G:G,"")</f>
        <v>1</v>
      </c>
      <c r="I1222" s="12" t="str">
        <f>_xlfn.XLOOKUP($A1222,[1]MedicHistory!A:A,[1]MedicHistory!H:H,"")</f>
        <v>No</v>
      </c>
      <c r="J1222" s="12" t="str">
        <f>_xlfn.XLOOKUP($A1222,[1]MedicHistory!A:A,[1]MedicHistory!K:K,"")</f>
        <v>Diabetic</v>
      </c>
      <c r="K1222" s="15" t="str">
        <f>_xlfn.XLOOKUP($A1222,[1]MedicHistory!A:A,[1]MedicHistory!I:I,"")</f>
        <v>Obisity</v>
      </c>
      <c r="L1222" s="16">
        <f>_xlfn.XLOOKUP($A1222,[1]Hospitalisation!A:A,[1]Hospitalisation!C:C,"")</f>
        <v>9210.06</v>
      </c>
      <c r="M1222" s="17" t="str">
        <f>_xlfn.XLOOKUP($A1222,[1]Hospitalisation!A:A,[1]Hospitalisation!I:I,"")</f>
        <v>tier - 2</v>
      </c>
      <c r="N1222" s="17" t="str">
        <f>_xlfn.XLOOKUP($A1222,[1]Hospitalisation!A:A,[1]Hospitalisation!J:J,"")</f>
        <v>tier - 3</v>
      </c>
      <c r="O1222" s="17" t="str">
        <f>_xlfn.XLOOKUP($A1222,[1]Hospitalisation!A:A,[1]Hospitalisation!K:K,"")</f>
        <v>R1021</v>
      </c>
      <c r="P1222" s="14">
        <f>_xlfn.XLOOKUP($A1222,[1]Hospitalisation!A:A,[1]Hospitalisation!L:L,"")</f>
        <v>41</v>
      </c>
      <c r="Q1222" s="24">
        <f>_xlfn.XLOOKUP($A1222,[1]Hospitalisation!A:A,[1]Hospitalisation!M:M,"")</f>
        <v>29945</v>
      </c>
    </row>
    <row r="1223" spans="1:17" x14ac:dyDescent="0.25">
      <c r="A1223" s="23" t="s">
        <v>1140</v>
      </c>
      <c r="B1223" s="18" t="str">
        <f>_xlfn.XLOOKUP(A1223,[1]Customer!A:A,[1]Customer!C:C,"")</f>
        <v>Megan</v>
      </c>
      <c r="C1223" s="19">
        <f t="array" ref="C1223">_xlfn.XLOOKUP($A1223,[1]MedicHistory!A:A,[1]MedicHistory!B:B,"")</f>
        <v>19.95</v>
      </c>
      <c r="D1223" s="19">
        <f t="array" ref="D1223">_xlfn.XLOOKUP($A1223,[1]MedicHistory!A:A,[1]MedicHistory!C:C,"")</f>
        <v>6.24</v>
      </c>
      <c r="E1223" s="18" t="str">
        <f>_xlfn.XLOOKUP($A1223,[1]MedicHistory!A:A,[1]MedicHistory!D:D,"")</f>
        <v>yes</v>
      </c>
      <c r="F1223" s="18" t="str">
        <f>_xlfn.XLOOKUP($A1223,[1]MedicHistory!A:A,[1]MedicHistory!E:E,"")</f>
        <v>No</v>
      </c>
      <c r="G1223" s="18" t="str">
        <f>_xlfn.XLOOKUP($A1223,[1]MedicHistory!A:A,[1]MedicHistory!F:F,"")</f>
        <v>No</v>
      </c>
      <c r="H1223" s="20">
        <f>_xlfn.XLOOKUP($A1223,[1]MedicHistory!A:A,[1]MedicHistory!G:G,"")</f>
        <v>0</v>
      </c>
      <c r="I1223" s="18" t="str">
        <f>_xlfn.XLOOKUP($A1223,[1]MedicHistory!A:A,[1]MedicHistory!H:H,"")</f>
        <v>No</v>
      </c>
      <c r="J1223" s="18" t="str">
        <f>_xlfn.XLOOKUP($A1223,[1]MedicHistory!A:A,[1]MedicHistory!K:K,"")</f>
        <v>Prediabetic</v>
      </c>
      <c r="K1223" s="21" t="str">
        <f>_xlfn.XLOOKUP($A1223,[1]MedicHistory!A:A,[1]MedicHistory!I:I,"")</f>
        <v>Normal weight</v>
      </c>
      <c r="L1223" s="22">
        <f>_xlfn.XLOOKUP($A1223,[1]Hospitalisation!A:A,[1]Hospitalisation!C:C,"")</f>
        <v>9193.84</v>
      </c>
      <c r="M1223" s="23" t="str">
        <f>_xlfn.XLOOKUP($A1223,[1]Hospitalisation!A:A,[1]Hospitalisation!I:I,"")</f>
        <v>tier - 2</v>
      </c>
      <c r="N1223" s="23" t="str">
        <f>_xlfn.XLOOKUP($A1223,[1]Hospitalisation!A:A,[1]Hospitalisation!J:J,"")</f>
        <v>tier - 1</v>
      </c>
      <c r="O1223" s="23" t="str">
        <f>_xlfn.XLOOKUP($A1223,[1]Hospitalisation!A:A,[1]Hospitalisation!K:K,"")</f>
        <v>R1012</v>
      </c>
      <c r="P1223" s="20">
        <f>_xlfn.XLOOKUP($A1223,[1]Hospitalisation!A:A,[1]Hospitalisation!L:L,"")</f>
        <v>36</v>
      </c>
      <c r="Q1223" s="25">
        <f>_xlfn.XLOOKUP($A1223,[1]Hospitalisation!A:A,[1]Hospitalisation!M:M,"")</f>
        <v>31665</v>
      </c>
    </row>
    <row r="1224" spans="1:17" x14ac:dyDescent="0.25">
      <c r="A1224" s="17" t="s">
        <v>1139</v>
      </c>
      <c r="B1224" s="12" t="str">
        <f>_xlfn.XLOOKUP(A1224,[1]Customer!A:A,[1]Customer!C:C,"")</f>
        <v>Lisa</v>
      </c>
      <c r="C1224" s="13">
        <f t="array" ref="C1224">_xlfn.XLOOKUP($A1224,[1]MedicHistory!A:A,[1]MedicHistory!B:B,"")</f>
        <v>21.3</v>
      </c>
      <c r="D1224" s="13">
        <f t="array" ref="D1224">_xlfn.XLOOKUP($A1224,[1]MedicHistory!A:A,[1]MedicHistory!C:C,"")</f>
        <v>10.42</v>
      </c>
      <c r="E1224" s="12" t="str">
        <f>_xlfn.XLOOKUP($A1224,[1]MedicHistory!A:A,[1]MedicHistory!D:D,"")</f>
        <v>No</v>
      </c>
      <c r="F1224" s="12" t="str">
        <f>_xlfn.XLOOKUP($A1224,[1]MedicHistory!A:A,[1]MedicHistory!E:E,"")</f>
        <v>No</v>
      </c>
      <c r="G1224" s="12" t="str">
        <f>_xlfn.XLOOKUP($A1224,[1]MedicHistory!A:A,[1]MedicHistory!F:F,"")</f>
        <v>No</v>
      </c>
      <c r="H1224" s="14">
        <f>_xlfn.XLOOKUP($A1224,[1]MedicHistory!A:A,[1]MedicHistory!G:G,"")</f>
        <v>2</v>
      </c>
      <c r="I1224" s="12" t="str">
        <f>_xlfn.XLOOKUP($A1224,[1]MedicHistory!A:A,[1]MedicHistory!H:H,"")</f>
        <v>No</v>
      </c>
      <c r="J1224" s="12" t="str">
        <f>_xlfn.XLOOKUP($A1224,[1]MedicHistory!A:A,[1]MedicHistory!K:K,"")</f>
        <v>Diabetic</v>
      </c>
      <c r="K1224" s="15" t="str">
        <f>_xlfn.XLOOKUP($A1224,[1]MedicHistory!A:A,[1]MedicHistory!I:I,"")</f>
        <v>Normal weight</v>
      </c>
      <c r="L1224" s="16">
        <f>_xlfn.XLOOKUP($A1224,[1]Hospitalisation!A:A,[1]Hospitalisation!C:C,"")</f>
        <v>9182.17</v>
      </c>
      <c r="M1224" s="17" t="str">
        <f>_xlfn.XLOOKUP($A1224,[1]Hospitalisation!A:A,[1]Hospitalisation!I:I,"")</f>
        <v>tier - 2</v>
      </c>
      <c r="N1224" s="17" t="str">
        <f>_xlfn.XLOOKUP($A1224,[1]Hospitalisation!A:A,[1]Hospitalisation!J:J,"")</f>
        <v>tier - 3</v>
      </c>
      <c r="O1224" s="17" t="str">
        <f>_xlfn.XLOOKUP($A1224,[1]Hospitalisation!A:A,[1]Hospitalisation!K:K,"")</f>
        <v>R1011</v>
      </c>
      <c r="P1224" s="14">
        <f>_xlfn.XLOOKUP($A1224,[1]Hospitalisation!A:A,[1]Hospitalisation!L:L,"")</f>
        <v>46</v>
      </c>
      <c r="Q1224" s="24">
        <f>_xlfn.XLOOKUP($A1224,[1]Hospitalisation!A:A,[1]Hospitalisation!M:M,"")</f>
        <v>28119</v>
      </c>
    </row>
    <row r="1225" spans="1:17" x14ac:dyDescent="0.25">
      <c r="A1225" s="23" t="s">
        <v>1138</v>
      </c>
      <c r="B1225" s="18" t="str">
        <f>_xlfn.XLOOKUP(A1225,[1]Customer!A:A,[1]Customer!C:C,"")</f>
        <v>Doron</v>
      </c>
      <c r="C1225" s="19">
        <f t="array" ref="C1225">_xlfn.XLOOKUP($A1225,[1]MedicHistory!A:A,[1]MedicHistory!B:B,"")</f>
        <v>31.635000000000002</v>
      </c>
      <c r="D1225" s="19">
        <f t="array" ref="D1225">_xlfn.XLOOKUP($A1225,[1]MedicHistory!A:A,[1]MedicHistory!C:C,"")</f>
        <v>11.11</v>
      </c>
      <c r="E1225" s="18" t="str">
        <f>_xlfn.XLOOKUP($A1225,[1]MedicHistory!A:A,[1]MedicHistory!D:D,"")</f>
        <v>No</v>
      </c>
      <c r="F1225" s="18" t="str">
        <f>_xlfn.XLOOKUP($A1225,[1]MedicHistory!A:A,[1]MedicHistory!E:E,"")</f>
        <v>No</v>
      </c>
      <c r="G1225" s="18" t="str">
        <f>_xlfn.XLOOKUP($A1225,[1]MedicHistory!A:A,[1]MedicHistory!F:F,"")</f>
        <v>No</v>
      </c>
      <c r="H1225" s="20">
        <f>_xlfn.XLOOKUP($A1225,[1]MedicHistory!A:A,[1]MedicHistory!G:G,"")</f>
        <v>0</v>
      </c>
      <c r="I1225" s="18" t="str">
        <f>_xlfn.XLOOKUP($A1225,[1]MedicHistory!A:A,[1]MedicHistory!H:H,"")</f>
        <v>No</v>
      </c>
      <c r="J1225" s="18" t="str">
        <f>_xlfn.XLOOKUP($A1225,[1]MedicHistory!A:A,[1]MedicHistory!K:K,"")</f>
        <v>Diabetic</v>
      </c>
      <c r="K1225" s="21" t="str">
        <f>_xlfn.XLOOKUP($A1225,[1]MedicHistory!A:A,[1]MedicHistory!I:I,"")</f>
        <v>Obisity</v>
      </c>
      <c r="L1225" s="22">
        <f>_xlfn.XLOOKUP($A1225,[1]Hospitalisation!A:A,[1]Hospitalisation!C:C,"")</f>
        <v>9174.14</v>
      </c>
      <c r="M1225" s="23" t="str">
        <f>_xlfn.XLOOKUP($A1225,[1]Hospitalisation!A:A,[1]Hospitalisation!I:I,"")</f>
        <v>tier - 3</v>
      </c>
      <c r="N1225" s="23" t="str">
        <f>_xlfn.XLOOKUP($A1225,[1]Hospitalisation!A:A,[1]Hospitalisation!J:J,"")</f>
        <v>tier - 1</v>
      </c>
      <c r="O1225" s="23" t="str">
        <f>_xlfn.XLOOKUP($A1225,[1]Hospitalisation!A:A,[1]Hospitalisation!K:K,"")</f>
        <v>R1012</v>
      </c>
      <c r="P1225" s="20">
        <f>_xlfn.XLOOKUP($A1225,[1]Hospitalisation!A:A,[1]Hospitalisation!L:L,"")</f>
        <v>49</v>
      </c>
      <c r="Q1225" s="25">
        <f>_xlfn.XLOOKUP($A1225,[1]Hospitalisation!A:A,[1]Hospitalisation!M:M,"")</f>
        <v>27027</v>
      </c>
    </row>
    <row r="1226" spans="1:17" x14ac:dyDescent="0.25">
      <c r="A1226" s="17" t="s">
        <v>1137</v>
      </c>
      <c r="B1226" s="12" t="str">
        <f>_xlfn.XLOOKUP(A1226,[1]Customer!A:A,[1]Customer!C:C,"")</f>
        <v>Katharina</v>
      </c>
      <c r="C1226" s="13">
        <f t="array" ref="C1226">_xlfn.XLOOKUP($A1226,[1]MedicHistory!A:A,[1]MedicHistory!B:B,"")</f>
        <v>23.9</v>
      </c>
      <c r="D1226" s="13">
        <f t="array" ref="D1226">_xlfn.XLOOKUP($A1226,[1]MedicHistory!A:A,[1]MedicHistory!C:C,"")</f>
        <v>7.67</v>
      </c>
      <c r="E1226" s="12" t="str">
        <f>_xlfn.XLOOKUP($A1226,[1]MedicHistory!A:A,[1]MedicHistory!D:D,"")</f>
        <v>yes</v>
      </c>
      <c r="F1226" s="12" t="str">
        <f>_xlfn.XLOOKUP($A1226,[1]MedicHistory!A:A,[1]MedicHistory!E:E,"")</f>
        <v>No</v>
      </c>
      <c r="G1226" s="12" t="str">
        <f>_xlfn.XLOOKUP($A1226,[1]MedicHistory!A:A,[1]MedicHistory!F:F,"")</f>
        <v>No</v>
      </c>
      <c r="H1226" s="14">
        <f>_xlfn.XLOOKUP($A1226,[1]MedicHistory!A:A,[1]MedicHistory!G:G,"")</f>
        <v>2</v>
      </c>
      <c r="I1226" s="12" t="str">
        <f>_xlfn.XLOOKUP($A1226,[1]MedicHistory!A:A,[1]MedicHistory!H:H,"")</f>
        <v>No</v>
      </c>
      <c r="J1226" s="12" t="str">
        <f>_xlfn.XLOOKUP($A1226,[1]MedicHistory!A:A,[1]MedicHistory!K:K,"")</f>
        <v>Diabetic</v>
      </c>
      <c r="K1226" s="15" t="str">
        <f>_xlfn.XLOOKUP($A1226,[1]MedicHistory!A:A,[1]MedicHistory!I:I,"")</f>
        <v>Normal weight</v>
      </c>
      <c r="L1226" s="16">
        <f>_xlfn.XLOOKUP($A1226,[1]Hospitalisation!A:A,[1]Hospitalisation!C:C,"")</f>
        <v>9171.75</v>
      </c>
      <c r="M1226" s="17" t="str">
        <f>_xlfn.XLOOKUP($A1226,[1]Hospitalisation!A:A,[1]Hospitalisation!I:I,"")</f>
        <v>tier - 2</v>
      </c>
      <c r="N1226" s="17" t="str">
        <f>_xlfn.XLOOKUP($A1226,[1]Hospitalisation!A:A,[1]Hospitalisation!J:J,"")</f>
        <v>tier - 2</v>
      </c>
      <c r="O1226" s="17" t="str">
        <f>_xlfn.XLOOKUP($A1226,[1]Hospitalisation!A:A,[1]Hospitalisation!K:K,"")</f>
        <v>R1012</v>
      </c>
      <c r="P1226" s="14">
        <f>_xlfn.XLOOKUP($A1226,[1]Hospitalisation!A:A,[1]Hospitalisation!L:L,"")</f>
        <v>51</v>
      </c>
      <c r="Q1226" s="24">
        <f>_xlfn.XLOOKUP($A1226,[1]Hospitalisation!A:A,[1]Hospitalisation!M:M,"")</f>
        <v>26230</v>
      </c>
    </row>
    <row r="1227" spans="1:17" x14ac:dyDescent="0.25">
      <c r="A1227" s="23" t="s">
        <v>1136</v>
      </c>
      <c r="B1227" s="18" t="str">
        <f>_xlfn.XLOOKUP(A1227,[1]Customer!A:A,[1]Customer!C:C,"")</f>
        <v>Carl</v>
      </c>
      <c r="C1227" s="19">
        <f t="array" ref="C1227">_xlfn.XLOOKUP($A1227,[1]MedicHistory!A:A,[1]MedicHistory!B:B,"")</f>
        <v>34.15</v>
      </c>
      <c r="D1227" s="19">
        <f t="array" ref="D1227">_xlfn.XLOOKUP($A1227,[1]MedicHistory!A:A,[1]MedicHistory!C:C,"")</f>
        <v>6.15</v>
      </c>
      <c r="E1227" s="18" t="str">
        <f>_xlfn.XLOOKUP($A1227,[1]MedicHistory!A:A,[1]MedicHistory!D:D,"")</f>
        <v>No</v>
      </c>
      <c r="F1227" s="18" t="str">
        <f>_xlfn.XLOOKUP($A1227,[1]MedicHistory!A:A,[1]MedicHistory!E:E,"")</f>
        <v>No</v>
      </c>
      <c r="G1227" s="18" t="str">
        <f>_xlfn.XLOOKUP($A1227,[1]MedicHistory!A:A,[1]MedicHistory!F:F,"")</f>
        <v>No</v>
      </c>
      <c r="H1227" s="20">
        <f>_xlfn.XLOOKUP($A1227,[1]MedicHistory!A:A,[1]MedicHistory!G:G,"")</f>
        <v>0</v>
      </c>
      <c r="I1227" s="18" t="str">
        <f>_xlfn.XLOOKUP($A1227,[1]MedicHistory!A:A,[1]MedicHistory!H:H,"")</f>
        <v>No</v>
      </c>
      <c r="J1227" s="18" t="str">
        <f>_xlfn.XLOOKUP($A1227,[1]MedicHistory!A:A,[1]MedicHistory!K:K,"")</f>
        <v>Prediabetic</v>
      </c>
      <c r="K1227" s="21" t="str">
        <f>_xlfn.XLOOKUP($A1227,[1]MedicHistory!A:A,[1]MedicHistory!I:I,"")</f>
        <v>Obisity</v>
      </c>
      <c r="L1227" s="22">
        <f>_xlfn.XLOOKUP($A1227,[1]Hospitalisation!A:A,[1]Hospitalisation!C:C,"")</f>
        <v>9159.51</v>
      </c>
      <c r="M1227" s="23" t="str">
        <f>_xlfn.XLOOKUP($A1227,[1]Hospitalisation!A:A,[1]Hospitalisation!I:I,"")</f>
        <v>tier - 2</v>
      </c>
      <c r="N1227" s="23" t="str">
        <f>_xlfn.XLOOKUP($A1227,[1]Hospitalisation!A:A,[1]Hospitalisation!J:J,"")</f>
        <v>tier - 2</v>
      </c>
      <c r="O1227" s="23" t="str">
        <f>_xlfn.XLOOKUP($A1227,[1]Hospitalisation!A:A,[1]Hospitalisation!K:K,"")</f>
        <v>R1021</v>
      </c>
      <c r="P1227" s="20">
        <f>_xlfn.XLOOKUP($A1227,[1]Hospitalisation!A:A,[1]Hospitalisation!L:L,"")</f>
        <v>52</v>
      </c>
      <c r="Q1227" s="25">
        <f>_xlfn.XLOOKUP($A1227,[1]Hospitalisation!A:A,[1]Hospitalisation!M:M,"")</f>
        <v>25803</v>
      </c>
    </row>
    <row r="1228" spans="1:17" x14ac:dyDescent="0.25">
      <c r="A1228" s="17" t="s">
        <v>1135</v>
      </c>
      <c r="B1228" s="12" t="str">
        <f>_xlfn.XLOOKUP(A1228,[1]Customer!A:A,[1]Customer!C:C,"")</f>
        <v>Kelsey</v>
      </c>
      <c r="C1228" s="13">
        <f t="array" ref="C1228">_xlfn.XLOOKUP($A1228,[1]MedicHistory!A:A,[1]MedicHistory!B:B,"")</f>
        <v>28.71</v>
      </c>
      <c r="D1228" s="13">
        <f t="array" ref="D1228">_xlfn.XLOOKUP($A1228,[1]MedicHistory!A:A,[1]MedicHistory!C:C,"")</f>
        <v>5.71</v>
      </c>
      <c r="E1228" s="12" t="str">
        <f>_xlfn.XLOOKUP($A1228,[1]MedicHistory!A:A,[1]MedicHistory!D:D,"")</f>
        <v>No</v>
      </c>
      <c r="F1228" s="12" t="str">
        <f>_xlfn.XLOOKUP($A1228,[1]MedicHistory!A:A,[1]MedicHistory!E:E,"")</f>
        <v>No</v>
      </c>
      <c r="G1228" s="12" t="str">
        <f>_xlfn.XLOOKUP($A1228,[1]MedicHistory!A:A,[1]MedicHistory!F:F,"")</f>
        <v>No</v>
      </c>
      <c r="H1228" s="14">
        <f>_xlfn.XLOOKUP($A1228,[1]MedicHistory!A:A,[1]MedicHistory!G:G,"")</f>
        <v>0</v>
      </c>
      <c r="I1228" s="12" t="str">
        <f>_xlfn.XLOOKUP($A1228,[1]MedicHistory!A:A,[1]MedicHistory!H:H,"")</f>
        <v>No</v>
      </c>
      <c r="J1228" s="12" t="str">
        <f>_xlfn.XLOOKUP($A1228,[1]MedicHistory!A:A,[1]MedicHistory!K:K,"")</f>
        <v>Prediabetic</v>
      </c>
      <c r="K1228" s="15" t="str">
        <f>_xlfn.XLOOKUP($A1228,[1]MedicHistory!A:A,[1]MedicHistory!I:I,"")</f>
        <v>over weight</v>
      </c>
      <c r="L1228" s="16">
        <f>_xlfn.XLOOKUP($A1228,[1]Hospitalisation!A:A,[1]Hospitalisation!C:C,"")</f>
        <v>9147.5</v>
      </c>
      <c r="M1228" s="17" t="str">
        <f>_xlfn.XLOOKUP($A1228,[1]Hospitalisation!A:A,[1]Hospitalisation!I:I,"")</f>
        <v>tier - 2</v>
      </c>
      <c r="N1228" s="17" t="str">
        <f>_xlfn.XLOOKUP($A1228,[1]Hospitalisation!A:A,[1]Hospitalisation!J:J,"")</f>
        <v>tier - 1</v>
      </c>
      <c r="O1228" s="17" t="str">
        <f>_xlfn.XLOOKUP($A1228,[1]Hospitalisation!A:A,[1]Hospitalisation!K:K,"")</f>
        <v>R1012</v>
      </c>
      <c r="P1228" s="14">
        <f>_xlfn.XLOOKUP($A1228,[1]Hospitalisation!A:A,[1]Hospitalisation!L:L,"")</f>
        <v>32</v>
      </c>
      <c r="Q1228" s="24">
        <f>_xlfn.XLOOKUP($A1228,[1]Hospitalisation!A:A,[1]Hospitalisation!M:M,"")</f>
        <v>33215</v>
      </c>
    </row>
    <row r="1229" spans="1:17" x14ac:dyDescent="0.25">
      <c r="A1229" s="23" t="s">
        <v>1134</v>
      </c>
      <c r="B1229" s="18" t="str">
        <f>_xlfn.XLOOKUP(A1229,[1]Customer!A:A,[1]Customer!C:C,"")</f>
        <v>Stephen</v>
      </c>
      <c r="C1229" s="19">
        <f t="array" ref="C1229">_xlfn.XLOOKUP($A1229,[1]MedicHistory!A:A,[1]MedicHistory!B:B,"")</f>
        <v>36.700000000000003</v>
      </c>
      <c r="D1229" s="19">
        <f t="array" ref="D1229">_xlfn.XLOOKUP($A1229,[1]MedicHistory!A:A,[1]MedicHistory!C:C,"")</f>
        <v>8.6999999999999993</v>
      </c>
      <c r="E1229" s="18" t="str">
        <f>_xlfn.XLOOKUP($A1229,[1]MedicHistory!A:A,[1]MedicHistory!D:D,"")</f>
        <v>yes</v>
      </c>
      <c r="F1229" s="18" t="str">
        <f>_xlfn.XLOOKUP($A1229,[1]MedicHistory!A:A,[1]MedicHistory!E:E,"")</f>
        <v>No</v>
      </c>
      <c r="G1229" s="18" t="str">
        <f>_xlfn.XLOOKUP($A1229,[1]MedicHistory!A:A,[1]MedicHistory!F:F,"")</f>
        <v>No</v>
      </c>
      <c r="H1229" s="20">
        <f>_xlfn.XLOOKUP($A1229,[1]MedicHistory!A:A,[1]MedicHistory!G:G,"")</f>
        <v>2</v>
      </c>
      <c r="I1229" s="18" t="str">
        <f>_xlfn.XLOOKUP($A1229,[1]MedicHistory!A:A,[1]MedicHistory!H:H,"")</f>
        <v>No</v>
      </c>
      <c r="J1229" s="18" t="str">
        <f>_xlfn.XLOOKUP($A1229,[1]MedicHistory!A:A,[1]MedicHistory!K:K,"")</f>
        <v>Diabetic</v>
      </c>
      <c r="K1229" s="21" t="str">
        <f>_xlfn.XLOOKUP($A1229,[1]MedicHistory!A:A,[1]MedicHistory!I:I,"")</f>
        <v>Obisity</v>
      </c>
      <c r="L1229" s="22">
        <f>_xlfn.XLOOKUP($A1229,[1]Hospitalisation!A:A,[1]Hospitalisation!C:C,"")</f>
        <v>9144.57</v>
      </c>
      <c r="M1229" s="23" t="str">
        <f>_xlfn.XLOOKUP($A1229,[1]Hospitalisation!A:A,[1]Hospitalisation!I:I,"")</f>
        <v>tier - 3</v>
      </c>
      <c r="N1229" s="23" t="str">
        <f>_xlfn.XLOOKUP($A1229,[1]Hospitalisation!A:A,[1]Hospitalisation!J:J,"")</f>
        <v>tier - 2</v>
      </c>
      <c r="O1229" s="23" t="str">
        <f>_xlfn.XLOOKUP($A1229,[1]Hospitalisation!A:A,[1]Hospitalisation!K:K,"")</f>
        <v>R1011</v>
      </c>
      <c r="P1229" s="20">
        <f>_xlfn.XLOOKUP($A1229,[1]Hospitalisation!A:A,[1]Hospitalisation!L:L,"")</f>
        <v>40</v>
      </c>
      <c r="Q1229" s="25">
        <f>_xlfn.XLOOKUP($A1229,[1]Hospitalisation!A:A,[1]Hospitalisation!M:M,"")</f>
        <v>30242</v>
      </c>
    </row>
    <row r="1230" spans="1:17" x14ac:dyDescent="0.25">
      <c r="A1230" s="17" t="s">
        <v>1133</v>
      </c>
      <c r="B1230" s="12" t="str">
        <f>_xlfn.XLOOKUP(A1230,[1]Customer!A:A,[1]Customer!C:C,"")</f>
        <v>Dan</v>
      </c>
      <c r="C1230" s="13">
        <f t="array" ref="C1230">_xlfn.XLOOKUP($A1230,[1]MedicHistory!A:A,[1]MedicHistory!B:B,"")</f>
        <v>34.1</v>
      </c>
      <c r="D1230" s="13">
        <f t="array" ref="D1230">_xlfn.XLOOKUP($A1230,[1]MedicHistory!A:A,[1]MedicHistory!C:C,"")</f>
        <v>9.0399999999999991</v>
      </c>
      <c r="E1230" s="12" t="str">
        <f>_xlfn.XLOOKUP($A1230,[1]MedicHistory!A:A,[1]MedicHistory!D:D,"")</f>
        <v>yes</v>
      </c>
      <c r="F1230" s="12" t="str">
        <f>_xlfn.XLOOKUP($A1230,[1]MedicHistory!A:A,[1]MedicHistory!E:E,"")</f>
        <v>No</v>
      </c>
      <c r="G1230" s="12" t="str">
        <f>_xlfn.XLOOKUP($A1230,[1]MedicHistory!A:A,[1]MedicHistory!F:F,"")</f>
        <v>No</v>
      </c>
      <c r="H1230" s="14">
        <f>_xlfn.XLOOKUP($A1230,[1]MedicHistory!A:A,[1]MedicHistory!G:G,"")</f>
        <v>2</v>
      </c>
      <c r="I1230" s="12" t="str">
        <f>_xlfn.XLOOKUP($A1230,[1]MedicHistory!A:A,[1]MedicHistory!H:H,"")</f>
        <v>No</v>
      </c>
      <c r="J1230" s="12" t="str">
        <f>_xlfn.XLOOKUP($A1230,[1]MedicHistory!A:A,[1]MedicHistory!K:K,"")</f>
        <v>Diabetic</v>
      </c>
      <c r="K1230" s="15" t="str">
        <f>_xlfn.XLOOKUP($A1230,[1]MedicHistory!A:A,[1]MedicHistory!I:I,"")</f>
        <v>Obisity</v>
      </c>
      <c r="L1230" s="16">
        <f>_xlfn.XLOOKUP($A1230,[1]Hospitalisation!A:A,[1]Hospitalisation!C:C,"")</f>
        <v>9140.9500000000007</v>
      </c>
      <c r="M1230" s="17" t="str">
        <f>_xlfn.XLOOKUP($A1230,[1]Hospitalisation!A:A,[1]Hospitalisation!I:I,"")</f>
        <v>tier - 3</v>
      </c>
      <c r="N1230" s="17" t="str">
        <f>_xlfn.XLOOKUP($A1230,[1]Hospitalisation!A:A,[1]Hospitalisation!J:J,"")</f>
        <v>tier - 3</v>
      </c>
      <c r="O1230" s="17" t="str">
        <f>_xlfn.XLOOKUP($A1230,[1]Hospitalisation!A:A,[1]Hospitalisation!K:K,"")</f>
        <v>R1013</v>
      </c>
      <c r="P1230" s="14">
        <f>_xlfn.XLOOKUP($A1230,[1]Hospitalisation!A:A,[1]Hospitalisation!L:L,"")</f>
        <v>52</v>
      </c>
      <c r="Q1230" s="24">
        <f>_xlfn.XLOOKUP($A1230,[1]Hospitalisation!A:A,[1]Hospitalisation!M:M,"")</f>
        <v>25792</v>
      </c>
    </row>
    <row r="1231" spans="1:17" x14ac:dyDescent="0.25">
      <c r="A1231" s="23" t="s">
        <v>1132</v>
      </c>
      <c r="B1231" s="18" t="str">
        <f>_xlfn.XLOOKUP(A1231,[1]Customer!A:A,[1]Customer!C:C,"")</f>
        <v>Katie</v>
      </c>
      <c r="C1231" s="19">
        <f t="array" ref="C1231">_xlfn.XLOOKUP($A1231,[1]MedicHistory!A:A,[1]MedicHistory!B:B,"")</f>
        <v>25.7</v>
      </c>
      <c r="D1231" s="19">
        <f t="array" ref="D1231">_xlfn.XLOOKUP($A1231,[1]MedicHistory!A:A,[1]MedicHistory!C:C,"")</f>
        <v>5.61</v>
      </c>
      <c r="E1231" s="18" t="str">
        <f>_xlfn.XLOOKUP($A1231,[1]MedicHistory!A:A,[1]MedicHistory!D:D,"")</f>
        <v>No</v>
      </c>
      <c r="F1231" s="18" t="str">
        <f>_xlfn.XLOOKUP($A1231,[1]MedicHistory!A:A,[1]MedicHistory!E:E,"")</f>
        <v>No</v>
      </c>
      <c r="G1231" s="18" t="str">
        <f>_xlfn.XLOOKUP($A1231,[1]MedicHistory!A:A,[1]MedicHistory!F:F,"")</f>
        <v>No</v>
      </c>
      <c r="H1231" s="20">
        <f>_xlfn.XLOOKUP($A1231,[1]MedicHistory!A:A,[1]MedicHistory!G:G,"")</f>
        <v>0</v>
      </c>
      <c r="I1231" s="18" t="str">
        <f>_xlfn.XLOOKUP($A1231,[1]MedicHistory!A:A,[1]MedicHistory!H:H,"")</f>
        <v>No</v>
      </c>
      <c r="J1231" s="18" t="str">
        <f>_xlfn.XLOOKUP($A1231,[1]MedicHistory!A:A,[1]MedicHistory!K:K,"")</f>
        <v>Normal</v>
      </c>
      <c r="K1231" s="21" t="str">
        <f>_xlfn.XLOOKUP($A1231,[1]MedicHistory!A:A,[1]MedicHistory!I:I,"")</f>
        <v>over weight</v>
      </c>
      <c r="L1231" s="22">
        <f>_xlfn.XLOOKUP($A1231,[1]Hospitalisation!A:A,[1]Hospitalisation!C:C,"")</f>
        <v>9101.7999999999993</v>
      </c>
      <c r="M1231" s="23" t="str">
        <f>_xlfn.XLOOKUP($A1231,[1]Hospitalisation!A:A,[1]Hospitalisation!I:I,"")</f>
        <v>tier - 2</v>
      </c>
      <c r="N1231" s="23" t="str">
        <f>_xlfn.XLOOKUP($A1231,[1]Hospitalisation!A:A,[1]Hospitalisation!J:J,"")</f>
        <v>tier - 1</v>
      </c>
      <c r="O1231" s="23" t="str">
        <f>_xlfn.XLOOKUP($A1231,[1]Hospitalisation!A:A,[1]Hospitalisation!K:K,"")</f>
        <v>R1011</v>
      </c>
      <c r="P1231" s="20">
        <f>_xlfn.XLOOKUP($A1231,[1]Hospitalisation!A:A,[1]Hospitalisation!L:L,"")</f>
        <v>52</v>
      </c>
      <c r="Q1231" s="25">
        <f>_xlfn.XLOOKUP($A1231,[1]Hospitalisation!A:A,[1]Hospitalisation!M:M,"")</f>
        <v>25904</v>
      </c>
    </row>
    <row r="1232" spans="1:17" x14ac:dyDescent="0.25">
      <c r="A1232" s="17" t="s">
        <v>1131</v>
      </c>
      <c r="B1232" s="12" t="str">
        <f>_xlfn.XLOOKUP(A1232,[1]Customer!A:A,[1]Customer!C:C,"")</f>
        <v>Melissa</v>
      </c>
      <c r="C1232" s="13">
        <f t="array" ref="C1232">_xlfn.XLOOKUP($A1232,[1]MedicHistory!A:A,[1]MedicHistory!B:B,"")</f>
        <v>21.68</v>
      </c>
      <c r="D1232" s="13">
        <f t="array" ref="D1232">_xlfn.XLOOKUP($A1232,[1]MedicHistory!A:A,[1]MedicHistory!C:C,"")</f>
        <v>8.1199999999999992</v>
      </c>
      <c r="E1232" s="12" t="str">
        <f>_xlfn.XLOOKUP($A1232,[1]MedicHistory!A:A,[1]MedicHistory!D:D,"")</f>
        <v>No</v>
      </c>
      <c r="F1232" s="12" t="str">
        <f>_xlfn.XLOOKUP($A1232,[1]MedicHistory!A:A,[1]MedicHistory!E:E,"")</f>
        <v>No</v>
      </c>
      <c r="G1232" s="12" t="str">
        <f>_xlfn.XLOOKUP($A1232,[1]MedicHistory!A:A,[1]MedicHistory!F:F,"")</f>
        <v>No</v>
      </c>
      <c r="H1232" s="14">
        <f>_xlfn.XLOOKUP($A1232,[1]MedicHistory!A:A,[1]MedicHistory!G:G,"")</f>
        <v>0</v>
      </c>
      <c r="I1232" s="12" t="str">
        <f>_xlfn.XLOOKUP($A1232,[1]MedicHistory!A:A,[1]MedicHistory!H:H,"")</f>
        <v>No</v>
      </c>
      <c r="J1232" s="12" t="str">
        <f>_xlfn.XLOOKUP($A1232,[1]MedicHistory!A:A,[1]MedicHistory!K:K,"")</f>
        <v>Diabetic</v>
      </c>
      <c r="K1232" s="15" t="str">
        <f>_xlfn.XLOOKUP($A1232,[1]MedicHistory!A:A,[1]MedicHistory!I:I,"")</f>
        <v>Normal weight</v>
      </c>
      <c r="L1232" s="16">
        <f>_xlfn.XLOOKUP($A1232,[1]Hospitalisation!A:A,[1]Hospitalisation!C:C,"")</f>
        <v>9095.94</v>
      </c>
      <c r="M1232" s="17" t="str">
        <f>_xlfn.XLOOKUP($A1232,[1]Hospitalisation!A:A,[1]Hospitalisation!I:I,"")</f>
        <v>tier - 3</v>
      </c>
      <c r="N1232" s="17" t="str">
        <f>_xlfn.XLOOKUP($A1232,[1]Hospitalisation!A:A,[1]Hospitalisation!J:J,"")</f>
        <v>tier - 1</v>
      </c>
      <c r="O1232" s="17" t="str">
        <f>_xlfn.XLOOKUP($A1232,[1]Hospitalisation!A:A,[1]Hospitalisation!K:K,"")</f>
        <v>R1011</v>
      </c>
      <c r="P1232" s="14">
        <f>_xlfn.XLOOKUP($A1232,[1]Hospitalisation!A:A,[1]Hospitalisation!L:L,"")</f>
        <v>45</v>
      </c>
      <c r="Q1232" s="24">
        <f>_xlfn.XLOOKUP($A1232,[1]Hospitalisation!A:A,[1]Hospitalisation!M:M,"")</f>
        <v>28438</v>
      </c>
    </row>
    <row r="1233" spans="1:17" x14ac:dyDescent="0.25">
      <c r="A1233" s="23" t="s">
        <v>1130</v>
      </c>
      <c r="B1233" s="18" t="str">
        <f>_xlfn.XLOOKUP(A1233,[1]Customer!A:A,[1]Customer!C:C,"")</f>
        <v>Kara</v>
      </c>
      <c r="C1233" s="19">
        <f t="array" ref="C1233">_xlfn.XLOOKUP($A1233,[1]MedicHistory!A:A,[1]MedicHistory!B:B,"")</f>
        <v>25.175000000000001</v>
      </c>
      <c r="D1233" s="19">
        <f t="array" ref="D1233">_xlfn.XLOOKUP($A1233,[1]MedicHistory!A:A,[1]MedicHistory!C:C,"")</f>
        <v>4.74</v>
      </c>
      <c r="E1233" s="18" t="str">
        <f>_xlfn.XLOOKUP($A1233,[1]MedicHistory!A:A,[1]MedicHistory!D:D,"")</f>
        <v>No</v>
      </c>
      <c r="F1233" s="18" t="str">
        <f>_xlfn.XLOOKUP($A1233,[1]MedicHistory!A:A,[1]MedicHistory!E:E,"")</f>
        <v>No</v>
      </c>
      <c r="G1233" s="18" t="str">
        <f>_xlfn.XLOOKUP($A1233,[1]MedicHistory!A:A,[1]MedicHistory!F:F,"")</f>
        <v>No</v>
      </c>
      <c r="H1233" s="20">
        <f>_xlfn.XLOOKUP($A1233,[1]MedicHistory!A:A,[1]MedicHistory!G:G,"")</f>
        <v>0</v>
      </c>
      <c r="I1233" s="18" t="str">
        <f>_xlfn.XLOOKUP($A1233,[1]MedicHistory!A:A,[1]MedicHistory!H:H,"")</f>
        <v>No</v>
      </c>
      <c r="J1233" s="18" t="str">
        <f>_xlfn.XLOOKUP($A1233,[1]MedicHistory!A:A,[1]MedicHistory!K:K,"")</f>
        <v>Normal</v>
      </c>
      <c r="K1233" s="21" t="str">
        <f>_xlfn.XLOOKUP($A1233,[1]MedicHistory!A:A,[1]MedicHistory!I:I,"")</f>
        <v>over weight</v>
      </c>
      <c r="L1233" s="22">
        <f>_xlfn.XLOOKUP($A1233,[1]Hospitalisation!A:A,[1]Hospitalisation!C:C,"")</f>
        <v>9095.07</v>
      </c>
      <c r="M1233" s="23" t="str">
        <f>_xlfn.XLOOKUP($A1233,[1]Hospitalisation!A:A,[1]Hospitalisation!I:I,"")</f>
        <v>tier - 2</v>
      </c>
      <c r="N1233" s="23" t="str">
        <f>_xlfn.XLOOKUP($A1233,[1]Hospitalisation!A:A,[1]Hospitalisation!J:J,"")</f>
        <v>tier - 2</v>
      </c>
      <c r="O1233" s="23" t="str">
        <f>_xlfn.XLOOKUP($A1233,[1]Hospitalisation!A:A,[1]Hospitalisation!K:K,"")</f>
        <v>R1024</v>
      </c>
      <c r="P1233" s="20">
        <f>_xlfn.XLOOKUP($A1233,[1]Hospitalisation!A:A,[1]Hospitalisation!L:L,"")</f>
        <v>57</v>
      </c>
      <c r="Q1233" s="25">
        <f>_xlfn.XLOOKUP($A1233,[1]Hospitalisation!A:A,[1]Hospitalisation!M:M,"")</f>
        <v>24050</v>
      </c>
    </row>
    <row r="1234" spans="1:17" x14ac:dyDescent="0.25">
      <c r="A1234" s="17" t="s">
        <v>1129</v>
      </c>
      <c r="B1234" s="12" t="str">
        <f>_xlfn.XLOOKUP(A1234,[1]Customer!A:A,[1]Customer!C:C,"")</f>
        <v>Juan</v>
      </c>
      <c r="C1234" s="13">
        <f t="array" ref="C1234">_xlfn.XLOOKUP($A1234,[1]MedicHistory!A:A,[1]MedicHistory!B:B,"")</f>
        <v>44.77</v>
      </c>
      <c r="D1234" s="13">
        <f t="array" ref="D1234">_xlfn.XLOOKUP($A1234,[1]MedicHistory!A:A,[1]MedicHistory!C:C,"")</f>
        <v>4.0599999999999996</v>
      </c>
      <c r="E1234" s="12" t="str">
        <f>_xlfn.XLOOKUP($A1234,[1]MedicHistory!A:A,[1]MedicHistory!D:D,"")</f>
        <v>No</v>
      </c>
      <c r="F1234" s="12" t="str">
        <f>_xlfn.XLOOKUP($A1234,[1]MedicHistory!A:A,[1]MedicHistory!E:E,"")</f>
        <v>No</v>
      </c>
      <c r="G1234" s="12" t="str">
        <f>_xlfn.XLOOKUP($A1234,[1]MedicHistory!A:A,[1]MedicHistory!F:F,"")</f>
        <v>No</v>
      </c>
      <c r="H1234" s="14">
        <f>_xlfn.XLOOKUP($A1234,[1]MedicHistory!A:A,[1]MedicHistory!G:G,"")</f>
        <v>2</v>
      </c>
      <c r="I1234" s="12" t="str">
        <f>_xlfn.XLOOKUP($A1234,[1]MedicHistory!A:A,[1]MedicHistory!H:H,"")</f>
        <v>No</v>
      </c>
      <c r="J1234" s="12" t="str">
        <f>_xlfn.XLOOKUP($A1234,[1]MedicHistory!A:A,[1]MedicHistory!K:K,"")</f>
        <v>Normal</v>
      </c>
      <c r="K1234" s="15" t="str">
        <f>_xlfn.XLOOKUP($A1234,[1]MedicHistory!A:A,[1]MedicHistory!I:I,"")</f>
        <v>Obisity</v>
      </c>
      <c r="L1234" s="16">
        <f>_xlfn.XLOOKUP($A1234,[1]Hospitalisation!A:A,[1]Hospitalisation!C:C,"")</f>
        <v>9058.73</v>
      </c>
      <c r="M1234" s="17" t="str">
        <f>_xlfn.XLOOKUP($A1234,[1]Hospitalisation!A:A,[1]Hospitalisation!I:I,"")</f>
        <v>tier - 3</v>
      </c>
      <c r="N1234" s="17" t="str">
        <f>_xlfn.XLOOKUP($A1234,[1]Hospitalisation!A:A,[1]Hospitalisation!J:J,"")</f>
        <v>tier - 2</v>
      </c>
      <c r="O1234" s="17" t="str">
        <f>_xlfn.XLOOKUP($A1234,[1]Hospitalisation!A:A,[1]Hospitalisation!K:K,"")</f>
        <v>R1013</v>
      </c>
      <c r="P1234" s="14">
        <f>_xlfn.XLOOKUP($A1234,[1]Hospitalisation!A:A,[1]Hospitalisation!L:L,"")</f>
        <v>45</v>
      </c>
      <c r="Q1234" s="24">
        <f>_xlfn.XLOOKUP($A1234,[1]Hospitalisation!A:A,[1]Hospitalisation!M:M,"")</f>
        <v>28461</v>
      </c>
    </row>
    <row r="1235" spans="1:17" x14ac:dyDescent="0.25">
      <c r="A1235" s="23" t="s">
        <v>1128</v>
      </c>
      <c r="B1235" s="18" t="str">
        <f>_xlfn.XLOOKUP(A1235,[1]Customer!A:A,[1]Customer!C:C,"")</f>
        <v>John</v>
      </c>
      <c r="C1235" s="19">
        <f t="array" ref="C1235">_xlfn.XLOOKUP($A1235,[1]MedicHistory!A:A,[1]MedicHistory!B:B,"")</f>
        <v>37.07</v>
      </c>
      <c r="D1235" s="19">
        <f t="array" ref="D1235">_xlfn.XLOOKUP($A1235,[1]MedicHistory!A:A,[1]MedicHistory!C:C,"")</f>
        <v>5.69</v>
      </c>
      <c r="E1235" s="18" t="str">
        <f>_xlfn.XLOOKUP($A1235,[1]MedicHistory!A:A,[1]MedicHistory!D:D,"")</f>
        <v>No</v>
      </c>
      <c r="F1235" s="18" t="str">
        <f>_xlfn.XLOOKUP($A1235,[1]MedicHistory!A:A,[1]MedicHistory!E:E,"")</f>
        <v>No</v>
      </c>
      <c r="G1235" s="18" t="str">
        <f>_xlfn.XLOOKUP($A1235,[1]MedicHistory!A:A,[1]MedicHistory!F:F,"")</f>
        <v>No</v>
      </c>
      <c r="H1235" s="20">
        <f>_xlfn.XLOOKUP($A1235,[1]MedicHistory!A:A,[1]MedicHistory!G:G,"")</f>
        <v>2</v>
      </c>
      <c r="I1235" s="18" t="str">
        <f>_xlfn.XLOOKUP($A1235,[1]MedicHistory!A:A,[1]MedicHistory!H:H,"")</f>
        <v>No</v>
      </c>
      <c r="J1235" s="18" t="str">
        <f>_xlfn.XLOOKUP($A1235,[1]MedicHistory!A:A,[1]MedicHistory!K:K,"")</f>
        <v>Normal</v>
      </c>
      <c r="K1235" s="21" t="str">
        <f>_xlfn.XLOOKUP($A1235,[1]MedicHistory!A:A,[1]MedicHistory!I:I,"")</f>
        <v>Obisity</v>
      </c>
      <c r="L1235" s="22">
        <f>_xlfn.XLOOKUP($A1235,[1]Hospitalisation!A:A,[1]Hospitalisation!C:C,"")</f>
        <v>9048.0300000000007</v>
      </c>
      <c r="M1235" s="23" t="str">
        <f>_xlfn.XLOOKUP($A1235,[1]Hospitalisation!A:A,[1]Hospitalisation!I:I,"")</f>
        <v>tier - 2</v>
      </c>
      <c r="N1235" s="23" t="str">
        <f>_xlfn.XLOOKUP($A1235,[1]Hospitalisation!A:A,[1]Hospitalisation!J:J,"")</f>
        <v>tier - 2</v>
      </c>
      <c r="O1235" s="23" t="str">
        <f>_xlfn.XLOOKUP($A1235,[1]Hospitalisation!A:A,[1]Hospitalisation!K:K,"")</f>
        <v>R1013</v>
      </c>
      <c r="P1235" s="20">
        <f>_xlfn.XLOOKUP($A1235,[1]Hospitalisation!A:A,[1]Hospitalisation!L:L,"")</f>
        <v>50</v>
      </c>
      <c r="Q1235" s="25">
        <f>_xlfn.XLOOKUP($A1235,[1]Hospitalisation!A:A,[1]Hospitalisation!M:M,"")</f>
        <v>26640</v>
      </c>
    </row>
    <row r="1236" spans="1:17" x14ac:dyDescent="0.25">
      <c r="A1236" s="17" t="s">
        <v>1127</v>
      </c>
      <c r="B1236" s="12" t="str">
        <f>_xlfn.XLOOKUP(A1236,[1]Customer!A:A,[1]Customer!C:C,"")</f>
        <v>Sarah</v>
      </c>
      <c r="C1236" s="13">
        <f t="array" ref="C1236">_xlfn.XLOOKUP($A1236,[1]MedicHistory!A:A,[1]MedicHistory!B:B,"")</f>
        <v>39.799999999999997</v>
      </c>
      <c r="D1236" s="13">
        <f t="array" ref="D1236">_xlfn.XLOOKUP($A1236,[1]MedicHistory!A:A,[1]MedicHistory!C:C,"")</f>
        <v>5.66</v>
      </c>
      <c r="E1236" s="12" t="str">
        <f>_xlfn.XLOOKUP($A1236,[1]MedicHistory!A:A,[1]MedicHistory!D:D,"")</f>
        <v>No</v>
      </c>
      <c r="F1236" s="12" t="str">
        <f>_xlfn.XLOOKUP($A1236,[1]MedicHistory!A:A,[1]MedicHistory!E:E,"")</f>
        <v>No</v>
      </c>
      <c r="G1236" s="12" t="str">
        <f>_xlfn.XLOOKUP($A1236,[1]MedicHistory!A:A,[1]MedicHistory!F:F,"")</f>
        <v>Yes</v>
      </c>
      <c r="H1236" s="14">
        <f>_xlfn.XLOOKUP($A1236,[1]MedicHistory!A:A,[1]MedicHistory!G:G,"")</f>
        <v>1</v>
      </c>
      <c r="I1236" s="12" t="str">
        <f>_xlfn.XLOOKUP($A1236,[1]MedicHistory!A:A,[1]MedicHistory!H:H,"")</f>
        <v>No</v>
      </c>
      <c r="J1236" s="12" t="str">
        <f>_xlfn.XLOOKUP($A1236,[1]MedicHistory!A:A,[1]MedicHistory!K:K,"")</f>
        <v>Normal</v>
      </c>
      <c r="K1236" s="15" t="str">
        <f>_xlfn.XLOOKUP($A1236,[1]MedicHistory!A:A,[1]MedicHistory!I:I,"")</f>
        <v>Obisity</v>
      </c>
      <c r="L1236" s="16">
        <f>_xlfn.XLOOKUP($A1236,[1]Hospitalisation!A:A,[1]Hospitalisation!C:C,"")</f>
        <v>9010.2000000000007</v>
      </c>
      <c r="M1236" s="17" t="str">
        <f>_xlfn.XLOOKUP($A1236,[1]Hospitalisation!A:A,[1]Hospitalisation!I:I,"")</f>
        <v>tier - 2</v>
      </c>
      <c r="N1236" s="17" t="str">
        <f>_xlfn.XLOOKUP($A1236,[1]Hospitalisation!A:A,[1]Hospitalisation!J:J,"")</f>
        <v>tier - 3</v>
      </c>
      <c r="O1236" s="17" t="str">
        <f>_xlfn.XLOOKUP($A1236,[1]Hospitalisation!A:A,[1]Hospitalisation!K:K,"")</f>
        <v>R1026</v>
      </c>
      <c r="P1236" s="14">
        <f>_xlfn.XLOOKUP($A1236,[1]Hospitalisation!A:A,[1]Hospitalisation!L:L,"")</f>
        <v>50</v>
      </c>
      <c r="Q1236" s="24">
        <f>_xlfn.XLOOKUP($A1236,[1]Hospitalisation!A:A,[1]Hospitalisation!M:M,"")</f>
        <v>26634</v>
      </c>
    </row>
    <row r="1237" spans="1:17" x14ac:dyDescent="0.25">
      <c r="A1237" s="23" t="s">
        <v>1126</v>
      </c>
      <c r="B1237" s="18" t="str">
        <f>_xlfn.XLOOKUP(A1237,[1]Customer!A:A,[1]Customer!C:C,"")</f>
        <v>Kristin</v>
      </c>
      <c r="C1237" s="19">
        <f t="array" ref="C1237">_xlfn.XLOOKUP($A1237,[1]MedicHistory!A:A,[1]MedicHistory!B:B,"")</f>
        <v>26.36</v>
      </c>
      <c r="D1237" s="19">
        <f t="array" ref="D1237">_xlfn.XLOOKUP($A1237,[1]MedicHistory!A:A,[1]MedicHistory!C:C,"")</f>
        <v>4.32</v>
      </c>
      <c r="E1237" s="18" t="str">
        <f>_xlfn.XLOOKUP($A1237,[1]MedicHistory!A:A,[1]MedicHistory!D:D,"")</f>
        <v>No</v>
      </c>
      <c r="F1237" s="18" t="str">
        <f>_xlfn.XLOOKUP($A1237,[1]MedicHistory!A:A,[1]MedicHistory!E:E,"")</f>
        <v>No</v>
      </c>
      <c r="G1237" s="18" t="str">
        <f>_xlfn.XLOOKUP($A1237,[1]MedicHistory!A:A,[1]MedicHistory!F:F,"")</f>
        <v>Yes</v>
      </c>
      <c r="H1237" s="20">
        <f>_xlfn.XLOOKUP($A1237,[1]MedicHistory!A:A,[1]MedicHistory!G:G,"")</f>
        <v>1</v>
      </c>
      <c r="I1237" s="18" t="str">
        <f>_xlfn.XLOOKUP($A1237,[1]MedicHistory!A:A,[1]MedicHistory!H:H,"")</f>
        <v>No</v>
      </c>
      <c r="J1237" s="18" t="str">
        <f>_xlfn.XLOOKUP($A1237,[1]MedicHistory!A:A,[1]MedicHistory!K:K,"")</f>
        <v>Normal</v>
      </c>
      <c r="K1237" s="21" t="str">
        <f>_xlfn.XLOOKUP($A1237,[1]MedicHistory!A:A,[1]MedicHistory!I:I,"")</f>
        <v>over weight</v>
      </c>
      <c r="L1237" s="22">
        <f>_xlfn.XLOOKUP($A1237,[1]Hospitalisation!A:A,[1]Hospitalisation!C:C,"")</f>
        <v>8998.43</v>
      </c>
      <c r="M1237" s="23" t="str">
        <f>_xlfn.XLOOKUP($A1237,[1]Hospitalisation!A:A,[1]Hospitalisation!I:I,"")</f>
        <v>tier - 2</v>
      </c>
      <c r="N1237" s="23" t="str">
        <f>_xlfn.XLOOKUP($A1237,[1]Hospitalisation!A:A,[1]Hospitalisation!J:J,"")</f>
        <v>tier - 1</v>
      </c>
      <c r="O1237" s="23" t="str">
        <f>_xlfn.XLOOKUP($A1237,[1]Hospitalisation!A:A,[1]Hospitalisation!K:K,"")</f>
        <v>R1025</v>
      </c>
      <c r="P1237" s="20">
        <f>_xlfn.XLOOKUP($A1237,[1]Hospitalisation!A:A,[1]Hospitalisation!L:L,"")</f>
        <v>29</v>
      </c>
      <c r="Q1237" s="25">
        <f>_xlfn.XLOOKUP($A1237,[1]Hospitalisation!A:A,[1]Hospitalisation!M:M,"")</f>
        <v>34319</v>
      </c>
    </row>
    <row r="1238" spans="1:17" x14ac:dyDescent="0.25">
      <c r="A1238" s="17" t="s">
        <v>1125</v>
      </c>
      <c r="B1238" s="12" t="str">
        <f>_xlfn.XLOOKUP(A1238,[1]Customer!A:A,[1]Customer!C:C,"")</f>
        <v>Casey</v>
      </c>
      <c r="C1238" s="13">
        <f t="array" ref="C1238">_xlfn.XLOOKUP($A1238,[1]MedicHistory!A:A,[1]MedicHistory!B:B,"")</f>
        <v>29.925000000000001</v>
      </c>
      <c r="D1238" s="13">
        <f t="array" ref="D1238">_xlfn.XLOOKUP($A1238,[1]MedicHistory!A:A,[1]MedicHistory!C:C,"")</f>
        <v>8.2899999999999991</v>
      </c>
      <c r="E1238" s="12" t="str">
        <f>_xlfn.XLOOKUP($A1238,[1]MedicHistory!A:A,[1]MedicHistory!D:D,"")</f>
        <v>No</v>
      </c>
      <c r="F1238" s="12" t="str">
        <f>_xlfn.XLOOKUP($A1238,[1]MedicHistory!A:A,[1]MedicHistory!E:E,"")</f>
        <v>No</v>
      </c>
      <c r="G1238" s="12" t="str">
        <f>_xlfn.XLOOKUP($A1238,[1]MedicHistory!A:A,[1]MedicHistory!F:F,"")</f>
        <v>No</v>
      </c>
      <c r="H1238" s="14">
        <f>_xlfn.XLOOKUP($A1238,[1]MedicHistory!A:A,[1]MedicHistory!G:G,"")</f>
        <v>2</v>
      </c>
      <c r="I1238" s="12" t="str">
        <f>_xlfn.XLOOKUP($A1238,[1]MedicHistory!A:A,[1]MedicHistory!H:H,"")</f>
        <v>No</v>
      </c>
      <c r="J1238" s="12" t="str">
        <f>_xlfn.XLOOKUP($A1238,[1]MedicHistory!A:A,[1]MedicHistory!K:K,"")</f>
        <v>Diabetic</v>
      </c>
      <c r="K1238" s="15" t="str">
        <f>_xlfn.XLOOKUP($A1238,[1]MedicHistory!A:A,[1]MedicHistory!I:I,"")</f>
        <v>over weight</v>
      </c>
      <c r="L1238" s="16">
        <f>_xlfn.XLOOKUP($A1238,[1]Hospitalisation!A:A,[1]Hospitalisation!C:C,"")</f>
        <v>8988.16</v>
      </c>
      <c r="M1238" s="17" t="str">
        <f>_xlfn.XLOOKUP($A1238,[1]Hospitalisation!A:A,[1]Hospitalisation!I:I,"")</f>
        <v>tier - 2</v>
      </c>
      <c r="N1238" s="17" t="str">
        <f>_xlfn.XLOOKUP($A1238,[1]Hospitalisation!A:A,[1]Hospitalisation!J:J,"")</f>
        <v>tier - 1</v>
      </c>
      <c r="O1238" s="17" t="str">
        <f>_xlfn.XLOOKUP($A1238,[1]Hospitalisation!A:A,[1]Hospitalisation!K:K,"")</f>
        <v>R1012</v>
      </c>
      <c r="P1238" s="14">
        <f>_xlfn.XLOOKUP($A1238,[1]Hospitalisation!A:A,[1]Hospitalisation!L:L,"")</f>
        <v>43</v>
      </c>
      <c r="Q1238" s="24">
        <f>_xlfn.XLOOKUP($A1238,[1]Hospitalisation!A:A,[1]Hospitalisation!M:M,"")</f>
        <v>29139</v>
      </c>
    </row>
    <row r="1239" spans="1:17" x14ac:dyDescent="0.25">
      <c r="A1239" s="23" t="s">
        <v>1124</v>
      </c>
      <c r="B1239" s="18" t="str">
        <f>_xlfn.XLOOKUP(A1239,[1]Customer!A:A,[1]Customer!C:C,"")</f>
        <v>Samuel</v>
      </c>
      <c r="C1239" s="19">
        <f t="array" ref="C1239">_xlfn.XLOOKUP($A1239,[1]MedicHistory!A:A,[1]MedicHistory!B:B,"")</f>
        <v>37.29</v>
      </c>
      <c r="D1239" s="19">
        <f t="array" ref="D1239">_xlfn.XLOOKUP($A1239,[1]MedicHistory!A:A,[1]MedicHistory!C:C,"")</f>
        <v>10.46</v>
      </c>
      <c r="E1239" s="18" t="str">
        <f>_xlfn.XLOOKUP($A1239,[1]MedicHistory!A:A,[1]MedicHistory!D:D,"")</f>
        <v>No</v>
      </c>
      <c r="F1239" s="18" t="str">
        <f>_xlfn.XLOOKUP($A1239,[1]MedicHistory!A:A,[1]MedicHistory!E:E,"")</f>
        <v>No</v>
      </c>
      <c r="G1239" s="18" t="str">
        <f>_xlfn.XLOOKUP($A1239,[1]MedicHistory!A:A,[1]MedicHistory!F:F,"")</f>
        <v>No</v>
      </c>
      <c r="H1239" s="20">
        <f>_xlfn.XLOOKUP($A1239,[1]MedicHistory!A:A,[1]MedicHistory!G:G,"")</f>
        <v>0</v>
      </c>
      <c r="I1239" s="18" t="str">
        <f>_xlfn.XLOOKUP($A1239,[1]MedicHistory!A:A,[1]MedicHistory!H:H,"")</f>
        <v>No</v>
      </c>
      <c r="J1239" s="18" t="str">
        <f>_xlfn.XLOOKUP($A1239,[1]MedicHistory!A:A,[1]MedicHistory!K:K,"")</f>
        <v>Diabetic</v>
      </c>
      <c r="K1239" s="21" t="str">
        <f>_xlfn.XLOOKUP($A1239,[1]MedicHistory!A:A,[1]MedicHistory!I:I,"")</f>
        <v>Obisity</v>
      </c>
      <c r="L1239" s="22">
        <f>_xlfn.XLOOKUP($A1239,[1]Hospitalisation!A:A,[1]Hospitalisation!C:C,"")</f>
        <v>8978.19</v>
      </c>
      <c r="M1239" s="23" t="str">
        <f>_xlfn.XLOOKUP($A1239,[1]Hospitalisation!A:A,[1]Hospitalisation!I:I,"")</f>
        <v>tier - 2</v>
      </c>
      <c r="N1239" s="23" t="str">
        <f>_xlfn.XLOOKUP($A1239,[1]Hospitalisation!A:A,[1]Hospitalisation!J:J,"")</f>
        <v>tier - 2</v>
      </c>
      <c r="O1239" s="23" t="str">
        <f>_xlfn.XLOOKUP($A1239,[1]Hospitalisation!A:A,[1]Hospitalisation!K:K,"")</f>
        <v>R1013</v>
      </c>
      <c r="P1239" s="20">
        <f>_xlfn.XLOOKUP($A1239,[1]Hospitalisation!A:A,[1]Hospitalisation!L:L,"")</f>
        <v>49</v>
      </c>
      <c r="Q1239" s="25">
        <f>_xlfn.XLOOKUP($A1239,[1]Hospitalisation!A:A,[1]Hospitalisation!M:M,"")</f>
        <v>26866</v>
      </c>
    </row>
    <row r="1240" spans="1:17" x14ac:dyDescent="0.25">
      <c r="A1240" s="17" t="s">
        <v>1123</v>
      </c>
      <c r="B1240" s="12" t="str">
        <f>_xlfn.XLOOKUP(A1240,[1]Customer!A:A,[1]Customer!C:C,"")</f>
        <v>Braulio</v>
      </c>
      <c r="C1240" s="13">
        <f t="array" ref="C1240">_xlfn.XLOOKUP($A1240,[1]MedicHistory!A:A,[1]MedicHistory!B:B,"")</f>
        <v>30.2</v>
      </c>
      <c r="D1240" s="13">
        <f t="array" ref="D1240">_xlfn.XLOOKUP($A1240,[1]MedicHistory!A:A,[1]MedicHistory!C:C,"")</f>
        <v>11.96</v>
      </c>
      <c r="E1240" s="12" t="str">
        <f>_xlfn.XLOOKUP($A1240,[1]MedicHistory!A:A,[1]MedicHistory!D:D,"")</f>
        <v>No</v>
      </c>
      <c r="F1240" s="12" t="str">
        <f>_xlfn.XLOOKUP($A1240,[1]MedicHistory!A:A,[1]MedicHistory!E:E,"")</f>
        <v>No</v>
      </c>
      <c r="G1240" s="12" t="str">
        <f>_xlfn.XLOOKUP($A1240,[1]MedicHistory!A:A,[1]MedicHistory!F:F,"")</f>
        <v>No</v>
      </c>
      <c r="H1240" s="14">
        <f>_xlfn.XLOOKUP($A1240,[1]MedicHistory!A:A,[1]MedicHistory!G:G,"")</f>
        <v>0</v>
      </c>
      <c r="I1240" s="12" t="str">
        <f>_xlfn.XLOOKUP($A1240,[1]MedicHistory!A:A,[1]MedicHistory!H:H,"")</f>
        <v>No</v>
      </c>
      <c r="J1240" s="12" t="str">
        <f>_xlfn.XLOOKUP($A1240,[1]MedicHistory!A:A,[1]MedicHistory!K:K,"")</f>
        <v>Diabetic</v>
      </c>
      <c r="K1240" s="15" t="str">
        <f>_xlfn.XLOOKUP($A1240,[1]MedicHistory!A:A,[1]MedicHistory!I:I,"")</f>
        <v>Obisity</v>
      </c>
      <c r="L1240" s="16">
        <f>_xlfn.XLOOKUP($A1240,[1]Hospitalisation!A:A,[1]Hospitalisation!C:C,"")</f>
        <v>8968.33</v>
      </c>
      <c r="M1240" s="17" t="str">
        <f>_xlfn.XLOOKUP($A1240,[1]Hospitalisation!A:A,[1]Hospitalisation!I:I,"")</f>
        <v>tier - 3</v>
      </c>
      <c r="N1240" s="17" t="str">
        <f>_xlfn.XLOOKUP($A1240,[1]Hospitalisation!A:A,[1]Hospitalisation!J:J,"")</f>
        <v>tier - 2</v>
      </c>
      <c r="O1240" s="17" t="str">
        <f>_xlfn.XLOOKUP($A1240,[1]Hospitalisation!A:A,[1]Hospitalisation!K:K,"")</f>
        <v>R1011</v>
      </c>
      <c r="P1240" s="14">
        <f>_xlfn.XLOOKUP($A1240,[1]Hospitalisation!A:A,[1]Hospitalisation!L:L,"")</f>
        <v>48</v>
      </c>
      <c r="Q1240" s="24">
        <f>_xlfn.XLOOKUP($A1240,[1]Hospitalisation!A:A,[1]Hospitalisation!M:M,"")</f>
        <v>27280</v>
      </c>
    </row>
    <row r="1241" spans="1:17" x14ac:dyDescent="0.25">
      <c r="A1241" s="23" t="s">
        <v>1122</v>
      </c>
      <c r="B1241" s="18" t="str">
        <f>_xlfn.XLOOKUP(A1241,[1]Customer!A:A,[1]Customer!C:C,"")</f>
        <v>Anne-Marie</v>
      </c>
      <c r="C1241" s="19">
        <f t="array" ref="C1241">_xlfn.XLOOKUP($A1241,[1]MedicHistory!A:A,[1]MedicHistory!B:B,"")</f>
        <v>24.225000000000001</v>
      </c>
      <c r="D1241" s="19">
        <f t="array" ref="D1241">_xlfn.XLOOKUP($A1241,[1]MedicHistory!A:A,[1]MedicHistory!C:C,"")</f>
        <v>4.25</v>
      </c>
      <c r="E1241" s="18" t="str">
        <f>_xlfn.XLOOKUP($A1241,[1]MedicHistory!A:A,[1]MedicHistory!D:D,"")</f>
        <v>yes</v>
      </c>
      <c r="F1241" s="18" t="str">
        <f>_xlfn.XLOOKUP($A1241,[1]MedicHistory!A:A,[1]MedicHistory!E:E,"")</f>
        <v>No</v>
      </c>
      <c r="G1241" s="18" t="str">
        <f>_xlfn.XLOOKUP($A1241,[1]MedicHistory!A:A,[1]MedicHistory!F:F,"")</f>
        <v>Yes</v>
      </c>
      <c r="H1241" s="20">
        <f>_xlfn.XLOOKUP($A1241,[1]MedicHistory!A:A,[1]MedicHistory!G:G,"")</f>
        <v>1</v>
      </c>
      <c r="I1241" s="18" t="str">
        <f>_xlfn.XLOOKUP($A1241,[1]MedicHistory!A:A,[1]MedicHistory!H:H,"")</f>
        <v>No</v>
      </c>
      <c r="J1241" s="18" t="str">
        <f>_xlfn.XLOOKUP($A1241,[1]MedicHistory!A:A,[1]MedicHistory!K:K,"")</f>
        <v>Normal</v>
      </c>
      <c r="K1241" s="21" t="str">
        <f>_xlfn.XLOOKUP($A1241,[1]MedicHistory!A:A,[1]MedicHistory!I:I,"")</f>
        <v>Normal weight</v>
      </c>
      <c r="L1241" s="22">
        <f>_xlfn.XLOOKUP($A1241,[1]Hospitalisation!A:A,[1]Hospitalisation!C:C,"")</f>
        <v>8965.7999999999993</v>
      </c>
      <c r="M1241" s="23" t="str">
        <f>_xlfn.XLOOKUP($A1241,[1]Hospitalisation!A:A,[1]Hospitalisation!I:I,"")</f>
        <v>tier - 2</v>
      </c>
      <c r="N1241" s="23" t="str">
        <f>_xlfn.XLOOKUP($A1241,[1]Hospitalisation!A:A,[1]Hospitalisation!J:J,"")</f>
        <v>tier - 3</v>
      </c>
      <c r="O1241" s="23" t="str">
        <f>_xlfn.XLOOKUP($A1241,[1]Hospitalisation!A:A,[1]Hospitalisation!K:K,"")</f>
        <v>R1012</v>
      </c>
      <c r="P1241" s="20">
        <f>_xlfn.XLOOKUP($A1241,[1]Hospitalisation!A:A,[1]Hospitalisation!L:L,"")</f>
        <v>48</v>
      </c>
      <c r="Q1241" s="25">
        <f>_xlfn.XLOOKUP($A1241,[1]Hospitalisation!A:A,[1]Hospitalisation!M:M,"")</f>
        <v>27225</v>
      </c>
    </row>
    <row r="1242" spans="1:17" x14ac:dyDescent="0.25">
      <c r="A1242" s="17" t="s">
        <v>1121</v>
      </c>
      <c r="B1242" s="12" t="str">
        <f>_xlfn.XLOOKUP(A1242,[1]Customer!A:A,[1]Customer!C:C,"")</f>
        <v>Samuel</v>
      </c>
      <c r="C1242" s="13">
        <f t="array" ref="C1242">_xlfn.XLOOKUP($A1242,[1]MedicHistory!A:A,[1]MedicHistory!B:B,"")</f>
        <v>31.445</v>
      </c>
      <c r="D1242" s="13">
        <f t="array" ref="D1242">_xlfn.XLOOKUP($A1242,[1]MedicHistory!A:A,[1]MedicHistory!C:C,"")</f>
        <v>8.33</v>
      </c>
      <c r="E1242" s="12" t="str">
        <f>_xlfn.XLOOKUP($A1242,[1]MedicHistory!A:A,[1]MedicHistory!D:D,"")</f>
        <v>No</v>
      </c>
      <c r="F1242" s="12" t="str">
        <f>_xlfn.XLOOKUP($A1242,[1]MedicHistory!A:A,[1]MedicHistory!E:E,"")</f>
        <v>No</v>
      </c>
      <c r="G1242" s="12" t="str">
        <f>_xlfn.XLOOKUP($A1242,[1]MedicHistory!A:A,[1]MedicHistory!F:F,"")</f>
        <v>No</v>
      </c>
      <c r="H1242" s="14">
        <f>_xlfn.XLOOKUP($A1242,[1]MedicHistory!A:A,[1]MedicHistory!G:G,"")</f>
        <v>0</v>
      </c>
      <c r="I1242" s="12" t="str">
        <f>_xlfn.XLOOKUP($A1242,[1]MedicHistory!A:A,[1]MedicHistory!H:H,"")</f>
        <v>No</v>
      </c>
      <c r="J1242" s="12" t="str">
        <f>_xlfn.XLOOKUP($A1242,[1]MedicHistory!A:A,[1]MedicHistory!K:K,"")</f>
        <v>Diabetic</v>
      </c>
      <c r="K1242" s="15" t="str">
        <f>_xlfn.XLOOKUP($A1242,[1]MedicHistory!A:A,[1]MedicHistory!I:I,"")</f>
        <v>Obisity</v>
      </c>
      <c r="L1242" s="16">
        <f>_xlfn.XLOOKUP($A1242,[1]Hospitalisation!A:A,[1]Hospitalisation!C:C,"")</f>
        <v>8964.06</v>
      </c>
      <c r="M1242" s="17" t="str">
        <f>_xlfn.XLOOKUP($A1242,[1]Hospitalisation!A:A,[1]Hospitalisation!I:I,"")</f>
        <v>tier - 3</v>
      </c>
      <c r="N1242" s="17" t="str">
        <f>_xlfn.XLOOKUP($A1242,[1]Hospitalisation!A:A,[1]Hospitalisation!J:J,"")</f>
        <v>tier - 2</v>
      </c>
      <c r="O1242" s="17" t="str">
        <f>_xlfn.XLOOKUP($A1242,[1]Hospitalisation!A:A,[1]Hospitalisation!K:K,"")</f>
        <v>R1016</v>
      </c>
      <c r="P1242" s="14">
        <f>_xlfn.XLOOKUP($A1242,[1]Hospitalisation!A:A,[1]Hospitalisation!L:L,"")</f>
        <v>39</v>
      </c>
      <c r="Q1242" s="24">
        <f>_xlfn.XLOOKUP($A1242,[1]Hospitalisation!A:A,[1]Hospitalisation!M:M,"")</f>
        <v>30545</v>
      </c>
    </row>
    <row r="1243" spans="1:17" x14ac:dyDescent="0.25">
      <c r="A1243" s="23" t="s">
        <v>1120</v>
      </c>
      <c r="B1243" s="18" t="str">
        <f>_xlfn.XLOOKUP(A1243,[1]Customer!A:A,[1]Customer!C:C,"")</f>
        <v>Yuki</v>
      </c>
      <c r="C1243" s="19">
        <f t="array" ref="C1243">_xlfn.XLOOKUP($A1243,[1]MedicHistory!A:A,[1]MedicHistory!B:B,"")</f>
        <v>38.880000000000003</v>
      </c>
      <c r="D1243" s="19">
        <f t="array" ref="D1243">_xlfn.XLOOKUP($A1243,[1]MedicHistory!A:A,[1]MedicHistory!C:C,"")</f>
        <v>4.29</v>
      </c>
      <c r="E1243" s="18" t="str">
        <f>_xlfn.XLOOKUP($A1243,[1]MedicHistory!A:A,[1]MedicHistory!D:D,"")</f>
        <v>No</v>
      </c>
      <c r="F1243" s="18" t="str">
        <f>_xlfn.XLOOKUP($A1243,[1]MedicHistory!A:A,[1]MedicHistory!E:E,"")</f>
        <v>No</v>
      </c>
      <c r="G1243" s="18" t="str">
        <f>_xlfn.XLOOKUP($A1243,[1]MedicHistory!A:A,[1]MedicHistory!F:F,"")</f>
        <v>No</v>
      </c>
      <c r="H1243" s="20">
        <f>_xlfn.XLOOKUP($A1243,[1]MedicHistory!A:A,[1]MedicHistory!G:G,"")</f>
        <v>1</v>
      </c>
      <c r="I1243" s="18" t="str">
        <f>_xlfn.XLOOKUP($A1243,[1]MedicHistory!A:A,[1]MedicHistory!H:H,"")</f>
        <v>No</v>
      </c>
      <c r="J1243" s="18" t="str">
        <f>_xlfn.XLOOKUP($A1243,[1]MedicHistory!A:A,[1]MedicHistory!K:K,"")</f>
        <v>Normal</v>
      </c>
      <c r="K1243" s="21" t="str">
        <f>_xlfn.XLOOKUP($A1243,[1]MedicHistory!A:A,[1]MedicHistory!I:I,"")</f>
        <v>Obisity</v>
      </c>
      <c r="L1243" s="22">
        <f>_xlfn.XLOOKUP($A1243,[1]Hospitalisation!A:A,[1]Hospitalisation!C:C,"")</f>
        <v>8954.99</v>
      </c>
      <c r="M1243" s="23" t="str">
        <f>_xlfn.XLOOKUP($A1243,[1]Hospitalisation!A:A,[1]Hospitalisation!I:I,"")</f>
        <v>tier - 2</v>
      </c>
      <c r="N1243" s="23" t="str">
        <f>_xlfn.XLOOKUP($A1243,[1]Hospitalisation!A:A,[1]Hospitalisation!J:J,"")</f>
        <v>tier - 3</v>
      </c>
      <c r="O1243" s="23" t="str">
        <f>_xlfn.XLOOKUP($A1243,[1]Hospitalisation!A:A,[1]Hospitalisation!K:K,"")</f>
        <v>R1026</v>
      </c>
      <c r="P1243" s="20">
        <f>_xlfn.XLOOKUP($A1243,[1]Hospitalisation!A:A,[1]Hospitalisation!L:L,"")</f>
        <v>48</v>
      </c>
      <c r="Q1243" s="25">
        <f>_xlfn.XLOOKUP($A1243,[1]Hospitalisation!A:A,[1]Hospitalisation!M:M,"")</f>
        <v>27299</v>
      </c>
    </row>
    <row r="1244" spans="1:17" x14ac:dyDescent="0.25">
      <c r="A1244" s="17" t="s">
        <v>1119</v>
      </c>
      <c r="B1244" s="12" t="str">
        <f>_xlfn.XLOOKUP(A1244,[1]Customer!A:A,[1]Customer!C:C,"")</f>
        <v>Rafer</v>
      </c>
      <c r="C1244" s="13">
        <f t="array" ref="C1244">_xlfn.XLOOKUP($A1244,[1]MedicHistory!A:A,[1]MedicHistory!B:B,"")</f>
        <v>43.89</v>
      </c>
      <c r="D1244" s="13">
        <f t="array" ref="D1244">_xlfn.XLOOKUP($A1244,[1]MedicHistory!A:A,[1]MedicHistory!C:C,"")</f>
        <v>6.32</v>
      </c>
      <c r="E1244" s="12" t="str">
        <f>_xlfn.XLOOKUP($A1244,[1]MedicHistory!A:A,[1]MedicHistory!D:D,"")</f>
        <v>yes</v>
      </c>
      <c r="F1244" s="12" t="str">
        <f>_xlfn.XLOOKUP($A1244,[1]MedicHistory!A:A,[1]MedicHistory!E:E,"")</f>
        <v>No</v>
      </c>
      <c r="G1244" s="12" t="str">
        <f>_xlfn.XLOOKUP($A1244,[1]MedicHistory!A:A,[1]MedicHistory!F:F,"")</f>
        <v>No</v>
      </c>
      <c r="H1244" s="14">
        <f>_xlfn.XLOOKUP($A1244,[1]MedicHistory!A:A,[1]MedicHistory!G:G,"")</f>
        <v>0</v>
      </c>
      <c r="I1244" s="12" t="str">
        <f>_xlfn.XLOOKUP($A1244,[1]MedicHistory!A:A,[1]MedicHistory!H:H,"")</f>
        <v>No</v>
      </c>
      <c r="J1244" s="12" t="str">
        <f>_xlfn.XLOOKUP($A1244,[1]MedicHistory!A:A,[1]MedicHistory!K:K,"")</f>
        <v>Prediabetic</v>
      </c>
      <c r="K1244" s="15" t="str">
        <f>_xlfn.XLOOKUP($A1244,[1]MedicHistory!A:A,[1]MedicHistory!I:I,"")</f>
        <v>Obisity</v>
      </c>
      <c r="L1244" s="16">
        <f>_xlfn.XLOOKUP($A1244,[1]Hospitalisation!A:A,[1]Hospitalisation!C:C,"")</f>
        <v>8944.1200000000008</v>
      </c>
      <c r="M1244" s="17" t="str">
        <f>_xlfn.XLOOKUP($A1244,[1]Hospitalisation!A:A,[1]Hospitalisation!I:I,"")</f>
        <v>tier - 3</v>
      </c>
      <c r="N1244" s="17" t="str">
        <f>_xlfn.XLOOKUP($A1244,[1]Hospitalisation!A:A,[1]Hospitalisation!J:J,"")</f>
        <v>tier - 2</v>
      </c>
      <c r="O1244" s="17" t="str">
        <f>_xlfn.XLOOKUP($A1244,[1]Hospitalisation!A:A,[1]Hospitalisation!K:K,"")</f>
        <v>R1013</v>
      </c>
      <c r="P1244" s="14">
        <f>_xlfn.XLOOKUP($A1244,[1]Hospitalisation!A:A,[1]Hospitalisation!L:L,"")</f>
        <v>30</v>
      </c>
      <c r="Q1244" s="24">
        <f>_xlfn.XLOOKUP($A1244,[1]Hospitalisation!A:A,[1]Hospitalisation!M:M,"")</f>
        <v>33963</v>
      </c>
    </row>
    <row r="1245" spans="1:17" x14ac:dyDescent="0.25">
      <c r="A1245" s="23" t="s">
        <v>1118</v>
      </c>
      <c r="B1245" s="18" t="str">
        <f>_xlfn.XLOOKUP(A1245,[1]Customer!A:A,[1]Customer!C:C,"")</f>
        <v>Claire</v>
      </c>
      <c r="C1245" s="19">
        <f t="array" ref="C1245">_xlfn.XLOOKUP($A1245,[1]MedicHistory!A:A,[1]MedicHistory!B:B,"")</f>
        <v>25.6</v>
      </c>
      <c r="D1245" s="19">
        <f t="array" ref="D1245">_xlfn.XLOOKUP($A1245,[1]MedicHistory!A:A,[1]MedicHistory!C:C,"")</f>
        <v>5.65</v>
      </c>
      <c r="E1245" s="18" t="str">
        <f>_xlfn.XLOOKUP($A1245,[1]MedicHistory!A:A,[1]MedicHistory!D:D,"")</f>
        <v>No</v>
      </c>
      <c r="F1245" s="18" t="str">
        <f>_xlfn.XLOOKUP($A1245,[1]MedicHistory!A:A,[1]MedicHistory!E:E,"")</f>
        <v>No</v>
      </c>
      <c r="G1245" s="18" t="str">
        <f>_xlfn.XLOOKUP($A1245,[1]MedicHistory!A:A,[1]MedicHistory!F:F,"")</f>
        <v>No</v>
      </c>
      <c r="H1245" s="20">
        <f>_xlfn.XLOOKUP($A1245,[1]MedicHistory!A:A,[1]MedicHistory!G:G,"")</f>
        <v>2</v>
      </c>
      <c r="I1245" s="18" t="str">
        <f>_xlfn.XLOOKUP($A1245,[1]MedicHistory!A:A,[1]MedicHistory!H:H,"")</f>
        <v>No</v>
      </c>
      <c r="J1245" s="18" t="str">
        <f>_xlfn.XLOOKUP($A1245,[1]MedicHistory!A:A,[1]MedicHistory!K:K,"")</f>
        <v>Normal</v>
      </c>
      <c r="K1245" s="21" t="str">
        <f>_xlfn.XLOOKUP($A1245,[1]MedicHistory!A:A,[1]MedicHistory!I:I,"")</f>
        <v>over weight</v>
      </c>
      <c r="L1245" s="22">
        <f>_xlfn.XLOOKUP($A1245,[1]Hospitalisation!A:A,[1]Hospitalisation!C:C,"")</f>
        <v>8932.08</v>
      </c>
      <c r="M1245" s="23" t="str">
        <f>_xlfn.XLOOKUP($A1245,[1]Hospitalisation!A:A,[1]Hospitalisation!I:I,"")</f>
        <v>tier - 2</v>
      </c>
      <c r="N1245" s="23" t="str">
        <f>_xlfn.XLOOKUP($A1245,[1]Hospitalisation!A:A,[1]Hospitalisation!J:J,"")</f>
        <v>tier - 1</v>
      </c>
      <c r="O1245" s="23" t="str">
        <f>_xlfn.XLOOKUP($A1245,[1]Hospitalisation!A:A,[1]Hospitalisation!K:K,"")</f>
        <v>R1011</v>
      </c>
      <c r="P1245" s="20">
        <f>_xlfn.XLOOKUP($A1245,[1]Hospitalisation!A:A,[1]Hospitalisation!L:L,"")</f>
        <v>47</v>
      </c>
      <c r="Q1245" s="25">
        <f>_xlfn.XLOOKUP($A1245,[1]Hospitalisation!A:A,[1]Hospitalisation!M:M,"")</f>
        <v>27917</v>
      </c>
    </row>
    <row r="1246" spans="1:17" x14ac:dyDescent="0.25">
      <c r="A1246" s="17" t="s">
        <v>1117</v>
      </c>
      <c r="B1246" s="12" t="str">
        <f>_xlfn.XLOOKUP(A1246,[1]Customer!A:A,[1]Customer!C:C,"")</f>
        <v>Erynn</v>
      </c>
      <c r="C1246" s="13">
        <f t="array" ref="C1246">_xlfn.XLOOKUP($A1246,[1]MedicHistory!A:A,[1]MedicHistory!B:B,"")</f>
        <v>29.545000000000002</v>
      </c>
      <c r="D1246" s="13">
        <f t="array" ref="D1246">_xlfn.XLOOKUP($A1246,[1]MedicHistory!A:A,[1]MedicHistory!C:C,"")</f>
        <v>8.41</v>
      </c>
      <c r="E1246" s="12" t="str">
        <f>_xlfn.XLOOKUP($A1246,[1]MedicHistory!A:A,[1]MedicHistory!D:D,"")</f>
        <v>yes</v>
      </c>
      <c r="F1246" s="12" t="str">
        <f>_xlfn.XLOOKUP($A1246,[1]MedicHistory!A:A,[1]MedicHistory!E:E,"")</f>
        <v>No</v>
      </c>
      <c r="G1246" s="12" t="str">
        <f>_xlfn.XLOOKUP($A1246,[1]MedicHistory!A:A,[1]MedicHistory!F:F,"")</f>
        <v>No</v>
      </c>
      <c r="H1246" s="14">
        <f>_xlfn.XLOOKUP($A1246,[1]MedicHistory!A:A,[1]MedicHistory!G:G,"")</f>
        <v>1</v>
      </c>
      <c r="I1246" s="12" t="str">
        <f>_xlfn.XLOOKUP($A1246,[1]MedicHistory!A:A,[1]MedicHistory!H:H,"")</f>
        <v>No</v>
      </c>
      <c r="J1246" s="12" t="str">
        <f>_xlfn.XLOOKUP($A1246,[1]MedicHistory!A:A,[1]MedicHistory!K:K,"")</f>
        <v>Diabetic</v>
      </c>
      <c r="K1246" s="15" t="str">
        <f>_xlfn.XLOOKUP($A1246,[1]MedicHistory!A:A,[1]MedicHistory!I:I,"")</f>
        <v>over weight</v>
      </c>
      <c r="L1246" s="16">
        <f>_xlfn.XLOOKUP($A1246,[1]Hospitalisation!A:A,[1]Hospitalisation!C:C,"")</f>
        <v>8930.93</v>
      </c>
      <c r="M1246" s="17" t="str">
        <f>_xlfn.XLOOKUP($A1246,[1]Hospitalisation!A:A,[1]Hospitalisation!I:I,"")</f>
        <v>tier - 2</v>
      </c>
      <c r="N1246" s="17" t="str">
        <f>_xlfn.XLOOKUP($A1246,[1]Hospitalisation!A:A,[1]Hospitalisation!J:J,"")</f>
        <v>tier - 2</v>
      </c>
      <c r="O1246" s="17" t="str">
        <f>_xlfn.XLOOKUP($A1246,[1]Hospitalisation!A:A,[1]Hospitalisation!K:K,"")</f>
        <v>R1012</v>
      </c>
      <c r="P1246" s="14">
        <f>_xlfn.XLOOKUP($A1246,[1]Hospitalisation!A:A,[1]Hospitalisation!L:L,"")</f>
        <v>50</v>
      </c>
      <c r="Q1246" s="24">
        <f>_xlfn.XLOOKUP($A1246,[1]Hospitalisation!A:A,[1]Hospitalisation!M:M,"")</f>
        <v>26487</v>
      </c>
    </row>
    <row r="1247" spans="1:17" x14ac:dyDescent="0.25">
      <c r="A1247" s="23" t="s">
        <v>1116</v>
      </c>
      <c r="B1247" s="18" t="str">
        <f>_xlfn.XLOOKUP(A1247,[1]Customer!A:A,[1]Customer!C:C,"")</f>
        <v>Mahesh</v>
      </c>
      <c r="C1247" s="19">
        <f t="array" ref="C1247">_xlfn.XLOOKUP($A1247,[1]MedicHistory!A:A,[1]MedicHistory!B:B,"")</f>
        <v>23.25</v>
      </c>
      <c r="D1247" s="19">
        <f t="array" ref="D1247">_xlfn.XLOOKUP($A1247,[1]MedicHistory!A:A,[1]MedicHistory!C:C,"")</f>
        <v>11.96</v>
      </c>
      <c r="E1247" s="18" t="str">
        <f>_xlfn.XLOOKUP($A1247,[1]MedicHistory!A:A,[1]MedicHistory!D:D,"")</f>
        <v>yes</v>
      </c>
      <c r="F1247" s="18" t="str">
        <f>_xlfn.XLOOKUP($A1247,[1]MedicHistory!A:A,[1]MedicHistory!E:E,"")</f>
        <v>No</v>
      </c>
      <c r="G1247" s="18" t="str">
        <f>_xlfn.XLOOKUP($A1247,[1]MedicHistory!A:A,[1]MedicHistory!F:F,"")</f>
        <v>No</v>
      </c>
      <c r="H1247" s="20">
        <f>_xlfn.XLOOKUP($A1247,[1]MedicHistory!A:A,[1]MedicHistory!G:G,"")</f>
        <v>0</v>
      </c>
      <c r="I1247" s="18" t="str">
        <f>_xlfn.XLOOKUP($A1247,[1]MedicHistory!A:A,[1]MedicHistory!H:H,"")</f>
        <v>No</v>
      </c>
      <c r="J1247" s="18" t="str">
        <f>_xlfn.XLOOKUP($A1247,[1]MedicHistory!A:A,[1]MedicHistory!K:K,"")</f>
        <v>Diabetic</v>
      </c>
      <c r="K1247" s="21" t="str">
        <f>_xlfn.XLOOKUP($A1247,[1]MedicHistory!A:A,[1]MedicHistory!I:I,"")</f>
        <v>Normal weight</v>
      </c>
      <c r="L1247" s="22">
        <f>_xlfn.XLOOKUP($A1247,[1]Hospitalisation!A:A,[1]Hospitalisation!C:C,"")</f>
        <v>8908.4699999999993</v>
      </c>
      <c r="M1247" s="23" t="str">
        <f>_xlfn.XLOOKUP($A1247,[1]Hospitalisation!A:A,[1]Hospitalisation!I:I,"")</f>
        <v>tier - 3</v>
      </c>
      <c r="N1247" s="23" t="str">
        <f>_xlfn.XLOOKUP($A1247,[1]Hospitalisation!A:A,[1]Hospitalisation!J:J,"")</f>
        <v>tier - 2</v>
      </c>
      <c r="O1247" s="23" t="str">
        <f>_xlfn.XLOOKUP($A1247,[1]Hospitalisation!A:A,[1]Hospitalisation!K:K,"")</f>
        <v>R1013</v>
      </c>
      <c r="P1247" s="20">
        <f>_xlfn.XLOOKUP($A1247,[1]Hospitalisation!A:A,[1]Hospitalisation!L:L,"")</f>
        <v>47</v>
      </c>
      <c r="Q1247" s="25">
        <f>_xlfn.XLOOKUP($A1247,[1]Hospitalisation!A:A,[1]Hospitalisation!M:M,"")</f>
        <v>27643</v>
      </c>
    </row>
    <row r="1248" spans="1:17" x14ac:dyDescent="0.25">
      <c r="A1248" s="17" t="s">
        <v>1115</v>
      </c>
      <c r="B1248" s="12" t="str">
        <f>_xlfn.XLOOKUP(A1248,[1]Customer!A:A,[1]Customer!C:C,"")</f>
        <v>Stanley</v>
      </c>
      <c r="C1248" s="13">
        <f t="array" ref="C1248">_xlfn.XLOOKUP($A1248,[1]MedicHistory!A:A,[1]MedicHistory!B:B,"")</f>
        <v>43.95</v>
      </c>
      <c r="D1248" s="13">
        <f t="array" ref="D1248">_xlfn.XLOOKUP($A1248,[1]MedicHistory!A:A,[1]MedicHistory!C:C,"")</f>
        <v>5.17</v>
      </c>
      <c r="E1248" s="12" t="str">
        <f>_xlfn.XLOOKUP($A1248,[1]MedicHistory!A:A,[1]MedicHistory!D:D,"")</f>
        <v>yes</v>
      </c>
      <c r="F1248" s="12" t="str">
        <f>_xlfn.XLOOKUP($A1248,[1]MedicHistory!A:A,[1]MedicHistory!E:E,"")</f>
        <v>No</v>
      </c>
      <c r="G1248" s="12" t="str">
        <f>_xlfn.XLOOKUP($A1248,[1]MedicHistory!A:A,[1]MedicHistory!F:F,"")</f>
        <v>Yes</v>
      </c>
      <c r="H1248" s="14">
        <f>_xlfn.XLOOKUP($A1248,[1]MedicHistory!A:A,[1]MedicHistory!G:G,"")</f>
        <v>1</v>
      </c>
      <c r="I1248" s="12" t="str">
        <f>_xlfn.XLOOKUP($A1248,[1]MedicHistory!A:A,[1]MedicHistory!H:H,"")</f>
        <v>No</v>
      </c>
      <c r="J1248" s="12" t="str">
        <f>_xlfn.XLOOKUP($A1248,[1]MedicHistory!A:A,[1]MedicHistory!K:K,"")</f>
        <v>Normal</v>
      </c>
      <c r="K1248" s="15" t="str">
        <f>_xlfn.XLOOKUP($A1248,[1]MedicHistory!A:A,[1]MedicHistory!I:I,"")</f>
        <v>Obisity</v>
      </c>
      <c r="L1248" s="16">
        <f>_xlfn.XLOOKUP($A1248,[1]Hospitalisation!A:A,[1]Hospitalisation!C:C,"")</f>
        <v>8906.14</v>
      </c>
      <c r="M1248" s="17" t="str">
        <f>_xlfn.XLOOKUP($A1248,[1]Hospitalisation!A:A,[1]Hospitalisation!I:I,"")</f>
        <v>tier - 2</v>
      </c>
      <c r="N1248" s="17" t="str">
        <f>_xlfn.XLOOKUP($A1248,[1]Hospitalisation!A:A,[1]Hospitalisation!J:J,"")</f>
        <v>tier - 2</v>
      </c>
      <c r="O1248" s="17" t="str">
        <f>_xlfn.XLOOKUP($A1248,[1]Hospitalisation!A:A,[1]Hospitalisation!K:K,"")</f>
        <v>R1012</v>
      </c>
      <c r="P1248" s="14">
        <f>_xlfn.XLOOKUP($A1248,[1]Hospitalisation!A:A,[1]Hospitalisation!L:L,"")</f>
        <v>55</v>
      </c>
      <c r="Q1248" s="24">
        <f>_xlfn.XLOOKUP($A1248,[1]Hospitalisation!A:A,[1]Hospitalisation!M:M,"")</f>
        <v>24804</v>
      </c>
    </row>
    <row r="1249" spans="1:17" x14ac:dyDescent="0.25">
      <c r="A1249" s="23" t="s">
        <v>1114</v>
      </c>
      <c r="B1249" s="18" t="str">
        <f>_xlfn.XLOOKUP(A1249,[1]Customer!A:A,[1]Customer!C:C,"")</f>
        <v>Gregory</v>
      </c>
      <c r="C1249" s="19">
        <f t="array" ref="C1249">_xlfn.XLOOKUP($A1249,[1]MedicHistory!A:A,[1]MedicHistory!B:B,"")</f>
        <v>21.85</v>
      </c>
      <c r="D1249" s="19">
        <f t="array" ref="D1249">_xlfn.XLOOKUP($A1249,[1]MedicHistory!A:A,[1]MedicHistory!C:C,"")</f>
        <v>8.76</v>
      </c>
      <c r="E1249" s="18" t="str">
        <f>_xlfn.XLOOKUP($A1249,[1]MedicHistory!A:A,[1]MedicHistory!D:D,"")</f>
        <v>No</v>
      </c>
      <c r="F1249" s="18" t="str">
        <f>_xlfn.XLOOKUP($A1249,[1]MedicHistory!A:A,[1]MedicHistory!E:E,"")</f>
        <v>No</v>
      </c>
      <c r="G1249" s="18" t="str">
        <f>_xlfn.XLOOKUP($A1249,[1]MedicHistory!A:A,[1]MedicHistory!F:F,"")</f>
        <v>No</v>
      </c>
      <c r="H1249" s="20">
        <f>_xlfn.XLOOKUP($A1249,[1]MedicHistory!A:A,[1]MedicHistory!G:G,"")</f>
        <v>0</v>
      </c>
      <c r="I1249" s="18" t="str">
        <f>_xlfn.XLOOKUP($A1249,[1]MedicHistory!A:A,[1]MedicHistory!H:H,"")</f>
        <v>No</v>
      </c>
      <c r="J1249" s="18" t="str">
        <f>_xlfn.XLOOKUP($A1249,[1]MedicHistory!A:A,[1]MedicHistory!K:K,"")</f>
        <v>Diabetic</v>
      </c>
      <c r="K1249" s="21" t="str">
        <f>_xlfn.XLOOKUP($A1249,[1]MedicHistory!A:A,[1]MedicHistory!I:I,"")</f>
        <v>Normal weight</v>
      </c>
      <c r="L1249" s="22">
        <f>_xlfn.XLOOKUP($A1249,[1]Hospitalisation!A:A,[1]Hospitalisation!C:C,"")</f>
        <v>8891.14</v>
      </c>
      <c r="M1249" s="23" t="str">
        <f>_xlfn.XLOOKUP($A1249,[1]Hospitalisation!A:A,[1]Hospitalisation!I:I,"")</f>
        <v>tier - 2</v>
      </c>
      <c r="N1249" s="23" t="str">
        <f>_xlfn.XLOOKUP($A1249,[1]Hospitalisation!A:A,[1]Hospitalisation!J:J,"")</f>
        <v>tier - 3</v>
      </c>
      <c r="O1249" s="23" t="str">
        <f>_xlfn.XLOOKUP($A1249,[1]Hospitalisation!A:A,[1]Hospitalisation!K:K,"")</f>
        <v>R1017</v>
      </c>
      <c r="P1249" s="20">
        <f>_xlfn.XLOOKUP($A1249,[1]Hospitalisation!A:A,[1]Hospitalisation!L:L,"")</f>
        <v>25</v>
      </c>
      <c r="Q1249" s="25">
        <f>_xlfn.XLOOKUP($A1249,[1]Hospitalisation!A:A,[1]Hospitalisation!M:M,"")</f>
        <v>35780</v>
      </c>
    </row>
    <row r="1250" spans="1:17" x14ac:dyDescent="0.25">
      <c r="A1250" s="17" t="s">
        <v>1113</v>
      </c>
      <c r="B1250" s="12" t="str">
        <f>_xlfn.XLOOKUP(A1250,[1]Customer!A:A,[1]Customer!C:C,"")</f>
        <v>Eric</v>
      </c>
      <c r="C1250" s="13">
        <f t="array" ref="C1250">_xlfn.XLOOKUP($A1250,[1]MedicHistory!A:A,[1]MedicHistory!B:B,"")</f>
        <v>25.73</v>
      </c>
      <c r="D1250" s="13">
        <f t="array" ref="D1250">_xlfn.XLOOKUP($A1250,[1]MedicHistory!A:A,[1]MedicHistory!C:C,"")</f>
        <v>7.99</v>
      </c>
      <c r="E1250" s="12" t="str">
        <f>_xlfn.XLOOKUP($A1250,[1]MedicHistory!A:A,[1]MedicHistory!D:D,"")</f>
        <v>No</v>
      </c>
      <c r="F1250" s="12" t="str">
        <f>_xlfn.XLOOKUP($A1250,[1]MedicHistory!A:A,[1]MedicHistory!E:E,"")</f>
        <v>No</v>
      </c>
      <c r="G1250" s="12" t="str">
        <f>_xlfn.XLOOKUP($A1250,[1]MedicHistory!A:A,[1]MedicHistory!F:F,"")</f>
        <v>No</v>
      </c>
      <c r="H1250" s="14">
        <f>_xlfn.XLOOKUP($A1250,[1]MedicHistory!A:A,[1]MedicHistory!G:G,"")</f>
        <v>2</v>
      </c>
      <c r="I1250" s="12" t="str">
        <f>_xlfn.XLOOKUP($A1250,[1]MedicHistory!A:A,[1]MedicHistory!H:H,"")</f>
        <v>No</v>
      </c>
      <c r="J1250" s="12" t="str">
        <f>_xlfn.XLOOKUP($A1250,[1]MedicHistory!A:A,[1]MedicHistory!K:K,"")</f>
        <v>Diabetic</v>
      </c>
      <c r="K1250" s="15" t="str">
        <f>_xlfn.XLOOKUP($A1250,[1]MedicHistory!A:A,[1]MedicHistory!I:I,"")</f>
        <v>over weight</v>
      </c>
      <c r="L1250" s="16">
        <f>_xlfn.XLOOKUP($A1250,[1]Hospitalisation!A:A,[1]Hospitalisation!C:C,"")</f>
        <v>8890.59</v>
      </c>
      <c r="M1250" s="17" t="str">
        <f>_xlfn.XLOOKUP($A1250,[1]Hospitalisation!A:A,[1]Hospitalisation!I:I,"")</f>
        <v>tier - 2</v>
      </c>
      <c r="N1250" s="17" t="str">
        <f>_xlfn.XLOOKUP($A1250,[1]Hospitalisation!A:A,[1]Hospitalisation!J:J,"")</f>
        <v>tier - 3</v>
      </c>
      <c r="O1250" s="17" t="str">
        <f>_xlfn.XLOOKUP($A1250,[1]Hospitalisation!A:A,[1]Hospitalisation!K:K,"")</f>
        <v>R1012</v>
      </c>
      <c r="P1250" s="14">
        <f>_xlfn.XLOOKUP($A1250,[1]Hospitalisation!A:A,[1]Hospitalisation!L:L,"")</f>
        <v>44</v>
      </c>
      <c r="Q1250" s="24">
        <f>_xlfn.XLOOKUP($A1250,[1]Hospitalisation!A:A,[1]Hospitalisation!M:M,"")</f>
        <v>28742</v>
      </c>
    </row>
    <row r="1251" spans="1:17" x14ac:dyDescent="0.25">
      <c r="A1251" s="23" t="s">
        <v>1112</v>
      </c>
      <c r="B1251" s="18" t="str">
        <f>_xlfn.XLOOKUP(A1251,[1]Customer!A:A,[1]Customer!C:C,"")</f>
        <v>Rachel</v>
      </c>
      <c r="C1251" s="19">
        <f t="array" ref="C1251">_xlfn.XLOOKUP($A1251,[1]MedicHistory!A:A,[1]MedicHistory!B:B,"")</f>
        <v>32.229999999999997</v>
      </c>
      <c r="D1251" s="19">
        <f t="array" ref="D1251">_xlfn.XLOOKUP($A1251,[1]MedicHistory!A:A,[1]MedicHistory!C:C,"")</f>
        <v>8.59</v>
      </c>
      <c r="E1251" s="18" t="str">
        <f>_xlfn.XLOOKUP($A1251,[1]MedicHistory!A:A,[1]MedicHistory!D:D,"")</f>
        <v>No</v>
      </c>
      <c r="F1251" s="18" t="str">
        <f>_xlfn.XLOOKUP($A1251,[1]MedicHistory!A:A,[1]MedicHistory!E:E,"")</f>
        <v>No</v>
      </c>
      <c r="G1251" s="18" t="str">
        <f>_xlfn.XLOOKUP($A1251,[1]MedicHistory!A:A,[1]MedicHistory!F:F,"")</f>
        <v>No</v>
      </c>
      <c r="H1251" s="20">
        <f>_xlfn.XLOOKUP($A1251,[1]MedicHistory!A:A,[1]MedicHistory!G:G,"")</f>
        <v>0</v>
      </c>
      <c r="I1251" s="18" t="str">
        <f>_xlfn.XLOOKUP($A1251,[1]MedicHistory!A:A,[1]MedicHistory!H:H,"")</f>
        <v>No</v>
      </c>
      <c r="J1251" s="18" t="str">
        <f>_xlfn.XLOOKUP($A1251,[1]MedicHistory!A:A,[1]MedicHistory!K:K,"")</f>
        <v>Diabetic</v>
      </c>
      <c r="K1251" s="21" t="str">
        <f>_xlfn.XLOOKUP($A1251,[1]MedicHistory!A:A,[1]MedicHistory!I:I,"")</f>
        <v>Obisity</v>
      </c>
      <c r="L1251" s="22">
        <f>_xlfn.XLOOKUP($A1251,[1]Hospitalisation!A:A,[1]Hospitalisation!C:C,"")</f>
        <v>8871.15</v>
      </c>
      <c r="M1251" s="23" t="str">
        <f>_xlfn.XLOOKUP($A1251,[1]Hospitalisation!A:A,[1]Hospitalisation!I:I,"")</f>
        <v>tier - 2</v>
      </c>
      <c r="N1251" s="23" t="str">
        <f>_xlfn.XLOOKUP($A1251,[1]Hospitalisation!A:A,[1]Hospitalisation!J:J,"")</f>
        <v>tier - 3</v>
      </c>
      <c r="O1251" s="23" t="str">
        <f>_xlfn.XLOOKUP($A1251,[1]Hospitalisation!A:A,[1]Hospitalisation!K:K,"")</f>
        <v>R1013</v>
      </c>
      <c r="P1251" s="20">
        <f>_xlfn.XLOOKUP($A1251,[1]Hospitalisation!A:A,[1]Hospitalisation!L:L,"")</f>
        <v>49</v>
      </c>
      <c r="Q1251" s="25">
        <f>_xlfn.XLOOKUP($A1251,[1]Hospitalisation!A:A,[1]Hospitalisation!M:M,"")</f>
        <v>26833</v>
      </c>
    </row>
    <row r="1252" spans="1:17" x14ac:dyDescent="0.25">
      <c r="A1252" s="17" t="s">
        <v>1111</v>
      </c>
      <c r="B1252" s="12" t="str">
        <f>_xlfn.XLOOKUP(A1252,[1]Customer!A:A,[1]Customer!C:C,"")</f>
        <v>Fritz</v>
      </c>
      <c r="C1252" s="13">
        <f t="array" ref="C1252">_xlfn.XLOOKUP($A1252,[1]MedicHistory!A:A,[1]MedicHistory!B:B,"")</f>
        <v>32.204999999999998</v>
      </c>
      <c r="D1252" s="13">
        <f t="array" ref="D1252">_xlfn.XLOOKUP($A1252,[1]MedicHistory!A:A,[1]MedicHistory!C:C,"")</f>
        <v>6.14</v>
      </c>
      <c r="E1252" s="12" t="str">
        <f>_xlfn.XLOOKUP($A1252,[1]MedicHistory!A:A,[1]MedicHistory!D:D,"")</f>
        <v>No</v>
      </c>
      <c r="F1252" s="12" t="str">
        <f>_xlfn.XLOOKUP($A1252,[1]MedicHistory!A:A,[1]MedicHistory!E:E,"")</f>
        <v>No</v>
      </c>
      <c r="G1252" s="12" t="str">
        <f>_xlfn.XLOOKUP($A1252,[1]MedicHistory!A:A,[1]MedicHistory!F:F,"")</f>
        <v>No</v>
      </c>
      <c r="H1252" s="14">
        <f>_xlfn.XLOOKUP($A1252,[1]MedicHistory!A:A,[1]MedicHistory!G:G,"")</f>
        <v>2</v>
      </c>
      <c r="I1252" s="12" t="str">
        <f>_xlfn.XLOOKUP($A1252,[1]MedicHistory!A:A,[1]MedicHistory!H:H,"")</f>
        <v>No</v>
      </c>
      <c r="J1252" s="12" t="str">
        <f>_xlfn.XLOOKUP($A1252,[1]MedicHistory!A:A,[1]MedicHistory!K:K,"")</f>
        <v>Prediabetic</v>
      </c>
      <c r="K1252" s="15" t="str">
        <f>_xlfn.XLOOKUP($A1252,[1]MedicHistory!A:A,[1]MedicHistory!I:I,"")</f>
        <v>Obisity</v>
      </c>
      <c r="L1252" s="16">
        <f>_xlfn.XLOOKUP($A1252,[1]Hospitalisation!A:A,[1]Hospitalisation!C:C,"")</f>
        <v>8835.26</v>
      </c>
      <c r="M1252" s="17" t="str">
        <f>_xlfn.XLOOKUP($A1252,[1]Hospitalisation!A:A,[1]Hospitalisation!I:I,"")</f>
        <v>tier - 3</v>
      </c>
      <c r="N1252" s="17" t="str">
        <f>_xlfn.XLOOKUP($A1252,[1]Hospitalisation!A:A,[1]Hospitalisation!J:J,"")</f>
        <v>tier - 2</v>
      </c>
      <c r="O1252" s="17" t="str">
        <f>_xlfn.XLOOKUP($A1252,[1]Hospitalisation!A:A,[1]Hospitalisation!K:K,"")</f>
        <v>R1012</v>
      </c>
      <c r="P1252" s="14">
        <f>_xlfn.XLOOKUP($A1252,[1]Hospitalisation!A:A,[1]Hospitalisation!L:L,"")</f>
        <v>48</v>
      </c>
      <c r="Q1252" s="24">
        <f>_xlfn.XLOOKUP($A1252,[1]Hospitalisation!A:A,[1]Hospitalisation!M:M,"")</f>
        <v>27355</v>
      </c>
    </row>
    <row r="1253" spans="1:17" x14ac:dyDescent="0.25">
      <c r="A1253" s="23" t="s">
        <v>1110</v>
      </c>
      <c r="B1253" s="18" t="str">
        <f>_xlfn.XLOOKUP(A1253,[1]Customer!A:A,[1]Customer!C:C,"")</f>
        <v>Brad</v>
      </c>
      <c r="C1253" s="19">
        <f t="array" ref="C1253">_xlfn.XLOOKUP($A1253,[1]MedicHistory!A:A,[1]MedicHistory!B:B,"")</f>
        <v>26.41</v>
      </c>
      <c r="D1253" s="19">
        <f t="array" ref="D1253">_xlfn.XLOOKUP($A1253,[1]MedicHistory!A:A,[1]MedicHistory!C:C,"")</f>
        <v>4.08</v>
      </c>
      <c r="E1253" s="18" t="str">
        <f>_xlfn.XLOOKUP($A1253,[1]MedicHistory!A:A,[1]MedicHistory!D:D,"")</f>
        <v>No</v>
      </c>
      <c r="F1253" s="18" t="str">
        <f>_xlfn.XLOOKUP($A1253,[1]MedicHistory!A:A,[1]MedicHistory!E:E,"")</f>
        <v>No</v>
      </c>
      <c r="G1253" s="18" t="str">
        <f>_xlfn.XLOOKUP($A1253,[1]MedicHistory!A:A,[1]MedicHistory!F:F,"")</f>
        <v>No</v>
      </c>
      <c r="H1253" s="20">
        <f>_xlfn.XLOOKUP($A1253,[1]MedicHistory!A:A,[1]MedicHistory!G:G,"")</f>
        <v>2</v>
      </c>
      <c r="I1253" s="18" t="str">
        <f>_xlfn.XLOOKUP($A1253,[1]MedicHistory!A:A,[1]MedicHistory!H:H,"")</f>
        <v>No</v>
      </c>
      <c r="J1253" s="18" t="str">
        <f>_xlfn.XLOOKUP($A1253,[1]MedicHistory!A:A,[1]MedicHistory!K:K,"")</f>
        <v>Normal</v>
      </c>
      <c r="K1253" s="21" t="str">
        <f>_xlfn.XLOOKUP($A1253,[1]MedicHistory!A:A,[1]MedicHistory!I:I,"")</f>
        <v>over weight</v>
      </c>
      <c r="L1253" s="22">
        <f>_xlfn.XLOOKUP($A1253,[1]Hospitalisation!A:A,[1]Hospitalisation!C:C,"")</f>
        <v>8827.2099999999991</v>
      </c>
      <c r="M1253" s="23" t="str">
        <f>_xlfn.XLOOKUP($A1253,[1]Hospitalisation!A:A,[1]Hospitalisation!I:I,"")</f>
        <v>tier - 3</v>
      </c>
      <c r="N1253" s="23" t="str">
        <f>_xlfn.XLOOKUP($A1253,[1]Hospitalisation!A:A,[1]Hospitalisation!J:J,"")</f>
        <v>tier - 1</v>
      </c>
      <c r="O1253" s="23" t="str">
        <f>_xlfn.XLOOKUP($A1253,[1]Hospitalisation!A:A,[1]Hospitalisation!K:K,"")</f>
        <v>R1012</v>
      </c>
      <c r="P1253" s="20">
        <f>_xlfn.XLOOKUP($A1253,[1]Hospitalisation!A:A,[1]Hospitalisation!L:L,"")</f>
        <v>50</v>
      </c>
      <c r="Q1253" s="25">
        <f>_xlfn.XLOOKUP($A1253,[1]Hospitalisation!A:A,[1]Hospitalisation!M:M,"")</f>
        <v>26617</v>
      </c>
    </row>
    <row r="1254" spans="1:17" x14ac:dyDescent="0.25">
      <c r="A1254" s="17" t="s">
        <v>1109</v>
      </c>
      <c r="B1254" s="12" t="str">
        <f>_xlfn.XLOOKUP(A1254,[1]Customer!A:A,[1]Customer!C:C,"")</f>
        <v>Claire</v>
      </c>
      <c r="C1254" s="13">
        <f t="array" ref="C1254">_xlfn.XLOOKUP($A1254,[1]MedicHistory!A:A,[1]MedicHistory!B:B,"")</f>
        <v>30.2</v>
      </c>
      <c r="D1254" s="13">
        <f t="array" ref="D1254">_xlfn.XLOOKUP($A1254,[1]MedicHistory!A:A,[1]MedicHistory!C:C,"")</f>
        <v>6.25</v>
      </c>
      <c r="E1254" s="12" t="str">
        <f>_xlfn.XLOOKUP($A1254,[1]MedicHistory!A:A,[1]MedicHistory!D:D,"")</f>
        <v>yes</v>
      </c>
      <c r="F1254" s="12" t="str">
        <f>_xlfn.XLOOKUP($A1254,[1]MedicHistory!A:A,[1]MedicHistory!E:E,"")</f>
        <v>No</v>
      </c>
      <c r="G1254" s="12" t="str">
        <f>_xlfn.XLOOKUP($A1254,[1]MedicHistory!A:A,[1]MedicHistory!F:F,"")</f>
        <v>No</v>
      </c>
      <c r="H1254" s="14">
        <f>_xlfn.XLOOKUP($A1254,[1]MedicHistory!A:A,[1]MedicHistory!G:G,"")</f>
        <v>0</v>
      </c>
      <c r="I1254" s="12" t="str">
        <f>_xlfn.XLOOKUP($A1254,[1]MedicHistory!A:A,[1]MedicHistory!H:H,"")</f>
        <v>No</v>
      </c>
      <c r="J1254" s="12" t="str">
        <f>_xlfn.XLOOKUP($A1254,[1]MedicHistory!A:A,[1]MedicHistory!K:K,"")</f>
        <v>Prediabetic</v>
      </c>
      <c r="K1254" s="15" t="str">
        <f>_xlfn.XLOOKUP($A1254,[1]MedicHistory!A:A,[1]MedicHistory!I:I,"")</f>
        <v>Obisity</v>
      </c>
      <c r="L1254" s="16">
        <f>_xlfn.XLOOKUP($A1254,[1]Hospitalisation!A:A,[1]Hospitalisation!C:C,"")</f>
        <v>8825.09</v>
      </c>
      <c r="M1254" s="17" t="str">
        <f>_xlfn.XLOOKUP($A1254,[1]Hospitalisation!A:A,[1]Hospitalisation!I:I,"")</f>
        <v>tier - 2</v>
      </c>
      <c r="N1254" s="17" t="str">
        <f>_xlfn.XLOOKUP($A1254,[1]Hospitalisation!A:A,[1]Hospitalisation!J:J,"")</f>
        <v>tier - 3</v>
      </c>
      <c r="O1254" s="17" t="str">
        <f>_xlfn.XLOOKUP($A1254,[1]Hospitalisation!A:A,[1]Hospitalisation!K:K,"")</f>
        <v>R1011</v>
      </c>
      <c r="P1254" s="14">
        <f>_xlfn.XLOOKUP($A1254,[1]Hospitalisation!A:A,[1]Hospitalisation!L:L,"")</f>
        <v>50</v>
      </c>
      <c r="Q1254" s="24">
        <f>_xlfn.XLOOKUP($A1254,[1]Hospitalisation!A:A,[1]Hospitalisation!M:M,"")</f>
        <v>26494</v>
      </c>
    </row>
    <row r="1255" spans="1:17" x14ac:dyDescent="0.25">
      <c r="A1255" s="23" t="s">
        <v>1108</v>
      </c>
      <c r="B1255" s="18" t="str">
        <f>_xlfn.XLOOKUP(A1255,[1]Customer!A:A,[1]Customer!C:C,"")</f>
        <v>Jennifer</v>
      </c>
      <c r="C1255" s="19">
        <f t="array" ref="C1255">_xlfn.XLOOKUP($A1255,[1]MedicHistory!A:A,[1]MedicHistory!B:B,"")</f>
        <v>31.26</v>
      </c>
      <c r="D1255" s="19">
        <f t="array" ref="D1255">_xlfn.XLOOKUP($A1255,[1]MedicHistory!A:A,[1]MedicHistory!C:C,"")</f>
        <v>5.94</v>
      </c>
      <c r="E1255" s="18" t="str">
        <f>_xlfn.XLOOKUP($A1255,[1]MedicHistory!A:A,[1]MedicHistory!D:D,"")</f>
        <v>yes</v>
      </c>
      <c r="F1255" s="18" t="str">
        <f>_xlfn.XLOOKUP($A1255,[1]MedicHistory!A:A,[1]MedicHistory!E:E,"")</f>
        <v>No</v>
      </c>
      <c r="G1255" s="18" t="str">
        <f>_xlfn.XLOOKUP($A1255,[1]MedicHistory!A:A,[1]MedicHistory!F:F,"")</f>
        <v>No</v>
      </c>
      <c r="H1255" s="20">
        <f>_xlfn.XLOOKUP($A1255,[1]MedicHistory!A:A,[1]MedicHistory!G:G,"")</f>
        <v>1</v>
      </c>
      <c r="I1255" s="18" t="str">
        <f>_xlfn.XLOOKUP($A1255,[1]MedicHistory!A:A,[1]MedicHistory!H:H,"")</f>
        <v>No</v>
      </c>
      <c r="J1255" s="18" t="str">
        <f>_xlfn.XLOOKUP($A1255,[1]MedicHistory!A:A,[1]MedicHistory!K:K,"")</f>
        <v>Prediabetic</v>
      </c>
      <c r="K1255" s="21" t="str">
        <f>_xlfn.XLOOKUP($A1255,[1]MedicHistory!A:A,[1]MedicHistory!I:I,"")</f>
        <v>Obisity</v>
      </c>
      <c r="L1255" s="22">
        <f>_xlfn.XLOOKUP($A1255,[1]Hospitalisation!A:A,[1]Hospitalisation!C:C,"")</f>
        <v>8824.27</v>
      </c>
      <c r="M1255" s="23" t="str">
        <f>_xlfn.XLOOKUP($A1255,[1]Hospitalisation!A:A,[1]Hospitalisation!I:I,"")</f>
        <v>tier - 2</v>
      </c>
      <c r="N1255" s="23" t="str">
        <f>_xlfn.XLOOKUP($A1255,[1]Hospitalisation!A:A,[1]Hospitalisation!J:J,"")</f>
        <v>tier - 1</v>
      </c>
      <c r="O1255" s="23" t="str">
        <f>_xlfn.XLOOKUP($A1255,[1]Hospitalisation!A:A,[1]Hospitalisation!K:K,"")</f>
        <v>R1025</v>
      </c>
      <c r="P1255" s="20">
        <f>_xlfn.XLOOKUP($A1255,[1]Hospitalisation!A:A,[1]Hospitalisation!L:L,"")</f>
        <v>46</v>
      </c>
      <c r="Q1255" s="25">
        <f>_xlfn.XLOOKUP($A1255,[1]Hospitalisation!A:A,[1]Hospitalisation!M:M,"")</f>
        <v>27994</v>
      </c>
    </row>
    <row r="1256" spans="1:17" x14ac:dyDescent="0.25">
      <c r="A1256" s="17" t="s">
        <v>1107</v>
      </c>
      <c r="B1256" s="12" t="str">
        <f>_xlfn.XLOOKUP(A1256,[1]Customer!A:A,[1]Customer!C:C,"")</f>
        <v>Maria</v>
      </c>
      <c r="C1256" s="13">
        <f t="array" ref="C1256">_xlfn.XLOOKUP($A1256,[1]MedicHistory!A:A,[1]MedicHistory!B:B,"")</f>
        <v>33.725000000000001</v>
      </c>
      <c r="D1256" s="13">
        <f t="array" ref="D1256">_xlfn.XLOOKUP($A1256,[1]MedicHistory!A:A,[1]MedicHistory!C:C,"")</f>
        <v>6.45</v>
      </c>
      <c r="E1256" s="12" t="str">
        <f>_xlfn.XLOOKUP($A1256,[1]MedicHistory!A:A,[1]MedicHistory!D:D,"")</f>
        <v>yes</v>
      </c>
      <c r="F1256" s="12" t="str">
        <f>_xlfn.XLOOKUP($A1256,[1]MedicHistory!A:A,[1]MedicHistory!E:E,"")</f>
        <v>No</v>
      </c>
      <c r="G1256" s="12" t="str">
        <f>_xlfn.XLOOKUP($A1256,[1]MedicHistory!A:A,[1]MedicHistory!F:F,"")</f>
        <v>No</v>
      </c>
      <c r="H1256" s="14">
        <f>_xlfn.XLOOKUP($A1256,[1]MedicHistory!A:A,[1]MedicHistory!G:G,"")</f>
        <v>0</v>
      </c>
      <c r="I1256" s="12" t="str">
        <f>_xlfn.XLOOKUP($A1256,[1]MedicHistory!A:A,[1]MedicHistory!H:H,"")</f>
        <v>No</v>
      </c>
      <c r="J1256" s="12" t="str">
        <f>_xlfn.XLOOKUP($A1256,[1]MedicHistory!A:A,[1]MedicHistory!K:K,"")</f>
        <v>Prediabetic</v>
      </c>
      <c r="K1256" s="15" t="str">
        <f>_xlfn.XLOOKUP($A1256,[1]MedicHistory!A:A,[1]MedicHistory!I:I,"")</f>
        <v>Obisity</v>
      </c>
      <c r="L1256" s="16">
        <f>_xlfn.XLOOKUP($A1256,[1]Hospitalisation!A:A,[1]Hospitalisation!C:C,"")</f>
        <v>8823.99</v>
      </c>
      <c r="M1256" s="17" t="str">
        <f>_xlfn.XLOOKUP($A1256,[1]Hospitalisation!A:A,[1]Hospitalisation!I:I,"")</f>
        <v>tier - 2</v>
      </c>
      <c r="N1256" s="17" t="str">
        <f>_xlfn.XLOOKUP($A1256,[1]Hospitalisation!A:A,[1]Hospitalisation!J:J,"")</f>
        <v>tier - 3</v>
      </c>
      <c r="O1256" s="17" t="str">
        <f>_xlfn.XLOOKUP($A1256,[1]Hospitalisation!A:A,[1]Hospitalisation!K:K,"")</f>
        <v>R1024</v>
      </c>
      <c r="P1256" s="14">
        <f>_xlfn.XLOOKUP($A1256,[1]Hospitalisation!A:A,[1]Hospitalisation!L:L,"")</f>
        <v>34</v>
      </c>
      <c r="Q1256" s="24">
        <f>_xlfn.XLOOKUP($A1256,[1]Hospitalisation!A:A,[1]Hospitalisation!M:M,"")</f>
        <v>32435</v>
      </c>
    </row>
    <row r="1257" spans="1:17" x14ac:dyDescent="0.25">
      <c r="A1257" s="23" t="s">
        <v>1106</v>
      </c>
      <c r="B1257" s="18" t="str">
        <f>_xlfn.XLOOKUP(A1257,[1]Customer!A:A,[1]Customer!C:C,"")</f>
        <v>Katherine</v>
      </c>
      <c r="C1257" s="19">
        <f t="array" ref="C1257">_xlfn.XLOOKUP($A1257,[1]MedicHistory!A:A,[1]MedicHistory!B:B,"")</f>
        <v>28.9</v>
      </c>
      <c r="D1257" s="19">
        <f t="array" ref="D1257">_xlfn.XLOOKUP($A1257,[1]MedicHistory!A:A,[1]MedicHistory!C:C,"")</f>
        <v>5.74</v>
      </c>
      <c r="E1257" s="18" t="str">
        <f>_xlfn.XLOOKUP($A1257,[1]MedicHistory!A:A,[1]MedicHistory!D:D,"")</f>
        <v>yes</v>
      </c>
      <c r="F1257" s="18" t="str">
        <f>_xlfn.XLOOKUP($A1257,[1]MedicHistory!A:A,[1]MedicHistory!E:E,"")</f>
        <v>No</v>
      </c>
      <c r="G1257" s="18" t="str">
        <f>_xlfn.XLOOKUP($A1257,[1]MedicHistory!A:A,[1]MedicHistory!F:F,"")</f>
        <v>No</v>
      </c>
      <c r="H1257" s="20">
        <f>_xlfn.XLOOKUP($A1257,[1]MedicHistory!A:A,[1]MedicHistory!G:G,"")</f>
        <v>0</v>
      </c>
      <c r="I1257" s="18" t="str">
        <f>_xlfn.XLOOKUP($A1257,[1]MedicHistory!A:A,[1]MedicHistory!H:H,"")</f>
        <v>No</v>
      </c>
      <c r="J1257" s="18" t="str">
        <f>_xlfn.XLOOKUP($A1257,[1]MedicHistory!A:A,[1]MedicHistory!K:K,"")</f>
        <v>Prediabetic</v>
      </c>
      <c r="K1257" s="21" t="str">
        <f>_xlfn.XLOOKUP($A1257,[1]MedicHistory!A:A,[1]MedicHistory!I:I,"")</f>
        <v>over weight</v>
      </c>
      <c r="L1257" s="22">
        <f>_xlfn.XLOOKUP($A1257,[1]Hospitalisation!A:A,[1]Hospitalisation!C:C,"")</f>
        <v>8823.2800000000007</v>
      </c>
      <c r="M1257" s="23" t="str">
        <f>_xlfn.XLOOKUP($A1257,[1]Hospitalisation!A:A,[1]Hospitalisation!I:I,"")</f>
        <v>tier - 2</v>
      </c>
      <c r="N1257" s="23" t="str">
        <f>_xlfn.XLOOKUP($A1257,[1]Hospitalisation!A:A,[1]Hospitalisation!J:J,"")</f>
        <v>tier - 1</v>
      </c>
      <c r="O1257" s="23" t="str">
        <f>_xlfn.XLOOKUP($A1257,[1]Hospitalisation!A:A,[1]Hospitalisation!K:K,"")</f>
        <v>R1011</v>
      </c>
      <c r="P1257" s="20">
        <f>_xlfn.XLOOKUP($A1257,[1]Hospitalisation!A:A,[1]Hospitalisation!L:L,"")</f>
        <v>46</v>
      </c>
      <c r="Q1257" s="25">
        <f>_xlfn.XLOOKUP($A1257,[1]Hospitalisation!A:A,[1]Hospitalisation!M:M,"")</f>
        <v>27925</v>
      </c>
    </row>
    <row r="1258" spans="1:17" x14ac:dyDescent="0.25">
      <c r="A1258" s="17" t="s">
        <v>1105</v>
      </c>
      <c r="B1258" s="12" t="str">
        <f>_xlfn.XLOOKUP(A1258,[1]Customer!A:A,[1]Customer!C:C,"")</f>
        <v>Michael</v>
      </c>
      <c r="C1258" s="13">
        <f t="array" ref="C1258">_xlfn.XLOOKUP($A1258,[1]MedicHistory!A:A,[1]MedicHistory!B:B,"")</f>
        <v>45.69</v>
      </c>
      <c r="D1258" s="13">
        <f t="array" ref="D1258">_xlfn.XLOOKUP($A1258,[1]MedicHistory!A:A,[1]MedicHistory!C:C,"")</f>
        <v>4.43</v>
      </c>
      <c r="E1258" s="12" t="str">
        <f>_xlfn.XLOOKUP($A1258,[1]MedicHistory!A:A,[1]MedicHistory!D:D,"")</f>
        <v>yes</v>
      </c>
      <c r="F1258" s="12" t="str">
        <f>_xlfn.XLOOKUP($A1258,[1]MedicHistory!A:A,[1]MedicHistory!E:E,"")</f>
        <v>No</v>
      </c>
      <c r="G1258" s="12" t="str">
        <f>_xlfn.XLOOKUP($A1258,[1]MedicHistory!A:A,[1]MedicHistory!F:F,"")</f>
        <v>No</v>
      </c>
      <c r="H1258" s="14">
        <f>_xlfn.XLOOKUP($A1258,[1]MedicHistory!A:A,[1]MedicHistory!G:G,"")</f>
        <v>0</v>
      </c>
      <c r="I1258" s="12" t="str">
        <f>_xlfn.XLOOKUP($A1258,[1]MedicHistory!A:A,[1]MedicHistory!H:H,"")</f>
        <v>No</v>
      </c>
      <c r="J1258" s="12" t="str">
        <f>_xlfn.XLOOKUP($A1258,[1]MedicHistory!A:A,[1]MedicHistory!K:K,"")</f>
        <v>Normal</v>
      </c>
      <c r="K1258" s="15" t="str">
        <f>_xlfn.XLOOKUP($A1258,[1]MedicHistory!A:A,[1]MedicHistory!I:I,"")</f>
        <v>Obisity</v>
      </c>
      <c r="L1258" s="16">
        <f>_xlfn.XLOOKUP($A1258,[1]Hospitalisation!A:A,[1]Hospitalisation!C:C,"")</f>
        <v>8821.8799999999992</v>
      </c>
      <c r="M1258" s="17" t="str">
        <f>_xlfn.XLOOKUP($A1258,[1]Hospitalisation!A:A,[1]Hospitalisation!I:I,"")</f>
        <v>tier - 2</v>
      </c>
      <c r="N1258" s="17" t="str">
        <f>_xlfn.XLOOKUP($A1258,[1]Hospitalisation!A:A,[1]Hospitalisation!J:J,"")</f>
        <v>tier - 3</v>
      </c>
      <c r="O1258" s="17" t="str">
        <f>_xlfn.XLOOKUP($A1258,[1]Hospitalisation!A:A,[1]Hospitalisation!K:K,"")</f>
        <v>R1023</v>
      </c>
      <c r="P1258" s="14">
        <f>_xlfn.XLOOKUP($A1258,[1]Hospitalisation!A:A,[1]Hospitalisation!L:L,"")</f>
        <v>46</v>
      </c>
      <c r="Q1258" s="24">
        <f>_xlfn.XLOOKUP($A1258,[1]Hospitalisation!A:A,[1]Hospitalisation!M:M,"")</f>
        <v>28071</v>
      </c>
    </row>
    <row r="1259" spans="1:17" x14ac:dyDescent="0.25">
      <c r="A1259" s="23" t="s">
        <v>1104</v>
      </c>
      <c r="B1259" s="18" t="str">
        <f>_xlfn.XLOOKUP(A1259,[1]Customer!A:A,[1]Customer!C:C,"")</f>
        <v>Roxanne</v>
      </c>
      <c r="C1259" s="19">
        <f t="array" ref="C1259">_xlfn.XLOOKUP($A1259,[1]MedicHistory!A:A,[1]MedicHistory!B:B,"")</f>
        <v>21.03</v>
      </c>
      <c r="D1259" s="19">
        <f t="array" ref="D1259">_xlfn.XLOOKUP($A1259,[1]MedicHistory!A:A,[1]MedicHistory!C:C,"")</f>
        <v>6.5</v>
      </c>
      <c r="E1259" s="18" t="str">
        <f>_xlfn.XLOOKUP($A1259,[1]MedicHistory!A:A,[1]MedicHistory!D:D,"")</f>
        <v>No</v>
      </c>
      <c r="F1259" s="18" t="str">
        <f>_xlfn.XLOOKUP($A1259,[1]MedicHistory!A:A,[1]MedicHistory!E:E,"")</f>
        <v>No</v>
      </c>
      <c r="G1259" s="18" t="str">
        <f>_xlfn.XLOOKUP($A1259,[1]MedicHistory!A:A,[1]MedicHistory!F:F,"")</f>
        <v>No</v>
      </c>
      <c r="H1259" s="20">
        <f>_xlfn.XLOOKUP($A1259,[1]MedicHistory!A:A,[1]MedicHistory!G:G,"")</f>
        <v>0</v>
      </c>
      <c r="I1259" s="18" t="str">
        <f>_xlfn.XLOOKUP($A1259,[1]MedicHistory!A:A,[1]MedicHistory!H:H,"")</f>
        <v>No</v>
      </c>
      <c r="J1259" s="18" t="str">
        <f>_xlfn.XLOOKUP($A1259,[1]MedicHistory!A:A,[1]MedicHistory!K:K,"")</f>
        <v>Diabetic</v>
      </c>
      <c r="K1259" s="21" t="str">
        <f>_xlfn.XLOOKUP($A1259,[1]MedicHistory!A:A,[1]MedicHistory!I:I,"")</f>
        <v>Normal weight</v>
      </c>
      <c r="L1259" s="22">
        <f>_xlfn.XLOOKUP($A1259,[1]Hospitalisation!A:A,[1]Hospitalisation!C:C,"")</f>
        <v>8800.49</v>
      </c>
      <c r="M1259" s="23" t="str">
        <f>_xlfn.XLOOKUP($A1259,[1]Hospitalisation!A:A,[1]Hospitalisation!I:I,"")</f>
        <v>tier - 3</v>
      </c>
      <c r="N1259" s="23" t="str">
        <f>_xlfn.XLOOKUP($A1259,[1]Hospitalisation!A:A,[1]Hospitalisation!J:J,"")</f>
        <v>tier - 2</v>
      </c>
      <c r="O1259" s="23" t="str">
        <f>_xlfn.XLOOKUP($A1259,[1]Hospitalisation!A:A,[1]Hospitalisation!K:K,"")</f>
        <v>R1013</v>
      </c>
      <c r="P1259" s="20">
        <f>_xlfn.XLOOKUP($A1259,[1]Hospitalisation!A:A,[1]Hospitalisation!L:L,"")</f>
        <v>21</v>
      </c>
      <c r="Q1259" s="25">
        <f>_xlfn.XLOOKUP($A1259,[1]Hospitalisation!A:A,[1]Hospitalisation!M:M,"")</f>
        <v>37132</v>
      </c>
    </row>
    <row r="1260" spans="1:17" x14ac:dyDescent="0.25">
      <c r="A1260" s="17" t="s">
        <v>1103</v>
      </c>
      <c r="B1260" s="12" t="str">
        <f>_xlfn.XLOOKUP(A1260,[1]Customer!A:A,[1]Customer!C:C,"")</f>
        <v>Israel</v>
      </c>
      <c r="C1260" s="13">
        <f t="array" ref="C1260">_xlfn.XLOOKUP($A1260,[1]MedicHistory!A:A,[1]MedicHistory!B:B,"")</f>
        <v>37</v>
      </c>
      <c r="D1260" s="13">
        <f t="array" ref="D1260">_xlfn.XLOOKUP($A1260,[1]MedicHistory!A:A,[1]MedicHistory!C:C,"")</f>
        <v>8.75</v>
      </c>
      <c r="E1260" s="12" t="str">
        <f>_xlfn.XLOOKUP($A1260,[1]MedicHistory!A:A,[1]MedicHistory!D:D,"")</f>
        <v>No</v>
      </c>
      <c r="F1260" s="12" t="str">
        <f>_xlfn.XLOOKUP($A1260,[1]MedicHistory!A:A,[1]MedicHistory!E:E,"")</f>
        <v>No</v>
      </c>
      <c r="G1260" s="12" t="str">
        <f>_xlfn.XLOOKUP($A1260,[1]MedicHistory!A:A,[1]MedicHistory!F:F,"")</f>
        <v>No</v>
      </c>
      <c r="H1260" s="14">
        <f>_xlfn.XLOOKUP($A1260,[1]MedicHistory!A:A,[1]MedicHistory!G:G,"")</f>
        <v>0</v>
      </c>
      <c r="I1260" s="12" t="str">
        <f>_xlfn.XLOOKUP($A1260,[1]MedicHistory!A:A,[1]MedicHistory!H:H,"")</f>
        <v>No</v>
      </c>
      <c r="J1260" s="12" t="str">
        <f>_xlfn.XLOOKUP($A1260,[1]MedicHistory!A:A,[1]MedicHistory!K:K,"")</f>
        <v>Diabetic</v>
      </c>
      <c r="K1260" s="15" t="str">
        <f>_xlfn.XLOOKUP($A1260,[1]MedicHistory!A:A,[1]MedicHistory!I:I,"")</f>
        <v>Obisity</v>
      </c>
      <c r="L1260" s="16">
        <f>_xlfn.XLOOKUP($A1260,[1]Hospitalisation!A:A,[1]Hospitalisation!C:C,"")</f>
        <v>8798.59</v>
      </c>
      <c r="M1260" s="17" t="str">
        <f>_xlfn.XLOOKUP($A1260,[1]Hospitalisation!A:A,[1]Hospitalisation!I:I,"")</f>
        <v>tier - 2</v>
      </c>
      <c r="N1260" s="17" t="str">
        <f>_xlfn.XLOOKUP($A1260,[1]Hospitalisation!A:A,[1]Hospitalisation!J:J,"")</f>
        <v>tier - 1</v>
      </c>
      <c r="O1260" s="17" t="str">
        <f>_xlfn.XLOOKUP($A1260,[1]Hospitalisation!A:A,[1]Hospitalisation!K:K,"")</f>
        <v>R1011</v>
      </c>
      <c r="P1260" s="14">
        <f>_xlfn.XLOOKUP($A1260,[1]Hospitalisation!A:A,[1]Hospitalisation!L:L,"")</f>
        <v>57</v>
      </c>
      <c r="Q1260" s="24">
        <f>_xlfn.XLOOKUP($A1260,[1]Hospitalisation!A:A,[1]Hospitalisation!M:M,"")</f>
        <v>23911</v>
      </c>
    </row>
    <row r="1261" spans="1:17" x14ac:dyDescent="0.25">
      <c r="A1261" s="23" t="s">
        <v>1102</v>
      </c>
      <c r="B1261" s="18" t="str">
        <f>_xlfn.XLOOKUP(A1261,[1]Customer!A:A,[1]Customer!C:C,"")</f>
        <v>Samalya</v>
      </c>
      <c r="C1261" s="19">
        <f t="array" ref="C1261">_xlfn.XLOOKUP($A1261,[1]MedicHistory!A:A,[1]MedicHistory!B:B,"")</f>
        <v>25.4</v>
      </c>
      <c r="D1261" s="19">
        <f t="array" ref="D1261">_xlfn.XLOOKUP($A1261,[1]MedicHistory!A:A,[1]MedicHistory!C:C,"")</f>
        <v>11.96</v>
      </c>
      <c r="E1261" s="18" t="str">
        <f>_xlfn.XLOOKUP($A1261,[1]MedicHistory!A:A,[1]MedicHistory!D:D,"")</f>
        <v>No</v>
      </c>
      <c r="F1261" s="18" t="str">
        <f>_xlfn.XLOOKUP($A1261,[1]MedicHistory!A:A,[1]MedicHistory!E:E,"")</f>
        <v>No</v>
      </c>
      <c r="G1261" s="18" t="str">
        <f>_xlfn.XLOOKUP($A1261,[1]MedicHistory!A:A,[1]MedicHistory!F:F,"")</f>
        <v>No</v>
      </c>
      <c r="H1261" s="20">
        <f>_xlfn.XLOOKUP($A1261,[1]MedicHistory!A:A,[1]MedicHistory!G:G,"")</f>
        <v>0</v>
      </c>
      <c r="I1261" s="18" t="str">
        <f>_xlfn.XLOOKUP($A1261,[1]MedicHistory!A:A,[1]MedicHistory!H:H,"")</f>
        <v>No</v>
      </c>
      <c r="J1261" s="18" t="str">
        <f>_xlfn.XLOOKUP($A1261,[1]MedicHistory!A:A,[1]MedicHistory!K:K,"")</f>
        <v>Diabetic</v>
      </c>
      <c r="K1261" s="21" t="str">
        <f>_xlfn.XLOOKUP($A1261,[1]MedicHistory!A:A,[1]MedicHistory!I:I,"")</f>
        <v>over weight</v>
      </c>
      <c r="L1261" s="22">
        <f>_xlfn.XLOOKUP($A1261,[1]Hospitalisation!A:A,[1]Hospitalisation!C:C,"")</f>
        <v>8782.4699999999993</v>
      </c>
      <c r="M1261" s="23" t="str">
        <f>_xlfn.XLOOKUP($A1261,[1]Hospitalisation!A:A,[1]Hospitalisation!I:I,"")</f>
        <v>tier - 2</v>
      </c>
      <c r="N1261" s="23" t="str">
        <f>_xlfn.XLOOKUP($A1261,[1]Hospitalisation!A:A,[1]Hospitalisation!J:J,"")</f>
        <v>tier - 3</v>
      </c>
      <c r="O1261" s="23" t="str">
        <f>_xlfn.XLOOKUP($A1261,[1]Hospitalisation!A:A,[1]Hospitalisation!K:K,"")</f>
        <v>R1011</v>
      </c>
      <c r="P1261" s="20">
        <f>_xlfn.XLOOKUP($A1261,[1]Hospitalisation!A:A,[1]Hospitalisation!L:L,"")</f>
        <v>51</v>
      </c>
      <c r="Q1261" s="25">
        <f>_xlfn.XLOOKUP($A1261,[1]Hospitalisation!A:A,[1]Hospitalisation!M:M,"")</f>
        <v>26168</v>
      </c>
    </row>
    <row r="1262" spans="1:17" x14ac:dyDescent="0.25">
      <c r="A1262" s="17" t="s">
        <v>1101</v>
      </c>
      <c r="B1262" s="12" t="str">
        <f>_xlfn.XLOOKUP(A1262,[1]Customer!A:A,[1]Customer!C:C,"")</f>
        <v>Peter</v>
      </c>
      <c r="C1262" s="13">
        <f t="array" ref="C1262">_xlfn.XLOOKUP($A1262,[1]MedicHistory!A:A,[1]MedicHistory!B:B,"")</f>
        <v>32.299999999999997</v>
      </c>
      <c r="D1262" s="13">
        <f t="array" ref="D1262">_xlfn.XLOOKUP($A1262,[1]MedicHistory!A:A,[1]MedicHistory!C:C,"")</f>
        <v>10.54</v>
      </c>
      <c r="E1262" s="12" t="str">
        <f>_xlfn.XLOOKUP($A1262,[1]MedicHistory!A:A,[1]MedicHistory!D:D,"")</f>
        <v>No</v>
      </c>
      <c r="F1262" s="12" t="str">
        <f>_xlfn.XLOOKUP($A1262,[1]MedicHistory!A:A,[1]MedicHistory!E:E,"")</f>
        <v>No</v>
      </c>
      <c r="G1262" s="12" t="str">
        <f>_xlfn.XLOOKUP($A1262,[1]MedicHistory!A:A,[1]MedicHistory!F:F,"")</f>
        <v>No</v>
      </c>
      <c r="H1262" s="14">
        <f>_xlfn.XLOOKUP($A1262,[1]MedicHistory!A:A,[1]MedicHistory!G:G,"")</f>
        <v>0</v>
      </c>
      <c r="I1262" s="12" t="str">
        <f>_xlfn.XLOOKUP($A1262,[1]MedicHistory!A:A,[1]MedicHistory!H:H,"")</f>
        <v>No</v>
      </c>
      <c r="J1262" s="12" t="str">
        <f>_xlfn.XLOOKUP($A1262,[1]MedicHistory!A:A,[1]MedicHistory!K:K,"")</f>
        <v>Diabetic</v>
      </c>
      <c r="K1262" s="15" t="str">
        <f>_xlfn.XLOOKUP($A1262,[1]MedicHistory!A:A,[1]MedicHistory!I:I,"")</f>
        <v>Obisity</v>
      </c>
      <c r="L1262" s="16">
        <f>_xlfn.XLOOKUP($A1262,[1]Hospitalisation!A:A,[1]Hospitalisation!C:C,"")</f>
        <v>8765.25</v>
      </c>
      <c r="M1262" s="17" t="str">
        <f>_xlfn.XLOOKUP($A1262,[1]Hospitalisation!A:A,[1]Hospitalisation!I:I,"")</f>
        <v>tier - 2</v>
      </c>
      <c r="N1262" s="17" t="str">
        <f>_xlfn.XLOOKUP($A1262,[1]Hospitalisation!A:A,[1]Hospitalisation!J:J,"")</f>
        <v>tier - 3</v>
      </c>
      <c r="O1262" s="17" t="str">
        <f>_xlfn.XLOOKUP($A1262,[1]Hospitalisation!A:A,[1]Hospitalisation!K:K,"")</f>
        <v>R1012</v>
      </c>
      <c r="P1262" s="14">
        <f>_xlfn.XLOOKUP($A1262,[1]Hospitalisation!A:A,[1]Hospitalisation!L:L,"")</f>
        <v>51</v>
      </c>
      <c r="Q1262" s="24">
        <f>_xlfn.XLOOKUP($A1262,[1]Hospitalisation!A:A,[1]Hospitalisation!M:M,"")</f>
        <v>26182</v>
      </c>
    </row>
    <row r="1263" spans="1:17" x14ac:dyDescent="0.25">
      <c r="A1263" s="23" t="s">
        <v>1100</v>
      </c>
      <c r="B1263" s="18" t="str">
        <f>_xlfn.XLOOKUP(A1263,[1]Customer!A:A,[1]Customer!C:C,"")</f>
        <v>Alicia</v>
      </c>
      <c r="C1263" s="19">
        <f t="array" ref="C1263">_xlfn.XLOOKUP($A1263,[1]MedicHistory!A:A,[1]MedicHistory!B:B,"")</f>
        <v>23.94</v>
      </c>
      <c r="D1263" s="19">
        <f t="array" ref="D1263">_xlfn.XLOOKUP($A1263,[1]MedicHistory!A:A,[1]MedicHistory!C:C,"")</f>
        <v>4.54</v>
      </c>
      <c r="E1263" s="18" t="str">
        <f>_xlfn.XLOOKUP($A1263,[1]MedicHistory!A:A,[1]MedicHistory!D:D,"")</f>
        <v>yes</v>
      </c>
      <c r="F1263" s="18" t="str">
        <f>_xlfn.XLOOKUP($A1263,[1]MedicHistory!A:A,[1]MedicHistory!E:E,"")</f>
        <v>No</v>
      </c>
      <c r="G1263" s="18" t="str">
        <f>_xlfn.XLOOKUP($A1263,[1]MedicHistory!A:A,[1]MedicHistory!F:F,"")</f>
        <v>Yes</v>
      </c>
      <c r="H1263" s="20">
        <f>_xlfn.XLOOKUP($A1263,[1]MedicHistory!A:A,[1]MedicHistory!G:G,"")</f>
        <v>1</v>
      </c>
      <c r="I1263" s="18" t="str">
        <f>_xlfn.XLOOKUP($A1263,[1]MedicHistory!A:A,[1]MedicHistory!H:H,"")</f>
        <v>No</v>
      </c>
      <c r="J1263" s="18" t="str">
        <f>_xlfn.XLOOKUP($A1263,[1]MedicHistory!A:A,[1]MedicHistory!K:K,"")</f>
        <v>Normal</v>
      </c>
      <c r="K1263" s="21" t="str">
        <f>_xlfn.XLOOKUP($A1263,[1]MedicHistory!A:A,[1]MedicHistory!I:I,"")</f>
        <v>Normal weight</v>
      </c>
      <c r="L1263" s="22">
        <f>_xlfn.XLOOKUP($A1263,[1]Hospitalisation!A:A,[1]Hospitalisation!C:C,"")</f>
        <v>8760.1200000000008</v>
      </c>
      <c r="M1263" s="23" t="str">
        <f>_xlfn.XLOOKUP($A1263,[1]Hospitalisation!A:A,[1]Hospitalisation!I:I,"")</f>
        <v>tier - 2</v>
      </c>
      <c r="N1263" s="23" t="str">
        <f>_xlfn.XLOOKUP($A1263,[1]Hospitalisation!A:A,[1]Hospitalisation!J:J,"")</f>
        <v>tier - 1</v>
      </c>
      <c r="O1263" s="23" t="str">
        <f>_xlfn.XLOOKUP($A1263,[1]Hospitalisation!A:A,[1]Hospitalisation!K:K,"")</f>
        <v>R1013</v>
      </c>
      <c r="P1263" s="20">
        <f>_xlfn.XLOOKUP($A1263,[1]Hospitalisation!A:A,[1]Hospitalisation!L:L,"")</f>
        <v>48</v>
      </c>
      <c r="Q1263" s="25">
        <f>_xlfn.XLOOKUP($A1263,[1]Hospitalisation!A:A,[1]Hospitalisation!M:M,"")</f>
        <v>27281</v>
      </c>
    </row>
    <row r="1264" spans="1:17" x14ac:dyDescent="0.25">
      <c r="A1264" s="17" t="s">
        <v>1099</v>
      </c>
      <c r="B1264" s="12" t="str">
        <f>_xlfn.XLOOKUP(A1264,[1]Customer!A:A,[1]Customer!C:C,"")</f>
        <v>Sarah</v>
      </c>
      <c r="C1264" s="13">
        <f t="array" ref="C1264">_xlfn.XLOOKUP($A1264,[1]MedicHistory!A:A,[1]MedicHistory!B:B,"")</f>
        <v>46.4</v>
      </c>
      <c r="D1264" s="13">
        <f t="array" ref="D1264">_xlfn.XLOOKUP($A1264,[1]MedicHistory!A:A,[1]MedicHistory!C:C,"")</f>
        <v>5.71</v>
      </c>
      <c r="E1264" s="12" t="str">
        <f>_xlfn.XLOOKUP($A1264,[1]MedicHistory!A:A,[1]MedicHistory!D:D,"")</f>
        <v>No</v>
      </c>
      <c r="F1264" s="12" t="str">
        <f>_xlfn.XLOOKUP($A1264,[1]MedicHistory!A:A,[1]MedicHistory!E:E,"")</f>
        <v>No</v>
      </c>
      <c r="G1264" s="12" t="str">
        <f>_xlfn.XLOOKUP($A1264,[1]MedicHistory!A:A,[1]MedicHistory!F:F,"")</f>
        <v>No</v>
      </c>
      <c r="H1264" s="14">
        <f>_xlfn.XLOOKUP($A1264,[1]MedicHistory!A:A,[1]MedicHistory!G:G,"")</f>
        <v>0</v>
      </c>
      <c r="I1264" s="12" t="str">
        <f>_xlfn.XLOOKUP($A1264,[1]MedicHistory!A:A,[1]MedicHistory!H:H,"")</f>
        <v>No</v>
      </c>
      <c r="J1264" s="12" t="str">
        <f>_xlfn.XLOOKUP($A1264,[1]MedicHistory!A:A,[1]MedicHistory!K:K,"")</f>
        <v>Prediabetic</v>
      </c>
      <c r="K1264" s="15" t="str">
        <f>_xlfn.XLOOKUP($A1264,[1]MedicHistory!A:A,[1]MedicHistory!I:I,"")</f>
        <v>Obisity</v>
      </c>
      <c r="L1264" s="16">
        <f>_xlfn.XLOOKUP($A1264,[1]Hospitalisation!A:A,[1]Hospitalisation!C:C,"")</f>
        <v>8747.68</v>
      </c>
      <c r="M1264" s="17" t="str">
        <f>_xlfn.XLOOKUP($A1264,[1]Hospitalisation!A:A,[1]Hospitalisation!I:I,"")</f>
        <v>tier - 2</v>
      </c>
      <c r="N1264" s="17" t="str">
        <f>_xlfn.XLOOKUP($A1264,[1]Hospitalisation!A:A,[1]Hospitalisation!J:J,"")</f>
        <v>tier - 3</v>
      </c>
      <c r="O1264" s="17" t="str">
        <f>_xlfn.XLOOKUP($A1264,[1]Hospitalisation!A:A,[1]Hospitalisation!K:K,"")</f>
        <v>R1011</v>
      </c>
      <c r="P1264" s="14">
        <f>_xlfn.XLOOKUP($A1264,[1]Hospitalisation!A:A,[1]Hospitalisation!L:L,"")</f>
        <v>53</v>
      </c>
      <c r="Q1264" s="24">
        <f>_xlfn.XLOOKUP($A1264,[1]Hospitalisation!A:A,[1]Hospitalisation!M:M,"")</f>
        <v>25438</v>
      </c>
    </row>
    <row r="1265" spans="1:17" x14ac:dyDescent="0.25">
      <c r="A1265" s="23" t="s">
        <v>1098</v>
      </c>
      <c r="B1265" s="18" t="str">
        <f>_xlfn.XLOOKUP(A1265,[1]Customer!A:A,[1]Customer!C:C,"")</f>
        <v>Guomin</v>
      </c>
      <c r="C1265" s="19">
        <f t="array" ref="C1265">_xlfn.XLOOKUP($A1265,[1]MedicHistory!A:A,[1]MedicHistory!B:B,"")</f>
        <v>40.375</v>
      </c>
      <c r="D1265" s="19">
        <f t="array" ref="D1265">_xlfn.XLOOKUP($A1265,[1]MedicHistory!A:A,[1]MedicHistory!C:C,"")</f>
        <v>6.25</v>
      </c>
      <c r="E1265" s="18" t="str">
        <f>_xlfn.XLOOKUP($A1265,[1]MedicHistory!A:A,[1]MedicHistory!D:D,"")</f>
        <v>yes</v>
      </c>
      <c r="F1265" s="18" t="str">
        <f>_xlfn.XLOOKUP($A1265,[1]MedicHistory!A:A,[1]MedicHistory!E:E,"")</f>
        <v>No</v>
      </c>
      <c r="G1265" s="18" t="str">
        <f>_xlfn.XLOOKUP($A1265,[1]MedicHistory!A:A,[1]MedicHistory!F:F,"")</f>
        <v>No</v>
      </c>
      <c r="H1265" s="20">
        <f>_xlfn.XLOOKUP($A1265,[1]MedicHistory!A:A,[1]MedicHistory!G:G,"")</f>
        <v>0</v>
      </c>
      <c r="I1265" s="18" t="str">
        <f>_xlfn.XLOOKUP($A1265,[1]MedicHistory!A:A,[1]MedicHistory!H:H,"")</f>
        <v>No</v>
      </c>
      <c r="J1265" s="18" t="str">
        <f>_xlfn.XLOOKUP($A1265,[1]MedicHistory!A:A,[1]MedicHistory!K:K,"")</f>
        <v>Prediabetic</v>
      </c>
      <c r="K1265" s="21" t="str">
        <f>_xlfn.XLOOKUP($A1265,[1]MedicHistory!A:A,[1]MedicHistory!I:I,"")</f>
        <v>Obisity</v>
      </c>
      <c r="L1265" s="22">
        <f>_xlfn.XLOOKUP($A1265,[1]Hospitalisation!A:A,[1]Hospitalisation!C:C,"")</f>
        <v>8733.23</v>
      </c>
      <c r="M1265" s="23" t="str">
        <f>_xlfn.XLOOKUP($A1265,[1]Hospitalisation!A:A,[1]Hospitalisation!I:I,"")</f>
        <v>tier - 2</v>
      </c>
      <c r="N1265" s="23" t="str">
        <f>_xlfn.XLOOKUP($A1265,[1]Hospitalisation!A:A,[1]Hospitalisation!J:J,"")</f>
        <v>tier - 3</v>
      </c>
      <c r="O1265" s="23" t="str">
        <f>_xlfn.XLOOKUP($A1265,[1]Hospitalisation!A:A,[1]Hospitalisation!K:K,"")</f>
        <v>R1012</v>
      </c>
      <c r="P1265" s="20">
        <f>_xlfn.XLOOKUP($A1265,[1]Hospitalisation!A:A,[1]Hospitalisation!L:L,"")</f>
        <v>23</v>
      </c>
      <c r="Q1265" s="25">
        <f>_xlfn.XLOOKUP($A1265,[1]Hospitalisation!A:A,[1]Hospitalisation!M:M,"")</f>
        <v>36328</v>
      </c>
    </row>
    <row r="1266" spans="1:17" x14ac:dyDescent="0.25">
      <c r="A1266" s="17" t="s">
        <v>1097</v>
      </c>
      <c r="B1266" s="12" t="str">
        <f>_xlfn.XLOOKUP(A1266,[1]Customer!A:A,[1]Customer!C:C,"")</f>
        <v>Javier</v>
      </c>
      <c r="C1266" s="13">
        <f t="array" ref="C1266">_xlfn.XLOOKUP($A1266,[1]MedicHistory!A:A,[1]MedicHistory!B:B,"")</f>
        <v>28.7</v>
      </c>
      <c r="D1266" s="13">
        <f t="array" ref="D1266">_xlfn.XLOOKUP($A1266,[1]MedicHistory!A:A,[1]MedicHistory!C:C,"")</f>
        <v>9.4700000000000006</v>
      </c>
      <c r="E1266" s="12" t="str">
        <f>_xlfn.XLOOKUP($A1266,[1]MedicHistory!A:A,[1]MedicHistory!D:D,"")</f>
        <v>No</v>
      </c>
      <c r="F1266" s="12" t="str">
        <f>_xlfn.XLOOKUP($A1266,[1]MedicHistory!A:A,[1]MedicHistory!E:E,"")</f>
        <v>No</v>
      </c>
      <c r="G1266" s="12" t="str">
        <f>_xlfn.XLOOKUP($A1266,[1]MedicHistory!A:A,[1]MedicHistory!F:F,"")</f>
        <v>No</v>
      </c>
      <c r="H1266" s="14">
        <f>_xlfn.XLOOKUP($A1266,[1]MedicHistory!A:A,[1]MedicHistory!G:G,"")</f>
        <v>2</v>
      </c>
      <c r="I1266" s="12" t="str">
        <f>_xlfn.XLOOKUP($A1266,[1]MedicHistory!A:A,[1]MedicHistory!H:H,"")</f>
        <v>No</v>
      </c>
      <c r="J1266" s="12" t="str">
        <f>_xlfn.XLOOKUP($A1266,[1]MedicHistory!A:A,[1]MedicHistory!K:K,"")</f>
        <v>Diabetic</v>
      </c>
      <c r="K1266" s="15" t="str">
        <f>_xlfn.XLOOKUP($A1266,[1]MedicHistory!A:A,[1]MedicHistory!I:I,"")</f>
        <v>over weight</v>
      </c>
      <c r="L1266" s="16">
        <f>_xlfn.XLOOKUP($A1266,[1]Hospitalisation!A:A,[1]Hospitalisation!C:C,"")</f>
        <v>8703.4599999999991</v>
      </c>
      <c r="M1266" s="17" t="str">
        <f>_xlfn.XLOOKUP($A1266,[1]Hospitalisation!A:A,[1]Hospitalisation!I:I,"")</f>
        <v>tier - 3</v>
      </c>
      <c r="N1266" s="17" t="str">
        <f>_xlfn.XLOOKUP($A1266,[1]Hospitalisation!A:A,[1]Hospitalisation!J:J,"")</f>
        <v>tier - 3</v>
      </c>
      <c r="O1266" s="17" t="str">
        <f>_xlfn.XLOOKUP($A1266,[1]Hospitalisation!A:A,[1]Hospitalisation!K:K,"")</f>
        <v>R1011</v>
      </c>
      <c r="P1266" s="14">
        <f>_xlfn.XLOOKUP($A1266,[1]Hospitalisation!A:A,[1]Hospitalisation!L:L,"")</f>
        <v>46</v>
      </c>
      <c r="Q1266" s="24">
        <f>_xlfn.XLOOKUP($A1266,[1]Hospitalisation!A:A,[1]Hospitalisation!M:M,"")</f>
        <v>27936</v>
      </c>
    </row>
    <row r="1267" spans="1:17" x14ac:dyDescent="0.25">
      <c r="A1267" s="23" t="s">
        <v>1096</v>
      </c>
      <c r="B1267" s="18" t="str">
        <f>_xlfn.XLOOKUP(A1267,[1]Customer!A:A,[1]Customer!C:C,"")</f>
        <v>Matt</v>
      </c>
      <c r="C1267" s="19">
        <f t="array" ref="C1267">_xlfn.XLOOKUP($A1267,[1]MedicHistory!A:A,[1]MedicHistory!B:B,"")</f>
        <v>26.63</v>
      </c>
      <c r="D1267" s="19">
        <f t="array" ref="D1267">_xlfn.XLOOKUP($A1267,[1]MedicHistory!A:A,[1]MedicHistory!C:C,"")</f>
        <v>5.7</v>
      </c>
      <c r="E1267" s="18" t="str">
        <f>_xlfn.XLOOKUP($A1267,[1]MedicHistory!A:A,[1]MedicHistory!D:D,"")</f>
        <v>No</v>
      </c>
      <c r="F1267" s="18" t="str">
        <f>_xlfn.XLOOKUP($A1267,[1]MedicHistory!A:A,[1]MedicHistory!E:E,"")</f>
        <v>No</v>
      </c>
      <c r="G1267" s="18" t="str">
        <f>_xlfn.XLOOKUP($A1267,[1]MedicHistory!A:A,[1]MedicHistory!F:F,"")</f>
        <v>No</v>
      </c>
      <c r="H1267" s="20">
        <f>_xlfn.XLOOKUP($A1267,[1]MedicHistory!A:A,[1]MedicHistory!G:G,"")</f>
        <v>0</v>
      </c>
      <c r="I1267" s="18" t="str">
        <f>_xlfn.XLOOKUP($A1267,[1]MedicHistory!A:A,[1]MedicHistory!H:H,"")</f>
        <v>No</v>
      </c>
      <c r="J1267" s="18" t="str">
        <f>_xlfn.XLOOKUP($A1267,[1]MedicHistory!A:A,[1]MedicHistory!K:K,"")</f>
        <v>Prediabetic</v>
      </c>
      <c r="K1267" s="21" t="str">
        <f>_xlfn.XLOOKUP($A1267,[1]MedicHistory!A:A,[1]MedicHistory!I:I,"")</f>
        <v>over weight</v>
      </c>
      <c r="L1267" s="22">
        <f>_xlfn.XLOOKUP($A1267,[1]Hospitalisation!A:A,[1]Hospitalisation!C:C,"")</f>
        <v>8701.84</v>
      </c>
      <c r="M1267" s="23" t="str">
        <f>_xlfn.XLOOKUP($A1267,[1]Hospitalisation!A:A,[1]Hospitalisation!I:I,"")</f>
        <v>tier - 2</v>
      </c>
      <c r="N1267" s="23" t="str">
        <f>_xlfn.XLOOKUP($A1267,[1]Hospitalisation!A:A,[1]Hospitalisation!J:J,"")</f>
        <v>tier - 3</v>
      </c>
      <c r="O1267" s="23" t="str">
        <f>_xlfn.XLOOKUP($A1267,[1]Hospitalisation!A:A,[1]Hospitalisation!K:K,"")</f>
        <v>R1021</v>
      </c>
      <c r="P1267" s="20">
        <f>_xlfn.XLOOKUP($A1267,[1]Hospitalisation!A:A,[1]Hospitalisation!L:L,"")</f>
        <v>49</v>
      </c>
      <c r="Q1267" s="25">
        <f>_xlfn.XLOOKUP($A1267,[1]Hospitalisation!A:A,[1]Hospitalisation!M:M,"")</f>
        <v>26965</v>
      </c>
    </row>
    <row r="1268" spans="1:17" x14ac:dyDescent="0.25">
      <c r="A1268" s="17" t="s">
        <v>1095</v>
      </c>
      <c r="B1268" s="12" t="str">
        <f>_xlfn.XLOOKUP(A1268,[1]Customer!A:A,[1]Customer!C:C,"")</f>
        <v>Thomas</v>
      </c>
      <c r="C1268" s="13">
        <f t="array" ref="C1268">_xlfn.XLOOKUP($A1268,[1]MedicHistory!A:A,[1]MedicHistory!B:B,"")</f>
        <v>22.515000000000001</v>
      </c>
      <c r="D1268" s="13">
        <f t="array" ref="D1268">_xlfn.XLOOKUP($A1268,[1]MedicHistory!A:A,[1]MedicHistory!C:C,"")</f>
        <v>11.18</v>
      </c>
      <c r="E1268" s="12" t="str">
        <f>_xlfn.XLOOKUP($A1268,[1]MedicHistory!A:A,[1]MedicHistory!D:D,"")</f>
        <v>No</v>
      </c>
      <c r="F1268" s="12" t="str">
        <f>_xlfn.XLOOKUP($A1268,[1]MedicHistory!A:A,[1]MedicHistory!E:E,"")</f>
        <v>No</v>
      </c>
      <c r="G1268" s="12" t="str">
        <f>_xlfn.XLOOKUP($A1268,[1]MedicHistory!A:A,[1]MedicHistory!F:F,"")</f>
        <v>No</v>
      </c>
      <c r="H1268" s="14">
        <f>_xlfn.XLOOKUP($A1268,[1]MedicHistory!A:A,[1]MedicHistory!G:G,"")</f>
        <v>2</v>
      </c>
      <c r="I1268" s="12" t="str">
        <f>_xlfn.XLOOKUP($A1268,[1]MedicHistory!A:A,[1]MedicHistory!H:H,"")</f>
        <v>No</v>
      </c>
      <c r="J1268" s="12" t="str">
        <f>_xlfn.XLOOKUP($A1268,[1]MedicHistory!A:A,[1]MedicHistory!K:K,"")</f>
        <v>Diabetic</v>
      </c>
      <c r="K1268" s="15" t="str">
        <f>_xlfn.XLOOKUP($A1268,[1]MedicHistory!A:A,[1]MedicHistory!I:I,"")</f>
        <v>Normal weight</v>
      </c>
      <c r="L1268" s="16">
        <f>_xlfn.XLOOKUP($A1268,[1]Hospitalisation!A:A,[1]Hospitalisation!C:C,"")</f>
        <v>8688.86</v>
      </c>
      <c r="M1268" s="17" t="str">
        <f>_xlfn.XLOOKUP($A1268,[1]Hospitalisation!A:A,[1]Hospitalisation!I:I,"")</f>
        <v>tier - 2</v>
      </c>
      <c r="N1268" s="17" t="str">
        <f>_xlfn.XLOOKUP($A1268,[1]Hospitalisation!A:A,[1]Hospitalisation!J:J,"")</f>
        <v>tier - 1</v>
      </c>
      <c r="O1268" s="17" t="str">
        <f>_xlfn.XLOOKUP($A1268,[1]Hospitalisation!A:A,[1]Hospitalisation!K:K,"")</f>
        <v>R1017</v>
      </c>
      <c r="P1268" s="14">
        <f>_xlfn.XLOOKUP($A1268,[1]Hospitalisation!A:A,[1]Hospitalisation!L:L,"")</f>
        <v>42</v>
      </c>
      <c r="Q1268" s="24">
        <f>_xlfn.XLOOKUP($A1268,[1]Hospitalisation!A:A,[1]Hospitalisation!M:M,"")</f>
        <v>29505</v>
      </c>
    </row>
    <row r="1269" spans="1:17" x14ac:dyDescent="0.25">
      <c r="A1269" s="23" t="s">
        <v>1094</v>
      </c>
      <c r="B1269" s="18" t="str">
        <f>_xlfn.XLOOKUP(A1269,[1]Customer!A:A,[1]Customer!C:C,"")</f>
        <v>Martha</v>
      </c>
      <c r="C1269" s="19">
        <f t="array" ref="C1269">_xlfn.XLOOKUP($A1269,[1]MedicHistory!A:A,[1]MedicHistory!B:B,"")</f>
        <v>36.575000000000003</v>
      </c>
      <c r="D1269" s="19">
        <f t="array" ref="D1269">_xlfn.XLOOKUP($A1269,[1]MedicHistory!A:A,[1]MedicHistory!C:C,"")</f>
        <v>10.98</v>
      </c>
      <c r="E1269" s="18" t="str">
        <f>_xlfn.XLOOKUP($A1269,[1]MedicHistory!A:A,[1]MedicHistory!D:D,"")</f>
        <v>No</v>
      </c>
      <c r="F1269" s="18" t="str">
        <f>_xlfn.XLOOKUP($A1269,[1]MedicHistory!A:A,[1]MedicHistory!E:E,"")</f>
        <v>No</v>
      </c>
      <c r="G1269" s="18" t="str">
        <f>_xlfn.XLOOKUP($A1269,[1]MedicHistory!A:A,[1]MedicHistory!F:F,"")</f>
        <v>No</v>
      </c>
      <c r="H1269" s="20">
        <f>_xlfn.XLOOKUP($A1269,[1]MedicHistory!A:A,[1]MedicHistory!G:G,"")</f>
        <v>0</v>
      </c>
      <c r="I1269" s="18" t="str">
        <f>_xlfn.XLOOKUP($A1269,[1]MedicHistory!A:A,[1]MedicHistory!H:H,"")</f>
        <v>No</v>
      </c>
      <c r="J1269" s="18" t="str">
        <f>_xlfn.XLOOKUP($A1269,[1]MedicHistory!A:A,[1]MedicHistory!K:K,"")</f>
        <v>Diabetic</v>
      </c>
      <c r="K1269" s="21" t="str">
        <f>_xlfn.XLOOKUP($A1269,[1]MedicHistory!A:A,[1]MedicHistory!I:I,"")</f>
        <v>Obisity</v>
      </c>
      <c r="L1269" s="22">
        <f>_xlfn.XLOOKUP($A1269,[1]Hospitalisation!A:A,[1]Hospitalisation!C:C,"")</f>
        <v>8671.19</v>
      </c>
      <c r="M1269" s="23" t="str">
        <f>_xlfn.XLOOKUP($A1269,[1]Hospitalisation!A:A,[1]Hospitalisation!I:I,"")</f>
        <v>tier - 2</v>
      </c>
      <c r="N1269" s="23" t="str">
        <f>_xlfn.XLOOKUP($A1269,[1]Hospitalisation!A:A,[1]Hospitalisation!J:J,"")</f>
        <v>tier - 1</v>
      </c>
      <c r="O1269" s="23" t="str">
        <f>_xlfn.XLOOKUP($A1269,[1]Hospitalisation!A:A,[1]Hospitalisation!K:K,"")</f>
        <v>R1012</v>
      </c>
      <c r="P1269" s="20">
        <f>_xlfn.XLOOKUP($A1269,[1]Hospitalisation!A:A,[1]Hospitalisation!L:L,"")</f>
        <v>49</v>
      </c>
      <c r="Q1269" s="25">
        <f>_xlfn.XLOOKUP($A1269,[1]Hospitalisation!A:A,[1]Hospitalisation!M:M,"")</f>
        <v>26892</v>
      </c>
    </row>
    <row r="1270" spans="1:17" x14ac:dyDescent="0.25">
      <c r="A1270" s="17" t="s">
        <v>1093</v>
      </c>
      <c r="B1270" s="12" t="str">
        <f>_xlfn.XLOOKUP(A1270,[1]Customer!A:A,[1]Customer!C:C,"")</f>
        <v>Alicia</v>
      </c>
      <c r="C1270" s="13">
        <f t="array" ref="C1270">_xlfn.XLOOKUP($A1270,[1]MedicHistory!A:A,[1]MedicHistory!B:B,"")</f>
        <v>23.66</v>
      </c>
      <c r="D1270" s="13">
        <f t="array" ref="D1270">_xlfn.XLOOKUP($A1270,[1]MedicHistory!A:A,[1]MedicHistory!C:C,"")</f>
        <v>5.1100000000000003</v>
      </c>
      <c r="E1270" s="12" t="str">
        <f>_xlfn.XLOOKUP($A1270,[1]MedicHistory!A:A,[1]MedicHistory!D:D,"")</f>
        <v>yes</v>
      </c>
      <c r="F1270" s="12" t="str">
        <f>_xlfn.XLOOKUP($A1270,[1]MedicHistory!A:A,[1]MedicHistory!E:E,"")</f>
        <v>No</v>
      </c>
      <c r="G1270" s="12" t="str">
        <f>_xlfn.XLOOKUP($A1270,[1]MedicHistory!A:A,[1]MedicHistory!F:F,"")</f>
        <v>Yes</v>
      </c>
      <c r="H1270" s="14">
        <f>_xlfn.XLOOKUP($A1270,[1]MedicHistory!A:A,[1]MedicHistory!G:G,"")</f>
        <v>1</v>
      </c>
      <c r="I1270" s="12" t="str">
        <f>_xlfn.XLOOKUP($A1270,[1]MedicHistory!A:A,[1]MedicHistory!H:H,"")</f>
        <v>No</v>
      </c>
      <c r="J1270" s="12" t="str">
        <f>_xlfn.XLOOKUP($A1270,[1]MedicHistory!A:A,[1]MedicHistory!K:K,"")</f>
        <v>Normal</v>
      </c>
      <c r="K1270" s="15" t="str">
        <f>_xlfn.XLOOKUP($A1270,[1]MedicHistory!A:A,[1]MedicHistory!I:I,"")</f>
        <v>Normal weight</v>
      </c>
      <c r="L1270" s="16">
        <f>_xlfn.XLOOKUP($A1270,[1]Hospitalisation!A:A,[1]Hospitalisation!C:C,"")</f>
        <v>8665.14</v>
      </c>
      <c r="M1270" s="17" t="str">
        <f>_xlfn.XLOOKUP($A1270,[1]Hospitalisation!A:A,[1]Hospitalisation!I:I,"")</f>
        <v>tier - 2</v>
      </c>
      <c r="N1270" s="17" t="str">
        <f>_xlfn.XLOOKUP($A1270,[1]Hospitalisation!A:A,[1]Hospitalisation!J:J,"")</f>
        <v>tier - 3</v>
      </c>
      <c r="O1270" s="17" t="str">
        <f>_xlfn.XLOOKUP($A1270,[1]Hospitalisation!A:A,[1]Hospitalisation!K:K,"")</f>
        <v>R1013</v>
      </c>
      <c r="P1270" s="14">
        <f>_xlfn.XLOOKUP($A1270,[1]Hospitalisation!A:A,[1]Hospitalisation!L:L,"")</f>
        <v>48</v>
      </c>
      <c r="Q1270" s="24">
        <f>_xlfn.XLOOKUP($A1270,[1]Hospitalisation!A:A,[1]Hospitalisation!M:M,"")</f>
        <v>27251</v>
      </c>
    </row>
    <row r="1271" spans="1:17" x14ac:dyDescent="0.25">
      <c r="A1271" s="23" t="s">
        <v>1092</v>
      </c>
      <c r="B1271" s="18" t="str">
        <f>_xlfn.XLOOKUP(A1271,[1]Customer!A:A,[1]Customer!C:C,"")</f>
        <v>Jennifer</v>
      </c>
      <c r="C1271" s="19">
        <f t="array" ref="C1271">_xlfn.XLOOKUP($A1271,[1]MedicHistory!A:A,[1]MedicHistory!B:B,"")</f>
        <v>18.62</v>
      </c>
      <c r="D1271" s="19">
        <f t="array" ref="D1271">_xlfn.XLOOKUP($A1271,[1]MedicHistory!A:A,[1]MedicHistory!C:C,"")</f>
        <v>10.24</v>
      </c>
      <c r="E1271" s="18" t="str">
        <f>_xlfn.XLOOKUP($A1271,[1]MedicHistory!A:A,[1]MedicHistory!D:D,"")</f>
        <v>No</v>
      </c>
      <c r="F1271" s="18" t="str">
        <f>_xlfn.XLOOKUP($A1271,[1]MedicHistory!A:A,[1]MedicHistory!E:E,"")</f>
        <v>No</v>
      </c>
      <c r="G1271" s="18" t="str">
        <f>_xlfn.XLOOKUP($A1271,[1]MedicHistory!A:A,[1]MedicHistory!F:F,"")</f>
        <v>No</v>
      </c>
      <c r="H1271" s="20">
        <f>_xlfn.XLOOKUP($A1271,[1]MedicHistory!A:A,[1]MedicHistory!G:G,"")</f>
        <v>0</v>
      </c>
      <c r="I1271" s="18" t="str">
        <f>_xlfn.XLOOKUP($A1271,[1]MedicHistory!A:A,[1]MedicHistory!H:H,"")</f>
        <v>No</v>
      </c>
      <c r="J1271" s="18" t="str">
        <f>_xlfn.XLOOKUP($A1271,[1]MedicHistory!A:A,[1]MedicHistory!K:K,"")</f>
        <v>Diabetic</v>
      </c>
      <c r="K1271" s="21" t="str">
        <f>_xlfn.XLOOKUP($A1271,[1]MedicHistory!A:A,[1]MedicHistory!I:I,"")</f>
        <v>Normal weight</v>
      </c>
      <c r="L1271" s="22">
        <f>_xlfn.XLOOKUP($A1271,[1]Hospitalisation!A:A,[1]Hospitalisation!C:C,"")</f>
        <v>8665.09</v>
      </c>
      <c r="M1271" s="23" t="str">
        <f>_xlfn.XLOOKUP($A1271,[1]Hospitalisation!A:A,[1]Hospitalisation!I:I,"")</f>
        <v>tier - 3</v>
      </c>
      <c r="N1271" s="23" t="str">
        <f>_xlfn.XLOOKUP($A1271,[1]Hospitalisation!A:A,[1]Hospitalisation!J:J,"")</f>
        <v>tier - 2</v>
      </c>
      <c r="O1271" s="23" t="str">
        <f>_xlfn.XLOOKUP($A1271,[1]Hospitalisation!A:A,[1]Hospitalisation!K:K,"")</f>
        <v>R1012</v>
      </c>
      <c r="P1271" s="20">
        <f>_xlfn.XLOOKUP($A1271,[1]Hospitalisation!A:A,[1]Hospitalisation!L:L,"")</f>
        <v>53</v>
      </c>
      <c r="Q1271" s="25">
        <f>_xlfn.XLOOKUP($A1271,[1]Hospitalisation!A:A,[1]Hospitalisation!M:M,"")</f>
        <v>25497</v>
      </c>
    </row>
    <row r="1272" spans="1:17" x14ac:dyDescent="0.25">
      <c r="A1272" s="17" t="s">
        <v>1091</v>
      </c>
      <c r="B1272" s="12" t="str">
        <f>_xlfn.XLOOKUP(A1272,[1]Customer!A:A,[1]Customer!C:C,"")</f>
        <v>Michael</v>
      </c>
      <c r="C1272" s="13">
        <f t="array" ref="C1272">_xlfn.XLOOKUP($A1272,[1]MedicHistory!A:A,[1]MedicHistory!B:B,"")</f>
        <v>19.190000000000001</v>
      </c>
      <c r="D1272" s="13">
        <f t="array" ref="D1272">_xlfn.XLOOKUP($A1272,[1]MedicHistory!A:A,[1]MedicHistory!C:C,"")</f>
        <v>7.71</v>
      </c>
      <c r="E1272" s="12" t="str">
        <f>_xlfn.XLOOKUP($A1272,[1]MedicHistory!A:A,[1]MedicHistory!D:D,"")</f>
        <v>yes</v>
      </c>
      <c r="F1272" s="12" t="str">
        <f>_xlfn.XLOOKUP($A1272,[1]MedicHistory!A:A,[1]MedicHistory!E:E,"")</f>
        <v>No</v>
      </c>
      <c r="G1272" s="12" t="str">
        <f>_xlfn.XLOOKUP($A1272,[1]MedicHistory!A:A,[1]MedicHistory!F:F,"")</f>
        <v>No</v>
      </c>
      <c r="H1272" s="14">
        <f>_xlfn.XLOOKUP($A1272,[1]MedicHistory!A:A,[1]MedicHistory!G:G,"")</f>
        <v>1</v>
      </c>
      <c r="I1272" s="12" t="str">
        <f>_xlfn.XLOOKUP($A1272,[1]MedicHistory!A:A,[1]MedicHistory!H:H,"")</f>
        <v>No</v>
      </c>
      <c r="J1272" s="12" t="str">
        <f>_xlfn.XLOOKUP($A1272,[1]MedicHistory!A:A,[1]MedicHistory!K:K,"")</f>
        <v>Diabetic</v>
      </c>
      <c r="K1272" s="15" t="str">
        <f>_xlfn.XLOOKUP($A1272,[1]MedicHistory!A:A,[1]MedicHistory!I:I,"")</f>
        <v>Normal weight</v>
      </c>
      <c r="L1272" s="16">
        <f>_xlfn.XLOOKUP($A1272,[1]Hospitalisation!A:A,[1]Hospitalisation!C:C,"")</f>
        <v>8627.5400000000009</v>
      </c>
      <c r="M1272" s="17" t="str">
        <f>_xlfn.XLOOKUP($A1272,[1]Hospitalisation!A:A,[1]Hospitalisation!I:I,"")</f>
        <v>tier - 2</v>
      </c>
      <c r="N1272" s="17" t="str">
        <f>_xlfn.XLOOKUP($A1272,[1]Hospitalisation!A:A,[1]Hospitalisation!J:J,"")</f>
        <v>tier - 2</v>
      </c>
      <c r="O1272" s="17" t="str">
        <f>_xlfn.XLOOKUP($A1272,[1]Hospitalisation!A:A,[1]Hospitalisation!K:K,"")</f>
        <v>R1017</v>
      </c>
      <c r="P1272" s="14">
        <f>_xlfn.XLOOKUP($A1272,[1]Hospitalisation!A:A,[1]Hospitalisation!L:L,"")</f>
        <v>57</v>
      </c>
      <c r="Q1272" s="24">
        <f>_xlfn.XLOOKUP($A1272,[1]Hospitalisation!A:A,[1]Hospitalisation!M:M,"")</f>
        <v>23957</v>
      </c>
    </row>
    <row r="1273" spans="1:17" x14ac:dyDescent="0.25">
      <c r="A1273" s="23" t="s">
        <v>1090</v>
      </c>
      <c r="B1273" s="18" t="str">
        <f>_xlfn.XLOOKUP(A1273,[1]Customer!A:A,[1]Customer!C:C,"")</f>
        <v>Eddie</v>
      </c>
      <c r="C1273" s="19">
        <f t="array" ref="C1273">_xlfn.XLOOKUP($A1273,[1]MedicHistory!A:A,[1]MedicHistory!B:B,"")</f>
        <v>27.5</v>
      </c>
      <c r="D1273" s="19">
        <f t="array" ref="D1273">_xlfn.XLOOKUP($A1273,[1]MedicHistory!A:A,[1]MedicHistory!C:C,"")</f>
        <v>6.03</v>
      </c>
      <c r="E1273" s="18" t="str">
        <f>_xlfn.XLOOKUP($A1273,[1]MedicHistory!A:A,[1]MedicHistory!D:D,"")</f>
        <v>No</v>
      </c>
      <c r="F1273" s="18" t="str">
        <f>_xlfn.XLOOKUP($A1273,[1]MedicHistory!A:A,[1]MedicHistory!E:E,"")</f>
        <v>No</v>
      </c>
      <c r="G1273" s="18" t="str">
        <f>_xlfn.XLOOKUP($A1273,[1]MedicHistory!A:A,[1]MedicHistory!F:F,"")</f>
        <v>No</v>
      </c>
      <c r="H1273" s="20">
        <f>_xlfn.XLOOKUP($A1273,[1]MedicHistory!A:A,[1]MedicHistory!G:G,"")</f>
        <v>0</v>
      </c>
      <c r="I1273" s="18" t="str">
        <f>_xlfn.XLOOKUP($A1273,[1]MedicHistory!A:A,[1]MedicHistory!H:H,"")</f>
        <v>No</v>
      </c>
      <c r="J1273" s="18" t="str">
        <f>_xlfn.XLOOKUP($A1273,[1]MedicHistory!A:A,[1]MedicHistory!K:K,"")</f>
        <v>Prediabetic</v>
      </c>
      <c r="K1273" s="21" t="str">
        <f>_xlfn.XLOOKUP($A1273,[1]MedicHistory!A:A,[1]MedicHistory!I:I,"")</f>
        <v>over weight</v>
      </c>
      <c r="L1273" s="22">
        <f>_xlfn.XLOOKUP($A1273,[1]Hospitalisation!A:A,[1]Hospitalisation!C:C,"")</f>
        <v>8615.2999999999993</v>
      </c>
      <c r="M1273" s="23" t="str">
        <f>_xlfn.XLOOKUP($A1273,[1]Hospitalisation!A:A,[1]Hospitalisation!I:I,"")</f>
        <v>tier - 2</v>
      </c>
      <c r="N1273" s="23" t="str">
        <f>_xlfn.XLOOKUP($A1273,[1]Hospitalisation!A:A,[1]Hospitalisation!J:J,"")</f>
        <v>tier - 3</v>
      </c>
      <c r="O1273" s="23" t="str">
        <f>_xlfn.XLOOKUP($A1273,[1]Hospitalisation!A:A,[1]Hospitalisation!K:K,"")</f>
        <v>R1011</v>
      </c>
      <c r="P1273" s="20">
        <f>_xlfn.XLOOKUP($A1273,[1]Hospitalisation!A:A,[1]Hospitalisation!L:L,"")</f>
        <v>47</v>
      </c>
      <c r="Q1273" s="25">
        <f>_xlfn.XLOOKUP($A1273,[1]Hospitalisation!A:A,[1]Hospitalisation!M:M,"")</f>
        <v>27639</v>
      </c>
    </row>
    <row r="1274" spans="1:17" x14ac:dyDescent="0.25">
      <c r="A1274" s="17" t="s">
        <v>1089</v>
      </c>
      <c r="B1274" s="12" t="str">
        <f>_xlfn.XLOOKUP(A1274,[1]Customer!A:A,[1]Customer!C:C,"")</f>
        <v>Maxime</v>
      </c>
      <c r="C1274" s="13">
        <f t="array" ref="C1274">_xlfn.XLOOKUP($A1274,[1]MedicHistory!A:A,[1]MedicHistory!B:B,"")</f>
        <v>27.36</v>
      </c>
      <c r="D1274" s="13">
        <f t="array" ref="D1274">_xlfn.XLOOKUP($A1274,[1]MedicHistory!A:A,[1]MedicHistory!C:C,"")</f>
        <v>5.96</v>
      </c>
      <c r="E1274" s="12" t="str">
        <f>_xlfn.XLOOKUP($A1274,[1]MedicHistory!A:A,[1]MedicHistory!D:D,"")</f>
        <v>No</v>
      </c>
      <c r="F1274" s="12" t="str">
        <f>_xlfn.XLOOKUP($A1274,[1]MedicHistory!A:A,[1]MedicHistory!E:E,"")</f>
        <v>No</v>
      </c>
      <c r="G1274" s="12" t="str">
        <f>_xlfn.XLOOKUP($A1274,[1]MedicHistory!A:A,[1]MedicHistory!F:F,"")</f>
        <v>Yes</v>
      </c>
      <c r="H1274" s="14">
        <f>_xlfn.XLOOKUP($A1274,[1]MedicHistory!A:A,[1]MedicHistory!G:G,"")</f>
        <v>1</v>
      </c>
      <c r="I1274" s="12" t="str">
        <f>_xlfn.XLOOKUP($A1274,[1]MedicHistory!A:A,[1]MedicHistory!H:H,"")</f>
        <v>No</v>
      </c>
      <c r="J1274" s="12" t="str">
        <f>_xlfn.XLOOKUP($A1274,[1]MedicHistory!A:A,[1]MedicHistory!K:K,"")</f>
        <v>Prediabetic</v>
      </c>
      <c r="K1274" s="15" t="str">
        <f>_xlfn.XLOOKUP($A1274,[1]MedicHistory!A:A,[1]MedicHistory!I:I,"")</f>
        <v>over weight</v>
      </c>
      <c r="L1274" s="16">
        <f>_xlfn.XLOOKUP($A1274,[1]Hospitalisation!A:A,[1]Hospitalisation!C:C,"")</f>
        <v>8606.2199999999993</v>
      </c>
      <c r="M1274" s="17" t="str">
        <f>_xlfn.XLOOKUP($A1274,[1]Hospitalisation!A:A,[1]Hospitalisation!I:I,"")</f>
        <v>tier - 1</v>
      </c>
      <c r="N1274" s="17" t="str">
        <f>_xlfn.XLOOKUP($A1274,[1]Hospitalisation!A:A,[1]Hospitalisation!J:J,"")</f>
        <v>tier - 2</v>
      </c>
      <c r="O1274" s="17" t="str">
        <f>_xlfn.XLOOKUP($A1274,[1]Hospitalisation!A:A,[1]Hospitalisation!K:K,"")</f>
        <v>R1014</v>
      </c>
      <c r="P1274" s="14">
        <f>_xlfn.XLOOKUP($A1274,[1]Hospitalisation!A:A,[1]Hospitalisation!L:L,"")</f>
        <v>45</v>
      </c>
      <c r="Q1274" s="24">
        <f>_xlfn.XLOOKUP($A1274,[1]Hospitalisation!A:A,[1]Hospitalisation!M:M,"")</f>
        <v>28323</v>
      </c>
    </row>
    <row r="1275" spans="1:17" x14ac:dyDescent="0.25">
      <c r="A1275" s="23" t="s">
        <v>1088</v>
      </c>
      <c r="B1275" s="18" t="str">
        <f>_xlfn.XLOOKUP(A1275,[1]Customer!A:A,[1]Customer!C:C,"")</f>
        <v>Mark</v>
      </c>
      <c r="C1275" s="19">
        <f t="array" ref="C1275">_xlfn.XLOOKUP($A1275,[1]MedicHistory!A:A,[1]MedicHistory!B:B,"")</f>
        <v>20.350000000000001</v>
      </c>
      <c r="D1275" s="19">
        <f t="array" ref="D1275">_xlfn.XLOOKUP($A1275,[1]MedicHistory!A:A,[1]MedicHistory!C:C,"")</f>
        <v>4.16</v>
      </c>
      <c r="E1275" s="18" t="str">
        <f>_xlfn.XLOOKUP($A1275,[1]MedicHistory!A:A,[1]MedicHistory!D:D,"")</f>
        <v>No</v>
      </c>
      <c r="F1275" s="18" t="str">
        <f>_xlfn.XLOOKUP($A1275,[1]MedicHistory!A:A,[1]MedicHistory!E:E,"")</f>
        <v>No</v>
      </c>
      <c r="G1275" s="18" t="str">
        <f>_xlfn.XLOOKUP($A1275,[1]MedicHistory!A:A,[1]MedicHistory!F:F,"")</f>
        <v>No</v>
      </c>
      <c r="H1275" s="20">
        <f>_xlfn.XLOOKUP($A1275,[1]MedicHistory!A:A,[1]MedicHistory!G:G,"")</f>
        <v>0</v>
      </c>
      <c r="I1275" s="18" t="str">
        <f>_xlfn.XLOOKUP($A1275,[1]MedicHistory!A:A,[1]MedicHistory!H:H,"")</f>
        <v>No</v>
      </c>
      <c r="J1275" s="18" t="str">
        <f>_xlfn.XLOOKUP($A1275,[1]MedicHistory!A:A,[1]MedicHistory!K:K,"")</f>
        <v>Normal</v>
      </c>
      <c r="K1275" s="21" t="str">
        <f>_xlfn.XLOOKUP($A1275,[1]MedicHistory!A:A,[1]MedicHistory!I:I,"")</f>
        <v>Normal weight</v>
      </c>
      <c r="L1275" s="22">
        <f>_xlfn.XLOOKUP($A1275,[1]Hospitalisation!A:A,[1]Hospitalisation!C:C,"")</f>
        <v>8605.36</v>
      </c>
      <c r="M1275" s="23" t="str">
        <f>_xlfn.XLOOKUP($A1275,[1]Hospitalisation!A:A,[1]Hospitalisation!I:I,"")</f>
        <v>tier - 2</v>
      </c>
      <c r="N1275" s="23" t="str">
        <f>_xlfn.XLOOKUP($A1275,[1]Hospitalisation!A:A,[1]Hospitalisation!J:J,"")</f>
        <v>tier - 2</v>
      </c>
      <c r="O1275" s="23" t="str">
        <f>_xlfn.XLOOKUP($A1275,[1]Hospitalisation!A:A,[1]Hospitalisation!K:K,"")</f>
        <v>R1013</v>
      </c>
      <c r="P1275" s="20">
        <f>_xlfn.XLOOKUP($A1275,[1]Hospitalisation!A:A,[1]Hospitalisation!L:L,"")</f>
        <v>43</v>
      </c>
      <c r="Q1275" s="25">
        <f>_xlfn.XLOOKUP($A1275,[1]Hospitalisation!A:A,[1]Hospitalisation!M:M,"")</f>
        <v>29143</v>
      </c>
    </row>
    <row r="1276" spans="1:17" x14ac:dyDescent="0.25">
      <c r="A1276" s="17" t="s">
        <v>1087</v>
      </c>
      <c r="B1276" s="12" t="str">
        <f>_xlfn.XLOOKUP(A1276,[1]Customer!A:A,[1]Customer!C:C,"")</f>
        <v>Adam</v>
      </c>
      <c r="C1276" s="13">
        <f t="array" ref="C1276">_xlfn.XLOOKUP($A1276,[1]MedicHistory!A:A,[1]MedicHistory!B:B,"")</f>
        <v>24.035</v>
      </c>
      <c r="D1276" s="13">
        <f t="array" ref="D1276">_xlfn.XLOOKUP($A1276,[1]MedicHistory!A:A,[1]MedicHistory!C:C,"")</f>
        <v>6.11</v>
      </c>
      <c r="E1276" s="12" t="str">
        <f>_xlfn.XLOOKUP($A1276,[1]MedicHistory!A:A,[1]MedicHistory!D:D,"")</f>
        <v>No</v>
      </c>
      <c r="F1276" s="12" t="str">
        <f>_xlfn.XLOOKUP($A1276,[1]MedicHistory!A:A,[1]MedicHistory!E:E,"")</f>
        <v>No</v>
      </c>
      <c r="G1276" s="12" t="str">
        <f>_xlfn.XLOOKUP($A1276,[1]MedicHistory!A:A,[1]MedicHistory!F:F,"")</f>
        <v>No</v>
      </c>
      <c r="H1276" s="14">
        <f>_xlfn.XLOOKUP($A1276,[1]MedicHistory!A:A,[1]MedicHistory!G:G,"")</f>
        <v>0</v>
      </c>
      <c r="I1276" s="12" t="str">
        <f>_xlfn.XLOOKUP($A1276,[1]MedicHistory!A:A,[1]MedicHistory!H:H,"")</f>
        <v>No</v>
      </c>
      <c r="J1276" s="12" t="str">
        <f>_xlfn.XLOOKUP($A1276,[1]MedicHistory!A:A,[1]MedicHistory!K:K,"")</f>
        <v>Prediabetic</v>
      </c>
      <c r="K1276" s="15" t="str">
        <f>_xlfn.XLOOKUP($A1276,[1]MedicHistory!A:A,[1]MedicHistory!I:I,"")</f>
        <v>Normal weight</v>
      </c>
      <c r="L1276" s="16">
        <f>_xlfn.XLOOKUP($A1276,[1]Hospitalisation!A:A,[1]Hospitalisation!C:C,"")</f>
        <v>8604.48</v>
      </c>
      <c r="M1276" s="17" t="str">
        <f>_xlfn.XLOOKUP($A1276,[1]Hospitalisation!A:A,[1]Hospitalisation!I:I,"")</f>
        <v>tier - 3</v>
      </c>
      <c r="N1276" s="17" t="str">
        <f>_xlfn.XLOOKUP($A1276,[1]Hospitalisation!A:A,[1]Hospitalisation!J:J,"")</f>
        <v>tier - 2</v>
      </c>
      <c r="O1276" s="17" t="str">
        <f>_xlfn.XLOOKUP($A1276,[1]Hospitalisation!A:A,[1]Hospitalisation!K:K,"")</f>
        <v>R1016</v>
      </c>
      <c r="P1276" s="14">
        <f>_xlfn.XLOOKUP($A1276,[1]Hospitalisation!A:A,[1]Hospitalisation!L:L,"")</f>
        <v>45</v>
      </c>
      <c r="Q1276" s="24">
        <f>_xlfn.XLOOKUP($A1276,[1]Hospitalisation!A:A,[1]Hospitalisation!M:M,"")</f>
        <v>28441</v>
      </c>
    </row>
    <row r="1277" spans="1:17" x14ac:dyDescent="0.25">
      <c r="A1277" s="23" t="s">
        <v>1086</v>
      </c>
      <c r="B1277" s="18" t="str">
        <f>_xlfn.XLOOKUP(A1277,[1]Customer!A:A,[1]Customer!C:C,"")</f>
        <v>Justin</v>
      </c>
      <c r="C1277" s="19">
        <f t="array" ref="C1277">_xlfn.XLOOKUP($A1277,[1]MedicHistory!A:A,[1]MedicHistory!B:B,"")</f>
        <v>23.56</v>
      </c>
      <c r="D1277" s="19">
        <f t="array" ref="D1277">_xlfn.XLOOKUP($A1277,[1]MedicHistory!A:A,[1]MedicHistory!C:C,"")</f>
        <v>5.97</v>
      </c>
      <c r="E1277" s="18" t="str">
        <f>_xlfn.XLOOKUP($A1277,[1]MedicHistory!A:A,[1]MedicHistory!D:D,"")</f>
        <v>No</v>
      </c>
      <c r="F1277" s="18" t="str">
        <f>_xlfn.XLOOKUP($A1277,[1]MedicHistory!A:A,[1]MedicHistory!E:E,"")</f>
        <v>No</v>
      </c>
      <c r="G1277" s="18" t="str">
        <f>_xlfn.XLOOKUP($A1277,[1]MedicHistory!A:A,[1]MedicHistory!F:F,"")</f>
        <v>No</v>
      </c>
      <c r="H1277" s="20">
        <f>_xlfn.XLOOKUP($A1277,[1]MedicHistory!A:A,[1]MedicHistory!G:G,"")</f>
        <v>0</v>
      </c>
      <c r="I1277" s="18" t="str">
        <f>_xlfn.XLOOKUP($A1277,[1]MedicHistory!A:A,[1]MedicHistory!H:H,"")</f>
        <v>No</v>
      </c>
      <c r="J1277" s="18" t="str">
        <f>_xlfn.XLOOKUP($A1277,[1]MedicHistory!A:A,[1]MedicHistory!K:K,"")</f>
        <v>Prediabetic</v>
      </c>
      <c r="K1277" s="21" t="str">
        <f>_xlfn.XLOOKUP($A1277,[1]MedicHistory!A:A,[1]MedicHistory!I:I,"")</f>
        <v>Normal weight</v>
      </c>
      <c r="L1277" s="22">
        <f>_xlfn.XLOOKUP($A1277,[1]Hospitalisation!A:A,[1]Hospitalisation!C:C,"")</f>
        <v>8603.82</v>
      </c>
      <c r="M1277" s="23" t="str">
        <f>_xlfn.XLOOKUP($A1277,[1]Hospitalisation!A:A,[1]Hospitalisation!I:I,"")</f>
        <v>tier - 2</v>
      </c>
      <c r="N1277" s="23" t="str">
        <f>_xlfn.XLOOKUP($A1277,[1]Hospitalisation!A:A,[1]Hospitalisation!J:J,"")</f>
        <v>tier - 1</v>
      </c>
      <c r="O1277" s="23" t="str">
        <f>_xlfn.XLOOKUP($A1277,[1]Hospitalisation!A:A,[1]Hospitalisation!K:K,"")</f>
        <v>R1019</v>
      </c>
      <c r="P1277" s="20">
        <f>_xlfn.XLOOKUP($A1277,[1]Hospitalisation!A:A,[1]Hospitalisation!L:L,"")</f>
        <v>45</v>
      </c>
      <c r="Q1277" s="25">
        <f>_xlfn.XLOOKUP($A1277,[1]Hospitalisation!A:A,[1]Hospitalisation!M:M,"")</f>
        <v>28392</v>
      </c>
    </row>
    <row r="1278" spans="1:17" x14ac:dyDescent="0.25">
      <c r="A1278" s="17" t="s">
        <v>1085</v>
      </c>
      <c r="B1278" s="12" t="str">
        <f>_xlfn.XLOOKUP(A1278,[1]Customer!A:A,[1]Customer!C:C,"")</f>
        <v>Svetlana</v>
      </c>
      <c r="C1278" s="13">
        <f t="array" ref="C1278">_xlfn.XLOOKUP($A1278,[1]MedicHistory!A:A,[1]MedicHistory!B:B,"")</f>
        <v>27.17</v>
      </c>
      <c r="D1278" s="13">
        <f t="array" ref="D1278">_xlfn.XLOOKUP($A1278,[1]MedicHistory!A:A,[1]MedicHistory!C:C,"")</f>
        <v>10.81</v>
      </c>
      <c r="E1278" s="12" t="str">
        <f>_xlfn.XLOOKUP($A1278,[1]MedicHistory!A:A,[1]MedicHistory!D:D,"")</f>
        <v>No</v>
      </c>
      <c r="F1278" s="12" t="str">
        <f>_xlfn.XLOOKUP($A1278,[1]MedicHistory!A:A,[1]MedicHistory!E:E,"")</f>
        <v>No</v>
      </c>
      <c r="G1278" s="12" t="str">
        <f>_xlfn.XLOOKUP($A1278,[1]MedicHistory!A:A,[1]MedicHistory!F:F,"")</f>
        <v>No</v>
      </c>
      <c r="H1278" s="14">
        <f>_xlfn.XLOOKUP($A1278,[1]MedicHistory!A:A,[1]MedicHistory!G:G,"")</f>
        <v>2</v>
      </c>
      <c r="I1278" s="12" t="str">
        <f>_xlfn.XLOOKUP($A1278,[1]MedicHistory!A:A,[1]MedicHistory!H:H,"")</f>
        <v>No</v>
      </c>
      <c r="J1278" s="12" t="str">
        <f>_xlfn.XLOOKUP($A1278,[1]MedicHistory!A:A,[1]MedicHistory!K:K,"")</f>
        <v>Diabetic</v>
      </c>
      <c r="K1278" s="15" t="str">
        <f>_xlfn.XLOOKUP($A1278,[1]MedicHistory!A:A,[1]MedicHistory!I:I,"")</f>
        <v>over weight</v>
      </c>
      <c r="L1278" s="16">
        <f>_xlfn.XLOOKUP($A1278,[1]Hospitalisation!A:A,[1]Hospitalisation!C:C,"")</f>
        <v>8601.33</v>
      </c>
      <c r="M1278" s="17" t="str">
        <f>_xlfn.XLOOKUP($A1278,[1]Hospitalisation!A:A,[1]Hospitalisation!I:I,"")</f>
        <v>tier - 2</v>
      </c>
      <c r="N1278" s="17" t="str">
        <f>_xlfn.XLOOKUP($A1278,[1]Hospitalisation!A:A,[1]Hospitalisation!J:J,"")</f>
        <v>tier - 1</v>
      </c>
      <c r="O1278" s="17" t="str">
        <f>_xlfn.XLOOKUP($A1278,[1]Hospitalisation!A:A,[1]Hospitalisation!K:K,"")</f>
        <v>R1013</v>
      </c>
      <c r="P1278" s="14">
        <f>_xlfn.XLOOKUP($A1278,[1]Hospitalisation!A:A,[1]Hospitalisation!L:L,"")</f>
        <v>45</v>
      </c>
      <c r="Q1278" s="24">
        <f>_xlfn.XLOOKUP($A1278,[1]Hospitalisation!A:A,[1]Hospitalisation!M:M,"")</f>
        <v>28317</v>
      </c>
    </row>
    <row r="1279" spans="1:17" x14ac:dyDescent="0.25">
      <c r="A1279" s="23" t="s">
        <v>1084</v>
      </c>
      <c r="B1279" s="18" t="str">
        <f>_xlfn.XLOOKUP(A1279,[1]Customer!A:A,[1]Customer!C:C,"")</f>
        <v>Jana</v>
      </c>
      <c r="C1279" s="19">
        <f t="array" ref="C1279">_xlfn.XLOOKUP($A1279,[1]MedicHistory!A:A,[1]MedicHistory!B:B,"")</f>
        <v>34.32</v>
      </c>
      <c r="D1279" s="19">
        <f t="array" ref="D1279">_xlfn.XLOOKUP($A1279,[1]MedicHistory!A:A,[1]MedicHistory!C:C,"")</f>
        <v>5.7</v>
      </c>
      <c r="E1279" s="18" t="str">
        <f>_xlfn.XLOOKUP($A1279,[1]MedicHistory!A:A,[1]MedicHistory!D:D,"")</f>
        <v>yes</v>
      </c>
      <c r="F1279" s="18" t="str">
        <f>_xlfn.XLOOKUP($A1279,[1]MedicHistory!A:A,[1]MedicHistory!E:E,"")</f>
        <v>No</v>
      </c>
      <c r="G1279" s="18" t="str">
        <f>_xlfn.XLOOKUP($A1279,[1]MedicHistory!A:A,[1]MedicHistory!F:F,"")</f>
        <v>Yes</v>
      </c>
      <c r="H1279" s="20">
        <f>_xlfn.XLOOKUP($A1279,[1]MedicHistory!A:A,[1]MedicHistory!G:G,"")</f>
        <v>1</v>
      </c>
      <c r="I1279" s="18" t="str">
        <f>_xlfn.XLOOKUP($A1279,[1]MedicHistory!A:A,[1]MedicHistory!H:H,"")</f>
        <v>No</v>
      </c>
      <c r="J1279" s="18" t="str">
        <f>_xlfn.XLOOKUP($A1279,[1]MedicHistory!A:A,[1]MedicHistory!K:K,"")</f>
        <v>Prediabetic</v>
      </c>
      <c r="K1279" s="21" t="str">
        <f>_xlfn.XLOOKUP($A1279,[1]MedicHistory!A:A,[1]MedicHistory!I:I,"")</f>
        <v>Obisity</v>
      </c>
      <c r="L1279" s="22">
        <f>_xlfn.XLOOKUP($A1279,[1]Hospitalisation!A:A,[1]Hospitalisation!C:C,"")</f>
        <v>8596.83</v>
      </c>
      <c r="M1279" s="23" t="str">
        <f>_xlfn.XLOOKUP($A1279,[1]Hospitalisation!A:A,[1]Hospitalisation!I:I,"")</f>
        <v>tier - 2</v>
      </c>
      <c r="N1279" s="23" t="str">
        <f>_xlfn.XLOOKUP($A1279,[1]Hospitalisation!A:A,[1]Hospitalisation!J:J,"")</f>
        <v>tier - 3</v>
      </c>
      <c r="O1279" s="23" t="str">
        <f>_xlfn.XLOOKUP($A1279,[1]Hospitalisation!A:A,[1]Hospitalisation!K:K,"")</f>
        <v>R1013</v>
      </c>
      <c r="P1279" s="20">
        <f>_xlfn.XLOOKUP($A1279,[1]Hospitalisation!A:A,[1]Hospitalisation!L:L,"")</f>
        <v>49</v>
      </c>
      <c r="Q1279" s="25">
        <f>_xlfn.XLOOKUP($A1279,[1]Hospitalisation!A:A,[1]Hospitalisation!M:M,"")</f>
        <v>26870</v>
      </c>
    </row>
    <row r="1280" spans="1:17" x14ac:dyDescent="0.25">
      <c r="A1280" s="17" t="s">
        <v>1083</v>
      </c>
      <c r="B1280" s="12" t="str">
        <f>_xlfn.XLOOKUP(A1280,[1]Customer!A:A,[1]Customer!C:C,"")</f>
        <v>Laura</v>
      </c>
      <c r="C1280" s="13">
        <f t="array" ref="C1280">_xlfn.XLOOKUP($A1280,[1]MedicHistory!A:A,[1]MedicHistory!B:B,"")</f>
        <v>23.87</v>
      </c>
      <c r="D1280" s="13">
        <f t="array" ref="D1280">_xlfn.XLOOKUP($A1280,[1]MedicHistory!A:A,[1]MedicHistory!C:C,"")</f>
        <v>4.7699999999999996</v>
      </c>
      <c r="E1280" s="12" t="str">
        <f>_xlfn.XLOOKUP($A1280,[1]MedicHistory!A:A,[1]MedicHistory!D:D,"")</f>
        <v>yes</v>
      </c>
      <c r="F1280" s="12" t="str">
        <f>_xlfn.XLOOKUP($A1280,[1]MedicHistory!A:A,[1]MedicHistory!E:E,"")</f>
        <v>No</v>
      </c>
      <c r="G1280" s="12" t="str">
        <f>_xlfn.XLOOKUP($A1280,[1]MedicHistory!A:A,[1]MedicHistory!F:F,"")</f>
        <v>Yes</v>
      </c>
      <c r="H1280" s="14">
        <f>_xlfn.XLOOKUP($A1280,[1]MedicHistory!A:A,[1]MedicHistory!G:G,"")</f>
        <v>1</v>
      </c>
      <c r="I1280" s="12" t="str">
        <f>_xlfn.XLOOKUP($A1280,[1]MedicHistory!A:A,[1]MedicHistory!H:H,"")</f>
        <v>No</v>
      </c>
      <c r="J1280" s="12" t="str">
        <f>_xlfn.XLOOKUP($A1280,[1]MedicHistory!A:A,[1]MedicHistory!K:K,"")</f>
        <v>Normal</v>
      </c>
      <c r="K1280" s="15" t="str">
        <f>_xlfn.XLOOKUP($A1280,[1]MedicHistory!A:A,[1]MedicHistory!I:I,"")</f>
        <v>Normal weight</v>
      </c>
      <c r="L1280" s="16">
        <f>_xlfn.XLOOKUP($A1280,[1]Hospitalisation!A:A,[1]Hospitalisation!C:C,"")</f>
        <v>8582.2999999999993</v>
      </c>
      <c r="M1280" s="17" t="str">
        <f>_xlfn.XLOOKUP($A1280,[1]Hospitalisation!A:A,[1]Hospitalisation!I:I,"")</f>
        <v>tier - 2</v>
      </c>
      <c r="N1280" s="17" t="str">
        <f>_xlfn.XLOOKUP($A1280,[1]Hospitalisation!A:A,[1]Hospitalisation!J:J,"")</f>
        <v>tier - 1</v>
      </c>
      <c r="O1280" s="17" t="str">
        <f>_xlfn.XLOOKUP($A1280,[1]Hospitalisation!A:A,[1]Hospitalisation!K:K,"")</f>
        <v>R1013</v>
      </c>
      <c r="P1280" s="14">
        <f>_xlfn.XLOOKUP($A1280,[1]Hospitalisation!A:A,[1]Hospitalisation!L:L,"")</f>
        <v>39</v>
      </c>
      <c r="Q1280" s="24">
        <f>_xlfn.XLOOKUP($A1280,[1]Hospitalisation!A:A,[1]Hospitalisation!M:M,"")</f>
        <v>30680</v>
      </c>
    </row>
    <row r="1281" spans="1:17" x14ac:dyDescent="0.25">
      <c r="A1281" s="23" t="s">
        <v>1082</v>
      </c>
      <c r="B1281" s="18" t="str">
        <f>_xlfn.XLOOKUP(A1281,[1]Customer!A:A,[1]Customer!C:C,"")</f>
        <v>Torrey C</v>
      </c>
      <c r="C1281" s="19">
        <f t="array" ref="C1281">_xlfn.XLOOKUP($A1281,[1]MedicHistory!A:A,[1]MedicHistory!B:B,"")</f>
        <v>30.15</v>
      </c>
      <c r="D1281" s="19">
        <f t="array" ref="D1281">_xlfn.XLOOKUP($A1281,[1]MedicHistory!A:A,[1]MedicHistory!C:C,"")</f>
        <v>4.25</v>
      </c>
      <c r="E1281" s="18" t="str">
        <f>_xlfn.XLOOKUP($A1281,[1]MedicHistory!A:A,[1]MedicHistory!D:D,"")</f>
        <v>No</v>
      </c>
      <c r="F1281" s="18" t="str">
        <f>_xlfn.XLOOKUP($A1281,[1]MedicHistory!A:A,[1]MedicHistory!E:E,"")</f>
        <v>No</v>
      </c>
      <c r="G1281" s="18" t="str">
        <f>_xlfn.XLOOKUP($A1281,[1]MedicHistory!A:A,[1]MedicHistory!F:F,"")</f>
        <v>No</v>
      </c>
      <c r="H1281" s="20">
        <f>_xlfn.XLOOKUP($A1281,[1]MedicHistory!A:A,[1]MedicHistory!G:G,"")</f>
        <v>1</v>
      </c>
      <c r="I1281" s="18" t="str">
        <f>_xlfn.XLOOKUP($A1281,[1]MedicHistory!A:A,[1]MedicHistory!H:H,"")</f>
        <v>No</v>
      </c>
      <c r="J1281" s="18" t="str">
        <f>_xlfn.XLOOKUP($A1281,[1]MedicHistory!A:A,[1]MedicHistory!K:K,"")</f>
        <v>Normal</v>
      </c>
      <c r="K1281" s="21" t="str">
        <f>_xlfn.XLOOKUP($A1281,[1]MedicHistory!A:A,[1]MedicHistory!I:I,"")</f>
        <v>Obisity</v>
      </c>
      <c r="L1281" s="22">
        <f>_xlfn.XLOOKUP($A1281,[1]Hospitalisation!A:A,[1]Hospitalisation!C:C,"")</f>
        <v>8573.2999999999993</v>
      </c>
      <c r="M1281" s="23" t="str">
        <f>_xlfn.XLOOKUP($A1281,[1]Hospitalisation!A:A,[1]Hospitalisation!I:I,"")</f>
        <v>tier - 2</v>
      </c>
      <c r="N1281" s="23" t="str">
        <f>_xlfn.XLOOKUP($A1281,[1]Hospitalisation!A:A,[1]Hospitalisation!J:J,"")</f>
        <v>tier - 2</v>
      </c>
      <c r="O1281" s="23" t="str">
        <f>_xlfn.XLOOKUP($A1281,[1]Hospitalisation!A:A,[1]Hospitalisation!K:K,"")</f>
        <v>R1021</v>
      </c>
      <c r="P1281" s="20">
        <f>_xlfn.XLOOKUP($A1281,[1]Hospitalisation!A:A,[1]Hospitalisation!L:L,"")</f>
        <v>39</v>
      </c>
      <c r="Q1281" s="25">
        <f>_xlfn.XLOOKUP($A1281,[1]Hospitalisation!A:A,[1]Hospitalisation!M:M,"")</f>
        <v>30631</v>
      </c>
    </row>
    <row r="1282" spans="1:17" x14ac:dyDescent="0.25">
      <c r="A1282" s="17" t="s">
        <v>1081</v>
      </c>
      <c r="B1282" s="12" t="str">
        <f>_xlfn.XLOOKUP(A1282,[1]Customer!A:A,[1]Customer!C:C,"")</f>
        <v>Paul</v>
      </c>
      <c r="C1282" s="13">
        <f t="array" ref="C1282">_xlfn.XLOOKUP($A1282,[1]MedicHistory!A:A,[1]MedicHistory!B:B,"")</f>
        <v>26.36</v>
      </c>
      <c r="D1282" s="13">
        <f t="array" ref="D1282">_xlfn.XLOOKUP($A1282,[1]MedicHistory!A:A,[1]MedicHistory!C:C,"")</f>
        <v>5.52</v>
      </c>
      <c r="E1282" s="12" t="str">
        <f>_xlfn.XLOOKUP($A1282,[1]MedicHistory!A:A,[1]MedicHistory!D:D,"")</f>
        <v>No</v>
      </c>
      <c r="F1282" s="12" t="str">
        <f>_xlfn.XLOOKUP($A1282,[1]MedicHistory!A:A,[1]MedicHistory!E:E,"")</f>
        <v>No</v>
      </c>
      <c r="G1282" s="12" t="str">
        <f>_xlfn.XLOOKUP($A1282,[1]MedicHistory!A:A,[1]MedicHistory!F:F,"")</f>
        <v>No</v>
      </c>
      <c r="H1282" s="14">
        <f>_xlfn.XLOOKUP($A1282,[1]MedicHistory!A:A,[1]MedicHistory!G:G,"")</f>
        <v>0</v>
      </c>
      <c r="I1282" s="12" t="str">
        <f>_xlfn.XLOOKUP($A1282,[1]MedicHistory!A:A,[1]MedicHistory!H:H,"")</f>
        <v>No</v>
      </c>
      <c r="J1282" s="12" t="str">
        <f>_xlfn.XLOOKUP($A1282,[1]MedicHistory!A:A,[1]MedicHistory!K:K,"")</f>
        <v>Normal</v>
      </c>
      <c r="K1282" s="15" t="str">
        <f>_xlfn.XLOOKUP($A1282,[1]MedicHistory!A:A,[1]MedicHistory!I:I,"")</f>
        <v>over weight</v>
      </c>
      <c r="L1282" s="16">
        <f>_xlfn.XLOOKUP($A1282,[1]Hospitalisation!A:A,[1]Hospitalisation!C:C,"")</f>
        <v>8572.0400000000009</v>
      </c>
      <c r="M1282" s="17" t="str">
        <f>_xlfn.XLOOKUP($A1282,[1]Hospitalisation!A:A,[1]Hospitalisation!I:I,"")</f>
        <v>tier - 2</v>
      </c>
      <c r="N1282" s="17" t="str">
        <f>_xlfn.XLOOKUP($A1282,[1]Hospitalisation!A:A,[1]Hospitalisation!J:J,"")</f>
        <v>tier - 2</v>
      </c>
      <c r="O1282" s="17" t="str">
        <f>_xlfn.XLOOKUP($A1282,[1]Hospitalisation!A:A,[1]Hospitalisation!K:K,"")</f>
        <v>R1021</v>
      </c>
      <c r="P1282" s="14">
        <f>_xlfn.XLOOKUP($A1282,[1]Hospitalisation!A:A,[1]Hospitalisation!L:L,"")</f>
        <v>35</v>
      </c>
      <c r="Q1282" s="24">
        <f>_xlfn.XLOOKUP($A1282,[1]Hospitalisation!A:A,[1]Hospitalisation!M:M,"")</f>
        <v>32117</v>
      </c>
    </row>
    <row r="1283" spans="1:17" x14ac:dyDescent="0.25">
      <c r="A1283" s="23" t="s">
        <v>1080</v>
      </c>
      <c r="B1283" s="18" t="str">
        <f>_xlfn.XLOOKUP(A1283,[1]Customer!A:A,[1]Customer!C:C,"")</f>
        <v>Jennifer</v>
      </c>
      <c r="C1283" s="19">
        <f t="array" ref="C1283">_xlfn.XLOOKUP($A1283,[1]MedicHistory!A:A,[1]MedicHistory!B:B,"")</f>
        <v>45.32</v>
      </c>
      <c r="D1283" s="19">
        <f t="array" ref="D1283">_xlfn.XLOOKUP($A1283,[1]MedicHistory!A:A,[1]MedicHistory!C:C,"")</f>
        <v>6.53</v>
      </c>
      <c r="E1283" s="18" t="str">
        <f>_xlfn.XLOOKUP($A1283,[1]MedicHistory!A:A,[1]MedicHistory!D:D,"")</f>
        <v>yes</v>
      </c>
      <c r="F1283" s="18" t="str">
        <f>_xlfn.XLOOKUP($A1283,[1]MedicHistory!A:A,[1]MedicHistory!E:E,"")</f>
        <v>No</v>
      </c>
      <c r="G1283" s="18" t="str">
        <f>_xlfn.XLOOKUP($A1283,[1]MedicHistory!A:A,[1]MedicHistory!F:F,"")</f>
        <v>No</v>
      </c>
      <c r="H1283" s="20">
        <f>_xlfn.XLOOKUP($A1283,[1]MedicHistory!A:A,[1]MedicHistory!G:G,"")</f>
        <v>1</v>
      </c>
      <c r="I1283" s="18" t="str">
        <f>_xlfn.XLOOKUP($A1283,[1]MedicHistory!A:A,[1]MedicHistory!H:H,"")</f>
        <v>No</v>
      </c>
      <c r="J1283" s="18" t="str">
        <f>_xlfn.XLOOKUP($A1283,[1]MedicHistory!A:A,[1]MedicHistory!K:K,"")</f>
        <v>Diabetic</v>
      </c>
      <c r="K1283" s="21" t="str">
        <f>_xlfn.XLOOKUP($A1283,[1]MedicHistory!A:A,[1]MedicHistory!I:I,"")</f>
        <v>Obisity</v>
      </c>
      <c r="L1283" s="22">
        <f>_xlfn.XLOOKUP($A1283,[1]Hospitalisation!A:A,[1]Hospitalisation!C:C,"")</f>
        <v>8569.86</v>
      </c>
      <c r="M1283" s="23" t="str">
        <f>_xlfn.XLOOKUP($A1283,[1]Hospitalisation!A:A,[1]Hospitalisation!I:I,"")</f>
        <v>tier - 2</v>
      </c>
      <c r="N1283" s="23" t="str">
        <f>_xlfn.XLOOKUP($A1283,[1]Hospitalisation!A:A,[1]Hospitalisation!J:J,"")</f>
        <v>tier - 3</v>
      </c>
      <c r="O1283" s="23" t="str">
        <f>_xlfn.XLOOKUP($A1283,[1]Hospitalisation!A:A,[1]Hospitalisation!K:K,"")</f>
        <v>R1013</v>
      </c>
      <c r="P1283" s="20">
        <f>_xlfn.XLOOKUP($A1283,[1]Hospitalisation!A:A,[1]Hospitalisation!L:L,"")</f>
        <v>40</v>
      </c>
      <c r="Q1283" s="25">
        <f>_xlfn.XLOOKUP($A1283,[1]Hospitalisation!A:A,[1]Hospitalisation!M:M,"")</f>
        <v>30220</v>
      </c>
    </row>
    <row r="1284" spans="1:17" x14ac:dyDescent="0.25">
      <c r="A1284" s="17" t="s">
        <v>1079</v>
      </c>
      <c r="B1284" s="12" t="str">
        <f>_xlfn.XLOOKUP(A1284,[1]Customer!A:A,[1]Customer!C:C,"")</f>
        <v>Erik</v>
      </c>
      <c r="C1284" s="13">
        <f t="array" ref="C1284">_xlfn.XLOOKUP($A1284,[1]MedicHistory!A:A,[1]MedicHistory!B:B,"")</f>
        <v>31.93</v>
      </c>
      <c r="D1284" s="13">
        <f t="array" ref="D1284">_xlfn.XLOOKUP($A1284,[1]MedicHistory!A:A,[1]MedicHistory!C:C,"")</f>
        <v>4.82</v>
      </c>
      <c r="E1284" s="12" t="str">
        <f>_xlfn.XLOOKUP($A1284,[1]MedicHistory!A:A,[1]MedicHistory!D:D,"")</f>
        <v>yes</v>
      </c>
      <c r="F1284" s="12" t="str">
        <f>_xlfn.XLOOKUP($A1284,[1]MedicHistory!A:A,[1]MedicHistory!E:E,"")</f>
        <v>No</v>
      </c>
      <c r="G1284" s="12" t="str">
        <f>_xlfn.XLOOKUP($A1284,[1]MedicHistory!A:A,[1]MedicHistory!F:F,"")</f>
        <v>No</v>
      </c>
      <c r="H1284" s="14">
        <f>_xlfn.XLOOKUP($A1284,[1]MedicHistory!A:A,[1]MedicHistory!G:G,"")</f>
        <v>1</v>
      </c>
      <c r="I1284" s="12" t="str">
        <f>_xlfn.XLOOKUP($A1284,[1]MedicHistory!A:A,[1]MedicHistory!H:H,"")</f>
        <v>No</v>
      </c>
      <c r="J1284" s="12" t="str">
        <f>_xlfn.XLOOKUP($A1284,[1]MedicHistory!A:A,[1]MedicHistory!K:K,"")</f>
        <v>Normal</v>
      </c>
      <c r="K1284" s="15" t="str">
        <f>_xlfn.XLOOKUP($A1284,[1]MedicHistory!A:A,[1]MedicHistory!I:I,"")</f>
        <v>Obisity</v>
      </c>
      <c r="L1284" s="16">
        <f>_xlfn.XLOOKUP($A1284,[1]Hospitalisation!A:A,[1]Hospitalisation!C:C,"")</f>
        <v>8567.25</v>
      </c>
      <c r="M1284" s="17" t="str">
        <f>_xlfn.XLOOKUP($A1284,[1]Hospitalisation!A:A,[1]Hospitalisation!I:I,"")</f>
        <v>tier - 2</v>
      </c>
      <c r="N1284" s="17" t="str">
        <f>_xlfn.XLOOKUP($A1284,[1]Hospitalisation!A:A,[1]Hospitalisation!J:J,"")</f>
        <v>tier - 1</v>
      </c>
      <c r="O1284" s="17" t="str">
        <f>_xlfn.XLOOKUP($A1284,[1]Hospitalisation!A:A,[1]Hospitalisation!K:K,"")</f>
        <v>R1012</v>
      </c>
      <c r="P1284" s="14">
        <f>_xlfn.XLOOKUP($A1284,[1]Hospitalisation!A:A,[1]Hospitalisation!L:L,"")</f>
        <v>47</v>
      </c>
      <c r="Q1284" s="24">
        <f>_xlfn.XLOOKUP($A1284,[1]Hospitalisation!A:A,[1]Hospitalisation!M:M,"")</f>
        <v>27658</v>
      </c>
    </row>
    <row r="1285" spans="1:17" x14ac:dyDescent="0.25">
      <c r="A1285" s="23" t="s">
        <v>1078</v>
      </c>
      <c r="B1285" s="18" t="str">
        <f>_xlfn.XLOOKUP(A1285,[1]Customer!A:A,[1]Customer!C:C,"")</f>
        <v>Lana</v>
      </c>
      <c r="C1285" s="19">
        <f t="array" ref="C1285">_xlfn.XLOOKUP($A1285,[1]MedicHistory!A:A,[1]MedicHistory!B:B,"")</f>
        <v>36</v>
      </c>
      <c r="D1285" s="19">
        <f t="array" ref="D1285">_xlfn.XLOOKUP($A1285,[1]MedicHistory!A:A,[1]MedicHistory!C:C,"")</f>
        <v>11.94</v>
      </c>
      <c r="E1285" s="18" t="str">
        <f>_xlfn.XLOOKUP($A1285,[1]MedicHistory!A:A,[1]MedicHistory!D:D,"")</f>
        <v>yes</v>
      </c>
      <c r="F1285" s="18" t="str">
        <f>_xlfn.XLOOKUP($A1285,[1]MedicHistory!A:A,[1]MedicHistory!E:E,"")</f>
        <v>No</v>
      </c>
      <c r="G1285" s="18" t="str">
        <f>_xlfn.XLOOKUP($A1285,[1]MedicHistory!A:A,[1]MedicHistory!F:F,"")</f>
        <v>No</v>
      </c>
      <c r="H1285" s="20">
        <f>_xlfn.XLOOKUP($A1285,[1]MedicHistory!A:A,[1]MedicHistory!G:G,"")</f>
        <v>1</v>
      </c>
      <c r="I1285" s="18" t="str">
        <f>_xlfn.XLOOKUP($A1285,[1]MedicHistory!A:A,[1]MedicHistory!H:H,"")</f>
        <v>No</v>
      </c>
      <c r="J1285" s="18" t="str">
        <f>_xlfn.XLOOKUP($A1285,[1]MedicHistory!A:A,[1]MedicHistory!K:K,"")</f>
        <v>Diabetic</v>
      </c>
      <c r="K1285" s="21" t="str">
        <f>_xlfn.XLOOKUP($A1285,[1]MedicHistory!A:A,[1]MedicHistory!I:I,"")</f>
        <v>Obisity</v>
      </c>
      <c r="L1285" s="22">
        <f>_xlfn.XLOOKUP($A1285,[1]Hospitalisation!A:A,[1]Hospitalisation!C:C,"")</f>
        <v>8556.91</v>
      </c>
      <c r="M1285" s="23" t="str">
        <f>_xlfn.XLOOKUP($A1285,[1]Hospitalisation!A:A,[1]Hospitalisation!I:I,"")</f>
        <v>tier - 2</v>
      </c>
      <c r="N1285" s="23" t="str">
        <f>_xlfn.XLOOKUP($A1285,[1]Hospitalisation!A:A,[1]Hospitalisation!J:J,"")</f>
        <v>tier - 1</v>
      </c>
      <c r="O1285" s="23" t="str">
        <f>_xlfn.XLOOKUP($A1285,[1]Hospitalisation!A:A,[1]Hospitalisation!K:K,"")</f>
        <v>R1011</v>
      </c>
      <c r="P1285" s="20">
        <f>_xlfn.XLOOKUP($A1285,[1]Hospitalisation!A:A,[1]Hospitalisation!L:L,"")</f>
        <v>34</v>
      </c>
      <c r="Q1285" s="25">
        <f>_xlfn.XLOOKUP($A1285,[1]Hospitalisation!A:A,[1]Hospitalisation!M:M,"")</f>
        <v>32376</v>
      </c>
    </row>
    <row r="1286" spans="1:17" x14ac:dyDescent="0.25">
      <c r="A1286" s="17" t="s">
        <v>1077</v>
      </c>
      <c r="B1286" s="12" t="str">
        <f>_xlfn.XLOOKUP(A1286,[1]Customer!A:A,[1]Customer!C:C,"")</f>
        <v>Rebecca</v>
      </c>
      <c r="C1286" s="13">
        <f t="array" ref="C1286">_xlfn.XLOOKUP($A1286,[1]MedicHistory!A:A,[1]MedicHistory!B:B,"")</f>
        <v>32</v>
      </c>
      <c r="D1286" s="13">
        <f t="array" ref="D1286">_xlfn.XLOOKUP($A1286,[1]MedicHistory!A:A,[1]MedicHistory!C:C,"")</f>
        <v>7.85</v>
      </c>
      <c r="E1286" s="12" t="str">
        <f>_xlfn.XLOOKUP($A1286,[1]MedicHistory!A:A,[1]MedicHistory!D:D,"")</f>
        <v>yes</v>
      </c>
      <c r="F1286" s="12" t="str">
        <f>_xlfn.XLOOKUP($A1286,[1]MedicHistory!A:A,[1]MedicHistory!E:E,"")</f>
        <v>No</v>
      </c>
      <c r="G1286" s="12" t="str">
        <f>_xlfn.XLOOKUP($A1286,[1]MedicHistory!A:A,[1]MedicHistory!F:F,"")</f>
        <v>No</v>
      </c>
      <c r="H1286" s="14">
        <f>_xlfn.XLOOKUP($A1286,[1]MedicHistory!A:A,[1]MedicHistory!G:G,"")</f>
        <v>1</v>
      </c>
      <c r="I1286" s="12" t="str">
        <f>_xlfn.XLOOKUP($A1286,[1]MedicHistory!A:A,[1]MedicHistory!H:H,"")</f>
        <v>No</v>
      </c>
      <c r="J1286" s="12" t="str">
        <f>_xlfn.XLOOKUP($A1286,[1]MedicHistory!A:A,[1]MedicHistory!K:K,"")</f>
        <v>Diabetic</v>
      </c>
      <c r="K1286" s="15" t="str">
        <f>_xlfn.XLOOKUP($A1286,[1]MedicHistory!A:A,[1]MedicHistory!I:I,"")</f>
        <v>Obisity</v>
      </c>
      <c r="L1286" s="16">
        <f>_xlfn.XLOOKUP($A1286,[1]Hospitalisation!A:A,[1]Hospitalisation!C:C,"")</f>
        <v>8551.35</v>
      </c>
      <c r="M1286" s="17" t="str">
        <f>_xlfn.XLOOKUP($A1286,[1]Hospitalisation!A:A,[1]Hospitalisation!I:I,"")</f>
        <v>tier - 2</v>
      </c>
      <c r="N1286" s="17" t="str">
        <f>_xlfn.XLOOKUP($A1286,[1]Hospitalisation!A:A,[1]Hospitalisation!J:J,"")</f>
        <v>tier - 2</v>
      </c>
      <c r="O1286" s="17" t="str">
        <f>_xlfn.XLOOKUP($A1286,[1]Hospitalisation!A:A,[1]Hospitalisation!K:K,"")</f>
        <v>R1011</v>
      </c>
      <c r="P1286" s="14">
        <f>_xlfn.XLOOKUP($A1286,[1]Hospitalisation!A:A,[1]Hospitalisation!L:L,"")</f>
        <v>47</v>
      </c>
      <c r="Q1286" s="24">
        <f>_xlfn.XLOOKUP($A1286,[1]Hospitalisation!A:A,[1]Hospitalisation!M:M,"")</f>
        <v>27612</v>
      </c>
    </row>
    <row r="1287" spans="1:17" x14ac:dyDescent="0.25">
      <c r="A1287" s="23" t="s">
        <v>1076</v>
      </c>
      <c r="B1287" s="18" t="str">
        <f>_xlfn.XLOOKUP(A1287,[1]Customer!A:A,[1]Customer!C:C,"")</f>
        <v>Katie</v>
      </c>
      <c r="C1287" s="19">
        <f t="array" ref="C1287">_xlfn.XLOOKUP($A1287,[1]MedicHistory!A:A,[1]MedicHistory!B:B,"")</f>
        <v>29.37</v>
      </c>
      <c r="D1287" s="19">
        <f t="array" ref="D1287">_xlfn.XLOOKUP($A1287,[1]MedicHistory!A:A,[1]MedicHistory!C:C,"")</f>
        <v>8.01</v>
      </c>
      <c r="E1287" s="18" t="str">
        <f>_xlfn.XLOOKUP($A1287,[1]MedicHistory!A:A,[1]MedicHistory!D:D,"")</f>
        <v>yes</v>
      </c>
      <c r="F1287" s="18" t="str">
        <f>_xlfn.XLOOKUP($A1287,[1]MedicHistory!A:A,[1]MedicHistory!E:E,"")</f>
        <v>No</v>
      </c>
      <c r="G1287" s="18" t="str">
        <f>_xlfn.XLOOKUP($A1287,[1]MedicHistory!A:A,[1]MedicHistory!F:F,"")</f>
        <v>No</v>
      </c>
      <c r="H1287" s="20">
        <f>_xlfn.XLOOKUP($A1287,[1]MedicHistory!A:A,[1]MedicHistory!G:G,"")</f>
        <v>1</v>
      </c>
      <c r="I1287" s="18" t="str">
        <f>_xlfn.XLOOKUP($A1287,[1]MedicHistory!A:A,[1]MedicHistory!H:H,"")</f>
        <v>No</v>
      </c>
      <c r="J1287" s="18" t="str">
        <f>_xlfn.XLOOKUP($A1287,[1]MedicHistory!A:A,[1]MedicHistory!K:K,"")</f>
        <v>Diabetic</v>
      </c>
      <c r="K1287" s="21" t="str">
        <f>_xlfn.XLOOKUP($A1287,[1]MedicHistory!A:A,[1]MedicHistory!I:I,"")</f>
        <v>over weight</v>
      </c>
      <c r="L1287" s="22">
        <f>_xlfn.XLOOKUP($A1287,[1]Hospitalisation!A:A,[1]Hospitalisation!C:C,"")</f>
        <v>8547.69</v>
      </c>
      <c r="M1287" s="23" t="str">
        <f>_xlfn.XLOOKUP($A1287,[1]Hospitalisation!A:A,[1]Hospitalisation!I:I,"")</f>
        <v>tier - 2</v>
      </c>
      <c r="N1287" s="23" t="str">
        <f>_xlfn.XLOOKUP($A1287,[1]Hospitalisation!A:A,[1]Hospitalisation!J:J,"")</f>
        <v>tier - 1</v>
      </c>
      <c r="O1287" s="23" t="str">
        <f>_xlfn.XLOOKUP($A1287,[1]Hospitalisation!A:A,[1]Hospitalisation!K:K,"")</f>
        <v>R1013</v>
      </c>
      <c r="P1287" s="20">
        <f>_xlfn.XLOOKUP($A1287,[1]Hospitalisation!A:A,[1]Hospitalisation!L:L,"")</f>
        <v>47</v>
      </c>
      <c r="Q1287" s="25">
        <f>_xlfn.XLOOKUP($A1287,[1]Hospitalisation!A:A,[1]Hospitalisation!M:M,"")</f>
        <v>27740</v>
      </c>
    </row>
    <row r="1288" spans="1:17" x14ac:dyDescent="0.25">
      <c r="A1288" s="17" t="s">
        <v>1075</v>
      </c>
      <c r="B1288" s="12" t="str">
        <f>_xlfn.XLOOKUP(A1288,[1]Customer!A:A,[1]Customer!C:C,"")</f>
        <v>Elizabeth</v>
      </c>
      <c r="C1288" s="13">
        <f t="array" ref="C1288">_xlfn.XLOOKUP($A1288,[1]MedicHistory!A:A,[1]MedicHistory!B:B,"")</f>
        <v>23.6</v>
      </c>
      <c r="D1288" s="13">
        <f t="array" ref="D1288">_xlfn.XLOOKUP($A1288,[1]MedicHistory!A:A,[1]MedicHistory!C:C,"")</f>
        <v>7.4</v>
      </c>
      <c r="E1288" s="12" t="str">
        <f>_xlfn.XLOOKUP($A1288,[1]MedicHistory!A:A,[1]MedicHistory!D:D,"")</f>
        <v>yes</v>
      </c>
      <c r="F1288" s="12" t="str">
        <f>_xlfn.XLOOKUP($A1288,[1]MedicHistory!A:A,[1]MedicHistory!E:E,"")</f>
        <v>No</v>
      </c>
      <c r="G1288" s="12" t="str">
        <f>_xlfn.XLOOKUP($A1288,[1]MedicHistory!A:A,[1]MedicHistory!F:F,"")</f>
        <v>No</v>
      </c>
      <c r="H1288" s="14">
        <f>_xlfn.XLOOKUP($A1288,[1]MedicHistory!A:A,[1]MedicHistory!G:G,"")</f>
        <v>1</v>
      </c>
      <c r="I1288" s="12" t="str">
        <f>_xlfn.XLOOKUP($A1288,[1]MedicHistory!A:A,[1]MedicHistory!H:H,"")</f>
        <v>No</v>
      </c>
      <c r="J1288" s="12" t="str">
        <f>_xlfn.XLOOKUP($A1288,[1]MedicHistory!A:A,[1]MedicHistory!K:K,"")</f>
        <v>Diabetic</v>
      </c>
      <c r="K1288" s="15" t="str">
        <f>_xlfn.XLOOKUP($A1288,[1]MedicHistory!A:A,[1]MedicHistory!I:I,"")</f>
        <v>Normal weight</v>
      </c>
      <c r="L1288" s="16">
        <f>_xlfn.XLOOKUP($A1288,[1]Hospitalisation!A:A,[1]Hospitalisation!C:C,"")</f>
        <v>8539.67</v>
      </c>
      <c r="M1288" s="17" t="str">
        <f>_xlfn.XLOOKUP($A1288,[1]Hospitalisation!A:A,[1]Hospitalisation!I:I,"")</f>
        <v>tier - 2</v>
      </c>
      <c r="N1288" s="17" t="str">
        <f>_xlfn.XLOOKUP($A1288,[1]Hospitalisation!A:A,[1]Hospitalisation!J:J,"")</f>
        <v>tier - 3</v>
      </c>
      <c r="O1288" s="17" t="str">
        <f>_xlfn.XLOOKUP($A1288,[1]Hospitalisation!A:A,[1]Hospitalisation!K:K,"")</f>
        <v>R1011</v>
      </c>
      <c r="P1288" s="14">
        <f>_xlfn.XLOOKUP($A1288,[1]Hospitalisation!A:A,[1]Hospitalisation!L:L,"")</f>
        <v>39</v>
      </c>
      <c r="Q1288" s="24">
        <f>_xlfn.XLOOKUP($A1288,[1]Hospitalisation!A:A,[1]Hospitalisation!M:M,"")</f>
        <v>30626</v>
      </c>
    </row>
    <row r="1289" spans="1:17" x14ac:dyDescent="0.25">
      <c r="A1289" s="23" t="s">
        <v>1074</v>
      </c>
      <c r="B1289" s="18" t="str">
        <f>_xlfn.XLOOKUP(A1289,[1]Customer!A:A,[1]Customer!C:C,"")</f>
        <v>Sarah</v>
      </c>
      <c r="C1289" s="19">
        <f t="array" ref="C1289">_xlfn.XLOOKUP($A1289,[1]MedicHistory!A:A,[1]MedicHistory!B:B,"")</f>
        <v>33.155000000000001</v>
      </c>
      <c r="D1289" s="19">
        <f t="array" ref="D1289">_xlfn.XLOOKUP($A1289,[1]MedicHistory!A:A,[1]MedicHistory!C:C,"")</f>
        <v>8.3800000000000008</v>
      </c>
      <c r="E1289" s="18" t="str">
        <f>_xlfn.XLOOKUP($A1289,[1]MedicHistory!A:A,[1]MedicHistory!D:D,"")</f>
        <v>yes</v>
      </c>
      <c r="F1289" s="18" t="str">
        <f>_xlfn.XLOOKUP($A1289,[1]MedicHistory!A:A,[1]MedicHistory!E:E,"")</f>
        <v>No</v>
      </c>
      <c r="G1289" s="18" t="str">
        <f>_xlfn.XLOOKUP($A1289,[1]MedicHistory!A:A,[1]MedicHistory!F:F,"")</f>
        <v>No</v>
      </c>
      <c r="H1289" s="20">
        <f>_xlfn.XLOOKUP($A1289,[1]MedicHistory!A:A,[1]MedicHistory!G:G,"")</f>
        <v>0</v>
      </c>
      <c r="I1289" s="18" t="str">
        <f>_xlfn.XLOOKUP($A1289,[1]MedicHistory!A:A,[1]MedicHistory!H:H,"")</f>
        <v>No</v>
      </c>
      <c r="J1289" s="18" t="str">
        <f>_xlfn.XLOOKUP($A1289,[1]MedicHistory!A:A,[1]MedicHistory!K:K,"")</f>
        <v>Diabetic</v>
      </c>
      <c r="K1289" s="21" t="str">
        <f>_xlfn.XLOOKUP($A1289,[1]MedicHistory!A:A,[1]MedicHistory!I:I,"")</f>
        <v>Obisity</v>
      </c>
      <c r="L1289" s="22">
        <f>_xlfn.XLOOKUP($A1289,[1]Hospitalisation!A:A,[1]Hospitalisation!C:C,"")</f>
        <v>8538.2900000000009</v>
      </c>
      <c r="M1289" s="23" t="str">
        <f>_xlfn.XLOOKUP($A1289,[1]Hospitalisation!A:A,[1]Hospitalisation!I:I,"")</f>
        <v>tier - 2</v>
      </c>
      <c r="N1289" s="23" t="str">
        <f>_xlfn.XLOOKUP($A1289,[1]Hospitalisation!A:A,[1]Hospitalisation!J:J,"")</f>
        <v>tier - 3</v>
      </c>
      <c r="O1289" s="23" t="str">
        <f>_xlfn.XLOOKUP($A1289,[1]Hospitalisation!A:A,[1]Hospitalisation!K:K,"")</f>
        <v>R1024</v>
      </c>
      <c r="P1289" s="20">
        <f>_xlfn.XLOOKUP($A1289,[1]Hospitalisation!A:A,[1]Hospitalisation!L:L,"")</f>
        <v>47</v>
      </c>
      <c r="Q1289" s="25">
        <f>_xlfn.XLOOKUP($A1289,[1]Hospitalisation!A:A,[1]Hospitalisation!M:M,"")</f>
        <v>27755</v>
      </c>
    </row>
    <row r="1290" spans="1:17" x14ac:dyDescent="0.25">
      <c r="A1290" s="17" t="s">
        <v>1073</v>
      </c>
      <c r="B1290" s="12" t="str">
        <f>_xlfn.XLOOKUP(A1290,[1]Customer!A:A,[1]Customer!C:C,"")</f>
        <v>Annie</v>
      </c>
      <c r="C1290" s="13">
        <f t="array" ref="C1290">_xlfn.XLOOKUP($A1290,[1]MedicHistory!A:A,[1]MedicHistory!B:B,"")</f>
        <v>24.32</v>
      </c>
      <c r="D1290" s="13">
        <f t="array" ref="D1290">_xlfn.XLOOKUP($A1290,[1]MedicHistory!A:A,[1]MedicHistory!C:C,"")</f>
        <v>11.56</v>
      </c>
      <c r="E1290" s="12" t="str">
        <f>_xlfn.XLOOKUP($A1290,[1]MedicHistory!A:A,[1]MedicHistory!D:D,"")</f>
        <v>yes</v>
      </c>
      <c r="F1290" s="12" t="str">
        <f>_xlfn.XLOOKUP($A1290,[1]MedicHistory!A:A,[1]MedicHistory!E:E,"")</f>
        <v>No</v>
      </c>
      <c r="G1290" s="12" t="str">
        <f>_xlfn.XLOOKUP($A1290,[1]MedicHistory!A:A,[1]MedicHistory!F:F,"")</f>
        <v>No</v>
      </c>
      <c r="H1290" s="14">
        <f>_xlfn.XLOOKUP($A1290,[1]MedicHistory!A:A,[1]MedicHistory!G:G,"")</f>
        <v>1</v>
      </c>
      <c r="I1290" s="12" t="str">
        <f>_xlfn.XLOOKUP($A1290,[1]MedicHistory!A:A,[1]MedicHistory!H:H,"")</f>
        <v>No</v>
      </c>
      <c r="J1290" s="12" t="str">
        <f>_xlfn.XLOOKUP($A1290,[1]MedicHistory!A:A,[1]MedicHistory!K:K,"")</f>
        <v>Diabetic</v>
      </c>
      <c r="K1290" s="15" t="str">
        <f>_xlfn.XLOOKUP($A1290,[1]MedicHistory!A:A,[1]MedicHistory!I:I,"")</f>
        <v>Normal weight</v>
      </c>
      <c r="L1290" s="16">
        <f>_xlfn.XLOOKUP($A1290,[1]Hospitalisation!A:A,[1]Hospitalisation!C:C,"")</f>
        <v>8534.67</v>
      </c>
      <c r="M1290" s="17" t="str">
        <f>_xlfn.XLOOKUP($A1290,[1]Hospitalisation!A:A,[1]Hospitalisation!I:I,"")</f>
        <v>tier - 2</v>
      </c>
      <c r="N1290" s="17" t="str">
        <f>_xlfn.XLOOKUP($A1290,[1]Hospitalisation!A:A,[1]Hospitalisation!J:J,"")</f>
        <v>tier - 3</v>
      </c>
      <c r="O1290" s="17" t="str">
        <f>_xlfn.XLOOKUP($A1290,[1]Hospitalisation!A:A,[1]Hospitalisation!K:K,"")</f>
        <v>R1024</v>
      </c>
      <c r="P1290" s="14">
        <f>_xlfn.XLOOKUP($A1290,[1]Hospitalisation!A:A,[1]Hospitalisation!L:L,"")</f>
        <v>41</v>
      </c>
      <c r="Q1290" s="24">
        <f>_xlfn.XLOOKUP($A1290,[1]Hospitalisation!A:A,[1]Hospitalisation!M:M,"")</f>
        <v>29791</v>
      </c>
    </row>
    <row r="1291" spans="1:17" x14ac:dyDescent="0.25">
      <c r="A1291" s="23" t="s">
        <v>1072</v>
      </c>
      <c r="B1291" s="18" t="str">
        <f>_xlfn.XLOOKUP(A1291,[1]Customer!A:A,[1]Customer!C:C,"")</f>
        <v>Annie</v>
      </c>
      <c r="C1291" s="19">
        <f t="array" ref="C1291">_xlfn.XLOOKUP($A1291,[1]MedicHistory!A:A,[1]MedicHistory!B:B,"")</f>
        <v>36.299999999999997</v>
      </c>
      <c r="D1291" s="19">
        <f t="array" ref="D1291">_xlfn.XLOOKUP($A1291,[1]MedicHistory!A:A,[1]MedicHistory!C:C,"")</f>
        <v>4.6100000000000003</v>
      </c>
      <c r="E1291" s="18" t="str">
        <f>_xlfn.XLOOKUP($A1291,[1]MedicHistory!A:A,[1]MedicHistory!D:D,"")</f>
        <v>No</v>
      </c>
      <c r="F1291" s="18" t="str">
        <f>_xlfn.XLOOKUP($A1291,[1]MedicHistory!A:A,[1]MedicHistory!E:E,"")</f>
        <v>No</v>
      </c>
      <c r="G1291" s="18" t="str">
        <f>_xlfn.XLOOKUP($A1291,[1]MedicHistory!A:A,[1]MedicHistory!F:F,"")</f>
        <v>No</v>
      </c>
      <c r="H1291" s="20">
        <f>_xlfn.XLOOKUP($A1291,[1]MedicHistory!A:A,[1]MedicHistory!G:G,"")</f>
        <v>0</v>
      </c>
      <c r="I1291" s="18" t="str">
        <f>_xlfn.XLOOKUP($A1291,[1]MedicHistory!A:A,[1]MedicHistory!H:H,"")</f>
        <v>No</v>
      </c>
      <c r="J1291" s="18" t="str">
        <f>_xlfn.XLOOKUP($A1291,[1]MedicHistory!A:A,[1]MedicHistory!K:K,"")</f>
        <v>Normal</v>
      </c>
      <c r="K1291" s="21" t="str">
        <f>_xlfn.XLOOKUP($A1291,[1]MedicHistory!A:A,[1]MedicHistory!I:I,"")</f>
        <v>Obisity</v>
      </c>
      <c r="L1291" s="22">
        <f>_xlfn.XLOOKUP($A1291,[1]Hospitalisation!A:A,[1]Hospitalisation!C:C,"")</f>
        <v>8527.5300000000007</v>
      </c>
      <c r="M1291" s="23" t="str">
        <f>_xlfn.XLOOKUP($A1291,[1]Hospitalisation!A:A,[1]Hospitalisation!I:I,"")</f>
        <v>tier - 2</v>
      </c>
      <c r="N1291" s="23" t="str">
        <f>_xlfn.XLOOKUP($A1291,[1]Hospitalisation!A:A,[1]Hospitalisation!J:J,"")</f>
        <v>tier - 2</v>
      </c>
      <c r="O1291" s="23" t="str">
        <f>_xlfn.XLOOKUP($A1291,[1]Hospitalisation!A:A,[1]Hospitalisation!K:K,"")</f>
        <v>R1013</v>
      </c>
      <c r="P1291" s="20">
        <f>_xlfn.XLOOKUP($A1291,[1]Hospitalisation!A:A,[1]Hospitalisation!L:L,"")</f>
        <v>39</v>
      </c>
      <c r="Q1291" s="25">
        <f>_xlfn.XLOOKUP($A1291,[1]Hospitalisation!A:A,[1]Hospitalisation!M:M,"")</f>
        <v>30523</v>
      </c>
    </row>
    <row r="1292" spans="1:17" x14ac:dyDescent="0.25">
      <c r="A1292" s="17" t="s">
        <v>1071</v>
      </c>
      <c r="B1292" s="12" t="str">
        <f>_xlfn.XLOOKUP(A1292,[1]Customer!A:A,[1]Customer!C:C,"")</f>
        <v>Lindsey</v>
      </c>
      <c r="C1292" s="13">
        <f t="array" ref="C1292">_xlfn.XLOOKUP($A1292,[1]MedicHistory!A:A,[1]MedicHistory!B:B,"")</f>
        <v>34.4</v>
      </c>
      <c r="D1292" s="13">
        <f t="array" ref="D1292">_xlfn.XLOOKUP($A1292,[1]MedicHistory!A:A,[1]MedicHistory!C:C,"")</f>
        <v>4.95</v>
      </c>
      <c r="E1292" s="12" t="str">
        <f>_xlfn.XLOOKUP($A1292,[1]MedicHistory!A:A,[1]MedicHistory!D:D,"")</f>
        <v>No</v>
      </c>
      <c r="F1292" s="12" t="str">
        <f>_xlfn.XLOOKUP($A1292,[1]MedicHistory!A:A,[1]MedicHistory!E:E,"")</f>
        <v>No</v>
      </c>
      <c r="G1292" s="12" t="str">
        <f>_xlfn.XLOOKUP($A1292,[1]MedicHistory!A:A,[1]MedicHistory!F:F,"")</f>
        <v>Yes</v>
      </c>
      <c r="H1292" s="14">
        <f>_xlfn.XLOOKUP($A1292,[1]MedicHistory!A:A,[1]MedicHistory!G:G,"")</f>
        <v>1</v>
      </c>
      <c r="I1292" s="12" t="str">
        <f>_xlfn.XLOOKUP($A1292,[1]MedicHistory!A:A,[1]MedicHistory!H:H,"")</f>
        <v>No</v>
      </c>
      <c r="J1292" s="12" t="str">
        <f>_xlfn.XLOOKUP($A1292,[1]MedicHistory!A:A,[1]MedicHistory!K:K,"")</f>
        <v>Normal</v>
      </c>
      <c r="K1292" s="15" t="str">
        <f>_xlfn.XLOOKUP($A1292,[1]MedicHistory!A:A,[1]MedicHistory!I:I,"")</f>
        <v>Obisity</v>
      </c>
      <c r="L1292" s="16">
        <f>_xlfn.XLOOKUP($A1292,[1]Hospitalisation!A:A,[1]Hospitalisation!C:C,"")</f>
        <v>8522</v>
      </c>
      <c r="M1292" s="17" t="str">
        <f>_xlfn.XLOOKUP($A1292,[1]Hospitalisation!A:A,[1]Hospitalisation!I:I,"")</f>
        <v>tier - 2</v>
      </c>
      <c r="N1292" s="17" t="str">
        <f>_xlfn.XLOOKUP($A1292,[1]Hospitalisation!A:A,[1]Hospitalisation!J:J,"")</f>
        <v>tier - 2</v>
      </c>
      <c r="O1292" s="17" t="str">
        <f>_xlfn.XLOOKUP($A1292,[1]Hospitalisation!A:A,[1]Hospitalisation!K:K,"")</f>
        <v>R1011</v>
      </c>
      <c r="P1292" s="14">
        <f>_xlfn.XLOOKUP($A1292,[1]Hospitalisation!A:A,[1]Hospitalisation!L:L,"")</f>
        <v>45</v>
      </c>
      <c r="Q1292" s="24">
        <f>_xlfn.XLOOKUP($A1292,[1]Hospitalisation!A:A,[1]Hospitalisation!M:M,"")</f>
        <v>28350</v>
      </c>
    </row>
    <row r="1293" spans="1:17" x14ac:dyDescent="0.25">
      <c r="A1293" s="23" t="s">
        <v>1070</v>
      </c>
      <c r="B1293" s="18" t="str">
        <f>_xlfn.XLOOKUP(A1293,[1]Customer!A:A,[1]Customer!C:C,"")</f>
        <v>Laura</v>
      </c>
      <c r="C1293" s="19">
        <f t="array" ref="C1293">_xlfn.XLOOKUP($A1293,[1]MedicHistory!A:A,[1]MedicHistory!B:B,"")</f>
        <v>30.9</v>
      </c>
      <c r="D1293" s="19">
        <f t="array" ref="D1293">_xlfn.XLOOKUP($A1293,[1]MedicHistory!A:A,[1]MedicHistory!C:C,"")</f>
        <v>5.04</v>
      </c>
      <c r="E1293" s="18" t="str">
        <f>_xlfn.XLOOKUP($A1293,[1]MedicHistory!A:A,[1]MedicHistory!D:D,"")</f>
        <v>No</v>
      </c>
      <c r="F1293" s="18" t="str">
        <f>_xlfn.XLOOKUP($A1293,[1]MedicHistory!A:A,[1]MedicHistory!E:E,"")</f>
        <v>No</v>
      </c>
      <c r="G1293" s="18" t="str">
        <f>_xlfn.XLOOKUP($A1293,[1]MedicHistory!A:A,[1]MedicHistory!F:F,"")</f>
        <v>No</v>
      </c>
      <c r="H1293" s="20">
        <f>_xlfn.XLOOKUP($A1293,[1]MedicHistory!A:A,[1]MedicHistory!G:G,"")</f>
        <v>0</v>
      </c>
      <c r="I1293" s="18" t="str">
        <f>_xlfn.XLOOKUP($A1293,[1]MedicHistory!A:A,[1]MedicHistory!H:H,"")</f>
        <v>No</v>
      </c>
      <c r="J1293" s="18" t="str">
        <f>_xlfn.XLOOKUP($A1293,[1]MedicHistory!A:A,[1]MedicHistory!K:K,"")</f>
        <v>Normal</v>
      </c>
      <c r="K1293" s="21" t="str">
        <f>_xlfn.XLOOKUP($A1293,[1]MedicHistory!A:A,[1]MedicHistory!I:I,"")</f>
        <v>Obisity</v>
      </c>
      <c r="L1293" s="22">
        <f>_xlfn.XLOOKUP($A1293,[1]Hospitalisation!A:A,[1]Hospitalisation!C:C,"")</f>
        <v>8520.0300000000007</v>
      </c>
      <c r="M1293" s="23" t="str">
        <f>_xlfn.XLOOKUP($A1293,[1]Hospitalisation!A:A,[1]Hospitalisation!I:I,"")</f>
        <v>tier - 2</v>
      </c>
      <c r="N1293" s="23" t="str">
        <f>_xlfn.XLOOKUP($A1293,[1]Hospitalisation!A:A,[1]Hospitalisation!J:J,"")</f>
        <v>tier - 3</v>
      </c>
      <c r="O1293" s="23" t="str">
        <f>_xlfn.XLOOKUP($A1293,[1]Hospitalisation!A:A,[1]Hospitalisation!K:K,"")</f>
        <v>R1011</v>
      </c>
      <c r="P1293" s="20">
        <f>_xlfn.XLOOKUP($A1293,[1]Hospitalisation!A:A,[1]Hospitalisation!L:L,"")</f>
        <v>43</v>
      </c>
      <c r="Q1293" s="25">
        <f>_xlfn.XLOOKUP($A1293,[1]Hospitalisation!A:A,[1]Hospitalisation!M:M,"")</f>
        <v>29218</v>
      </c>
    </row>
    <row r="1294" spans="1:17" x14ac:dyDescent="0.25">
      <c r="A1294" s="17" t="s">
        <v>1069</v>
      </c>
      <c r="B1294" s="12" t="str">
        <f>_xlfn.XLOOKUP(A1294,[1]Customer!A:A,[1]Customer!C:C,"")</f>
        <v>Amy</v>
      </c>
      <c r="C1294" s="13">
        <f t="array" ref="C1294">_xlfn.XLOOKUP($A1294,[1]MedicHistory!A:A,[1]MedicHistory!B:B,"")</f>
        <v>28.6</v>
      </c>
      <c r="D1294" s="13">
        <f t="array" ref="D1294">_xlfn.XLOOKUP($A1294,[1]MedicHistory!A:A,[1]MedicHistory!C:C,"")</f>
        <v>5.42</v>
      </c>
      <c r="E1294" s="12" t="str">
        <f>_xlfn.XLOOKUP($A1294,[1]MedicHistory!A:A,[1]MedicHistory!D:D,"")</f>
        <v>No</v>
      </c>
      <c r="F1294" s="12" t="str">
        <f>_xlfn.XLOOKUP($A1294,[1]MedicHistory!A:A,[1]MedicHistory!E:E,"")</f>
        <v>No</v>
      </c>
      <c r="G1294" s="12" t="str">
        <f>_xlfn.XLOOKUP($A1294,[1]MedicHistory!A:A,[1]MedicHistory!F:F,"")</f>
        <v>No</v>
      </c>
      <c r="H1294" s="14">
        <f>_xlfn.XLOOKUP($A1294,[1]MedicHistory!A:A,[1]MedicHistory!G:G,"")</f>
        <v>0</v>
      </c>
      <c r="I1294" s="12" t="str">
        <f>_xlfn.XLOOKUP($A1294,[1]MedicHistory!A:A,[1]MedicHistory!H:H,"")</f>
        <v>No</v>
      </c>
      <c r="J1294" s="12" t="str">
        <f>_xlfn.XLOOKUP($A1294,[1]MedicHistory!A:A,[1]MedicHistory!K:K,"")</f>
        <v>Normal</v>
      </c>
      <c r="K1294" s="15" t="str">
        <f>_xlfn.XLOOKUP($A1294,[1]MedicHistory!A:A,[1]MedicHistory!I:I,"")</f>
        <v>over weight</v>
      </c>
      <c r="L1294" s="16">
        <f>_xlfn.XLOOKUP($A1294,[1]Hospitalisation!A:A,[1]Hospitalisation!C:C,"")</f>
        <v>8516.83</v>
      </c>
      <c r="M1294" s="17" t="str">
        <f>_xlfn.XLOOKUP($A1294,[1]Hospitalisation!A:A,[1]Hospitalisation!I:I,"")</f>
        <v>tier - 2</v>
      </c>
      <c r="N1294" s="17" t="str">
        <f>_xlfn.XLOOKUP($A1294,[1]Hospitalisation!A:A,[1]Hospitalisation!J:J,"")</f>
        <v>tier - 1</v>
      </c>
      <c r="O1294" s="17" t="str">
        <f>_xlfn.XLOOKUP($A1294,[1]Hospitalisation!A:A,[1]Hospitalisation!K:K,"")</f>
        <v>R1013</v>
      </c>
      <c r="P1294" s="14">
        <f>_xlfn.XLOOKUP($A1294,[1]Hospitalisation!A:A,[1]Hospitalisation!L:L,"")</f>
        <v>45</v>
      </c>
      <c r="Q1294" s="24">
        <f>_xlfn.XLOOKUP($A1294,[1]Hospitalisation!A:A,[1]Hospitalisation!M:M,"")</f>
        <v>28297</v>
      </c>
    </row>
    <row r="1295" spans="1:17" x14ac:dyDescent="0.25">
      <c r="A1295" s="23" t="s">
        <v>1068</v>
      </c>
      <c r="B1295" s="18" t="str">
        <f>_xlfn.XLOOKUP(A1295,[1]Customer!A:A,[1]Customer!C:C,"")</f>
        <v>Katarina</v>
      </c>
      <c r="C1295" s="19">
        <f t="array" ref="C1295">_xlfn.XLOOKUP($A1295,[1]MedicHistory!A:A,[1]MedicHistory!B:B,"")</f>
        <v>27.83</v>
      </c>
      <c r="D1295" s="19">
        <f t="array" ref="D1295">_xlfn.XLOOKUP($A1295,[1]MedicHistory!A:A,[1]MedicHistory!C:C,"")</f>
        <v>5.39</v>
      </c>
      <c r="E1295" s="18" t="str">
        <f>_xlfn.XLOOKUP($A1295,[1]MedicHistory!A:A,[1]MedicHistory!D:D,"")</f>
        <v>No</v>
      </c>
      <c r="F1295" s="18" t="str">
        <f>_xlfn.XLOOKUP($A1295,[1]MedicHistory!A:A,[1]MedicHistory!E:E,"")</f>
        <v>No</v>
      </c>
      <c r="G1295" s="18" t="str">
        <f>_xlfn.XLOOKUP($A1295,[1]MedicHistory!A:A,[1]MedicHistory!F:F,"")</f>
        <v>No</v>
      </c>
      <c r="H1295" s="20">
        <f>_xlfn.XLOOKUP($A1295,[1]MedicHistory!A:A,[1]MedicHistory!G:G,"")</f>
        <v>0</v>
      </c>
      <c r="I1295" s="18" t="str">
        <f>_xlfn.XLOOKUP($A1295,[1]MedicHistory!A:A,[1]MedicHistory!H:H,"")</f>
        <v>No</v>
      </c>
      <c r="J1295" s="18" t="str">
        <f>_xlfn.XLOOKUP($A1295,[1]MedicHistory!A:A,[1]MedicHistory!K:K,"")</f>
        <v>Normal</v>
      </c>
      <c r="K1295" s="21" t="str">
        <f>_xlfn.XLOOKUP($A1295,[1]MedicHistory!A:A,[1]MedicHistory!I:I,"")</f>
        <v>over weight</v>
      </c>
      <c r="L1295" s="22">
        <f>_xlfn.XLOOKUP($A1295,[1]Hospitalisation!A:A,[1]Hospitalisation!C:C,"")</f>
        <v>8515.76</v>
      </c>
      <c r="M1295" s="23" t="str">
        <f>_xlfn.XLOOKUP($A1295,[1]Hospitalisation!A:A,[1]Hospitalisation!I:I,"")</f>
        <v>tier - 2</v>
      </c>
      <c r="N1295" s="23" t="str">
        <f>_xlfn.XLOOKUP($A1295,[1]Hospitalisation!A:A,[1]Hospitalisation!J:J,"")</f>
        <v>tier - 2</v>
      </c>
      <c r="O1295" s="23" t="str">
        <f>_xlfn.XLOOKUP($A1295,[1]Hospitalisation!A:A,[1]Hospitalisation!K:K,"")</f>
        <v>R1013</v>
      </c>
      <c r="P1295" s="20">
        <f>_xlfn.XLOOKUP($A1295,[1]Hospitalisation!A:A,[1]Hospitalisation!L:L,"")</f>
        <v>45</v>
      </c>
      <c r="Q1295" s="25">
        <f>_xlfn.XLOOKUP($A1295,[1]Hospitalisation!A:A,[1]Hospitalisation!M:M,"")</f>
        <v>28485</v>
      </c>
    </row>
    <row r="1296" spans="1:17" x14ac:dyDescent="0.25">
      <c r="A1296" s="17" t="s">
        <v>1067</v>
      </c>
      <c r="B1296" s="12" t="str">
        <f>_xlfn.XLOOKUP(A1296,[1]Customer!A:A,[1]Customer!C:C,"")</f>
        <v>B.j.</v>
      </c>
      <c r="C1296" s="13">
        <f t="array" ref="C1296">_xlfn.XLOOKUP($A1296,[1]MedicHistory!A:A,[1]MedicHistory!B:B,"")</f>
        <v>39.64</v>
      </c>
      <c r="D1296" s="13">
        <f t="array" ref="D1296">_xlfn.XLOOKUP($A1296,[1]MedicHistory!A:A,[1]MedicHistory!C:C,"")</f>
        <v>6</v>
      </c>
      <c r="E1296" s="12" t="str">
        <f>_xlfn.XLOOKUP($A1296,[1]MedicHistory!A:A,[1]MedicHistory!D:D,"")</f>
        <v>No</v>
      </c>
      <c r="F1296" s="12" t="str">
        <f>_xlfn.XLOOKUP($A1296,[1]MedicHistory!A:A,[1]MedicHistory!E:E,"")</f>
        <v>No</v>
      </c>
      <c r="G1296" s="12" t="str">
        <f>_xlfn.XLOOKUP($A1296,[1]MedicHistory!A:A,[1]MedicHistory!F:F,"")</f>
        <v>Yes</v>
      </c>
      <c r="H1296" s="14">
        <f>_xlfn.XLOOKUP($A1296,[1]MedicHistory!A:A,[1]MedicHistory!G:G,"")</f>
        <v>1</v>
      </c>
      <c r="I1296" s="12" t="str">
        <f>_xlfn.XLOOKUP($A1296,[1]MedicHistory!A:A,[1]MedicHistory!H:H,"")</f>
        <v>No</v>
      </c>
      <c r="J1296" s="12" t="str">
        <f>_xlfn.XLOOKUP($A1296,[1]MedicHistory!A:A,[1]MedicHistory!K:K,"")</f>
        <v>Prediabetic</v>
      </c>
      <c r="K1296" s="15" t="str">
        <f>_xlfn.XLOOKUP($A1296,[1]MedicHistory!A:A,[1]MedicHistory!I:I,"")</f>
        <v>Obisity</v>
      </c>
      <c r="L1296" s="16">
        <f>_xlfn.XLOOKUP($A1296,[1]Hospitalisation!A:A,[1]Hospitalisation!C:C,"")</f>
        <v>8471.65</v>
      </c>
      <c r="M1296" s="17" t="str">
        <f>_xlfn.XLOOKUP($A1296,[1]Hospitalisation!A:A,[1]Hospitalisation!I:I,"")</f>
        <v>tier - 2</v>
      </c>
      <c r="N1296" s="17" t="str">
        <f>_xlfn.XLOOKUP($A1296,[1]Hospitalisation!A:A,[1]Hospitalisation!J:J,"")</f>
        <v>tier - 1</v>
      </c>
      <c r="O1296" s="17" t="str">
        <f>_xlfn.XLOOKUP($A1296,[1]Hospitalisation!A:A,[1]Hospitalisation!K:K,"")</f>
        <v>R1012</v>
      </c>
      <c r="P1296" s="14">
        <f>_xlfn.XLOOKUP($A1296,[1]Hospitalisation!A:A,[1]Hospitalisation!L:L,"")</f>
        <v>45</v>
      </c>
      <c r="Q1296" s="24">
        <f>_xlfn.XLOOKUP($A1296,[1]Hospitalisation!A:A,[1]Hospitalisation!M:M,"")</f>
        <v>28439</v>
      </c>
    </row>
    <row r="1297" spans="1:17" x14ac:dyDescent="0.25">
      <c r="A1297" s="23" t="s">
        <v>1066</v>
      </c>
      <c r="B1297" s="18" t="str">
        <f>_xlfn.XLOOKUP(A1297,[1]Customer!A:A,[1]Customer!C:C,"")</f>
        <v>Alison</v>
      </c>
      <c r="C1297" s="19">
        <f t="array" ref="C1297">_xlfn.XLOOKUP($A1297,[1]MedicHistory!A:A,[1]MedicHistory!B:B,"")</f>
        <v>38.479999999999997</v>
      </c>
      <c r="D1297" s="19">
        <f t="array" ref="D1297">_xlfn.XLOOKUP($A1297,[1]MedicHistory!A:A,[1]MedicHistory!C:C,"")</f>
        <v>6.02</v>
      </c>
      <c r="E1297" s="18" t="str">
        <f>_xlfn.XLOOKUP($A1297,[1]MedicHistory!A:A,[1]MedicHistory!D:D,"")</f>
        <v>No</v>
      </c>
      <c r="F1297" s="18" t="str">
        <f>_xlfn.XLOOKUP($A1297,[1]MedicHistory!A:A,[1]MedicHistory!E:E,"")</f>
        <v>No</v>
      </c>
      <c r="G1297" s="18" t="str">
        <f>_xlfn.XLOOKUP($A1297,[1]MedicHistory!A:A,[1]MedicHistory!F:F,"")</f>
        <v>No</v>
      </c>
      <c r="H1297" s="20">
        <f>_xlfn.XLOOKUP($A1297,[1]MedicHistory!A:A,[1]MedicHistory!G:G,"")</f>
        <v>1</v>
      </c>
      <c r="I1297" s="18" t="str">
        <f>_xlfn.XLOOKUP($A1297,[1]MedicHistory!A:A,[1]MedicHistory!H:H,"")</f>
        <v>No</v>
      </c>
      <c r="J1297" s="18" t="str">
        <f>_xlfn.XLOOKUP($A1297,[1]MedicHistory!A:A,[1]MedicHistory!K:K,"")</f>
        <v>Prediabetic</v>
      </c>
      <c r="K1297" s="21" t="str">
        <f>_xlfn.XLOOKUP($A1297,[1]MedicHistory!A:A,[1]MedicHistory!I:I,"")</f>
        <v>Obisity</v>
      </c>
      <c r="L1297" s="22">
        <f>_xlfn.XLOOKUP($A1297,[1]Hospitalisation!A:A,[1]Hospitalisation!C:C,"")</f>
        <v>8466.35</v>
      </c>
      <c r="M1297" s="23" t="str">
        <f>_xlfn.XLOOKUP($A1297,[1]Hospitalisation!A:A,[1]Hospitalisation!I:I,"")</f>
        <v>tier - 2</v>
      </c>
      <c r="N1297" s="23" t="str">
        <f>_xlfn.XLOOKUP($A1297,[1]Hospitalisation!A:A,[1]Hospitalisation!J:J,"")</f>
        <v>tier - 2</v>
      </c>
      <c r="O1297" s="23" t="str">
        <f>_xlfn.XLOOKUP($A1297,[1]Hospitalisation!A:A,[1]Hospitalisation!K:K,"")</f>
        <v>R1012</v>
      </c>
      <c r="P1297" s="20">
        <f>_xlfn.XLOOKUP($A1297,[1]Hospitalisation!A:A,[1]Hospitalisation!L:L,"")</f>
        <v>29</v>
      </c>
      <c r="Q1297" s="25">
        <f>_xlfn.XLOOKUP($A1297,[1]Hospitalisation!A:A,[1]Hospitalisation!M:M,"")</f>
        <v>34221</v>
      </c>
    </row>
    <row r="1298" spans="1:17" x14ac:dyDescent="0.25">
      <c r="A1298" s="17" t="s">
        <v>1065</v>
      </c>
      <c r="B1298" s="12" t="str">
        <f>_xlfn.XLOOKUP(A1298,[1]Customer!A:A,[1]Customer!C:C,"")</f>
        <v>Neil</v>
      </c>
      <c r="C1298" s="13">
        <f t="array" ref="C1298">_xlfn.XLOOKUP($A1298,[1]MedicHistory!A:A,[1]MedicHistory!B:B,"")</f>
        <v>36.200000000000003</v>
      </c>
      <c r="D1298" s="13">
        <f t="array" ref="D1298">_xlfn.XLOOKUP($A1298,[1]MedicHistory!A:A,[1]MedicHistory!C:C,"")</f>
        <v>4.62</v>
      </c>
      <c r="E1298" s="12" t="str">
        <f>_xlfn.XLOOKUP($A1298,[1]MedicHistory!A:A,[1]MedicHistory!D:D,"")</f>
        <v>No</v>
      </c>
      <c r="F1298" s="12" t="str">
        <f>_xlfn.XLOOKUP($A1298,[1]MedicHistory!A:A,[1]MedicHistory!E:E,"")</f>
        <v>No</v>
      </c>
      <c r="G1298" s="12" t="str">
        <f>_xlfn.XLOOKUP($A1298,[1]MedicHistory!A:A,[1]MedicHistory!F:F,"")</f>
        <v>No</v>
      </c>
      <c r="H1298" s="14">
        <f>_xlfn.XLOOKUP($A1298,[1]MedicHistory!A:A,[1]MedicHistory!G:G,"")</f>
        <v>2</v>
      </c>
      <c r="I1298" s="12" t="str">
        <f>_xlfn.XLOOKUP($A1298,[1]MedicHistory!A:A,[1]MedicHistory!H:H,"")</f>
        <v>No</v>
      </c>
      <c r="J1298" s="12" t="str">
        <f>_xlfn.XLOOKUP($A1298,[1]MedicHistory!A:A,[1]MedicHistory!K:K,"")</f>
        <v>Normal</v>
      </c>
      <c r="K1298" s="15" t="str">
        <f>_xlfn.XLOOKUP($A1298,[1]MedicHistory!A:A,[1]MedicHistory!I:I,"")</f>
        <v>Obisity</v>
      </c>
      <c r="L1298" s="16">
        <f>_xlfn.XLOOKUP($A1298,[1]Hospitalisation!A:A,[1]Hospitalisation!C:C,"")</f>
        <v>8457.82</v>
      </c>
      <c r="M1298" s="17" t="str">
        <f>_xlfn.XLOOKUP($A1298,[1]Hospitalisation!A:A,[1]Hospitalisation!I:I,"")</f>
        <v>tier - 2</v>
      </c>
      <c r="N1298" s="17" t="str">
        <f>_xlfn.XLOOKUP($A1298,[1]Hospitalisation!A:A,[1]Hospitalisation!J:J,"")</f>
        <v>tier - 3</v>
      </c>
      <c r="O1298" s="17" t="str">
        <f>_xlfn.XLOOKUP($A1298,[1]Hospitalisation!A:A,[1]Hospitalisation!K:K,"")</f>
        <v>R1011</v>
      </c>
      <c r="P1298" s="14">
        <f>_xlfn.XLOOKUP($A1298,[1]Hospitalisation!A:A,[1]Hospitalisation!L:L,"")</f>
        <v>30</v>
      </c>
      <c r="Q1298" s="24">
        <f>_xlfn.XLOOKUP($A1298,[1]Hospitalisation!A:A,[1]Hospitalisation!M:M,"")</f>
        <v>33964</v>
      </c>
    </row>
    <row r="1299" spans="1:17" x14ac:dyDescent="0.25">
      <c r="A1299" s="23" t="s">
        <v>1064</v>
      </c>
      <c r="B1299" s="18" t="str">
        <f>_xlfn.XLOOKUP(A1299,[1]Customer!A:A,[1]Customer!C:C,"")</f>
        <v>Anne</v>
      </c>
      <c r="C1299" s="19">
        <f t="array" ref="C1299">_xlfn.XLOOKUP($A1299,[1]MedicHistory!A:A,[1]MedicHistory!B:B,"")</f>
        <v>27.13</v>
      </c>
      <c r="D1299" s="19">
        <f t="array" ref="D1299">_xlfn.XLOOKUP($A1299,[1]MedicHistory!A:A,[1]MedicHistory!C:C,"")</f>
        <v>5.59</v>
      </c>
      <c r="E1299" s="18" t="str">
        <f>_xlfn.XLOOKUP($A1299,[1]MedicHistory!A:A,[1]MedicHistory!D:D,"")</f>
        <v>No</v>
      </c>
      <c r="F1299" s="18" t="str">
        <f>_xlfn.XLOOKUP($A1299,[1]MedicHistory!A:A,[1]MedicHistory!E:E,"")</f>
        <v>No</v>
      </c>
      <c r="G1299" s="18" t="str">
        <f>_xlfn.XLOOKUP($A1299,[1]MedicHistory!A:A,[1]MedicHistory!F:F,"")</f>
        <v>No</v>
      </c>
      <c r="H1299" s="20">
        <f>_xlfn.XLOOKUP($A1299,[1]MedicHistory!A:A,[1]MedicHistory!G:G,"")</f>
        <v>1</v>
      </c>
      <c r="I1299" s="18" t="str">
        <f>_xlfn.XLOOKUP($A1299,[1]MedicHistory!A:A,[1]MedicHistory!H:H,"")</f>
        <v>No</v>
      </c>
      <c r="J1299" s="18" t="str">
        <f>_xlfn.XLOOKUP($A1299,[1]MedicHistory!A:A,[1]MedicHistory!K:K,"")</f>
        <v>Normal</v>
      </c>
      <c r="K1299" s="21" t="str">
        <f>_xlfn.XLOOKUP($A1299,[1]MedicHistory!A:A,[1]MedicHistory!I:I,"")</f>
        <v>over weight</v>
      </c>
      <c r="L1299" s="22">
        <f>_xlfn.XLOOKUP($A1299,[1]Hospitalisation!A:A,[1]Hospitalisation!C:C,"")</f>
        <v>8450.82</v>
      </c>
      <c r="M1299" s="23" t="str">
        <f>_xlfn.XLOOKUP($A1299,[1]Hospitalisation!A:A,[1]Hospitalisation!I:I,"")</f>
        <v>tier - 2</v>
      </c>
      <c r="N1299" s="23" t="str">
        <f>_xlfn.XLOOKUP($A1299,[1]Hospitalisation!A:A,[1]Hospitalisation!J:J,"")</f>
        <v>tier - 2</v>
      </c>
      <c r="O1299" s="23" t="str">
        <f>_xlfn.XLOOKUP($A1299,[1]Hospitalisation!A:A,[1]Hospitalisation!K:K,"")</f>
        <v>R1025</v>
      </c>
      <c r="P1299" s="20">
        <f>_xlfn.XLOOKUP($A1299,[1]Hospitalisation!A:A,[1]Hospitalisation!L:L,"")</f>
        <v>50</v>
      </c>
      <c r="Q1299" s="25">
        <f>_xlfn.XLOOKUP($A1299,[1]Hospitalisation!A:A,[1]Hospitalisation!M:M,"")</f>
        <v>26469</v>
      </c>
    </row>
    <row r="1300" spans="1:17" x14ac:dyDescent="0.25">
      <c r="A1300" s="17" t="s">
        <v>1063</v>
      </c>
      <c r="B1300" s="12" t="str">
        <f>_xlfn.XLOOKUP(A1300,[1]Customer!A:A,[1]Customer!C:C,"")</f>
        <v>Sandra</v>
      </c>
      <c r="C1300" s="13">
        <f t="array" ref="C1300">_xlfn.XLOOKUP($A1300,[1]MedicHistory!A:A,[1]MedicHistory!B:B,"")</f>
        <v>20.75</v>
      </c>
      <c r="D1300" s="13">
        <f t="array" ref="D1300">_xlfn.XLOOKUP($A1300,[1]MedicHistory!A:A,[1]MedicHistory!C:C,"")</f>
        <v>5.18</v>
      </c>
      <c r="E1300" s="12" t="str">
        <f>_xlfn.XLOOKUP($A1300,[1]MedicHistory!A:A,[1]MedicHistory!D:D,"")</f>
        <v>yes</v>
      </c>
      <c r="F1300" s="12" t="str">
        <f>_xlfn.XLOOKUP($A1300,[1]MedicHistory!A:A,[1]MedicHistory!E:E,"")</f>
        <v>No</v>
      </c>
      <c r="G1300" s="12" t="str">
        <f>_xlfn.XLOOKUP($A1300,[1]MedicHistory!A:A,[1]MedicHistory!F:F,"")</f>
        <v>No</v>
      </c>
      <c r="H1300" s="14">
        <f>_xlfn.XLOOKUP($A1300,[1]MedicHistory!A:A,[1]MedicHistory!G:G,"")</f>
        <v>2</v>
      </c>
      <c r="I1300" s="12" t="str">
        <f>_xlfn.XLOOKUP($A1300,[1]MedicHistory!A:A,[1]MedicHistory!H:H,"")</f>
        <v>No</v>
      </c>
      <c r="J1300" s="12" t="str">
        <f>_xlfn.XLOOKUP($A1300,[1]MedicHistory!A:A,[1]MedicHistory!K:K,"")</f>
        <v>Normal</v>
      </c>
      <c r="K1300" s="15" t="str">
        <f>_xlfn.XLOOKUP($A1300,[1]MedicHistory!A:A,[1]MedicHistory!I:I,"")</f>
        <v>Normal weight</v>
      </c>
      <c r="L1300" s="16">
        <f>_xlfn.XLOOKUP($A1300,[1]Hospitalisation!A:A,[1]Hospitalisation!C:C,"")</f>
        <v>8448.66</v>
      </c>
      <c r="M1300" s="17" t="str">
        <f>_xlfn.XLOOKUP($A1300,[1]Hospitalisation!A:A,[1]Hospitalisation!I:I,"")</f>
        <v>tier - 3</v>
      </c>
      <c r="N1300" s="17" t="str">
        <f>_xlfn.XLOOKUP($A1300,[1]Hospitalisation!A:A,[1]Hospitalisation!J:J,"")</f>
        <v>tier - 1</v>
      </c>
      <c r="O1300" s="17" t="str">
        <f>_xlfn.XLOOKUP($A1300,[1]Hospitalisation!A:A,[1]Hospitalisation!K:K,"")</f>
        <v>R1013</v>
      </c>
      <c r="P1300" s="14">
        <f>_xlfn.XLOOKUP($A1300,[1]Hospitalisation!A:A,[1]Hospitalisation!L:L,"")</f>
        <v>38</v>
      </c>
      <c r="Q1300" s="24">
        <f>_xlfn.XLOOKUP($A1300,[1]Hospitalisation!A:A,[1]Hospitalisation!M:M,"")</f>
        <v>30845</v>
      </c>
    </row>
    <row r="1301" spans="1:17" x14ac:dyDescent="0.25">
      <c r="A1301" s="23" t="s">
        <v>1062</v>
      </c>
      <c r="B1301" s="18" t="str">
        <f>_xlfn.XLOOKUP(A1301,[1]Customer!A:A,[1]Customer!C:C,"")</f>
        <v>Robert</v>
      </c>
      <c r="C1301" s="19">
        <f t="array" ref="C1301">_xlfn.XLOOKUP($A1301,[1]MedicHistory!A:A,[1]MedicHistory!B:B,"")</f>
        <v>26.6</v>
      </c>
      <c r="D1301" s="19">
        <f t="array" ref="D1301">_xlfn.XLOOKUP($A1301,[1]MedicHistory!A:A,[1]MedicHistory!C:C,"")</f>
        <v>6.29</v>
      </c>
      <c r="E1301" s="18" t="str">
        <f>_xlfn.XLOOKUP($A1301,[1]MedicHistory!A:A,[1]MedicHistory!D:D,"")</f>
        <v>No</v>
      </c>
      <c r="F1301" s="18" t="str">
        <f>_xlfn.XLOOKUP($A1301,[1]MedicHistory!A:A,[1]MedicHistory!E:E,"")</f>
        <v>No</v>
      </c>
      <c r="G1301" s="18" t="str">
        <f>_xlfn.XLOOKUP($A1301,[1]MedicHistory!A:A,[1]MedicHistory!F:F,"")</f>
        <v>No</v>
      </c>
      <c r="H1301" s="20">
        <f>_xlfn.XLOOKUP($A1301,[1]MedicHistory!A:A,[1]MedicHistory!G:G,"")</f>
        <v>2</v>
      </c>
      <c r="I1301" s="18" t="str">
        <f>_xlfn.XLOOKUP($A1301,[1]MedicHistory!A:A,[1]MedicHistory!H:H,"")</f>
        <v>No</v>
      </c>
      <c r="J1301" s="18" t="str">
        <f>_xlfn.XLOOKUP($A1301,[1]MedicHistory!A:A,[1]MedicHistory!K:K,"")</f>
        <v>Prediabetic</v>
      </c>
      <c r="K1301" s="21" t="str">
        <f>_xlfn.XLOOKUP($A1301,[1]MedicHistory!A:A,[1]MedicHistory!I:I,"")</f>
        <v>over weight</v>
      </c>
      <c r="L1301" s="22">
        <f>_xlfn.XLOOKUP($A1301,[1]Hospitalisation!A:A,[1]Hospitalisation!C:C,"")</f>
        <v>8444.4699999999993</v>
      </c>
      <c r="M1301" s="23" t="str">
        <f>_xlfn.XLOOKUP($A1301,[1]Hospitalisation!A:A,[1]Hospitalisation!I:I,"")</f>
        <v>tier - 3</v>
      </c>
      <c r="N1301" s="23" t="str">
        <f>_xlfn.XLOOKUP($A1301,[1]Hospitalisation!A:A,[1]Hospitalisation!J:J,"")</f>
        <v>tier - 1</v>
      </c>
      <c r="O1301" s="23" t="str">
        <f>_xlfn.XLOOKUP($A1301,[1]Hospitalisation!A:A,[1]Hospitalisation!K:K,"")</f>
        <v>R1011</v>
      </c>
      <c r="P1301" s="20">
        <f>_xlfn.XLOOKUP($A1301,[1]Hospitalisation!A:A,[1]Hospitalisation!L:L,"")</f>
        <v>56</v>
      </c>
      <c r="Q1301" s="25">
        <f>_xlfn.XLOOKUP($A1301,[1]Hospitalisation!A:A,[1]Hospitalisation!M:M,"")</f>
        <v>24354</v>
      </c>
    </row>
    <row r="1302" spans="1:17" x14ac:dyDescent="0.25">
      <c r="A1302" s="17" t="s">
        <v>1061</v>
      </c>
      <c r="B1302" s="12" t="str">
        <f>_xlfn.XLOOKUP(A1302,[1]Customer!A:A,[1]Customer!C:C,"")</f>
        <v>Rodney</v>
      </c>
      <c r="C1302" s="13">
        <f t="array" ref="C1302">_xlfn.XLOOKUP($A1302,[1]MedicHistory!A:A,[1]MedicHistory!B:B,"")</f>
        <v>25.3</v>
      </c>
      <c r="D1302" s="13">
        <f t="array" ref="D1302">_xlfn.XLOOKUP($A1302,[1]MedicHistory!A:A,[1]MedicHistory!C:C,"")</f>
        <v>4.49</v>
      </c>
      <c r="E1302" s="12" t="str">
        <f>_xlfn.XLOOKUP($A1302,[1]MedicHistory!A:A,[1]MedicHistory!D:D,"")</f>
        <v>No</v>
      </c>
      <c r="F1302" s="12" t="str">
        <f>_xlfn.XLOOKUP($A1302,[1]MedicHistory!A:A,[1]MedicHistory!E:E,"")</f>
        <v>No</v>
      </c>
      <c r="G1302" s="12" t="str">
        <f>_xlfn.XLOOKUP($A1302,[1]MedicHistory!A:A,[1]MedicHistory!F:F,"")</f>
        <v>No</v>
      </c>
      <c r="H1302" s="14">
        <f>_xlfn.XLOOKUP($A1302,[1]MedicHistory!A:A,[1]MedicHistory!G:G,"")</f>
        <v>2</v>
      </c>
      <c r="I1302" s="12" t="str">
        <f>_xlfn.XLOOKUP($A1302,[1]MedicHistory!A:A,[1]MedicHistory!H:H,"")</f>
        <v>No</v>
      </c>
      <c r="J1302" s="12" t="str">
        <f>_xlfn.XLOOKUP($A1302,[1]MedicHistory!A:A,[1]MedicHistory!K:K,"")</f>
        <v>Normal</v>
      </c>
      <c r="K1302" s="15" t="str">
        <f>_xlfn.XLOOKUP($A1302,[1]MedicHistory!A:A,[1]MedicHistory!I:I,"")</f>
        <v>over weight</v>
      </c>
      <c r="L1302" s="16">
        <f>_xlfn.XLOOKUP($A1302,[1]Hospitalisation!A:A,[1]Hospitalisation!C:C,"")</f>
        <v>8442.67</v>
      </c>
      <c r="M1302" s="17" t="str">
        <f>_xlfn.XLOOKUP($A1302,[1]Hospitalisation!A:A,[1]Hospitalisation!I:I,"")</f>
        <v>tier - 2</v>
      </c>
      <c r="N1302" s="17" t="str">
        <f>_xlfn.XLOOKUP($A1302,[1]Hospitalisation!A:A,[1]Hospitalisation!J:J,"")</f>
        <v>tier - 3</v>
      </c>
      <c r="O1302" s="17" t="str">
        <f>_xlfn.XLOOKUP($A1302,[1]Hospitalisation!A:A,[1]Hospitalisation!K:K,"")</f>
        <v>R1013</v>
      </c>
      <c r="P1302" s="14">
        <f>_xlfn.XLOOKUP($A1302,[1]Hospitalisation!A:A,[1]Hospitalisation!L:L,"")</f>
        <v>50</v>
      </c>
      <c r="Q1302" s="24">
        <f>_xlfn.XLOOKUP($A1302,[1]Hospitalisation!A:A,[1]Hospitalisation!M:M,"")</f>
        <v>26551</v>
      </c>
    </row>
    <row r="1303" spans="1:17" x14ac:dyDescent="0.25">
      <c r="A1303" s="23" t="s">
        <v>1060</v>
      </c>
      <c r="B1303" s="18" t="str">
        <f>_xlfn.XLOOKUP(A1303,[1]Customer!A:A,[1]Customer!C:C,"")</f>
        <v>Carl</v>
      </c>
      <c r="C1303" s="19">
        <f t="array" ref="C1303">_xlfn.XLOOKUP($A1303,[1]MedicHistory!A:A,[1]MedicHistory!B:B,"")</f>
        <v>18.84</v>
      </c>
      <c r="D1303" s="19">
        <f t="array" ref="D1303">_xlfn.XLOOKUP($A1303,[1]MedicHistory!A:A,[1]MedicHistory!C:C,"")</f>
        <v>11.82</v>
      </c>
      <c r="E1303" s="18" t="str">
        <f>_xlfn.XLOOKUP($A1303,[1]MedicHistory!A:A,[1]MedicHistory!D:D,"")</f>
        <v>yes</v>
      </c>
      <c r="F1303" s="18" t="str">
        <f>_xlfn.XLOOKUP($A1303,[1]MedicHistory!A:A,[1]MedicHistory!E:E,"")</f>
        <v>No</v>
      </c>
      <c r="G1303" s="18" t="str">
        <f>_xlfn.XLOOKUP($A1303,[1]MedicHistory!A:A,[1]MedicHistory!F:F,"")</f>
        <v>Yes</v>
      </c>
      <c r="H1303" s="20">
        <f>_xlfn.XLOOKUP($A1303,[1]MedicHistory!A:A,[1]MedicHistory!G:G,"")</f>
        <v>1</v>
      </c>
      <c r="I1303" s="18" t="str">
        <f>_xlfn.XLOOKUP($A1303,[1]MedicHistory!A:A,[1]MedicHistory!H:H,"")</f>
        <v>No</v>
      </c>
      <c r="J1303" s="18" t="str">
        <f>_xlfn.XLOOKUP($A1303,[1]MedicHistory!A:A,[1]MedicHistory!K:K,"")</f>
        <v>Diabetic</v>
      </c>
      <c r="K1303" s="21" t="str">
        <f>_xlfn.XLOOKUP($A1303,[1]MedicHistory!A:A,[1]MedicHistory!I:I,"")</f>
        <v>Normal weight</v>
      </c>
      <c r="L1303" s="22">
        <f>_xlfn.XLOOKUP($A1303,[1]Hospitalisation!A:A,[1]Hospitalisation!C:C,"")</f>
        <v>8440.0499999999993</v>
      </c>
      <c r="M1303" s="23" t="str">
        <f>_xlfn.XLOOKUP($A1303,[1]Hospitalisation!A:A,[1]Hospitalisation!I:I,"")</f>
        <v>tier - 3</v>
      </c>
      <c r="N1303" s="23" t="str">
        <f>_xlfn.XLOOKUP($A1303,[1]Hospitalisation!A:A,[1]Hospitalisation!J:J,"")</f>
        <v>tier - 2</v>
      </c>
      <c r="O1303" s="23" t="str">
        <f>_xlfn.XLOOKUP($A1303,[1]Hospitalisation!A:A,[1]Hospitalisation!K:K,"")</f>
        <v>R1013</v>
      </c>
      <c r="P1303" s="20">
        <f>_xlfn.XLOOKUP($A1303,[1]Hospitalisation!A:A,[1]Hospitalisation!L:L,"")</f>
        <v>50</v>
      </c>
      <c r="Q1303" s="25">
        <f>_xlfn.XLOOKUP($A1303,[1]Hospitalisation!A:A,[1]Hospitalisation!M:M,"")</f>
        <v>26566</v>
      </c>
    </row>
    <row r="1304" spans="1:17" x14ac:dyDescent="0.25">
      <c r="A1304" s="17" t="s">
        <v>1059</v>
      </c>
      <c r="B1304" s="12" t="str">
        <f>_xlfn.XLOOKUP(A1304,[1]Customer!A:A,[1]Customer!C:C,"")</f>
        <v>Maximilian</v>
      </c>
      <c r="C1304" s="13">
        <f t="array" ref="C1304">_xlfn.XLOOKUP($A1304,[1]MedicHistory!A:A,[1]MedicHistory!B:B,"")</f>
        <v>19.57</v>
      </c>
      <c r="D1304" s="13">
        <f t="array" ref="D1304">_xlfn.XLOOKUP($A1304,[1]MedicHistory!A:A,[1]MedicHistory!C:C,"")</f>
        <v>7.41</v>
      </c>
      <c r="E1304" s="12" t="str">
        <f>_xlfn.XLOOKUP($A1304,[1]MedicHistory!A:A,[1]MedicHistory!D:D,"")</f>
        <v>yes</v>
      </c>
      <c r="F1304" s="12" t="str">
        <f>_xlfn.XLOOKUP($A1304,[1]MedicHistory!A:A,[1]MedicHistory!E:E,"")</f>
        <v>No</v>
      </c>
      <c r="G1304" s="12" t="str">
        <f>_xlfn.XLOOKUP($A1304,[1]MedicHistory!A:A,[1]MedicHistory!F:F,"")</f>
        <v>No</v>
      </c>
      <c r="H1304" s="14">
        <f>_xlfn.XLOOKUP($A1304,[1]MedicHistory!A:A,[1]MedicHistory!G:G,"")</f>
        <v>1</v>
      </c>
      <c r="I1304" s="12" t="str">
        <f>_xlfn.XLOOKUP($A1304,[1]MedicHistory!A:A,[1]MedicHistory!H:H,"")</f>
        <v>No</v>
      </c>
      <c r="J1304" s="12" t="str">
        <f>_xlfn.XLOOKUP($A1304,[1]MedicHistory!A:A,[1]MedicHistory!K:K,"")</f>
        <v>Diabetic</v>
      </c>
      <c r="K1304" s="15" t="str">
        <f>_xlfn.XLOOKUP($A1304,[1]MedicHistory!A:A,[1]MedicHistory!I:I,"")</f>
        <v>Normal weight</v>
      </c>
      <c r="L1304" s="16">
        <f>_xlfn.XLOOKUP($A1304,[1]Hospitalisation!A:A,[1]Hospitalisation!C:C,"")</f>
        <v>8428.07</v>
      </c>
      <c r="M1304" s="17" t="str">
        <f>_xlfn.XLOOKUP($A1304,[1]Hospitalisation!A:A,[1]Hospitalisation!I:I,"")</f>
        <v>tier - 3</v>
      </c>
      <c r="N1304" s="17" t="str">
        <f>_xlfn.XLOOKUP($A1304,[1]Hospitalisation!A:A,[1]Hospitalisation!J:J,"")</f>
        <v>tier - 2</v>
      </c>
      <c r="O1304" s="17" t="str">
        <f>_xlfn.XLOOKUP($A1304,[1]Hospitalisation!A:A,[1]Hospitalisation!K:K,"")</f>
        <v>R1012</v>
      </c>
      <c r="P1304" s="14">
        <f>_xlfn.XLOOKUP($A1304,[1]Hospitalisation!A:A,[1]Hospitalisation!L:L,"")</f>
        <v>59</v>
      </c>
      <c r="Q1304" s="24">
        <f>_xlfn.XLOOKUP($A1304,[1]Hospitalisation!A:A,[1]Hospitalisation!M:M,"")</f>
        <v>23282</v>
      </c>
    </row>
    <row r="1305" spans="1:17" x14ac:dyDescent="0.25">
      <c r="A1305" s="23" t="s">
        <v>1058</v>
      </c>
      <c r="B1305" s="18" t="str">
        <f>_xlfn.XLOOKUP(A1305,[1]Customer!A:A,[1]Customer!C:C,"")</f>
        <v>Erik</v>
      </c>
      <c r="C1305" s="19">
        <f t="array" ref="C1305">_xlfn.XLOOKUP($A1305,[1]MedicHistory!A:A,[1]MedicHistory!B:B,"")</f>
        <v>30.495000000000001</v>
      </c>
      <c r="D1305" s="19">
        <f t="array" ref="D1305">_xlfn.XLOOKUP($A1305,[1]MedicHistory!A:A,[1]MedicHistory!C:C,"")</f>
        <v>5.97</v>
      </c>
      <c r="E1305" s="18" t="str">
        <f>_xlfn.XLOOKUP($A1305,[1]MedicHistory!A:A,[1]MedicHistory!D:D,"")</f>
        <v>No</v>
      </c>
      <c r="F1305" s="18" t="str">
        <f>_xlfn.XLOOKUP($A1305,[1]MedicHistory!A:A,[1]MedicHistory!E:E,"")</f>
        <v>No</v>
      </c>
      <c r="G1305" s="18" t="str">
        <f>_xlfn.XLOOKUP($A1305,[1]MedicHistory!A:A,[1]MedicHistory!F:F,"")</f>
        <v>No</v>
      </c>
      <c r="H1305" s="20">
        <f>_xlfn.XLOOKUP($A1305,[1]MedicHistory!A:A,[1]MedicHistory!G:G,"")</f>
        <v>0</v>
      </c>
      <c r="I1305" s="18" t="str">
        <f>_xlfn.XLOOKUP($A1305,[1]MedicHistory!A:A,[1]MedicHistory!H:H,"")</f>
        <v>No</v>
      </c>
      <c r="J1305" s="18" t="str">
        <f>_xlfn.XLOOKUP($A1305,[1]MedicHistory!A:A,[1]MedicHistory!K:K,"")</f>
        <v>Prediabetic</v>
      </c>
      <c r="K1305" s="21" t="str">
        <f>_xlfn.XLOOKUP($A1305,[1]MedicHistory!A:A,[1]MedicHistory!I:I,"")</f>
        <v>Obisity</v>
      </c>
      <c r="L1305" s="22">
        <f>_xlfn.XLOOKUP($A1305,[1]Hospitalisation!A:A,[1]Hospitalisation!C:C,"")</f>
        <v>8413.4599999999991</v>
      </c>
      <c r="M1305" s="23" t="str">
        <f>_xlfn.XLOOKUP($A1305,[1]Hospitalisation!A:A,[1]Hospitalisation!I:I,"")</f>
        <v>tier - 3</v>
      </c>
      <c r="N1305" s="23" t="str">
        <f>_xlfn.XLOOKUP($A1305,[1]Hospitalisation!A:A,[1]Hospitalisation!J:J,"")</f>
        <v>tier - 1</v>
      </c>
      <c r="O1305" s="23" t="str">
        <f>_xlfn.XLOOKUP($A1305,[1]Hospitalisation!A:A,[1]Hospitalisation!K:K,"")</f>
        <v>R1012</v>
      </c>
      <c r="P1305" s="20">
        <f>_xlfn.XLOOKUP($A1305,[1]Hospitalisation!A:A,[1]Hospitalisation!L:L,"")</f>
        <v>47</v>
      </c>
      <c r="Q1305" s="25">
        <f>_xlfn.XLOOKUP($A1305,[1]Hospitalisation!A:A,[1]Hospitalisation!M:M,"")</f>
        <v>27641</v>
      </c>
    </row>
    <row r="1306" spans="1:17" x14ac:dyDescent="0.25">
      <c r="A1306" s="17" t="s">
        <v>1057</v>
      </c>
      <c r="B1306" s="12" t="str">
        <f>_xlfn.XLOOKUP(A1306,[1]Customer!A:A,[1]Customer!C:C,"")</f>
        <v>Christopher</v>
      </c>
      <c r="C1306" s="13">
        <f t="array" ref="C1306">_xlfn.XLOOKUP($A1306,[1]MedicHistory!A:A,[1]MedicHistory!B:B,"")</f>
        <v>30.114999999999998</v>
      </c>
      <c r="D1306" s="13">
        <f t="array" ref="D1306">_xlfn.XLOOKUP($A1306,[1]MedicHistory!A:A,[1]MedicHistory!C:C,"")</f>
        <v>5.74</v>
      </c>
      <c r="E1306" s="12" t="str">
        <f>_xlfn.XLOOKUP($A1306,[1]MedicHistory!A:A,[1]MedicHistory!D:D,"")</f>
        <v>No</v>
      </c>
      <c r="F1306" s="12" t="str">
        <f>_xlfn.XLOOKUP($A1306,[1]MedicHistory!A:A,[1]MedicHistory!E:E,"")</f>
        <v>No</v>
      </c>
      <c r="G1306" s="12" t="str">
        <f>_xlfn.XLOOKUP($A1306,[1]MedicHistory!A:A,[1]MedicHistory!F:F,"")</f>
        <v>Yes</v>
      </c>
      <c r="H1306" s="14">
        <f>_xlfn.XLOOKUP($A1306,[1]MedicHistory!A:A,[1]MedicHistory!G:G,"")</f>
        <v>1</v>
      </c>
      <c r="I1306" s="12" t="str">
        <f>_xlfn.XLOOKUP($A1306,[1]MedicHistory!A:A,[1]MedicHistory!H:H,"")</f>
        <v>No</v>
      </c>
      <c r="J1306" s="12" t="str">
        <f>_xlfn.XLOOKUP($A1306,[1]MedicHistory!A:A,[1]MedicHistory!K:K,"")</f>
        <v>Prediabetic</v>
      </c>
      <c r="K1306" s="15" t="str">
        <f>_xlfn.XLOOKUP($A1306,[1]MedicHistory!A:A,[1]MedicHistory!I:I,"")</f>
        <v>Obisity</v>
      </c>
      <c r="L1306" s="16">
        <f>_xlfn.XLOOKUP($A1306,[1]Hospitalisation!A:A,[1]Hospitalisation!C:C,"")</f>
        <v>8410.0499999999993</v>
      </c>
      <c r="M1306" s="17" t="str">
        <f>_xlfn.XLOOKUP($A1306,[1]Hospitalisation!A:A,[1]Hospitalisation!I:I,"")</f>
        <v>tier - 2</v>
      </c>
      <c r="N1306" s="17" t="str">
        <f>_xlfn.XLOOKUP($A1306,[1]Hospitalisation!A:A,[1]Hospitalisation!J:J,"")</f>
        <v>tier - 2</v>
      </c>
      <c r="O1306" s="17" t="str">
        <f>_xlfn.XLOOKUP($A1306,[1]Hospitalisation!A:A,[1]Hospitalisation!K:K,"")</f>
        <v>R1012</v>
      </c>
      <c r="P1306" s="14">
        <f>_xlfn.XLOOKUP($A1306,[1]Hospitalisation!A:A,[1]Hospitalisation!L:L,"")</f>
        <v>45</v>
      </c>
      <c r="Q1306" s="24">
        <f>_xlfn.XLOOKUP($A1306,[1]Hospitalisation!A:A,[1]Hospitalisation!M:M,"")</f>
        <v>28287</v>
      </c>
    </row>
    <row r="1307" spans="1:17" x14ac:dyDescent="0.25">
      <c r="A1307" s="23" t="s">
        <v>1056</v>
      </c>
      <c r="B1307" s="18" t="str">
        <f>_xlfn.XLOOKUP(A1307,[1]Customer!A:A,[1]Customer!C:C,"")</f>
        <v>Eirik</v>
      </c>
      <c r="C1307" s="19">
        <f t="array" ref="C1307">_xlfn.XLOOKUP($A1307,[1]MedicHistory!A:A,[1]MedicHistory!B:B,"")</f>
        <v>24.78</v>
      </c>
      <c r="D1307" s="19">
        <f t="array" ref="D1307">_xlfn.XLOOKUP($A1307,[1]MedicHistory!A:A,[1]MedicHistory!C:C,"")</f>
        <v>9.85</v>
      </c>
      <c r="E1307" s="18" t="str">
        <f>_xlfn.XLOOKUP($A1307,[1]MedicHistory!A:A,[1]MedicHistory!D:D,"")</f>
        <v>No</v>
      </c>
      <c r="F1307" s="18" t="str">
        <f>_xlfn.XLOOKUP($A1307,[1]MedicHistory!A:A,[1]MedicHistory!E:E,"")</f>
        <v>No</v>
      </c>
      <c r="G1307" s="18" t="str">
        <f>_xlfn.XLOOKUP($A1307,[1]MedicHistory!A:A,[1]MedicHistory!F:F,"")</f>
        <v>No</v>
      </c>
      <c r="H1307" s="20">
        <f>_xlfn.XLOOKUP($A1307,[1]MedicHistory!A:A,[1]MedicHistory!G:G,"")</f>
        <v>0</v>
      </c>
      <c r="I1307" s="18" t="str">
        <f>_xlfn.XLOOKUP($A1307,[1]MedicHistory!A:A,[1]MedicHistory!H:H,"")</f>
        <v>No</v>
      </c>
      <c r="J1307" s="18" t="str">
        <f>_xlfn.XLOOKUP($A1307,[1]MedicHistory!A:A,[1]MedicHistory!K:K,"")</f>
        <v>Diabetic</v>
      </c>
      <c r="K1307" s="21" t="str">
        <f>_xlfn.XLOOKUP($A1307,[1]MedicHistory!A:A,[1]MedicHistory!I:I,"")</f>
        <v>Normal weight</v>
      </c>
      <c r="L1307" s="22">
        <f>_xlfn.XLOOKUP($A1307,[1]Hospitalisation!A:A,[1]Hospitalisation!C:C,"")</f>
        <v>8400.01</v>
      </c>
      <c r="M1307" s="23" t="str">
        <f>_xlfn.XLOOKUP($A1307,[1]Hospitalisation!A:A,[1]Hospitalisation!I:I,"")</f>
        <v>tier - 2</v>
      </c>
      <c r="N1307" s="23" t="str">
        <f>_xlfn.XLOOKUP($A1307,[1]Hospitalisation!A:A,[1]Hospitalisation!J:J,"")</f>
        <v>tier - 3</v>
      </c>
      <c r="O1307" s="23" t="str">
        <f>_xlfn.XLOOKUP($A1307,[1]Hospitalisation!A:A,[1]Hospitalisation!K:K,"")</f>
        <v>R1013</v>
      </c>
      <c r="P1307" s="20">
        <f>_xlfn.XLOOKUP($A1307,[1]Hospitalisation!A:A,[1]Hospitalisation!L:L,"")</f>
        <v>43</v>
      </c>
      <c r="Q1307" s="25">
        <f>_xlfn.XLOOKUP($A1307,[1]Hospitalisation!A:A,[1]Hospitalisation!M:M,"")</f>
        <v>29116</v>
      </c>
    </row>
    <row r="1308" spans="1:17" x14ac:dyDescent="0.25">
      <c r="A1308" s="17" t="s">
        <v>1055</v>
      </c>
      <c r="B1308" s="12" t="str">
        <f>_xlfn.XLOOKUP(A1308,[1]Customer!A:A,[1]Customer!C:C,"")</f>
        <v>Rik</v>
      </c>
      <c r="C1308" s="13">
        <f t="array" ref="C1308">_xlfn.XLOOKUP($A1308,[1]MedicHistory!A:A,[1]MedicHistory!B:B,"")</f>
        <v>24.77</v>
      </c>
      <c r="D1308" s="13">
        <f t="array" ref="D1308">_xlfn.XLOOKUP($A1308,[1]MedicHistory!A:A,[1]MedicHistory!C:C,"")</f>
        <v>7.59</v>
      </c>
      <c r="E1308" s="12" t="str">
        <f>_xlfn.XLOOKUP($A1308,[1]MedicHistory!A:A,[1]MedicHistory!D:D,"")</f>
        <v>No</v>
      </c>
      <c r="F1308" s="12" t="str">
        <f>_xlfn.XLOOKUP($A1308,[1]MedicHistory!A:A,[1]MedicHistory!E:E,"")</f>
        <v>No</v>
      </c>
      <c r="G1308" s="12" t="str">
        <f>_xlfn.XLOOKUP($A1308,[1]MedicHistory!A:A,[1]MedicHistory!F:F,"")</f>
        <v>No</v>
      </c>
      <c r="H1308" s="14">
        <f>_xlfn.XLOOKUP($A1308,[1]MedicHistory!A:A,[1]MedicHistory!G:G,"")</f>
        <v>0</v>
      </c>
      <c r="I1308" s="12" t="str">
        <f>_xlfn.XLOOKUP($A1308,[1]MedicHistory!A:A,[1]MedicHistory!H:H,"")</f>
        <v>No</v>
      </c>
      <c r="J1308" s="12" t="str">
        <f>_xlfn.XLOOKUP($A1308,[1]MedicHistory!A:A,[1]MedicHistory!K:K,"")</f>
        <v>Diabetic</v>
      </c>
      <c r="K1308" s="15" t="str">
        <f>_xlfn.XLOOKUP($A1308,[1]MedicHistory!A:A,[1]MedicHistory!I:I,"")</f>
        <v>Normal weight</v>
      </c>
      <c r="L1308" s="16">
        <f>_xlfn.XLOOKUP($A1308,[1]Hospitalisation!A:A,[1]Hospitalisation!C:C,"")</f>
        <v>8396.6200000000008</v>
      </c>
      <c r="M1308" s="17" t="str">
        <f>_xlfn.XLOOKUP($A1308,[1]Hospitalisation!A:A,[1]Hospitalisation!I:I,"")</f>
        <v>tier - 2</v>
      </c>
      <c r="N1308" s="17" t="str">
        <f>_xlfn.XLOOKUP($A1308,[1]Hospitalisation!A:A,[1]Hospitalisation!J:J,"")</f>
        <v>tier - 3</v>
      </c>
      <c r="O1308" s="17" t="str">
        <f>_xlfn.XLOOKUP($A1308,[1]Hospitalisation!A:A,[1]Hospitalisation!K:K,"")</f>
        <v>R1013</v>
      </c>
      <c r="P1308" s="14">
        <f>_xlfn.XLOOKUP($A1308,[1]Hospitalisation!A:A,[1]Hospitalisation!L:L,"")</f>
        <v>51</v>
      </c>
      <c r="Q1308" s="24">
        <f>_xlfn.XLOOKUP($A1308,[1]Hospitalisation!A:A,[1]Hospitalisation!M:M,"")</f>
        <v>26180</v>
      </c>
    </row>
    <row r="1309" spans="1:17" x14ac:dyDescent="0.25">
      <c r="A1309" s="23" t="s">
        <v>1054</v>
      </c>
      <c r="B1309" s="18" t="str">
        <f>_xlfn.XLOOKUP(A1309,[1]Customer!A:A,[1]Customer!C:C,"")</f>
        <v>Matthew</v>
      </c>
      <c r="C1309" s="19">
        <f t="array" ref="C1309">_xlfn.XLOOKUP($A1309,[1]MedicHistory!A:A,[1]MedicHistory!B:B,"")</f>
        <v>16.579999999999998</v>
      </c>
      <c r="D1309" s="19">
        <f t="array" ref="D1309">_xlfn.XLOOKUP($A1309,[1]MedicHistory!A:A,[1]MedicHistory!C:C,"")</f>
        <v>6.98</v>
      </c>
      <c r="E1309" s="18" t="str">
        <f>_xlfn.XLOOKUP($A1309,[1]MedicHistory!A:A,[1]MedicHistory!D:D,"")</f>
        <v>yes</v>
      </c>
      <c r="F1309" s="18" t="str">
        <f>_xlfn.XLOOKUP($A1309,[1]MedicHistory!A:A,[1]MedicHistory!E:E,"")</f>
        <v>No</v>
      </c>
      <c r="G1309" s="18" t="str">
        <f>_xlfn.XLOOKUP($A1309,[1]MedicHistory!A:A,[1]MedicHistory!F:F,"")</f>
        <v>Yes</v>
      </c>
      <c r="H1309" s="20">
        <f>_xlfn.XLOOKUP($A1309,[1]MedicHistory!A:A,[1]MedicHistory!G:G,"")</f>
        <v>1</v>
      </c>
      <c r="I1309" s="18" t="str">
        <f>_xlfn.XLOOKUP($A1309,[1]MedicHistory!A:A,[1]MedicHistory!H:H,"")</f>
        <v>No</v>
      </c>
      <c r="J1309" s="18" t="str">
        <f>_xlfn.XLOOKUP($A1309,[1]MedicHistory!A:A,[1]MedicHistory!K:K,"")</f>
        <v>Diabetic</v>
      </c>
      <c r="K1309" s="21" t="str">
        <f>_xlfn.XLOOKUP($A1309,[1]MedicHistory!A:A,[1]MedicHistory!I:I,"")</f>
        <v>Under weight</v>
      </c>
      <c r="L1309" s="22">
        <f>_xlfn.XLOOKUP($A1309,[1]Hospitalisation!A:A,[1]Hospitalisation!C:C,"")</f>
        <v>8355.5400000000009</v>
      </c>
      <c r="M1309" s="23" t="str">
        <f>_xlfn.XLOOKUP($A1309,[1]Hospitalisation!A:A,[1]Hospitalisation!I:I,"")</f>
        <v>tier - 3</v>
      </c>
      <c r="N1309" s="23" t="str">
        <f>_xlfn.XLOOKUP($A1309,[1]Hospitalisation!A:A,[1]Hospitalisation!J:J,"")</f>
        <v>tier - 3</v>
      </c>
      <c r="O1309" s="23" t="str">
        <f>_xlfn.XLOOKUP($A1309,[1]Hospitalisation!A:A,[1]Hospitalisation!K:K,"")</f>
        <v>R1012</v>
      </c>
      <c r="P1309" s="20">
        <f>_xlfn.XLOOKUP($A1309,[1]Hospitalisation!A:A,[1]Hospitalisation!L:L,"")</f>
        <v>51</v>
      </c>
      <c r="Q1309" s="25">
        <f>_xlfn.XLOOKUP($A1309,[1]Hospitalisation!A:A,[1]Hospitalisation!M:M,"")</f>
        <v>26197</v>
      </c>
    </row>
    <row r="1310" spans="1:17" x14ac:dyDescent="0.25">
      <c r="A1310" s="17" t="s">
        <v>1053</v>
      </c>
      <c r="B1310" s="12" t="str">
        <f>_xlfn.XLOOKUP(A1310,[1]Customer!A:A,[1]Customer!C:C,"")</f>
        <v>Daniel</v>
      </c>
      <c r="C1310" s="13">
        <f t="array" ref="C1310">_xlfn.XLOOKUP($A1310,[1]MedicHistory!A:A,[1]MedicHistory!B:B,"")</f>
        <v>38.17</v>
      </c>
      <c r="D1310" s="13">
        <f t="array" ref="D1310">_xlfn.XLOOKUP($A1310,[1]MedicHistory!A:A,[1]MedicHistory!C:C,"")</f>
        <v>4.7300000000000004</v>
      </c>
      <c r="E1310" s="12" t="str">
        <f>_xlfn.XLOOKUP($A1310,[1]MedicHistory!A:A,[1]MedicHistory!D:D,"")</f>
        <v>yes</v>
      </c>
      <c r="F1310" s="12" t="str">
        <f>_xlfn.XLOOKUP($A1310,[1]MedicHistory!A:A,[1]MedicHistory!E:E,"")</f>
        <v>No</v>
      </c>
      <c r="G1310" s="12" t="str">
        <f>_xlfn.XLOOKUP($A1310,[1]MedicHistory!A:A,[1]MedicHistory!F:F,"")</f>
        <v>No</v>
      </c>
      <c r="H1310" s="14">
        <f>_xlfn.XLOOKUP($A1310,[1]MedicHistory!A:A,[1]MedicHistory!G:G,"")</f>
        <v>0</v>
      </c>
      <c r="I1310" s="12" t="str">
        <f>_xlfn.XLOOKUP($A1310,[1]MedicHistory!A:A,[1]MedicHistory!H:H,"")</f>
        <v>No</v>
      </c>
      <c r="J1310" s="12" t="str">
        <f>_xlfn.XLOOKUP($A1310,[1]MedicHistory!A:A,[1]MedicHistory!K:K,"")</f>
        <v>Normal</v>
      </c>
      <c r="K1310" s="15" t="str">
        <f>_xlfn.XLOOKUP($A1310,[1]MedicHistory!A:A,[1]MedicHistory!I:I,"")</f>
        <v>Obisity</v>
      </c>
      <c r="L1310" s="16">
        <f>_xlfn.XLOOKUP($A1310,[1]Hospitalisation!A:A,[1]Hospitalisation!C:C,"")</f>
        <v>8347.16</v>
      </c>
      <c r="M1310" s="17" t="str">
        <f>_xlfn.XLOOKUP($A1310,[1]Hospitalisation!A:A,[1]Hospitalisation!I:I,"")</f>
        <v>tier - 2</v>
      </c>
      <c r="N1310" s="17" t="str">
        <f>_xlfn.XLOOKUP($A1310,[1]Hospitalisation!A:A,[1]Hospitalisation!J:J,"")</f>
        <v>tier - 1</v>
      </c>
      <c r="O1310" s="17" t="str">
        <f>_xlfn.XLOOKUP($A1310,[1]Hospitalisation!A:A,[1]Hospitalisation!K:K,"")</f>
        <v>R1013</v>
      </c>
      <c r="P1310" s="14">
        <f>_xlfn.XLOOKUP($A1310,[1]Hospitalisation!A:A,[1]Hospitalisation!L:L,"")</f>
        <v>59</v>
      </c>
      <c r="Q1310" s="24">
        <f>_xlfn.XLOOKUP($A1310,[1]Hospitalisation!A:A,[1]Hospitalisation!M:M,"")</f>
        <v>23174</v>
      </c>
    </row>
    <row r="1311" spans="1:17" x14ac:dyDescent="0.25">
      <c r="A1311" s="23" t="s">
        <v>1052</v>
      </c>
      <c r="B1311" s="18" t="str">
        <f>_xlfn.XLOOKUP(A1311,[1]Customer!A:A,[1]Customer!C:C,"")</f>
        <v>Yannick</v>
      </c>
      <c r="C1311" s="19">
        <f t="array" ref="C1311">_xlfn.XLOOKUP($A1311,[1]MedicHistory!A:A,[1]MedicHistory!B:B,"")</f>
        <v>39.424999999999997</v>
      </c>
      <c r="D1311" s="19">
        <f t="array" ref="D1311">_xlfn.XLOOKUP($A1311,[1]MedicHistory!A:A,[1]MedicHistory!C:C,"")</f>
        <v>4.76</v>
      </c>
      <c r="E1311" s="18" t="str">
        <f>_xlfn.XLOOKUP($A1311,[1]MedicHistory!A:A,[1]MedicHistory!D:D,"")</f>
        <v>yes</v>
      </c>
      <c r="F1311" s="18" t="str">
        <f>_xlfn.XLOOKUP($A1311,[1]MedicHistory!A:A,[1]MedicHistory!E:E,"")</f>
        <v>No</v>
      </c>
      <c r="G1311" s="18" t="str">
        <f>_xlfn.XLOOKUP($A1311,[1]MedicHistory!A:A,[1]MedicHistory!F:F,"")</f>
        <v>No</v>
      </c>
      <c r="H1311" s="20">
        <f>_xlfn.XLOOKUP($A1311,[1]MedicHistory!A:A,[1]MedicHistory!G:G,"")</f>
        <v>0</v>
      </c>
      <c r="I1311" s="18" t="str">
        <f>_xlfn.XLOOKUP($A1311,[1]MedicHistory!A:A,[1]MedicHistory!H:H,"")</f>
        <v>No</v>
      </c>
      <c r="J1311" s="18" t="str">
        <f>_xlfn.XLOOKUP($A1311,[1]MedicHistory!A:A,[1]MedicHistory!K:K,"")</f>
        <v>Normal</v>
      </c>
      <c r="K1311" s="21" t="str">
        <f>_xlfn.XLOOKUP($A1311,[1]MedicHistory!A:A,[1]MedicHistory!I:I,"")</f>
        <v>Obisity</v>
      </c>
      <c r="L1311" s="22">
        <f>_xlfn.XLOOKUP($A1311,[1]Hospitalisation!A:A,[1]Hospitalisation!C:C,"")</f>
        <v>8342.91</v>
      </c>
      <c r="M1311" s="23" t="str">
        <f>_xlfn.XLOOKUP($A1311,[1]Hospitalisation!A:A,[1]Hospitalisation!I:I,"")</f>
        <v>tier - 3</v>
      </c>
      <c r="N1311" s="23" t="str">
        <f>_xlfn.XLOOKUP($A1311,[1]Hospitalisation!A:A,[1]Hospitalisation!J:J,"")</f>
        <v>tier - 1</v>
      </c>
      <c r="O1311" s="23" t="str">
        <f>_xlfn.XLOOKUP($A1311,[1]Hospitalisation!A:A,[1]Hospitalisation!K:K,"")</f>
        <v>R1016</v>
      </c>
      <c r="P1311" s="20">
        <f>_xlfn.XLOOKUP($A1311,[1]Hospitalisation!A:A,[1]Hospitalisation!L:L,"")</f>
        <v>46</v>
      </c>
      <c r="Q1311" s="25">
        <f>_xlfn.XLOOKUP($A1311,[1]Hospitalisation!A:A,[1]Hospitalisation!M:M,"")</f>
        <v>27948</v>
      </c>
    </row>
    <row r="1312" spans="1:17" x14ac:dyDescent="0.25">
      <c r="A1312" s="17" t="s">
        <v>1051</v>
      </c>
      <c r="B1312" s="12" t="str">
        <f>_xlfn.XLOOKUP(A1312,[1]Customer!A:A,[1]Customer!C:C,"")</f>
        <v>Sean</v>
      </c>
      <c r="C1312" s="13">
        <f t="array" ref="C1312">_xlfn.XLOOKUP($A1312,[1]MedicHistory!A:A,[1]MedicHistory!B:B,"")</f>
        <v>33.44</v>
      </c>
      <c r="D1312" s="13">
        <f t="array" ref="D1312">_xlfn.XLOOKUP($A1312,[1]MedicHistory!A:A,[1]MedicHistory!C:C,"")</f>
        <v>6.24</v>
      </c>
      <c r="E1312" s="12" t="str">
        <f>_xlfn.XLOOKUP($A1312,[1]MedicHistory!A:A,[1]MedicHistory!D:D,"")</f>
        <v>yes</v>
      </c>
      <c r="F1312" s="12" t="str">
        <f>_xlfn.XLOOKUP($A1312,[1]MedicHistory!A:A,[1]MedicHistory!E:E,"")</f>
        <v>No</v>
      </c>
      <c r="G1312" s="12" t="str">
        <f>_xlfn.XLOOKUP($A1312,[1]MedicHistory!A:A,[1]MedicHistory!F:F,"")</f>
        <v>No</v>
      </c>
      <c r="H1312" s="14">
        <f>_xlfn.XLOOKUP($A1312,[1]MedicHistory!A:A,[1]MedicHistory!G:G,"")</f>
        <v>0</v>
      </c>
      <c r="I1312" s="12" t="str">
        <f>_xlfn.XLOOKUP($A1312,[1]MedicHistory!A:A,[1]MedicHistory!H:H,"")</f>
        <v>No</v>
      </c>
      <c r="J1312" s="12" t="str">
        <f>_xlfn.XLOOKUP($A1312,[1]MedicHistory!A:A,[1]MedicHistory!K:K,"")</f>
        <v>Prediabetic</v>
      </c>
      <c r="K1312" s="15" t="str">
        <f>_xlfn.XLOOKUP($A1312,[1]MedicHistory!A:A,[1]MedicHistory!I:I,"")</f>
        <v>Obisity</v>
      </c>
      <c r="L1312" s="16">
        <f>_xlfn.XLOOKUP($A1312,[1]Hospitalisation!A:A,[1]Hospitalisation!C:C,"")</f>
        <v>8334.59</v>
      </c>
      <c r="M1312" s="17" t="str">
        <f>_xlfn.XLOOKUP($A1312,[1]Hospitalisation!A:A,[1]Hospitalisation!I:I,"")</f>
        <v>tier - 3</v>
      </c>
      <c r="N1312" s="17" t="str">
        <f>_xlfn.XLOOKUP($A1312,[1]Hospitalisation!A:A,[1]Hospitalisation!J:J,"")</f>
        <v>tier - 2</v>
      </c>
      <c r="O1312" s="17" t="str">
        <f>_xlfn.XLOOKUP($A1312,[1]Hospitalisation!A:A,[1]Hospitalisation!K:K,"")</f>
        <v>R1016</v>
      </c>
      <c r="P1312" s="14">
        <f>_xlfn.XLOOKUP($A1312,[1]Hospitalisation!A:A,[1]Hospitalisation!L:L,"")</f>
        <v>46</v>
      </c>
      <c r="Q1312" s="24">
        <f>_xlfn.XLOOKUP($A1312,[1]Hospitalisation!A:A,[1]Hospitalisation!M:M,"")</f>
        <v>27961</v>
      </c>
    </row>
    <row r="1313" spans="1:17" x14ac:dyDescent="0.25">
      <c r="A1313" s="23" t="s">
        <v>1050</v>
      </c>
      <c r="B1313" s="18" t="str">
        <f>_xlfn.XLOOKUP(A1313,[1]Customer!A:A,[1]Customer!C:C,"")</f>
        <v>Peter</v>
      </c>
      <c r="C1313" s="19">
        <f t="array" ref="C1313">_xlfn.XLOOKUP($A1313,[1]MedicHistory!A:A,[1]MedicHistory!B:B,"")</f>
        <v>33.344999999999999</v>
      </c>
      <c r="D1313" s="19">
        <f t="array" ref="D1313">_xlfn.XLOOKUP($A1313,[1]MedicHistory!A:A,[1]MedicHistory!C:C,"")</f>
        <v>5.44</v>
      </c>
      <c r="E1313" s="18" t="str">
        <f>_xlfn.XLOOKUP($A1313,[1]MedicHistory!A:A,[1]MedicHistory!D:D,"")</f>
        <v>yes</v>
      </c>
      <c r="F1313" s="18" t="str">
        <f>_xlfn.XLOOKUP($A1313,[1]MedicHistory!A:A,[1]MedicHistory!E:E,"")</f>
        <v>No</v>
      </c>
      <c r="G1313" s="18" t="str">
        <f>_xlfn.XLOOKUP($A1313,[1]MedicHistory!A:A,[1]MedicHistory!F:F,"")</f>
        <v>No</v>
      </c>
      <c r="H1313" s="20">
        <f>_xlfn.XLOOKUP($A1313,[1]MedicHistory!A:A,[1]MedicHistory!G:G,"")</f>
        <v>0</v>
      </c>
      <c r="I1313" s="18" t="str">
        <f>_xlfn.XLOOKUP($A1313,[1]MedicHistory!A:A,[1]MedicHistory!H:H,"")</f>
        <v>No</v>
      </c>
      <c r="J1313" s="18" t="str">
        <f>_xlfn.XLOOKUP($A1313,[1]MedicHistory!A:A,[1]MedicHistory!K:K,"")</f>
        <v>Normal</v>
      </c>
      <c r="K1313" s="21" t="str">
        <f>_xlfn.XLOOKUP($A1313,[1]MedicHistory!A:A,[1]MedicHistory!I:I,"")</f>
        <v>Obisity</v>
      </c>
      <c r="L1313" s="22">
        <f>_xlfn.XLOOKUP($A1313,[1]Hospitalisation!A:A,[1]Hospitalisation!C:C,"")</f>
        <v>8334.4599999999991</v>
      </c>
      <c r="M1313" s="23" t="str">
        <f>_xlfn.XLOOKUP($A1313,[1]Hospitalisation!A:A,[1]Hospitalisation!I:I,"")</f>
        <v>tier - 3</v>
      </c>
      <c r="N1313" s="23" t="str">
        <f>_xlfn.XLOOKUP($A1313,[1]Hospitalisation!A:A,[1]Hospitalisation!J:J,"")</f>
        <v>tier - 2</v>
      </c>
      <c r="O1313" s="23" t="str">
        <f>_xlfn.XLOOKUP($A1313,[1]Hospitalisation!A:A,[1]Hospitalisation!K:K,"")</f>
        <v>R1016</v>
      </c>
      <c r="P1313" s="20">
        <f>_xlfn.XLOOKUP($A1313,[1]Hospitalisation!A:A,[1]Hospitalisation!L:L,"")</f>
        <v>46</v>
      </c>
      <c r="Q1313" s="25">
        <f>_xlfn.XLOOKUP($A1313,[1]Hospitalisation!A:A,[1]Hospitalisation!M:M,"")</f>
        <v>27953</v>
      </c>
    </row>
    <row r="1314" spans="1:17" x14ac:dyDescent="0.25">
      <c r="A1314" s="17" t="s">
        <v>1049</v>
      </c>
      <c r="B1314" s="12" t="str">
        <f>_xlfn.XLOOKUP(A1314,[1]Customer!A:A,[1]Customer!C:C,"")</f>
        <v>Sara</v>
      </c>
      <c r="C1314" s="13">
        <f t="array" ref="C1314">_xlfn.XLOOKUP($A1314,[1]MedicHistory!A:A,[1]MedicHistory!B:B,"")</f>
        <v>38.79</v>
      </c>
      <c r="D1314" s="13">
        <f t="array" ref="D1314">_xlfn.XLOOKUP($A1314,[1]MedicHistory!A:A,[1]MedicHistory!C:C,"")</f>
        <v>5.08</v>
      </c>
      <c r="E1314" s="12" t="str">
        <f>_xlfn.XLOOKUP($A1314,[1]MedicHistory!A:A,[1]MedicHistory!D:D,"")</f>
        <v>No</v>
      </c>
      <c r="F1314" s="12" t="str">
        <f>_xlfn.XLOOKUP($A1314,[1]MedicHistory!A:A,[1]MedicHistory!E:E,"")</f>
        <v>No</v>
      </c>
      <c r="G1314" s="12" t="str">
        <f>_xlfn.XLOOKUP($A1314,[1]MedicHistory!A:A,[1]MedicHistory!F:F,"")</f>
        <v>Yes</v>
      </c>
      <c r="H1314" s="14">
        <f>_xlfn.XLOOKUP($A1314,[1]MedicHistory!A:A,[1]MedicHistory!G:G,"")</f>
        <v>1</v>
      </c>
      <c r="I1314" s="12" t="str">
        <f>_xlfn.XLOOKUP($A1314,[1]MedicHistory!A:A,[1]MedicHistory!H:H,"")</f>
        <v>No</v>
      </c>
      <c r="J1314" s="12" t="str">
        <f>_xlfn.XLOOKUP($A1314,[1]MedicHistory!A:A,[1]MedicHistory!K:K,"")</f>
        <v>Normal</v>
      </c>
      <c r="K1314" s="15" t="str">
        <f>_xlfn.XLOOKUP($A1314,[1]MedicHistory!A:A,[1]MedicHistory!I:I,"")</f>
        <v>Obisity</v>
      </c>
      <c r="L1314" s="16">
        <f>_xlfn.XLOOKUP($A1314,[1]Hospitalisation!A:A,[1]Hospitalisation!C:C,"")</f>
        <v>8314.65</v>
      </c>
      <c r="M1314" s="17" t="str">
        <f>_xlfn.XLOOKUP($A1314,[1]Hospitalisation!A:A,[1]Hospitalisation!I:I,"")</f>
        <v>tier - 2</v>
      </c>
      <c r="N1314" s="17" t="str">
        <f>_xlfn.XLOOKUP($A1314,[1]Hospitalisation!A:A,[1]Hospitalisation!J:J,"")</f>
        <v>tier - 1</v>
      </c>
      <c r="O1314" s="17" t="str">
        <f>_xlfn.XLOOKUP($A1314,[1]Hospitalisation!A:A,[1]Hospitalisation!K:K,"")</f>
        <v>R1012</v>
      </c>
      <c r="P1314" s="14">
        <f>_xlfn.XLOOKUP($A1314,[1]Hospitalisation!A:A,[1]Hospitalisation!L:L,"")</f>
        <v>46</v>
      </c>
      <c r="Q1314" s="24">
        <f>_xlfn.XLOOKUP($A1314,[1]Hospitalisation!A:A,[1]Hospitalisation!M:M,"")</f>
        <v>27933</v>
      </c>
    </row>
    <row r="1315" spans="1:17" x14ac:dyDescent="0.25">
      <c r="A1315" s="23" t="s">
        <v>1048</v>
      </c>
      <c r="B1315" s="18" t="str">
        <f>_xlfn.XLOOKUP(A1315,[1]Customer!A:A,[1]Customer!C:C,"")</f>
        <v>Erin</v>
      </c>
      <c r="C1315" s="19">
        <f t="array" ref="C1315">_xlfn.XLOOKUP($A1315,[1]MedicHistory!A:A,[1]MedicHistory!B:B,"")</f>
        <v>30.684999999999999</v>
      </c>
      <c r="D1315" s="19">
        <f t="array" ref="D1315">_xlfn.XLOOKUP($A1315,[1]MedicHistory!A:A,[1]MedicHistory!C:C,"")</f>
        <v>4.87</v>
      </c>
      <c r="E1315" s="18" t="str">
        <f>_xlfn.XLOOKUP($A1315,[1]MedicHistory!A:A,[1]MedicHistory!D:D,"")</f>
        <v>No</v>
      </c>
      <c r="F1315" s="18" t="str">
        <f>_xlfn.XLOOKUP($A1315,[1]MedicHistory!A:A,[1]MedicHistory!E:E,"")</f>
        <v>No</v>
      </c>
      <c r="G1315" s="18" t="str">
        <f>_xlfn.XLOOKUP($A1315,[1]MedicHistory!A:A,[1]MedicHistory!F:F,"")</f>
        <v>Yes</v>
      </c>
      <c r="H1315" s="20">
        <f>_xlfn.XLOOKUP($A1315,[1]MedicHistory!A:A,[1]MedicHistory!G:G,"")</f>
        <v>1</v>
      </c>
      <c r="I1315" s="18" t="str">
        <f>_xlfn.XLOOKUP($A1315,[1]MedicHistory!A:A,[1]MedicHistory!H:H,"")</f>
        <v>No</v>
      </c>
      <c r="J1315" s="18" t="str">
        <f>_xlfn.XLOOKUP($A1315,[1]MedicHistory!A:A,[1]MedicHistory!K:K,"")</f>
        <v>Normal</v>
      </c>
      <c r="K1315" s="21" t="str">
        <f>_xlfn.XLOOKUP($A1315,[1]MedicHistory!A:A,[1]MedicHistory!I:I,"")</f>
        <v>Obisity</v>
      </c>
      <c r="L1315" s="22">
        <f>_xlfn.XLOOKUP($A1315,[1]Hospitalisation!A:A,[1]Hospitalisation!C:C,"")</f>
        <v>8310.84</v>
      </c>
      <c r="M1315" s="23" t="str">
        <f>_xlfn.XLOOKUP($A1315,[1]Hospitalisation!A:A,[1]Hospitalisation!I:I,"")</f>
        <v>tier - 2</v>
      </c>
      <c r="N1315" s="23" t="str">
        <f>_xlfn.XLOOKUP($A1315,[1]Hospitalisation!A:A,[1]Hospitalisation!J:J,"")</f>
        <v>tier - 2</v>
      </c>
      <c r="O1315" s="23" t="str">
        <f>_xlfn.XLOOKUP($A1315,[1]Hospitalisation!A:A,[1]Hospitalisation!K:K,"")</f>
        <v>R1012</v>
      </c>
      <c r="P1315" s="20">
        <f>_xlfn.XLOOKUP($A1315,[1]Hospitalisation!A:A,[1]Hospitalisation!L:L,"")</f>
        <v>29</v>
      </c>
      <c r="Q1315" s="25">
        <f>_xlfn.XLOOKUP($A1315,[1]Hospitalisation!A:A,[1]Hospitalisation!M:M,"")</f>
        <v>34188</v>
      </c>
    </row>
    <row r="1316" spans="1:17" x14ac:dyDescent="0.25">
      <c r="A1316" s="17" t="s">
        <v>1047</v>
      </c>
      <c r="B1316" s="12" t="str">
        <f>_xlfn.XLOOKUP(A1316,[1]Customer!A:A,[1]Customer!C:C,"")</f>
        <v>Thibaud</v>
      </c>
      <c r="C1316" s="13">
        <f t="array" ref="C1316">_xlfn.XLOOKUP($A1316,[1]MedicHistory!A:A,[1]MedicHistory!B:B,"")</f>
        <v>22.135000000000002</v>
      </c>
      <c r="D1316" s="13">
        <f t="array" ref="D1316">_xlfn.XLOOKUP($A1316,[1]MedicHistory!A:A,[1]MedicHistory!C:C,"")</f>
        <v>8.17</v>
      </c>
      <c r="E1316" s="12" t="str">
        <f>_xlfn.XLOOKUP($A1316,[1]MedicHistory!A:A,[1]MedicHistory!D:D,"")</f>
        <v>No</v>
      </c>
      <c r="F1316" s="12" t="str">
        <f>_xlfn.XLOOKUP($A1316,[1]MedicHistory!A:A,[1]MedicHistory!E:E,"")</f>
        <v>No</v>
      </c>
      <c r="G1316" s="12" t="str">
        <f>_xlfn.XLOOKUP($A1316,[1]MedicHistory!A:A,[1]MedicHistory!F:F,"")</f>
        <v>No</v>
      </c>
      <c r="H1316" s="14">
        <f>_xlfn.XLOOKUP($A1316,[1]MedicHistory!A:A,[1]MedicHistory!G:G,"")</f>
        <v>0</v>
      </c>
      <c r="I1316" s="12" t="str">
        <f>_xlfn.XLOOKUP($A1316,[1]MedicHistory!A:A,[1]MedicHistory!H:H,"")</f>
        <v>No</v>
      </c>
      <c r="J1316" s="12" t="str">
        <f>_xlfn.XLOOKUP($A1316,[1]MedicHistory!A:A,[1]MedicHistory!K:K,"")</f>
        <v>Diabetic</v>
      </c>
      <c r="K1316" s="15" t="str">
        <f>_xlfn.XLOOKUP($A1316,[1]MedicHistory!A:A,[1]MedicHistory!I:I,"")</f>
        <v>Normal weight</v>
      </c>
      <c r="L1316" s="16">
        <f>_xlfn.XLOOKUP($A1316,[1]Hospitalisation!A:A,[1]Hospitalisation!C:C,"")</f>
        <v>8302.5400000000009</v>
      </c>
      <c r="M1316" s="17" t="str">
        <f>_xlfn.XLOOKUP($A1316,[1]Hospitalisation!A:A,[1]Hospitalisation!I:I,"")</f>
        <v>tier - 3</v>
      </c>
      <c r="N1316" s="17" t="str">
        <f>_xlfn.XLOOKUP($A1316,[1]Hospitalisation!A:A,[1]Hospitalisation!J:J,"")</f>
        <v>tier - 3</v>
      </c>
      <c r="O1316" s="17" t="str">
        <f>_xlfn.XLOOKUP($A1316,[1]Hospitalisation!A:A,[1]Hospitalisation!K:K,"")</f>
        <v>R1016</v>
      </c>
      <c r="P1316" s="14">
        <f>_xlfn.XLOOKUP($A1316,[1]Hospitalisation!A:A,[1]Hospitalisation!L:L,"")</f>
        <v>43</v>
      </c>
      <c r="Q1316" s="24">
        <f>_xlfn.XLOOKUP($A1316,[1]Hospitalisation!A:A,[1]Hospitalisation!M:M,"")</f>
        <v>29032</v>
      </c>
    </row>
    <row r="1317" spans="1:17" x14ac:dyDescent="0.25">
      <c r="A1317" s="23" t="s">
        <v>1046</v>
      </c>
      <c r="B1317" s="18" t="str">
        <f>_xlfn.XLOOKUP(A1317,[1]Customer!A:A,[1]Customer!C:C,"")</f>
        <v>Lisa</v>
      </c>
      <c r="C1317" s="19">
        <f t="array" ref="C1317">_xlfn.XLOOKUP($A1317,[1]MedicHistory!A:A,[1]MedicHistory!B:B,"")</f>
        <v>33.33</v>
      </c>
      <c r="D1317" s="19">
        <f t="array" ref="D1317">_xlfn.XLOOKUP($A1317,[1]MedicHistory!A:A,[1]MedicHistory!C:C,"")</f>
        <v>7.61</v>
      </c>
      <c r="E1317" s="18" t="str">
        <f>_xlfn.XLOOKUP($A1317,[1]MedicHistory!A:A,[1]MedicHistory!D:D,"")</f>
        <v>No</v>
      </c>
      <c r="F1317" s="18" t="str">
        <f>_xlfn.XLOOKUP($A1317,[1]MedicHistory!A:A,[1]MedicHistory!E:E,"")</f>
        <v>No</v>
      </c>
      <c r="G1317" s="18" t="str">
        <f>_xlfn.XLOOKUP($A1317,[1]MedicHistory!A:A,[1]MedicHistory!F:F,"")</f>
        <v>No</v>
      </c>
      <c r="H1317" s="20">
        <f>_xlfn.XLOOKUP($A1317,[1]MedicHistory!A:A,[1]MedicHistory!G:G,"")</f>
        <v>0</v>
      </c>
      <c r="I1317" s="18" t="str">
        <f>_xlfn.XLOOKUP($A1317,[1]MedicHistory!A:A,[1]MedicHistory!H:H,"")</f>
        <v>No</v>
      </c>
      <c r="J1317" s="18" t="str">
        <f>_xlfn.XLOOKUP($A1317,[1]MedicHistory!A:A,[1]MedicHistory!K:K,"")</f>
        <v>Diabetic</v>
      </c>
      <c r="K1317" s="21" t="str">
        <f>_xlfn.XLOOKUP($A1317,[1]MedicHistory!A:A,[1]MedicHistory!I:I,"")</f>
        <v>Obisity</v>
      </c>
      <c r="L1317" s="22">
        <f>_xlfn.XLOOKUP($A1317,[1]Hospitalisation!A:A,[1]Hospitalisation!C:C,"")</f>
        <v>8283.68</v>
      </c>
      <c r="M1317" s="23" t="str">
        <f>_xlfn.XLOOKUP($A1317,[1]Hospitalisation!A:A,[1]Hospitalisation!I:I,"")</f>
        <v>tier - 2</v>
      </c>
      <c r="N1317" s="23" t="str">
        <f>_xlfn.XLOOKUP($A1317,[1]Hospitalisation!A:A,[1]Hospitalisation!J:J,"")</f>
        <v>tier - 3</v>
      </c>
      <c r="O1317" s="23" t="str">
        <f>_xlfn.XLOOKUP($A1317,[1]Hospitalisation!A:A,[1]Hospitalisation!K:K,"")</f>
        <v>R1013</v>
      </c>
      <c r="P1317" s="20">
        <f>_xlfn.XLOOKUP($A1317,[1]Hospitalisation!A:A,[1]Hospitalisation!L:L,"")</f>
        <v>45</v>
      </c>
      <c r="Q1317" s="25">
        <f>_xlfn.XLOOKUP($A1317,[1]Hospitalisation!A:A,[1]Hospitalisation!M:M,"")</f>
        <v>28647</v>
      </c>
    </row>
    <row r="1318" spans="1:17" x14ac:dyDescent="0.25">
      <c r="A1318" s="17" t="s">
        <v>1045</v>
      </c>
      <c r="B1318" s="12" t="str">
        <f>_xlfn.XLOOKUP(A1318,[1]Customer!A:A,[1]Customer!C:C,"")</f>
        <v>Gretchen</v>
      </c>
      <c r="C1318" s="13">
        <f t="array" ref="C1318">_xlfn.XLOOKUP($A1318,[1]MedicHistory!A:A,[1]MedicHistory!B:B,"")</f>
        <v>31.13</v>
      </c>
      <c r="D1318" s="13">
        <f t="array" ref="D1318">_xlfn.XLOOKUP($A1318,[1]MedicHistory!A:A,[1]MedicHistory!C:C,"")</f>
        <v>10.1</v>
      </c>
      <c r="E1318" s="12" t="str">
        <f>_xlfn.XLOOKUP($A1318,[1]MedicHistory!A:A,[1]MedicHistory!D:D,"")</f>
        <v>No</v>
      </c>
      <c r="F1318" s="12" t="str">
        <f>_xlfn.XLOOKUP($A1318,[1]MedicHistory!A:A,[1]MedicHistory!E:E,"")</f>
        <v>No</v>
      </c>
      <c r="G1318" s="12" t="str">
        <f>_xlfn.XLOOKUP($A1318,[1]MedicHistory!A:A,[1]MedicHistory!F:F,"")</f>
        <v>No</v>
      </c>
      <c r="H1318" s="14">
        <f>_xlfn.XLOOKUP($A1318,[1]MedicHistory!A:A,[1]MedicHistory!G:G,"")</f>
        <v>0</v>
      </c>
      <c r="I1318" s="12" t="str">
        <f>_xlfn.XLOOKUP($A1318,[1]MedicHistory!A:A,[1]MedicHistory!H:H,"")</f>
        <v>No</v>
      </c>
      <c r="J1318" s="12" t="str">
        <f>_xlfn.XLOOKUP($A1318,[1]MedicHistory!A:A,[1]MedicHistory!K:K,"")</f>
        <v>Diabetic</v>
      </c>
      <c r="K1318" s="15" t="str">
        <f>_xlfn.XLOOKUP($A1318,[1]MedicHistory!A:A,[1]MedicHistory!I:I,"")</f>
        <v>Obisity</v>
      </c>
      <c r="L1318" s="16">
        <f>_xlfn.XLOOKUP($A1318,[1]Hospitalisation!A:A,[1]Hospitalisation!C:C,"")</f>
        <v>8280.6200000000008</v>
      </c>
      <c r="M1318" s="17" t="str">
        <f>_xlfn.XLOOKUP($A1318,[1]Hospitalisation!A:A,[1]Hospitalisation!I:I,"")</f>
        <v>tier - 2</v>
      </c>
      <c r="N1318" s="17" t="str">
        <f>_xlfn.XLOOKUP($A1318,[1]Hospitalisation!A:A,[1]Hospitalisation!J:J,"")</f>
        <v>tier - 2</v>
      </c>
      <c r="O1318" s="17" t="str">
        <f>_xlfn.XLOOKUP($A1318,[1]Hospitalisation!A:A,[1]Hospitalisation!K:K,"")</f>
        <v>R1013</v>
      </c>
      <c r="P1318" s="14">
        <f>_xlfn.XLOOKUP($A1318,[1]Hospitalisation!A:A,[1]Hospitalisation!L:L,"")</f>
        <v>48</v>
      </c>
      <c r="Q1318" s="24">
        <f>_xlfn.XLOOKUP($A1318,[1]Hospitalisation!A:A,[1]Hospitalisation!M:M,"")</f>
        <v>27385</v>
      </c>
    </row>
    <row r="1319" spans="1:17" x14ac:dyDescent="0.25">
      <c r="A1319" s="23" t="s">
        <v>1044</v>
      </c>
      <c r="B1319" s="18" t="str">
        <f>_xlfn.XLOOKUP(A1319,[1]Customer!A:A,[1]Customer!C:C,"")</f>
        <v>Martina</v>
      </c>
      <c r="C1319" s="19">
        <f t="array" ref="C1319">_xlfn.XLOOKUP($A1319,[1]MedicHistory!A:A,[1]MedicHistory!B:B,"")</f>
        <v>28.9</v>
      </c>
      <c r="D1319" s="19">
        <f t="array" ref="D1319">_xlfn.XLOOKUP($A1319,[1]MedicHistory!A:A,[1]MedicHistory!C:C,"")</f>
        <v>11.24</v>
      </c>
      <c r="E1319" s="18" t="str">
        <f>_xlfn.XLOOKUP($A1319,[1]MedicHistory!A:A,[1]MedicHistory!D:D,"")</f>
        <v>No</v>
      </c>
      <c r="F1319" s="18" t="str">
        <f>_xlfn.XLOOKUP($A1319,[1]MedicHistory!A:A,[1]MedicHistory!E:E,"")</f>
        <v>No</v>
      </c>
      <c r="G1319" s="18" t="str">
        <f>_xlfn.XLOOKUP($A1319,[1]MedicHistory!A:A,[1]MedicHistory!F:F,"")</f>
        <v>No</v>
      </c>
      <c r="H1319" s="20">
        <f>_xlfn.XLOOKUP($A1319,[1]MedicHistory!A:A,[1]MedicHistory!G:G,"")</f>
        <v>0</v>
      </c>
      <c r="I1319" s="18" t="str">
        <f>_xlfn.XLOOKUP($A1319,[1]MedicHistory!A:A,[1]MedicHistory!H:H,"")</f>
        <v>No</v>
      </c>
      <c r="J1319" s="18" t="str">
        <f>_xlfn.XLOOKUP($A1319,[1]MedicHistory!A:A,[1]MedicHistory!K:K,"")</f>
        <v>Diabetic</v>
      </c>
      <c r="K1319" s="21" t="str">
        <f>_xlfn.XLOOKUP($A1319,[1]MedicHistory!A:A,[1]MedicHistory!I:I,"")</f>
        <v>over weight</v>
      </c>
      <c r="L1319" s="22">
        <f>_xlfn.XLOOKUP($A1319,[1]Hospitalisation!A:A,[1]Hospitalisation!C:C,"")</f>
        <v>8277.52</v>
      </c>
      <c r="M1319" s="23" t="str">
        <f>_xlfn.XLOOKUP($A1319,[1]Hospitalisation!A:A,[1]Hospitalisation!I:I,"")</f>
        <v>tier - 2</v>
      </c>
      <c r="N1319" s="23" t="str">
        <f>_xlfn.XLOOKUP($A1319,[1]Hospitalisation!A:A,[1]Hospitalisation!J:J,"")</f>
        <v>tier - 2</v>
      </c>
      <c r="O1319" s="23" t="str">
        <f>_xlfn.XLOOKUP($A1319,[1]Hospitalisation!A:A,[1]Hospitalisation!K:K,"")</f>
        <v>R1011</v>
      </c>
      <c r="P1319" s="20">
        <f>_xlfn.XLOOKUP($A1319,[1]Hospitalisation!A:A,[1]Hospitalisation!L:L,"")</f>
        <v>48</v>
      </c>
      <c r="Q1319" s="25">
        <f>_xlfn.XLOOKUP($A1319,[1]Hospitalisation!A:A,[1]Hospitalisation!M:M,"")</f>
        <v>27298</v>
      </c>
    </row>
    <row r="1320" spans="1:17" x14ac:dyDescent="0.25">
      <c r="A1320" s="17" t="s">
        <v>1043</v>
      </c>
      <c r="B1320" s="12" t="str">
        <f>_xlfn.XLOOKUP(A1320,[1]Customer!A:A,[1]Customer!C:C,"")</f>
        <v>Dustin</v>
      </c>
      <c r="C1320" s="13">
        <f t="array" ref="C1320">_xlfn.XLOOKUP($A1320,[1]MedicHistory!A:A,[1]MedicHistory!B:B,"")</f>
        <v>43.31</v>
      </c>
      <c r="D1320" s="13">
        <f t="array" ref="D1320">_xlfn.XLOOKUP($A1320,[1]MedicHistory!A:A,[1]MedicHistory!C:C,"")</f>
        <v>6.1</v>
      </c>
      <c r="E1320" s="12" t="str">
        <f>_xlfn.XLOOKUP($A1320,[1]MedicHistory!A:A,[1]MedicHistory!D:D,"")</f>
        <v>yes</v>
      </c>
      <c r="F1320" s="12" t="str">
        <f>_xlfn.XLOOKUP($A1320,[1]MedicHistory!A:A,[1]MedicHistory!E:E,"")</f>
        <v>yes</v>
      </c>
      <c r="G1320" s="12" t="str">
        <f>_xlfn.XLOOKUP($A1320,[1]MedicHistory!A:A,[1]MedicHistory!F:F,"")</f>
        <v>No</v>
      </c>
      <c r="H1320" s="14">
        <f>_xlfn.XLOOKUP($A1320,[1]MedicHistory!A:A,[1]MedicHistory!G:G,"")</f>
        <v>1</v>
      </c>
      <c r="I1320" s="12" t="str">
        <f>_xlfn.XLOOKUP($A1320,[1]MedicHistory!A:A,[1]MedicHistory!H:H,"")</f>
        <v>No</v>
      </c>
      <c r="J1320" s="12" t="str">
        <f>_xlfn.XLOOKUP($A1320,[1]MedicHistory!A:A,[1]MedicHistory!K:K,"")</f>
        <v>Prediabetic</v>
      </c>
      <c r="K1320" s="15" t="str">
        <f>_xlfn.XLOOKUP($A1320,[1]MedicHistory!A:A,[1]MedicHistory!I:I,"")</f>
        <v>Obisity</v>
      </c>
      <c r="L1320" s="16">
        <f>_xlfn.XLOOKUP($A1320,[1]Hospitalisation!A:A,[1]Hospitalisation!C:C,"")</f>
        <v>8271.4599999999991</v>
      </c>
      <c r="M1320" s="17" t="str">
        <f>_xlfn.XLOOKUP($A1320,[1]Hospitalisation!A:A,[1]Hospitalisation!I:I,"")</f>
        <v>tier - 2</v>
      </c>
      <c r="N1320" s="17" t="str">
        <f>_xlfn.XLOOKUP($A1320,[1]Hospitalisation!A:A,[1]Hospitalisation!J:J,"")</f>
        <v>tier - 1</v>
      </c>
      <c r="O1320" s="17" t="str">
        <f>_xlfn.XLOOKUP($A1320,[1]Hospitalisation!A:A,[1]Hospitalisation!K:K,"")</f>
        <v>R1023</v>
      </c>
      <c r="P1320" s="14">
        <f>_xlfn.XLOOKUP($A1320,[1]Hospitalisation!A:A,[1]Hospitalisation!L:L,"")</f>
        <v>48</v>
      </c>
      <c r="Q1320" s="24">
        <f>_xlfn.XLOOKUP($A1320,[1]Hospitalisation!A:A,[1]Hospitalisation!M:M,"")</f>
        <v>27361</v>
      </c>
    </row>
    <row r="1321" spans="1:17" x14ac:dyDescent="0.25">
      <c r="A1321" s="23" t="s">
        <v>1042</v>
      </c>
      <c r="B1321" s="18" t="str">
        <f>_xlfn.XLOOKUP(A1321,[1]Customer!A:A,[1]Customer!C:C,"")</f>
        <v>Kelsey</v>
      </c>
      <c r="C1321" s="19">
        <f t="array" ref="C1321">_xlfn.XLOOKUP($A1321,[1]MedicHistory!A:A,[1]MedicHistory!B:B,"")</f>
        <v>22.8</v>
      </c>
      <c r="D1321" s="19">
        <f t="array" ref="D1321">_xlfn.XLOOKUP($A1321,[1]MedicHistory!A:A,[1]MedicHistory!C:C,"")</f>
        <v>6.98</v>
      </c>
      <c r="E1321" s="18" t="str">
        <f>_xlfn.XLOOKUP($A1321,[1]MedicHistory!A:A,[1]MedicHistory!D:D,"")</f>
        <v>No</v>
      </c>
      <c r="F1321" s="18" t="str">
        <f>_xlfn.XLOOKUP($A1321,[1]MedicHistory!A:A,[1]MedicHistory!E:E,"")</f>
        <v>No</v>
      </c>
      <c r="G1321" s="18" t="str">
        <f>_xlfn.XLOOKUP($A1321,[1]MedicHistory!A:A,[1]MedicHistory!F:F,"")</f>
        <v>No</v>
      </c>
      <c r="H1321" s="20">
        <f>_xlfn.XLOOKUP($A1321,[1]MedicHistory!A:A,[1]MedicHistory!G:G,"")</f>
        <v>0</v>
      </c>
      <c r="I1321" s="18" t="str">
        <f>_xlfn.XLOOKUP($A1321,[1]MedicHistory!A:A,[1]MedicHistory!H:H,"")</f>
        <v>No</v>
      </c>
      <c r="J1321" s="18" t="str">
        <f>_xlfn.XLOOKUP($A1321,[1]MedicHistory!A:A,[1]MedicHistory!K:K,"")</f>
        <v>Diabetic</v>
      </c>
      <c r="K1321" s="21" t="str">
        <f>_xlfn.XLOOKUP($A1321,[1]MedicHistory!A:A,[1]MedicHistory!I:I,"")</f>
        <v>Normal weight</v>
      </c>
      <c r="L1321" s="22">
        <f>_xlfn.XLOOKUP($A1321,[1]Hospitalisation!A:A,[1]Hospitalisation!C:C,"")</f>
        <v>8269.0400000000009</v>
      </c>
      <c r="M1321" s="23" t="str">
        <f>_xlfn.XLOOKUP($A1321,[1]Hospitalisation!A:A,[1]Hospitalisation!I:I,"")</f>
        <v>tier - 2</v>
      </c>
      <c r="N1321" s="23" t="str">
        <f>_xlfn.XLOOKUP($A1321,[1]Hospitalisation!A:A,[1]Hospitalisation!J:J,"")</f>
        <v>tier - 1</v>
      </c>
      <c r="O1321" s="23" t="str">
        <f>_xlfn.XLOOKUP($A1321,[1]Hospitalisation!A:A,[1]Hospitalisation!K:K,"")</f>
        <v>R1011</v>
      </c>
      <c r="P1321" s="20">
        <f>_xlfn.XLOOKUP($A1321,[1]Hospitalisation!A:A,[1]Hospitalisation!L:L,"")</f>
        <v>22</v>
      </c>
      <c r="Q1321" s="25">
        <f>_xlfn.XLOOKUP($A1321,[1]Hospitalisation!A:A,[1]Hospitalisation!M:M,"")</f>
        <v>36743</v>
      </c>
    </row>
    <row r="1322" spans="1:17" x14ac:dyDescent="0.25">
      <c r="A1322" s="17" t="s">
        <v>1041</v>
      </c>
      <c r="B1322" s="12" t="str">
        <f>_xlfn.XLOOKUP(A1322,[1]Customer!A:A,[1]Customer!C:C,"")</f>
        <v>Daniel</v>
      </c>
      <c r="C1322" s="13">
        <f t="array" ref="C1322">_xlfn.XLOOKUP($A1322,[1]MedicHistory!A:A,[1]MedicHistory!B:B,"")</f>
        <v>19.09</v>
      </c>
      <c r="D1322" s="13">
        <f t="array" ref="D1322">_xlfn.XLOOKUP($A1322,[1]MedicHistory!A:A,[1]MedicHistory!C:C,"")</f>
        <v>4</v>
      </c>
      <c r="E1322" s="12" t="str">
        <f>_xlfn.XLOOKUP($A1322,[1]MedicHistory!A:A,[1]MedicHistory!D:D,"")</f>
        <v>yes</v>
      </c>
      <c r="F1322" s="12" t="str">
        <f>_xlfn.XLOOKUP($A1322,[1]MedicHistory!A:A,[1]MedicHistory!E:E,"")</f>
        <v>No</v>
      </c>
      <c r="G1322" s="12" t="str">
        <f>_xlfn.XLOOKUP($A1322,[1]MedicHistory!A:A,[1]MedicHistory!F:F,"")</f>
        <v>No</v>
      </c>
      <c r="H1322" s="14">
        <f>_xlfn.XLOOKUP($A1322,[1]MedicHistory!A:A,[1]MedicHistory!G:G,"")</f>
        <v>1</v>
      </c>
      <c r="I1322" s="12" t="str">
        <f>_xlfn.XLOOKUP($A1322,[1]MedicHistory!A:A,[1]MedicHistory!H:H,"")</f>
        <v>No</v>
      </c>
      <c r="J1322" s="12" t="str">
        <f>_xlfn.XLOOKUP($A1322,[1]MedicHistory!A:A,[1]MedicHistory!K:K,"")</f>
        <v>Normal</v>
      </c>
      <c r="K1322" s="15" t="str">
        <f>_xlfn.XLOOKUP($A1322,[1]MedicHistory!A:A,[1]MedicHistory!I:I,"")</f>
        <v>Normal weight</v>
      </c>
      <c r="L1322" s="16">
        <f>_xlfn.XLOOKUP($A1322,[1]Hospitalisation!A:A,[1]Hospitalisation!C:C,"")</f>
        <v>8268</v>
      </c>
      <c r="M1322" s="17" t="str">
        <f>_xlfn.XLOOKUP($A1322,[1]Hospitalisation!A:A,[1]Hospitalisation!I:I,"")</f>
        <v>tier - 3</v>
      </c>
      <c r="N1322" s="17" t="str">
        <f>_xlfn.XLOOKUP($A1322,[1]Hospitalisation!A:A,[1]Hospitalisation!J:J,"")</f>
        <v>tier - 3</v>
      </c>
      <c r="O1322" s="17" t="str">
        <f>_xlfn.XLOOKUP($A1322,[1]Hospitalisation!A:A,[1]Hospitalisation!K:K,"")</f>
        <v>R1013</v>
      </c>
      <c r="P1322" s="14">
        <f>_xlfn.XLOOKUP($A1322,[1]Hospitalisation!A:A,[1]Hospitalisation!L:L,"")</f>
        <v>48</v>
      </c>
      <c r="Q1322" s="24">
        <f>_xlfn.XLOOKUP($A1322,[1]Hospitalisation!A:A,[1]Hospitalisation!M:M,"")</f>
        <v>27277</v>
      </c>
    </row>
    <row r="1323" spans="1:17" x14ac:dyDescent="0.25">
      <c r="A1323" s="23" t="s">
        <v>1040</v>
      </c>
      <c r="B1323" s="18" t="str">
        <f>_xlfn.XLOOKUP(A1323,[1]Customer!A:A,[1]Customer!C:C,"")</f>
        <v>Saeger</v>
      </c>
      <c r="C1323" s="19">
        <f t="array" ref="C1323">_xlfn.XLOOKUP($A1323,[1]MedicHistory!A:A,[1]MedicHistory!B:B,"")</f>
        <v>23.37</v>
      </c>
      <c r="D1323" s="19">
        <f t="array" ref="D1323">_xlfn.XLOOKUP($A1323,[1]MedicHistory!A:A,[1]MedicHistory!C:C,"")</f>
        <v>4.2300000000000004</v>
      </c>
      <c r="E1323" s="18" t="str">
        <f>_xlfn.XLOOKUP($A1323,[1]MedicHistory!A:A,[1]MedicHistory!D:D,"")</f>
        <v>No</v>
      </c>
      <c r="F1323" s="18" t="str">
        <f>_xlfn.XLOOKUP($A1323,[1]MedicHistory!A:A,[1]MedicHistory!E:E,"")</f>
        <v>No</v>
      </c>
      <c r="G1323" s="18" t="str">
        <f>_xlfn.XLOOKUP($A1323,[1]MedicHistory!A:A,[1]MedicHistory!F:F,"")</f>
        <v>No</v>
      </c>
      <c r="H1323" s="20">
        <f>_xlfn.XLOOKUP($A1323,[1]MedicHistory!A:A,[1]MedicHistory!G:G,"")</f>
        <v>0</v>
      </c>
      <c r="I1323" s="18" t="str">
        <f>_xlfn.XLOOKUP($A1323,[1]MedicHistory!A:A,[1]MedicHistory!H:H,"")</f>
        <v>No</v>
      </c>
      <c r="J1323" s="18" t="str">
        <f>_xlfn.XLOOKUP($A1323,[1]MedicHistory!A:A,[1]MedicHistory!K:K,"")</f>
        <v>Normal</v>
      </c>
      <c r="K1323" s="21" t="str">
        <f>_xlfn.XLOOKUP($A1323,[1]MedicHistory!A:A,[1]MedicHistory!I:I,"")</f>
        <v>Normal weight</v>
      </c>
      <c r="L1323" s="22">
        <f>_xlfn.XLOOKUP($A1323,[1]Hospitalisation!A:A,[1]Hospitalisation!C:C,"")</f>
        <v>8252.2800000000007</v>
      </c>
      <c r="M1323" s="23" t="str">
        <f>_xlfn.XLOOKUP($A1323,[1]Hospitalisation!A:A,[1]Hospitalisation!I:I,"")</f>
        <v>tier - 2</v>
      </c>
      <c r="N1323" s="23" t="str">
        <f>_xlfn.XLOOKUP($A1323,[1]Hospitalisation!A:A,[1]Hospitalisation!J:J,"")</f>
        <v>tier - 2</v>
      </c>
      <c r="O1323" s="23" t="str">
        <f>_xlfn.XLOOKUP($A1323,[1]Hospitalisation!A:A,[1]Hospitalisation!K:K,"")</f>
        <v>R1024</v>
      </c>
      <c r="P1323" s="20">
        <f>_xlfn.XLOOKUP($A1323,[1]Hospitalisation!A:A,[1]Hospitalisation!L:L,"")</f>
        <v>58</v>
      </c>
      <c r="Q1323" s="25">
        <f>_xlfn.XLOOKUP($A1323,[1]Hospitalisation!A:A,[1]Hospitalisation!M:M,"")</f>
        <v>23647</v>
      </c>
    </row>
    <row r="1324" spans="1:17" x14ac:dyDescent="0.25">
      <c r="A1324" s="17" t="s">
        <v>1039</v>
      </c>
      <c r="B1324" s="12" t="str">
        <f>_xlfn.XLOOKUP(A1324,[1]Customer!A:A,[1]Customer!C:C,"")</f>
        <v>Buzunesh</v>
      </c>
      <c r="C1324" s="13">
        <f t="array" ref="C1324">_xlfn.XLOOKUP($A1324,[1]MedicHistory!A:A,[1]MedicHistory!B:B,"")</f>
        <v>33.44</v>
      </c>
      <c r="D1324" s="13">
        <f t="array" ref="D1324">_xlfn.XLOOKUP($A1324,[1]MedicHistory!A:A,[1]MedicHistory!C:C,"")</f>
        <v>4.72</v>
      </c>
      <c r="E1324" s="12" t="str">
        <f>_xlfn.XLOOKUP($A1324,[1]MedicHistory!A:A,[1]MedicHistory!D:D,"")</f>
        <v>yes</v>
      </c>
      <c r="F1324" s="12" t="str">
        <f>_xlfn.XLOOKUP($A1324,[1]MedicHistory!A:A,[1]MedicHistory!E:E,"")</f>
        <v>No</v>
      </c>
      <c r="G1324" s="12" t="str">
        <f>_xlfn.XLOOKUP($A1324,[1]MedicHistory!A:A,[1]MedicHistory!F:F,"")</f>
        <v>No</v>
      </c>
      <c r="H1324" s="14">
        <f>_xlfn.XLOOKUP($A1324,[1]MedicHistory!A:A,[1]MedicHistory!G:G,"")</f>
        <v>0</v>
      </c>
      <c r="I1324" s="12" t="str">
        <f>_xlfn.XLOOKUP($A1324,[1]MedicHistory!A:A,[1]MedicHistory!H:H,"")</f>
        <v>No</v>
      </c>
      <c r="J1324" s="12" t="str">
        <f>_xlfn.XLOOKUP($A1324,[1]MedicHistory!A:A,[1]MedicHistory!K:K,"")</f>
        <v>Normal</v>
      </c>
      <c r="K1324" s="15" t="str">
        <f>_xlfn.XLOOKUP($A1324,[1]MedicHistory!A:A,[1]MedicHistory!I:I,"")</f>
        <v>Obisity</v>
      </c>
      <c r="L1324" s="16">
        <f>_xlfn.XLOOKUP($A1324,[1]Hospitalisation!A:A,[1]Hospitalisation!C:C,"")</f>
        <v>8240.59</v>
      </c>
      <c r="M1324" s="17" t="str">
        <f>_xlfn.XLOOKUP($A1324,[1]Hospitalisation!A:A,[1]Hospitalisation!I:I,"")</f>
        <v>tier - 2</v>
      </c>
      <c r="N1324" s="17" t="str">
        <f>_xlfn.XLOOKUP($A1324,[1]Hospitalisation!A:A,[1]Hospitalisation!J:J,"")</f>
        <v>tier - 2</v>
      </c>
      <c r="O1324" s="17" t="str">
        <f>_xlfn.XLOOKUP($A1324,[1]Hospitalisation!A:A,[1]Hospitalisation!K:K,"")</f>
        <v>R1013</v>
      </c>
      <c r="P1324" s="14">
        <f>_xlfn.XLOOKUP($A1324,[1]Hospitalisation!A:A,[1]Hospitalisation!L:L,"")</f>
        <v>40</v>
      </c>
      <c r="Q1324" s="24">
        <f>_xlfn.XLOOKUP($A1324,[1]Hospitalisation!A:A,[1]Hospitalisation!M:M,"")</f>
        <v>30196</v>
      </c>
    </row>
    <row r="1325" spans="1:17" x14ac:dyDescent="0.25">
      <c r="A1325" s="23" t="s">
        <v>1038</v>
      </c>
      <c r="B1325" s="18" t="str">
        <f>_xlfn.XLOOKUP(A1325,[1]Customer!A:A,[1]Customer!C:C,"")</f>
        <v>Mirte</v>
      </c>
      <c r="C1325" s="19">
        <f t="array" ref="C1325">_xlfn.XLOOKUP($A1325,[1]MedicHistory!A:A,[1]MedicHistory!B:B,"")</f>
        <v>28.05</v>
      </c>
      <c r="D1325" s="19">
        <f t="array" ref="D1325">_xlfn.XLOOKUP($A1325,[1]MedicHistory!A:A,[1]MedicHistory!C:C,"")</f>
        <v>5.63</v>
      </c>
      <c r="E1325" s="18" t="str">
        <f>_xlfn.XLOOKUP($A1325,[1]MedicHistory!A:A,[1]MedicHistory!D:D,"")</f>
        <v>yes</v>
      </c>
      <c r="F1325" s="18" t="str">
        <f>_xlfn.XLOOKUP($A1325,[1]MedicHistory!A:A,[1]MedicHistory!E:E,"")</f>
        <v>No</v>
      </c>
      <c r="G1325" s="18" t="str">
        <f>_xlfn.XLOOKUP($A1325,[1]MedicHistory!A:A,[1]MedicHistory!F:F,"")</f>
        <v>No</v>
      </c>
      <c r="H1325" s="20">
        <f>_xlfn.XLOOKUP($A1325,[1]MedicHistory!A:A,[1]MedicHistory!G:G,"")</f>
        <v>0</v>
      </c>
      <c r="I1325" s="18" t="str">
        <f>_xlfn.XLOOKUP($A1325,[1]MedicHistory!A:A,[1]MedicHistory!H:H,"")</f>
        <v>No</v>
      </c>
      <c r="J1325" s="18" t="str">
        <f>_xlfn.XLOOKUP($A1325,[1]MedicHistory!A:A,[1]MedicHistory!K:K,"")</f>
        <v>Normal</v>
      </c>
      <c r="K1325" s="21" t="str">
        <f>_xlfn.XLOOKUP($A1325,[1]MedicHistory!A:A,[1]MedicHistory!I:I,"")</f>
        <v>over weight</v>
      </c>
      <c r="L1325" s="22">
        <f>_xlfn.XLOOKUP($A1325,[1]Hospitalisation!A:A,[1]Hospitalisation!C:C,"")</f>
        <v>8233.1</v>
      </c>
      <c r="M1325" s="23" t="str">
        <f>_xlfn.XLOOKUP($A1325,[1]Hospitalisation!A:A,[1]Hospitalisation!I:I,"")</f>
        <v>tier - 2</v>
      </c>
      <c r="N1325" s="23" t="str">
        <f>_xlfn.XLOOKUP($A1325,[1]Hospitalisation!A:A,[1]Hospitalisation!J:J,"")</f>
        <v>tier - 2</v>
      </c>
      <c r="O1325" s="23" t="str">
        <f>_xlfn.XLOOKUP($A1325,[1]Hospitalisation!A:A,[1]Hospitalisation!K:K,"")</f>
        <v>R1013</v>
      </c>
      <c r="P1325" s="20">
        <f>_xlfn.XLOOKUP($A1325,[1]Hospitalisation!A:A,[1]Hospitalisation!L:L,"")</f>
        <v>46</v>
      </c>
      <c r="Q1325" s="25">
        <f>_xlfn.XLOOKUP($A1325,[1]Hospitalisation!A:A,[1]Hospitalisation!M:M,"")</f>
        <v>27941</v>
      </c>
    </row>
    <row r="1326" spans="1:17" x14ac:dyDescent="0.25">
      <c r="A1326" s="17" t="s">
        <v>1037</v>
      </c>
      <c r="B1326" s="12" t="str">
        <f>_xlfn.XLOOKUP(A1326,[1]Customer!A:A,[1]Customer!C:C,"")</f>
        <v>Megan</v>
      </c>
      <c r="C1326" s="13">
        <f t="array" ref="C1326">_xlfn.XLOOKUP($A1326,[1]MedicHistory!A:A,[1]MedicHistory!B:B,"")</f>
        <v>27.72</v>
      </c>
      <c r="D1326" s="13">
        <f t="array" ref="D1326">_xlfn.XLOOKUP($A1326,[1]MedicHistory!A:A,[1]MedicHistory!C:C,"")</f>
        <v>5.83</v>
      </c>
      <c r="E1326" s="12" t="str">
        <f>_xlfn.XLOOKUP($A1326,[1]MedicHistory!A:A,[1]MedicHistory!D:D,"")</f>
        <v>yes</v>
      </c>
      <c r="F1326" s="12" t="str">
        <f>_xlfn.XLOOKUP($A1326,[1]MedicHistory!A:A,[1]MedicHistory!E:E,"")</f>
        <v>No</v>
      </c>
      <c r="G1326" s="12" t="str">
        <f>_xlfn.XLOOKUP($A1326,[1]MedicHistory!A:A,[1]MedicHistory!F:F,"")</f>
        <v>No</v>
      </c>
      <c r="H1326" s="14">
        <f>_xlfn.XLOOKUP($A1326,[1]MedicHistory!A:A,[1]MedicHistory!G:G,"")</f>
        <v>0</v>
      </c>
      <c r="I1326" s="12" t="str">
        <f>_xlfn.XLOOKUP($A1326,[1]MedicHistory!A:A,[1]MedicHistory!H:H,"")</f>
        <v>No</v>
      </c>
      <c r="J1326" s="12" t="str">
        <f>_xlfn.XLOOKUP($A1326,[1]MedicHistory!A:A,[1]MedicHistory!K:K,"")</f>
        <v>Prediabetic</v>
      </c>
      <c r="K1326" s="15" t="str">
        <f>_xlfn.XLOOKUP($A1326,[1]MedicHistory!A:A,[1]MedicHistory!I:I,"")</f>
        <v>over weight</v>
      </c>
      <c r="L1326" s="16">
        <f>_xlfn.XLOOKUP($A1326,[1]Hospitalisation!A:A,[1]Hospitalisation!C:C,"")</f>
        <v>8232.64</v>
      </c>
      <c r="M1326" s="17" t="str">
        <f>_xlfn.XLOOKUP($A1326,[1]Hospitalisation!A:A,[1]Hospitalisation!I:I,"")</f>
        <v>tier - 2</v>
      </c>
      <c r="N1326" s="17" t="str">
        <f>_xlfn.XLOOKUP($A1326,[1]Hospitalisation!A:A,[1]Hospitalisation!J:J,"")</f>
        <v>tier - 3</v>
      </c>
      <c r="O1326" s="17" t="str">
        <f>_xlfn.XLOOKUP($A1326,[1]Hospitalisation!A:A,[1]Hospitalisation!K:K,"")</f>
        <v>R1013</v>
      </c>
      <c r="P1326" s="14">
        <f>_xlfn.XLOOKUP($A1326,[1]Hospitalisation!A:A,[1]Hospitalisation!L:L,"")</f>
        <v>46</v>
      </c>
      <c r="Q1326" s="24">
        <f>_xlfn.XLOOKUP($A1326,[1]Hospitalisation!A:A,[1]Hospitalisation!M:M,"")</f>
        <v>28006</v>
      </c>
    </row>
    <row r="1327" spans="1:17" x14ac:dyDescent="0.25">
      <c r="A1327" s="23" t="s">
        <v>1036</v>
      </c>
      <c r="B1327" s="18" t="str">
        <f>_xlfn.XLOOKUP(A1327,[1]Customer!A:A,[1]Customer!C:C,"")</f>
        <v>Kerry</v>
      </c>
      <c r="C1327" s="19">
        <f t="array" ref="C1327">_xlfn.XLOOKUP($A1327,[1]MedicHistory!A:A,[1]MedicHistory!B:B,"")</f>
        <v>29.81</v>
      </c>
      <c r="D1327" s="19">
        <f t="array" ref="D1327">_xlfn.XLOOKUP($A1327,[1]MedicHistory!A:A,[1]MedicHistory!C:C,"")</f>
        <v>9.23</v>
      </c>
      <c r="E1327" s="18" t="str">
        <f>_xlfn.XLOOKUP($A1327,[1]MedicHistory!A:A,[1]MedicHistory!D:D,"")</f>
        <v>No</v>
      </c>
      <c r="F1327" s="18" t="str">
        <f>_xlfn.XLOOKUP($A1327,[1]MedicHistory!A:A,[1]MedicHistory!E:E,"")</f>
        <v>No</v>
      </c>
      <c r="G1327" s="18" t="str">
        <f>_xlfn.XLOOKUP($A1327,[1]MedicHistory!A:A,[1]MedicHistory!F:F,"")</f>
        <v>No</v>
      </c>
      <c r="H1327" s="20">
        <f>_xlfn.XLOOKUP($A1327,[1]MedicHistory!A:A,[1]MedicHistory!G:G,"")</f>
        <v>0</v>
      </c>
      <c r="I1327" s="18" t="str">
        <f>_xlfn.XLOOKUP($A1327,[1]MedicHistory!A:A,[1]MedicHistory!H:H,"")</f>
        <v>No</v>
      </c>
      <c r="J1327" s="18" t="str">
        <f>_xlfn.XLOOKUP($A1327,[1]MedicHistory!A:A,[1]MedicHistory!K:K,"")</f>
        <v>Diabetic</v>
      </c>
      <c r="K1327" s="21" t="str">
        <f>_xlfn.XLOOKUP($A1327,[1]MedicHistory!A:A,[1]MedicHistory!I:I,"")</f>
        <v>over weight</v>
      </c>
      <c r="L1327" s="22">
        <f>_xlfn.XLOOKUP($A1327,[1]Hospitalisation!A:A,[1]Hospitalisation!C:C,"")</f>
        <v>8219.2000000000007</v>
      </c>
      <c r="M1327" s="23" t="str">
        <f>_xlfn.XLOOKUP($A1327,[1]Hospitalisation!A:A,[1]Hospitalisation!I:I,"")</f>
        <v>tier - 2</v>
      </c>
      <c r="N1327" s="23" t="str">
        <f>_xlfn.XLOOKUP($A1327,[1]Hospitalisation!A:A,[1]Hospitalisation!J:J,"")</f>
        <v>tier - 2</v>
      </c>
      <c r="O1327" s="23" t="str">
        <f>_xlfn.XLOOKUP($A1327,[1]Hospitalisation!A:A,[1]Hospitalisation!K:K,"")</f>
        <v>R1013</v>
      </c>
      <c r="P1327" s="20">
        <f>_xlfn.XLOOKUP($A1327,[1]Hospitalisation!A:A,[1]Hospitalisation!L:L,"")</f>
        <v>46</v>
      </c>
      <c r="Q1327" s="25">
        <f>_xlfn.XLOOKUP($A1327,[1]Hospitalisation!A:A,[1]Hospitalisation!M:M,"")</f>
        <v>27941</v>
      </c>
    </row>
    <row r="1328" spans="1:17" x14ac:dyDescent="0.25">
      <c r="A1328" s="17" t="s">
        <v>1035</v>
      </c>
      <c r="B1328" s="12" t="str">
        <f>_xlfn.XLOOKUP(A1328,[1]Customer!A:A,[1]Customer!C:C,"")</f>
        <v>Kristin</v>
      </c>
      <c r="C1328" s="13">
        <f t="array" ref="C1328">_xlfn.XLOOKUP($A1328,[1]MedicHistory!A:A,[1]MedicHistory!B:B,"")</f>
        <v>23.98</v>
      </c>
      <c r="D1328" s="13">
        <f t="array" ref="D1328">_xlfn.XLOOKUP($A1328,[1]MedicHistory!A:A,[1]MedicHistory!C:C,"")</f>
        <v>9.89</v>
      </c>
      <c r="E1328" s="12" t="str">
        <f>_xlfn.XLOOKUP($A1328,[1]MedicHistory!A:A,[1]MedicHistory!D:D,"")</f>
        <v>No</v>
      </c>
      <c r="F1328" s="12" t="str">
        <f>_xlfn.XLOOKUP($A1328,[1]MedicHistory!A:A,[1]MedicHistory!E:E,"")</f>
        <v>No</v>
      </c>
      <c r="G1328" s="12" t="str">
        <f>_xlfn.XLOOKUP($A1328,[1]MedicHistory!A:A,[1]MedicHistory!F:F,"")</f>
        <v>No</v>
      </c>
      <c r="H1328" s="14">
        <f>_xlfn.XLOOKUP($A1328,[1]MedicHistory!A:A,[1]MedicHistory!G:G,"")</f>
        <v>0</v>
      </c>
      <c r="I1328" s="12" t="str">
        <f>_xlfn.XLOOKUP($A1328,[1]MedicHistory!A:A,[1]MedicHistory!H:H,"")</f>
        <v>No</v>
      </c>
      <c r="J1328" s="12" t="str">
        <f>_xlfn.XLOOKUP($A1328,[1]MedicHistory!A:A,[1]MedicHistory!K:K,"")</f>
        <v>Diabetic</v>
      </c>
      <c r="K1328" s="15" t="str">
        <f>_xlfn.XLOOKUP($A1328,[1]MedicHistory!A:A,[1]MedicHistory!I:I,"")</f>
        <v>Normal weight</v>
      </c>
      <c r="L1328" s="16">
        <f>_xlfn.XLOOKUP($A1328,[1]Hospitalisation!A:A,[1]Hospitalisation!C:C,"")</f>
        <v>8211.1</v>
      </c>
      <c r="M1328" s="17" t="str">
        <f>_xlfn.XLOOKUP($A1328,[1]Hospitalisation!A:A,[1]Hospitalisation!I:I,"")</f>
        <v>tier - 2</v>
      </c>
      <c r="N1328" s="17" t="str">
        <f>_xlfn.XLOOKUP($A1328,[1]Hospitalisation!A:A,[1]Hospitalisation!J:J,"")</f>
        <v>tier - 3</v>
      </c>
      <c r="O1328" s="17" t="str">
        <f>_xlfn.XLOOKUP($A1328,[1]Hospitalisation!A:A,[1]Hospitalisation!K:K,"")</f>
        <v>R1013</v>
      </c>
      <c r="P1328" s="14">
        <f>_xlfn.XLOOKUP($A1328,[1]Hospitalisation!A:A,[1]Hospitalisation!L:L,"")</f>
        <v>44</v>
      </c>
      <c r="Q1328" s="24">
        <f>_xlfn.XLOOKUP($A1328,[1]Hospitalisation!A:A,[1]Hospitalisation!M:M,"")</f>
        <v>28787</v>
      </c>
    </row>
    <row r="1329" spans="1:17" x14ac:dyDescent="0.25">
      <c r="A1329" s="23" t="s">
        <v>1034</v>
      </c>
      <c r="B1329" s="18" t="str">
        <f>_xlfn.XLOOKUP(A1329,[1]Customer!A:A,[1]Customer!C:C,"")</f>
        <v>Christopher</v>
      </c>
      <c r="C1329" s="19">
        <f t="array" ref="C1329">_xlfn.XLOOKUP($A1329,[1]MedicHistory!A:A,[1]MedicHistory!B:B,"")</f>
        <v>17.34</v>
      </c>
      <c r="D1329" s="19">
        <f t="array" ref="D1329">_xlfn.XLOOKUP($A1329,[1]MedicHistory!A:A,[1]MedicHistory!C:C,"")</f>
        <v>12</v>
      </c>
      <c r="E1329" s="18" t="str">
        <f>_xlfn.XLOOKUP($A1329,[1]MedicHistory!A:A,[1]MedicHistory!D:D,"")</f>
        <v>No</v>
      </c>
      <c r="F1329" s="18" t="str">
        <f>_xlfn.XLOOKUP($A1329,[1]MedicHistory!A:A,[1]MedicHistory!E:E,"")</f>
        <v>No</v>
      </c>
      <c r="G1329" s="18" t="str">
        <f>_xlfn.XLOOKUP($A1329,[1]MedicHistory!A:A,[1]MedicHistory!F:F,"")</f>
        <v>No</v>
      </c>
      <c r="H1329" s="20">
        <f>_xlfn.XLOOKUP($A1329,[1]MedicHistory!A:A,[1]MedicHistory!G:G,"")</f>
        <v>0</v>
      </c>
      <c r="I1329" s="18" t="str">
        <f>_xlfn.XLOOKUP($A1329,[1]MedicHistory!A:A,[1]MedicHistory!H:H,"")</f>
        <v>No</v>
      </c>
      <c r="J1329" s="18" t="str">
        <f>_xlfn.XLOOKUP($A1329,[1]MedicHistory!A:A,[1]MedicHistory!K:K,"")</f>
        <v>Diabetic</v>
      </c>
      <c r="K1329" s="21" t="str">
        <f>_xlfn.XLOOKUP($A1329,[1]MedicHistory!A:A,[1]MedicHistory!I:I,"")</f>
        <v>Under weight</v>
      </c>
      <c r="L1329" s="22">
        <f>_xlfn.XLOOKUP($A1329,[1]Hospitalisation!A:A,[1]Hospitalisation!C:C,"")</f>
        <v>8188.12</v>
      </c>
      <c r="M1329" s="23" t="str">
        <f>_xlfn.XLOOKUP($A1329,[1]Hospitalisation!A:A,[1]Hospitalisation!I:I,"")</f>
        <v>tier - 3</v>
      </c>
      <c r="N1329" s="23" t="str">
        <f>_xlfn.XLOOKUP($A1329,[1]Hospitalisation!A:A,[1]Hospitalisation!J:J,"")</f>
        <v>tier - 3</v>
      </c>
      <c r="O1329" s="23" t="str">
        <f>_xlfn.XLOOKUP($A1329,[1]Hospitalisation!A:A,[1]Hospitalisation!K:K,"")</f>
        <v>R1013</v>
      </c>
      <c r="P1329" s="20">
        <f>_xlfn.XLOOKUP($A1329,[1]Hospitalisation!A:A,[1]Hospitalisation!L:L,"")</f>
        <v>44</v>
      </c>
      <c r="Q1329" s="25">
        <f>_xlfn.XLOOKUP($A1329,[1]Hospitalisation!A:A,[1]Hospitalisation!M:M,"")</f>
        <v>28817</v>
      </c>
    </row>
    <row r="1330" spans="1:17" x14ac:dyDescent="0.25">
      <c r="A1330" s="17" t="s">
        <v>1033</v>
      </c>
      <c r="B1330" s="12" t="str">
        <f>_xlfn.XLOOKUP(A1330,[1]Customer!A:A,[1]Customer!C:C,"")</f>
        <v>Elizabeth</v>
      </c>
      <c r="C1330" s="13">
        <f t="array" ref="C1330">_xlfn.XLOOKUP($A1330,[1]MedicHistory!A:A,[1]MedicHistory!B:B,"")</f>
        <v>40.39</v>
      </c>
      <c r="D1330" s="13">
        <f t="array" ref="D1330">_xlfn.XLOOKUP($A1330,[1]MedicHistory!A:A,[1]MedicHistory!C:C,"")</f>
        <v>4.24</v>
      </c>
      <c r="E1330" s="12" t="str">
        <f>_xlfn.XLOOKUP($A1330,[1]MedicHistory!A:A,[1]MedicHistory!D:D,"")</f>
        <v>yes</v>
      </c>
      <c r="F1330" s="12" t="str">
        <f>_xlfn.XLOOKUP($A1330,[1]MedicHistory!A:A,[1]MedicHistory!E:E,"")</f>
        <v>No</v>
      </c>
      <c r="G1330" s="12" t="str">
        <f>_xlfn.XLOOKUP($A1330,[1]MedicHistory!A:A,[1]MedicHistory!F:F,"")</f>
        <v>Yes</v>
      </c>
      <c r="H1330" s="14">
        <f>_xlfn.XLOOKUP($A1330,[1]MedicHistory!A:A,[1]MedicHistory!G:G,"")</f>
        <v>1</v>
      </c>
      <c r="I1330" s="12" t="str">
        <f>_xlfn.XLOOKUP($A1330,[1]MedicHistory!A:A,[1]MedicHistory!H:H,"")</f>
        <v>No</v>
      </c>
      <c r="J1330" s="12" t="str">
        <f>_xlfn.XLOOKUP($A1330,[1]MedicHistory!A:A,[1]MedicHistory!K:K,"")</f>
        <v>Normal</v>
      </c>
      <c r="K1330" s="15" t="str">
        <f>_xlfn.XLOOKUP($A1330,[1]MedicHistory!A:A,[1]MedicHistory!I:I,"")</f>
        <v>Obisity</v>
      </c>
      <c r="L1330" s="16">
        <f>_xlfn.XLOOKUP($A1330,[1]Hospitalisation!A:A,[1]Hospitalisation!C:C,"")</f>
        <v>8182.89</v>
      </c>
      <c r="M1330" s="17" t="str">
        <f>_xlfn.XLOOKUP($A1330,[1]Hospitalisation!A:A,[1]Hospitalisation!I:I,"")</f>
        <v>tier - 2</v>
      </c>
      <c r="N1330" s="17" t="str">
        <f>_xlfn.XLOOKUP($A1330,[1]Hospitalisation!A:A,[1]Hospitalisation!J:J,"")</f>
        <v>tier - 1</v>
      </c>
      <c r="O1330" s="17" t="str">
        <f>_xlfn.XLOOKUP($A1330,[1]Hospitalisation!A:A,[1]Hospitalisation!K:K,"")</f>
        <v>R1026</v>
      </c>
      <c r="P1330" s="14">
        <f>_xlfn.XLOOKUP($A1330,[1]Hospitalisation!A:A,[1]Hospitalisation!L:L,"")</f>
        <v>60</v>
      </c>
      <c r="Q1330" s="24">
        <f>_xlfn.XLOOKUP($A1330,[1]Hospitalisation!A:A,[1]Hospitalisation!M:M,"")</f>
        <v>22940</v>
      </c>
    </row>
    <row r="1331" spans="1:17" x14ac:dyDescent="0.25">
      <c r="A1331" s="23" t="s">
        <v>1032</v>
      </c>
      <c r="B1331" s="18" t="str">
        <f>_xlfn.XLOOKUP(A1331,[1]Customer!A:A,[1]Customer!C:C,"")</f>
        <v>Andrew</v>
      </c>
      <c r="C1331" s="19">
        <f t="array" ref="C1331">_xlfn.XLOOKUP($A1331,[1]MedicHistory!A:A,[1]MedicHistory!B:B,"")</f>
        <v>25.96</v>
      </c>
      <c r="D1331" s="19">
        <f t="array" ref="D1331">_xlfn.XLOOKUP($A1331,[1]MedicHistory!A:A,[1]MedicHistory!C:C,"")</f>
        <v>4.68</v>
      </c>
      <c r="E1331" s="18" t="str">
        <f>_xlfn.XLOOKUP($A1331,[1]MedicHistory!A:A,[1]MedicHistory!D:D,"")</f>
        <v>yes</v>
      </c>
      <c r="F1331" s="18" t="str">
        <f>_xlfn.XLOOKUP($A1331,[1]MedicHistory!A:A,[1]MedicHistory!E:E,"")</f>
        <v>No</v>
      </c>
      <c r="G1331" s="18" t="str">
        <f>_xlfn.XLOOKUP($A1331,[1]MedicHistory!A:A,[1]MedicHistory!F:F,"")</f>
        <v>Yes</v>
      </c>
      <c r="H1331" s="20">
        <f>_xlfn.XLOOKUP($A1331,[1]MedicHistory!A:A,[1]MedicHistory!G:G,"")</f>
        <v>1</v>
      </c>
      <c r="I1331" s="18" t="str">
        <f>_xlfn.XLOOKUP($A1331,[1]MedicHistory!A:A,[1]MedicHistory!H:H,"")</f>
        <v>No</v>
      </c>
      <c r="J1331" s="18" t="str">
        <f>_xlfn.XLOOKUP($A1331,[1]MedicHistory!A:A,[1]MedicHistory!K:K,"")</f>
        <v>Normal</v>
      </c>
      <c r="K1331" s="21" t="str">
        <f>_xlfn.XLOOKUP($A1331,[1]MedicHistory!A:A,[1]MedicHistory!I:I,"")</f>
        <v>over weight</v>
      </c>
      <c r="L1331" s="22">
        <f>_xlfn.XLOOKUP($A1331,[1]Hospitalisation!A:A,[1]Hospitalisation!C:C,"")</f>
        <v>8179.51</v>
      </c>
      <c r="M1331" s="23" t="str">
        <f>_xlfn.XLOOKUP($A1331,[1]Hospitalisation!A:A,[1]Hospitalisation!I:I,"")</f>
        <v>tier - 2</v>
      </c>
      <c r="N1331" s="23" t="str">
        <f>_xlfn.XLOOKUP($A1331,[1]Hospitalisation!A:A,[1]Hospitalisation!J:J,"")</f>
        <v>tier - 2</v>
      </c>
      <c r="O1331" s="23" t="str">
        <f>_xlfn.XLOOKUP($A1331,[1]Hospitalisation!A:A,[1]Hospitalisation!K:K,"")</f>
        <v>R1020</v>
      </c>
      <c r="P1331" s="20">
        <f>_xlfn.XLOOKUP($A1331,[1]Hospitalisation!A:A,[1]Hospitalisation!L:L,"")</f>
        <v>26</v>
      </c>
      <c r="Q1331" s="25">
        <f>_xlfn.XLOOKUP($A1331,[1]Hospitalisation!A:A,[1]Hospitalisation!M:M,"")</f>
        <v>35589</v>
      </c>
    </row>
    <row r="1332" spans="1:17" x14ac:dyDescent="0.25">
      <c r="A1332" s="17" t="s">
        <v>1031</v>
      </c>
      <c r="B1332" s="12" t="str">
        <f>_xlfn.XLOOKUP(A1332,[1]Customer!A:A,[1]Customer!C:C,"")</f>
        <v>Dawn</v>
      </c>
      <c r="C1332" s="13">
        <f t="array" ref="C1332">_xlfn.XLOOKUP($A1332,[1]MedicHistory!A:A,[1]MedicHistory!B:B,"")</f>
        <v>17.68</v>
      </c>
      <c r="D1332" s="13">
        <f t="array" ref="D1332">_xlfn.XLOOKUP($A1332,[1]MedicHistory!A:A,[1]MedicHistory!C:C,"")</f>
        <v>8.57</v>
      </c>
      <c r="E1332" s="12" t="str">
        <f>_xlfn.XLOOKUP($A1332,[1]MedicHistory!A:A,[1]MedicHistory!D:D,"")</f>
        <v>yes</v>
      </c>
      <c r="F1332" s="12" t="str">
        <f>_xlfn.XLOOKUP($A1332,[1]MedicHistory!A:A,[1]MedicHistory!E:E,"")</f>
        <v>No</v>
      </c>
      <c r="G1332" s="12" t="str">
        <f>_xlfn.XLOOKUP($A1332,[1]MedicHistory!A:A,[1]MedicHistory!F:F,"")</f>
        <v>Yes</v>
      </c>
      <c r="H1332" s="14">
        <f>_xlfn.XLOOKUP($A1332,[1]MedicHistory!A:A,[1]MedicHistory!G:G,"")</f>
        <v>1</v>
      </c>
      <c r="I1332" s="12" t="str">
        <f>_xlfn.XLOOKUP($A1332,[1]MedicHistory!A:A,[1]MedicHistory!H:H,"")</f>
        <v>No</v>
      </c>
      <c r="J1332" s="12" t="str">
        <f>_xlfn.XLOOKUP($A1332,[1]MedicHistory!A:A,[1]MedicHistory!K:K,"")</f>
        <v>Diabetic</v>
      </c>
      <c r="K1332" s="15" t="str">
        <f>_xlfn.XLOOKUP($A1332,[1]MedicHistory!A:A,[1]MedicHistory!I:I,"")</f>
        <v>Under weight</v>
      </c>
      <c r="L1332" s="16">
        <f>_xlfn.XLOOKUP($A1332,[1]Hospitalisation!A:A,[1]Hospitalisation!C:C,"")</f>
        <v>8177.9</v>
      </c>
      <c r="M1332" s="17" t="str">
        <f>_xlfn.XLOOKUP($A1332,[1]Hospitalisation!A:A,[1]Hospitalisation!I:I,"")</f>
        <v>tier - 3</v>
      </c>
      <c r="N1332" s="17" t="str">
        <f>_xlfn.XLOOKUP($A1332,[1]Hospitalisation!A:A,[1]Hospitalisation!J:J,"")</f>
        <v>tier - 1</v>
      </c>
      <c r="O1332" s="17" t="str">
        <f>_xlfn.XLOOKUP($A1332,[1]Hospitalisation!A:A,[1]Hospitalisation!K:K,"")</f>
        <v>R1013</v>
      </c>
      <c r="P1332" s="14">
        <f>_xlfn.XLOOKUP($A1332,[1]Hospitalisation!A:A,[1]Hospitalisation!L:L,"")</f>
        <v>39</v>
      </c>
      <c r="Q1332" s="24">
        <f>_xlfn.XLOOKUP($A1332,[1]Hospitalisation!A:A,[1]Hospitalisation!M:M,"")</f>
        <v>30625</v>
      </c>
    </row>
    <row r="1333" spans="1:17" x14ac:dyDescent="0.25">
      <c r="A1333" s="23" t="s">
        <v>1030</v>
      </c>
      <c r="B1333" s="18" t="str">
        <f>_xlfn.XLOOKUP(A1333,[1]Customer!A:A,[1]Customer!C:C,"")</f>
        <v>Jonathan</v>
      </c>
      <c r="C1333" s="19">
        <f t="array" ref="C1333">_xlfn.XLOOKUP($A1333,[1]MedicHistory!A:A,[1]MedicHistory!B:B,"")</f>
        <v>30.875</v>
      </c>
      <c r="D1333" s="19">
        <f t="array" ref="D1333">_xlfn.XLOOKUP($A1333,[1]MedicHistory!A:A,[1]MedicHistory!C:C,"")</f>
        <v>4.0999999999999996</v>
      </c>
      <c r="E1333" s="18" t="str">
        <f>_xlfn.XLOOKUP($A1333,[1]MedicHistory!A:A,[1]MedicHistory!D:D,"")</f>
        <v>No</v>
      </c>
      <c r="F1333" s="18" t="str">
        <f>_xlfn.XLOOKUP($A1333,[1]MedicHistory!A:A,[1]MedicHistory!E:E,"")</f>
        <v>No</v>
      </c>
      <c r="G1333" s="18" t="str">
        <f>_xlfn.XLOOKUP($A1333,[1]MedicHistory!A:A,[1]MedicHistory!F:F,"")</f>
        <v>No</v>
      </c>
      <c r="H1333" s="20">
        <f>_xlfn.XLOOKUP($A1333,[1]MedicHistory!A:A,[1]MedicHistory!G:G,"")</f>
        <v>0</v>
      </c>
      <c r="I1333" s="18" t="str">
        <f>_xlfn.XLOOKUP($A1333,[1]MedicHistory!A:A,[1]MedicHistory!H:H,"")</f>
        <v>No</v>
      </c>
      <c r="J1333" s="18" t="str">
        <f>_xlfn.XLOOKUP($A1333,[1]MedicHistory!A:A,[1]MedicHistory!K:K,"")</f>
        <v>Normal</v>
      </c>
      <c r="K1333" s="21" t="str">
        <f>_xlfn.XLOOKUP($A1333,[1]MedicHistory!A:A,[1]MedicHistory!I:I,"")</f>
        <v>Obisity</v>
      </c>
      <c r="L1333" s="22">
        <f>_xlfn.XLOOKUP($A1333,[1]Hospitalisation!A:A,[1]Hospitalisation!C:C,"")</f>
        <v>8162.72</v>
      </c>
      <c r="M1333" s="23" t="str">
        <f>_xlfn.XLOOKUP($A1333,[1]Hospitalisation!A:A,[1]Hospitalisation!I:I,"")</f>
        <v>tier - 3</v>
      </c>
      <c r="N1333" s="23" t="str">
        <f>_xlfn.XLOOKUP($A1333,[1]Hospitalisation!A:A,[1]Hospitalisation!J:J,"")</f>
        <v>tier - 3</v>
      </c>
      <c r="O1333" s="23" t="str">
        <f>_xlfn.XLOOKUP($A1333,[1]Hospitalisation!A:A,[1]Hospitalisation!K:K,"")</f>
        <v>R1012</v>
      </c>
      <c r="P1333" s="20">
        <f>_xlfn.XLOOKUP($A1333,[1]Hospitalisation!A:A,[1]Hospitalisation!L:L,"")</f>
        <v>59</v>
      </c>
      <c r="Q1333" s="25">
        <f>_xlfn.XLOOKUP($A1333,[1]Hospitalisation!A:A,[1]Hospitalisation!M:M,"")</f>
        <v>23190</v>
      </c>
    </row>
    <row r="1334" spans="1:17" x14ac:dyDescent="0.25">
      <c r="A1334" s="17" t="s">
        <v>1029</v>
      </c>
      <c r="B1334" s="12" t="str">
        <f>_xlfn.XLOOKUP(A1334,[1]Customer!A:A,[1]Customer!C:C,"")</f>
        <v>Gina</v>
      </c>
      <c r="C1334" s="13">
        <f t="array" ref="C1334">_xlfn.XLOOKUP($A1334,[1]MedicHistory!A:A,[1]MedicHistory!B:B,"")</f>
        <v>30.81</v>
      </c>
      <c r="D1334" s="13">
        <f t="array" ref="D1334">_xlfn.XLOOKUP($A1334,[1]MedicHistory!A:A,[1]MedicHistory!C:C,"")</f>
        <v>4.49</v>
      </c>
      <c r="E1334" s="12" t="str">
        <f>_xlfn.XLOOKUP($A1334,[1]MedicHistory!A:A,[1]MedicHistory!D:D,"")</f>
        <v>No</v>
      </c>
      <c r="F1334" s="12" t="str">
        <f>_xlfn.XLOOKUP($A1334,[1]MedicHistory!A:A,[1]MedicHistory!E:E,"")</f>
        <v>No</v>
      </c>
      <c r="G1334" s="12" t="str">
        <f>_xlfn.XLOOKUP($A1334,[1]MedicHistory!A:A,[1]MedicHistory!F:F,"")</f>
        <v>No</v>
      </c>
      <c r="H1334" s="14">
        <f>_xlfn.XLOOKUP($A1334,[1]MedicHistory!A:A,[1]MedicHistory!G:G,"")</f>
        <v>0</v>
      </c>
      <c r="I1334" s="12" t="str">
        <f>_xlfn.XLOOKUP($A1334,[1]MedicHistory!A:A,[1]MedicHistory!H:H,"")</f>
        <v>No</v>
      </c>
      <c r="J1334" s="12" t="str">
        <f>_xlfn.XLOOKUP($A1334,[1]MedicHistory!A:A,[1]MedicHistory!K:K,"")</f>
        <v>Normal</v>
      </c>
      <c r="K1334" s="15" t="str">
        <f>_xlfn.XLOOKUP($A1334,[1]MedicHistory!A:A,[1]MedicHistory!I:I,"")</f>
        <v>Obisity</v>
      </c>
      <c r="L1334" s="16">
        <f>_xlfn.XLOOKUP($A1334,[1]Hospitalisation!A:A,[1]Hospitalisation!C:C,"")</f>
        <v>8157.92</v>
      </c>
      <c r="M1334" s="17" t="str">
        <f>_xlfn.XLOOKUP($A1334,[1]Hospitalisation!A:A,[1]Hospitalisation!I:I,"")</f>
        <v>tier - 2</v>
      </c>
      <c r="N1334" s="17" t="str">
        <f>_xlfn.XLOOKUP($A1334,[1]Hospitalisation!A:A,[1]Hospitalisation!J:J,"")</f>
        <v>tier - 3</v>
      </c>
      <c r="O1334" s="17" t="str">
        <f>_xlfn.XLOOKUP($A1334,[1]Hospitalisation!A:A,[1]Hospitalisation!K:K,"")</f>
        <v>R1025</v>
      </c>
      <c r="P1334" s="14">
        <f>_xlfn.XLOOKUP($A1334,[1]Hospitalisation!A:A,[1]Hospitalisation!L:L,"")</f>
        <v>40</v>
      </c>
      <c r="Q1334" s="24">
        <f>_xlfn.XLOOKUP($A1334,[1]Hospitalisation!A:A,[1]Hospitalisation!M:M,"")</f>
        <v>30123</v>
      </c>
    </row>
    <row r="1335" spans="1:17" x14ac:dyDescent="0.25">
      <c r="A1335" s="23" t="s">
        <v>1028</v>
      </c>
      <c r="B1335" s="18" t="str">
        <f>_xlfn.XLOOKUP(A1335,[1]Customer!A:A,[1]Customer!C:C,"")</f>
        <v>Dino</v>
      </c>
      <c r="C1335" s="19">
        <f t="array" ref="C1335">_xlfn.XLOOKUP($A1335,[1]MedicHistory!A:A,[1]MedicHistory!B:B,"")</f>
        <v>36.85</v>
      </c>
      <c r="D1335" s="19">
        <f t="array" ref="D1335">_xlfn.XLOOKUP($A1335,[1]MedicHistory!A:A,[1]MedicHistory!C:C,"")</f>
        <v>8.8000000000000007</v>
      </c>
      <c r="E1335" s="18" t="str">
        <f>_xlfn.XLOOKUP($A1335,[1]MedicHistory!A:A,[1]MedicHistory!D:D,"")</f>
        <v>No</v>
      </c>
      <c r="F1335" s="18" t="str">
        <f>_xlfn.XLOOKUP($A1335,[1]MedicHistory!A:A,[1]MedicHistory!E:E,"")</f>
        <v>No</v>
      </c>
      <c r="G1335" s="18" t="str">
        <f>_xlfn.XLOOKUP($A1335,[1]MedicHistory!A:A,[1]MedicHistory!F:F,"")</f>
        <v>No</v>
      </c>
      <c r="H1335" s="20">
        <f>_xlfn.XLOOKUP($A1335,[1]MedicHistory!A:A,[1]MedicHistory!G:G,"")</f>
        <v>2</v>
      </c>
      <c r="I1335" s="18" t="str">
        <f>_xlfn.XLOOKUP($A1335,[1]MedicHistory!A:A,[1]MedicHistory!H:H,"")</f>
        <v>No</v>
      </c>
      <c r="J1335" s="18" t="str">
        <f>_xlfn.XLOOKUP($A1335,[1]MedicHistory!A:A,[1]MedicHistory!K:K,"")</f>
        <v>Diabetic</v>
      </c>
      <c r="K1335" s="21" t="str">
        <f>_xlfn.XLOOKUP($A1335,[1]MedicHistory!A:A,[1]MedicHistory!I:I,"")</f>
        <v>Obisity</v>
      </c>
      <c r="L1335" s="22">
        <f>_xlfn.XLOOKUP($A1335,[1]Hospitalisation!A:A,[1]Hospitalisation!C:C,"")</f>
        <v>8125.78</v>
      </c>
      <c r="M1335" s="23" t="str">
        <f>_xlfn.XLOOKUP($A1335,[1]Hospitalisation!A:A,[1]Hospitalisation!I:I,"")</f>
        <v>tier - 2</v>
      </c>
      <c r="N1335" s="23" t="str">
        <f>_xlfn.XLOOKUP($A1335,[1]Hospitalisation!A:A,[1]Hospitalisation!J:J,"")</f>
        <v>tier - 2</v>
      </c>
      <c r="O1335" s="23" t="str">
        <f>_xlfn.XLOOKUP($A1335,[1]Hospitalisation!A:A,[1]Hospitalisation!K:K,"")</f>
        <v>R1013</v>
      </c>
      <c r="P1335" s="20">
        <f>_xlfn.XLOOKUP($A1335,[1]Hospitalisation!A:A,[1]Hospitalisation!L:L,"")</f>
        <v>32</v>
      </c>
      <c r="Q1335" s="25">
        <f>_xlfn.XLOOKUP($A1335,[1]Hospitalisation!A:A,[1]Hospitalisation!M:M,"")</f>
        <v>33119</v>
      </c>
    </row>
    <row r="1336" spans="1:17" x14ac:dyDescent="0.25">
      <c r="A1336" s="17" t="s">
        <v>1027</v>
      </c>
      <c r="B1336" s="12" t="str">
        <f>_xlfn.XLOOKUP(A1336,[1]Customer!A:A,[1]Customer!C:C,"")</f>
        <v>Jan</v>
      </c>
      <c r="C1336" s="13">
        <f t="array" ref="C1336">_xlfn.XLOOKUP($A1336,[1]MedicHistory!A:A,[1]MedicHistory!B:B,"")</f>
        <v>35.86</v>
      </c>
      <c r="D1336" s="13">
        <f t="array" ref="D1336">_xlfn.XLOOKUP($A1336,[1]MedicHistory!A:A,[1]MedicHistory!C:C,"")</f>
        <v>7.93</v>
      </c>
      <c r="E1336" s="12" t="str">
        <f>_xlfn.XLOOKUP($A1336,[1]MedicHistory!A:A,[1]MedicHistory!D:D,"")</f>
        <v>No</v>
      </c>
      <c r="F1336" s="12" t="str">
        <f>_xlfn.XLOOKUP($A1336,[1]MedicHistory!A:A,[1]MedicHistory!E:E,"")</f>
        <v>No</v>
      </c>
      <c r="G1336" s="12" t="str">
        <f>_xlfn.XLOOKUP($A1336,[1]MedicHistory!A:A,[1]MedicHistory!F:F,"")</f>
        <v>No</v>
      </c>
      <c r="H1336" s="14">
        <f>_xlfn.XLOOKUP($A1336,[1]MedicHistory!A:A,[1]MedicHistory!G:G,"")</f>
        <v>2</v>
      </c>
      <c r="I1336" s="12" t="str">
        <f>_xlfn.XLOOKUP($A1336,[1]MedicHistory!A:A,[1]MedicHistory!H:H,"")</f>
        <v>No</v>
      </c>
      <c r="J1336" s="12" t="str">
        <f>_xlfn.XLOOKUP($A1336,[1]MedicHistory!A:A,[1]MedicHistory!K:K,"")</f>
        <v>Diabetic</v>
      </c>
      <c r="K1336" s="15" t="str">
        <f>_xlfn.XLOOKUP($A1336,[1]MedicHistory!A:A,[1]MedicHistory!I:I,"")</f>
        <v>Obisity</v>
      </c>
      <c r="L1336" s="16">
        <f>_xlfn.XLOOKUP($A1336,[1]Hospitalisation!A:A,[1]Hospitalisation!C:C,"")</f>
        <v>8124.41</v>
      </c>
      <c r="M1336" s="17" t="str">
        <f>_xlfn.XLOOKUP($A1336,[1]Hospitalisation!A:A,[1]Hospitalisation!I:I,"")</f>
        <v>tier - 3</v>
      </c>
      <c r="N1336" s="17" t="str">
        <f>_xlfn.XLOOKUP($A1336,[1]Hospitalisation!A:A,[1]Hospitalisation!J:J,"")</f>
        <v>tier - 1</v>
      </c>
      <c r="O1336" s="17" t="str">
        <f>_xlfn.XLOOKUP($A1336,[1]Hospitalisation!A:A,[1]Hospitalisation!K:K,"")</f>
        <v>R1013</v>
      </c>
      <c r="P1336" s="14">
        <f>_xlfn.XLOOKUP($A1336,[1]Hospitalisation!A:A,[1]Hospitalisation!L:L,"")</f>
        <v>49</v>
      </c>
      <c r="Q1336" s="24">
        <f>_xlfn.XLOOKUP($A1336,[1]Hospitalisation!A:A,[1]Hospitalisation!M:M,"")</f>
        <v>26906</v>
      </c>
    </row>
    <row r="1337" spans="1:17" x14ac:dyDescent="0.25">
      <c r="A1337" s="23" t="s">
        <v>1026</v>
      </c>
      <c r="B1337" s="18" t="str">
        <f>_xlfn.XLOOKUP(A1337,[1]Customer!A:A,[1]Customer!C:C,"")</f>
        <v>Jonathan</v>
      </c>
      <c r="C1337" s="19">
        <f t="array" ref="C1337">_xlfn.XLOOKUP($A1337,[1]MedicHistory!A:A,[1]MedicHistory!B:B,"")</f>
        <v>30.3</v>
      </c>
      <c r="D1337" s="19">
        <f t="array" ref="D1337">_xlfn.XLOOKUP($A1337,[1]MedicHistory!A:A,[1]MedicHistory!C:C,"")</f>
        <v>9.4499999999999993</v>
      </c>
      <c r="E1337" s="18" t="str">
        <f>_xlfn.XLOOKUP($A1337,[1]MedicHistory!A:A,[1]MedicHistory!D:D,"")</f>
        <v>No</v>
      </c>
      <c r="F1337" s="18" t="str">
        <f>_xlfn.XLOOKUP($A1337,[1]MedicHistory!A:A,[1]MedicHistory!E:E,"")</f>
        <v>No</v>
      </c>
      <c r="G1337" s="18" t="str">
        <f>_xlfn.XLOOKUP($A1337,[1]MedicHistory!A:A,[1]MedicHistory!F:F,"")</f>
        <v>No</v>
      </c>
      <c r="H1337" s="20">
        <f>_xlfn.XLOOKUP($A1337,[1]MedicHistory!A:A,[1]MedicHistory!G:G,"")</f>
        <v>2</v>
      </c>
      <c r="I1337" s="18" t="str">
        <f>_xlfn.XLOOKUP($A1337,[1]MedicHistory!A:A,[1]MedicHistory!H:H,"")</f>
        <v>No</v>
      </c>
      <c r="J1337" s="18" t="str">
        <f>_xlfn.XLOOKUP($A1337,[1]MedicHistory!A:A,[1]MedicHistory!K:K,"")</f>
        <v>Diabetic</v>
      </c>
      <c r="K1337" s="21" t="str">
        <f>_xlfn.XLOOKUP($A1337,[1]MedicHistory!A:A,[1]MedicHistory!I:I,"")</f>
        <v>Obisity</v>
      </c>
      <c r="L1337" s="22">
        <f>_xlfn.XLOOKUP($A1337,[1]Hospitalisation!A:A,[1]Hospitalisation!C:C,"")</f>
        <v>8116.68</v>
      </c>
      <c r="M1337" s="23" t="str">
        <f>_xlfn.XLOOKUP($A1337,[1]Hospitalisation!A:A,[1]Hospitalisation!I:I,"")</f>
        <v>tier - 3</v>
      </c>
      <c r="N1337" s="23" t="str">
        <f>_xlfn.XLOOKUP($A1337,[1]Hospitalisation!A:A,[1]Hospitalisation!J:J,"")</f>
        <v>tier - 1</v>
      </c>
      <c r="O1337" s="23" t="str">
        <f>_xlfn.XLOOKUP($A1337,[1]Hospitalisation!A:A,[1]Hospitalisation!K:K,"")</f>
        <v>R1011</v>
      </c>
      <c r="P1337" s="20">
        <f>_xlfn.XLOOKUP($A1337,[1]Hospitalisation!A:A,[1]Hospitalisation!L:L,"")</f>
        <v>49</v>
      </c>
      <c r="Q1337" s="25">
        <f>_xlfn.XLOOKUP($A1337,[1]Hospitalisation!A:A,[1]Hospitalisation!M:M,"")</f>
        <v>27014</v>
      </c>
    </row>
    <row r="1338" spans="1:17" x14ac:dyDescent="0.25">
      <c r="A1338" s="17" t="s">
        <v>1025</v>
      </c>
      <c r="B1338" s="12" t="str">
        <f>_xlfn.XLOOKUP(A1338,[1]Customer!A:A,[1]Customer!C:C,"")</f>
        <v>Mark</v>
      </c>
      <c r="C1338" s="13">
        <f t="array" ref="C1338">_xlfn.XLOOKUP($A1338,[1]MedicHistory!A:A,[1]MedicHistory!B:B,"")</f>
        <v>32.015000000000001</v>
      </c>
      <c r="D1338" s="13">
        <f t="array" ref="D1338">_xlfn.XLOOKUP($A1338,[1]MedicHistory!A:A,[1]MedicHistory!C:C,"")</f>
        <v>7.67</v>
      </c>
      <c r="E1338" s="12" t="str">
        <f>_xlfn.XLOOKUP($A1338,[1]MedicHistory!A:A,[1]MedicHistory!D:D,"")</f>
        <v>No</v>
      </c>
      <c r="F1338" s="12" t="str">
        <f>_xlfn.XLOOKUP($A1338,[1]MedicHistory!A:A,[1]MedicHistory!E:E,"")</f>
        <v>No</v>
      </c>
      <c r="G1338" s="12" t="str">
        <f>_xlfn.XLOOKUP($A1338,[1]MedicHistory!A:A,[1]MedicHistory!F:F,"")</f>
        <v>No</v>
      </c>
      <c r="H1338" s="14">
        <f>_xlfn.XLOOKUP($A1338,[1]MedicHistory!A:A,[1]MedicHistory!G:G,"")</f>
        <v>0</v>
      </c>
      <c r="I1338" s="12" t="str">
        <f>_xlfn.XLOOKUP($A1338,[1]MedicHistory!A:A,[1]MedicHistory!H:H,"")</f>
        <v>No</v>
      </c>
      <c r="J1338" s="12" t="str">
        <f>_xlfn.XLOOKUP($A1338,[1]MedicHistory!A:A,[1]MedicHistory!K:K,"")</f>
        <v>Diabetic</v>
      </c>
      <c r="K1338" s="15" t="str">
        <f>_xlfn.XLOOKUP($A1338,[1]MedicHistory!A:A,[1]MedicHistory!I:I,"")</f>
        <v>Obisity</v>
      </c>
      <c r="L1338" s="16">
        <f>_xlfn.XLOOKUP($A1338,[1]Hospitalisation!A:A,[1]Hospitalisation!C:C,"")</f>
        <v>8116.27</v>
      </c>
      <c r="M1338" s="17" t="str">
        <f>_xlfn.XLOOKUP($A1338,[1]Hospitalisation!A:A,[1]Hospitalisation!I:I,"")</f>
        <v>tier - 3</v>
      </c>
      <c r="N1338" s="17" t="str">
        <f>_xlfn.XLOOKUP($A1338,[1]Hospitalisation!A:A,[1]Hospitalisation!J:J,"")</f>
        <v>tier - 1</v>
      </c>
      <c r="O1338" s="17" t="str">
        <f>_xlfn.XLOOKUP($A1338,[1]Hospitalisation!A:A,[1]Hospitalisation!K:K,"")</f>
        <v>R1012</v>
      </c>
      <c r="P1338" s="14">
        <f>_xlfn.XLOOKUP($A1338,[1]Hospitalisation!A:A,[1]Hospitalisation!L:L,"")</f>
        <v>49</v>
      </c>
      <c r="Q1338" s="24">
        <f>_xlfn.XLOOKUP($A1338,[1]Hospitalisation!A:A,[1]Hospitalisation!M:M,"")</f>
        <v>26908</v>
      </c>
    </row>
    <row r="1339" spans="1:17" x14ac:dyDescent="0.25">
      <c r="A1339" s="23" t="s">
        <v>1024</v>
      </c>
      <c r="B1339" s="18" t="str">
        <f>_xlfn.XLOOKUP(A1339,[1]Customer!A:A,[1]Customer!C:C,"")</f>
        <v>Mary</v>
      </c>
      <c r="C1339" s="19">
        <f t="array" ref="C1339">_xlfn.XLOOKUP($A1339,[1]MedicHistory!A:A,[1]MedicHistory!B:B,"")</f>
        <v>25.06</v>
      </c>
      <c r="D1339" s="19">
        <f t="array" ref="D1339">_xlfn.XLOOKUP($A1339,[1]MedicHistory!A:A,[1]MedicHistory!C:C,"")</f>
        <v>10.53</v>
      </c>
      <c r="E1339" s="18" t="str">
        <f>_xlfn.XLOOKUP($A1339,[1]MedicHistory!A:A,[1]MedicHistory!D:D,"")</f>
        <v>No</v>
      </c>
      <c r="F1339" s="18" t="str">
        <f>_xlfn.XLOOKUP($A1339,[1]MedicHistory!A:A,[1]MedicHistory!E:E,"")</f>
        <v>No</v>
      </c>
      <c r="G1339" s="18" t="str">
        <f>_xlfn.XLOOKUP($A1339,[1]MedicHistory!A:A,[1]MedicHistory!F:F,"")</f>
        <v>No</v>
      </c>
      <c r="H1339" s="20">
        <f>_xlfn.XLOOKUP($A1339,[1]MedicHistory!A:A,[1]MedicHistory!G:G,"")</f>
        <v>2</v>
      </c>
      <c r="I1339" s="18" t="str">
        <f>_xlfn.XLOOKUP($A1339,[1]MedicHistory!A:A,[1]MedicHistory!H:H,"")</f>
        <v>No</v>
      </c>
      <c r="J1339" s="18" t="str">
        <f>_xlfn.XLOOKUP($A1339,[1]MedicHistory!A:A,[1]MedicHistory!K:K,"")</f>
        <v>Diabetic</v>
      </c>
      <c r="K1339" s="21" t="str">
        <f>_xlfn.XLOOKUP($A1339,[1]MedicHistory!A:A,[1]MedicHistory!I:I,"")</f>
        <v>over weight</v>
      </c>
      <c r="L1339" s="22">
        <f>_xlfn.XLOOKUP($A1339,[1]Hospitalisation!A:A,[1]Hospitalisation!C:C,"")</f>
        <v>8112.59</v>
      </c>
      <c r="M1339" s="23" t="str">
        <f>_xlfn.XLOOKUP($A1339,[1]Hospitalisation!A:A,[1]Hospitalisation!I:I,"")</f>
        <v>tier - 2</v>
      </c>
      <c r="N1339" s="23" t="str">
        <f>_xlfn.XLOOKUP($A1339,[1]Hospitalisation!A:A,[1]Hospitalisation!J:J,"")</f>
        <v>tier - 2</v>
      </c>
      <c r="O1339" s="23" t="str">
        <f>_xlfn.XLOOKUP($A1339,[1]Hospitalisation!A:A,[1]Hospitalisation!K:K,"")</f>
        <v>R1013</v>
      </c>
      <c r="P1339" s="20">
        <f>_xlfn.XLOOKUP($A1339,[1]Hospitalisation!A:A,[1]Hospitalisation!L:L,"")</f>
        <v>44</v>
      </c>
      <c r="Q1339" s="25">
        <f>_xlfn.XLOOKUP($A1339,[1]Hospitalisation!A:A,[1]Hospitalisation!M:M,"")</f>
        <v>28774</v>
      </c>
    </row>
    <row r="1340" spans="1:17" x14ac:dyDescent="0.25">
      <c r="A1340" s="17" t="s">
        <v>1023</v>
      </c>
      <c r="B1340" s="12" t="str">
        <f>_xlfn.XLOOKUP(A1340,[1]Customer!A:A,[1]Customer!C:C,"")</f>
        <v>Samuel</v>
      </c>
      <c r="C1340" s="13">
        <f t="array" ref="C1340">_xlfn.XLOOKUP($A1340,[1]MedicHistory!A:A,[1]MedicHistory!B:B,"")</f>
        <v>18.829999999999998</v>
      </c>
      <c r="D1340" s="13">
        <f t="array" ref="D1340">_xlfn.XLOOKUP($A1340,[1]MedicHistory!A:A,[1]MedicHistory!C:C,"")</f>
        <v>10.08</v>
      </c>
      <c r="E1340" s="12" t="str">
        <f>_xlfn.XLOOKUP($A1340,[1]MedicHistory!A:A,[1]MedicHistory!D:D,"")</f>
        <v>yes</v>
      </c>
      <c r="F1340" s="12" t="str">
        <f>_xlfn.XLOOKUP($A1340,[1]MedicHistory!A:A,[1]MedicHistory!E:E,"")</f>
        <v>No</v>
      </c>
      <c r="G1340" s="12" t="str">
        <f>_xlfn.XLOOKUP($A1340,[1]MedicHistory!A:A,[1]MedicHistory!F:F,"")</f>
        <v>No</v>
      </c>
      <c r="H1340" s="14">
        <f>_xlfn.XLOOKUP($A1340,[1]MedicHistory!A:A,[1]MedicHistory!G:G,"")</f>
        <v>0</v>
      </c>
      <c r="I1340" s="12" t="str">
        <f>_xlfn.XLOOKUP($A1340,[1]MedicHistory!A:A,[1]MedicHistory!H:H,"")</f>
        <v>No</v>
      </c>
      <c r="J1340" s="12" t="str">
        <f>_xlfn.XLOOKUP($A1340,[1]MedicHistory!A:A,[1]MedicHistory!K:K,"")</f>
        <v>Diabetic</v>
      </c>
      <c r="K1340" s="15" t="str">
        <f>_xlfn.XLOOKUP($A1340,[1]MedicHistory!A:A,[1]MedicHistory!I:I,"")</f>
        <v>Normal weight</v>
      </c>
      <c r="L1340" s="16">
        <f>_xlfn.XLOOKUP($A1340,[1]Hospitalisation!A:A,[1]Hospitalisation!C:C,"")</f>
        <v>8091.3</v>
      </c>
      <c r="M1340" s="17" t="str">
        <f>_xlfn.XLOOKUP($A1340,[1]Hospitalisation!A:A,[1]Hospitalisation!I:I,"")</f>
        <v>tier - 3</v>
      </c>
      <c r="N1340" s="17" t="str">
        <f>_xlfn.XLOOKUP($A1340,[1]Hospitalisation!A:A,[1]Hospitalisation!J:J,"")</f>
        <v>tier - 1</v>
      </c>
      <c r="O1340" s="17" t="str">
        <f>_xlfn.XLOOKUP($A1340,[1]Hospitalisation!A:A,[1]Hospitalisation!K:K,"")</f>
        <v>R1012</v>
      </c>
      <c r="P1340" s="14">
        <f>_xlfn.XLOOKUP($A1340,[1]Hospitalisation!A:A,[1]Hospitalisation!L:L,"")</f>
        <v>49</v>
      </c>
      <c r="Q1340" s="24">
        <f>_xlfn.XLOOKUP($A1340,[1]Hospitalisation!A:A,[1]Hospitalisation!M:M,"")</f>
        <v>26825</v>
      </c>
    </row>
    <row r="1341" spans="1:17" x14ac:dyDescent="0.25">
      <c r="A1341" s="23" t="s">
        <v>1022</v>
      </c>
      <c r="B1341" s="18" t="str">
        <f>_xlfn.XLOOKUP(A1341,[1]Customer!A:A,[1]Customer!C:C,"")</f>
        <v>Stan</v>
      </c>
      <c r="C1341" s="19">
        <f t="array" ref="C1341">_xlfn.XLOOKUP($A1341,[1]MedicHistory!A:A,[1]MedicHistory!B:B,"")</f>
        <v>47.52</v>
      </c>
      <c r="D1341" s="19">
        <f t="array" ref="D1341">_xlfn.XLOOKUP($A1341,[1]MedicHistory!A:A,[1]MedicHistory!C:C,"")</f>
        <v>11.39</v>
      </c>
      <c r="E1341" s="18" t="str">
        <f>_xlfn.XLOOKUP($A1341,[1]MedicHistory!A:A,[1]MedicHistory!D:D,"")</f>
        <v>yes</v>
      </c>
      <c r="F1341" s="18" t="str">
        <f>_xlfn.XLOOKUP($A1341,[1]MedicHistory!A:A,[1]MedicHistory!E:E,"")</f>
        <v>No</v>
      </c>
      <c r="G1341" s="18" t="str">
        <f>_xlfn.XLOOKUP($A1341,[1]MedicHistory!A:A,[1]MedicHistory!F:F,"")</f>
        <v>No</v>
      </c>
      <c r="H1341" s="20">
        <f>_xlfn.XLOOKUP($A1341,[1]MedicHistory!A:A,[1]MedicHistory!G:G,"")</f>
        <v>1</v>
      </c>
      <c r="I1341" s="18" t="str">
        <f>_xlfn.XLOOKUP($A1341,[1]MedicHistory!A:A,[1]MedicHistory!H:H,"")</f>
        <v>No</v>
      </c>
      <c r="J1341" s="18" t="str">
        <f>_xlfn.XLOOKUP($A1341,[1]MedicHistory!A:A,[1]MedicHistory!K:K,"")</f>
        <v>Diabetic</v>
      </c>
      <c r="K1341" s="21" t="str">
        <f>_xlfn.XLOOKUP($A1341,[1]MedicHistory!A:A,[1]MedicHistory!I:I,"")</f>
        <v>Obisity</v>
      </c>
      <c r="L1341" s="22">
        <f>_xlfn.XLOOKUP($A1341,[1]Hospitalisation!A:A,[1]Hospitalisation!C:C,"")</f>
        <v>8083.92</v>
      </c>
      <c r="M1341" s="23" t="str">
        <f>_xlfn.XLOOKUP($A1341,[1]Hospitalisation!A:A,[1]Hospitalisation!I:I,"")</f>
        <v>tier - 3</v>
      </c>
      <c r="N1341" s="23" t="str">
        <f>_xlfn.XLOOKUP($A1341,[1]Hospitalisation!A:A,[1]Hospitalisation!J:J,"")</f>
        <v>tier - 3</v>
      </c>
      <c r="O1341" s="23" t="str">
        <f>_xlfn.XLOOKUP($A1341,[1]Hospitalisation!A:A,[1]Hospitalisation!K:K,"")</f>
        <v>R1013</v>
      </c>
      <c r="P1341" s="20">
        <f>_xlfn.XLOOKUP($A1341,[1]Hospitalisation!A:A,[1]Hospitalisation!L:L,"")</f>
        <v>55</v>
      </c>
      <c r="Q1341" s="25">
        <f>_xlfn.XLOOKUP($A1341,[1]Hospitalisation!A:A,[1]Hospitalisation!M:M,"")</f>
        <v>24827</v>
      </c>
    </row>
    <row r="1342" spans="1:17" x14ac:dyDescent="0.25">
      <c r="A1342" s="17" t="s">
        <v>1021</v>
      </c>
      <c r="B1342" s="12" t="str">
        <f>_xlfn.XLOOKUP(A1342,[1]Customer!A:A,[1]Customer!C:C,"")</f>
        <v>Jessica</v>
      </c>
      <c r="C1342" s="13">
        <f t="array" ref="C1342">_xlfn.XLOOKUP($A1342,[1]MedicHistory!A:A,[1]MedicHistory!B:B,"")</f>
        <v>37.82</v>
      </c>
      <c r="D1342" s="13">
        <f t="array" ref="D1342">_xlfn.XLOOKUP($A1342,[1]MedicHistory!A:A,[1]MedicHistory!C:C,"")</f>
        <v>6.36</v>
      </c>
      <c r="E1342" s="12" t="str">
        <f>_xlfn.XLOOKUP($A1342,[1]MedicHistory!A:A,[1]MedicHistory!D:D,"")</f>
        <v>No</v>
      </c>
      <c r="F1342" s="12" t="str">
        <f>_xlfn.XLOOKUP($A1342,[1]MedicHistory!A:A,[1]MedicHistory!E:E,"")</f>
        <v>No</v>
      </c>
      <c r="G1342" s="12" t="str">
        <f>_xlfn.XLOOKUP($A1342,[1]MedicHistory!A:A,[1]MedicHistory!F:F,"")</f>
        <v>No</v>
      </c>
      <c r="H1342" s="14">
        <f>_xlfn.XLOOKUP($A1342,[1]MedicHistory!A:A,[1]MedicHistory!G:G,"")</f>
        <v>0</v>
      </c>
      <c r="I1342" s="12" t="str">
        <f>_xlfn.XLOOKUP($A1342,[1]MedicHistory!A:A,[1]MedicHistory!H:H,"")</f>
        <v>No</v>
      </c>
      <c r="J1342" s="12" t="str">
        <f>_xlfn.XLOOKUP($A1342,[1]MedicHistory!A:A,[1]MedicHistory!K:K,"")</f>
        <v>Prediabetic</v>
      </c>
      <c r="K1342" s="15" t="str">
        <f>_xlfn.XLOOKUP($A1342,[1]MedicHistory!A:A,[1]MedicHistory!I:I,"")</f>
        <v>Obisity</v>
      </c>
      <c r="L1342" s="16">
        <f>_xlfn.XLOOKUP($A1342,[1]Hospitalisation!A:A,[1]Hospitalisation!C:C,"")</f>
        <v>8081.74</v>
      </c>
      <c r="M1342" s="17" t="str">
        <f>_xlfn.XLOOKUP($A1342,[1]Hospitalisation!A:A,[1]Hospitalisation!I:I,"")</f>
        <v>tier - 2</v>
      </c>
      <c r="N1342" s="17" t="str">
        <f>_xlfn.XLOOKUP($A1342,[1]Hospitalisation!A:A,[1]Hospitalisation!J:J,"")</f>
        <v>tier - 2</v>
      </c>
      <c r="O1342" s="17" t="str">
        <f>_xlfn.XLOOKUP($A1342,[1]Hospitalisation!A:A,[1]Hospitalisation!K:K,"")</f>
        <v>R1026</v>
      </c>
      <c r="P1342" s="14">
        <f>_xlfn.XLOOKUP($A1342,[1]Hospitalisation!A:A,[1]Hospitalisation!L:L,"")</f>
        <v>47</v>
      </c>
      <c r="Q1342" s="24">
        <f>_xlfn.XLOOKUP($A1342,[1]Hospitalisation!A:A,[1]Hospitalisation!M:M,"")</f>
        <v>27679</v>
      </c>
    </row>
    <row r="1343" spans="1:17" x14ac:dyDescent="0.25">
      <c r="A1343" s="23" t="s">
        <v>1020</v>
      </c>
      <c r="B1343" s="18" t="str">
        <f>_xlfn.XLOOKUP(A1343,[1]Customer!A:A,[1]Customer!C:C,"")</f>
        <v>Krysta</v>
      </c>
      <c r="C1343" s="19">
        <f t="array" ref="C1343">_xlfn.XLOOKUP($A1343,[1]MedicHistory!A:A,[1]MedicHistory!B:B,"")</f>
        <v>44.16</v>
      </c>
      <c r="D1343" s="19">
        <f t="array" ref="D1343">_xlfn.XLOOKUP($A1343,[1]MedicHistory!A:A,[1]MedicHistory!C:C,"")</f>
        <v>5.31</v>
      </c>
      <c r="E1343" s="18" t="str">
        <f>_xlfn.XLOOKUP($A1343,[1]MedicHistory!A:A,[1]MedicHistory!D:D,"")</f>
        <v>yes</v>
      </c>
      <c r="F1343" s="18" t="str">
        <f>_xlfn.XLOOKUP($A1343,[1]MedicHistory!A:A,[1]MedicHistory!E:E,"")</f>
        <v>No</v>
      </c>
      <c r="G1343" s="18" t="str">
        <f>_xlfn.XLOOKUP($A1343,[1]MedicHistory!A:A,[1]MedicHistory!F:F,"")</f>
        <v>No</v>
      </c>
      <c r="H1343" s="20">
        <f>_xlfn.XLOOKUP($A1343,[1]MedicHistory!A:A,[1]MedicHistory!G:G,"")</f>
        <v>0</v>
      </c>
      <c r="I1343" s="18" t="str">
        <f>_xlfn.XLOOKUP($A1343,[1]MedicHistory!A:A,[1]MedicHistory!H:H,"")</f>
        <v>No</v>
      </c>
      <c r="J1343" s="18" t="str">
        <f>_xlfn.XLOOKUP($A1343,[1]MedicHistory!A:A,[1]MedicHistory!K:K,"")</f>
        <v>Normal</v>
      </c>
      <c r="K1343" s="21" t="str">
        <f>_xlfn.XLOOKUP($A1343,[1]MedicHistory!A:A,[1]MedicHistory!I:I,"")</f>
        <v>Obisity</v>
      </c>
      <c r="L1343" s="22">
        <f>_xlfn.XLOOKUP($A1343,[1]Hospitalisation!A:A,[1]Hospitalisation!C:C,"")</f>
        <v>8081.26</v>
      </c>
      <c r="M1343" s="23" t="str">
        <f>_xlfn.XLOOKUP($A1343,[1]Hospitalisation!A:A,[1]Hospitalisation!I:I,"")</f>
        <v>tier - 2</v>
      </c>
      <c r="N1343" s="23" t="str">
        <f>_xlfn.XLOOKUP($A1343,[1]Hospitalisation!A:A,[1]Hospitalisation!J:J,"")</f>
        <v>tier - 2</v>
      </c>
      <c r="O1343" s="23" t="str">
        <f>_xlfn.XLOOKUP($A1343,[1]Hospitalisation!A:A,[1]Hospitalisation!K:K,"")</f>
        <v>R1012</v>
      </c>
      <c r="P1343" s="20">
        <f>_xlfn.XLOOKUP($A1343,[1]Hospitalisation!A:A,[1]Hospitalisation!L:L,"")</f>
        <v>28</v>
      </c>
      <c r="Q1343" s="25">
        <f>_xlfn.XLOOKUP($A1343,[1]Hospitalisation!A:A,[1]Hospitalisation!M:M,"")</f>
        <v>34574</v>
      </c>
    </row>
    <row r="1344" spans="1:17" x14ac:dyDescent="0.25">
      <c r="A1344" s="17" t="s">
        <v>1019</v>
      </c>
      <c r="B1344" s="12" t="str">
        <f>_xlfn.XLOOKUP(A1344,[1]Customer!A:A,[1]Customer!C:C,"")</f>
        <v>Natascia</v>
      </c>
      <c r="C1344" s="13">
        <f t="array" ref="C1344">_xlfn.XLOOKUP($A1344,[1]MedicHistory!A:A,[1]MedicHistory!B:B,"")</f>
        <v>37.049999999999997</v>
      </c>
      <c r="D1344" s="13">
        <f t="array" ref="D1344">_xlfn.XLOOKUP($A1344,[1]MedicHistory!A:A,[1]MedicHistory!C:C,"")</f>
        <v>4.74</v>
      </c>
      <c r="E1344" s="12" t="str">
        <f>_xlfn.XLOOKUP($A1344,[1]MedicHistory!A:A,[1]MedicHistory!D:D,"")</f>
        <v>No</v>
      </c>
      <c r="F1344" s="12" t="str">
        <f>_xlfn.XLOOKUP($A1344,[1]MedicHistory!A:A,[1]MedicHistory!E:E,"")</f>
        <v>No</v>
      </c>
      <c r="G1344" s="12" t="str">
        <f>_xlfn.XLOOKUP($A1344,[1]MedicHistory!A:A,[1]MedicHistory!F:F,"")</f>
        <v>Yes</v>
      </c>
      <c r="H1344" s="14">
        <f>_xlfn.XLOOKUP($A1344,[1]MedicHistory!A:A,[1]MedicHistory!G:G,"")</f>
        <v>1</v>
      </c>
      <c r="I1344" s="12" t="str">
        <f>_xlfn.XLOOKUP($A1344,[1]MedicHistory!A:A,[1]MedicHistory!H:H,"")</f>
        <v>No</v>
      </c>
      <c r="J1344" s="12" t="str">
        <f>_xlfn.XLOOKUP($A1344,[1]MedicHistory!A:A,[1]MedicHistory!K:K,"")</f>
        <v>Normal</v>
      </c>
      <c r="K1344" s="15" t="str">
        <f>_xlfn.XLOOKUP($A1344,[1]MedicHistory!A:A,[1]MedicHistory!I:I,"")</f>
        <v>Obisity</v>
      </c>
      <c r="L1344" s="16">
        <f>_xlfn.XLOOKUP($A1344,[1]Hospitalisation!A:A,[1]Hospitalisation!C:C,"")</f>
        <v>8077.41</v>
      </c>
      <c r="M1344" s="17" t="str">
        <f>_xlfn.XLOOKUP($A1344,[1]Hospitalisation!A:A,[1]Hospitalisation!I:I,"")</f>
        <v>tier - 2</v>
      </c>
      <c r="N1344" s="17" t="str">
        <f>_xlfn.XLOOKUP($A1344,[1]Hospitalisation!A:A,[1]Hospitalisation!J:J,"")</f>
        <v>tier - 1</v>
      </c>
      <c r="O1344" s="17" t="str">
        <f>_xlfn.XLOOKUP($A1344,[1]Hospitalisation!A:A,[1]Hospitalisation!K:K,"")</f>
        <v>R1026</v>
      </c>
      <c r="P1344" s="14">
        <f>_xlfn.XLOOKUP($A1344,[1]Hospitalisation!A:A,[1]Hospitalisation!L:L,"")</f>
        <v>21</v>
      </c>
      <c r="Q1344" s="24">
        <f>_xlfn.XLOOKUP($A1344,[1]Hospitalisation!A:A,[1]Hospitalisation!M:M,"")</f>
        <v>37202</v>
      </c>
    </row>
    <row r="1345" spans="1:17" x14ac:dyDescent="0.25">
      <c r="A1345" s="23" t="s">
        <v>1018</v>
      </c>
      <c r="B1345" s="18" t="str">
        <f>_xlfn.XLOOKUP(A1345,[1]Customer!A:A,[1]Customer!C:C,"")</f>
        <v>Jenny</v>
      </c>
      <c r="C1345" s="19">
        <f t="array" ref="C1345">_xlfn.XLOOKUP($A1345,[1]MedicHistory!A:A,[1]MedicHistory!B:B,"")</f>
        <v>18.66</v>
      </c>
      <c r="D1345" s="19">
        <f t="array" ref="D1345">_xlfn.XLOOKUP($A1345,[1]MedicHistory!A:A,[1]MedicHistory!C:C,"")</f>
        <v>11.35</v>
      </c>
      <c r="E1345" s="18" t="str">
        <f>_xlfn.XLOOKUP($A1345,[1]MedicHistory!A:A,[1]MedicHistory!D:D,"")</f>
        <v>No</v>
      </c>
      <c r="F1345" s="18" t="str">
        <f>_xlfn.XLOOKUP($A1345,[1]MedicHistory!A:A,[1]MedicHistory!E:E,"")</f>
        <v>No</v>
      </c>
      <c r="G1345" s="18" t="str">
        <f>_xlfn.XLOOKUP($A1345,[1]MedicHistory!A:A,[1]MedicHistory!F:F,"")</f>
        <v>No</v>
      </c>
      <c r="H1345" s="20">
        <f>_xlfn.XLOOKUP($A1345,[1]MedicHistory!A:A,[1]MedicHistory!G:G,"")</f>
        <v>0</v>
      </c>
      <c r="I1345" s="18" t="str">
        <f>_xlfn.XLOOKUP($A1345,[1]MedicHistory!A:A,[1]MedicHistory!H:H,"")</f>
        <v>No</v>
      </c>
      <c r="J1345" s="18" t="str">
        <f>_xlfn.XLOOKUP($A1345,[1]MedicHistory!A:A,[1]MedicHistory!K:K,"")</f>
        <v>Diabetic</v>
      </c>
      <c r="K1345" s="21" t="str">
        <f>_xlfn.XLOOKUP($A1345,[1]MedicHistory!A:A,[1]MedicHistory!I:I,"")</f>
        <v>Normal weight</v>
      </c>
      <c r="L1345" s="22">
        <f>_xlfn.XLOOKUP($A1345,[1]Hospitalisation!A:A,[1]Hospitalisation!C:C,"")</f>
        <v>8071.57</v>
      </c>
      <c r="M1345" s="23" t="str">
        <f>_xlfn.XLOOKUP($A1345,[1]Hospitalisation!A:A,[1]Hospitalisation!I:I,"")</f>
        <v>tier - 3</v>
      </c>
      <c r="N1345" s="23" t="str">
        <f>_xlfn.XLOOKUP($A1345,[1]Hospitalisation!A:A,[1]Hospitalisation!J:J,"")</f>
        <v>tier - 1</v>
      </c>
      <c r="O1345" s="23" t="str">
        <f>_xlfn.XLOOKUP($A1345,[1]Hospitalisation!A:A,[1]Hospitalisation!K:K,"")</f>
        <v>R1011</v>
      </c>
      <c r="P1345" s="20">
        <f>_xlfn.XLOOKUP($A1345,[1]Hospitalisation!A:A,[1]Hospitalisation!L:L,"")</f>
        <v>29</v>
      </c>
      <c r="Q1345" s="25">
        <f>_xlfn.XLOOKUP($A1345,[1]Hospitalisation!A:A,[1]Hospitalisation!M:M,"")</f>
        <v>34263</v>
      </c>
    </row>
    <row r="1346" spans="1:17" x14ac:dyDescent="0.25">
      <c r="A1346" s="17" t="s">
        <v>1017</v>
      </c>
      <c r="B1346" s="12" t="str">
        <f>_xlfn.XLOOKUP(A1346,[1]Customer!A:A,[1]Customer!C:C,"")</f>
        <v>Brian</v>
      </c>
      <c r="C1346" s="13">
        <f t="array" ref="C1346">_xlfn.XLOOKUP($A1346,[1]MedicHistory!A:A,[1]MedicHistory!B:B,"")</f>
        <v>36.200000000000003</v>
      </c>
      <c r="D1346" s="13">
        <f t="array" ref="D1346">_xlfn.XLOOKUP($A1346,[1]MedicHistory!A:A,[1]MedicHistory!C:C,"")</f>
        <v>6.81</v>
      </c>
      <c r="E1346" s="12" t="str">
        <f>_xlfn.XLOOKUP($A1346,[1]MedicHistory!A:A,[1]MedicHistory!D:D,"")</f>
        <v>yes</v>
      </c>
      <c r="F1346" s="12" t="str">
        <f>_xlfn.XLOOKUP($A1346,[1]MedicHistory!A:A,[1]MedicHistory!E:E,"")</f>
        <v>No</v>
      </c>
      <c r="G1346" s="12" t="str">
        <f>_xlfn.XLOOKUP($A1346,[1]MedicHistory!A:A,[1]MedicHistory!F:F,"")</f>
        <v>No</v>
      </c>
      <c r="H1346" s="14">
        <f>_xlfn.XLOOKUP($A1346,[1]MedicHistory!A:A,[1]MedicHistory!G:G,"")</f>
        <v>1</v>
      </c>
      <c r="I1346" s="12" t="str">
        <f>_xlfn.XLOOKUP($A1346,[1]MedicHistory!A:A,[1]MedicHistory!H:H,"")</f>
        <v>No</v>
      </c>
      <c r="J1346" s="12" t="str">
        <f>_xlfn.XLOOKUP($A1346,[1]MedicHistory!A:A,[1]MedicHistory!K:K,"")</f>
        <v>Diabetic</v>
      </c>
      <c r="K1346" s="15" t="str">
        <f>_xlfn.XLOOKUP($A1346,[1]MedicHistory!A:A,[1]MedicHistory!I:I,"")</f>
        <v>Obisity</v>
      </c>
      <c r="L1346" s="16">
        <f>_xlfn.XLOOKUP($A1346,[1]Hospitalisation!A:A,[1]Hospitalisation!C:C,"")</f>
        <v>8068.19</v>
      </c>
      <c r="M1346" s="17" t="str">
        <f>_xlfn.XLOOKUP($A1346,[1]Hospitalisation!A:A,[1]Hospitalisation!I:I,"")</f>
        <v>tier - 3</v>
      </c>
      <c r="N1346" s="17" t="str">
        <f>_xlfn.XLOOKUP($A1346,[1]Hospitalisation!A:A,[1]Hospitalisation!J:J,"")</f>
        <v>tier - 2</v>
      </c>
      <c r="O1346" s="17" t="str">
        <f>_xlfn.XLOOKUP($A1346,[1]Hospitalisation!A:A,[1]Hospitalisation!K:K,"")</f>
        <v>R1011</v>
      </c>
      <c r="P1346" s="14">
        <f>_xlfn.XLOOKUP($A1346,[1]Hospitalisation!A:A,[1]Hospitalisation!L:L,"")</f>
        <v>57</v>
      </c>
      <c r="Q1346" s="24">
        <f>_xlfn.XLOOKUP($A1346,[1]Hospitalisation!A:A,[1]Hospitalisation!M:M,"")</f>
        <v>24091</v>
      </c>
    </row>
    <row r="1347" spans="1:17" x14ac:dyDescent="0.25">
      <c r="A1347" s="23" t="s">
        <v>1016</v>
      </c>
      <c r="B1347" s="18" t="str">
        <f>_xlfn.XLOOKUP(A1347,[1]Customer!A:A,[1]Customer!C:C,"")</f>
        <v>Monica</v>
      </c>
      <c r="C1347" s="19">
        <f t="array" ref="C1347">_xlfn.XLOOKUP($A1347,[1]MedicHistory!A:A,[1]MedicHistory!B:B,"")</f>
        <v>18.87</v>
      </c>
      <c r="D1347" s="19">
        <f t="array" ref="D1347">_xlfn.XLOOKUP($A1347,[1]MedicHistory!A:A,[1]MedicHistory!C:C,"")</f>
        <v>8.06</v>
      </c>
      <c r="E1347" s="18" t="str">
        <f>_xlfn.XLOOKUP($A1347,[1]MedicHistory!A:A,[1]MedicHistory!D:D,"")</f>
        <v>No</v>
      </c>
      <c r="F1347" s="18" t="str">
        <f>_xlfn.XLOOKUP($A1347,[1]MedicHistory!A:A,[1]MedicHistory!E:E,"")</f>
        <v>No</v>
      </c>
      <c r="G1347" s="18" t="str">
        <f>_xlfn.XLOOKUP($A1347,[1]MedicHistory!A:A,[1]MedicHistory!F:F,"")</f>
        <v>No</v>
      </c>
      <c r="H1347" s="20">
        <f>_xlfn.XLOOKUP($A1347,[1]MedicHistory!A:A,[1]MedicHistory!G:G,"")</f>
        <v>0</v>
      </c>
      <c r="I1347" s="18" t="str">
        <f>_xlfn.XLOOKUP($A1347,[1]MedicHistory!A:A,[1]MedicHistory!H:H,"")</f>
        <v>No</v>
      </c>
      <c r="J1347" s="18" t="str">
        <f>_xlfn.XLOOKUP($A1347,[1]MedicHistory!A:A,[1]MedicHistory!K:K,"")</f>
        <v>Diabetic</v>
      </c>
      <c r="K1347" s="21" t="str">
        <f>_xlfn.XLOOKUP($A1347,[1]MedicHistory!A:A,[1]MedicHistory!I:I,"")</f>
        <v>Normal weight</v>
      </c>
      <c r="L1347" s="22">
        <f>_xlfn.XLOOKUP($A1347,[1]Hospitalisation!A:A,[1]Hospitalisation!C:C,"")</f>
        <v>8067.83</v>
      </c>
      <c r="M1347" s="23" t="str">
        <f>_xlfn.XLOOKUP($A1347,[1]Hospitalisation!A:A,[1]Hospitalisation!I:I,"")</f>
        <v>tier - 3</v>
      </c>
      <c r="N1347" s="23" t="str">
        <f>_xlfn.XLOOKUP($A1347,[1]Hospitalisation!A:A,[1]Hospitalisation!J:J,"")</f>
        <v>tier - 1</v>
      </c>
      <c r="O1347" s="23" t="str">
        <f>_xlfn.XLOOKUP($A1347,[1]Hospitalisation!A:A,[1]Hospitalisation!K:K,"")</f>
        <v>R1013</v>
      </c>
      <c r="P1347" s="20">
        <f>_xlfn.XLOOKUP($A1347,[1]Hospitalisation!A:A,[1]Hospitalisation!L:L,"")</f>
        <v>47</v>
      </c>
      <c r="Q1347" s="25">
        <f>_xlfn.XLOOKUP($A1347,[1]Hospitalisation!A:A,[1]Hospitalisation!M:M,"")</f>
        <v>27617</v>
      </c>
    </row>
    <row r="1348" spans="1:17" x14ac:dyDescent="0.25">
      <c r="A1348" s="17" t="s">
        <v>1015</v>
      </c>
      <c r="B1348" s="12" t="str">
        <f>_xlfn.XLOOKUP(A1348,[1]Customer!A:A,[1]Customer!C:C,"")</f>
        <v>Tyler</v>
      </c>
      <c r="C1348" s="13">
        <f t="array" ref="C1348">_xlfn.XLOOKUP($A1348,[1]MedicHistory!A:A,[1]MedicHistory!B:B,"")</f>
        <v>32.299999999999997</v>
      </c>
      <c r="D1348" s="13">
        <f t="array" ref="D1348">_xlfn.XLOOKUP($A1348,[1]MedicHistory!A:A,[1]MedicHistory!C:C,"")</f>
        <v>6.74</v>
      </c>
      <c r="E1348" s="12" t="str">
        <f>_xlfn.XLOOKUP($A1348,[1]MedicHistory!A:A,[1]MedicHistory!D:D,"")</f>
        <v>yes</v>
      </c>
      <c r="F1348" s="12" t="str">
        <f>_xlfn.XLOOKUP($A1348,[1]MedicHistory!A:A,[1]MedicHistory!E:E,"")</f>
        <v>No</v>
      </c>
      <c r="G1348" s="12" t="str">
        <f>_xlfn.XLOOKUP($A1348,[1]MedicHistory!A:A,[1]MedicHistory!F:F,"")</f>
        <v>No</v>
      </c>
      <c r="H1348" s="14">
        <f>_xlfn.XLOOKUP($A1348,[1]MedicHistory!A:A,[1]MedicHistory!G:G,"")</f>
        <v>1</v>
      </c>
      <c r="I1348" s="12" t="str">
        <f>_xlfn.XLOOKUP($A1348,[1]MedicHistory!A:A,[1]MedicHistory!H:H,"")</f>
        <v>No</v>
      </c>
      <c r="J1348" s="12" t="str">
        <f>_xlfn.XLOOKUP($A1348,[1]MedicHistory!A:A,[1]MedicHistory!K:K,"")</f>
        <v>Diabetic</v>
      </c>
      <c r="K1348" s="15" t="str">
        <f>_xlfn.XLOOKUP($A1348,[1]MedicHistory!A:A,[1]MedicHistory!I:I,"")</f>
        <v>Obisity</v>
      </c>
      <c r="L1348" s="16">
        <f>_xlfn.XLOOKUP($A1348,[1]Hospitalisation!A:A,[1]Hospitalisation!C:C,"")</f>
        <v>8062.76</v>
      </c>
      <c r="M1348" s="17" t="str">
        <f>_xlfn.XLOOKUP($A1348,[1]Hospitalisation!A:A,[1]Hospitalisation!I:I,"")</f>
        <v>tier - 3</v>
      </c>
      <c r="N1348" s="17" t="str">
        <f>_xlfn.XLOOKUP($A1348,[1]Hospitalisation!A:A,[1]Hospitalisation!J:J,"")</f>
        <v>tier - 3</v>
      </c>
      <c r="O1348" s="17" t="str">
        <f>_xlfn.XLOOKUP($A1348,[1]Hospitalisation!A:A,[1]Hospitalisation!K:K,"")</f>
        <v>R1011</v>
      </c>
      <c r="P1348" s="14">
        <f>_xlfn.XLOOKUP($A1348,[1]Hospitalisation!A:A,[1]Hospitalisation!L:L,"")</f>
        <v>57</v>
      </c>
      <c r="Q1348" s="24">
        <f>_xlfn.XLOOKUP($A1348,[1]Hospitalisation!A:A,[1]Hospitalisation!M:M,"")</f>
        <v>23921</v>
      </c>
    </row>
    <row r="1349" spans="1:17" x14ac:dyDescent="0.25">
      <c r="A1349" s="23" t="s">
        <v>1014</v>
      </c>
      <c r="B1349" s="18" t="str">
        <f>_xlfn.XLOOKUP(A1349,[1]Customer!A:A,[1]Customer!C:C,"")</f>
        <v>Kelly</v>
      </c>
      <c r="C1349" s="19">
        <f t="array" ref="C1349">_xlfn.XLOOKUP($A1349,[1]MedicHistory!A:A,[1]MedicHistory!B:B,"")</f>
        <v>22.64</v>
      </c>
      <c r="D1349" s="19">
        <f t="array" ref="D1349">_xlfn.XLOOKUP($A1349,[1]MedicHistory!A:A,[1]MedicHistory!C:C,"")</f>
        <v>6.54</v>
      </c>
      <c r="E1349" s="18" t="str">
        <f>_xlfn.XLOOKUP($A1349,[1]MedicHistory!A:A,[1]MedicHistory!D:D,"")</f>
        <v>yes</v>
      </c>
      <c r="F1349" s="18" t="str">
        <f>_xlfn.XLOOKUP($A1349,[1]MedicHistory!A:A,[1]MedicHistory!E:E,"")</f>
        <v>No</v>
      </c>
      <c r="G1349" s="18" t="str">
        <f>_xlfn.XLOOKUP($A1349,[1]MedicHistory!A:A,[1]MedicHistory!F:F,"")</f>
        <v>No</v>
      </c>
      <c r="H1349" s="20">
        <f>_xlfn.XLOOKUP($A1349,[1]MedicHistory!A:A,[1]MedicHistory!G:G,"")</f>
        <v>2</v>
      </c>
      <c r="I1349" s="18" t="str">
        <f>_xlfn.XLOOKUP($A1349,[1]MedicHistory!A:A,[1]MedicHistory!H:H,"")</f>
        <v>No</v>
      </c>
      <c r="J1349" s="18" t="str">
        <f>_xlfn.XLOOKUP($A1349,[1]MedicHistory!A:A,[1]MedicHistory!K:K,"")</f>
        <v>Diabetic</v>
      </c>
      <c r="K1349" s="21" t="str">
        <f>_xlfn.XLOOKUP($A1349,[1]MedicHistory!A:A,[1]MedicHistory!I:I,"")</f>
        <v>Normal weight</v>
      </c>
      <c r="L1349" s="22">
        <f>_xlfn.XLOOKUP($A1349,[1]Hospitalisation!A:A,[1]Hospitalisation!C:C,"")</f>
        <v>8062.31</v>
      </c>
      <c r="M1349" s="23" t="str">
        <f>_xlfn.XLOOKUP($A1349,[1]Hospitalisation!A:A,[1]Hospitalisation!I:I,"")</f>
        <v>tier - 2</v>
      </c>
      <c r="N1349" s="23" t="str">
        <f>_xlfn.XLOOKUP($A1349,[1]Hospitalisation!A:A,[1]Hospitalisation!J:J,"")</f>
        <v>tier - 1</v>
      </c>
      <c r="O1349" s="23" t="str">
        <f>_xlfn.XLOOKUP($A1349,[1]Hospitalisation!A:A,[1]Hospitalisation!K:K,"")</f>
        <v>R1013</v>
      </c>
      <c r="P1349" s="20">
        <f>_xlfn.XLOOKUP($A1349,[1]Hospitalisation!A:A,[1]Hospitalisation!L:L,"")</f>
        <v>47</v>
      </c>
      <c r="Q1349" s="25">
        <f>_xlfn.XLOOKUP($A1349,[1]Hospitalisation!A:A,[1]Hospitalisation!M:M,"")</f>
        <v>27740</v>
      </c>
    </row>
    <row r="1350" spans="1:17" x14ac:dyDescent="0.25">
      <c r="A1350" s="17" t="s">
        <v>1013</v>
      </c>
      <c r="B1350" s="12" t="str">
        <f>_xlfn.XLOOKUP(A1350,[1]Customer!A:A,[1]Customer!C:C,"")</f>
        <v>Emily</v>
      </c>
      <c r="C1350" s="13">
        <f t="array" ref="C1350">_xlfn.XLOOKUP($A1350,[1]MedicHistory!A:A,[1]MedicHistory!B:B,"")</f>
        <v>28.69</v>
      </c>
      <c r="D1350" s="13">
        <f t="array" ref="D1350">_xlfn.XLOOKUP($A1350,[1]MedicHistory!A:A,[1]MedicHistory!C:C,"")</f>
        <v>5.4</v>
      </c>
      <c r="E1350" s="12" t="str">
        <f>_xlfn.XLOOKUP($A1350,[1]MedicHistory!A:A,[1]MedicHistory!D:D,"")</f>
        <v>No</v>
      </c>
      <c r="F1350" s="12" t="str">
        <f>_xlfn.XLOOKUP($A1350,[1]MedicHistory!A:A,[1]MedicHistory!E:E,"")</f>
        <v>No</v>
      </c>
      <c r="G1350" s="12" t="str">
        <f>_xlfn.XLOOKUP($A1350,[1]MedicHistory!A:A,[1]MedicHistory!F:F,"")</f>
        <v>No</v>
      </c>
      <c r="H1350" s="14">
        <f>_xlfn.XLOOKUP($A1350,[1]MedicHistory!A:A,[1]MedicHistory!G:G,"")</f>
        <v>0</v>
      </c>
      <c r="I1350" s="12" t="str">
        <f>_xlfn.XLOOKUP($A1350,[1]MedicHistory!A:A,[1]MedicHistory!H:H,"")</f>
        <v>No</v>
      </c>
      <c r="J1350" s="12" t="str">
        <f>_xlfn.XLOOKUP($A1350,[1]MedicHistory!A:A,[1]MedicHistory!K:K,"")</f>
        <v>Normal</v>
      </c>
      <c r="K1350" s="15" t="str">
        <f>_xlfn.XLOOKUP($A1350,[1]MedicHistory!A:A,[1]MedicHistory!I:I,"")</f>
        <v>over weight</v>
      </c>
      <c r="L1350" s="16">
        <f>_xlfn.XLOOKUP($A1350,[1]Hospitalisation!A:A,[1]Hospitalisation!C:C,"")</f>
        <v>8059.68</v>
      </c>
      <c r="M1350" s="17" t="str">
        <f>_xlfn.XLOOKUP($A1350,[1]Hospitalisation!A:A,[1]Hospitalisation!I:I,"")</f>
        <v>tier - 2</v>
      </c>
      <c r="N1350" s="17" t="str">
        <f>_xlfn.XLOOKUP($A1350,[1]Hospitalisation!A:A,[1]Hospitalisation!J:J,"")</f>
        <v>tier - 3</v>
      </c>
      <c r="O1350" s="17" t="str">
        <f>_xlfn.XLOOKUP($A1350,[1]Hospitalisation!A:A,[1]Hospitalisation!K:K,"")</f>
        <v>R1012</v>
      </c>
      <c r="P1350" s="14">
        <f>_xlfn.XLOOKUP($A1350,[1]Hospitalisation!A:A,[1]Hospitalisation!L:L,"")</f>
        <v>52</v>
      </c>
      <c r="Q1350" s="24">
        <f>_xlfn.XLOOKUP($A1350,[1]Hospitalisation!A:A,[1]Hospitalisation!M:M,"")</f>
        <v>25929</v>
      </c>
    </row>
    <row r="1351" spans="1:17" x14ac:dyDescent="0.25">
      <c r="A1351" s="23" t="s">
        <v>1012</v>
      </c>
      <c r="B1351" s="18" t="str">
        <f>_xlfn.XLOOKUP(A1351,[1]Customer!A:A,[1]Customer!C:C,"")</f>
        <v>James</v>
      </c>
      <c r="C1351" s="19">
        <f t="array" ref="C1351">_xlfn.XLOOKUP($A1351,[1]MedicHistory!A:A,[1]MedicHistory!B:B,"")</f>
        <v>28.16</v>
      </c>
      <c r="D1351" s="19">
        <f t="array" ref="D1351">_xlfn.XLOOKUP($A1351,[1]MedicHistory!A:A,[1]MedicHistory!C:C,"")</f>
        <v>5.58</v>
      </c>
      <c r="E1351" s="18" t="str">
        <f>_xlfn.XLOOKUP($A1351,[1]MedicHistory!A:A,[1]MedicHistory!D:D,"")</f>
        <v>yes</v>
      </c>
      <c r="F1351" s="18" t="str">
        <f>_xlfn.XLOOKUP($A1351,[1]MedicHistory!A:A,[1]MedicHistory!E:E,"")</f>
        <v>No</v>
      </c>
      <c r="G1351" s="18" t="str">
        <f>_xlfn.XLOOKUP($A1351,[1]MedicHistory!A:A,[1]MedicHistory!F:F,"")</f>
        <v>No</v>
      </c>
      <c r="H1351" s="20">
        <f>_xlfn.XLOOKUP($A1351,[1]MedicHistory!A:A,[1]MedicHistory!G:G,"")</f>
        <v>0</v>
      </c>
      <c r="I1351" s="18" t="str">
        <f>_xlfn.XLOOKUP($A1351,[1]MedicHistory!A:A,[1]MedicHistory!H:H,"")</f>
        <v>No</v>
      </c>
      <c r="J1351" s="18" t="str">
        <f>_xlfn.XLOOKUP($A1351,[1]MedicHistory!A:A,[1]MedicHistory!K:K,"")</f>
        <v>Normal</v>
      </c>
      <c r="K1351" s="21" t="str">
        <f>_xlfn.XLOOKUP($A1351,[1]MedicHistory!A:A,[1]MedicHistory!I:I,"")</f>
        <v>over weight</v>
      </c>
      <c r="L1351" s="22">
        <f>_xlfn.XLOOKUP($A1351,[1]Hospitalisation!A:A,[1]Hospitalisation!C:C,"")</f>
        <v>8059.06</v>
      </c>
      <c r="M1351" s="23" t="str">
        <f>_xlfn.XLOOKUP($A1351,[1]Hospitalisation!A:A,[1]Hospitalisation!I:I,"")</f>
        <v>tier - 2</v>
      </c>
      <c r="N1351" s="23" t="str">
        <f>_xlfn.XLOOKUP($A1351,[1]Hospitalisation!A:A,[1]Hospitalisation!J:J,"")</f>
        <v>tier - 3</v>
      </c>
      <c r="O1351" s="23" t="str">
        <f>_xlfn.XLOOKUP($A1351,[1]Hospitalisation!A:A,[1]Hospitalisation!K:K,"")</f>
        <v>R1012</v>
      </c>
      <c r="P1351" s="20">
        <f>_xlfn.XLOOKUP($A1351,[1]Hospitalisation!A:A,[1]Hospitalisation!L:L,"")</f>
        <v>40</v>
      </c>
      <c r="Q1351" s="25">
        <f>_xlfn.XLOOKUP($A1351,[1]Hospitalisation!A:A,[1]Hospitalisation!M:M,"")</f>
        <v>30283</v>
      </c>
    </row>
    <row r="1352" spans="1:17" x14ac:dyDescent="0.25">
      <c r="A1352" s="17" t="s">
        <v>1011</v>
      </c>
      <c r="B1352" s="12" t="str">
        <f>_xlfn.XLOOKUP(A1352,[1]Customer!A:A,[1]Customer!C:C,"")</f>
        <v>Angie</v>
      </c>
      <c r="C1352" s="13">
        <f t="array" ref="C1352">_xlfn.XLOOKUP($A1352,[1]MedicHistory!A:A,[1]MedicHistory!B:B,"")</f>
        <v>45.54</v>
      </c>
      <c r="D1352" s="13">
        <f t="array" ref="D1352">_xlfn.XLOOKUP($A1352,[1]MedicHistory!A:A,[1]MedicHistory!C:C,"")</f>
        <v>5.84</v>
      </c>
      <c r="E1352" s="12" t="str">
        <f>_xlfn.XLOOKUP($A1352,[1]MedicHistory!A:A,[1]MedicHistory!D:D,"")</f>
        <v>No</v>
      </c>
      <c r="F1352" s="12" t="str">
        <f>_xlfn.XLOOKUP($A1352,[1]MedicHistory!A:A,[1]MedicHistory!E:E,"")</f>
        <v>No</v>
      </c>
      <c r="G1352" s="12" t="str">
        <f>_xlfn.XLOOKUP($A1352,[1]MedicHistory!A:A,[1]MedicHistory!F:F,"")</f>
        <v>Yes</v>
      </c>
      <c r="H1352" s="14">
        <f>_xlfn.XLOOKUP($A1352,[1]MedicHistory!A:A,[1]MedicHistory!G:G,"")</f>
        <v>1</v>
      </c>
      <c r="I1352" s="12" t="str">
        <f>_xlfn.XLOOKUP($A1352,[1]MedicHistory!A:A,[1]MedicHistory!H:H,"")</f>
        <v>No</v>
      </c>
      <c r="J1352" s="12" t="str">
        <f>_xlfn.XLOOKUP($A1352,[1]MedicHistory!A:A,[1]MedicHistory!K:K,"")</f>
        <v>Prediabetic</v>
      </c>
      <c r="K1352" s="15" t="str">
        <f>_xlfn.XLOOKUP($A1352,[1]MedicHistory!A:A,[1]MedicHistory!I:I,"")</f>
        <v>Obisity</v>
      </c>
      <c r="L1352" s="16">
        <f>_xlfn.XLOOKUP($A1352,[1]Hospitalisation!A:A,[1]Hospitalisation!C:C,"")</f>
        <v>8035.64</v>
      </c>
      <c r="M1352" s="17" t="str">
        <f>_xlfn.XLOOKUP($A1352,[1]Hospitalisation!A:A,[1]Hospitalisation!I:I,"")</f>
        <v>tier - 2</v>
      </c>
      <c r="N1352" s="17" t="str">
        <f>_xlfn.XLOOKUP($A1352,[1]Hospitalisation!A:A,[1]Hospitalisation!J:J,"")</f>
        <v>tier - 2</v>
      </c>
      <c r="O1352" s="17" t="str">
        <f>_xlfn.XLOOKUP($A1352,[1]Hospitalisation!A:A,[1]Hospitalisation!K:K,"")</f>
        <v>R1012</v>
      </c>
      <c r="P1352" s="14">
        <f>_xlfn.XLOOKUP($A1352,[1]Hospitalisation!A:A,[1]Hospitalisation!L:L,"")</f>
        <v>37</v>
      </c>
      <c r="Q1352" s="24">
        <f>_xlfn.XLOOKUP($A1352,[1]Hospitalisation!A:A,[1]Hospitalisation!M:M,"")</f>
        <v>31393</v>
      </c>
    </row>
    <row r="1353" spans="1:17" x14ac:dyDescent="0.25">
      <c r="A1353" s="23" t="s">
        <v>1010</v>
      </c>
      <c r="B1353" s="18" t="str">
        <f>_xlfn.XLOOKUP(A1353,[1]Customer!A:A,[1]Customer!C:C,"")</f>
        <v>Michael</v>
      </c>
      <c r="C1353" s="19">
        <f t="array" ref="C1353">_xlfn.XLOOKUP($A1353,[1]MedicHistory!A:A,[1]MedicHistory!B:B,"")</f>
        <v>28.7</v>
      </c>
      <c r="D1353" s="19">
        <f t="array" ref="D1353">_xlfn.XLOOKUP($A1353,[1]MedicHistory!A:A,[1]MedicHistory!C:C,"")</f>
        <v>4.2</v>
      </c>
      <c r="E1353" s="18" t="str">
        <f>_xlfn.XLOOKUP($A1353,[1]MedicHistory!A:A,[1]MedicHistory!D:D,"")</f>
        <v>No</v>
      </c>
      <c r="F1353" s="18" t="str">
        <f>_xlfn.XLOOKUP($A1353,[1]MedicHistory!A:A,[1]MedicHistory!E:E,"")</f>
        <v>No</v>
      </c>
      <c r="G1353" s="18" t="str">
        <f>_xlfn.XLOOKUP($A1353,[1]MedicHistory!A:A,[1]MedicHistory!F:F,"")</f>
        <v>No</v>
      </c>
      <c r="H1353" s="20">
        <f>_xlfn.XLOOKUP($A1353,[1]MedicHistory!A:A,[1]MedicHistory!G:G,"")</f>
        <v>0</v>
      </c>
      <c r="I1353" s="18" t="str">
        <f>_xlfn.XLOOKUP($A1353,[1]MedicHistory!A:A,[1]MedicHistory!H:H,"")</f>
        <v>No</v>
      </c>
      <c r="J1353" s="18" t="str">
        <f>_xlfn.XLOOKUP($A1353,[1]MedicHistory!A:A,[1]MedicHistory!K:K,"")</f>
        <v>Normal</v>
      </c>
      <c r="K1353" s="21" t="str">
        <f>_xlfn.XLOOKUP($A1353,[1]MedicHistory!A:A,[1]MedicHistory!I:I,"")</f>
        <v>over weight</v>
      </c>
      <c r="L1353" s="22">
        <f>_xlfn.XLOOKUP($A1353,[1]Hospitalisation!A:A,[1]Hospitalisation!C:C,"")</f>
        <v>8027.97</v>
      </c>
      <c r="M1353" s="23" t="str">
        <f>_xlfn.XLOOKUP($A1353,[1]Hospitalisation!A:A,[1]Hospitalisation!I:I,"")</f>
        <v>tier - 3</v>
      </c>
      <c r="N1353" s="23" t="str">
        <f>_xlfn.XLOOKUP($A1353,[1]Hospitalisation!A:A,[1]Hospitalisation!J:J,"")</f>
        <v>tier - 2</v>
      </c>
      <c r="O1353" s="23" t="str">
        <f>_xlfn.XLOOKUP($A1353,[1]Hospitalisation!A:A,[1]Hospitalisation!K:K,"")</f>
        <v>R1011</v>
      </c>
      <c r="P1353" s="20">
        <f>_xlfn.XLOOKUP($A1353,[1]Hospitalisation!A:A,[1]Hospitalisation!L:L,"")</f>
        <v>19</v>
      </c>
      <c r="Q1353" s="25">
        <f>_xlfn.XLOOKUP($A1353,[1]Hospitalisation!A:A,[1]Hospitalisation!M:M,"")</f>
        <v>37931</v>
      </c>
    </row>
    <row r="1354" spans="1:17" x14ac:dyDescent="0.25">
      <c r="A1354" s="17" t="s">
        <v>1009</v>
      </c>
      <c r="B1354" s="12" t="str">
        <f>_xlfn.XLOOKUP(A1354,[1]Customer!A:A,[1]Customer!C:C,"")</f>
        <v>Sabina</v>
      </c>
      <c r="C1354" s="13">
        <f t="array" ref="C1354">_xlfn.XLOOKUP($A1354,[1]MedicHistory!A:A,[1]MedicHistory!B:B,"")</f>
        <v>27.74</v>
      </c>
      <c r="D1354" s="13">
        <f t="array" ref="D1354">_xlfn.XLOOKUP($A1354,[1]MedicHistory!A:A,[1]MedicHistory!C:C,"")</f>
        <v>6.06</v>
      </c>
      <c r="E1354" s="12" t="str">
        <f>_xlfn.XLOOKUP($A1354,[1]MedicHistory!A:A,[1]MedicHistory!D:D,"")</f>
        <v>yes</v>
      </c>
      <c r="F1354" s="12" t="str">
        <f>_xlfn.XLOOKUP($A1354,[1]MedicHistory!A:A,[1]MedicHistory!E:E,"")</f>
        <v>No</v>
      </c>
      <c r="G1354" s="12" t="str">
        <f>_xlfn.XLOOKUP($A1354,[1]MedicHistory!A:A,[1]MedicHistory!F:F,"")</f>
        <v>No</v>
      </c>
      <c r="H1354" s="14">
        <f>_xlfn.XLOOKUP($A1354,[1]MedicHistory!A:A,[1]MedicHistory!G:G,"")</f>
        <v>0</v>
      </c>
      <c r="I1354" s="12" t="str">
        <f>_xlfn.XLOOKUP($A1354,[1]MedicHistory!A:A,[1]MedicHistory!H:H,"")</f>
        <v>No</v>
      </c>
      <c r="J1354" s="12" t="str">
        <f>_xlfn.XLOOKUP($A1354,[1]MedicHistory!A:A,[1]MedicHistory!K:K,"")</f>
        <v>Prediabetic</v>
      </c>
      <c r="K1354" s="15" t="str">
        <f>_xlfn.XLOOKUP($A1354,[1]MedicHistory!A:A,[1]MedicHistory!I:I,"")</f>
        <v>over weight</v>
      </c>
      <c r="L1354" s="16">
        <f>_xlfn.XLOOKUP($A1354,[1]Hospitalisation!A:A,[1]Hospitalisation!C:C,"")</f>
        <v>8026.67</v>
      </c>
      <c r="M1354" s="17" t="str">
        <f>_xlfn.XLOOKUP($A1354,[1]Hospitalisation!A:A,[1]Hospitalisation!I:I,"")</f>
        <v>tier - 2</v>
      </c>
      <c r="N1354" s="17" t="str">
        <f>_xlfn.XLOOKUP($A1354,[1]Hospitalisation!A:A,[1]Hospitalisation!J:J,"")</f>
        <v>tier - 2</v>
      </c>
      <c r="O1354" s="17" t="str">
        <f>_xlfn.XLOOKUP($A1354,[1]Hospitalisation!A:A,[1]Hospitalisation!K:K,"")</f>
        <v>R1012</v>
      </c>
      <c r="P1354" s="14">
        <f>_xlfn.XLOOKUP($A1354,[1]Hospitalisation!A:A,[1]Hospitalisation!L:L,"")</f>
        <v>45</v>
      </c>
      <c r="Q1354" s="24">
        <f>_xlfn.XLOOKUP($A1354,[1]Hospitalisation!A:A,[1]Hospitalisation!M:M,"")</f>
        <v>28479</v>
      </c>
    </row>
    <row r="1355" spans="1:17" x14ac:dyDescent="0.25">
      <c r="A1355" s="23" t="s">
        <v>1008</v>
      </c>
      <c r="B1355" s="18" t="str">
        <f>_xlfn.XLOOKUP(A1355,[1]Customer!A:A,[1]Customer!C:C,"")</f>
        <v>Amy</v>
      </c>
      <c r="C1355" s="19">
        <f t="array" ref="C1355">_xlfn.XLOOKUP($A1355,[1]MedicHistory!A:A,[1]MedicHistory!B:B,"")</f>
        <v>36.954999999999998</v>
      </c>
      <c r="D1355" s="19">
        <f t="array" ref="D1355">_xlfn.XLOOKUP($A1355,[1]MedicHistory!A:A,[1]MedicHistory!C:C,"")</f>
        <v>7.57</v>
      </c>
      <c r="E1355" s="18" t="str">
        <f>_xlfn.XLOOKUP($A1355,[1]MedicHistory!A:A,[1]MedicHistory!D:D,"")</f>
        <v>No</v>
      </c>
      <c r="F1355" s="18" t="str">
        <f>_xlfn.XLOOKUP($A1355,[1]MedicHistory!A:A,[1]MedicHistory!E:E,"")</f>
        <v>No</v>
      </c>
      <c r="G1355" s="18" t="str">
        <f>_xlfn.XLOOKUP($A1355,[1]MedicHistory!A:A,[1]MedicHistory!F:F,"")</f>
        <v>No</v>
      </c>
      <c r="H1355" s="20">
        <f>_xlfn.XLOOKUP($A1355,[1]MedicHistory!A:A,[1]MedicHistory!G:G,"")</f>
        <v>0</v>
      </c>
      <c r="I1355" s="18" t="str">
        <f>_xlfn.XLOOKUP($A1355,[1]MedicHistory!A:A,[1]MedicHistory!H:H,"")</f>
        <v>No</v>
      </c>
      <c r="J1355" s="18" t="str">
        <f>_xlfn.XLOOKUP($A1355,[1]MedicHistory!A:A,[1]MedicHistory!K:K,"")</f>
        <v>Diabetic</v>
      </c>
      <c r="K1355" s="21" t="str">
        <f>_xlfn.XLOOKUP($A1355,[1]MedicHistory!A:A,[1]MedicHistory!I:I,"")</f>
        <v>Obisity</v>
      </c>
      <c r="L1355" s="22">
        <f>_xlfn.XLOOKUP($A1355,[1]Hospitalisation!A:A,[1]Hospitalisation!C:C,"")</f>
        <v>8023.14</v>
      </c>
      <c r="M1355" s="23" t="str">
        <f>_xlfn.XLOOKUP($A1355,[1]Hospitalisation!A:A,[1]Hospitalisation!I:I,"")</f>
        <v>tier - 2</v>
      </c>
      <c r="N1355" s="23" t="str">
        <f>_xlfn.XLOOKUP($A1355,[1]Hospitalisation!A:A,[1]Hospitalisation!J:J,"")</f>
        <v>tier - 3</v>
      </c>
      <c r="O1355" s="23" t="str">
        <f>_xlfn.XLOOKUP($A1355,[1]Hospitalisation!A:A,[1]Hospitalisation!K:K,"")</f>
        <v>R1012</v>
      </c>
      <c r="P1355" s="20">
        <f>_xlfn.XLOOKUP($A1355,[1]Hospitalisation!A:A,[1]Hospitalisation!L:L,"")</f>
        <v>46</v>
      </c>
      <c r="Q1355" s="25">
        <f>_xlfn.XLOOKUP($A1355,[1]Hospitalisation!A:A,[1]Hospitalisation!M:M,"")</f>
        <v>27958</v>
      </c>
    </row>
    <row r="1356" spans="1:17" x14ac:dyDescent="0.25">
      <c r="A1356" s="17" t="s">
        <v>1007</v>
      </c>
      <c r="B1356" s="12" t="str">
        <f>_xlfn.XLOOKUP(A1356,[1]Customer!A:A,[1]Customer!C:C,"")</f>
        <v>Victoria</v>
      </c>
      <c r="C1356" s="13">
        <f t="array" ref="C1356">_xlfn.XLOOKUP($A1356,[1]MedicHistory!A:A,[1]MedicHistory!B:B,"")</f>
        <v>30.69</v>
      </c>
      <c r="D1356" s="13">
        <f t="array" ref="D1356">_xlfn.XLOOKUP($A1356,[1]MedicHistory!A:A,[1]MedicHistory!C:C,"")</f>
        <v>6.15</v>
      </c>
      <c r="E1356" s="12" t="str">
        <f>_xlfn.XLOOKUP($A1356,[1]MedicHistory!A:A,[1]MedicHistory!D:D,"")</f>
        <v>No</v>
      </c>
      <c r="F1356" s="12" t="str">
        <f>_xlfn.XLOOKUP($A1356,[1]MedicHistory!A:A,[1]MedicHistory!E:E,"")</f>
        <v>No</v>
      </c>
      <c r="G1356" s="12" t="str">
        <f>_xlfn.XLOOKUP($A1356,[1]MedicHistory!A:A,[1]MedicHistory!F:F,"")</f>
        <v>No</v>
      </c>
      <c r="H1356" s="14">
        <f>_xlfn.XLOOKUP($A1356,[1]MedicHistory!A:A,[1]MedicHistory!G:G,"")</f>
        <v>0</v>
      </c>
      <c r="I1356" s="12" t="str">
        <f>_xlfn.XLOOKUP($A1356,[1]MedicHistory!A:A,[1]MedicHistory!H:H,"")</f>
        <v>No</v>
      </c>
      <c r="J1356" s="12" t="str">
        <f>_xlfn.XLOOKUP($A1356,[1]MedicHistory!A:A,[1]MedicHistory!K:K,"")</f>
        <v>Prediabetic</v>
      </c>
      <c r="K1356" s="15" t="str">
        <f>_xlfn.XLOOKUP($A1356,[1]MedicHistory!A:A,[1]MedicHistory!I:I,"")</f>
        <v>Obisity</v>
      </c>
      <c r="L1356" s="16">
        <f>_xlfn.XLOOKUP($A1356,[1]Hospitalisation!A:A,[1]Hospitalisation!C:C,"")</f>
        <v>8021.11</v>
      </c>
      <c r="M1356" s="17" t="str">
        <f>_xlfn.XLOOKUP($A1356,[1]Hospitalisation!A:A,[1]Hospitalisation!I:I,"")</f>
        <v>tier - 2</v>
      </c>
      <c r="N1356" s="17" t="str">
        <f>_xlfn.XLOOKUP($A1356,[1]Hospitalisation!A:A,[1]Hospitalisation!J:J,"")</f>
        <v>tier - 1</v>
      </c>
      <c r="O1356" s="17" t="str">
        <f>_xlfn.XLOOKUP($A1356,[1]Hospitalisation!A:A,[1]Hospitalisation!K:K,"")</f>
        <v>R1012</v>
      </c>
      <c r="P1356" s="14">
        <f>_xlfn.XLOOKUP($A1356,[1]Hospitalisation!A:A,[1]Hospitalisation!L:L,"")</f>
        <v>44</v>
      </c>
      <c r="Q1356" s="24">
        <f>_xlfn.XLOOKUP($A1356,[1]Hospitalisation!A:A,[1]Hospitalisation!M:M,"")</f>
        <v>28797</v>
      </c>
    </row>
    <row r="1357" spans="1:17" x14ac:dyDescent="0.25">
      <c r="A1357" s="23" t="s">
        <v>1006</v>
      </c>
      <c r="B1357" s="18" t="str">
        <f>_xlfn.XLOOKUP(A1357,[1]Customer!A:A,[1]Customer!C:C,"")</f>
        <v>Amelia</v>
      </c>
      <c r="C1357" s="19">
        <f t="array" ref="C1357">_xlfn.XLOOKUP($A1357,[1]MedicHistory!A:A,[1]MedicHistory!B:B,"")</f>
        <v>24.984999999999999</v>
      </c>
      <c r="D1357" s="19">
        <f t="array" ref="D1357">_xlfn.XLOOKUP($A1357,[1]MedicHistory!A:A,[1]MedicHistory!C:C,"")</f>
        <v>4.5599999999999996</v>
      </c>
      <c r="E1357" s="18" t="str">
        <f>_xlfn.XLOOKUP($A1357,[1]MedicHistory!A:A,[1]MedicHistory!D:D,"")</f>
        <v>No</v>
      </c>
      <c r="F1357" s="18" t="str">
        <f>_xlfn.XLOOKUP($A1357,[1]MedicHistory!A:A,[1]MedicHistory!E:E,"")</f>
        <v>No</v>
      </c>
      <c r="G1357" s="18" t="str">
        <f>_xlfn.XLOOKUP($A1357,[1]MedicHistory!A:A,[1]MedicHistory!F:F,"")</f>
        <v>No</v>
      </c>
      <c r="H1357" s="20">
        <f>_xlfn.XLOOKUP($A1357,[1]MedicHistory!A:A,[1]MedicHistory!G:G,"")</f>
        <v>0</v>
      </c>
      <c r="I1357" s="18" t="str">
        <f>_xlfn.XLOOKUP($A1357,[1]MedicHistory!A:A,[1]MedicHistory!H:H,"")</f>
        <v>No</v>
      </c>
      <c r="J1357" s="18" t="str">
        <f>_xlfn.XLOOKUP($A1357,[1]MedicHistory!A:A,[1]MedicHistory!K:K,"")</f>
        <v>Normal</v>
      </c>
      <c r="K1357" s="21" t="str">
        <f>_xlfn.XLOOKUP($A1357,[1]MedicHistory!A:A,[1]MedicHistory!I:I,"")</f>
        <v>Normal weight</v>
      </c>
      <c r="L1357" s="22">
        <f>_xlfn.XLOOKUP($A1357,[1]Hospitalisation!A:A,[1]Hospitalisation!C:C,"")</f>
        <v>8017.06</v>
      </c>
      <c r="M1357" s="23" t="str">
        <f>_xlfn.XLOOKUP($A1357,[1]Hospitalisation!A:A,[1]Hospitalisation!I:I,"")</f>
        <v>tier - 2</v>
      </c>
      <c r="N1357" s="23" t="str">
        <f>_xlfn.XLOOKUP($A1357,[1]Hospitalisation!A:A,[1]Hospitalisation!J:J,"")</f>
        <v>tier - 2</v>
      </c>
      <c r="O1357" s="23" t="str">
        <f>_xlfn.XLOOKUP($A1357,[1]Hospitalisation!A:A,[1]Hospitalisation!K:K,"")</f>
        <v>R1012</v>
      </c>
      <c r="P1357" s="20">
        <f>_xlfn.XLOOKUP($A1357,[1]Hospitalisation!A:A,[1]Hospitalisation!L:L,"")</f>
        <v>33</v>
      </c>
      <c r="Q1357" s="25">
        <f>_xlfn.XLOOKUP($A1357,[1]Hospitalisation!A:A,[1]Hospitalisation!M:M,"")</f>
        <v>32820</v>
      </c>
    </row>
    <row r="1358" spans="1:17" x14ac:dyDescent="0.25">
      <c r="A1358" s="17" t="s">
        <v>1005</v>
      </c>
      <c r="B1358" s="12" t="str">
        <f>_xlfn.XLOOKUP(A1358,[1]Customer!A:A,[1]Customer!C:C,"")</f>
        <v>Jackie</v>
      </c>
      <c r="C1358" s="13">
        <f t="array" ref="C1358">_xlfn.XLOOKUP($A1358,[1]MedicHistory!A:A,[1]MedicHistory!B:B,"")</f>
        <v>39.42</v>
      </c>
      <c r="D1358" s="13">
        <f t="array" ref="D1358">_xlfn.XLOOKUP($A1358,[1]MedicHistory!A:A,[1]MedicHistory!C:C,"")</f>
        <v>4.72</v>
      </c>
      <c r="E1358" s="12" t="str">
        <f>_xlfn.XLOOKUP($A1358,[1]MedicHistory!A:A,[1]MedicHistory!D:D,"")</f>
        <v>yes</v>
      </c>
      <c r="F1358" s="12" t="str">
        <f>_xlfn.XLOOKUP($A1358,[1]MedicHistory!A:A,[1]MedicHistory!E:E,"")</f>
        <v>No</v>
      </c>
      <c r="G1358" s="12" t="str">
        <f>_xlfn.XLOOKUP($A1358,[1]MedicHistory!A:A,[1]MedicHistory!F:F,"")</f>
        <v>No</v>
      </c>
      <c r="H1358" s="14">
        <f>_xlfn.XLOOKUP($A1358,[1]MedicHistory!A:A,[1]MedicHistory!G:G,"")</f>
        <v>1</v>
      </c>
      <c r="I1358" s="12" t="str">
        <f>_xlfn.XLOOKUP($A1358,[1]MedicHistory!A:A,[1]MedicHistory!H:H,"")</f>
        <v>No</v>
      </c>
      <c r="J1358" s="12" t="str">
        <f>_xlfn.XLOOKUP($A1358,[1]MedicHistory!A:A,[1]MedicHistory!K:K,"")</f>
        <v>Normal</v>
      </c>
      <c r="K1358" s="15" t="str">
        <f>_xlfn.XLOOKUP($A1358,[1]MedicHistory!A:A,[1]MedicHistory!I:I,"")</f>
        <v>Obisity</v>
      </c>
      <c r="L1358" s="16">
        <f>_xlfn.XLOOKUP($A1358,[1]Hospitalisation!A:A,[1]Hospitalisation!C:C,"")</f>
        <v>8014.62</v>
      </c>
      <c r="M1358" s="17" t="str">
        <f>_xlfn.XLOOKUP($A1358,[1]Hospitalisation!A:A,[1]Hospitalisation!I:I,"")</f>
        <v>tier - 2</v>
      </c>
      <c r="N1358" s="17" t="str">
        <f>_xlfn.XLOOKUP($A1358,[1]Hospitalisation!A:A,[1]Hospitalisation!J:J,"")</f>
        <v>tier - 3</v>
      </c>
      <c r="O1358" s="17" t="str">
        <f>_xlfn.XLOOKUP($A1358,[1]Hospitalisation!A:A,[1]Hospitalisation!K:K,"")</f>
        <v>R1012</v>
      </c>
      <c r="P1358" s="14">
        <f>_xlfn.XLOOKUP($A1358,[1]Hospitalisation!A:A,[1]Hospitalisation!L:L,"")</f>
        <v>42</v>
      </c>
      <c r="Q1358" s="24">
        <f>_xlfn.XLOOKUP($A1358,[1]Hospitalisation!A:A,[1]Hospitalisation!M:M,"")</f>
        <v>29482</v>
      </c>
    </row>
    <row r="1359" spans="1:17" x14ac:dyDescent="0.25">
      <c r="A1359" s="23" t="s">
        <v>1004</v>
      </c>
      <c r="B1359" s="18" t="str">
        <f>_xlfn.XLOOKUP(A1359,[1]Customer!A:A,[1]Customer!C:C,"")</f>
        <v>Justin</v>
      </c>
      <c r="C1359" s="19">
        <f t="array" ref="C1359">_xlfn.XLOOKUP($A1359,[1]MedicHistory!A:A,[1]MedicHistory!B:B,"")</f>
        <v>16.8</v>
      </c>
      <c r="D1359" s="19">
        <f t="array" ref="D1359">_xlfn.XLOOKUP($A1359,[1]MedicHistory!A:A,[1]MedicHistory!C:C,"")</f>
        <v>7.98</v>
      </c>
      <c r="E1359" s="18" t="str">
        <f>_xlfn.XLOOKUP($A1359,[1]MedicHistory!A:A,[1]MedicHistory!D:D,"")</f>
        <v>No</v>
      </c>
      <c r="F1359" s="18" t="str">
        <f>_xlfn.XLOOKUP($A1359,[1]MedicHistory!A:A,[1]MedicHistory!E:E,"")</f>
        <v>No</v>
      </c>
      <c r="G1359" s="18" t="str">
        <f>_xlfn.XLOOKUP($A1359,[1]MedicHistory!A:A,[1]MedicHistory!F:F,"")</f>
        <v>No</v>
      </c>
      <c r="H1359" s="20">
        <f>_xlfn.XLOOKUP($A1359,[1]MedicHistory!A:A,[1]MedicHistory!G:G,"")</f>
        <v>0</v>
      </c>
      <c r="I1359" s="18" t="str">
        <f>_xlfn.XLOOKUP($A1359,[1]MedicHistory!A:A,[1]MedicHistory!H:H,"")</f>
        <v>No</v>
      </c>
      <c r="J1359" s="18" t="str">
        <f>_xlfn.XLOOKUP($A1359,[1]MedicHistory!A:A,[1]MedicHistory!K:K,"")</f>
        <v>Diabetic</v>
      </c>
      <c r="K1359" s="21" t="str">
        <f>_xlfn.XLOOKUP($A1359,[1]MedicHistory!A:A,[1]MedicHistory!I:I,"")</f>
        <v>Under weight</v>
      </c>
      <c r="L1359" s="22">
        <f>_xlfn.XLOOKUP($A1359,[1]Hospitalisation!A:A,[1]Hospitalisation!C:C,"")</f>
        <v>8004.96</v>
      </c>
      <c r="M1359" s="23" t="str">
        <f>_xlfn.XLOOKUP($A1359,[1]Hospitalisation!A:A,[1]Hospitalisation!I:I,"")</f>
        <v>tier - 3</v>
      </c>
      <c r="N1359" s="23" t="str">
        <f>_xlfn.XLOOKUP($A1359,[1]Hospitalisation!A:A,[1]Hospitalisation!J:J,"")</f>
        <v>tier - 1</v>
      </c>
      <c r="O1359" s="23" t="str">
        <f>_xlfn.XLOOKUP($A1359,[1]Hospitalisation!A:A,[1]Hospitalisation!K:K,"")</f>
        <v>R1013</v>
      </c>
      <c r="P1359" s="20">
        <f>_xlfn.XLOOKUP($A1359,[1]Hospitalisation!A:A,[1]Hospitalisation!L:L,"")</f>
        <v>27</v>
      </c>
      <c r="Q1359" s="25">
        <f>_xlfn.XLOOKUP($A1359,[1]Hospitalisation!A:A,[1]Hospitalisation!M:M,"")</f>
        <v>34933</v>
      </c>
    </row>
    <row r="1360" spans="1:17" x14ac:dyDescent="0.25">
      <c r="A1360" s="17" t="s">
        <v>1003</v>
      </c>
      <c r="B1360" s="12" t="str">
        <f>_xlfn.XLOOKUP(A1360,[1]Customer!A:A,[1]Customer!C:C,"")</f>
        <v>Kerry</v>
      </c>
      <c r="C1360" s="13">
        <f t="array" ref="C1360">_xlfn.XLOOKUP($A1360,[1]MedicHistory!A:A,[1]MedicHistory!B:B,"")</f>
        <v>23.274999999999999</v>
      </c>
      <c r="D1360" s="13">
        <f t="array" ref="D1360">_xlfn.XLOOKUP($A1360,[1]MedicHistory!A:A,[1]MedicHistory!C:C,"")</f>
        <v>6.26</v>
      </c>
      <c r="E1360" s="12" t="str">
        <f>_xlfn.XLOOKUP($A1360,[1]MedicHistory!A:A,[1]MedicHistory!D:D,"")</f>
        <v>yes</v>
      </c>
      <c r="F1360" s="12" t="str">
        <f>_xlfn.XLOOKUP($A1360,[1]MedicHistory!A:A,[1]MedicHistory!E:E,"")</f>
        <v>No</v>
      </c>
      <c r="G1360" s="12" t="str">
        <f>_xlfn.XLOOKUP($A1360,[1]MedicHistory!A:A,[1]MedicHistory!F:F,"")</f>
        <v>Yes</v>
      </c>
      <c r="H1360" s="14">
        <f>_xlfn.XLOOKUP($A1360,[1]MedicHistory!A:A,[1]MedicHistory!G:G,"")</f>
        <v>1</v>
      </c>
      <c r="I1360" s="12" t="str">
        <f>_xlfn.XLOOKUP($A1360,[1]MedicHistory!A:A,[1]MedicHistory!H:H,"")</f>
        <v>No</v>
      </c>
      <c r="J1360" s="12" t="str">
        <f>_xlfn.XLOOKUP($A1360,[1]MedicHistory!A:A,[1]MedicHistory!K:K,"")</f>
        <v>Prediabetic</v>
      </c>
      <c r="K1360" s="15" t="str">
        <f>_xlfn.XLOOKUP($A1360,[1]MedicHistory!A:A,[1]MedicHistory!I:I,"")</f>
        <v>Normal weight</v>
      </c>
      <c r="L1360" s="16">
        <f>_xlfn.XLOOKUP($A1360,[1]Hospitalisation!A:A,[1]Hospitalisation!C:C,"")</f>
        <v>7986.48</v>
      </c>
      <c r="M1360" s="17" t="str">
        <f>_xlfn.XLOOKUP($A1360,[1]Hospitalisation!A:A,[1]Hospitalisation!I:I,"")</f>
        <v>tier - 2</v>
      </c>
      <c r="N1360" s="17" t="str">
        <f>_xlfn.XLOOKUP($A1360,[1]Hospitalisation!A:A,[1]Hospitalisation!J:J,"")</f>
        <v>tier - 3</v>
      </c>
      <c r="O1360" s="17" t="str">
        <f>_xlfn.XLOOKUP($A1360,[1]Hospitalisation!A:A,[1]Hospitalisation!K:K,"")</f>
        <v>R1024</v>
      </c>
      <c r="P1360" s="14">
        <f>_xlfn.XLOOKUP($A1360,[1]Hospitalisation!A:A,[1]Hospitalisation!L:L,"")</f>
        <v>60</v>
      </c>
      <c r="Q1360" s="24">
        <f>_xlfn.XLOOKUP($A1360,[1]Hospitalisation!A:A,[1]Hospitalisation!M:M,"")</f>
        <v>22878</v>
      </c>
    </row>
    <row r="1361" spans="1:17" x14ac:dyDescent="0.25">
      <c r="A1361" s="23" t="s">
        <v>1002</v>
      </c>
      <c r="B1361" s="18" t="str">
        <f>_xlfn.XLOOKUP(A1361,[1]Customer!A:A,[1]Customer!C:C,"")</f>
        <v>Cindy</v>
      </c>
      <c r="C1361" s="19">
        <f t="array" ref="C1361">_xlfn.XLOOKUP($A1361,[1]MedicHistory!A:A,[1]MedicHistory!B:B,"")</f>
        <v>22.8</v>
      </c>
      <c r="D1361" s="19">
        <f t="array" ref="D1361">_xlfn.XLOOKUP($A1361,[1]MedicHistory!A:A,[1]MedicHistory!C:C,"")</f>
        <v>4.29</v>
      </c>
      <c r="E1361" s="18" t="str">
        <f>_xlfn.XLOOKUP($A1361,[1]MedicHistory!A:A,[1]MedicHistory!D:D,"")</f>
        <v>yes</v>
      </c>
      <c r="F1361" s="18" t="str">
        <f>_xlfn.XLOOKUP($A1361,[1]MedicHistory!A:A,[1]MedicHistory!E:E,"")</f>
        <v>No</v>
      </c>
      <c r="G1361" s="18" t="str">
        <f>_xlfn.XLOOKUP($A1361,[1]MedicHistory!A:A,[1]MedicHistory!F:F,"")</f>
        <v>Yes</v>
      </c>
      <c r="H1361" s="20">
        <f>_xlfn.XLOOKUP($A1361,[1]MedicHistory!A:A,[1]MedicHistory!G:G,"")</f>
        <v>1</v>
      </c>
      <c r="I1361" s="18" t="str">
        <f>_xlfn.XLOOKUP($A1361,[1]MedicHistory!A:A,[1]MedicHistory!H:H,"")</f>
        <v>No</v>
      </c>
      <c r="J1361" s="18" t="str">
        <f>_xlfn.XLOOKUP($A1361,[1]MedicHistory!A:A,[1]MedicHistory!K:K,"")</f>
        <v>Normal</v>
      </c>
      <c r="K1361" s="21" t="str">
        <f>_xlfn.XLOOKUP($A1361,[1]MedicHistory!A:A,[1]MedicHistory!I:I,"")</f>
        <v>Normal weight</v>
      </c>
      <c r="L1361" s="22">
        <f>_xlfn.XLOOKUP($A1361,[1]Hospitalisation!A:A,[1]Hospitalisation!C:C,"")</f>
        <v>7985.82</v>
      </c>
      <c r="M1361" s="23" t="str">
        <f>_xlfn.XLOOKUP($A1361,[1]Hospitalisation!A:A,[1]Hospitalisation!I:I,"")</f>
        <v>tier - 2</v>
      </c>
      <c r="N1361" s="23" t="str">
        <f>_xlfn.XLOOKUP($A1361,[1]Hospitalisation!A:A,[1]Hospitalisation!J:J,"")</f>
        <v>tier - 1</v>
      </c>
      <c r="O1361" s="23" t="str">
        <f>_xlfn.XLOOKUP($A1361,[1]Hospitalisation!A:A,[1]Hospitalisation!K:K,"")</f>
        <v>R1024</v>
      </c>
      <c r="P1361" s="20">
        <f>_xlfn.XLOOKUP($A1361,[1]Hospitalisation!A:A,[1]Hospitalisation!L:L,"")</f>
        <v>39</v>
      </c>
      <c r="Q1361" s="25">
        <f>_xlfn.XLOOKUP($A1361,[1]Hospitalisation!A:A,[1]Hospitalisation!M:M,"")</f>
        <v>30556</v>
      </c>
    </row>
    <row r="1362" spans="1:17" x14ac:dyDescent="0.25">
      <c r="A1362" s="17" t="s">
        <v>1001</v>
      </c>
      <c r="B1362" s="12" t="str">
        <f>_xlfn.XLOOKUP(A1362,[1]Customer!A:A,[1]Customer!C:C,"")</f>
        <v>Gennaro</v>
      </c>
      <c r="C1362" s="13">
        <f t="array" ref="C1362">_xlfn.XLOOKUP($A1362,[1]MedicHistory!A:A,[1]MedicHistory!B:B,"")</f>
        <v>24.3</v>
      </c>
      <c r="D1362" s="13">
        <f t="array" ref="D1362">_xlfn.XLOOKUP($A1362,[1]MedicHistory!A:A,[1]MedicHistory!C:C,"")</f>
        <v>5.43</v>
      </c>
      <c r="E1362" s="12" t="str">
        <f>_xlfn.XLOOKUP($A1362,[1]MedicHistory!A:A,[1]MedicHistory!D:D,"")</f>
        <v>No</v>
      </c>
      <c r="F1362" s="12" t="str">
        <f>_xlfn.XLOOKUP($A1362,[1]MedicHistory!A:A,[1]MedicHistory!E:E,"")</f>
        <v>No</v>
      </c>
      <c r="G1362" s="12" t="str">
        <f>_xlfn.XLOOKUP($A1362,[1]MedicHistory!A:A,[1]MedicHistory!F:F,"")</f>
        <v>No</v>
      </c>
      <c r="H1362" s="14">
        <f>_xlfn.XLOOKUP($A1362,[1]MedicHistory!A:A,[1]MedicHistory!G:G,"")</f>
        <v>2</v>
      </c>
      <c r="I1362" s="12" t="str">
        <f>_xlfn.XLOOKUP($A1362,[1]MedicHistory!A:A,[1]MedicHistory!H:H,"")</f>
        <v>No</v>
      </c>
      <c r="J1362" s="12" t="str">
        <f>_xlfn.XLOOKUP($A1362,[1]MedicHistory!A:A,[1]MedicHistory!K:K,"")</f>
        <v>Normal</v>
      </c>
      <c r="K1362" s="15" t="str">
        <f>_xlfn.XLOOKUP($A1362,[1]MedicHistory!A:A,[1]MedicHistory!I:I,"")</f>
        <v>Normal weight</v>
      </c>
      <c r="L1362" s="16">
        <f>_xlfn.XLOOKUP($A1362,[1]Hospitalisation!A:A,[1]Hospitalisation!C:C,"")</f>
        <v>7980.34</v>
      </c>
      <c r="M1362" s="17" t="str">
        <f>_xlfn.XLOOKUP($A1362,[1]Hospitalisation!A:A,[1]Hospitalisation!I:I,"")</f>
        <v>tier - 2</v>
      </c>
      <c r="N1362" s="17" t="str">
        <f>_xlfn.XLOOKUP($A1362,[1]Hospitalisation!A:A,[1]Hospitalisation!J:J,"")</f>
        <v>tier - 2</v>
      </c>
      <c r="O1362" s="17" t="str">
        <f>_xlfn.XLOOKUP($A1362,[1]Hospitalisation!A:A,[1]Hospitalisation!K:K,"")</f>
        <v>R1013</v>
      </c>
      <c r="P1362" s="14">
        <f>_xlfn.XLOOKUP($A1362,[1]Hospitalisation!A:A,[1]Hospitalisation!L:L,"")</f>
        <v>39</v>
      </c>
      <c r="Q1362" s="24">
        <f>_xlfn.XLOOKUP($A1362,[1]Hospitalisation!A:A,[1]Hospitalisation!M:M,"")</f>
        <v>30643</v>
      </c>
    </row>
    <row r="1363" spans="1:17" x14ac:dyDescent="0.25">
      <c r="A1363" s="23" t="s">
        <v>1000</v>
      </c>
      <c r="B1363" s="18" t="str">
        <f>_xlfn.XLOOKUP(A1363,[1]Customer!A:A,[1]Customer!C:C,"")</f>
        <v>Terry</v>
      </c>
      <c r="C1363" s="19">
        <f t="array" ref="C1363">_xlfn.XLOOKUP($A1363,[1]MedicHistory!A:A,[1]MedicHistory!B:B,"")</f>
        <v>25.13</v>
      </c>
      <c r="D1363" s="19">
        <f t="array" ref="D1363">_xlfn.XLOOKUP($A1363,[1]MedicHistory!A:A,[1]MedicHistory!C:C,"")</f>
        <v>8</v>
      </c>
      <c r="E1363" s="18" t="str">
        <f>_xlfn.XLOOKUP($A1363,[1]MedicHistory!A:A,[1]MedicHistory!D:D,"")</f>
        <v>yes</v>
      </c>
      <c r="F1363" s="18" t="str">
        <f>_xlfn.XLOOKUP($A1363,[1]MedicHistory!A:A,[1]MedicHistory!E:E,"")</f>
        <v>No</v>
      </c>
      <c r="G1363" s="18" t="str">
        <f>_xlfn.XLOOKUP($A1363,[1]MedicHistory!A:A,[1]MedicHistory!F:F,"")</f>
        <v>No</v>
      </c>
      <c r="H1363" s="20">
        <f>_xlfn.XLOOKUP($A1363,[1]MedicHistory!A:A,[1]MedicHistory!G:G,"")</f>
        <v>1</v>
      </c>
      <c r="I1363" s="18" t="str">
        <f>_xlfn.XLOOKUP($A1363,[1]MedicHistory!A:A,[1]MedicHistory!H:H,"")</f>
        <v>No</v>
      </c>
      <c r="J1363" s="18" t="str">
        <f>_xlfn.XLOOKUP($A1363,[1]MedicHistory!A:A,[1]MedicHistory!K:K,"")</f>
        <v>Diabetic</v>
      </c>
      <c r="K1363" s="21" t="str">
        <f>_xlfn.XLOOKUP($A1363,[1]MedicHistory!A:A,[1]MedicHistory!I:I,"")</f>
        <v>over weight</v>
      </c>
      <c r="L1363" s="22">
        <f>_xlfn.XLOOKUP($A1363,[1]Hospitalisation!A:A,[1]Hospitalisation!C:C,"")</f>
        <v>7966.81</v>
      </c>
      <c r="M1363" s="23" t="str">
        <f>_xlfn.XLOOKUP($A1363,[1]Hospitalisation!A:A,[1]Hospitalisation!I:I,"")</f>
        <v>tier - 2</v>
      </c>
      <c r="N1363" s="23" t="str">
        <f>_xlfn.XLOOKUP($A1363,[1]Hospitalisation!A:A,[1]Hospitalisation!J:J,"")</f>
        <v>tier - 2</v>
      </c>
      <c r="O1363" s="23" t="str">
        <f>_xlfn.XLOOKUP($A1363,[1]Hospitalisation!A:A,[1]Hospitalisation!K:K,"")</f>
        <v>R1013</v>
      </c>
      <c r="P1363" s="20">
        <f>_xlfn.XLOOKUP($A1363,[1]Hospitalisation!A:A,[1]Hospitalisation!L:L,"")</f>
        <v>50</v>
      </c>
      <c r="Q1363" s="25">
        <f>_xlfn.XLOOKUP($A1363,[1]Hospitalisation!A:A,[1]Hospitalisation!M:M,"")</f>
        <v>26521</v>
      </c>
    </row>
    <row r="1364" spans="1:17" x14ac:dyDescent="0.25">
      <c r="A1364" s="17" t="s">
        <v>999</v>
      </c>
      <c r="B1364" s="12" t="str">
        <f>_xlfn.XLOOKUP(A1364,[1]Customer!A:A,[1]Customer!C:C,"")</f>
        <v>Patrick</v>
      </c>
      <c r="C1364" s="13">
        <f t="array" ref="C1364">_xlfn.XLOOKUP($A1364,[1]MedicHistory!A:A,[1]MedicHistory!B:B,"")</f>
        <v>22.72</v>
      </c>
      <c r="D1364" s="13">
        <f t="array" ref="D1364">_xlfn.XLOOKUP($A1364,[1]MedicHistory!A:A,[1]MedicHistory!C:C,"")</f>
        <v>9.9600000000000009</v>
      </c>
      <c r="E1364" s="12" t="str">
        <f>_xlfn.XLOOKUP($A1364,[1]MedicHistory!A:A,[1]MedicHistory!D:D,"")</f>
        <v>yes</v>
      </c>
      <c r="F1364" s="12" t="str">
        <f>_xlfn.XLOOKUP($A1364,[1]MedicHistory!A:A,[1]MedicHistory!E:E,"")</f>
        <v>No</v>
      </c>
      <c r="G1364" s="12" t="str">
        <f>_xlfn.XLOOKUP($A1364,[1]MedicHistory!A:A,[1]MedicHistory!F:F,"")</f>
        <v>No</v>
      </c>
      <c r="H1364" s="14">
        <f>_xlfn.XLOOKUP($A1364,[1]MedicHistory!A:A,[1]MedicHistory!G:G,"")</f>
        <v>2</v>
      </c>
      <c r="I1364" s="12" t="str">
        <f>_xlfn.XLOOKUP($A1364,[1]MedicHistory!A:A,[1]MedicHistory!H:H,"")</f>
        <v>No</v>
      </c>
      <c r="J1364" s="12" t="str">
        <f>_xlfn.XLOOKUP($A1364,[1]MedicHistory!A:A,[1]MedicHistory!K:K,"")</f>
        <v>Diabetic</v>
      </c>
      <c r="K1364" s="15" t="str">
        <f>_xlfn.XLOOKUP($A1364,[1]MedicHistory!A:A,[1]MedicHistory!I:I,"")</f>
        <v>Normal weight</v>
      </c>
      <c r="L1364" s="16">
        <f>_xlfn.XLOOKUP($A1364,[1]Hospitalisation!A:A,[1]Hospitalisation!C:C,"")</f>
        <v>7958.13</v>
      </c>
      <c r="M1364" s="17" t="str">
        <f>_xlfn.XLOOKUP($A1364,[1]Hospitalisation!A:A,[1]Hospitalisation!I:I,"")</f>
        <v>tier - 2</v>
      </c>
      <c r="N1364" s="17" t="str">
        <f>_xlfn.XLOOKUP($A1364,[1]Hospitalisation!A:A,[1]Hospitalisation!J:J,"")</f>
        <v>tier - 2</v>
      </c>
      <c r="O1364" s="17" t="str">
        <f>_xlfn.XLOOKUP($A1364,[1]Hospitalisation!A:A,[1]Hospitalisation!K:K,"")</f>
        <v>R1013</v>
      </c>
      <c r="P1364" s="14">
        <f>_xlfn.XLOOKUP($A1364,[1]Hospitalisation!A:A,[1]Hospitalisation!L:L,"")</f>
        <v>47</v>
      </c>
      <c r="Q1364" s="24">
        <f>_xlfn.XLOOKUP($A1364,[1]Hospitalisation!A:A,[1]Hospitalisation!M:M,"")</f>
        <v>27564</v>
      </c>
    </row>
    <row r="1365" spans="1:17" x14ac:dyDescent="0.25">
      <c r="A1365" s="23" t="s">
        <v>998</v>
      </c>
      <c r="B1365" s="18" t="str">
        <f>_xlfn.XLOOKUP(A1365,[1]Customer!A:A,[1]Customer!C:C,"")</f>
        <v>Keara</v>
      </c>
      <c r="C1365" s="19">
        <f t="array" ref="C1365">_xlfn.XLOOKUP($A1365,[1]MedicHistory!A:A,[1]MedicHistory!B:B,"")</f>
        <v>32.6</v>
      </c>
      <c r="D1365" s="19">
        <f t="array" ref="D1365">_xlfn.XLOOKUP($A1365,[1]MedicHistory!A:A,[1]MedicHistory!C:C,"")</f>
        <v>6.8</v>
      </c>
      <c r="E1365" s="18" t="str">
        <f>_xlfn.XLOOKUP($A1365,[1]MedicHistory!A:A,[1]MedicHistory!D:D,"")</f>
        <v>yes</v>
      </c>
      <c r="F1365" s="18" t="str">
        <f>_xlfn.XLOOKUP($A1365,[1]MedicHistory!A:A,[1]MedicHistory!E:E,"")</f>
        <v>No</v>
      </c>
      <c r="G1365" s="18" t="str">
        <f>_xlfn.XLOOKUP($A1365,[1]MedicHistory!A:A,[1]MedicHistory!F:F,"")</f>
        <v>No</v>
      </c>
      <c r="H1365" s="20">
        <f>_xlfn.XLOOKUP($A1365,[1]MedicHistory!A:A,[1]MedicHistory!G:G,"")</f>
        <v>0</v>
      </c>
      <c r="I1365" s="18" t="str">
        <f>_xlfn.XLOOKUP($A1365,[1]MedicHistory!A:A,[1]MedicHistory!H:H,"")</f>
        <v>No</v>
      </c>
      <c r="J1365" s="18" t="str">
        <f>_xlfn.XLOOKUP($A1365,[1]MedicHistory!A:A,[1]MedicHistory!K:K,"")</f>
        <v>Diabetic</v>
      </c>
      <c r="K1365" s="21" t="str">
        <f>_xlfn.XLOOKUP($A1365,[1]MedicHistory!A:A,[1]MedicHistory!I:I,"")</f>
        <v>Obisity</v>
      </c>
      <c r="L1365" s="22">
        <f>_xlfn.XLOOKUP($A1365,[1]Hospitalisation!A:A,[1]Hospitalisation!C:C,"")</f>
        <v>7954.52</v>
      </c>
      <c r="M1365" s="23" t="str">
        <f>_xlfn.XLOOKUP($A1365,[1]Hospitalisation!A:A,[1]Hospitalisation!I:I,"")</f>
        <v>tier - 2</v>
      </c>
      <c r="N1365" s="23" t="str">
        <f>_xlfn.XLOOKUP($A1365,[1]Hospitalisation!A:A,[1]Hospitalisation!J:J,"")</f>
        <v>tier - 2</v>
      </c>
      <c r="O1365" s="23" t="str">
        <f>_xlfn.XLOOKUP($A1365,[1]Hospitalisation!A:A,[1]Hospitalisation!K:K,"")</f>
        <v>R1011</v>
      </c>
      <c r="P1365" s="20">
        <f>_xlfn.XLOOKUP($A1365,[1]Hospitalisation!A:A,[1]Hospitalisation!L:L,"")</f>
        <v>52</v>
      </c>
      <c r="Q1365" s="25">
        <f>_xlfn.XLOOKUP($A1365,[1]Hospitalisation!A:A,[1]Hospitalisation!M:M,"")</f>
        <v>25930</v>
      </c>
    </row>
    <row r="1366" spans="1:17" x14ac:dyDescent="0.25">
      <c r="A1366" s="17" t="s">
        <v>997</v>
      </c>
      <c r="B1366" s="12" t="str">
        <f>_xlfn.XLOOKUP(A1366,[1]Customer!A:A,[1]Customer!C:C,"")</f>
        <v>Nicole</v>
      </c>
      <c r="C1366" s="13">
        <f t="array" ref="C1366">_xlfn.XLOOKUP($A1366,[1]MedicHistory!A:A,[1]MedicHistory!B:B,"")</f>
        <v>17.28</v>
      </c>
      <c r="D1366" s="13">
        <f t="array" ref="D1366">_xlfn.XLOOKUP($A1366,[1]MedicHistory!A:A,[1]MedicHistory!C:C,"")</f>
        <v>6.22</v>
      </c>
      <c r="E1366" s="12" t="str">
        <f>_xlfn.XLOOKUP($A1366,[1]MedicHistory!A:A,[1]MedicHistory!D:D,"")</f>
        <v>yes</v>
      </c>
      <c r="F1366" s="12" t="str">
        <f>_xlfn.XLOOKUP($A1366,[1]MedicHistory!A:A,[1]MedicHistory!E:E,"")</f>
        <v>No</v>
      </c>
      <c r="G1366" s="12" t="str">
        <f>_xlfn.XLOOKUP($A1366,[1]MedicHistory!A:A,[1]MedicHistory!F:F,"")</f>
        <v>No</v>
      </c>
      <c r="H1366" s="14">
        <f>_xlfn.XLOOKUP($A1366,[1]MedicHistory!A:A,[1]MedicHistory!G:G,"")</f>
        <v>2</v>
      </c>
      <c r="I1366" s="12" t="str">
        <f>_xlfn.XLOOKUP($A1366,[1]MedicHistory!A:A,[1]MedicHistory!H:H,"")</f>
        <v>No</v>
      </c>
      <c r="J1366" s="12" t="str">
        <f>_xlfn.XLOOKUP($A1366,[1]MedicHistory!A:A,[1]MedicHistory!K:K,"")</f>
        <v>Prediabetic</v>
      </c>
      <c r="K1366" s="15" t="str">
        <f>_xlfn.XLOOKUP($A1366,[1]MedicHistory!A:A,[1]MedicHistory!I:I,"")</f>
        <v>Under weight</v>
      </c>
      <c r="L1366" s="16">
        <f>_xlfn.XLOOKUP($A1366,[1]Hospitalisation!A:A,[1]Hospitalisation!C:C,"")</f>
        <v>7953.72</v>
      </c>
      <c r="M1366" s="17" t="str">
        <f>_xlfn.XLOOKUP($A1366,[1]Hospitalisation!A:A,[1]Hospitalisation!I:I,"")</f>
        <v>tier - 3</v>
      </c>
      <c r="N1366" s="17" t="str">
        <f>_xlfn.XLOOKUP($A1366,[1]Hospitalisation!A:A,[1]Hospitalisation!J:J,"")</f>
        <v>tier - 3</v>
      </c>
      <c r="O1366" s="17" t="str">
        <f>_xlfn.XLOOKUP($A1366,[1]Hospitalisation!A:A,[1]Hospitalisation!K:K,"")</f>
        <v>R1012</v>
      </c>
      <c r="P1366" s="14">
        <f>_xlfn.XLOOKUP($A1366,[1]Hospitalisation!A:A,[1]Hospitalisation!L:L,"")</f>
        <v>41</v>
      </c>
      <c r="Q1366" s="24">
        <f>_xlfn.XLOOKUP($A1366,[1]Hospitalisation!A:A,[1]Hospitalisation!M:M,"")</f>
        <v>29776</v>
      </c>
    </row>
    <row r="1367" spans="1:17" x14ac:dyDescent="0.25">
      <c r="A1367" s="23" t="s">
        <v>996</v>
      </c>
      <c r="B1367" s="18" t="str">
        <f>_xlfn.XLOOKUP(A1367,[1]Customer!A:A,[1]Customer!C:C,"")</f>
        <v>Katena</v>
      </c>
      <c r="C1367" s="19">
        <f t="array" ref="C1367">_xlfn.XLOOKUP($A1367,[1]MedicHistory!A:A,[1]MedicHistory!B:B,"")</f>
        <v>27.92</v>
      </c>
      <c r="D1367" s="19">
        <f t="array" ref="D1367">_xlfn.XLOOKUP($A1367,[1]MedicHistory!A:A,[1]MedicHistory!C:C,"")</f>
        <v>5.79</v>
      </c>
      <c r="E1367" s="18" t="str">
        <f>_xlfn.XLOOKUP($A1367,[1]MedicHistory!A:A,[1]MedicHistory!D:D,"")</f>
        <v>No</v>
      </c>
      <c r="F1367" s="18" t="str">
        <f>_xlfn.XLOOKUP($A1367,[1]MedicHistory!A:A,[1]MedicHistory!E:E,"")</f>
        <v>No</v>
      </c>
      <c r="G1367" s="18" t="str">
        <f>_xlfn.XLOOKUP($A1367,[1]MedicHistory!A:A,[1]MedicHistory!F:F,"")</f>
        <v>No</v>
      </c>
      <c r="H1367" s="20">
        <f>_xlfn.XLOOKUP($A1367,[1]MedicHistory!A:A,[1]MedicHistory!G:G,"")</f>
        <v>1</v>
      </c>
      <c r="I1367" s="18" t="str">
        <f>_xlfn.XLOOKUP($A1367,[1]MedicHistory!A:A,[1]MedicHistory!H:H,"")</f>
        <v>No</v>
      </c>
      <c r="J1367" s="18" t="str">
        <f>_xlfn.XLOOKUP($A1367,[1]MedicHistory!A:A,[1]MedicHistory!K:K,"")</f>
        <v>Prediabetic</v>
      </c>
      <c r="K1367" s="21" t="str">
        <f>_xlfn.XLOOKUP($A1367,[1]MedicHistory!A:A,[1]MedicHistory!I:I,"")</f>
        <v>over weight</v>
      </c>
      <c r="L1367" s="22">
        <f>_xlfn.XLOOKUP($A1367,[1]Hospitalisation!A:A,[1]Hospitalisation!C:C,"")</f>
        <v>7948.22</v>
      </c>
      <c r="M1367" s="23" t="str">
        <f>_xlfn.XLOOKUP($A1367,[1]Hospitalisation!A:A,[1]Hospitalisation!I:I,"")</f>
        <v>tier - 2</v>
      </c>
      <c r="N1367" s="23" t="str">
        <f>_xlfn.XLOOKUP($A1367,[1]Hospitalisation!A:A,[1]Hospitalisation!J:J,"")</f>
        <v>tier - 3</v>
      </c>
      <c r="O1367" s="23" t="str">
        <f>_xlfn.XLOOKUP($A1367,[1]Hospitalisation!A:A,[1]Hospitalisation!K:K,"")</f>
        <v>R1025</v>
      </c>
      <c r="P1367" s="20">
        <f>_xlfn.XLOOKUP($A1367,[1]Hospitalisation!A:A,[1]Hospitalisation!L:L,"")</f>
        <v>56</v>
      </c>
      <c r="Q1367" s="25">
        <f>_xlfn.XLOOKUP($A1367,[1]Hospitalisation!A:A,[1]Hospitalisation!M:M,"")</f>
        <v>24409</v>
      </c>
    </row>
    <row r="1368" spans="1:17" x14ac:dyDescent="0.25">
      <c r="A1368" s="17" t="s">
        <v>995</v>
      </c>
      <c r="B1368" s="12" t="str">
        <f>_xlfn.XLOOKUP(A1368,[1]Customer!A:A,[1]Customer!C:C,"")</f>
        <v>Bean</v>
      </c>
      <c r="C1368" s="13">
        <f t="array" ref="C1368">_xlfn.XLOOKUP($A1368,[1]MedicHistory!A:A,[1]MedicHistory!B:B,"")</f>
        <v>38.284999999999997</v>
      </c>
      <c r="D1368" s="13">
        <f t="array" ref="D1368">_xlfn.XLOOKUP($A1368,[1]MedicHistory!A:A,[1]MedicHistory!C:C,"")</f>
        <v>5.41</v>
      </c>
      <c r="E1368" s="12" t="str">
        <f>_xlfn.XLOOKUP($A1368,[1]MedicHistory!A:A,[1]MedicHistory!D:D,"")</f>
        <v>No</v>
      </c>
      <c r="F1368" s="12" t="str">
        <f>_xlfn.XLOOKUP($A1368,[1]MedicHistory!A:A,[1]MedicHistory!E:E,"")</f>
        <v>No</v>
      </c>
      <c r="G1368" s="12" t="str">
        <f>_xlfn.XLOOKUP($A1368,[1]MedicHistory!A:A,[1]MedicHistory!F:F,"")</f>
        <v>No</v>
      </c>
      <c r="H1368" s="14">
        <f>_xlfn.XLOOKUP($A1368,[1]MedicHistory!A:A,[1]MedicHistory!G:G,"")</f>
        <v>0</v>
      </c>
      <c r="I1368" s="12" t="str">
        <f>_xlfn.XLOOKUP($A1368,[1]MedicHistory!A:A,[1]MedicHistory!H:H,"")</f>
        <v>No</v>
      </c>
      <c r="J1368" s="12" t="str">
        <f>_xlfn.XLOOKUP($A1368,[1]MedicHistory!A:A,[1]MedicHistory!K:K,"")</f>
        <v>Normal</v>
      </c>
      <c r="K1368" s="15" t="str">
        <f>_xlfn.XLOOKUP($A1368,[1]MedicHistory!A:A,[1]MedicHistory!I:I,"")</f>
        <v>Obisity</v>
      </c>
      <c r="L1368" s="16">
        <f>_xlfn.XLOOKUP($A1368,[1]Hospitalisation!A:A,[1]Hospitalisation!C:C,"")</f>
        <v>7935.29</v>
      </c>
      <c r="M1368" s="17" t="str">
        <f>_xlfn.XLOOKUP($A1368,[1]Hospitalisation!A:A,[1]Hospitalisation!I:I,"")</f>
        <v>tier - 2</v>
      </c>
      <c r="N1368" s="17" t="str">
        <f>_xlfn.XLOOKUP($A1368,[1]Hospitalisation!A:A,[1]Hospitalisation!J:J,"")</f>
        <v>tier - 1</v>
      </c>
      <c r="O1368" s="17" t="str">
        <f>_xlfn.XLOOKUP($A1368,[1]Hospitalisation!A:A,[1]Hospitalisation!K:K,"")</f>
        <v>R1024</v>
      </c>
      <c r="P1368" s="14">
        <f>_xlfn.XLOOKUP($A1368,[1]Hospitalisation!A:A,[1]Hospitalisation!L:L,"")</f>
        <v>35</v>
      </c>
      <c r="Q1368" s="24">
        <f>_xlfn.XLOOKUP($A1368,[1]Hospitalisation!A:A,[1]Hospitalisation!M:M,"")</f>
        <v>31978</v>
      </c>
    </row>
    <row r="1369" spans="1:17" x14ac:dyDescent="0.25">
      <c r="A1369" s="23" t="s">
        <v>994</v>
      </c>
      <c r="B1369" s="18" t="str">
        <f>_xlfn.XLOOKUP(A1369,[1]Customer!A:A,[1]Customer!C:C,"")</f>
        <v>Brian</v>
      </c>
      <c r="C1369" s="19">
        <f t="array" ref="C1369">_xlfn.XLOOKUP($A1369,[1]MedicHistory!A:A,[1]MedicHistory!B:B,"")</f>
        <v>16.48</v>
      </c>
      <c r="D1369" s="19">
        <f t="array" ref="D1369">_xlfn.XLOOKUP($A1369,[1]MedicHistory!A:A,[1]MedicHistory!C:C,"")</f>
        <v>11.05</v>
      </c>
      <c r="E1369" s="18" t="str">
        <f>_xlfn.XLOOKUP($A1369,[1]MedicHistory!A:A,[1]MedicHistory!D:D,"")</f>
        <v>No</v>
      </c>
      <c r="F1369" s="18" t="str">
        <f>_xlfn.XLOOKUP($A1369,[1]MedicHistory!A:A,[1]MedicHistory!E:E,"")</f>
        <v>No</v>
      </c>
      <c r="G1369" s="18" t="str">
        <f>_xlfn.XLOOKUP($A1369,[1]MedicHistory!A:A,[1]MedicHistory!F:F,"")</f>
        <v>No</v>
      </c>
      <c r="H1369" s="20">
        <f>_xlfn.XLOOKUP($A1369,[1]MedicHistory!A:A,[1]MedicHistory!G:G,"")</f>
        <v>0</v>
      </c>
      <c r="I1369" s="18" t="str">
        <f>_xlfn.XLOOKUP($A1369,[1]MedicHistory!A:A,[1]MedicHistory!H:H,"")</f>
        <v>No</v>
      </c>
      <c r="J1369" s="18" t="str">
        <f>_xlfn.XLOOKUP($A1369,[1]MedicHistory!A:A,[1]MedicHistory!K:K,"")</f>
        <v>Diabetic</v>
      </c>
      <c r="K1369" s="21" t="str">
        <f>_xlfn.XLOOKUP($A1369,[1]MedicHistory!A:A,[1]MedicHistory!I:I,"")</f>
        <v>Under weight</v>
      </c>
      <c r="L1369" s="22">
        <f>_xlfn.XLOOKUP($A1369,[1]Hospitalisation!A:A,[1]Hospitalisation!C:C,"")</f>
        <v>7896.41</v>
      </c>
      <c r="M1369" s="23" t="str">
        <f>_xlfn.XLOOKUP($A1369,[1]Hospitalisation!A:A,[1]Hospitalisation!I:I,"")</f>
        <v>tier - 3</v>
      </c>
      <c r="N1369" s="23" t="str">
        <f>_xlfn.XLOOKUP($A1369,[1]Hospitalisation!A:A,[1]Hospitalisation!J:J,"")</f>
        <v>tier - 2</v>
      </c>
      <c r="O1369" s="23" t="str">
        <f>_xlfn.XLOOKUP($A1369,[1]Hospitalisation!A:A,[1]Hospitalisation!K:K,"")</f>
        <v>R1013</v>
      </c>
      <c r="P1369" s="20">
        <f>_xlfn.XLOOKUP($A1369,[1]Hospitalisation!A:A,[1]Hospitalisation!L:L,"")</f>
        <v>45</v>
      </c>
      <c r="Q1369" s="25">
        <f>_xlfn.XLOOKUP($A1369,[1]Hospitalisation!A:A,[1]Hospitalisation!M:M,"")</f>
        <v>28408</v>
      </c>
    </row>
    <row r="1370" spans="1:17" x14ac:dyDescent="0.25">
      <c r="A1370" s="17" t="s">
        <v>993</v>
      </c>
      <c r="B1370" s="12" t="str">
        <f>_xlfn.XLOOKUP(A1370,[1]Customer!A:A,[1]Customer!C:C,"")</f>
        <v>Jan-Patrick</v>
      </c>
      <c r="C1370" s="13">
        <f t="array" ref="C1370">_xlfn.XLOOKUP($A1370,[1]MedicHistory!A:A,[1]MedicHistory!B:B,"")</f>
        <v>38.57</v>
      </c>
      <c r="D1370" s="13">
        <f t="array" ref="D1370">_xlfn.XLOOKUP($A1370,[1]MedicHistory!A:A,[1]MedicHistory!C:C,"")</f>
        <v>6.27</v>
      </c>
      <c r="E1370" s="12" t="str">
        <f>_xlfn.XLOOKUP($A1370,[1]MedicHistory!A:A,[1]MedicHistory!D:D,"")</f>
        <v>No</v>
      </c>
      <c r="F1370" s="12" t="str">
        <f>_xlfn.XLOOKUP($A1370,[1]MedicHistory!A:A,[1]MedicHistory!E:E,"")</f>
        <v>No</v>
      </c>
      <c r="G1370" s="12" t="str">
        <f>_xlfn.XLOOKUP($A1370,[1]MedicHistory!A:A,[1]MedicHistory!F:F,"")</f>
        <v>No</v>
      </c>
      <c r="H1370" s="14">
        <f>_xlfn.XLOOKUP($A1370,[1]MedicHistory!A:A,[1]MedicHistory!G:G,"")</f>
        <v>0</v>
      </c>
      <c r="I1370" s="12" t="str">
        <f>_xlfn.XLOOKUP($A1370,[1]MedicHistory!A:A,[1]MedicHistory!H:H,"")</f>
        <v>No</v>
      </c>
      <c r="J1370" s="12" t="str">
        <f>_xlfn.XLOOKUP($A1370,[1]MedicHistory!A:A,[1]MedicHistory!K:K,"")</f>
        <v>Prediabetic</v>
      </c>
      <c r="K1370" s="15" t="str">
        <f>_xlfn.XLOOKUP($A1370,[1]MedicHistory!A:A,[1]MedicHistory!I:I,"")</f>
        <v>Obisity</v>
      </c>
      <c r="L1370" s="16">
        <f>_xlfn.XLOOKUP($A1370,[1]Hospitalisation!A:A,[1]Hospitalisation!C:C,"")</f>
        <v>7851.85</v>
      </c>
      <c r="M1370" s="17" t="str">
        <f>_xlfn.XLOOKUP($A1370,[1]Hospitalisation!A:A,[1]Hospitalisation!I:I,"")</f>
        <v>tier - 2</v>
      </c>
      <c r="N1370" s="17" t="str">
        <f>_xlfn.XLOOKUP($A1370,[1]Hospitalisation!A:A,[1]Hospitalisation!J:J,"")</f>
        <v>tier - 3</v>
      </c>
      <c r="O1370" s="17" t="str">
        <f>_xlfn.XLOOKUP($A1370,[1]Hospitalisation!A:A,[1]Hospitalisation!K:K,"")</f>
        <v>R1012</v>
      </c>
      <c r="P1370" s="14">
        <f>_xlfn.XLOOKUP($A1370,[1]Hospitalisation!A:A,[1]Hospitalisation!L:L,"")</f>
        <v>60</v>
      </c>
      <c r="Q1370" s="24">
        <f>_xlfn.XLOOKUP($A1370,[1]Hospitalisation!A:A,[1]Hospitalisation!M:M,"")</f>
        <v>22967</v>
      </c>
    </row>
    <row r="1371" spans="1:17" x14ac:dyDescent="0.25">
      <c r="A1371" s="23" t="s">
        <v>992</v>
      </c>
      <c r="B1371" s="18" t="str">
        <f>_xlfn.XLOOKUP(A1371,[1]Customer!A:A,[1]Customer!C:C,"")</f>
        <v>Jesse</v>
      </c>
      <c r="C1371" s="19">
        <f t="array" ref="C1371">_xlfn.XLOOKUP($A1371,[1]MedicHistory!A:A,[1]MedicHistory!B:B,"")</f>
        <v>43.85</v>
      </c>
      <c r="D1371" s="19">
        <f t="array" ref="D1371">_xlfn.XLOOKUP($A1371,[1]MedicHistory!A:A,[1]MedicHistory!C:C,"")</f>
        <v>4.7699999999999996</v>
      </c>
      <c r="E1371" s="18" t="str">
        <f>_xlfn.XLOOKUP($A1371,[1]MedicHistory!A:A,[1]MedicHistory!D:D,"")</f>
        <v>yes</v>
      </c>
      <c r="F1371" s="18" t="str">
        <f>_xlfn.XLOOKUP($A1371,[1]MedicHistory!A:A,[1]MedicHistory!E:E,"")</f>
        <v>No</v>
      </c>
      <c r="G1371" s="18" t="str">
        <f>_xlfn.XLOOKUP($A1371,[1]MedicHistory!A:A,[1]MedicHistory!F:F,"")</f>
        <v>No</v>
      </c>
      <c r="H1371" s="20">
        <f>_xlfn.XLOOKUP($A1371,[1]MedicHistory!A:A,[1]MedicHistory!G:G,"")</f>
        <v>0</v>
      </c>
      <c r="I1371" s="18" t="str">
        <f>_xlfn.XLOOKUP($A1371,[1]MedicHistory!A:A,[1]MedicHistory!H:H,"")</f>
        <v>No</v>
      </c>
      <c r="J1371" s="18" t="str">
        <f>_xlfn.XLOOKUP($A1371,[1]MedicHistory!A:A,[1]MedicHistory!K:K,"")</f>
        <v>Normal</v>
      </c>
      <c r="K1371" s="21" t="str">
        <f>_xlfn.XLOOKUP($A1371,[1]MedicHistory!A:A,[1]MedicHistory!I:I,"")</f>
        <v>Obisity</v>
      </c>
      <c r="L1371" s="22">
        <f>_xlfn.XLOOKUP($A1371,[1]Hospitalisation!A:A,[1]Hospitalisation!C:C,"")</f>
        <v>7844.8</v>
      </c>
      <c r="M1371" s="23" t="str">
        <f>_xlfn.XLOOKUP($A1371,[1]Hospitalisation!A:A,[1]Hospitalisation!I:I,"")</f>
        <v>tier - 2</v>
      </c>
      <c r="N1371" s="23" t="str">
        <f>_xlfn.XLOOKUP($A1371,[1]Hospitalisation!A:A,[1]Hospitalisation!J:J,"")</f>
        <v>tier - 2</v>
      </c>
      <c r="O1371" s="23" t="str">
        <f>_xlfn.XLOOKUP($A1371,[1]Hospitalisation!A:A,[1]Hospitalisation!K:K,"")</f>
        <v>R1012</v>
      </c>
      <c r="P1371" s="20">
        <f>_xlfn.XLOOKUP($A1371,[1]Hospitalisation!A:A,[1]Hospitalisation!L:L,"")</f>
        <v>28</v>
      </c>
      <c r="Q1371" s="25">
        <f>_xlfn.XLOOKUP($A1371,[1]Hospitalisation!A:A,[1]Hospitalisation!M:M,"")</f>
        <v>34612</v>
      </c>
    </row>
    <row r="1372" spans="1:17" x14ac:dyDescent="0.25">
      <c r="A1372" s="17" t="s">
        <v>991</v>
      </c>
      <c r="B1372" s="12" t="str">
        <f>_xlfn.XLOOKUP(A1372,[1]Customer!A:A,[1]Customer!C:C,"")</f>
        <v>Lindsey</v>
      </c>
      <c r="C1372" s="13">
        <f t="array" ref="C1372">_xlfn.XLOOKUP($A1372,[1]MedicHistory!A:A,[1]MedicHistory!B:B,"")</f>
        <v>30.11</v>
      </c>
      <c r="D1372" s="13">
        <f t="array" ref="D1372">_xlfn.XLOOKUP($A1372,[1]MedicHistory!A:A,[1]MedicHistory!C:C,"")</f>
        <v>4.08</v>
      </c>
      <c r="E1372" s="12" t="str">
        <f>_xlfn.XLOOKUP($A1372,[1]MedicHistory!A:A,[1]MedicHistory!D:D,"")</f>
        <v>No</v>
      </c>
      <c r="F1372" s="12" t="str">
        <f>_xlfn.XLOOKUP($A1372,[1]MedicHistory!A:A,[1]MedicHistory!E:E,"")</f>
        <v>No</v>
      </c>
      <c r="G1372" s="12" t="str">
        <f>_xlfn.XLOOKUP($A1372,[1]MedicHistory!A:A,[1]MedicHistory!F:F,"")</f>
        <v>No</v>
      </c>
      <c r="H1372" s="14">
        <f>_xlfn.XLOOKUP($A1372,[1]MedicHistory!A:A,[1]MedicHistory!G:G,"")</f>
        <v>0</v>
      </c>
      <c r="I1372" s="12" t="str">
        <f>_xlfn.XLOOKUP($A1372,[1]MedicHistory!A:A,[1]MedicHistory!H:H,"")</f>
        <v>No</v>
      </c>
      <c r="J1372" s="12" t="str">
        <f>_xlfn.XLOOKUP($A1372,[1]MedicHistory!A:A,[1]MedicHistory!K:K,"")</f>
        <v>Normal</v>
      </c>
      <c r="K1372" s="15" t="str">
        <f>_xlfn.XLOOKUP($A1372,[1]MedicHistory!A:A,[1]MedicHistory!I:I,"")</f>
        <v>Obisity</v>
      </c>
      <c r="L1372" s="16">
        <f>_xlfn.XLOOKUP($A1372,[1]Hospitalisation!A:A,[1]Hospitalisation!C:C,"")</f>
        <v>7824.37</v>
      </c>
      <c r="M1372" s="17" t="str">
        <f>_xlfn.XLOOKUP($A1372,[1]Hospitalisation!A:A,[1]Hospitalisation!I:I,"")</f>
        <v>tier - 2</v>
      </c>
      <c r="N1372" s="17" t="str">
        <f>_xlfn.XLOOKUP($A1372,[1]Hospitalisation!A:A,[1]Hospitalisation!J:J,"")</f>
        <v>tier - 2</v>
      </c>
      <c r="O1372" s="17" t="str">
        <f>_xlfn.XLOOKUP($A1372,[1]Hospitalisation!A:A,[1]Hospitalisation!K:K,"")</f>
        <v>R1012</v>
      </c>
      <c r="P1372" s="14">
        <f>_xlfn.XLOOKUP($A1372,[1]Hospitalisation!A:A,[1]Hospitalisation!L:L,"")</f>
        <v>21</v>
      </c>
      <c r="Q1372" s="24">
        <f>_xlfn.XLOOKUP($A1372,[1]Hospitalisation!A:A,[1]Hospitalisation!M:M,"")</f>
        <v>37176</v>
      </c>
    </row>
    <row r="1373" spans="1:17" x14ac:dyDescent="0.25">
      <c r="A1373" s="23" t="s">
        <v>990</v>
      </c>
      <c r="B1373" s="18" t="str">
        <f>_xlfn.XLOOKUP(A1373,[1]Customer!A:A,[1]Customer!C:C,"")</f>
        <v>Marguerite</v>
      </c>
      <c r="C1373" s="19">
        <f t="array" ref="C1373">_xlfn.XLOOKUP($A1373,[1]MedicHistory!A:A,[1]MedicHistory!B:B,"")</f>
        <v>31.59</v>
      </c>
      <c r="D1373" s="19">
        <f t="array" ref="D1373">_xlfn.XLOOKUP($A1373,[1]MedicHistory!A:A,[1]MedicHistory!C:C,"")</f>
        <v>6.01</v>
      </c>
      <c r="E1373" s="18" t="str">
        <f>_xlfn.XLOOKUP($A1373,[1]MedicHistory!A:A,[1]MedicHistory!D:D,"")</f>
        <v>No</v>
      </c>
      <c r="F1373" s="18" t="str">
        <f>_xlfn.XLOOKUP($A1373,[1]MedicHistory!A:A,[1]MedicHistory!E:E,"")</f>
        <v>No</v>
      </c>
      <c r="G1373" s="18" t="str">
        <f>_xlfn.XLOOKUP($A1373,[1]MedicHistory!A:A,[1]MedicHistory!F:F,"")</f>
        <v>No</v>
      </c>
      <c r="H1373" s="20">
        <f>_xlfn.XLOOKUP($A1373,[1]MedicHistory!A:A,[1]MedicHistory!G:G,"")</f>
        <v>0</v>
      </c>
      <c r="I1373" s="18" t="str">
        <f>_xlfn.XLOOKUP($A1373,[1]MedicHistory!A:A,[1]MedicHistory!H:H,"")</f>
        <v>No</v>
      </c>
      <c r="J1373" s="18" t="str">
        <f>_xlfn.XLOOKUP($A1373,[1]MedicHistory!A:A,[1]MedicHistory!K:K,"")</f>
        <v>Prediabetic</v>
      </c>
      <c r="K1373" s="21" t="str">
        <f>_xlfn.XLOOKUP($A1373,[1]MedicHistory!A:A,[1]MedicHistory!I:I,"")</f>
        <v>Obisity</v>
      </c>
      <c r="L1373" s="22">
        <f>_xlfn.XLOOKUP($A1373,[1]Hospitalisation!A:A,[1]Hospitalisation!C:C,"")</f>
        <v>7812.67</v>
      </c>
      <c r="M1373" s="23" t="str">
        <f>_xlfn.XLOOKUP($A1373,[1]Hospitalisation!A:A,[1]Hospitalisation!I:I,"")</f>
        <v>tier - 2</v>
      </c>
      <c r="N1373" s="23" t="str">
        <f>_xlfn.XLOOKUP($A1373,[1]Hospitalisation!A:A,[1]Hospitalisation!J:J,"")</f>
        <v>tier - 1</v>
      </c>
      <c r="O1373" s="23" t="str">
        <f>_xlfn.XLOOKUP($A1373,[1]Hospitalisation!A:A,[1]Hospitalisation!K:K,"")</f>
        <v>R1012</v>
      </c>
      <c r="P1373" s="20">
        <f>_xlfn.XLOOKUP($A1373,[1]Hospitalisation!A:A,[1]Hospitalisation!L:L,"")</f>
        <v>33</v>
      </c>
      <c r="Q1373" s="25">
        <f>_xlfn.XLOOKUP($A1373,[1]Hospitalisation!A:A,[1]Hospitalisation!M:M,"")</f>
        <v>32863</v>
      </c>
    </row>
    <row r="1374" spans="1:17" x14ac:dyDescent="0.25">
      <c r="A1374" s="17" t="s">
        <v>989</v>
      </c>
      <c r="B1374" s="12" t="str">
        <f>_xlfn.XLOOKUP(A1374,[1]Customer!A:A,[1]Customer!C:C,"")</f>
        <v>Travis</v>
      </c>
      <c r="C1374" s="13">
        <f t="array" ref="C1374">_xlfn.XLOOKUP($A1374,[1]MedicHistory!A:A,[1]MedicHistory!B:B,"")</f>
        <v>40.15</v>
      </c>
      <c r="D1374" s="13">
        <f t="array" ref="D1374">_xlfn.XLOOKUP($A1374,[1]MedicHistory!A:A,[1]MedicHistory!C:C,"")</f>
        <v>11.84</v>
      </c>
      <c r="E1374" s="12" t="str">
        <f>_xlfn.XLOOKUP($A1374,[1]MedicHistory!A:A,[1]MedicHistory!D:D,"")</f>
        <v>No</v>
      </c>
      <c r="F1374" s="12" t="str">
        <f>_xlfn.XLOOKUP($A1374,[1]MedicHistory!A:A,[1]MedicHistory!E:E,"")</f>
        <v>No</v>
      </c>
      <c r="G1374" s="12" t="str">
        <f>_xlfn.XLOOKUP($A1374,[1]MedicHistory!A:A,[1]MedicHistory!F:F,"")</f>
        <v>No</v>
      </c>
      <c r="H1374" s="14">
        <f>_xlfn.XLOOKUP($A1374,[1]MedicHistory!A:A,[1]MedicHistory!G:G,"")</f>
        <v>0</v>
      </c>
      <c r="I1374" s="12" t="str">
        <f>_xlfn.XLOOKUP($A1374,[1]MedicHistory!A:A,[1]MedicHistory!H:H,"")</f>
        <v>No</v>
      </c>
      <c r="J1374" s="12" t="str">
        <f>_xlfn.XLOOKUP($A1374,[1]MedicHistory!A:A,[1]MedicHistory!K:K,"")</f>
        <v>Diabetic</v>
      </c>
      <c r="K1374" s="15" t="str">
        <f>_xlfn.XLOOKUP($A1374,[1]MedicHistory!A:A,[1]MedicHistory!I:I,"")</f>
        <v>Obisity</v>
      </c>
      <c r="L1374" s="16">
        <f>_xlfn.XLOOKUP($A1374,[1]Hospitalisation!A:A,[1]Hospitalisation!C:C,"")</f>
        <v>7804.16</v>
      </c>
      <c r="M1374" s="17" t="str">
        <f>_xlfn.XLOOKUP($A1374,[1]Hospitalisation!A:A,[1]Hospitalisation!I:I,"")</f>
        <v>tier - 2</v>
      </c>
      <c r="N1374" s="17" t="str">
        <f>_xlfn.XLOOKUP($A1374,[1]Hospitalisation!A:A,[1]Hospitalisation!J:J,"")</f>
        <v>tier - 3</v>
      </c>
      <c r="O1374" s="17" t="str">
        <f>_xlfn.XLOOKUP($A1374,[1]Hospitalisation!A:A,[1]Hospitalisation!K:K,"")</f>
        <v>R1013</v>
      </c>
      <c r="P1374" s="14">
        <f>_xlfn.XLOOKUP($A1374,[1]Hospitalisation!A:A,[1]Hospitalisation!L:L,"")</f>
        <v>31</v>
      </c>
      <c r="Q1374" s="24">
        <f>_xlfn.XLOOKUP($A1374,[1]Hospitalisation!A:A,[1]Hospitalisation!M:M,"")</f>
        <v>33551</v>
      </c>
    </row>
    <row r="1375" spans="1:17" x14ac:dyDescent="0.25">
      <c r="A1375" s="23" t="s">
        <v>988</v>
      </c>
      <c r="B1375" s="18" t="str">
        <f>_xlfn.XLOOKUP(A1375,[1]Customer!A:A,[1]Customer!C:C,"")</f>
        <v>Ricky</v>
      </c>
      <c r="C1375" s="19">
        <f t="array" ref="C1375">_xlfn.XLOOKUP($A1375,[1]MedicHistory!A:A,[1]MedicHistory!B:B,"")</f>
        <v>40.700000000000003</v>
      </c>
      <c r="D1375" s="19">
        <f t="array" ref="D1375">_xlfn.XLOOKUP($A1375,[1]MedicHistory!A:A,[1]MedicHistory!C:C,"")</f>
        <v>6.27</v>
      </c>
      <c r="E1375" s="18" t="str">
        <f>_xlfn.XLOOKUP($A1375,[1]MedicHistory!A:A,[1]MedicHistory!D:D,"")</f>
        <v>yes</v>
      </c>
      <c r="F1375" s="18" t="str">
        <f>_xlfn.XLOOKUP($A1375,[1]MedicHistory!A:A,[1]MedicHistory!E:E,"")</f>
        <v>No</v>
      </c>
      <c r="G1375" s="18" t="str">
        <f>_xlfn.XLOOKUP($A1375,[1]MedicHistory!A:A,[1]MedicHistory!F:F,"")</f>
        <v>Yes</v>
      </c>
      <c r="H1375" s="20">
        <f>_xlfn.XLOOKUP($A1375,[1]MedicHistory!A:A,[1]MedicHistory!G:G,"")</f>
        <v>1</v>
      </c>
      <c r="I1375" s="18" t="str">
        <f>_xlfn.XLOOKUP($A1375,[1]MedicHistory!A:A,[1]MedicHistory!H:H,"")</f>
        <v>No</v>
      </c>
      <c r="J1375" s="18" t="str">
        <f>_xlfn.XLOOKUP($A1375,[1]MedicHistory!A:A,[1]MedicHistory!K:K,"")</f>
        <v>Prediabetic</v>
      </c>
      <c r="K1375" s="21" t="str">
        <f>_xlfn.XLOOKUP($A1375,[1]MedicHistory!A:A,[1]MedicHistory!I:I,"")</f>
        <v>Obisity</v>
      </c>
      <c r="L1375" s="22">
        <f>_xlfn.XLOOKUP($A1375,[1]Hospitalisation!A:A,[1]Hospitalisation!C:C,"")</f>
        <v>7803.77</v>
      </c>
      <c r="M1375" s="23" t="str">
        <f>_xlfn.XLOOKUP($A1375,[1]Hospitalisation!A:A,[1]Hospitalisation!I:I,"")</f>
        <v>tier - 2</v>
      </c>
      <c r="N1375" s="23" t="str">
        <f>_xlfn.XLOOKUP($A1375,[1]Hospitalisation!A:A,[1]Hospitalisation!J:J,"")</f>
        <v>tier - 3</v>
      </c>
      <c r="O1375" s="23" t="str">
        <f>_xlfn.XLOOKUP($A1375,[1]Hospitalisation!A:A,[1]Hospitalisation!K:K,"")</f>
        <v>R1012</v>
      </c>
      <c r="P1375" s="20">
        <f>_xlfn.XLOOKUP($A1375,[1]Hospitalisation!A:A,[1]Hospitalisation!L:L,"")</f>
        <v>48</v>
      </c>
      <c r="Q1375" s="25">
        <f>_xlfn.XLOOKUP($A1375,[1]Hospitalisation!A:A,[1]Hospitalisation!M:M,"")</f>
        <v>27365</v>
      </c>
    </row>
    <row r="1376" spans="1:17" x14ac:dyDescent="0.25">
      <c r="A1376" s="17" t="s">
        <v>987</v>
      </c>
      <c r="B1376" s="12" t="str">
        <f>_xlfn.XLOOKUP(A1376,[1]Customer!A:A,[1]Customer!C:C,"")</f>
        <v>Colleen</v>
      </c>
      <c r="C1376" s="13">
        <f t="array" ref="C1376">_xlfn.XLOOKUP($A1376,[1]MedicHistory!A:A,[1]MedicHistory!B:B,"")</f>
        <v>40.76</v>
      </c>
      <c r="D1376" s="13">
        <f t="array" ref="D1376">_xlfn.XLOOKUP($A1376,[1]MedicHistory!A:A,[1]MedicHistory!C:C,"")</f>
        <v>5.28</v>
      </c>
      <c r="E1376" s="12" t="str">
        <f>_xlfn.XLOOKUP($A1376,[1]MedicHistory!A:A,[1]MedicHistory!D:D,"")</f>
        <v>No</v>
      </c>
      <c r="F1376" s="12" t="str">
        <f>_xlfn.XLOOKUP($A1376,[1]MedicHistory!A:A,[1]MedicHistory!E:E,"")</f>
        <v>No</v>
      </c>
      <c r="G1376" s="12" t="str">
        <f>_xlfn.XLOOKUP($A1376,[1]MedicHistory!A:A,[1]MedicHistory!F:F,"")</f>
        <v>No</v>
      </c>
      <c r="H1376" s="14">
        <f>_xlfn.XLOOKUP($A1376,[1]MedicHistory!A:A,[1]MedicHistory!G:G,"")</f>
        <v>0</v>
      </c>
      <c r="I1376" s="12" t="str">
        <f>_xlfn.XLOOKUP($A1376,[1]MedicHistory!A:A,[1]MedicHistory!H:H,"")</f>
        <v>No</v>
      </c>
      <c r="J1376" s="12" t="str">
        <f>_xlfn.XLOOKUP($A1376,[1]MedicHistory!A:A,[1]MedicHistory!K:K,"")</f>
        <v>Normal</v>
      </c>
      <c r="K1376" s="15" t="str">
        <f>_xlfn.XLOOKUP($A1376,[1]MedicHistory!A:A,[1]MedicHistory!I:I,"")</f>
        <v>Obisity</v>
      </c>
      <c r="L1376" s="16">
        <f>_xlfn.XLOOKUP($A1376,[1]Hospitalisation!A:A,[1]Hospitalisation!C:C,"")</f>
        <v>7794.68</v>
      </c>
      <c r="M1376" s="17" t="str">
        <f>_xlfn.XLOOKUP($A1376,[1]Hospitalisation!A:A,[1]Hospitalisation!I:I,"")</f>
        <v>tier - 2</v>
      </c>
      <c r="N1376" s="17" t="str">
        <f>_xlfn.XLOOKUP($A1376,[1]Hospitalisation!A:A,[1]Hospitalisation!J:J,"")</f>
        <v>tier - 2</v>
      </c>
      <c r="O1376" s="17" t="str">
        <f>_xlfn.XLOOKUP($A1376,[1]Hospitalisation!A:A,[1]Hospitalisation!K:K,"")</f>
        <v>R1026</v>
      </c>
      <c r="P1376" s="14">
        <f>_xlfn.XLOOKUP($A1376,[1]Hospitalisation!A:A,[1]Hospitalisation!L:L,"")</f>
        <v>25</v>
      </c>
      <c r="Q1376" s="24">
        <f>_xlfn.XLOOKUP($A1376,[1]Hospitalisation!A:A,[1]Hospitalisation!M:M,"")</f>
        <v>35789</v>
      </c>
    </row>
    <row r="1377" spans="1:17" x14ac:dyDescent="0.25">
      <c r="A1377" s="23" t="s">
        <v>986</v>
      </c>
      <c r="B1377" s="18" t="str">
        <f>_xlfn.XLOOKUP(A1377,[1]Customer!A:A,[1]Customer!C:C,"")</f>
        <v>Charlie</v>
      </c>
      <c r="C1377" s="19">
        <f t="array" ref="C1377">_xlfn.XLOOKUP($A1377,[1]MedicHistory!A:A,[1]MedicHistory!B:B,"")</f>
        <v>29.7</v>
      </c>
      <c r="D1377" s="19">
        <f t="array" ref="D1377">_xlfn.XLOOKUP($A1377,[1]MedicHistory!A:A,[1]MedicHistory!C:C,"")</f>
        <v>7.03</v>
      </c>
      <c r="E1377" s="18" t="str">
        <f>_xlfn.XLOOKUP($A1377,[1]MedicHistory!A:A,[1]MedicHistory!D:D,"")</f>
        <v>No</v>
      </c>
      <c r="F1377" s="18" t="str">
        <f>_xlfn.XLOOKUP($A1377,[1]MedicHistory!A:A,[1]MedicHistory!E:E,"")</f>
        <v>No</v>
      </c>
      <c r="G1377" s="18" t="str">
        <f>_xlfn.XLOOKUP($A1377,[1]MedicHistory!A:A,[1]MedicHistory!F:F,"")</f>
        <v>No</v>
      </c>
      <c r="H1377" s="20">
        <f>_xlfn.XLOOKUP($A1377,[1]MedicHistory!A:A,[1]MedicHistory!G:G,"")</f>
        <v>0</v>
      </c>
      <c r="I1377" s="18" t="str">
        <f>_xlfn.XLOOKUP($A1377,[1]MedicHistory!A:A,[1]MedicHistory!H:H,"")</f>
        <v>No</v>
      </c>
      <c r="J1377" s="18" t="str">
        <f>_xlfn.XLOOKUP($A1377,[1]MedicHistory!A:A,[1]MedicHistory!K:K,"")</f>
        <v>Diabetic</v>
      </c>
      <c r="K1377" s="21" t="str">
        <f>_xlfn.XLOOKUP($A1377,[1]MedicHistory!A:A,[1]MedicHistory!I:I,"")</f>
        <v>over weight</v>
      </c>
      <c r="L1377" s="22">
        <f>_xlfn.XLOOKUP($A1377,[1]Hospitalisation!A:A,[1]Hospitalisation!C:C,"")</f>
        <v>7789.64</v>
      </c>
      <c r="M1377" s="23" t="str">
        <f>_xlfn.XLOOKUP($A1377,[1]Hospitalisation!A:A,[1]Hospitalisation!I:I,"")</f>
        <v>tier - 1</v>
      </c>
      <c r="N1377" s="23" t="str">
        <f>_xlfn.XLOOKUP($A1377,[1]Hospitalisation!A:A,[1]Hospitalisation!J:J,"")</f>
        <v>tier - 3</v>
      </c>
      <c r="O1377" s="23" t="str">
        <f>_xlfn.XLOOKUP($A1377,[1]Hospitalisation!A:A,[1]Hospitalisation!K:K,"")</f>
        <v>R1013</v>
      </c>
      <c r="P1377" s="20">
        <f>_xlfn.XLOOKUP($A1377,[1]Hospitalisation!A:A,[1]Hospitalisation!L:L,"")</f>
        <v>23</v>
      </c>
      <c r="Q1377" s="25">
        <f>_xlfn.XLOOKUP($A1377,[1]Hospitalisation!A:A,[1]Hospitalisation!M:M,"")</f>
        <v>36500</v>
      </c>
    </row>
    <row r="1378" spans="1:17" x14ac:dyDescent="0.25">
      <c r="A1378" s="17" t="s">
        <v>985</v>
      </c>
      <c r="B1378" s="12" t="str">
        <f>_xlfn.XLOOKUP(A1378,[1]Customer!A:A,[1]Customer!C:C,"")</f>
        <v>Rick</v>
      </c>
      <c r="C1378" s="13">
        <f t="array" ref="C1378">_xlfn.XLOOKUP($A1378,[1]MedicHistory!A:A,[1]MedicHistory!B:B,"")</f>
        <v>40.58</v>
      </c>
      <c r="D1378" s="13">
        <f t="array" ref="D1378">_xlfn.XLOOKUP($A1378,[1]MedicHistory!A:A,[1]MedicHistory!C:C,"")</f>
        <v>5.32</v>
      </c>
      <c r="E1378" s="12" t="str">
        <f>_xlfn.XLOOKUP($A1378,[1]MedicHistory!A:A,[1]MedicHistory!D:D,"")</f>
        <v>yes</v>
      </c>
      <c r="F1378" s="12" t="str">
        <f>_xlfn.XLOOKUP($A1378,[1]MedicHistory!A:A,[1]MedicHistory!E:E,"")</f>
        <v>No</v>
      </c>
      <c r="G1378" s="12" t="str">
        <f>_xlfn.XLOOKUP($A1378,[1]MedicHistory!A:A,[1]MedicHistory!F:F,"")</f>
        <v>Yes</v>
      </c>
      <c r="H1378" s="14">
        <f>_xlfn.XLOOKUP($A1378,[1]MedicHistory!A:A,[1]MedicHistory!G:G,"")</f>
        <v>1</v>
      </c>
      <c r="I1378" s="12" t="str">
        <f>_xlfn.XLOOKUP($A1378,[1]MedicHistory!A:A,[1]MedicHistory!H:H,"")</f>
        <v>No</v>
      </c>
      <c r="J1378" s="12" t="str">
        <f>_xlfn.XLOOKUP($A1378,[1]MedicHistory!A:A,[1]MedicHistory!K:K,"")</f>
        <v>Normal</v>
      </c>
      <c r="K1378" s="15" t="str">
        <f>_xlfn.XLOOKUP($A1378,[1]MedicHistory!A:A,[1]MedicHistory!I:I,"")</f>
        <v>Obisity</v>
      </c>
      <c r="L1378" s="16">
        <f>_xlfn.XLOOKUP($A1378,[1]Hospitalisation!A:A,[1]Hospitalisation!C:C,"")</f>
        <v>7763.06</v>
      </c>
      <c r="M1378" s="17" t="str">
        <f>_xlfn.XLOOKUP($A1378,[1]Hospitalisation!A:A,[1]Hospitalisation!I:I,"")</f>
        <v>tier - 2</v>
      </c>
      <c r="N1378" s="17" t="str">
        <f>_xlfn.XLOOKUP($A1378,[1]Hospitalisation!A:A,[1]Hospitalisation!J:J,"")</f>
        <v>tier - 1</v>
      </c>
      <c r="O1378" s="17" t="str">
        <f>_xlfn.XLOOKUP($A1378,[1]Hospitalisation!A:A,[1]Hospitalisation!K:K,"")</f>
        <v>R1012</v>
      </c>
      <c r="P1378" s="14">
        <f>_xlfn.XLOOKUP($A1378,[1]Hospitalisation!A:A,[1]Hospitalisation!L:L,"")</f>
        <v>48</v>
      </c>
      <c r="Q1378" s="24">
        <f>_xlfn.XLOOKUP($A1378,[1]Hospitalisation!A:A,[1]Hospitalisation!M:M,"")</f>
        <v>27384</v>
      </c>
    </row>
    <row r="1379" spans="1:17" x14ac:dyDescent="0.25">
      <c r="A1379" s="23" t="s">
        <v>984</v>
      </c>
      <c r="B1379" s="18" t="str">
        <f>_xlfn.XLOOKUP(A1379,[1]Customer!A:A,[1]Customer!C:C,"")</f>
        <v>Lauren</v>
      </c>
      <c r="C1379" s="19">
        <f t="array" ref="C1379">_xlfn.XLOOKUP($A1379,[1]MedicHistory!A:A,[1]MedicHistory!B:B,"")</f>
        <v>33.06</v>
      </c>
      <c r="D1379" s="19">
        <f t="array" ref="D1379">_xlfn.XLOOKUP($A1379,[1]MedicHistory!A:A,[1]MedicHistory!C:C,"")</f>
        <v>9.59</v>
      </c>
      <c r="E1379" s="18" t="str">
        <f>_xlfn.XLOOKUP($A1379,[1]MedicHistory!A:A,[1]MedicHistory!D:D,"")</f>
        <v>yes</v>
      </c>
      <c r="F1379" s="18" t="str">
        <f>_xlfn.XLOOKUP($A1379,[1]MedicHistory!A:A,[1]MedicHistory!E:E,"")</f>
        <v>No</v>
      </c>
      <c r="G1379" s="18" t="str">
        <f>_xlfn.XLOOKUP($A1379,[1]MedicHistory!A:A,[1]MedicHistory!F:F,"")</f>
        <v>No</v>
      </c>
      <c r="H1379" s="20">
        <f>_xlfn.XLOOKUP($A1379,[1]MedicHistory!A:A,[1]MedicHistory!G:G,"")</f>
        <v>0</v>
      </c>
      <c r="I1379" s="18" t="str">
        <f>_xlfn.XLOOKUP($A1379,[1]MedicHistory!A:A,[1]MedicHistory!H:H,"")</f>
        <v>No</v>
      </c>
      <c r="J1379" s="18" t="str">
        <f>_xlfn.XLOOKUP($A1379,[1]MedicHistory!A:A,[1]MedicHistory!K:K,"")</f>
        <v>Diabetic</v>
      </c>
      <c r="K1379" s="21" t="str">
        <f>_xlfn.XLOOKUP($A1379,[1]MedicHistory!A:A,[1]MedicHistory!I:I,"")</f>
        <v>Obisity</v>
      </c>
      <c r="L1379" s="22">
        <f>_xlfn.XLOOKUP($A1379,[1]Hospitalisation!A:A,[1]Hospitalisation!C:C,"")</f>
        <v>7749.16</v>
      </c>
      <c r="M1379" s="23" t="str">
        <f>_xlfn.XLOOKUP($A1379,[1]Hospitalisation!A:A,[1]Hospitalisation!I:I,"")</f>
        <v>tier - 2</v>
      </c>
      <c r="N1379" s="23" t="str">
        <f>_xlfn.XLOOKUP($A1379,[1]Hospitalisation!A:A,[1]Hospitalisation!J:J,"")</f>
        <v>tier - 1</v>
      </c>
      <c r="O1379" s="23" t="str">
        <f>_xlfn.XLOOKUP($A1379,[1]Hospitalisation!A:A,[1]Hospitalisation!K:K,"")</f>
        <v>R1012</v>
      </c>
      <c r="P1379" s="20">
        <f>_xlfn.XLOOKUP($A1379,[1]Hospitalisation!A:A,[1]Hospitalisation!L:L,"")</f>
        <v>25</v>
      </c>
      <c r="Q1379" s="25">
        <f>_xlfn.XLOOKUP($A1379,[1]Hospitalisation!A:A,[1]Hospitalisation!M:M,"")</f>
        <v>35611</v>
      </c>
    </row>
    <row r="1380" spans="1:17" x14ac:dyDescent="0.25">
      <c r="A1380" s="17" t="s">
        <v>983</v>
      </c>
      <c r="B1380" s="12" t="str">
        <f>_xlfn.XLOOKUP(A1380,[1]Customer!A:A,[1]Customer!C:C,"")</f>
        <v>Daniel</v>
      </c>
      <c r="C1380" s="13">
        <f t="array" ref="C1380">_xlfn.XLOOKUP($A1380,[1]MedicHistory!A:A,[1]MedicHistory!B:B,"")</f>
        <v>26.62</v>
      </c>
      <c r="D1380" s="13">
        <f t="array" ref="D1380">_xlfn.XLOOKUP($A1380,[1]MedicHistory!A:A,[1]MedicHistory!C:C,"")</f>
        <v>6.15</v>
      </c>
      <c r="E1380" s="12" t="str">
        <f>_xlfn.XLOOKUP($A1380,[1]MedicHistory!A:A,[1]MedicHistory!D:D,"")</f>
        <v>yes</v>
      </c>
      <c r="F1380" s="12" t="str">
        <f>_xlfn.XLOOKUP($A1380,[1]MedicHistory!A:A,[1]MedicHistory!E:E,"")</f>
        <v>No</v>
      </c>
      <c r="G1380" s="12" t="str">
        <f>_xlfn.XLOOKUP($A1380,[1]MedicHistory!A:A,[1]MedicHistory!F:F,"")</f>
        <v>No</v>
      </c>
      <c r="H1380" s="14">
        <f>_xlfn.XLOOKUP($A1380,[1]MedicHistory!A:A,[1]MedicHistory!G:G,"")</f>
        <v>0</v>
      </c>
      <c r="I1380" s="12" t="str">
        <f>_xlfn.XLOOKUP($A1380,[1]MedicHistory!A:A,[1]MedicHistory!H:H,"")</f>
        <v>No</v>
      </c>
      <c r="J1380" s="12" t="str">
        <f>_xlfn.XLOOKUP($A1380,[1]MedicHistory!A:A,[1]MedicHistory!K:K,"")</f>
        <v>Prediabetic</v>
      </c>
      <c r="K1380" s="15" t="str">
        <f>_xlfn.XLOOKUP($A1380,[1]MedicHistory!A:A,[1]MedicHistory!I:I,"")</f>
        <v>over weight</v>
      </c>
      <c r="L1380" s="16">
        <f>_xlfn.XLOOKUP($A1380,[1]Hospitalisation!A:A,[1]Hospitalisation!C:C,"")</f>
        <v>7742.11</v>
      </c>
      <c r="M1380" s="17" t="str">
        <f>_xlfn.XLOOKUP($A1380,[1]Hospitalisation!A:A,[1]Hospitalisation!I:I,"")</f>
        <v>tier - 3</v>
      </c>
      <c r="N1380" s="17" t="str">
        <f>_xlfn.XLOOKUP($A1380,[1]Hospitalisation!A:A,[1]Hospitalisation!J:J,"")</f>
        <v>tier - 2</v>
      </c>
      <c r="O1380" s="17" t="str">
        <f>_xlfn.XLOOKUP($A1380,[1]Hospitalisation!A:A,[1]Hospitalisation!K:K,"")</f>
        <v>R1013</v>
      </c>
      <c r="P1380" s="14">
        <f>_xlfn.XLOOKUP($A1380,[1]Hospitalisation!A:A,[1]Hospitalisation!L:L,"")</f>
        <v>41</v>
      </c>
      <c r="Q1380" s="24">
        <f>_xlfn.XLOOKUP($A1380,[1]Hospitalisation!A:A,[1]Hospitalisation!M:M,"")</f>
        <v>29932</v>
      </c>
    </row>
    <row r="1381" spans="1:17" x14ac:dyDescent="0.25">
      <c r="A1381" s="23" t="s">
        <v>982</v>
      </c>
      <c r="B1381" s="18" t="str">
        <f>_xlfn.XLOOKUP(A1381,[1]Customer!A:A,[1]Customer!C:C,"")</f>
        <v>Jaime</v>
      </c>
      <c r="C1381" s="19">
        <f t="array" ref="C1381">_xlfn.XLOOKUP($A1381,[1]MedicHistory!A:A,[1]MedicHistory!B:B,"")</f>
        <v>37.1</v>
      </c>
      <c r="D1381" s="19">
        <f t="array" ref="D1381">_xlfn.XLOOKUP($A1381,[1]MedicHistory!A:A,[1]MedicHistory!C:C,"")</f>
        <v>11.08</v>
      </c>
      <c r="E1381" s="18" t="str">
        <f>_xlfn.XLOOKUP($A1381,[1]MedicHistory!A:A,[1]MedicHistory!D:D,"")</f>
        <v>No</v>
      </c>
      <c r="F1381" s="18" t="str">
        <f>_xlfn.XLOOKUP($A1381,[1]MedicHistory!A:A,[1]MedicHistory!E:E,"")</f>
        <v>No</v>
      </c>
      <c r="G1381" s="18" t="str">
        <f>_xlfn.XLOOKUP($A1381,[1]MedicHistory!A:A,[1]MedicHistory!F:F,"")</f>
        <v>No</v>
      </c>
      <c r="H1381" s="20">
        <f>_xlfn.XLOOKUP($A1381,[1]MedicHistory!A:A,[1]MedicHistory!G:G,"")</f>
        <v>0</v>
      </c>
      <c r="I1381" s="18" t="str">
        <f>_xlfn.XLOOKUP($A1381,[1]MedicHistory!A:A,[1]MedicHistory!H:H,"")</f>
        <v>No</v>
      </c>
      <c r="J1381" s="18" t="str">
        <f>_xlfn.XLOOKUP($A1381,[1]MedicHistory!A:A,[1]MedicHistory!K:K,"")</f>
        <v>Diabetic</v>
      </c>
      <c r="K1381" s="21" t="str">
        <f>_xlfn.XLOOKUP($A1381,[1]MedicHistory!A:A,[1]MedicHistory!I:I,"")</f>
        <v>Obisity</v>
      </c>
      <c r="L1381" s="22">
        <f>_xlfn.XLOOKUP($A1381,[1]Hospitalisation!A:A,[1]Hospitalisation!C:C,"")</f>
        <v>7740.34</v>
      </c>
      <c r="M1381" s="23" t="str">
        <f>_xlfn.XLOOKUP($A1381,[1]Hospitalisation!A:A,[1]Hospitalisation!I:I,"")</f>
        <v>tier - 1</v>
      </c>
      <c r="N1381" s="23" t="str">
        <f>_xlfn.XLOOKUP($A1381,[1]Hospitalisation!A:A,[1]Hospitalisation!J:J,"")</f>
        <v>tier - 1</v>
      </c>
      <c r="O1381" s="23" t="str">
        <f>_xlfn.XLOOKUP($A1381,[1]Hospitalisation!A:A,[1]Hospitalisation!K:K,"")</f>
        <v>R1011</v>
      </c>
      <c r="P1381" s="20">
        <f>_xlfn.XLOOKUP($A1381,[1]Hospitalisation!A:A,[1]Hospitalisation!L:L,"")</f>
        <v>46</v>
      </c>
      <c r="Q1381" s="25">
        <f>_xlfn.XLOOKUP($A1381,[1]Hospitalisation!A:A,[1]Hospitalisation!M:M,"")</f>
        <v>28007</v>
      </c>
    </row>
    <row r="1382" spans="1:17" x14ac:dyDescent="0.25">
      <c r="A1382" s="17" t="s">
        <v>981</v>
      </c>
      <c r="B1382" s="12" t="str">
        <f>_xlfn.XLOOKUP(A1382,[1]Customer!A:A,[1]Customer!C:C,"")</f>
        <v>Erik</v>
      </c>
      <c r="C1382" s="13">
        <f t="array" ref="C1382">_xlfn.XLOOKUP($A1382,[1]MedicHistory!A:A,[1]MedicHistory!B:B,"")</f>
        <v>18.28</v>
      </c>
      <c r="D1382" s="13">
        <f t="array" ref="D1382">_xlfn.XLOOKUP($A1382,[1]MedicHistory!A:A,[1]MedicHistory!C:C,"")</f>
        <v>7.95</v>
      </c>
      <c r="E1382" s="12" t="str">
        <f>_xlfn.XLOOKUP($A1382,[1]MedicHistory!A:A,[1]MedicHistory!D:D,"")</f>
        <v>No</v>
      </c>
      <c r="F1382" s="12" t="str">
        <f>_xlfn.XLOOKUP($A1382,[1]MedicHistory!A:A,[1]MedicHistory!E:E,"")</f>
        <v>No</v>
      </c>
      <c r="G1382" s="12" t="str">
        <f>_xlfn.XLOOKUP($A1382,[1]MedicHistory!A:A,[1]MedicHistory!F:F,"")</f>
        <v>No</v>
      </c>
      <c r="H1382" s="14">
        <f>_xlfn.XLOOKUP($A1382,[1]MedicHistory!A:A,[1]MedicHistory!G:G,"")</f>
        <v>0</v>
      </c>
      <c r="I1382" s="12" t="str">
        <f>_xlfn.XLOOKUP($A1382,[1]MedicHistory!A:A,[1]MedicHistory!H:H,"")</f>
        <v>No</v>
      </c>
      <c r="J1382" s="12" t="str">
        <f>_xlfn.XLOOKUP($A1382,[1]MedicHistory!A:A,[1]MedicHistory!K:K,"")</f>
        <v>Diabetic</v>
      </c>
      <c r="K1382" s="15" t="str">
        <f>_xlfn.XLOOKUP($A1382,[1]MedicHistory!A:A,[1]MedicHistory!I:I,"")</f>
        <v>Under weight</v>
      </c>
      <c r="L1382" s="16">
        <f>_xlfn.XLOOKUP($A1382,[1]Hospitalisation!A:A,[1]Hospitalisation!C:C,"")</f>
        <v>7736.39</v>
      </c>
      <c r="M1382" s="17" t="str">
        <f>_xlfn.XLOOKUP($A1382,[1]Hospitalisation!A:A,[1]Hospitalisation!I:I,"")</f>
        <v>tier - 3</v>
      </c>
      <c r="N1382" s="17" t="str">
        <f>_xlfn.XLOOKUP($A1382,[1]Hospitalisation!A:A,[1]Hospitalisation!J:J,"")</f>
        <v>tier - 2</v>
      </c>
      <c r="O1382" s="17" t="str">
        <f>_xlfn.XLOOKUP($A1382,[1]Hospitalisation!A:A,[1]Hospitalisation!K:K,"")</f>
        <v>R1013</v>
      </c>
      <c r="P1382" s="14">
        <f>_xlfn.XLOOKUP($A1382,[1]Hospitalisation!A:A,[1]Hospitalisation!L:L,"")</f>
        <v>44</v>
      </c>
      <c r="Q1382" s="24">
        <f>_xlfn.XLOOKUP($A1382,[1]Hospitalisation!A:A,[1]Hospitalisation!M:M,"")</f>
        <v>28689</v>
      </c>
    </row>
    <row r="1383" spans="1:17" x14ac:dyDescent="0.25">
      <c r="A1383" s="23" t="s">
        <v>980</v>
      </c>
      <c r="B1383" s="18" t="str">
        <f>_xlfn.XLOOKUP(A1383,[1]Customer!A:A,[1]Customer!C:C,"")</f>
        <v>Katie</v>
      </c>
      <c r="C1383" s="19">
        <f t="array" ref="C1383">_xlfn.XLOOKUP($A1383,[1]MedicHistory!A:A,[1]MedicHistory!B:B,"")</f>
        <v>35.814999999999998</v>
      </c>
      <c r="D1383" s="19">
        <f t="array" ref="D1383">_xlfn.XLOOKUP($A1383,[1]MedicHistory!A:A,[1]MedicHistory!C:C,"")</f>
        <v>6.23</v>
      </c>
      <c r="E1383" s="18" t="str">
        <f>_xlfn.XLOOKUP($A1383,[1]MedicHistory!A:A,[1]MedicHistory!D:D,"")</f>
        <v>No</v>
      </c>
      <c r="F1383" s="18" t="str">
        <f>_xlfn.XLOOKUP($A1383,[1]MedicHistory!A:A,[1]MedicHistory!E:E,"")</f>
        <v>No</v>
      </c>
      <c r="G1383" s="18" t="str">
        <f>_xlfn.XLOOKUP($A1383,[1]MedicHistory!A:A,[1]MedicHistory!F:F,"")</f>
        <v>No</v>
      </c>
      <c r="H1383" s="20">
        <f>_xlfn.XLOOKUP($A1383,[1]MedicHistory!A:A,[1]MedicHistory!G:G,"")</f>
        <v>0</v>
      </c>
      <c r="I1383" s="18" t="str">
        <f>_xlfn.XLOOKUP($A1383,[1]MedicHistory!A:A,[1]MedicHistory!H:H,"")</f>
        <v>No</v>
      </c>
      <c r="J1383" s="18" t="str">
        <f>_xlfn.XLOOKUP($A1383,[1]MedicHistory!A:A,[1]MedicHistory!K:K,"")</f>
        <v>Prediabetic</v>
      </c>
      <c r="K1383" s="21" t="str">
        <f>_xlfn.XLOOKUP($A1383,[1]MedicHistory!A:A,[1]MedicHistory!I:I,"")</f>
        <v>Obisity</v>
      </c>
      <c r="L1383" s="22">
        <f>_xlfn.XLOOKUP($A1383,[1]Hospitalisation!A:A,[1]Hospitalisation!C:C,"")</f>
        <v>7731.86</v>
      </c>
      <c r="M1383" s="23" t="str">
        <f>_xlfn.XLOOKUP($A1383,[1]Hospitalisation!A:A,[1]Hospitalisation!I:I,"")</f>
        <v>tier - 2</v>
      </c>
      <c r="N1383" s="23" t="str">
        <f>_xlfn.XLOOKUP($A1383,[1]Hospitalisation!A:A,[1]Hospitalisation!J:J,"")</f>
        <v>tier - 3</v>
      </c>
      <c r="O1383" s="23" t="str">
        <f>_xlfn.XLOOKUP($A1383,[1]Hospitalisation!A:A,[1]Hospitalisation!K:K,"")</f>
        <v>R1012</v>
      </c>
      <c r="P1383" s="20">
        <f>_xlfn.XLOOKUP($A1383,[1]Hospitalisation!A:A,[1]Hospitalisation!L:L,"")</f>
        <v>57</v>
      </c>
      <c r="Q1383" s="25">
        <f>_xlfn.XLOOKUP($A1383,[1]Hospitalisation!A:A,[1]Hospitalisation!M:M,"")</f>
        <v>23983</v>
      </c>
    </row>
    <row r="1384" spans="1:17" x14ac:dyDescent="0.25">
      <c r="A1384" s="17" t="s">
        <v>979</v>
      </c>
      <c r="B1384" s="12" t="str">
        <f>_xlfn.XLOOKUP(A1384,[1]Customer!A:A,[1]Customer!C:C,"")</f>
        <v>Thomas</v>
      </c>
      <c r="C1384" s="13">
        <f t="array" ref="C1384">_xlfn.XLOOKUP($A1384,[1]MedicHistory!A:A,[1]MedicHistory!B:B,"")</f>
        <v>30.69</v>
      </c>
      <c r="D1384" s="13">
        <f t="array" ref="D1384">_xlfn.XLOOKUP($A1384,[1]MedicHistory!A:A,[1]MedicHistory!C:C,"")</f>
        <v>6.5</v>
      </c>
      <c r="E1384" s="12" t="str">
        <f>_xlfn.XLOOKUP($A1384,[1]MedicHistory!A:A,[1]MedicHistory!D:D,"")</f>
        <v>No</v>
      </c>
      <c r="F1384" s="12" t="str">
        <f>_xlfn.XLOOKUP($A1384,[1]MedicHistory!A:A,[1]MedicHistory!E:E,"")</f>
        <v>No</v>
      </c>
      <c r="G1384" s="12" t="str">
        <f>_xlfn.XLOOKUP($A1384,[1]MedicHistory!A:A,[1]MedicHistory!F:F,"")</f>
        <v>No</v>
      </c>
      <c r="H1384" s="14">
        <f>_xlfn.XLOOKUP($A1384,[1]MedicHistory!A:A,[1]MedicHistory!G:G,"")</f>
        <v>0</v>
      </c>
      <c r="I1384" s="12" t="str">
        <f>_xlfn.XLOOKUP($A1384,[1]MedicHistory!A:A,[1]MedicHistory!H:H,"")</f>
        <v>No</v>
      </c>
      <c r="J1384" s="12" t="str">
        <f>_xlfn.XLOOKUP($A1384,[1]MedicHistory!A:A,[1]MedicHistory!K:K,"")</f>
        <v>Diabetic</v>
      </c>
      <c r="K1384" s="15" t="str">
        <f>_xlfn.XLOOKUP($A1384,[1]MedicHistory!A:A,[1]MedicHistory!I:I,"")</f>
        <v>Obisity</v>
      </c>
      <c r="L1384" s="16">
        <f>_xlfn.XLOOKUP($A1384,[1]Hospitalisation!A:A,[1]Hospitalisation!C:C,"")</f>
        <v>7731.43</v>
      </c>
      <c r="M1384" s="17" t="str">
        <f>_xlfn.XLOOKUP($A1384,[1]Hospitalisation!A:A,[1]Hospitalisation!I:I,"")</f>
        <v>tier - 3</v>
      </c>
      <c r="N1384" s="17" t="str">
        <f>_xlfn.XLOOKUP($A1384,[1]Hospitalisation!A:A,[1]Hospitalisation!J:J,"")</f>
        <v>tier - 2</v>
      </c>
      <c r="O1384" s="17" t="str">
        <f>_xlfn.XLOOKUP($A1384,[1]Hospitalisation!A:A,[1]Hospitalisation!K:K,"")</f>
        <v>R1013</v>
      </c>
      <c r="P1384" s="14">
        <f>_xlfn.XLOOKUP($A1384,[1]Hospitalisation!A:A,[1]Hospitalisation!L:L,"")</f>
        <v>45</v>
      </c>
      <c r="Q1384" s="24">
        <f>_xlfn.XLOOKUP($A1384,[1]Hospitalisation!A:A,[1]Hospitalisation!M:M,"")</f>
        <v>28463</v>
      </c>
    </row>
    <row r="1385" spans="1:17" x14ac:dyDescent="0.25">
      <c r="A1385" s="23" t="s">
        <v>978</v>
      </c>
      <c r="B1385" s="18" t="str">
        <f>_xlfn.XLOOKUP(A1385,[1]Customer!A:A,[1]Customer!C:C,"")</f>
        <v>Jean-Marc</v>
      </c>
      <c r="C1385" s="19">
        <f t="array" ref="C1385">_xlfn.XLOOKUP($A1385,[1]MedicHistory!A:A,[1]MedicHistory!B:B,"")</f>
        <v>26.125</v>
      </c>
      <c r="D1385" s="19">
        <f t="array" ref="D1385">_xlfn.XLOOKUP($A1385,[1]MedicHistory!A:A,[1]MedicHistory!C:C,"")</f>
        <v>5.22</v>
      </c>
      <c r="E1385" s="18" t="str">
        <f>_xlfn.XLOOKUP($A1385,[1]MedicHistory!A:A,[1]MedicHistory!D:D,"")</f>
        <v>No</v>
      </c>
      <c r="F1385" s="18" t="str">
        <f>_xlfn.XLOOKUP($A1385,[1]MedicHistory!A:A,[1]MedicHistory!E:E,"")</f>
        <v>No</v>
      </c>
      <c r="G1385" s="18" t="str">
        <f>_xlfn.XLOOKUP($A1385,[1]MedicHistory!A:A,[1]MedicHistory!F:F,"")</f>
        <v>No</v>
      </c>
      <c r="H1385" s="20">
        <f>_xlfn.XLOOKUP($A1385,[1]MedicHistory!A:A,[1]MedicHistory!G:G,"")</f>
        <v>0</v>
      </c>
      <c r="I1385" s="18" t="str">
        <f>_xlfn.XLOOKUP($A1385,[1]MedicHistory!A:A,[1]MedicHistory!H:H,"")</f>
        <v>No</v>
      </c>
      <c r="J1385" s="18" t="str">
        <f>_xlfn.XLOOKUP($A1385,[1]MedicHistory!A:A,[1]MedicHistory!K:K,"")</f>
        <v>Normal</v>
      </c>
      <c r="K1385" s="21" t="str">
        <f>_xlfn.XLOOKUP($A1385,[1]MedicHistory!A:A,[1]MedicHistory!I:I,"")</f>
        <v>over weight</v>
      </c>
      <c r="L1385" s="22">
        <f>_xlfn.XLOOKUP($A1385,[1]Hospitalisation!A:A,[1]Hospitalisation!C:C,"")</f>
        <v>7729.65</v>
      </c>
      <c r="M1385" s="23" t="str">
        <f>_xlfn.XLOOKUP($A1385,[1]Hospitalisation!A:A,[1]Hospitalisation!I:I,"")</f>
        <v>tier - 3</v>
      </c>
      <c r="N1385" s="23" t="str">
        <f>_xlfn.XLOOKUP($A1385,[1]Hospitalisation!A:A,[1]Hospitalisation!J:J,"")</f>
        <v>tier - 1</v>
      </c>
      <c r="O1385" s="23" t="str">
        <f>_xlfn.XLOOKUP($A1385,[1]Hospitalisation!A:A,[1]Hospitalisation!K:K,"")</f>
        <v>R1016</v>
      </c>
      <c r="P1385" s="20">
        <f>_xlfn.XLOOKUP($A1385,[1]Hospitalisation!A:A,[1]Hospitalisation!L:L,"")</f>
        <v>44</v>
      </c>
      <c r="Q1385" s="25">
        <f>_xlfn.XLOOKUP($A1385,[1]Hospitalisation!A:A,[1]Hospitalisation!M:M,"")</f>
        <v>28743</v>
      </c>
    </row>
    <row r="1386" spans="1:17" x14ac:dyDescent="0.25">
      <c r="A1386" s="17" t="s">
        <v>977</v>
      </c>
      <c r="B1386" s="12" t="str">
        <f>_xlfn.XLOOKUP(A1386,[1]Customer!A:A,[1]Customer!C:C,"")</f>
        <v>Kerry</v>
      </c>
      <c r="C1386" s="13">
        <f t="array" ref="C1386">_xlfn.XLOOKUP($A1386,[1]MedicHistory!A:A,[1]MedicHistory!B:B,"")</f>
        <v>34.58</v>
      </c>
      <c r="D1386" s="13">
        <f t="array" ref="D1386">_xlfn.XLOOKUP($A1386,[1]MedicHistory!A:A,[1]MedicHistory!C:C,"")</f>
        <v>6.3</v>
      </c>
      <c r="E1386" s="12" t="str">
        <f>_xlfn.XLOOKUP($A1386,[1]MedicHistory!A:A,[1]MedicHistory!D:D,"")</f>
        <v>No</v>
      </c>
      <c r="F1386" s="12" t="str">
        <f>_xlfn.XLOOKUP($A1386,[1]MedicHistory!A:A,[1]MedicHistory!E:E,"")</f>
        <v>No</v>
      </c>
      <c r="G1386" s="12" t="str">
        <f>_xlfn.XLOOKUP($A1386,[1]MedicHistory!A:A,[1]MedicHistory!F:F,"")</f>
        <v>Yes</v>
      </c>
      <c r="H1386" s="14">
        <f>_xlfn.XLOOKUP($A1386,[1]MedicHistory!A:A,[1]MedicHistory!G:G,"")</f>
        <v>1</v>
      </c>
      <c r="I1386" s="12" t="str">
        <f>_xlfn.XLOOKUP($A1386,[1]MedicHistory!A:A,[1]MedicHistory!H:H,"")</f>
        <v>No</v>
      </c>
      <c r="J1386" s="12" t="str">
        <f>_xlfn.XLOOKUP($A1386,[1]MedicHistory!A:A,[1]MedicHistory!K:K,"")</f>
        <v>Prediabetic</v>
      </c>
      <c r="K1386" s="15" t="str">
        <f>_xlfn.XLOOKUP($A1386,[1]MedicHistory!A:A,[1]MedicHistory!I:I,"")</f>
        <v>Obisity</v>
      </c>
      <c r="L1386" s="16">
        <f>_xlfn.XLOOKUP($A1386,[1]Hospitalisation!A:A,[1]Hospitalisation!C:C,"")</f>
        <v>7727.25</v>
      </c>
      <c r="M1386" s="17" t="str">
        <f>_xlfn.XLOOKUP($A1386,[1]Hospitalisation!A:A,[1]Hospitalisation!I:I,"")</f>
        <v>tier - 2</v>
      </c>
      <c r="N1386" s="17" t="str">
        <f>_xlfn.XLOOKUP($A1386,[1]Hospitalisation!A:A,[1]Hospitalisation!J:J,"")</f>
        <v>tier - 3</v>
      </c>
      <c r="O1386" s="17" t="str">
        <f>_xlfn.XLOOKUP($A1386,[1]Hospitalisation!A:A,[1]Hospitalisation!K:K,"")</f>
        <v>R1012</v>
      </c>
      <c r="P1386" s="14">
        <f>_xlfn.XLOOKUP($A1386,[1]Hospitalisation!A:A,[1]Hospitalisation!L:L,"")</f>
        <v>43</v>
      </c>
      <c r="Q1386" s="24">
        <f>_xlfn.XLOOKUP($A1386,[1]Hospitalisation!A:A,[1]Hospitalisation!M:M,"")</f>
        <v>29374</v>
      </c>
    </row>
    <row r="1387" spans="1:17" x14ac:dyDescent="0.25">
      <c r="A1387" s="23" t="s">
        <v>976</v>
      </c>
      <c r="B1387" s="18" t="str">
        <f>_xlfn.XLOOKUP(A1387,[1]Customer!A:A,[1]Customer!C:C,"")</f>
        <v>Ulrich</v>
      </c>
      <c r="C1387" s="19">
        <f t="array" ref="C1387">_xlfn.XLOOKUP($A1387,[1]MedicHistory!A:A,[1]MedicHistory!B:B,"")</f>
        <v>27.4</v>
      </c>
      <c r="D1387" s="19">
        <f t="array" ref="D1387">_xlfn.XLOOKUP($A1387,[1]MedicHistory!A:A,[1]MedicHistory!C:C,"")</f>
        <v>8.84</v>
      </c>
      <c r="E1387" s="18" t="str">
        <f>_xlfn.XLOOKUP($A1387,[1]MedicHistory!A:A,[1]MedicHistory!D:D,"")</f>
        <v>No</v>
      </c>
      <c r="F1387" s="18" t="str">
        <f>_xlfn.XLOOKUP($A1387,[1]MedicHistory!A:A,[1]MedicHistory!E:E,"")</f>
        <v>No</v>
      </c>
      <c r="G1387" s="18" t="str">
        <f>_xlfn.XLOOKUP($A1387,[1]MedicHistory!A:A,[1]MedicHistory!F:F,"")</f>
        <v>No</v>
      </c>
      <c r="H1387" s="20">
        <f>_xlfn.XLOOKUP($A1387,[1]MedicHistory!A:A,[1]MedicHistory!G:G,"")</f>
        <v>0</v>
      </c>
      <c r="I1387" s="18" t="str">
        <f>_xlfn.XLOOKUP($A1387,[1]MedicHistory!A:A,[1]MedicHistory!H:H,"")</f>
        <v>No</v>
      </c>
      <c r="J1387" s="18" t="str">
        <f>_xlfn.XLOOKUP($A1387,[1]MedicHistory!A:A,[1]MedicHistory!K:K,"")</f>
        <v>Diabetic</v>
      </c>
      <c r="K1387" s="21" t="str">
        <f>_xlfn.XLOOKUP($A1387,[1]MedicHistory!A:A,[1]MedicHistory!I:I,"")</f>
        <v>over weight</v>
      </c>
      <c r="L1387" s="22">
        <f>_xlfn.XLOOKUP($A1387,[1]Hospitalisation!A:A,[1]Hospitalisation!C:C,"")</f>
        <v>7726.85</v>
      </c>
      <c r="M1387" s="23" t="str">
        <f>_xlfn.XLOOKUP($A1387,[1]Hospitalisation!A:A,[1]Hospitalisation!I:I,"")</f>
        <v>tier - 1</v>
      </c>
      <c r="N1387" s="23" t="str">
        <f>_xlfn.XLOOKUP($A1387,[1]Hospitalisation!A:A,[1]Hospitalisation!J:J,"")</f>
        <v>tier - 2</v>
      </c>
      <c r="O1387" s="23" t="str">
        <f>_xlfn.XLOOKUP($A1387,[1]Hospitalisation!A:A,[1]Hospitalisation!K:K,"")</f>
        <v>R1011</v>
      </c>
      <c r="P1387" s="20">
        <f>_xlfn.XLOOKUP($A1387,[1]Hospitalisation!A:A,[1]Hospitalisation!L:L,"")</f>
        <v>43</v>
      </c>
      <c r="Q1387" s="25">
        <f>_xlfn.XLOOKUP($A1387,[1]Hospitalisation!A:A,[1]Hospitalisation!M:M,"")</f>
        <v>29218</v>
      </c>
    </row>
    <row r="1388" spans="1:17" x14ac:dyDescent="0.25">
      <c r="A1388" s="17" t="s">
        <v>975</v>
      </c>
      <c r="B1388" s="12" t="str">
        <f>_xlfn.XLOOKUP(A1388,[1]Customer!A:A,[1]Customer!C:C,"")</f>
        <v>Justin</v>
      </c>
      <c r="C1388" s="13">
        <f t="array" ref="C1388">_xlfn.XLOOKUP($A1388,[1]MedicHistory!A:A,[1]MedicHistory!B:B,"")</f>
        <v>27.53</v>
      </c>
      <c r="D1388" s="13">
        <f t="array" ref="D1388">_xlfn.XLOOKUP($A1388,[1]MedicHistory!A:A,[1]MedicHistory!C:C,"")</f>
        <v>4.1100000000000003</v>
      </c>
      <c r="E1388" s="12" t="str">
        <f>_xlfn.XLOOKUP($A1388,[1]MedicHistory!A:A,[1]MedicHistory!D:D,"")</f>
        <v>No</v>
      </c>
      <c r="F1388" s="12" t="str">
        <f>_xlfn.XLOOKUP($A1388,[1]MedicHistory!A:A,[1]MedicHistory!E:E,"")</f>
        <v>No</v>
      </c>
      <c r="G1388" s="12" t="str">
        <f>_xlfn.XLOOKUP($A1388,[1]MedicHistory!A:A,[1]MedicHistory!F:F,"")</f>
        <v>No</v>
      </c>
      <c r="H1388" s="14">
        <f>_xlfn.XLOOKUP($A1388,[1]MedicHistory!A:A,[1]MedicHistory!G:G,"")</f>
        <v>1</v>
      </c>
      <c r="I1388" s="12" t="str">
        <f>_xlfn.XLOOKUP($A1388,[1]MedicHistory!A:A,[1]MedicHistory!H:H,"")</f>
        <v>No</v>
      </c>
      <c r="J1388" s="12" t="str">
        <f>_xlfn.XLOOKUP($A1388,[1]MedicHistory!A:A,[1]MedicHistory!K:K,"")</f>
        <v>Normal</v>
      </c>
      <c r="K1388" s="15" t="str">
        <f>_xlfn.XLOOKUP($A1388,[1]MedicHistory!A:A,[1]MedicHistory!I:I,"")</f>
        <v>over weight</v>
      </c>
      <c r="L1388" s="16">
        <f>_xlfn.XLOOKUP($A1388,[1]Hospitalisation!A:A,[1]Hospitalisation!C:C,"")</f>
        <v>7684.62</v>
      </c>
      <c r="M1388" s="17" t="str">
        <f>_xlfn.XLOOKUP($A1388,[1]Hospitalisation!A:A,[1]Hospitalisation!I:I,"")</f>
        <v>tier - 2</v>
      </c>
      <c r="N1388" s="17" t="str">
        <f>_xlfn.XLOOKUP($A1388,[1]Hospitalisation!A:A,[1]Hospitalisation!J:J,"")</f>
        <v>tier - 3</v>
      </c>
      <c r="O1388" s="17" t="str">
        <f>_xlfn.XLOOKUP($A1388,[1]Hospitalisation!A:A,[1]Hospitalisation!K:K,"")</f>
        <v>R1021</v>
      </c>
      <c r="P1388" s="14">
        <f>_xlfn.XLOOKUP($A1388,[1]Hospitalisation!A:A,[1]Hospitalisation!L:L,"")</f>
        <v>44</v>
      </c>
      <c r="Q1388" s="24">
        <f>_xlfn.XLOOKUP($A1388,[1]Hospitalisation!A:A,[1]Hospitalisation!M:M,"")</f>
        <v>28683</v>
      </c>
    </row>
    <row r="1389" spans="1:17" x14ac:dyDescent="0.25">
      <c r="A1389" s="23" t="s">
        <v>974</v>
      </c>
      <c r="B1389" s="18" t="str">
        <f>_xlfn.XLOOKUP(A1389,[1]Customer!A:A,[1]Customer!C:C,"")</f>
        <v>Hannah</v>
      </c>
      <c r="C1389" s="19">
        <f t="array" ref="C1389">_xlfn.XLOOKUP($A1389,[1]MedicHistory!A:A,[1]MedicHistory!B:B,"")</f>
        <v>33</v>
      </c>
      <c r="D1389" s="19">
        <f t="array" ref="D1389">_xlfn.XLOOKUP($A1389,[1]MedicHistory!A:A,[1]MedicHistory!C:C,"")</f>
        <v>4.57</v>
      </c>
      <c r="E1389" s="18" t="str">
        <f>_xlfn.XLOOKUP($A1389,[1]MedicHistory!A:A,[1]MedicHistory!D:D,"")</f>
        <v>No</v>
      </c>
      <c r="F1389" s="18" t="str">
        <f>_xlfn.XLOOKUP($A1389,[1]MedicHistory!A:A,[1]MedicHistory!E:E,"")</f>
        <v>No</v>
      </c>
      <c r="G1389" s="18" t="str">
        <f>_xlfn.XLOOKUP($A1389,[1]MedicHistory!A:A,[1]MedicHistory!F:F,"")</f>
        <v>No</v>
      </c>
      <c r="H1389" s="20">
        <f>_xlfn.XLOOKUP($A1389,[1]MedicHistory!A:A,[1]MedicHistory!G:G,"")</f>
        <v>0</v>
      </c>
      <c r="I1389" s="18" t="str">
        <f>_xlfn.XLOOKUP($A1389,[1]MedicHistory!A:A,[1]MedicHistory!H:H,"")</f>
        <v>No</v>
      </c>
      <c r="J1389" s="18" t="str">
        <f>_xlfn.XLOOKUP($A1389,[1]MedicHistory!A:A,[1]MedicHistory!K:K,"")</f>
        <v>Normal</v>
      </c>
      <c r="K1389" s="21" t="str">
        <f>_xlfn.XLOOKUP($A1389,[1]MedicHistory!A:A,[1]MedicHistory!I:I,"")</f>
        <v>Obisity</v>
      </c>
      <c r="L1389" s="22">
        <f>_xlfn.XLOOKUP($A1389,[1]Hospitalisation!A:A,[1]Hospitalisation!C:C,"")</f>
        <v>7682.67</v>
      </c>
      <c r="M1389" s="23" t="str">
        <f>_xlfn.XLOOKUP($A1389,[1]Hospitalisation!A:A,[1]Hospitalisation!I:I,"")</f>
        <v>tier - 2</v>
      </c>
      <c r="N1389" s="23" t="str">
        <f>_xlfn.XLOOKUP($A1389,[1]Hospitalisation!A:A,[1]Hospitalisation!J:J,"")</f>
        <v>tier - 1</v>
      </c>
      <c r="O1389" s="23" t="str">
        <f>_xlfn.XLOOKUP($A1389,[1]Hospitalisation!A:A,[1]Hospitalisation!K:K,"")</f>
        <v>R1013</v>
      </c>
      <c r="P1389" s="20">
        <f>_xlfn.XLOOKUP($A1389,[1]Hospitalisation!A:A,[1]Hospitalisation!L:L,"")</f>
        <v>35</v>
      </c>
      <c r="Q1389" s="25">
        <f>_xlfn.XLOOKUP($A1389,[1]Hospitalisation!A:A,[1]Hospitalisation!M:M,"")</f>
        <v>32129</v>
      </c>
    </row>
    <row r="1390" spans="1:17" x14ac:dyDescent="0.25">
      <c r="A1390" s="17" t="s">
        <v>973</v>
      </c>
      <c r="B1390" s="12" t="str">
        <f>_xlfn.XLOOKUP(A1390,[1]Customer!A:A,[1]Customer!C:C,"")</f>
        <v>David</v>
      </c>
      <c r="C1390" s="13">
        <f t="array" ref="C1390">_xlfn.XLOOKUP($A1390,[1]MedicHistory!A:A,[1]MedicHistory!B:B,"")</f>
        <v>25.78</v>
      </c>
      <c r="D1390" s="13">
        <f t="array" ref="D1390">_xlfn.XLOOKUP($A1390,[1]MedicHistory!A:A,[1]MedicHistory!C:C,"")</f>
        <v>11.06</v>
      </c>
      <c r="E1390" s="12" t="str">
        <f>_xlfn.XLOOKUP($A1390,[1]MedicHistory!A:A,[1]MedicHistory!D:D,"")</f>
        <v>yes</v>
      </c>
      <c r="F1390" s="12" t="str">
        <f>_xlfn.XLOOKUP($A1390,[1]MedicHistory!A:A,[1]MedicHistory!E:E,"")</f>
        <v>No</v>
      </c>
      <c r="G1390" s="12" t="str">
        <f>_xlfn.XLOOKUP($A1390,[1]MedicHistory!A:A,[1]MedicHistory!F:F,"")</f>
        <v>No</v>
      </c>
      <c r="H1390" s="14">
        <f>_xlfn.XLOOKUP($A1390,[1]MedicHistory!A:A,[1]MedicHistory!G:G,"")</f>
        <v>0</v>
      </c>
      <c r="I1390" s="12" t="str">
        <f>_xlfn.XLOOKUP($A1390,[1]MedicHistory!A:A,[1]MedicHistory!H:H,"")</f>
        <v>No</v>
      </c>
      <c r="J1390" s="12" t="str">
        <f>_xlfn.XLOOKUP($A1390,[1]MedicHistory!A:A,[1]MedicHistory!K:K,"")</f>
        <v>Diabetic</v>
      </c>
      <c r="K1390" s="15" t="str">
        <f>_xlfn.XLOOKUP($A1390,[1]MedicHistory!A:A,[1]MedicHistory!I:I,"")</f>
        <v>over weight</v>
      </c>
      <c r="L1390" s="16">
        <f>_xlfn.XLOOKUP($A1390,[1]Hospitalisation!A:A,[1]Hospitalisation!C:C,"")</f>
        <v>7681.17</v>
      </c>
      <c r="M1390" s="17" t="str">
        <f>_xlfn.XLOOKUP($A1390,[1]Hospitalisation!A:A,[1]Hospitalisation!I:I,"")</f>
        <v>tier - 2</v>
      </c>
      <c r="N1390" s="17" t="str">
        <f>_xlfn.XLOOKUP($A1390,[1]Hospitalisation!A:A,[1]Hospitalisation!J:J,"")</f>
        <v>tier - 2</v>
      </c>
      <c r="O1390" s="17" t="str">
        <f>_xlfn.XLOOKUP($A1390,[1]Hospitalisation!A:A,[1]Hospitalisation!K:K,"")</f>
        <v>R1020</v>
      </c>
      <c r="P1390" s="14">
        <f>_xlfn.XLOOKUP($A1390,[1]Hospitalisation!A:A,[1]Hospitalisation!L:L,"")</f>
        <v>40</v>
      </c>
      <c r="Q1390" s="24">
        <f>_xlfn.XLOOKUP($A1390,[1]Hospitalisation!A:A,[1]Hospitalisation!M:M,"")</f>
        <v>30304</v>
      </c>
    </row>
    <row r="1391" spans="1:17" x14ac:dyDescent="0.25">
      <c r="A1391" s="23" t="s">
        <v>972</v>
      </c>
      <c r="B1391" s="18" t="str">
        <f>_xlfn.XLOOKUP(A1391,[1]Customer!A:A,[1]Customer!C:C,"")</f>
        <v>Jim</v>
      </c>
      <c r="C1391" s="19">
        <f t="array" ref="C1391">_xlfn.XLOOKUP($A1391,[1]MedicHistory!A:A,[1]MedicHistory!B:B,"")</f>
        <v>22.66</v>
      </c>
      <c r="D1391" s="19">
        <f t="array" ref="D1391">_xlfn.XLOOKUP($A1391,[1]MedicHistory!A:A,[1]MedicHistory!C:C,"")</f>
        <v>10.68</v>
      </c>
      <c r="E1391" s="18" t="str">
        <f>_xlfn.XLOOKUP($A1391,[1]MedicHistory!A:A,[1]MedicHistory!D:D,"")</f>
        <v>No</v>
      </c>
      <c r="F1391" s="18" t="str">
        <f>_xlfn.XLOOKUP($A1391,[1]MedicHistory!A:A,[1]MedicHistory!E:E,"")</f>
        <v>No</v>
      </c>
      <c r="G1391" s="18" t="str">
        <f>_xlfn.XLOOKUP($A1391,[1]MedicHistory!A:A,[1]MedicHistory!F:F,"")</f>
        <v>No</v>
      </c>
      <c r="H1391" s="20">
        <f>_xlfn.XLOOKUP($A1391,[1]MedicHistory!A:A,[1]MedicHistory!G:G,"")</f>
        <v>0</v>
      </c>
      <c r="I1391" s="18" t="str">
        <f>_xlfn.XLOOKUP($A1391,[1]MedicHistory!A:A,[1]MedicHistory!H:H,"")</f>
        <v>No</v>
      </c>
      <c r="J1391" s="18" t="str">
        <f>_xlfn.XLOOKUP($A1391,[1]MedicHistory!A:A,[1]MedicHistory!K:K,"")</f>
        <v>Diabetic</v>
      </c>
      <c r="K1391" s="21" t="str">
        <f>_xlfn.XLOOKUP($A1391,[1]MedicHistory!A:A,[1]MedicHistory!I:I,"")</f>
        <v>Normal weight</v>
      </c>
      <c r="L1391" s="22">
        <f>_xlfn.XLOOKUP($A1391,[1]Hospitalisation!A:A,[1]Hospitalisation!C:C,"")</f>
        <v>7680.92</v>
      </c>
      <c r="M1391" s="23" t="str">
        <f>_xlfn.XLOOKUP($A1391,[1]Hospitalisation!A:A,[1]Hospitalisation!I:I,"")</f>
        <v>tier - 2</v>
      </c>
      <c r="N1391" s="23" t="str">
        <f>_xlfn.XLOOKUP($A1391,[1]Hospitalisation!A:A,[1]Hospitalisation!J:J,"")</f>
        <v>tier - 1</v>
      </c>
      <c r="O1391" s="23" t="str">
        <f>_xlfn.XLOOKUP($A1391,[1]Hospitalisation!A:A,[1]Hospitalisation!K:K,"")</f>
        <v>R1013</v>
      </c>
      <c r="P1391" s="20">
        <f>_xlfn.XLOOKUP($A1391,[1]Hospitalisation!A:A,[1]Hospitalisation!L:L,"")</f>
        <v>41</v>
      </c>
      <c r="Q1391" s="25">
        <f>_xlfn.XLOOKUP($A1391,[1]Hospitalisation!A:A,[1]Hospitalisation!M:M,"")</f>
        <v>29870</v>
      </c>
    </row>
    <row r="1392" spans="1:17" x14ac:dyDescent="0.25">
      <c r="A1392" s="17" t="s">
        <v>971</v>
      </c>
      <c r="B1392" s="12" t="str">
        <f>_xlfn.XLOOKUP(A1392,[1]Customer!A:A,[1]Customer!C:C,"")</f>
        <v>Joseph</v>
      </c>
      <c r="C1392" s="13">
        <f t="array" ref="C1392">_xlfn.XLOOKUP($A1392,[1]MedicHistory!A:A,[1]MedicHistory!B:B,"")</f>
        <v>38.81</v>
      </c>
      <c r="D1392" s="13">
        <f t="array" ref="D1392">_xlfn.XLOOKUP($A1392,[1]MedicHistory!A:A,[1]MedicHistory!C:C,"")</f>
        <v>6.14</v>
      </c>
      <c r="E1392" s="12" t="str">
        <f>_xlfn.XLOOKUP($A1392,[1]MedicHistory!A:A,[1]MedicHistory!D:D,"")</f>
        <v>yes</v>
      </c>
      <c r="F1392" s="12" t="str">
        <f>_xlfn.XLOOKUP($A1392,[1]MedicHistory!A:A,[1]MedicHistory!E:E,"")</f>
        <v>No</v>
      </c>
      <c r="G1392" s="12" t="str">
        <f>_xlfn.XLOOKUP($A1392,[1]MedicHistory!A:A,[1]MedicHistory!F:F,"")</f>
        <v>No</v>
      </c>
      <c r="H1392" s="14">
        <f>_xlfn.XLOOKUP($A1392,[1]MedicHistory!A:A,[1]MedicHistory!G:G,"")</f>
        <v>1</v>
      </c>
      <c r="I1392" s="12" t="str">
        <f>_xlfn.XLOOKUP($A1392,[1]MedicHistory!A:A,[1]MedicHistory!H:H,"")</f>
        <v>No</v>
      </c>
      <c r="J1392" s="12" t="str">
        <f>_xlfn.XLOOKUP($A1392,[1]MedicHistory!A:A,[1]MedicHistory!K:K,"")</f>
        <v>Prediabetic</v>
      </c>
      <c r="K1392" s="15" t="str">
        <f>_xlfn.XLOOKUP($A1392,[1]MedicHistory!A:A,[1]MedicHistory!I:I,"")</f>
        <v>Obisity</v>
      </c>
      <c r="L1392" s="16">
        <f>_xlfn.XLOOKUP($A1392,[1]Hospitalisation!A:A,[1]Hospitalisation!C:C,"")</f>
        <v>7676.4</v>
      </c>
      <c r="M1392" s="17" t="str">
        <f>_xlfn.XLOOKUP($A1392,[1]Hospitalisation!A:A,[1]Hospitalisation!I:I,"")</f>
        <v>tier - 2</v>
      </c>
      <c r="N1392" s="17" t="str">
        <f>_xlfn.XLOOKUP($A1392,[1]Hospitalisation!A:A,[1]Hospitalisation!J:J,"")</f>
        <v>tier - 1</v>
      </c>
      <c r="O1392" s="17" t="str">
        <f>_xlfn.XLOOKUP($A1392,[1]Hospitalisation!A:A,[1]Hospitalisation!K:K,"")</f>
        <v>R1012</v>
      </c>
      <c r="P1392" s="14">
        <f>_xlfn.XLOOKUP($A1392,[1]Hospitalisation!A:A,[1]Hospitalisation!L:L,"")</f>
        <v>51</v>
      </c>
      <c r="Q1392" s="24">
        <f>_xlfn.XLOOKUP($A1392,[1]Hospitalisation!A:A,[1]Hospitalisation!M:M,"")</f>
        <v>26189</v>
      </c>
    </row>
    <row r="1393" spans="1:17" x14ac:dyDescent="0.25">
      <c r="A1393" s="23" t="s">
        <v>970</v>
      </c>
      <c r="B1393" s="18" t="str">
        <f>_xlfn.XLOOKUP(A1393,[1]Customer!A:A,[1]Customer!C:C,"")</f>
        <v>Michael</v>
      </c>
      <c r="C1393" s="19">
        <f t="array" ref="C1393">_xlfn.XLOOKUP($A1393,[1]MedicHistory!A:A,[1]MedicHistory!B:B,"")</f>
        <v>38.51</v>
      </c>
      <c r="D1393" s="19">
        <f t="array" ref="D1393">_xlfn.XLOOKUP($A1393,[1]MedicHistory!A:A,[1]MedicHistory!C:C,"")</f>
        <v>5.45</v>
      </c>
      <c r="E1393" s="18" t="str">
        <f>_xlfn.XLOOKUP($A1393,[1]MedicHistory!A:A,[1]MedicHistory!D:D,"")</f>
        <v>yes</v>
      </c>
      <c r="F1393" s="18" t="str">
        <f>_xlfn.XLOOKUP($A1393,[1]MedicHistory!A:A,[1]MedicHistory!E:E,"")</f>
        <v>No</v>
      </c>
      <c r="G1393" s="18" t="str">
        <f>_xlfn.XLOOKUP($A1393,[1]MedicHistory!A:A,[1]MedicHistory!F:F,"")</f>
        <v>No</v>
      </c>
      <c r="H1393" s="20">
        <f>_xlfn.XLOOKUP($A1393,[1]MedicHistory!A:A,[1]MedicHistory!G:G,"")</f>
        <v>0</v>
      </c>
      <c r="I1393" s="18" t="str">
        <f>_xlfn.XLOOKUP($A1393,[1]MedicHistory!A:A,[1]MedicHistory!H:H,"")</f>
        <v>No</v>
      </c>
      <c r="J1393" s="18" t="str">
        <f>_xlfn.XLOOKUP($A1393,[1]MedicHistory!A:A,[1]MedicHistory!K:K,"")</f>
        <v>Normal</v>
      </c>
      <c r="K1393" s="21" t="str">
        <f>_xlfn.XLOOKUP($A1393,[1]MedicHistory!A:A,[1]MedicHistory!I:I,"")</f>
        <v>Obisity</v>
      </c>
      <c r="L1393" s="22">
        <f>_xlfn.XLOOKUP($A1393,[1]Hospitalisation!A:A,[1]Hospitalisation!C:C,"")</f>
        <v>7670.75</v>
      </c>
      <c r="M1393" s="23" t="str">
        <f>_xlfn.XLOOKUP($A1393,[1]Hospitalisation!A:A,[1]Hospitalisation!I:I,"")</f>
        <v>tier - 2</v>
      </c>
      <c r="N1393" s="23" t="str">
        <f>_xlfn.XLOOKUP($A1393,[1]Hospitalisation!A:A,[1]Hospitalisation!J:J,"")</f>
        <v>tier - 2</v>
      </c>
      <c r="O1393" s="23" t="str">
        <f>_xlfn.XLOOKUP($A1393,[1]Hospitalisation!A:A,[1]Hospitalisation!K:K,"")</f>
        <v>R1022</v>
      </c>
      <c r="P1393" s="20">
        <f>_xlfn.XLOOKUP($A1393,[1]Hospitalisation!A:A,[1]Hospitalisation!L:L,"")</f>
        <v>27</v>
      </c>
      <c r="Q1393" s="25">
        <f>_xlfn.XLOOKUP($A1393,[1]Hospitalisation!A:A,[1]Hospitalisation!M:M,"")</f>
        <v>35027</v>
      </c>
    </row>
    <row r="1394" spans="1:17" x14ac:dyDescent="0.25">
      <c r="A1394" s="17" t="s">
        <v>969</v>
      </c>
      <c r="B1394" s="12" t="str">
        <f>_xlfn.XLOOKUP(A1394,[1]Customer!A:A,[1]Customer!C:C,"")</f>
        <v>Gina</v>
      </c>
      <c r="C1394" s="13">
        <f t="array" ref="C1394">_xlfn.XLOOKUP($A1394,[1]MedicHistory!A:A,[1]MedicHistory!B:B,"")</f>
        <v>22.98</v>
      </c>
      <c r="D1394" s="13">
        <f t="array" ref="D1394">_xlfn.XLOOKUP($A1394,[1]MedicHistory!A:A,[1]MedicHistory!C:C,"")</f>
        <v>6.14</v>
      </c>
      <c r="E1394" s="12" t="str">
        <f>_xlfn.XLOOKUP($A1394,[1]MedicHistory!A:A,[1]MedicHistory!D:D,"")</f>
        <v>yes</v>
      </c>
      <c r="F1394" s="12" t="str">
        <f>_xlfn.XLOOKUP($A1394,[1]MedicHistory!A:A,[1]MedicHistory!E:E,"")</f>
        <v>No</v>
      </c>
      <c r="G1394" s="12" t="str">
        <f>_xlfn.XLOOKUP($A1394,[1]MedicHistory!A:A,[1]MedicHistory!F:F,"")</f>
        <v>No</v>
      </c>
      <c r="H1394" s="14">
        <f>_xlfn.XLOOKUP($A1394,[1]MedicHistory!A:A,[1]MedicHistory!G:G,"")</f>
        <v>0</v>
      </c>
      <c r="I1394" s="12" t="str">
        <f>_xlfn.XLOOKUP($A1394,[1]MedicHistory!A:A,[1]MedicHistory!H:H,"")</f>
        <v>No</v>
      </c>
      <c r="J1394" s="12" t="str">
        <f>_xlfn.XLOOKUP($A1394,[1]MedicHistory!A:A,[1]MedicHistory!K:K,"")</f>
        <v>Prediabetic</v>
      </c>
      <c r="K1394" s="15" t="str">
        <f>_xlfn.XLOOKUP($A1394,[1]MedicHistory!A:A,[1]MedicHistory!I:I,"")</f>
        <v>Normal weight</v>
      </c>
      <c r="L1394" s="16">
        <f>_xlfn.XLOOKUP($A1394,[1]Hospitalisation!A:A,[1]Hospitalisation!C:C,"")</f>
        <v>7662.47</v>
      </c>
      <c r="M1394" s="17" t="str">
        <f>_xlfn.XLOOKUP($A1394,[1]Hospitalisation!A:A,[1]Hospitalisation!I:I,"")</f>
        <v>tier - 2</v>
      </c>
      <c r="N1394" s="17" t="str">
        <f>_xlfn.XLOOKUP($A1394,[1]Hospitalisation!A:A,[1]Hospitalisation!J:J,"")</f>
        <v>tier - 1</v>
      </c>
      <c r="O1394" s="17" t="str">
        <f>_xlfn.XLOOKUP($A1394,[1]Hospitalisation!A:A,[1]Hospitalisation!K:K,"")</f>
        <v>R1011</v>
      </c>
      <c r="P1394" s="14">
        <f>_xlfn.XLOOKUP($A1394,[1]Hospitalisation!A:A,[1]Hospitalisation!L:L,"")</f>
        <v>26</v>
      </c>
      <c r="Q1394" s="24">
        <f>_xlfn.XLOOKUP($A1394,[1]Hospitalisation!A:A,[1]Hospitalisation!M:M,"")</f>
        <v>35347</v>
      </c>
    </row>
    <row r="1395" spans="1:17" x14ac:dyDescent="0.25">
      <c r="A1395" s="23" t="s">
        <v>968</v>
      </c>
      <c r="B1395" s="18" t="str">
        <f>_xlfn.XLOOKUP(A1395,[1]Customer!A:A,[1]Customer!C:C,"")</f>
        <v>Shantel</v>
      </c>
      <c r="C1395" s="19">
        <f t="array" ref="C1395">_xlfn.XLOOKUP($A1395,[1]MedicHistory!A:A,[1]MedicHistory!B:B,"")</f>
        <v>15.65</v>
      </c>
      <c r="D1395" s="19">
        <f t="array" ref="D1395">_xlfn.XLOOKUP($A1395,[1]MedicHistory!A:A,[1]MedicHistory!C:C,"")</f>
        <v>7.85</v>
      </c>
      <c r="E1395" s="18" t="str">
        <f>_xlfn.XLOOKUP($A1395,[1]MedicHistory!A:A,[1]MedicHistory!D:D,"")</f>
        <v>No</v>
      </c>
      <c r="F1395" s="18" t="str">
        <f>_xlfn.XLOOKUP($A1395,[1]MedicHistory!A:A,[1]MedicHistory!E:E,"")</f>
        <v>No</v>
      </c>
      <c r="G1395" s="18" t="str">
        <f>_xlfn.XLOOKUP($A1395,[1]MedicHistory!A:A,[1]MedicHistory!F:F,"")</f>
        <v>No</v>
      </c>
      <c r="H1395" s="20">
        <f>_xlfn.XLOOKUP($A1395,[1]MedicHistory!A:A,[1]MedicHistory!G:G,"")</f>
        <v>0</v>
      </c>
      <c r="I1395" s="18" t="str">
        <f>_xlfn.XLOOKUP($A1395,[1]MedicHistory!A:A,[1]MedicHistory!H:H,"")</f>
        <v>No</v>
      </c>
      <c r="J1395" s="18" t="str">
        <f>_xlfn.XLOOKUP($A1395,[1]MedicHistory!A:A,[1]MedicHistory!K:K,"")</f>
        <v>Diabetic</v>
      </c>
      <c r="K1395" s="21" t="str">
        <f>_xlfn.XLOOKUP($A1395,[1]MedicHistory!A:A,[1]MedicHistory!I:I,"")</f>
        <v>Under weight</v>
      </c>
      <c r="L1395" s="22">
        <f>_xlfn.XLOOKUP($A1395,[1]Hospitalisation!A:A,[1]Hospitalisation!C:C,"")</f>
        <v>7657.69</v>
      </c>
      <c r="M1395" s="23" t="str">
        <f>_xlfn.XLOOKUP($A1395,[1]Hospitalisation!A:A,[1]Hospitalisation!I:I,"")</f>
        <v>tier - 3</v>
      </c>
      <c r="N1395" s="23" t="str">
        <f>_xlfn.XLOOKUP($A1395,[1]Hospitalisation!A:A,[1]Hospitalisation!J:J,"")</f>
        <v>tier - 3</v>
      </c>
      <c r="O1395" s="23" t="str">
        <f>_xlfn.XLOOKUP($A1395,[1]Hospitalisation!A:A,[1]Hospitalisation!K:K,"")</f>
        <v>R1012</v>
      </c>
      <c r="P1395" s="20">
        <f>_xlfn.XLOOKUP($A1395,[1]Hospitalisation!A:A,[1]Hospitalisation!L:L,"")</f>
        <v>46</v>
      </c>
      <c r="Q1395" s="25">
        <f>_xlfn.XLOOKUP($A1395,[1]Hospitalisation!A:A,[1]Hospitalisation!M:M,"")</f>
        <v>28121</v>
      </c>
    </row>
    <row r="1396" spans="1:17" x14ac:dyDescent="0.25">
      <c r="A1396" s="17" t="s">
        <v>967</v>
      </c>
      <c r="B1396" s="12" t="str">
        <f>_xlfn.XLOOKUP(A1396,[1]Customer!A:A,[1]Customer!C:C,"")</f>
        <v>Brian</v>
      </c>
      <c r="C1396" s="13">
        <f t="array" ref="C1396">_xlfn.XLOOKUP($A1396,[1]MedicHistory!A:A,[1]MedicHistory!B:B,"")</f>
        <v>39.97</v>
      </c>
      <c r="D1396" s="13">
        <f t="array" ref="D1396">_xlfn.XLOOKUP($A1396,[1]MedicHistory!A:A,[1]MedicHistory!C:C,"")</f>
        <v>4.09</v>
      </c>
      <c r="E1396" s="12" t="str">
        <f>_xlfn.XLOOKUP($A1396,[1]MedicHistory!A:A,[1]MedicHistory!D:D,"")</f>
        <v>No</v>
      </c>
      <c r="F1396" s="12" t="str">
        <f>_xlfn.XLOOKUP($A1396,[1]MedicHistory!A:A,[1]MedicHistory!E:E,"")</f>
        <v>No</v>
      </c>
      <c r="G1396" s="12" t="str">
        <f>_xlfn.XLOOKUP($A1396,[1]MedicHistory!A:A,[1]MedicHistory!F:F,"")</f>
        <v>No</v>
      </c>
      <c r="H1396" s="14">
        <f>_xlfn.XLOOKUP($A1396,[1]MedicHistory!A:A,[1]MedicHistory!G:G,"")</f>
        <v>1</v>
      </c>
      <c r="I1396" s="12" t="str">
        <f>_xlfn.XLOOKUP($A1396,[1]MedicHistory!A:A,[1]MedicHistory!H:H,"")</f>
        <v>No</v>
      </c>
      <c r="J1396" s="12" t="str">
        <f>_xlfn.XLOOKUP($A1396,[1]MedicHistory!A:A,[1]MedicHistory!K:K,"")</f>
        <v>Normal</v>
      </c>
      <c r="K1396" s="15" t="str">
        <f>_xlfn.XLOOKUP($A1396,[1]MedicHistory!A:A,[1]MedicHistory!I:I,"")</f>
        <v>Obisity</v>
      </c>
      <c r="L1396" s="16">
        <f>_xlfn.XLOOKUP($A1396,[1]Hospitalisation!A:A,[1]Hospitalisation!C:C,"")</f>
        <v>7652.26</v>
      </c>
      <c r="M1396" s="17" t="str">
        <f>_xlfn.XLOOKUP($A1396,[1]Hospitalisation!A:A,[1]Hospitalisation!I:I,"")</f>
        <v>tier - 2</v>
      </c>
      <c r="N1396" s="17" t="str">
        <f>_xlfn.XLOOKUP($A1396,[1]Hospitalisation!A:A,[1]Hospitalisation!J:J,"")</f>
        <v>tier - 3</v>
      </c>
      <c r="O1396" s="17" t="str">
        <f>_xlfn.XLOOKUP($A1396,[1]Hospitalisation!A:A,[1]Hospitalisation!K:K,"")</f>
        <v>R1023</v>
      </c>
      <c r="P1396" s="14">
        <f>_xlfn.XLOOKUP($A1396,[1]Hospitalisation!A:A,[1]Hospitalisation!L:L,"")</f>
        <v>57</v>
      </c>
      <c r="Q1396" s="24">
        <f>_xlfn.XLOOKUP($A1396,[1]Hospitalisation!A:A,[1]Hospitalisation!M:M,"")</f>
        <v>24015</v>
      </c>
    </row>
    <row r="1397" spans="1:17" x14ac:dyDescent="0.25">
      <c r="A1397" s="23" t="s">
        <v>966</v>
      </c>
      <c r="B1397" s="18" t="str">
        <f>_xlfn.XLOOKUP(A1397,[1]Customer!A:A,[1]Customer!C:C,"")</f>
        <v>Brian</v>
      </c>
      <c r="C1397" s="19">
        <f t="array" ref="C1397">_xlfn.XLOOKUP($A1397,[1]MedicHistory!A:A,[1]MedicHistory!B:B,"")</f>
        <v>37.22</v>
      </c>
      <c r="D1397" s="19">
        <f t="array" ref="D1397">_xlfn.XLOOKUP($A1397,[1]MedicHistory!A:A,[1]MedicHistory!C:C,"")</f>
        <v>4.62</v>
      </c>
      <c r="E1397" s="18" t="str">
        <f>_xlfn.XLOOKUP($A1397,[1]MedicHistory!A:A,[1]MedicHistory!D:D,"")</f>
        <v>No</v>
      </c>
      <c r="F1397" s="18" t="str">
        <f>_xlfn.XLOOKUP($A1397,[1]MedicHistory!A:A,[1]MedicHistory!E:E,"")</f>
        <v>No</v>
      </c>
      <c r="G1397" s="18" t="str">
        <f>_xlfn.XLOOKUP($A1397,[1]MedicHistory!A:A,[1]MedicHistory!F:F,"")</f>
        <v>Yes</v>
      </c>
      <c r="H1397" s="20">
        <f>_xlfn.XLOOKUP($A1397,[1]MedicHistory!A:A,[1]MedicHistory!G:G,"")</f>
        <v>1</v>
      </c>
      <c r="I1397" s="18" t="str">
        <f>_xlfn.XLOOKUP($A1397,[1]MedicHistory!A:A,[1]MedicHistory!H:H,"")</f>
        <v>No</v>
      </c>
      <c r="J1397" s="18" t="str">
        <f>_xlfn.XLOOKUP($A1397,[1]MedicHistory!A:A,[1]MedicHistory!K:K,"")</f>
        <v>Normal</v>
      </c>
      <c r="K1397" s="21" t="str">
        <f>_xlfn.XLOOKUP($A1397,[1]MedicHistory!A:A,[1]MedicHistory!I:I,"")</f>
        <v>Obisity</v>
      </c>
      <c r="L1397" s="22">
        <f>_xlfn.XLOOKUP($A1397,[1]Hospitalisation!A:A,[1]Hospitalisation!C:C,"")</f>
        <v>7650.8</v>
      </c>
      <c r="M1397" s="23" t="str">
        <f>_xlfn.XLOOKUP($A1397,[1]Hospitalisation!A:A,[1]Hospitalisation!I:I,"")</f>
        <v>tier - 2</v>
      </c>
      <c r="N1397" s="23" t="str">
        <f>_xlfn.XLOOKUP($A1397,[1]Hospitalisation!A:A,[1]Hospitalisation!J:J,"")</f>
        <v>tier - 2</v>
      </c>
      <c r="O1397" s="23" t="str">
        <f>_xlfn.XLOOKUP($A1397,[1]Hospitalisation!A:A,[1]Hospitalisation!K:K,"")</f>
        <v>R1012</v>
      </c>
      <c r="P1397" s="20">
        <f>_xlfn.XLOOKUP($A1397,[1]Hospitalisation!A:A,[1]Hospitalisation!L:L,"")</f>
        <v>24</v>
      </c>
      <c r="Q1397" s="25">
        <f>_xlfn.XLOOKUP($A1397,[1]Hospitalisation!A:A,[1]Hospitalisation!M:M,"")</f>
        <v>36017</v>
      </c>
    </row>
    <row r="1398" spans="1:17" x14ac:dyDescent="0.25">
      <c r="A1398" s="17" t="s">
        <v>965</v>
      </c>
      <c r="B1398" s="12" t="str">
        <f>_xlfn.XLOOKUP(A1398,[1]Customer!A:A,[1]Customer!C:C,"")</f>
        <v>Jessica</v>
      </c>
      <c r="C1398" s="13">
        <f t="array" ref="C1398">_xlfn.XLOOKUP($A1398,[1]MedicHistory!A:A,[1]MedicHistory!B:B,"")</f>
        <v>41.325000000000003</v>
      </c>
      <c r="D1398" s="13">
        <f t="array" ref="D1398">_xlfn.XLOOKUP($A1398,[1]MedicHistory!A:A,[1]MedicHistory!C:C,"")</f>
        <v>5.77</v>
      </c>
      <c r="E1398" s="12" t="str">
        <f>_xlfn.XLOOKUP($A1398,[1]MedicHistory!A:A,[1]MedicHistory!D:D,"")</f>
        <v>No</v>
      </c>
      <c r="F1398" s="12" t="str">
        <f>_xlfn.XLOOKUP($A1398,[1]MedicHistory!A:A,[1]MedicHistory!E:E,"")</f>
        <v>No</v>
      </c>
      <c r="G1398" s="12" t="str">
        <f>_xlfn.XLOOKUP($A1398,[1]MedicHistory!A:A,[1]MedicHistory!F:F,"")</f>
        <v>No</v>
      </c>
      <c r="H1398" s="14">
        <f>_xlfn.XLOOKUP($A1398,[1]MedicHistory!A:A,[1]MedicHistory!G:G,"")</f>
        <v>0</v>
      </c>
      <c r="I1398" s="12" t="str">
        <f>_xlfn.XLOOKUP($A1398,[1]MedicHistory!A:A,[1]MedicHistory!H:H,"")</f>
        <v>No</v>
      </c>
      <c r="J1398" s="12" t="str">
        <f>_xlfn.XLOOKUP($A1398,[1]MedicHistory!A:A,[1]MedicHistory!K:K,"")</f>
        <v>Prediabetic</v>
      </c>
      <c r="K1398" s="15" t="str">
        <f>_xlfn.XLOOKUP($A1398,[1]MedicHistory!A:A,[1]MedicHistory!I:I,"")</f>
        <v>Obisity</v>
      </c>
      <c r="L1398" s="16">
        <f>_xlfn.XLOOKUP($A1398,[1]Hospitalisation!A:A,[1]Hospitalisation!C:C,"")</f>
        <v>7650.77</v>
      </c>
      <c r="M1398" s="17" t="str">
        <f>_xlfn.XLOOKUP($A1398,[1]Hospitalisation!A:A,[1]Hospitalisation!I:I,"")</f>
        <v>tier - 2</v>
      </c>
      <c r="N1398" s="17" t="str">
        <f>_xlfn.XLOOKUP($A1398,[1]Hospitalisation!A:A,[1]Hospitalisation!J:J,"")</f>
        <v>tier - 2</v>
      </c>
      <c r="O1398" s="17" t="str">
        <f>_xlfn.XLOOKUP($A1398,[1]Hospitalisation!A:A,[1]Hospitalisation!K:K,"")</f>
        <v>R1024</v>
      </c>
      <c r="P1398" s="14">
        <f>_xlfn.XLOOKUP($A1398,[1]Hospitalisation!A:A,[1]Hospitalisation!L:L,"")</f>
        <v>29</v>
      </c>
      <c r="Q1398" s="24">
        <f>_xlfn.XLOOKUP($A1398,[1]Hospitalisation!A:A,[1]Hospitalisation!M:M,"")</f>
        <v>34258</v>
      </c>
    </row>
    <row r="1399" spans="1:17" x14ac:dyDescent="0.25">
      <c r="A1399" s="23" t="s">
        <v>964</v>
      </c>
      <c r="B1399" s="18" t="str">
        <f>_xlfn.XLOOKUP(A1399,[1]Customer!A:A,[1]Customer!C:C,"")</f>
        <v>Robyn</v>
      </c>
      <c r="C1399" s="19">
        <f t="array" ref="C1399">_xlfn.XLOOKUP($A1399,[1]MedicHistory!A:A,[1]MedicHistory!B:B,"")</f>
        <v>40.31</v>
      </c>
      <c r="D1399" s="19">
        <f t="array" ref="D1399">_xlfn.XLOOKUP($A1399,[1]MedicHistory!A:A,[1]MedicHistory!C:C,"")</f>
        <v>5.84</v>
      </c>
      <c r="E1399" s="18" t="str">
        <f>_xlfn.XLOOKUP($A1399,[1]MedicHistory!A:A,[1]MedicHistory!D:D,"")</f>
        <v>No</v>
      </c>
      <c r="F1399" s="18" t="str">
        <f>_xlfn.XLOOKUP($A1399,[1]MedicHistory!A:A,[1]MedicHistory!E:E,"")</f>
        <v>No</v>
      </c>
      <c r="G1399" s="18" t="str">
        <f>_xlfn.XLOOKUP($A1399,[1]MedicHistory!A:A,[1]MedicHistory!F:F,"")</f>
        <v>No</v>
      </c>
      <c r="H1399" s="20">
        <f>_xlfn.XLOOKUP($A1399,[1]MedicHistory!A:A,[1]MedicHistory!G:G,"")</f>
        <v>0</v>
      </c>
      <c r="I1399" s="18" t="str">
        <f>_xlfn.XLOOKUP($A1399,[1]MedicHistory!A:A,[1]MedicHistory!H:H,"")</f>
        <v>No</v>
      </c>
      <c r="J1399" s="18" t="str">
        <f>_xlfn.XLOOKUP($A1399,[1]MedicHistory!A:A,[1]MedicHistory!K:K,"")</f>
        <v>Prediabetic</v>
      </c>
      <c r="K1399" s="21" t="str">
        <f>_xlfn.XLOOKUP($A1399,[1]MedicHistory!A:A,[1]MedicHistory!I:I,"")</f>
        <v>Obisity</v>
      </c>
      <c r="L1399" s="22">
        <f>_xlfn.XLOOKUP($A1399,[1]Hospitalisation!A:A,[1]Hospitalisation!C:C,"")</f>
        <v>7642.05</v>
      </c>
      <c r="M1399" s="23" t="str">
        <f>_xlfn.XLOOKUP($A1399,[1]Hospitalisation!A:A,[1]Hospitalisation!I:I,"")</f>
        <v>tier - 2</v>
      </c>
      <c r="N1399" s="23" t="str">
        <f>_xlfn.XLOOKUP($A1399,[1]Hospitalisation!A:A,[1]Hospitalisation!J:J,"")</f>
        <v>tier - 2</v>
      </c>
      <c r="O1399" s="23" t="str">
        <f>_xlfn.XLOOKUP($A1399,[1]Hospitalisation!A:A,[1]Hospitalisation!K:K,"")</f>
        <v>R1026</v>
      </c>
      <c r="P1399" s="20">
        <f>_xlfn.XLOOKUP($A1399,[1]Hospitalisation!A:A,[1]Hospitalisation!L:L,"")</f>
        <v>42</v>
      </c>
      <c r="Q1399" s="25">
        <f>_xlfn.XLOOKUP($A1399,[1]Hospitalisation!A:A,[1]Hospitalisation!M:M,"")</f>
        <v>29387</v>
      </c>
    </row>
    <row r="1400" spans="1:17" x14ac:dyDescent="0.25">
      <c r="A1400" s="17" t="s">
        <v>963</v>
      </c>
      <c r="B1400" s="12" t="str">
        <f>_xlfn.XLOOKUP(A1400,[1]Customer!A:A,[1]Customer!C:C,"")</f>
        <v>Ashley</v>
      </c>
      <c r="C1400" s="13">
        <f t="array" ref="C1400">_xlfn.XLOOKUP($A1400,[1]MedicHistory!A:A,[1]MedicHistory!B:B,"")</f>
        <v>29.48</v>
      </c>
      <c r="D1400" s="13">
        <f t="array" ref="D1400">_xlfn.XLOOKUP($A1400,[1]MedicHistory!A:A,[1]MedicHistory!C:C,"")</f>
        <v>4.91</v>
      </c>
      <c r="E1400" s="12" t="str">
        <f>_xlfn.XLOOKUP($A1400,[1]MedicHistory!A:A,[1]MedicHistory!D:D,"")</f>
        <v>No</v>
      </c>
      <c r="F1400" s="12" t="str">
        <f>_xlfn.XLOOKUP($A1400,[1]MedicHistory!A:A,[1]MedicHistory!E:E,"")</f>
        <v>No</v>
      </c>
      <c r="G1400" s="12" t="str">
        <f>_xlfn.XLOOKUP($A1400,[1]MedicHistory!A:A,[1]MedicHistory!F:F,"")</f>
        <v>No</v>
      </c>
      <c r="H1400" s="14">
        <f>_xlfn.XLOOKUP($A1400,[1]MedicHistory!A:A,[1]MedicHistory!G:G,"")</f>
        <v>0</v>
      </c>
      <c r="I1400" s="12" t="str">
        <f>_xlfn.XLOOKUP($A1400,[1]MedicHistory!A:A,[1]MedicHistory!H:H,"")</f>
        <v>No</v>
      </c>
      <c r="J1400" s="12" t="str">
        <f>_xlfn.XLOOKUP($A1400,[1]MedicHistory!A:A,[1]MedicHistory!K:K,"")</f>
        <v>Normal</v>
      </c>
      <c r="K1400" s="15" t="str">
        <f>_xlfn.XLOOKUP($A1400,[1]MedicHistory!A:A,[1]MedicHistory!I:I,"")</f>
        <v>over weight</v>
      </c>
      <c r="L1400" s="16">
        <f>_xlfn.XLOOKUP($A1400,[1]Hospitalisation!A:A,[1]Hospitalisation!C:C,"")</f>
        <v>7640.31</v>
      </c>
      <c r="M1400" s="17" t="str">
        <f>_xlfn.XLOOKUP($A1400,[1]Hospitalisation!A:A,[1]Hospitalisation!I:I,"")</f>
        <v>tier - 2</v>
      </c>
      <c r="N1400" s="17" t="str">
        <f>_xlfn.XLOOKUP($A1400,[1]Hospitalisation!A:A,[1]Hospitalisation!J:J,"")</f>
        <v>tier - 1</v>
      </c>
      <c r="O1400" s="17" t="str">
        <f>_xlfn.XLOOKUP($A1400,[1]Hospitalisation!A:A,[1]Hospitalisation!K:K,"")</f>
        <v>R1013</v>
      </c>
      <c r="P1400" s="14">
        <f>_xlfn.XLOOKUP($A1400,[1]Hospitalisation!A:A,[1]Hospitalisation!L:L,"")</f>
        <v>23</v>
      </c>
      <c r="Q1400" s="24">
        <f>_xlfn.XLOOKUP($A1400,[1]Hospitalisation!A:A,[1]Hospitalisation!M:M,"")</f>
        <v>36365</v>
      </c>
    </row>
    <row r="1401" spans="1:17" x14ac:dyDescent="0.25">
      <c r="A1401" s="23" t="s">
        <v>962</v>
      </c>
      <c r="B1401" s="18" t="str">
        <f>_xlfn.XLOOKUP(A1401,[1]Customer!A:A,[1]Customer!C:C,"")</f>
        <v>Dana</v>
      </c>
      <c r="C1401" s="19">
        <f t="array" ref="C1401">_xlfn.XLOOKUP($A1401,[1]MedicHistory!A:A,[1]MedicHistory!B:B,"")</f>
        <v>33.155000000000001</v>
      </c>
      <c r="D1401" s="19">
        <f t="array" ref="D1401">_xlfn.XLOOKUP($A1401,[1]MedicHistory!A:A,[1]MedicHistory!C:C,"")</f>
        <v>5.07</v>
      </c>
      <c r="E1401" s="18" t="str">
        <f>_xlfn.XLOOKUP($A1401,[1]MedicHistory!A:A,[1]MedicHistory!D:D,"")</f>
        <v>No</v>
      </c>
      <c r="F1401" s="18" t="str">
        <f>_xlfn.XLOOKUP($A1401,[1]MedicHistory!A:A,[1]MedicHistory!E:E,"")</f>
        <v>No</v>
      </c>
      <c r="G1401" s="18" t="str">
        <f>_xlfn.XLOOKUP($A1401,[1]MedicHistory!A:A,[1]MedicHistory!F:F,"")</f>
        <v>No</v>
      </c>
      <c r="H1401" s="20">
        <f>_xlfn.XLOOKUP($A1401,[1]MedicHistory!A:A,[1]MedicHistory!G:G,"")</f>
        <v>0</v>
      </c>
      <c r="I1401" s="18" t="str">
        <f>_xlfn.XLOOKUP($A1401,[1]MedicHistory!A:A,[1]MedicHistory!H:H,"")</f>
        <v>No</v>
      </c>
      <c r="J1401" s="18" t="str">
        <f>_xlfn.XLOOKUP($A1401,[1]MedicHistory!A:A,[1]MedicHistory!K:K,"")</f>
        <v>Normal</v>
      </c>
      <c r="K1401" s="21" t="str">
        <f>_xlfn.XLOOKUP($A1401,[1]MedicHistory!A:A,[1]MedicHistory!I:I,"")</f>
        <v>Obisity</v>
      </c>
      <c r="L1401" s="22">
        <f>_xlfn.XLOOKUP($A1401,[1]Hospitalisation!A:A,[1]Hospitalisation!C:C,"")</f>
        <v>7639.42</v>
      </c>
      <c r="M1401" s="23" t="str">
        <f>_xlfn.XLOOKUP($A1401,[1]Hospitalisation!A:A,[1]Hospitalisation!I:I,"")</f>
        <v>tier - 2</v>
      </c>
      <c r="N1401" s="23" t="str">
        <f>_xlfn.XLOOKUP($A1401,[1]Hospitalisation!A:A,[1]Hospitalisation!J:J,"")</f>
        <v>tier - 2</v>
      </c>
      <c r="O1401" s="23" t="str">
        <f>_xlfn.XLOOKUP($A1401,[1]Hospitalisation!A:A,[1]Hospitalisation!K:K,"")</f>
        <v>R1024</v>
      </c>
      <c r="P1401" s="20">
        <f>_xlfn.XLOOKUP($A1401,[1]Hospitalisation!A:A,[1]Hospitalisation!L:L,"")</f>
        <v>42</v>
      </c>
      <c r="Q1401" s="25">
        <f>_xlfn.XLOOKUP($A1401,[1]Hospitalisation!A:A,[1]Hospitalisation!M:M,"")</f>
        <v>29392</v>
      </c>
    </row>
    <row r="1402" spans="1:17" x14ac:dyDescent="0.25">
      <c r="A1402" s="17" t="s">
        <v>961</v>
      </c>
      <c r="B1402" s="12" t="str">
        <f>_xlfn.XLOOKUP(A1402,[1]Customer!A:A,[1]Customer!C:C,"")</f>
        <v>Jessica</v>
      </c>
      <c r="C1402" s="13">
        <f t="array" ref="C1402">_xlfn.XLOOKUP($A1402,[1]MedicHistory!A:A,[1]MedicHistory!B:B,"")</f>
        <v>42.85</v>
      </c>
      <c r="D1402" s="13">
        <f t="array" ref="D1402">_xlfn.XLOOKUP($A1402,[1]MedicHistory!A:A,[1]MedicHistory!C:C,"")</f>
        <v>5.81</v>
      </c>
      <c r="E1402" s="12" t="str">
        <f>_xlfn.XLOOKUP($A1402,[1]MedicHistory!A:A,[1]MedicHistory!D:D,"")</f>
        <v>yes</v>
      </c>
      <c r="F1402" s="12" t="str">
        <f>_xlfn.XLOOKUP($A1402,[1]MedicHistory!A:A,[1]MedicHistory!E:E,"")</f>
        <v>No</v>
      </c>
      <c r="G1402" s="12" t="str">
        <f>_xlfn.XLOOKUP($A1402,[1]MedicHistory!A:A,[1]MedicHistory!F:F,"")</f>
        <v>No</v>
      </c>
      <c r="H1402" s="14">
        <f>_xlfn.XLOOKUP($A1402,[1]MedicHistory!A:A,[1]MedicHistory!G:G,"")</f>
        <v>0</v>
      </c>
      <c r="I1402" s="12" t="str">
        <f>_xlfn.XLOOKUP($A1402,[1]MedicHistory!A:A,[1]MedicHistory!H:H,"")</f>
        <v>No</v>
      </c>
      <c r="J1402" s="12" t="str">
        <f>_xlfn.XLOOKUP($A1402,[1]MedicHistory!A:A,[1]MedicHistory!K:K,"")</f>
        <v>Prediabetic</v>
      </c>
      <c r="K1402" s="15" t="str">
        <f>_xlfn.XLOOKUP($A1402,[1]MedicHistory!A:A,[1]MedicHistory!I:I,"")</f>
        <v>Obisity</v>
      </c>
      <c r="L1402" s="16">
        <f>_xlfn.XLOOKUP($A1402,[1]Hospitalisation!A:A,[1]Hospitalisation!C:C,"")</f>
        <v>7636.92</v>
      </c>
      <c r="M1402" s="17" t="str">
        <f>_xlfn.XLOOKUP($A1402,[1]Hospitalisation!A:A,[1]Hospitalisation!I:I,"")</f>
        <v>tier - 2</v>
      </c>
      <c r="N1402" s="17" t="str">
        <f>_xlfn.XLOOKUP($A1402,[1]Hospitalisation!A:A,[1]Hospitalisation!J:J,"")</f>
        <v>tier - 3</v>
      </c>
      <c r="O1402" s="17" t="str">
        <f>_xlfn.XLOOKUP($A1402,[1]Hospitalisation!A:A,[1]Hospitalisation!K:K,"")</f>
        <v>R1012</v>
      </c>
      <c r="P1402" s="14">
        <f>_xlfn.XLOOKUP($A1402,[1]Hospitalisation!A:A,[1]Hospitalisation!L:L,"")</f>
        <v>42</v>
      </c>
      <c r="Q1402" s="24">
        <f>_xlfn.XLOOKUP($A1402,[1]Hospitalisation!A:A,[1]Hospitalisation!M:M,"")</f>
        <v>29568</v>
      </c>
    </row>
    <row r="1403" spans="1:17" x14ac:dyDescent="0.25">
      <c r="A1403" s="23" t="s">
        <v>960</v>
      </c>
      <c r="B1403" s="18" t="str">
        <f>_xlfn.XLOOKUP(A1403,[1]Customer!A:A,[1]Customer!C:C,"")</f>
        <v>Lindsey</v>
      </c>
      <c r="C1403" s="19">
        <f t="array" ref="C1403">_xlfn.XLOOKUP($A1403,[1]MedicHistory!A:A,[1]MedicHistory!B:B,"")</f>
        <v>32.340000000000003</v>
      </c>
      <c r="D1403" s="19">
        <f t="array" ref="D1403">_xlfn.XLOOKUP($A1403,[1]MedicHistory!A:A,[1]MedicHistory!C:C,"")</f>
        <v>11.2</v>
      </c>
      <c r="E1403" s="18" t="str">
        <f>_xlfn.XLOOKUP($A1403,[1]MedicHistory!A:A,[1]MedicHistory!D:D,"")</f>
        <v>No</v>
      </c>
      <c r="F1403" s="18" t="str">
        <f>_xlfn.XLOOKUP($A1403,[1]MedicHistory!A:A,[1]MedicHistory!E:E,"")</f>
        <v>No</v>
      </c>
      <c r="G1403" s="18" t="str">
        <f>_xlfn.XLOOKUP($A1403,[1]MedicHistory!A:A,[1]MedicHistory!F:F,"")</f>
        <v>No</v>
      </c>
      <c r="H1403" s="20">
        <f>_xlfn.XLOOKUP($A1403,[1]MedicHistory!A:A,[1]MedicHistory!G:G,"")</f>
        <v>0</v>
      </c>
      <c r="I1403" s="18" t="str">
        <f>_xlfn.XLOOKUP($A1403,[1]MedicHistory!A:A,[1]MedicHistory!H:H,"")</f>
        <v>No</v>
      </c>
      <c r="J1403" s="18" t="str">
        <f>_xlfn.XLOOKUP($A1403,[1]MedicHistory!A:A,[1]MedicHistory!K:K,"")</f>
        <v>Diabetic</v>
      </c>
      <c r="K1403" s="21" t="str">
        <f>_xlfn.XLOOKUP($A1403,[1]MedicHistory!A:A,[1]MedicHistory!I:I,"")</f>
        <v>Obisity</v>
      </c>
      <c r="L1403" s="22">
        <f>_xlfn.XLOOKUP($A1403,[1]Hospitalisation!A:A,[1]Hospitalisation!C:C,"")</f>
        <v>7633.72</v>
      </c>
      <c r="M1403" s="23" t="str">
        <f>_xlfn.XLOOKUP($A1403,[1]Hospitalisation!A:A,[1]Hospitalisation!I:I,"")</f>
        <v>tier - 2</v>
      </c>
      <c r="N1403" s="23" t="str">
        <f>_xlfn.XLOOKUP($A1403,[1]Hospitalisation!A:A,[1]Hospitalisation!J:J,"")</f>
        <v>tier - 1</v>
      </c>
      <c r="O1403" s="23" t="str">
        <f>_xlfn.XLOOKUP($A1403,[1]Hospitalisation!A:A,[1]Hospitalisation!K:K,"")</f>
        <v>R1013</v>
      </c>
      <c r="P1403" s="20">
        <f>_xlfn.XLOOKUP($A1403,[1]Hospitalisation!A:A,[1]Hospitalisation!L:L,"")</f>
        <v>21</v>
      </c>
      <c r="Q1403" s="25">
        <f>_xlfn.XLOOKUP($A1403,[1]Hospitalisation!A:A,[1]Hospitalisation!M:M,"")</f>
        <v>37127</v>
      </c>
    </row>
    <row r="1404" spans="1:17" x14ac:dyDescent="0.25">
      <c r="A1404" s="17" t="s">
        <v>959</v>
      </c>
      <c r="B1404" s="12" t="str">
        <f>_xlfn.XLOOKUP(A1404,[1]Customer!A:A,[1]Customer!C:C,"")</f>
        <v>Kelly</v>
      </c>
      <c r="C1404" s="13">
        <f t="array" ref="C1404">_xlfn.XLOOKUP($A1404,[1]MedicHistory!A:A,[1]MedicHistory!B:B,"")</f>
        <v>27.5</v>
      </c>
      <c r="D1404" s="13">
        <f t="array" ref="D1404">_xlfn.XLOOKUP($A1404,[1]MedicHistory!A:A,[1]MedicHistory!C:C,"")</f>
        <v>10.75</v>
      </c>
      <c r="E1404" s="12" t="str">
        <f>_xlfn.XLOOKUP($A1404,[1]MedicHistory!A:A,[1]MedicHistory!D:D,"")</f>
        <v>No</v>
      </c>
      <c r="F1404" s="12" t="str">
        <f>_xlfn.XLOOKUP($A1404,[1]MedicHistory!A:A,[1]MedicHistory!E:E,"")</f>
        <v>No</v>
      </c>
      <c r="G1404" s="12" t="str">
        <f>_xlfn.XLOOKUP($A1404,[1]MedicHistory!A:A,[1]MedicHistory!F:F,"")</f>
        <v>No</v>
      </c>
      <c r="H1404" s="14">
        <f>_xlfn.XLOOKUP($A1404,[1]MedicHistory!A:A,[1]MedicHistory!G:G,"")</f>
        <v>0</v>
      </c>
      <c r="I1404" s="12" t="str">
        <f>_xlfn.XLOOKUP($A1404,[1]MedicHistory!A:A,[1]MedicHistory!H:H,"")</f>
        <v>No</v>
      </c>
      <c r="J1404" s="12" t="str">
        <f>_xlfn.XLOOKUP($A1404,[1]MedicHistory!A:A,[1]MedicHistory!K:K,"")</f>
        <v>Diabetic</v>
      </c>
      <c r="K1404" s="15" t="str">
        <f>_xlfn.XLOOKUP($A1404,[1]MedicHistory!A:A,[1]MedicHistory!I:I,"")</f>
        <v>over weight</v>
      </c>
      <c r="L1404" s="16">
        <f>_xlfn.XLOOKUP($A1404,[1]Hospitalisation!A:A,[1]Hospitalisation!C:C,"")</f>
        <v>7626.99</v>
      </c>
      <c r="M1404" s="17" t="str">
        <f>_xlfn.XLOOKUP($A1404,[1]Hospitalisation!A:A,[1]Hospitalisation!I:I,"")</f>
        <v>tier - 2</v>
      </c>
      <c r="N1404" s="17" t="str">
        <f>_xlfn.XLOOKUP($A1404,[1]Hospitalisation!A:A,[1]Hospitalisation!J:J,"")</f>
        <v>tier - 2</v>
      </c>
      <c r="O1404" s="17" t="str">
        <f>_xlfn.XLOOKUP($A1404,[1]Hospitalisation!A:A,[1]Hospitalisation!K:K,"")</f>
        <v>R1011</v>
      </c>
      <c r="P1404" s="14">
        <f>_xlfn.XLOOKUP($A1404,[1]Hospitalisation!A:A,[1]Hospitalisation!L:L,"")</f>
        <v>44</v>
      </c>
      <c r="Q1404" s="24">
        <f>_xlfn.XLOOKUP($A1404,[1]Hospitalisation!A:A,[1]Hospitalisation!M:M,"")</f>
        <v>28823</v>
      </c>
    </row>
    <row r="1405" spans="1:17" x14ac:dyDescent="0.25">
      <c r="A1405" s="23" t="s">
        <v>958</v>
      </c>
      <c r="B1405" s="18" t="str">
        <f>_xlfn.XLOOKUP(A1405,[1]Customer!A:A,[1]Customer!C:C,"")</f>
        <v>Brooke</v>
      </c>
      <c r="C1405" s="19">
        <f t="array" ref="C1405">_xlfn.XLOOKUP($A1405,[1]MedicHistory!A:A,[1]MedicHistory!B:B,"")</f>
        <v>25.8</v>
      </c>
      <c r="D1405" s="19">
        <f t="array" ref="D1405">_xlfn.XLOOKUP($A1405,[1]MedicHistory!A:A,[1]MedicHistory!C:C,"")</f>
        <v>7.8</v>
      </c>
      <c r="E1405" s="18" t="str">
        <f>_xlfn.XLOOKUP($A1405,[1]MedicHistory!A:A,[1]MedicHistory!D:D,"")</f>
        <v>No</v>
      </c>
      <c r="F1405" s="18" t="str">
        <f>_xlfn.XLOOKUP($A1405,[1]MedicHistory!A:A,[1]MedicHistory!E:E,"")</f>
        <v>No</v>
      </c>
      <c r="G1405" s="18" t="str">
        <f>_xlfn.XLOOKUP($A1405,[1]MedicHistory!A:A,[1]MedicHistory!F:F,"")</f>
        <v>No</v>
      </c>
      <c r="H1405" s="20">
        <f>_xlfn.XLOOKUP($A1405,[1]MedicHistory!A:A,[1]MedicHistory!G:G,"")</f>
        <v>0</v>
      </c>
      <c r="I1405" s="18" t="str">
        <f>_xlfn.XLOOKUP($A1405,[1]MedicHistory!A:A,[1]MedicHistory!H:H,"")</f>
        <v>No</v>
      </c>
      <c r="J1405" s="18" t="str">
        <f>_xlfn.XLOOKUP($A1405,[1]MedicHistory!A:A,[1]MedicHistory!K:K,"")</f>
        <v>Diabetic</v>
      </c>
      <c r="K1405" s="21" t="str">
        <f>_xlfn.XLOOKUP($A1405,[1]MedicHistory!A:A,[1]MedicHistory!I:I,"")</f>
        <v>over weight</v>
      </c>
      <c r="L1405" s="22">
        <f>_xlfn.XLOOKUP($A1405,[1]Hospitalisation!A:A,[1]Hospitalisation!C:C,"")</f>
        <v>7624.63</v>
      </c>
      <c r="M1405" s="23" t="str">
        <f>_xlfn.XLOOKUP($A1405,[1]Hospitalisation!A:A,[1]Hospitalisation!I:I,"")</f>
        <v>tier - 2</v>
      </c>
      <c r="N1405" s="23" t="str">
        <f>_xlfn.XLOOKUP($A1405,[1]Hospitalisation!A:A,[1]Hospitalisation!J:J,"")</f>
        <v>tier - 1</v>
      </c>
      <c r="O1405" s="23" t="str">
        <f>_xlfn.XLOOKUP($A1405,[1]Hospitalisation!A:A,[1]Hospitalisation!K:K,"")</f>
        <v>R1011</v>
      </c>
      <c r="P1405" s="20">
        <f>_xlfn.XLOOKUP($A1405,[1]Hospitalisation!A:A,[1]Hospitalisation!L:L,"")</f>
        <v>44</v>
      </c>
      <c r="Q1405" s="25">
        <f>_xlfn.XLOOKUP($A1405,[1]Hospitalisation!A:A,[1]Hospitalisation!M:M,"")</f>
        <v>28800</v>
      </c>
    </row>
    <row r="1406" spans="1:17" x14ac:dyDescent="0.25">
      <c r="A1406" s="17" t="s">
        <v>957</v>
      </c>
      <c r="B1406" s="12" t="str">
        <f>_xlfn.XLOOKUP(A1406,[1]Customer!A:A,[1]Customer!C:C,"")</f>
        <v>Katelyn</v>
      </c>
      <c r="C1406" s="13">
        <f t="array" ref="C1406">_xlfn.XLOOKUP($A1406,[1]MedicHistory!A:A,[1]MedicHistory!B:B,"")</f>
        <v>25</v>
      </c>
      <c r="D1406" s="13">
        <f t="array" ref="D1406">_xlfn.XLOOKUP($A1406,[1]MedicHistory!A:A,[1]MedicHistory!C:C,"")</f>
        <v>7.04</v>
      </c>
      <c r="E1406" s="12" t="str">
        <f>_xlfn.XLOOKUP($A1406,[1]MedicHistory!A:A,[1]MedicHistory!D:D,"")</f>
        <v>No</v>
      </c>
      <c r="F1406" s="12" t="str">
        <f>_xlfn.XLOOKUP($A1406,[1]MedicHistory!A:A,[1]MedicHistory!E:E,"")</f>
        <v>No</v>
      </c>
      <c r="G1406" s="12" t="str">
        <f>_xlfn.XLOOKUP($A1406,[1]MedicHistory!A:A,[1]MedicHistory!F:F,"")</f>
        <v>No</v>
      </c>
      <c r="H1406" s="14">
        <f>_xlfn.XLOOKUP($A1406,[1]MedicHistory!A:A,[1]MedicHistory!G:G,"")</f>
        <v>0</v>
      </c>
      <c r="I1406" s="12" t="str">
        <f>_xlfn.XLOOKUP($A1406,[1]MedicHistory!A:A,[1]MedicHistory!H:H,"")</f>
        <v>No</v>
      </c>
      <c r="J1406" s="12" t="str">
        <f>_xlfn.XLOOKUP($A1406,[1]MedicHistory!A:A,[1]MedicHistory!K:K,"")</f>
        <v>Diabetic</v>
      </c>
      <c r="K1406" s="15" t="str">
        <f>_xlfn.XLOOKUP($A1406,[1]MedicHistory!A:A,[1]MedicHistory!I:I,"")</f>
        <v>over weight</v>
      </c>
      <c r="L1406" s="16">
        <f>_xlfn.XLOOKUP($A1406,[1]Hospitalisation!A:A,[1]Hospitalisation!C:C,"")</f>
        <v>7623.52</v>
      </c>
      <c r="M1406" s="17" t="str">
        <f>_xlfn.XLOOKUP($A1406,[1]Hospitalisation!A:A,[1]Hospitalisation!I:I,"")</f>
        <v>tier - 2</v>
      </c>
      <c r="N1406" s="17" t="str">
        <f>_xlfn.XLOOKUP($A1406,[1]Hospitalisation!A:A,[1]Hospitalisation!J:J,"")</f>
        <v>tier - 1</v>
      </c>
      <c r="O1406" s="17" t="str">
        <f>_xlfn.XLOOKUP($A1406,[1]Hospitalisation!A:A,[1]Hospitalisation!K:K,"")</f>
        <v>R1011</v>
      </c>
      <c r="P1406" s="14">
        <f>_xlfn.XLOOKUP($A1406,[1]Hospitalisation!A:A,[1]Hospitalisation!L:L,"")</f>
        <v>44</v>
      </c>
      <c r="Q1406" s="24">
        <f>_xlfn.XLOOKUP($A1406,[1]Hospitalisation!A:A,[1]Hospitalisation!M:M,"")</f>
        <v>28822</v>
      </c>
    </row>
    <row r="1407" spans="1:17" x14ac:dyDescent="0.25">
      <c r="A1407" s="23" t="s">
        <v>956</v>
      </c>
      <c r="B1407" s="18" t="str">
        <f>_xlfn.XLOOKUP(A1407,[1]Customer!A:A,[1]Customer!C:C,"")</f>
        <v>Adam</v>
      </c>
      <c r="C1407" s="19">
        <f t="array" ref="C1407">_xlfn.XLOOKUP($A1407,[1]MedicHistory!A:A,[1]MedicHistory!B:B,"")</f>
        <v>41.2</v>
      </c>
      <c r="D1407" s="19">
        <f t="array" ref="D1407">_xlfn.XLOOKUP($A1407,[1]MedicHistory!A:A,[1]MedicHistory!C:C,"")</f>
        <v>4.18</v>
      </c>
      <c r="E1407" s="18" t="str">
        <f>_xlfn.XLOOKUP($A1407,[1]MedicHistory!A:A,[1]MedicHistory!D:D,"")</f>
        <v>yes</v>
      </c>
      <c r="F1407" s="18" t="str">
        <f>_xlfn.XLOOKUP($A1407,[1]MedicHistory!A:A,[1]MedicHistory!E:E,"")</f>
        <v>No</v>
      </c>
      <c r="G1407" s="18" t="str">
        <f>_xlfn.XLOOKUP($A1407,[1]MedicHistory!A:A,[1]MedicHistory!F:F,"")</f>
        <v>No</v>
      </c>
      <c r="H1407" s="20">
        <f>_xlfn.XLOOKUP($A1407,[1]MedicHistory!A:A,[1]MedicHistory!G:G,"")</f>
        <v>0</v>
      </c>
      <c r="I1407" s="18" t="str">
        <f>_xlfn.XLOOKUP($A1407,[1]MedicHistory!A:A,[1]MedicHistory!H:H,"")</f>
        <v>No</v>
      </c>
      <c r="J1407" s="18" t="str">
        <f>_xlfn.XLOOKUP($A1407,[1]MedicHistory!A:A,[1]MedicHistory!K:K,"")</f>
        <v>Normal</v>
      </c>
      <c r="K1407" s="21" t="str">
        <f>_xlfn.XLOOKUP($A1407,[1]MedicHistory!A:A,[1]MedicHistory!I:I,"")</f>
        <v>Obisity</v>
      </c>
      <c r="L1407" s="22">
        <f>_xlfn.XLOOKUP($A1407,[1]Hospitalisation!A:A,[1]Hospitalisation!C:C,"")</f>
        <v>7623.13</v>
      </c>
      <c r="M1407" s="23" t="str">
        <f>_xlfn.XLOOKUP($A1407,[1]Hospitalisation!A:A,[1]Hospitalisation!I:I,"")</f>
        <v>tier - 2</v>
      </c>
      <c r="N1407" s="23" t="str">
        <f>_xlfn.XLOOKUP($A1407,[1]Hospitalisation!A:A,[1]Hospitalisation!J:J,"")</f>
        <v>tier - 3</v>
      </c>
      <c r="O1407" s="23" t="str">
        <f>_xlfn.XLOOKUP($A1407,[1]Hospitalisation!A:A,[1]Hospitalisation!K:K,"")</f>
        <v>R1011</v>
      </c>
      <c r="P1407" s="20">
        <f>_xlfn.XLOOKUP($A1407,[1]Hospitalisation!A:A,[1]Hospitalisation!L:L,"")</f>
        <v>44</v>
      </c>
      <c r="Q1407" s="25">
        <f>_xlfn.XLOOKUP($A1407,[1]Hospitalisation!A:A,[1]Hospitalisation!M:M,"")</f>
        <v>28750</v>
      </c>
    </row>
    <row r="1408" spans="1:17" x14ac:dyDescent="0.25">
      <c r="A1408" s="17" t="s">
        <v>955</v>
      </c>
      <c r="B1408" s="12" t="str">
        <f>_xlfn.XLOOKUP(A1408,[1]Customer!A:A,[1]Customer!C:C,"")</f>
        <v>Dana</v>
      </c>
      <c r="C1408" s="13">
        <f t="array" ref="C1408">_xlfn.XLOOKUP($A1408,[1]MedicHistory!A:A,[1]MedicHistory!B:B,"")</f>
        <v>17.78</v>
      </c>
      <c r="D1408" s="13">
        <f t="array" ref="D1408">_xlfn.XLOOKUP($A1408,[1]MedicHistory!A:A,[1]MedicHistory!C:C,"")</f>
        <v>8.19</v>
      </c>
      <c r="E1408" s="12" t="str">
        <f>_xlfn.XLOOKUP($A1408,[1]MedicHistory!A:A,[1]MedicHistory!D:D,"")</f>
        <v>No</v>
      </c>
      <c r="F1408" s="12" t="str">
        <f>_xlfn.XLOOKUP($A1408,[1]MedicHistory!A:A,[1]MedicHistory!E:E,"")</f>
        <v>No</v>
      </c>
      <c r="G1408" s="12" t="str">
        <f>_xlfn.XLOOKUP($A1408,[1]MedicHistory!A:A,[1]MedicHistory!F:F,"")</f>
        <v>No</v>
      </c>
      <c r="H1408" s="14">
        <f>_xlfn.XLOOKUP($A1408,[1]MedicHistory!A:A,[1]MedicHistory!G:G,"")</f>
        <v>0</v>
      </c>
      <c r="I1408" s="12" t="str">
        <f>_xlfn.XLOOKUP($A1408,[1]MedicHistory!A:A,[1]MedicHistory!H:H,"")</f>
        <v>No</v>
      </c>
      <c r="J1408" s="12" t="str">
        <f>_xlfn.XLOOKUP($A1408,[1]MedicHistory!A:A,[1]MedicHistory!K:K,"")</f>
        <v>Diabetic</v>
      </c>
      <c r="K1408" s="15" t="str">
        <f>_xlfn.XLOOKUP($A1408,[1]MedicHistory!A:A,[1]MedicHistory!I:I,"")</f>
        <v>Under weight</v>
      </c>
      <c r="L1408" s="16">
        <f>_xlfn.XLOOKUP($A1408,[1]Hospitalisation!A:A,[1]Hospitalisation!C:C,"")</f>
        <v>7609.6</v>
      </c>
      <c r="M1408" s="17" t="str">
        <f>_xlfn.XLOOKUP($A1408,[1]Hospitalisation!A:A,[1]Hospitalisation!I:I,"")</f>
        <v>tier - 3</v>
      </c>
      <c r="N1408" s="17" t="str">
        <f>_xlfn.XLOOKUP($A1408,[1]Hospitalisation!A:A,[1]Hospitalisation!J:J,"")</f>
        <v>tier - 2</v>
      </c>
      <c r="O1408" s="17" t="str">
        <f>_xlfn.XLOOKUP($A1408,[1]Hospitalisation!A:A,[1]Hospitalisation!K:K,"")</f>
        <v>R1012</v>
      </c>
      <c r="P1408" s="14">
        <f>_xlfn.XLOOKUP($A1408,[1]Hospitalisation!A:A,[1]Hospitalisation!L:L,"")</f>
        <v>26</v>
      </c>
      <c r="Q1408" s="24">
        <f>_xlfn.XLOOKUP($A1408,[1]Hospitalisation!A:A,[1]Hospitalisation!M:M,"")</f>
        <v>35249</v>
      </c>
    </row>
    <row r="1409" spans="1:17" x14ac:dyDescent="0.25">
      <c r="A1409" s="23" t="s">
        <v>954</v>
      </c>
      <c r="B1409" s="18" t="str">
        <f>_xlfn.XLOOKUP(A1409,[1]Customer!A:A,[1]Customer!C:C,"")</f>
        <v>Eric</v>
      </c>
      <c r="C1409" s="19">
        <f t="array" ref="C1409">_xlfn.XLOOKUP($A1409,[1]MedicHistory!A:A,[1]MedicHistory!B:B,"")</f>
        <v>40.119999999999997</v>
      </c>
      <c r="D1409" s="19">
        <f t="array" ref="D1409">_xlfn.XLOOKUP($A1409,[1]MedicHistory!A:A,[1]MedicHistory!C:C,"")</f>
        <v>6.22</v>
      </c>
      <c r="E1409" s="18" t="str">
        <f>_xlfn.XLOOKUP($A1409,[1]MedicHistory!A:A,[1]MedicHistory!D:D,"")</f>
        <v>yes</v>
      </c>
      <c r="F1409" s="18" t="str">
        <f>_xlfn.XLOOKUP($A1409,[1]MedicHistory!A:A,[1]MedicHistory!E:E,"")</f>
        <v>No</v>
      </c>
      <c r="G1409" s="18" t="str">
        <f>_xlfn.XLOOKUP($A1409,[1]MedicHistory!A:A,[1]MedicHistory!F:F,"")</f>
        <v>Yes</v>
      </c>
      <c r="H1409" s="20">
        <f>_xlfn.XLOOKUP($A1409,[1]MedicHistory!A:A,[1]MedicHistory!G:G,"")</f>
        <v>1</v>
      </c>
      <c r="I1409" s="18" t="str">
        <f>_xlfn.XLOOKUP($A1409,[1]MedicHistory!A:A,[1]MedicHistory!H:H,"")</f>
        <v>No</v>
      </c>
      <c r="J1409" s="18" t="str">
        <f>_xlfn.XLOOKUP($A1409,[1]MedicHistory!A:A,[1]MedicHistory!K:K,"")</f>
        <v>Prediabetic</v>
      </c>
      <c r="K1409" s="21" t="str">
        <f>_xlfn.XLOOKUP($A1409,[1]MedicHistory!A:A,[1]MedicHistory!I:I,"")</f>
        <v>Obisity</v>
      </c>
      <c r="L1409" s="22">
        <f>_xlfn.XLOOKUP($A1409,[1]Hospitalisation!A:A,[1]Hospitalisation!C:C,"")</f>
        <v>7607.03</v>
      </c>
      <c r="M1409" s="23" t="str">
        <f>_xlfn.XLOOKUP($A1409,[1]Hospitalisation!A:A,[1]Hospitalisation!I:I,"")</f>
        <v>tier - 2</v>
      </c>
      <c r="N1409" s="23" t="str">
        <f>_xlfn.XLOOKUP($A1409,[1]Hospitalisation!A:A,[1]Hospitalisation!J:J,"")</f>
        <v>tier - 2</v>
      </c>
      <c r="O1409" s="23" t="str">
        <f>_xlfn.XLOOKUP($A1409,[1]Hospitalisation!A:A,[1]Hospitalisation!K:K,"")</f>
        <v>R1012</v>
      </c>
      <c r="P1409" s="20">
        <f>_xlfn.XLOOKUP($A1409,[1]Hospitalisation!A:A,[1]Hospitalisation!L:L,"")</f>
        <v>54</v>
      </c>
      <c r="Q1409" s="25">
        <f>_xlfn.XLOOKUP($A1409,[1]Hospitalisation!A:A,[1]Hospitalisation!M:M,"")</f>
        <v>25111</v>
      </c>
    </row>
    <row r="1410" spans="1:17" x14ac:dyDescent="0.25">
      <c r="A1410" s="17" t="s">
        <v>953</v>
      </c>
      <c r="B1410" s="12" t="str">
        <f>_xlfn.XLOOKUP(A1410,[1]Customer!A:A,[1]Customer!C:C,"")</f>
        <v>Matthew</v>
      </c>
      <c r="C1410" s="13">
        <f t="array" ref="C1410">_xlfn.XLOOKUP($A1410,[1]MedicHistory!A:A,[1]MedicHistory!B:B,"")</f>
        <v>19.350000000000001</v>
      </c>
      <c r="D1410" s="13">
        <f t="array" ref="D1410">_xlfn.XLOOKUP($A1410,[1]MedicHistory!A:A,[1]MedicHistory!C:C,"")</f>
        <v>8.2200000000000006</v>
      </c>
      <c r="E1410" s="12" t="str">
        <f>_xlfn.XLOOKUP($A1410,[1]MedicHistory!A:A,[1]MedicHistory!D:D,"")</f>
        <v>yes</v>
      </c>
      <c r="F1410" s="12" t="str">
        <f>_xlfn.XLOOKUP($A1410,[1]MedicHistory!A:A,[1]MedicHistory!E:E,"")</f>
        <v>No</v>
      </c>
      <c r="G1410" s="12" t="str">
        <f>_xlfn.XLOOKUP($A1410,[1]MedicHistory!A:A,[1]MedicHistory!F:F,"")</f>
        <v>No</v>
      </c>
      <c r="H1410" s="14">
        <f>_xlfn.XLOOKUP($A1410,[1]MedicHistory!A:A,[1]MedicHistory!G:G,"")</f>
        <v>0</v>
      </c>
      <c r="I1410" s="12" t="str">
        <f>_xlfn.XLOOKUP($A1410,[1]MedicHistory!A:A,[1]MedicHistory!H:H,"")</f>
        <v>No</v>
      </c>
      <c r="J1410" s="12" t="str">
        <f>_xlfn.XLOOKUP($A1410,[1]MedicHistory!A:A,[1]MedicHistory!K:K,"")</f>
        <v>Diabetic</v>
      </c>
      <c r="K1410" s="15" t="str">
        <f>_xlfn.XLOOKUP($A1410,[1]MedicHistory!A:A,[1]MedicHistory!I:I,"")</f>
        <v>Normal weight</v>
      </c>
      <c r="L1410" s="16">
        <f>_xlfn.XLOOKUP($A1410,[1]Hospitalisation!A:A,[1]Hospitalisation!C:C,"")</f>
        <v>7585.62</v>
      </c>
      <c r="M1410" s="17" t="str">
        <f>_xlfn.XLOOKUP($A1410,[1]Hospitalisation!A:A,[1]Hospitalisation!I:I,"")</f>
        <v>tier - 3</v>
      </c>
      <c r="N1410" s="17" t="str">
        <f>_xlfn.XLOOKUP($A1410,[1]Hospitalisation!A:A,[1]Hospitalisation!J:J,"")</f>
        <v>tier - 2</v>
      </c>
      <c r="O1410" s="17" t="str">
        <f>_xlfn.XLOOKUP($A1410,[1]Hospitalisation!A:A,[1]Hospitalisation!K:K,"")</f>
        <v>R1013</v>
      </c>
      <c r="P1410" s="14">
        <f>_xlfn.XLOOKUP($A1410,[1]Hospitalisation!A:A,[1]Hospitalisation!L:L,"")</f>
        <v>25</v>
      </c>
      <c r="Q1410" s="24">
        <f>_xlfn.XLOOKUP($A1410,[1]Hospitalisation!A:A,[1]Hospitalisation!M:M,"")</f>
        <v>35628</v>
      </c>
    </row>
    <row r="1411" spans="1:17" x14ac:dyDescent="0.25">
      <c r="A1411" s="23" t="s">
        <v>952</v>
      </c>
      <c r="B1411" s="18" t="str">
        <f>_xlfn.XLOOKUP(A1411,[1]Customer!A:A,[1]Customer!C:C,"")</f>
        <v>Eoghan</v>
      </c>
      <c r="C1411" s="19">
        <f t="array" ref="C1411">_xlfn.XLOOKUP($A1411,[1]MedicHistory!A:A,[1]MedicHistory!B:B,"")</f>
        <v>36.69</v>
      </c>
      <c r="D1411" s="19">
        <f t="array" ref="D1411">_xlfn.XLOOKUP($A1411,[1]MedicHistory!A:A,[1]MedicHistory!C:C,"")</f>
        <v>6.15</v>
      </c>
      <c r="E1411" s="18" t="str">
        <f>_xlfn.XLOOKUP($A1411,[1]MedicHistory!A:A,[1]MedicHistory!D:D,"")</f>
        <v>No</v>
      </c>
      <c r="F1411" s="18" t="str">
        <f>_xlfn.XLOOKUP($A1411,[1]MedicHistory!A:A,[1]MedicHistory!E:E,"")</f>
        <v>No</v>
      </c>
      <c r="G1411" s="18" t="str">
        <f>_xlfn.XLOOKUP($A1411,[1]MedicHistory!A:A,[1]MedicHistory!F:F,"")</f>
        <v>No</v>
      </c>
      <c r="H1411" s="20">
        <f>_xlfn.XLOOKUP($A1411,[1]MedicHistory!A:A,[1]MedicHistory!G:G,"")</f>
        <v>0</v>
      </c>
      <c r="I1411" s="18" t="str">
        <f>_xlfn.XLOOKUP($A1411,[1]MedicHistory!A:A,[1]MedicHistory!H:H,"")</f>
        <v>No</v>
      </c>
      <c r="J1411" s="18" t="str">
        <f>_xlfn.XLOOKUP($A1411,[1]MedicHistory!A:A,[1]MedicHistory!K:K,"")</f>
        <v>Prediabetic</v>
      </c>
      <c r="K1411" s="21" t="str">
        <f>_xlfn.XLOOKUP($A1411,[1]MedicHistory!A:A,[1]MedicHistory!I:I,"")</f>
        <v>Obisity</v>
      </c>
      <c r="L1411" s="22">
        <f>_xlfn.XLOOKUP($A1411,[1]Hospitalisation!A:A,[1]Hospitalisation!C:C,"")</f>
        <v>7567.13</v>
      </c>
      <c r="M1411" s="23" t="str">
        <f>_xlfn.XLOOKUP($A1411,[1]Hospitalisation!A:A,[1]Hospitalisation!I:I,"")</f>
        <v>tier - 2</v>
      </c>
      <c r="N1411" s="23" t="str">
        <f>_xlfn.XLOOKUP($A1411,[1]Hospitalisation!A:A,[1]Hospitalisation!J:J,"")</f>
        <v>tier - 2</v>
      </c>
      <c r="O1411" s="23" t="str">
        <f>_xlfn.XLOOKUP($A1411,[1]Hospitalisation!A:A,[1]Hospitalisation!K:K,"")</f>
        <v>R1021</v>
      </c>
      <c r="P1411" s="20">
        <f>_xlfn.XLOOKUP($A1411,[1]Hospitalisation!A:A,[1]Hospitalisation!L:L,"")</f>
        <v>55</v>
      </c>
      <c r="Q1411" s="25">
        <f>_xlfn.XLOOKUP($A1411,[1]Hospitalisation!A:A,[1]Hospitalisation!M:M,"")</f>
        <v>24698</v>
      </c>
    </row>
    <row r="1412" spans="1:17" x14ac:dyDescent="0.25">
      <c r="A1412" s="17" t="s">
        <v>951</v>
      </c>
      <c r="B1412" s="12" t="str">
        <f>_xlfn.XLOOKUP(A1412,[1]Customer!A:A,[1]Customer!C:C,"")</f>
        <v>Pamela</v>
      </c>
      <c r="C1412" s="13">
        <f t="array" ref="C1412">_xlfn.XLOOKUP($A1412,[1]MedicHistory!A:A,[1]MedicHistory!B:B,"")</f>
        <v>28.51</v>
      </c>
      <c r="D1412" s="13">
        <f t="array" ref="D1412">_xlfn.XLOOKUP($A1412,[1]MedicHistory!A:A,[1]MedicHistory!C:C,"")</f>
        <v>5.65</v>
      </c>
      <c r="E1412" s="12" t="str">
        <f>_xlfn.XLOOKUP($A1412,[1]MedicHistory!A:A,[1]MedicHistory!D:D,"")</f>
        <v>yes</v>
      </c>
      <c r="F1412" s="12" t="str">
        <f>_xlfn.XLOOKUP($A1412,[1]MedicHistory!A:A,[1]MedicHistory!E:E,"")</f>
        <v>No</v>
      </c>
      <c r="G1412" s="12" t="str">
        <f>_xlfn.XLOOKUP($A1412,[1]MedicHistory!A:A,[1]MedicHistory!F:F,"")</f>
        <v>No</v>
      </c>
      <c r="H1412" s="14">
        <f>_xlfn.XLOOKUP($A1412,[1]MedicHistory!A:A,[1]MedicHistory!G:G,"")</f>
        <v>1</v>
      </c>
      <c r="I1412" s="12" t="str">
        <f>_xlfn.XLOOKUP($A1412,[1]MedicHistory!A:A,[1]MedicHistory!H:H,"")</f>
        <v>No</v>
      </c>
      <c r="J1412" s="12" t="str">
        <f>_xlfn.XLOOKUP($A1412,[1]MedicHistory!A:A,[1]MedicHistory!K:K,"")</f>
        <v>Normal</v>
      </c>
      <c r="K1412" s="15" t="str">
        <f>_xlfn.XLOOKUP($A1412,[1]MedicHistory!A:A,[1]MedicHistory!I:I,"")</f>
        <v>over weight</v>
      </c>
      <c r="L1412" s="16">
        <f>_xlfn.XLOOKUP($A1412,[1]Hospitalisation!A:A,[1]Hospitalisation!C:C,"")</f>
        <v>7538.52</v>
      </c>
      <c r="M1412" s="17" t="str">
        <f>_xlfn.XLOOKUP($A1412,[1]Hospitalisation!A:A,[1]Hospitalisation!I:I,"")</f>
        <v>tier - 2</v>
      </c>
      <c r="N1412" s="17" t="str">
        <f>_xlfn.XLOOKUP($A1412,[1]Hospitalisation!A:A,[1]Hospitalisation!J:J,"")</f>
        <v>tier - 2</v>
      </c>
      <c r="O1412" s="17" t="str">
        <f>_xlfn.XLOOKUP($A1412,[1]Hospitalisation!A:A,[1]Hospitalisation!K:K,"")</f>
        <v>R1012</v>
      </c>
      <c r="P1412" s="14">
        <f>_xlfn.XLOOKUP($A1412,[1]Hospitalisation!A:A,[1]Hospitalisation!L:L,"")</f>
        <v>28</v>
      </c>
      <c r="Q1412" s="24">
        <f>_xlfn.XLOOKUP($A1412,[1]Hospitalisation!A:A,[1]Hospitalisation!M:M,"")</f>
        <v>34683</v>
      </c>
    </row>
    <row r="1413" spans="1:17" x14ac:dyDescent="0.25">
      <c r="A1413" s="23" t="s">
        <v>950</v>
      </c>
      <c r="B1413" s="18" t="str">
        <f>_xlfn.XLOOKUP(A1413,[1]Customer!A:A,[1]Customer!C:C,"")</f>
        <v>Lindsey</v>
      </c>
      <c r="C1413" s="19">
        <f t="array" ref="C1413">_xlfn.XLOOKUP($A1413,[1]MedicHistory!A:A,[1]MedicHistory!B:B,"")</f>
        <v>30.21</v>
      </c>
      <c r="D1413" s="19">
        <f t="array" ref="D1413">_xlfn.XLOOKUP($A1413,[1]MedicHistory!A:A,[1]MedicHistory!C:C,"")</f>
        <v>5.5</v>
      </c>
      <c r="E1413" s="18" t="str">
        <f>_xlfn.XLOOKUP($A1413,[1]MedicHistory!A:A,[1]MedicHistory!D:D,"")</f>
        <v>No</v>
      </c>
      <c r="F1413" s="18" t="str">
        <f>_xlfn.XLOOKUP($A1413,[1]MedicHistory!A:A,[1]MedicHistory!E:E,"")</f>
        <v>No</v>
      </c>
      <c r="G1413" s="18" t="str">
        <f>_xlfn.XLOOKUP($A1413,[1]MedicHistory!A:A,[1]MedicHistory!F:F,"")</f>
        <v>No</v>
      </c>
      <c r="H1413" s="20">
        <f>_xlfn.XLOOKUP($A1413,[1]MedicHistory!A:A,[1]MedicHistory!G:G,"")</f>
        <v>1</v>
      </c>
      <c r="I1413" s="18" t="str">
        <f>_xlfn.XLOOKUP($A1413,[1]MedicHistory!A:A,[1]MedicHistory!H:H,"")</f>
        <v>No</v>
      </c>
      <c r="J1413" s="18" t="str">
        <f>_xlfn.XLOOKUP($A1413,[1]MedicHistory!A:A,[1]MedicHistory!K:K,"")</f>
        <v>Normal</v>
      </c>
      <c r="K1413" s="21" t="str">
        <f>_xlfn.XLOOKUP($A1413,[1]MedicHistory!A:A,[1]MedicHistory!I:I,"")</f>
        <v>Obisity</v>
      </c>
      <c r="L1413" s="22">
        <f>_xlfn.XLOOKUP($A1413,[1]Hospitalisation!A:A,[1]Hospitalisation!C:C,"")</f>
        <v>7537.16</v>
      </c>
      <c r="M1413" s="23" t="str">
        <f>_xlfn.XLOOKUP($A1413,[1]Hospitalisation!A:A,[1]Hospitalisation!I:I,"")</f>
        <v>tier - 2</v>
      </c>
      <c r="N1413" s="23" t="str">
        <f>_xlfn.XLOOKUP($A1413,[1]Hospitalisation!A:A,[1]Hospitalisation!J:J,"")</f>
        <v>tier - 2</v>
      </c>
      <c r="O1413" s="23" t="str">
        <f>_xlfn.XLOOKUP($A1413,[1]Hospitalisation!A:A,[1]Hospitalisation!K:K,"")</f>
        <v>R1012</v>
      </c>
      <c r="P1413" s="20">
        <f>_xlfn.XLOOKUP($A1413,[1]Hospitalisation!A:A,[1]Hospitalisation!L:L,"")</f>
        <v>34</v>
      </c>
      <c r="Q1413" s="25">
        <f>_xlfn.XLOOKUP($A1413,[1]Hospitalisation!A:A,[1]Hospitalisation!M:M,"")</f>
        <v>32377</v>
      </c>
    </row>
    <row r="1414" spans="1:17" x14ac:dyDescent="0.25">
      <c r="A1414" s="17" t="s">
        <v>949</v>
      </c>
      <c r="B1414" s="12" t="str">
        <f>_xlfn.XLOOKUP(A1414,[1]Customer!A:A,[1]Customer!C:C,"")</f>
        <v>Kassie</v>
      </c>
      <c r="C1414" s="13">
        <f t="array" ref="C1414">_xlfn.XLOOKUP($A1414,[1]MedicHistory!A:A,[1]MedicHistory!B:B,"")</f>
        <v>24.33</v>
      </c>
      <c r="D1414" s="13">
        <f t="array" ref="D1414">_xlfn.XLOOKUP($A1414,[1]MedicHistory!A:A,[1]MedicHistory!C:C,"")</f>
        <v>8</v>
      </c>
      <c r="E1414" s="12" t="str">
        <f>_xlfn.XLOOKUP($A1414,[1]MedicHistory!A:A,[1]MedicHistory!D:D,"")</f>
        <v>No</v>
      </c>
      <c r="F1414" s="12" t="str">
        <f>_xlfn.XLOOKUP($A1414,[1]MedicHistory!A:A,[1]MedicHistory!E:E,"")</f>
        <v>No</v>
      </c>
      <c r="G1414" s="12" t="str">
        <f>_xlfn.XLOOKUP($A1414,[1]MedicHistory!A:A,[1]MedicHistory!F:F,"")</f>
        <v>No</v>
      </c>
      <c r="H1414" s="14">
        <f>_xlfn.XLOOKUP($A1414,[1]MedicHistory!A:A,[1]MedicHistory!G:G,"")</f>
        <v>0</v>
      </c>
      <c r="I1414" s="12" t="str">
        <f>_xlfn.XLOOKUP($A1414,[1]MedicHistory!A:A,[1]MedicHistory!H:H,"")</f>
        <v>No</v>
      </c>
      <c r="J1414" s="12" t="str">
        <f>_xlfn.XLOOKUP($A1414,[1]MedicHistory!A:A,[1]MedicHistory!K:K,"")</f>
        <v>Diabetic</v>
      </c>
      <c r="K1414" s="15" t="str">
        <f>_xlfn.XLOOKUP($A1414,[1]MedicHistory!A:A,[1]MedicHistory!I:I,"")</f>
        <v>Normal weight</v>
      </c>
      <c r="L1414" s="16">
        <f>_xlfn.XLOOKUP($A1414,[1]Hospitalisation!A:A,[1]Hospitalisation!C:C,"")</f>
        <v>7531.7</v>
      </c>
      <c r="M1414" s="17" t="str">
        <f>_xlfn.XLOOKUP($A1414,[1]Hospitalisation!A:A,[1]Hospitalisation!I:I,"")</f>
        <v>tier - 2</v>
      </c>
      <c r="N1414" s="17" t="str">
        <f>_xlfn.XLOOKUP($A1414,[1]Hospitalisation!A:A,[1]Hospitalisation!J:J,"")</f>
        <v>tier - 1</v>
      </c>
      <c r="O1414" s="17" t="str">
        <f>_xlfn.XLOOKUP($A1414,[1]Hospitalisation!A:A,[1]Hospitalisation!K:K,"")</f>
        <v>R1013</v>
      </c>
      <c r="P1414" s="14">
        <f>_xlfn.XLOOKUP($A1414,[1]Hospitalisation!A:A,[1]Hospitalisation!L:L,"")</f>
        <v>38</v>
      </c>
      <c r="Q1414" s="24">
        <f>_xlfn.XLOOKUP($A1414,[1]Hospitalisation!A:A,[1]Hospitalisation!M:M,"")</f>
        <v>31030</v>
      </c>
    </row>
    <row r="1415" spans="1:17" x14ac:dyDescent="0.25">
      <c r="A1415" s="23" t="s">
        <v>948</v>
      </c>
      <c r="B1415" s="18" t="str">
        <f>_xlfn.XLOOKUP(A1415,[1]Customer!A:A,[1]Customer!C:C,"")</f>
        <v>Matthew</v>
      </c>
      <c r="C1415" s="19">
        <f t="array" ref="C1415">_xlfn.XLOOKUP($A1415,[1]MedicHistory!A:A,[1]MedicHistory!B:B,"")</f>
        <v>19.855</v>
      </c>
      <c r="D1415" s="19">
        <f t="array" ref="D1415">_xlfn.XLOOKUP($A1415,[1]MedicHistory!A:A,[1]MedicHistory!C:C,"")</f>
        <v>5.71</v>
      </c>
      <c r="E1415" s="18" t="str">
        <f>_xlfn.XLOOKUP($A1415,[1]MedicHistory!A:A,[1]MedicHistory!D:D,"")</f>
        <v>yes</v>
      </c>
      <c r="F1415" s="18" t="str">
        <f>_xlfn.XLOOKUP($A1415,[1]MedicHistory!A:A,[1]MedicHistory!E:E,"")</f>
        <v>No</v>
      </c>
      <c r="G1415" s="18" t="str">
        <f>_xlfn.XLOOKUP($A1415,[1]MedicHistory!A:A,[1]MedicHistory!F:F,"")</f>
        <v>No</v>
      </c>
      <c r="H1415" s="20">
        <f>_xlfn.XLOOKUP($A1415,[1]MedicHistory!A:A,[1]MedicHistory!G:G,"")</f>
        <v>0</v>
      </c>
      <c r="I1415" s="18" t="str">
        <f>_xlfn.XLOOKUP($A1415,[1]MedicHistory!A:A,[1]MedicHistory!H:H,"")</f>
        <v>No</v>
      </c>
      <c r="J1415" s="18" t="str">
        <f>_xlfn.XLOOKUP($A1415,[1]MedicHistory!A:A,[1]MedicHistory!K:K,"")</f>
        <v>Prediabetic</v>
      </c>
      <c r="K1415" s="21" t="str">
        <f>_xlfn.XLOOKUP($A1415,[1]MedicHistory!A:A,[1]MedicHistory!I:I,"")</f>
        <v>Normal weight</v>
      </c>
      <c r="L1415" s="22">
        <f>_xlfn.XLOOKUP($A1415,[1]Hospitalisation!A:A,[1]Hospitalisation!C:C,"")</f>
        <v>7526.71</v>
      </c>
      <c r="M1415" s="23" t="str">
        <f>_xlfn.XLOOKUP($A1415,[1]Hospitalisation!A:A,[1]Hospitalisation!I:I,"")</f>
        <v>tier - 3</v>
      </c>
      <c r="N1415" s="23" t="str">
        <f>_xlfn.XLOOKUP($A1415,[1]Hospitalisation!A:A,[1]Hospitalisation!J:J,"")</f>
        <v>tier - 1</v>
      </c>
      <c r="O1415" s="23" t="str">
        <f>_xlfn.XLOOKUP($A1415,[1]Hospitalisation!A:A,[1]Hospitalisation!K:K,"")</f>
        <v>R1012</v>
      </c>
      <c r="P1415" s="20">
        <f>_xlfn.XLOOKUP($A1415,[1]Hospitalisation!A:A,[1]Hospitalisation!L:L,"")</f>
        <v>44</v>
      </c>
      <c r="Q1415" s="25">
        <f>_xlfn.XLOOKUP($A1415,[1]Hospitalisation!A:A,[1]Hospitalisation!M:M,"")</f>
        <v>28773</v>
      </c>
    </row>
    <row r="1416" spans="1:17" x14ac:dyDescent="0.25">
      <c r="A1416" s="17" t="s">
        <v>947</v>
      </c>
      <c r="B1416" s="12" t="str">
        <f>_xlfn.XLOOKUP(A1416,[1]Customer!A:A,[1]Customer!C:C,"")</f>
        <v>Ruben</v>
      </c>
      <c r="C1416" s="13">
        <f t="array" ref="C1416">_xlfn.XLOOKUP($A1416,[1]MedicHistory!A:A,[1]MedicHistory!B:B,"")</f>
        <v>25.364999999999998</v>
      </c>
      <c r="D1416" s="13">
        <f t="array" ref="D1416">_xlfn.XLOOKUP($A1416,[1]MedicHistory!A:A,[1]MedicHistory!C:C,"")</f>
        <v>11.71</v>
      </c>
      <c r="E1416" s="12" t="str">
        <f>_xlfn.XLOOKUP($A1416,[1]MedicHistory!A:A,[1]MedicHistory!D:D,"")</f>
        <v>No</v>
      </c>
      <c r="F1416" s="12" t="str">
        <f>_xlfn.XLOOKUP($A1416,[1]MedicHistory!A:A,[1]MedicHistory!E:E,"")</f>
        <v>No</v>
      </c>
      <c r="G1416" s="12" t="str">
        <f>_xlfn.XLOOKUP($A1416,[1]MedicHistory!A:A,[1]MedicHistory!F:F,"")</f>
        <v>No</v>
      </c>
      <c r="H1416" s="14">
        <f>_xlfn.XLOOKUP($A1416,[1]MedicHistory!A:A,[1]MedicHistory!G:G,"")</f>
        <v>0</v>
      </c>
      <c r="I1416" s="12" t="str">
        <f>_xlfn.XLOOKUP($A1416,[1]MedicHistory!A:A,[1]MedicHistory!H:H,"")</f>
        <v>No</v>
      </c>
      <c r="J1416" s="12" t="str">
        <f>_xlfn.XLOOKUP($A1416,[1]MedicHistory!A:A,[1]MedicHistory!K:K,"")</f>
        <v>Diabetic</v>
      </c>
      <c r="K1416" s="15" t="str">
        <f>_xlfn.XLOOKUP($A1416,[1]MedicHistory!A:A,[1]MedicHistory!I:I,"")</f>
        <v>over weight</v>
      </c>
      <c r="L1416" s="16">
        <f>_xlfn.XLOOKUP($A1416,[1]Hospitalisation!A:A,[1]Hospitalisation!C:C,"")</f>
        <v>7518.03</v>
      </c>
      <c r="M1416" s="17" t="str">
        <f>_xlfn.XLOOKUP($A1416,[1]Hospitalisation!A:A,[1]Hospitalisation!I:I,"")</f>
        <v>tier - 2</v>
      </c>
      <c r="N1416" s="17" t="str">
        <f>_xlfn.XLOOKUP($A1416,[1]Hospitalisation!A:A,[1]Hospitalisation!J:J,"")</f>
        <v>tier - 3</v>
      </c>
      <c r="O1416" s="17" t="str">
        <f>_xlfn.XLOOKUP($A1416,[1]Hospitalisation!A:A,[1]Hospitalisation!K:K,"")</f>
        <v>R1012</v>
      </c>
      <c r="P1416" s="14">
        <f>_xlfn.XLOOKUP($A1416,[1]Hospitalisation!A:A,[1]Hospitalisation!L:L,"")</f>
        <v>46</v>
      </c>
      <c r="Q1416" s="24">
        <f>_xlfn.XLOOKUP($A1416,[1]Hospitalisation!A:A,[1]Hospitalisation!M:M,"")</f>
        <v>28051</v>
      </c>
    </row>
    <row r="1417" spans="1:17" x14ac:dyDescent="0.25">
      <c r="A1417" s="23" t="s">
        <v>946</v>
      </c>
      <c r="B1417" s="18" t="str">
        <f>_xlfn.XLOOKUP(A1417,[1]Customer!A:A,[1]Customer!C:C,"")</f>
        <v>Kevin</v>
      </c>
      <c r="C1417" s="19">
        <f t="array" ref="C1417">_xlfn.XLOOKUP($A1417,[1]MedicHistory!A:A,[1]MedicHistory!B:B,"")</f>
        <v>29.6</v>
      </c>
      <c r="D1417" s="19">
        <f t="array" ref="D1417">_xlfn.XLOOKUP($A1417,[1]MedicHistory!A:A,[1]MedicHistory!C:C,"")</f>
        <v>6.17</v>
      </c>
      <c r="E1417" s="18" t="str">
        <f>_xlfn.XLOOKUP($A1417,[1]MedicHistory!A:A,[1]MedicHistory!D:D,"")</f>
        <v>yes</v>
      </c>
      <c r="F1417" s="18" t="str">
        <f>_xlfn.XLOOKUP($A1417,[1]MedicHistory!A:A,[1]MedicHistory!E:E,"")</f>
        <v>No</v>
      </c>
      <c r="G1417" s="18" t="str">
        <f>_xlfn.XLOOKUP($A1417,[1]MedicHistory!A:A,[1]MedicHistory!F:F,"")</f>
        <v>Yes</v>
      </c>
      <c r="H1417" s="20">
        <f>_xlfn.XLOOKUP($A1417,[1]MedicHistory!A:A,[1]MedicHistory!G:G,"")</f>
        <v>1</v>
      </c>
      <c r="I1417" s="18" t="str">
        <f>_xlfn.XLOOKUP($A1417,[1]MedicHistory!A:A,[1]MedicHistory!H:H,"")</f>
        <v>No</v>
      </c>
      <c r="J1417" s="18" t="str">
        <f>_xlfn.XLOOKUP($A1417,[1]MedicHistory!A:A,[1]MedicHistory!K:K,"")</f>
        <v>Prediabetic</v>
      </c>
      <c r="K1417" s="21" t="str">
        <f>_xlfn.XLOOKUP($A1417,[1]MedicHistory!A:A,[1]MedicHistory!I:I,"")</f>
        <v>over weight</v>
      </c>
      <c r="L1417" s="22">
        <f>_xlfn.XLOOKUP($A1417,[1]Hospitalisation!A:A,[1]Hospitalisation!C:C,"")</f>
        <v>7512.27</v>
      </c>
      <c r="M1417" s="23" t="str">
        <f>_xlfn.XLOOKUP($A1417,[1]Hospitalisation!A:A,[1]Hospitalisation!I:I,"")</f>
        <v>tier - 3</v>
      </c>
      <c r="N1417" s="23" t="str">
        <f>_xlfn.XLOOKUP($A1417,[1]Hospitalisation!A:A,[1]Hospitalisation!J:J,"")</f>
        <v>tier - 2</v>
      </c>
      <c r="O1417" s="23" t="str">
        <f>_xlfn.XLOOKUP($A1417,[1]Hospitalisation!A:A,[1]Hospitalisation!K:K,"")</f>
        <v>R1011</v>
      </c>
      <c r="P1417" s="20">
        <f>_xlfn.XLOOKUP($A1417,[1]Hospitalisation!A:A,[1]Hospitalisation!L:L,"")</f>
        <v>44</v>
      </c>
      <c r="Q1417" s="25">
        <f>_xlfn.XLOOKUP($A1417,[1]Hospitalisation!A:A,[1]Hospitalisation!M:M,"")</f>
        <v>28681</v>
      </c>
    </row>
    <row r="1418" spans="1:17" x14ac:dyDescent="0.25">
      <c r="A1418" s="17" t="s">
        <v>945</v>
      </c>
      <c r="B1418" s="12" t="str">
        <f>_xlfn.XLOOKUP(A1418,[1]Customer!A:A,[1]Customer!C:C,"")</f>
        <v>Lindsay</v>
      </c>
      <c r="C1418" s="13">
        <f t="array" ref="C1418">_xlfn.XLOOKUP($A1418,[1]MedicHistory!A:A,[1]MedicHistory!B:B,"")</f>
        <v>39.43</v>
      </c>
      <c r="D1418" s="13">
        <f t="array" ref="D1418">_xlfn.XLOOKUP($A1418,[1]MedicHistory!A:A,[1]MedicHistory!C:C,"")</f>
        <v>6.1</v>
      </c>
      <c r="E1418" s="12" t="str">
        <f>_xlfn.XLOOKUP($A1418,[1]MedicHistory!A:A,[1]MedicHistory!D:D,"")</f>
        <v>yes</v>
      </c>
      <c r="F1418" s="12" t="str">
        <f>_xlfn.XLOOKUP($A1418,[1]MedicHistory!A:A,[1]MedicHistory!E:E,"")</f>
        <v>No</v>
      </c>
      <c r="G1418" s="12" t="str">
        <f>_xlfn.XLOOKUP($A1418,[1]MedicHistory!A:A,[1]MedicHistory!F:F,"")</f>
        <v>Yes</v>
      </c>
      <c r="H1418" s="14">
        <f>_xlfn.XLOOKUP($A1418,[1]MedicHistory!A:A,[1]MedicHistory!G:G,"")</f>
        <v>1</v>
      </c>
      <c r="I1418" s="12" t="str">
        <f>_xlfn.XLOOKUP($A1418,[1]MedicHistory!A:A,[1]MedicHistory!H:H,"")</f>
        <v>No</v>
      </c>
      <c r="J1418" s="12" t="str">
        <f>_xlfn.XLOOKUP($A1418,[1]MedicHistory!A:A,[1]MedicHistory!K:K,"")</f>
        <v>Prediabetic</v>
      </c>
      <c r="K1418" s="15" t="str">
        <f>_xlfn.XLOOKUP($A1418,[1]MedicHistory!A:A,[1]MedicHistory!I:I,"")</f>
        <v>Obisity</v>
      </c>
      <c r="L1418" s="16">
        <f>_xlfn.XLOOKUP($A1418,[1]Hospitalisation!A:A,[1]Hospitalisation!C:C,"")</f>
        <v>7504.3</v>
      </c>
      <c r="M1418" s="17" t="str">
        <f>_xlfn.XLOOKUP($A1418,[1]Hospitalisation!A:A,[1]Hospitalisation!I:I,"")</f>
        <v>tier - 2</v>
      </c>
      <c r="N1418" s="17" t="str">
        <f>_xlfn.XLOOKUP($A1418,[1]Hospitalisation!A:A,[1]Hospitalisation!J:J,"")</f>
        <v>tier - 1</v>
      </c>
      <c r="O1418" s="17" t="str">
        <f>_xlfn.XLOOKUP($A1418,[1]Hospitalisation!A:A,[1]Hospitalisation!K:K,"")</f>
        <v>R1012</v>
      </c>
      <c r="P1418" s="14">
        <f>_xlfn.XLOOKUP($A1418,[1]Hospitalisation!A:A,[1]Hospitalisation!L:L,"")</f>
        <v>39</v>
      </c>
      <c r="Q1418" s="24">
        <f>_xlfn.XLOOKUP($A1418,[1]Hospitalisation!A:A,[1]Hospitalisation!M:M,"")</f>
        <v>30617</v>
      </c>
    </row>
    <row r="1419" spans="1:17" x14ac:dyDescent="0.25">
      <c r="A1419" s="23" t="s">
        <v>944</v>
      </c>
      <c r="B1419" s="18" t="str">
        <f>_xlfn.XLOOKUP(A1419,[1]Customer!A:A,[1]Customer!C:C,"")</f>
        <v>Amanda</v>
      </c>
      <c r="C1419" s="19">
        <f t="array" ref="C1419">_xlfn.XLOOKUP($A1419,[1]MedicHistory!A:A,[1]MedicHistory!B:B,"")</f>
        <v>27.34</v>
      </c>
      <c r="D1419" s="19">
        <f t="array" ref="D1419">_xlfn.XLOOKUP($A1419,[1]MedicHistory!A:A,[1]MedicHistory!C:C,"")</f>
        <v>5.19</v>
      </c>
      <c r="E1419" s="18" t="str">
        <f>_xlfn.XLOOKUP($A1419,[1]MedicHistory!A:A,[1]MedicHistory!D:D,"")</f>
        <v>yes</v>
      </c>
      <c r="F1419" s="18" t="str">
        <f>_xlfn.XLOOKUP($A1419,[1]MedicHistory!A:A,[1]MedicHistory!E:E,"")</f>
        <v>No</v>
      </c>
      <c r="G1419" s="18" t="str">
        <f>_xlfn.XLOOKUP($A1419,[1]MedicHistory!A:A,[1]MedicHistory!F:F,"")</f>
        <v>No</v>
      </c>
      <c r="H1419" s="20">
        <f>_xlfn.XLOOKUP($A1419,[1]MedicHistory!A:A,[1]MedicHistory!G:G,"")</f>
        <v>1</v>
      </c>
      <c r="I1419" s="18" t="str">
        <f>_xlfn.XLOOKUP($A1419,[1]MedicHistory!A:A,[1]MedicHistory!H:H,"")</f>
        <v>No</v>
      </c>
      <c r="J1419" s="18" t="str">
        <f>_xlfn.XLOOKUP($A1419,[1]MedicHistory!A:A,[1]MedicHistory!K:K,"")</f>
        <v>Normal</v>
      </c>
      <c r="K1419" s="21" t="str">
        <f>_xlfn.XLOOKUP($A1419,[1]MedicHistory!A:A,[1]MedicHistory!I:I,"")</f>
        <v>over weight</v>
      </c>
      <c r="L1419" s="22">
        <f>_xlfn.XLOOKUP($A1419,[1]Hospitalisation!A:A,[1]Hospitalisation!C:C,"")</f>
        <v>7494.63</v>
      </c>
      <c r="M1419" s="23" t="str">
        <f>_xlfn.XLOOKUP($A1419,[1]Hospitalisation!A:A,[1]Hospitalisation!I:I,"")</f>
        <v>tier - 2</v>
      </c>
      <c r="N1419" s="23" t="str">
        <f>_xlfn.XLOOKUP($A1419,[1]Hospitalisation!A:A,[1]Hospitalisation!J:J,"")</f>
        <v>tier - 3</v>
      </c>
      <c r="O1419" s="23" t="str">
        <f>_xlfn.XLOOKUP($A1419,[1]Hospitalisation!A:A,[1]Hospitalisation!K:K,"")</f>
        <v>R1025</v>
      </c>
      <c r="P1419" s="20">
        <f>_xlfn.XLOOKUP($A1419,[1]Hospitalisation!A:A,[1]Hospitalisation!L:L,"")</f>
        <v>25</v>
      </c>
      <c r="Q1419" s="25">
        <f>_xlfn.XLOOKUP($A1419,[1]Hospitalisation!A:A,[1]Hospitalisation!M:M,"")</f>
        <v>35779</v>
      </c>
    </row>
    <row r="1420" spans="1:17" x14ac:dyDescent="0.25">
      <c r="A1420" s="17" t="s">
        <v>943</v>
      </c>
      <c r="B1420" s="12" t="str">
        <f>_xlfn.XLOOKUP(A1420,[1]Customer!A:A,[1]Customer!C:C,"")</f>
        <v>James</v>
      </c>
      <c r="C1420" s="13">
        <f t="array" ref="C1420">_xlfn.XLOOKUP($A1420,[1]MedicHistory!A:A,[1]MedicHistory!B:B,"")</f>
        <v>39.01</v>
      </c>
      <c r="D1420" s="13">
        <f t="array" ref="D1420">_xlfn.XLOOKUP($A1420,[1]MedicHistory!A:A,[1]MedicHistory!C:C,"")</f>
        <v>5.37</v>
      </c>
      <c r="E1420" s="12" t="str">
        <f>_xlfn.XLOOKUP($A1420,[1]MedicHistory!A:A,[1]MedicHistory!D:D,"")</f>
        <v>yes</v>
      </c>
      <c r="F1420" s="12" t="str">
        <f>_xlfn.XLOOKUP($A1420,[1]MedicHistory!A:A,[1]MedicHistory!E:E,"")</f>
        <v>No</v>
      </c>
      <c r="G1420" s="12" t="str">
        <f>_xlfn.XLOOKUP($A1420,[1]MedicHistory!A:A,[1]MedicHistory!F:F,"")</f>
        <v>No</v>
      </c>
      <c r="H1420" s="14">
        <f>_xlfn.XLOOKUP($A1420,[1]MedicHistory!A:A,[1]MedicHistory!G:G,"")</f>
        <v>0</v>
      </c>
      <c r="I1420" s="12" t="str">
        <f>_xlfn.XLOOKUP($A1420,[1]MedicHistory!A:A,[1]MedicHistory!H:H,"")</f>
        <v>No</v>
      </c>
      <c r="J1420" s="12" t="str">
        <f>_xlfn.XLOOKUP($A1420,[1]MedicHistory!A:A,[1]MedicHistory!K:K,"")</f>
        <v>Normal</v>
      </c>
      <c r="K1420" s="15" t="str">
        <f>_xlfn.XLOOKUP($A1420,[1]MedicHistory!A:A,[1]MedicHistory!I:I,"")</f>
        <v>Obisity</v>
      </c>
      <c r="L1420" s="16">
        <f>_xlfn.XLOOKUP($A1420,[1]Hospitalisation!A:A,[1]Hospitalisation!C:C,"")</f>
        <v>7487.38</v>
      </c>
      <c r="M1420" s="17" t="str">
        <f>_xlfn.XLOOKUP($A1420,[1]Hospitalisation!A:A,[1]Hospitalisation!I:I,"")</f>
        <v>tier - 2</v>
      </c>
      <c r="N1420" s="17" t="str">
        <f>_xlfn.XLOOKUP($A1420,[1]Hospitalisation!A:A,[1]Hospitalisation!J:J,"")</f>
        <v>tier - 3</v>
      </c>
      <c r="O1420" s="17" t="str">
        <f>_xlfn.XLOOKUP($A1420,[1]Hospitalisation!A:A,[1]Hospitalisation!K:K,"")</f>
        <v>R1012</v>
      </c>
      <c r="P1420" s="14">
        <f>_xlfn.XLOOKUP($A1420,[1]Hospitalisation!A:A,[1]Hospitalisation!L:L,"")</f>
        <v>34</v>
      </c>
      <c r="Q1420" s="24">
        <f>_xlfn.XLOOKUP($A1420,[1]Hospitalisation!A:A,[1]Hospitalisation!M:M,"")</f>
        <v>32308</v>
      </c>
    </row>
    <row r="1421" spans="1:17" x14ac:dyDescent="0.25">
      <c r="A1421" s="23" t="s">
        <v>942</v>
      </c>
      <c r="B1421" s="18" t="str">
        <f>_xlfn.XLOOKUP(A1421,[1]Customer!A:A,[1]Customer!C:C,"")</f>
        <v>Samuel</v>
      </c>
      <c r="C1421" s="19">
        <f t="array" ref="C1421">_xlfn.XLOOKUP($A1421,[1]MedicHistory!A:A,[1]MedicHistory!B:B,"")</f>
        <v>18.989999999999998</v>
      </c>
      <c r="D1421" s="19">
        <f t="array" ref="D1421">_xlfn.XLOOKUP($A1421,[1]MedicHistory!A:A,[1]MedicHistory!C:C,"")</f>
        <v>10.82</v>
      </c>
      <c r="E1421" s="18" t="str">
        <f>_xlfn.XLOOKUP($A1421,[1]MedicHistory!A:A,[1]MedicHistory!D:D,"")</f>
        <v>yes</v>
      </c>
      <c r="F1421" s="18" t="str">
        <f>_xlfn.XLOOKUP($A1421,[1]MedicHistory!A:A,[1]MedicHistory!E:E,"")</f>
        <v>No</v>
      </c>
      <c r="G1421" s="18" t="str">
        <f>_xlfn.XLOOKUP($A1421,[1]MedicHistory!A:A,[1]MedicHistory!F:F,"")</f>
        <v>No</v>
      </c>
      <c r="H1421" s="20">
        <f>_xlfn.XLOOKUP($A1421,[1]MedicHistory!A:A,[1]MedicHistory!G:G,"")</f>
        <v>0</v>
      </c>
      <c r="I1421" s="18" t="str">
        <f>_xlfn.XLOOKUP($A1421,[1]MedicHistory!A:A,[1]MedicHistory!H:H,"")</f>
        <v>No</v>
      </c>
      <c r="J1421" s="18" t="str">
        <f>_xlfn.XLOOKUP($A1421,[1]MedicHistory!A:A,[1]MedicHistory!K:K,"")</f>
        <v>Diabetic</v>
      </c>
      <c r="K1421" s="21" t="str">
        <f>_xlfn.XLOOKUP($A1421,[1]MedicHistory!A:A,[1]MedicHistory!I:I,"")</f>
        <v>Normal weight</v>
      </c>
      <c r="L1421" s="22">
        <f>_xlfn.XLOOKUP($A1421,[1]Hospitalisation!A:A,[1]Hospitalisation!C:C,"")</f>
        <v>7463.51</v>
      </c>
      <c r="M1421" s="23" t="str">
        <f>_xlfn.XLOOKUP($A1421,[1]Hospitalisation!A:A,[1]Hospitalisation!I:I,"")</f>
        <v>tier - 3</v>
      </c>
      <c r="N1421" s="23" t="str">
        <f>_xlfn.XLOOKUP($A1421,[1]Hospitalisation!A:A,[1]Hospitalisation!J:J,"")</f>
        <v>tier - 3</v>
      </c>
      <c r="O1421" s="23" t="str">
        <f>_xlfn.XLOOKUP($A1421,[1]Hospitalisation!A:A,[1]Hospitalisation!K:K,"")</f>
        <v>R1013</v>
      </c>
      <c r="P1421" s="20">
        <f>_xlfn.XLOOKUP($A1421,[1]Hospitalisation!A:A,[1]Hospitalisation!L:L,"")</f>
        <v>26</v>
      </c>
      <c r="Q1421" s="25">
        <f>_xlfn.XLOOKUP($A1421,[1]Hospitalisation!A:A,[1]Hospitalisation!M:M,"")</f>
        <v>35281</v>
      </c>
    </row>
    <row r="1422" spans="1:17" x14ac:dyDescent="0.25">
      <c r="A1422" s="17" t="s">
        <v>941</v>
      </c>
      <c r="B1422" s="12" t="str">
        <f>_xlfn.XLOOKUP(A1422,[1]Customer!A:A,[1]Customer!C:C,"")</f>
        <v>Jenni</v>
      </c>
      <c r="C1422" s="13">
        <f t="array" ref="C1422">_xlfn.XLOOKUP($A1422,[1]MedicHistory!A:A,[1]MedicHistory!B:B,"")</f>
        <v>42.3</v>
      </c>
      <c r="D1422" s="13">
        <f t="array" ref="D1422">_xlfn.XLOOKUP($A1422,[1]MedicHistory!A:A,[1]MedicHistory!C:C,"")</f>
        <v>6.06</v>
      </c>
      <c r="E1422" s="12" t="str">
        <f>_xlfn.XLOOKUP($A1422,[1]MedicHistory!A:A,[1]MedicHistory!D:D,"")</f>
        <v>yes</v>
      </c>
      <c r="F1422" s="12" t="str">
        <f>_xlfn.XLOOKUP($A1422,[1]MedicHistory!A:A,[1]MedicHistory!E:E,"")</f>
        <v>No</v>
      </c>
      <c r="G1422" s="12" t="str">
        <f>_xlfn.XLOOKUP($A1422,[1]MedicHistory!A:A,[1]MedicHistory!F:F,"")</f>
        <v>No</v>
      </c>
      <c r="H1422" s="14">
        <f>_xlfn.XLOOKUP($A1422,[1]MedicHistory!A:A,[1]MedicHistory!G:G,"")</f>
        <v>0</v>
      </c>
      <c r="I1422" s="12" t="str">
        <f>_xlfn.XLOOKUP($A1422,[1]MedicHistory!A:A,[1]MedicHistory!H:H,"")</f>
        <v>No</v>
      </c>
      <c r="J1422" s="12" t="str">
        <f>_xlfn.XLOOKUP($A1422,[1]MedicHistory!A:A,[1]MedicHistory!K:K,"")</f>
        <v>Prediabetic</v>
      </c>
      <c r="K1422" s="15" t="str">
        <f>_xlfn.XLOOKUP($A1422,[1]MedicHistory!A:A,[1]MedicHistory!I:I,"")</f>
        <v>Obisity</v>
      </c>
      <c r="L1422" s="16">
        <f>_xlfn.XLOOKUP($A1422,[1]Hospitalisation!A:A,[1]Hospitalisation!C:C,"")</f>
        <v>7450.36</v>
      </c>
      <c r="M1422" s="17" t="str">
        <f>_xlfn.XLOOKUP($A1422,[1]Hospitalisation!A:A,[1]Hospitalisation!I:I,"")</f>
        <v>tier - 2</v>
      </c>
      <c r="N1422" s="17" t="str">
        <f>_xlfn.XLOOKUP($A1422,[1]Hospitalisation!A:A,[1]Hospitalisation!J:J,"")</f>
        <v>tier - 2</v>
      </c>
      <c r="O1422" s="17" t="str">
        <f>_xlfn.XLOOKUP($A1422,[1]Hospitalisation!A:A,[1]Hospitalisation!K:K,"")</f>
        <v>R1012</v>
      </c>
      <c r="P1422" s="14">
        <f>_xlfn.XLOOKUP($A1422,[1]Hospitalisation!A:A,[1]Hospitalisation!L:L,"")</f>
        <v>56</v>
      </c>
      <c r="Q1422" s="24">
        <f>_xlfn.XLOOKUP($A1422,[1]Hospitalisation!A:A,[1]Hospitalisation!M:M,"")</f>
        <v>24624</v>
      </c>
    </row>
    <row r="1423" spans="1:17" x14ac:dyDescent="0.25">
      <c r="A1423" s="23" t="s">
        <v>940</v>
      </c>
      <c r="B1423" s="18" t="str">
        <f>_xlfn.XLOOKUP(A1423,[1]Customer!A:A,[1]Customer!C:C,"")</f>
        <v>Estuardo</v>
      </c>
      <c r="C1423" s="19">
        <f t="array" ref="C1423">_xlfn.XLOOKUP($A1423,[1]MedicHistory!A:A,[1]MedicHistory!B:B,"")</f>
        <v>39.805</v>
      </c>
      <c r="D1423" s="19">
        <f t="array" ref="D1423">_xlfn.XLOOKUP($A1423,[1]MedicHistory!A:A,[1]MedicHistory!C:C,"")</f>
        <v>5.91</v>
      </c>
      <c r="E1423" s="18" t="str">
        <f>_xlfn.XLOOKUP($A1423,[1]MedicHistory!A:A,[1]MedicHistory!D:D,"")</f>
        <v>No</v>
      </c>
      <c r="F1423" s="18" t="str">
        <f>_xlfn.XLOOKUP($A1423,[1]MedicHistory!A:A,[1]MedicHistory!E:E,"")</f>
        <v>No</v>
      </c>
      <c r="G1423" s="18" t="str">
        <f>_xlfn.XLOOKUP($A1423,[1]MedicHistory!A:A,[1]MedicHistory!F:F,"")</f>
        <v>No</v>
      </c>
      <c r="H1423" s="20">
        <f>_xlfn.XLOOKUP($A1423,[1]MedicHistory!A:A,[1]MedicHistory!G:G,"")</f>
        <v>0</v>
      </c>
      <c r="I1423" s="18" t="str">
        <f>_xlfn.XLOOKUP($A1423,[1]MedicHistory!A:A,[1]MedicHistory!H:H,"")</f>
        <v>No</v>
      </c>
      <c r="J1423" s="18" t="str">
        <f>_xlfn.XLOOKUP($A1423,[1]MedicHistory!A:A,[1]MedicHistory!K:K,"")</f>
        <v>Prediabetic</v>
      </c>
      <c r="K1423" s="21" t="str">
        <f>_xlfn.XLOOKUP($A1423,[1]MedicHistory!A:A,[1]MedicHistory!I:I,"")</f>
        <v>Obisity</v>
      </c>
      <c r="L1423" s="22">
        <f>_xlfn.XLOOKUP($A1423,[1]Hospitalisation!A:A,[1]Hospitalisation!C:C,"")</f>
        <v>7448.4</v>
      </c>
      <c r="M1423" s="23" t="str">
        <f>_xlfn.XLOOKUP($A1423,[1]Hospitalisation!A:A,[1]Hospitalisation!I:I,"")</f>
        <v>tier - 3</v>
      </c>
      <c r="N1423" s="23" t="str">
        <f>_xlfn.XLOOKUP($A1423,[1]Hospitalisation!A:A,[1]Hospitalisation!J:J,"")</f>
        <v>tier - 3</v>
      </c>
      <c r="O1423" s="23" t="str">
        <f>_xlfn.XLOOKUP($A1423,[1]Hospitalisation!A:A,[1]Hospitalisation!K:K,"")</f>
        <v>R1017</v>
      </c>
      <c r="P1423" s="20">
        <f>_xlfn.XLOOKUP($A1423,[1]Hospitalisation!A:A,[1]Hospitalisation!L:L,"")</f>
        <v>21</v>
      </c>
      <c r="Q1423" s="25">
        <f>_xlfn.XLOOKUP($A1423,[1]Hospitalisation!A:A,[1]Hospitalisation!M:M,"")</f>
        <v>37164</v>
      </c>
    </row>
    <row r="1424" spans="1:17" x14ac:dyDescent="0.25">
      <c r="A1424" s="17" t="s">
        <v>939</v>
      </c>
      <c r="B1424" s="12" t="str">
        <f>_xlfn.XLOOKUP(A1424,[1]Customer!A:A,[1]Customer!C:C,"")</f>
        <v>Brett</v>
      </c>
      <c r="C1424" s="13">
        <f t="array" ref="C1424">_xlfn.XLOOKUP($A1424,[1]MedicHistory!A:A,[1]MedicHistory!B:B,"")</f>
        <v>33.700000000000003</v>
      </c>
      <c r="D1424" s="13">
        <f t="array" ref="D1424">_xlfn.XLOOKUP($A1424,[1]MedicHistory!A:A,[1]MedicHistory!C:C,"")</f>
        <v>5.87</v>
      </c>
      <c r="E1424" s="12" t="str">
        <f>_xlfn.XLOOKUP($A1424,[1]MedicHistory!A:A,[1]MedicHistory!D:D,"")</f>
        <v>No</v>
      </c>
      <c r="F1424" s="12" t="str">
        <f>_xlfn.XLOOKUP($A1424,[1]MedicHistory!A:A,[1]MedicHistory!E:E,"")</f>
        <v>No</v>
      </c>
      <c r="G1424" s="12" t="str">
        <f>_xlfn.XLOOKUP($A1424,[1]MedicHistory!A:A,[1]MedicHistory!F:F,"")</f>
        <v>No</v>
      </c>
      <c r="H1424" s="14">
        <f>_xlfn.XLOOKUP($A1424,[1]MedicHistory!A:A,[1]MedicHistory!G:G,"")</f>
        <v>0</v>
      </c>
      <c r="I1424" s="12" t="str">
        <f>_xlfn.XLOOKUP($A1424,[1]MedicHistory!A:A,[1]MedicHistory!H:H,"")</f>
        <v>No</v>
      </c>
      <c r="J1424" s="12" t="str">
        <f>_xlfn.XLOOKUP($A1424,[1]MedicHistory!A:A,[1]MedicHistory!K:K,"")</f>
        <v>Prediabetic</v>
      </c>
      <c r="K1424" s="15" t="str">
        <f>_xlfn.XLOOKUP($A1424,[1]MedicHistory!A:A,[1]MedicHistory!I:I,"")</f>
        <v>Obisity</v>
      </c>
      <c r="L1424" s="16">
        <f>_xlfn.XLOOKUP($A1424,[1]Hospitalisation!A:A,[1]Hospitalisation!C:C,"")</f>
        <v>7445.92</v>
      </c>
      <c r="M1424" s="17" t="str">
        <f>_xlfn.XLOOKUP($A1424,[1]Hospitalisation!A:A,[1]Hospitalisation!I:I,"")</f>
        <v>tier - 3</v>
      </c>
      <c r="N1424" s="17" t="str">
        <f>_xlfn.XLOOKUP($A1424,[1]Hospitalisation!A:A,[1]Hospitalisation!J:J,"")</f>
        <v>tier - 1</v>
      </c>
      <c r="O1424" s="17" t="str">
        <f>_xlfn.XLOOKUP($A1424,[1]Hospitalisation!A:A,[1]Hospitalisation!K:K,"")</f>
        <v>R1011</v>
      </c>
      <c r="P1424" s="14">
        <f>_xlfn.XLOOKUP($A1424,[1]Hospitalisation!A:A,[1]Hospitalisation!L:L,"")</f>
        <v>45</v>
      </c>
      <c r="Q1424" s="24">
        <f>_xlfn.XLOOKUP($A1424,[1]Hospitalisation!A:A,[1]Hospitalisation!M:M,"")</f>
        <v>28393</v>
      </c>
    </row>
    <row r="1425" spans="1:17" x14ac:dyDescent="0.25">
      <c r="A1425" s="23" t="s">
        <v>938</v>
      </c>
      <c r="B1425" s="18" t="str">
        <f>_xlfn.XLOOKUP(A1425,[1]Customer!A:A,[1]Customer!C:C,"")</f>
        <v>Sharon</v>
      </c>
      <c r="C1425" s="19">
        <f t="array" ref="C1425">_xlfn.XLOOKUP($A1425,[1]MedicHistory!A:A,[1]MedicHistory!B:B,"")</f>
        <v>36.195</v>
      </c>
      <c r="D1425" s="19">
        <f t="array" ref="D1425">_xlfn.XLOOKUP($A1425,[1]MedicHistory!A:A,[1]MedicHistory!C:C,"")</f>
        <v>6.22</v>
      </c>
      <c r="E1425" s="18" t="str">
        <f>_xlfn.XLOOKUP($A1425,[1]MedicHistory!A:A,[1]MedicHistory!D:D,"")</f>
        <v>No</v>
      </c>
      <c r="F1425" s="18" t="str">
        <f>_xlfn.XLOOKUP($A1425,[1]MedicHistory!A:A,[1]MedicHistory!E:E,"")</f>
        <v>No</v>
      </c>
      <c r="G1425" s="18" t="str">
        <f>_xlfn.XLOOKUP($A1425,[1]MedicHistory!A:A,[1]MedicHistory!F:F,"")</f>
        <v>No</v>
      </c>
      <c r="H1425" s="20">
        <f>_xlfn.XLOOKUP($A1425,[1]MedicHistory!A:A,[1]MedicHistory!G:G,"")</f>
        <v>0</v>
      </c>
      <c r="I1425" s="18" t="str">
        <f>_xlfn.XLOOKUP($A1425,[1]MedicHistory!A:A,[1]MedicHistory!H:H,"")</f>
        <v>No</v>
      </c>
      <c r="J1425" s="18" t="str">
        <f>_xlfn.XLOOKUP($A1425,[1]MedicHistory!A:A,[1]MedicHistory!K:K,"")</f>
        <v>Prediabetic</v>
      </c>
      <c r="K1425" s="21" t="str">
        <f>_xlfn.XLOOKUP($A1425,[1]MedicHistory!A:A,[1]MedicHistory!I:I,"")</f>
        <v>Obisity</v>
      </c>
      <c r="L1425" s="22">
        <f>_xlfn.XLOOKUP($A1425,[1]Hospitalisation!A:A,[1]Hospitalisation!C:C,"")</f>
        <v>7443.64</v>
      </c>
      <c r="M1425" s="23" t="str">
        <f>_xlfn.XLOOKUP($A1425,[1]Hospitalisation!A:A,[1]Hospitalisation!I:I,"")</f>
        <v>tier - 2</v>
      </c>
      <c r="N1425" s="23" t="str">
        <f>_xlfn.XLOOKUP($A1425,[1]Hospitalisation!A:A,[1]Hospitalisation!J:J,"")</f>
        <v>tier - 3</v>
      </c>
      <c r="O1425" s="23" t="str">
        <f>_xlfn.XLOOKUP($A1425,[1]Hospitalisation!A:A,[1]Hospitalisation!K:K,"")</f>
        <v>R1012</v>
      </c>
      <c r="P1425" s="20">
        <f>_xlfn.XLOOKUP($A1425,[1]Hospitalisation!A:A,[1]Hospitalisation!L:L,"")</f>
        <v>45</v>
      </c>
      <c r="Q1425" s="25">
        <f>_xlfn.XLOOKUP($A1425,[1]Hospitalisation!A:A,[1]Hospitalisation!M:M,"")</f>
        <v>28313</v>
      </c>
    </row>
    <row r="1426" spans="1:17" x14ac:dyDescent="0.25">
      <c r="A1426" s="17" t="s">
        <v>937</v>
      </c>
      <c r="B1426" s="12" t="str">
        <f>_xlfn.XLOOKUP(A1426,[1]Customer!A:A,[1]Customer!C:C,"")</f>
        <v>Jacob</v>
      </c>
      <c r="C1426" s="13">
        <f t="array" ref="C1426">_xlfn.XLOOKUP($A1426,[1]MedicHistory!A:A,[1]MedicHistory!B:B,"")</f>
        <v>32.6</v>
      </c>
      <c r="D1426" s="13">
        <f t="array" ref="D1426">_xlfn.XLOOKUP($A1426,[1]MedicHistory!A:A,[1]MedicHistory!C:C,"")</f>
        <v>5.73</v>
      </c>
      <c r="E1426" s="12" t="str">
        <f>_xlfn.XLOOKUP($A1426,[1]MedicHistory!A:A,[1]MedicHistory!D:D,"")</f>
        <v>No</v>
      </c>
      <c r="F1426" s="12" t="str">
        <f>_xlfn.XLOOKUP($A1426,[1]MedicHistory!A:A,[1]MedicHistory!E:E,"")</f>
        <v>No</v>
      </c>
      <c r="G1426" s="12" t="str">
        <f>_xlfn.XLOOKUP($A1426,[1]MedicHistory!A:A,[1]MedicHistory!F:F,"")</f>
        <v>Yes</v>
      </c>
      <c r="H1426" s="14">
        <f>_xlfn.XLOOKUP($A1426,[1]MedicHistory!A:A,[1]MedicHistory!G:G,"")</f>
        <v>1</v>
      </c>
      <c r="I1426" s="12" t="str">
        <f>_xlfn.XLOOKUP($A1426,[1]MedicHistory!A:A,[1]MedicHistory!H:H,"")</f>
        <v>No</v>
      </c>
      <c r="J1426" s="12" t="str">
        <f>_xlfn.XLOOKUP($A1426,[1]MedicHistory!A:A,[1]MedicHistory!K:K,"")</f>
        <v>Prediabetic</v>
      </c>
      <c r="K1426" s="15" t="str">
        <f>_xlfn.XLOOKUP($A1426,[1]MedicHistory!A:A,[1]MedicHistory!I:I,"")</f>
        <v>Obisity</v>
      </c>
      <c r="L1426" s="16">
        <f>_xlfn.XLOOKUP($A1426,[1]Hospitalisation!A:A,[1]Hospitalisation!C:C,"")</f>
        <v>7441.5</v>
      </c>
      <c r="M1426" s="17" t="str">
        <f>_xlfn.XLOOKUP($A1426,[1]Hospitalisation!A:A,[1]Hospitalisation!I:I,"")</f>
        <v>tier - 3</v>
      </c>
      <c r="N1426" s="17" t="str">
        <f>_xlfn.XLOOKUP($A1426,[1]Hospitalisation!A:A,[1]Hospitalisation!J:J,"")</f>
        <v>tier - 2</v>
      </c>
      <c r="O1426" s="17" t="str">
        <f>_xlfn.XLOOKUP($A1426,[1]Hospitalisation!A:A,[1]Hospitalisation!K:K,"")</f>
        <v>R1011</v>
      </c>
      <c r="P1426" s="14">
        <f>_xlfn.XLOOKUP($A1426,[1]Hospitalisation!A:A,[1]Hospitalisation!L:L,"")</f>
        <v>42</v>
      </c>
      <c r="Q1426" s="24">
        <f>_xlfn.XLOOKUP($A1426,[1]Hospitalisation!A:A,[1]Hospitalisation!M:M,"")</f>
        <v>29465</v>
      </c>
    </row>
    <row r="1427" spans="1:17" x14ac:dyDescent="0.25">
      <c r="A1427" s="23" t="s">
        <v>936</v>
      </c>
      <c r="B1427" s="18" t="str">
        <f>_xlfn.XLOOKUP(A1427,[1]Customer!A:A,[1]Customer!C:C,"")</f>
        <v>Scott</v>
      </c>
      <c r="C1427" s="19">
        <f t="array" ref="C1427">_xlfn.XLOOKUP($A1427,[1]MedicHistory!A:A,[1]MedicHistory!B:B,"")</f>
        <v>30.2</v>
      </c>
      <c r="D1427" s="19">
        <f t="array" ref="D1427">_xlfn.XLOOKUP($A1427,[1]MedicHistory!A:A,[1]MedicHistory!C:C,"")</f>
        <v>5.7</v>
      </c>
      <c r="E1427" s="18" t="str">
        <f>_xlfn.XLOOKUP($A1427,[1]MedicHistory!A:A,[1]MedicHistory!D:D,"")</f>
        <v>No</v>
      </c>
      <c r="F1427" s="18" t="str">
        <f>_xlfn.XLOOKUP($A1427,[1]MedicHistory!A:A,[1]MedicHistory!E:E,"")</f>
        <v>No</v>
      </c>
      <c r="G1427" s="18" t="str">
        <f>_xlfn.XLOOKUP($A1427,[1]MedicHistory!A:A,[1]MedicHistory!F:F,"")</f>
        <v>No</v>
      </c>
      <c r="H1427" s="20">
        <f>_xlfn.XLOOKUP($A1427,[1]MedicHistory!A:A,[1]MedicHistory!G:G,"")</f>
        <v>0</v>
      </c>
      <c r="I1427" s="18" t="str">
        <f>_xlfn.XLOOKUP($A1427,[1]MedicHistory!A:A,[1]MedicHistory!H:H,"")</f>
        <v>No</v>
      </c>
      <c r="J1427" s="18" t="str">
        <f>_xlfn.XLOOKUP($A1427,[1]MedicHistory!A:A,[1]MedicHistory!K:K,"")</f>
        <v>Prediabetic</v>
      </c>
      <c r="K1427" s="21" t="str">
        <f>_xlfn.XLOOKUP($A1427,[1]MedicHistory!A:A,[1]MedicHistory!I:I,"")</f>
        <v>Obisity</v>
      </c>
      <c r="L1427" s="22">
        <f>_xlfn.XLOOKUP($A1427,[1]Hospitalisation!A:A,[1]Hospitalisation!C:C,"")</f>
        <v>7441.05</v>
      </c>
      <c r="M1427" s="23" t="str">
        <f>_xlfn.XLOOKUP($A1427,[1]Hospitalisation!A:A,[1]Hospitalisation!I:I,"")</f>
        <v>tier - 3</v>
      </c>
      <c r="N1427" s="23" t="str">
        <f>_xlfn.XLOOKUP($A1427,[1]Hospitalisation!A:A,[1]Hospitalisation!J:J,"")</f>
        <v>tier - 2</v>
      </c>
      <c r="O1427" s="23" t="str">
        <f>_xlfn.XLOOKUP($A1427,[1]Hospitalisation!A:A,[1]Hospitalisation!K:K,"")</f>
        <v>R1011</v>
      </c>
      <c r="P1427" s="20">
        <f>_xlfn.XLOOKUP($A1427,[1]Hospitalisation!A:A,[1]Hospitalisation!L:L,"")</f>
        <v>43</v>
      </c>
      <c r="Q1427" s="25">
        <f>_xlfn.XLOOKUP($A1427,[1]Hospitalisation!A:A,[1]Hospitalisation!M:M,"")</f>
        <v>29092</v>
      </c>
    </row>
    <row r="1428" spans="1:17" x14ac:dyDescent="0.25">
      <c r="A1428" s="17" t="s">
        <v>935</v>
      </c>
      <c r="B1428" s="12" t="str">
        <f>_xlfn.XLOOKUP(A1428,[1]Customer!A:A,[1]Customer!C:C,"")</f>
        <v>Brooke</v>
      </c>
      <c r="C1428" s="13">
        <f t="array" ref="C1428">_xlfn.XLOOKUP($A1428,[1]MedicHistory!A:A,[1]MedicHistory!B:B,"")</f>
        <v>27.645</v>
      </c>
      <c r="D1428" s="13">
        <f t="array" ref="D1428">_xlfn.XLOOKUP($A1428,[1]MedicHistory!A:A,[1]MedicHistory!C:C,"")</f>
        <v>9.91</v>
      </c>
      <c r="E1428" s="12" t="str">
        <f>_xlfn.XLOOKUP($A1428,[1]MedicHistory!A:A,[1]MedicHistory!D:D,"")</f>
        <v>No</v>
      </c>
      <c r="F1428" s="12" t="str">
        <f>_xlfn.XLOOKUP($A1428,[1]MedicHistory!A:A,[1]MedicHistory!E:E,"")</f>
        <v>No</v>
      </c>
      <c r="G1428" s="12" t="str">
        <f>_xlfn.XLOOKUP($A1428,[1]MedicHistory!A:A,[1]MedicHistory!F:F,"")</f>
        <v>No</v>
      </c>
      <c r="H1428" s="14">
        <f>_xlfn.XLOOKUP($A1428,[1]MedicHistory!A:A,[1]MedicHistory!G:G,"")</f>
        <v>0</v>
      </c>
      <c r="I1428" s="12" t="str">
        <f>_xlfn.XLOOKUP($A1428,[1]MedicHistory!A:A,[1]MedicHistory!H:H,"")</f>
        <v>No</v>
      </c>
      <c r="J1428" s="12" t="str">
        <f>_xlfn.XLOOKUP($A1428,[1]MedicHistory!A:A,[1]MedicHistory!K:K,"")</f>
        <v>Diabetic</v>
      </c>
      <c r="K1428" s="15" t="str">
        <f>_xlfn.XLOOKUP($A1428,[1]MedicHistory!A:A,[1]MedicHistory!I:I,"")</f>
        <v>over weight</v>
      </c>
      <c r="L1428" s="16">
        <f>_xlfn.XLOOKUP($A1428,[1]Hospitalisation!A:A,[1]Hospitalisation!C:C,"")</f>
        <v>7421.19</v>
      </c>
      <c r="M1428" s="17" t="str">
        <f>_xlfn.XLOOKUP($A1428,[1]Hospitalisation!A:A,[1]Hospitalisation!I:I,"")</f>
        <v>tier - 2</v>
      </c>
      <c r="N1428" s="17" t="str">
        <f>_xlfn.XLOOKUP($A1428,[1]Hospitalisation!A:A,[1]Hospitalisation!J:J,"")</f>
        <v>tier - 3</v>
      </c>
      <c r="O1428" s="17" t="str">
        <f>_xlfn.XLOOKUP($A1428,[1]Hospitalisation!A:A,[1]Hospitalisation!K:K,"")</f>
        <v>R1012</v>
      </c>
      <c r="P1428" s="14">
        <f>_xlfn.XLOOKUP($A1428,[1]Hospitalisation!A:A,[1]Hospitalisation!L:L,"")</f>
        <v>45</v>
      </c>
      <c r="Q1428" s="24">
        <f>_xlfn.XLOOKUP($A1428,[1]Hospitalisation!A:A,[1]Hospitalisation!M:M,"")</f>
        <v>28461</v>
      </c>
    </row>
    <row r="1429" spans="1:17" x14ac:dyDescent="0.25">
      <c r="A1429" s="23" t="s">
        <v>934</v>
      </c>
      <c r="B1429" s="18" t="str">
        <f>_xlfn.XLOOKUP(A1429,[1]Customer!A:A,[1]Customer!C:C,"")</f>
        <v>Kaye</v>
      </c>
      <c r="C1429" s="19">
        <f t="array" ref="C1429">_xlfn.XLOOKUP($A1429,[1]MedicHistory!A:A,[1]MedicHistory!B:B,"")</f>
        <v>26.41</v>
      </c>
      <c r="D1429" s="19">
        <f t="array" ref="D1429">_xlfn.XLOOKUP($A1429,[1]MedicHistory!A:A,[1]MedicHistory!C:C,"")</f>
        <v>11.4</v>
      </c>
      <c r="E1429" s="18" t="str">
        <f>_xlfn.XLOOKUP($A1429,[1]MedicHistory!A:A,[1]MedicHistory!D:D,"")</f>
        <v>No</v>
      </c>
      <c r="F1429" s="18" t="str">
        <f>_xlfn.XLOOKUP($A1429,[1]MedicHistory!A:A,[1]MedicHistory!E:E,"")</f>
        <v>No</v>
      </c>
      <c r="G1429" s="18" t="str">
        <f>_xlfn.XLOOKUP($A1429,[1]MedicHistory!A:A,[1]MedicHistory!F:F,"")</f>
        <v>No</v>
      </c>
      <c r="H1429" s="20">
        <f>_xlfn.XLOOKUP($A1429,[1]MedicHistory!A:A,[1]MedicHistory!G:G,"")</f>
        <v>0</v>
      </c>
      <c r="I1429" s="18" t="str">
        <f>_xlfn.XLOOKUP($A1429,[1]MedicHistory!A:A,[1]MedicHistory!H:H,"")</f>
        <v>No</v>
      </c>
      <c r="J1429" s="18" t="str">
        <f>_xlfn.XLOOKUP($A1429,[1]MedicHistory!A:A,[1]MedicHistory!K:K,"")</f>
        <v>Diabetic</v>
      </c>
      <c r="K1429" s="21" t="str">
        <f>_xlfn.XLOOKUP($A1429,[1]MedicHistory!A:A,[1]MedicHistory!I:I,"")</f>
        <v>over weight</v>
      </c>
      <c r="L1429" s="22">
        <f>_xlfn.XLOOKUP($A1429,[1]Hospitalisation!A:A,[1]Hospitalisation!C:C,"")</f>
        <v>7419.48</v>
      </c>
      <c r="M1429" s="23" t="str">
        <f>_xlfn.XLOOKUP($A1429,[1]Hospitalisation!A:A,[1]Hospitalisation!I:I,"")</f>
        <v>tier - 2</v>
      </c>
      <c r="N1429" s="23" t="str">
        <f>_xlfn.XLOOKUP($A1429,[1]Hospitalisation!A:A,[1]Hospitalisation!J:J,"")</f>
        <v>tier - 2</v>
      </c>
      <c r="O1429" s="23" t="str">
        <f>_xlfn.XLOOKUP($A1429,[1]Hospitalisation!A:A,[1]Hospitalisation!K:K,"")</f>
        <v>R1012</v>
      </c>
      <c r="P1429" s="20">
        <f>_xlfn.XLOOKUP($A1429,[1]Hospitalisation!A:A,[1]Hospitalisation!L:L,"")</f>
        <v>44</v>
      </c>
      <c r="Q1429" s="25">
        <f>_xlfn.XLOOKUP($A1429,[1]Hospitalisation!A:A,[1]Hospitalisation!M:M,"")</f>
        <v>28806</v>
      </c>
    </row>
    <row r="1430" spans="1:17" x14ac:dyDescent="0.25">
      <c r="A1430" s="17" t="s">
        <v>933</v>
      </c>
      <c r="B1430" s="12" t="str">
        <f>_xlfn.XLOOKUP(A1430,[1]Customer!A:A,[1]Customer!C:C,"")</f>
        <v>Carolyn</v>
      </c>
      <c r="C1430" s="13">
        <f t="array" ref="C1430">_xlfn.XLOOKUP($A1430,[1]MedicHistory!A:A,[1]MedicHistory!B:B,"")</f>
        <v>34.1</v>
      </c>
      <c r="D1430" s="13">
        <f t="array" ref="D1430">_xlfn.XLOOKUP($A1430,[1]MedicHistory!A:A,[1]MedicHistory!C:C,"")</f>
        <v>6.29</v>
      </c>
      <c r="E1430" s="12" t="str">
        <f>_xlfn.XLOOKUP($A1430,[1]MedicHistory!A:A,[1]MedicHistory!D:D,"")</f>
        <v>yes</v>
      </c>
      <c r="F1430" s="12" t="str">
        <f>_xlfn.XLOOKUP($A1430,[1]MedicHistory!A:A,[1]MedicHistory!E:E,"")</f>
        <v>No</v>
      </c>
      <c r="G1430" s="12" t="str">
        <f>_xlfn.XLOOKUP($A1430,[1]MedicHistory!A:A,[1]MedicHistory!F:F,"")</f>
        <v>Yes</v>
      </c>
      <c r="H1430" s="14">
        <f>_xlfn.XLOOKUP($A1430,[1]MedicHistory!A:A,[1]MedicHistory!G:G,"")</f>
        <v>1</v>
      </c>
      <c r="I1430" s="12" t="str">
        <f>_xlfn.XLOOKUP($A1430,[1]MedicHistory!A:A,[1]MedicHistory!H:H,"")</f>
        <v>No</v>
      </c>
      <c r="J1430" s="12" t="str">
        <f>_xlfn.XLOOKUP($A1430,[1]MedicHistory!A:A,[1]MedicHistory!K:K,"")</f>
        <v>Prediabetic</v>
      </c>
      <c r="K1430" s="15" t="str">
        <f>_xlfn.XLOOKUP($A1430,[1]MedicHistory!A:A,[1]MedicHistory!I:I,"")</f>
        <v>Obisity</v>
      </c>
      <c r="L1430" s="16">
        <f>_xlfn.XLOOKUP($A1430,[1]Hospitalisation!A:A,[1]Hospitalisation!C:C,"")</f>
        <v>7418.52</v>
      </c>
      <c r="M1430" s="17" t="str">
        <f>_xlfn.XLOOKUP($A1430,[1]Hospitalisation!A:A,[1]Hospitalisation!I:I,"")</f>
        <v>tier - 2</v>
      </c>
      <c r="N1430" s="17" t="str">
        <f>_xlfn.XLOOKUP($A1430,[1]Hospitalisation!A:A,[1]Hospitalisation!J:J,"")</f>
        <v>tier - 2</v>
      </c>
      <c r="O1430" s="17" t="str">
        <f>_xlfn.XLOOKUP($A1430,[1]Hospitalisation!A:A,[1]Hospitalisation!K:K,"")</f>
        <v>R1011</v>
      </c>
      <c r="P1430" s="14">
        <f>_xlfn.XLOOKUP($A1430,[1]Hospitalisation!A:A,[1]Hospitalisation!L:L,"")</f>
        <v>44</v>
      </c>
      <c r="Q1430" s="24">
        <f>_xlfn.XLOOKUP($A1430,[1]Hospitalisation!A:A,[1]Hospitalisation!M:M,"")</f>
        <v>28752</v>
      </c>
    </row>
    <row r="1431" spans="1:17" x14ac:dyDescent="0.25">
      <c r="A1431" s="23" t="s">
        <v>932</v>
      </c>
      <c r="B1431" s="18" t="str">
        <f>_xlfn.XLOOKUP(A1431,[1]Customer!A:A,[1]Customer!C:C,"")</f>
        <v>Daniel</v>
      </c>
      <c r="C1431" s="19">
        <f t="array" ref="C1431">_xlfn.XLOOKUP($A1431,[1]MedicHistory!A:A,[1]MedicHistory!B:B,"")</f>
        <v>17.3</v>
      </c>
      <c r="D1431" s="19">
        <f t="array" ref="D1431">_xlfn.XLOOKUP($A1431,[1]MedicHistory!A:A,[1]MedicHistory!C:C,"")</f>
        <v>9.2799999999999994</v>
      </c>
      <c r="E1431" s="18" t="str">
        <f>_xlfn.XLOOKUP($A1431,[1]MedicHistory!A:A,[1]MedicHistory!D:D,"")</f>
        <v>No</v>
      </c>
      <c r="F1431" s="18" t="str">
        <f>_xlfn.XLOOKUP($A1431,[1]MedicHistory!A:A,[1]MedicHistory!E:E,"")</f>
        <v>No</v>
      </c>
      <c r="G1431" s="18" t="str">
        <f>_xlfn.XLOOKUP($A1431,[1]MedicHistory!A:A,[1]MedicHistory!F:F,"")</f>
        <v>No</v>
      </c>
      <c r="H1431" s="20">
        <f>_xlfn.XLOOKUP($A1431,[1]MedicHistory!A:A,[1]MedicHistory!G:G,"")</f>
        <v>0</v>
      </c>
      <c r="I1431" s="18" t="str">
        <f>_xlfn.XLOOKUP($A1431,[1]MedicHistory!A:A,[1]MedicHistory!H:H,"")</f>
        <v>No</v>
      </c>
      <c r="J1431" s="18" t="str">
        <f>_xlfn.XLOOKUP($A1431,[1]MedicHistory!A:A,[1]MedicHistory!K:K,"")</f>
        <v>Diabetic</v>
      </c>
      <c r="K1431" s="21" t="str">
        <f>_xlfn.XLOOKUP($A1431,[1]MedicHistory!A:A,[1]MedicHistory!I:I,"")</f>
        <v>Under weight</v>
      </c>
      <c r="L1431" s="22">
        <f>_xlfn.XLOOKUP($A1431,[1]Hospitalisation!A:A,[1]Hospitalisation!C:C,"")</f>
        <v>7403.98</v>
      </c>
      <c r="M1431" s="23" t="str">
        <f>_xlfn.XLOOKUP($A1431,[1]Hospitalisation!A:A,[1]Hospitalisation!I:I,"")</f>
        <v>tier - 3</v>
      </c>
      <c r="N1431" s="23" t="str">
        <f>_xlfn.XLOOKUP($A1431,[1]Hospitalisation!A:A,[1]Hospitalisation!J:J,"")</f>
        <v>tier - 2</v>
      </c>
      <c r="O1431" s="23" t="str">
        <f>_xlfn.XLOOKUP($A1431,[1]Hospitalisation!A:A,[1]Hospitalisation!K:K,"")</f>
        <v>R1013</v>
      </c>
      <c r="P1431" s="20">
        <f>_xlfn.XLOOKUP($A1431,[1]Hospitalisation!A:A,[1]Hospitalisation!L:L,"")</f>
        <v>39</v>
      </c>
      <c r="Q1431" s="25">
        <f>_xlfn.XLOOKUP($A1431,[1]Hospitalisation!A:A,[1]Hospitalisation!M:M,"")</f>
        <v>30655</v>
      </c>
    </row>
    <row r="1432" spans="1:17" x14ac:dyDescent="0.25">
      <c r="A1432" s="17" t="s">
        <v>931</v>
      </c>
      <c r="B1432" s="12" t="str">
        <f>_xlfn.XLOOKUP(A1432,[1]Customer!A:A,[1]Customer!C:C,"")</f>
        <v>Laurie</v>
      </c>
      <c r="C1432" s="13">
        <f t="array" ref="C1432">_xlfn.XLOOKUP($A1432,[1]MedicHistory!A:A,[1]MedicHistory!B:B,"")</f>
        <v>35.020000000000003</v>
      </c>
      <c r="D1432" s="13">
        <f t="array" ref="D1432">_xlfn.XLOOKUP($A1432,[1]MedicHistory!A:A,[1]MedicHistory!C:C,"")</f>
        <v>4.78</v>
      </c>
      <c r="E1432" s="12" t="str">
        <f>_xlfn.XLOOKUP($A1432,[1]MedicHistory!A:A,[1]MedicHistory!D:D,"")</f>
        <v>No</v>
      </c>
      <c r="F1432" s="12" t="str">
        <f>_xlfn.XLOOKUP($A1432,[1]MedicHistory!A:A,[1]MedicHistory!E:E,"")</f>
        <v>No</v>
      </c>
      <c r="G1432" s="12" t="str">
        <f>_xlfn.XLOOKUP($A1432,[1]MedicHistory!A:A,[1]MedicHistory!F:F,"")</f>
        <v>Yes</v>
      </c>
      <c r="H1432" s="14">
        <f>_xlfn.XLOOKUP($A1432,[1]MedicHistory!A:A,[1]MedicHistory!G:G,"")</f>
        <v>1</v>
      </c>
      <c r="I1432" s="12" t="str">
        <f>_xlfn.XLOOKUP($A1432,[1]MedicHistory!A:A,[1]MedicHistory!H:H,"")</f>
        <v>No</v>
      </c>
      <c r="J1432" s="12" t="str">
        <f>_xlfn.XLOOKUP($A1432,[1]MedicHistory!A:A,[1]MedicHistory!K:K,"")</f>
        <v>Normal</v>
      </c>
      <c r="K1432" s="15" t="str">
        <f>_xlfn.XLOOKUP($A1432,[1]MedicHistory!A:A,[1]MedicHistory!I:I,"")</f>
        <v>Obisity</v>
      </c>
      <c r="L1432" s="16">
        <f>_xlfn.XLOOKUP($A1432,[1]Hospitalisation!A:A,[1]Hospitalisation!C:C,"")</f>
        <v>7388.85</v>
      </c>
      <c r="M1432" s="17" t="str">
        <f>_xlfn.XLOOKUP($A1432,[1]Hospitalisation!A:A,[1]Hospitalisation!I:I,"")</f>
        <v>tier - 2</v>
      </c>
      <c r="N1432" s="17" t="str">
        <f>_xlfn.XLOOKUP($A1432,[1]Hospitalisation!A:A,[1]Hospitalisation!J:J,"")</f>
        <v>tier - 2</v>
      </c>
      <c r="O1432" s="17" t="str">
        <f>_xlfn.XLOOKUP($A1432,[1]Hospitalisation!A:A,[1]Hospitalisation!K:K,"")</f>
        <v>R1026</v>
      </c>
      <c r="P1432" s="14">
        <f>_xlfn.XLOOKUP($A1432,[1]Hospitalisation!A:A,[1]Hospitalisation!L:L,"")</f>
        <v>57</v>
      </c>
      <c r="Q1432" s="24">
        <f>_xlfn.XLOOKUP($A1432,[1]Hospitalisation!A:A,[1]Hospitalisation!M:M,"")</f>
        <v>23945</v>
      </c>
    </row>
    <row r="1433" spans="1:17" x14ac:dyDescent="0.25">
      <c r="A1433" s="23" t="s">
        <v>930</v>
      </c>
      <c r="B1433" s="18" t="str">
        <f>_xlfn.XLOOKUP(A1433,[1]Customer!A:A,[1]Customer!C:C,"")</f>
        <v>Nicole</v>
      </c>
      <c r="C1433" s="19">
        <f t="array" ref="C1433">_xlfn.XLOOKUP($A1433,[1]MedicHistory!A:A,[1]MedicHistory!B:B,"")</f>
        <v>37.1</v>
      </c>
      <c r="D1433" s="19">
        <f t="array" ref="D1433">_xlfn.XLOOKUP($A1433,[1]MedicHistory!A:A,[1]MedicHistory!C:C,"")</f>
        <v>8.8699999999999992</v>
      </c>
      <c r="E1433" s="18" t="str">
        <f>_xlfn.XLOOKUP($A1433,[1]MedicHistory!A:A,[1]MedicHistory!D:D,"")</f>
        <v>yes</v>
      </c>
      <c r="F1433" s="18" t="str">
        <f>_xlfn.XLOOKUP($A1433,[1]MedicHistory!A:A,[1]MedicHistory!E:E,"")</f>
        <v>No</v>
      </c>
      <c r="G1433" s="18" t="str">
        <f>_xlfn.XLOOKUP($A1433,[1]MedicHistory!A:A,[1]MedicHistory!F:F,"")</f>
        <v>No</v>
      </c>
      <c r="H1433" s="20">
        <f>_xlfn.XLOOKUP($A1433,[1]MedicHistory!A:A,[1]MedicHistory!G:G,"")</f>
        <v>0</v>
      </c>
      <c r="I1433" s="18" t="str">
        <f>_xlfn.XLOOKUP($A1433,[1]MedicHistory!A:A,[1]MedicHistory!H:H,"")</f>
        <v>No</v>
      </c>
      <c r="J1433" s="18" t="str">
        <f>_xlfn.XLOOKUP($A1433,[1]MedicHistory!A:A,[1]MedicHistory!K:K,"")</f>
        <v>Diabetic</v>
      </c>
      <c r="K1433" s="21" t="str">
        <f>_xlfn.XLOOKUP($A1433,[1]MedicHistory!A:A,[1]MedicHistory!I:I,"")</f>
        <v>Obisity</v>
      </c>
      <c r="L1433" s="22">
        <f>_xlfn.XLOOKUP($A1433,[1]Hospitalisation!A:A,[1]Hospitalisation!C:C,"")</f>
        <v>7371.77</v>
      </c>
      <c r="M1433" s="23" t="str">
        <f>_xlfn.XLOOKUP($A1433,[1]Hospitalisation!A:A,[1]Hospitalisation!I:I,"")</f>
        <v>tier - 2</v>
      </c>
      <c r="N1433" s="23" t="str">
        <f>_xlfn.XLOOKUP($A1433,[1]Hospitalisation!A:A,[1]Hospitalisation!J:J,"")</f>
        <v>tier - 1</v>
      </c>
      <c r="O1433" s="23" t="str">
        <f>_xlfn.XLOOKUP($A1433,[1]Hospitalisation!A:A,[1]Hospitalisation!K:K,"")</f>
        <v>R1011</v>
      </c>
      <c r="P1433" s="20">
        <f>_xlfn.XLOOKUP($A1433,[1]Hospitalisation!A:A,[1]Hospitalisation!L:L,"")</f>
        <v>29</v>
      </c>
      <c r="Q1433" s="25">
        <f>_xlfn.XLOOKUP($A1433,[1]Hospitalisation!A:A,[1]Hospitalisation!M:M,"")</f>
        <v>34297</v>
      </c>
    </row>
    <row r="1434" spans="1:17" x14ac:dyDescent="0.25">
      <c r="A1434" s="17" t="s">
        <v>929</v>
      </c>
      <c r="B1434" s="12" t="str">
        <f>_xlfn.XLOOKUP(A1434,[1]Customer!A:A,[1]Customer!C:C,"")</f>
        <v>Shelby</v>
      </c>
      <c r="C1434" s="13">
        <f t="array" ref="C1434">_xlfn.XLOOKUP($A1434,[1]MedicHistory!A:A,[1]MedicHistory!B:B,"")</f>
        <v>16.79</v>
      </c>
      <c r="D1434" s="13">
        <f t="array" ref="D1434">_xlfn.XLOOKUP($A1434,[1]MedicHistory!A:A,[1]MedicHistory!C:C,"")</f>
        <v>11.4</v>
      </c>
      <c r="E1434" s="12" t="str">
        <f>_xlfn.XLOOKUP($A1434,[1]MedicHistory!A:A,[1]MedicHistory!D:D,"")</f>
        <v>No</v>
      </c>
      <c r="F1434" s="12" t="str">
        <f>_xlfn.XLOOKUP($A1434,[1]MedicHistory!A:A,[1]MedicHistory!E:E,"")</f>
        <v>No</v>
      </c>
      <c r="G1434" s="12" t="str">
        <f>_xlfn.XLOOKUP($A1434,[1]MedicHistory!A:A,[1]MedicHistory!F:F,"")</f>
        <v>No</v>
      </c>
      <c r="H1434" s="14">
        <f>_xlfn.XLOOKUP($A1434,[1]MedicHistory!A:A,[1]MedicHistory!G:G,"")</f>
        <v>0</v>
      </c>
      <c r="I1434" s="12" t="str">
        <f>_xlfn.XLOOKUP($A1434,[1]MedicHistory!A:A,[1]MedicHistory!H:H,"")</f>
        <v>No</v>
      </c>
      <c r="J1434" s="12" t="str">
        <f>_xlfn.XLOOKUP($A1434,[1]MedicHistory!A:A,[1]MedicHistory!K:K,"")</f>
        <v>Diabetic</v>
      </c>
      <c r="K1434" s="15" t="str">
        <f>_xlfn.XLOOKUP($A1434,[1]MedicHistory!A:A,[1]MedicHistory!I:I,"")</f>
        <v>Under weight</v>
      </c>
      <c r="L1434" s="16">
        <f>_xlfn.XLOOKUP($A1434,[1]Hospitalisation!A:A,[1]Hospitalisation!C:C,"")</f>
        <v>7362.31</v>
      </c>
      <c r="M1434" s="17" t="str">
        <f>_xlfn.XLOOKUP($A1434,[1]Hospitalisation!A:A,[1]Hospitalisation!I:I,"")</f>
        <v>tier - 3</v>
      </c>
      <c r="N1434" s="17" t="str">
        <f>_xlfn.XLOOKUP($A1434,[1]Hospitalisation!A:A,[1]Hospitalisation!J:J,"")</f>
        <v>tier - 3</v>
      </c>
      <c r="O1434" s="17" t="str">
        <f>_xlfn.XLOOKUP($A1434,[1]Hospitalisation!A:A,[1]Hospitalisation!K:K,"")</f>
        <v>R1013</v>
      </c>
      <c r="P1434" s="14">
        <f>_xlfn.XLOOKUP($A1434,[1]Hospitalisation!A:A,[1]Hospitalisation!L:L,"")</f>
        <v>41</v>
      </c>
      <c r="Q1434" s="24">
        <f>_xlfn.XLOOKUP($A1434,[1]Hospitalisation!A:A,[1]Hospitalisation!M:M,"")</f>
        <v>29929</v>
      </c>
    </row>
    <row r="1435" spans="1:17" x14ac:dyDescent="0.25">
      <c r="A1435" s="23" t="s">
        <v>928</v>
      </c>
      <c r="B1435" s="18" t="str">
        <f>_xlfn.XLOOKUP(A1435,[1]Customer!A:A,[1]Customer!C:C,"")</f>
        <v>Allison</v>
      </c>
      <c r="C1435" s="19">
        <f t="array" ref="C1435">_xlfn.XLOOKUP($A1435,[1]MedicHistory!A:A,[1]MedicHistory!B:B,"")</f>
        <v>31.635000000000002</v>
      </c>
      <c r="D1435" s="19">
        <f t="array" ref="D1435">_xlfn.XLOOKUP($A1435,[1]MedicHistory!A:A,[1]MedicHistory!C:C,"")</f>
        <v>9.1300000000000008</v>
      </c>
      <c r="E1435" s="18" t="str">
        <f>_xlfn.XLOOKUP($A1435,[1]MedicHistory!A:A,[1]MedicHistory!D:D,"")</f>
        <v>yes</v>
      </c>
      <c r="F1435" s="18" t="str">
        <f>_xlfn.XLOOKUP($A1435,[1]MedicHistory!A:A,[1]MedicHistory!E:E,"")</f>
        <v>No</v>
      </c>
      <c r="G1435" s="18" t="str">
        <f>_xlfn.XLOOKUP($A1435,[1]MedicHistory!A:A,[1]MedicHistory!F:F,"")</f>
        <v>No</v>
      </c>
      <c r="H1435" s="20">
        <f>_xlfn.XLOOKUP($A1435,[1]MedicHistory!A:A,[1]MedicHistory!G:G,"")</f>
        <v>0</v>
      </c>
      <c r="I1435" s="18" t="str">
        <f>_xlfn.XLOOKUP($A1435,[1]MedicHistory!A:A,[1]MedicHistory!H:H,"")</f>
        <v>No</v>
      </c>
      <c r="J1435" s="18" t="str">
        <f>_xlfn.XLOOKUP($A1435,[1]MedicHistory!A:A,[1]MedicHistory!K:K,"")</f>
        <v>Diabetic</v>
      </c>
      <c r="K1435" s="21" t="str">
        <f>_xlfn.XLOOKUP($A1435,[1]MedicHistory!A:A,[1]MedicHistory!I:I,"")</f>
        <v>Obisity</v>
      </c>
      <c r="L1435" s="22">
        <f>_xlfn.XLOOKUP($A1435,[1]Hospitalisation!A:A,[1]Hospitalisation!C:C,"")</f>
        <v>7358.18</v>
      </c>
      <c r="M1435" s="23" t="str">
        <f>_xlfn.XLOOKUP($A1435,[1]Hospitalisation!A:A,[1]Hospitalisation!I:I,"")</f>
        <v>tier - 2</v>
      </c>
      <c r="N1435" s="23" t="str">
        <f>_xlfn.XLOOKUP($A1435,[1]Hospitalisation!A:A,[1]Hospitalisation!J:J,"")</f>
        <v>tier - 3</v>
      </c>
      <c r="O1435" s="23" t="str">
        <f>_xlfn.XLOOKUP($A1435,[1]Hospitalisation!A:A,[1]Hospitalisation!K:K,"")</f>
        <v>R1024</v>
      </c>
      <c r="P1435" s="20">
        <f>_xlfn.XLOOKUP($A1435,[1]Hospitalisation!A:A,[1]Hospitalisation!L:L,"")</f>
        <v>57</v>
      </c>
      <c r="Q1435" s="25">
        <f>_xlfn.XLOOKUP($A1435,[1]Hospitalisation!A:A,[1]Hospitalisation!M:M,"")</f>
        <v>23939</v>
      </c>
    </row>
    <row r="1436" spans="1:17" x14ac:dyDescent="0.25">
      <c r="A1436" s="17" t="s">
        <v>927</v>
      </c>
      <c r="B1436" s="12" t="str">
        <f>_xlfn.XLOOKUP(A1436,[1]Customer!A:A,[1]Customer!C:C,"")</f>
        <v>Leticia</v>
      </c>
      <c r="C1436" s="13">
        <f t="array" ref="C1436">_xlfn.XLOOKUP($A1436,[1]MedicHistory!A:A,[1]MedicHistory!B:B,"")</f>
        <v>24.19</v>
      </c>
      <c r="D1436" s="13">
        <f t="array" ref="D1436">_xlfn.XLOOKUP($A1436,[1]MedicHistory!A:A,[1]MedicHistory!C:C,"")</f>
        <v>6.22</v>
      </c>
      <c r="E1436" s="12" t="str">
        <f>_xlfn.XLOOKUP($A1436,[1]MedicHistory!A:A,[1]MedicHistory!D:D,"")</f>
        <v>yes</v>
      </c>
      <c r="F1436" s="12" t="str">
        <f>_xlfn.XLOOKUP($A1436,[1]MedicHistory!A:A,[1]MedicHistory!E:E,"")</f>
        <v>No</v>
      </c>
      <c r="G1436" s="12" t="str">
        <f>_xlfn.XLOOKUP($A1436,[1]MedicHistory!A:A,[1]MedicHistory!F:F,"")</f>
        <v>Yes</v>
      </c>
      <c r="H1436" s="14">
        <f>_xlfn.XLOOKUP($A1436,[1]MedicHistory!A:A,[1]MedicHistory!G:G,"")</f>
        <v>1</v>
      </c>
      <c r="I1436" s="12" t="str">
        <f>_xlfn.XLOOKUP($A1436,[1]MedicHistory!A:A,[1]MedicHistory!H:H,"")</f>
        <v>No</v>
      </c>
      <c r="J1436" s="12" t="str">
        <f>_xlfn.XLOOKUP($A1436,[1]MedicHistory!A:A,[1]MedicHistory!K:K,"")</f>
        <v>Prediabetic</v>
      </c>
      <c r="K1436" s="15" t="str">
        <f>_xlfn.XLOOKUP($A1436,[1]MedicHistory!A:A,[1]MedicHistory!I:I,"")</f>
        <v>Normal weight</v>
      </c>
      <c r="L1436" s="16">
        <f>_xlfn.XLOOKUP($A1436,[1]Hospitalisation!A:A,[1]Hospitalisation!C:C,"")</f>
        <v>7357.49</v>
      </c>
      <c r="M1436" s="17" t="str">
        <f>_xlfn.XLOOKUP($A1436,[1]Hospitalisation!A:A,[1]Hospitalisation!I:I,"")</f>
        <v>tier - 2</v>
      </c>
      <c r="N1436" s="17" t="str">
        <f>_xlfn.XLOOKUP($A1436,[1]Hospitalisation!A:A,[1]Hospitalisation!J:J,"")</f>
        <v>tier - 2</v>
      </c>
      <c r="O1436" s="17" t="str">
        <f>_xlfn.XLOOKUP($A1436,[1]Hospitalisation!A:A,[1]Hospitalisation!K:K,"")</f>
        <v>R1012</v>
      </c>
      <c r="P1436" s="14">
        <f>_xlfn.XLOOKUP($A1436,[1]Hospitalisation!A:A,[1]Hospitalisation!L:L,"")</f>
        <v>41</v>
      </c>
      <c r="Q1436" s="24">
        <f>_xlfn.XLOOKUP($A1436,[1]Hospitalisation!A:A,[1]Hospitalisation!M:M,"")</f>
        <v>29758</v>
      </c>
    </row>
    <row r="1437" spans="1:17" x14ac:dyDescent="0.25">
      <c r="A1437" s="23" t="s">
        <v>926</v>
      </c>
      <c r="B1437" s="18" t="str">
        <f>_xlfn.XLOOKUP(A1437,[1]Customer!A:A,[1]Customer!C:C,"")</f>
        <v>John</v>
      </c>
      <c r="C1437" s="19">
        <f t="array" ref="C1437">_xlfn.XLOOKUP($A1437,[1]MedicHistory!A:A,[1]MedicHistory!B:B,"")</f>
        <v>35.29</v>
      </c>
      <c r="D1437" s="19">
        <f t="array" ref="D1437">_xlfn.XLOOKUP($A1437,[1]MedicHistory!A:A,[1]MedicHistory!C:C,"")</f>
        <v>5.9</v>
      </c>
      <c r="E1437" s="18" t="str">
        <f>_xlfn.XLOOKUP($A1437,[1]MedicHistory!A:A,[1]MedicHistory!D:D,"")</f>
        <v>No</v>
      </c>
      <c r="F1437" s="18" t="str">
        <f>_xlfn.XLOOKUP($A1437,[1]MedicHistory!A:A,[1]MedicHistory!E:E,"")</f>
        <v>No</v>
      </c>
      <c r="G1437" s="18" t="str">
        <f>_xlfn.XLOOKUP($A1437,[1]MedicHistory!A:A,[1]MedicHistory!F:F,"")</f>
        <v>Yes</v>
      </c>
      <c r="H1437" s="20">
        <f>_xlfn.XLOOKUP($A1437,[1]MedicHistory!A:A,[1]MedicHistory!G:G,"")</f>
        <v>1</v>
      </c>
      <c r="I1437" s="18" t="str">
        <f>_xlfn.XLOOKUP($A1437,[1]MedicHistory!A:A,[1]MedicHistory!H:H,"")</f>
        <v>No</v>
      </c>
      <c r="J1437" s="18" t="str">
        <f>_xlfn.XLOOKUP($A1437,[1]MedicHistory!A:A,[1]MedicHistory!K:K,"")</f>
        <v>Prediabetic</v>
      </c>
      <c r="K1437" s="21" t="str">
        <f>_xlfn.XLOOKUP($A1437,[1]MedicHistory!A:A,[1]MedicHistory!I:I,"")</f>
        <v>Obisity</v>
      </c>
      <c r="L1437" s="22">
        <f>_xlfn.XLOOKUP($A1437,[1]Hospitalisation!A:A,[1]Hospitalisation!C:C,"")</f>
        <v>7349.12</v>
      </c>
      <c r="M1437" s="23" t="str">
        <f>_xlfn.XLOOKUP($A1437,[1]Hospitalisation!A:A,[1]Hospitalisation!I:I,"")</f>
        <v>tier - 2</v>
      </c>
      <c r="N1437" s="23" t="str">
        <f>_xlfn.XLOOKUP($A1437,[1]Hospitalisation!A:A,[1]Hospitalisation!J:J,"")</f>
        <v>tier - 2</v>
      </c>
      <c r="O1437" s="23" t="str">
        <f>_xlfn.XLOOKUP($A1437,[1]Hospitalisation!A:A,[1]Hospitalisation!K:K,"")</f>
        <v>R1021</v>
      </c>
      <c r="P1437" s="20">
        <f>_xlfn.XLOOKUP($A1437,[1]Hospitalisation!A:A,[1]Hospitalisation!L:L,"")</f>
        <v>39</v>
      </c>
      <c r="Q1437" s="25">
        <f>_xlfn.XLOOKUP($A1437,[1]Hospitalisation!A:A,[1]Hospitalisation!M:M,"")</f>
        <v>30594</v>
      </c>
    </row>
    <row r="1438" spans="1:17" x14ac:dyDescent="0.25">
      <c r="A1438" s="17" t="s">
        <v>925</v>
      </c>
      <c r="B1438" s="12" t="str">
        <f>_xlfn.XLOOKUP(A1438,[1]Customer!A:A,[1]Customer!C:C,"")</f>
        <v>April</v>
      </c>
      <c r="C1438" s="13">
        <f t="array" ref="C1438">_xlfn.XLOOKUP($A1438,[1]MedicHistory!A:A,[1]MedicHistory!B:B,"")</f>
        <v>35.299999999999997</v>
      </c>
      <c r="D1438" s="13">
        <f t="array" ref="D1438">_xlfn.XLOOKUP($A1438,[1]MedicHistory!A:A,[1]MedicHistory!C:C,"")</f>
        <v>4.45</v>
      </c>
      <c r="E1438" s="12" t="str">
        <f>_xlfn.XLOOKUP($A1438,[1]MedicHistory!A:A,[1]MedicHistory!D:D,"")</f>
        <v>No</v>
      </c>
      <c r="F1438" s="12" t="str">
        <f>_xlfn.XLOOKUP($A1438,[1]MedicHistory!A:A,[1]MedicHistory!E:E,"")</f>
        <v>No</v>
      </c>
      <c r="G1438" s="12" t="str">
        <f>_xlfn.XLOOKUP($A1438,[1]MedicHistory!A:A,[1]MedicHistory!F:F,"")</f>
        <v>No</v>
      </c>
      <c r="H1438" s="14">
        <f>_xlfn.XLOOKUP($A1438,[1]MedicHistory!A:A,[1]MedicHistory!G:G,"")</f>
        <v>0</v>
      </c>
      <c r="I1438" s="12" t="str">
        <f>_xlfn.XLOOKUP($A1438,[1]MedicHistory!A:A,[1]MedicHistory!H:H,"")</f>
        <v>No</v>
      </c>
      <c r="J1438" s="12" t="str">
        <f>_xlfn.XLOOKUP($A1438,[1]MedicHistory!A:A,[1]MedicHistory!K:K,"")</f>
        <v>Normal</v>
      </c>
      <c r="K1438" s="15" t="str">
        <f>_xlfn.XLOOKUP($A1438,[1]MedicHistory!A:A,[1]MedicHistory!I:I,"")</f>
        <v>Obisity</v>
      </c>
      <c r="L1438" s="16">
        <f>_xlfn.XLOOKUP($A1438,[1]Hospitalisation!A:A,[1]Hospitalisation!C:C,"")</f>
        <v>7348.14</v>
      </c>
      <c r="M1438" s="17" t="str">
        <f>_xlfn.XLOOKUP($A1438,[1]Hospitalisation!A:A,[1]Hospitalisation!I:I,"")</f>
        <v>tier - 2</v>
      </c>
      <c r="N1438" s="17" t="str">
        <f>_xlfn.XLOOKUP($A1438,[1]Hospitalisation!A:A,[1]Hospitalisation!J:J,"")</f>
        <v>tier - 1</v>
      </c>
      <c r="O1438" s="17" t="str">
        <f>_xlfn.XLOOKUP($A1438,[1]Hospitalisation!A:A,[1]Hospitalisation!K:K,"")</f>
        <v>R1011</v>
      </c>
      <c r="P1438" s="14">
        <f>_xlfn.XLOOKUP($A1438,[1]Hospitalisation!A:A,[1]Hospitalisation!L:L,"")</f>
        <v>29</v>
      </c>
      <c r="Q1438" s="24">
        <f>_xlfn.XLOOKUP($A1438,[1]Hospitalisation!A:A,[1]Hospitalisation!M:M,"")</f>
        <v>34304</v>
      </c>
    </row>
    <row r="1439" spans="1:17" x14ac:dyDescent="0.25">
      <c r="A1439" s="23" t="s">
        <v>924</v>
      </c>
      <c r="B1439" s="18" t="str">
        <f>_xlfn.XLOOKUP(A1439,[1]Customer!A:A,[1]Customer!C:C,"")</f>
        <v>Ashley</v>
      </c>
      <c r="C1439" s="19">
        <f t="array" ref="C1439">_xlfn.XLOOKUP($A1439,[1]MedicHistory!A:A,[1]MedicHistory!B:B,"")</f>
        <v>35.64</v>
      </c>
      <c r="D1439" s="19">
        <f t="array" ref="D1439">_xlfn.XLOOKUP($A1439,[1]MedicHistory!A:A,[1]MedicHistory!C:C,"")</f>
        <v>6.17</v>
      </c>
      <c r="E1439" s="18" t="str">
        <f>_xlfn.XLOOKUP($A1439,[1]MedicHistory!A:A,[1]MedicHistory!D:D,"")</f>
        <v>No</v>
      </c>
      <c r="F1439" s="18" t="str">
        <f>_xlfn.XLOOKUP($A1439,[1]MedicHistory!A:A,[1]MedicHistory!E:E,"")</f>
        <v>No</v>
      </c>
      <c r="G1439" s="18" t="str">
        <f>_xlfn.XLOOKUP($A1439,[1]MedicHistory!A:A,[1]MedicHistory!F:F,"")</f>
        <v>Yes</v>
      </c>
      <c r="H1439" s="20">
        <f>_xlfn.XLOOKUP($A1439,[1]MedicHistory!A:A,[1]MedicHistory!G:G,"")</f>
        <v>1</v>
      </c>
      <c r="I1439" s="18" t="str">
        <f>_xlfn.XLOOKUP($A1439,[1]MedicHistory!A:A,[1]MedicHistory!H:H,"")</f>
        <v>No</v>
      </c>
      <c r="J1439" s="18" t="str">
        <f>_xlfn.XLOOKUP($A1439,[1]MedicHistory!A:A,[1]MedicHistory!K:K,"")</f>
        <v>Prediabetic</v>
      </c>
      <c r="K1439" s="21" t="str">
        <f>_xlfn.XLOOKUP($A1439,[1]MedicHistory!A:A,[1]MedicHistory!I:I,"")</f>
        <v>Obisity</v>
      </c>
      <c r="L1439" s="22">
        <f>_xlfn.XLOOKUP($A1439,[1]Hospitalisation!A:A,[1]Hospitalisation!C:C,"")</f>
        <v>7345.73</v>
      </c>
      <c r="M1439" s="23" t="str">
        <f>_xlfn.XLOOKUP($A1439,[1]Hospitalisation!A:A,[1]Hospitalisation!I:I,"")</f>
        <v>tier - 2</v>
      </c>
      <c r="N1439" s="23" t="str">
        <f>_xlfn.XLOOKUP($A1439,[1]Hospitalisation!A:A,[1]Hospitalisation!J:J,"")</f>
        <v>tier - 1</v>
      </c>
      <c r="O1439" s="23" t="str">
        <f>_xlfn.XLOOKUP($A1439,[1]Hospitalisation!A:A,[1]Hospitalisation!K:K,"")</f>
        <v>R1013</v>
      </c>
      <c r="P1439" s="20">
        <f>_xlfn.XLOOKUP($A1439,[1]Hospitalisation!A:A,[1]Hospitalisation!L:L,"")</f>
        <v>45</v>
      </c>
      <c r="Q1439" s="25">
        <f>_xlfn.XLOOKUP($A1439,[1]Hospitalisation!A:A,[1]Hospitalisation!M:M,"")</f>
        <v>28302</v>
      </c>
    </row>
    <row r="1440" spans="1:17" x14ac:dyDescent="0.25">
      <c r="A1440" s="17" t="s">
        <v>923</v>
      </c>
      <c r="B1440" s="12" t="str">
        <f>_xlfn.XLOOKUP(A1440,[1]Customer!A:A,[1]Customer!C:C,"")</f>
        <v>Madeleine</v>
      </c>
      <c r="C1440" s="13">
        <f t="array" ref="C1440">_xlfn.XLOOKUP($A1440,[1]MedicHistory!A:A,[1]MedicHistory!B:B,"")</f>
        <v>33.1</v>
      </c>
      <c r="D1440" s="13">
        <f t="array" ref="D1440">_xlfn.XLOOKUP($A1440,[1]MedicHistory!A:A,[1]MedicHistory!C:C,"")</f>
        <v>4.93</v>
      </c>
      <c r="E1440" s="12" t="str">
        <f>_xlfn.XLOOKUP($A1440,[1]MedicHistory!A:A,[1]MedicHistory!D:D,"")</f>
        <v>No</v>
      </c>
      <c r="F1440" s="12" t="str">
        <f>_xlfn.XLOOKUP($A1440,[1]MedicHistory!A:A,[1]MedicHistory!E:E,"")</f>
        <v>No</v>
      </c>
      <c r="G1440" s="12" t="str">
        <f>_xlfn.XLOOKUP($A1440,[1]MedicHistory!A:A,[1]MedicHistory!F:F,"")</f>
        <v>No</v>
      </c>
      <c r="H1440" s="14">
        <f>_xlfn.XLOOKUP($A1440,[1]MedicHistory!A:A,[1]MedicHistory!G:G,"")</f>
        <v>0</v>
      </c>
      <c r="I1440" s="12" t="str">
        <f>_xlfn.XLOOKUP($A1440,[1]MedicHistory!A:A,[1]MedicHistory!H:H,"")</f>
        <v>No</v>
      </c>
      <c r="J1440" s="12" t="str">
        <f>_xlfn.XLOOKUP($A1440,[1]MedicHistory!A:A,[1]MedicHistory!K:K,"")</f>
        <v>Normal</v>
      </c>
      <c r="K1440" s="15" t="str">
        <f>_xlfn.XLOOKUP($A1440,[1]MedicHistory!A:A,[1]MedicHistory!I:I,"")</f>
        <v>Obisity</v>
      </c>
      <c r="L1440" s="16">
        <f>_xlfn.XLOOKUP($A1440,[1]Hospitalisation!A:A,[1]Hospitalisation!C:C,"")</f>
        <v>7345.08</v>
      </c>
      <c r="M1440" s="17" t="str">
        <f>_xlfn.XLOOKUP($A1440,[1]Hospitalisation!A:A,[1]Hospitalisation!I:I,"")</f>
        <v>tier - 2</v>
      </c>
      <c r="N1440" s="17" t="str">
        <f>_xlfn.XLOOKUP($A1440,[1]Hospitalisation!A:A,[1]Hospitalisation!J:J,"")</f>
        <v>tier - 1</v>
      </c>
      <c r="O1440" s="17" t="str">
        <f>_xlfn.XLOOKUP($A1440,[1]Hospitalisation!A:A,[1]Hospitalisation!K:K,"")</f>
        <v>R1011</v>
      </c>
      <c r="P1440" s="14">
        <f>_xlfn.XLOOKUP($A1440,[1]Hospitalisation!A:A,[1]Hospitalisation!L:L,"")</f>
        <v>43</v>
      </c>
      <c r="Q1440" s="24">
        <f>_xlfn.XLOOKUP($A1440,[1]Hospitalisation!A:A,[1]Hospitalisation!M:M,"")</f>
        <v>29207</v>
      </c>
    </row>
    <row r="1441" spans="1:17" x14ac:dyDescent="0.25">
      <c r="A1441" s="23" t="s">
        <v>922</v>
      </c>
      <c r="B1441" s="18" t="str">
        <f>_xlfn.XLOOKUP(A1441,[1]Customer!A:A,[1]Customer!C:C,"")</f>
        <v>Nelly</v>
      </c>
      <c r="C1441" s="19">
        <f t="array" ref="C1441">_xlfn.XLOOKUP($A1441,[1]MedicHistory!A:A,[1]MedicHistory!B:B,"")</f>
        <v>26.41</v>
      </c>
      <c r="D1441" s="19">
        <f t="array" ref="D1441">_xlfn.XLOOKUP($A1441,[1]MedicHistory!A:A,[1]MedicHistory!C:C,"")</f>
        <v>7.32</v>
      </c>
      <c r="E1441" s="18" t="str">
        <f>_xlfn.XLOOKUP($A1441,[1]MedicHistory!A:A,[1]MedicHistory!D:D,"")</f>
        <v>yes</v>
      </c>
      <c r="F1441" s="18" t="str">
        <f>_xlfn.XLOOKUP($A1441,[1]MedicHistory!A:A,[1]MedicHistory!E:E,"")</f>
        <v>No</v>
      </c>
      <c r="G1441" s="18" t="str">
        <f>_xlfn.XLOOKUP($A1441,[1]MedicHistory!A:A,[1]MedicHistory!F:F,"")</f>
        <v>No</v>
      </c>
      <c r="H1441" s="20">
        <f>_xlfn.XLOOKUP($A1441,[1]MedicHistory!A:A,[1]MedicHistory!G:G,"")</f>
        <v>1</v>
      </c>
      <c r="I1441" s="18" t="str">
        <f>_xlfn.XLOOKUP($A1441,[1]MedicHistory!A:A,[1]MedicHistory!H:H,"")</f>
        <v>No</v>
      </c>
      <c r="J1441" s="18" t="str">
        <f>_xlfn.XLOOKUP($A1441,[1]MedicHistory!A:A,[1]MedicHistory!K:K,"")</f>
        <v>Diabetic</v>
      </c>
      <c r="K1441" s="21" t="str">
        <f>_xlfn.XLOOKUP($A1441,[1]MedicHistory!A:A,[1]MedicHistory!I:I,"")</f>
        <v>over weight</v>
      </c>
      <c r="L1441" s="22">
        <f>_xlfn.XLOOKUP($A1441,[1]Hospitalisation!A:A,[1]Hospitalisation!C:C,"")</f>
        <v>7339.93</v>
      </c>
      <c r="M1441" s="23" t="str">
        <f>_xlfn.XLOOKUP($A1441,[1]Hospitalisation!A:A,[1]Hospitalisation!I:I,"")</f>
        <v>tier - 2</v>
      </c>
      <c r="N1441" s="23" t="str">
        <f>_xlfn.XLOOKUP($A1441,[1]Hospitalisation!A:A,[1]Hospitalisation!J:J,"")</f>
        <v>tier - 2</v>
      </c>
      <c r="O1441" s="23" t="str">
        <f>_xlfn.XLOOKUP($A1441,[1]Hospitalisation!A:A,[1]Hospitalisation!K:K,"")</f>
        <v>R1012</v>
      </c>
      <c r="P1441" s="20">
        <f>_xlfn.XLOOKUP($A1441,[1]Hospitalisation!A:A,[1]Hospitalisation!L:L,"")</f>
        <v>45</v>
      </c>
      <c r="Q1441" s="25">
        <f>_xlfn.XLOOKUP($A1441,[1]Hospitalisation!A:A,[1]Hospitalisation!M:M,"")</f>
        <v>28291</v>
      </c>
    </row>
    <row r="1442" spans="1:17" x14ac:dyDescent="0.25">
      <c r="A1442" s="17" t="s">
        <v>921</v>
      </c>
      <c r="B1442" s="12" t="str">
        <f>_xlfn.XLOOKUP(A1442,[1]Customer!A:A,[1]Customer!C:C,"")</f>
        <v>Meredith</v>
      </c>
      <c r="C1442" s="13">
        <f t="array" ref="C1442">_xlfn.XLOOKUP($A1442,[1]MedicHistory!A:A,[1]MedicHistory!B:B,"")</f>
        <v>29.9</v>
      </c>
      <c r="D1442" s="13">
        <f t="array" ref="D1442">_xlfn.XLOOKUP($A1442,[1]MedicHistory!A:A,[1]MedicHistory!C:C,"")</f>
        <v>5.27</v>
      </c>
      <c r="E1442" s="12" t="str">
        <f>_xlfn.XLOOKUP($A1442,[1]MedicHistory!A:A,[1]MedicHistory!D:D,"")</f>
        <v>No</v>
      </c>
      <c r="F1442" s="12" t="str">
        <f>_xlfn.XLOOKUP($A1442,[1]MedicHistory!A:A,[1]MedicHistory!E:E,"")</f>
        <v>No</v>
      </c>
      <c r="G1442" s="12" t="str">
        <f>_xlfn.XLOOKUP($A1442,[1]MedicHistory!A:A,[1]MedicHistory!F:F,"")</f>
        <v>Yes</v>
      </c>
      <c r="H1442" s="14">
        <f>_xlfn.XLOOKUP($A1442,[1]MedicHistory!A:A,[1]MedicHistory!G:G,"")</f>
        <v>1</v>
      </c>
      <c r="I1442" s="12" t="str">
        <f>_xlfn.XLOOKUP($A1442,[1]MedicHistory!A:A,[1]MedicHistory!H:H,"")</f>
        <v>No</v>
      </c>
      <c r="J1442" s="12" t="str">
        <f>_xlfn.XLOOKUP($A1442,[1]MedicHistory!A:A,[1]MedicHistory!K:K,"")</f>
        <v>Normal</v>
      </c>
      <c r="K1442" s="15" t="str">
        <f>_xlfn.XLOOKUP($A1442,[1]MedicHistory!A:A,[1]MedicHistory!I:I,"")</f>
        <v>over weight</v>
      </c>
      <c r="L1442" s="16">
        <f>_xlfn.XLOOKUP($A1442,[1]Hospitalisation!A:A,[1]Hospitalisation!C:C,"")</f>
        <v>7337.75</v>
      </c>
      <c r="M1442" s="17" t="str">
        <f>_xlfn.XLOOKUP($A1442,[1]Hospitalisation!A:A,[1]Hospitalisation!I:I,"")</f>
        <v>tier - 2</v>
      </c>
      <c r="N1442" s="17" t="str">
        <f>_xlfn.XLOOKUP($A1442,[1]Hospitalisation!A:A,[1]Hospitalisation!J:J,"")</f>
        <v>tier - 3</v>
      </c>
      <c r="O1442" s="17" t="str">
        <f>_xlfn.XLOOKUP($A1442,[1]Hospitalisation!A:A,[1]Hospitalisation!K:K,"")</f>
        <v>R1011</v>
      </c>
      <c r="P1442" s="14">
        <f>_xlfn.XLOOKUP($A1442,[1]Hospitalisation!A:A,[1]Hospitalisation!L:L,"")</f>
        <v>36</v>
      </c>
      <c r="Q1442" s="24">
        <f>_xlfn.XLOOKUP($A1442,[1]Hospitalisation!A:A,[1]Hospitalisation!M:M,"")</f>
        <v>31674</v>
      </c>
    </row>
    <row r="1443" spans="1:17" x14ac:dyDescent="0.25">
      <c r="A1443" s="23" t="s">
        <v>920</v>
      </c>
      <c r="B1443" s="18" t="str">
        <f>_xlfn.XLOOKUP(A1443,[1]Customer!A:A,[1]Customer!C:C,"")</f>
        <v>Kevin</v>
      </c>
      <c r="C1443" s="19">
        <f t="array" ref="C1443">_xlfn.XLOOKUP($A1443,[1]MedicHistory!A:A,[1]MedicHistory!B:B,"")</f>
        <v>25.24</v>
      </c>
      <c r="D1443" s="19">
        <f t="array" ref="D1443">_xlfn.XLOOKUP($A1443,[1]MedicHistory!A:A,[1]MedicHistory!C:C,"")</f>
        <v>5.82</v>
      </c>
      <c r="E1443" s="18" t="str">
        <f>_xlfn.XLOOKUP($A1443,[1]MedicHistory!A:A,[1]MedicHistory!D:D,"")</f>
        <v>No</v>
      </c>
      <c r="F1443" s="18" t="str">
        <f>_xlfn.XLOOKUP($A1443,[1]MedicHistory!A:A,[1]MedicHistory!E:E,"")</f>
        <v>No</v>
      </c>
      <c r="G1443" s="18" t="str">
        <f>_xlfn.XLOOKUP($A1443,[1]MedicHistory!A:A,[1]MedicHistory!F:F,"")</f>
        <v>No</v>
      </c>
      <c r="H1443" s="20">
        <f>_xlfn.XLOOKUP($A1443,[1]MedicHistory!A:A,[1]MedicHistory!G:G,"")</f>
        <v>1</v>
      </c>
      <c r="I1443" s="18" t="str">
        <f>_xlfn.XLOOKUP($A1443,[1]MedicHistory!A:A,[1]MedicHistory!H:H,"")</f>
        <v>No</v>
      </c>
      <c r="J1443" s="18" t="str">
        <f>_xlfn.XLOOKUP($A1443,[1]MedicHistory!A:A,[1]MedicHistory!K:K,"")</f>
        <v>Prediabetic</v>
      </c>
      <c r="K1443" s="21" t="str">
        <f>_xlfn.XLOOKUP($A1443,[1]MedicHistory!A:A,[1]MedicHistory!I:I,"")</f>
        <v>over weight</v>
      </c>
      <c r="L1443" s="22">
        <f>_xlfn.XLOOKUP($A1443,[1]Hospitalisation!A:A,[1]Hospitalisation!C:C,"")</f>
        <v>7325.47</v>
      </c>
      <c r="M1443" s="23" t="str">
        <f>_xlfn.XLOOKUP($A1443,[1]Hospitalisation!A:A,[1]Hospitalisation!I:I,"")</f>
        <v>tier - 2</v>
      </c>
      <c r="N1443" s="23" t="str">
        <f>_xlfn.XLOOKUP($A1443,[1]Hospitalisation!A:A,[1]Hospitalisation!J:J,"")</f>
        <v>tier - 1</v>
      </c>
      <c r="O1443" s="23" t="str">
        <f>_xlfn.XLOOKUP($A1443,[1]Hospitalisation!A:A,[1]Hospitalisation!K:K,"")</f>
        <v>R1012</v>
      </c>
      <c r="P1443" s="20">
        <f>_xlfn.XLOOKUP($A1443,[1]Hospitalisation!A:A,[1]Hospitalisation!L:L,"")</f>
        <v>43</v>
      </c>
      <c r="Q1443" s="25">
        <f>_xlfn.XLOOKUP($A1443,[1]Hospitalisation!A:A,[1]Hospitalisation!M:M,"")</f>
        <v>29061</v>
      </c>
    </row>
    <row r="1444" spans="1:17" x14ac:dyDescent="0.25">
      <c r="A1444" s="17" t="s">
        <v>919</v>
      </c>
      <c r="B1444" s="12" t="str">
        <f>_xlfn.XLOOKUP(A1444,[1]Customer!A:A,[1]Customer!C:C,"")</f>
        <v>Lisa</v>
      </c>
      <c r="C1444" s="13">
        <f t="array" ref="C1444">_xlfn.XLOOKUP($A1444,[1]MedicHistory!A:A,[1]MedicHistory!B:B,"")</f>
        <v>25.08</v>
      </c>
      <c r="D1444" s="13">
        <f t="array" ref="D1444">_xlfn.XLOOKUP($A1444,[1]MedicHistory!A:A,[1]MedicHistory!C:C,"")</f>
        <v>5.8</v>
      </c>
      <c r="E1444" s="12" t="str">
        <f>_xlfn.XLOOKUP($A1444,[1]MedicHistory!A:A,[1]MedicHistory!D:D,"")</f>
        <v>No</v>
      </c>
      <c r="F1444" s="12" t="str">
        <f>_xlfn.XLOOKUP($A1444,[1]MedicHistory!A:A,[1]MedicHistory!E:E,"")</f>
        <v>No</v>
      </c>
      <c r="G1444" s="12" t="str">
        <f>_xlfn.XLOOKUP($A1444,[1]MedicHistory!A:A,[1]MedicHistory!F:F,"")</f>
        <v>Yes</v>
      </c>
      <c r="H1444" s="14">
        <f>_xlfn.XLOOKUP($A1444,[1]MedicHistory!A:A,[1]MedicHistory!G:G,"")</f>
        <v>1</v>
      </c>
      <c r="I1444" s="12" t="str">
        <f>_xlfn.XLOOKUP($A1444,[1]MedicHistory!A:A,[1]MedicHistory!H:H,"")</f>
        <v>No</v>
      </c>
      <c r="J1444" s="12" t="str">
        <f>_xlfn.XLOOKUP($A1444,[1]MedicHistory!A:A,[1]MedicHistory!K:K,"")</f>
        <v>Prediabetic</v>
      </c>
      <c r="K1444" s="15" t="str">
        <f>_xlfn.XLOOKUP($A1444,[1]MedicHistory!A:A,[1]MedicHistory!I:I,"")</f>
        <v>over weight</v>
      </c>
      <c r="L1444" s="16">
        <f>_xlfn.XLOOKUP($A1444,[1]Hospitalisation!A:A,[1]Hospitalisation!C:C,"")</f>
        <v>7325.05</v>
      </c>
      <c r="M1444" s="17" t="str">
        <f>_xlfn.XLOOKUP($A1444,[1]Hospitalisation!A:A,[1]Hospitalisation!I:I,"")</f>
        <v>tier - 2</v>
      </c>
      <c r="N1444" s="17" t="str">
        <f>_xlfn.XLOOKUP($A1444,[1]Hospitalisation!A:A,[1]Hospitalisation!J:J,"")</f>
        <v>tier - 3</v>
      </c>
      <c r="O1444" s="17" t="str">
        <f>_xlfn.XLOOKUP($A1444,[1]Hospitalisation!A:A,[1]Hospitalisation!K:K,"")</f>
        <v>R1024</v>
      </c>
      <c r="P1444" s="14">
        <f>_xlfn.XLOOKUP($A1444,[1]Hospitalisation!A:A,[1]Hospitalisation!L:L,"")</f>
        <v>38</v>
      </c>
      <c r="Q1444" s="24">
        <f>_xlfn.XLOOKUP($A1444,[1]Hospitalisation!A:A,[1]Hospitalisation!M:M,"")</f>
        <v>30852</v>
      </c>
    </row>
    <row r="1445" spans="1:17" x14ac:dyDescent="0.25">
      <c r="A1445" s="23" t="s">
        <v>918</v>
      </c>
      <c r="B1445" s="18" t="str">
        <f>_xlfn.XLOOKUP(A1445,[1]Customer!A:A,[1]Customer!C:C,"")</f>
        <v>Katherine</v>
      </c>
      <c r="C1445" s="19">
        <f t="array" ref="C1445">_xlfn.XLOOKUP($A1445,[1]MedicHistory!A:A,[1]MedicHistory!B:B,"")</f>
        <v>29.164999999999999</v>
      </c>
      <c r="D1445" s="19">
        <f t="array" ref="D1445">_xlfn.XLOOKUP($A1445,[1]MedicHistory!A:A,[1]MedicHistory!C:C,"")</f>
        <v>4.87</v>
      </c>
      <c r="E1445" s="18" t="str">
        <f>_xlfn.XLOOKUP($A1445,[1]MedicHistory!A:A,[1]MedicHistory!D:D,"")</f>
        <v>No</v>
      </c>
      <c r="F1445" s="18" t="str">
        <f>_xlfn.XLOOKUP($A1445,[1]MedicHistory!A:A,[1]MedicHistory!E:E,"")</f>
        <v>yes</v>
      </c>
      <c r="G1445" s="18" t="str">
        <f>_xlfn.XLOOKUP($A1445,[1]MedicHistory!A:A,[1]MedicHistory!F:F,"")</f>
        <v>No</v>
      </c>
      <c r="H1445" s="20">
        <f>_xlfn.XLOOKUP($A1445,[1]MedicHistory!A:A,[1]MedicHistory!G:G,"")</f>
        <v>1</v>
      </c>
      <c r="I1445" s="18" t="str">
        <f>_xlfn.XLOOKUP($A1445,[1]MedicHistory!A:A,[1]MedicHistory!H:H,"")</f>
        <v>No</v>
      </c>
      <c r="J1445" s="18" t="str">
        <f>_xlfn.XLOOKUP($A1445,[1]MedicHistory!A:A,[1]MedicHistory!K:K,"")</f>
        <v>Normal</v>
      </c>
      <c r="K1445" s="21" t="str">
        <f>_xlfn.XLOOKUP($A1445,[1]MedicHistory!A:A,[1]MedicHistory!I:I,"")</f>
        <v>over weight</v>
      </c>
      <c r="L1445" s="22">
        <f>_xlfn.XLOOKUP($A1445,[1]Hospitalisation!A:A,[1]Hospitalisation!C:C,"")</f>
        <v>7323.73</v>
      </c>
      <c r="M1445" s="23" t="str">
        <f>_xlfn.XLOOKUP($A1445,[1]Hospitalisation!A:A,[1]Hospitalisation!I:I,"")</f>
        <v>tier - 2</v>
      </c>
      <c r="N1445" s="23" t="str">
        <f>_xlfn.XLOOKUP($A1445,[1]Hospitalisation!A:A,[1]Hospitalisation!J:J,"")</f>
        <v>tier - 2</v>
      </c>
      <c r="O1445" s="23" t="str">
        <f>_xlfn.XLOOKUP($A1445,[1]Hospitalisation!A:A,[1]Hospitalisation!K:K,"")</f>
        <v>R1024</v>
      </c>
      <c r="P1445" s="20">
        <f>_xlfn.XLOOKUP($A1445,[1]Hospitalisation!A:A,[1]Hospitalisation!L:L,"")</f>
        <v>43</v>
      </c>
      <c r="Q1445" s="25">
        <f>_xlfn.XLOOKUP($A1445,[1]Hospitalisation!A:A,[1]Hospitalisation!M:M,"")</f>
        <v>29174</v>
      </c>
    </row>
    <row r="1446" spans="1:17" x14ac:dyDescent="0.25">
      <c r="A1446" s="17" t="s">
        <v>917</v>
      </c>
      <c r="B1446" s="12" t="str">
        <f>_xlfn.XLOOKUP(A1446,[1]Customer!A:A,[1]Customer!C:C,"")</f>
        <v>Steve</v>
      </c>
      <c r="C1446" s="13">
        <f t="array" ref="C1446">_xlfn.XLOOKUP($A1446,[1]MedicHistory!A:A,[1]MedicHistory!B:B,"")</f>
        <v>15.05</v>
      </c>
      <c r="D1446" s="13">
        <f t="array" ref="D1446">_xlfn.XLOOKUP($A1446,[1]MedicHistory!A:A,[1]MedicHistory!C:C,"")</f>
        <v>8.1199999999999992</v>
      </c>
      <c r="E1446" s="12" t="str">
        <f>_xlfn.XLOOKUP($A1446,[1]MedicHistory!A:A,[1]MedicHistory!D:D,"")</f>
        <v>No</v>
      </c>
      <c r="F1446" s="12" t="str">
        <f>_xlfn.XLOOKUP($A1446,[1]MedicHistory!A:A,[1]MedicHistory!E:E,"")</f>
        <v>No</v>
      </c>
      <c r="G1446" s="12" t="str">
        <f>_xlfn.XLOOKUP($A1446,[1]MedicHistory!A:A,[1]MedicHistory!F:F,"")</f>
        <v>No</v>
      </c>
      <c r="H1446" s="14">
        <f>_xlfn.XLOOKUP($A1446,[1]MedicHistory!A:A,[1]MedicHistory!G:G,"")</f>
        <v>0</v>
      </c>
      <c r="I1446" s="12" t="str">
        <f>_xlfn.XLOOKUP($A1446,[1]MedicHistory!A:A,[1]MedicHistory!H:H,"")</f>
        <v>No</v>
      </c>
      <c r="J1446" s="12" t="str">
        <f>_xlfn.XLOOKUP($A1446,[1]MedicHistory!A:A,[1]MedicHistory!K:K,"")</f>
        <v>Diabetic</v>
      </c>
      <c r="K1446" s="15" t="str">
        <f>_xlfn.XLOOKUP($A1446,[1]MedicHistory!A:A,[1]MedicHistory!I:I,"")</f>
        <v>Under weight</v>
      </c>
      <c r="L1446" s="16">
        <f>_xlfn.XLOOKUP($A1446,[1]Hospitalisation!A:A,[1]Hospitalisation!C:C,"")</f>
        <v>7322.86</v>
      </c>
      <c r="M1446" s="17" t="str">
        <f>_xlfn.XLOOKUP($A1446,[1]Hospitalisation!A:A,[1]Hospitalisation!I:I,"")</f>
        <v>tier - 3</v>
      </c>
      <c r="N1446" s="17" t="str">
        <f>_xlfn.XLOOKUP($A1446,[1]Hospitalisation!A:A,[1]Hospitalisation!J:J,"")</f>
        <v>tier - 3</v>
      </c>
      <c r="O1446" s="17" t="str">
        <f>_xlfn.XLOOKUP($A1446,[1]Hospitalisation!A:A,[1]Hospitalisation!K:K,"")</f>
        <v>R1012</v>
      </c>
      <c r="P1446" s="14">
        <f>_xlfn.XLOOKUP($A1446,[1]Hospitalisation!A:A,[1]Hospitalisation!L:L,"")</f>
        <v>18</v>
      </c>
      <c r="Q1446" s="24">
        <f>_xlfn.XLOOKUP($A1446,[1]Hospitalisation!A:A,[1]Hospitalisation!M:M,"")</f>
        <v>38179</v>
      </c>
    </row>
    <row r="1447" spans="1:17" x14ac:dyDescent="0.25">
      <c r="A1447" s="23" t="s">
        <v>916</v>
      </c>
      <c r="B1447" s="18" t="str">
        <f>_xlfn.XLOOKUP(A1447,[1]Customer!A:A,[1]Customer!C:C,"")</f>
        <v>Kate</v>
      </c>
      <c r="C1447" s="19">
        <f t="array" ref="C1447">_xlfn.XLOOKUP($A1447,[1]MedicHistory!A:A,[1]MedicHistory!B:B,"")</f>
        <v>19.95</v>
      </c>
      <c r="D1447" s="19">
        <f t="array" ref="D1447">_xlfn.XLOOKUP($A1447,[1]MedicHistory!A:A,[1]MedicHistory!C:C,"")</f>
        <v>4.3600000000000003</v>
      </c>
      <c r="E1447" s="18" t="str">
        <f>_xlfn.XLOOKUP($A1447,[1]MedicHistory!A:A,[1]MedicHistory!D:D,"")</f>
        <v>No</v>
      </c>
      <c r="F1447" s="18" t="str">
        <f>_xlfn.XLOOKUP($A1447,[1]MedicHistory!A:A,[1]MedicHistory!E:E,"")</f>
        <v>No</v>
      </c>
      <c r="G1447" s="18" t="str">
        <f>_xlfn.XLOOKUP($A1447,[1]MedicHistory!A:A,[1]MedicHistory!F:F,"")</f>
        <v>No</v>
      </c>
      <c r="H1447" s="20">
        <f>_xlfn.XLOOKUP($A1447,[1]MedicHistory!A:A,[1]MedicHistory!G:G,"")</f>
        <v>2</v>
      </c>
      <c r="I1447" s="18" t="str">
        <f>_xlfn.XLOOKUP($A1447,[1]MedicHistory!A:A,[1]MedicHistory!H:H,"")</f>
        <v>No</v>
      </c>
      <c r="J1447" s="18" t="str">
        <f>_xlfn.XLOOKUP($A1447,[1]MedicHistory!A:A,[1]MedicHistory!K:K,"")</f>
        <v>Normal</v>
      </c>
      <c r="K1447" s="21" t="str">
        <f>_xlfn.XLOOKUP($A1447,[1]MedicHistory!A:A,[1]MedicHistory!I:I,"")</f>
        <v>Normal weight</v>
      </c>
      <c r="L1447" s="22">
        <f>_xlfn.XLOOKUP($A1447,[1]Hospitalisation!A:A,[1]Hospitalisation!C:C,"")</f>
        <v>7318.22</v>
      </c>
      <c r="M1447" s="23" t="str">
        <f>_xlfn.XLOOKUP($A1447,[1]Hospitalisation!A:A,[1]Hospitalisation!I:I,"")</f>
        <v>tier - 2</v>
      </c>
      <c r="N1447" s="23" t="str">
        <f>_xlfn.XLOOKUP($A1447,[1]Hospitalisation!A:A,[1]Hospitalisation!J:J,"")</f>
        <v>tier - 3</v>
      </c>
      <c r="O1447" s="23" t="str">
        <f>_xlfn.XLOOKUP($A1447,[1]Hospitalisation!A:A,[1]Hospitalisation!K:K,"")</f>
        <v>R1012</v>
      </c>
      <c r="P1447" s="20">
        <f>_xlfn.XLOOKUP($A1447,[1]Hospitalisation!A:A,[1]Hospitalisation!L:L,"")</f>
        <v>57</v>
      </c>
      <c r="Q1447" s="25">
        <f>_xlfn.XLOOKUP($A1447,[1]Hospitalisation!A:A,[1]Hospitalisation!M:M,"")</f>
        <v>23965</v>
      </c>
    </row>
    <row r="1448" spans="1:17" x14ac:dyDescent="0.25">
      <c r="A1448" s="17" t="s">
        <v>915</v>
      </c>
      <c r="B1448" s="12" t="str">
        <f>_xlfn.XLOOKUP(A1448,[1]Customer!A:A,[1]Customer!C:C,"")</f>
        <v>Beth</v>
      </c>
      <c r="C1448" s="13">
        <f t="array" ref="C1448">_xlfn.XLOOKUP($A1448,[1]MedicHistory!A:A,[1]MedicHistory!B:B,"")</f>
        <v>16.66</v>
      </c>
      <c r="D1448" s="13">
        <f t="array" ref="D1448">_xlfn.XLOOKUP($A1448,[1]MedicHistory!A:A,[1]MedicHistory!C:C,"")</f>
        <v>9.16</v>
      </c>
      <c r="E1448" s="12" t="str">
        <f>_xlfn.XLOOKUP($A1448,[1]MedicHistory!A:A,[1]MedicHistory!D:D,"")</f>
        <v>No</v>
      </c>
      <c r="F1448" s="12" t="str">
        <f>_xlfn.XLOOKUP($A1448,[1]MedicHistory!A:A,[1]MedicHistory!E:E,"")</f>
        <v>No</v>
      </c>
      <c r="G1448" s="12" t="str">
        <f>_xlfn.XLOOKUP($A1448,[1]MedicHistory!A:A,[1]MedicHistory!F:F,"")</f>
        <v>No</v>
      </c>
      <c r="H1448" s="14">
        <f>_xlfn.XLOOKUP($A1448,[1]MedicHistory!A:A,[1]MedicHistory!G:G,"")</f>
        <v>0</v>
      </c>
      <c r="I1448" s="12" t="str">
        <f>_xlfn.XLOOKUP($A1448,[1]MedicHistory!A:A,[1]MedicHistory!H:H,"")</f>
        <v>No</v>
      </c>
      <c r="J1448" s="12" t="str">
        <f>_xlfn.XLOOKUP($A1448,[1]MedicHistory!A:A,[1]MedicHistory!K:K,"")</f>
        <v>Diabetic</v>
      </c>
      <c r="K1448" s="15" t="str">
        <f>_xlfn.XLOOKUP($A1448,[1]MedicHistory!A:A,[1]MedicHistory!I:I,"")</f>
        <v>Under weight</v>
      </c>
      <c r="L1448" s="16">
        <f>_xlfn.XLOOKUP($A1448,[1]Hospitalisation!A:A,[1]Hospitalisation!C:C,"")</f>
        <v>7318.21</v>
      </c>
      <c r="M1448" s="17" t="str">
        <f>_xlfn.XLOOKUP($A1448,[1]Hospitalisation!A:A,[1]Hospitalisation!I:I,"")</f>
        <v>tier - 3</v>
      </c>
      <c r="N1448" s="17" t="str">
        <f>_xlfn.XLOOKUP($A1448,[1]Hospitalisation!A:A,[1]Hospitalisation!J:J,"")</f>
        <v>tier - 1</v>
      </c>
      <c r="O1448" s="17" t="str">
        <f>_xlfn.XLOOKUP($A1448,[1]Hospitalisation!A:A,[1]Hospitalisation!K:K,"")</f>
        <v>R1013</v>
      </c>
      <c r="P1448" s="14">
        <f>_xlfn.XLOOKUP($A1448,[1]Hospitalisation!A:A,[1]Hospitalisation!L:L,"")</f>
        <v>50</v>
      </c>
      <c r="Q1448" s="24">
        <f>_xlfn.XLOOKUP($A1448,[1]Hospitalisation!A:A,[1]Hospitalisation!M:M,"")</f>
        <v>26475</v>
      </c>
    </row>
    <row r="1449" spans="1:17" x14ac:dyDescent="0.25">
      <c r="A1449" s="23" t="s">
        <v>914</v>
      </c>
      <c r="B1449" s="18" t="str">
        <f>_xlfn.XLOOKUP(A1449,[1]Customer!A:A,[1]Customer!C:C,"")</f>
        <v>Katharine</v>
      </c>
      <c r="C1449" s="19">
        <f t="array" ref="C1449">_xlfn.XLOOKUP($A1449,[1]MedicHistory!A:A,[1]MedicHistory!B:B,"")</f>
        <v>16.62</v>
      </c>
      <c r="D1449" s="19">
        <f t="array" ref="D1449">_xlfn.XLOOKUP($A1449,[1]MedicHistory!A:A,[1]MedicHistory!C:C,"")</f>
        <v>9.14</v>
      </c>
      <c r="E1449" s="18" t="str">
        <f>_xlfn.XLOOKUP($A1449,[1]MedicHistory!A:A,[1]MedicHistory!D:D,"")</f>
        <v>No</v>
      </c>
      <c r="F1449" s="18" t="str">
        <f>_xlfn.XLOOKUP($A1449,[1]MedicHistory!A:A,[1]MedicHistory!E:E,"")</f>
        <v>No</v>
      </c>
      <c r="G1449" s="18" t="str">
        <f>_xlfn.XLOOKUP($A1449,[1]MedicHistory!A:A,[1]MedicHistory!F:F,"")</f>
        <v>No</v>
      </c>
      <c r="H1449" s="20">
        <f>_xlfn.XLOOKUP($A1449,[1]MedicHistory!A:A,[1]MedicHistory!G:G,"")</f>
        <v>0</v>
      </c>
      <c r="I1449" s="18" t="str">
        <f>_xlfn.XLOOKUP($A1449,[1]MedicHistory!A:A,[1]MedicHistory!H:H,"")</f>
        <v>No</v>
      </c>
      <c r="J1449" s="18" t="str">
        <f>_xlfn.XLOOKUP($A1449,[1]MedicHistory!A:A,[1]MedicHistory!K:K,"")</f>
        <v>Diabetic</v>
      </c>
      <c r="K1449" s="21" t="str">
        <f>_xlfn.XLOOKUP($A1449,[1]MedicHistory!A:A,[1]MedicHistory!I:I,"")</f>
        <v>Under weight</v>
      </c>
      <c r="L1449" s="22">
        <f>_xlfn.XLOOKUP($A1449,[1]Hospitalisation!A:A,[1]Hospitalisation!C:C,"")</f>
        <v>7304.65</v>
      </c>
      <c r="M1449" s="23" t="str">
        <f>_xlfn.XLOOKUP($A1449,[1]Hospitalisation!A:A,[1]Hospitalisation!I:I,"")</f>
        <v>tier - 3</v>
      </c>
      <c r="N1449" s="23" t="str">
        <f>_xlfn.XLOOKUP($A1449,[1]Hospitalisation!A:A,[1]Hospitalisation!J:J,"")</f>
        <v>tier - 3</v>
      </c>
      <c r="O1449" s="23" t="str">
        <f>_xlfn.XLOOKUP($A1449,[1]Hospitalisation!A:A,[1]Hospitalisation!K:K,"")</f>
        <v>R1013</v>
      </c>
      <c r="P1449" s="20">
        <f>_xlfn.XLOOKUP($A1449,[1]Hospitalisation!A:A,[1]Hospitalisation!L:L,"")</f>
        <v>58</v>
      </c>
      <c r="Q1449" s="25">
        <f>_xlfn.XLOOKUP($A1449,[1]Hospitalisation!A:A,[1]Hospitalisation!M:M,"")</f>
        <v>23899</v>
      </c>
    </row>
    <row r="1450" spans="1:17" x14ac:dyDescent="0.25">
      <c r="A1450" s="17" t="s">
        <v>913</v>
      </c>
      <c r="B1450" s="12" t="str">
        <f>_xlfn.XLOOKUP(A1450,[1]Customer!A:A,[1]Customer!C:C,"")</f>
        <v>Heather</v>
      </c>
      <c r="C1450" s="13">
        <f t="array" ref="C1450">_xlfn.XLOOKUP($A1450,[1]MedicHistory!A:A,[1]MedicHistory!B:B,"")</f>
        <v>15.36</v>
      </c>
      <c r="D1450" s="13">
        <f t="array" ref="D1450">_xlfn.XLOOKUP($A1450,[1]MedicHistory!A:A,[1]MedicHistory!C:C,"")</f>
        <v>5.49</v>
      </c>
      <c r="E1450" s="12" t="str">
        <f>_xlfn.XLOOKUP($A1450,[1]MedicHistory!A:A,[1]MedicHistory!D:D,"")</f>
        <v>yes</v>
      </c>
      <c r="F1450" s="12" t="str">
        <f>_xlfn.XLOOKUP($A1450,[1]MedicHistory!A:A,[1]MedicHistory!E:E,"")</f>
        <v>No</v>
      </c>
      <c r="G1450" s="12" t="str">
        <f>_xlfn.XLOOKUP($A1450,[1]MedicHistory!A:A,[1]MedicHistory!F:F,"")</f>
        <v>No</v>
      </c>
      <c r="H1450" s="14">
        <f>_xlfn.XLOOKUP($A1450,[1]MedicHistory!A:A,[1]MedicHistory!G:G,"")</f>
        <v>2</v>
      </c>
      <c r="I1450" s="12" t="str">
        <f>_xlfn.XLOOKUP($A1450,[1]MedicHistory!A:A,[1]MedicHistory!H:H,"")</f>
        <v>No</v>
      </c>
      <c r="J1450" s="12" t="str">
        <f>_xlfn.XLOOKUP($A1450,[1]MedicHistory!A:A,[1]MedicHistory!K:K,"")</f>
        <v>Normal</v>
      </c>
      <c r="K1450" s="15" t="str">
        <f>_xlfn.XLOOKUP($A1450,[1]MedicHistory!A:A,[1]MedicHistory!I:I,"")</f>
        <v>Under weight</v>
      </c>
      <c r="L1450" s="16">
        <f>_xlfn.XLOOKUP($A1450,[1]Hospitalisation!A:A,[1]Hospitalisation!C:C,"")</f>
        <v>7302.46</v>
      </c>
      <c r="M1450" s="17" t="str">
        <f>_xlfn.XLOOKUP($A1450,[1]Hospitalisation!A:A,[1]Hospitalisation!I:I,"")</f>
        <v>tier - 3</v>
      </c>
      <c r="N1450" s="17" t="str">
        <f>_xlfn.XLOOKUP($A1450,[1]Hospitalisation!A:A,[1]Hospitalisation!J:J,"")</f>
        <v>tier - 1</v>
      </c>
      <c r="O1450" s="17" t="str">
        <f>_xlfn.XLOOKUP($A1450,[1]Hospitalisation!A:A,[1]Hospitalisation!K:K,"")</f>
        <v>R1012</v>
      </c>
      <c r="P1450" s="14">
        <f>_xlfn.XLOOKUP($A1450,[1]Hospitalisation!A:A,[1]Hospitalisation!L:L,"")</f>
        <v>57</v>
      </c>
      <c r="Q1450" s="24">
        <f>_xlfn.XLOOKUP($A1450,[1]Hospitalisation!A:A,[1]Hospitalisation!M:M,"")</f>
        <v>24102</v>
      </c>
    </row>
    <row r="1451" spans="1:17" x14ac:dyDescent="0.25">
      <c r="A1451" s="23" t="s">
        <v>912</v>
      </c>
      <c r="B1451" s="18" t="str">
        <f>_xlfn.XLOOKUP(A1451,[1]Customer!A:A,[1]Customer!C:C,"")</f>
        <v>Desiree</v>
      </c>
      <c r="C1451" s="19">
        <f t="array" ref="C1451">_xlfn.XLOOKUP($A1451,[1]MedicHistory!A:A,[1]MedicHistory!B:B,"")</f>
        <v>27.74</v>
      </c>
      <c r="D1451" s="19">
        <f t="array" ref="D1451">_xlfn.XLOOKUP($A1451,[1]MedicHistory!A:A,[1]MedicHistory!C:C,"")</f>
        <v>5.96</v>
      </c>
      <c r="E1451" s="18" t="str">
        <f>_xlfn.XLOOKUP($A1451,[1]MedicHistory!A:A,[1]MedicHistory!D:D,"")</f>
        <v>yes</v>
      </c>
      <c r="F1451" s="18" t="str">
        <f>_xlfn.XLOOKUP($A1451,[1]MedicHistory!A:A,[1]MedicHistory!E:E,"")</f>
        <v>No</v>
      </c>
      <c r="G1451" s="18" t="str">
        <f>_xlfn.XLOOKUP($A1451,[1]MedicHistory!A:A,[1]MedicHistory!F:F,"")</f>
        <v>No</v>
      </c>
      <c r="H1451" s="20">
        <f>_xlfn.XLOOKUP($A1451,[1]MedicHistory!A:A,[1]MedicHistory!G:G,"")</f>
        <v>0</v>
      </c>
      <c r="I1451" s="18" t="str">
        <f>_xlfn.XLOOKUP($A1451,[1]MedicHistory!A:A,[1]MedicHistory!H:H,"")</f>
        <v>No</v>
      </c>
      <c r="J1451" s="18" t="str">
        <f>_xlfn.XLOOKUP($A1451,[1]MedicHistory!A:A,[1]MedicHistory!K:K,"")</f>
        <v>Prediabetic</v>
      </c>
      <c r="K1451" s="21" t="str">
        <f>_xlfn.XLOOKUP($A1451,[1]MedicHistory!A:A,[1]MedicHistory!I:I,"")</f>
        <v>over weight</v>
      </c>
      <c r="L1451" s="22">
        <f>_xlfn.XLOOKUP($A1451,[1]Hospitalisation!A:A,[1]Hospitalisation!C:C,"")</f>
        <v>7281.51</v>
      </c>
      <c r="M1451" s="23" t="str">
        <f>_xlfn.XLOOKUP($A1451,[1]Hospitalisation!A:A,[1]Hospitalisation!I:I,"")</f>
        <v>tier - 2</v>
      </c>
      <c r="N1451" s="23" t="str">
        <f>_xlfn.XLOOKUP($A1451,[1]Hospitalisation!A:A,[1]Hospitalisation!J:J,"")</f>
        <v>tier - 1</v>
      </c>
      <c r="O1451" s="23" t="str">
        <f>_xlfn.XLOOKUP($A1451,[1]Hospitalisation!A:A,[1]Hospitalisation!K:K,"")</f>
        <v>R1012</v>
      </c>
      <c r="P1451" s="20">
        <f>_xlfn.XLOOKUP($A1451,[1]Hospitalisation!A:A,[1]Hospitalisation!L:L,"")</f>
        <v>56</v>
      </c>
      <c r="Q1451" s="25">
        <f>_xlfn.XLOOKUP($A1451,[1]Hospitalisation!A:A,[1]Hospitalisation!M:M,"")</f>
        <v>24413</v>
      </c>
    </row>
    <row r="1452" spans="1:17" x14ac:dyDescent="0.25">
      <c r="A1452" s="17" t="s">
        <v>911</v>
      </c>
      <c r="B1452" s="12" t="str">
        <f>_xlfn.XLOOKUP(A1452,[1]Customer!A:A,[1]Customer!C:C,"")</f>
        <v>Peter</v>
      </c>
      <c r="C1452" s="13">
        <f t="array" ref="C1452">_xlfn.XLOOKUP($A1452,[1]MedicHistory!A:A,[1]MedicHistory!B:B,"")</f>
        <v>22.44</v>
      </c>
      <c r="D1452" s="13">
        <f t="array" ref="D1452">_xlfn.XLOOKUP($A1452,[1]MedicHistory!A:A,[1]MedicHistory!C:C,"")</f>
        <v>4.62</v>
      </c>
      <c r="E1452" s="12" t="str">
        <f>_xlfn.XLOOKUP($A1452,[1]MedicHistory!A:A,[1]MedicHistory!D:D,"")</f>
        <v>yes</v>
      </c>
      <c r="F1452" s="12" t="str">
        <f>_xlfn.XLOOKUP($A1452,[1]MedicHistory!A:A,[1]MedicHistory!E:E,"")</f>
        <v>No</v>
      </c>
      <c r="G1452" s="12" t="str">
        <f>_xlfn.XLOOKUP($A1452,[1]MedicHistory!A:A,[1]MedicHistory!F:F,"")</f>
        <v>No</v>
      </c>
      <c r="H1452" s="14">
        <f>_xlfn.XLOOKUP($A1452,[1]MedicHistory!A:A,[1]MedicHistory!G:G,"")</f>
        <v>0</v>
      </c>
      <c r="I1452" s="12" t="str">
        <f>_xlfn.XLOOKUP($A1452,[1]MedicHistory!A:A,[1]MedicHistory!H:H,"")</f>
        <v>No</v>
      </c>
      <c r="J1452" s="12" t="str">
        <f>_xlfn.XLOOKUP($A1452,[1]MedicHistory!A:A,[1]MedicHistory!K:K,"")</f>
        <v>Normal</v>
      </c>
      <c r="K1452" s="15" t="str">
        <f>_xlfn.XLOOKUP($A1452,[1]MedicHistory!A:A,[1]MedicHistory!I:I,"")</f>
        <v>Normal weight</v>
      </c>
      <c r="L1452" s="16">
        <f>_xlfn.XLOOKUP($A1452,[1]Hospitalisation!A:A,[1]Hospitalisation!C:C,"")</f>
        <v>7273.02</v>
      </c>
      <c r="M1452" s="17" t="str">
        <f>_xlfn.XLOOKUP($A1452,[1]Hospitalisation!A:A,[1]Hospitalisation!I:I,"")</f>
        <v>tier - 2</v>
      </c>
      <c r="N1452" s="17" t="str">
        <f>_xlfn.XLOOKUP($A1452,[1]Hospitalisation!A:A,[1]Hospitalisation!J:J,"")</f>
        <v>tier - 1</v>
      </c>
      <c r="O1452" s="17" t="str">
        <f>_xlfn.XLOOKUP($A1452,[1]Hospitalisation!A:A,[1]Hospitalisation!K:K,"")</f>
        <v>R1013</v>
      </c>
      <c r="P1452" s="14">
        <f>_xlfn.XLOOKUP($A1452,[1]Hospitalisation!A:A,[1]Hospitalisation!L:L,"")</f>
        <v>37</v>
      </c>
      <c r="Q1452" s="24">
        <f>_xlfn.XLOOKUP($A1452,[1]Hospitalisation!A:A,[1]Hospitalisation!M:M,"")</f>
        <v>31399</v>
      </c>
    </row>
    <row r="1453" spans="1:17" x14ac:dyDescent="0.25">
      <c r="A1453" s="23" t="s">
        <v>910</v>
      </c>
      <c r="B1453" s="18" t="str">
        <f>_xlfn.XLOOKUP(A1453,[1]Customer!A:A,[1]Customer!C:C,"")</f>
        <v>Adam</v>
      </c>
      <c r="C1453" s="19">
        <f t="array" ref="C1453">_xlfn.XLOOKUP($A1453,[1]MedicHistory!A:A,[1]MedicHistory!B:B,"")</f>
        <v>37.049999999999997</v>
      </c>
      <c r="D1453" s="19">
        <f t="array" ref="D1453">_xlfn.XLOOKUP($A1453,[1]MedicHistory!A:A,[1]MedicHistory!C:C,"")</f>
        <v>9.9600000000000009</v>
      </c>
      <c r="E1453" s="18" t="str">
        <f>_xlfn.XLOOKUP($A1453,[1]MedicHistory!A:A,[1]MedicHistory!D:D,"")</f>
        <v>yes</v>
      </c>
      <c r="F1453" s="18" t="str">
        <f>_xlfn.XLOOKUP($A1453,[1]MedicHistory!A:A,[1]MedicHistory!E:E,"")</f>
        <v>No</v>
      </c>
      <c r="G1453" s="18" t="str">
        <f>_xlfn.XLOOKUP($A1453,[1]MedicHistory!A:A,[1]MedicHistory!F:F,"")</f>
        <v>No</v>
      </c>
      <c r="H1453" s="20">
        <f>_xlfn.XLOOKUP($A1453,[1]MedicHistory!A:A,[1]MedicHistory!G:G,"")</f>
        <v>0</v>
      </c>
      <c r="I1453" s="18" t="str">
        <f>_xlfn.XLOOKUP($A1453,[1]MedicHistory!A:A,[1]MedicHistory!H:H,"")</f>
        <v>No</v>
      </c>
      <c r="J1453" s="18" t="str">
        <f>_xlfn.XLOOKUP($A1453,[1]MedicHistory!A:A,[1]MedicHistory!K:K,"")</f>
        <v>Diabetic</v>
      </c>
      <c r="K1453" s="21" t="str">
        <f>_xlfn.XLOOKUP($A1453,[1]MedicHistory!A:A,[1]MedicHistory!I:I,"")</f>
        <v>Obisity</v>
      </c>
      <c r="L1453" s="22">
        <f>_xlfn.XLOOKUP($A1453,[1]Hospitalisation!A:A,[1]Hospitalisation!C:C,"")</f>
        <v>7265.7</v>
      </c>
      <c r="M1453" s="23" t="str">
        <f>_xlfn.XLOOKUP($A1453,[1]Hospitalisation!A:A,[1]Hospitalisation!I:I,"")</f>
        <v>tier - 3</v>
      </c>
      <c r="N1453" s="23" t="str">
        <f>_xlfn.XLOOKUP($A1453,[1]Hospitalisation!A:A,[1]Hospitalisation!J:J,"")</f>
        <v>tier - 3</v>
      </c>
      <c r="O1453" s="23" t="str">
        <f>_xlfn.XLOOKUP($A1453,[1]Hospitalisation!A:A,[1]Hospitalisation!K:K,"")</f>
        <v>R1012</v>
      </c>
      <c r="P1453" s="20">
        <f>_xlfn.XLOOKUP($A1453,[1]Hospitalisation!A:A,[1]Hospitalisation!L:L,"")</f>
        <v>46</v>
      </c>
      <c r="Q1453" s="25">
        <f>_xlfn.XLOOKUP($A1453,[1]Hospitalisation!A:A,[1]Hospitalisation!M:M,"")</f>
        <v>27976</v>
      </c>
    </row>
    <row r="1454" spans="1:17" x14ac:dyDescent="0.25">
      <c r="A1454" s="17" t="s">
        <v>909</v>
      </c>
      <c r="B1454" s="12" t="str">
        <f>_xlfn.XLOOKUP(A1454,[1]Customer!A:A,[1]Customer!C:C,"")</f>
        <v>Jeremy</v>
      </c>
      <c r="C1454" s="13">
        <f t="array" ref="C1454">_xlfn.XLOOKUP($A1454,[1]MedicHistory!A:A,[1]MedicHistory!B:B,"")</f>
        <v>22.95</v>
      </c>
      <c r="D1454" s="13">
        <f t="array" ref="D1454">_xlfn.XLOOKUP($A1454,[1]MedicHistory!A:A,[1]MedicHistory!C:C,"")</f>
        <v>10.53</v>
      </c>
      <c r="E1454" s="12" t="str">
        <f>_xlfn.XLOOKUP($A1454,[1]MedicHistory!A:A,[1]MedicHistory!D:D,"")</f>
        <v>No</v>
      </c>
      <c r="F1454" s="12" t="str">
        <f>_xlfn.XLOOKUP($A1454,[1]MedicHistory!A:A,[1]MedicHistory!E:E,"")</f>
        <v>No</v>
      </c>
      <c r="G1454" s="12" t="str">
        <f>_xlfn.XLOOKUP($A1454,[1]MedicHistory!A:A,[1]MedicHistory!F:F,"")</f>
        <v>No</v>
      </c>
      <c r="H1454" s="14">
        <f>_xlfn.XLOOKUP($A1454,[1]MedicHistory!A:A,[1]MedicHistory!G:G,"")</f>
        <v>2</v>
      </c>
      <c r="I1454" s="12" t="str">
        <f>_xlfn.XLOOKUP($A1454,[1]MedicHistory!A:A,[1]MedicHistory!H:H,"")</f>
        <v>No</v>
      </c>
      <c r="J1454" s="12" t="str">
        <f>_xlfn.XLOOKUP($A1454,[1]MedicHistory!A:A,[1]MedicHistory!K:K,"")</f>
        <v>Diabetic</v>
      </c>
      <c r="K1454" s="15" t="str">
        <f>_xlfn.XLOOKUP($A1454,[1]MedicHistory!A:A,[1]MedicHistory!I:I,"")</f>
        <v>Normal weight</v>
      </c>
      <c r="L1454" s="16">
        <f>_xlfn.XLOOKUP($A1454,[1]Hospitalisation!A:A,[1]Hospitalisation!C:C,"")</f>
        <v>7265.58</v>
      </c>
      <c r="M1454" s="17" t="str">
        <f>_xlfn.XLOOKUP($A1454,[1]Hospitalisation!A:A,[1]Hospitalisation!I:I,"")</f>
        <v>tier - 2</v>
      </c>
      <c r="N1454" s="17" t="str">
        <f>_xlfn.XLOOKUP($A1454,[1]Hospitalisation!A:A,[1]Hospitalisation!J:J,"")</f>
        <v>tier - 2</v>
      </c>
      <c r="O1454" s="17" t="str">
        <f>_xlfn.XLOOKUP($A1454,[1]Hospitalisation!A:A,[1]Hospitalisation!K:K,"")</f>
        <v>R1013</v>
      </c>
      <c r="P1454" s="14">
        <f>_xlfn.XLOOKUP($A1454,[1]Hospitalisation!A:A,[1]Hospitalisation!L:L,"")</f>
        <v>41</v>
      </c>
      <c r="Q1454" s="24">
        <f>_xlfn.XLOOKUP($A1454,[1]Hospitalisation!A:A,[1]Hospitalisation!M:M,"")</f>
        <v>29884</v>
      </c>
    </row>
    <row r="1455" spans="1:17" x14ac:dyDescent="0.25">
      <c r="A1455" s="23" t="s">
        <v>908</v>
      </c>
      <c r="B1455" s="18" t="str">
        <f>_xlfn.XLOOKUP(A1455,[1]Customer!A:A,[1]Customer!C:C,"")</f>
        <v>Adam</v>
      </c>
      <c r="C1455" s="19">
        <f t="array" ref="C1455">_xlfn.XLOOKUP($A1455,[1]MedicHistory!A:A,[1]MedicHistory!B:B,"")</f>
        <v>34.200000000000003</v>
      </c>
      <c r="D1455" s="19">
        <f t="array" ref="D1455">_xlfn.XLOOKUP($A1455,[1]MedicHistory!A:A,[1]MedicHistory!C:C,"")</f>
        <v>6.69</v>
      </c>
      <c r="E1455" s="18" t="str">
        <f>_xlfn.XLOOKUP($A1455,[1]MedicHistory!A:A,[1]MedicHistory!D:D,"")</f>
        <v>yes</v>
      </c>
      <c r="F1455" s="18" t="str">
        <f>_xlfn.XLOOKUP($A1455,[1]MedicHistory!A:A,[1]MedicHistory!E:E,"")</f>
        <v>No</v>
      </c>
      <c r="G1455" s="18" t="str">
        <f>_xlfn.XLOOKUP($A1455,[1]MedicHistory!A:A,[1]MedicHistory!F:F,"")</f>
        <v>No</v>
      </c>
      <c r="H1455" s="20">
        <f>_xlfn.XLOOKUP($A1455,[1]MedicHistory!A:A,[1]MedicHistory!G:G,"")</f>
        <v>0</v>
      </c>
      <c r="I1455" s="18" t="str">
        <f>_xlfn.XLOOKUP($A1455,[1]MedicHistory!A:A,[1]MedicHistory!H:H,"")</f>
        <v>No</v>
      </c>
      <c r="J1455" s="18" t="str">
        <f>_xlfn.XLOOKUP($A1455,[1]MedicHistory!A:A,[1]MedicHistory!K:K,"")</f>
        <v>Diabetic</v>
      </c>
      <c r="K1455" s="21" t="str">
        <f>_xlfn.XLOOKUP($A1455,[1]MedicHistory!A:A,[1]MedicHistory!I:I,"")</f>
        <v>Obisity</v>
      </c>
      <c r="L1455" s="22">
        <f>_xlfn.XLOOKUP($A1455,[1]Hospitalisation!A:A,[1]Hospitalisation!C:C,"")</f>
        <v>7261.74</v>
      </c>
      <c r="M1455" s="23" t="str">
        <f>_xlfn.XLOOKUP($A1455,[1]Hospitalisation!A:A,[1]Hospitalisation!I:I,"")</f>
        <v>tier - 3</v>
      </c>
      <c r="N1455" s="23" t="str">
        <f>_xlfn.XLOOKUP($A1455,[1]Hospitalisation!A:A,[1]Hospitalisation!J:J,"")</f>
        <v>tier - 3</v>
      </c>
      <c r="O1455" s="23" t="str">
        <f>_xlfn.XLOOKUP($A1455,[1]Hospitalisation!A:A,[1]Hospitalisation!K:K,"")</f>
        <v>R1012</v>
      </c>
      <c r="P1455" s="20">
        <f>_xlfn.XLOOKUP($A1455,[1]Hospitalisation!A:A,[1]Hospitalisation!L:L,"")</f>
        <v>49</v>
      </c>
      <c r="Q1455" s="25">
        <f>_xlfn.XLOOKUP($A1455,[1]Hospitalisation!A:A,[1]Hospitalisation!M:M,"")</f>
        <v>26828</v>
      </c>
    </row>
    <row r="1456" spans="1:17" x14ac:dyDescent="0.25">
      <c r="A1456" s="17" t="s">
        <v>907</v>
      </c>
      <c r="B1456" s="12" t="str">
        <f>_xlfn.XLOOKUP(A1456,[1]Customer!A:A,[1]Customer!C:C,"")</f>
        <v>Jon</v>
      </c>
      <c r="C1456" s="13">
        <f t="array" ref="C1456">_xlfn.XLOOKUP($A1456,[1]MedicHistory!A:A,[1]MedicHistory!B:B,"")</f>
        <v>30.59</v>
      </c>
      <c r="D1456" s="13">
        <f t="array" ref="D1456">_xlfn.XLOOKUP($A1456,[1]MedicHistory!A:A,[1]MedicHistory!C:C,"")</f>
        <v>9.5500000000000007</v>
      </c>
      <c r="E1456" s="12" t="str">
        <f>_xlfn.XLOOKUP($A1456,[1]MedicHistory!A:A,[1]MedicHistory!D:D,"")</f>
        <v>yes</v>
      </c>
      <c r="F1456" s="12" t="str">
        <f>_xlfn.XLOOKUP($A1456,[1]MedicHistory!A:A,[1]MedicHistory!E:E,"")</f>
        <v>No</v>
      </c>
      <c r="G1456" s="12" t="str">
        <f>_xlfn.XLOOKUP($A1456,[1]MedicHistory!A:A,[1]MedicHistory!F:F,"")</f>
        <v>No</v>
      </c>
      <c r="H1456" s="14">
        <f>_xlfn.XLOOKUP($A1456,[1]MedicHistory!A:A,[1]MedicHistory!G:G,"")</f>
        <v>0</v>
      </c>
      <c r="I1456" s="12" t="str">
        <f>_xlfn.XLOOKUP($A1456,[1]MedicHistory!A:A,[1]MedicHistory!H:H,"")</f>
        <v>No</v>
      </c>
      <c r="J1456" s="12" t="str">
        <f>_xlfn.XLOOKUP($A1456,[1]MedicHistory!A:A,[1]MedicHistory!K:K,"")</f>
        <v>Diabetic</v>
      </c>
      <c r="K1456" s="15" t="str">
        <f>_xlfn.XLOOKUP($A1456,[1]MedicHistory!A:A,[1]MedicHistory!I:I,"")</f>
        <v>Obisity</v>
      </c>
      <c r="L1456" s="16">
        <f>_xlfn.XLOOKUP($A1456,[1]Hospitalisation!A:A,[1]Hospitalisation!C:C,"")</f>
        <v>7256.72</v>
      </c>
      <c r="M1456" s="17" t="str">
        <f>_xlfn.XLOOKUP($A1456,[1]Hospitalisation!A:A,[1]Hospitalisation!I:I,"")</f>
        <v>tier - 3</v>
      </c>
      <c r="N1456" s="17" t="str">
        <f>_xlfn.XLOOKUP($A1456,[1]Hospitalisation!A:A,[1]Hospitalisation!J:J,"")</f>
        <v>tier - 2</v>
      </c>
      <c r="O1456" s="17" t="str">
        <f>_xlfn.XLOOKUP($A1456,[1]Hospitalisation!A:A,[1]Hospitalisation!K:K,"")</f>
        <v>R1012</v>
      </c>
      <c r="P1456" s="14">
        <f>_xlfn.XLOOKUP($A1456,[1]Hospitalisation!A:A,[1]Hospitalisation!L:L,"")</f>
        <v>41</v>
      </c>
      <c r="Q1456" s="24">
        <f>_xlfn.XLOOKUP($A1456,[1]Hospitalisation!A:A,[1]Hospitalisation!M:M,"")</f>
        <v>29812</v>
      </c>
    </row>
    <row r="1457" spans="1:17" x14ac:dyDescent="0.25">
      <c r="A1457" s="23" t="s">
        <v>906</v>
      </c>
      <c r="B1457" s="18" t="str">
        <f>_xlfn.XLOOKUP(A1457,[1]Customer!A:A,[1]Customer!C:C,"")</f>
        <v>Steven</v>
      </c>
      <c r="C1457" s="19">
        <f t="array" ref="C1457">_xlfn.XLOOKUP($A1457,[1]MedicHistory!A:A,[1]MedicHistory!B:B,"")</f>
        <v>25.51</v>
      </c>
      <c r="D1457" s="19">
        <f t="array" ref="D1457">_xlfn.XLOOKUP($A1457,[1]MedicHistory!A:A,[1]MedicHistory!C:C,"")</f>
        <v>6.05</v>
      </c>
      <c r="E1457" s="18" t="str">
        <f>_xlfn.XLOOKUP($A1457,[1]MedicHistory!A:A,[1]MedicHistory!D:D,"")</f>
        <v>No</v>
      </c>
      <c r="F1457" s="18" t="str">
        <f>_xlfn.XLOOKUP($A1457,[1]MedicHistory!A:A,[1]MedicHistory!E:E,"")</f>
        <v>No</v>
      </c>
      <c r="G1457" s="18" t="str">
        <f>_xlfn.XLOOKUP($A1457,[1]MedicHistory!A:A,[1]MedicHistory!F:F,"")</f>
        <v>No</v>
      </c>
      <c r="H1457" s="20">
        <f>_xlfn.XLOOKUP($A1457,[1]MedicHistory!A:A,[1]MedicHistory!G:G,"")</f>
        <v>0</v>
      </c>
      <c r="I1457" s="18" t="str">
        <f>_xlfn.XLOOKUP($A1457,[1]MedicHistory!A:A,[1]MedicHistory!H:H,"")</f>
        <v>No</v>
      </c>
      <c r="J1457" s="18" t="str">
        <f>_xlfn.XLOOKUP($A1457,[1]MedicHistory!A:A,[1]MedicHistory!K:K,"")</f>
        <v>Prediabetic</v>
      </c>
      <c r="K1457" s="21" t="str">
        <f>_xlfn.XLOOKUP($A1457,[1]MedicHistory!A:A,[1]MedicHistory!I:I,"")</f>
        <v>over weight</v>
      </c>
      <c r="L1457" s="22">
        <f>_xlfn.XLOOKUP($A1457,[1]Hospitalisation!A:A,[1]Hospitalisation!C:C,"")</f>
        <v>7248.71</v>
      </c>
      <c r="M1457" s="23" t="str">
        <f>_xlfn.XLOOKUP($A1457,[1]Hospitalisation!A:A,[1]Hospitalisation!I:I,"")</f>
        <v>tier - 2</v>
      </c>
      <c r="N1457" s="23" t="str">
        <f>_xlfn.XLOOKUP($A1457,[1]Hospitalisation!A:A,[1]Hospitalisation!J:J,"")</f>
        <v>tier - 1</v>
      </c>
      <c r="O1457" s="23" t="str">
        <f>_xlfn.XLOOKUP($A1457,[1]Hospitalisation!A:A,[1]Hospitalisation!K:K,"")</f>
        <v>R1013</v>
      </c>
      <c r="P1457" s="20">
        <f>_xlfn.XLOOKUP($A1457,[1]Hospitalisation!A:A,[1]Hospitalisation!L:L,"")</f>
        <v>41</v>
      </c>
      <c r="Q1457" s="25">
        <f>_xlfn.XLOOKUP($A1457,[1]Hospitalisation!A:A,[1]Hospitalisation!M:M,"")</f>
        <v>29791</v>
      </c>
    </row>
    <row r="1458" spans="1:17" x14ac:dyDescent="0.25">
      <c r="A1458" s="17" t="s">
        <v>905</v>
      </c>
      <c r="B1458" s="12" t="str">
        <f>_xlfn.XLOOKUP(A1458,[1]Customer!A:A,[1]Customer!C:C,"")</f>
        <v>Jessica</v>
      </c>
      <c r="C1458" s="13">
        <f t="array" ref="C1458">_xlfn.XLOOKUP($A1458,[1]MedicHistory!A:A,[1]MedicHistory!B:B,"")</f>
        <v>29.04</v>
      </c>
      <c r="D1458" s="13">
        <f t="array" ref="D1458">_xlfn.XLOOKUP($A1458,[1]MedicHistory!A:A,[1]MedicHistory!C:C,"")</f>
        <v>10.56</v>
      </c>
      <c r="E1458" s="12" t="str">
        <f>_xlfn.XLOOKUP($A1458,[1]MedicHistory!A:A,[1]MedicHistory!D:D,"")</f>
        <v>yes</v>
      </c>
      <c r="F1458" s="12" t="str">
        <f>_xlfn.XLOOKUP($A1458,[1]MedicHistory!A:A,[1]MedicHistory!E:E,"")</f>
        <v>No</v>
      </c>
      <c r="G1458" s="12" t="str">
        <f>_xlfn.XLOOKUP($A1458,[1]MedicHistory!A:A,[1]MedicHistory!F:F,"")</f>
        <v>No</v>
      </c>
      <c r="H1458" s="14">
        <f>_xlfn.XLOOKUP($A1458,[1]MedicHistory!A:A,[1]MedicHistory!G:G,"")</f>
        <v>1</v>
      </c>
      <c r="I1458" s="12" t="str">
        <f>_xlfn.XLOOKUP($A1458,[1]MedicHistory!A:A,[1]MedicHistory!H:H,"")</f>
        <v>No</v>
      </c>
      <c r="J1458" s="12" t="str">
        <f>_xlfn.XLOOKUP($A1458,[1]MedicHistory!A:A,[1]MedicHistory!K:K,"")</f>
        <v>Diabetic</v>
      </c>
      <c r="K1458" s="15" t="str">
        <f>_xlfn.XLOOKUP($A1458,[1]MedicHistory!A:A,[1]MedicHistory!I:I,"")</f>
        <v>over weight</v>
      </c>
      <c r="L1458" s="16">
        <f>_xlfn.XLOOKUP($A1458,[1]Hospitalisation!A:A,[1]Hospitalisation!C:C,"")</f>
        <v>7243.81</v>
      </c>
      <c r="M1458" s="17" t="str">
        <f>_xlfn.XLOOKUP($A1458,[1]Hospitalisation!A:A,[1]Hospitalisation!I:I,"")</f>
        <v>tier - 2</v>
      </c>
      <c r="N1458" s="17" t="str">
        <f>_xlfn.XLOOKUP($A1458,[1]Hospitalisation!A:A,[1]Hospitalisation!J:J,"")</f>
        <v>tier - 3</v>
      </c>
      <c r="O1458" s="17" t="str">
        <f>_xlfn.XLOOKUP($A1458,[1]Hospitalisation!A:A,[1]Hospitalisation!K:K,"")</f>
        <v>R1013</v>
      </c>
      <c r="P1458" s="14">
        <f>_xlfn.XLOOKUP($A1458,[1]Hospitalisation!A:A,[1]Hospitalisation!L:L,"")</f>
        <v>40</v>
      </c>
      <c r="Q1458" s="24">
        <f>_xlfn.XLOOKUP($A1458,[1]Hospitalisation!A:A,[1]Hospitalisation!M:M,"")</f>
        <v>30196</v>
      </c>
    </row>
    <row r="1459" spans="1:17" x14ac:dyDescent="0.25">
      <c r="A1459" s="23" t="s">
        <v>904</v>
      </c>
      <c r="B1459" s="18" t="str">
        <f>_xlfn.XLOOKUP(A1459,[1]Customer!A:A,[1]Customer!C:C,"")</f>
        <v>Ashley</v>
      </c>
      <c r="C1459" s="19">
        <f t="array" ref="C1459">_xlfn.XLOOKUP($A1459,[1]MedicHistory!A:A,[1]MedicHistory!B:B,"")</f>
        <v>22.135000000000002</v>
      </c>
      <c r="D1459" s="19">
        <f t="array" ref="D1459">_xlfn.XLOOKUP($A1459,[1]MedicHistory!A:A,[1]MedicHistory!C:C,"")</f>
        <v>10.81</v>
      </c>
      <c r="E1459" s="18" t="str">
        <f>_xlfn.XLOOKUP($A1459,[1]MedicHistory!A:A,[1]MedicHistory!D:D,"")</f>
        <v>yes</v>
      </c>
      <c r="F1459" s="18" t="str">
        <f>_xlfn.XLOOKUP($A1459,[1]MedicHistory!A:A,[1]MedicHistory!E:E,"")</f>
        <v>No</v>
      </c>
      <c r="G1459" s="18" t="str">
        <f>_xlfn.XLOOKUP($A1459,[1]MedicHistory!A:A,[1]MedicHistory!F:F,"")</f>
        <v>No</v>
      </c>
      <c r="H1459" s="20">
        <f>_xlfn.XLOOKUP($A1459,[1]MedicHistory!A:A,[1]MedicHistory!G:G,"")</f>
        <v>1</v>
      </c>
      <c r="I1459" s="18" t="str">
        <f>_xlfn.XLOOKUP($A1459,[1]MedicHistory!A:A,[1]MedicHistory!H:H,"")</f>
        <v>No</v>
      </c>
      <c r="J1459" s="18" t="str">
        <f>_xlfn.XLOOKUP($A1459,[1]MedicHistory!A:A,[1]MedicHistory!K:K,"")</f>
        <v>Diabetic</v>
      </c>
      <c r="K1459" s="21" t="str">
        <f>_xlfn.XLOOKUP($A1459,[1]MedicHistory!A:A,[1]MedicHistory!I:I,"")</f>
        <v>Normal weight</v>
      </c>
      <c r="L1459" s="22">
        <f>_xlfn.XLOOKUP($A1459,[1]Hospitalisation!A:A,[1]Hospitalisation!C:C,"")</f>
        <v>7228.22</v>
      </c>
      <c r="M1459" s="23" t="str">
        <f>_xlfn.XLOOKUP($A1459,[1]Hospitalisation!A:A,[1]Hospitalisation!I:I,"")</f>
        <v>tier - 2</v>
      </c>
      <c r="N1459" s="23" t="str">
        <f>_xlfn.XLOOKUP($A1459,[1]Hospitalisation!A:A,[1]Hospitalisation!J:J,"")</f>
        <v>tier - 1</v>
      </c>
      <c r="O1459" s="23" t="str">
        <f>_xlfn.XLOOKUP($A1459,[1]Hospitalisation!A:A,[1]Hospitalisation!K:K,"")</f>
        <v>R1024</v>
      </c>
      <c r="P1459" s="20">
        <f>_xlfn.XLOOKUP($A1459,[1]Hospitalisation!A:A,[1]Hospitalisation!L:L,"")</f>
        <v>36</v>
      </c>
      <c r="Q1459" s="25">
        <f>_xlfn.XLOOKUP($A1459,[1]Hospitalisation!A:A,[1]Hospitalisation!M:M,"")</f>
        <v>31606</v>
      </c>
    </row>
    <row r="1460" spans="1:17" x14ac:dyDescent="0.25">
      <c r="A1460" s="17" t="s">
        <v>903</v>
      </c>
      <c r="B1460" s="12" t="str">
        <f>_xlfn.XLOOKUP(A1460,[1]Customer!A:A,[1]Customer!C:C,"")</f>
        <v>Arturo</v>
      </c>
      <c r="C1460" s="13">
        <f t="array" ref="C1460">_xlfn.XLOOKUP($A1460,[1]MedicHistory!A:A,[1]MedicHistory!B:B,"")</f>
        <v>21.375</v>
      </c>
      <c r="D1460" s="13">
        <f t="array" ref="D1460">_xlfn.XLOOKUP($A1460,[1]MedicHistory!A:A,[1]MedicHistory!C:C,"")</f>
        <v>4.32</v>
      </c>
      <c r="E1460" s="12" t="str">
        <f>_xlfn.XLOOKUP($A1460,[1]MedicHistory!A:A,[1]MedicHistory!D:D,"")</f>
        <v>No</v>
      </c>
      <c r="F1460" s="12" t="str">
        <f>_xlfn.XLOOKUP($A1460,[1]MedicHistory!A:A,[1]MedicHistory!E:E,"")</f>
        <v>No</v>
      </c>
      <c r="G1460" s="12" t="str">
        <f>_xlfn.XLOOKUP($A1460,[1]MedicHistory!A:A,[1]MedicHistory!F:F,"")</f>
        <v>No</v>
      </c>
      <c r="H1460" s="14">
        <f>_xlfn.XLOOKUP($A1460,[1]MedicHistory!A:A,[1]MedicHistory!G:G,"")</f>
        <v>0</v>
      </c>
      <c r="I1460" s="12" t="str">
        <f>_xlfn.XLOOKUP($A1460,[1]MedicHistory!A:A,[1]MedicHistory!H:H,"")</f>
        <v>No</v>
      </c>
      <c r="J1460" s="12" t="str">
        <f>_xlfn.XLOOKUP($A1460,[1]MedicHistory!A:A,[1]MedicHistory!K:K,"")</f>
        <v>Normal</v>
      </c>
      <c r="K1460" s="15" t="str">
        <f>_xlfn.XLOOKUP($A1460,[1]MedicHistory!A:A,[1]MedicHistory!I:I,"")</f>
        <v>Normal weight</v>
      </c>
      <c r="L1460" s="16">
        <f>_xlfn.XLOOKUP($A1460,[1]Hospitalisation!A:A,[1]Hospitalisation!C:C,"")</f>
        <v>7222.79</v>
      </c>
      <c r="M1460" s="17" t="str">
        <f>_xlfn.XLOOKUP($A1460,[1]Hospitalisation!A:A,[1]Hospitalisation!I:I,"")</f>
        <v>tier - 3</v>
      </c>
      <c r="N1460" s="17" t="str">
        <f>_xlfn.XLOOKUP($A1460,[1]Hospitalisation!A:A,[1]Hospitalisation!J:J,"")</f>
        <v>tier - 3</v>
      </c>
      <c r="O1460" s="17" t="str">
        <f>_xlfn.XLOOKUP($A1460,[1]Hospitalisation!A:A,[1]Hospitalisation!K:K,"")</f>
        <v>R1012</v>
      </c>
      <c r="P1460" s="14">
        <f>_xlfn.XLOOKUP($A1460,[1]Hospitalisation!A:A,[1]Hospitalisation!L:L,"")</f>
        <v>36</v>
      </c>
      <c r="Q1460" s="24">
        <f>_xlfn.XLOOKUP($A1460,[1]Hospitalisation!A:A,[1]Hospitalisation!M:M,"")</f>
        <v>31670</v>
      </c>
    </row>
    <row r="1461" spans="1:17" x14ac:dyDescent="0.25">
      <c r="A1461" s="23" t="s">
        <v>902</v>
      </c>
      <c r="B1461" s="18" t="str">
        <f>_xlfn.XLOOKUP(A1461,[1]Customer!A:A,[1]Customer!C:C,"")</f>
        <v>Ketil</v>
      </c>
      <c r="C1461" s="19">
        <f t="array" ref="C1461">_xlfn.XLOOKUP($A1461,[1]MedicHistory!A:A,[1]MedicHistory!B:B,"")</f>
        <v>29.19</v>
      </c>
      <c r="D1461" s="19">
        <f t="array" ref="D1461">_xlfn.XLOOKUP($A1461,[1]MedicHistory!A:A,[1]MedicHistory!C:C,"")</f>
        <v>4.37</v>
      </c>
      <c r="E1461" s="18" t="str">
        <f>_xlfn.XLOOKUP($A1461,[1]MedicHistory!A:A,[1]MedicHistory!D:D,"")</f>
        <v>No</v>
      </c>
      <c r="F1461" s="18" t="str">
        <f>_xlfn.XLOOKUP($A1461,[1]MedicHistory!A:A,[1]MedicHistory!E:E,"")</f>
        <v>No</v>
      </c>
      <c r="G1461" s="18" t="str">
        <f>_xlfn.XLOOKUP($A1461,[1]MedicHistory!A:A,[1]MedicHistory!F:F,"")</f>
        <v>No</v>
      </c>
      <c r="H1461" s="20">
        <f>_xlfn.XLOOKUP($A1461,[1]MedicHistory!A:A,[1]MedicHistory!G:G,"")</f>
        <v>0</v>
      </c>
      <c r="I1461" s="18" t="str">
        <f>_xlfn.XLOOKUP($A1461,[1]MedicHistory!A:A,[1]MedicHistory!H:H,"")</f>
        <v>No</v>
      </c>
      <c r="J1461" s="18" t="str">
        <f>_xlfn.XLOOKUP($A1461,[1]MedicHistory!A:A,[1]MedicHistory!K:K,"")</f>
        <v>Normal</v>
      </c>
      <c r="K1461" s="21" t="str">
        <f>_xlfn.XLOOKUP($A1461,[1]MedicHistory!A:A,[1]MedicHistory!I:I,"")</f>
        <v>over weight</v>
      </c>
      <c r="L1461" s="22">
        <f>_xlfn.XLOOKUP($A1461,[1]Hospitalisation!A:A,[1]Hospitalisation!C:C,"")</f>
        <v>7220.25</v>
      </c>
      <c r="M1461" s="23" t="str">
        <f>_xlfn.XLOOKUP($A1461,[1]Hospitalisation!A:A,[1]Hospitalisation!I:I,"")</f>
        <v>tier - 2</v>
      </c>
      <c r="N1461" s="23" t="str">
        <f>_xlfn.XLOOKUP($A1461,[1]Hospitalisation!A:A,[1]Hospitalisation!J:J,"")</f>
        <v>tier - 2</v>
      </c>
      <c r="O1461" s="23" t="str">
        <f>_xlfn.XLOOKUP($A1461,[1]Hospitalisation!A:A,[1]Hospitalisation!K:K,"")</f>
        <v>R1021</v>
      </c>
      <c r="P1461" s="20">
        <f>_xlfn.XLOOKUP($A1461,[1]Hospitalisation!A:A,[1]Hospitalisation!L:L,"")</f>
        <v>45</v>
      </c>
      <c r="Q1461" s="25">
        <f>_xlfn.XLOOKUP($A1461,[1]Hospitalisation!A:A,[1]Hospitalisation!M:M,"")</f>
        <v>28304</v>
      </c>
    </row>
    <row r="1462" spans="1:17" x14ac:dyDescent="0.25">
      <c r="A1462" s="17" t="s">
        <v>901</v>
      </c>
      <c r="B1462" s="12" t="str">
        <f>_xlfn.XLOOKUP(A1462,[1]Customer!A:A,[1]Customer!C:C,"")</f>
        <v>Katie</v>
      </c>
      <c r="C1462" s="13">
        <f t="array" ref="C1462">_xlfn.XLOOKUP($A1462,[1]MedicHistory!A:A,[1]MedicHistory!B:B,"")</f>
        <v>31.92</v>
      </c>
      <c r="D1462" s="13">
        <f t="array" ref="D1462">_xlfn.XLOOKUP($A1462,[1]MedicHistory!A:A,[1]MedicHistory!C:C,"")</f>
        <v>4.8099999999999996</v>
      </c>
      <c r="E1462" s="12" t="str">
        <f>_xlfn.XLOOKUP($A1462,[1]MedicHistory!A:A,[1]MedicHistory!D:D,"")</f>
        <v>yes</v>
      </c>
      <c r="F1462" s="12" t="str">
        <f>_xlfn.XLOOKUP($A1462,[1]MedicHistory!A:A,[1]MedicHistory!E:E,"")</f>
        <v>No</v>
      </c>
      <c r="G1462" s="12" t="str">
        <f>_xlfn.XLOOKUP($A1462,[1]MedicHistory!A:A,[1]MedicHistory!F:F,"")</f>
        <v>Yes</v>
      </c>
      <c r="H1462" s="14">
        <f>_xlfn.XLOOKUP($A1462,[1]MedicHistory!A:A,[1]MedicHistory!G:G,"")</f>
        <v>1</v>
      </c>
      <c r="I1462" s="12" t="str">
        <f>_xlfn.XLOOKUP($A1462,[1]MedicHistory!A:A,[1]MedicHistory!H:H,"")</f>
        <v>No</v>
      </c>
      <c r="J1462" s="12" t="str">
        <f>_xlfn.XLOOKUP($A1462,[1]MedicHistory!A:A,[1]MedicHistory!K:K,"")</f>
        <v>Normal</v>
      </c>
      <c r="K1462" s="15" t="str">
        <f>_xlfn.XLOOKUP($A1462,[1]MedicHistory!A:A,[1]MedicHistory!I:I,"")</f>
        <v>Obisity</v>
      </c>
      <c r="L1462" s="16">
        <f>_xlfn.XLOOKUP($A1462,[1]Hospitalisation!A:A,[1]Hospitalisation!C:C,"")</f>
        <v>7209.49</v>
      </c>
      <c r="M1462" s="17" t="str">
        <f>_xlfn.XLOOKUP($A1462,[1]Hospitalisation!A:A,[1]Hospitalisation!I:I,"")</f>
        <v>tier - 2</v>
      </c>
      <c r="N1462" s="17" t="str">
        <f>_xlfn.XLOOKUP($A1462,[1]Hospitalisation!A:A,[1]Hospitalisation!J:J,"")</f>
        <v>tier - 3</v>
      </c>
      <c r="O1462" s="17" t="str">
        <f>_xlfn.XLOOKUP($A1462,[1]Hospitalisation!A:A,[1]Hospitalisation!K:K,"")</f>
        <v>R1012</v>
      </c>
      <c r="P1462" s="14">
        <f>_xlfn.XLOOKUP($A1462,[1]Hospitalisation!A:A,[1]Hospitalisation!L:L,"")</f>
        <v>31</v>
      </c>
      <c r="Q1462" s="24">
        <f>_xlfn.XLOOKUP($A1462,[1]Hospitalisation!A:A,[1]Hospitalisation!M:M,"")</f>
        <v>33563</v>
      </c>
    </row>
    <row r="1463" spans="1:17" x14ac:dyDescent="0.25">
      <c r="A1463" s="23" t="s">
        <v>900</v>
      </c>
      <c r="B1463" s="18" t="str">
        <f>_xlfn.XLOOKUP(A1463,[1]Customer!A:A,[1]Customer!C:C,"")</f>
        <v>Christi</v>
      </c>
      <c r="C1463" s="19">
        <f t="array" ref="C1463">_xlfn.XLOOKUP($A1463,[1]MedicHistory!A:A,[1]MedicHistory!B:B,"")</f>
        <v>26.315000000000001</v>
      </c>
      <c r="D1463" s="19">
        <f t="array" ref="D1463">_xlfn.XLOOKUP($A1463,[1]MedicHistory!A:A,[1]MedicHistory!C:C,"")</f>
        <v>4.5599999999999996</v>
      </c>
      <c r="E1463" s="18" t="str">
        <f>_xlfn.XLOOKUP($A1463,[1]MedicHistory!A:A,[1]MedicHistory!D:D,"")</f>
        <v>yes</v>
      </c>
      <c r="F1463" s="18" t="str">
        <f>_xlfn.XLOOKUP($A1463,[1]MedicHistory!A:A,[1]MedicHistory!E:E,"")</f>
        <v>No</v>
      </c>
      <c r="G1463" s="18" t="str">
        <f>_xlfn.XLOOKUP($A1463,[1]MedicHistory!A:A,[1]MedicHistory!F:F,"")</f>
        <v>Yes</v>
      </c>
      <c r="H1463" s="20">
        <f>_xlfn.XLOOKUP($A1463,[1]MedicHistory!A:A,[1]MedicHistory!G:G,"")</f>
        <v>1</v>
      </c>
      <c r="I1463" s="18" t="str">
        <f>_xlfn.XLOOKUP($A1463,[1]MedicHistory!A:A,[1]MedicHistory!H:H,"")</f>
        <v>No</v>
      </c>
      <c r="J1463" s="18" t="str">
        <f>_xlfn.XLOOKUP($A1463,[1]MedicHistory!A:A,[1]MedicHistory!K:K,"")</f>
        <v>Normal</v>
      </c>
      <c r="K1463" s="21" t="str">
        <f>_xlfn.XLOOKUP($A1463,[1]MedicHistory!A:A,[1]MedicHistory!I:I,"")</f>
        <v>over weight</v>
      </c>
      <c r="L1463" s="22">
        <f>_xlfn.XLOOKUP($A1463,[1]Hospitalisation!A:A,[1]Hospitalisation!C:C,"")</f>
        <v>7201.7</v>
      </c>
      <c r="M1463" s="23" t="str">
        <f>_xlfn.XLOOKUP($A1463,[1]Hospitalisation!A:A,[1]Hospitalisation!I:I,"")</f>
        <v>tier - 2</v>
      </c>
      <c r="N1463" s="23" t="str">
        <f>_xlfn.XLOOKUP($A1463,[1]Hospitalisation!A:A,[1]Hospitalisation!J:J,"")</f>
        <v>tier - 3</v>
      </c>
      <c r="O1463" s="23" t="str">
        <f>_xlfn.XLOOKUP($A1463,[1]Hospitalisation!A:A,[1]Hospitalisation!K:K,"")</f>
        <v>R1012</v>
      </c>
      <c r="P1463" s="20">
        <f>_xlfn.XLOOKUP($A1463,[1]Hospitalisation!A:A,[1]Hospitalisation!L:L,"")</f>
        <v>39</v>
      </c>
      <c r="Q1463" s="25">
        <f>_xlfn.XLOOKUP($A1463,[1]Hospitalisation!A:A,[1]Hospitalisation!M:M,"")</f>
        <v>30539</v>
      </c>
    </row>
    <row r="1464" spans="1:17" x14ac:dyDescent="0.25">
      <c r="A1464" s="17" t="s">
        <v>899</v>
      </c>
      <c r="B1464" s="12" t="str">
        <f>_xlfn.XLOOKUP(A1464,[1]Customer!A:A,[1]Customer!C:C,"")</f>
        <v>Alan</v>
      </c>
      <c r="C1464" s="13">
        <f t="array" ref="C1464">_xlfn.XLOOKUP($A1464,[1]MedicHistory!A:A,[1]MedicHistory!B:B,"")</f>
        <v>35.299999999999997</v>
      </c>
      <c r="D1464" s="13">
        <f t="array" ref="D1464">_xlfn.XLOOKUP($A1464,[1]MedicHistory!A:A,[1]MedicHistory!C:C,"")</f>
        <v>4.3899999999999997</v>
      </c>
      <c r="E1464" s="12" t="str">
        <f>_xlfn.XLOOKUP($A1464,[1]MedicHistory!A:A,[1]MedicHistory!D:D,"")</f>
        <v>No</v>
      </c>
      <c r="F1464" s="12" t="str">
        <f>_xlfn.XLOOKUP($A1464,[1]MedicHistory!A:A,[1]MedicHistory!E:E,"")</f>
        <v>No</v>
      </c>
      <c r="G1464" s="12" t="str">
        <f>_xlfn.XLOOKUP($A1464,[1]MedicHistory!A:A,[1]MedicHistory!F:F,"")</f>
        <v>No</v>
      </c>
      <c r="H1464" s="14">
        <f>_xlfn.XLOOKUP($A1464,[1]MedicHistory!A:A,[1]MedicHistory!G:G,"")</f>
        <v>0</v>
      </c>
      <c r="I1464" s="12" t="str">
        <f>_xlfn.XLOOKUP($A1464,[1]MedicHistory!A:A,[1]MedicHistory!H:H,"")</f>
        <v>No</v>
      </c>
      <c r="J1464" s="12" t="str">
        <f>_xlfn.XLOOKUP($A1464,[1]MedicHistory!A:A,[1]MedicHistory!K:K,"")</f>
        <v>Normal</v>
      </c>
      <c r="K1464" s="15" t="str">
        <f>_xlfn.XLOOKUP($A1464,[1]MedicHistory!A:A,[1]MedicHistory!I:I,"")</f>
        <v>Obisity</v>
      </c>
      <c r="L1464" s="16">
        <f>_xlfn.XLOOKUP($A1464,[1]Hospitalisation!A:A,[1]Hospitalisation!C:C,"")</f>
        <v>7196.87</v>
      </c>
      <c r="M1464" s="17" t="str">
        <f>_xlfn.XLOOKUP($A1464,[1]Hospitalisation!A:A,[1]Hospitalisation!I:I,"")</f>
        <v>tier - 3</v>
      </c>
      <c r="N1464" s="17" t="str">
        <f>_xlfn.XLOOKUP($A1464,[1]Hospitalisation!A:A,[1]Hospitalisation!J:J,"")</f>
        <v>tier - 2</v>
      </c>
      <c r="O1464" s="17" t="str">
        <f>_xlfn.XLOOKUP($A1464,[1]Hospitalisation!A:A,[1]Hospitalisation!K:K,"")</f>
        <v>R1011</v>
      </c>
      <c r="P1464" s="14">
        <f>_xlfn.XLOOKUP($A1464,[1]Hospitalisation!A:A,[1]Hospitalisation!L:L,"")</f>
        <v>39</v>
      </c>
      <c r="Q1464" s="24">
        <f>_xlfn.XLOOKUP($A1464,[1]Hospitalisation!A:A,[1]Hospitalisation!M:M,"")</f>
        <v>30573</v>
      </c>
    </row>
    <row r="1465" spans="1:17" x14ac:dyDescent="0.25">
      <c r="A1465" s="23" t="s">
        <v>898</v>
      </c>
      <c r="B1465" s="18" t="str">
        <f>_xlfn.XLOOKUP(A1465,[1]Customer!A:A,[1]Customer!C:C,"")</f>
        <v>Edivaldo B.</v>
      </c>
      <c r="C1465" s="19">
        <f t="array" ref="C1465">_xlfn.XLOOKUP($A1465,[1]MedicHistory!A:A,[1]MedicHistory!B:B,"")</f>
        <v>18.91</v>
      </c>
      <c r="D1465" s="19">
        <f t="array" ref="D1465">_xlfn.XLOOKUP($A1465,[1]MedicHistory!A:A,[1]MedicHistory!C:C,"")</f>
        <v>11.44</v>
      </c>
      <c r="E1465" s="18" t="str">
        <f>_xlfn.XLOOKUP($A1465,[1]MedicHistory!A:A,[1]MedicHistory!D:D,"")</f>
        <v>No</v>
      </c>
      <c r="F1465" s="18" t="str">
        <f>_xlfn.XLOOKUP($A1465,[1]MedicHistory!A:A,[1]MedicHistory!E:E,"")</f>
        <v>No</v>
      </c>
      <c r="G1465" s="18" t="str">
        <f>_xlfn.XLOOKUP($A1465,[1]MedicHistory!A:A,[1]MedicHistory!F:F,"")</f>
        <v>No</v>
      </c>
      <c r="H1465" s="20">
        <f>_xlfn.XLOOKUP($A1465,[1]MedicHistory!A:A,[1]MedicHistory!G:G,"")</f>
        <v>0</v>
      </c>
      <c r="I1465" s="18" t="str">
        <f>_xlfn.XLOOKUP($A1465,[1]MedicHistory!A:A,[1]MedicHistory!H:H,"")</f>
        <v>No</v>
      </c>
      <c r="J1465" s="18" t="str">
        <f>_xlfn.XLOOKUP($A1465,[1]MedicHistory!A:A,[1]MedicHistory!K:K,"")</f>
        <v>Diabetic</v>
      </c>
      <c r="K1465" s="21" t="str">
        <f>_xlfn.XLOOKUP($A1465,[1]MedicHistory!A:A,[1]MedicHistory!I:I,"")</f>
        <v>Normal weight</v>
      </c>
      <c r="L1465" s="22">
        <f>_xlfn.XLOOKUP($A1465,[1]Hospitalisation!A:A,[1]Hospitalisation!C:C,"")</f>
        <v>7179.52</v>
      </c>
      <c r="M1465" s="23" t="str">
        <f>_xlfn.XLOOKUP($A1465,[1]Hospitalisation!A:A,[1]Hospitalisation!I:I,"")</f>
        <v>tier - 3</v>
      </c>
      <c r="N1465" s="23" t="str">
        <f>_xlfn.XLOOKUP($A1465,[1]Hospitalisation!A:A,[1]Hospitalisation!J:J,"")</f>
        <v>tier - 3</v>
      </c>
      <c r="O1465" s="23" t="str">
        <f>_xlfn.XLOOKUP($A1465,[1]Hospitalisation!A:A,[1]Hospitalisation!K:K,"")</f>
        <v>R1013</v>
      </c>
      <c r="P1465" s="20">
        <f>_xlfn.XLOOKUP($A1465,[1]Hospitalisation!A:A,[1]Hospitalisation!L:L,"")</f>
        <v>40</v>
      </c>
      <c r="Q1465" s="25">
        <f>_xlfn.XLOOKUP($A1465,[1]Hospitalisation!A:A,[1]Hospitalisation!M:M,"")</f>
        <v>30189</v>
      </c>
    </row>
    <row r="1466" spans="1:17" x14ac:dyDescent="0.25">
      <c r="A1466" s="17" t="s">
        <v>897</v>
      </c>
      <c r="B1466" s="12" t="str">
        <f>_xlfn.XLOOKUP(A1466,[1]Customer!A:A,[1]Customer!C:C,"")</f>
        <v>Eve</v>
      </c>
      <c r="C1466" s="13">
        <f t="array" ref="C1466">_xlfn.XLOOKUP($A1466,[1]MedicHistory!A:A,[1]MedicHistory!B:B,"")</f>
        <v>22.41</v>
      </c>
      <c r="D1466" s="13">
        <f t="array" ref="D1466">_xlfn.XLOOKUP($A1466,[1]MedicHistory!A:A,[1]MedicHistory!C:C,"")</f>
        <v>11.37</v>
      </c>
      <c r="E1466" s="12" t="str">
        <f>_xlfn.XLOOKUP($A1466,[1]MedicHistory!A:A,[1]MedicHistory!D:D,"")</f>
        <v>yes</v>
      </c>
      <c r="F1466" s="12" t="str">
        <f>_xlfn.XLOOKUP($A1466,[1]MedicHistory!A:A,[1]MedicHistory!E:E,"")</f>
        <v>No</v>
      </c>
      <c r="G1466" s="12" t="str">
        <f>_xlfn.XLOOKUP($A1466,[1]MedicHistory!A:A,[1]MedicHistory!F:F,"")</f>
        <v>No</v>
      </c>
      <c r="H1466" s="14">
        <f>_xlfn.XLOOKUP($A1466,[1]MedicHistory!A:A,[1]MedicHistory!G:G,"")</f>
        <v>1</v>
      </c>
      <c r="I1466" s="12" t="str">
        <f>_xlfn.XLOOKUP($A1466,[1]MedicHistory!A:A,[1]MedicHistory!H:H,"")</f>
        <v>No</v>
      </c>
      <c r="J1466" s="12" t="str">
        <f>_xlfn.XLOOKUP($A1466,[1]MedicHistory!A:A,[1]MedicHistory!K:K,"")</f>
        <v>Diabetic</v>
      </c>
      <c r="K1466" s="15" t="str">
        <f>_xlfn.XLOOKUP($A1466,[1]MedicHistory!A:A,[1]MedicHistory!I:I,"")</f>
        <v>Normal weight</v>
      </c>
      <c r="L1466" s="16">
        <f>_xlfn.XLOOKUP($A1466,[1]Hospitalisation!A:A,[1]Hospitalisation!C:C,"")</f>
        <v>7175.51</v>
      </c>
      <c r="M1466" s="17" t="str">
        <f>_xlfn.XLOOKUP($A1466,[1]Hospitalisation!A:A,[1]Hospitalisation!I:I,"")</f>
        <v>tier - 2</v>
      </c>
      <c r="N1466" s="17" t="str">
        <f>_xlfn.XLOOKUP($A1466,[1]Hospitalisation!A:A,[1]Hospitalisation!J:J,"")</f>
        <v>tier - 3</v>
      </c>
      <c r="O1466" s="17" t="str">
        <f>_xlfn.XLOOKUP($A1466,[1]Hospitalisation!A:A,[1]Hospitalisation!K:K,"")</f>
        <v>R1013</v>
      </c>
      <c r="P1466" s="14">
        <f>_xlfn.XLOOKUP($A1466,[1]Hospitalisation!A:A,[1]Hospitalisation!L:L,"")</f>
        <v>54</v>
      </c>
      <c r="Q1466" s="24">
        <f>_xlfn.XLOOKUP($A1466,[1]Hospitalisation!A:A,[1]Hospitalisation!M:M,"")</f>
        <v>25038</v>
      </c>
    </row>
    <row r="1467" spans="1:17" x14ac:dyDescent="0.25">
      <c r="A1467" s="23" t="s">
        <v>896</v>
      </c>
      <c r="B1467" s="18" t="str">
        <f>_xlfn.XLOOKUP(A1467,[1]Customer!A:A,[1]Customer!C:C,"")</f>
        <v>Devin</v>
      </c>
      <c r="C1467" s="19">
        <f t="array" ref="C1467">_xlfn.XLOOKUP($A1467,[1]MedicHistory!A:A,[1]MedicHistory!B:B,"")</f>
        <v>22.704999999999998</v>
      </c>
      <c r="D1467" s="19">
        <f t="array" ref="D1467">_xlfn.XLOOKUP($A1467,[1]MedicHistory!A:A,[1]MedicHistory!C:C,"")</f>
        <v>6.14</v>
      </c>
      <c r="E1467" s="18" t="str">
        <f>_xlfn.XLOOKUP($A1467,[1]MedicHistory!A:A,[1]MedicHistory!D:D,"")</f>
        <v>No</v>
      </c>
      <c r="F1467" s="18" t="str">
        <f>_xlfn.XLOOKUP($A1467,[1]MedicHistory!A:A,[1]MedicHistory!E:E,"")</f>
        <v>No</v>
      </c>
      <c r="G1467" s="18" t="str">
        <f>_xlfn.XLOOKUP($A1467,[1]MedicHistory!A:A,[1]MedicHistory!F:F,"")</f>
        <v>No</v>
      </c>
      <c r="H1467" s="20">
        <f>_xlfn.XLOOKUP($A1467,[1]MedicHistory!A:A,[1]MedicHistory!G:G,"")</f>
        <v>0</v>
      </c>
      <c r="I1467" s="18" t="str">
        <f>_xlfn.XLOOKUP($A1467,[1]MedicHistory!A:A,[1]MedicHistory!H:H,"")</f>
        <v>No</v>
      </c>
      <c r="J1467" s="18" t="str">
        <f>_xlfn.XLOOKUP($A1467,[1]MedicHistory!A:A,[1]MedicHistory!K:K,"")</f>
        <v>Prediabetic</v>
      </c>
      <c r="K1467" s="21" t="str">
        <f>_xlfn.XLOOKUP($A1467,[1]MedicHistory!A:A,[1]MedicHistory!I:I,"")</f>
        <v>Normal weight</v>
      </c>
      <c r="L1467" s="22">
        <f>_xlfn.XLOOKUP($A1467,[1]Hospitalisation!A:A,[1]Hospitalisation!C:C,"")</f>
        <v>7173.36</v>
      </c>
      <c r="M1467" s="23" t="str">
        <f>_xlfn.XLOOKUP($A1467,[1]Hospitalisation!A:A,[1]Hospitalisation!I:I,"")</f>
        <v>tier - 3</v>
      </c>
      <c r="N1467" s="23" t="str">
        <f>_xlfn.XLOOKUP($A1467,[1]Hospitalisation!A:A,[1]Hospitalisation!J:J,"")</f>
        <v>tier - 2</v>
      </c>
      <c r="O1467" s="23" t="str">
        <f>_xlfn.XLOOKUP($A1467,[1]Hospitalisation!A:A,[1]Hospitalisation!K:K,"")</f>
        <v>R1016</v>
      </c>
      <c r="P1467" s="20">
        <f>_xlfn.XLOOKUP($A1467,[1]Hospitalisation!A:A,[1]Hospitalisation!L:L,"")</f>
        <v>47</v>
      </c>
      <c r="Q1467" s="25">
        <f>_xlfn.XLOOKUP($A1467,[1]Hospitalisation!A:A,[1]Hospitalisation!M:M,"")</f>
        <v>27622</v>
      </c>
    </row>
    <row r="1468" spans="1:17" x14ac:dyDescent="0.25">
      <c r="A1468" s="17" t="s">
        <v>895</v>
      </c>
      <c r="B1468" s="12" t="str">
        <f>_xlfn.XLOOKUP(A1468,[1]Customer!A:A,[1]Customer!C:C,"")</f>
        <v>Shaun</v>
      </c>
      <c r="C1468" s="13">
        <f t="array" ref="C1468">_xlfn.XLOOKUP($A1468,[1]MedicHistory!A:A,[1]MedicHistory!B:B,"")</f>
        <v>37.18</v>
      </c>
      <c r="D1468" s="13">
        <f t="array" ref="D1468">_xlfn.XLOOKUP($A1468,[1]MedicHistory!A:A,[1]MedicHistory!C:C,"")</f>
        <v>4.8899999999999997</v>
      </c>
      <c r="E1468" s="12" t="str">
        <f>_xlfn.XLOOKUP($A1468,[1]MedicHistory!A:A,[1]MedicHistory!D:D,"")</f>
        <v>No</v>
      </c>
      <c r="F1468" s="12" t="str">
        <f>_xlfn.XLOOKUP($A1468,[1]MedicHistory!A:A,[1]MedicHistory!E:E,"")</f>
        <v>No</v>
      </c>
      <c r="G1468" s="12" t="str">
        <f>_xlfn.XLOOKUP($A1468,[1]MedicHistory!A:A,[1]MedicHistory!F:F,"")</f>
        <v>No</v>
      </c>
      <c r="H1468" s="14">
        <f>_xlfn.XLOOKUP($A1468,[1]MedicHistory!A:A,[1]MedicHistory!G:G,"")</f>
        <v>0</v>
      </c>
      <c r="I1468" s="12" t="str">
        <f>_xlfn.XLOOKUP($A1468,[1]MedicHistory!A:A,[1]MedicHistory!H:H,"")</f>
        <v>No</v>
      </c>
      <c r="J1468" s="12" t="str">
        <f>_xlfn.XLOOKUP($A1468,[1]MedicHistory!A:A,[1]MedicHistory!K:K,"")</f>
        <v>Normal</v>
      </c>
      <c r="K1468" s="15" t="str">
        <f>_xlfn.XLOOKUP($A1468,[1]MedicHistory!A:A,[1]MedicHistory!I:I,"")</f>
        <v>Obisity</v>
      </c>
      <c r="L1468" s="16">
        <f>_xlfn.XLOOKUP($A1468,[1]Hospitalisation!A:A,[1]Hospitalisation!C:C,"")</f>
        <v>7162.01</v>
      </c>
      <c r="M1468" s="17" t="str">
        <f>_xlfn.XLOOKUP($A1468,[1]Hospitalisation!A:A,[1]Hospitalisation!I:I,"")</f>
        <v>tier - 2</v>
      </c>
      <c r="N1468" s="17" t="str">
        <f>_xlfn.XLOOKUP($A1468,[1]Hospitalisation!A:A,[1]Hospitalisation!J:J,"")</f>
        <v>tier - 3</v>
      </c>
      <c r="O1468" s="17" t="str">
        <f>_xlfn.XLOOKUP($A1468,[1]Hospitalisation!A:A,[1]Hospitalisation!K:K,"")</f>
        <v>R1013</v>
      </c>
      <c r="P1468" s="14">
        <f>_xlfn.XLOOKUP($A1468,[1]Hospitalisation!A:A,[1]Hospitalisation!L:L,"")</f>
        <v>40</v>
      </c>
      <c r="Q1468" s="24">
        <f>_xlfn.XLOOKUP($A1468,[1]Hospitalisation!A:A,[1]Hospitalisation!M:M,"")</f>
        <v>30224</v>
      </c>
    </row>
    <row r="1469" spans="1:17" x14ac:dyDescent="0.25">
      <c r="A1469" s="23" t="s">
        <v>894</v>
      </c>
      <c r="B1469" s="18" t="str">
        <f>_xlfn.XLOOKUP(A1469,[1]Customer!A:A,[1]Customer!C:C,"")</f>
        <v>Adrian</v>
      </c>
      <c r="C1469" s="19">
        <f t="array" ref="C1469">_xlfn.XLOOKUP($A1469,[1]MedicHistory!A:A,[1]MedicHistory!B:B,"")</f>
        <v>35.97</v>
      </c>
      <c r="D1469" s="19">
        <f t="array" ref="D1469">_xlfn.XLOOKUP($A1469,[1]MedicHistory!A:A,[1]MedicHistory!C:C,"")</f>
        <v>4.5999999999999996</v>
      </c>
      <c r="E1469" s="18" t="str">
        <f>_xlfn.XLOOKUP($A1469,[1]MedicHistory!A:A,[1]MedicHistory!D:D,"")</f>
        <v>No</v>
      </c>
      <c r="F1469" s="18" t="str">
        <f>_xlfn.XLOOKUP($A1469,[1]MedicHistory!A:A,[1]MedicHistory!E:E,"")</f>
        <v>No</v>
      </c>
      <c r="G1469" s="18" t="str">
        <f>_xlfn.XLOOKUP($A1469,[1]MedicHistory!A:A,[1]MedicHistory!F:F,"")</f>
        <v>No</v>
      </c>
      <c r="H1469" s="20">
        <f>_xlfn.XLOOKUP($A1469,[1]MedicHistory!A:A,[1]MedicHistory!G:G,"")</f>
        <v>0</v>
      </c>
      <c r="I1469" s="18" t="str">
        <f>_xlfn.XLOOKUP($A1469,[1]MedicHistory!A:A,[1]MedicHistory!H:H,"")</f>
        <v>No</v>
      </c>
      <c r="J1469" s="18" t="str">
        <f>_xlfn.XLOOKUP($A1469,[1]MedicHistory!A:A,[1]MedicHistory!K:K,"")</f>
        <v>Normal</v>
      </c>
      <c r="K1469" s="21" t="str">
        <f>_xlfn.XLOOKUP($A1469,[1]MedicHistory!A:A,[1]MedicHistory!I:I,"")</f>
        <v>Obisity</v>
      </c>
      <c r="L1469" s="22">
        <f>_xlfn.XLOOKUP($A1469,[1]Hospitalisation!A:A,[1]Hospitalisation!C:C,"")</f>
        <v>7160.33</v>
      </c>
      <c r="M1469" s="23" t="str">
        <f>_xlfn.XLOOKUP($A1469,[1]Hospitalisation!A:A,[1]Hospitalisation!I:I,"")</f>
        <v>tier - 2</v>
      </c>
      <c r="N1469" s="23" t="str">
        <f>_xlfn.XLOOKUP($A1469,[1]Hospitalisation!A:A,[1]Hospitalisation!J:J,"")</f>
        <v>tier - 1</v>
      </c>
      <c r="O1469" s="23" t="str">
        <f>_xlfn.XLOOKUP($A1469,[1]Hospitalisation!A:A,[1]Hospitalisation!K:K,"")</f>
        <v>R1013</v>
      </c>
      <c r="P1469" s="20">
        <f>_xlfn.XLOOKUP($A1469,[1]Hospitalisation!A:A,[1]Hospitalisation!L:L,"")</f>
        <v>42</v>
      </c>
      <c r="Q1469" s="25">
        <f>_xlfn.XLOOKUP($A1469,[1]Hospitalisation!A:A,[1]Hospitalisation!M:M,"")</f>
        <v>29501</v>
      </c>
    </row>
    <row r="1470" spans="1:17" x14ac:dyDescent="0.25">
      <c r="A1470" s="17" t="s">
        <v>893</v>
      </c>
      <c r="B1470" s="12" t="str">
        <f>_xlfn.XLOOKUP(A1470,[1]Customer!A:A,[1]Customer!C:C,"")</f>
        <v>Andrew</v>
      </c>
      <c r="C1470" s="13">
        <f t="array" ref="C1470">_xlfn.XLOOKUP($A1470,[1]MedicHistory!A:A,[1]MedicHistory!B:B,"")</f>
        <v>35.799999999999997</v>
      </c>
      <c r="D1470" s="13">
        <f t="array" ref="D1470">_xlfn.XLOOKUP($A1470,[1]MedicHistory!A:A,[1]MedicHistory!C:C,"")</f>
        <v>4.42</v>
      </c>
      <c r="E1470" s="12" t="str">
        <f>_xlfn.XLOOKUP($A1470,[1]MedicHistory!A:A,[1]MedicHistory!D:D,"")</f>
        <v>No</v>
      </c>
      <c r="F1470" s="12" t="str">
        <f>_xlfn.XLOOKUP($A1470,[1]MedicHistory!A:A,[1]MedicHistory!E:E,"")</f>
        <v>No</v>
      </c>
      <c r="G1470" s="12" t="str">
        <f>_xlfn.XLOOKUP($A1470,[1]MedicHistory!A:A,[1]MedicHistory!F:F,"")</f>
        <v>No</v>
      </c>
      <c r="H1470" s="14">
        <f>_xlfn.XLOOKUP($A1470,[1]MedicHistory!A:A,[1]MedicHistory!G:G,"")</f>
        <v>0</v>
      </c>
      <c r="I1470" s="12" t="str">
        <f>_xlfn.XLOOKUP($A1470,[1]MedicHistory!A:A,[1]MedicHistory!H:H,"")</f>
        <v>No</v>
      </c>
      <c r="J1470" s="12" t="str">
        <f>_xlfn.XLOOKUP($A1470,[1]MedicHistory!A:A,[1]MedicHistory!K:K,"")</f>
        <v>Normal</v>
      </c>
      <c r="K1470" s="15" t="str">
        <f>_xlfn.XLOOKUP($A1470,[1]MedicHistory!A:A,[1]MedicHistory!I:I,"")</f>
        <v>Obisity</v>
      </c>
      <c r="L1470" s="16">
        <f>_xlfn.XLOOKUP($A1470,[1]Hospitalisation!A:A,[1]Hospitalisation!C:C,"")</f>
        <v>7160.09</v>
      </c>
      <c r="M1470" s="17" t="str">
        <f>_xlfn.XLOOKUP($A1470,[1]Hospitalisation!A:A,[1]Hospitalisation!I:I,"")</f>
        <v>tier - 2</v>
      </c>
      <c r="N1470" s="17" t="str">
        <f>_xlfn.XLOOKUP($A1470,[1]Hospitalisation!A:A,[1]Hospitalisation!J:J,"")</f>
        <v>tier - 2</v>
      </c>
      <c r="O1470" s="17" t="str">
        <f>_xlfn.XLOOKUP($A1470,[1]Hospitalisation!A:A,[1]Hospitalisation!K:K,"")</f>
        <v>R1011</v>
      </c>
      <c r="P1470" s="14">
        <f>_xlfn.XLOOKUP($A1470,[1]Hospitalisation!A:A,[1]Hospitalisation!L:L,"")</f>
        <v>42</v>
      </c>
      <c r="Q1470" s="24">
        <f>_xlfn.XLOOKUP($A1470,[1]Hospitalisation!A:A,[1]Hospitalisation!M:M,"")</f>
        <v>29394</v>
      </c>
    </row>
    <row r="1471" spans="1:17" x14ac:dyDescent="0.25">
      <c r="A1471" s="23" t="s">
        <v>892</v>
      </c>
      <c r="B1471" s="18" t="str">
        <f>_xlfn.XLOOKUP(A1471,[1]Customer!A:A,[1]Customer!C:C,"")</f>
        <v>Mallory</v>
      </c>
      <c r="C1471" s="19">
        <f t="array" ref="C1471">_xlfn.XLOOKUP($A1471,[1]MedicHistory!A:A,[1]MedicHistory!B:B,"")</f>
        <v>28.31</v>
      </c>
      <c r="D1471" s="19">
        <f t="array" ref="D1471">_xlfn.XLOOKUP($A1471,[1]MedicHistory!A:A,[1]MedicHistory!C:C,"")</f>
        <v>7.48</v>
      </c>
      <c r="E1471" s="18" t="str">
        <f>_xlfn.XLOOKUP($A1471,[1]MedicHistory!A:A,[1]MedicHistory!D:D,"")</f>
        <v>yes</v>
      </c>
      <c r="F1471" s="18" t="str">
        <f>_xlfn.XLOOKUP($A1471,[1]MedicHistory!A:A,[1]MedicHistory!E:E,"")</f>
        <v>No</v>
      </c>
      <c r="G1471" s="18" t="str">
        <f>_xlfn.XLOOKUP($A1471,[1]MedicHistory!A:A,[1]MedicHistory!F:F,"")</f>
        <v>No</v>
      </c>
      <c r="H1471" s="20">
        <f>_xlfn.XLOOKUP($A1471,[1]MedicHistory!A:A,[1]MedicHistory!G:G,"")</f>
        <v>0</v>
      </c>
      <c r="I1471" s="18" t="str">
        <f>_xlfn.XLOOKUP($A1471,[1]MedicHistory!A:A,[1]MedicHistory!H:H,"")</f>
        <v>No</v>
      </c>
      <c r="J1471" s="18" t="str">
        <f>_xlfn.XLOOKUP($A1471,[1]MedicHistory!A:A,[1]MedicHistory!K:K,"")</f>
        <v>Diabetic</v>
      </c>
      <c r="K1471" s="21" t="str">
        <f>_xlfn.XLOOKUP($A1471,[1]MedicHistory!A:A,[1]MedicHistory!I:I,"")</f>
        <v>over weight</v>
      </c>
      <c r="L1471" s="22">
        <f>_xlfn.XLOOKUP($A1471,[1]Hospitalisation!A:A,[1]Hospitalisation!C:C,"")</f>
        <v>7153.55</v>
      </c>
      <c r="M1471" s="23" t="str">
        <f>_xlfn.XLOOKUP($A1471,[1]Hospitalisation!A:A,[1]Hospitalisation!I:I,"")</f>
        <v>tier - 2</v>
      </c>
      <c r="N1471" s="23" t="str">
        <f>_xlfn.XLOOKUP($A1471,[1]Hospitalisation!A:A,[1]Hospitalisation!J:J,"")</f>
        <v>tier - 1</v>
      </c>
      <c r="O1471" s="23" t="str">
        <f>_xlfn.XLOOKUP($A1471,[1]Hospitalisation!A:A,[1]Hospitalisation!K:K,"")</f>
        <v>R1012</v>
      </c>
      <c r="P1471" s="20">
        <f>_xlfn.XLOOKUP($A1471,[1]Hospitalisation!A:A,[1]Hospitalisation!L:L,"")</f>
        <v>42</v>
      </c>
      <c r="Q1471" s="25">
        <f>_xlfn.XLOOKUP($A1471,[1]Hospitalisation!A:A,[1]Hospitalisation!M:M,"")</f>
        <v>29419</v>
      </c>
    </row>
    <row r="1472" spans="1:17" x14ac:dyDescent="0.25">
      <c r="A1472" s="17" t="s">
        <v>891</v>
      </c>
      <c r="B1472" s="12" t="str">
        <f>_xlfn.XLOOKUP(A1472,[1]Customer!A:A,[1]Customer!C:C,"")</f>
        <v>Shawn</v>
      </c>
      <c r="C1472" s="13">
        <f t="array" ref="C1472">_xlfn.XLOOKUP($A1472,[1]MedicHistory!A:A,[1]MedicHistory!B:B,"")</f>
        <v>38.06</v>
      </c>
      <c r="D1472" s="13">
        <f t="array" ref="D1472">_xlfn.XLOOKUP($A1472,[1]MedicHistory!A:A,[1]MedicHistory!C:C,"")</f>
        <v>10.74</v>
      </c>
      <c r="E1472" s="12" t="str">
        <f>_xlfn.XLOOKUP($A1472,[1]MedicHistory!A:A,[1]MedicHistory!D:D,"")</f>
        <v>No</v>
      </c>
      <c r="F1472" s="12" t="str">
        <f>_xlfn.XLOOKUP($A1472,[1]MedicHistory!A:A,[1]MedicHistory!E:E,"")</f>
        <v>No</v>
      </c>
      <c r="G1472" s="12" t="str">
        <f>_xlfn.XLOOKUP($A1472,[1]MedicHistory!A:A,[1]MedicHistory!F:F,"")</f>
        <v>No</v>
      </c>
      <c r="H1472" s="14">
        <f>_xlfn.XLOOKUP($A1472,[1]MedicHistory!A:A,[1]MedicHistory!G:G,"")</f>
        <v>0</v>
      </c>
      <c r="I1472" s="12" t="str">
        <f>_xlfn.XLOOKUP($A1472,[1]MedicHistory!A:A,[1]MedicHistory!H:H,"")</f>
        <v>No</v>
      </c>
      <c r="J1472" s="12" t="str">
        <f>_xlfn.XLOOKUP($A1472,[1]MedicHistory!A:A,[1]MedicHistory!K:K,"")</f>
        <v>Diabetic</v>
      </c>
      <c r="K1472" s="15" t="str">
        <f>_xlfn.XLOOKUP($A1472,[1]MedicHistory!A:A,[1]MedicHistory!I:I,"")</f>
        <v>Obisity</v>
      </c>
      <c r="L1472" s="16">
        <f>_xlfn.XLOOKUP($A1472,[1]Hospitalisation!A:A,[1]Hospitalisation!C:C,"")</f>
        <v>7152.67</v>
      </c>
      <c r="M1472" s="17" t="str">
        <f>_xlfn.XLOOKUP($A1472,[1]Hospitalisation!A:A,[1]Hospitalisation!I:I,"")</f>
        <v>tier - 3</v>
      </c>
      <c r="N1472" s="17" t="str">
        <f>_xlfn.XLOOKUP($A1472,[1]Hospitalisation!A:A,[1]Hospitalisation!J:J,"")</f>
        <v>tier - 2</v>
      </c>
      <c r="O1472" s="17" t="str">
        <f>_xlfn.XLOOKUP($A1472,[1]Hospitalisation!A:A,[1]Hospitalisation!K:K,"")</f>
        <v>R1013</v>
      </c>
      <c r="P1472" s="14">
        <f>_xlfn.XLOOKUP($A1472,[1]Hospitalisation!A:A,[1]Hospitalisation!L:L,"")</f>
        <v>41</v>
      </c>
      <c r="Q1472" s="24">
        <f>_xlfn.XLOOKUP($A1472,[1]Hospitalisation!A:A,[1]Hospitalisation!M:M,"")</f>
        <v>29835</v>
      </c>
    </row>
    <row r="1473" spans="1:17" x14ac:dyDescent="0.25">
      <c r="A1473" s="23" t="s">
        <v>890</v>
      </c>
      <c r="B1473" s="18" t="str">
        <f>_xlfn.XLOOKUP(A1473,[1]Customer!A:A,[1]Customer!C:C,"")</f>
        <v>Sarah</v>
      </c>
      <c r="C1473" s="19">
        <f t="array" ref="C1473">_xlfn.XLOOKUP($A1473,[1]MedicHistory!A:A,[1]MedicHistory!B:B,"")</f>
        <v>28</v>
      </c>
      <c r="D1473" s="19">
        <f t="array" ref="D1473">_xlfn.XLOOKUP($A1473,[1]MedicHistory!A:A,[1]MedicHistory!C:C,"")</f>
        <v>5.19</v>
      </c>
      <c r="E1473" s="18" t="str">
        <f>_xlfn.XLOOKUP($A1473,[1]MedicHistory!A:A,[1]MedicHistory!D:D,"")</f>
        <v>No</v>
      </c>
      <c r="F1473" s="18" t="str">
        <f>_xlfn.XLOOKUP($A1473,[1]MedicHistory!A:A,[1]MedicHistory!E:E,"")</f>
        <v>No</v>
      </c>
      <c r="G1473" s="18" t="str">
        <f>_xlfn.XLOOKUP($A1473,[1]MedicHistory!A:A,[1]MedicHistory!F:F,"")</f>
        <v>No</v>
      </c>
      <c r="H1473" s="20">
        <f>_xlfn.XLOOKUP($A1473,[1]MedicHistory!A:A,[1]MedicHistory!G:G,"")</f>
        <v>1</v>
      </c>
      <c r="I1473" s="18" t="str">
        <f>_xlfn.XLOOKUP($A1473,[1]MedicHistory!A:A,[1]MedicHistory!H:H,"")</f>
        <v>No</v>
      </c>
      <c r="J1473" s="18" t="str">
        <f>_xlfn.XLOOKUP($A1473,[1]MedicHistory!A:A,[1]MedicHistory!K:K,"")</f>
        <v>Normal</v>
      </c>
      <c r="K1473" s="21" t="str">
        <f>_xlfn.XLOOKUP($A1473,[1]MedicHistory!A:A,[1]MedicHistory!I:I,"")</f>
        <v>over weight</v>
      </c>
      <c r="L1473" s="22">
        <f>_xlfn.XLOOKUP($A1473,[1]Hospitalisation!A:A,[1]Hospitalisation!C:C,"")</f>
        <v>7151.09</v>
      </c>
      <c r="M1473" s="23" t="str">
        <f>_xlfn.XLOOKUP($A1473,[1]Hospitalisation!A:A,[1]Hospitalisation!I:I,"")</f>
        <v>tier - 2</v>
      </c>
      <c r="N1473" s="23" t="str">
        <f>_xlfn.XLOOKUP($A1473,[1]Hospitalisation!A:A,[1]Hospitalisation!J:J,"")</f>
        <v>tier - 2</v>
      </c>
      <c r="O1473" s="23" t="str">
        <f>_xlfn.XLOOKUP($A1473,[1]Hospitalisation!A:A,[1]Hospitalisation!K:K,"")</f>
        <v>R1011</v>
      </c>
      <c r="P1473" s="20">
        <f>_xlfn.XLOOKUP($A1473,[1]Hospitalisation!A:A,[1]Hospitalisation!L:L,"")</f>
        <v>44</v>
      </c>
      <c r="Q1473" s="25">
        <f>_xlfn.XLOOKUP($A1473,[1]Hospitalisation!A:A,[1]Hospitalisation!M:M,"")</f>
        <v>28670</v>
      </c>
    </row>
    <row r="1474" spans="1:17" x14ac:dyDescent="0.25">
      <c r="A1474" s="17" t="s">
        <v>889</v>
      </c>
      <c r="B1474" s="12" t="str">
        <f>_xlfn.XLOOKUP(A1474,[1]Customer!A:A,[1]Customer!C:C,"")</f>
        <v>Josh</v>
      </c>
      <c r="C1474" s="13">
        <f t="array" ref="C1474">_xlfn.XLOOKUP($A1474,[1]MedicHistory!A:A,[1]MedicHistory!B:B,"")</f>
        <v>34.32</v>
      </c>
      <c r="D1474" s="13">
        <f t="array" ref="D1474">_xlfn.XLOOKUP($A1474,[1]MedicHistory!A:A,[1]MedicHistory!C:C,"")</f>
        <v>9.17</v>
      </c>
      <c r="E1474" s="12" t="str">
        <f>_xlfn.XLOOKUP($A1474,[1]MedicHistory!A:A,[1]MedicHistory!D:D,"")</f>
        <v>No</v>
      </c>
      <c r="F1474" s="12" t="str">
        <f>_xlfn.XLOOKUP($A1474,[1]MedicHistory!A:A,[1]MedicHistory!E:E,"")</f>
        <v>No</v>
      </c>
      <c r="G1474" s="12" t="str">
        <f>_xlfn.XLOOKUP($A1474,[1]MedicHistory!A:A,[1]MedicHistory!F:F,"")</f>
        <v>No</v>
      </c>
      <c r="H1474" s="14">
        <f>_xlfn.XLOOKUP($A1474,[1]MedicHistory!A:A,[1]MedicHistory!G:G,"")</f>
        <v>0</v>
      </c>
      <c r="I1474" s="12" t="str">
        <f>_xlfn.XLOOKUP($A1474,[1]MedicHistory!A:A,[1]MedicHistory!H:H,"")</f>
        <v>No</v>
      </c>
      <c r="J1474" s="12" t="str">
        <f>_xlfn.XLOOKUP($A1474,[1]MedicHistory!A:A,[1]MedicHistory!K:K,"")</f>
        <v>Diabetic</v>
      </c>
      <c r="K1474" s="15" t="str">
        <f>_xlfn.XLOOKUP($A1474,[1]MedicHistory!A:A,[1]MedicHistory!I:I,"")</f>
        <v>Obisity</v>
      </c>
      <c r="L1474" s="16">
        <f>_xlfn.XLOOKUP($A1474,[1]Hospitalisation!A:A,[1]Hospitalisation!C:C,"")</f>
        <v>7147.47</v>
      </c>
      <c r="M1474" s="17" t="str">
        <f>_xlfn.XLOOKUP($A1474,[1]Hospitalisation!A:A,[1]Hospitalisation!I:I,"")</f>
        <v>tier - 2</v>
      </c>
      <c r="N1474" s="17" t="str">
        <f>_xlfn.XLOOKUP($A1474,[1]Hospitalisation!A:A,[1]Hospitalisation!J:J,"")</f>
        <v>tier - 3</v>
      </c>
      <c r="O1474" s="17" t="str">
        <f>_xlfn.XLOOKUP($A1474,[1]Hospitalisation!A:A,[1]Hospitalisation!K:K,"")</f>
        <v>R1013</v>
      </c>
      <c r="P1474" s="14">
        <f>_xlfn.XLOOKUP($A1474,[1]Hospitalisation!A:A,[1]Hospitalisation!L:L,"")</f>
        <v>38</v>
      </c>
      <c r="Q1474" s="24">
        <f>_xlfn.XLOOKUP($A1474,[1]Hospitalisation!A:A,[1]Hospitalisation!M:M,"")</f>
        <v>30893</v>
      </c>
    </row>
    <row r="1475" spans="1:17" x14ac:dyDescent="0.25">
      <c r="A1475" s="23" t="s">
        <v>888</v>
      </c>
      <c r="B1475" s="18" t="str">
        <f>_xlfn.XLOOKUP(A1475,[1]Customer!A:A,[1]Customer!C:C,"")</f>
        <v>Johann</v>
      </c>
      <c r="C1475" s="19">
        <f t="array" ref="C1475">_xlfn.XLOOKUP($A1475,[1]MedicHistory!A:A,[1]MedicHistory!B:B,"")</f>
        <v>22.3</v>
      </c>
      <c r="D1475" s="19">
        <f t="array" ref="D1475">_xlfn.XLOOKUP($A1475,[1]MedicHistory!A:A,[1]MedicHistory!C:C,"")</f>
        <v>4.95</v>
      </c>
      <c r="E1475" s="18" t="str">
        <f>_xlfn.XLOOKUP($A1475,[1]MedicHistory!A:A,[1]MedicHistory!D:D,"")</f>
        <v>yes</v>
      </c>
      <c r="F1475" s="18" t="str">
        <f>_xlfn.XLOOKUP($A1475,[1]MedicHistory!A:A,[1]MedicHistory!E:E,"")</f>
        <v>No</v>
      </c>
      <c r="G1475" s="18" t="str">
        <f>_xlfn.XLOOKUP($A1475,[1]MedicHistory!A:A,[1]MedicHistory!F:F,"")</f>
        <v>No</v>
      </c>
      <c r="H1475" s="20">
        <f>_xlfn.XLOOKUP($A1475,[1]MedicHistory!A:A,[1]MedicHistory!G:G,"")</f>
        <v>0</v>
      </c>
      <c r="I1475" s="18" t="str">
        <f>_xlfn.XLOOKUP($A1475,[1]MedicHistory!A:A,[1]MedicHistory!H:H,"")</f>
        <v>No</v>
      </c>
      <c r="J1475" s="18" t="str">
        <f>_xlfn.XLOOKUP($A1475,[1]MedicHistory!A:A,[1]MedicHistory!K:K,"")</f>
        <v>Normal</v>
      </c>
      <c r="K1475" s="21" t="str">
        <f>_xlfn.XLOOKUP($A1475,[1]MedicHistory!A:A,[1]MedicHistory!I:I,"")</f>
        <v>Normal weight</v>
      </c>
      <c r="L1475" s="22">
        <f>_xlfn.XLOOKUP($A1475,[1]Hospitalisation!A:A,[1]Hospitalisation!C:C,"")</f>
        <v>7147.11</v>
      </c>
      <c r="M1475" s="23" t="str">
        <f>_xlfn.XLOOKUP($A1475,[1]Hospitalisation!A:A,[1]Hospitalisation!I:I,"")</f>
        <v>tier - 3</v>
      </c>
      <c r="N1475" s="23" t="str">
        <f>_xlfn.XLOOKUP($A1475,[1]Hospitalisation!A:A,[1]Hospitalisation!J:J,"")</f>
        <v>tier - 2</v>
      </c>
      <c r="O1475" s="23" t="str">
        <f>_xlfn.XLOOKUP($A1475,[1]Hospitalisation!A:A,[1]Hospitalisation!K:K,"")</f>
        <v>R1011</v>
      </c>
      <c r="P1475" s="20">
        <f>_xlfn.XLOOKUP($A1475,[1]Hospitalisation!A:A,[1]Hospitalisation!L:L,"")</f>
        <v>44</v>
      </c>
      <c r="Q1475" s="25">
        <f>_xlfn.XLOOKUP($A1475,[1]Hospitalisation!A:A,[1]Hospitalisation!M:M,"")</f>
        <v>28665</v>
      </c>
    </row>
    <row r="1476" spans="1:17" x14ac:dyDescent="0.25">
      <c r="A1476" s="17" t="s">
        <v>887</v>
      </c>
      <c r="B1476" s="12" t="str">
        <f>_xlfn.XLOOKUP(A1476,[1]Customer!A:A,[1]Customer!C:C,"")</f>
        <v>Robin</v>
      </c>
      <c r="C1476" s="13">
        <f t="array" ref="C1476">_xlfn.XLOOKUP($A1476,[1]MedicHistory!A:A,[1]MedicHistory!B:B,"")</f>
        <v>27.835000000000001</v>
      </c>
      <c r="D1476" s="13">
        <f t="array" ref="D1476">_xlfn.XLOOKUP($A1476,[1]MedicHistory!A:A,[1]MedicHistory!C:C,"")</f>
        <v>6.03</v>
      </c>
      <c r="E1476" s="12" t="str">
        <f>_xlfn.XLOOKUP($A1476,[1]MedicHistory!A:A,[1]MedicHistory!D:D,"")</f>
        <v>No</v>
      </c>
      <c r="F1476" s="12" t="str">
        <f>_xlfn.XLOOKUP($A1476,[1]MedicHistory!A:A,[1]MedicHistory!E:E,"")</f>
        <v>No</v>
      </c>
      <c r="G1476" s="12" t="str">
        <f>_xlfn.XLOOKUP($A1476,[1]MedicHistory!A:A,[1]MedicHistory!F:F,"")</f>
        <v>No</v>
      </c>
      <c r="H1476" s="14">
        <f>_xlfn.XLOOKUP($A1476,[1]MedicHistory!A:A,[1]MedicHistory!G:G,"")</f>
        <v>1</v>
      </c>
      <c r="I1476" s="12" t="str">
        <f>_xlfn.XLOOKUP($A1476,[1]MedicHistory!A:A,[1]MedicHistory!H:H,"")</f>
        <v>No</v>
      </c>
      <c r="J1476" s="12" t="str">
        <f>_xlfn.XLOOKUP($A1476,[1]MedicHistory!A:A,[1]MedicHistory!K:K,"")</f>
        <v>Prediabetic</v>
      </c>
      <c r="K1476" s="15" t="str">
        <f>_xlfn.XLOOKUP($A1476,[1]MedicHistory!A:A,[1]MedicHistory!I:I,"")</f>
        <v>over weight</v>
      </c>
      <c r="L1476" s="16">
        <f>_xlfn.XLOOKUP($A1476,[1]Hospitalisation!A:A,[1]Hospitalisation!C:C,"")</f>
        <v>7144.86</v>
      </c>
      <c r="M1476" s="17" t="str">
        <f>_xlfn.XLOOKUP($A1476,[1]Hospitalisation!A:A,[1]Hospitalisation!I:I,"")</f>
        <v>tier - 2</v>
      </c>
      <c r="N1476" s="17" t="str">
        <f>_xlfn.XLOOKUP($A1476,[1]Hospitalisation!A:A,[1]Hospitalisation!J:J,"")</f>
        <v>tier - 2</v>
      </c>
      <c r="O1476" s="17" t="str">
        <f>_xlfn.XLOOKUP($A1476,[1]Hospitalisation!A:A,[1]Hospitalisation!K:K,"")</f>
        <v>R1024</v>
      </c>
      <c r="P1476" s="14">
        <f>_xlfn.XLOOKUP($A1476,[1]Hospitalisation!A:A,[1]Hospitalisation!L:L,"")</f>
        <v>46</v>
      </c>
      <c r="Q1476" s="24">
        <f>_xlfn.XLOOKUP($A1476,[1]Hospitalisation!A:A,[1]Hospitalisation!M:M,"")</f>
        <v>28085</v>
      </c>
    </row>
    <row r="1477" spans="1:17" x14ac:dyDescent="0.25">
      <c r="A1477" s="23" t="s">
        <v>886</v>
      </c>
      <c r="B1477" s="18" t="str">
        <f>_xlfn.XLOOKUP(A1477,[1]Customer!A:A,[1]Customer!C:C,"")</f>
        <v>Kyle</v>
      </c>
      <c r="C1477" s="19">
        <f t="array" ref="C1477">_xlfn.XLOOKUP($A1477,[1]MedicHistory!A:A,[1]MedicHistory!B:B,"")</f>
        <v>39.229999999999997</v>
      </c>
      <c r="D1477" s="19">
        <f t="array" ref="D1477">_xlfn.XLOOKUP($A1477,[1]MedicHistory!A:A,[1]MedicHistory!C:C,"")</f>
        <v>5.36</v>
      </c>
      <c r="E1477" s="18" t="str">
        <f>_xlfn.XLOOKUP($A1477,[1]MedicHistory!A:A,[1]MedicHistory!D:D,"")</f>
        <v>No</v>
      </c>
      <c r="F1477" s="18" t="str">
        <f>_xlfn.XLOOKUP($A1477,[1]MedicHistory!A:A,[1]MedicHistory!E:E,"")</f>
        <v>No</v>
      </c>
      <c r="G1477" s="18" t="str">
        <f>_xlfn.XLOOKUP($A1477,[1]MedicHistory!A:A,[1]MedicHistory!F:F,"")</f>
        <v>No</v>
      </c>
      <c r="H1477" s="20">
        <f>_xlfn.XLOOKUP($A1477,[1]MedicHistory!A:A,[1]MedicHistory!G:G,"")</f>
        <v>0</v>
      </c>
      <c r="I1477" s="18" t="str">
        <f>_xlfn.XLOOKUP($A1477,[1]MedicHistory!A:A,[1]MedicHistory!H:H,"")</f>
        <v>No</v>
      </c>
      <c r="J1477" s="18" t="str">
        <f>_xlfn.XLOOKUP($A1477,[1]MedicHistory!A:A,[1]MedicHistory!K:K,"")</f>
        <v>Normal</v>
      </c>
      <c r="K1477" s="21" t="str">
        <f>_xlfn.XLOOKUP($A1477,[1]MedicHistory!A:A,[1]MedicHistory!I:I,"")</f>
        <v>Obisity</v>
      </c>
      <c r="L1477" s="22">
        <f>_xlfn.XLOOKUP($A1477,[1]Hospitalisation!A:A,[1]Hospitalisation!C:C,"")</f>
        <v>7144.4</v>
      </c>
      <c r="M1477" s="23" t="str">
        <f>_xlfn.XLOOKUP($A1477,[1]Hospitalisation!A:A,[1]Hospitalisation!I:I,"")</f>
        <v>tier - 2</v>
      </c>
      <c r="N1477" s="23" t="str">
        <f>_xlfn.XLOOKUP($A1477,[1]Hospitalisation!A:A,[1]Hospitalisation!J:J,"")</f>
        <v>tier - 1</v>
      </c>
      <c r="O1477" s="23" t="str">
        <f>_xlfn.XLOOKUP($A1477,[1]Hospitalisation!A:A,[1]Hospitalisation!K:K,"")</f>
        <v>R1022</v>
      </c>
      <c r="P1477" s="20">
        <f>_xlfn.XLOOKUP($A1477,[1]Hospitalisation!A:A,[1]Hospitalisation!L:L,"")</f>
        <v>38</v>
      </c>
      <c r="Q1477" s="25">
        <f>_xlfn.XLOOKUP($A1477,[1]Hospitalisation!A:A,[1]Hospitalisation!M:M,"")</f>
        <v>30902</v>
      </c>
    </row>
    <row r="1478" spans="1:17" x14ac:dyDescent="0.25">
      <c r="A1478" s="17" t="s">
        <v>885</v>
      </c>
      <c r="B1478" s="12" t="str">
        <f>_xlfn.XLOOKUP(A1478,[1]Customer!A:A,[1]Customer!C:C,"")</f>
        <v>Alison</v>
      </c>
      <c r="C1478" s="13">
        <f t="array" ref="C1478">_xlfn.XLOOKUP($A1478,[1]MedicHistory!A:A,[1]MedicHistory!B:B,"")</f>
        <v>19.95</v>
      </c>
      <c r="D1478" s="13">
        <f t="array" ref="D1478">_xlfn.XLOOKUP($A1478,[1]MedicHistory!A:A,[1]MedicHistory!C:C,"")</f>
        <v>6.11</v>
      </c>
      <c r="E1478" s="12" t="str">
        <f>_xlfn.XLOOKUP($A1478,[1]MedicHistory!A:A,[1]MedicHistory!D:D,"")</f>
        <v>No</v>
      </c>
      <c r="F1478" s="12" t="str">
        <f>_xlfn.XLOOKUP($A1478,[1]MedicHistory!A:A,[1]MedicHistory!E:E,"")</f>
        <v>No</v>
      </c>
      <c r="G1478" s="12" t="str">
        <f>_xlfn.XLOOKUP($A1478,[1]MedicHistory!A:A,[1]MedicHistory!F:F,"")</f>
        <v>No</v>
      </c>
      <c r="H1478" s="14">
        <f>_xlfn.XLOOKUP($A1478,[1]MedicHistory!A:A,[1]MedicHistory!G:G,"")</f>
        <v>1</v>
      </c>
      <c r="I1478" s="12" t="str">
        <f>_xlfn.XLOOKUP($A1478,[1]MedicHistory!A:A,[1]MedicHistory!H:H,"")</f>
        <v>No</v>
      </c>
      <c r="J1478" s="12" t="str">
        <f>_xlfn.XLOOKUP($A1478,[1]MedicHistory!A:A,[1]MedicHistory!K:K,"")</f>
        <v>Prediabetic</v>
      </c>
      <c r="K1478" s="15" t="str">
        <f>_xlfn.XLOOKUP($A1478,[1]MedicHistory!A:A,[1]MedicHistory!I:I,"")</f>
        <v>Normal weight</v>
      </c>
      <c r="L1478" s="16">
        <f>_xlfn.XLOOKUP($A1478,[1]Hospitalisation!A:A,[1]Hospitalisation!C:C,"")</f>
        <v>7133.9</v>
      </c>
      <c r="M1478" s="17" t="str">
        <f>_xlfn.XLOOKUP($A1478,[1]Hospitalisation!A:A,[1]Hospitalisation!I:I,"")</f>
        <v>tier - 2</v>
      </c>
      <c r="N1478" s="17" t="str">
        <f>_xlfn.XLOOKUP($A1478,[1]Hospitalisation!A:A,[1]Hospitalisation!J:J,"")</f>
        <v>tier - 1</v>
      </c>
      <c r="O1478" s="17" t="str">
        <f>_xlfn.XLOOKUP($A1478,[1]Hospitalisation!A:A,[1]Hospitalisation!K:K,"")</f>
        <v>R1024</v>
      </c>
      <c r="P1478" s="14">
        <f>_xlfn.XLOOKUP($A1478,[1]Hospitalisation!A:A,[1]Hospitalisation!L:L,"")</f>
        <v>23</v>
      </c>
      <c r="Q1478" s="24">
        <f>_xlfn.XLOOKUP($A1478,[1]Hospitalisation!A:A,[1]Hospitalisation!M:M,"")</f>
        <v>36348</v>
      </c>
    </row>
    <row r="1479" spans="1:17" x14ac:dyDescent="0.25">
      <c r="A1479" s="23" t="s">
        <v>884</v>
      </c>
      <c r="B1479" s="18" t="str">
        <f>_xlfn.XLOOKUP(A1479,[1]Customer!A:A,[1]Customer!C:C,"")</f>
        <v>Michael</v>
      </c>
      <c r="C1479" s="19">
        <f t="array" ref="C1479">_xlfn.XLOOKUP($A1479,[1]MedicHistory!A:A,[1]MedicHistory!B:B,"")</f>
        <v>34.64</v>
      </c>
      <c r="D1479" s="19">
        <f t="array" ref="D1479">_xlfn.XLOOKUP($A1479,[1]MedicHistory!A:A,[1]MedicHistory!C:C,"")</f>
        <v>4.88</v>
      </c>
      <c r="E1479" s="18" t="str">
        <f>_xlfn.XLOOKUP($A1479,[1]MedicHistory!A:A,[1]MedicHistory!D:D,"")</f>
        <v>No</v>
      </c>
      <c r="F1479" s="18" t="str">
        <f>_xlfn.XLOOKUP($A1479,[1]MedicHistory!A:A,[1]MedicHistory!E:E,"")</f>
        <v>No</v>
      </c>
      <c r="G1479" s="18" t="str">
        <f>_xlfn.XLOOKUP($A1479,[1]MedicHistory!A:A,[1]MedicHistory!F:F,"")</f>
        <v>Yes</v>
      </c>
      <c r="H1479" s="20">
        <f>_xlfn.XLOOKUP($A1479,[1]MedicHistory!A:A,[1]MedicHistory!G:G,"")</f>
        <v>1</v>
      </c>
      <c r="I1479" s="18" t="str">
        <f>_xlfn.XLOOKUP($A1479,[1]MedicHistory!A:A,[1]MedicHistory!H:H,"")</f>
        <v>No</v>
      </c>
      <c r="J1479" s="18" t="str">
        <f>_xlfn.XLOOKUP($A1479,[1]MedicHistory!A:A,[1]MedicHistory!K:K,"")</f>
        <v>Normal</v>
      </c>
      <c r="K1479" s="21" t="str">
        <f>_xlfn.XLOOKUP($A1479,[1]MedicHistory!A:A,[1]MedicHistory!I:I,"")</f>
        <v>Obisity</v>
      </c>
      <c r="L1479" s="22">
        <f>_xlfn.XLOOKUP($A1479,[1]Hospitalisation!A:A,[1]Hospitalisation!C:C,"")</f>
        <v>7128.64</v>
      </c>
      <c r="M1479" s="23" t="str">
        <f>_xlfn.XLOOKUP($A1479,[1]Hospitalisation!A:A,[1]Hospitalisation!I:I,"")</f>
        <v>tier - 2</v>
      </c>
      <c r="N1479" s="23" t="str">
        <f>_xlfn.XLOOKUP($A1479,[1]Hospitalisation!A:A,[1]Hospitalisation!J:J,"")</f>
        <v>tier - 2</v>
      </c>
      <c r="O1479" s="23" t="str">
        <f>_xlfn.XLOOKUP($A1479,[1]Hospitalisation!A:A,[1]Hospitalisation!K:K,"")</f>
        <v>R1021</v>
      </c>
      <c r="P1479" s="20">
        <f>_xlfn.XLOOKUP($A1479,[1]Hospitalisation!A:A,[1]Hospitalisation!L:L,"")</f>
        <v>38</v>
      </c>
      <c r="Q1479" s="25">
        <f>_xlfn.XLOOKUP($A1479,[1]Hospitalisation!A:A,[1]Hospitalisation!M:M,"")</f>
        <v>30895</v>
      </c>
    </row>
    <row r="1480" spans="1:17" x14ac:dyDescent="0.25">
      <c r="A1480" s="17" t="s">
        <v>883</v>
      </c>
      <c r="B1480" s="12" t="str">
        <f>_xlfn.XLOOKUP(A1480,[1]Customer!A:A,[1]Customer!C:C,"")</f>
        <v>Byron</v>
      </c>
      <c r="C1480" s="13">
        <f t="array" ref="C1480">_xlfn.XLOOKUP($A1480,[1]MedicHistory!A:A,[1]MedicHistory!B:B,"")</f>
        <v>18.75</v>
      </c>
      <c r="D1480" s="13">
        <f t="array" ref="D1480">_xlfn.XLOOKUP($A1480,[1]MedicHistory!A:A,[1]MedicHistory!C:C,"")</f>
        <v>6.72</v>
      </c>
      <c r="E1480" s="12" t="str">
        <f>_xlfn.XLOOKUP($A1480,[1]MedicHistory!A:A,[1]MedicHistory!D:D,"")</f>
        <v>No</v>
      </c>
      <c r="F1480" s="12" t="str">
        <f>_xlfn.XLOOKUP($A1480,[1]MedicHistory!A:A,[1]MedicHistory!E:E,"")</f>
        <v>No</v>
      </c>
      <c r="G1480" s="12" t="str">
        <f>_xlfn.XLOOKUP($A1480,[1]MedicHistory!A:A,[1]MedicHistory!F:F,"")</f>
        <v>No</v>
      </c>
      <c r="H1480" s="14">
        <f>_xlfn.XLOOKUP($A1480,[1]MedicHistory!A:A,[1]MedicHistory!G:G,"")</f>
        <v>0</v>
      </c>
      <c r="I1480" s="12" t="str">
        <f>_xlfn.XLOOKUP($A1480,[1]MedicHistory!A:A,[1]MedicHistory!H:H,"")</f>
        <v>No</v>
      </c>
      <c r="J1480" s="12" t="str">
        <f>_xlfn.XLOOKUP($A1480,[1]MedicHistory!A:A,[1]MedicHistory!K:K,"")</f>
        <v>Diabetic</v>
      </c>
      <c r="K1480" s="15" t="str">
        <f>_xlfn.XLOOKUP($A1480,[1]MedicHistory!A:A,[1]MedicHistory!I:I,"")</f>
        <v>Normal weight</v>
      </c>
      <c r="L1480" s="16">
        <f>_xlfn.XLOOKUP($A1480,[1]Hospitalisation!A:A,[1]Hospitalisation!C:C,"")</f>
        <v>7125.25</v>
      </c>
      <c r="M1480" s="17" t="str">
        <f>_xlfn.XLOOKUP($A1480,[1]Hospitalisation!A:A,[1]Hospitalisation!I:I,"")</f>
        <v>tier - 3</v>
      </c>
      <c r="N1480" s="17" t="str">
        <f>_xlfn.XLOOKUP($A1480,[1]Hospitalisation!A:A,[1]Hospitalisation!J:J,"")</f>
        <v>tier - 2</v>
      </c>
      <c r="O1480" s="17" t="str">
        <f>_xlfn.XLOOKUP($A1480,[1]Hospitalisation!A:A,[1]Hospitalisation!K:K,"")</f>
        <v>R1013</v>
      </c>
      <c r="P1480" s="14">
        <f>_xlfn.XLOOKUP($A1480,[1]Hospitalisation!A:A,[1]Hospitalisation!L:L,"")</f>
        <v>29</v>
      </c>
      <c r="Q1480" s="24">
        <f>_xlfn.XLOOKUP($A1480,[1]Hospitalisation!A:A,[1]Hospitalisation!M:M,"")</f>
        <v>34149</v>
      </c>
    </row>
    <row r="1481" spans="1:17" x14ac:dyDescent="0.25">
      <c r="A1481" s="23" t="s">
        <v>882</v>
      </c>
      <c r="B1481" s="18" t="str">
        <f>_xlfn.XLOOKUP(A1481,[1]Customer!A:A,[1]Customer!C:C,"")</f>
        <v>Carine</v>
      </c>
      <c r="C1481" s="19">
        <f t="array" ref="C1481">_xlfn.XLOOKUP($A1481,[1]MedicHistory!A:A,[1]MedicHistory!B:B,"")</f>
        <v>26.48</v>
      </c>
      <c r="D1481" s="19">
        <f t="array" ref="D1481">_xlfn.XLOOKUP($A1481,[1]MedicHistory!A:A,[1]MedicHistory!C:C,"")</f>
        <v>4.2</v>
      </c>
      <c r="E1481" s="18" t="str">
        <f>_xlfn.XLOOKUP($A1481,[1]MedicHistory!A:A,[1]MedicHistory!D:D,"")</f>
        <v>No</v>
      </c>
      <c r="F1481" s="18" t="str">
        <f>_xlfn.XLOOKUP($A1481,[1]MedicHistory!A:A,[1]MedicHistory!E:E,"")</f>
        <v>No</v>
      </c>
      <c r="G1481" s="18" t="str">
        <f>_xlfn.XLOOKUP($A1481,[1]MedicHistory!A:A,[1]MedicHistory!F:F,"")</f>
        <v>No</v>
      </c>
      <c r="H1481" s="20">
        <f>_xlfn.XLOOKUP($A1481,[1]MedicHistory!A:A,[1]MedicHistory!G:G,"")</f>
        <v>1</v>
      </c>
      <c r="I1481" s="18" t="str">
        <f>_xlfn.XLOOKUP($A1481,[1]MedicHistory!A:A,[1]MedicHistory!H:H,"")</f>
        <v>No</v>
      </c>
      <c r="J1481" s="18" t="str">
        <f>_xlfn.XLOOKUP($A1481,[1]MedicHistory!A:A,[1]MedicHistory!K:K,"")</f>
        <v>Normal</v>
      </c>
      <c r="K1481" s="21" t="str">
        <f>_xlfn.XLOOKUP($A1481,[1]MedicHistory!A:A,[1]MedicHistory!I:I,"")</f>
        <v>over weight</v>
      </c>
      <c r="L1481" s="22">
        <f>_xlfn.XLOOKUP($A1481,[1]Hospitalisation!A:A,[1]Hospitalisation!C:C,"")</f>
        <v>7106.81</v>
      </c>
      <c r="M1481" s="23" t="str">
        <f>_xlfn.XLOOKUP($A1481,[1]Hospitalisation!A:A,[1]Hospitalisation!I:I,"")</f>
        <v>tier - 2</v>
      </c>
      <c r="N1481" s="23" t="str">
        <f>_xlfn.XLOOKUP($A1481,[1]Hospitalisation!A:A,[1]Hospitalisation!J:J,"")</f>
        <v>tier - 1</v>
      </c>
      <c r="O1481" s="23" t="str">
        <f>_xlfn.XLOOKUP($A1481,[1]Hospitalisation!A:A,[1]Hospitalisation!K:K,"")</f>
        <v>R1012</v>
      </c>
      <c r="P1481" s="20">
        <f>_xlfn.XLOOKUP($A1481,[1]Hospitalisation!A:A,[1]Hospitalisation!L:L,"")</f>
        <v>54</v>
      </c>
      <c r="Q1481" s="25">
        <f>_xlfn.XLOOKUP($A1481,[1]Hospitalisation!A:A,[1]Hospitalisation!M:M,"")</f>
        <v>25061</v>
      </c>
    </row>
    <row r="1482" spans="1:17" x14ac:dyDescent="0.25">
      <c r="A1482" s="17" t="s">
        <v>881</v>
      </c>
      <c r="B1482" s="12" t="str">
        <f>_xlfn.XLOOKUP(A1482,[1]Customer!A:A,[1]Customer!C:C,"")</f>
        <v>Nathaniel</v>
      </c>
      <c r="C1482" s="13">
        <f t="array" ref="C1482">_xlfn.XLOOKUP($A1482,[1]MedicHistory!A:A,[1]MedicHistory!B:B,"")</f>
        <v>34.83</v>
      </c>
      <c r="D1482" s="13">
        <f t="array" ref="D1482">_xlfn.XLOOKUP($A1482,[1]MedicHistory!A:A,[1]MedicHistory!C:C,"")</f>
        <v>5.79</v>
      </c>
      <c r="E1482" s="12" t="str">
        <f>_xlfn.XLOOKUP($A1482,[1]MedicHistory!A:A,[1]MedicHistory!D:D,"")</f>
        <v>No</v>
      </c>
      <c r="F1482" s="12" t="str">
        <f>_xlfn.XLOOKUP($A1482,[1]MedicHistory!A:A,[1]MedicHistory!E:E,"")</f>
        <v>No</v>
      </c>
      <c r="G1482" s="12" t="str">
        <f>_xlfn.XLOOKUP($A1482,[1]MedicHistory!A:A,[1]MedicHistory!F:F,"")</f>
        <v>No</v>
      </c>
      <c r="H1482" s="14">
        <f>_xlfn.XLOOKUP($A1482,[1]MedicHistory!A:A,[1]MedicHistory!G:G,"")</f>
        <v>1</v>
      </c>
      <c r="I1482" s="12" t="str">
        <f>_xlfn.XLOOKUP($A1482,[1]MedicHistory!A:A,[1]MedicHistory!H:H,"")</f>
        <v>No</v>
      </c>
      <c r="J1482" s="12" t="str">
        <f>_xlfn.XLOOKUP($A1482,[1]MedicHistory!A:A,[1]MedicHistory!K:K,"")</f>
        <v>Prediabetic</v>
      </c>
      <c r="K1482" s="15" t="str">
        <f>_xlfn.XLOOKUP($A1482,[1]MedicHistory!A:A,[1]MedicHistory!I:I,"")</f>
        <v>Obisity</v>
      </c>
      <c r="L1482" s="16">
        <f>_xlfn.XLOOKUP($A1482,[1]Hospitalisation!A:A,[1]Hospitalisation!C:C,"")</f>
        <v>7096.98</v>
      </c>
      <c r="M1482" s="17" t="str">
        <f>_xlfn.XLOOKUP($A1482,[1]Hospitalisation!A:A,[1]Hospitalisation!I:I,"")</f>
        <v>tier - 2</v>
      </c>
      <c r="N1482" s="17" t="str">
        <f>_xlfn.XLOOKUP($A1482,[1]Hospitalisation!A:A,[1]Hospitalisation!J:J,"")</f>
        <v>tier - 2</v>
      </c>
      <c r="O1482" s="17" t="str">
        <f>_xlfn.XLOOKUP($A1482,[1]Hospitalisation!A:A,[1]Hospitalisation!K:K,"")</f>
        <v>R1012</v>
      </c>
      <c r="P1482" s="14">
        <f>_xlfn.XLOOKUP($A1482,[1]Hospitalisation!A:A,[1]Hospitalisation!L:L,"")</f>
        <v>35</v>
      </c>
      <c r="Q1482" s="24">
        <f>_xlfn.XLOOKUP($A1482,[1]Hospitalisation!A:A,[1]Hospitalisation!M:M,"")</f>
        <v>31946</v>
      </c>
    </row>
    <row r="1483" spans="1:17" x14ac:dyDescent="0.25">
      <c r="A1483" s="23" t="s">
        <v>880</v>
      </c>
      <c r="B1483" s="18" t="str">
        <f>_xlfn.XLOOKUP(A1483,[1]Customer!A:A,[1]Customer!C:C,"")</f>
        <v>Lindsay</v>
      </c>
      <c r="C1483" s="19">
        <f t="array" ref="C1483">_xlfn.XLOOKUP($A1483,[1]MedicHistory!A:A,[1]MedicHistory!B:B,"")</f>
        <v>25.46</v>
      </c>
      <c r="D1483" s="19">
        <f t="array" ref="D1483">_xlfn.XLOOKUP($A1483,[1]MedicHistory!A:A,[1]MedicHistory!C:C,"")</f>
        <v>4.29</v>
      </c>
      <c r="E1483" s="18" t="str">
        <f>_xlfn.XLOOKUP($A1483,[1]MedicHistory!A:A,[1]MedicHistory!D:D,"")</f>
        <v>No</v>
      </c>
      <c r="F1483" s="18" t="str">
        <f>_xlfn.XLOOKUP($A1483,[1]MedicHistory!A:A,[1]MedicHistory!E:E,"")</f>
        <v>No</v>
      </c>
      <c r="G1483" s="18" t="str">
        <f>_xlfn.XLOOKUP($A1483,[1]MedicHistory!A:A,[1]MedicHistory!F:F,"")</f>
        <v>No</v>
      </c>
      <c r="H1483" s="20">
        <f>_xlfn.XLOOKUP($A1483,[1]MedicHistory!A:A,[1]MedicHistory!G:G,"")</f>
        <v>0</v>
      </c>
      <c r="I1483" s="18" t="str">
        <f>_xlfn.XLOOKUP($A1483,[1]MedicHistory!A:A,[1]MedicHistory!H:H,"")</f>
        <v>No</v>
      </c>
      <c r="J1483" s="18" t="str">
        <f>_xlfn.XLOOKUP($A1483,[1]MedicHistory!A:A,[1]MedicHistory!K:K,"")</f>
        <v>Normal</v>
      </c>
      <c r="K1483" s="21" t="str">
        <f>_xlfn.XLOOKUP($A1483,[1]MedicHistory!A:A,[1]MedicHistory!I:I,"")</f>
        <v>over weight</v>
      </c>
      <c r="L1483" s="22">
        <f>_xlfn.XLOOKUP($A1483,[1]Hospitalisation!A:A,[1]Hospitalisation!C:C,"")</f>
        <v>7077.19</v>
      </c>
      <c r="M1483" s="23" t="str">
        <f>_xlfn.XLOOKUP($A1483,[1]Hospitalisation!A:A,[1]Hospitalisation!I:I,"")</f>
        <v>tier - 2</v>
      </c>
      <c r="N1483" s="23" t="str">
        <f>_xlfn.XLOOKUP($A1483,[1]Hospitalisation!A:A,[1]Hospitalisation!J:J,"")</f>
        <v>tier - 3</v>
      </c>
      <c r="O1483" s="23" t="str">
        <f>_xlfn.XLOOKUP($A1483,[1]Hospitalisation!A:A,[1]Hospitalisation!K:K,"")</f>
        <v>R1024</v>
      </c>
      <c r="P1483" s="20">
        <f>_xlfn.XLOOKUP($A1483,[1]Hospitalisation!A:A,[1]Hospitalisation!L:L,"")</f>
        <v>30</v>
      </c>
      <c r="Q1483" s="25">
        <f>_xlfn.XLOOKUP($A1483,[1]Hospitalisation!A:A,[1]Hospitalisation!M:M,"")</f>
        <v>33883</v>
      </c>
    </row>
    <row r="1484" spans="1:17" x14ac:dyDescent="0.25">
      <c r="A1484" s="17" t="s">
        <v>879</v>
      </c>
      <c r="B1484" s="12" t="str">
        <f>_xlfn.XLOOKUP(A1484,[1]Customer!A:A,[1]Customer!C:C,"")</f>
        <v>Justin</v>
      </c>
      <c r="C1484" s="13">
        <f t="array" ref="C1484">_xlfn.XLOOKUP($A1484,[1]MedicHistory!A:A,[1]MedicHistory!B:B,"")</f>
        <v>23.31</v>
      </c>
      <c r="D1484" s="13">
        <f t="array" ref="D1484">_xlfn.XLOOKUP($A1484,[1]MedicHistory!A:A,[1]MedicHistory!C:C,"")</f>
        <v>8.27</v>
      </c>
      <c r="E1484" s="12" t="str">
        <f>_xlfn.XLOOKUP($A1484,[1]MedicHistory!A:A,[1]MedicHistory!D:D,"")</f>
        <v>No</v>
      </c>
      <c r="F1484" s="12" t="str">
        <f>_xlfn.XLOOKUP($A1484,[1]MedicHistory!A:A,[1]MedicHistory!E:E,"")</f>
        <v>No</v>
      </c>
      <c r="G1484" s="12" t="str">
        <f>_xlfn.XLOOKUP($A1484,[1]MedicHistory!A:A,[1]MedicHistory!F:F,"")</f>
        <v>No</v>
      </c>
      <c r="H1484" s="14">
        <f>_xlfn.XLOOKUP($A1484,[1]MedicHistory!A:A,[1]MedicHistory!G:G,"")</f>
        <v>0</v>
      </c>
      <c r="I1484" s="12" t="str">
        <f>_xlfn.XLOOKUP($A1484,[1]MedicHistory!A:A,[1]MedicHistory!H:H,"")</f>
        <v>No</v>
      </c>
      <c r="J1484" s="12" t="str">
        <f>_xlfn.XLOOKUP($A1484,[1]MedicHistory!A:A,[1]MedicHistory!K:K,"")</f>
        <v>Diabetic</v>
      </c>
      <c r="K1484" s="15" t="str">
        <f>_xlfn.XLOOKUP($A1484,[1]MedicHistory!A:A,[1]MedicHistory!I:I,"")</f>
        <v>Normal weight</v>
      </c>
      <c r="L1484" s="16">
        <f>_xlfn.XLOOKUP($A1484,[1]Hospitalisation!A:A,[1]Hospitalisation!C:C,"")</f>
        <v>7054.41</v>
      </c>
      <c r="M1484" s="17" t="str">
        <f>_xlfn.XLOOKUP($A1484,[1]Hospitalisation!A:A,[1]Hospitalisation!I:I,"")</f>
        <v>tier - 2</v>
      </c>
      <c r="N1484" s="17" t="str">
        <f>_xlfn.XLOOKUP($A1484,[1]Hospitalisation!A:A,[1]Hospitalisation!J:J,"")</f>
        <v>tier - 2</v>
      </c>
      <c r="O1484" s="17" t="str">
        <f>_xlfn.XLOOKUP($A1484,[1]Hospitalisation!A:A,[1]Hospitalisation!K:K,"")</f>
        <v>R1013</v>
      </c>
      <c r="P1484" s="14">
        <f>_xlfn.XLOOKUP($A1484,[1]Hospitalisation!A:A,[1]Hospitalisation!L:L,"")</f>
        <v>40</v>
      </c>
      <c r="Q1484" s="24">
        <f>_xlfn.XLOOKUP($A1484,[1]Hospitalisation!A:A,[1]Hospitalisation!M:M,"")</f>
        <v>30126</v>
      </c>
    </row>
    <row r="1485" spans="1:17" x14ac:dyDescent="0.25">
      <c r="A1485" s="23" t="s">
        <v>878</v>
      </c>
      <c r="B1485" s="18" t="str">
        <f>_xlfn.XLOOKUP(A1485,[1]Customer!A:A,[1]Customer!C:C,"")</f>
        <v>Casey</v>
      </c>
      <c r="C1485" s="19">
        <f t="array" ref="C1485">_xlfn.XLOOKUP($A1485,[1]MedicHistory!A:A,[1]MedicHistory!B:B,"")</f>
        <v>29</v>
      </c>
      <c r="D1485" s="19">
        <f t="array" ref="D1485">_xlfn.XLOOKUP($A1485,[1]MedicHistory!A:A,[1]MedicHistory!C:C,"")</f>
        <v>4.5599999999999996</v>
      </c>
      <c r="E1485" s="18" t="str">
        <f>_xlfn.XLOOKUP($A1485,[1]MedicHistory!A:A,[1]MedicHistory!D:D,"")</f>
        <v>No</v>
      </c>
      <c r="F1485" s="18" t="str">
        <f>_xlfn.XLOOKUP($A1485,[1]MedicHistory!A:A,[1]MedicHistory!E:E,"")</f>
        <v>No</v>
      </c>
      <c r="G1485" s="18" t="str">
        <f>_xlfn.XLOOKUP($A1485,[1]MedicHistory!A:A,[1]MedicHistory!F:F,"")</f>
        <v>No</v>
      </c>
      <c r="H1485" s="20">
        <f>_xlfn.XLOOKUP($A1485,[1]MedicHistory!A:A,[1]MedicHistory!G:G,"")</f>
        <v>0</v>
      </c>
      <c r="I1485" s="18" t="str">
        <f>_xlfn.XLOOKUP($A1485,[1]MedicHistory!A:A,[1]MedicHistory!H:H,"")</f>
        <v>No</v>
      </c>
      <c r="J1485" s="18" t="str">
        <f>_xlfn.XLOOKUP($A1485,[1]MedicHistory!A:A,[1]MedicHistory!K:K,"")</f>
        <v>Normal</v>
      </c>
      <c r="K1485" s="21" t="str">
        <f>_xlfn.XLOOKUP($A1485,[1]MedicHistory!A:A,[1]MedicHistory!I:I,"")</f>
        <v>over weight</v>
      </c>
      <c r="L1485" s="22">
        <f>_xlfn.XLOOKUP($A1485,[1]Hospitalisation!A:A,[1]Hospitalisation!C:C,"")</f>
        <v>7050.64</v>
      </c>
      <c r="M1485" s="23" t="str">
        <f>_xlfn.XLOOKUP($A1485,[1]Hospitalisation!A:A,[1]Hospitalisation!I:I,"")</f>
        <v>tier - 2</v>
      </c>
      <c r="N1485" s="23" t="str">
        <f>_xlfn.XLOOKUP($A1485,[1]Hospitalisation!A:A,[1]Hospitalisation!J:J,"")</f>
        <v>tier - 3</v>
      </c>
      <c r="O1485" s="23" t="str">
        <f>_xlfn.XLOOKUP($A1485,[1]Hospitalisation!A:A,[1]Hospitalisation!K:K,"")</f>
        <v>R1011</v>
      </c>
      <c r="P1485" s="20">
        <f>_xlfn.XLOOKUP($A1485,[1]Hospitalisation!A:A,[1]Hospitalisation!L:L,"")</f>
        <v>44</v>
      </c>
      <c r="Q1485" s="25">
        <f>_xlfn.XLOOKUP($A1485,[1]Hospitalisation!A:A,[1]Hospitalisation!M:M,"")</f>
        <v>28669</v>
      </c>
    </row>
    <row r="1486" spans="1:17" x14ac:dyDescent="0.25">
      <c r="A1486" s="17" t="s">
        <v>877</v>
      </c>
      <c r="B1486" s="12" t="str">
        <f>_xlfn.XLOOKUP(A1486,[1]Customer!A:A,[1]Customer!C:C,"")</f>
        <v>Amanda</v>
      </c>
      <c r="C1486" s="13">
        <f t="array" ref="C1486">_xlfn.XLOOKUP($A1486,[1]MedicHistory!A:A,[1]MedicHistory!B:B,"")</f>
        <v>32.869999999999997</v>
      </c>
      <c r="D1486" s="13">
        <f t="array" ref="D1486">_xlfn.XLOOKUP($A1486,[1]MedicHistory!A:A,[1]MedicHistory!C:C,"")</f>
        <v>5.33</v>
      </c>
      <c r="E1486" s="12" t="str">
        <f>_xlfn.XLOOKUP($A1486,[1]MedicHistory!A:A,[1]MedicHistory!D:D,"")</f>
        <v>No</v>
      </c>
      <c r="F1486" s="12" t="str">
        <f>_xlfn.XLOOKUP($A1486,[1]MedicHistory!A:A,[1]MedicHistory!E:E,"")</f>
        <v>No</v>
      </c>
      <c r="G1486" s="12" t="str">
        <f>_xlfn.XLOOKUP($A1486,[1]MedicHistory!A:A,[1]MedicHistory!F:F,"")</f>
        <v>No</v>
      </c>
      <c r="H1486" s="14">
        <f>_xlfn.XLOOKUP($A1486,[1]MedicHistory!A:A,[1]MedicHistory!G:G,"")</f>
        <v>0</v>
      </c>
      <c r="I1486" s="12" t="str">
        <f>_xlfn.XLOOKUP($A1486,[1]MedicHistory!A:A,[1]MedicHistory!H:H,"")</f>
        <v>No</v>
      </c>
      <c r="J1486" s="12" t="str">
        <f>_xlfn.XLOOKUP($A1486,[1]MedicHistory!A:A,[1]MedicHistory!K:K,"")</f>
        <v>Normal</v>
      </c>
      <c r="K1486" s="15" t="str">
        <f>_xlfn.XLOOKUP($A1486,[1]MedicHistory!A:A,[1]MedicHistory!I:I,"")</f>
        <v>Obisity</v>
      </c>
      <c r="L1486" s="16">
        <f>_xlfn.XLOOKUP($A1486,[1]Hospitalisation!A:A,[1]Hospitalisation!C:C,"")</f>
        <v>7050.02</v>
      </c>
      <c r="M1486" s="17" t="str">
        <f>_xlfn.XLOOKUP($A1486,[1]Hospitalisation!A:A,[1]Hospitalisation!I:I,"")</f>
        <v>tier - 2</v>
      </c>
      <c r="N1486" s="17" t="str">
        <f>_xlfn.XLOOKUP($A1486,[1]Hospitalisation!A:A,[1]Hospitalisation!J:J,"")</f>
        <v>tier - 1</v>
      </c>
      <c r="O1486" s="17" t="str">
        <f>_xlfn.XLOOKUP($A1486,[1]Hospitalisation!A:A,[1]Hospitalisation!K:K,"")</f>
        <v>R1024</v>
      </c>
      <c r="P1486" s="14">
        <f>_xlfn.XLOOKUP($A1486,[1]Hospitalisation!A:A,[1]Hospitalisation!L:L,"")</f>
        <v>42</v>
      </c>
      <c r="Q1486" s="24">
        <f>_xlfn.XLOOKUP($A1486,[1]Hospitalisation!A:A,[1]Hospitalisation!M:M,"")</f>
        <v>29423</v>
      </c>
    </row>
    <row r="1487" spans="1:17" x14ac:dyDescent="0.25">
      <c r="A1487" s="23" t="s">
        <v>876</v>
      </c>
      <c r="B1487" s="18" t="str">
        <f>_xlfn.XLOOKUP(A1487,[1]Customer!A:A,[1]Customer!C:C,"")</f>
        <v>Ayako</v>
      </c>
      <c r="C1487" s="19">
        <f t="array" ref="C1487">_xlfn.XLOOKUP($A1487,[1]MedicHistory!A:A,[1]MedicHistory!B:B,"")</f>
        <v>26.18</v>
      </c>
      <c r="D1487" s="19">
        <f t="array" ref="D1487">_xlfn.XLOOKUP($A1487,[1]MedicHistory!A:A,[1]MedicHistory!C:C,"")</f>
        <v>5.63</v>
      </c>
      <c r="E1487" s="18" t="str">
        <f>_xlfn.XLOOKUP($A1487,[1]MedicHistory!A:A,[1]MedicHistory!D:D,"")</f>
        <v>No</v>
      </c>
      <c r="F1487" s="18" t="str">
        <f>_xlfn.XLOOKUP($A1487,[1]MedicHistory!A:A,[1]MedicHistory!E:E,"")</f>
        <v>No</v>
      </c>
      <c r="G1487" s="18" t="str">
        <f>_xlfn.XLOOKUP($A1487,[1]MedicHistory!A:A,[1]MedicHistory!F:F,"")</f>
        <v>No</v>
      </c>
      <c r="H1487" s="20">
        <f>_xlfn.XLOOKUP($A1487,[1]MedicHistory!A:A,[1]MedicHistory!G:G,"")</f>
        <v>0</v>
      </c>
      <c r="I1487" s="18" t="str">
        <f>_xlfn.XLOOKUP($A1487,[1]MedicHistory!A:A,[1]MedicHistory!H:H,"")</f>
        <v>No</v>
      </c>
      <c r="J1487" s="18" t="str">
        <f>_xlfn.XLOOKUP($A1487,[1]MedicHistory!A:A,[1]MedicHistory!K:K,"")</f>
        <v>Normal</v>
      </c>
      <c r="K1487" s="21" t="str">
        <f>_xlfn.XLOOKUP($A1487,[1]MedicHistory!A:A,[1]MedicHistory!I:I,"")</f>
        <v>over weight</v>
      </c>
      <c r="L1487" s="22">
        <f>_xlfn.XLOOKUP($A1487,[1]Hospitalisation!A:A,[1]Hospitalisation!C:C,"")</f>
        <v>7046.72</v>
      </c>
      <c r="M1487" s="23" t="str">
        <f>_xlfn.XLOOKUP($A1487,[1]Hospitalisation!A:A,[1]Hospitalisation!I:I,"")</f>
        <v>tier - 2</v>
      </c>
      <c r="N1487" s="23" t="str">
        <f>_xlfn.XLOOKUP($A1487,[1]Hospitalisation!A:A,[1]Hospitalisation!J:J,"")</f>
        <v>tier - 3</v>
      </c>
      <c r="O1487" s="23" t="str">
        <f>_xlfn.XLOOKUP($A1487,[1]Hospitalisation!A:A,[1]Hospitalisation!K:K,"")</f>
        <v>R1013</v>
      </c>
      <c r="P1487" s="20">
        <f>_xlfn.XLOOKUP($A1487,[1]Hospitalisation!A:A,[1]Hospitalisation!L:L,"")</f>
        <v>42</v>
      </c>
      <c r="Q1487" s="25">
        <f>_xlfn.XLOOKUP($A1487,[1]Hospitalisation!A:A,[1]Hospitalisation!M:M,"")</f>
        <v>29516</v>
      </c>
    </row>
    <row r="1488" spans="1:17" x14ac:dyDescent="0.25">
      <c r="A1488" s="17" t="s">
        <v>875</v>
      </c>
      <c r="B1488" s="12" t="str">
        <f>_xlfn.XLOOKUP(A1488,[1]Customer!A:A,[1]Customer!C:C,"")</f>
        <v>Emilee</v>
      </c>
      <c r="C1488" s="13">
        <f t="array" ref="C1488">_xlfn.XLOOKUP($A1488,[1]MedicHistory!A:A,[1]MedicHistory!B:B,"")</f>
        <v>25.3</v>
      </c>
      <c r="D1488" s="13">
        <f t="array" ref="D1488">_xlfn.XLOOKUP($A1488,[1]MedicHistory!A:A,[1]MedicHistory!C:C,"")</f>
        <v>5.12</v>
      </c>
      <c r="E1488" s="12" t="str">
        <f>_xlfn.XLOOKUP($A1488,[1]MedicHistory!A:A,[1]MedicHistory!D:D,"")</f>
        <v>No</v>
      </c>
      <c r="F1488" s="12" t="str">
        <f>_xlfn.XLOOKUP($A1488,[1]MedicHistory!A:A,[1]MedicHistory!E:E,"")</f>
        <v>No</v>
      </c>
      <c r="G1488" s="12" t="str">
        <f>_xlfn.XLOOKUP($A1488,[1]MedicHistory!A:A,[1]MedicHistory!F:F,"")</f>
        <v>No</v>
      </c>
      <c r="H1488" s="14">
        <f>_xlfn.XLOOKUP($A1488,[1]MedicHistory!A:A,[1]MedicHistory!G:G,"")</f>
        <v>0</v>
      </c>
      <c r="I1488" s="12" t="str">
        <f>_xlfn.XLOOKUP($A1488,[1]MedicHistory!A:A,[1]MedicHistory!H:H,"")</f>
        <v>No</v>
      </c>
      <c r="J1488" s="12" t="str">
        <f>_xlfn.XLOOKUP($A1488,[1]MedicHistory!A:A,[1]MedicHistory!K:K,"")</f>
        <v>Normal</v>
      </c>
      <c r="K1488" s="15" t="str">
        <f>_xlfn.XLOOKUP($A1488,[1]MedicHistory!A:A,[1]MedicHistory!I:I,"")</f>
        <v>over weight</v>
      </c>
      <c r="L1488" s="16">
        <f>_xlfn.XLOOKUP($A1488,[1]Hospitalisation!A:A,[1]Hospitalisation!C:C,"")</f>
        <v>7045.5</v>
      </c>
      <c r="M1488" s="17" t="str">
        <f>_xlfn.XLOOKUP($A1488,[1]Hospitalisation!A:A,[1]Hospitalisation!I:I,"")</f>
        <v>tier - 2</v>
      </c>
      <c r="N1488" s="17" t="str">
        <f>_xlfn.XLOOKUP($A1488,[1]Hospitalisation!A:A,[1]Hospitalisation!J:J,"")</f>
        <v>tier - 1</v>
      </c>
      <c r="O1488" s="17" t="str">
        <f>_xlfn.XLOOKUP($A1488,[1]Hospitalisation!A:A,[1]Hospitalisation!K:K,"")</f>
        <v>R1011</v>
      </c>
      <c r="P1488" s="14">
        <f>_xlfn.XLOOKUP($A1488,[1]Hospitalisation!A:A,[1]Hospitalisation!L:L,"")</f>
        <v>42</v>
      </c>
      <c r="Q1488" s="24">
        <f>_xlfn.XLOOKUP($A1488,[1]Hospitalisation!A:A,[1]Hospitalisation!M:M,"")</f>
        <v>29428</v>
      </c>
    </row>
    <row r="1489" spans="1:17" x14ac:dyDescent="0.25">
      <c r="A1489" s="23" t="s">
        <v>874</v>
      </c>
      <c r="B1489" s="18" t="str">
        <f>_xlfn.XLOOKUP(A1489,[1]Customer!A:A,[1]Customer!C:C,"")</f>
        <v>Stephen</v>
      </c>
      <c r="C1489" s="19">
        <f t="array" ref="C1489">_xlfn.XLOOKUP($A1489,[1]MedicHistory!A:A,[1]MedicHistory!B:B,"")</f>
        <v>36.94</v>
      </c>
      <c r="D1489" s="19">
        <f t="array" ref="D1489">_xlfn.XLOOKUP($A1489,[1]MedicHistory!A:A,[1]MedicHistory!C:C,"")</f>
        <v>5.15</v>
      </c>
      <c r="E1489" s="18" t="str">
        <f>_xlfn.XLOOKUP($A1489,[1]MedicHistory!A:A,[1]MedicHistory!D:D,"")</f>
        <v>yes</v>
      </c>
      <c r="F1489" s="18" t="str">
        <f>_xlfn.XLOOKUP($A1489,[1]MedicHistory!A:A,[1]MedicHistory!E:E,"")</f>
        <v>No</v>
      </c>
      <c r="G1489" s="18" t="str">
        <f>_xlfn.XLOOKUP($A1489,[1]MedicHistory!A:A,[1]MedicHistory!F:F,"")</f>
        <v>No</v>
      </c>
      <c r="H1489" s="20">
        <f>_xlfn.XLOOKUP($A1489,[1]MedicHistory!A:A,[1]MedicHistory!G:G,"")</f>
        <v>1</v>
      </c>
      <c r="I1489" s="18" t="str">
        <f>_xlfn.XLOOKUP($A1489,[1]MedicHistory!A:A,[1]MedicHistory!H:H,"")</f>
        <v>No</v>
      </c>
      <c r="J1489" s="18" t="str">
        <f>_xlfn.XLOOKUP($A1489,[1]MedicHistory!A:A,[1]MedicHistory!K:K,"")</f>
        <v>Normal</v>
      </c>
      <c r="K1489" s="21" t="str">
        <f>_xlfn.XLOOKUP($A1489,[1]MedicHistory!A:A,[1]MedicHistory!I:I,"")</f>
        <v>Obisity</v>
      </c>
      <c r="L1489" s="22">
        <f>_xlfn.XLOOKUP($A1489,[1]Hospitalisation!A:A,[1]Hospitalisation!C:C,"")</f>
        <v>7042.11</v>
      </c>
      <c r="M1489" s="23" t="str">
        <f>_xlfn.XLOOKUP($A1489,[1]Hospitalisation!A:A,[1]Hospitalisation!I:I,"")</f>
        <v>tier - 2</v>
      </c>
      <c r="N1489" s="23" t="str">
        <f>_xlfn.XLOOKUP($A1489,[1]Hospitalisation!A:A,[1]Hospitalisation!J:J,"")</f>
        <v>tier - 3</v>
      </c>
      <c r="O1489" s="23" t="str">
        <f>_xlfn.XLOOKUP($A1489,[1]Hospitalisation!A:A,[1]Hospitalisation!K:K,"")</f>
        <v>R1012</v>
      </c>
      <c r="P1489" s="20">
        <f>_xlfn.XLOOKUP($A1489,[1]Hospitalisation!A:A,[1]Hospitalisation!L:L,"")</f>
        <v>42</v>
      </c>
      <c r="Q1489" s="25">
        <f>_xlfn.XLOOKUP($A1489,[1]Hospitalisation!A:A,[1]Hospitalisation!M:M,"")</f>
        <v>29523</v>
      </c>
    </row>
    <row r="1490" spans="1:17" x14ac:dyDescent="0.25">
      <c r="A1490" s="17" t="s">
        <v>873</v>
      </c>
      <c r="B1490" s="12" t="str">
        <f>_xlfn.XLOOKUP(A1490,[1]Customer!A:A,[1]Customer!C:C,"")</f>
        <v>Annemarie</v>
      </c>
      <c r="C1490" s="13">
        <f t="array" ref="C1490">_xlfn.XLOOKUP($A1490,[1]MedicHistory!A:A,[1]MedicHistory!B:B,"")</f>
        <v>22.86</v>
      </c>
      <c r="D1490" s="13">
        <f t="array" ref="D1490">_xlfn.XLOOKUP($A1490,[1]MedicHistory!A:A,[1]MedicHistory!C:C,"")</f>
        <v>7.5</v>
      </c>
      <c r="E1490" s="12" t="str">
        <f>_xlfn.XLOOKUP($A1490,[1]MedicHistory!A:A,[1]MedicHistory!D:D,"")</f>
        <v>No</v>
      </c>
      <c r="F1490" s="12" t="str">
        <f>_xlfn.XLOOKUP($A1490,[1]MedicHistory!A:A,[1]MedicHistory!E:E,"")</f>
        <v>No</v>
      </c>
      <c r="G1490" s="12" t="str">
        <f>_xlfn.XLOOKUP($A1490,[1]MedicHistory!A:A,[1]MedicHistory!F:F,"")</f>
        <v>No</v>
      </c>
      <c r="H1490" s="14">
        <f>_xlfn.XLOOKUP($A1490,[1]MedicHistory!A:A,[1]MedicHistory!G:G,"")</f>
        <v>0</v>
      </c>
      <c r="I1490" s="12" t="str">
        <f>_xlfn.XLOOKUP($A1490,[1]MedicHistory!A:A,[1]MedicHistory!H:H,"")</f>
        <v>No</v>
      </c>
      <c r="J1490" s="12" t="str">
        <f>_xlfn.XLOOKUP($A1490,[1]MedicHistory!A:A,[1]MedicHistory!K:K,"")</f>
        <v>Diabetic</v>
      </c>
      <c r="K1490" s="15" t="str">
        <f>_xlfn.XLOOKUP($A1490,[1]MedicHistory!A:A,[1]MedicHistory!I:I,"")</f>
        <v>Normal weight</v>
      </c>
      <c r="L1490" s="16">
        <f>_xlfn.XLOOKUP($A1490,[1]Hospitalisation!A:A,[1]Hospitalisation!C:C,"")</f>
        <v>7033.08</v>
      </c>
      <c r="M1490" s="17" t="str">
        <f>_xlfn.XLOOKUP($A1490,[1]Hospitalisation!A:A,[1]Hospitalisation!I:I,"")</f>
        <v>tier - 2</v>
      </c>
      <c r="N1490" s="17" t="str">
        <f>_xlfn.XLOOKUP($A1490,[1]Hospitalisation!A:A,[1]Hospitalisation!J:J,"")</f>
        <v>tier - 2</v>
      </c>
      <c r="O1490" s="17" t="str">
        <f>_xlfn.XLOOKUP($A1490,[1]Hospitalisation!A:A,[1]Hospitalisation!K:K,"")</f>
        <v>R1013</v>
      </c>
      <c r="P1490" s="14">
        <f>_xlfn.XLOOKUP($A1490,[1]Hospitalisation!A:A,[1]Hospitalisation!L:L,"")</f>
        <v>28</v>
      </c>
      <c r="Q1490" s="24">
        <f>_xlfn.XLOOKUP($A1490,[1]Hospitalisation!A:A,[1]Hospitalisation!M:M,"")</f>
        <v>34852</v>
      </c>
    </row>
    <row r="1491" spans="1:17" x14ac:dyDescent="0.25">
      <c r="A1491" s="23" t="s">
        <v>872</v>
      </c>
      <c r="B1491" s="18" t="str">
        <f>_xlfn.XLOOKUP(A1491,[1]Customer!A:A,[1]Customer!C:C,"")</f>
        <v>Ashley</v>
      </c>
      <c r="C1491" s="19">
        <f t="array" ref="C1491">_xlfn.XLOOKUP($A1491,[1]MedicHistory!A:A,[1]MedicHistory!B:B,"")</f>
        <v>18.760000000000002</v>
      </c>
      <c r="D1491" s="19">
        <f t="array" ref="D1491">_xlfn.XLOOKUP($A1491,[1]MedicHistory!A:A,[1]MedicHistory!C:C,"")</f>
        <v>4.88</v>
      </c>
      <c r="E1491" s="18" t="str">
        <f>_xlfn.XLOOKUP($A1491,[1]MedicHistory!A:A,[1]MedicHistory!D:D,"")</f>
        <v>yes</v>
      </c>
      <c r="F1491" s="18" t="str">
        <f>_xlfn.XLOOKUP($A1491,[1]MedicHistory!A:A,[1]MedicHistory!E:E,"")</f>
        <v>No</v>
      </c>
      <c r="G1491" s="18" t="str">
        <f>_xlfn.XLOOKUP($A1491,[1]MedicHistory!A:A,[1]MedicHistory!F:F,"")</f>
        <v>Yes</v>
      </c>
      <c r="H1491" s="20">
        <f>_xlfn.XLOOKUP($A1491,[1]MedicHistory!A:A,[1]MedicHistory!G:G,"")</f>
        <v>1</v>
      </c>
      <c r="I1491" s="18" t="str">
        <f>_xlfn.XLOOKUP($A1491,[1]MedicHistory!A:A,[1]MedicHistory!H:H,"")</f>
        <v>No</v>
      </c>
      <c r="J1491" s="18" t="str">
        <f>_xlfn.XLOOKUP($A1491,[1]MedicHistory!A:A,[1]MedicHistory!K:K,"")</f>
        <v>Normal</v>
      </c>
      <c r="K1491" s="21" t="str">
        <f>_xlfn.XLOOKUP($A1491,[1]MedicHistory!A:A,[1]MedicHistory!I:I,"")</f>
        <v>Normal weight</v>
      </c>
      <c r="L1491" s="22">
        <f>_xlfn.XLOOKUP($A1491,[1]Hospitalisation!A:A,[1]Hospitalisation!C:C,"")</f>
        <v>7003.1</v>
      </c>
      <c r="M1491" s="23" t="str">
        <f>_xlfn.XLOOKUP($A1491,[1]Hospitalisation!A:A,[1]Hospitalisation!I:I,"")</f>
        <v>tier - 2</v>
      </c>
      <c r="N1491" s="23" t="str">
        <f>_xlfn.XLOOKUP($A1491,[1]Hospitalisation!A:A,[1]Hospitalisation!J:J,"")</f>
        <v>tier - 3</v>
      </c>
      <c r="O1491" s="23" t="str">
        <f>_xlfn.XLOOKUP($A1491,[1]Hospitalisation!A:A,[1]Hospitalisation!K:K,"")</f>
        <v>R1013</v>
      </c>
      <c r="P1491" s="20">
        <f>_xlfn.XLOOKUP($A1491,[1]Hospitalisation!A:A,[1]Hospitalisation!L:L,"")</f>
        <v>44</v>
      </c>
      <c r="Q1491" s="25">
        <f>_xlfn.XLOOKUP($A1491,[1]Hospitalisation!A:A,[1]Hospitalisation!M:M,"")</f>
        <v>28677</v>
      </c>
    </row>
    <row r="1492" spans="1:17" x14ac:dyDescent="0.25">
      <c r="A1492" s="17" t="s">
        <v>871</v>
      </c>
      <c r="B1492" s="12" t="str">
        <f>_xlfn.XLOOKUP(A1492,[1]Customer!A:A,[1]Customer!C:C,"")</f>
        <v>Leslie</v>
      </c>
      <c r="C1492" s="13">
        <f t="array" ref="C1492">_xlfn.XLOOKUP($A1492,[1]MedicHistory!A:A,[1]MedicHistory!B:B,"")</f>
        <v>24.36</v>
      </c>
      <c r="D1492" s="13">
        <f t="array" ref="D1492">_xlfn.XLOOKUP($A1492,[1]MedicHistory!A:A,[1]MedicHistory!C:C,"")</f>
        <v>5.57</v>
      </c>
      <c r="E1492" s="12" t="str">
        <f>_xlfn.XLOOKUP($A1492,[1]MedicHistory!A:A,[1]MedicHistory!D:D,"")</f>
        <v>No</v>
      </c>
      <c r="F1492" s="12" t="str">
        <f>_xlfn.XLOOKUP($A1492,[1]MedicHistory!A:A,[1]MedicHistory!E:E,"")</f>
        <v>No</v>
      </c>
      <c r="G1492" s="12" t="str">
        <f>_xlfn.XLOOKUP($A1492,[1]MedicHistory!A:A,[1]MedicHistory!F:F,"")</f>
        <v>No</v>
      </c>
      <c r="H1492" s="14">
        <f>_xlfn.XLOOKUP($A1492,[1]MedicHistory!A:A,[1]MedicHistory!G:G,"")</f>
        <v>0</v>
      </c>
      <c r="I1492" s="12" t="str">
        <f>_xlfn.XLOOKUP($A1492,[1]MedicHistory!A:A,[1]MedicHistory!H:H,"")</f>
        <v>No</v>
      </c>
      <c r="J1492" s="12" t="str">
        <f>_xlfn.XLOOKUP($A1492,[1]MedicHistory!A:A,[1]MedicHistory!K:K,"")</f>
        <v>Normal</v>
      </c>
      <c r="K1492" s="15" t="str">
        <f>_xlfn.XLOOKUP($A1492,[1]MedicHistory!A:A,[1]MedicHistory!I:I,"")</f>
        <v>Normal weight</v>
      </c>
      <c r="L1492" s="16">
        <f>_xlfn.XLOOKUP($A1492,[1]Hospitalisation!A:A,[1]Hospitalisation!C:C,"")</f>
        <v>6989.95</v>
      </c>
      <c r="M1492" s="17" t="str">
        <f>_xlfn.XLOOKUP($A1492,[1]Hospitalisation!A:A,[1]Hospitalisation!I:I,"")</f>
        <v>tier - 2</v>
      </c>
      <c r="N1492" s="17" t="str">
        <f>_xlfn.XLOOKUP($A1492,[1]Hospitalisation!A:A,[1]Hospitalisation!J:J,"")</f>
        <v>tier - 1</v>
      </c>
      <c r="O1492" s="17" t="str">
        <f>_xlfn.XLOOKUP($A1492,[1]Hospitalisation!A:A,[1]Hospitalisation!K:K,"")</f>
        <v>R1013</v>
      </c>
      <c r="P1492" s="14">
        <f>_xlfn.XLOOKUP($A1492,[1]Hospitalisation!A:A,[1]Hospitalisation!L:L,"")</f>
        <v>53</v>
      </c>
      <c r="Q1492" s="24">
        <f>_xlfn.XLOOKUP($A1492,[1]Hospitalisation!A:A,[1]Hospitalisation!M:M,"")</f>
        <v>25447</v>
      </c>
    </row>
    <row r="1493" spans="1:17" x14ac:dyDescent="0.25">
      <c r="A1493" s="23" t="s">
        <v>870</v>
      </c>
      <c r="B1493" s="18" t="str">
        <f>_xlfn.XLOOKUP(A1493,[1]Customer!A:A,[1]Customer!C:C,"")</f>
        <v>Mauricio J.</v>
      </c>
      <c r="C1493" s="19">
        <f t="array" ref="C1493">_xlfn.XLOOKUP($A1493,[1]MedicHistory!A:A,[1]MedicHistory!B:B,"")</f>
        <v>32.299999999999997</v>
      </c>
      <c r="D1493" s="19">
        <f t="array" ref="D1493">_xlfn.XLOOKUP($A1493,[1]MedicHistory!A:A,[1]MedicHistory!C:C,"")</f>
        <v>5.31</v>
      </c>
      <c r="E1493" s="18" t="str">
        <f>_xlfn.XLOOKUP($A1493,[1]MedicHistory!A:A,[1]MedicHistory!D:D,"")</f>
        <v>No</v>
      </c>
      <c r="F1493" s="18" t="str">
        <f>_xlfn.XLOOKUP($A1493,[1]MedicHistory!A:A,[1]MedicHistory!E:E,"")</f>
        <v>No</v>
      </c>
      <c r="G1493" s="18" t="str">
        <f>_xlfn.XLOOKUP($A1493,[1]MedicHistory!A:A,[1]MedicHistory!F:F,"")</f>
        <v>No</v>
      </c>
      <c r="H1493" s="20">
        <f>_xlfn.XLOOKUP($A1493,[1]MedicHistory!A:A,[1]MedicHistory!G:G,"")</f>
        <v>0</v>
      </c>
      <c r="I1493" s="18" t="str">
        <f>_xlfn.XLOOKUP($A1493,[1]MedicHistory!A:A,[1]MedicHistory!H:H,"")</f>
        <v>No</v>
      </c>
      <c r="J1493" s="18" t="str">
        <f>_xlfn.XLOOKUP($A1493,[1]MedicHistory!A:A,[1]MedicHistory!K:K,"")</f>
        <v>Normal</v>
      </c>
      <c r="K1493" s="21" t="str">
        <f>_xlfn.XLOOKUP($A1493,[1]MedicHistory!A:A,[1]MedicHistory!I:I,"")</f>
        <v>Obisity</v>
      </c>
      <c r="L1493" s="22">
        <f>_xlfn.XLOOKUP($A1493,[1]Hospitalisation!A:A,[1]Hospitalisation!C:C,"")</f>
        <v>6986.7</v>
      </c>
      <c r="M1493" s="23" t="str">
        <f>_xlfn.XLOOKUP($A1493,[1]Hospitalisation!A:A,[1]Hospitalisation!I:I,"")</f>
        <v>tier - 3</v>
      </c>
      <c r="N1493" s="23" t="str">
        <f>_xlfn.XLOOKUP($A1493,[1]Hospitalisation!A:A,[1]Hospitalisation!J:J,"")</f>
        <v>tier - 1</v>
      </c>
      <c r="O1493" s="23" t="str">
        <f>_xlfn.XLOOKUP($A1493,[1]Hospitalisation!A:A,[1]Hospitalisation!K:K,"")</f>
        <v>R1012</v>
      </c>
      <c r="P1493" s="20">
        <f>_xlfn.XLOOKUP($A1493,[1]Hospitalisation!A:A,[1]Hospitalisation!L:L,"")</f>
        <v>40</v>
      </c>
      <c r="Q1493" s="25">
        <f>_xlfn.XLOOKUP($A1493,[1]Hospitalisation!A:A,[1]Hospitalisation!M:M,"")</f>
        <v>30242</v>
      </c>
    </row>
    <row r="1494" spans="1:17" x14ac:dyDescent="0.25">
      <c r="A1494" s="17" t="s">
        <v>869</v>
      </c>
      <c r="B1494" s="12" t="str">
        <f>_xlfn.XLOOKUP(A1494,[1]Customer!A:A,[1]Customer!C:C,"")</f>
        <v>Kieran</v>
      </c>
      <c r="C1494" s="13">
        <f t="array" ref="C1494">_xlfn.XLOOKUP($A1494,[1]MedicHistory!A:A,[1]MedicHistory!B:B,"")</f>
        <v>22.704999999999998</v>
      </c>
      <c r="D1494" s="13">
        <f t="array" ref="D1494">_xlfn.XLOOKUP($A1494,[1]MedicHistory!A:A,[1]MedicHistory!C:C,"")</f>
        <v>4.57</v>
      </c>
      <c r="E1494" s="12" t="str">
        <f>_xlfn.XLOOKUP($A1494,[1]MedicHistory!A:A,[1]MedicHistory!D:D,"")</f>
        <v>yes</v>
      </c>
      <c r="F1494" s="12" t="str">
        <f>_xlfn.XLOOKUP($A1494,[1]MedicHistory!A:A,[1]MedicHistory!E:E,"")</f>
        <v>No</v>
      </c>
      <c r="G1494" s="12" t="str">
        <f>_xlfn.XLOOKUP($A1494,[1]MedicHistory!A:A,[1]MedicHistory!F:F,"")</f>
        <v>No</v>
      </c>
      <c r="H1494" s="14">
        <f>_xlfn.XLOOKUP($A1494,[1]MedicHistory!A:A,[1]MedicHistory!G:G,"")</f>
        <v>0</v>
      </c>
      <c r="I1494" s="12" t="str">
        <f>_xlfn.XLOOKUP($A1494,[1]MedicHistory!A:A,[1]MedicHistory!H:H,"")</f>
        <v>No</v>
      </c>
      <c r="J1494" s="12" t="str">
        <f>_xlfn.XLOOKUP($A1494,[1]MedicHistory!A:A,[1]MedicHistory!K:K,"")</f>
        <v>Normal</v>
      </c>
      <c r="K1494" s="15" t="str">
        <f>_xlfn.XLOOKUP($A1494,[1]MedicHistory!A:A,[1]MedicHistory!I:I,"")</f>
        <v>Normal weight</v>
      </c>
      <c r="L1494" s="16">
        <f>_xlfn.XLOOKUP($A1494,[1]Hospitalisation!A:A,[1]Hospitalisation!C:C,"")</f>
        <v>6985.51</v>
      </c>
      <c r="M1494" s="17" t="str">
        <f>_xlfn.XLOOKUP($A1494,[1]Hospitalisation!A:A,[1]Hospitalisation!I:I,"")</f>
        <v>tier - 2</v>
      </c>
      <c r="N1494" s="17" t="str">
        <f>_xlfn.XLOOKUP($A1494,[1]Hospitalisation!A:A,[1]Hospitalisation!J:J,"")</f>
        <v>tier - 2</v>
      </c>
      <c r="O1494" s="17" t="str">
        <f>_xlfn.XLOOKUP($A1494,[1]Hospitalisation!A:A,[1]Hospitalisation!K:K,"")</f>
        <v>R1019</v>
      </c>
      <c r="P1494" s="14">
        <f>_xlfn.XLOOKUP($A1494,[1]Hospitalisation!A:A,[1]Hospitalisation!L:L,"")</f>
        <v>40</v>
      </c>
      <c r="Q1494" s="24">
        <f>_xlfn.XLOOKUP($A1494,[1]Hospitalisation!A:A,[1]Hospitalisation!M:M,"")</f>
        <v>30295</v>
      </c>
    </row>
    <row r="1495" spans="1:17" x14ac:dyDescent="0.25">
      <c r="A1495" s="23" t="s">
        <v>868</v>
      </c>
      <c r="B1495" s="18" t="str">
        <f>_xlfn.XLOOKUP(A1495,[1]Customer!A:A,[1]Customer!C:C,"")</f>
        <v>Elizabeth</v>
      </c>
      <c r="C1495" s="19">
        <f t="array" ref="C1495">_xlfn.XLOOKUP($A1495,[1]MedicHistory!A:A,[1]MedicHistory!B:B,"")</f>
        <v>21.79</v>
      </c>
      <c r="D1495" s="19">
        <f t="array" ref="D1495">_xlfn.XLOOKUP($A1495,[1]MedicHistory!A:A,[1]MedicHistory!C:C,"")</f>
        <v>8.6999999999999993</v>
      </c>
      <c r="E1495" s="18" t="str">
        <f>_xlfn.XLOOKUP($A1495,[1]MedicHistory!A:A,[1]MedicHistory!D:D,"")</f>
        <v>yes</v>
      </c>
      <c r="F1495" s="18" t="str">
        <f>_xlfn.XLOOKUP($A1495,[1]MedicHistory!A:A,[1]MedicHistory!E:E,"")</f>
        <v>No</v>
      </c>
      <c r="G1495" s="18" t="str">
        <f>_xlfn.XLOOKUP($A1495,[1]MedicHistory!A:A,[1]MedicHistory!F:F,"")</f>
        <v>No</v>
      </c>
      <c r="H1495" s="20">
        <f>_xlfn.XLOOKUP($A1495,[1]MedicHistory!A:A,[1]MedicHistory!G:G,"")</f>
        <v>1</v>
      </c>
      <c r="I1495" s="18" t="str">
        <f>_xlfn.XLOOKUP($A1495,[1]MedicHistory!A:A,[1]MedicHistory!H:H,"")</f>
        <v>No</v>
      </c>
      <c r="J1495" s="18" t="str">
        <f>_xlfn.XLOOKUP($A1495,[1]MedicHistory!A:A,[1]MedicHistory!K:K,"")</f>
        <v>Diabetic</v>
      </c>
      <c r="K1495" s="21" t="str">
        <f>_xlfn.XLOOKUP($A1495,[1]MedicHistory!A:A,[1]MedicHistory!I:I,"")</f>
        <v>Normal weight</v>
      </c>
      <c r="L1495" s="22">
        <f>_xlfn.XLOOKUP($A1495,[1]Hospitalisation!A:A,[1]Hospitalisation!C:C,"")</f>
        <v>6965.21</v>
      </c>
      <c r="M1495" s="23" t="str">
        <f>_xlfn.XLOOKUP($A1495,[1]Hospitalisation!A:A,[1]Hospitalisation!I:I,"")</f>
        <v>tier - 2</v>
      </c>
      <c r="N1495" s="23" t="str">
        <f>_xlfn.XLOOKUP($A1495,[1]Hospitalisation!A:A,[1]Hospitalisation!J:J,"")</f>
        <v>tier - 3</v>
      </c>
      <c r="O1495" s="23" t="str">
        <f>_xlfn.XLOOKUP($A1495,[1]Hospitalisation!A:A,[1]Hospitalisation!K:K,"")</f>
        <v>R1013</v>
      </c>
      <c r="P1495" s="20">
        <f>_xlfn.XLOOKUP($A1495,[1]Hospitalisation!A:A,[1]Hospitalisation!L:L,"")</f>
        <v>38</v>
      </c>
      <c r="Q1495" s="25">
        <f>_xlfn.XLOOKUP($A1495,[1]Hospitalisation!A:A,[1]Hospitalisation!M:M,"")</f>
        <v>31201</v>
      </c>
    </row>
    <row r="1496" spans="1:17" x14ac:dyDescent="0.25">
      <c r="A1496" s="17" t="s">
        <v>867</v>
      </c>
      <c r="B1496" s="12" t="str">
        <f>_xlfn.XLOOKUP(A1496,[1]Customer!A:A,[1]Customer!C:C,"")</f>
        <v>Zeke</v>
      </c>
      <c r="C1496" s="13">
        <f t="array" ref="C1496">_xlfn.XLOOKUP($A1496,[1]MedicHistory!A:A,[1]MedicHistory!B:B,"")</f>
        <v>24.52</v>
      </c>
      <c r="D1496" s="13">
        <f t="array" ref="D1496">_xlfn.XLOOKUP($A1496,[1]MedicHistory!A:A,[1]MedicHistory!C:C,"")</f>
        <v>4.76</v>
      </c>
      <c r="E1496" s="12" t="str">
        <f>_xlfn.XLOOKUP($A1496,[1]MedicHistory!A:A,[1]MedicHistory!D:D,"")</f>
        <v>No</v>
      </c>
      <c r="F1496" s="12" t="str">
        <f>_xlfn.XLOOKUP($A1496,[1]MedicHistory!A:A,[1]MedicHistory!E:E,"")</f>
        <v>No</v>
      </c>
      <c r="G1496" s="12" t="str">
        <f>_xlfn.XLOOKUP($A1496,[1]MedicHistory!A:A,[1]MedicHistory!F:F,"")</f>
        <v>No</v>
      </c>
      <c r="H1496" s="14">
        <f>_xlfn.XLOOKUP($A1496,[1]MedicHistory!A:A,[1]MedicHistory!G:G,"")</f>
        <v>0</v>
      </c>
      <c r="I1496" s="12" t="str">
        <f>_xlfn.XLOOKUP($A1496,[1]MedicHistory!A:A,[1]MedicHistory!H:H,"")</f>
        <v>No</v>
      </c>
      <c r="J1496" s="12" t="str">
        <f>_xlfn.XLOOKUP($A1496,[1]MedicHistory!A:A,[1]MedicHistory!K:K,"")</f>
        <v>Normal</v>
      </c>
      <c r="K1496" s="15" t="str">
        <f>_xlfn.XLOOKUP($A1496,[1]MedicHistory!A:A,[1]MedicHistory!I:I,"")</f>
        <v>Normal weight</v>
      </c>
      <c r="L1496" s="16">
        <f>_xlfn.XLOOKUP($A1496,[1]Hospitalisation!A:A,[1]Hospitalisation!C:C,"")</f>
        <v>6951.12</v>
      </c>
      <c r="M1496" s="17" t="str">
        <f>_xlfn.XLOOKUP($A1496,[1]Hospitalisation!A:A,[1]Hospitalisation!I:I,"")</f>
        <v>tier - 2</v>
      </c>
      <c r="N1496" s="17" t="str">
        <f>_xlfn.XLOOKUP($A1496,[1]Hospitalisation!A:A,[1]Hospitalisation!J:J,"")</f>
        <v>tier - 2</v>
      </c>
      <c r="O1496" s="17" t="str">
        <f>_xlfn.XLOOKUP($A1496,[1]Hospitalisation!A:A,[1]Hospitalisation!K:K,"")</f>
        <v>R1013</v>
      </c>
      <c r="P1496" s="14">
        <f>_xlfn.XLOOKUP($A1496,[1]Hospitalisation!A:A,[1]Hospitalisation!L:L,"")</f>
        <v>47</v>
      </c>
      <c r="Q1496" s="24">
        <f>_xlfn.XLOOKUP($A1496,[1]Hospitalisation!A:A,[1]Hospitalisation!M:M,"")</f>
        <v>27624</v>
      </c>
    </row>
    <row r="1497" spans="1:17" x14ac:dyDescent="0.25">
      <c r="A1497" s="23" t="s">
        <v>866</v>
      </c>
      <c r="B1497" s="18" t="str">
        <f>_xlfn.XLOOKUP(A1497,[1]Customer!A:A,[1]Customer!C:C,"")</f>
        <v>Chip</v>
      </c>
      <c r="C1497" s="19">
        <f t="array" ref="C1497">_xlfn.XLOOKUP($A1497,[1]MedicHistory!A:A,[1]MedicHistory!B:B,"")</f>
        <v>39.520000000000003</v>
      </c>
      <c r="D1497" s="19">
        <f t="array" ref="D1497">_xlfn.XLOOKUP($A1497,[1]MedicHistory!A:A,[1]MedicHistory!C:C,"")</f>
        <v>11.81</v>
      </c>
      <c r="E1497" s="18" t="str">
        <f>_xlfn.XLOOKUP($A1497,[1]MedicHistory!A:A,[1]MedicHistory!D:D,"")</f>
        <v>No</v>
      </c>
      <c r="F1497" s="18" t="str">
        <f>_xlfn.XLOOKUP($A1497,[1]MedicHistory!A:A,[1]MedicHistory!E:E,"")</f>
        <v>No</v>
      </c>
      <c r="G1497" s="18" t="str">
        <f>_xlfn.XLOOKUP($A1497,[1]MedicHistory!A:A,[1]MedicHistory!F:F,"")</f>
        <v>No</v>
      </c>
      <c r="H1497" s="20">
        <f>_xlfn.XLOOKUP($A1497,[1]MedicHistory!A:A,[1]MedicHistory!G:G,"")</f>
        <v>0</v>
      </c>
      <c r="I1497" s="18" t="str">
        <f>_xlfn.XLOOKUP($A1497,[1]MedicHistory!A:A,[1]MedicHistory!H:H,"")</f>
        <v>No</v>
      </c>
      <c r="J1497" s="18" t="str">
        <f>_xlfn.XLOOKUP($A1497,[1]MedicHistory!A:A,[1]MedicHistory!K:K,"")</f>
        <v>Diabetic</v>
      </c>
      <c r="K1497" s="21" t="str">
        <f>_xlfn.XLOOKUP($A1497,[1]MedicHistory!A:A,[1]MedicHistory!I:I,"")</f>
        <v>Obisity</v>
      </c>
      <c r="L1497" s="22">
        <f>_xlfn.XLOOKUP($A1497,[1]Hospitalisation!A:A,[1]Hospitalisation!C:C,"")</f>
        <v>6948.7</v>
      </c>
      <c r="M1497" s="23" t="str">
        <f>_xlfn.XLOOKUP($A1497,[1]Hospitalisation!A:A,[1]Hospitalisation!I:I,"")</f>
        <v>tier - 1</v>
      </c>
      <c r="N1497" s="23" t="str">
        <f>_xlfn.XLOOKUP($A1497,[1]Hospitalisation!A:A,[1]Hospitalisation!J:J,"")</f>
        <v>tier - 2</v>
      </c>
      <c r="O1497" s="23" t="str">
        <f>_xlfn.XLOOKUP($A1497,[1]Hospitalisation!A:A,[1]Hospitalisation!K:K,"")</f>
        <v>R1012</v>
      </c>
      <c r="P1497" s="20">
        <f>_xlfn.XLOOKUP($A1497,[1]Hospitalisation!A:A,[1]Hospitalisation!L:L,"")</f>
        <v>42</v>
      </c>
      <c r="Q1497" s="25">
        <f>_xlfn.XLOOKUP($A1497,[1]Hospitalisation!A:A,[1]Hospitalisation!M:M,"")</f>
        <v>29570</v>
      </c>
    </row>
    <row r="1498" spans="1:17" x14ac:dyDescent="0.25">
      <c r="A1498" s="17" t="s">
        <v>865</v>
      </c>
      <c r="B1498" s="12" t="str">
        <f>_xlfn.XLOOKUP(A1498,[1]Customer!A:A,[1]Customer!C:C,"")</f>
        <v>Miguel Angel</v>
      </c>
      <c r="C1498" s="13">
        <f t="array" ref="C1498">_xlfn.XLOOKUP($A1498,[1]MedicHistory!A:A,[1]MedicHistory!B:B,"")</f>
        <v>24.49</v>
      </c>
      <c r="D1498" s="13">
        <f t="array" ref="D1498">_xlfn.XLOOKUP($A1498,[1]MedicHistory!A:A,[1]MedicHistory!C:C,"")</f>
        <v>4.67</v>
      </c>
      <c r="E1498" s="12" t="str">
        <f>_xlfn.XLOOKUP($A1498,[1]MedicHistory!A:A,[1]MedicHistory!D:D,"")</f>
        <v>No</v>
      </c>
      <c r="F1498" s="12" t="str">
        <f>_xlfn.XLOOKUP($A1498,[1]MedicHistory!A:A,[1]MedicHistory!E:E,"")</f>
        <v>No</v>
      </c>
      <c r="G1498" s="12" t="str">
        <f>_xlfn.XLOOKUP($A1498,[1]MedicHistory!A:A,[1]MedicHistory!F:F,"")</f>
        <v>No</v>
      </c>
      <c r="H1498" s="14">
        <f>_xlfn.XLOOKUP($A1498,[1]MedicHistory!A:A,[1]MedicHistory!G:G,"")</f>
        <v>0</v>
      </c>
      <c r="I1498" s="12" t="str">
        <f>_xlfn.XLOOKUP($A1498,[1]MedicHistory!A:A,[1]MedicHistory!H:H,"")</f>
        <v>No</v>
      </c>
      <c r="J1498" s="12" t="str">
        <f>_xlfn.XLOOKUP($A1498,[1]MedicHistory!A:A,[1]MedicHistory!K:K,"")</f>
        <v>Normal</v>
      </c>
      <c r="K1498" s="15" t="str">
        <f>_xlfn.XLOOKUP($A1498,[1]MedicHistory!A:A,[1]MedicHistory!I:I,"")</f>
        <v>Normal weight</v>
      </c>
      <c r="L1498" s="16">
        <f>_xlfn.XLOOKUP($A1498,[1]Hospitalisation!A:A,[1]Hospitalisation!C:C,"")</f>
        <v>6940.94</v>
      </c>
      <c r="M1498" s="17" t="str">
        <f>_xlfn.XLOOKUP($A1498,[1]Hospitalisation!A:A,[1]Hospitalisation!I:I,"")</f>
        <v>tier - 2</v>
      </c>
      <c r="N1498" s="17" t="str">
        <f>_xlfn.XLOOKUP($A1498,[1]Hospitalisation!A:A,[1]Hospitalisation!J:J,"")</f>
        <v>tier - 3</v>
      </c>
      <c r="O1498" s="17" t="str">
        <f>_xlfn.XLOOKUP($A1498,[1]Hospitalisation!A:A,[1]Hospitalisation!K:K,"")</f>
        <v>R1013</v>
      </c>
      <c r="P1498" s="14">
        <f>_xlfn.XLOOKUP($A1498,[1]Hospitalisation!A:A,[1]Hospitalisation!L:L,"")</f>
        <v>44</v>
      </c>
      <c r="Q1498" s="24">
        <f>_xlfn.XLOOKUP($A1498,[1]Hospitalisation!A:A,[1]Hospitalisation!M:M,"")</f>
        <v>28768</v>
      </c>
    </row>
    <row r="1499" spans="1:17" x14ac:dyDescent="0.25">
      <c r="A1499" s="23" t="s">
        <v>864</v>
      </c>
      <c r="B1499" s="18" t="str">
        <f>_xlfn.XLOOKUP(A1499,[1]Customer!A:A,[1]Customer!C:C,"")</f>
        <v>Brian</v>
      </c>
      <c r="C1499" s="19">
        <f t="array" ref="C1499">_xlfn.XLOOKUP($A1499,[1]MedicHistory!A:A,[1]MedicHistory!B:B,"")</f>
        <v>26.315000000000001</v>
      </c>
      <c r="D1499" s="19">
        <f t="array" ref="D1499">_xlfn.XLOOKUP($A1499,[1]MedicHistory!A:A,[1]MedicHistory!C:C,"")</f>
        <v>6.02</v>
      </c>
      <c r="E1499" s="18" t="str">
        <f>_xlfn.XLOOKUP($A1499,[1]MedicHistory!A:A,[1]MedicHistory!D:D,"")</f>
        <v>No</v>
      </c>
      <c r="F1499" s="18" t="str">
        <f>_xlfn.XLOOKUP($A1499,[1]MedicHistory!A:A,[1]MedicHistory!E:E,"")</f>
        <v>No</v>
      </c>
      <c r="G1499" s="18" t="str">
        <f>_xlfn.XLOOKUP($A1499,[1]MedicHistory!A:A,[1]MedicHistory!F:F,"")</f>
        <v>No</v>
      </c>
      <c r="H1499" s="20">
        <f>_xlfn.XLOOKUP($A1499,[1]MedicHistory!A:A,[1]MedicHistory!G:G,"")</f>
        <v>0</v>
      </c>
      <c r="I1499" s="18" t="str">
        <f>_xlfn.XLOOKUP($A1499,[1]MedicHistory!A:A,[1]MedicHistory!H:H,"")</f>
        <v>No</v>
      </c>
      <c r="J1499" s="18" t="str">
        <f>_xlfn.XLOOKUP($A1499,[1]MedicHistory!A:A,[1]MedicHistory!K:K,"")</f>
        <v>Prediabetic</v>
      </c>
      <c r="K1499" s="21" t="str">
        <f>_xlfn.XLOOKUP($A1499,[1]MedicHistory!A:A,[1]MedicHistory!I:I,"")</f>
        <v>over weight</v>
      </c>
      <c r="L1499" s="22">
        <f>_xlfn.XLOOKUP($A1499,[1]Hospitalisation!A:A,[1]Hospitalisation!C:C,"")</f>
        <v>6940.91</v>
      </c>
      <c r="M1499" s="23" t="str">
        <f>_xlfn.XLOOKUP($A1499,[1]Hospitalisation!A:A,[1]Hospitalisation!I:I,"")</f>
        <v>tier - 2</v>
      </c>
      <c r="N1499" s="23" t="str">
        <f>_xlfn.XLOOKUP($A1499,[1]Hospitalisation!A:A,[1]Hospitalisation!J:J,"")</f>
        <v>tier - 2</v>
      </c>
      <c r="O1499" s="23" t="str">
        <f>_xlfn.XLOOKUP($A1499,[1]Hospitalisation!A:A,[1]Hospitalisation!K:K,"")</f>
        <v>R1012</v>
      </c>
      <c r="P1499" s="20">
        <f>_xlfn.XLOOKUP($A1499,[1]Hospitalisation!A:A,[1]Hospitalisation!L:L,"")</f>
        <v>42</v>
      </c>
      <c r="Q1499" s="25">
        <f>_xlfn.XLOOKUP($A1499,[1]Hospitalisation!A:A,[1]Hospitalisation!M:M,"")</f>
        <v>29463</v>
      </c>
    </row>
    <row r="1500" spans="1:17" x14ac:dyDescent="0.25">
      <c r="A1500" s="17" t="s">
        <v>863</v>
      </c>
      <c r="B1500" s="12" t="str">
        <f>_xlfn.XLOOKUP(A1500,[1]Customer!A:A,[1]Customer!C:C,"")</f>
        <v>Meghan</v>
      </c>
      <c r="C1500" s="13">
        <f t="array" ref="C1500">_xlfn.XLOOKUP($A1500,[1]MedicHistory!A:A,[1]MedicHistory!B:B,"")</f>
        <v>22.58</v>
      </c>
      <c r="D1500" s="13">
        <f t="array" ref="D1500">_xlfn.XLOOKUP($A1500,[1]MedicHistory!A:A,[1]MedicHistory!C:C,"")</f>
        <v>7.46</v>
      </c>
      <c r="E1500" s="12" t="str">
        <f>_xlfn.XLOOKUP($A1500,[1]MedicHistory!A:A,[1]MedicHistory!D:D,"")</f>
        <v>No</v>
      </c>
      <c r="F1500" s="12" t="str">
        <f>_xlfn.XLOOKUP($A1500,[1]MedicHistory!A:A,[1]MedicHistory!E:E,"")</f>
        <v>No</v>
      </c>
      <c r="G1500" s="12" t="str">
        <f>_xlfn.XLOOKUP($A1500,[1]MedicHistory!A:A,[1]MedicHistory!F:F,"")</f>
        <v>No</v>
      </c>
      <c r="H1500" s="14">
        <f>_xlfn.XLOOKUP($A1500,[1]MedicHistory!A:A,[1]MedicHistory!G:G,"")</f>
        <v>0</v>
      </c>
      <c r="I1500" s="12" t="str">
        <f>_xlfn.XLOOKUP($A1500,[1]MedicHistory!A:A,[1]MedicHistory!H:H,"")</f>
        <v>No</v>
      </c>
      <c r="J1500" s="12" t="str">
        <f>_xlfn.XLOOKUP($A1500,[1]MedicHistory!A:A,[1]MedicHistory!K:K,"")</f>
        <v>Diabetic</v>
      </c>
      <c r="K1500" s="15" t="str">
        <f>_xlfn.XLOOKUP($A1500,[1]MedicHistory!A:A,[1]MedicHistory!I:I,"")</f>
        <v>Normal weight</v>
      </c>
      <c r="L1500" s="16">
        <f>_xlfn.XLOOKUP($A1500,[1]Hospitalisation!A:A,[1]Hospitalisation!C:C,"")</f>
        <v>6938.11</v>
      </c>
      <c r="M1500" s="17" t="str">
        <f>_xlfn.XLOOKUP($A1500,[1]Hospitalisation!A:A,[1]Hospitalisation!I:I,"")</f>
        <v>tier - 2</v>
      </c>
      <c r="N1500" s="17" t="str">
        <f>_xlfn.XLOOKUP($A1500,[1]Hospitalisation!A:A,[1]Hospitalisation!J:J,"")</f>
        <v>tier - 2</v>
      </c>
      <c r="O1500" s="17" t="str">
        <f>_xlfn.XLOOKUP($A1500,[1]Hospitalisation!A:A,[1]Hospitalisation!K:K,"")</f>
        <v>R1013</v>
      </c>
      <c r="P1500" s="14">
        <f>_xlfn.XLOOKUP($A1500,[1]Hospitalisation!A:A,[1]Hospitalisation!L:L,"")</f>
        <v>42</v>
      </c>
      <c r="Q1500" s="24">
        <f>_xlfn.XLOOKUP($A1500,[1]Hospitalisation!A:A,[1]Hospitalisation!M:M,"")</f>
        <v>29554</v>
      </c>
    </row>
    <row r="1501" spans="1:17" x14ac:dyDescent="0.25">
      <c r="A1501" s="23" t="s">
        <v>862</v>
      </c>
      <c r="B1501" s="18" t="str">
        <f>_xlfn.XLOOKUP(A1501,[1]Customer!A:A,[1]Customer!C:C,"")</f>
        <v>Meredith</v>
      </c>
      <c r="C1501" s="19">
        <f t="array" ref="C1501">_xlfn.XLOOKUP($A1501,[1]MedicHistory!A:A,[1]MedicHistory!B:B,"")</f>
        <v>19.475000000000001</v>
      </c>
      <c r="D1501" s="19">
        <f t="array" ref="D1501">_xlfn.XLOOKUP($A1501,[1]MedicHistory!A:A,[1]MedicHistory!C:C,"")</f>
        <v>4.74</v>
      </c>
      <c r="E1501" s="18" t="str">
        <f>_xlfn.XLOOKUP($A1501,[1]MedicHistory!A:A,[1]MedicHistory!D:D,"")</f>
        <v>No</v>
      </c>
      <c r="F1501" s="18" t="str">
        <f>_xlfn.XLOOKUP($A1501,[1]MedicHistory!A:A,[1]MedicHistory!E:E,"")</f>
        <v>No</v>
      </c>
      <c r="G1501" s="18" t="str">
        <f>_xlfn.XLOOKUP($A1501,[1]MedicHistory!A:A,[1]MedicHistory!F:F,"")</f>
        <v>No</v>
      </c>
      <c r="H1501" s="20">
        <f>_xlfn.XLOOKUP($A1501,[1]MedicHistory!A:A,[1]MedicHistory!G:G,"")</f>
        <v>1</v>
      </c>
      <c r="I1501" s="18" t="str">
        <f>_xlfn.XLOOKUP($A1501,[1]MedicHistory!A:A,[1]MedicHistory!H:H,"")</f>
        <v>No</v>
      </c>
      <c r="J1501" s="18" t="str">
        <f>_xlfn.XLOOKUP($A1501,[1]MedicHistory!A:A,[1]MedicHistory!K:K,"")</f>
        <v>Normal</v>
      </c>
      <c r="K1501" s="21" t="str">
        <f>_xlfn.XLOOKUP($A1501,[1]MedicHistory!A:A,[1]MedicHistory!I:I,"")</f>
        <v>Normal weight</v>
      </c>
      <c r="L1501" s="22">
        <f>_xlfn.XLOOKUP($A1501,[1]Hospitalisation!A:A,[1]Hospitalisation!C:C,"")</f>
        <v>6933.24</v>
      </c>
      <c r="M1501" s="23" t="str">
        <f>_xlfn.XLOOKUP($A1501,[1]Hospitalisation!A:A,[1]Hospitalisation!I:I,"")</f>
        <v>tier - 2</v>
      </c>
      <c r="N1501" s="23" t="str">
        <f>_xlfn.XLOOKUP($A1501,[1]Hospitalisation!A:A,[1]Hospitalisation!J:J,"")</f>
        <v>tier - 3</v>
      </c>
      <c r="O1501" s="23" t="str">
        <f>_xlfn.XLOOKUP($A1501,[1]Hospitalisation!A:A,[1]Hospitalisation!K:K,"")</f>
        <v>R1012</v>
      </c>
      <c r="P1501" s="20">
        <f>_xlfn.XLOOKUP($A1501,[1]Hospitalisation!A:A,[1]Hospitalisation!L:L,"")</f>
        <v>44</v>
      </c>
      <c r="Q1501" s="25">
        <f>_xlfn.XLOOKUP($A1501,[1]Hospitalisation!A:A,[1]Hospitalisation!M:M,"")</f>
        <v>28738</v>
      </c>
    </row>
    <row r="1502" spans="1:17" x14ac:dyDescent="0.25">
      <c r="A1502" s="17" t="s">
        <v>861</v>
      </c>
      <c r="B1502" s="12" t="str">
        <f>_xlfn.XLOOKUP(A1502,[1]Customer!A:A,[1]Customer!C:C,"")</f>
        <v>Millicent</v>
      </c>
      <c r="C1502" s="13">
        <f t="array" ref="C1502">_xlfn.XLOOKUP($A1502,[1]MedicHistory!A:A,[1]MedicHistory!B:B,"")</f>
        <v>26.33</v>
      </c>
      <c r="D1502" s="13">
        <f t="array" ref="D1502">_xlfn.XLOOKUP($A1502,[1]MedicHistory!A:A,[1]MedicHistory!C:C,"")</f>
        <v>4.79</v>
      </c>
      <c r="E1502" s="12" t="str">
        <f>_xlfn.XLOOKUP($A1502,[1]MedicHistory!A:A,[1]MedicHistory!D:D,"")</f>
        <v>No</v>
      </c>
      <c r="F1502" s="12" t="str">
        <f>_xlfn.XLOOKUP($A1502,[1]MedicHistory!A:A,[1]MedicHistory!E:E,"")</f>
        <v>No</v>
      </c>
      <c r="G1502" s="12" t="str">
        <f>_xlfn.XLOOKUP($A1502,[1]MedicHistory!A:A,[1]MedicHistory!F:F,"")</f>
        <v>No</v>
      </c>
      <c r="H1502" s="14">
        <f>_xlfn.XLOOKUP($A1502,[1]MedicHistory!A:A,[1]MedicHistory!G:G,"")</f>
        <v>0</v>
      </c>
      <c r="I1502" s="12" t="str">
        <f>_xlfn.XLOOKUP($A1502,[1]MedicHistory!A:A,[1]MedicHistory!H:H,"")</f>
        <v>No</v>
      </c>
      <c r="J1502" s="12" t="str">
        <f>_xlfn.XLOOKUP($A1502,[1]MedicHistory!A:A,[1]MedicHistory!K:K,"")</f>
        <v>Normal</v>
      </c>
      <c r="K1502" s="15" t="str">
        <f>_xlfn.XLOOKUP($A1502,[1]MedicHistory!A:A,[1]MedicHistory!I:I,"")</f>
        <v>over weight</v>
      </c>
      <c r="L1502" s="16">
        <f>_xlfn.XLOOKUP($A1502,[1]Hospitalisation!A:A,[1]Hospitalisation!C:C,"")</f>
        <v>6895.19</v>
      </c>
      <c r="M1502" s="17" t="str">
        <f>_xlfn.XLOOKUP($A1502,[1]Hospitalisation!A:A,[1]Hospitalisation!I:I,"")</f>
        <v>tier - 2</v>
      </c>
      <c r="N1502" s="17" t="str">
        <f>_xlfn.XLOOKUP($A1502,[1]Hospitalisation!A:A,[1]Hospitalisation!J:J,"")</f>
        <v>tier - 3</v>
      </c>
      <c r="O1502" s="17" t="str">
        <f>_xlfn.XLOOKUP($A1502,[1]Hospitalisation!A:A,[1]Hospitalisation!K:K,"")</f>
        <v>R1024</v>
      </c>
      <c r="P1502" s="14">
        <f>_xlfn.XLOOKUP($A1502,[1]Hospitalisation!A:A,[1]Hospitalisation!L:L,"")</f>
        <v>38</v>
      </c>
      <c r="Q1502" s="24">
        <f>_xlfn.XLOOKUP($A1502,[1]Hospitalisation!A:A,[1]Hospitalisation!M:M,"")</f>
        <v>31037</v>
      </c>
    </row>
    <row r="1503" spans="1:17" x14ac:dyDescent="0.25">
      <c r="A1503" s="23" t="s">
        <v>860</v>
      </c>
      <c r="B1503" s="18" t="str">
        <f>_xlfn.XLOOKUP(A1503,[1]Customer!A:A,[1]Customer!C:C,"")</f>
        <v>Kathleen</v>
      </c>
      <c r="C1503" s="19">
        <f t="array" ref="C1503">_xlfn.XLOOKUP($A1503,[1]MedicHistory!A:A,[1]MedicHistory!B:B,"")</f>
        <v>17.29</v>
      </c>
      <c r="D1503" s="19">
        <f t="array" ref="D1503">_xlfn.XLOOKUP($A1503,[1]MedicHistory!A:A,[1]MedicHistory!C:C,"")</f>
        <v>5.35</v>
      </c>
      <c r="E1503" s="18" t="str">
        <f>_xlfn.XLOOKUP($A1503,[1]MedicHistory!A:A,[1]MedicHistory!D:D,"")</f>
        <v>yes</v>
      </c>
      <c r="F1503" s="18" t="str">
        <f>_xlfn.XLOOKUP($A1503,[1]MedicHistory!A:A,[1]MedicHistory!E:E,"")</f>
        <v>No</v>
      </c>
      <c r="G1503" s="18" t="str">
        <f>_xlfn.XLOOKUP($A1503,[1]MedicHistory!A:A,[1]MedicHistory!F:F,"")</f>
        <v>No</v>
      </c>
      <c r="H1503" s="20">
        <f>_xlfn.XLOOKUP($A1503,[1]MedicHistory!A:A,[1]MedicHistory!G:G,"")</f>
        <v>0</v>
      </c>
      <c r="I1503" s="18" t="str">
        <f>_xlfn.XLOOKUP($A1503,[1]MedicHistory!A:A,[1]MedicHistory!H:H,"")</f>
        <v>No</v>
      </c>
      <c r="J1503" s="18" t="str">
        <f>_xlfn.XLOOKUP($A1503,[1]MedicHistory!A:A,[1]MedicHistory!K:K,"")</f>
        <v>Normal</v>
      </c>
      <c r="K1503" s="21" t="str">
        <f>_xlfn.XLOOKUP($A1503,[1]MedicHistory!A:A,[1]MedicHistory!I:I,"")</f>
        <v>Under weight</v>
      </c>
      <c r="L1503" s="22">
        <f>_xlfn.XLOOKUP($A1503,[1]Hospitalisation!A:A,[1]Hospitalisation!C:C,"")</f>
        <v>6877.98</v>
      </c>
      <c r="M1503" s="23" t="str">
        <f>_xlfn.XLOOKUP($A1503,[1]Hospitalisation!A:A,[1]Hospitalisation!I:I,"")</f>
        <v>tier - 2</v>
      </c>
      <c r="N1503" s="23" t="str">
        <f>_xlfn.XLOOKUP($A1503,[1]Hospitalisation!A:A,[1]Hospitalisation!J:J,"")</f>
        <v>tier - 1</v>
      </c>
      <c r="O1503" s="23" t="str">
        <f>_xlfn.XLOOKUP($A1503,[1]Hospitalisation!A:A,[1]Hospitalisation!K:K,"")</f>
        <v>R1024</v>
      </c>
      <c r="P1503" s="20">
        <f>_xlfn.XLOOKUP($A1503,[1]Hospitalisation!A:A,[1]Hospitalisation!L:L,"")</f>
        <v>33</v>
      </c>
      <c r="Q1503" s="25">
        <f>_xlfn.XLOOKUP($A1503,[1]Hospitalisation!A:A,[1]Hospitalisation!M:M,"")</f>
        <v>32761</v>
      </c>
    </row>
    <row r="1504" spans="1:17" x14ac:dyDescent="0.25">
      <c r="A1504" s="17" t="s">
        <v>859</v>
      </c>
      <c r="B1504" s="12" t="str">
        <f>_xlfn.XLOOKUP(A1504,[1]Customer!A:A,[1]Customer!C:C,"")</f>
        <v>Kimberly</v>
      </c>
      <c r="C1504" s="13">
        <f t="array" ref="C1504">_xlfn.XLOOKUP($A1504,[1]MedicHistory!A:A,[1]MedicHistory!B:B,"")</f>
        <v>42.88</v>
      </c>
      <c r="D1504" s="13">
        <f t="array" ref="D1504">_xlfn.XLOOKUP($A1504,[1]MedicHistory!A:A,[1]MedicHistory!C:C,"")</f>
        <v>4.87</v>
      </c>
      <c r="E1504" s="12" t="str">
        <f>_xlfn.XLOOKUP($A1504,[1]MedicHistory!A:A,[1]MedicHistory!D:D,"")</f>
        <v>No</v>
      </c>
      <c r="F1504" s="12" t="str">
        <f>_xlfn.XLOOKUP($A1504,[1]MedicHistory!A:A,[1]MedicHistory!E:E,"")</f>
        <v>yes</v>
      </c>
      <c r="G1504" s="12" t="str">
        <f>_xlfn.XLOOKUP($A1504,[1]MedicHistory!A:A,[1]MedicHistory!F:F,"")</f>
        <v>No</v>
      </c>
      <c r="H1504" s="14">
        <f>_xlfn.XLOOKUP($A1504,[1]MedicHistory!A:A,[1]MedicHistory!G:G,"")</f>
        <v>1</v>
      </c>
      <c r="I1504" s="12" t="str">
        <f>_xlfn.XLOOKUP($A1504,[1]MedicHistory!A:A,[1]MedicHistory!H:H,"")</f>
        <v>No</v>
      </c>
      <c r="J1504" s="12" t="str">
        <f>_xlfn.XLOOKUP($A1504,[1]MedicHistory!A:A,[1]MedicHistory!K:K,"")</f>
        <v>Normal</v>
      </c>
      <c r="K1504" s="15" t="str">
        <f>_xlfn.XLOOKUP($A1504,[1]MedicHistory!A:A,[1]MedicHistory!I:I,"")</f>
        <v>Obisity</v>
      </c>
      <c r="L1504" s="16">
        <f>_xlfn.XLOOKUP($A1504,[1]Hospitalisation!A:A,[1]Hospitalisation!C:C,"")</f>
        <v>6876.53</v>
      </c>
      <c r="M1504" s="17" t="str">
        <f>_xlfn.XLOOKUP($A1504,[1]Hospitalisation!A:A,[1]Hospitalisation!I:I,"")</f>
        <v>tier - 2</v>
      </c>
      <c r="N1504" s="17" t="str">
        <f>_xlfn.XLOOKUP($A1504,[1]Hospitalisation!A:A,[1]Hospitalisation!J:J,"")</f>
        <v>tier - 1</v>
      </c>
      <c r="O1504" s="17" t="str">
        <f>_xlfn.XLOOKUP($A1504,[1]Hospitalisation!A:A,[1]Hospitalisation!K:K,"")</f>
        <v>R1012</v>
      </c>
      <c r="P1504" s="14">
        <f>_xlfn.XLOOKUP($A1504,[1]Hospitalisation!A:A,[1]Hospitalisation!L:L,"")</f>
        <v>37</v>
      </c>
      <c r="Q1504" s="24">
        <f>_xlfn.XLOOKUP($A1504,[1]Hospitalisation!A:A,[1]Hospitalisation!M:M,"")</f>
        <v>31405</v>
      </c>
    </row>
    <row r="1505" spans="1:17" x14ac:dyDescent="0.25">
      <c r="A1505" s="23" t="s">
        <v>858</v>
      </c>
      <c r="B1505" s="18" t="str">
        <f>_xlfn.XLOOKUP(A1505,[1]Customer!A:A,[1]Customer!C:C,"")</f>
        <v>Justin</v>
      </c>
      <c r="C1505" s="19">
        <f t="array" ref="C1505">_xlfn.XLOOKUP($A1505,[1]MedicHistory!A:A,[1]MedicHistory!B:B,"")</f>
        <v>32.200000000000003</v>
      </c>
      <c r="D1505" s="19">
        <f t="array" ref="D1505">_xlfn.XLOOKUP($A1505,[1]MedicHistory!A:A,[1]MedicHistory!C:C,"")</f>
        <v>10.09</v>
      </c>
      <c r="E1505" s="18" t="str">
        <f>_xlfn.XLOOKUP($A1505,[1]MedicHistory!A:A,[1]MedicHistory!D:D,"")</f>
        <v>yes</v>
      </c>
      <c r="F1505" s="18" t="str">
        <f>_xlfn.XLOOKUP($A1505,[1]MedicHistory!A:A,[1]MedicHistory!E:E,"")</f>
        <v>No</v>
      </c>
      <c r="G1505" s="18" t="str">
        <f>_xlfn.XLOOKUP($A1505,[1]MedicHistory!A:A,[1]MedicHistory!F:F,"")</f>
        <v>No</v>
      </c>
      <c r="H1505" s="20">
        <f>_xlfn.XLOOKUP($A1505,[1]MedicHistory!A:A,[1]MedicHistory!G:G,"")</f>
        <v>0</v>
      </c>
      <c r="I1505" s="18" t="str">
        <f>_xlfn.XLOOKUP($A1505,[1]MedicHistory!A:A,[1]MedicHistory!H:H,"")</f>
        <v>No</v>
      </c>
      <c r="J1505" s="18" t="str">
        <f>_xlfn.XLOOKUP($A1505,[1]MedicHistory!A:A,[1]MedicHistory!K:K,"")</f>
        <v>Diabetic</v>
      </c>
      <c r="K1505" s="21" t="str">
        <f>_xlfn.XLOOKUP($A1505,[1]MedicHistory!A:A,[1]MedicHistory!I:I,"")</f>
        <v>Obisity</v>
      </c>
      <c r="L1505" s="22">
        <f>_xlfn.XLOOKUP($A1505,[1]Hospitalisation!A:A,[1]Hospitalisation!C:C,"")</f>
        <v>6875.96</v>
      </c>
      <c r="M1505" s="23" t="str">
        <f>_xlfn.XLOOKUP($A1505,[1]Hospitalisation!A:A,[1]Hospitalisation!I:I,"")</f>
        <v>tier - 2</v>
      </c>
      <c r="N1505" s="23" t="str">
        <f>_xlfn.XLOOKUP($A1505,[1]Hospitalisation!A:A,[1]Hospitalisation!J:J,"")</f>
        <v>tier - 2</v>
      </c>
      <c r="O1505" s="23" t="str">
        <f>_xlfn.XLOOKUP($A1505,[1]Hospitalisation!A:A,[1]Hospitalisation!K:K,"")</f>
        <v>R1011</v>
      </c>
      <c r="P1505" s="20">
        <f>_xlfn.XLOOKUP($A1505,[1]Hospitalisation!A:A,[1]Hospitalisation!L:L,"")</f>
        <v>18</v>
      </c>
      <c r="Q1505" s="25">
        <f>_xlfn.XLOOKUP($A1505,[1]Hospitalisation!A:A,[1]Hospitalisation!M:M,"")</f>
        <v>38161</v>
      </c>
    </row>
    <row r="1506" spans="1:17" x14ac:dyDescent="0.25">
      <c r="A1506" s="17" t="s">
        <v>857</v>
      </c>
      <c r="B1506" s="12" t="str">
        <f>_xlfn.XLOOKUP(A1506,[1]Customer!A:A,[1]Customer!C:C,"")</f>
        <v>Tristan</v>
      </c>
      <c r="C1506" s="13">
        <f t="array" ref="C1506">_xlfn.XLOOKUP($A1506,[1]MedicHistory!A:A,[1]MedicHistory!B:B,"")</f>
        <v>18.75</v>
      </c>
      <c r="D1506" s="13">
        <f t="array" ref="D1506">_xlfn.XLOOKUP($A1506,[1]MedicHistory!A:A,[1]MedicHistory!C:C,"")</f>
        <v>5.47</v>
      </c>
      <c r="E1506" s="12" t="str">
        <f>_xlfn.XLOOKUP($A1506,[1]MedicHistory!A:A,[1]MedicHistory!D:D,"")</f>
        <v>yes</v>
      </c>
      <c r="F1506" s="12" t="str">
        <f>_xlfn.XLOOKUP($A1506,[1]MedicHistory!A:A,[1]MedicHistory!E:E,"")</f>
        <v>No</v>
      </c>
      <c r="G1506" s="12" t="str">
        <f>_xlfn.XLOOKUP($A1506,[1]MedicHistory!A:A,[1]MedicHistory!F:F,"")</f>
        <v>Yes</v>
      </c>
      <c r="H1506" s="14">
        <f>_xlfn.XLOOKUP($A1506,[1]MedicHistory!A:A,[1]MedicHistory!G:G,"")</f>
        <v>1</v>
      </c>
      <c r="I1506" s="12" t="str">
        <f>_xlfn.XLOOKUP($A1506,[1]MedicHistory!A:A,[1]MedicHistory!H:H,"")</f>
        <v>No</v>
      </c>
      <c r="J1506" s="12" t="str">
        <f>_xlfn.XLOOKUP($A1506,[1]MedicHistory!A:A,[1]MedicHistory!K:K,"")</f>
        <v>Normal</v>
      </c>
      <c r="K1506" s="15" t="str">
        <f>_xlfn.XLOOKUP($A1506,[1]MedicHistory!A:A,[1]MedicHistory!I:I,"")</f>
        <v>Normal weight</v>
      </c>
      <c r="L1506" s="16">
        <f>_xlfn.XLOOKUP($A1506,[1]Hospitalisation!A:A,[1]Hospitalisation!C:C,"")</f>
        <v>6868.39</v>
      </c>
      <c r="M1506" s="17" t="str">
        <f>_xlfn.XLOOKUP($A1506,[1]Hospitalisation!A:A,[1]Hospitalisation!I:I,"")</f>
        <v>tier - 2</v>
      </c>
      <c r="N1506" s="17" t="str">
        <f>_xlfn.XLOOKUP($A1506,[1]Hospitalisation!A:A,[1]Hospitalisation!J:J,"")</f>
        <v>tier - 2</v>
      </c>
      <c r="O1506" s="17" t="str">
        <f>_xlfn.XLOOKUP($A1506,[1]Hospitalisation!A:A,[1]Hospitalisation!K:K,"")</f>
        <v>R1013</v>
      </c>
      <c r="P1506" s="14">
        <f>_xlfn.XLOOKUP($A1506,[1]Hospitalisation!A:A,[1]Hospitalisation!L:L,"")</f>
        <v>41</v>
      </c>
      <c r="Q1506" s="24">
        <f>_xlfn.XLOOKUP($A1506,[1]Hospitalisation!A:A,[1]Hospitalisation!M:M,"")</f>
        <v>29882</v>
      </c>
    </row>
    <row r="1507" spans="1:17" x14ac:dyDescent="0.25">
      <c r="A1507" s="23" t="s">
        <v>856</v>
      </c>
      <c r="B1507" s="18" t="str">
        <f>_xlfn.XLOOKUP(A1507,[1]Customer!A:A,[1]Customer!C:C,"")</f>
        <v>Traci</v>
      </c>
      <c r="C1507" s="19">
        <f t="array" ref="C1507">_xlfn.XLOOKUP($A1507,[1]MedicHistory!A:A,[1]MedicHistory!B:B,"")</f>
        <v>22.36</v>
      </c>
      <c r="D1507" s="19">
        <f t="array" ref="D1507">_xlfn.XLOOKUP($A1507,[1]MedicHistory!A:A,[1]MedicHistory!C:C,"")</f>
        <v>8.6</v>
      </c>
      <c r="E1507" s="18" t="str">
        <f>_xlfn.XLOOKUP($A1507,[1]MedicHistory!A:A,[1]MedicHistory!D:D,"")</f>
        <v>No</v>
      </c>
      <c r="F1507" s="18" t="str">
        <f>_xlfn.XLOOKUP($A1507,[1]MedicHistory!A:A,[1]MedicHistory!E:E,"")</f>
        <v>No</v>
      </c>
      <c r="G1507" s="18" t="str">
        <f>_xlfn.XLOOKUP($A1507,[1]MedicHistory!A:A,[1]MedicHistory!F:F,"")</f>
        <v>No</v>
      </c>
      <c r="H1507" s="20">
        <f>_xlfn.XLOOKUP($A1507,[1]MedicHistory!A:A,[1]MedicHistory!G:G,"")</f>
        <v>0</v>
      </c>
      <c r="I1507" s="18" t="str">
        <f>_xlfn.XLOOKUP($A1507,[1]MedicHistory!A:A,[1]MedicHistory!H:H,"")</f>
        <v>No</v>
      </c>
      <c r="J1507" s="18" t="str">
        <f>_xlfn.XLOOKUP($A1507,[1]MedicHistory!A:A,[1]MedicHistory!K:K,"")</f>
        <v>Diabetic</v>
      </c>
      <c r="K1507" s="21" t="str">
        <f>_xlfn.XLOOKUP($A1507,[1]MedicHistory!A:A,[1]MedicHistory!I:I,"")</f>
        <v>Normal weight</v>
      </c>
      <c r="L1507" s="22">
        <f>_xlfn.XLOOKUP($A1507,[1]Hospitalisation!A:A,[1]Hospitalisation!C:C,"")</f>
        <v>6863.49</v>
      </c>
      <c r="M1507" s="23" t="str">
        <f>_xlfn.XLOOKUP($A1507,[1]Hospitalisation!A:A,[1]Hospitalisation!I:I,"")</f>
        <v>tier - 2</v>
      </c>
      <c r="N1507" s="23" t="str">
        <f>_xlfn.XLOOKUP($A1507,[1]Hospitalisation!A:A,[1]Hospitalisation!J:J,"")</f>
        <v>tier - 1</v>
      </c>
      <c r="O1507" s="23" t="str">
        <f>_xlfn.XLOOKUP($A1507,[1]Hospitalisation!A:A,[1]Hospitalisation!K:K,"")</f>
        <v>R1013</v>
      </c>
      <c r="P1507" s="20">
        <f>_xlfn.XLOOKUP($A1507,[1]Hospitalisation!A:A,[1]Hospitalisation!L:L,"")</f>
        <v>53</v>
      </c>
      <c r="Q1507" s="25">
        <f>_xlfn.XLOOKUP($A1507,[1]Hospitalisation!A:A,[1]Hospitalisation!M:M,"")</f>
        <v>25420</v>
      </c>
    </row>
    <row r="1508" spans="1:17" x14ac:dyDescent="0.25">
      <c r="A1508" s="17" t="s">
        <v>855</v>
      </c>
      <c r="B1508" s="12" t="str">
        <f>_xlfn.XLOOKUP(A1508,[1]Customer!A:A,[1]Customer!C:C,"")</f>
        <v>Justin</v>
      </c>
      <c r="C1508" s="13">
        <f t="array" ref="C1508">_xlfn.XLOOKUP($A1508,[1]MedicHistory!A:A,[1]MedicHistory!B:B,"")</f>
        <v>23.94</v>
      </c>
      <c r="D1508" s="13">
        <f t="array" ref="D1508">_xlfn.XLOOKUP($A1508,[1]MedicHistory!A:A,[1]MedicHistory!C:C,"")</f>
        <v>10.74</v>
      </c>
      <c r="E1508" s="12" t="str">
        <f>_xlfn.XLOOKUP($A1508,[1]MedicHistory!A:A,[1]MedicHistory!D:D,"")</f>
        <v>yes</v>
      </c>
      <c r="F1508" s="12" t="str">
        <f>_xlfn.XLOOKUP($A1508,[1]MedicHistory!A:A,[1]MedicHistory!E:E,"")</f>
        <v>No</v>
      </c>
      <c r="G1508" s="12" t="str">
        <f>_xlfn.XLOOKUP($A1508,[1]MedicHistory!A:A,[1]MedicHistory!F:F,"")</f>
        <v>No</v>
      </c>
      <c r="H1508" s="14">
        <f>_xlfn.XLOOKUP($A1508,[1]MedicHistory!A:A,[1]MedicHistory!G:G,"")</f>
        <v>0</v>
      </c>
      <c r="I1508" s="12" t="str">
        <f>_xlfn.XLOOKUP($A1508,[1]MedicHistory!A:A,[1]MedicHistory!H:H,"")</f>
        <v>No</v>
      </c>
      <c r="J1508" s="12" t="str">
        <f>_xlfn.XLOOKUP($A1508,[1]MedicHistory!A:A,[1]MedicHistory!K:K,"")</f>
        <v>Diabetic</v>
      </c>
      <c r="K1508" s="15" t="str">
        <f>_xlfn.XLOOKUP($A1508,[1]MedicHistory!A:A,[1]MedicHistory!I:I,"")</f>
        <v>Normal weight</v>
      </c>
      <c r="L1508" s="16">
        <f>_xlfn.XLOOKUP($A1508,[1]Hospitalisation!A:A,[1]Hospitalisation!C:C,"")</f>
        <v>6858.48</v>
      </c>
      <c r="M1508" s="17" t="str">
        <f>_xlfn.XLOOKUP($A1508,[1]Hospitalisation!A:A,[1]Hospitalisation!I:I,"")</f>
        <v>tier - 2</v>
      </c>
      <c r="N1508" s="17" t="str">
        <f>_xlfn.XLOOKUP($A1508,[1]Hospitalisation!A:A,[1]Hospitalisation!J:J,"")</f>
        <v>tier - 2</v>
      </c>
      <c r="O1508" s="17" t="str">
        <f>_xlfn.XLOOKUP($A1508,[1]Hospitalisation!A:A,[1]Hospitalisation!K:K,"")</f>
        <v>R1019</v>
      </c>
      <c r="P1508" s="14">
        <f>_xlfn.XLOOKUP($A1508,[1]Hospitalisation!A:A,[1]Hospitalisation!L:L,"")</f>
        <v>44</v>
      </c>
      <c r="Q1508" s="24">
        <f>_xlfn.XLOOKUP($A1508,[1]Hospitalisation!A:A,[1]Hospitalisation!M:M,"")</f>
        <v>28660</v>
      </c>
    </row>
    <row r="1509" spans="1:17" x14ac:dyDescent="0.25">
      <c r="A1509" s="23" t="s">
        <v>854</v>
      </c>
      <c r="B1509" s="18" t="str">
        <f>_xlfn.XLOOKUP(A1509,[1]Customer!A:A,[1]Customer!C:C,"")</f>
        <v>Logan</v>
      </c>
      <c r="C1509" s="19">
        <f t="array" ref="C1509">_xlfn.XLOOKUP($A1509,[1]MedicHistory!A:A,[1]MedicHistory!B:B,"")</f>
        <v>30.1</v>
      </c>
      <c r="D1509" s="19">
        <f t="array" ref="D1509">_xlfn.XLOOKUP($A1509,[1]MedicHistory!A:A,[1]MedicHistory!C:C,"")</f>
        <v>4.3899999999999997</v>
      </c>
      <c r="E1509" s="18" t="str">
        <f>_xlfn.XLOOKUP($A1509,[1]MedicHistory!A:A,[1]MedicHistory!D:D,"")</f>
        <v>No</v>
      </c>
      <c r="F1509" s="18" t="str">
        <f>_xlfn.XLOOKUP($A1509,[1]MedicHistory!A:A,[1]MedicHistory!E:E,"")</f>
        <v>No</v>
      </c>
      <c r="G1509" s="18" t="str">
        <f>_xlfn.XLOOKUP($A1509,[1]MedicHistory!A:A,[1]MedicHistory!F:F,"")</f>
        <v>Yes</v>
      </c>
      <c r="H1509" s="20">
        <f>_xlfn.XLOOKUP($A1509,[1]MedicHistory!A:A,[1]MedicHistory!G:G,"")</f>
        <v>1</v>
      </c>
      <c r="I1509" s="18" t="str">
        <f>_xlfn.XLOOKUP($A1509,[1]MedicHistory!A:A,[1]MedicHistory!H:H,"")</f>
        <v>No</v>
      </c>
      <c r="J1509" s="18" t="str">
        <f>_xlfn.XLOOKUP($A1509,[1]MedicHistory!A:A,[1]MedicHistory!K:K,"")</f>
        <v>Normal</v>
      </c>
      <c r="K1509" s="21" t="str">
        <f>_xlfn.XLOOKUP($A1509,[1]MedicHistory!A:A,[1]MedicHistory!I:I,"")</f>
        <v>Obisity</v>
      </c>
      <c r="L1509" s="22">
        <f>_xlfn.XLOOKUP($A1509,[1]Hospitalisation!A:A,[1]Hospitalisation!C:C,"")</f>
        <v>6849.03</v>
      </c>
      <c r="M1509" s="23" t="str">
        <f>_xlfn.XLOOKUP($A1509,[1]Hospitalisation!A:A,[1]Hospitalisation!I:I,"")</f>
        <v>tier - 2</v>
      </c>
      <c r="N1509" s="23" t="str">
        <f>_xlfn.XLOOKUP($A1509,[1]Hospitalisation!A:A,[1]Hospitalisation!J:J,"")</f>
        <v>tier - 2</v>
      </c>
      <c r="O1509" s="23" t="str">
        <f>_xlfn.XLOOKUP($A1509,[1]Hospitalisation!A:A,[1]Hospitalisation!K:K,"")</f>
        <v>R1011</v>
      </c>
      <c r="P1509" s="20">
        <f>_xlfn.XLOOKUP($A1509,[1]Hospitalisation!A:A,[1]Hospitalisation!L:L,"")</f>
        <v>41</v>
      </c>
      <c r="Q1509" s="25">
        <f>_xlfn.XLOOKUP($A1509,[1]Hospitalisation!A:A,[1]Hospitalisation!M:M,"")</f>
        <v>29894</v>
      </c>
    </row>
    <row r="1510" spans="1:17" x14ac:dyDescent="0.25">
      <c r="A1510" s="17" t="s">
        <v>853</v>
      </c>
      <c r="B1510" s="12" t="str">
        <f>_xlfn.XLOOKUP(A1510,[1]Customer!A:A,[1]Customer!C:C,"")</f>
        <v>Sebastien</v>
      </c>
      <c r="C1510" s="13">
        <f t="array" ref="C1510">_xlfn.XLOOKUP($A1510,[1]MedicHistory!A:A,[1]MedicHistory!B:B,"")</f>
        <v>21.93</v>
      </c>
      <c r="D1510" s="13">
        <f t="array" ref="D1510">_xlfn.XLOOKUP($A1510,[1]MedicHistory!A:A,[1]MedicHistory!C:C,"")</f>
        <v>6.3</v>
      </c>
      <c r="E1510" s="12" t="str">
        <f>_xlfn.XLOOKUP($A1510,[1]MedicHistory!A:A,[1]MedicHistory!D:D,"")</f>
        <v>No</v>
      </c>
      <c r="F1510" s="12" t="str">
        <f>_xlfn.XLOOKUP($A1510,[1]MedicHistory!A:A,[1]MedicHistory!E:E,"")</f>
        <v>No</v>
      </c>
      <c r="G1510" s="12" t="str">
        <f>_xlfn.XLOOKUP($A1510,[1]MedicHistory!A:A,[1]MedicHistory!F:F,"")</f>
        <v>No</v>
      </c>
      <c r="H1510" s="14">
        <f>_xlfn.XLOOKUP($A1510,[1]MedicHistory!A:A,[1]MedicHistory!G:G,"")</f>
        <v>0</v>
      </c>
      <c r="I1510" s="12" t="str">
        <f>_xlfn.XLOOKUP($A1510,[1]MedicHistory!A:A,[1]MedicHistory!H:H,"")</f>
        <v>No</v>
      </c>
      <c r="J1510" s="12" t="str">
        <f>_xlfn.XLOOKUP($A1510,[1]MedicHistory!A:A,[1]MedicHistory!K:K,"")</f>
        <v>Prediabetic</v>
      </c>
      <c r="K1510" s="15" t="str">
        <f>_xlfn.XLOOKUP($A1510,[1]MedicHistory!A:A,[1]MedicHistory!I:I,"")</f>
        <v>Normal weight</v>
      </c>
      <c r="L1510" s="16">
        <f>_xlfn.XLOOKUP($A1510,[1]Hospitalisation!A:A,[1]Hospitalisation!C:C,"")</f>
        <v>6843.17</v>
      </c>
      <c r="M1510" s="17" t="str">
        <f>_xlfn.XLOOKUP($A1510,[1]Hospitalisation!A:A,[1]Hospitalisation!I:I,"")</f>
        <v>tier - 2</v>
      </c>
      <c r="N1510" s="17" t="str">
        <f>_xlfn.XLOOKUP($A1510,[1]Hospitalisation!A:A,[1]Hospitalisation!J:J,"")</f>
        <v>tier - 1</v>
      </c>
      <c r="O1510" s="17" t="str">
        <f>_xlfn.XLOOKUP($A1510,[1]Hospitalisation!A:A,[1]Hospitalisation!K:K,"")</f>
        <v>R1013</v>
      </c>
      <c r="P1510" s="14">
        <f>_xlfn.XLOOKUP($A1510,[1]Hospitalisation!A:A,[1]Hospitalisation!L:L,"")</f>
        <v>43</v>
      </c>
      <c r="Q1510" s="24">
        <f>_xlfn.XLOOKUP($A1510,[1]Hospitalisation!A:A,[1]Hospitalisation!M:M,"")</f>
        <v>29021</v>
      </c>
    </row>
    <row r="1511" spans="1:17" x14ac:dyDescent="0.25">
      <c r="A1511" s="23" t="s">
        <v>852</v>
      </c>
      <c r="B1511" s="18" t="str">
        <f>_xlfn.XLOOKUP(A1511,[1]Customer!A:A,[1]Customer!C:C,"")</f>
        <v>Tiffany</v>
      </c>
      <c r="C1511" s="19">
        <f t="array" ref="C1511">_xlfn.XLOOKUP($A1511,[1]MedicHistory!A:A,[1]MedicHistory!B:B,"")</f>
        <v>39.75</v>
      </c>
      <c r="D1511" s="19">
        <f t="array" ref="D1511">_xlfn.XLOOKUP($A1511,[1]MedicHistory!A:A,[1]MedicHistory!C:C,"")</f>
        <v>5.41</v>
      </c>
      <c r="E1511" s="18" t="str">
        <f>_xlfn.XLOOKUP($A1511,[1]MedicHistory!A:A,[1]MedicHistory!D:D,"")</f>
        <v>No</v>
      </c>
      <c r="F1511" s="18" t="str">
        <f>_xlfn.XLOOKUP($A1511,[1]MedicHistory!A:A,[1]MedicHistory!E:E,"")</f>
        <v>yes</v>
      </c>
      <c r="G1511" s="18" t="str">
        <f>_xlfn.XLOOKUP($A1511,[1]MedicHistory!A:A,[1]MedicHistory!F:F,"")</f>
        <v>No</v>
      </c>
      <c r="H1511" s="20">
        <f>_xlfn.XLOOKUP($A1511,[1]MedicHistory!A:A,[1]MedicHistory!G:G,"")</f>
        <v>1</v>
      </c>
      <c r="I1511" s="18" t="str">
        <f>_xlfn.XLOOKUP($A1511,[1]MedicHistory!A:A,[1]MedicHistory!H:H,"")</f>
        <v>No</v>
      </c>
      <c r="J1511" s="18" t="str">
        <f>_xlfn.XLOOKUP($A1511,[1]MedicHistory!A:A,[1]MedicHistory!K:K,"")</f>
        <v>Normal</v>
      </c>
      <c r="K1511" s="21" t="str">
        <f>_xlfn.XLOOKUP($A1511,[1]MedicHistory!A:A,[1]MedicHistory!I:I,"")</f>
        <v>Obisity</v>
      </c>
      <c r="L1511" s="22">
        <f>_xlfn.XLOOKUP($A1511,[1]Hospitalisation!A:A,[1]Hospitalisation!C:C,"")</f>
        <v>6842.28</v>
      </c>
      <c r="M1511" s="23" t="str">
        <f>_xlfn.XLOOKUP($A1511,[1]Hospitalisation!A:A,[1]Hospitalisation!I:I,"")</f>
        <v>tier - 2</v>
      </c>
      <c r="N1511" s="23" t="str">
        <f>_xlfn.XLOOKUP($A1511,[1]Hospitalisation!A:A,[1]Hospitalisation!J:J,"")</f>
        <v>tier - 1</v>
      </c>
      <c r="O1511" s="23" t="str">
        <f>_xlfn.XLOOKUP($A1511,[1]Hospitalisation!A:A,[1]Hospitalisation!K:K,"")</f>
        <v>R1012</v>
      </c>
      <c r="P1511" s="20">
        <f>_xlfn.XLOOKUP($A1511,[1]Hospitalisation!A:A,[1]Hospitalisation!L:L,"")</f>
        <v>45</v>
      </c>
      <c r="Q1511" s="25">
        <f>_xlfn.XLOOKUP($A1511,[1]Hospitalisation!A:A,[1]Hospitalisation!M:M,"")</f>
        <v>28459</v>
      </c>
    </row>
    <row r="1512" spans="1:17" x14ac:dyDescent="0.25">
      <c r="A1512" s="17" t="s">
        <v>851</v>
      </c>
      <c r="B1512" s="12" t="str">
        <f>_xlfn.XLOOKUP(A1512,[1]Customer!A:A,[1]Customer!C:C,"")</f>
        <v>Matthew</v>
      </c>
      <c r="C1512" s="13">
        <f t="array" ref="C1512">_xlfn.XLOOKUP($A1512,[1]MedicHistory!A:A,[1]MedicHistory!B:B,"")</f>
        <v>26.03</v>
      </c>
      <c r="D1512" s="13">
        <f t="array" ref="D1512">_xlfn.XLOOKUP($A1512,[1]MedicHistory!A:A,[1]MedicHistory!C:C,"")</f>
        <v>4.47</v>
      </c>
      <c r="E1512" s="12" t="str">
        <f>_xlfn.XLOOKUP($A1512,[1]MedicHistory!A:A,[1]MedicHistory!D:D,"")</f>
        <v>No</v>
      </c>
      <c r="F1512" s="12" t="str">
        <f>_xlfn.XLOOKUP($A1512,[1]MedicHistory!A:A,[1]MedicHistory!E:E,"")</f>
        <v>No</v>
      </c>
      <c r="G1512" s="12" t="str">
        <f>_xlfn.XLOOKUP($A1512,[1]MedicHistory!A:A,[1]MedicHistory!F:F,"")</f>
        <v>Yes</v>
      </c>
      <c r="H1512" s="14">
        <f>_xlfn.XLOOKUP($A1512,[1]MedicHistory!A:A,[1]MedicHistory!G:G,"")</f>
        <v>1</v>
      </c>
      <c r="I1512" s="12" t="str">
        <f>_xlfn.XLOOKUP($A1512,[1]MedicHistory!A:A,[1]MedicHistory!H:H,"")</f>
        <v>No</v>
      </c>
      <c r="J1512" s="12" t="str">
        <f>_xlfn.XLOOKUP($A1512,[1]MedicHistory!A:A,[1]MedicHistory!K:K,"")</f>
        <v>Normal</v>
      </c>
      <c r="K1512" s="15" t="str">
        <f>_xlfn.XLOOKUP($A1512,[1]MedicHistory!A:A,[1]MedicHistory!I:I,"")</f>
        <v>over weight</v>
      </c>
      <c r="L1512" s="16">
        <f>_xlfn.XLOOKUP($A1512,[1]Hospitalisation!A:A,[1]Hospitalisation!C:C,"")</f>
        <v>6837.37</v>
      </c>
      <c r="M1512" s="17" t="str">
        <f>_xlfn.XLOOKUP($A1512,[1]Hospitalisation!A:A,[1]Hospitalisation!I:I,"")</f>
        <v>tier - 3</v>
      </c>
      <c r="N1512" s="17" t="str">
        <f>_xlfn.XLOOKUP($A1512,[1]Hospitalisation!A:A,[1]Hospitalisation!J:J,"")</f>
        <v>tier - 1</v>
      </c>
      <c r="O1512" s="17" t="str">
        <f>_xlfn.XLOOKUP($A1512,[1]Hospitalisation!A:A,[1]Hospitalisation!K:K,"")</f>
        <v>R1016</v>
      </c>
      <c r="P1512" s="14">
        <f>_xlfn.XLOOKUP($A1512,[1]Hospitalisation!A:A,[1]Hospitalisation!L:L,"")</f>
        <v>22</v>
      </c>
      <c r="Q1512" s="24">
        <f>_xlfn.XLOOKUP($A1512,[1]Hospitalisation!A:A,[1]Hospitalisation!M:M,"")</f>
        <v>36722</v>
      </c>
    </row>
    <row r="1513" spans="1:17" x14ac:dyDescent="0.25">
      <c r="A1513" s="23" t="s">
        <v>850</v>
      </c>
      <c r="B1513" s="18" t="str">
        <f>_xlfn.XLOOKUP(A1513,[1]Customer!A:A,[1]Customer!C:C,"")</f>
        <v>Luke</v>
      </c>
      <c r="C1513" s="19">
        <f t="array" ref="C1513">_xlfn.XLOOKUP($A1513,[1]MedicHistory!A:A,[1]MedicHistory!B:B,"")</f>
        <v>34.51</v>
      </c>
      <c r="D1513" s="19">
        <f t="array" ref="D1513">_xlfn.XLOOKUP($A1513,[1]MedicHistory!A:A,[1]MedicHistory!C:C,"")</f>
        <v>6.26</v>
      </c>
      <c r="E1513" s="18" t="str">
        <f>_xlfn.XLOOKUP($A1513,[1]MedicHistory!A:A,[1]MedicHistory!D:D,"")</f>
        <v>No</v>
      </c>
      <c r="F1513" s="18" t="str">
        <f>_xlfn.XLOOKUP($A1513,[1]MedicHistory!A:A,[1]MedicHistory!E:E,"")</f>
        <v>No</v>
      </c>
      <c r="G1513" s="18" t="str">
        <f>_xlfn.XLOOKUP($A1513,[1]MedicHistory!A:A,[1]MedicHistory!F:F,"")</f>
        <v>No</v>
      </c>
      <c r="H1513" s="20">
        <f>_xlfn.XLOOKUP($A1513,[1]MedicHistory!A:A,[1]MedicHistory!G:G,"")</f>
        <v>0</v>
      </c>
      <c r="I1513" s="18" t="str">
        <f>_xlfn.XLOOKUP($A1513,[1]MedicHistory!A:A,[1]MedicHistory!H:H,"")</f>
        <v>No</v>
      </c>
      <c r="J1513" s="18" t="str">
        <f>_xlfn.XLOOKUP($A1513,[1]MedicHistory!A:A,[1]MedicHistory!K:K,"")</f>
        <v>Prediabetic</v>
      </c>
      <c r="K1513" s="21" t="str">
        <f>_xlfn.XLOOKUP($A1513,[1]MedicHistory!A:A,[1]MedicHistory!I:I,"")</f>
        <v>Obisity</v>
      </c>
      <c r="L1513" s="22">
        <f>_xlfn.XLOOKUP($A1513,[1]Hospitalisation!A:A,[1]Hospitalisation!C:C,"")</f>
        <v>6827.69</v>
      </c>
      <c r="M1513" s="23" t="str">
        <f>_xlfn.XLOOKUP($A1513,[1]Hospitalisation!A:A,[1]Hospitalisation!I:I,"")</f>
        <v>tier - 2</v>
      </c>
      <c r="N1513" s="23" t="str">
        <f>_xlfn.XLOOKUP($A1513,[1]Hospitalisation!A:A,[1]Hospitalisation!J:J,"")</f>
        <v>tier - 2</v>
      </c>
      <c r="O1513" s="23" t="str">
        <f>_xlfn.XLOOKUP($A1513,[1]Hospitalisation!A:A,[1]Hospitalisation!K:K,"")</f>
        <v>R1021</v>
      </c>
      <c r="P1513" s="20">
        <f>_xlfn.XLOOKUP($A1513,[1]Hospitalisation!A:A,[1]Hospitalisation!L:L,"")</f>
        <v>43</v>
      </c>
      <c r="Q1513" s="25">
        <f>_xlfn.XLOOKUP($A1513,[1]Hospitalisation!A:A,[1]Hospitalisation!M:M,"")</f>
        <v>29044</v>
      </c>
    </row>
    <row r="1514" spans="1:17" x14ac:dyDescent="0.25">
      <c r="A1514" s="17" t="s">
        <v>849</v>
      </c>
      <c r="B1514" s="12" t="str">
        <f>_xlfn.XLOOKUP(A1514,[1]Customer!A:A,[1]Customer!C:C,"")</f>
        <v>Leigh</v>
      </c>
      <c r="C1514" s="13">
        <f t="array" ref="C1514">_xlfn.XLOOKUP($A1514,[1]MedicHistory!A:A,[1]MedicHistory!B:B,"")</f>
        <v>19.32</v>
      </c>
      <c r="D1514" s="13">
        <f t="array" ref="D1514">_xlfn.XLOOKUP($A1514,[1]MedicHistory!A:A,[1]MedicHistory!C:C,"")</f>
        <v>11.58</v>
      </c>
      <c r="E1514" s="12" t="str">
        <f>_xlfn.XLOOKUP($A1514,[1]MedicHistory!A:A,[1]MedicHistory!D:D,"")</f>
        <v>yes</v>
      </c>
      <c r="F1514" s="12" t="str">
        <f>_xlfn.XLOOKUP($A1514,[1]MedicHistory!A:A,[1]MedicHistory!E:E,"")</f>
        <v>No</v>
      </c>
      <c r="G1514" s="12" t="str">
        <f>_xlfn.XLOOKUP($A1514,[1]MedicHistory!A:A,[1]MedicHistory!F:F,"")</f>
        <v>No</v>
      </c>
      <c r="H1514" s="14">
        <f>_xlfn.XLOOKUP($A1514,[1]MedicHistory!A:A,[1]MedicHistory!G:G,"")</f>
        <v>1</v>
      </c>
      <c r="I1514" s="12" t="str">
        <f>_xlfn.XLOOKUP($A1514,[1]MedicHistory!A:A,[1]MedicHistory!H:H,"")</f>
        <v>No</v>
      </c>
      <c r="J1514" s="12" t="str">
        <f>_xlfn.XLOOKUP($A1514,[1]MedicHistory!A:A,[1]MedicHistory!K:K,"")</f>
        <v>Diabetic</v>
      </c>
      <c r="K1514" s="15" t="str">
        <f>_xlfn.XLOOKUP($A1514,[1]MedicHistory!A:A,[1]MedicHistory!I:I,"")</f>
        <v>Normal weight</v>
      </c>
      <c r="L1514" s="16">
        <f>_xlfn.XLOOKUP($A1514,[1]Hospitalisation!A:A,[1]Hospitalisation!C:C,"")</f>
        <v>6809.46</v>
      </c>
      <c r="M1514" s="17" t="str">
        <f>_xlfn.XLOOKUP($A1514,[1]Hospitalisation!A:A,[1]Hospitalisation!I:I,"")</f>
        <v>tier - 2</v>
      </c>
      <c r="N1514" s="17" t="str">
        <f>_xlfn.XLOOKUP($A1514,[1]Hospitalisation!A:A,[1]Hospitalisation!J:J,"")</f>
        <v>tier - 1</v>
      </c>
      <c r="O1514" s="17" t="str">
        <f>_xlfn.XLOOKUP($A1514,[1]Hospitalisation!A:A,[1]Hospitalisation!K:K,"")</f>
        <v>R1012</v>
      </c>
      <c r="P1514" s="14">
        <f>_xlfn.XLOOKUP($A1514,[1]Hospitalisation!A:A,[1]Hospitalisation!L:L,"")</f>
        <v>28</v>
      </c>
      <c r="Q1514" s="24">
        <f>_xlfn.XLOOKUP($A1514,[1]Hospitalisation!A:A,[1]Hospitalisation!M:M,"")</f>
        <v>34563</v>
      </c>
    </row>
    <row r="1515" spans="1:17" x14ac:dyDescent="0.25">
      <c r="A1515" s="23" t="s">
        <v>848</v>
      </c>
      <c r="B1515" s="18" t="str">
        <f>_xlfn.XLOOKUP(A1515,[1]Customer!A:A,[1]Customer!C:C,"")</f>
        <v>Yosuke</v>
      </c>
      <c r="C1515" s="19">
        <f t="array" ref="C1515">_xlfn.XLOOKUP($A1515,[1]MedicHistory!A:A,[1]MedicHistory!B:B,"")</f>
        <v>28.5</v>
      </c>
      <c r="D1515" s="19">
        <f t="array" ref="D1515">_xlfn.XLOOKUP($A1515,[1]MedicHistory!A:A,[1]MedicHistory!C:C,"")</f>
        <v>4.3600000000000003</v>
      </c>
      <c r="E1515" s="18" t="str">
        <f>_xlfn.XLOOKUP($A1515,[1]MedicHistory!A:A,[1]MedicHistory!D:D,"")</f>
        <v>No</v>
      </c>
      <c r="F1515" s="18" t="str">
        <f>_xlfn.XLOOKUP($A1515,[1]MedicHistory!A:A,[1]MedicHistory!E:E,"")</f>
        <v>No</v>
      </c>
      <c r="G1515" s="18" t="str">
        <f>_xlfn.XLOOKUP($A1515,[1]MedicHistory!A:A,[1]MedicHistory!F:F,"")</f>
        <v>No</v>
      </c>
      <c r="H1515" s="20">
        <f>_xlfn.XLOOKUP($A1515,[1]MedicHistory!A:A,[1]MedicHistory!G:G,"")</f>
        <v>0</v>
      </c>
      <c r="I1515" s="18" t="str">
        <f>_xlfn.XLOOKUP($A1515,[1]MedicHistory!A:A,[1]MedicHistory!H:H,"")</f>
        <v>No</v>
      </c>
      <c r="J1515" s="18" t="str">
        <f>_xlfn.XLOOKUP($A1515,[1]MedicHistory!A:A,[1]MedicHistory!K:K,"")</f>
        <v>Normal</v>
      </c>
      <c r="K1515" s="21" t="str">
        <f>_xlfn.XLOOKUP($A1515,[1]MedicHistory!A:A,[1]MedicHistory!I:I,"")</f>
        <v>over weight</v>
      </c>
      <c r="L1515" s="22">
        <f>_xlfn.XLOOKUP($A1515,[1]Hospitalisation!A:A,[1]Hospitalisation!C:C,"")</f>
        <v>6799.46</v>
      </c>
      <c r="M1515" s="23" t="str">
        <f>_xlfn.XLOOKUP($A1515,[1]Hospitalisation!A:A,[1]Hospitalisation!I:I,"")</f>
        <v>tier - 1</v>
      </c>
      <c r="N1515" s="23" t="str">
        <f>_xlfn.XLOOKUP($A1515,[1]Hospitalisation!A:A,[1]Hospitalisation!J:J,"")</f>
        <v>tier - 2</v>
      </c>
      <c r="O1515" s="23" t="str">
        <f>_xlfn.XLOOKUP($A1515,[1]Hospitalisation!A:A,[1]Hospitalisation!K:K,"")</f>
        <v>R1014</v>
      </c>
      <c r="P1515" s="20">
        <f>_xlfn.XLOOKUP($A1515,[1]Hospitalisation!A:A,[1]Hospitalisation!L:L,"")</f>
        <v>47</v>
      </c>
      <c r="Q1515" s="25">
        <f>_xlfn.XLOOKUP($A1515,[1]Hospitalisation!A:A,[1]Hospitalisation!M:M,"")</f>
        <v>27574</v>
      </c>
    </row>
    <row r="1516" spans="1:17" x14ac:dyDescent="0.25">
      <c r="A1516" s="17" t="s">
        <v>847</v>
      </c>
      <c r="B1516" s="12" t="str">
        <f>_xlfn.XLOOKUP(A1516,[1]Customer!A:A,[1]Customer!C:C,"")</f>
        <v>Matthew</v>
      </c>
      <c r="C1516" s="13">
        <f t="array" ref="C1516">_xlfn.XLOOKUP($A1516,[1]MedicHistory!A:A,[1]MedicHistory!B:B,"")</f>
        <v>30.875</v>
      </c>
      <c r="D1516" s="13">
        <f t="array" ref="D1516">_xlfn.XLOOKUP($A1516,[1]MedicHistory!A:A,[1]MedicHistory!C:C,"")</f>
        <v>4.1399999999999997</v>
      </c>
      <c r="E1516" s="12" t="str">
        <f>_xlfn.XLOOKUP($A1516,[1]MedicHistory!A:A,[1]MedicHistory!D:D,"")</f>
        <v>yes</v>
      </c>
      <c r="F1516" s="12" t="str">
        <f>_xlfn.XLOOKUP($A1516,[1]MedicHistory!A:A,[1]MedicHistory!E:E,"")</f>
        <v>No</v>
      </c>
      <c r="G1516" s="12" t="str">
        <f>_xlfn.XLOOKUP($A1516,[1]MedicHistory!A:A,[1]MedicHistory!F:F,"")</f>
        <v>No</v>
      </c>
      <c r="H1516" s="14">
        <f>_xlfn.XLOOKUP($A1516,[1]MedicHistory!A:A,[1]MedicHistory!G:G,"")</f>
        <v>0</v>
      </c>
      <c r="I1516" s="12" t="str">
        <f>_xlfn.XLOOKUP($A1516,[1]MedicHistory!A:A,[1]MedicHistory!H:H,"")</f>
        <v>No</v>
      </c>
      <c r="J1516" s="12" t="str">
        <f>_xlfn.XLOOKUP($A1516,[1]MedicHistory!A:A,[1]MedicHistory!K:K,"")</f>
        <v>Normal</v>
      </c>
      <c r="K1516" s="15" t="str">
        <f>_xlfn.XLOOKUP($A1516,[1]MedicHistory!A:A,[1]MedicHistory!I:I,"")</f>
        <v>Obisity</v>
      </c>
      <c r="L1516" s="16">
        <f>_xlfn.XLOOKUP($A1516,[1]Hospitalisation!A:A,[1]Hospitalisation!C:C,"")</f>
        <v>6796.86</v>
      </c>
      <c r="M1516" s="17" t="str">
        <f>_xlfn.XLOOKUP($A1516,[1]Hospitalisation!A:A,[1]Hospitalisation!I:I,"")</f>
        <v>tier - 3</v>
      </c>
      <c r="N1516" s="17" t="str">
        <f>_xlfn.XLOOKUP($A1516,[1]Hospitalisation!A:A,[1]Hospitalisation!J:J,"")</f>
        <v>tier - 3</v>
      </c>
      <c r="O1516" s="17" t="str">
        <f>_xlfn.XLOOKUP($A1516,[1]Hospitalisation!A:A,[1]Hospitalisation!K:K,"")</f>
        <v>R1012</v>
      </c>
      <c r="P1516" s="14">
        <f>_xlfn.XLOOKUP($A1516,[1]Hospitalisation!A:A,[1]Hospitalisation!L:L,"")</f>
        <v>31</v>
      </c>
      <c r="Q1516" s="24">
        <f>_xlfn.XLOOKUP($A1516,[1]Hospitalisation!A:A,[1]Hospitalisation!M:M,"")</f>
        <v>33596</v>
      </c>
    </row>
    <row r="1517" spans="1:17" x14ac:dyDescent="0.25">
      <c r="A1517" s="23" t="s">
        <v>846</v>
      </c>
      <c r="B1517" s="18" t="str">
        <f>_xlfn.XLOOKUP(A1517,[1]Customer!A:A,[1]Customer!C:C,"")</f>
        <v>Jacob</v>
      </c>
      <c r="C1517" s="19">
        <f t="array" ref="C1517">_xlfn.XLOOKUP($A1517,[1]MedicHistory!A:A,[1]MedicHistory!B:B,"")</f>
        <v>24.02</v>
      </c>
      <c r="D1517" s="19">
        <f t="array" ref="D1517">_xlfn.XLOOKUP($A1517,[1]MedicHistory!A:A,[1]MedicHistory!C:C,"")</f>
        <v>4.38</v>
      </c>
      <c r="E1517" s="18" t="str">
        <f>_xlfn.XLOOKUP($A1517,[1]MedicHistory!A:A,[1]MedicHistory!D:D,"")</f>
        <v>No</v>
      </c>
      <c r="F1517" s="18" t="str">
        <f>_xlfn.XLOOKUP($A1517,[1]MedicHistory!A:A,[1]MedicHistory!E:E,"")</f>
        <v>No</v>
      </c>
      <c r="G1517" s="18" t="str">
        <f>_xlfn.XLOOKUP($A1517,[1]MedicHistory!A:A,[1]MedicHistory!F:F,"")</f>
        <v>No</v>
      </c>
      <c r="H1517" s="20">
        <f>_xlfn.XLOOKUP($A1517,[1]MedicHistory!A:A,[1]MedicHistory!G:G,"")</f>
        <v>0</v>
      </c>
      <c r="I1517" s="18" t="str">
        <f>_xlfn.XLOOKUP($A1517,[1]MedicHistory!A:A,[1]MedicHistory!H:H,"")</f>
        <v>No</v>
      </c>
      <c r="J1517" s="18" t="str">
        <f>_xlfn.XLOOKUP($A1517,[1]MedicHistory!A:A,[1]MedicHistory!K:K,"")</f>
        <v>Normal</v>
      </c>
      <c r="K1517" s="21" t="str">
        <f>_xlfn.XLOOKUP($A1517,[1]MedicHistory!A:A,[1]MedicHistory!I:I,"")</f>
        <v>Normal weight</v>
      </c>
      <c r="L1517" s="22">
        <f>_xlfn.XLOOKUP($A1517,[1]Hospitalisation!A:A,[1]Hospitalisation!C:C,"")</f>
        <v>6781.52</v>
      </c>
      <c r="M1517" s="23" t="str">
        <f>_xlfn.XLOOKUP($A1517,[1]Hospitalisation!A:A,[1]Hospitalisation!I:I,"")</f>
        <v>tier - 2</v>
      </c>
      <c r="N1517" s="23" t="str">
        <f>_xlfn.XLOOKUP($A1517,[1]Hospitalisation!A:A,[1]Hospitalisation!J:J,"")</f>
        <v>tier - 2</v>
      </c>
      <c r="O1517" s="23" t="str">
        <f>_xlfn.XLOOKUP($A1517,[1]Hospitalisation!A:A,[1]Hospitalisation!K:K,"")</f>
        <v>R1013</v>
      </c>
      <c r="P1517" s="20">
        <f>_xlfn.XLOOKUP($A1517,[1]Hospitalisation!A:A,[1]Hospitalisation!L:L,"")</f>
        <v>37</v>
      </c>
      <c r="Q1517" s="25">
        <f>_xlfn.XLOOKUP($A1517,[1]Hospitalisation!A:A,[1]Hospitalisation!M:M,"")</f>
        <v>31374</v>
      </c>
    </row>
    <row r="1518" spans="1:17" x14ac:dyDescent="0.25">
      <c r="A1518" s="17" t="s">
        <v>845</v>
      </c>
      <c r="B1518" s="12" t="str">
        <f>_xlfn.XLOOKUP(A1518,[1]Customer!A:A,[1]Customer!C:C,"")</f>
        <v>Jodi</v>
      </c>
      <c r="C1518" s="13">
        <f t="array" ref="C1518">_xlfn.XLOOKUP($A1518,[1]MedicHistory!A:A,[1]MedicHistory!B:B,"")</f>
        <v>36.08</v>
      </c>
      <c r="D1518" s="13">
        <f t="array" ref="D1518">_xlfn.XLOOKUP($A1518,[1]MedicHistory!A:A,[1]MedicHistory!C:C,"")</f>
        <v>11.61</v>
      </c>
      <c r="E1518" s="12" t="str">
        <f>_xlfn.XLOOKUP($A1518,[1]MedicHistory!A:A,[1]MedicHistory!D:D,"")</f>
        <v>yes</v>
      </c>
      <c r="F1518" s="12" t="str">
        <f>_xlfn.XLOOKUP($A1518,[1]MedicHistory!A:A,[1]MedicHistory!E:E,"")</f>
        <v>No</v>
      </c>
      <c r="G1518" s="12" t="str">
        <f>_xlfn.XLOOKUP($A1518,[1]MedicHistory!A:A,[1]MedicHistory!F:F,"")</f>
        <v>No</v>
      </c>
      <c r="H1518" s="14">
        <f>_xlfn.XLOOKUP($A1518,[1]MedicHistory!A:A,[1]MedicHistory!G:G,"")</f>
        <v>0</v>
      </c>
      <c r="I1518" s="12" t="str">
        <f>_xlfn.XLOOKUP($A1518,[1]MedicHistory!A:A,[1]MedicHistory!H:H,"")</f>
        <v>No</v>
      </c>
      <c r="J1518" s="12" t="str">
        <f>_xlfn.XLOOKUP($A1518,[1]MedicHistory!A:A,[1]MedicHistory!K:K,"")</f>
        <v>Diabetic</v>
      </c>
      <c r="K1518" s="15" t="str">
        <f>_xlfn.XLOOKUP($A1518,[1]MedicHistory!A:A,[1]MedicHistory!I:I,"")</f>
        <v>Obisity</v>
      </c>
      <c r="L1518" s="16">
        <f>_xlfn.XLOOKUP($A1518,[1]Hospitalisation!A:A,[1]Hospitalisation!C:C,"")</f>
        <v>6781.35</v>
      </c>
      <c r="M1518" s="17" t="str">
        <f>_xlfn.XLOOKUP($A1518,[1]Hospitalisation!A:A,[1]Hospitalisation!I:I,"")</f>
        <v>tier - 2</v>
      </c>
      <c r="N1518" s="17" t="str">
        <f>_xlfn.XLOOKUP($A1518,[1]Hospitalisation!A:A,[1]Hospitalisation!J:J,"")</f>
        <v>tier - 1</v>
      </c>
      <c r="O1518" s="17" t="str">
        <f>_xlfn.XLOOKUP($A1518,[1]Hospitalisation!A:A,[1]Hospitalisation!K:K,"")</f>
        <v>R1013</v>
      </c>
      <c r="P1518" s="14">
        <f>_xlfn.XLOOKUP($A1518,[1]Hospitalisation!A:A,[1]Hospitalisation!L:L,"")</f>
        <v>42</v>
      </c>
      <c r="Q1518" s="24">
        <f>_xlfn.XLOOKUP($A1518,[1]Hospitalisation!A:A,[1]Hospitalisation!M:M,"")</f>
        <v>29502</v>
      </c>
    </row>
    <row r="1519" spans="1:17" x14ac:dyDescent="0.25">
      <c r="A1519" s="23" t="s">
        <v>844</v>
      </c>
      <c r="B1519" s="18" t="str">
        <f>_xlfn.XLOOKUP(A1519,[1]Customer!A:A,[1]Customer!C:C,"")</f>
        <v>Lauren</v>
      </c>
      <c r="C1519" s="19">
        <f t="array" ref="C1519">_xlfn.XLOOKUP($A1519,[1]MedicHistory!A:A,[1]MedicHistory!B:B,"")</f>
        <v>32.200000000000003</v>
      </c>
      <c r="D1519" s="19">
        <f t="array" ref="D1519">_xlfn.XLOOKUP($A1519,[1]MedicHistory!A:A,[1]MedicHistory!C:C,"")</f>
        <v>10.59</v>
      </c>
      <c r="E1519" s="18" t="str">
        <f>_xlfn.XLOOKUP($A1519,[1]MedicHistory!A:A,[1]MedicHistory!D:D,"")</f>
        <v>yes</v>
      </c>
      <c r="F1519" s="18" t="str">
        <f>_xlfn.XLOOKUP($A1519,[1]MedicHistory!A:A,[1]MedicHistory!E:E,"")</f>
        <v>No</v>
      </c>
      <c r="G1519" s="18" t="str">
        <f>_xlfn.XLOOKUP($A1519,[1]MedicHistory!A:A,[1]MedicHistory!F:F,"")</f>
        <v>No</v>
      </c>
      <c r="H1519" s="20">
        <f>_xlfn.XLOOKUP($A1519,[1]MedicHistory!A:A,[1]MedicHistory!G:G,"")</f>
        <v>0</v>
      </c>
      <c r="I1519" s="18" t="str">
        <f>_xlfn.XLOOKUP($A1519,[1]MedicHistory!A:A,[1]MedicHistory!H:H,"")</f>
        <v>No</v>
      </c>
      <c r="J1519" s="18" t="str">
        <f>_xlfn.XLOOKUP($A1519,[1]MedicHistory!A:A,[1]MedicHistory!K:K,"")</f>
        <v>Diabetic</v>
      </c>
      <c r="K1519" s="21" t="str">
        <f>_xlfn.XLOOKUP($A1519,[1]MedicHistory!A:A,[1]MedicHistory!I:I,"")</f>
        <v>Obisity</v>
      </c>
      <c r="L1519" s="22">
        <f>_xlfn.XLOOKUP($A1519,[1]Hospitalisation!A:A,[1]Hospitalisation!C:C,"")</f>
        <v>6775.96</v>
      </c>
      <c r="M1519" s="23" t="str">
        <f>_xlfn.XLOOKUP($A1519,[1]Hospitalisation!A:A,[1]Hospitalisation!I:I,"")</f>
        <v>tier - 2</v>
      </c>
      <c r="N1519" s="23" t="str">
        <f>_xlfn.XLOOKUP($A1519,[1]Hospitalisation!A:A,[1]Hospitalisation!J:J,"")</f>
        <v>tier - 3</v>
      </c>
      <c r="O1519" s="23" t="str">
        <f>_xlfn.XLOOKUP($A1519,[1]Hospitalisation!A:A,[1]Hospitalisation!K:K,"")</f>
        <v>R1011</v>
      </c>
      <c r="P1519" s="20">
        <f>_xlfn.XLOOKUP($A1519,[1]Hospitalisation!A:A,[1]Hospitalisation!L:L,"")</f>
        <v>41</v>
      </c>
      <c r="Q1519" s="25">
        <f>_xlfn.XLOOKUP($A1519,[1]Hospitalisation!A:A,[1]Hospitalisation!M:M,"")</f>
        <v>29832</v>
      </c>
    </row>
    <row r="1520" spans="1:17" x14ac:dyDescent="0.25">
      <c r="A1520" s="17" t="s">
        <v>843</v>
      </c>
      <c r="B1520" s="12" t="str">
        <f>_xlfn.XLOOKUP(A1520,[1]Customer!A:A,[1]Customer!C:C,"")</f>
        <v>Misti</v>
      </c>
      <c r="C1520" s="13">
        <f t="array" ref="C1520">_xlfn.XLOOKUP($A1520,[1]MedicHistory!A:A,[1]MedicHistory!B:B,"")</f>
        <v>28.05</v>
      </c>
      <c r="D1520" s="13">
        <f t="array" ref="D1520">_xlfn.XLOOKUP($A1520,[1]MedicHistory!A:A,[1]MedicHistory!C:C,"")</f>
        <v>11.85</v>
      </c>
      <c r="E1520" s="12" t="str">
        <f>_xlfn.XLOOKUP($A1520,[1]MedicHistory!A:A,[1]MedicHistory!D:D,"")</f>
        <v>yes</v>
      </c>
      <c r="F1520" s="12" t="str">
        <f>_xlfn.XLOOKUP($A1520,[1]MedicHistory!A:A,[1]MedicHistory!E:E,"")</f>
        <v>No</v>
      </c>
      <c r="G1520" s="12" t="str">
        <f>_xlfn.XLOOKUP($A1520,[1]MedicHistory!A:A,[1]MedicHistory!F:F,"")</f>
        <v>No</v>
      </c>
      <c r="H1520" s="14">
        <f>_xlfn.XLOOKUP($A1520,[1]MedicHistory!A:A,[1]MedicHistory!G:G,"")</f>
        <v>0</v>
      </c>
      <c r="I1520" s="12" t="str">
        <f>_xlfn.XLOOKUP($A1520,[1]MedicHistory!A:A,[1]MedicHistory!H:H,"")</f>
        <v>No</v>
      </c>
      <c r="J1520" s="12" t="str">
        <f>_xlfn.XLOOKUP($A1520,[1]MedicHistory!A:A,[1]MedicHistory!K:K,"")</f>
        <v>Diabetic</v>
      </c>
      <c r="K1520" s="15" t="str">
        <f>_xlfn.XLOOKUP($A1520,[1]MedicHistory!A:A,[1]MedicHistory!I:I,"")</f>
        <v>over weight</v>
      </c>
      <c r="L1520" s="16">
        <f>_xlfn.XLOOKUP($A1520,[1]Hospitalisation!A:A,[1]Hospitalisation!C:C,"")</f>
        <v>6770.19</v>
      </c>
      <c r="M1520" s="17" t="str">
        <f>_xlfn.XLOOKUP($A1520,[1]Hospitalisation!A:A,[1]Hospitalisation!I:I,"")</f>
        <v>tier - 2</v>
      </c>
      <c r="N1520" s="17" t="str">
        <f>_xlfn.XLOOKUP($A1520,[1]Hospitalisation!A:A,[1]Hospitalisation!J:J,"")</f>
        <v>tier - 3</v>
      </c>
      <c r="O1520" s="17" t="str">
        <f>_xlfn.XLOOKUP($A1520,[1]Hospitalisation!A:A,[1]Hospitalisation!K:K,"")</f>
        <v>R1013</v>
      </c>
      <c r="P1520" s="14">
        <f>_xlfn.XLOOKUP($A1520,[1]Hospitalisation!A:A,[1]Hospitalisation!L:L,"")</f>
        <v>41</v>
      </c>
      <c r="Q1520" s="24">
        <f>_xlfn.XLOOKUP($A1520,[1]Hospitalisation!A:A,[1]Hospitalisation!M:M,"")</f>
        <v>29850</v>
      </c>
    </row>
    <row r="1521" spans="1:17" x14ac:dyDescent="0.25">
      <c r="A1521" s="23" t="s">
        <v>842</v>
      </c>
      <c r="B1521" s="18" t="str">
        <f>_xlfn.XLOOKUP(A1521,[1]Customer!A:A,[1]Customer!C:C,"")</f>
        <v>Angela</v>
      </c>
      <c r="C1521" s="19">
        <f t="array" ref="C1521">_xlfn.XLOOKUP($A1521,[1]MedicHistory!A:A,[1]MedicHistory!B:B,"")</f>
        <v>19</v>
      </c>
      <c r="D1521" s="19">
        <f t="array" ref="D1521">_xlfn.XLOOKUP($A1521,[1]MedicHistory!A:A,[1]MedicHistory!C:C,"")</f>
        <v>5.46</v>
      </c>
      <c r="E1521" s="18" t="str">
        <f>_xlfn.XLOOKUP($A1521,[1]MedicHistory!A:A,[1]MedicHistory!D:D,"")</f>
        <v>yes</v>
      </c>
      <c r="F1521" s="18" t="str">
        <f>_xlfn.XLOOKUP($A1521,[1]MedicHistory!A:A,[1]MedicHistory!E:E,"")</f>
        <v>No</v>
      </c>
      <c r="G1521" s="18" t="str">
        <f>_xlfn.XLOOKUP($A1521,[1]MedicHistory!A:A,[1]MedicHistory!F:F,"")</f>
        <v>No</v>
      </c>
      <c r="H1521" s="20">
        <f>_xlfn.XLOOKUP($A1521,[1]MedicHistory!A:A,[1]MedicHistory!G:G,"")</f>
        <v>1</v>
      </c>
      <c r="I1521" s="18" t="str">
        <f>_xlfn.XLOOKUP($A1521,[1]MedicHistory!A:A,[1]MedicHistory!H:H,"")</f>
        <v>No</v>
      </c>
      <c r="J1521" s="18" t="str">
        <f>_xlfn.XLOOKUP($A1521,[1]MedicHistory!A:A,[1]MedicHistory!K:K,"")</f>
        <v>Normal</v>
      </c>
      <c r="K1521" s="21" t="str">
        <f>_xlfn.XLOOKUP($A1521,[1]MedicHistory!A:A,[1]MedicHistory!I:I,"")</f>
        <v>Normal weight</v>
      </c>
      <c r="L1521" s="22">
        <f>_xlfn.XLOOKUP($A1521,[1]Hospitalisation!A:A,[1]Hospitalisation!C:C,"")</f>
        <v>6753.04</v>
      </c>
      <c r="M1521" s="23" t="str">
        <f>_xlfn.XLOOKUP($A1521,[1]Hospitalisation!A:A,[1]Hospitalisation!I:I,"")</f>
        <v>tier - 2</v>
      </c>
      <c r="N1521" s="23" t="str">
        <f>_xlfn.XLOOKUP($A1521,[1]Hospitalisation!A:A,[1]Hospitalisation!J:J,"")</f>
        <v>tier - 2</v>
      </c>
      <c r="O1521" s="23" t="str">
        <f>_xlfn.XLOOKUP($A1521,[1]Hospitalisation!A:A,[1]Hospitalisation!K:K,"")</f>
        <v>R1024</v>
      </c>
      <c r="P1521" s="20">
        <f>_xlfn.XLOOKUP($A1521,[1]Hospitalisation!A:A,[1]Hospitalisation!L:L,"")</f>
        <v>41</v>
      </c>
      <c r="Q1521" s="25">
        <f>_xlfn.XLOOKUP($A1521,[1]Hospitalisation!A:A,[1]Hospitalisation!M:M,"")</f>
        <v>29869</v>
      </c>
    </row>
    <row r="1522" spans="1:17" x14ac:dyDescent="0.25">
      <c r="A1522" s="17" t="s">
        <v>841</v>
      </c>
      <c r="B1522" s="12" t="str">
        <f>_xlfn.XLOOKUP(A1522,[1]Customer!A:A,[1]Customer!C:C,"")</f>
        <v>Jonathan</v>
      </c>
      <c r="C1522" s="13">
        <f t="array" ref="C1522">_xlfn.XLOOKUP($A1522,[1]MedicHistory!A:A,[1]MedicHistory!B:B,"")</f>
        <v>16.13</v>
      </c>
      <c r="D1522" s="13">
        <f t="array" ref="D1522">_xlfn.XLOOKUP($A1522,[1]MedicHistory!A:A,[1]MedicHistory!C:C,"")</f>
        <v>4.54</v>
      </c>
      <c r="E1522" s="12" t="str">
        <f>_xlfn.XLOOKUP($A1522,[1]MedicHistory!A:A,[1]MedicHistory!D:D,"")</f>
        <v>yes</v>
      </c>
      <c r="F1522" s="12" t="str">
        <f>_xlfn.XLOOKUP($A1522,[1]MedicHistory!A:A,[1]MedicHistory!E:E,"")</f>
        <v>No</v>
      </c>
      <c r="G1522" s="12" t="str">
        <f>_xlfn.XLOOKUP($A1522,[1]MedicHistory!A:A,[1]MedicHistory!F:F,"")</f>
        <v>No</v>
      </c>
      <c r="H1522" s="14">
        <f>_xlfn.XLOOKUP($A1522,[1]MedicHistory!A:A,[1]MedicHistory!G:G,"")</f>
        <v>2</v>
      </c>
      <c r="I1522" s="12" t="str">
        <f>_xlfn.XLOOKUP($A1522,[1]MedicHistory!A:A,[1]MedicHistory!H:H,"")</f>
        <v>No</v>
      </c>
      <c r="J1522" s="12" t="str">
        <f>_xlfn.XLOOKUP($A1522,[1]MedicHistory!A:A,[1]MedicHistory!K:K,"")</f>
        <v>Normal</v>
      </c>
      <c r="K1522" s="15" t="str">
        <f>_xlfn.XLOOKUP($A1522,[1]MedicHistory!A:A,[1]MedicHistory!I:I,"")</f>
        <v>Under weight</v>
      </c>
      <c r="L1522" s="16">
        <f>_xlfn.XLOOKUP($A1522,[1]Hospitalisation!A:A,[1]Hospitalisation!C:C,"")</f>
        <v>6750.27</v>
      </c>
      <c r="M1522" s="17" t="str">
        <f>_xlfn.XLOOKUP($A1522,[1]Hospitalisation!A:A,[1]Hospitalisation!I:I,"")</f>
        <v>tier - 3</v>
      </c>
      <c r="N1522" s="17" t="str">
        <f>_xlfn.XLOOKUP($A1522,[1]Hospitalisation!A:A,[1]Hospitalisation!J:J,"")</f>
        <v>tier - 2</v>
      </c>
      <c r="O1522" s="17" t="str">
        <f>_xlfn.XLOOKUP($A1522,[1]Hospitalisation!A:A,[1]Hospitalisation!K:K,"")</f>
        <v>R1013</v>
      </c>
      <c r="P1522" s="14">
        <f>_xlfn.XLOOKUP($A1522,[1]Hospitalisation!A:A,[1]Hospitalisation!L:L,"")</f>
        <v>34</v>
      </c>
      <c r="Q1522" s="24">
        <f>_xlfn.XLOOKUP($A1522,[1]Hospitalisation!A:A,[1]Hospitalisation!M:M,"")</f>
        <v>32486</v>
      </c>
    </row>
    <row r="1523" spans="1:17" x14ac:dyDescent="0.25">
      <c r="A1523" s="23" t="s">
        <v>840</v>
      </c>
      <c r="B1523" s="18" t="str">
        <f>_xlfn.XLOOKUP(A1523,[1]Customer!A:A,[1]Customer!C:C,"")</f>
        <v>Victoria</v>
      </c>
      <c r="C1523" s="19">
        <f t="array" ref="C1523">_xlfn.XLOOKUP($A1523,[1]MedicHistory!A:A,[1]MedicHistory!B:B,"")</f>
        <v>18.77</v>
      </c>
      <c r="D1523" s="19">
        <f t="array" ref="D1523">_xlfn.XLOOKUP($A1523,[1]MedicHistory!A:A,[1]MedicHistory!C:C,"")</f>
        <v>11.98</v>
      </c>
      <c r="E1523" s="18" t="str">
        <f>_xlfn.XLOOKUP($A1523,[1]MedicHistory!A:A,[1]MedicHistory!D:D,"")</f>
        <v>yes</v>
      </c>
      <c r="F1523" s="18" t="str">
        <f>_xlfn.XLOOKUP($A1523,[1]MedicHistory!A:A,[1]MedicHistory!E:E,"")</f>
        <v>No</v>
      </c>
      <c r="G1523" s="18" t="str">
        <f>_xlfn.XLOOKUP($A1523,[1]MedicHistory!A:A,[1]MedicHistory!F:F,"")</f>
        <v>No</v>
      </c>
      <c r="H1523" s="20">
        <f>_xlfn.XLOOKUP($A1523,[1]MedicHistory!A:A,[1]MedicHistory!G:G,"")</f>
        <v>2</v>
      </c>
      <c r="I1523" s="18" t="str">
        <f>_xlfn.XLOOKUP($A1523,[1]MedicHistory!A:A,[1]MedicHistory!H:H,"")</f>
        <v>No</v>
      </c>
      <c r="J1523" s="18" t="str">
        <f>_xlfn.XLOOKUP($A1523,[1]MedicHistory!A:A,[1]MedicHistory!K:K,"")</f>
        <v>Diabetic</v>
      </c>
      <c r="K1523" s="21" t="str">
        <f>_xlfn.XLOOKUP($A1523,[1]MedicHistory!A:A,[1]MedicHistory!I:I,"")</f>
        <v>Normal weight</v>
      </c>
      <c r="L1523" s="22">
        <f>_xlfn.XLOOKUP($A1523,[1]Hospitalisation!A:A,[1]Hospitalisation!C:C,"")</f>
        <v>6749.63</v>
      </c>
      <c r="M1523" s="23" t="str">
        <f>_xlfn.XLOOKUP($A1523,[1]Hospitalisation!A:A,[1]Hospitalisation!I:I,"")</f>
        <v>tier - 2</v>
      </c>
      <c r="N1523" s="23" t="str">
        <f>_xlfn.XLOOKUP($A1523,[1]Hospitalisation!A:A,[1]Hospitalisation!J:J,"")</f>
        <v>tier - 1</v>
      </c>
      <c r="O1523" s="23" t="str">
        <f>_xlfn.XLOOKUP($A1523,[1]Hospitalisation!A:A,[1]Hospitalisation!K:K,"")</f>
        <v>R1013</v>
      </c>
      <c r="P1523" s="20">
        <f>_xlfn.XLOOKUP($A1523,[1]Hospitalisation!A:A,[1]Hospitalisation!L:L,"")</f>
        <v>56</v>
      </c>
      <c r="Q1523" s="25">
        <f>_xlfn.XLOOKUP($A1523,[1]Hospitalisation!A:A,[1]Hospitalisation!M:M,"")</f>
        <v>24275</v>
      </c>
    </row>
    <row r="1524" spans="1:17" x14ac:dyDescent="0.25">
      <c r="A1524" s="17" t="s">
        <v>839</v>
      </c>
      <c r="B1524" s="12" t="str">
        <f>_xlfn.XLOOKUP(A1524,[1]Customer!A:A,[1]Customer!C:C,"")</f>
        <v>Adrian</v>
      </c>
      <c r="C1524" s="13">
        <f t="array" ref="C1524">_xlfn.XLOOKUP($A1524,[1]MedicHistory!A:A,[1]MedicHistory!B:B,"")</f>
        <v>28.88</v>
      </c>
      <c r="D1524" s="13">
        <f t="array" ref="D1524">_xlfn.XLOOKUP($A1524,[1]MedicHistory!A:A,[1]MedicHistory!C:C,"")</f>
        <v>6.59</v>
      </c>
      <c r="E1524" s="12" t="str">
        <f>_xlfn.XLOOKUP($A1524,[1]MedicHistory!A:A,[1]MedicHistory!D:D,"")</f>
        <v>yes</v>
      </c>
      <c r="F1524" s="12" t="str">
        <f>_xlfn.XLOOKUP($A1524,[1]MedicHistory!A:A,[1]MedicHistory!E:E,"")</f>
        <v>No</v>
      </c>
      <c r="G1524" s="12" t="str">
        <f>_xlfn.XLOOKUP($A1524,[1]MedicHistory!A:A,[1]MedicHistory!F:F,"")</f>
        <v>No</v>
      </c>
      <c r="H1524" s="14">
        <f>_xlfn.XLOOKUP($A1524,[1]MedicHistory!A:A,[1]MedicHistory!G:G,"")</f>
        <v>1</v>
      </c>
      <c r="I1524" s="12" t="str">
        <f>_xlfn.XLOOKUP($A1524,[1]MedicHistory!A:A,[1]MedicHistory!H:H,"")</f>
        <v>No</v>
      </c>
      <c r="J1524" s="12" t="str">
        <f>_xlfn.XLOOKUP($A1524,[1]MedicHistory!A:A,[1]MedicHistory!K:K,"")</f>
        <v>Diabetic</v>
      </c>
      <c r="K1524" s="15" t="str">
        <f>_xlfn.XLOOKUP($A1524,[1]MedicHistory!A:A,[1]MedicHistory!I:I,"")</f>
        <v>over weight</v>
      </c>
      <c r="L1524" s="16">
        <f>_xlfn.XLOOKUP($A1524,[1]Hospitalisation!A:A,[1]Hospitalisation!C:C,"")</f>
        <v>6748.59</v>
      </c>
      <c r="M1524" s="17" t="str">
        <f>_xlfn.XLOOKUP($A1524,[1]Hospitalisation!A:A,[1]Hospitalisation!I:I,"")</f>
        <v>tier - 3</v>
      </c>
      <c r="N1524" s="17" t="str">
        <f>_xlfn.XLOOKUP($A1524,[1]Hospitalisation!A:A,[1]Hospitalisation!J:J,"")</f>
        <v>tier - 1</v>
      </c>
      <c r="O1524" s="17" t="str">
        <f>_xlfn.XLOOKUP($A1524,[1]Hospitalisation!A:A,[1]Hospitalisation!K:K,"")</f>
        <v>R1016</v>
      </c>
      <c r="P1524" s="14">
        <f>_xlfn.XLOOKUP($A1524,[1]Hospitalisation!A:A,[1]Hospitalisation!L:L,"")</f>
        <v>53</v>
      </c>
      <c r="Q1524" s="24">
        <f>_xlfn.XLOOKUP($A1524,[1]Hospitalisation!A:A,[1]Hospitalisation!M:M,"")</f>
        <v>25724</v>
      </c>
    </row>
    <row r="1525" spans="1:17" x14ac:dyDescent="0.25">
      <c r="A1525" s="23" t="s">
        <v>838</v>
      </c>
      <c r="B1525" s="18" t="str">
        <f>_xlfn.XLOOKUP(A1525,[1]Customer!A:A,[1]Customer!C:C,"")</f>
        <v>Andrew</v>
      </c>
      <c r="C1525" s="19">
        <f t="array" ref="C1525">_xlfn.XLOOKUP($A1525,[1]MedicHistory!A:A,[1]MedicHistory!B:B,"")</f>
        <v>27.55</v>
      </c>
      <c r="D1525" s="19">
        <f t="array" ref="D1525">_xlfn.XLOOKUP($A1525,[1]MedicHistory!A:A,[1]MedicHistory!C:C,"")</f>
        <v>10.83</v>
      </c>
      <c r="E1525" s="18" t="str">
        <f>_xlfn.XLOOKUP($A1525,[1]MedicHistory!A:A,[1]MedicHistory!D:D,"")</f>
        <v>yes</v>
      </c>
      <c r="F1525" s="18" t="str">
        <f>_xlfn.XLOOKUP($A1525,[1]MedicHistory!A:A,[1]MedicHistory!E:E,"")</f>
        <v>No</v>
      </c>
      <c r="G1525" s="18" t="str">
        <f>_xlfn.XLOOKUP($A1525,[1]MedicHistory!A:A,[1]MedicHistory!F:F,"")</f>
        <v>No</v>
      </c>
      <c r="H1525" s="20">
        <f>_xlfn.XLOOKUP($A1525,[1]MedicHistory!A:A,[1]MedicHistory!G:G,"")</f>
        <v>1</v>
      </c>
      <c r="I1525" s="18" t="str">
        <f>_xlfn.XLOOKUP($A1525,[1]MedicHistory!A:A,[1]MedicHistory!H:H,"")</f>
        <v>No</v>
      </c>
      <c r="J1525" s="18" t="str">
        <f>_xlfn.XLOOKUP($A1525,[1]MedicHistory!A:A,[1]MedicHistory!K:K,"")</f>
        <v>Diabetic</v>
      </c>
      <c r="K1525" s="21" t="str">
        <f>_xlfn.XLOOKUP($A1525,[1]MedicHistory!A:A,[1]MedicHistory!I:I,"")</f>
        <v>over weight</v>
      </c>
      <c r="L1525" s="22">
        <f>_xlfn.XLOOKUP($A1525,[1]Hospitalisation!A:A,[1]Hospitalisation!C:C,"")</f>
        <v>6746.74</v>
      </c>
      <c r="M1525" s="23" t="str">
        <f>_xlfn.XLOOKUP($A1525,[1]Hospitalisation!A:A,[1]Hospitalisation!I:I,"")</f>
        <v>tier - 3</v>
      </c>
      <c r="N1525" s="23" t="str">
        <f>_xlfn.XLOOKUP($A1525,[1]Hospitalisation!A:A,[1]Hospitalisation!J:J,"")</f>
        <v>tier - 2</v>
      </c>
      <c r="O1525" s="23" t="str">
        <f>_xlfn.XLOOKUP($A1525,[1]Hospitalisation!A:A,[1]Hospitalisation!K:K,"")</f>
        <v>R1016</v>
      </c>
      <c r="P1525" s="20">
        <f>_xlfn.XLOOKUP($A1525,[1]Hospitalisation!A:A,[1]Hospitalisation!L:L,"")</f>
        <v>36</v>
      </c>
      <c r="Q1525" s="25">
        <f>_xlfn.XLOOKUP($A1525,[1]Hospitalisation!A:A,[1]Hospitalisation!M:M,"")</f>
        <v>31631</v>
      </c>
    </row>
    <row r="1526" spans="1:17" x14ac:dyDescent="0.25">
      <c r="A1526" s="17" t="s">
        <v>837</v>
      </c>
      <c r="B1526" s="12" t="str">
        <f>_xlfn.XLOOKUP(A1526,[1]Customer!A:A,[1]Customer!C:C,"")</f>
        <v>Jason</v>
      </c>
      <c r="C1526" s="13">
        <f t="array" ref="C1526">_xlfn.XLOOKUP($A1526,[1]MedicHistory!A:A,[1]MedicHistory!B:B,"")</f>
        <v>15.6</v>
      </c>
      <c r="D1526" s="13">
        <f t="array" ref="D1526">_xlfn.XLOOKUP($A1526,[1]MedicHistory!A:A,[1]MedicHistory!C:C,"")</f>
        <v>8.6</v>
      </c>
      <c r="E1526" s="12" t="str">
        <f>_xlfn.XLOOKUP($A1526,[1]MedicHistory!A:A,[1]MedicHistory!D:D,"")</f>
        <v>No</v>
      </c>
      <c r="F1526" s="12" t="str">
        <f>_xlfn.XLOOKUP($A1526,[1]MedicHistory!A:A,[1]MedicHistory!E:E,"")</f>
        <v>No</v>
      </c>
      <c r="G1526" s="12" t="str">
        <f>_xlfn.XLOOKUP($A1526,[1]MedicHistory!A:A,[1]MedicHistory!F:F,"")</f>
        <v>No</v>
      </c>
      <c r="H1526" s="14">
        <f>_xlfn.XLOOKUP($A1526,[1]MedicHistory!A:A,[1]MedicHistory!G:G,"")</f>
        <v>0</v>
      </c>
      <c r="I1526" s="12" t="str">
        <f>_xlfn.XLOOKUP($A1526,[1]MedicHistory!A:A,[1]MedicHistory!H:H,"")</f>
        <v>No</v>
      </c>
      <c r="J1526" s="12" t="str">
        <f>_xlfn.XLOOKUP($A1526,[1]MedicHistory!A:A,[1]MedicHistory!K:K,"")</f>
        <v>Diabetic</v>
      </c>
      <c r="K1526" s="15" t="str">
        <f>_xlfn.XLOOKUP($A1526,[1]MedicHistory!A:A,[1]MedicHistory!I:I,"")</f>
        <v>Under weight</v>
      </c>
      <c r="L1526" s="16">
        <f>_xlfn.XLOOKUP($A1526,[1]Hospitalisation!A:A,[1]Hospitalisation!C:C,"")</f>
        <v>6738.84</v>
      </c>
      <c r="M1526" s="17" t="str">
        <f>_xlfn.XLOOKUP($A1526,[1]Hospitalisation!A:A,[1]Hospitalisation!I:I,"")</f>
        <v>tier - 3</v>
      </c>
      <c r="N1526" s="17" t="str">
        <f>_xlfn.XLOOKUP($A1526,[1]Hospitalisation!A:A,[1]Hospitalisation!J:J,"")</f>
        <v>tier - 1</v>
      </c>
      <c r="O1526" s="17" t="str">
        <f>_xlfn.XLOOKUP($A1526,[1]Hospitalisation!A:A,[1]Hospitalisation!K:K,"")</f>
        <v>R1012</v>
      </c>
      <c r="P1526" s="14">
        <f>_xlfn.XLOOKUP($A1526,[1]Hospitalisation!A:A,[1]Hospitalisation!L:L,"")</f>
        <v>36</v>
      </c>
      <c r="Q1526" s="24">
        <f>_xlfn.XLOOKUP($A1526,[1]Hospitalisation!A:A,[1]Hospitalisation!M:M,"")</f>
        <v>31611</v>
      </c>
    </row>
    <row r="1527" spans="1:17" x14ac:dyDescent="0.25">
      <c r="A1527" s="23" t="s">
        <v>836</v>
      </c>
      <c r="B1527" s="18" t="str">
        <f>_xlfn.XLOOKUP(A1527,[1]Customer!A:A,[1]Customer!C:C,"")</f>
        <v>Rachel</v>
      </c>
      <c r="C1527" s="19">
        <f t="array" ref="C1527">_xlfn.XLOOKUP($A1527,[1]MedicHistory!A:A,[1]MedicHistory!B:B,"")</f>
        <v>21.99</v>
      </c>
      <c r="D1527" s="19">
        <f t="array" ref="D1527">_xlfn.XLOOKUP($A1527,[1]MedicHistory!A:A,[1]MedicHistory!C:C,"")</f>
        <v>11.17</v>
      </c>
      <c r="E1527" s="18" t="str">
        <f>_xlfn.XLOOKUP($A1527,[1]MedicHistory!A:A,[1]MedicHistory!D:D,"")</f>
        <v>No</v>
      </c>
      <c r="F1527" s="18" t="str">
        <f>_xlfn.XLOOKUP($A1527,[1]MedicHistory!A:A,[1]MedicHistory!E:E,"")</f>
        <v>No</v>
      </c>
      <c r="G1527" s="18" t="str">
        <f>_xlfn.XLOOKUP($A1527,[1]MedicHistory!A:A,[1]MedicHistory!F:F,"")</f>
        <v>No</v>
      </c>
      <c r="H1527" s="20">
        <f>_xlfn.XLOOKUP($A1527,[1]MedicHistory!A:A,[1]MedicHistory!G:G,"")</f>
        <v>0</v>
      </c>
      <c r="I1527" s="18" t="str">
        <f>_xlfn.XLOOKUP($A1527,[1]MedicHistory!A:A,[1]MedicHistory!H:H,"")</f>
        <v>No</v>
      </c>
      <c r="J1527" s="18" t="str">
        <f>_xlfn.XLOOKUP($A1527,[1]MedicHistory!A:A,[1]MedicHistory!K:K,"")</f>
        <v>Diabetic</v>
      </c>
      <c r="K1527" s="21" t="str">
        <f>_xlfn.XLOOKUP($A1527,[1]MedicHistory!A:A,[1]MedicHistory!I:I,"")</f>
        <v>Normal weight</v>
      </c>
      <c r="L1527" s="22">
        <f>_xlfn.XLOOKUP($A1527,[1]Hospitalisation!A:A,[1]Hospitalisation!C:C,"")</f>
        <v>6737.98</v>
      </c>
      <c r="M1527" s="23" t="str">
        <f>_xlfn.XLOOKUP($A1527,[1]Hospitalisation!A:A,[1]Hospitalisation!I:I,"")</f>
        <v>tier - 2</v>
      </c>
      <c r="N1527" s="23" t="str">
        <f>_xlfn.XLOOKUP($A1527,[1]Hospitalisation!A:A,[1]Hospitalisation!J:J,"")</f>
        <v>tier - 3</v>
      </c>
      <c r="O1527" s="23" t="str">
        <f>_xlfn.XLOOKUP($A1527,[1]Hospitalisation!A:A,[1]Hospitalisation!K:K,"")</f>
        <v>R1013</v>
      </c>
      <c r="P1527" s="20">
        <f>_xlfn.XLOOKUP($A1527,[1]Hospitalisation!A:A,[1]Hospitalisation!L:L,"")</f>
        <v>54</v>
      </c>
      <c r="Q1527" s="25">
        <f>_xlfn.XLOOKUP($A1527,[1]Hospitalisation!A:A,[1]Hospitalisation!M:M,"")</f>
        <v>25132</v>
      </c>
    </row>
    <row r="1528" spans="1:17" x14ac:dyDescent="0.25">
      <c r="A1528" s="17" t="s">
        <v>835</v>
      </c>
      <c r="B1528" s="12" t="str">
        <f>_xlfn.XLOOKUP(A1528,[1]Customer!A:A,[1]Customer!C:C,"")</f>
        <v>Susan</v>
      </c>
      <c r="C1528" s="13">
        <f t="array" ref="C1528">_xlfn.XLOOKUP($A1528,[1]MedicHistory!A:A,[1]MedicHistory!B:B,"")</f>
        <v>34.85</v>
      </c>
      <c r="D1528" s="13">
        <f t="array" ref="D1528">_xlfn.XLOOKUP($A1528,[1]MedicHistory!A:A,[1]MedicHistory!C:C,"")</f>
        <v>5.75</v>
      </c>
      <c r="E1528" s="12" t="str">
        <f>_xlfn.XLOOKUP($A1528,[1]MedicHistory!A:A,[1]MedicHistory!D:D,"")</f>
        <v>No</v>
      </c>
      <c r="F1528" s="12" t="str">
        <f>_xlfn.XLOOKUP($A1528,[1]MedicHistory!A:A,[1]MedicHistory!E:E,"")</f>
        <v>No</v>
      </c>
      <c r="G1528" s="12" t="str">
        <f>_xlfn.XLOOKUP($A1528,[1]MedicHistory!A:A,[1]MedicHistory!F:F,"")</f>
        <v>No</v>
      </c>
      <c r="H1528" s="14">
        <f>_xlfn.XLOOKUP($A1528,[1]MedicHistory!A:A,[1]MedicHistory!G:G,"")</f>
        <v>0</v>
      </c>
      <c r="I1528" s="12" t="str">
        <f>_xlfn.XLOOKUP($A1528,[1]MedicHistory!A:A,[1]MedicHistory!H:H,"")</f>
        <v>No</v>
      </c>
      <c r="J1528" s="12" t="str">
        <f>_xlfn.XLOOKUP($A1528,[1]MedicHistory!A:A,[1]MedicHistory!K:K,"")</f>
        <v>Prediabetic</v>
      </c>
      <c r="K1528" s="15" t="str">
        <f>_xlfn.XLOOKUP($A1528,[1]MedicHistory!A:A,[1]MedicHistory!I:I,"")</f>
        <v>Obisity</v>
      </c>
      <c r="L1528" s="16">
        <f>_xlfn.XLOOKUP($A1528,[1]Hospitalisation!A:A,[1]Hospitalisation!C:C,"")</f>
        <v>6721.37</v>
      </c>
      <c r="M1528" s="17" t="str">
        <f>_xlfn.XLOOKUP($A1528,[1]Hospitalisation!A:A,[1]Hospitalisation!I:I,"")</f>
        <v>tier - 2</v>
      </c>
      <c r="N1528" s="17" t="str">
        <f>_xlfn.XLOOKUP($A1528,[1]Hospitalisation!A:A,[1]Hospitalisation!J:J,"")</f>
        <v>tier - 1</v>
      </c>
      <c r="O1528" s="17" t="str">
        <f>_xlfn.XLOOKUP($A1528,[1]Hospitalisation!A:A,[1]Hospitalisation!K:K,"")</f>
        <v>R1012</v>
      </c>
      <c r="P1528" s="14">
        <f>_xlfn.XLOOKUP($A1528,[1]Hospitalisation!A:A,[1]Hospitalisation!L:L,"")</f>
        <v>44</v>
      </c>
      <c r="Q1528" s="24">
        <f>_xlfn.XLOOKUP($A1528,[1]Hospitalisation!A:A,[1]Hospitalisation!M:M,"")</f>
        <v>28654</v>
      </c>
    </row>
    <row r="1529" spans="1:17" x14ac:dyDescent="0.25">
      <c r="A1529" s="23" t="s">
        <v>834</v>
      </c>
      <c r="B1529" s="18" t="str">
        <f>_xlfn.XLOOKUP(A1529,[1]Customer!A:A,[1]Customer!C:C,"")</f>
        <v>Cameron</v>
      </c>
      <c r="C1529" s="19">
        <f t="array" ref="C1529">_xlfn.XLOOKUP($A1529,[1]MedicHistory!A:A,[1]MedicHistory!B:B,"")</f>
        <v>24.51</v>
      </c>
      <c r="D1529" s="19">
        <f t="array" ref="D1529">_xlfn.XLOOKUP($A1529,[1]MedicHistory!A:A,[1]MedicHistory!C:C,"")</f>
        <v>4.83</v>
      </c>
      <c r="E1529" s="18" t="str">
        <f>_xlfn.XLOOKUP($A1529,[1]MedicHistory!A:A,[1]MedicHistory!D:D,"")</f>
        <v>yes</v>
      </c>
      <c r="F1529" s="18" t="str">
        <f>_xlfn.XLOOKUP($A1529,[1]MedicHistory!A:A,[1]MedicHistory!E:E,"")</f>
        <v>No</v>
      </c>
      <c r="G1529" s="18" t="str">
        <f>_xlfn.XLOOKUP($A1529,[1]MedicHistory!A:A,[1]MedicHistory!F:F,"")</f>
        <v>Yes</v>
      </c>
      <c r="H1529" s="20">
        <f>_xlfn.XLOOKUP($A1529,[1]MedicHistory!A:A,[1]MedicHistory!G:G,"")</f>
        <v>1</v>
      </c>
      <c r="I1529" s="18" t="str">
        <f>_xlfn.XLOOKUP($A1529,[1]MedicHistory!A:A,[1]MedicHistory!H:H,"")</f>
        <v>No</v>
      </c>
      <c r="J1529" s="18" t="str">
        <f>_xlfn.XLOOKUP($A1529,[1]MedicHistory!A:A,[1]MedicHistory!K:K,"")</f>
        <v>Normal</v>
      </c>
      <c r="K1529" s="21" t="str">
        <f>_xlfn.XLOOKUP($A1529,[1]MedicHistory!A:A,[1]MedicHistory!I:I,"")</f>
        <v>Normal weight</v>
      </c>
      <c r="L1529" s="22">
        <f>_xlfn.XLOOKUP($A1529,[1]Hospitalisation!A:A,[1]Hospitalisation!C:C,"")</f>
        <v>6710.19</v>
      </c>
      <c r="M1529" s="23" t="str">
        <f>_xlfn.XLOOKUP($A1529,[1]Hospitalisation!A:A,[1]Hospitalisation!I:I,"")</f>
        <v>tier - 3</v>
      </c>
      <c r="N1529" s="23" t="str">
        <f>_xlfn.XLOOKUP($A1529,[1]Hospitalisation!A:A,[1]Hospitalisation!J:J,"")</f>
        <v>tier - 3</v>
      </c>
      <c r="O1529" s="23" t="str">
        <f>_xlfn.XLOOKUP($A1529,[1]Hospitalisation!A:A,[1]Hospitalisation!K:K,"")</f>
        <v>R1012</v>
      </c>
      <c r="P1529" s="20">
        <f>_xlfn.XLOOKUP($A1529,[1]Hospitalisation!A:A,[1]Hospitalisation!L:L,"")</f>
        <v>28</v>
      </c>
      <c r="Q1529" s="25">
        <f>_xlfn.XLOOKUP($A1529,[1]Hospitalisation!A:A,[1]Hospitalisation!M:M,"")</f>
        <v>34497</v>
      </c>
    </row>
    <row r="1530" spans="1:17" x14ac:dyDescent="0.25">
      <c r="A1530" s="17" t="s">
        <v>833</v>
      </c>
      <c r="B1530" s="12" t="str">
        <f>_xlfn.XLOOKUP(A1530,[1]Customer!A:A,[1]Customer!C:C,"")</f>
        <v>Claudia</v>
      </c>
      <c r="C1530" s="13">
        <f t="array" ref="C1530">_xlfn.XLOOKUP($A1530,[1]MedicHistory!A:A,[1]MedicHistory!B:B,"")</f>
        <v>19.399999999999999</v>
      </c>
      <c r="D1530" s="13">
        <f t="array" ref="D1530">_xlfn.XLOOKUP($A1530,[1]MedicHistory!A:A,[1]MedicHistory!C:C,"")</f>
        <v>11.93</v>
      </c>
      <c r="E1530" s="12" t="str">
        <f>_xlfn.XLOOKUP($A1530,[1]MedicHistory!A:A,[1]MedicHistory!D:D,"")</f>
        <v>No</v>
      </c>
      <c r="F1530" s="12" t="str">
        <f>_xlfn.XLOOKUP($A1530,[1]MedicHistory!A:A,[1]MedicHistory!E:E,"")</f>
        <v>No</v>
      </c>
      <c r="G1530" s="12" t="str">
        <f>_xlfn.XLOOKUP($A1530,[1]MedicHistory!A:A,[1]MedicHistory!F:F,"")</f>
        <v>No</v>
      </c>
      <c r="H1530" s="14">
        <f>_xlfn.XLOOKUP($A1530,[1]MedicHistory!A:A,[1]MedicHistory!G:G,"")</f>
        <v>0</v>
      </c>
      <c r="I1530" s="12" t="str">
        <f>_xlfn.XLOOKUP($A1530,[1]MedicHistory!A:A,[1]MedicHistory!H:H,"")</f>
        <v>No</v>
      </c>
      <c r="J1530" s="12" t="str">
        <f>_xlfn.XLOOKUP($A1530,[1]MedicHistory!A:A,[1]MedicHistory!K:K,"")</f>
        <v>Diabetic</v>
      </c>
      <c r="K1530" s="15" t="str">
        <f>_xlfn.XLOOKUP($A1530,[1]MedicHistory!A:A,[1]MedicHistory!I:I,"")</f>
        <v>Normal weight</v>
      </c>
      <c r="L1530" s="16">
        <f>_xlfn.XLOOKUP($A1530,[1]Hospitalisation!A:A,[1]Hospitalisation!C:C,"")</f>
        <v>6706.47</v>
      </c>
      <c r="M1530" s="17" t="str">
        <f>_xlfn.XLOOKUP($A1530,[1]Hospitalisation!A:A,[1]Hospitalisation!I:I,"")</f>
        <v>tier - 2</v>
      </c>
      <c r="N1530" s="17" t="str">
        <f>_xlfn.XLOOKUP($A1530,[1]Hospitalisation!A:A,[1]Hospitalisation!J:J,"")</f>
        <v>tier - 1</v>
      </c>
      <c r="O1530" s="17" t="str">
        <f>_xlfn.XLOOKUP($A1530,[1]Hospitalisation!A:A,[1]Hospitalisation!K:K,"")</f>
        <v>R1013</v>
      </c>
      <c r="P1530" s="14">
        <f>_xlfn.XLOOKUP($A1530,[1]Hospitalisation!A:A,[1]Hospitalisation!L:L,"")</f>
        <v>39</v>
      </c>
      <c r="Q1530" s="24">
        <f>_xlfn.XLOOKUP($A1530,[1]Hospitalisation!A:A,[1]Hospitalisation!M:M,"")</f>
        <v>30662</v>
      </c>
    </row>
    <row r="1531" spans="1:17" x14ac:dyDescent="0.25">
      <c r="A1531" s="23" t="s">
        <v>832</v>
      </c>
      <c r="B1531" s="18" t="str">
        <f>_xlfn.XLOOKUP(A1531,[1]Customer!A:A,[1]Customer!C:C,"")</f>
        <v>Kate</v>
      </c>
      <c r="C1531" s="19">
        <f t="array" ref="C1531">_xlfn.XLOOKUP($A1531,[1]MedicHistory!A:A,[1]MedicHistory!B:B,"")</f>
        <v>15.1</v>
      </c>
      <c r="D1531" s="19">
        <f t="array" ref="D1531">_xlfn.XLOOKUP($A1531,[1]MedicHistory!A:A,[1]MedicHistory!C:C,"")</f>
        <v>8.41</v>
      </c>
      <c r="E1531" s="18" t="str">
        <f>_xlfn.XLOOKUP($A1531,[1]MedicHistory!A:A,[1]MedicHistory!D:D,"")</f>
        <v>No</v>
      </c>
      <c r="F1531" s="18" t="str">
        <f>_xlfn.XLOOKUP($A1531,[1]MedicHistory!A:A,[1]MedicHistory!E:E,"")</f>
        <v>No</v>
      </c>
      <c r="G1531" s="18" t="str">
        <f>_xlfn.XLOOKUP($A1531,[1]MedicHistory!A:A,[1]MedicHistory!F:F,"")</f>
        <v>No</v>
      </c>
      <c r="H1531" s="20">
        <f>_xlfn.XLOOKUP($A1531,[1]MedicHistory!A:A,[1]MedicHistory!G:G,"")</f>
        <v>0</v>
      </c>
      <c r="I1531" s="18" t="str">
        <f>_xlfn.XLOOKUP($A1531,[1]MedicHistory!A:A,[1]MedicHistory!H:H,"")</f>
        <v>No</v>
      </c>
      <c r="J1531" s="18" t="str">
        <f>_xlfn.XLOOKUP($A1531,[1]MedicHistory!A:A,[1]MedicHistory!K:K,"")</f>
        <v>Diabetic</v>
      </c>
      <c r="K1531" s="21" t="str">
        <f>_xlfn.XLOOKUP($A1531,[1]MedicHistory!A:A,[1]MedicHistory!I:I,"")</f>
        <v>Under weight</v>
      </c>
      <c r="L1531" s="22">
        <f>_xlfn.XLOOKUP($A1531,[1]Hospitalisation!A:A,[1]Hospitalisation!C:C,"")</f>
        <v>6700.56</v>
      </c>
      <c r="M1531" s="23" t="str">
        <f>_xlfn.XLOOKUP($A1531,[1]Hospitalisation!A:A,[1]Hospitalisation!I:I,"")</f>
        <v>tier - 3</v>
      </c>
      <c r="N1531" s="23" t="str">
        <f>_xlfn.XLOOKUP($A1531,[1]Hospitalisation!A:A,[1]Hospitalisation!J:J,"")</f>
        <v>tier - 1</v>
      </c>
      <c r="O1531" s="23" t="str">
        <f>_xlfn.XLOOKUP($A1531,[1]Hospitalisation!A:A,[1]Hospitalisation!K:K,"")</f>
        <v>R1012</v>
      </c>
      <c r="P1531" s="20">
        <f>_xlfn.XLOOKUP($A1531,[1]Hospitalisation!A:A,[1]Hospitalisation!L:L,"")</f>
        <v>51</v>
      </c>
      <c r="Q1531" s="25">
        <f>_xlfn.XLOOKUP($A1531,[1]Hospitalisation!A:A,[1]Hospitalisation!M:M,"")</f>
        <v>26127</v>
      </c>
    </row>
    <row r="1532" spans="1:17" x14ac:dyDescent="0.25">
      <c r="A1532" s="17" t="s">
        <v>831</v>
      </c>
      <c r="B1532" s="12" t="str">
        <f>_xlfn.XLOOKUP(A1532,[1]Customer!A:A,[1]Customer!C:C,"")</f>
        <v>Nicole</v>
      </c>
      <c r="C1532" s="13">
        <f t="array" ref="C1532">_xlfn.XLOOKUP($A1532,[1]MedicHistory!A:A,[1]MedicHistory!B:B,"")</f>
        <v>23.37</v>
      </c>
      <c r="D1532" s="13">
        <f t="array" ref="D1532">_xlfn.XLOOKUP($A1532,[1]MedicHistory!A:A,[1]MedicHistory!C:C,"")</f>
        <v>5.59</v>
      </c>
      <c r="E1532" s="12" t="str">
        <f>_xlfn.XLOOKUP($A1532,[1]MedicHistory!A:A,[1]MedicHistory!D:D,"")</f>
        <v>yes</v>
      </c>
      <c r="F1532" s="12" t="str">
        <f>_xlfn.XLOOKUP($A1532,[1]MedicHistory!A:A,[1]MedicHistory!E:E,"")</f>
        <v>No</v>
      </c>
      <c r="G1532" s="12" t="str">
        <f>_xlfn.XLOOKUP($A1532,[1]MedicHistory!A:A,[1]MedicHistory!F:F,"")</f>
        <v>No</v>
      </c>
      <c r="H1532" s="14">
        <f>_xlfn.XLOOKUP($A1532,[1]MedicHistory!A:A,[1]MedicHistory!G:G,"")</f>
        <v>0</v>
      </c>
      <c r="I1532" s="12" t="str">
        <f>_xlfn.XLOOKUP($A1532,[1]MedicHistory!A:A,[1]MedicHistory!H:H,"")</f>
        <v>No</v>
      </c>
      <c r="J1532" s="12" t="str">
        <f>_xlfn.XLOOKUP($A1532,[1]MedicHistory!A:A,[1]MedicHistory!K:K,"")</f>
        <v>Normal</v>
      </c>
      <c r="K1532" s="15" t="str">
        <f>_xlfn.XLOOKUP($A1532,[1]MedicHistory!A:A,[1]MedicHistory!I:I,"")</f>
        <v>Normal weight</v>
      </c>
      <c r="L1532" s="16">
        <f>_xlfn.XLOOKUP($A1532,[1]Hospitalisation!A:A,[1]Hospitalisation!C:C,"")</f>
        <v>6686.43</v>
      </c>
      <c r="M1532" s="17" t="str">
        <f>_xlfn.XLOOKUP($A1532,[1]Hospitalisation!A:A,[1]Hospitalisation!I:I,"")</f>
        <v>tier - 2</v>
      </c>
      <c r="N1532" s="17" t="str">
        <f>_xlfn.XLOOKUP($A1532,[1]Hospitalisation!A:A,[1]Hospitalisation!J:J,"")</f>
        <v>tier - 3</v>
      </c>
      <c r="O1532" s="17" t="str">
        <f>_xlfn.XLOOKUP($A1532,[1]Hospitalisation!A:A,[1]Hospitalisation!K:K,"")</f>
        <v>R1012</v>
      </c>
      <c r="P1532" s="14">
        <f>_xlfn.XLOOKUP($A1532,[1]Hospitalisation!A:A,[1]Hospitalisation!L:L,"")</f>
        <v>54</v>
      </c>
      <c r="Q1532" s="24">
        <f>_xlfn.XLOOKUP($A1532,[1]Hospitalisation!A:A,[1]Hospitalisation!M:M,"")</f>
        <v>25028</v>
      </c>
    </row>
    <row r="1533" spans="1:17" x14ac:dyDescent="0.25">
      <c r="A1533" s="23" t="s">
        <v>830</v>
      </c>
      <c r="B1533" s="18" t="str">
        <f>_xlfn.XLOOKUP(A1533,[1]Customer!A:A,[1]Customer!C:C,"")</f>
        <v>Jack</v>
      </c>
      <c r="C1533" s="19">
        <f t="array" ref="C1533">_xlfn.XLOOKUP($A1533,[1]MedicHistory!A:A,[1]MedicHistory!B:B,"")</f>
        <v>42.4</v>
      </c>
      <c r="D1533" s="19">
        <f t="array" ref="D1533">_xlfn.XLOOKUP($A1533,[1]MedicHistory!A:A,[1]MedicHistory!C:C,"")</f>
        <v>4.0599999999999996</v>
      </c>
      <c r="E1533" s="18" t="str">
        <f>_xlfn.XLOOKUP($A1533,[1]MedicHistory!A:A,[1]MedicHistory!D:D,"")</f>
        <v>No</v>
      </c>
      <c r="F1533" s="18" t="str">
        <f>_xlfn.XLOOKUP($A1533,[1]MedicHistory!A:A,[1]MedicHistory!E:E,"")</f>
        <v>No</v>
      </c>
      <c r="G1533" s="18" t="str">
        <f>_xlfn.XLOOKUP($A1533,[1]MedicHistory!A:A,[1]MedicHistory!F:F,"")</f>
        <v>No</v>
      </c>
      <c r="H1533" s="20">
        <f>_xlfn.XLOOKUP($A1533,[1]MedicHistory!A:A,[1]MedicHistory!G:G,"")</f>
        <v>0</v>
      </c>
      <c r="I1533" s="18" t="str">
        <f>_xlfn.XLOOKUP($A1533,[1]MedicHistory!A:A,[1]MedicHistory!H:H,"")</f>
        <v>No</v>
      </c>
      <c r="J1533" s="18" t="str">
        <f>_xlfn.XLOOKUP($A1533,[1]MedicHistory!A:A,[1]MedicHistory!K:K,"")</f>
        <v>Normal</v>
      </c>
      <c r="K1533" s="21" t="str">
        <f>_xlfn.XLOOKUP($A1533,[1]MedicHistory!A:A,[1]MedicHistory!I:I,"")</f>
        <v>Obisity</v>
      </c>
      <c r="L1533" s="22">
        <f>_xlfn.XLOOKUP($A1533,[1]Hospitalisation!A:A,[1]Hospitalisation!C:C,"")</f>
        <v>6666.24</v>
      </c>
      <c r="M1533" s="23" t="str">
        <f>_xlfn.XLOOKUP($A1533,[1]Hospitalisation!A:A,[1]Hospitalisation!I:I,"")</f>
        <v>tier - 3</v>
      </c>
      <c r="N1533" s="23" t="str">
        <f>_xlfn.XLOOKUP($A1533,[1]Hospitalisation!A:A,[1]Hospitalisation!J:J,"")</f>
        <v>tier - 1</v>
      </c>
      <c r="O1533" s="23" t="str">
        <f>_xlfn.XLOOKUP($A1533,[1]Hospitalisation!A:A,[1]Hospitalisation!K:K,"")</f>
        <v>R1011</v>
      </c>
      <c r="P1533" s="20">
        <f>_xlfn.XLOOKUP($A1533,[1]Hospitalisation!A:A,[1]Hospitalisation!L:L,"")</f>
        <v>37</v>
      </c>
      <c r="Q1533" s="25">
        <f>_xlfn.XLOOKUP($A1533,[1]Hospitalisation!A:A,[1]Hospitalisation!M:M,"")</f>
        <v>31340</v>
      </c>
    </row>
    <row r="1534" spans="1:17" x14ac:dyDescent="0.25">
      <c r="A1534" s="17" t="s">
        <v>829</v>
      </c>
      <c r="B1534" s="12" t="str">
        <f>_xlfn.XLOOKUP(A1534,[1]Customer!A:A,[1]Customer!C:C,"")</f>
        <v>Gregory</v>
      </c>
      <c r="C1534" s="13">
        <f t="array" ref="C1534">_xlfn.XLOOKUP($A1534,[1]MedicHistory!A:A,[1]MedicHistory!B:B,"")</f>
        <v>28.405000000000001</v>
      </c>
      <c r="D1534" s="13">
        <f t="array" ref="D1534">_xlfn.XLOOKUP($A1534,[1]MedicHistory!A:A,[1]MedicHistory!C:C,"")</f>
        <v>7.02</v>
      </c>
      <c r="E1534" s="12" t="str">
        <f>_xlfn.XLOOKUP($A1534,[1]MedicHistory!A:A,[1]MedicHistory!D:D,"")</f>
        <v>yes</v>
      </c>
      <c r="F1534" s="12" t="str">
        <f>_xlfn.XLOOKUP($A1534,[1]MedicHistory!A:A,[1]MedicHistory!E:E,"")</f>
        <v>No</v>
      </c>
      <c r="G1534" s="12" t="str">
        <f>_xlfn.XLOOKUP($A1534,[1]MedicHistory!A:A,[1]MedicHistory!F:F,"")</f>
        <v>No</v>
      </c>
      <c r="H1534" s="14">
        <f>_xlfn.XLOOKUP($A1534,[1]MedicHistory!A:A,[1]MedicHistory!G:G,"")</f>
        <v>0</v>
      </c>
      <c r="I1534" s="12" t="str">
        <f>_xlfn.XLOOKUP($A1534,[1]MedicHistory!A:A,[1]MedicHistory!H:H,"")</f>
        <v>No</v>
      </c>
      <c r="J1534" s="12" t="str">
        <f>_xlfn.XLOOKUP($A1534,[1]MedicHistory!A:A,[1]MedicHistory!K:K,"")</f>
        <v>Diabetic</v>
      </c>
      <c r="K1534" s="15" t="str">
        <f>_xlfn.XLOOKUP($A1534,[1]MedicHistory!A:A,[1]MedicHistory!I:I,"")</f>
        <v>over weight</v>
      </c>
      <c r="L1534" s="16">
        <f>_xlfn.XLOOKUP($A1534,[1]Hospitalisation!A:A,[1]Hospitalisation!C:C,"")</f>
        <v>6664.69</v>
      </c>
      <c r="M1534" s="17" t="str">
        <f>_xlfn.XLOOKUP($A1534,[1]Hospitalisation!A:A,[1]Hospitalisation!I:I,"")</f>
        <v>tier - 3</v>
      </c>
      <c r="N1534" s="17" t="str">
        <f>_xlfn.XLOOKUP($A1534,[1]Hospitalisation!A:A,[1]Hospitalisation!J:J,"")</f>
        <v>tier - 1</v>
      </c>
      <c r="O1534" s="17" t="str">
        <f>_xlfn.XLOOKUP($A1534,[1]Hospitalisation!A:A,[1]Hospitalisation!K:K,"")</f>
        <v>R1012</v>
      </c>
      <c r="P1534" s="14">
        <f>_xlfn.XLOOKUP($A1534,[1]Hospitalisation!A:A,[1]Hospitalisation!L:L,"")</f>
        <v>33</v>
      </c>
      <c r="Q1534" s="24">
        <f>_xlfn.XLOOKUP($A1534,[1]Hospitalisation!A:A,[1]Hospitalisation!M:M,"")</f>
        <v>32768</v>
      </c>
    </row>
    <row r="1535" spans="1:17" x14ac:dyDescent="0.25">
      <c r="A1535" s="23" t="s">
        <v>828</v>
      </c>
      <c r="B1535" s="18" t="str">
        <f>_xlfn.XLOOKUP(A1535,[1]Customer!A:A,[1]Customer!C:C,"")</f>
        <v>Rebecca</v>
      </c>
      <c r="C1535" s="19">
        <f t="array" ref="C1535">_xlfn.XLOOKUP($A1535,[1]MedicHistory!A:A,[1]MedicHistory!B:B,"")</f>
        <v>23.4</v>
      </c>
      <c r="D1535" s="19">
        <f t="array" ref="D1535">_xlfn.XLOOKUP($A1535,[1]MedicHistory!A:A,[1]MedicHistory!C:C,"")</f>
        <v>4.47</v>
      </c>
      <c r="E1535" s="18" t="str">
        <f>_xlfn.XLOOKUP($A1535,[1]MedicHistory!A:A,[1]MedicHistory!D:D,"")</f>
        <v>No</v>
      </c>
      <c r="F1535" s="18" t="str">
        <f>_xlfn.XLOOKUP($A1535,[1]MedicHistory!A:A,[1]MedicHistory!E:E,"")</f>
        <v>No</v>
      </c>
      <c r="G1535" s="18" t="str">
        <f>_xlfn.XLOOKUP($A1535,[1]MedicHistory!A:A,[1]MedicHistory!F:F,"")</f>
        <v>No</v>
      </c>
      <c r="H1535" s="20">
        <f>_xlfn.XLOOKUP($A1535,[1]MedicHistory!A:A,[1]MedicHistory!G:G,"")</f>
        <v>0</v>
      </c>
      <c r="I1535" s="18" t="str">
        <f>_xlfn.XLOOKUP($A1535,[1]MedicHistory!A:A,[1]MedicHistory!H:H,"")</f>
        <v>No</v>
      </c>
      <c r="J1535" s="18" t="str">
        <f>_xlfn.XLOOKUP($A1535,[1]MedicHistory!A:A,[1]MedicHistory!K:K,"")</f>
        <v>Normal</v>
      </c>
      <c r="K1535" s="21" t="str">
        <f>_xlfn.XLOOKUP($A1535,[1]MedicHistory!A:A,[1]MedicHistory!I:I,"")</f>
        <v>Normal weight</v>
      </c>
      <c r="L1535" s="22">
        <f>_xlfn.XLOOKUP($A1535,[1]Hospitalisation!A:A,[1]Hospitalisation!C:C,"")</f>
        <v>6664.32</v>
      </c>
      <c r="M1535" s="23" t="str">
        <f>_xlfn.XLOOKUP($A1535,[1]Hospitalisation!A:A,[1]Hospitalisation!I:I,"")</f>
        <v>tier - 2</v>
      </c>
      <c r="N1535" s="23" t="str">
        <f>_xlfn.XLOOKUP($A1535,[1]Hospitalisation!A:A,[1]Hospitalisation!J:J,"")</f>
        <v>tier - 2</v>
      </c>
      <c r="O1535" s="23" t="str">
        <f>_xlfn.XLOOKUP($A1535,[1]Hospitalisation!A:A,[1]Hospitalisation!K:K,"")</f>
        <v>R1013</v>
      </c>
      <c r="P1535" s="20">
        <f>_xlfn.XLOOKUP($A1535,[1]Hospitalisation!A:A,[1]Hospitalisation!L:L,"")</f>
        <v>41</v>
      </c>
      <c r="Q1535" s="25">
        <f>_xlfn.XLOOKUP($A1535,[1]Hospitalisation!A:A,[1]Hospitalisation!M:M,"")</f>
        <v>29856</v>
      </c>
    </row>
    <row r="1536" spans="1:17" x14ac:dyDescent="0.25">
      <c r="A1536" s="17" t="s">
        <v>827</v>
      </c>
      <c r="B1536" s="12" t="str">
        <f>_xlfn.XLOOKUP(A1536,[1]Customer!A:A,[1]Customer!C:C,"")</f>
        <v>Adam</v>
      </c>
      <c r="C1536" s="13">
        <f t="array" ref="C1536">_xlfn.XLOOKUP($A1536,[1]MedicHistory!A:A,[1]MedicHistory!B:B,"")</f>
        <v>33.44</v>
      </c>
      <c r="D1536" s="13">
        <f t="array" ref="D1536">_xlfn.XLOOKUP($A1536,[1]MedicHistory!A:A,[1]MedicHistory!C:C,"")</f>
        <v>4.54</v>
      </c>
      <c r="E1536" s="12" t="str">
        <f>_xlfn.XLOOKUP($A1536,[1]MedicHistory!A:A,[1]MedicHistory!D:D,"")</f>
        <v>No</v>
      </c>
      <c r="F1536" s="12" t="str">
        <f>_xlfn.XLOOKUP($A1536,[1]MedicHistory!A:A,[1]MedicHistory!E:E,"")</f>
        <v>No</v>
      </c>
      <c r="G1536" s="12" t="str">
        <f>_xlfn.XLOOKUP($A1536,[1]MedicHistory!A:A,[1]MedicHistory!F:F,"")</f>
        <v>No</v>
      </c>
      <c r="H1536" s="14">
        <f>_xlfn.XLOOKUP($A1536,[1]MedicHistory!A:A,[1]MedicHistory!G:G,"")</f>
        <v>0</v>
      </c>
      <c r="I1536" s="12" t="str">
        <f>_xlfn.XLOOKUP($A1536,[1]MedicHistory!A:A,[1]MedicHistory!H:H,"")</f>
        <v>No</v>
      </c>
      <c r="J1536" s="12" t="str">
        <f>_xlfn.XLOOKUP($A1536,[1]MedicHistory!A:A,[1]MedicHistory!K:K,"")</f>
        <v>Normal</v>
      </c>
      <c r="K1536" s="15" t="str">
        <f>_xlfn.XLOOKUP($A1536,[1]MedicHistory!A:A,[1]MedicHistory!I:I,"")</f>
        <v>Obisity</v>
      </c>
      <c r="L1536" s="16">
        <f>_xlfn.XLOOKUP($A1536,[1]Hospitalisation!A:A,[1]Hospitalisation!C:C,"")</f>
        <v>6653.79</v>
      </c>
      <c r="M1536" s="17" t="str">
        <f>_xlfn.XLOOKUP($A1536,[1]Hospitalisation!A:A,[1]Hospitalisation!I:I,"")</f>
        <v>tier - 2</v>
      </c>
      <c r="N1536" s="17" t="str">
        <f>_xlfn.XLOOKUP($A1536,[1]Hospitalisation!A:A,[1]Hospitalisation!J:J,"")</f>
        <v>tier - 1</v>
      </c>
      <c r="O1536" s="17" t="str">
        <f>_xlfn.XLOOKUP($A1536,[1]Hospitalisation!A:A,[1]Hospitalisation!K:K,"")</f>
        <v>R1013</v>
      </c>
      <c r="P1536" s="14">
        <f>_xlfn.XLOOKUP($A1536,[1]Hospitalisation!A:A,[1]Hospitalisation!L:L,"")</f>
        <v>40</v>
      </c>
      <c r="Q1536" s="24">
        <f>_xlfn.XLOOKUP($A1536,[1]Hospitalisation!A:A,[1]Hospitalisation!M:M,"")</f>
        <v>30274</v>
      </c>
    </row>
    <row r="1537" spans="1:17" x14ac:dyDescent="0.25">
      <c r="A1537" s="23" t="s">
        <v>826</v>
      </c>
      <c r="B1537" s="18" t="str">
        <f>_xlfn.XLOOKUP(A1537,[1]Customer!A:A,[1]Customer!C:C,"")</f>
        <v>Ryan</v>
      </c>
      <c r="C1537" s="19">
        <f t="array" ref="C1537">_xlfn.XLOOKUP($A1537,[1]MedicHistory!A:A,[1]MedicHistory!B:B,"")</f>
        <v>21.12</v>
      </c>
      <c r="D1537" s="19">
        <f t="array" ref="D1537">_xlfn.XLOOKUP($A1537,[1]MedicHistory!A:A,[1]MedicHistory!C:C,"")</f>
        <v>4.99</v>
      </c>
      <c r="E1537" s="18" t="str">
        <f>_xlfn.XLOOKUP($A1537,[1]MedicHistory!A:A,[1]MedicHistory!D:D,"")</f>
        <v>No</v>
      </c>
      <c r="F1537" s="18" t="str">
        <f>_xlfn.XLOOKUP($A1537,[1]MedicHistory!A:A,[1]MedicHistory!E:E,"")</f>
        <v>No</v>
      </c>
      <c r="G1537" s="18" t="str">
        <f>_xlfn.XLOOKUP($A1537,[1]MedicHistory!A:A,[1]MedicHistory!F:F,"")</f>
        <v>No</v>
      </c>
      <c r="H1537" s="20">
        <f>_xlfn.XLOOKUP($A1537,[1]MedicHistory!A:A,[1]MedicHistory!G:G,"")</f>
        <v>1</v>
      </c>
      <c r="I1537" s="18" t="str">
        <f>_xlfn.XLOOKUP($A1537,[1]MedicHistory!A:A,[1]MedicHistory!H:H,"")</f>
        <v>No</v>
      </c>
      <c r="J1537" s="18" t="str">
        <f>_xlfn.XLOOKUP($A1537,[1]MedicHistory!A:A,[1]MedicHistory!K:K,"")</f>
        <v>Normal</v>
      </c>
      <c r="K1537" s="21" t="str">
        <f>_xlfn.XLOOKUP($A1537,[1]MedicHistory!A:A,[1]MedicHistory!I:I,"")</f>
        <v>Normal weight</v>
      </c>
      <c r="L1537" s="22">
        <f>_xlfn.XLOOKUP($A1537,[1]Hospitalisation!A:A,[1]Hospitalisation!C:C,"")</f>
        <v>6652.53</v>
      </c>
      <c r="M1537" s="23" t="str">
        <f>_xlfn.XLOOKUP($A1537,[1]Hospitalisation!A:A,[1]Hospitalisation!I:I,"")</f>
        <v>tier - 3</v>
      </c>
      <c r="N1537" s="23" t="str">
        <f>_xlfn.XLOOKUP($A1537,[1]Hospitalisation!A:A,[1]Hospitalisation!J:J,"")</f>
        <v>tier - 2</v>
      </c>
      <c r="O1537" s="23" t="str">
        <f>_xlfn.XLOOKUP($A1537,[1]Hospitalisation!A:A,[1]Hospitalisation!K:K,"")</f>
        <v>R1013</v>
      </c>
      <c r="P1537" s="20">
        <f>_xlfn.XLOOKUP($A1537,[1]Hospitalisation!A:A,[1]Hospitalisation!L:L,"")</f>
        <v>33</v>
      </c>
      <c r="Q1537" s="25">
        <f>_xlfn.XLOOKUP($A1537,[1]Hospitalisation!A:A,[1]Hospitalisation!M:M,"")</f>
        <v>32690</v>
      </c>
    </row>
    <row r="1538" spans="1:17" x14ac:dyDescent="0.25">
      <c r="A1538" s="17" t="s">
        <v>825</v>
      </c>
      <c r="B1538" s="12" t="str">
        <f>_xlfn.XLOOKUP(A1538,[1]Customer!A:A,[1]Customer!C:C,"")</f>
        <v>Jackie</v>
      </c>
      <c r="C1538" s="13">
        <f t="array" ref="C1538">_xlfn.XLOOKUP($A1538,[1]MedicHistory!A:A,[1]MedicHistory!B:B,"")</f>
        <v>18.48</v>
      </c>
      <c r="D1538" s="13">
        <f t="array" ref="D1538">_xlfn.XLOOKUP($A1538,[1]MedicHistory!A:A,[1]MedicHistory!C:C,"")</f>
        <v>10.84</v>
      </c>
      <c r="E1538" s="12" t="str">
        <f>_xlfn.XLOOKUP($A1538,[1]MedicHistory!A:A,[1]MedicHistory!D:D,"")</f>
        <v>yes</v>
      </c>
      <c r="F1538" s="12" t="str">
        <f>_xlfn.XLOOKUP($A1538,[1]MedicHistory!A:A,[1]MedicHistory!E:E,"")</f>
        <v>No</v>
      </c>
      <c r="G1538" s="12" t="str">
        <f>_xlfn.XLOOKUP($A1538,[1]MedicHistory!A:A,[1]MedicHistory!F:F,"")</f>
        <v>No</v>
      </c>
      <c r="H1538" s="14">
        <f>_xlfn.XLOOKUP($A1538,[1]MedicHistory!A:A,[1]MedicHistory!G:G,"")</f>
        <v>2</v>
      </c>
      <c r="I1538" s="12" t="str">
        <f>_xlfn.XLOOKUP($A1538,[1]MedicHistory!A:A,[1]MedicHistory!H:H,"")</f>
        <v>No</v>
      </c>
      <c r="J1538" s="12" t="str">
        <f>_xlfn.XLOOKUP($A1538,[1]MedicHistory!A:A,[1]MedicHistory!K:K,"")</f>
        <v>Diabetic</v>
      </c>
      <c r="K1538" s="15" t="str">
        <f>_xlfn.XLOOKUP($A1538,[1]MedicHistory!A:A,[1]MedicHistory!I:I,"")</f>
        <v>Under weight</v>
      </c>
      <c r="L1538" s="16">
        <f>_xlfn.XLOOKUP($A1538,[1]Hospitalisation!A:A,[1]Hospitalisation!C:C,"")</f>
        <v>6651.26</v>
      </c>
      <c r="M1538" s="17" t="str">
        <f>_xlfn.XLOOKUP($A1538,[1]Hospitalisation!A:A,[1]Hospitalisation!I:I,"")</f>
        <v>tier - 2</v>
      </c>
      <c r="N1538" s="17" t="str">
        <f>_xlfn.XLOOKUP($A1538,[1]Hospitalisation!A:A,[1]Hospitalisation!J:J,"")</f>
        <v>tier - 3</v>
      </c>
      <c r="O1538" s="17" t="str">
        <f>_xlfn.XLOOKUP($A1538,[1]Hospitalisation!A:A,[1]Hospitalisation!K:K,"")</f>
        <v>R1013</v>
      </c>
      <c r="P1538" s="14">
        <f>_xlfn.XLOOKUP($A1538,[1]Hospitalisation!A:A,[1]Hospitalisation!L:L,"")</f>
        <v>38</v>
      </c>
      <c r="Q1538" s="24">
        <f>_xlfn.XLOOKUP($A1538,[1]Hospitalisation!A:A,[1]Hospitalisation!M:M,"")</f>
        <v>30994</v>
      </c>
    </row>
    <row r="1539" spans="1:17" x14ac:dyDescent="0.25">
      <c r="A1539" s="23" t="s">
        <v>824</v>
      </c>
      <c r="B1539" s="18" t="str">
        <f>_xlfn.XLOOKUP(A1539,[1]Customer!A:A,[1]Customer!C:C,"")</f>
        <v>Chris</v>
      </c>
      <c r="C1539" s="19">
        <f t="array" ref="C1539">_xlfn.XLOOKUP($A1539,[1]MedicHistory!A:A,[1]MedicHistory!B:B,"")</f>
        <v>16.815000000000001</v>
      </c>
      <c r="D1539" s="19">
        <f t="array" ref="D1539">_xlfn.XLOOKUP($A1539,[1]MedicHistory!A:A,[1]MedicHistory!C:C,"")</f>
        <v>5.63</v>
      </c>
      <c r="E1539" s="18" t="str">
        <f>_xlfn.XLOOKUP($A1539,[1]MedicHistory!A:A,[1]MedicHistory!D:D,"")</f>
        <v>No</v>
      </c>
      <c r="F1539" s="18" t="str">
        <f>_xlfn.XLOOKUP($A1539,[1]MedicHistory!A:A,[1]MedicHistory!E:E,"")</f>
        <v>No</v>
      </c>
      <c r="G1539" s="18" t="str">
        <f>_xlfn.XLOOKUP($A1539,[1]MedicHistory!A:A,[1]MedicHistory!F:F,"")</f>
        <v>No</v>
      </c>
      <c r="H1539" s="20">
        <f>_xlfn.XLOOKUP($A1539,[1]MedicHistory!A:A,[1]MedicHistory!G:G,"")</f>
        <v>1</v>
      </c>
      <c r="I1539" s="18" t="str">
        <f>_xlfn.XLOOKUP($A1539,[1]MedicHistory!A:A,[1]MedicHistory!H:H,"")</f>
        <v>No</v>
      </c>
      <c r="J1539" s="18" t="str">
        <f>_xlfn.XLOOKUP($A1539,[1]MedicHistory!A:A,[1]MedicHistory!K:K,"")</f>
        <v>Normal</v>
      </c>
      <c r="K1539" s="21" t="str">
        <f>_xlfn.XLOOKUP($A1539,[1]MedicHistory!A:A,[1]MedicHistory!I:I,"")</f>
        <v>Under weight</v>
      </c>
      <c r="L1539" s="22">
        <f>_xlfn.XLOOKUP($A1539,[1]Hospitalisation!A:A,[1]Hospitalisation!C:C,"")</f>
        <v>6640.54</v>
      </c>
      <c r="M1539" s="23" t="str">
        <f>_xlfn.XLOOKUP($A1539,[1]Hospitalisation!A:A,[1]Hospitalisation!I:I,"")</f>
        <v>tier - 2</v>
      </c>
      <c r="N1539" s="23" t="str">
        <f>_xlfn.XLOOKUP($A1539,[1]Hospitalisation!A:A,[1]Hospitalisation!J:J,"")</f>
        <v>tier - 3</v>
      </c>
      <c r="O1539" s="23" t="str">
        <f>_xlfn.XLOOKUP($A1539,[1]Hospitalisation!A:A,[1]Hospitalisation!K:K,"")</f>
        <v>R1019</v>
      </c>
      <c r="P1539" s="20">
        <f>_xlfn.XLOOKUP($A1539,[1]Hospitalisation!A:A,[1]Hospitalisation!L:L,"")</f>
        <v>52</v>
      </c>
      <c r="Q1539" s="25">
        <f>_xlfn.XLOOKUP($A1539,[1]Hospitalisation!A:A,[1]Hospitalisation!M:M,"")</f>
        <v>25910</v>
      </c>
    </row>
    <row r="1540" spans="1:17" x14ac:dyDescent="0.25">
      <c r="A1540" s="17" t="s">
        <v>823</v>
      </c>
      <c r="B1540" s="12" t="str">
        <f>_xlfn.XLOOKUP(A1540,[1]Customer!A:A,[1]Customer!C:C,"")</f>
        <v>Tyler</v>
      </c>
      <c r="C1540" s="13">
        <f t="array" ref="C1540">_xlfn.XLOOKUP($A1540,[1]MedicHistory!A:A,[1]MedicHistory!B:B,"")</f>
        <v>26.72</v>
      </c>
      <c r="D1540" s="13">
        <f t="array" ref="D1540">_xlfn.XLOOKUP($A1540,[1]MedicHistory!A:A,[1]MedicHistory!C:C,"")</f>
        <v>4.1399999999999997</v>
      </c>
      <c r="E1540" s="12" t="str">
        <f>_xlfn.XLOOKUP($A1540,[1]MedicHistory!A:A,[1]MedicHistory!D:D,"")</f>
        <v>No</v>
      </c>
      <c r="F1540" s="12" t="str">
        <f>_xlfn.XLOOKUP($A1540,[1]MedicHistory!A:A,[1]MedicHistory!E:E,"")</f>
        <v>No</v>
      </c>
      <c r="G1540" s="12" t="str">
        <f>_xlfn.XLOOKUP($A1540,[1]MedicHistory!A:A,[1]MedicHistory!F:F,"")</f>
        <v>No</v>
      </c>
      <c r="H1540" s="14">
        <f>_xlfn.XLOOKUP($A1540,[1]MedicHistory!A:A,[1]MedicHistory!G:G,"")</f>
        <v>0</v>
      </c>
      <c r="I1540" s="12" t="str">
        <f>_xlfn.XLOOKUP($A1540,[1]MedicHistory!A:A,[1]MedicHistory!H:H,"")</f>
        <v>No</v>
      </c>
      <c r="J1540" s="12" t="str">
        <f>_xlfn.XLOOKUP($A1540,[1]MedicHistory!A:A,[1]MedicHistory!K:K,"")</f>
        <v>Normal</v>
      </c>
      <c r="K1540" s="15" t="str">
        <f>_xlfn.XLOOKUP($A1540,[1]MedicHistory!A:A,[1]MedicHistory!I:I,"")</f>
        <v>over weight</v>
      </c>
      <c r="L1540" s="16">
        <f>_xlfn.XLOOKUP($A1540,[1]Hospitalisation!A:A,[1]Hospitalisation!C:C,"")</f>
        <v>6639.3</v>
      </c>
      <c r="M1540" s="17" t="str">
        <f>_xlfn.XLOOKUP($A1540,[1]Hospitalisation!A:A,[1]Hospitalisation!I:I,"")</f>
        <v>tier - 2</v>
      </c>
      <c r="N1540" s="17" t="str">
        <f>_xlfn.XLOOKUP($A1540,[1]Hospitalisation!A:A,[1]Hospitalisation!J:J,"")</f>
        <v>tier - 2</v>
      </c>
      <c r="O1540" s="17" t="str">
        <f>_xlfn.XLOOKUP($A1540,[1]Hospitalisation!A:A,[1]Hospitalisation!K:K,"")</f>
        <v>R1021</v>
      </c>
      <c r="P1540" s="14">
        <f>_xlfn.XLOOKUP($A1540,[1]Hospitalisation!A:A,[1]Hospitalisation!L:L,"")</f>
        <v>39</v>
      </c>
      <c r="Q1540" s="24">
        <f>_xlfn.XLOOKUP($A1540,[1]Hospitalisation!A:A,[1]Hospitalisation!M:M,"")</f>
        <v>30839</v>
      </c>
    </row>
    <row r="1541" spans="1:17" x14ac:dyDescent="0.25">
      <c r="A1541" s="23" t="s">
        <v>822</v>
      </c>
      <c r="B1541" s="18" t="str">
        <f>_xlfn.XLOOKUP(A1541,[1]Customer!A:A,[1]Customer!C:C,"")</f>
        <v>Yoshie</v>
      </c>
      <c r="C1541" s="19">
        <f t="array" ref="C1541">_xlfn.XLOOKUP($A1541,[1]MedicHistory!A:A,[1]MedicHistory!B:B,"")</f>
        <v>41.42</v>
      </c>
      <c r="D1541" s="19">
        <f t="array" ref="D1541">_xlfn.XLOOKUP($A1541,[1]MedicHistory!A:A,[1]MedicHistory!C:C,"")</f>
        <v>5.17</v>
      </c>
      <c r="E1541" s="18" t="str">
        <f>_xlfn.XLOOKUP($A1541,[1]MedicHistory!A:A,[1]MedicHistory!D:D,"")</f>
        <v>No</v>
      </c>
      <c r="F1541" s="18" t="str">
        <f>_xlfn.XLOOKUP($A1541,[1]MedicHistory!A:A,[1]MedicHistory!E:E,"")</f>
        <v>No</v>
      </c>
      <c r="G1541" s="18" t="str">
        <f>_xlfn.XLOOKUP($A1541,[1]MedicHistory!A:A,[1]MedicHistory!F:F,"")</f>
        <v>Yes</v>
      </c>
      <c r="H1541" s="20">
        <f>_xlfn.XLOOKUP($A1541,[1]MedicHistory!A:A,[1]MedicHistory!G:G,"")</f>
        <v>1</v>
      </c>
      <c r="I1541" s="18" t="str">
        <f>_xlfn.XLOOKUP($A1541,[1]MedicHistory!A:A,[1]MedicHistory!H:H,"")</f>
        <v>No</v>
      </c>
      <c r="J1541" s="18" t="str">
        <f>_xlfn.XLOOKUP($A1541,[1]MedicHistory!A:A,[1]MedicHistory!K:K,"")</f>
        <v>Normal</v>
      </c>
      <c r="K1541" s="21" t="str">
        <f>_xlfn.XLOOKUP($A1541,[1]MedicHistory!A:A,[1]MedicHistory!I:I,"")</f>
        <v>Obisity</v>
      </c>
      <c r="L1541" s="22">
        <f>_xlfn.XLOOKUP($A1541,[1]Hospitalisation!A:A,[1]Hospitalisation!C:C,"")</f>
        <v>6638.16</v>
      </c>
      <c r="M1541" s="23" t="str">
        <f>_xlfn.XLOOKUP($A1541,[1]Hospitalisation!A:A,[1]Hospitalisation!I:I,"")</f>
        <v>tier - 2</v>
      </c>
      <c r="N1541" s="23" t="str">
        <f>_xlfn.XLOOKUP($A1541,[1]Hospitalisation!A:A,[1]Hospitalisation!J:J,"")</f>
        <v>tier - 1</v>
      </c>
      <c r="O1541" s="23" t="str">
        <f>_xlfn.XLOOKUP($A1541,[1]Hospitalisation!A:A,[1]Hospitalisation!K:K,"")</f>
        <v>R1012</v>
      </c>
      <c r="P1541" s="20">
        <f>_xlfn.XLOOKUP($A1541,[1]Hospitalisation!A:A,[1]Hospitalisation!L:L,"")</f>
        <v>32</v>
      </c>
      <c r="Q1541" s="25">
        <f>_xlfn.XLOOKUP($A1541,[1]Hospitalisation!A:A,[1]Hospitalisation!M:M,"")</f>
        <v>33120</v>
      </c>
    </row>
    <row r="1542" spans="1:17" x14ac:dyDescent="0.25">
      <c r="A1542" s="17" t="s">
        <v>821</v>
      </c>
      <c r="B1542" s="12" t="str">
        <f>_xlfn.XLOOKUP(A1542,[1]Customer!A:A,[1]Customer!C:C,"")</f>
        <v>Lauren</v>
      </c>
      <c r="C1542" s="13">
        <f t="array" ref="C1542">_xlfn.XLOOKUP($A1542,[1]MedicHistory!A:A,[1]MedicHistory!B:B,"")</f>
        <v>20.69</v>
      </c>
      <c r="D1542" s="13">
        <f t="array" ref="D1542">_xlfn.XLOOKUP($A1542,[1]MedicHistory!A:A,[1]MedicHistory!C:C,"")</f>
        <v>6.93</v>
      </c>
      <c r="E1542" s="12" t="str">
        <f>_xlfn.XLOOKUP($A1542,[1]MedicHistory!A:A,[1]MedicHistory!D:D,"")</f>
        <v>No</v>
      </c>
      <c r="F1542" s="12" t="str">
        <f>_xlfn.XLOOKUP($A1542,[1]MedicHistory!A:A,[1]MedicHistory!E:E,"")</f>
        <v>No</v>
      </c>
      <c r="G1542" s="12" t="str">
        <f>_xlfn.XLOOKUP($A1542,[1]MedicHistory!A:A,[1]MedicHistory!F:F,"")</f>
        <v>No</v>
      </c>
      <c r="H1542" s="14">
        <f>_xlfn.XLOOKUP($A1542,[1]MedicHistory!A:A,[1]MedicHistory!G:G,"")</f>
        <v>2</v>
      </c>
      <c r="I1542" s="12" t="str">
        <f>_xlfn.XLOOKUP($A1542,[1]MedicHistory!A:A,[1]MedicHistory!H:H,"")</f>
        <v>No</v>
      </c>
      <c r="J1542" s="12" t="str">
        <f>_xlfn.XLOOKUP($A1542,[1]MedicHistory!A:A,[1]MedicHistory!K:K,"")</f>
        <v>Diabetic</v>
      </c>
      <c r="K1542" s="15" t="str">
        <f>_xlfn.XLOOKUP($A1542,[1]MedicHistory!A:A,[1]MedicHistory!I:I,"")</f>
        <v>Normal weight</v>
      </c>
      <c r="L1542" s="16">
        <f>_xlfn.XLOOKUP($A1542,[1]Hospitalisation!A:A,[1]Hospitalisation!C:C,"")</f>
        <v>6630.31</v>
      </c>
      <c r="M1542" s="17" t="str">
        <f>_xlfn.XLOOKUP($A1542,[1]Hospitalisation!A:A,[1]Hospitalisation!I:I,"")</f>
        <v>tier - 2</v>
      </c>
      <c r="N1542" s="17" t="str">
        <f>_xlfn.XLOOKUP($A1542,[1]Hospitalisation!A:A,[1]Hospitalisation!J:J,"")</f>
        <v>tier - 1</v>
      </c>
      <c r="O1542" s="17" t="str">
        <f>_xlfn.XLOOKUP($A1542,[1]Hospitalisation!A:A,[1]Hospitalisation!K:K,"")</f>
        <v>R1013</v>
      </c>
      <c r="P1542" s="14">
        <f>_xlfn.XLOOKUP($A1542,[1]Hospitalisation!A:A,[1]Hospitalisation!L:L,"")</f>
        <v>19</v>
      </c>
      <c r="Q1542" s="24">
        <f>_xlfn.XLOOKUP($A1542,[1]Hospitalisation!A:A,[1]Hospitalisation!M:M,"")</f>
        <v>37862</v>
      </c>
    </row>
    <row r="1543" spans="1:17" x14ac:dyDescent="0.25">
      <c r="A1543" s="23" t="s">
        <v>820</v>
      </c>
      <c r="B1543" s="18" t="str">
        <f>_xlfn.XLOOKUP(A1543,[1]Customer!A:A,[1]Customer!C:C,"")</f>
        <v>Mason</v>
      </c>
      <c r="C1543" s="19">
        <f t="array" ref="C1543">_xlfn.XLOOKUP($A1543,[1]MedicHistory!A:A,[1]MedicHistory!B:B,"")</f>
        <v>41.23</v>
      </c>
      <c r="D1543" s="19">
        <f t="array" ref="D1543">_xlfn.XLOOKUP($A1543,[1]MedicHistory!A:A,[1]MedicHistory!C:C,"")</f>
        <v>4.24</v>
      </c>
      <c r="E1543" s="18" t="str">
        <f>_xlfn.XLOOKUP($A1543,[1]MedicHistory!A:A,[1]MedicHistory!D:D,"")</f>
        <v>No</v>
      </c>
      <c r="F1543" s="18" t="str">
        <f>_xlfn.XLOOKUP($A1543,[1]MedicHistory!A:A,[1]MedicHistory!E:E,"")</f>
        <v>No</v>
      </c>
      <c r="G1543" s="18" t="str">
        <f>_xlfn.XLOOKUP($A1543,[1]MedicHistory!A:A,[1]MedicHistory!F:F,"")</f>
        <v>No</v>
      </c>
      <c r="H1543" s="20">
        <f>_xlfn.XLOOKUP($A1543,[1]MedicHistory!A:A,[1]MedicHistory!G:G,"")</f>
        <v>0</v>
      </c>
      <c r="I1543" s="18" t="str">
        <f>_xlfn.XLOOKUP($A1543,[1]MedicHistory!A:A,[1]MedicHistory!H:H,"")</f>
        <v>No</v>
      </c>
      <c r="J1543" s="18" t="str">
        <f>_xlfn.XLOOKUP($A1543,[1]MedicHistory!A:A,[1]MedicHistory!K:K,"")</f>
        <v>Normal</v>
      </c>
      <c r="K1543" s="21" t="str">
        <f>_xlfn.XLOOKUP($A1543,[1]MedicHistory!A:A,[1]MedicHistory!I:I,"")</f>
        <v>Obisity</v>
      </c>
      <c r="L1543" s="22">
        <f>_xlfn.XLOOKUP($A1543,[1]Hospitalisation!A:A,[1]Hospitalisation!C:C,"")</f>
        <v>6610.11</v>
      </c>
      <c r="M1543" s="23" t="str">
        <f>_xlfn.XLOOKUP($A1543,[1]Hospitalisation!A:A,[1]Hospitalisation!I:I,"")</f>
        <v>tier - 3</v>
      </c>
      <c r="N1543" s="23" t="str">
        <f>_xlfn.XLOOKUP($A1543,[1]Hospitalisation!A:A,[1]Hospitalisation!J:J,"")</f>
        <v>tier - 2</v>
      </c>
      <c r="O1543" s="23" t="str">
        <f>_xlfn.XLOOKUP($A1543,[1]Hospitalisation!A:A,[1]Hospitalisation!K:K,"")</f>
        <v>R1015</v>
      </c>
      <c r="P1543" s="20">
        <f>_xlfn.XLOOKUP($A1543,[1]Hospitalisation!A:A,[1]Hospitalisation!L:L,"")</f>
        <v>49</v>
      </c>
      <c r="Q1543" s="25">
        <f>_xlfn.XLOOKUP($A1543,[1]Hospitalisation!A:A,[1]Hospitalisation!M:M,"")</f>
        <v>26904</v>
      </c>
    </row>
    <row r="1544" spans="1:17" x14ac:dyDescent="0.25">
      <c r="A1544" s="17" t="s">
        <v>819</v>
      </c>
      <c r="B1544" s="12" t="str">
        <f>_xlfn.XLOOKUP(A1544,[1]Customer!A:A,[1]Customer!C:C,"")</f>
        <v>Ryan</v>
      </c>
      <c r="C1544" s="13">
        <f t="array" ref="C1544">_xlfn.XLOOKUP($A1544,[1]MedicHistory!A:A,[1]MedicHistory!B:B,"")</f>
        <v>29.9</v>
      </c>
      <c r="D1544" s="13">
        <f t="array" ref="D1544">_xlfn.XLOOKUP($A1544,[1]MedicHistory!A:A,[1]MedicHistory!C:C,"")</f>
        <v>5.91</v>
      </c>
      <c r="E1544" s="12" t="str">
        <f>_xlfn.XLOOKUP($A1544,[1]MedicHistory!A:A,[1]MedicHistory!D:D,"")</f>
        <v>No</v>
      </c>
      <c r="F1544" s="12" t="str">
        <f>_xlfn.XLOOKUP($A1544,[1]MedicHistory!A:A,[1]MedicHistory!E:E,"")</f>
        <v>No</v>
      </c>
      <c r="G1544" s="12" t="str">
        <f>_xlfn.XLOOKUP($A1544,[1]MedicHistory!A:A,[1]MedicHistory!F:F,"")</f>
        <v>No</v>
      </c>
      <c r="H1544" s="14">
        <f>_xlfn.XLOOKUP($A1544,[1]MedicHistory!A:A,[1]MedicHistory!G:G,"")</f>
        <v>0</v>
      </c>
      <c r="I1544" s="12" t="str">
        <f>_xlfn.XLOOKUP($A1544,[1]MedicHistory!A:A,[1]MedicHistory!H:H,"")</f>
        <v>No</v>
      </c>
      <c r="J1544" s="12" t="str">
        <f>_xlfn.XLOOKUP($A1544,[1]MedicHistory!A:A,[1]MedicHistory!K:K,"")</f>
        <v>Prediabetic</v>
      </c>
      <c r="K1544" s="15" t="str">
        <f>_xlfn.XLOOKUP($A1544,[1]MedicHistory!A:A,[1]MedicHistory!I:I,"")</f>
        <v>over weight</v>
      </c>
      <c r="L1544" s="16">
        <f>_xlfn.XLOOKUP($A1544,[1]Hospitalisation!A:A,[1]Hospitalisation!C:C,"")</f>
        <v>6600.36</v>
      </c>
      <c r="M1544" s="17" t="str">
        <f>_xlfn.XLOOKUP($A1544,[1]Hospitalisation!A:A,[1]Hospitalisation!I:I,"")</f>
        <v>tier - 2</v>
      </c>
      <c r="N1544" s="17" t="str">
        <f>_xlfn.XLOOKUP($A1544,[1]Hospitalisation!A:A,[1]Hospitalisation!J:J,"")</f>
        <v>tier - 3</v>
      </c>
      <c r="O1544" s="17" t="str">
        <f>_xlfn.XLOOKUP($A1544,[1]Hospitalisation!A:A,[1]Hospitalisation!K:K,"")</f>
        <v>R1011</v>
      </c>
      <c r="P1544" s="14">
        <f>_xlfn.XLOOKUP($A1544,[1]Hospitalisation!A:A,[1]Hospitalisation!L:L,"")</f>
        <v>40</v>
      </c>
      <c r="Q1544" s="24">
        <f>_xlfn.XLOOKUP($A1544,[1]Hospitalisation!A:A,[1]Hospitalisation!M:M,"")</f>
        <v>30262</v>
      </c>
    </row>
    <row r="1545" spans="1:17" x14ac:dyDescent="0.25">
      <c r="A1545" s="23" t="s">
        <v>818</v>
      </c>
      <c r="B1545" s="18" t="str">
        <f>_xlfn.XLOOKUP(A1545,[1]Customer!A:A,[1]Customer!C:C,"")</f>
        <v>Arturo</v>
      </c>
      <c r="C1545" s="19">
        <f t="array" ref="C1545">_xlfn.XLOOKUP($A1545,[1]MedicHistory!A:A,[1]MedicHistory!B:B,"")</f>
        <v>34.104999999999997</v>
      </c>
      <c r="D1545" s="19">
        <f t="array" ref="D1545">_xlfn.XLOOKUP($A1545,[1]MedicHistory!A:A,[1]MedicHistory!C:C,"")</f>
        <v>5.93</v>
      </c>
      <c r="E1545" s="18" t="str">
        <f>_xlfn.XLOOKUP($A1545,[1]MedicHistory!A:A,[1]MedicHistory!D:D,"")</f>
        <v>No</v>
      </c>
      <c r="F1545" s="18" t="str">
        <f>_xlfn.XLOOKUP($A1545,[1]MedicHistory!A:A,[1]MedicHistory!E:E,"")</f>
        <v>No</v>
      </c>
      <c r="G1545" s="18" t="str">
        <f>_xlfn.XLOOKUP($A1545,[1]MedicHistory!A:A,[1]MedicHistory!F:F,"")</f>
        <v>No</v>
      </c>
      <c r="H1545" s="20">
        <f>_xlfn.XLOOKUP($A1545,[1]MedicHistory!A:A,[1]MedicHistory!G:G,"")</f>
        <v>0</v>
      </c>
      <c r="I1545" s="18" t="str">
        <f>_xlfn.XLOOKUP($A1545,[1]MedicHistory!A:A,[1]MedicHistory!H:H,"")</f>
        <v>No</v>
      </c>
      <c r="J1545" s="18" t="str">
        <f>_xlfn.XLOOKUP($A1545,[1]MedicHistory!A:A,[1]MedicHistory!K:K,"")</f>
        <v>Prediabetic</v>
      </c>
      <c r="K1545" s="21" t="str">
        <f>_xlfn.XLOOKUP($A1545,[1]MedicHistory!A:A,[1]MedicHistory!I:I,"")</f>
        <v>Obisity</v>
      </c>
      <c r="L1545" s="22">
        <f>_xlfn.XLOOKUP($A1545,[1]Hospitalisation!A:A,[1]Hospitalisation!C:C,"")</f>
        <v>6600.21</v>
      </c>
      <c r="M1545" s="23" t="str">
        <f>_xlfn.XLOOKUP($A1545,[1]Hospitalisation!A:A,[1]Hospitalisation!I:I,"")</f>
        <v>tier - 3</v>
      </c>
      <c r="N1545" s="23" t="str">
        <f>_xlfn.XLOOKUP($A1545,[1]Hospitalisation!A:A,[1]Hospitalisation!J:J,"")</f>
        <v>tier - 2</v>
      </c>
      <c r="O1545" s="23" t="str">
        <f>_xlfn.XLOOKUP($A1545,[1]Hospitalisation!A:A,[1]Hospitalisation!K:K,"")</f>
        <v>R1016</v>
      </c>
      <c r="P1545" s="20">
        <f>_xlfn.XLOOKUP($A1545,[1]Hospitalisation!A:A,[1]Hospitalisation!L:L,"")</f>
        <v>40</v>
      </c>
      <c r="Q1545" s="25">
        <f>_xlfn.XLOOKUP($A1545,[1]Hospitalisation!A:A,[1]Hospitalisation!M:M,"")</f>
        <v>30314</v>
      </c>
    </row>
    <row r="1546" spans="1:17" x14ac:dyDescent="0.25">
      <c r="A1546" s="17" t="s">
        <v>817</v>
      </c>
      <c r="B1546" s="12" t="str">
        <f>_xlfn.XLOOKUP(A1546,[1]Customer!A:A,[1]Customer!C:C,"")</f>
        <v>Jake</v>
      </c>
      <c r="C1546" s="13">
        <f t="array" ref="C1546">_xlfn.XLOOKUP($A1546,[1]MedicHistory!A:A,[1]MedicHistory!B:B,"")</f>
        <v>24.97</v>
      </c>
      <c r="D1546" s="13">
        <f t="array" ref="D1546">_xlfn.XLOOKUP($A1546,[1]MedicHistory!A:A,[1]MedicHistory!C:C,"")</f>
        <v>5.66</v>
      </c>
      <c r="E1546" s="12" t="str">
        <f>_xlfn.XLOOKUP($A1546,[1]MedicHistory!A:A,[1]MedicHistory!D:D,"")</f>
        <v>No</v>
      </c>
      <c r="F1546" s="12" t="str">
        <f>_xlfn.XLOOKUP($A1546,[1]MedicHistory!A:A,[1]MedicHistory!E:E,"")</f>
        <v>No</v>
      </c>
      <c r="G1546" s="12" t="str">
        <f>_xlfn.XLOOKUP($A1546,[1]MedicHistory!A:A,[1]MedicHistory!F:F,"")</f>
        <v>No</v>
      </c>
      <c r="H1546" s="14">
        <f>_xlfn.XLOOKUP($A1546,[1]MedicHistory!A:A,[1]MedicHistory!G:G,"")</f>
        <v>0</v>
      </c>
      <c r="I1546" s="12" t="str">
        <f>_xlfn.XLOOKUP($A1546,[1]MedicHistory!A:A,[1]MedicHistory!H:H,"")</f>
        <v>No</v>
      </c>
      <c r="J1546" s="12" t="str">
        <f>_xlfn.XLOOKUP($A1546,[1]MedicHistory!A:A,[1]MedicHistory!K:K,"")</f>
        <v>Normal</v>
      </c>
      <c r="K1546" s="15" t="str">
        <f>_xlfn.XLOOKUP($A1546,[1]MedicHistory!A:A,[1]MedicHistory!I:I,"")</f>
        <v>Normal weight</v>
      </c>
      <c r="L1546" s="16">
        <f>_xlfn.XLOOKUP($A1546,[1]Hospitalisation!A:A,[1]Hospitalisation!C:C,"")</f>
        <v>6593.51</v>
      </c>
      <c r="M1546" s="17" t="str">
        <f>_xlfn.XLOOKUP($A1546,[1]Hospitalisation!A:A,[1]Hospitalisation!I:I,"")</f>
        <v>tier - 2</v>
      </c>
      <c r="N1546" s="17" t="str">
        <f>_xlfn.XLOOKUP($A1546,[1]Hospitalisation!A:A,[1]Hospitalisation!J:J,"")</f>
        <v>tier - 1</v>
      </c>
      <c r="O1546" s="17" t="str">
        <f>_xlfn.XLOOKUP($A1546,[1]Hospitalisation!A:A,[1]Hospitalisation!K:K,"")</f>
        <v>R1013</v>
      </c>
      <c r="P1546" s="14">
        <f>_xlfn.XLOOKUP($A1546,[1]Hospitalisation!A:A,[1]Hospitalisation!L:L,"")</f>
        <v>40</v>
      </c>
      <c r="Q1546" s="24">
        <f>_xlfn.XLOOKUP($A1546,[1]Hospitalisation!A:A,[1]Hospitalisation!M:M,"")</f>
        <v>30277</v>
      </c>
    </row>
    <row r="1547" spans="1:17" x14ac:dyDescent="0.25">
      <c r="A1547" s="23" t="s">
        <v>816</v>
      </c>
      <c r="B1547" s="18" t="str">
        <f>_xlfn.XLOOKUP(A1547,[1]Customer!A:A,[1]Customer!C:C,"")</f>
        <v>Sarah</v>
      </c>
      <c r="C1547" s="19">
        <f t="array" ref="C1547">_xlfn.XLOOKUP($A1547,[1]MedicHistory!A:A,[1]MedicHistory!B:B,"")</f>
        <v>34.799999999999997</v>
      </c>
      <c r="D1547" s="19">
        <f t="array" ref="D1547">_xlfn.XLOOKUP($A1547,[1]MedicHistory!A:A,[1]MedicHistory!C:C,"")</f>
        <v>4.1900000000000004</v>
      </c>
      <c r="E1547" s="18" t="str">
        <f>_xlfn.XLOOKUP($A1547,[1]MedicHistory!A:A,[1]MedicHistory!D:D,"")</f>
        <v>No</v>
      </c>
      <c r="F1547" s="18" t="str">
        <f>_xlfn.XLOOKUP($A1547,[1]MedicHistory!A:A,[1]MedicHistory!E:E,"")</f>
        <v>No</v>
      </c>
      <c r="G1547" s="18" t="str">
        <f>_xlfn.XLOOKUP($A1547,[1]MedicHistory!A:A,[1]MedicHistory!F:F,"")</f>
        <v>No</v>
      </c>
      <c r="H1547" s="20">
        <f>_xlfn.XLOOKUP($A1547,[1]MedicHistory!A:A,[1]MedicHistory!G:G,"")</f>
        <v>1</v>
      </c>
      <c r="I1547" s="18" t="str">
        <f>_xlfn.XLOOKUP($A1547,[1]MedicHistory!A:A,[1]MedicHistory!H:H,"")</f>
        <v>No</v>
      </c>
      <c r="J1547" s="18" t="str">
        <f>_xlfn.XLOOKUP($A1547,[1]MedicHistory!A:A,[1]MedicHistory!K:K,"")</f>
        <v>Normal</v>
      </c>
      <c r="K1547" s="21" t="str">
        <f>_xlfn.XLOOKUP($A1547,[1]MedicHistory!A:A,[1]MedicHistory!I:I,"")</f>
        <v>Obisity</v>
      </c>
      <c r="L1547" s="22">
        <f>_xlfn.XLOOKUP($A1547,[1]Hospitalisation!A:A,[1]Hospitalisation!C:C,"")</f>
        <v>6571.54</v>
      </c>
      <c r="M1547" s="23" t="str">
        <f>_xlfn.XLOOKUP($A1547,[1]Hospitalisation!A:A,[1]Hospitalisation!I:I,"")</f>
        <v>tier - 2</v>
      </c>
      <c r="N1547" s="23" t="str">
        <f>_xlfn.XLOOKUP($A1547,[1]Hospitalisation!A:A,[1]Hospitalisation!J:J,"")</f>
        <v>tier - 3</v>
      </c>
      <c r="O1547" s="23" t="str">
        <f>_xlfn.XLOOKUP($A1547,[1]Hospitalisation!A:A,[1]Hospitalisation!K:K,"")</f>
        <v>R1011</v>
      </c>
      <c r="P1547" s="20">
        <f>_xlfn.XLOOKUP($A1547,[1]Hospitalisation!A:A,[1]Hospitalisation!L:L,"")</f>
        <v>40</v>
      </c>
      <c r="Q1547" s="25">
        <f>_xlfn.XLOOKUP($A1547,[1]Hospitalisation!A:A,[1]Hospitalisation!M:M,"")</f>
        <v>30229</v>
      </c>
    </row>
    <row r="1548" spans="1:17" x14ac:dyDescent="0.25">
      <c r="A1548" s="17" t="s">
        <v>815</v>
      </c>
      <c r="B1548" s="12" t="str">
        <f>_xlfn.XLOOKUP(A1548,[1]Customer!A:A,[1]Customer!C:C,"")</f>
        <v>Alison</v>
      </c>
      <c r="C1548" s="13">
        <f t="array" ref="C1548">_xlfn.XLOOKUP($A1548,[1]MedicHistory!A:A,[1]MedicHistory!B:B,"")</f>
        <v>32.965000000000003</v>
      </c>
      <c r="D1548" s="13">
        <f t="array" ref="D1548">_xlfn.XLOOKUP($A1548,[1]MedicHistory!A:A,[1]MedicHistory!C:C,"")</f>
        <v>9.2100000000000009</v>
      </c>
      <c r="E1548" s="12" t="str">
        <f>_xlfn.XLOOKUP($A1548,[1]MedicHistory!A:A,[1]MedicHistory!D:D,"")</f>
        <v>yes</v>
      </c>
      <c r="F1548" s="12" t="str">
        <f>_xlfn.XLOOKUP($A1548,[1]MedicHistory!A:A,[1]MedicHistory!E:E,"")</f>
        <v>No</v>
      </c>
      <c r="G1548" s="12" t="str">
        <f>_xlfn.XLOOKUP($A1548,[1]MedicHistory!A:A,[1]MedicHistory!F:F,"")</f>
        <v>No</v>
      </c>
      <c r="H1548" s="14">
        <f>_xlfn.XLOOKUP($A1548,[1]MedicHistory!A:A,[1]MedicHistory!G:G,"")</f>
        <v>0</v>
      </c>
      <c r="I1548" s="12" t="str">
        <f>_xlfn.XLOOKUP($A1548,[1]MedicHistory!A:A,[1]MedicHistory!H:H,"")</f>
        <v>No</v>
      </c>
      <c r="J1548" s="12" t="str">
        <f>_xlfn.XLOOKUP($A1548,[1]MedicHistory!A:A,[1]MedicHistory!K:K,"")</f>
        <v>Diabetic</v>
      </c>
      <c r="K1548" s="15" t="str">
        <f>_xlfn.XLOOKUP($A1548,[1]MedicHistory!A:A,[1]MedicHistory!I:I,"")</f>
        <v>Obisity</v>
      </c>
      <c r="L1548" s="16">
        <f>_xlfn.XLOOKUP($A1548,[1]Hospitalisation!A:A,[1]Hospitalisation!C:C,"")</f>
        <v>6571.02</v>
      </c>
      <c r="M1548" s="17" t="str">
        <f>_xlfn.XLOOKUP($A1548,[1]Hospitalisation!A:A,[1]Hospitalisation!I:I,"")</f>
        <v>tier - 2</v>
      </c>
      <c r="N1548" s="17" t="str">
        <f>_xlfn.XLOOKUP($A1548,[1]Hospitalisation!A:A,[1]Hospitalisation!J:J,"")</f>
        <v>tier - 1</v>
      </c>
      <c r="O1548" s="17" t="str">
        <f>_xlfn.XLOOKUP($A1548,[1]Hospitalisation!A:A,[1]Hospitalisation!K:K,"")</f>
        <v>R1012</v>
      </c>
      <c r="P1548" s="14">
        <f>_xlfn.XLOOKUP($A1548,[1]Hospitalisation!A:A,[1]Hospitalisation!L:L,"")</f>
        <v>38</v>
      </c>
      <c r="Q1548" s="24">
        <f>_xlfn.XLOOKUP($A1548,[1]Hospitalisation!A:A,[1]Hospitalisation!M:M,"")</f>
        <v>30883</v>
      </c>
    </row>
    <row r="1549" spans="1:17" x14ac:dyDescent="0.25">
      <c r="A1549" s="23" t="s">
        <v>814</v>
      </c>
      <c r="B1549" s="18" t="str">
        <f>_xlfn.XLOOKUP(A1549,[1]Customer!A:A,[1]Customer!C:C,"")</f>
        <v>Karen</v>
      </c>
      <c r="C1549" s="19">
        <f t="array" ref="C1549">_xlfn.XLOOKUP($A1549,[1]MedicHistory!A:A,[1]MedicHistory!B:B,"")</f>
        <v>27.265000000000001</v>
      </c>
      <c r="D1549" s="19">
        <f t="array" ref="D1549">_xlfn.XLOOKUP($A1549,[1]MedicHistory!A:A,[1]MedicHistory!C:C,"")</f>
        <v>5.51</v>
      </c>
      <c r="E1549" s="18" t="str">
        <f>_xlfn.XLOOKUP($A1549,[1]MedicHistory!A:A,[1]MedicHistory!D:D,"")</f>
        <v>No</v>
      </c>
      <c r="F1549" s="18" t="str">
        <f>_xlfn.XLOOKUP($A1549,[1]MedicHistory!A:A,[1]MedicHistory!E:E,"")</f>
        <v>No</v>
      </c>
      <c r="G1549" s="18" t="str">
        <f>_xlfn.XLOOKUP($A1549,[1]MedicHistory!A:A,[1]MedicHistory!F:F,"")</f>
        <v>No</v>
      </c>
      <c r="H1549" s="20">
        <f>_xlfn.XLOOKUP($A1549,[1]MedicHistory!A:A,[1]MedicHistory!G:G,"")</f>
        <v>1</v>
      </c>
      <c r="I1549" s="18" t="str">
        <f>_xlfn.XLOOKUP($A1549,[1]MedicHistory!A:A,[1]MedicHistory!H:H,"")</f>
        <v>No</v>
      </c>
      <c r="J1549" s="18" t="str">
        <f>_xlfn.XLOOKUP($A1549,[1]MedicHistory!A:A,[1]MedicHistory!K:K,"")</f>
        <v>Normal</v>
      </c>
      <c r="K1549" s="21" t="str">
        <f>_xlfn.XLOOKUP($A1549,[1]MedicHistory!A:A,[1]MedicHistory!I:I,"")</f>
        <v>over weight</v>
      </c>
      <c r="L1549" s="22">
        <f>_xlfn.XLOOKUP($A1549,[1]Hospitalisation!A:A,[1]Hospitalisation!C:C,"")</f>
        <v>6555.07</v>
      </c>
      <c r="M1549" s="23" t="str">
        <f>_xlfn.XLOOKUP($A1549,[1]Hospitalisation!A:A,[1]Hospitalisation!I:I,"")</f>
        <v>tier - 2</v>
      </c>
      <c r="N1549" s="23" t="str">
        <f>_xlfn.XLOOKUP($A1549,[1]Hospitalisation!A:A,[1]Hospitalisation!J:J,"")</f>
        <v>tier - 2</v>
      </c>
      <c r="O1549" s="23" t="str">
        <f>_xlfn.XLOOKUP($A1549,[1]Hospitalisation!A:A,[1]Hospitalisation!K:K,"")</f>
        <v>R1024</v>
      </c>
      <c r="P1549" s="20">
        <f>_xlfn.XLOOKUP($A1549,[1]Hospitalisation!A:A,[1]Hospitalisation!L:L,"")</f>
        <v>41</v>
      </c>
      <c r="Q1549" s="25">
        <f>_xlfn.XLOOKUP($A1549,[1]Hospitalisation!A:A,[1]Hospitalisation!M:M,"")</f>
        <v>29849</v>
      </c>
    </row>
    <row r="1550" spans="1:17" x14ac:dyDescent="0.25">
      <c r="A1550" s="17" t="s">
        <v>813</v>
      </c>
      <c r="B1550" s="12" t="str">
        <f>_xlfn.XLOOKUP(A1550,[1]Customer!A:A,[1]Customer!C:C,"")</f>
        <v>Thomas R.</v>
      </c>
      <c r="C1550" s="13">
        <f t="array" ref="C1550">_xlfn.XLOOKUP($A1550,[1]MedicHistory!A:A,[1]MedicHistory!B:B,"")</f>
        <v>17.059999999999999</v>
      </c>
      <c r="D1550" s="13">
        <f t="array" ref="D1550">_xlfn.XLOOKUP($A1550,[1]MedicHistory!A:A,[1]MedicHistory!C:C,"")</f>
        <v>8.5</v>
      </c>
      <c r="E1550" s="12" t="str">
        <f>_xlfn.XLOOKUP($A1550,[1]MedicHistory!A:A,[1]MedicHistory!D:D,"")</f>
        <v>No</v>
      </c>
      <c r="F1550" s="12" t="str">
        <f>_xlfn.XLOOKUP($A1550,[1]MedicHistory!A:A,[1]MedicHistory!E:E,"")</f>
        <v>No</v>
      </c>
      <c r="G1550" s="12" t="str">
        <f>_xlfn.XLOOKUP($A1550,[1]MedicHistory!A:A,[1]MedicHistory!F:F,"")</f>
        <v>No</v>
      </c>
      <c r="H1550" s="14">
        <f>_xlfn.XLOOKUP($A1550,[1]MedicHistory!A:A,[1]MedicHistory!G:G,"")</f>
        <v>0</v>
      </c>
      <c r="I1550" s="12" t="str">
        <f>_xlfn.XLOOKUP($A1550,[1]MedicHistory!A:A,[1]MedicHistory!H:H,"")</f>
        <v>No</v>
      </c>
      <c r="J1550" s="12" t="str">
        <f>_xlfn.XLOOKUP($A1550,[1]MedicHistory!A:A,[1]MedicHistory!K:K,"")</f>
        <v>Diabetic</v>
      </c>
      <c r="K1550" s="15" t="str">
        <f>_xlfn.XLOOKUP($A1550,[1]MedicHistory!A:A,[1]MedicHistory!I:I,"")</f>
        <v>Under weight</v>
      </c>
      <c r="L1550" s="16">
        <f>_xlfn.XLOOKUP($A1550,[1]Hospitalisation!A:A,[1]Hospitalisation!C:C,"")</f>
        <v>6552.01</v>
      </c>
      <c r="M1550" s="17" t="str">
        <f>_xlfn.XLOOKUP($A1550,[1]Hospitalisation!A:A,[1]Hospitalisation!I:I,"")</f>
        <v>tier - 3</v>
      </c>
      <c r="N1550" s="17" t="str">
        <f>_xlfn.XLOOKUP($A1550,[1]Hospitalisation!A:A,[1]Hospitalisation!J:J,"")</f>
        <v>tier - 2</v>
      </c>
      <c r="O1550" s="17" t="str">
        <f>_xlfn.XLOOKUP($A1550,[1]Hospitalisation!A:A,[1]Hospitalisation!K:K,"")</f>
        <v>R1013</v>
      </c>
      <c r="P1550" s="14">
        <f>_xlfn.XLOOKUP($A1550,[1]Hospitalisation!A:A,[1]Hospitalisation!L:L,"")</f>
        <v>38</v>
      </c>
      <c r="Q1550" s="24">
        <f>_xlfn.XLOOKUP($A1550,[1]Hospitalisation!A:A,[1]Hospitalisation!M:M,"")</f>
        <v>31027</v>
      </c>
    </row>
    <row r="1551" spans="1:17" x14ac:dyDescent="0.25">
      <c r="A1551" s="23" t="s">
        <v>812</v>
      </c>
      <c r="B1551" s="18" t="str">
        <f>_xlfn.XLOOKUP(A1551,[1]Customer!A:A,[1]Customer!C:C,"")</f>
        <v>Stephanie</v>
      </c>
      <c r="C1551" s="19">
        <f t="array" ref="C1551">_xlfn.XLOOKUP($A1551,[1]MedicHistory!A:A,[1]MedicHistory!B:B,"")</f>
        <v>36.29</v>
      </c>
      <c r="D1551" s="19">
        <f t="array" ref="D1551">_xlfn.XLOOKUP($A1551,[1]MedicHistory!A:A,[1]MedicHistory!C:C,"")</f>
        <v>6.23</v>
      </c>
      <c r="E1551" s="18" t="str">
        <f>_xlfn.XLOOKUP($A1551,[1]MedicHistory!A:A,[1]MedicHistory!D:D,"")</f>
        <v>No</v>
      </c>
      <c r="F1551" s="18" t="str">
        <f>_xlfn.XLOOKUP($A1551,[1]MedicHistory!A:A,[1]MedicHistory!E:E,"")</f>
        <v>No</v>
      </c>
      <c r="G1551" s="18" t="str">
        <f>_xlfn.XLOOKUP($A1551,[1]MedicHistory!A:A,[1]MedicHistory!F:F,"")</f>
        <v>No</v>
      </c>
      <c r="H1551" s="20">
        <f>_xlfn.XLOOKUP($A1551,[1]MedicHistory!A:A,[1]MedicHistory!G:G,"")</f>
        <v>0</v>
      </c>
      <c r="I1551" s="18" t="str">
        <f>_xlfn.XLOOKUP($A1551,[1]MedicHistory!A:A,[1]MedicHistory!H:H,"")</f>
        <v>No</v>
      </c>
      <c r="J1551" s="18" t="str">
        <f>_xlfn.XLOOKUP($A1551,[1]MedicHistory!A:A,[1]MedicHistory!K:K,"")</f>
        <v>Prediabetic</v>
      </c>
      <c r="K1551" s="21" t="str">
        <f>_xlfn.XLOOKUP($A1551,[1]MedicHistory!A:A,[1]MedicHistory!I:I,"")</f>
        <v>Obisity</v>
      </c>
      <c r="L1551" s="22">
        <f>_xlfn.XLOOKUP($A1551,[1]Hospitalisation!A:A,[1]Hospitalisation!C:C,"")</f>
        <v>6551.75</v>
      </c>
      <c r="M1551" s="23" t="str">
        <f>_xlfn.XLOOKUP($A1551,[1]Hospitalisation!A:A,[1]Hospitalisation!I:I,"")</f>
        <v>tier - 2</v>
      </c>
      <c r="N1551" s="23" t="str">
        <f>_xlfn.XLOOKUP($A1551,[1]Hospitalisation!A:A,[1]Hospitalisation!J:J,"")</f>
        <v>tier - 2</v>
      </c>
      <c r="O1551" s="23" t="str">
        <f>_xlfn.XLOOKUP($A1551,[1]Hospitalisation!A:A,[1]Hospitalisation!K:K,"")</f>
        <v>R1024</v>
      </c>
      <c r="P1551" s="20">
        <f>_xlfn.XLOOKUP($A1551,[1]Hospitalisation!A:A,[1]Hospitalisation!L:L,"")</f>
        <v>54</v>
      </c>
      <c r="Q1551" s="25">
        <f>_xlfn.XLOOKUP($A1551,[1]Hospitalisation!A:A,[1]Hospitalisation!M:M,"")</f>
        <v>25056</v>
      </c>
    </row>
    <row r="1552" spans="1:17" x14ac:dyDescent="0.25">
      <c r="A1552" s="17" t="s">
        <v>811</v>
      </c>
      <c r="B1552" s="12" t="str">
        <f>_xlfn.XLOOKUP(A1552,[1]Customer!A:A,[1]Customer!C:C,"")</f>
        <v>Ezra</v>
      </c>
      <c r="C1552" s="13">
        <f t="array" ref="C1552">_xlfn.XLOOKUP($A1552,[1]MedicHistory!A:A,[1]MedicHistory!B:B,"")</f>
        <v>28.594999999999999</v>
      </c>
      <c r="D1552" s="13">
        <f t="array" ref="D1552">_xlfn.XLOOKUP($A1552,[1]MedicHistory!A:A,[1]MedicHistory!C:C,"")</f>
        <v>8.5299999999999994</v>
      </c>
      <c r="E1552" s="12" t="str">
        <f>_xlfn.XLOOKUP($A1552,[1]MedicHistory!A:A,[1]MedicHistory!D:D,"")</f>
        <v>yes</v>
      </c>
      <c r="F1552" s="12" t="str">
        <f>_xlfn.XLOOKUP($A1552,[1]MedicHistory!A:A,[1]MedicHistory!E:E,"")</f>
        <v>No</v>
      </c>
      <c r="G1552" s="12" t="str">
        <f>_xlfn.XLOOKUP($A1552,[1]MedicHistory!A:A,[1]MedicHistory!F:F,"")</f>
        <v>No</v>
      </c>
      <c r="H1552" s="14">
        <f>_xlfn.XLOOKUP($A1552,[1]MedicHistory!A:A,[1]MedicHistory!G:G,"")</f>
        <v>1</v>
      </c>
      <c r="I1552" s="12" t="str">
        <f>_xlfn.XLOOKUP($A1552,[1]MedicHistory!A:A,[1]MedicHistory!H:H,"")</f>
        <v>No</v>
      </c>
      <c r="J1552" s="12" t="str">
        <f>_xlfn.XLOOKUP($A1552,[1]MedicHistory!A:A,[1]MedicHistory!K:K,"")</f>
        <v>Diabetic</v>
      </c>
      <c r="K1552" s="15" t="str">
        <f>_xlfn.XLOOKUP($A1552,[1]MedicHistory!A:A,[1]MedicHistory!I:I,"")</f>
        <v>over weight</v>
      </c>
      <c r="L1552" s="16">
        <f>_xlfn.XLOOKUP($A1552,[1]Hospitalisation!A:A,[1]Hospitalisation!C:C,"")</f>
        <v>6548.2</v>
      </c>
      <c r="M1552" s="17" t="str">
        <f>_xlfn.XLOOKUP($A1552,[1]Hospitalisation!A:A,[1]Hospitalisation!I:I,"")</f>
        <v>tier - 2</v>
      </c>
      <c r="N1552" s="17" t="str">
        <f>_xlfn.XLOOKUP($A1552,[1]Hospitalisation!A:A,[1]Hospitalisation!J:J,"")</f>
        <v>tier - 3</v>
      </c>
      <c r="O1552" s="17" t="str">
        <f>_xlfn.XLOOKUP($A1552,[1]Hospitalisation!A:A,[1]Hospitalisation!K:K,"")</f>
        <v>R1012</v>
      </c>
      <c r="P1552" s="14">
        <f>_xlfn.XLOOKUP($A1552,[1]Hospitalisation!A:A,[1]Hospitalisation!L:L,"")</f>
        <v>33</v>
      </c>
      <c r="Q1552" s="24">
        <f>_xlfn.XLOOKUP($A1552,[1]Hospitalisation!A:A,[1]Hospitalisation!M:M,"")</f>
        <v>32860</v>
      </c>
    </row>
    <row r="1553" spans="1:17" x14ac:dyDescent="0.25">
      <c r="A1553" s="23" t="s">
        <v>810</v>
      </c>
      <c r="B1553" s="18" t="str">
        <f>_xlfn.XLOOKUP(A1553,[1]Customer!A:A,[1]Customer!C:C,"")</f>
        <v>Jim</v>
      </c>
      <c r="C1553" s="19">
        <f t="array" ref="C1553">_xlfn.XLOOKUP($A1553,[1]MedicHistory!A:A,[1]MedicHistory!B:B,"")</f>
        <v>17.8</v>
      </c>
      <c r="D1553" s="19">
        <f t="array" ref="D1553">_xlfn.XLOOKUP($A1553,[1]MedicHistory!A:A,[1]MedicHistory!C:C,"")</f>
        <v>5.75</v>
      </c>
      <c r="E1553" s="18" t="str">
        <f>_xlfn.XLOOKUP($A1553,[1]MedicHistory!A:A,[1]MedicHistory!D:D,"")</f>
        <v>yes</v>
      </c>
      <c r="F1553" s="18" t="str">
        <f>_xlfn.XLOOKUP($A1553,[1]MedicHistory!A:A,[1]MedicHistory!E:E,"")</f>
        <v>No</v>
      </c>
      <c r="G1553" s="18" t="str">
        <f>_xlfn.XLOOKUP($A1553,[1]MedicHistory!A:A,[1]MedicHistory!F:F,"")</f>
        <v>Yes</v>
      </c>
      <c r="H1553" s="20">
        <f>_xlfn.XLOOKUP($A1553,[1]MedicHistory!A:A,[1]MedicHistory!G:G,"")</f>
        <v>1</v>
      </c>
      <c r="I1553" s="18" t="str">
        <f>_xlfn.XLOOKUP($A1553,[1]MedicHistory!A:A,[1]MedicHistory!H:H,"")</f>
        <v>No</v>
      </c>
      <c r="J1553" s="18" t="str">
        <f>_xlfn.XLOOKUP($A1553,[1]MedicHistory!A:A,[1]MedicHistory!K:K,"")</f>
        <v>Prediabetic</v>
      </c>
      <c r="K1553" s="21" t="str">
        <f>_xlfn.XLOOKUP($A1553,[1]MedicHistory!A:A,[1]MedicHistory!I:I,"")</f>
        <v>Under weight</v>
      </c>
      <c r="L1553" s="22">
        <f>_xlfn.XLOOKUP($A1553,[1]Hospitalisation!A:A,[1]Hospitalisation!C:C,"")</f>
        <v>6546.16</v>
      </c>
      <c r="M1553" s="23" t="str">
        <f>_xlfn.XLOOKUP($A1553,[1]Hospitalisation!A:A,[1]Hospitalisation!I:I,"")</f>
        <v>tier - 2</v>
      </c>
      <c r="N1553" s="23" t="str">
        <f>_xlfn.XLOOKUP($A1553,[1]Hospitalisation!A:A,[1]Hospitalisation!J:J,"")</f>
        <v>tier - 3</v>
      </c>
      <c r="O1553" s="23" t="str">
        <f>_xlfn.XLOOKUP($A1553,[1]Hospitalisation!A:A,[1]Hospitalisation!K:K,"")</f>
        <v>R1013</v>
      </c>
      <c r="P1553" s="20">
        <f>_xlfn.XLOOKUP($A1553,[1]Hospitalisation!A:A,[1]Hospitalisation!L:L,"")</f>
        <v>36</v>
      </c>
      <c r="Q1553" s="25">
        <f>_xlfn.XLOOKUP($A1553,[1]Hospitalisation!A:A,[1]Hospitalisation!M:M,"")</f>
        <v>31749</v>
      </c>
    </row>
    <row r="1554" spans="1:17" x14ac:dyDescent="0.25">
      <c r="A1554" s="17" t="s">
        <v>809</v>
      </c>
      <c r="B1554" s="12" t="str">
        <f>_xlfn.XLOOKUP(A1554,[1]Customer!A:A,[1]Customer!C:C,"")</f>
        <v>Ari</v>
      </c>
      <c r="C1554" s="13">
        <f t="array" ref="C1554">_xlfn.XLOOKUP($A1554,[1]MedicHistory!A:A,[1]MedicHistory!B:B,"")</f>
        <v>21.4</v>
      </c>
      <c r="D1554" s="13">
        <f t="array" ref="D1554">_xlfn.XLOOKUP($A1554,[1]MedicHistory!A:A,[1]MedicHistory!C:C,"")</f>
        <v>5.6</v>
      </c>
      <c r="E1554" s="12" t="str">
        <f>_xlfn.XLOOKUP($A1554,[1]MedicHistory!A:A,[1]MedicHistory!D:D,"")</f>
        <v>No</v>
      </c>
      <c r="F1554" s="12" t="str">
        <f>_xlfn.XLOOKUP($A1554,[1]MedicHistory!A:A,[1]MedicHistory!E:E,"")</f>
        <v>No</v>
      </c>
      <c r="G1554" s="12" t="str">
        <f>_xlfn.XLOOKUP($A1554,[1]MedicHistory!A:A,[1]MedicHistory!F:F,"")</f>
        <v>No</v>
      </c>
      <c r="H1554" s="14">
        <f>_xlfn.XLOOKUP($A1554,[1]MedicHistory!A:A,[1]MedicHistory!G:G,"")</f>
        <v>0</v>
      </c>
      <c r="I1554" s="12" t="str">
        <f>_xlfn.XLOOKUP($A1554,[1]MedicHistory!A:A,[1]MedicHistory!H:H,"")</f>
        <v>No</v>
      </c>
      <c r="J1554" s="12" t="str">
        <f>_xlfn.XLOOKUP($A1554,[1]MedicHistory!A:A,[1]MedicHistory!K:K,"")</f>
        <v>Normal</v>
      </c>
      <c r="K1554" s="15" t="str">
        <f>_xlfn.XLOOKUP($A1554,[1]MedicHistory!A:A,[1]MedicHistory!I:I,"")</f>
        <v>Normal weight</v>
      </c>
      <c r="L1554" s="16">
        <f>_xlfn.XLOOKUP($A1554,[1]Hospitalisation!A:A,[1]Hospitalisation!C:C,"")</f>
        <v>6536.68</v>
      </c>
      <c r="M1554" s="17" t="str">
        <f>_xlfn.XLOOKUP($A1554,[1]Hospitalisation!A:A,[1]Hospitalisation!I:I,"")</f>
        <v>tier - 2</v>
      </c>
      <c r="N1554" s="17" t="str">
        <f>_xlfn.XLOOKUP($A1554,[1]Hospitalisation!A:A,[1]Hospitalisation!J:J,"")</f>
        <v>tier - 2</v>
      </c>
      <c r="O1554" s="17" t="str">
        <f>_xlfn.XLOOKUP($A1554,[1]Hospitalisation!A:A,[1]Hospitalisation!K:K,"")</f>
        <v>R1012</v>
      </c>
      <c r="P1554" s="14">
        <f>_xlfn.XLOOKUP($A1554,[1]Hospitalisation!A:A,[1]Hospitalisation!L:L,"")</f>
        <v>53</v>
      </c>
      <c r="Q1554" s="24">
        <f>_xlfn.XLOOKUP($A1554,[1]Hospitalisation!A:A,[1]Hospitalisation!M:M,"")</f>
        <v>25478</v>
      </c>
    </row>
    <row r="1555" spans="1:17" x14ac:dyDescent="0.25">
      <c r="A1555" s="23" t="s">
        <v>808</v>
      </c>
      <c r="B1555" s="18" t="str">
        <f>_xlfn.XLOOKUP(A1555,[1]Customer!A:A,[1]Customer!C:C,"")</f>
        <v>Fanny</v>
      </c>
      <c r="C1555" s="19">
        <f t="array" ref="C1555">_xlfn.XLOOKUP($A1555,[1]MedicHistory!A:A,[1]MedicHistory!B:B,"")</f>
        <v>23.01</v>
      </c>
      <c r="D1555" s="19">
        <f t="array" ref="D1555">_xlfn.XLOOKUP($A1555,[1]MedicHistory!A:A,[1]MedicHistory!C:C,"")</f>
        <v>4.68</v>
      </c>
      <c r="E1555" s="18" t="str">
        <f>_xlfn.XLOOKUP($A1555,[1]MedicHistory!A:A,[1]MedicHistory!D:D,"")</f>
        <v>No</v>
      </c>
      <c r="F1555" s="18" t="str">
        <f>_xlfn.XLOOKUP($A1555,[1]MedicHistory!A:A,[1]MedicHistory!E:E,"")</f>
        <v>No</v>
      </c>
      <c r="G1555" s="18" t="str">
        <f>_xlfn.XLOOKUP($A1555,[1]MedicHistory!A:A,[1]MedicHistory!F:F,"")</f>
        <v>No</v>
      </c>
      <c r="H1555" s="20">
        <f>_xlfn.XLOOKUP($A1555,[1]MedicHistory!A:A,[1]MedicHistory!G:G,"")</f>
        <v>0</v>
      </c>
      <c r="I1555" s="18" t="str">
        <f>_xlfn.XLOOKUP($A1555,[1]MedicHistory!A:A,[1]MedicHistory!H:H,"")</f>
        <v>No</v>
      </c>
      <c r="J1555" s="18" t="str">
        <f>_xlfn.XLOOKUP($A1555,[1]MedicHistory!A:A,[1]MedicHistory!K:K,"")</f>
        <v>Normal</v>
      </c>
      <c r="K1555" s="21" t="str">
        <f>_xlfn.XLOOKUP($A1555,[1]MedicHistory!A:A,[1]MedicHistory!I:I,"")</f>
        <v>Normal weight</v>
      </c>
      <c r="L1555" s="22">
        <f>_xlfn.XLOOKUP($A1555,[1]Hospitalisation!A:A,[1]Hospitalisation!C:C,"")</f>
        <v>6532.04</v>
      </c>
      <c r="M1555" s="23" t="str">
        <f>_xlfn.XLOOKUP($A1555,[1]Hospitalisation!A:A,[1]Hospitalisation!I:I,"")</f>
        <v>tier - 2</v>
      </c>
      <c r="N1555" s="23" t="str">
        <f>_xlfn.XLOOKUP($A1555,[1]Hospitalisation!A:A,[1]Hospitalisation!J:J,"")</f>
        <v>tier - 1</v>
      </c>
      <c r="O1555" s="23" t="str">
        <f>_xlfn.XLOOKUP($A1555,[1]Hospitalisation!A:A,[1]Hospitalisation!K:K,"")</f>
        <v>R1013</v>
      </c>
      <c r="P1555" s="20">
        <f>_xlfn.XLOOKUP($A1555,[1]Hospitalisation!A:A,[1]Hospitalisation!L:L,"")</f>
        <v>40</v>
      </c>
      <c r="Q1555" s="25">
        <f>_xlfn.XLOOKUP($A1555,[1]Hospitalisation!A:A,[1]Hospitalisation!M:M,"")</f>
        <v>30175</v>
      </c>
    </row>
    <row r="1556" spans="1:17" x14ac:dyDescent="0.25">
      <c r="A1556" s="17" t="s">
        <v>807</v>
      </c>
      <c r="B1556" s="12" t="str">
        <f>_xlfn.XLOOKUP(A1556,[1]Customer!A:A,[1]Customer!C:C,"")</f>
        <v>Heather</v>
      </c>
      <c r="C1556" s="13">
        <f t="array" ref="C1556">_xlfn.XLOOKUP($A1556,[1]MedicHistory!A:A,[1]MedicHistory!B:B,"")</f>
        <v>19.86</v>
      </c>
      <c r="D1556" s="13">
        <f t="array" ref="D1556">_xlfn.XLOOKUP($A1556,[1]MedicHistory!A:A,[1]MedicHistory!C:C,"")</f>
        <v>5.62</v>
      </c>
      <c r="E1556" s="12" t="str">
        <f>_xlfn.XLOOKUP($A1556,[1]MedicHistory!A:A,[1]MedicHistory!D:D,"")</f>
        <v>yes</v>
      </c>
      <c r="F1556" s="12" t="str">
        <f>_xlfn.XLOOKUP($A1556,[1]MedicHistory!A:A,[1]MedicHistory!E:E,"")</f>
        <v>No</v>
      </c>
      <c r="G1556" s="12" t="str">
        <f>_xlfn.XLOOKUP($A1556,[1]MedicHistory!A:A,[1]MedicHistory!F:F,"")</f>
        <v>No</v>
      </c>
      <c r="H1556" s="14">
        <f>_xlfn.XLOOKUP($A1556,[1]MedicHistory!A:A,[1]MedicHistory!G:G,"")</f>
        <v>0</v>
      </c>
      <c r="I1556" s="12" t="str">
        <f>_xlfn.XLOOKUP($A1556,[1]MedicHistory!A:A,[1]MedicHistory!H:H,"")</f>
        <v>No</v>
      </c>
      <c r="J1556" s="12" t="str">
        <f>_xlfn.XLOOKUP($A1556,[1]MedicHistory!A:A,[1]MedicHistory!K:K,"")</f>
        <v>Normal</v>
      </c>
      <c r="K1556" s="15" t="str">
        <f>_xlfn.XLOOKUP($A1556,[1]MedicHistory!A:A,[1]MedicHistory!I:I,"")</f>
        <v>Normal weight</v>
      </c>
      <c r="L1556" s="16">
        <f>_xlfn.XLOOKUP($A1556,[1]Hospitalisation!A:A,[1]Hospitalisation!C:C,"")</f>
        <v>6529.21</v>
      </c>
      <c r="M1556" s="17" t="str">
        <f>_xlfn.XLOOKUP($A1556,[1]Hospitalisation!A:A,[1]Hospitalisation!I:I,"")</f>
        <v>tier - 2</v>
      </c>
      <c r="N1556" s="17" t="str">
        <f>_xlfn.XLOOKUP($A1556,[1]Hospitalisation!A:A,[1]Hospitalisation!J:J,"")</f>
        <v>tier - 1</v>
      </c>
      <c r="O1556" s="17" t="str">
        <f>_xlfn.XLOOKUP($A1556,[1]Hospitalisation!A:A,[1]Hospitalisation!K:K,"")</f>
        <v>R1013</v>
      </c>
      <c r="P1556" s="14">
        <f>_xlfn.XLOOKUP($A1556,[1]Hospitalisation!A:A,[1]Hospitalisation!L:L,"")</f>
        <v>40</v>
      </c>
      <c r="Q1556" s="24">
        <f>_xlfn.XLOOKUP($A1556,[1]Hospitalisation!A:A,[1]Hospitalisation!M:M,"")</f>
        <v>30247</v>
      </c>
    </row>
    <row r="1557" spans="1:17" x14ac:dyDescent="0.25">
      <c r="A1557" s="23" t="s">
        <v>806</v>
      </c>
      <c r="B1557" s="18" t="str">
        <f>_xlfn.XLOOKUP(A1557,[1]Customer!A:A,[1]Customer!C:C,"")</f>
        <v>Peter W.</v>
      </c>
      <c r="C1557" s="19">
        <f t="array" ref="C1557">_xlfn.XLOOKUP($A1557,[1]MedicHistory!A:A,[1]MedicHistory!B:B,"")</f>
        <v>33.58</v>
      </c>
      <c r="D1557" s="19">
        <f t="array" ref="D1557">_xlfn.XLOOKUP($A1557,[1]MedicHistory!A:A,[1]MedicHistory!C:C,"")</f>
        <v>5.08</v>
      </c>
      <c r="E1557" s="18" t="str">
        <f>_xlfn.XLOOKUP($A1557,[1]MedicHistory!A:A,[1]MedicHistory!D:D,"")</f>
        <v>No</v>
      </c>
      <c r="F1557" s="18" t="str">
        <f>_xlfn.XLOOKUP($A1557,[1]MedicHistory!A:A,[1]MedicHistory!E:E,"")</f>
        <v>No</v>
      </c>
      <c r="G1557" s="18" t="str">
        <f>_xlfn.XLOOKUP($A1557,[1]MedicHistory!A:A,[1]MedicHistory!F:F,"")</f>
        <v>No</v>
      </c>
      <c r="H1557" s="20">
        <f>_xlfn.XLOOKUP($A1557,[1]MedicHistory!A:A,[1]MedicHistory!G:G,"")</f>
        <v>0</v>
      </c>
      <c r="I1557" s="18" t="str">
        <f>_xlfn.XLOOKUP($A1557,[1]MedicHistory!A:A,[1]MedicHistory!H:H,"")</f>
        <v>No</v>
      </c>
      <c r="J1557" s="18" t="str">
        <f>_xlfn.XLOOKUP($A1557,[1]MedicHistory!A:A,[1]MedicHistory!K:K,"")</f>
        <v>Normal</v>
      </c>
      <c r="K1557" s="21" t="str">
        <f>_xlfn.XLOOKUP($A1557,[1]MedicHistory!A:A,[1]MedicHistory!I:I,"")</f>
        <v>Obisity</v>
      </c>
      <c r="L1557" s="22">
        <f>_xlfn.XLOOKUP($A1557,[1]Hospitalisation!A:A,[1]Hospitalisation!C:C,"")</f>
        <v>6512.24</v>
      </c>
      <c r="M1557" s="23" t="str">
        <f>_xlfn.XLOOKUP($A1557,[1]Hospitalisation!A:A,[1]Hospitalisation!I:I,"")</f>
        <v>tier - 2</v>
      </c>
      <c r="N1557" s="23" t="str">
        <f>_xlfn.XLOOKUP($A1557,[1]Hospitalisation!A:A,[1]Hospitalisation!J:J,"")</f>
        <v>tier - 1</v>
      </c>
      <c r="O1557" s="23" t="str">
        <f>_xlfn.XLOOKUP($A1557,[1]Hospitalisation!A:A,[1]Hospitalisation!K:K,"")</f>
        <v>R1021</v>
      </c>
      <c r="P1557" s="20">
        <f>_xlfn.XLOOKUP($A1557,[1]Hospitalisation!A:A,[1]Hospitalisation!L:L,"")</f>
        <v>46</v>
      </c>
      <c r="Q1557" s="25">
        <f>_xlfn.XLOOKUP($A1557,[1]Hospitalisation!A:A,[1]Hospitalisation!M:M,"")</f>
        <v>27948</v>
      </c>
    </row>
    <row r="1558" spans="1:17" x14ac:dyDescent="0.25">
      <c r="A1558" s="17" t="s">
        <v>805</v>
      </c>
      <c r="B1558" s="12" t="str">
        <f>_xlfn.XLOOKUP(A1558,[1]Customer!A:A,[1]Customer!C:C,"")</f>
        <v>Catherine</v>
      </c>
      <c r="C1558" s="13">
        <f t="array" ref="C1558">_xlfn.XLOOKUP($A1558,[1]MedicHistory!A:A,[1]MedicHistory!B:B,"")</f>
        <v>29.81</v>
      </c>
      <c r="D1558" s="13">
        <f t="array" ref="D1558">_xlfn.XLOOKUP($A1558,[1]MedicHistory!A:A,[1]MedicHistory!C:C,"")</f>
        <v>5.28</v>
      </c>
      <c r="E1558" s="12" t="str">
        <f>_xlfn.XLOOKUP($A1558,[1]MedicHistory!A:A,[1]MedicHistory!D:D,"")</f>
        <v>No</v>
      </c>
      <c r="F1558" s="12" t="str">
        <f>_xlfn.XLOOKUP($A1558,[1]MedicHistory!A:A,[1]MedicHistory!E:E,"")</f>
        <v>No</v>
      </c>
      <c r="G1558" s="12" t="str">
        <f>_xlfn.XLOOKUP($A1558,[1]MedicHistory!A:A,[1]MedicHistory!F:F,"")</f>
        <v>No</v>
      </c>
      <c r="H1558" s="14">
        <f>_xlfn.XLOOKUP($A1558,[1]MedicHistory!A:A,[1]MedicHistory!G:G,"")</f>
        <v>0</v>
      </c>
      <c r="I1558" s="12" t="str">
        <f>_xlfn.XLOOKUP($A1558,[1]MedicHistory!A:A,[1]MedicHistory!H:H,"")</f>
        <v>No</v>
      </c>
      <c r="J1558" s="12" t="str">
        <f>_xlfn.XLOOKUP($A1558,[1]MedicHistory!A:A,[1]MedicHistory!K:K,"")</f>
        <v>Normal</v>
      </c>
      <c r="K1558" s="15" t="str">
        <f>_xlfn.XLOOKUP($A1558,[1]MedicHistory!A:A,[1]MedicHistory!I:I,"")</f>
        <v>over weight</v>
      </c>
      <c r="L1558" s="16">
        <f>_xlfn.XLOOKUP($A1558,[1]Hospitalisation!A:A,[1]Hospitalisation!C:C,"")</f>
        <v>6500.24</v>
      </c>
      <c r="M1558" s="17" t="str">
        <f>_xlfn.XLOOKUP($A1558,[1]Hospitalisation!A:A,[1]Hospitalisation!I:I,"")</f>
        <v>tier - 2</v>
      </c>
      <c r="N1558" s="17" t="str">
        <f>_xlfn.XLOOKUP($A1558,[1]Hospitalisation!A:A,[1]Hospitalisation!J:J,"")</f>
        <v>tier - 2</v>
      </c>
      <c r="O1558" s="17" t="str">
        <f>_xlfn.XLOOKUP($A1558,[1]Hospitalisation!A:A,[1]Hospitalisation!K:K,"")</f>
        <v>R1013</v>
      </c>
      <c r="P1558" s="14">
        <f>_xlfn.XLOOKUP($A1558,[1]Hospitalisation!A:A,[1]Hospitalisation!L:L,"")</f>
        <v>28</v>
      </c>
      <c r="Q1558" s="24">
        <f>_xlfn.XLOOKUP($A1558,[1]Hospitalisation!A:A,[1]Hospitalisation!M:M,"")</f>
        <v>34574</v>
      </c>
    </row>
    <row r="1559" spans="1:17" x14ac:dyDescent="0.25">
      <c r="A1559" s="23" t="s">
        <v>804</v>
      </c>
      <c r="B1559" s="18" t="str">
        <f>_xlfn.XLOOKUP(A1559,[1]Customer!A:A,[1]Customer!C:C,"")</f>
        <v>Kelly</v>
      </c>
      <c r="C1559" s="19">
        <f t="array" ref="C1559">_xlfn.XLOOKUP($A1559,[1]MedicHistory!A:A,[1]MedicHistory!B:B,"")</f>
        <v>27.4</v>
      </c>
      <c r="D1559" s="19">
        <f t="array" ref="D1559">_xlfn.XLOOKUP($A1559,[1]MedicHistory!A:A,[1]MedicHistory!C:C,"")</f>
        <v>4.6100000000000003</v>
      </c>
      <c r="E1559" s="18" t="str">
        <f>_xlfn.XLOOKUP($A1559,[1]MedicHistory!A:A,[1]MedicHistory!D:D,"")</f>
        <v>No</v>
      </c>
      <c r="F1559" s="18" t="str">
        <f>_xlfn.XLOOKUP($A1559,[1]MedicHistory!A:A,[1]MedicHistory!E:E,"")</f>
        <v>No</v>
      </c>
      <c r="G1559" s="18" t="str">
        <f>_xlfn.XLOOKUP($A1559,[1]MedicHistory!A:A,[1]MedicHistory!F:F,"")</f>
        <v>No</v>
      </c>
      <c r="H1559" s="20">
        <f>_xlfn.XLOOKUP($A1559,[1]MedicHistory!A:A,[1]MedicHistory!G:G,"")</f>
        <v>0</v>
      </c>
      <c r="I1559" s="18" t="str">
        <f>_xlfn.XLOOKUP($A1559,[1]MedicHistory!A:A,[1]MedicHistory!H:H,"")</f>
        <v>No</v>
      </c>
      <c r="J1559" s="18" t="str">
        <f>_xlfn.XLOOKUP($A1559,[1]MedicHistory!A:A,[1]MedicHistory!K:K,"")</f>
        <v>Normal</v>
      </c>
      <c r="K1559" s="21" t="str">
        <f>_xlfn.XLOOKUP($A1559,[1]MedicHistory!A:A,[1]MedicHistory!I:I,"")</f>
        <v>over weight</v>
      </c>
      <c r="L1559" s="22">
        <f>_xlfn.XLOOKUP($A1559,[1]Hospitalisation!A:A,[1]Hospitalisation!C:C,"")</f>
        <v>6496.89</v>
      </c>
      <c r="M1559" s="23" t="str">
        <f>_xlfn.XLOOKUP($A1559,[1]Hospitalisation!A:A,[1]Hospitalisation!I:I,"")</f>
        <v>tier - 2</v>
      </c>
      <c r="N1559" s="23" t="str">
        <f>_xlfn.XLOOKUP($A1559,[1]Hospitalisation!A:A,[1]Hospitalisation!J:J,"")</f>
        <v>tier - 3</v>
      </c>
      <c r="O1559" s="23" t="str">
        <f>_xlfn.XLOOKUP($A1559,[1]Hospitalisation!A:A,[1]Hospitalisation!K:K,"")</f>
        <v>R1011</v>
      </c>
      <c r="P1559" s="20">
        <f>_xlfn.XLOOKUP($A1559,[1]Hospitalisation!A:A,[1]Hospitalisation!L:L,"")</f>
        <v>40</v>
      </c>
      <c r="Q1559" s="25">
        <f>_xlfn.XLOOKUP($A1559,[1]Hospitalisation!A:A,[1]Hospitalisation!M:M,"")</f>
        <v>30233</v>
      </c>
    </row>
    <row r="1560" spans="1:17" x14ac:dyDescent="0.25">
      <c r="A1560" s="17" t="s">
        <v>803</v>
      </c>
      <c r="B1560" s="12" t="str">
        <f>_xlfn.XLOOKUP(A1560,[1]Customer!A:A,[1]Customer!C:C,"")</f>
        <v>Janel</v>
      </c>
      <c r="C1560" s="13">
        <f t="array" ref="C1560">_xlfn.XLOOKUP($A1560,[1]MedicHistory!A:A,[1]MedicHistory!B:B,"")</f>
        <v>17.98</v>
      </c>
      <c r="D1560" s="13">
        <f t="array" ref="D1560">_xlfn.XLOOKUP($A1560,[1]MedicHistory!A:A,[1]MedicHistory!C:C,"")</f>
        <v>6.57</v>
      </c>
      <c r="E1560" s="12" t="str">
        <f>_xlfn.XLOOKUP($A1560,[1]MedicHistory!A:A,[1]MedicHistory!D:D,"")</f>
        <v>yes</v>
      </c>
      <c r="F1560" s="12" t="str">
        <f>_xlfn.XLOOKUP($A1560,[1]MedicHistory!A:A,[1]MedicHistory!E:E,"")</f>
        <v>No</v>
      </c>
      <c r="G1560" s="12" t="str">
        <f>_xlfn.XLOOKUP($A1560,[1]MedicHistory!A:A,[1]MedicHistory!F:F,"")</f>
        <v>No</v>
      </c>
      <c r="H1560" s="14">
        <f>_xlfn.XLOOKUP($A1560,[1]MedicHistory!A:A,[1]MedicHistory!G:G,"")</f>
        <v>2</v>
      </c>
      <c r="I1560" s="12" t="str">
        <f>_xlfn.XLOOKUP($A1560,[1]MedicHistory!A:A,[1]MedicHistory!H:H,"")</f>
        <v>No</v>
      </c>
      <c r="J1560" s="12" t="str">
        <f>_xlfn.XLOOKUP($A1560,[1]MedicHistory!A:A,[1]MedicHistory!K:K,"")</f>
        <v>Diabetic</v>
      </c>
      <c r="K1560" s="15" t="str">
        <f>_xlfn.XLOOKUP($A1560,[1]MedicHistory!A:A,[1]MedicHistory!I:I,"")</f>
        <v>Under weight</v>
      </c>
      <c r="L1560" s="16">
        <f>_xlfn.XLOOKUP($A1560,[1]Hospitalisation!A:A,[1]Hospitalisation!C:C,"")</f>
        <v>6481.67</v>
      </c>
      <c r="M1560" s="17" t="str">
        <f>_xlfn.XLOOKUP($A1560,[1]Hospitalisation!A:A,[1]Hospitalisation!I:I,"")</f>
        <v>tier - 2</v>
      </c>
      <c r="N1560" s="17" t="str">
        <f>_xlfn.XLOOKUP($A1560,[1]Hospitalisation!A:A,[1]Hospitalisation!J:J,"")</f>
        <v>tier - 2</v>
      </c>
      <c r="O1560" s="17" t="str">
        <f>_xlfn.XLOOKUP($A1560,[1]Hospitalisation!A:A,[1]Hospitalisation!K:K,"")</f>
        <v>R1013</v>
      </c>
      <c r="P1560" s="14">
        <f>_xlfn.XLOOKUP($A1560,[1]Hospitalisation!A:A,[1]Hospitalisation!L:L,"")</f>
        <v>40</v>
      </c>
      <c r="Q1560" s="24">
        <f>_xlfn.XLOOKUP($A1560,[1]Hospitalisation!A:A,[1]Hospitalisation!M:M,"")</f>
        <v>30286</v>
      </c>
    </row>
    <row r="1561" spans="1:17" x14ac:dyDescent="0.25">
      <c r="A1561" s="23" t="s">
        <v>802</v>
      </c>
      <c r="B1561" s="18" t="str">
        <f>_xlfn.XLOOKUP(A1561,[1]Customer!A:A,[1]Customer!C:C,"")</f>
        <v>Yann</v>
      </c>
      <c r="C1561" s="19">
        <f t="array" ref="C1561">_xlfn.XLOOKUP($A1561,[1]MedicHistory!A:A,[1]MedicHistory!B:B,"")</f>
        <v>37.9</v>
      </c>
      <c r="D1561" s="19">
        <f t="array" ref="D1561">_xlfn.XLOOKUP($A1561,[1]MedicHistory!A:A,[1]MedicHistory!C:C,"")</f>
        <v>5.83</v>
      </c>
      <c r="E1561" s="18" t="str">
        <f>_xlfn.XLOOKUP($A1561,[1]MedicHistory!A:A,[1]MedicHistory!D:D,"")</f>
        <v>No</v>
      </c>
      <c r="F1561" s="18" t="str">
        <f>_xlfn.XLOOKUP($A1561,[1]MedicHistory!A:A,[1]MedicHistory!E:E,"")</f>
        <v>No</v>
      </c>
      <c r="G1561" s="18" t="str">
        <f>_xlfn.XLOOKUP($A1561,[1]MedicHistory!A:A,[1]MedicHistory!F:F,"")</f>
        <v>No</v>
      </c>
      <c r="H1561" s="20">
        <f>_xlfn.XLOOKUP($A1561,[1]MedicHistory!A:A,[1]MedicHistory!G:G,"")</f>
        <v>0</v>
      </c>
      <c r="I1561" s="18" t="str">
        <f>_xlfn.XLOOKUP($A1561,[1]MedicHistory!A:A,[1]MedicHistory!H:H,"")</f>
        <v>No</v>
      </c>
      <c r="J1561" s="18" t="str">
        <f>_xlfn.XLOOKUP($A1561,[1]MedicHistory!A:A,[1]MedicHistory!K:K,"")</f>
        <v>Prediabetic</v>
      </c>
      <c r="K1561" s="21" t="str">
        <f>_xlfn.XLOOKUP($A1561,[1]MedicHistory!A:A,[1]MedicHistory!I:I,"")</f>
        <v>Obisity</v>
      </c>
      <c r="L1561" s="22">
        <f>_xlfn.XLOOKUP($A1561,[1]Hospitalisation!A:A,[1]Hospitalisation!C:C,"")</f>
        <v>6474.01</v>
      </c>
      <c r="M1561" s="23" t="str">
        <f>_xlfn.XLOOKUP($A1561,[1]Hospitalisation!A:A,[1]Hospitalisation!I:I,"")</f>
        <v>tier - 2</v>
      </c>
      <c r="N1561" s="23" t="str">
        <f>_xlfn.XLOOKUP($A1561,[1]Hospitalisation!A:A,[1]Hospitalisation!J:J,"")</f>
        <v>tier - 3</v>
      </c>
      <c r="O1561" s="23" t="str">
        <f>_xlfn.XLOOKUP($A1561,[1]Hospitalisation!A:A,[1]Hospitalisation!K:K,"")</f>
        <v>R1011</v>
      </c>
      <c r="P1561" s="20">
        <f>_xlfn.XLOOKUP($A1561,[1]Hospitalisation!A:A,[1]Hospitalisation!L:L,"")</f>
        <v>53</v>
      </c>
      <c r="Q1561" s="25">
        <f>_xlfn.XLOOKUP($A1561,[1]Hospitalisation!A:A,[1]Hospitalisation!M:M,"")</f>
        <v>25727</v>
      </c>
    </row>
    <row r="1562" spans="1:17" x14ac:dyDescent="0.25">
      <c r="A1562" s="17" t="s">
        <v>801</v>
      </c>
      <c r="B1562" s="12" t="str">
        <f>_xlfn.XLOOKUP(A1562,[1]Customer!A:A,[1]Customer!C:C,"")</f>
        <v>Zachary</v>
      </c>
      <c r="C1562" s="13">
        <f t="array" ref="C1562">_xlfn.XLOOKUP($A1562,[1]MedicHistory!A:A,[1]MedicHistory!B:B,"")</f>
        <v>25.27</v>
      </c>
      <c r="D1562" s="13">
        <f t="array" ref="D1562">_xlfn.XLOOKUP($A1562,[1]MedicHistory!A:A,[1]MedicHistory!C:C,"")</f>
        <v>6.98</v>
      </c>
      <c r="E1562" s="12" t="str">
        <f>_xlfn.XLOOKUP($A1562,[1]MedicHistory!A:A,[1]MedicHistory!D:D,"")</f>
        <v>yes</v>
      </c>
      <c r="F1562" s="12" t="str">
        <f>_xlfn.XLOOKUP($A1562,[1]MedicHistory!A:A,[1]MedicHistory!E:E,"")</f>
        <v>No</v>
      </c>
      <c r="G1562" s="12" t="str">
        <f>_xlfn.XLOOKUP($A1562,[1]MedicHistory!A:A,[1]MedicHistory!F:F,"")</f>
        <v>No</v>
      </c>
      <c r="H1562" s="14">
        <f>_xlfn.XLOOKUP($A1562,[1]MedicHistory!A:A,[1]MedicHistory!G:G,"")</f>
        <v>0</v>
      </c>
      <c r="I1562" s="12" t="str">
        <f>_xlfn.XLOOKUP($A1562,[1]MedicHistory!A:A,[1]MedicHistory!H:H,"")</f>
        <v>No</v>
      </c>
      <c r="J1562" s="12" t="str">
        <f>_xlfn.XLOOKUP($A1562,[1]MedicHistory!A:A,[1]MedicHistory!K:K,"")</f>
        <v>Diabetic</v>
      </c>
      <c r="K1562" s="15" t="str">
        <f>_xlfn.XLOOKUP($A1562,[1]MedicHistory!A:A,[1]MedicHistory!I:I,"")</f>
        <v>over weight</v>
      </c>
      <c r="L1562" s="16">
        <f>_xlfn.XLOOKUP($A1562,[1]Hospitalisation!A:A,[1]Hospitalisation!C:C,"")</f>
        <v>6473.15</v>
      </c>
      <c r="M1562" s="17" t="str">
        <f>_xlfn.XLOOKUP($A1562,[1]Hospitalisation!A:A,[1]Hospitalisation!I:I,"")</f>
        <v>tier - 2</v>
      </c>
      <c r="N1562" s="17" t="str">
        <f>_xlfn.XLOOKUP($A1562,[1]Hospitalisation!A:A,[1]Hospitalisation!J:J,"")</f>
        <v>tier - 2</v>
      </c>
      <c r="O1562" s="17" t="str">
        <f>_xlfn.XLOOKUP($A1562,[1]Hospitalisation!A:A,[1]Hospitalisation!K:K,"")</f>
        <v>R1013</v>
      </c>
      <c r="P1562" s="14">
        <f>_xlfn.XLOOKUP($A1562,[1]Hospitalisation!A:A,[1]Hospitalisation!L:L,"")</f>
        <v>42</v>
      </c>
      <c r="Q1562" s="24">
        <f>_xlfn.XLOOKUP($A1562,[1]Hospitalisation!A:A,[1]Hospitalisation!M:M,"")</f>
        <v>29429</v>
      </c>
    </row>
    <row r="1563" spans="1:17" x14ac:dyDescent="0.25">
      <c r="A1563" s="23" t="s">
        <v>800</v>
      </c>
      <c r="B1563" s="18" t="str">
        <f>_xlfn.XLOOKUP(A1563,[1]Customer!A:A,[1]Customer!C:C,"")</f>
        <v>Alejandro</v>
      </c>
      <c r="C1563" s="19">
        <f t="array" ref="C1563">_xlfn.XLOOKUP($A1563,[1]MedicHistory!A:A,[1]MedicHistory!B:B,"")</f>
        <v>29.26</v>
      </c>
      <c r="D1563" s="19">
        <f t="array" ref="D1563">_xlfn.XLOOKUP($A1563,[1]MedicHistory!A:A,[1]MedicHistory!C:C,"")</f>
        <v>4.03</v>
      </c>
      <c r="E1563" s="18" t="str">
        <f>_xlfn.XLOOKUP($A1563,[1]MedicHistory!A:A,[1]MedicHistory!D:D,"")</f>
        <v>No</v>
      </c>
      <c r="F1563" s="18" t="str">
        <f>_xlfn.XLOOKUP($A1563,[1]MedicHistory!A:A,[1]MedicHistory!E:E,"")</f>
        <v>No</v>
      </c>
      <c r="G1563" s="18" t="str">
        <f>_xlfn.XLOOKUP($A1563,[1]MedicHistory!A:A,[1]MedicHistory!F:F,"")</f>
        <v>No</v>
      </c>
      <c r="H1563" s="20">
        <f>_xlfn.XLOOKUP($A1563,[1]MedicHistory!A:A,[1]MedicHistory!G:G,"")</f>
        <v>1</v>
      </c>
      <c r="I1563" s="18" t="str">
        <f>_xlfn.XLOOKUP($A1563,[1]MedicHistory!A:A,[1]MedicHistory!H:H,"")</f>
        <v>No</v>
      </c>
      <c r="J1563" s="18" t="str">
        <f>_xlfn.XLOOKUP($A1563,[1]MedicHistory!A:A,[1]MedicHistory!K:K,"")</f>
        <v>Normal</v>
      </c>
      <c r="K1563" s="21" t="str">
        <f>_xlfn.XLOOKUP($A1563,[1]MedicHistory!A:A,[1]MedicHistory!I:I,"")</f>
        <v>over weight</v>
      </c>
      <c r="L1563" s="22">
        <f>_xlfn.XLOOKUP($A1563,[1]Hospitalisation!A:A,[1]Hospitalisation!C:C,"")</f>
        <v>6457.84</v>
      </c>
      <c r="M1563" s="23" t="str">
        <f>_xlfn.XLOOKUP($A1563,[1]Hospitalisation!A:A,[1]Hospitalisation!I:I,"")</f>
        <v>tier - 2</v>
      </c>
      <c r="N1563" s="23" t="str">
        <f>_xlfn.XLOOKUP($A1563,[1]Hospitalisation!A:A,[1]Hospitalisation!J:J,"")</f>
        <v>tier - 3</v>
      </c>
      <c r="O1563" s="23" t="str">
        <f>_xlfn.XLOOKUP($A1563,[1]Hospitalisation!A:A,[1]Hospitalisation!K:K,"")</f>
        <v>R1012</v>
      </c>
      <c r="P1563" s="20">
        <f>_xlfn.XLOOKUP($A1563,[1]Hospitalisation!A:A,[1]Hospitalisation!L:L,"")</f>
        <v>41</v>
      </c>
      <c r="Q1563" s="25">
        <f>_xlfn.XLOOKUP($A1563,[1]Hospitalisation!A:A,[1]Hospitalisation!M:M,"")</f>
        <v>29891</v>
      </c>
    </row>
    <row r="1564" spans="1:17" x14ac:dyDescent="0.25">
      <c r="A1564" s="17" t="s">
        <v>799</v>
      </c>
      <c r="B1564" s="12" t="str">
        <f>_xlfn.XLOOKUP(A1564,[1]Customer!A:A,[1]Customer!C:C,"")</f>
        <v>Nicholas</v>
      </c>
      <c r="C1564" s="13">
        <f t="array" ref="C1564">_xlfn.XLOOKUP($A1564,[1]MedicHistory!A:A,[1]MedicHistory!B:B,"")</f>
        <v>27.835000000000001</v>
      </c>
      <c r="D1564" s="13">
        <f t="array" ref="D1564">_xlfn.XLOOKUP($A1564,[1]MedicHistory!A:A,[1]MedicHistory!C:C,"")</f>
        <v>4.5599999999999996</v>
      </c>
      <c r="E1564" s="12" t="str">
        <f>_xlfn.XLOOKUP($A1564,[1]MedicHistory!A:A,[1]MedicHistory!D:D,"")</f>
        <v>No</v>
      </c>
      <c r="F1564" s="12" t="str">
        <f>_xlfn.XLOOKUP($A1564,[1]MedicHistory!A:A,[1]MedicHistory!E:E,"")</f>
        <v>No</v>
      </c>
      <c r="G1564" s="12" t="str">
        <f>_xlfn.XLOOKUP($A1564,[1]MedicHistory!A:A,[1]MedicHistory!F:F,"")</f>
        <v>No</v>
      </c>
      <c r="H1564" s="14">
        <f>_xlfn.XLOOKUP($A1564,[1]MedicHistory!A:A,[1]MedicHistory!G:G,"")</f>
        <v>1</v>
      </c>
      <c r="I1564" s="12" t="str">
        <f>_xlfn.XLOOKUP($A1564,[1]MedicHistory!A:A,[1]MedicHistory!H:H,"")</f>
        <v>No</v>
      </c>
      <c r="J1564" s="12" t="str">
        <f>_xlfn.XLOOKUP($A1564,[1]MedicHistory!A:A,[1]MedicHistory!K:K,"")</f>
        <v>Normal</v>
      </c>
      <c r="K1564" s="15" t="str">
        <f>_xlfn.XLOOKUP($A1564,[1]MedicHistory!A:A,[1]MedicHistory!I:I,"")</f>
        <v>over weight</v>
      </c>
      <c r="L1564" s="16">
        <f>_xlfn.XLOOKUP($A1564,[1]Hospitalisation!A:A,[1]Hospitalisation!C:C,"")</f>
        <v>6455.86</v>
      </c>
      <c r="M1564" s="17" t="str">
        <f>_xlfn.XLOOKUP($A1564,[1]Hospitalisation!A:A,[1]Hospitalisation!I:I,"")</f>
        <v>tier - 3</v>
      </c>
      <c r="N1564" s="17" t="str">
        <f>_xlfn.XLOOKUP($A1564,[1]Hospitalisation!A:A,[1]Hospitalisation!J:J,"")</f>
        <v>tier - 3</v>
      </c>
      <c r="O1564" s="17" t="str">
        <f>_xlfn.XLOOKUP($A1564,[1]Hospitalisation!A:A,[1]Hospitalisation!K:K,"")</f>
        <v>R1012</v>
      </c>
      <c r="P1564" s="14">
        <f>_xlfn.XLOOKUP($A1564,[1]Hospitalisation!A:A,[1]Hospitalisation!L:L,"")</f>
        <v>38</v>
      </c>
      <c r="Q1564" s="24">
        <f>_xlfn.XLOOKUP($A1564,[1]Hospitalisation!A:A,[1]Hospitalisation!M:M,"")</f>
        <v>30920</v>
      </c>
    </row>
    <row r="1565" spans="1:17" x14ac:dyDescent="0.25">
      <c r="A1565" s="23" t="s">
        <v>798</v>
      </c>
      <c r="B1565" s="18" t="str">
        <f>_xlfn.XLOOKUP(A1565,[1]Customer!A:A,[1]Customer!C:C,"")</f>
        <v>Paul</v>
      </c>
      <c r="C1565" s="19">
        <f t="array" ref="C1565">_xlfn.XLOOKUP($A1565,[1]MedicHistory!A:A,[1]MedicHistory!B:B,"")</f>
        <v>46.53</v>
      </c>
      <c r="D1565" s="19">
        <f t="array" ref="D1565">_xlfn.XLOOKUP($A1565,[1]MedicHistory!A:A,[1]MedicHistory!C:C,"")</f>
        <v>5.38</v>
      </c>
      <c r="E1565" s="18" t="str">
        <f>_xlfn.XLOOKUP($A1565,[1]MedicHistory!A:A,[1]MedicHistory!D:D,"")</f>
        <v>yes</v>
      </c>
      <c r="F1565" s="18" t="str">
        <f>_xlfn.XLOOKUP($A1565,[1]MedicHistory!A:A,[1]MedicHistory!E:E,"")</f>
        <v>No</v>
      </c>
      <c r="G1565" s="18" t="str">
        <f>_xlfn.XLOOKUP($A1565,[1]MedicHistory!A:A,[1]MedicHistory!F:F,"")</f>
        <v>No</v>
      </c>
      <c r="H1565" s="20">
        <f>_xlfn.XLOOKUP($A1565,[1]MedicHistory!A:A,[1]MedicHistory!G:G,"")</f>
        <v>0</v>
      </c>
      <c r="I1565" s="18" t="str">
        <f>_xlfn.XLOOKUP($A1565,[1]MedicHistory!A:A,[1]MedicHistory!H:H,"")</f>
        <v>No</v>
      </c>
      <c r="J1565" s="18" t="str">
        <f>_xlfn.XLOOKUP($A1565,[1]MedicHistory!A:A,[1]MedicHistory!K:K,"")</f>
        <v>Normal</v>
      </c>
      <c r="K1565" s="21" t="str">
        <f>_xlfn.XLOOKUP($A1565,[1]MedicHistory!A:A,[1]MedicHistory!I:I,"")</f>
        <v>Obisity</v>
      </c>
      <c r="L1565" s="22">
        <f>_xlfn.XLOOKUP($A1565,[1]Hospitalisation!A:A,[1]Hospitalisation!C:C,"")</f>
        <v>6435.62</v>
      </c>
      <c r="M1565" s="23" t="str">
        <f>_xlfn.XLOOKUP($A1565,[1]Hospitalisation!A:A,[1]Hospitalisation!I:I,"")</f>
        <v>tier - 3</v>
      </c>
      <c r="N1565" s="23" t="str">
        <f>_xlfn.XLOOKUP($A1565,[1]Hospitalisation!A:A,[1]Hospitalisation!J:J,"")</f>
        <v>tier - 2</v>
      </c>
      <c r="O1565" s="23" t="str">
        <f>_xlfn.XLOOKUP($A1565,[1]Hospitalisation!A:A,[1]Hospitalisation!K:K,"")</f>
        <v>R1013</v>
      </c>
      <c r="P1565" s="20">
        <f>_xlfn.XLOOKUP($A1565,[1]Hospitalisation!A:A,[1]Hospitalisation!L:L,"")</f>
        <v>38</v>
      </c>
      <c r="Q1565" s="25">
        <f>_xlfn.XLOOKUP($A1565,[1]Hospitalisation!A:A,[1]Hospitalisation!M:M,"")</f>
        <v>30885</v>
      </c>
    </row>
    <row r="1566" spans="1:17" x14ac:dyDescent="0.25">
      <c r="A1566" s="17" t="s">
        <v>797</v>
      </c>
      <c r="B1566" s="12" t="str">
        <f>_xlfn.XLOOKUP(A1566,[1]Customer!A:A,[1]Customer!C:C,"")</f>
        <v>Michael</v>
      </c>
      <c r="C1566" s="13">
        <f t="array" ref="C1566">_xlfn.XLOOKUP($A1566,[1]MedicHistory!A:A,[1]MedicHistory!B:B,"")</f>
        <v>20.58</v>
      </c>
      <c r="D1566" s="13">
        <f t="array" ref="D1566">_xlfn.XLOOKUP($A1566,[1]MedicHistory!A:A,[1]MedicHistory!C:C,"")</f>
        <v>11.04</v>
      </c>
      <c r="E1566" s="12" t="str">
        <f>_xlfn.XLOOKUP($A1566,[1]MedicHistory!A:A,[1]MedicHistory!D:D,"")</f>
        <v>yes</v>
      </c>
      <c r="F1566" s="12" t="str">
        <f>_xlfn.XLOOKUP($A1566,[1]MedicHistory!A:A,[1]MedicHistory!E:E,"")</f>
        <v>No</v>
      </c>
      <c r="G1566" s="12" t="str">
        <f>_xlfn.XLOOKUP($A1566,[1]MedicHistory!A:A,[1]MedicHistory!F:F,"")</f>
        <v>No</v>
      </c>
      <c r="H1566" s="14">
        <f>_xlfn.XLOOKUP($A1566,[1]MedicHistory!A:A,[1]MedicHistory!G:G,"")</f>
        <v>1</v>
      </c>
      <c r="I1566" s="12" t="str">
        <f>_xlfn.XLOOKUP($A1566,[1]MedicHistory!A:A,[1]MedicHistory!H:H,"")</f>
        <v>No</v>
      </c>
      <c r="J1566" s="12" t="str">
        <f>_xlfn.XLOOKUP($A1566,[1]MedicHistory!A:A,[1]MedicHistory!K:K,"")</f>
        <v>Diabetic</v>
      </c>
      <c r="K1566" s="15" t="str">
        <f>_xlfn.XLOOKUP($A1566,[1]MedicHistory!A:A,[1]MedicHistory!I:I,"")</f>
        <v>Normal weight</v>
      </c>
      <c r="L1566" s="16">
        <f>_xlfn.XLOOKUP($A1566,[1]Hospitalisation!A:A,[1]Hospitalisation!C:C,"")</f>
        <v>6423.48</v>
      </c>
      <c r="M1566" s="17" t="str">
        <f>_xlfn.XLOOKUP($A1566,[1]Hospitalisation!A:A,[1]Hospitalisation!I:I,"")</f>
        <v>tier - 2</v>
      </c>
      <c r="N1566" s="17" t="str">
        <f>_xlfn.XLOOKUP($A1566,[1]Hospitalisation!A:A,[1]Hospitalisation!J:J,"")</f>
        <v>tier - 3</v>
      </c>
      <c r="O1566" s="17" t="str">
        <f>_xlfn.XLOOKUP($A1566,[1]Hospitalisation!A:A,[1]Hospitalisation!K:K,"")</f>
        <v>R1013</v>
      </c>
      <c r="P1566" s="14">
        <f>_xlfn.XLOOKUP($A1566,[1]Hospitalisation!A:A,[1]Hospitalisation!L:L,"")</f>
        <v>37</v>
      </c>
      <c r="Q1566" s="24">
        <f>_xlfn.XLOOKUP($A1566,[1]Hospitalisation!A:A,[1]Hospitalisation!M:M,"")</f>
        <v>31264</v>
      </c>
    </row>
    <row r="1567" spans="1:17" x14ac:dyDescent="0.25">
      <c r="A1567" s="23" t="s">
        <v>796</v>
      </c>
      <c r="B1567" s="18" t="str">
        <f>_xlfn.XLOOKUP(A1567,[1]Customer!A:A,[1]Customer!C:C,"")</f>
        <v>Marina</v>
      </c>
      <c r="C1567" s="19">
        <f t="array" ref="C1567">_xlfn.XLOOKUP($A1567,[1]MedicHistory!A:A,[1]MedicHistory!B:B,"")</f>
        <v>19.53</v>
      </c>
      <c r="D1567" s="19">
        <f t="array" ref="D1567">_xlfn.XLOOKUP($A1567,[1]MedicHistory!A:A,[1]MedicHistory!C:C,"")</f>
        <v>6.09</v>
      </c>
      <c r="E1567" s="18" t="str">
        <f>_xlfn.XLOOKUP($A1567,[1]MedicHistory!A:A,[1]MedicHistory!D:D,"")</f>
        <v>yes</v>
      </c>
      <c r="F1567" s="18" t="str">
        <f>_xlfn.XLOOKUP($A1567,[1]MedicHistory!A:A,[1]MedicHistory!E:E,"")</f>
        <v>No</v>
      </c>
      <c r="G1567" s="18" t="str">
        <f>_xlfn.XLOOKUP($A1567,[1]MedicHistory!A:A,[1]MedicHistory!F:F,"")</f>
        <v>No</v>
      </c>
      <c r="H1567" s="20">
        <f>_xlfn.XLOOKUP($A1567,[1]MedicHistory!A:A,[1]MedicHistory!G:G,"")</f>
        <v>0</v>
      </c>
      <c r="I1567" s="18" t="str">
        <f>_xlfn.XLOOKUP($A1567,[1]MedicHistory!A:A,[1]MedicHistory!H:H,"")</f>
        <v>No</v>
      </c>
      <c r="J1567" s="18" t="str">
        <f>_xlfn.XLOOKUP($A1567,[1]MedicHistory!A:A,[1]MedicHistory!K:K,"")</f>
        <v>Prediabetic</v>
      </c>
      <c r="K1567" s="21" t="str">
        <f>_xlfn.XLOOKUP($A1567,[1]MedicHistory!A:A,[1]MedicHistory!I:I,"")</f>
        <v>Normal weight</v>
      </c>
      <c r="L1567" s="22">
        <f>_xlfn.XLOOKUP($A1567,[1]Hospitalisation!A:A,[1]Hospitalisation!C:C,"")</f>
        <v>6417.28</v>
      </c>
      <c r="M1567" s="23" t="str">
        <f>_xlfn.XLOOKUP($A1567,[1]Hospitalisation!A:A,[1]Hospitalisation!I:I,"")</f>
        <v>tier - 2</v>
      </c>
      <c r="N1567" s="23" t="str">
        <f>_xlfn.XLOOKUP($A1567,[1]Hospitalisation!A:A,[1]Hospitalisation!J:J,"")</f>
        <v>tier - 3</v>
      </c>
      <c r="O1567" s="23" t="str">
        <f>_xlfn.XLOOKUP($A1567,[1]Hospitalisation!A:A,[1]Hospitalisation!K:K,"")</f>
        <v>R1013</v>
      </c>
      <c r="P1567" s="20">
        <f>_xlfn.XLOOKUP($A1567,[1]Hospitalisation!A:A,[1]Hospitalisation!L:L,"")</f>
        <v>47</v>
      </c>
      <c r="Q1567" s="25">
        <f>_xlfn.XLOOKUP($A1567,[1]Hospitalisation!A:A,[1]Hospitalisation!M:M,"")</f>
        <v>27758</v>
      </c>
    </row>
    <row r="1568" spans="1:17" x14ac:dyDescent="0.25">
      <c r="A1568" s="17" t="s">
        <v>795</v>
      </c>
      <c r="B1568" s="12" t="str">
        <f>_xlfn.XLOOKUP(A1568,[1]Customer!A:A,[1]Customer!C:C,"")</f>
        <v>Caroline</v>
      </c>
      <c r="C1568" s="13">
        <f t="array" ref="C1568">_xlfn.XLOOKUP($A1568,[1]MedicHistory!A:A,[1]MedicHistory!B:B,"")</f>
        <v>27.7</v>
      </c>
      <c r="D1568" s="13">
        <f t="array" ref="D1568">_xlfn.XLOOKUP($A1568,[1]MedicHistory!A:A,[1]MedicHistory!C:C,"")</f>
        <v>4.71</v>
      </c>
      <c r="E1568" s="12" t="str">
        <f>_xlfn.XLOOKUP($A1568,[1]MedicHistory!A:A,[1]MedicHistory!D:D,"")</f>
        <v>No</v>
      </c>
      <c r="F1568" s="12" t="str">
        <f>_xlfn.XLOOKUP($A1568,[1]MedicHistory!A:A,[1]MedicHistory!E:E,"")</f>
        <v>No</v>
      </c>
      <c r="G1568" s="12" t="str">
        <f>_xlfn.XLOOKUP($A1568,[1]MedicHistory!A:A,[1]MedicHistory!F:F,"")</f>
        <v>No</v>
      </c>
      <c r="H1568" s="14">
        <f>_xlfn.XLOOKUP($A1568,[1]MedicHistory!A:A,[1]MedicHistory!G:G,"")</f>
        <v>1</v>
      </c>
      <c r="I1568" s="12" t="str">
        <f>_xlfn.XLOOKUP($A1568,[1]MedicHistory!A:A,[1]MedicHistory!H:H,"")</f>
        <v>No</v>
      </c>
      <c r="J1568" s="12" t="str">
        <f>_xlfn.XLOOKUP($A1568,[1]MedicHistory!A:A,[1]MedicHistory!K:K,"")</f>
        <v>Normal</v>
      </c>
      <c r="K1568" s="15" t="str">
        <f>_xlfn.XLOOKUP($A1568,[1]MedicHistory!A:A,[1]MedicHistory!I:I,"")</f>
        <v>over weight</v>
      </c>
      <c r="L1568" s="16">
        <f>_xlfn.XLOOKUP($A1568,[1]Hospitalisation!A:A,[1]Hospitalisation!C:C,"")</f>
        <v>6414.18</v>
      </c>
      <c r="M1568" s="17" t="str">
        <f>_xlfn.XLOOKUP($A1568,[1]Hospitalisation!A:A,[1]Hospitalisation!I:I,"")</f>
        <v>tier - 2</v>
      </c>
      <c r="N1568" s="17" t="str">
        <f>_xlfn.XLOOKUP($A1568,[1]Hospitalisation!A:A,[1]Hospitalisation!J:J,"")</f>
        <v>tier - 2</v>
      </c>
      <c r="O1568" s="17" t="str">
        <f>_xlfn.XLOOKUP($A1568,[1]Hospitalisation!A:A,[1]Hospitalisation!K:K,"")</f>
        <v>R1011</v>
      </c>
      <c r="P1568" s="14">
        <f>_xlfn.XLOOKUP($A1568,[1]Hospitalisation!A:A,[1]Hospitalisation!L:L,"")</f>
        <v>46</v>
      </c>
      <c r="Q1568" s="24">
        <f>_xlfn.XLOOKUP($A1568,[1]Hospitalisation!A:A,[1]Hospitalisation!M:M,"")</f>
        <v>28007</v>
      </c>
    </row>
    <row r="1569" spans="1:17" x14ac:dyDescent="0.25">
      <c r="A1569" s="23" t="s">
        <v>794</v>
      </c>
      <c r="B1569" s="18" t="str">
        <f>_xlfn.XLOOKUP(A1569,[1]Customer!A:A,[1]Customer!C:C,"")</f>
        <v>Ross</v>
      </c>
      <c r="C1569" s="19">
        <f t="array" ref="C1569">_xlfn.XLOOKUP($A1569,[1]MedicHistory!A:A,[1]MedicHistory!B:B,"")</f>
        <v>18.920000000000002</v>
      </c>
      <c r="D1569" s="19">
        <f t="array" ref="D1569">_xlfn.XLOOKUP($A1569,[1]MedicHistory!A:A,[1]MedicHistory!C:C,"")</f>
        <v>8.18</v>
      </c>
      <c r="E1569" s="18" t="str">
        <f>_xlfn.XLOOKUP($A1569,[1]MedicHistory!A:A,[1]MedicHistory!D:D,"")</f>
        <v>No</v>
      </c>
      <c r="F1569" s="18" t="str">
        <f>_xlfn.XLOOKUP($A1569,[1]MedicHistory!A:A,[1]MedicHistory!E:E,"")</f>
        <v>No</v>
      </c>
      <c r="G1569" s="18" t="str">
        <f>_xlfn.XLOOKUP($A1569,[1]MedicHistory!A:A,[1]MedicHistory!F:F,"")</f>
        <v>No</v>
      </c>
      <c r="H1569" s="20">
        <f>_xlfn.XLOOKUP($A1569,[1]MedicHistory!A:A,[1]MedicHistory!G:G,"")</f>
        <v>0</v>
      </c>
      <c r="I1569" s="18" t="str">
        <f>_xlfn.XLOOKUP($A1569,[1]MedicHistory!A:A,[1]MedicHistory!H:H,"")</f>
        <v>No</v>
      </c>
      <c r="J1569" s="18" t="str">
        <f>_xlfn.XLOOKUP($A1569,[1]MedicHistory!A:A,[1]MedicHistory!K:K,"")</f>
        <v>Diabetic</v>
      </c>
      <c r="K1569" s="21" t="str">
        <f>_xlfn.XLOOKUP($A1569,[1]MedicHistory!A:A,[1]MedicHistory!I:I,"")</f>
        <v>Normal weight</v>
      </c>
      <c r="L1569" s="22">
        <f>_xlfn.XLOOKUP($A1569,[1]Hospitalisation!A:A,[1]Hospitalisation!C:C,"")</f>
        <v>6412.34</v>
      </c>
      <c r="M1569" s="23" t="str">
        <f>_xlfn.XLOOKUP($A1569,[1]Hospitalisation!A:A,[1]Hospitalisation!I:I,"")</f>
        <v>tier - 2</v>
      </c>
      <c r="N1569" s="23" t="str">
        <f>_xlfn.XLOOKUP($A1569,[1]Hospitalisation!A:A,[1]Hospitalisation!J:J,"")</f>
        <v>tier - 3</v>
      </c>
      <c r="O1569" s="23" t="str">
        <f>_xlfn.XLOOKUP($A1569,[1]Hospitalisation!A:A,[1]Hospitalisation!K:K,"")</f>
        <v>R1013</v>
      </c>
      <c r="P1569" s="20">
        <f>_xlfn.XLOOKUP($A1569,[1]Hospitalisation!A:A,[1]Hospitalisation!L:L,"")</f>
        <v>35</v>
      </c>
      <c r="Q1569" s="25">
        <f>_xlfn.XLOOKUP($A1569,[1]Hospitalisation!A:A,[1]Hospitalisation!M:M,"")</f>
        <v>32011</v>
      </c>
    </row>
    <row r="1570" spans="1:17" x14ac:dyDescent="0.25">
      <c r="A1570" s="17" t="s">
        <v>793</v>
      </c>
      <c r="B1570" s="12" t="str">
        <f>_xlfn.XLOOKUP(A1570,[1]Customer!A:A,[1]Customer!C:C,"")</f>
        <v>Aoife</v>
      </c>
      <c r="C1570" s="13">
        <f t="array" ref="C1570">_xlfn.XLOOKUP($A1570,[1]MedicHistory!A:A,[1]MedicHistory!B:B,"")</f>
        <v>17.760000000000002</v>
      </c>
      <c r="D1570" s="13">
        <f t="array" ref="D1570">_xlfn.XLOOKUP($A1570,[1]MedicHistory!A:A,[1]MedicHistory!C:C,"")</f>
        <v>11.18</v>
      </c>
      <c r="E1570" s="12" t="str">
        <f>_xlfn.XLOOKUP($A1570,[1]MedicHistory!A:A,[1]MedicHistory!D:D,"")</f>
        <v>yes</v>
      </c>
      <c r="F1570" s="12" t="str">
        <f>_xlfn.XLOOKUP($A1570,[1]MedicHistory!A:A,[1]MedicHistory!E:E,"")</f>
        <v>No</v>
      </c>
      <c r="G1570" s="12" t="str">
        <f>_xlfn.XLOOKUP($A1570,[1]MedicHistory!A:A,[1]MedicHistory!F:F,"")</f>
        <v>No</v>
      </c>
      <c r="H1570" s="14">
        <f>_xlfn.XLOOKUP($A1570,[1]MedicHistory!A:A,[1]MedicHistory!G:G,"")</f>
        <v>2</v>
      </c>
      <c r="I1570" s="12" t="str">
        <f>_xlfn.XLOOKUP($A1570,[1]MedicHistory!A:A,[1]MedicHistory!H:H,"")</f>
        <v>No</v>
      </c>
      <c r="J1570" s="12" t="str">
        <f>_xlfn.XLOOKUP($A1570,[1]MedicHistory!A:A,[1]MedicHistory!K:K,"")</f>
        <v>Diabetic</v>
      </c>
      <c r="K1570" s="15" t="str">
        <f>_xlfn.XLOOKUP($A1570,[1]MedicHistory!A:A,[1]MedicHistory!I:I,"")</f>
        <v>Under weight</v>
      </c>
      <c r="L1570" s="16">
        <f>_xlfn.XLOOKUP($A1570,[1]Hospitalisation!A:A,[1]Hospitalisation!C:C,"")</f>
        <v>6407.05</v>
      </c>
      <c r="M1570" s="17" t="str">
        <f>_xlfn.XLOOKUP($A1570,[1]Hospitalisation!A:A,[1]Hospitalisation!I:I,"")</f>
        <v>tier - 2</v>
      </c>
      <c r="N1570" s="17" t="str">
        <f>_xlfn.XLOOKUP($A1570,[1]Hospitalisation!A:A,[1]Hospitalisation!J:J,"")</f>
        <v>tier - 1</v>
      </c>
      <c r="O1570" s="17" t="str">
        <f>_xlfn.XLOOKUP($A1570,[1]Hospitalisation!A:A,[1]Hospitalisation!K:K,"")</f>
        <v>R1013</v>
      </c>
      <c r="P1570" s="14">
        <f>_xlfn.XLOOKUP($A1570,[1]Hospitalisation!A:A,[1]Hospitalisation!L:L,"")</f>
        <v>51</v>
      </c>
      <c r="Q1570" s="24">
        <f>_xlfn.XLOOKUP($A1570,[1]Hospitalisation!A:A,[1]Hospitalisation!M:M,"")</f>
        <v>26165</v>
      </c>
    </row>
    <row r="1571" spans="1:17" x14ac:dyDescent="0.25">
      <c r="A1571" s="23" t="s">
        <v>792</v>
      </c>
      <c r="B1571" s="18" t="str">
        <f>_xlfn.XLOOKUP(A1571,[1]Customer!A:A,[1]Customer!C:C,"")</f>
        <v>Wesley</v>
      </c>
      <c r="C1571" s="19">
        <f t="array" ref="C1571">_xlfn.XLOOKUP($A1571,[1]MedicHistory!A:A,[1]MedicHistory!B:B,"")</f>
        <v>29.83</v>
      </c>
      <c r="D1571" s="19">
        <f t="array" ref="D1571">_xlfn.XLOOKUP($A1571,[1]MedicHistory!A:A,[1]MedicHistory!C:C,"")</f>
        <v>5.03</v>
      </c>
      <c r="E1571" s="18" t="str">
        <f>_xlfn.XLOOKUP($A1571,[1]MedicHistory!A:A,[1]MedicHistory!D:D,"")</f>
        <v>yes</v>
      </c>
      <c r="F1571" s="18" t="str">
        <f>_xlfn.XLOOKUP($A1571,[1]MedicHistory!A:A,[1]MedicHistory!E:E,"")</f>
        <v>No</v>
      </c>
      <c r="G1571" s="18" t="str">
        <f>_xlfn.XLOOKUP($A1571,[1]MedicHistory!A:A,[1]MedicHistory!F:F,"")</f>
        <v>No</v>
      </c>
      <c r="H1571" s="20">
        <f>_xlfn.XLOOKUP($A1571,[1]MedicHistory!A:A,[1]MedicHistory!G:G,"")</f>
        <v>0</v>
      </c>
      <c r="I1571" s="18" t="str">
        <f>_xlfn.XLOOKUP($A1571,[1]MedicHistory!A:A,[1]MedicHistory!H:H,"")</f>
        <v>No</v>
      </c>
      <c r="J1571" s="18" t="str">
        <f>_xlfn.XLOOKUP($A1571,[1]MedicHistory!A:A,[1]MedicHistory!K:K,"")</f>
        <v>Normal</v>
      </c>
      <c r="K1571" s="21" t="str">
        <f>_xlfn.XLOOKUP($A1571,[1]MedicHistory!A:A,[1]MedicHistory!I:I,"")</f>
        <v>over weight</v>
      </c>
      <c r="L1571" s="22">
        <f>_xlfn.XLOOKUP($A1571,[1]Hospitalisation!A:A,[1]Hospitalisation!C:C,"")</f>
        <v>6406.41</v>
      </c>
      <c r="M1571" s="23" t="str">
        <f>_xlfn.XLOOKUP($A1571,[1]Hospitalisation!A:A,[1]Hospitalisation!I:I,"")</f>
        <v>tier - 1</v>
      </c>
      <c r="N1571" s="23" t="str">
        <f>_xlfn.XLOOKUP($A1571,[1]Hospitalisation!A:A,[1]Hospitalisation!J:J,"")</f>
        <v>tier - 3</v>
      </c>
      <c r="O1571" s="23" t="str">
        <f>_xlfn.XLOOKUP($A1571,[1]Hospitalisation!A:A,[1]Hospitalisation!K:K,"")</f>
        <v>R1014</v>
      </c>
      <c r="P1571" s="20">
        <f>_xlfn.XLOOKUP($A1571,[1]Hospitalisation!A:A,[1]Hospitalisation!L:L,"")</f>
        <v>52</v>
      </c>
      <c r="Q1571" s="25">
        <f>_xlfn.XLOOKUP($A1571,[1]Hospitalisation!A:A,[1]Hospitalisation!M:M,"")</f>
        <v>25912</v>
      </c>
    </row>
    <row r="1572" spans="1:17" x14ac:dyDescent="0.25">
      <c r="A1572" s="17" t="s">
        <v>791</v>
      </c>
      <c r="B1572" s="12" t="str">
        <f>_xlfn.XLOOKUP(A1572,[1]Customer!A:A,[1]Customer!C:C,"")</f>
        <v>Rebecca</v>
      </c>
      <c r="C1572" s="13">
        <f t="array" ref="C1572">_xlfn.XLOOKUP($A1572,[1]MedicHistory!A:A,[1]MedicHistory!B:B,"")</f>
        <v>23.465</v>
      </c>
      <c r="D1572" s="13">
        <f t="array" ref="D1572">_xlfn.XLOOKUP($A1572,[1]MedicHistory!A:A,[1]MedicHistory!C:C,"")</f>
        <v>5.56</v>
      </c>
      <c r="E1572" s="12" t="str">
        <f>_xlfn.XLOOKUP($A1572,[1]MedicHistory!A:A,[1]MedicHistory!D:D,"")</f>
        <v>No</v>
      </c>
      <c r="F1572" s="12" t="str">
        <f>_xlfn.XLOOKUP($A1572,[1]MedicHistory!A:A,[1]MedicHistory!E:E,"")</f>
        <v>No</v>
      </c>
      <c r="G1572" s="12" t="str">
        <f>_xlfn.XLOOKUP($A1572,[1]MedicHistory!A:A,[1]MedicHistory!F:F,"")</f>
        <v>No</v>
      </c>
      <c r="H1572" s="14">
        <f>_xlfn.XLOOKUP($A1572,[1]MedicHistory!A:A,[1]MedicHistory!G:G,"")</f>
        <v>1</v>
      </c>
      <c r="I1572" s="12" t="str">
        <f>_xlfn.XLOOKUP($A1572,[1]MedicHistory!A:A,[1]MedicHistory!H:H,"")</f>
        <v>No</v>
      </c>
      <c r="J1572" s="12" t="str">
        <f>_xlfn.XLOOKUP($A1572,[1]MedicHistory!A:A,[1]MedicHistory!K:K,"")</f>
        <v>Normal</v>
      </c>
      <c r="K1572" s="15" t="str">
        <f>_xlfn.XLOOKUP($A1572,[1]MedicHistory!A:A,[1]MedicHistory!I:I,"")</f>
        <v>Normal weight</v>
      </c>
      <c r="L1572" s="16">
        <f>_xlfn.XLOOKUP($A1572,[1]Hospitalisation!A:A,[1]Hospitalisation!C:C,"")</f>
        <v>6402.29</v>
      </c>
      <c r="M1572" s="17" t="str">
        <f>_xlfn.XLOOKUP($A1572,[1]Hospitalisation!A:A,[1]Hospitalisation!I:I,"")</f>
        <v>tier - 2</v>
      </c>
      <c r="N1572" s="17" t="str">
        <f>_xlfn.XLOOKUP($A1572,[1]Hospitalisation!A:A,[1]Hospitalisation!J:J,"")</f>
        <v>tier - 3</v>
      </c>
      <c r="O1572" s="17" t="str">
        <f>_xlfn.XLOOKUP($A1572,[1]Hospitalisation!A:A,[1]Hospitalisation!K:K,"")</f>
        <v>R1024</v>
      </c>
      <c r="P1572" s="14">
        <f>_xlfn.XLOOKUP($A1572,[1]Hospitalisation!A:A,[1]Hospitalisation!L:L,"")</f>
        <v>37</v>
      </c>
      <c r="Q1572" s="24">
        <f>_xlfn.XLOOKUP($A1572,[1]Hospitalisation!A:A,[1]Hospitalisation!M:M,"")</f>
        <v>31299</v>
      </c>
    </row>
    <row r="1573" spans="1:17" x14ac:dyDescent="0.25">
      <c r="A1573" s="23" t="s">
        <v>790</v>
      </c>
      <c r="B1573" s="18" t="str">
        <f>_xlfn.XLOOKUP(A1573,[1]Customer!A:A,[1]Customer!C:C,"")</f>
        <v>Barry</v>
      </c>
      <c r="C1573" s="19">
        <f t="array" ref="C1573">_xlfn.XLOOKUP($A1573,[1]MedicHistory!A:A,[1]MedicHistory!B:B,"")</f>
        <v>29.355</v>
      </c>
      <c r="D1573" s="19">
        <f t="array" ref="D1573">_xlfn.XLOOKUP($A1573,[1]MedicHistory!A:A,[1]MedicHistory!C:C,"")</f>
        <v>4.33</v>
      </c>
      <c r="E1573" s="18" t="str">
        <f>_xlfn.XLOOKUP($A1573,[1]MedicHistory!A:A,[1]MedicHistory!D:D,"")</f>
        <v>No</v>
      </c>
      <c r="F1573" s="18" t="str">
        <f>_xlfn.XLOOKUP($A1573,[1]MedicHistory!A:A,[1]MedicHistory!E:E,"")</f>
        <v>No</v>
      </c>
      <c r="G1573" s="18" t="str">
        <f>_xlfn.XLOOKUP($A1573,[1]MedicHistory!A:A,[1]MedicHistory!F:F,"")</f>
        <v>No</v>
      </c>
      <c r="H1573" s="20">
        <f>_xlfn.XLOOKUP($A1573,[1]MedicHistory!A:A,[1]MedicHistory!G:G,"")</f>
        <v>0</v>
      </c>
      <c r="I1573" s="18" t="str">
        <f>_xlfn.XLOOKUP($A1573,[1]MedicHistory!A:A,[1]MedicHistory!H:H,"")</f>
        <v>No</v>
      </c>
      <c r="J1573" s="18" t="str">
        <f>_xlfn.XLOOKUP($A1573,[1]MedicHistory!A:A,[1]MedicHistory!K:K,"")</f>
        <v>Normal</v>
      </c>
      <c r="K1573" s="21" t="str">
        <f>_xlfn.XLOOKUP($A1573,[1]MedicHistory!A:A,[1]MedicHistory!I:I,"")</f>
        <v>over weight</v>
      </c>
      <c r="L1573" s="22">
        <f>_xlfn.XLOOKUP($A1573,[1]Hospitalisation!A:A,[1]Hospitalisation!C:C,"")</f>
        <v>6393.6</v>
      </c>
      <c r="M1573" s="23" t="str">
        <f>_xlfn.XLOOKUP($A1573,[1]Hospitalisation!A:A,[1]Hospitalisation!I:I,"")</f>
        <v>tier - 2</v>
      </c>
      <c r="N1573" s="23" t="str">
        <f>_xlfn.XLOOKUP($A1573,[1]Hospitalisation!A:A,[1]Hospitalisation!J:J,"")</f>
        <v>tier - 1</v>
      </c>
      <c r="O1573" s="23" t="str">
        <f>_xlfn.XLOOKUP($A1573,[1]Hospitalisation!A:A,[1]Hospitalisation!K:K,"")</f>
        <v>R1012</v>
      </c>
      <c r="P1573" s="20">
        <f>_xlfn.XLOOKUP($A1573,[1]Hospitalisation!A:A,[1]Hospitalisation!L:L,"")</f>
        <v>35</v>
      </c>
      <c r="Q1573" s="25">
        <f>_xlfn.XLOOKUP($A1573,[1]Hospitalisation!A:A,[1]Hospitalisation!M:M,"")</f>
        <v>32078</v>
      </c>
    </row>
    <row r="1574" spans="1:17" x14ac:dyDescent="0.25">
      <c r="A1574" s="17" t="s">
        <v>789</v>
      </c>
      <c r="B1574" s="12" t="str">
        <f>_xlfn.XLOOKUP(A1574,[1]Customer!A:A,[1]Customer!C:C,"")</f>
        <v>Maciej</v>
      </c>
      <c r="C1574" s="13">
        <f t="array" ref="C1574">_xlfn.XLOOKUP($A1574,[1]MedicHistory!A:A,[1]MedicHistory!B:B,"")</f>
        <v>35.49</v>
      </c>
      <c r="D1574" s="13">
        <f t="array" ref="D1574">_xlfn.XLOOKUP($A1574,[1]MedicHistory!A:A,[1]MedicHistory!C:C,"")</f>
        <v>5.21</v>
      </c>
      <c r="E1574" s="12" t="str">
        <f>_xlfn.XLOOKUP($A1574,[1]MedicHistory!A:A,[1]MedicHistory!D:D,"")</f>
        <v>yes</v>
      </c>
      <c r="F1574" s="12" t="str">
        <f>_xlfn.XLOOKUP($A1574,[1]MedicHistory!A:A,[1]MedicHistory!E:E,"")</f>
        <v>No</v>
      </c>
      <c r="G1574" s="12" t="str">
        <f>_xlfn.XLOOKUP($A1574,[1]MedicHistory!A:A,[1]MedicHistory!F:F,"")</f>
        <v>Yes</v>
      </c>
      <c r="H1574" s="14">
        <f>_xlfn.XLOOKUP($A1574,[1]MedicHistory!A:A,[1]MedicHistory!G:G,"")</f>
        <v>1</v>
      </c>
      <c r="I1574" s="12" t="str">
        <f>_xlfn.XLOOKUP($A1574,[1]MedicHistory!A:A,[1]MedicHistory!H:H,"")</f>
        <v>No</v>
      </c>
      <c r="J1574" s="12" t="str">
        <f>_xlfn.XLOOKUP($A1574,[1]MedicHistory!A:A,[1]MedicHistory!K:K,"")</f>
        <v>Normal</v>
      </c>
      <c r="K1574" s="15" t="str">
        <f>_xlfn.XLOOKUP($A1574,[1]MedicHistory!A:A,[1]MedicHistory!I:I,"")</f>
        <v>Obisity</v>
      </c>
      <c r="L1574" s="16">
        <f>_xlfn.XLOOKUP($A1574,[1]Hospitalisation!A:A,[1]Hospitalisation!C:C,"")</f>
        <v>6389.53</v>
      </c>
      <c r="M1574" s="17" t="str">
        <f>_xlfn.XLOOKUP($A1574,[1]Hospitalisation!A:A,[1]Hospitalisation!I:I,"")</f>
        <v>tier - 2</v>
      </c>
      <c r="N1574" s="17" t="str">
        <f>_xlfn.XLOOKUP($A1574,[1]Hospitalisation!A:A,[1]Hospitalisation!J:J,"")</f>
        <v>tier - 2</v>
      </c>
      <c r="O1574" s="17" t="str">
        <f>_xlfn.XLOOKUP($A1574,[1]Hospitalisation!A:A,[1]Hospitalisation!K:K,"")</f>
        <v>R1021</v>
      </c>
      <c r="P1574" s="14">
        <f>_xlfn.XLOOKUP($A1574,[1]Hospitalisation!A:A,[1]Hospitalisation!L:L,"")</f>
        <v>40</v>
      </c>
      <c r="Q1574" s="24">
        <f>_xlfn.XLOOKUP($A1574,[1]Hospitalisation!A:A,[1]Hospitalisation!M:M,"")</f>
        <v>30179</v>
      </c>
    </row>
    <row r="1575" spans="1:17" x14ac:dyDescent="0.25">
      <c r="A1575" s="23" t="s">
        <v>788</v>
      </c>
      <c r="B1575" s="18" t="str">
        <f>_xlfn.XLOOKUP(A1575,[1]Customer!A:A,[1]Customer!C:C,"")</f>
        <v>Jerry</v>
      </c>
      <c r="C1575" s="19">
        <f t="array" ref="C1575">_xlfn.XLOOKUP($A1575,[1]MedicHistory!A:A,[1]MedicHistory!B:B,"")</f>
        <v>26.315000000000001</v>
      </c>
      <c r="D1575" s="19">
        <f t="array" ref="D1575">_xlfn.XLOOKUP($A1575,[1]MedicHistory!A:A,[1]MedicHistory!C:C,"")</f>
        <v>5.89</v>
      </c>
      <c r="E1575" s="18" t="str">
        <f>_xlfn.XLOOKUP($A1575,[1]MedicHistory!A:A,[1]MedicHistory!D:D,"")</f>
        <v>No</v>
      </c>
      <c r="F1575" s="18" t="str">
        <f>_xlfn.XLOOKUP($A1575,[1]MedicHistory!A:A,[1]MedicHistory!E:E,"")</f>
        <v>No</v>
      </c>
      <c r="G1575" s="18" t="str">
        <f>_xlfn.XLOOKUP($A1575,[1]MedicHistory!A:A,[1]MedicHistory!F:F,"")</f>
        <v>No</v>
      </c>
      <c r="H1575" s="20">
        <f>_xlfn.XLOOKUP($A1575,[1]MedicHistory!A:A,[1]MedicHistory!G:G,"")</f>
        <v>0</v>
      </c>
      <c r="I1575" s="18" t="str">
        <f>_xlfn.XLOOKUP($A1575,[1]MedicHistory!A:A,[1]MedicHistory!H:H,"")</f>
        <v>No</v>
      </c>
      <c r="J1575" s="18" t="str">
        <f>_xlfn.XLOOKUP($A1575,[1]MedicHistory!A:A,[1]MedicHistory!K:K,"")</f>
        <v>Prediabetic</v>
      </c>
      <c r="K1575" s="21" t="str">
        <f>_xlfn.XLOOKUP($A1575,[1]MedicHistory!A:A,[1]MedicHistory!I:I,"")</f>
        <v>over weight</v>
      </c>
      <c r="L1575" s="22">
        <f>_xlfn.XLOOKUP($A1575,[1]Hospitalisation!A:A,[1]Hospitalisation!C:C,"")</f>
        <v>6389.38</v>
      </c>
      <c r="M1575" s="23" t="str">
        <f>_xlfn.XLOOKUP($A1575,[1]Hospitalisation!A:A,[1]Hospitalisation!I:I,"")</f>
        <v>tier - 1</v>
      </c>
      <c r="N1575" s="23" t="str">
        <f>_xlfn.XLOOKUP($A1575,[1]Hospitalisation!A:A,[1]Hospitalisation!J:J,"")</f>
        <v>tier - 2</v>
      </c>
      <c r="O1575" s="23" t="str">
        <f>_xlfn.XLOOKUP($A1575,[1]Hospitalisation!A:A,[1]Hospitalisation!K:K,"")</f>
        <v>R1012</v>
      </c>
      <c r="P1575" s="20">
        <f>_xlfn.XLOOKUP($A1575,[1]Hospitalisation!A:A,[1]Hospitalisation!L:L,"")</f>
        <v>25</v>
      </c>
      <c r="Q1575" s="25">
        <f>_xlfn.XLOOKUP($A1575,[1]Hospitalisation!A:A,[1]Hospitalisation!M:M,"")</f>
        <v>35648</v>
      </c>
    </row>
    <row r="1576" spans="1:17" x14ac:dyDescent="0.25">
      <c r="A1576" s="17" t="s">
        <v>787</v>
      </c>
      <c r="B1576" s="12" t="str">
        <f>_xlfn.XLOOKUP(A1576,[1]Customer!A:A,[1]Customer!C:C,"")</f>
        <v>Eric</v>
      </c>
      <c r="C1576" s="13">
        <f t="array" ref="C1576">_xlfn.XLOOKUP($A1576,[1]MedicHistory!A:A,[1]MedicHistory!B:B,"")</f>
        <v>19.79</v>
      </c>
      <c r="D1576" s="13">
        <f t="array" ref="D1576">_xlfn.XLOOKUP($A1576,[1]MedicHistory!A:A,[1]MedicHistory!C:C,"")</f>
        <v>4.8099999999999996</v>
      </c>
      <c r="E1576" s="12" t="str">
        <f>_xlfn.XLOOKUP($A1576,[1]MedicHistory!A:A,[1]MedicHistory!D:D,"")</f>
        <v>yes</v>
      </c>
      <c r="F1576" s="12" t="str">
        <f>_xlfn.XLOOKUP($A1576,[1]MedicHistory!A:A,[1]MedicHistory!E:E,"")</f>
        <v>No</v>
      </c>
      <c r="G1576" s="12" t="str">
        <f>_xlfn.XLOOKUP($A1576,[1]MedicHistory!A:A,[1]MedicHistory!F:F,"")</f>
        <v>No</v>
      </c>
      <c r="H1576" s="14">
        <f>_xlfn.XLOOKUP($A1576,[1]MedicHistory!A:A,[1]MedicHistory!G:G,"")</f>
        <v>0</v>
      </c>
      <c r="I1576" s="12" t="str">
        <f>_xlfn.XLOOKUP($A1576,[1]MedicHistory!A:A,[1]MedicHistory!H:H,"")</f>
        <v>No</v>
      </c>
      <c r="J1576" s="12" t="str">
        <f>_xlfn.XLOOKUP($A1576,[1]MedicHistory!A:A,[1]MedicHistory!K:K,"")</f>
        <v>Normal</v>
      </c>
      <c r="K1576" s="15" t="str">
        <f>_xlfn.XLOOKUP($A1576,[1]MedicHistory!A:A,[1]MedicHistory!I:I,"")</f>
        <v>Normal weight</v>
      </c>
      <c r="L1576" s="16">
        <f>_xlfn.XLOOKUP($A1576,[1]Hospitalisation!A:A,[1]Hospitalisation!C:C,"")</f>
        <v>6374.16</v>
      </c>
      <c r="M1576" s="17" t="str">
        <f>_xlfn.XLOOKUP($A1576,[1]Hospitalisation!A:A,[1]Hospitalisation!I:I,"")</f>
        <v>tier - 2</v>
      </c>
      <c r="N1576" s="17" t="str">
        <f>_xlfn.XLOOKUP($A1576,[1]Hospitalisation!A:A,[1]Hospitalisation!J:J,"")</f>
        <v>tier - 2</v>
      </c>
      <c r="O1576" s="17" t="str">
        <f>_xlfn.XLOOKUP($A1576,[1]Hospitalisation!A:A,[1]Hospitalisation!K:K,"")</f>
        <v>R1013</v>
      </c>
      <c r="P1576" s="14">
        <f>_xlfn.XLOOKUP($A1576,[1]Hospitalisation!A:A,[1]Hospitalisation!L:L,"")</f>
        <v>40</v>
      </c>
      <c r="Q1576" s="24">
        <f>_xlfn.XLOOKUP($A1576,[1]Hospitalisation!A:A,[1]Hospitalisation!M:M,"")</f>
        <v>30273</v>
      </c>
    </row>
    <row r="1577" spans="1:17" x14ac:dyDescent="0.25">
      <c r="A1577" s="23" t="s">
        <v>786</v>
      </c>
      <c r="B1577" s="18" t="str">
        <f>_xlfn.XLOOKUP(A1577,[1]Customer!A:A,[1]Customer!C:C,"")</f>
        <v>Cathi</v>
      </c>
      <c r="C1577" s="19">
        <f t="array" ref="C1577">_xlfn.XLOOKUP($A1577,[1]MedicHistory!A:A,[1]MedicHistory!B:B,"")</f>
        <v>40.564999999999998</v>
      </c>
      <c r="D1577" s="19">
        <f t="array" ref="D1577">_xlfn.XLOOKUP($A1577,[1]MedicHistory!A:A,[1]MedicHistory!C:C,"")</f>
        <v>5.66</v>
      </c>
      <c r="E1577" s="18" t="str">
        <f>_xlfn.XLOOKUP($A1577,[1]MedicHistory!A:A,[1]MedicHistory!D:D,"")</f>
        <v>No</v>
      </c>
      <c r="F1577" s="18" t="str">
        <f>_xlfn.XLOOKUP($A1577,[1]MedicHistory!A:A,[1]MedicHistory!E:E,"")</f>
        <v>No</v>
      </c>
      <c r="G1577" s="18" t="str">
        <f>_xlfn.XLOOKUP($A1577,[1]MedicHistory!A:A,[1]MedicHistory!F:F,"")</f>
        <v>No</v>
      </c>
      <c r="H1577" s="20">
        <f>_xlfn.XLOOKUP($A1577,[1]MedicHistory!A:A,[1]MedicHistory!G:G,"")</f>
        <v>1</v>
      </c>
      <c r="I1577" s="18" t="str">
        <f>_xlfn.XLOOKUP($A1577,[1]MedicHistory!A:A,[1]MedicHistory!H:H,"")</f>
        <v>No</v>
      </c>
      <c r="J1577" s="18" t="str">
        <f>_xlfn.XLOOKUP($A1577,[1]MedicHistory!A:A,[1]MedicHistory!K:K,"")</f>
        <v>Normal</v>
      </c>
      <c r="K1577" s="21" t="str">
        <f>_xlfn.XLOOKUP($A1577,[1]MedicHistory!A:A,[1]MedicHistory!I:I,"")</f>
        <v>Obisity</v>
      </c>
      <c r="L1577" s="22">
        <f>_xlfn.XLOOKUP($A1577,[1]Hospitalisation!A:A,[1]Hospitalisation!C:C,"")</f>
        <v>6373.56</v>
      </c>
      <c r="M1577" s="23" t="str">
        <f>_xlfn.XLOOKUP($A1577,[1]Hospitalisation!A:A,[1]Hospitalisation!I:I,"")</f>
        <v>tier - 2</v>
      </c>
      <c r="N1577" s="23" t="str">
        <f>_xlfn.XLOOKUP($A1577,[1]Hospitalisation!A:A,[1]Hospitalisation!J:J,"")</f>
        <v>tier - 1</v>
      </c>
      <c r="O1577" s="23" t="str">
        <f>_xlfn.XLOOKUP($A1577,[1]Hospitalisation!A:A,[1]Hospitalisation!K:K,"")</f>
        <v>R1012</v>
      </c>
      <c r="P1577" s="20">
        <f>_xlfn.XLOOKUP($A1577,[1]Hospitalisation!A:A,[1]Hospitalisation!L:L,"")</f>
        <v>46</v>
      </c>
      <c r="Q1577" s="25">
        <f>_xlfn.XLOOKUP($A1577,[1]Hospitalisation!A:A,[1]Hospitalisation!M:M,"")</f>
        <v>27985</v>
      </c>
    </row>
    <row r="1578" spans="1:17" x14ac:dyDescent="0.25">
      <c r="A1578" s="17" t="s">
        <v>785</v>
      </c>
      <c r="B1578" s="12" t="str">
        <f>_xlfn.XLOOKUP(A1578,[1]Customer!A:A,[1]Customer!C:C,"")</f>
        <v>Alex</v>
      </c>
      <c r="C1578" s="13">
        <f t="array" ref="C1578">_xlfn.XLOOKUP($A1578,[1]MedicHistory!A:A,[1]MedicHistory!B:B,"")</f>
        <v>18.03</v>
      </c>
      <c r="D1578" s="13">
        <f t="array" ref="D1578">_xlfn.XLOOKUP($A1578,[1]MedicHistory!A:A,[1]MedicHistory!C:C,"")</f>
        <v>10.66</v>
      </c>
      <c r="E1578" s="12" t="str">
        <f>_xlfn.XLOOKUP($A1578,[1]MedicHistory!A:A,[1]MedicHistory!D:D,"")</f>
        <v>yes</v>
      </c>
      <c r="F1578" s="12" t="str">
        <f>_xlfn.XLOOKUP($A1578,[1]MedicHistory!A:A,[1]MedicHistory!E:E,"")</f>
        <v>No</v>
      </c>
      <c r="G1578" s="12" t="str">
        <f>_xlfn.XLOOKUP($A1578,[1]MedicHistory!A:A,[1]MedicHistory!F:F,"")</f>
        <v>No</v>
      </c>
      <c r="H1578" s="14">
        <f>_xlfn.XLOOKUP($A1578,[1]MedicHistory!A:A,[1]MedicHistory!G:G,"")</f>
        <v>2</v>
      </c>
      <c r="I1578" s="12" t="str">
        <f>_xlfn.XLOOKUP($A1578,[1]MedicHistory!A:A,[1]MedicHistory!H:H,"")</f>
        <v>No</v>
      </c>
      <c r="J1578" s="12" t="str">
        <f>_xlfn.XLOOKUP($A1578,[1]MedicHistory!A:A,[1]MedicHistory!K:K,"")</f>
        <v>Diabetic</v>
      </c>
      <c r="K1578" s="15" t="str">
        <f>_xlfn.XLOOKUP($A1578,[1]MedicHistory!A:A,[1]MedicHistory!I:I,"")</f>
        <v>Under weight</v>
      </c>
      <c r="L1578" s="16">
        <f>_xlfn.XLOOKUP($A1578,[1]Hospitalisation!A:A,[1]Hospitalisation!C:C,"")</f>
        <v>6367.31</v>
      </c>
      <c r="M1578" s="17" t="str">
        <f>_xlfn.XLOOKUP($A1578,[1]Hospitalisation!A:A,[1]Hospitalisation!I:I,"")</f>
        <v>tier - 2</v>
      </c>
      <c r="N1578" s="17" t="str">
        <f>_xlfn.XLOOKUP($A1578,[1]Hospitalisation!A:A,[1]Hospitalisation!J:J,"")</f>
        <v>tier - 1</v>
      </c>
      <c r="O1578" s="17" t="str">
        <f>_xlfn.XLOOKUP($A1578,[1]Hospitalisation!A:A,[1]Hospitalisation!K:K,"")</f>
        <v>R1013</v>
      </c>
      <c r="P1578" s="14">
        <f>_xlfn.XLOOKUP($A1578,[1]Hospitalisation!A:A,[1]Hospitalisation!L:L,"")</f>
        <v>38</v>
      </c>
      <c r="Q1578" s="24">
        <f>_xlfn.XLOOKUP($A1578,[1]Hospitalisation!A:A,[1]Hospitalisation!M:M,"")</f>
        <v>30995</v>
      </c>
    </row>
    <row r="1579" spans="1:17" x14ac:dyDescent="0.25">
      <c r="A1579" s="23" t="s">
        <v>784</v>
      </c>
      <c r="B1579" s="18" t="str">
        <f>_xlfn.XLOOKUP(A1579,[1]Customer!A:A,[1]Customer!C:C,"")</f>
        <v>Liang</v>
      </c>
      <c r="C1579" s="19">
        <f t="array" ref="C1579">_xlfn.XLOOKUP($A1579,[1]MedicHistory!A:A,[1]MedicHistory!B:B,"")</f>
        <v>34.65</v>
      </c>
      <c r="D1579" s="19">
        <f t="array" ref="D1579">_xlfn.XLOOKUP($A1579,[1]MedicHistory!A:A,[1]MedicHistory!C:C,"")</f>
        <v>5.98</v>
      </c>
      <c r="E1579" s="18" t="str">
        <f>_xlfn.XLOOKUP($A1579,[1]MedicHistory!A:A,[1]MedicHistory!D:D,"")</f>
        <v>yes</v>
      </c>
      <c r="F1579" s="18" t="str">
        <f>_xlfn.XLOOKUP($A1579,[1]MedicHistory!A:A,[1]MedicHistory!E:E,"")</f>
        <v>No</v>
      </c>
      <c r="G1579" s="18" t="str">
        <f>_xlfn.XLOOKUP($A1579,[1]MedicHistory!A:A,[1]MedicHistory!F:F,"")</f>
        <v>No</v>
      </c>
      <c r="H1579" s="20">
        <f>_xlfn.XLOOKUP($A1579,[1]MedicHistory!A:A,[1]MedicHistory!G:G,"")</f>
        <v>0</v>
      </c>
      <c r="I1579" s="18" t="str">
        <f>_xlfn.XLOOKUP($A1579,[1]MedicHistory!A:A,[1]MedicHistory!H:H,"")</f>
        <v>No</v>
      </c>
      <c r="J1579" s="18" t="str">
        <f>_xlfn.XLOOKUP($A1579,[1]MedicHistory!A:A,[1]MedicHistory!K:K,"")</f>
        <v>Prediabetic</v>
      </c>
      <c r="K1579" s="21" t="str">
        <f>_xlfn.XLOOKUP($A1579,[1]MedicHistory!A:A,[1]MedicHistory!I:I,"")</f>
        <v>Obisity</v>
      </c>
      <c r="L1579" s="22">
        <f>_xlfn.XLOOKUP($A1579,[1]Hospitalisation!A:A,[1]Hospitalisation!C:C,"")</f>
        <v>6361.47</v>
      </c>
      <c r="M1579" s="23" t="str">
        <f>_xlfn.XLOOKUP($A1579,[1]Hospitalisation!A:A,[1]Hospitalisation!I:I,"")</f>
        <v>tier - 2</v>
      </c>
      <c r="N1579" s="23" t="str">
        <f>_xlfn.XLOOKUP($A1579,[1]Hospitalisation!A:A,[1]Hospitalisation!J:J,"")</f>
        <v>tier - 3</v>
      </c>
      <c r="O1579" s="23" t="str">
        <f>_xlfn.XLOOKUP($A1579,[1]Hospitalisation!A:A,[1]Hospitalisation!K:K,"")</f>
        <v>R1021</v>
      </c>
      <c r="P1579" s="20">
        <f>_xlfn.XLOOKUP($A1579,[1]Hospitalisation!A:A,[1]Hospitalisation!L:L,"")</f>
        <v>52</v>
      </c>
      <c r="Q1579" s="25">
        <f>_xlfn.XLOOKUP($A1579,[1]Hospitalisation!A:A,[1]Hospitalisation!M:M,"")</f>
        <v>25756</v>
      </c>
    </row>
    <row r="1580" spans="1:17" x14ac:dyDescent="0.25">
      <c r="A1580" s="17" t="s">
        <v>783</v>
      </c>
      <c r="B1580" s="12" t="str">
        <f>_xlfn.XLOOKUP(A1580,[1]Customer!A:A,[1]Customer!C:C,"")</f>
        <v>Lexy</v>
      </c>
      <c r="C1580" s="13">
        <f t="array" ref="C1580">_xlfn.XLOOKUP($A1580,[1]MedicHistory!A:A,[1]MedicHistory!B:B,"")</f>
        <v>42.94</v>
      </c>
      <c r="D1580" s="13">
        <f t="array" ref="D1580">_xlfn.XLOOKUP($A1580,[1]MedicHistory!A:A,[1]MedicHistory!C:C,"")</f>
        <v>4.34</v>
      </c>
      <c r="E1580" s="12" t="str">
        <f>_xlfn.XLOOKUP($A1580,[1]MedicHistory!A:A,[1]MedicHistory!D:D,"")</f>
        <v>No</v>
      </c>
      <c r="F1580" s="12" t="str">
        <f>_xlfn.XLOOKUP($A1580,[1]MedicHistory!A:A,[1]MedicHistory!E:E,"")</f>
        <v>No</v>
      </c>
      <c r="G1580" s="12" t="str">
        <f>_xlfn.XLOOKUP($A1580,[1]MedicHistory!A:A,[1]MedicHistory!F:F,"")</f>
        <v>No</v>
      </c>
      <c r="H1580" s="14">
        <f>_xlfn.XLOOKUP($A1580,[1]MedicHistory!A:A,[1]MedicHistory!G:G,"")</f>
        <v>0</v>
      </c>
      <c r="I1580" s="12" t="str">
        <f>_xlfn.XLOOKUP($A1580,[1]MedicHistory!A:A,[1]MedicHistory!H:H,"")</f>
        <v>No</v>
      </c>
      <c r="J1580" s="12" t="str">
        <f>_xlfn.XLOOKUP($A1580,[1]MedicHistory!A:A,[1]MedicHistory!K:K,"")</f>
        <v>Normal</v>
      </c>
      <c r="K1580" s="15" t="str">
        <f>_xlfn.XLOOKUP($A1580,[1]MedicHistory!A:A,[1]MedicHistory!I:I,"")</f>
        <v>Obisity</v>
      </c>
      <c r="L1580" s="16">
        <f>_xlfn.XLOOKUP($A1580,[1]Hospitalisation!A:A,[1]Hospitalisation!C:C,"")</f>
        <v>6360.99</v>
      </c>
      <c r="M1580" s="17" t="str">
        <f>_xlfn.XLOOKUP($A1580,[1]Hospitalisation!A:A,[1]Hospitalisation!I:I,"")</f>
        <v>tier - 2</v>
      </c>
      <c r="N1580" s="17" t="str">
        <f>_xlfn.XLOOKUP($A1580,[1]Hospitalisation!A:A,[1]Hospitalisation!J:J,"")</f>
        <v>tier - 2</v>
      </c>
      <c r="O1580" s="17" t="str">
        <f>_xlfn.XLOOKUP($A1580,[1]Hospitalisation!A:A,[1]Hospitalisation!K:K,"")</f>
        <v>R1012</v>
      </c>
      <c r="P1580" s="14">
        <f>_xlfn.XLOOKUP($A1580,[1]Hospitalisation!A:A,[1]Hospitalisation!L:L,"")</f>
        <v>26</v>
      </c>
      <c r="Q1580" s="24">
        <f>_xlfn.XLOOKUP($A1580,[1]Hospitalisation!A:A,[1]Hospitalisation!M:M,"")</f>
        <v>35240</v>
      </c>
    </row>
    <row r="1581" spans="1:17" x14ac:dyDescent="0.25">
      <c r="A1581" s="23" t="s">
        <v>782</v>
      </c>
      <c r="B1581" s="18" t="str">
        <f>_xlfn.XLOOKUP(A1581,[1]Customer!A:A,[1]Customer!C:C,"")</f>
        <v>Michael</v>
      </c>
      <c r="C1581" s="19">
        <f t="array" ref="C1581">_xlfn.XLOOKUP($A1581,[1]MedicHistory!A:A,[1]MedicHistory!B:B,"")</f>
        <v>31.254999999999999</v>
      </c>
      <c r="D1581" s="19">
        <f t="array" ref="D1581">_xlfn.XLOOKUP($A1581,[1]MedicHistory!A:A,[1]MedicHistory!C:C,"")</f>
        <v>5.17</v>
      </c>
      <c r="E1581" s="18" t="str">
        <f>_xlfn.XLOOKUP($A1581,[1]MedicHistory!A:A,[1]MedicHistory!D:D,"")</f>
        <v>No</v>
      </c>
      <c r="F1581" s="18" t="str">
        <f>_xlfn.XLOOKUP($A1581,[1]MedicHistory!A:A,[1]MedicHistory!E:E,"")</f>
        <v>No</v>
      </c>
      <c r="G1581" s="18" t="str">
        <f>_xlfn.XLOOKUP($A1581,[1]MedicHistory!A:A,[1]MedicHistory!F:F,"")</f>
        <v>No</v>
      </c>
      <c r="H1581" s="20">
        <f>_xlfn.XLOOKUP($A1581,[1]MedicHistory!A:A,[1]MedicHistory!G:G,"")</f>
        <v>0</v>
      </c>
      <c r="I1581" s="18" t="str">
        <f>_xlfn.XLOOKUP($A1581,[1]MedicHistory!A:A,[1]MedicHistory!H:H,"")</f>
        <v>No</v>
      </c>
      <c r="J1581" s="18" t="str">
        <f>_xlfn.XLOOKUP($A1581,[1]MedicHistory!A:A,[1]MedicHistory!K:K,"")</f>
        <v>Normal</v>
      </c>
      <c r="K1581" s="21" t="str">
        <f>_xlfn.XLOOKUP($A1581,[1]MedicHistory!A:A,[1]MedicHistory!I:I,"")</f>
        <v>Obisity</v>
      </c>
      <c r="L1581" s="22">
        <f>_xlfn.XLOOKUP($A1581,[1]Hospitalisation!A:A,[1]Hospitalisation!C:C,"")</f>
        <v>6358.78</v>
      </c>
      <c r="M1581" s="23" t="str">
        <f>_xlfn.XLOOKUP($A1581,[1]Hospitalisation!A:A,[1]Hospitalisation!I:I,"")</f>
        <v>tier - 2</v>
      </c>
      <c r="N1581" s="23" t="str">
        <f>_xlfn.XLOOKUP($A1581,[1]Hospitalisation!A:A,[1]Hospitalisation!J:J,"")</f>
        <v>tier - 1</v>
      </c>
      <c r="O1581" s="23" t="str">
        <f>_xlfn.XLOOKUP($A1581,[1]Hospitalisation!A:A,[1]Hospitalisation!K:K,"")</f>
        <v>R1012</v>
      </c>
      <c r="P1581" s="20">
        <f>_xlfn.XLOOKUP($A1581,[1]Hospitalisation!A:A,[1]Hospitalisation!L:L,"")</f>
        <v>33</v>
      </c>
      <c r="Q1581" s="25">
        <f>_xlfn.XLOOKUP($A1581,[1]Hospitalisation!A:A,[1]Hospitalisation!M:M,"")</f>
        <v>32811</v>
      </c>
    </row>
    <row r="1582" spans="1:17" x14ac:dyDescent="0.25">
      <c r="A1582" s="17" t="s">
        <v>781</v>
      </c>
      <c r="B1582" s="12" t="str">
        <f>_xlfn.XLOOKUP(A1582,[1]Customer!A:A,[1]Customer!C:C,"")</f>
        <v>Samuel</v>
      </c>
      <c r="C1582" s="13">
        <f t="array" ref="C1582">_xlfn.XLOOKUP($A1582,[1]MedicHistory!A:A,[1]MedicHistory!B:B,"")</f>
        <v>45.43</v>
      </c>
      <c r="D1582" s="13">
        <f t="array" ref="D1582">_xlfn.XLOOKUP($A1582,[1]MedicHistory!A:A,[1]MedicHistory!C:C,"")</f>
        <v>4.2300000000000004</v>
      </c>
      <c r="E1582" s="12" t="str">
        <f>_xlfn.XLOOKUP($A1582,[1]MedicHistory!A:A,[1]MedicHistory!D:D,"")</f>
        <v>yes</v>
      </c>
      <c r="F1582" s="12" t="str">
        <f>_xlfn.XLOOKUP($A1582,[1]MedicHistory!A:A,[1]MedicHistory!E:E,"")</f>
        <v>No</v>
      </c>
      <c r="G1582" s="12" t="str">
        <f>_xlfn.XLOOKUP($A1582,[1]MedicHistory!A:A,[1]MedicHistory!F:F,"")</f>
        <v>Yes</v>
      </c>
      <c r="H1582" s="14">
        <f>_xlfn.XLOOKUP($A1582,[1]MedicHistory!A:A,[1]MedicHistory!G:G,"")</f>
        <v>1</v>
      </c>
      <c r="I1582" s="12" t="str">
        <f>_xlfn.XLOOKUP($A1582,[1]MedicHistory!A:A,[1]MedicHistory!H:H,"")</f>
        <v>No</v>
      </c>
      <c r="J1582" s="12" t="str">
        <f>_xlfn.XLOOKUP($A1582,[1]MedicHistory!A:A,[1]MedicHistory!K:K,"")</f>
        <v>Normal</v>
      </c>
      <c r="K1582" s="15" t="str">
        <f>_xlfn.XLOOKUP($A1582,[1]MedicHistory!A:A,[1]MedicHistory!I:I,"")</f>
        <v>Obisity</v>
      </c>
      <c r="L1582" s="16">
        <f>_xlfn.XLOOKUP($A1582,[1]Hospitalisation!A:A,[1]Hospitalisation!C:C,"")</f>
        <v>6356.27</v>
      </c>
      <c r="M1582" s="17" t="str">
        <f>_xlfn.XLOOKUP($A1582,[1]Hospitalisation!A:A,[1]Hospitalisation!I:I,"")</f>
        <v>tier - 3</v>
      </c>
      <c r="N1582" s="17" t="str">
        <f>_xlfn.XLOOKUP($A1582,[1]Hospitalisation!A:A,[1]Hospitalisation!J:J,"")</f>
        <v>tier - 2</v>
      </c>
      <c r="O1582" s="17" t="str">
        <f>_xlfn.XLOOKUP($A1582,[1]Hospitalisation!A:A,[1]Hospitalisation!K:K,"")</f>
        <v>R1013</v>
      </c>
      <c r="P1582" s="14">
        <f>_xlfn.XLOOKUP($A1582,[1]Hospitalisation!A:A,[1]Hospitalisation!L:L,"")</f>
        <v>42</v>
      </c>
      <c r="Q1582" s="24">
        <f>_xlfn.XLOOKUP($A1582,[1]Hospitalisation!A:A,[1]Hospitalisation!M:M,"")</f>
        <v>29452</v>
      </c>
    </row>
    <row r="1583" spans="1:17" x14ac:dyDescent="0.25">
      <c r="A1583" s="23" t="s">
        <v>780</v>
      </c>
      <c r="B1583" s="18" t="str">
        <f>_xlfn.XLOOKUP(A1583,[1]Customer!A:A,[1]Customer!C:C,"")</f>
        <v>Spencer</v>
      </c>
      <c r="C1583" s="19">
        <f t="array" ref="C1583">_xlfn.XLOOKUP($A1583,[1]MedicHistory!A:A,[1]MedicHistory!B:B,"")</f>
        <v>32.340000000000003</v>
      </c>
      <c r="D1583" s="19">
        <f t="array" ref="D1583">_xlfn.XLOOKUP($A1583,[1]MedicHistory!A:A,[1]MedicHistory!C:C,"")</f>
        <v>4.88</v>
      </c>
      <c r="E1583" s="18" t="str">
        <f>_xlfn.XLOOKUP($A1583,[1]MedicHistory!A:A,[1]MedicHistory!D:D,"")</f>
        <v>yes</v>
      </c>
      <c r="F1583" s="18" t="str">
        <f>_xlfn.XLOOKUP($A1583,[1]MedicHistory!A:A,[1]MedicHistory!E:E,"")</f>
        <v>No</v>
      </c>
      <c r="G1583" s="18" t="str">
        <f>_xlfn.XLOOKUP($A1583,[1]MedicHistory!A:A,[1]MedicHistory!F:F,"")</f>
        <v>Yes</v>
      </c>
      <c r="H1583" s="20">
        <f>_xlfn.XLOOKUP($A1583,[1]MedicHistory!A:A,[1]MedicHistory!G:G,"")</f>
        <v>1</v>
      </c>
      <c r="I1583" s="18" t="str">
        <f>_xlfn.XLOOKUP($A1583,[1]MedicHistory!A:A,[1]MedicHistory!H:H,"")</f>
        <v>No</v>
      </c>
      <c r="J1583" s="18" t="str">
        <f>_xlfn.XLOOKUP($A1583,[1]MedicHistory!A:A,[1]MedicHistory!K:K,"")</f>
        <v>Normal</v>
      </c>
      <c r="K1583" s="21" t="str">
        <f>_xlfn.XLOOKUP($A1583,[1]MedicHistory!A:A,[1]MedicHistory!I:I,"")</f>
        <v>Obisity</v>
      </c>
      <c r="L1583" s="22">
        <f>_xlfn.XLOOKUP($A1583,[1]Hospitalisation!A:A,[1]Hospitalisation!C:C,"")</f>
        <v>6338.08</v>
      </c>
      <c r="M1583" s="23" t="str">
        <f>_xlfn.XLOOKUP($A1583,[1]Hospitalisation!A:A,[1]Hospitalisation!I:I,"")</f>
        <v>tier - 2</v>
      </c>
      <c r="N1583" s="23" t="str">
        <f>_xlfn.XLOOKUP($A1583,[1]Hospitalisation!A:A,[1]Hospitalisation!J:J,"")</f>
        <v>tier - 1</v>
      </c>
      <c r="O1583" s="23" t="str">
        <f>_xlfn.XLOOKUP($A1583,[1]Hospitalisation!A:A,[1]Hospitalisation!K:K,"")</f>
        <v>R1013</v>
      </c>
      <c r="P1583" s="20">
        <f>_xlfn.XLOOKUP($A1583,[1]Hospitalisation!A:A,[1]Hospitalisation!L:L,"")</f>
        <v>39</v>
      </c>
      <c r="Q1583" s="25">
        <f>_xlfn.XLOOKUP($A1583,[1]Hospitalisation!A:A,[1]Hospitalisation!M:M,"")</f>
        <v>30610</v>
      </c>
    </row>
    <row r="1584" spans="1:17" x14ac:dyDescent="0.25">
      <c r="A1584" s="17" t="s">
        <v>779</v>
      </c>
      <c r="B1584" s="12" t="str">
        <f>_xlfn.XLOOKUP(A1584,[1]Customer!A:A,[1]Customer!C:C,"")</f>
        <v>Rochelle</v>
      </c>
      <c r="C1584" s="13">
        <f t="array" ref="C1584">_xlfn.XLOOKUP($A1584,[1]MedicHistory!A:A,[1]MedicHistory!B:B,"")</f>
        <v>25.46</v>
      </c>
      <c r="D1584" s="13">
        <f t="array" ref="D1584">_xlfn.XLOOKUP($A1584,[1]MedicHistory!A:A,[1]MedicHistory!C:C,"")</f>
        <v>9.7100000000000009</v>
      </c>
      <c r="E1584" s="12" t="str">
        <f>_xlfn.XLOOKUP($A1584,[1]MedicHistory!A:A,[1]MedicHistory!D:D,"")</f>
        <v>yes</v>
      </c>
      <c r="F1584" s="12" t="str">
        <f>_xlfn.XLOOKUP($A1584,[1]MedicHistory!A:A,[1]MedicHistory!E:E,"")</f>
        <v>No</v>
      </c>
      <c r="G1584" s="12" t="str">
        <f>_xlfn.XLOOKUP($A1584,[1]MedicHistory!A:A,[1]MedicHistory!F:F,"")</f>
        <v>No</v>
      </c>
      <c r="H1584" s="14">
        <f>_xlfn.XLOOKUP($A1584,[1]MedicHistory!A:A,[1]MedicHistory!G:G,"")</f>
        <v>1</v>
      </c>
      <c r="I1584" s="12" t="str">
        <f>_xlfn.XLOOKUP($A1584,[1]MedicHistory!A:A,[1]MedicHistory!H:H,"")</f>
        <v>No</v>
      </c>
      <c r="J1584" s="12" t="str">
        <f>_xlfn.XLOOKUP($A1584,[1]MedicHistory!A:A,[1]MedicHistory!K:K,"")</f>
        <v>Diabetic</v>
      </c>
      <c r="K1584" s="15" t="str">
        <f>_xlfn.XLOOKUP($A1584,[1]MedicHistory!A:A,[1]MedicHistory!I:I,"")</f>
        <v>over weight</v>
      </c>
      <c r="L1584" s="16">
        <f>_xlfn.XLOOKUP($A1584,[1]Hospitalisation!A:A,[1]Hospitalisation!C:C,"")</f>
        <v>6335.64</v>
      </c>
      <c r="M1584" s="17" t="str">
        <f>_xlfn.XLOOKUP($A1584,[1]Hospitalisation!A:A,[1]Hospitalisation!I:I,"")</f>
        <v>tier - 2</v>
      </c>
      <c r="N1584" s="17" t="str">
        <f>_xlfn.XLOOKUP($A1584,[1]Hospitalisation!A:A,[1]Hospitalisation!J:J,"")</f>
        <v>tier - 2</v>
      </c>
      <c r="O1584" s="17" t="str">
        <f>_xlfn.XLOOKUP($A1584,[1]Hospitalisation!A:A,[1]Hospitalisation!K:K,"")</f>
        <v>R1013</v>
      </c>
      <c r="P1584" s="14">
        <f>_xlfn.XLOOKUP($A1584,[1]Hospitalisation!A:A,[1]Hospitalisation!L:L,"")</f>
        <v>39</v>
      </c>
      <c r="Q1584" s="24">
        <f>_xlfn.XLOOKUP($A1584,[1]Hospitalisation!A:A,[1]Hospitalisation!M:M,"")</f>
        <v>30584</v>
      </c>
    </row>
    <row r="1585" spans="1:17" x14ac:dyDescent="0.25">
      <c r="A1585" s="23" t="s">
        <v>778</v>
      </c>
      <c r="B1585" s="18" t="str">
        <f>_xlfn.XLOOKUP(A1585,[1]Customer!A:A,[1]Customer!C:C,"")</f>
        <v>Paula</v>
      </c>
      <c r="C1585" s="19">
        <f t="array" ref="C1585">_xlfn.XLOOKUP($A1585,[1]MedicHistory!A:A,[1]MedicHistory!B:B,"")</f>
        <v>37.145000000000003</v>
      </c>
      <c r="D1585" s="19">
        <f t="array" ref="D1585">_xlfn.XLOOKUP($A1585,[1]MedicHistory!A:A,[1]MedicHistory!C:C,"")</f>
        <v>5.32</v>
      </c>
      <c r="E1585" s="18" t="str">
        <f>_xlfn.XLOOKUP($A1585,[1]MedicHistory!A:A,[1]MedicHistory!D:D,"")</f>
        <v>No</v>
      </c>
      <c r="F1585" s="18" t="str">
        <f>_xlfn.XLOOKUP($A1585,[1]MedicHistory!A:A,[1]MedicHistory!E:E,"")</f>
        <v>No</v>
      </c>
      <c r="G1585" s="18" t="str">
        <f>_xlfn.XLOOKUP($A1585,[1]MedicHistory!A:A,[1]MedicHistory!F:F,"")</f>
        <v>No</v>
      </c>
      <c r="H1585" s="20">
        <f>_xlfn.XLOOKUP($A1585,[1]MedicHistory!A:A,[1]MedicHistory!G:G,"")</f>
        <v>0</v>
      </c>
      <c r="I1585" s="18" t="str">
        <f>_xlfn.XLOOKUP($A1585,[1]MedicHistory!A:A,[1]MedicHistory!H:H,"")</f>
        <v>No</v>
      </c>
      <c r="J1585" s="18" t="str">
        <f>_xlfn.XLOOKUP($A1585,[1]MedicHistory!A:A,[1]MedicHistory!K:K,"")</f>
        <v>Normal</v>
      </c>
      <c r="K1585" s="21" t="str">
        <f>_xlfn.XLOOKUP($A1585,[1]MedicHistory!A:A,[1]MedicHistory!I:I,"")</f>
        <v>Obisity</v>
      </c>
      <c r="L1585" s="22">
        <f>_xlfn.XLOOKUP($A1585,[1]Hospitalisation!A:A,[1]Hospitalisation!C:C,"")</f>
        <v>6334.34</v>
      </c>
      <c r="M1585" s="23" t="str">
        <f>_xlfn.XLOOKUP($A1585,[1]Hospitalisation!A:A,[1]Hospitalisation!I:I,"")</f>
        <v>tier - 2</v>
      </c>
      <c r="N1585" s="23" t="str">
        <f>_xlfn.XLOOKUP($A1585,[1]Hospitalisation!A:A,[1]Hospitalisation!J:J,"")</f>
        <v>tier - 2</v>
      </c>
      <c r="O1585" s="23" t="str">
        <f>_xlfn.XLOOKUP($A1585,[1]Hospitalisation!A:A,[1]Hospitalisation!K:K,"")</f>
        <v>R1024</v>
      </c>
      <c r="P1585" s="20">
        <f>_xlfn.XLOOKUP($A1585,[1]Hospitalisation!A:A,[1]Hospitalisation!L:L,"")</f>
        <v>36</v>
      </c>
      <c r="Q1585" s="25">
        <f>_xlfn.XLOOKUP($A1585,[1]Hospitalisation!A:A,[1]Hospitalisation!M:M,"")</f>
        <v>31637</v>
      </c>
    </row>
    <row r="1586" spans="1:17" x14ac:dyDescent="0.25">
      <c r="A1586" s="17" t="s">
        <v>777</v>
      </c>
      <c r="B1586" s="12" t="str">
        <f>_xlfn.XLOOKUP(A1586,[1]Customer!A:A,[1]Customer!C:C,"")</f>
        <v>Madeline</v>
      </c>
      <c r="C1586" s="13">
        <f t="array" ref="C1586">_xlfn.XLOOKUP($A1586,[1]MedicHistory!A:A,[1]MedicHistory!B:B,"")</f>
        <v>30.8</v>
      </c>
      <c r="D1586" s="13">
        <f t="array" ref="D1586">_xlfn.XLOOKUP($A1586,[1]MedicHistory!A:A,[1]MedicHistory!C:C,"")</f>
        <v>5.83</v>
      </c>
      <c r="E1586" s="12" t="str">
        <f>_xlfn.XLOOKUP($A1586,[1]MedicHistory!A:A,[1]MedicHistory!D:D,"")</f>
        <v>yes</v>
      </c>
      <c r="F1586" s="12" t="str">
        <f>_xlfn.XLOOKUP($A1586,[1]MedicHistory!A:A,[1]MedicHistory!E:E,"")</f>
        <v>No</v>
      </c>
      <c r="G1586" s="12" t="str">
        <f>_xlfn.XLOOKUP($A1586,[1]MedicHistory!A:A,[1]MedicHistory!F:F,"")</f>
        <v>No</v>
      </c>
      <c r="H1586" s="14">
        <f>_xlfn.XLOOKUP($A1586,[1]MedicHistory!A:A,[1]MedicHistory!G:G,"")</f>
        <v>0</v>
      </c>
      <c r="I1586" s="12" t="str">
        <f>_xlfn.XLOOKUP($A1586,[1]MedicHistory!A:A,[1]MedicHistory!H:H,"")</f>
        <v>No</v>
      </c>
      <c r="J1586" s="12" t="str">
        <f>_xlfn.XLOOKUP($A1586,[1]MedicHistory!A:A,[1]MedicHistory!K:K,"")</f>
        <v>Prediabetic</v>
      </c>
      <c r="K1586" s="15" t="str">
        <f>_xlfn.XLOOKUP($A1586,[1]MedicHistory!A:A,[1]MedicHistory!I:I,"")</f>
        <v>Obisity</v>
      </c>
      <c r="L1586" s="16">
        <f>_xlfn.XLOOKUP($A1586,[1]Hospitalisation!A:A,[1]Hospitalisation!C:C,"")</f>
        <v>6313.76</v>
      </c>
      <c r="M1586" s="17" t="str">
        <f>_xlfn.XLOOKUP($A1586,[1]Hospitalisation!A:A,[1]Hospitalisation!I:I,"")</f>
        <v>tier - 2</v>
      </c>
      <c r="N1586" s="17" t="str">
        <f>_xlfn.XLOOKUP($A1586,[1]Hospitalisation!A:A,[1]Hospitalisation!J:J,"")</f>
        <v>tier - 1</v>
      </c>
      <c r="O1586" s="17" t="str">
        <f>_xlfn.XLOOKUP($A1586,[1]Hospitalisation!A:A,[1]Hospitalisation!K:K,"")</f>
        <v>R1013</v>
      </c>
      <c r="P1586" s="14">
        <f>_xlfn.XLOOKUP($A1586,[1]Hospitalisation!A:A,[1]Hospitalisation!L:L,"")</f>
        <v>32</v>
      </c>
      <c r="Q1586" s="24">
        <f>_xlfn.XLOOKUP($A1586,[1]Hospitalisation!A:A,[1]Hospitalisation!M:M,"")</f>
        <v>33222</v>
      </c>
    </row>
    <row r="1587" spans="1:17" x14ac:dyDescent="0.25">
      <c r="A1587" s="23" t="s">
        <v>776</v>
      </c>
      <c r="B1587" s="18" t="str">
        <f>_xlfn.XLOOKUP(A1587,[1]Customer!A:A,[1]Customer!C:C,"")</f>
        <v>Maria</v>
      </c>
      <c r="C1587" s="19">
        <f t="array" ref="C1587">_xlfn.XLOOKUP($A1587,[1]MedicHistory!A:A,[1]MedicHistory!B:B,"")</f>
        <v>29.5</v>
      </c>
      <c r="D1587" s="19">
        <f t="array" ref="D1587">_xlfn.XLOOKUP($A1587,[1]MedicHistory!A:A,[1]MedicHistory!C:C,"")</f>
        <v>5.54</v>
      </c>
      <c r="E1587" s="18" t="str">
        <f>_xlfn.XLOOKUP($A1587,[1]MedicHistory!A:A,[1]MedicHistory!D:D,"")</f>
        <v>yes</v>
      </c>
      <c r="F1587" s="18" t="str">
        <f>_xlfn.XLOOKUP($A1587,[1]MedicHistory!A:A,[1]MedicHistory!E:E,"")</f>
        <v>No</v>
      </c>
      <c r="G1587" s="18" t="str">
        <f>_xlfn.XLOOKUP($A1587,[1]MedicHistory!A:A,[1]MedicHistory!F:F,"")</f>
        <v>No</v>
      </c>
      <c r="H1587" s="20">
        <f>_xlfn.XLOOKUP($A1587,[1]MedicHistory!A:A,[1]MedicHistory!G:G,"")</f>
        <v>0</v>
      </c>
      <c r="I1587" s="18" t="str">
        <f>_xlfn.XLOOKUP($A1587,[1]MedicHistory!A:A,[1]MedicHistory!H:H,"")</f>
        <v>No</v>
      </c>
      <c r="J1587" s="18" t="str">
        <f>_xlfn.XLOOKUP($A1587,[1]MedicHistory!A:A,[1]MedicHistory!K:K,"")</f>
        <v>Normal</v>
      </c>
      <c r="K1587" s="21" t="str">
        <f>_xlfn.XLOOKUP($A1587,[1]MedicHistory!A:A,[1]MedicHistory!I:I,"")</f>
        <v>over weight</v>
      </c>
      <c r="L1587" s="22">
        <f>_xlfn.XLOOKUP($A1587,[1]Hospitalisation!A:A,[1]Hospitalisation!C:C,"")</f>
        <v>6311.95</v>
      </c>
      <c r="M1587" s="23" t="str">
        <f>_xlfn.XLOOKUP($A1587,[1]Hospitalisation!A:A,[1]Hospitalisation!I:I,"")</f>
        <v>tier - 2</v>
      </c>
      <c r="N1587" s="23" t="str">
        <f>_xlfn.XLOOKUP($A1587,[1]Hospitalisation!A:A,[1]Hospitalisation!J:J,"")</f>
        <v>tier - 1</v>
      </c>
      <c r="O1587" s="23" t="str">
        <f>_xlfn.XLOOKUP($A1587,[1]Hospitalisation!A:A,[1]Hospitalisation!K:K,"")</f>
        <v>R1011</v>
      </c>
      <c r="P1587" s="20">
        <f>_xlfn.XLOOKUP($A1587,[1]Hospitalisation!A:A,[1]Hospitalisation!L:L,"")</f>
        <v>37</v>
      </c>
      <c r="Q1587" s="25">
        <f>_xlfn.XLOOKUP($A1587,[1]Hospitalisation!A:A,[1]Hospitalisation!M:M,"")</f>
        <v>31370</v>
      </c>
    </row>
    <row r="1588" spans="1:17" x14ac:dyDescent="0.25">
      <c r="A1588" s="17" t="s">
        <v>775</v>
      </c>
      <c r="B1588" s="12" t="str">
        <f>_xlfn.XLOOKUP(A1588,[1]Customer!A:A,[1]Customer!C:C,"")</f>
        <v>Arthur</v>
      </c>
      <c r="C1588" s="13">
        <f t="array" ref="C1588">_xlfn.XLOOKUP($A1588,[1]MedicHistory!A:A,[1]MedicHistory!B:B,"")</f>
        <v>43.39</v>
      </c>
      <c r="D1588" s="13">
        <f t="array" ref="D1588">_xlfn.XLOOKUP($A1588,[1]MedicHistory!A:A,[1]MedicHistory!C:C,"")</f>
        <v>5.85</v>
      </c>
      <c r="E1588" s="12" t="str">
        <f>_xlfn.XLOOKUP($A1588,[1]MedicHistory!A:A,[1]MedicHistory!D:D,"")</f>
        <v>No</v>
      </c>
      <c r="F1588" s="12" t="str">
        <f>_xlfn.XLOOKUP($A1588,[1]MedicHistory!A:A,[1]MedicHistory!E:E,"")</f>
        <v>yes</v>
      </c>
      <c r="G1588" s="12" t="str">
        <f>_xlfn.XLOOKUP($A1588,[1]MedicHistory!A:A,[1]MedicHistory!F:F,"")</f>
        <v>No</v>
      </c>
      <c r="H1588" s="14">
        <f>_xlfn.XLOOKUP($A1588,[1]MedicHistory!A:A,[1]MedicHistory!G:G,"")</f>
        <v>1</v>
      </c>
      <c r="I1588" s="12" t="str">
        <f>_xlfn.XLOOKUP($A1588,[1]MedicHistory!A:A,[1]MedicHistory!H:H,"")</f>
        <v>No</v>
      </c>
      <c r="J1588" s="12" t="str">
        <f>_xlfn.XLOOKUP($A1588,[1]MedicHistory!A:A,[1]MedicHistory!K:K,"")</f>
        <v>Prediabetic</v>
      </c>
      <c r="K1588" s="15" t="str">
        <f>_xlfn.XLOOKUP($A1588,[1]MedicHistory!A:A,[1]MedicHistory!I:I,"")</f>
        <v>Obisity</v>
      </c>
      <c r="L1588" s="16">
        <f>_xlfn.XLOOKUP($A1588,[1]Hospitalisation!A:A,[1]Hospitalisation!C:C,"")</f>
        <v>6311.11</v>
      </c>
      <c r="M1588" s="17" t="str">
        <f>_xlfn.XLOOKUP($A1588,[1]Hospitalisation!A:A,[1]Hospitalisation!I:I,"")</f>
        <v>tier - 2</v>
      </c>
      <c r="N1588" s="17" t="str">
        <f>_xlfn.XLOOKUP($A1588,[1]Hospitalisation!A:A,[1]Hospitalisation!J:J,"")</f>
        <v>tier - 2</v>
      </c>
      <c r="O1588" s="17" t="str">
        <f>_xlfn.XLOOKUP($A1588,[1]Hospitalisation!A:A,[1]Hospitalisation!K:K,"")</f>
        <v>R1011</v>
      </c>
      <c r="P1588" s="14">
        <f>_xlfn.XLOOKUP($A1588,[1]Hospitalisation!A:A,[1]Hospitalisation!L:L,"")</f>
        <v>37</v>
      </c>
      <c r="Q1588" s="24">
        <f>_xlfn.XLOOKUP($A1588,[1]Hospitalisation!A:A,[1]Hospitalisation!M:M,"")</f>
        <v>31255</v>
      </c>
    </row>
    <row r="1589" spans="1:17" x14ac:dyDescent="0.25">
      <c r="A1589" s="23" t="s">
        <v>774</v>
      </c>
      <c r="B1589" s="18" t="str">
        <f>_xlfn.XLOOKUP(A1589,[1]Customer!A:A,[1]Customer!C:C,"")</f>
        <v>Joseph</v>
      </c>
      <c r="C1589" s="19">
        <f t="array" ref="C1589">_xlfn.XLOOKUP($A1589,[1]MedicHistory!A:A,[1]MedicHistory!B:B,"")</f>
        <v>15.08</v>
      </c>
      <c r="D1589" s="19">
        <f t="array" ref="D1589">_xlfn.XLOOKUP($A1589,[1]MedicHistory!A:A,[1]MedicHistory!C:C,"")</f>
        <v>4.8499999999999996</v>
      </c>
      <c r="E1589" s="18" t="str">
        <f>_xlfn.XLOOKUP($A1589,[1]MedicHistory!A:A,[1]MedicHistory!D:D,"")</f>
        <v>yes</v>
      </c>
      <c r="F1589" s="18" t="str">
        <f>_xlfn.XLOOKUP($A1589,[1]MedicHistory!A:A,[1]MedicHistory!E:E,"")</f>
        <v>No</v>
      </c>
      <c r="G1589" s="18" t="str">
        <f>_xlfn.XLOOKUP($A1589,[1]MedicHistory!A:A,[1]MedicHistory!F:F,"")</f>
        <v>Yes</v>
      </c>
      <c r="H1589" s="20">
        <f>_xlfn.XLOOKUP($A1589,[1]MedicHistory!A:A,[1]MedicHistory!G:G,"")</f>
        <v>1</v>
      </c>
      <c r="I1589" s="18" t="str">
        <f>_xlfn.XLOOKUP($A1589,[1]MedicHistory!A:A,[1]MedicHistory!H:H,"")</f>
        <v>No</v>
      </c>
      <c r="J1589" s="18" t="str">
        <f>_xlfn.XLOOKUP($A1589,[1]MedicHistory!A:A,[1]MedicHistory!K:K,"")</f>
        <v>Normal</v>
      </c>
      <c r="K1589" s="21" t="str">
        <f>_xlfn.XLOOKUP($A1589,[1]MedicHistory!A:A,[1]MedicHistory!I:I,"")</f>
        <v>Under weight</v>
      </c>
      <c r="L1589" s="22">
        <f>_xlfn.XLOOKUP($A1589,[1]Hospitalisation!A:A,[1]Hospitalisation!C:C,"")</f>
        <v>6305.61</v>
      </c>
      <c r="M1589" s="23" t="str">
        <f>_xlfn.XLOOKUP($A1589,[1]Hospitalisation!A:A,[1]Hospitalisation!I:I,"")</f>
        <v>tier - 2</v>
      </c>
      <c r="N1589" s="23" t="str">
        <f>_xlfn.XLOOKUP($A1589,[1]Hospitalisation!A:A,[1]Hospitalisation!J:J,"")</f>
        <v>tier - 2</v>
      </c>
      <c r="O1589" s="23" t="str">
        <f>_xlfn.XLOOKUP($A1589,[1]Hospitalisation!A:A,[1]Hospitalisation!K:K,"")</f>
        <v>R1012</v>
      </c>
      <c r="P1589" s="20">
        <f>_xlfn.XLOOKUP($A1589,[1]Hospitalisation!A:A,[1]Hospitalisation!L:L,"")</f>
        <v>18</v>
      </c>
      <c r="Q1589" s="25">
        <f>_xlfn.XLOOKUP($A1589,[1]Hospitalisation!A:A,[1]Hospitalisation!M:M,"")</f>
        <v>38234</v>
      </c>
    </row>
    <row r="1590" spans="1:17" x14ac:dyDescent="0.25">
      <c r="A1590" s="17" t="s">
        <v>773</v>
      </c>
      <c r="B1590" s="12" t="str">
        <f>_xlfn.XLOOKUP(A1590,[1]Customer!A:A,[1]Customer!C:C,"")</f>
        <v>Sachiko</v>
      </c>
      <c r="C1590" s="13">
        <f t="array" ref="C1590">_xlfn.XLOOKUP($A1590,[1]MedicHistory!A:A,[1]MedicHistory!B:B,"")</f>
        <v>20.48</v>
      </c>
      <c r="D1590" s="13">
        <f t="array" ref="D1590">_xlfn.XLOOKUP($A1590,[1]MedicHistory!A:A,[1]MedicHistory!C:C,"")</f>
        <v>11.09</v>
      </c>
      <c r="E1590" s="12" t="str">
        <f>_xlfn.XLOOKUP($A1590,[1]MedicHistory!A:A,[1]MedicHistory!D:D,"")</f>
        <v>No</v>
      </c>
      <c r="F1590" s="12" t="str">
        <f>_xlfn.XLOOKUP($A1590,[1]MedicHistory!A:A,[1]MedicHistory!E:E,"")</f>
        <v>No</v>
      </c>
      <c r="G1590" s="12" t="str">
        <f>_xlfn.XLOOKUP($A1590,[1]MedicHistory!A:A,[1]MedicHistory!F:F,"")</f>
        <v>No</v>
      </c>
      <c r="H1590" s="14">
        <f>_xlfn.XLOOKUP($A1590,[1]MedicHistory!A:A,[1]MedicHistory!G:G,"")</f>
        <v>0</v>
      </c>
      <c r="I1590" s="12" t="str">
        <f>_xlfn.XLOOKUP($A1590,[1]MedicHistory!A:A,[1]MedicHistory!H:H,"")</f>
        <v>No</v>
      </c>
      <c r="J1590" s="12" t="str">
        <f>_xlfn.XLOOKUP($A1590,[1]MedicHistory!A:A,[1]MedicHistory!K:K,"")</f>
        <v>Diabetic</v>
      </c>
      <c r="K1590" s="15" t="str">
        <f>_xlfn.XLOOKUP($A1590,[1]MedicHistory!A:A,[1]MedicHistory!I:I,"")</f>
        <v>Normal weight</v>
      </c>
      <c r="L1590" s="16">
        <f>_xlfn.XLOOKUP($A1590,[1]Hospitalisation!A:A,[1]Hospitalisation!C:C,"")</f>
        <v>6302.23</v>
      </c>
      <c r="M1590" s="17" t="str">
        <f>_xlfn.XLOOKUP($A1590,[1]Hospitalisation!A:A,[1]Hospitalisation!I:I,"")</f>
        <v>tier - 2</v>
      </c>
      <c r="N1590" s="17" t="str">
        <f>_xlfn.XLOOKUP($A1590,[1]Hospitalisation!A:A,[1]Hospitalisation!J:J,"")</f>
        <v>tier - 1</v>
      </c>
      <c r="O1590" s="17" t="str">
        <f>_xlfn.XLOOKUP($A1590,[1]Hospitalisation!A:A,[1]Hospitalisation!K:K,"")</f>
        <v>R1013</v>
      </c>
      <c r="P1590" s="14">
        <f>_xlfn.XLOOKUP($A1590,[1]Hospitalisation!A:A,[1]Hospitalisation!L:L,"")</f>
        <v>53</v>
      </c>
      <c r="Q1590" s="24">
        <f>_xlfn.XLOOKUP($A1590,[1]Hospitalisation!A:A,[1]Hospitalisation!M:M,"")</f>
        <v>25463</v>
      </c>
    </row>
    <row r="1591" spans="1:17" x14ac:dyDescent="0.25">
      <c r="A1591" s="23" t="s">
        <v>772</v>
      </c>
      <c r="B1591" s="18" t="str">
        <f>_xlfn.XLOOKUP(A1591,[1]Customer!A:A,[1]Customer!C:C,"")</f>
        <v>Christopher</v>
      </c>
      <c r="C1591" s="19">
        <f t="array" ref="C1591">_xlfn.XLOOKUP($A1591,[1]MedicHistory!A:A,[1]MedicHistory!B:B,"")</f>
        <v>34.450000000000003</v>
      </c>
      <c r="D1591" s="19">
        <f t="array" ref="D1591">_xlfn.XLOOKUP($A1591,[1]MedicHistory!A:A,[1]MedicHistory!C:C,"")</f>
        <v>5.58</v>
      </c>
      <c r="E1591" s="18" t="str">
        <f>_xlfn.XLOOKUP($A1591,[1]MedicHistory!A:A,[1]MedicHistory!D:D,"")</f>
        <v>yes</v>
      </c>
      <c r="F1591" s="18" t="str">
        <f>_xlfn.XLOOKUP($A1591,[1]MedicHistory!A:A,[1]MedicHistory!E:E,"")</f>
        <v>No</v>
      </c>
      <c r="G1591" s="18" t="str">
        <f>_xlfn.XLOOKUP($A1591,[1]MedicHistory!A:A,[1]MedicHistory!F:F,"")</f>
        <v>No</v>
      </c>
      <c r="H1591" s="20">
        <f>_xlfn.XLOOKUP($A1591,[1]MedicHistory!A:A,[1]MedicHistory!G:G,"")</f>
        <v>0</v>
      </c>
      <c r="I1591" s="18" t="str">
        <f>_xlfn.XLOOKUP($A1591,[1]MedicHistory!A:A,[1]MedicHistory!H:H,"")</f>
        <v>No</v>
      </c>
      <c r="J1591" s="18" t="str">
        <f>_xlfn.XLOOKUP($A1591,[1]MedicHistory!A:A,[1]MedicHistory!K:K,"")</f>
        <v>Normal</v>
      </c>
      <c r="K1591" s="21" t="str">
        <f>_xlfn.XLOOKUP($A1591,[1]MedicHistory!A:A,[1]MedicHistory!I:I,"")</f>
        <v>Obisity</v>
      </c>
      <c r="L1591" s="22">
        <f>_xlfn.XLOOKUP($A1591,[1]Hospitalisation!A:A,[1]Hospitalisation!C:C,"")</f>
        <v>6293.63</v>
      </c>
      <c r="M1591" s="23" t="str">
        <f>_xlfn.XLOOKUP($A1591,[1]Hospitalisation!A:A,[1]Hospitalisation!I:I,"")</f>
        <v>tier - 2</v>
      </c>
      <c r="N1591" s="23" t="str">
        <f>_xlfn.XLOOKUP($A1591,[1]Hospitalisation!A:A,[1]Hospitalisation!J:J,"")</f>
        <v>tier - 3</v>
      </c>
      <c r="O1591" s="23" t="str">
        <f>_xlfn.XLOOKUP($A1591,[1]Hospitalisation!A:A,[1]Hospitalisation!K:K,"")</f>
        <v>R1021</v>
      </c>
      <c r="P1591" s="20">
        <f>_xlfn.XLOOKUP($A1591,[1]Hospitalisation!A:A,[1]Hospitalisation!L:L,"")</f>
        <v>48</v>
      </c>
      <c r="Q1591" s="25">
        <f>_xlfn.XLOOKUP($A1591,[1]Hospitalisation!A:A,[1]Hospitalisation!M:M,"")</f>
        <v>27214</v>
      </c>
    </row>
    <row r="1592" spans="1:17" x14ac:dyDescent="0.25">
      <c r="A1592" s="17" t="s">
        <v>771</v>
      </c>
      <c r="B1592" s="12" t="str">
        <f>_xlfn.XLOOKUP(A1592,[1]Customer!A:A,[1]Customer!C:C,"")</f>
        <v>Joseph</v>
      </c>
      <c r="C1592" s="13">
        <f t="array" ref="C1592">_xlfn.XLOOKUP($A1592,[1]MedicHistory!A:A,[1]MedicHistory!B:B,"")</f>
        <v>34.21</v>
      </c>
      <c r="D1592" s="13">
        <f t="array" ref="D1592">_xlfn.XLOOKUP($A1592,[1]MedicHistory!A:A,[1]MedicHistory!C:C,"")</f>
        <v>9.7200000000000006</v>
      </c>
      <c r="E1592" s="12" t="str">
        <f>_xlfn.XLOOKUP($A1592,[1]MedicHistory!A:A,[1]MedicHistory!D:D,"")</f>
        <v>yes</v>
      </c>
      <c r="F1592" s="12" t="str">
        <f>_xlfn.XLOOKUP($A1592,[1]MedicHistory!A:A,[1]MedicHistory!E:E,"")</f>
        <v>No</v>
      </c>
      <c r="G1592" s="12" t="str">
        <f>_xlfn.XLOOKUP($A1592,[1]MedicHistory!A:A,[1]MedicHistory!F:F,"")</f>
        <v>No</v>
      </c>
      <c r="H1592" s="14">
        <f>_xlfn.XLOOKUP($A1592,[1]MedicHistory!A:A,[1]MedicHistory!G:G,"")</f>
        <v>0</v>
      </c>
      <c r="I1592" s="12" t="str">
        <f>_xlfn.XLOOKUP($A1592,[1]MedicHistory!A:A,[1]MedicHistory!H:H,"")</f>
        <v>No</v>
      </c>
      <c r="J1592" s="12" t="str">
        <f>_xlfn.XLOOKUP($A1592,[1]MedicHistory!A:A,[1]MedicHistory!K:K,"")</f>
        <v>Diabetic</v>
      </c>
      <c r="K1592" s="15" t="str">
        <f>_xlfn.XLOOKUP($A1592,[1]MedicHistory!A:A,[1]MedicHistory!I:I,"")</f>
        <v>Obisity</v>
      </c>
      <c r="L1592" s="16">
        <f>_xlfn.XLOOKUP($A1592,[1]Hospitalisation!A:A,[1]Hospitalisation!C:C,"")</f>
        <v>6289.75</v>
      </c>
      <c r="M1592" s="17" t="str">
        <f>_xlfn.XLOOKUP($A1592,[1]Hospitalisation!A:A,[1]Hospitalisation!I:I,"")</f>
        <v>tier - 2</v>
      </c>
      <c r="N1592" s="17" t="str">
        <f>_xlfn.XLOOKUP($A1592,[1]Hospitalisation!A:A,[1]Hospitalisation!J:J,"")</f>
        <v>tier - 3</v>
      </c>
      <c r="O1592" s="17" t="str">
        <f>_xlfn.XLOOKUP($A1592,[1]Hospitalisation!A:A,[1]Hospitalisation!K:K,"")</f>
        <v>R1013</v>
      </c>
      <c r="P1592" s="14">
        <f>_xlfn.XLOOKUP($A1592,[1]Hospitalisation!A:A,[1]Hospitalisation!L:L,"")</f>
        <v>26</v>
      </c>
      <c r="Q1592" s="24">
        <f>_xlfn.XLOOKUP($A1592,[1]Hospitalisation!A:A,[1]Hospitalisation!M:M,"")</f>
        <v>35303</v>
      </c>
    </row>
    <row r="1593" spans="1:17" x14ac:dyDescent="0.25">
      <c r="A1593" s="23" t="s">
        <v>770</v>
      </c>
      <c r="B1593" s="18" t="str">
        <f>_xlfn.XLOOKUP(A1593,[1]Customer!A:A,[1]Customer!C:C,"")</f>
        <v>Lawrence</v>
      </c>
      <c r="C1593" s="19">
        <f t="array" ref="C1593">_xlfn.XLOOKUP($A1593,[1]MedicHistory!A:A,[1]MedicHistory!B:B,"")</f>
        <v>28.8</v>
      </c>
      <c r="D1593" s="19">
        <f t="array" ref="D1593">_xlfn.XLOOKUP($A1593,[1]MedicHistory!A:A,[1]MedicHistory!C:C,"")</f>
        <v>11.41</v>
      </c>
      <c r="E1593" s="18" t="str">
        <f>_xlfn.XLOOKUP($A1593,[1]MedicHistory!A:A,[1]MedicHistory!D:D,"")</f>
        <v>yes</v>
      </c>
      <c r="F1593" s="18" t="str">
        <f>_xlfn.XLOOKUP($A1593,[1]MedicHistory!A:A,[1]MedicHistory!E:E,"")</f>
        <v>No</v>
      </c>
      <c r="G1593" s="18" t="str">
        <f>_xlfn.XLOOKUP($A1593,[1]MedicHistory!A:A,[1]MedicHistory!F:F,"")</f>
        <v>No</v>
      </c>
      <c r="H1593" s="20">
        <f>_xlfn.XLOOKUP($A1593,[1]MedicHistory!A:A,[1]MedicHistory!G:G,"")</f>
        <v>0</v>
      </c>
      <c r="I1593" s="18" t="str">
        <f>_xlfn.XLOOKUP($A1593,[1]MedicHistory!A:A,[1]MedicHistory!H:H,"")</f>
        <v>No</v>
      </c>
      <c r="J1593" s="18" t="str">
        <f>_xlfn.XLOOKUP($A1593,[1]MedicHistory!A:A,[1]MedicHistory!K:K,"")</f>
        <v>Diabetic</v>
      </c>
      <c r="K1593" s="21" t="str">
        <f>_xlfn.XLOOKUP($A1593,[1]MedicHistory!A:A,[1]MedicHistory!I:I,"")</f>
        <v>over weight</v>
      </c>
      <c r="L1593" s="22">
        <f>_xlfn.XLOOKUP($A1593,[1]Hospitalisation!A:A,[1]Hospitalisation!C:C,"")</f>
        <v>6282.24</v>
      </c>
      <c r="M1593" s="23" t="str">
        <f>_xlfn.XLOOKUP($A1593,[1]Hospitalisation!A:A,[1]Hospitalisation!I:I,"")</f>
        <v>tier - 2</v>
      </c>
      <c r="N1593" s="23" t="str">
        <f>_xlfn.XLOOKUP($A1593,[1]Hospitalisation!A:A,[1]Hospitalisation!J:J,"")</f>
        <v>tier - 1</v>
      </c>
      <c r="O1593" s="23" t="str">
        <f>_xlfn.XLOOKUP($A1593,[1]Hospitalisation!A:A,[1]Hospitalisation!K:K,"")</f>
        <v>R1011</v>
      </c>
      <c r="P1593" s="20">
        <f>_xlfn.XLOOKUP($A1593,[1]Hospitalisation!A:A,[1]Hospitalisation!L:L,"")</f>
        <v>41</v>
      </c>
      <c r="Q1593" s="25">
        <f>_xlfn.XLOOKUP($A1593,[1]Hospitalisation!A:A,[1]Hospitalisation!M:M,"")</f>
        <v>29914</v>
      </c>
    </row>
    <row r="1594" spans="1:17" x14ac:dyDescent="0.25">
      <c r="A1594" s="17" t="s">
        <v>769</v>
      </c>
      <c r="B1594" s="12" t="str">
        <f>_xlfn.XLOOKUP(A1594,[1]Customer!A:A,[1]Customer!C:C,"")</f>
        <v>Katie</v>
      </c>
      <c r="C1594" s="13">
        <f t="array" ref="C1594">_xlfn.XLOOKUP($A1594,[1]MedicHistory!A:A,[1]MedicHistory!B:B,"")</f>
        <v>31.74</v>
      </c>
      <c r="D1594" s="13">
        <f t="array" ref="D1594">_xlfn.XLOOKUP($A1594,[1]MedicHistory!A:A,[1]MedicHistory!C:C,"")</f>
        <v>4.46</v>
      </c>
      <c r="E1594" s="12" t="str">
        <f>_xlfn.XLOOKUP($A1594,[1]MedicHistory!A:A,[1]MedicHistory!D:D,"")</f>
        <v>No</v>
      </c>
      <c r="F1594" s="12" t="str">
        <f>_xlfn.XLOOKUP($A1594,[1]MedicHistory!A:A,[1]MedicHistory!E:E,"")</f>
        <v>No</v>
      </c>
      <c r="G1594" s="12" t="str">
        <f>_xlfn.XLOOKUP($A1594,[1]MedicHistory!A:A,[1]MedicHistory!F:F,"")</f>
        <v>Yes</v>
      </c>
      <c r="H1594" s="14">
        <f>_xlfn.XLOOKUP($A1594,[1]MedicHistory!A:A,[1]MedicHistory!G:G,"")</f>
        <v>1</v>
      </c>
      <c r="I1594" s="12" t="str">
        <f>_xlfn.XLOOKUP($A1594,[1]MedicHistory!A:A,[1]MedicHistory!H:H,"")</f>
        <v>No</v>
      </c>
      <c r="J1594" s="12" t="str">
        <f>_xlfn.XLOOKUP($A1594,[1]MedicHistory!A:A,[1]MedicHistory!K:K,"")</f>
        <v>Normal</v>
      </c>
      <c r="K1594" s="15" t="str">
        <f>_xlfn.XLOOKUP($A1594,[1]MedicHistory!A:A,[1]MedicHistory!I:I,"")</f>
        <v>Obisity</v>
      </c>
      <c r="L1594" s="16">
        <f>_xlfn.XLOOKUP($A1594,[1]Hospitalisation!A:A,[1]Hospitalisation!C:C,"")</f>
        <v>6276.3</v>
      </c>
      <c r="M1594" s="17" t="str">
        <f>_xlfn.XLOOKUP($A1594,[1]Hospitalisation!A:A,[1]Hospitalisation!I:I,"")</f>
        <v>tier - 2</v>
      </c>
      <c r="N1594" s="17" t="str">
        <f>_xlfn.XLOOKUP($A1594,[1]Hospitalisation!A:A,[1]Hospitalisation!J:J,"")</f>
        <v>tier - 1</v>
      </c>
      <c r="O1594" s="17" t="str">
        <f>_xlfn.XLOOKUP($A1594,[1]Hospitalisation!A:A,[1]Hospitalisation!K:K,"")</f>
        <v>R1025</v>
      </c>
      <c r="P1594" s="14">
        <f>_xlfn.XLOOKUP($A1594,[1]Hospitalisation!A:A,[1]Hospitalisation!L:L,"")</f>
        <v>41</v>
      </c>
      <c r="Q1594" s="24">
        <f>_xlfn.XLOOKUP($A1594,[1]Hospitalisation!A:A,[1]Hospitalisation!M:M,"")</f>
        <v>29875</v>
      </c>
    </row>
    <row r="1595" spans="1:17" x14ac:dyDescent="0.25">
      <c r="A1595" s="23" t="s">
        <v>768</v>
      </c>
      <c r="B1595" s="18" t="str">
        <f>_xlfn.XLOOKUP(A1595,[1]Customer!A:A,[1]Customer!C:C,"")</f>
        <v>Ruben</v>
      </c>
      <c r="C1595" s="19">
        <f t="array" ref="C1595">_xlfn.XLOOKUP($A1595,[1]MedicHistory!A:A,[1]MedicHistory!B:B,"")</f>
        <v>21.78</v>
      </c>
      <c r="D1595" s="19">
        <f t="array" ref="D1595">_xlfn.XLOOKUP($A1595,[1]MedicHistory!A:A,[1]MedicHistory!C:C,"")</f>
        <v>9.31</v>
      </c>
      <c r="E1595" s="18" t="str">
        <f>_xlfn.XLOOKUP($A1595,[1]MedicHistory!A:A,[1]MedicHistory!D:D,"")</f>
        <v>yes</v>
      </c>
      <c r="F1595" s="18" t="str">
        <f>_xlfn.XLOOKUP($A1595,[1]MedicHistory!A:A,[1]MedicHistory!E:E,"")</f>
        <v>No</v>
      </c>
      <c r="G1595" s="18" t="str">
        <f>_xlfn.XLOOKUP($A1595,[1]MedicHistory!A:A,[1]MedicHistory!F:F,"")</f>
        <v>No</v>
      </c>
      <c r="H1595" s="20">
        <f>_xlfn.XLOOKUP($A1595,[1]MedicHistory!A:A,[1]MedicHistory!G:G,"")</f>
        <v>0</v>
      </c>
      <c r="I1595" s="18" t="str">
        <f>_xlfn.XLOOKUP($A1595,[1]MedicHistory!A:A,[1]MedicHistory!H:H,"")</f>
        <v>No</v>
      </c>
      <c r="J1595" s="18" t="str">
        <f>_xlfn.XLOOKUP($A1595,[1]MedicHistory!A:A,[1]MedicHistory!K:K,"")</f>
        <v>Diabetic</v>
      </c>
      <c r="K1595" s="21" t="str">
        <f>_xlfn.XLOOKUP($A1595,[1]MedicHistory!A:A,[1]MedicHistory!I:I,"")</f>
        <v>Normal weight</v>
      </c>
      <c r="L1595" s="22">
        <f>_xlfn.XLOOKUP($A1595,[1]Hospitalisation!A:A,[1]Hospitalisation!C:C,"")</f>
        <v>6272.48</v>
      </c>
      <c r="M1595" s="23" t="str">
        <f>_xlfn.XLOOKUP($A1595,[1]Hospitalisation!A:A,[1]Hospitalisation!I:I,"")</f>
        <v>tier - 1</v>
      </c>
      <c r="N1595" s="23" t="str">
        <f>_xlfn.XLOOKUP($A1595,[1]Hospitalisation!A:A,[1]Hospitalisation!J:J,"")</f>
        <v>tier - 3</v>
      </c>
      <c r="O1595" s="23" t="str">
        <f>_xlfn.XLOOKUP($A1595,[1]Hospitalisation!A:A,[1]Hospitalisation!K:K,"")</f>
        <v>R1013</v>
      </c>
      <c r="P1595" s="20">
        <f>_xlfn.XLOOKUP($A1595,[1]Hospitalisation!A:A,[1]Hospitalisation!L:L,"")</f>
        <v>29</v>
      </c>
      <c r="Q1595" s="25">
        <f>_xlfn.XLOOKUP($A1595,[1]Hospitalisation!A:A,[1]Hospitalisation!M:M,"")</f>
        <v>34150</v>
      </c>
    </row>
    <row r="1596" spans="1:17" x14ac:dyDescent="0.25">
      <c r="A1596" s="17" t="s">
        <v>767</v>
      </c>
      <c r="B1596" s="12" t="str">
        <f>_xlfn.XLOOKUP(A1596,[1]Customer!A:A,[1]Customer!C:C,"")</f>
        <v>Sarah</v>
      </c>
      <c r="C1596" s="13">
        <f t="array" ref="C1596">_xlfn.XLOOKUP($A1596,[1]MedicHistory!A:A,[1]MedicHistory!B:B,"")</f>
        <v>23.75</v>
      </c>
      <c r="D1596" s="13">
        <f t="array" ref="D1596">_xlfn.XLOOKUP($A1596,[1]MedicHistory!A:A,[1]MedicHistory!C:C,"")</f>
        <v>5.03</v>
      </c>
      <c r="E1596" s="12" t="str">
        <f>_xlfn.XLOOKUP($A1596,[1]MedicHistory!A:A,[1]MedicHistory!D:D,"")</f>
        <v>No</v>
      </c>
      <c r="F1596" s="12" t="str">
        <f>_xlfn.XLOOKUP($A1596,[1]MedicHistory!A:A,[1]MedicHistory!E:E,"")</f>
        <v>No</v>
      </c>
      <c r="G1596" s="12" t="str">
        <f>_xlfn.XLOOKUP($A1596,[1]MedicHistory!A:A,[1]MedicHistory!F:F,"")</f>
        <v>No</v>
      </c>
      <c r="H1596" s="14">
        <f>_xlfn.XLOOKUP($A1596,[1]MedicHistory!A:A,[1]MedicHistory!G:G,"")</f>
        <v>1</v>
      </c>
      <c r="I1596" s="12" t="str">
        <f>_xlfn.XLOOKUP($A1596,[1]MedicHistory!A:A,[1]MedicHistory!H:H,"")</f>
        <v>No</v>
      </c>
      <c r="J1596" s="12" t="str">
        <f>_xlfn.XLOOKUP($A1596,[1]MedicHistory!A:A,[1]MedicHistory!K:K,"")</f>
        <v>Normal</v>
      </c>
      <c r="K1596" s="15" t="str">
        <f>_xlfn.XLOOKUP($A1596,[1]MedicHistory!A:A,[1]MedicHistory!I:I,"")</f>
        <v>Normal weight</v>
      </c>
      <c r="L1596" s="16">
        <f>_xlfn.XLOOKUP($A1596,[1]Hospitalisation!A:A,[1]Hospitalisation!C:C,"")</f>
        <v>6269.33</v>
      </c>
      <c r="M1596" s="17" t="str">
        <f>_xlfn.XLOOKUP($A1596,[1]Hospitalisation!A:A,[1]Hospitalisation!I:I,"")</f>
        <v>tier - 2</v>
      </c>
      <c r="N1596" s="17" t="str">
        <f>_xlfn.XLOOKUP($A1596,[1]Hospitalisation!A:A,[1]Hospitalisation!J:J,"")</f>
        <v>tier - 1</v>
      </c>
      <c r="O1596" s="17" t="str">
        <f>_xlfn.XLOOKUP($A1596,[1]Hospitalisation!A:A,[1]Hospitalisation!K:K,"")</f>
        <v>R1013</v>
      </c>
      <c r="P1596" s="14">
        <f>_xlfn.XLOOKUP($A1596,[1]Hospitalisation!A:A,[1]Hospitalisation!L:L,"")</f>
        <v>41</v>
      </c>
      <c r="Q1596" s="24">
        <f>_xlfn.XLOOKUP($A1596,[1]Hospitalisation!A:A,[1]Hospitalisation!M:M,"")</f>
        <v>29854</v>
      </c>
    </row>
    <row r="1597" spans="1:17" x14ac:dyDescent="0.25">
      <c r="A1597" s="23" t="s">
        <v>766</v>
      </c>
      <c r="B1597" s="18" t="str">
        <f>_xlfn.XLOOKUP(A1597,[1]Customer!A:A,[1]Customer!C:C,"")</f>
        <v>Angela</v>
      </c>
      <c r="C1597" s="19">
        <f t="array" ref="C1597">_xlfn.XLOOKUP($A1597,[1]MedicHistory!A:A,[1]MedicHistory!B:B,"")</f>
        <v>33.21</v>
      </c>
      <c r="D1597" s="19">
        <f t="array" ref="D1597">_xlfn.XLOOKUP($A1597,[1]MedicHistory!A:A,[1]MedicHistory!C:C,"")</f>
        <v>5.07</v>
      </c>
      <c r="E1597" s="18" t="str">
        <f>_xlfn.XLOOKUP($A1597,[1]MedicHistory!A:A,[1]MedicHistory!D:D,"")</f>
        <v>yes</v>
      </c>
      <c r="F1597" s="18" t="str">
        <f>_xlfn.XLOOKUP($A1597,[1]MedicHistory!A:A,[1]MedicHistory!E:E,"")</f>
        <v>No</v>
      </c>
      <c r="G1597" s="18" t="str">
        <f>_xlfn.XLOOKUP($A1597,[1]MedicHistory!A:A,[1]MedicHistory!F:F,"")</f>
        <v>No</v>
      </c>
      <c r="H1597" s="20">
        <f>_xlfn.XLOOKUP($A1597,[1]MedicHistory!A:A,[1]MedicHistory!G:G,"")</f>
        <v>1</v>
      </c>
      <c r="I1597" s="18" t="str">
        <f>_xlfn.XLOOKUP($A1597,[1]MedicHistory!A:A,[1]MedicHistory!H:H,"")</f>
        <v>No</v>
      </c>
      <c r="J1597" s="18" t="str">
        <f>_xlfn.XLOOKUP($A1597,[1]MedicHistory!A:A,[1]MedicHistory!K:K,"")</f>
        <v>Normal</v>
      </c>
      <c r="K1597" s="21" t="str">
        <f>_xlfn.XLOOKUP($A1597,[1]MedicHistory!A:A,[1]MedicHistory!I:I,"")</f>
        <v>Obisity</v>
      </c>
      <c r="L1597" s="22">
        <f>_xlfn.XLOOKUP($A1597,[1]Hospitalisation!A:A,[1]Hospitalisation!C:C,"")</f>
        <v>6261.2</v>
      </c>
      <c r="M1597" s="23" t="str">
        <f>_xlfn.XLOOKUP($A1597,[1]Hospitalisation!A:A,[1]Hospitalisation!I:I,"")</f>
        <v>tier - 2</v>
      </c>
      <c r="N1597" s="23" t="str">
        <f>_xlfn.XLOOKUP($A1597,[1]Hospitalisation!A:A,[1]Hospitalisation!J:J,"")</f>
        <v>tier - 1</v>
      </c>
      <c r="O1597" s="23" t="str">
        <f>_xlfn.XLOOKUP($A1597,[1]Hospitalisation!A:A,[1]Hospitalisation!K:K,"")</f>
        <v>R1026</v>
      </c>
      <c r="P1597" s="20">
        <f>_xlfn.XLOOKUP($A1597,[1]Hospitalisation!A:A,[1]Hospitalisation!L:L,"")</f>
        <v>38</v>
      </c>
      <c r="Q1597" s="25">
        <f>_xlfn.XLOOKUP($A1597,[1]Hospitalisation!A:A,[1]Hospitalisation!M:M,"")</f>
        <v>30972</v>
      </c>
    </row>
    <row r="1598" spans="1:17" x14ac:dyDescent="0.25">
      <c r="A1598" s="17" t="s">
        <v>765</v>
      </c>
      <c r="B1598" s="12" t="str">
        <f>_xlfn.XLOOKUP(A1598,[1]Customer!A:A,[1]Customer!C:C,"")</f>
        <v>Chatham</v>
      </c>
      <c r="C1598" s="13">
        <f t="array" ref="C1598">_xlfn.XLOOKUP($A1598,[1]MedicHistory!A:A,[1]MedicHistory!B:B,"")</f>
        <v>17.7</v>
      </c>
      <c r="D1598" s="13">
        <f t="array" ref="D1598">_xlfn.XLOOKUP($A1598,[1]MedicHistory!A:A,[1]MedicHistory!C:C,"")</f>
        <v>10.42</v>
      </c>
      <c r="E1598" s="12" t="str">
        <f>_xlfn.XLOOKUP($A1598,[1]MedicHistory!A:A,[1]MedicHistory!D:D,"")</f>
        <v>yes</v>
      </c>
      <c r="F1598" s="12" t="str">
        <f>_xlfn.XLOOKUP($A1598,[1]MedicHistory!A:A,[1]MedicHistory!E:E,"")</f>
        <v>No</v>
      </c>
      <c r="G1598" s="12" t="str">
        <f>_xlfn.XLOOKUP($A1598,[1]MedicHistory!A:A,[1]MedicHistory!F:F,"")</f>
        <v>No</v>
      </c>
      <c r="H1598" s="14">
        <f>_xlfn.XLOOKUP($A1598,[1]MedicHistory!A:A,[1]MedicHistory!G:G,"")</f>
        <v>2</v>
      </c>
      <c r="I1598" s="12" t="str">
        <f>_xlfn.XLOOKUP($A1598,[1]MedicHistory!A:A,[1]MedicHistory!H:H,"")</f>
        <v>No</v>
      </c>
      <c r="J1598" s="12" t="str">
        <f>_xlfn.XLOOKUP($A1598,[1]MedicHistory!A:A,[1]MedicHistory!K:K,"")</f>
        <v>Diabetic</v>
      </c>
      <c r="K1598" s="15" t="str">
        <f>_xlfn.XLOOKUP($A1598,[1]MedicHistory!A:A,[1]MedicHistory!I:I,"")</f>
        <v>Under weight</v>
      </c>
      <c r="L1598" s="16">
        <f>_xlfn.XLOOKUP($A1598,[1]Hospitalisation!A:A,[1]Hospitalisation!C:C,"")</f>
        <v>6255.38</v>
      </c>
      <c r="M1598" s="17" t="str">
        <f>_xlfn.XLOOKUP($A1598,[1]Hospitalisation!A:A,[1]Hospitalisation!I:I,"")</f>
        <v>tier - 2</v>
      </c>
      <c r="N1598" s="17" t="str">
        <f>_xlfn.XLOOKUP($A1598,[1]Hospitalisation!A:A,[1]Hospitalisation!J:J,"")</f>
        <v>tier - 2</v>
      </c>
      <c r="O1598" s="17" t="str">
        <f>_xlfn.XLOOKUP($A1598,[1]Hospitalisation!A:A,[1]Hospitalisation!K:K,"")</f>
        <v>R1013</v>
      </c>
      <c r="P1598" s="14">
        <f>_xlfn.XLOOKUP($A1598,[1]Hospitalisation!A:A,[1]Hospitalisation!L:L,"")</f>
        <v>27</v>
      </c>
      <c r="Q1598" s="24">
        <f>_xlfn.XLOOKUP($A1598,[1]Hospitalisation!A:A,[1]Hospitalisation!M:M,"")</f>
        <v>34983</v>
      </c>
    </row>
    <row r="1599" spans="1:17" x14ac:dyDescent="0.25">
      <c r="A1599" s="23" t="s">
        <v>764</v>
      </c>
      <c r="B1599" s="18" t="str">
        <f>_xlfn.XLOOKUP(A1599,[1]Customer!A:A,[1]Customer!C:C,"")</f>
        <v>Derek</v>
      </c>
      <c r="C1599" s="19">
        <f t="array" ref="C1599">_xlfn.XLOOKUP($A1599,[1]MedicHistory!A:A,[1]MedicHistory!B:B,"")</f>
        <v>17.2</v>
      </c>
      <c r="D1599" s="19">
        <f t="array" ref="D1599">_xlfn.XLOOKUP($A1599,[1]MedicHistory!A:A,[1]MedicHistory!C:C,"")</f>
        <v>6.45</v>
      </c>
      <c r="E1599" s="18" t="str">
        <f>_xlfn.XLOOKUP($A1599,[1]MedicHistory!A:A,[1]MedicHistory!D:D,"")</f>
        <v>No</v>
      </c>
      <c r="F1599" s="18" t="str">
        <f>_xlfn.XLOOKUP($A1599,[1]MedicHistory!A:A,[1]MedicHistory!E:E,"")</f>
        <v>No</v>
      </c>
      <c r="G1599" s="18" t="str">
        <f>_xlfn.XLOOKUP($A1599,[1]MedicHistory!A:A,[1]MedicHistory!F:F,"")</f>
        <v>No</v>
      </c>
      <c r="H1599" s="20">
        <f>_xlfn.XLOOKUP($A1599,[1]MedicHistory!A:A,[1]MedicHistory!G:G,"")</f>
        <v>2</v>
      </c>
      <c r="I1599" s="18" t="str">
        <f>_xlfn.XLOOKUP($A1599,[1]MedicHistory!A:A,[1]MedicHistory!H:H,"")</f>
        <v>No</v>
      </c>
      <c r="J1599" s="18" t="str">
        <f>_xlfn.XLOOKUP($A1599,[1]MedicHistory!A:A,[1]MedicHistory!K:K,"")</f>
        <v>Prediabetic</v>
      </c>
      <c r="K1599" s="21" t="str">
        <f>_xlfn.XLOOKUP($A1599,[1]MedicHistory!A:A,[1]MedicHistory!I:I,"")</f>
        <v>Under weight</v>
      </c>
      <c r="L1599" s="22">
        <f>_xlfn.XLOOKUP($A1599,[1]Hospitalisation!A:A,[1]Hospitalisation!C:C,"")</f>
        <v>6254.13</v>
      </c>
      <c r="M1599" s="23" t="str">
        <f>_xlfn.XLOOKUP($A1599,[1]Hospitalisation!A:A,[1]Hospitalisation!I:I,"")</f>
        <v>tier - 2</v>
      </c>
      <c r="N1599" s="23" t="str">
        <f>_xlfn.XLOOKUP($A1599,[1]Hospitalisation!A:A,[1]Hospitalisation!J:J,"")</f>
        <v>tier - 2</v>
      </c>
      <c r="O1599" s="23" t="str">
        <f>_xlfn.XLOOKUP($A1599,[1]Hospitalisation!A:A,[1]Hospitalisation!K:K,"")</f>
        <v>R1012</v>
      </c>
      <c r="P1599" s="20">
        <f>_xlfn.XLOOKUP($A1599,[1]Hospitalisation!A:A,[1]Hospitalisation!L:L,"")</f>
        <v>52</v>
      </c>
      <c r="Q1599" s="25">
        <f>_xlfn.XLOOKUP($A1599,[1]Hospitalisation!A:A,[1]Hospitalisation!M:M,"")</f>
        <v>25819</v>
      </c>
    </row>
    <row r="1600" spans="1:17" x14ac:dyDescent="0.25">
      <c r="A1600" s="17" t="s">
        <v>763</v>
      </c>
      <c r="B1600" s="12" t="str">
        <f>_xlfn.XLOOKUP(A1600,[1]Customer!A:A,[1]Customer!C:C,"")</f>
        <v>Kalvin</v>
      </c>
      <c r="C1600" s="13">
        <f t="array" ref="C1600">_xlfn.XLOOKUP($A1600,[1]MedicHistory!A:A,[1]MedicHistory!B:B,"")</f>
        <v>19.21</v>
      </c>
      <c r="D1600" s="13">
        <f t="array" ref="D1600">_xlfn.XLOOKUP($A1600,[1]MedicHistory!A:A,[1]MedicHistory!C:C,"")</f>
        <v>5.52</v>
      </c>
      <c r="E1600" s="12" t="str">
        <f>_xlfn.XLOOKUP($A1600,[1]MedicHistory!A:A,[1]MedicHistory!D:D,"")</f>
        <v>No</v>
      </c>
      <c r="F1600" s="12" t="str">
        <f>_xlfn.XLOOKUP($A1600,[1]MedicHistory!A:A,[1]MedicHistory!E:E,"")</f>
        <v>No</v>
      </c>
      <c r="G1600" s="12" t="str">
        <f>_xlfn.XLOOKUP($A1600,[1]MedicHistory!A:A,[1]MedicHistory!F:F,"")</f>
        <v>No</v>
      </c>
      <c r="H1600" s="14">
        <f>_xlfn.XLOOKUP($A1600,[1]MedicHistory!A:A,[1]MedicHistory!G:G,"")</f>
        <v>2</v>
      </c>
      <c r="I1600" s="12" t="str">
        <f>_xlfn.XLOOKUP($A1600,[1]MedicHistory!A:A,[1]MedicHistory!H:H,"")</f>
        <v>No</v>
      </c>
      <c r="J1600" s="12" t="str">
        <f>_xlfn.XLOOKUP($A1600,[1]MedicHistory!A:A,[1]MedicHistory!K:K,"")</f>
        <v>Normal</v>
      </c>
      <c r="K1600" s="15" t="str">
        <f>_xlfn.XLOOKUP($A1600,[1]MedicHistory!A:A,[1]MedicHistory!I:I,"")</f>
        <v>Normal weight</v>
      </c>
      <c r="L1600" s="16">
        <f>_xlfn.XLOOKUP($A1600,[1]Hospitalisation!A:A,[1]Hospitalisation!C:C,"")</f>
        <v>6253.85</v>
      </c>
      <c r="M1600" s="17" t="str">
        <f>_xlfn.XLOOKUP($A1600,[1]Hospitalisation!A:A,[1]Hospitalisation!I:I,"")</f>
        <v>tier - 2</v>
      </c>
      <c r="N1600" s="17" t="str">
        <f>_xlfn.XLOOKUP($A1600,[1]Hospitalisation!A:A,[1]Hospitalisation!J:J,"")</f>
        <v>tier - 2</v>
      </c>
      <c r="O1600" s="17" t="str">
        <f>_xlfn.XLOOKUP($A1600,[1]Hospitalisation!A:A,[1]Hospitalisation!K:K,"")</f>
        <v>R1013</v>
      </c>
      <c r="P1600" s="14">
        <f>_xlfn.XLOOKUP($A1600,[1]Hospitalisation!A:A,[1]Hospitalisation!L:L,"")</f>
        <v>50</v>
      </c>
      <c r="Q1600" s="24">
        <f>_xlfn.XLOOKUP($A1600,[1]Hospitalisation!A:A,[1]Hospitalisation!M:M,"")</f>
        <v>26614</v>
      </c>
    </row>
    <row r="1601" spans="1:17" x14ac:dyDescent="0.25">
      <c r="A1601" s="23" t="s">
        <v>762</v>
      </c>
      <c r="B1601" s="18" t="str">
        <f>_xlfn.XLOOKUP(A1601,[1]Customer!A:A,[1]Customer!C:C,"")</f>
        <v>Dave</v>
      </c>
      <c r="C1601" s="19">
        <f t="array" ref="C1601">_xlfn.XLOOKUP($A1601,[1]MedicHistory!A:A,[1]MedicHistory!B:B,"")</f>
        <v>23.2</v>
      </c>
      <c r="D1601" s="19">
        <f t="array" ref="D1601">_xlfn.XLOOKUP($A1601,[1]MedicHistory!A:A,[1]MedicHistory!C:C,"")</f>
        <v>4.41</v>
      </c>
      <c r="E1601" s="18" t="str">
        <f>_xlfn.XLOOKUP($A1601,[1]MedicHistory!A:A,[1]MedicHistory!D:D,"")</f>
        <v>No</v>
      </c>
      <c r="F1601" s="18" t="str">
        <f>_xlfn.XLOOKUP($A1601,[1]MedicHistory!A:A,[1]MedicHistory!E:E,"")</f>
        <v>No</v>
      </c>
      <c r="G1601" s="18" t="str">
        <f>_xlfn.XLOOKUP($A1601,[1]MedicHistory!A:A,[1]MedicHistory!F:F,"")</f>
        <v>Yes</v>
      </c>
      <c r="H1601" s="20">
        <f>_xlfn.XLOOKUP($A1601,[1]MedicHistory!A:A,[1]MedicHistory!G:G,"")</f>
        <v>1</v>
      </c>
      <c r="I1601" s="18" t="str">
        <f>_xlfn.XLOOKUP($A1601,[1]MedicHistory!A:A,[1]MedicHistory!H:H,"")</f>
        <v>No</v>
      </c>
      <c r="J1601" s="18" t="str">
        <f>_xlfn.XLOOKUP($A1601,[1]MedicHistory!A:A,[1]MedicHistory!K:K,"")</f>
        <v>Normal</v>
      </c>
      <c r="K1601" s="21" t="str">
        <f>_xlfn.XLOOKUP($A1601,[1]MedicHistory!A:A,[1]MedicHistory!I:I,"")</f>
        <v>Normal weight</v>
      </c>
      <c r="L1601" s="22">
        <f>_xlfn.XLOOKUP($A1601,[1]Hospitalisation!A:A,[1]Hospitalisation!C:C,"")</f>
        <v>6250.44</v>
      </c>
      <c r="M1601" s="23" t="str">
        <f>_xlfn.XLOOKUP($A1601,[1]Hospitalisation!A:A,[1]Hospitalisation!I:I,"")</f>
        <v>tier - 2</v>
      </c>
      <c r="N1601" s="23" t="str">
        <f>_xlfn.XLOOKUP($A1601,[1]Hospitalisation!A:A,[1]Hospitalisation!J:J,"")</f>
        <v>tier - 1</v>
      </c>
      <c r="O1601" s="23" t="str">
        <f>_xlfn.XLOOKUP($A1601,[1]Hospitalisation!A:A,[1]Hospitalisation!K:K,"")</f>
        <v>R1011</v>
      </c>
      <c r="P1601" s="20">
        <f>_xlfn.XLOOKUP($A1601,[1]Hospitalisation!A:A,[1]Hospitalisation!L:L,"")</f>
        <v>50</v>
      </c>
      <c r="Q1601" s="25">
        <f>_xlfn.XLOOKUP($A1601,[1]Hospitalisation!A:A,[1]Hospitalisation!M:M,"")</f>
        <v>26582</v>
      </c>
    </row>
    <row r="1602" spans="1:17" x14ac:dyDescent="0.25">
      <c r="A1602" s="17" t="s">
        <v>761</v>
      </c>
      <c r="B1602" s="12" t="str">
        <f>_xlfn.XLOOKUP(A1602,[1]Customer!A:A,[1]Customer!C:C,"")</f>
        <v>Barbara</v>
      </c>
      <c r="C1602" s="13">
        <f t="array" ref="C1602">_xlfn.XLOOKUP($A1602,[1]MedicHistory!A:A,[1]MedicHistory!B:B,"")</f>
        <v>32.5</v>
      </c>
      <c r="D1602" s="13">
        <f t="array" ref="D1602">_xlfn.XLOOKUP($A1602,[1]MedicHistory!A:A,[1]MedicHistory!C:C,"")</f>
        <v>4.6900000000000004</v>
      </c>
      <c r="E1602" s="12" t="str">
        <f>_xlfn.XLOOKUP($A1602,[1]MedicHistory!A:A,[1]MedicHistory!D:D,"")</f>
        <v>yes</v>
      </c>
      <c r="F1602" s="12" t="str">
        <f>_xlfn.XLOOKUP($A1602,[1]MedicHistory!A:A,[1]MedicHistory!E:E,"")</f>
        <v>No</v>
      </c>
      <c r="G1602" s="12" t="str">
        <f>_xlfn.XLOOKUP($A1602,[1]MedicHistory!A:A,[1]MedicHistory!F:F,"")</f>
        <v>Yes</v>
      </c>
      <c r="H1602" s="14">
        <f>_xlfn.XLOOKUP($A1602,[1]MedicHistory!A:A,[1]MedicHistory!G:G,"")</f>
        <v>1</v>
      </c>
      <c r="I1602" s="12" t="str">
        <f>_xlfn.XLOOKUP($A1602,[1]MedicHistory!A:A,[1]MedicHistory!H:H,"")</f>
        <v>No</v>
      </c>
      <c r="J1602" s="12" t="str">
        <f>_xlfn.XLOOKUP($A1602,[1]MedicHistory!A:A,[1]MedicHistory!K:K,"")</f>
        <v>Normal</v>
      </c>
      <c r="K1602" s="15" t="str">
        <f>_xlfn.XLOOKUP($A1602,[1]MedicHistory!A:A,[1]MedicHistory!I:I,"")</f>
        <v>Obisity</v>
      </c>
      <c r="L1602" s="16">
        <f>_xlfn.XLOOKUP($A1602,[1]Hospitalisation!A:A,[1]Hospitalisation!C:C,"")</f>
        <v>6238.3</v>
      </c>
      <c r="M1602" s="17" t="str">
        <f>_xlfn.XLOOKUP($A1602,[1]Hospitalisation!A:A,[1]Hospitalisation!I:I,"")</f>
        <v>tier - 2</v>
      </c>
      <c r="N1602" s="17" t="str">
        <f>_xlfn.XLOOKUP($A1602,[1]Hospitalisation!A:A,[1]Hospitalisation!J:J,"")</f>
        <v>tier - 1</v>
      </c>
      <c r="O1602" s="17" t="str">
        <f>_xlfn.XLOOKUP($A1602,[1]Hospitalisation!A:A,[1]Hospitalisation!K:K,"")</f>
        <v>R1011</v>
      </c>
      <c r="P1602" s="14">
        <f>_xlfn.XLOOKUP($A1602,[1]Hospitalisation!A:A,[1]Hospitalisation!L:L,"")</f>
        <v>43</v>
      </c>
      <c r="Q1602" s="24">
        <f>_xlfn.XLOOKUP($A1602,[1]Hospitalisation!A:A,[1]Hospitalisation!M:M,"")</f>
        <v>29078</v>
      </c>
    </row>
    <row r="1603" spans="1:17" x14ac:dyDescent="0.25">
      <c r="A1603" s="23" t="s">
        <v>760</v>
      </c>
      <c r="B1603" s="18" t="str">
        <f>_xlfn.XLOOKUP(A1603,[1]Customer!A:A,[1]Customer!C:C,"")</f>
        <v>Skylar</v>
      </c>
      <c r="C1603" s="19">
        <f t="array" ref="C1603">_xlfn.XLOOKUP($A1603,[1]MedicHistory!A:A,[1]MedicHistory!B:B,"")</f>
        <v>20.9</v>
      </c>
      <c r="D1603" s="19">
        <f t="array" ref="D1603">_xlfn.XLOOKUP($A1603,[1]MedicHistory!A:A,[1]MedicHistory!C:C,"")</f>
        <v>6.94</v>
      </c>
      <c r="E1603" s="18" t="str">
        <f>_xlfn.XLOOKUP($A1603,[1]MedicHistory!A:A,[1]MedicHistory!D:D,"")</f>
        <v>No</v>
      </c>
      <c r="F1603" s="18" t="str">
        <f>_xlfn.XLOOKUP($A1603,[1]MedicHistory!A:A,[1]MedicHistory!E:E,"")</f>
        <v>No</v>
      </c>
      <c r="G1603" s="18" t="str">
        <f>_xlfn.XLOOKUP($A1603,[1]MedicHistory!A:A,[1]MedicHistory!F:F,"")</f>
        <v>No</v>
      </c>
      <c r="H1603" s="20">
        <f>_xlfn.XLOOKUP($A1603,[1]MedicHistory!A:A,[1]MedicHistory!G:G,"")</f>
        <v>0</v>
      </c>
      <c r="I1603" s="18" t="str">
        <f>_xlfn.XLOOKUP($A1603,[1]MedicHistory!A:A,[1]MedicHistory!H:H,"")</f>
        <v>No</v>
      </c>
      <c r="J1603" s="18" t="str">
        <f>_xlfn.XLOOKUP($A1603,[1]MedicHistory!A:A,[1]MedicHistory!K:K,"")</f>
        <v>Diabetic</v>
      </c>
      <c r="K1603" s="21" t="str">
        <f>_xlfn.XLOOKUP($A1603,[1]MedicHistory!A:A,[1]MedicHistory!I:I,"")</f>
        <v>Normal weight</v>
      </c>
      <c r="L1603" s="22">
        <f>_xlfn.XLOOKUP($A1603,[1]Hospitalisation!A:A,[1]Hospitalisation!C:C,"")</f>
        <v>6236.95</v>
      </c>
      <c r="M1603" s="23" t="str">
        <f>_xlfn.XLOOKUP($A1603,[1]Hospitalisation!A:A,[1]Hospitalisation!I:I,"")</f>
        <v>tier - 2</v>
      </c>
      <c r="N1603" s="23" t="str">
        <f>_xlfn.XLOOKUP($A1603,[1]Hospitalisation!A:A,[1]Hospitalisation!J:J,"")</f>
        <v>tier - 2</v>
      </c>
      <c r="O1603" s="23" t="str">
        <f>_xlfn.XLOOKUP($A1603,[1]Hospitalisation!A:A,[1]Hospitalisation!K:K,"")</f>
        <v>R1013</v>
      </c>
      <c r="P1603" s="20">
        <f>_xlfn.XLOOKUP($A1603,[1]Hospitalisation!A:A,[1]Hospitalisation!L:L,"")</f>
        <v>39</v>
      </c>
      <c r="Q1603" s="25">
        <f>_xlfn.XLOOKUP($A1603,[1]Hospitalisation!A:A,[1]Hospitalisation!M:M,"")</f>
        <v>30578</v>
      </c>
    </row>
    <row r="1604" spans="1:17" x14ac:dyDescent="0.25">
      <c r="A1604" s="17" t="s">
        <v>759</v>
      </c>
      <c r="B1604" s="12" t="str">
        <f>_xlfn.XLOOKUP(A1604,[1]Customer!A:A,[1]Customer!C:C,"")</f>
        <v>Nick</v>
      </c>
      <c r="C1604" s="13">
        <f t="array" ref="C1604">_xlfn.XLOOKUP($A1604,[1]MedicHistory!A:A,[1]MedicHistory!B:B,"")</f>
        <v>19.11</v>
      </c>
      <c r="D1604" s="13">
        <f t="array" ref="D1604">_xlfn.XLOOKUP($A1604,[1]MedicHistory!A:A,[1]MedicHistory!C:C,"")</f>
        <v>4.3499999999999996</v>
      </c>
      <c r="E1604" s="12" t="str">
        <f>_xlfn.XLOOKUP($A1604,[1]MedicHistory!A:A,[1]MedicHistory!D:D,"")</f>
        <v>No</v>
      </c>
      <c r="F1604" s="12" t="str">
        <f>_xlfn.XLOOKUP($A1604,[1]MedicHistory!A:A,[1]MedicHistory!E:E,"")</f>
        <v>No</v>
      </c>
      <c r="G1604" s="12" t="str">
        <f>_xlfn.XLOOKUP($A1604,[1]MedicHistory!A:A,[1]MedicHistory!F:F,"")</f>
        <v>No</v>
      </c>
      <c r="H1604" s="14">
        <f>_xlfn.XLOOKUP($A1604,[1]MedicHistory!A:A,[1]MedicHistory!G:G,"")</f>
        <v>2</v>
      </c>
      <c r="I1604" s="12" t="str">
        <f>_xlfn.XLOOKUP($A1604,[1]MedicHistory!A:A,[1]MedicHistory!H:H,"")</f>
        <v>No</v>
      </c>
      <c r="J1604" s="12" t="str">
        <f>_xlfn.XLOOKUP($A1604,[1]MedicHistory!A:A,[1]MedicHistory!K:K,"")</f>
        <v>Normal</v>
      </c>
      <c r="K1604" s="15" t="str">
        <f>_xlfn.XLOOKUP($A1604,[1]MedicHistory!A:A,[1]MedicHistory!I:I,"")</f>
        <v>Normal weight</v>
      </c>
      <c r="L1604" s="16">
        <f>_xlfn.XLOOKUP($A1604,[1]Hospitalisation!A:A,[1]Hospitalisation!C:C,"")</f>
        <v>6219.93</v>
      </c>
      <c r="M1604" s="17" t="str">
        <f>_xlfn.XLOOKUP($A1604,[1]Hospitalisation!A:A,[1]Hospitalisation!I:I,"")</f>
        <v>tier - 2</v>
      </c>
      <c r="N1604" s="17" t="str">
        <f>_xlfn.XLOOKUP($A1604,[1]Hospitalisation!A:A,[1]Hospitalisation!J:J,"")</f>
        <v>tier - 2</v>
      </c>
      <c r="O1604" s="17" t="str">
        <f>_xlfn.XLOOKUP($A1604,[1]Hospitalisation!A:A,[1]Hospitalisation!K:K,"")</f>
        <v>R1013</v>
      </c>
      <c r="P1604" s="14">
        <f>_xlfn.XLOOKUP($A1604,[1]Hospitalisation!A:A,[1]Hospitalisation!L:L,"")</f>
        <v>44</v>
      </c>
      <c r="Q1604" s="24">
        <f>_xlfn.XLOOKUP($A1604,[1]Hospitalisation!A:A,[1]Hospitalisation!M:M,"")</f>
        <v>28670</v>
      </c>
    </row>
    <row r="1605" spans="1:17" x14ac:dyDescent="0.25">
      <c r="A1605" s="23" t="s">
        <v>758</v>
      </c>
      <c r="B1605" s="18" t="str">
        <f>_xlfn.XLOOKUP(A1605,[1]Customer!A:A,[1]Customer!C:C,"")</f>
        <v>Sunny</v>
      </c>
      <c r="C1605" s="19">
        <f t="array" ref="C1605">_xlfn.XLOOKUP($A1605,[1]MedicHistory!A:A,[1]MedicHistory!B:B,"")</f>
        <v>31.17</v>
      </c>
      <c r="D1605" s="19">
        <f t="array" ref="D1605">_xlfn.XLOOKUP($A1605,[1]MedicHistory!A:A,[1]MedicHistory!C:C,"")</f>
        <v>5.28</v>
      </c>
      <c r="E1605" s="18" t="str">
        <f>_xlfn.XLOOKUP($A1605,[1]MedicHistory!A:A,[1]MedicHistory!D:D,"")</f>
        <v>No</v>
      </c>
      <c r="F1605" s="18" t="str">
        <f>_xlfn.XLOOKUP($A1605,[1]MedicHistory!A:A,[1]MedicHistory!E:E,"")</f>
        <v>No</v>
      </c>
      <c r="G1605" s="18" t="str">
        <f>_xlfn.XLOOKUP($A1605,[1]MedicHistory!A:A,[1]MedicHistory!F:F,"")</f>
        <v>No</v>
      </c>
      <c r="H1605" s="20">
        <f>_xlfn.XLOOKUP($A1605,[1]MedicHistory!A:A,[1]MedicHistory!G:G,"")</f>
        <v>1</v>
      </c>
      <c r="I1605" s="18" t="str">
        <f>_xlfn.XLOOKUP($A1605,[1]MedicHistory!A:A,[1]MedicHistory!H:H,"")</f>
        <v>No</v>
      </c>
      <c r="J1605" s="18" t="str">
        <f>_xlfn.XLOOKUP($A1605,[1]MedicHistory!A:A,[1]MedicHistory!K:K,"")</f>
        <v>Normal</v>
      </c>
      <c r="K1605" s="21" t="str">
        <f>_xlfn.XLOOKUP($A1605,[1]MedicHistory!A:A,[1]MedicHistory!I:I,"")</f>
        <v>Obisity</v>
      </c>
      <c r="L1605" s="22">
        <f>_xlfn.XLOOKUP($A1605,[1]Hospitalisation!A:A,[1]Hospitalisation!C:C,"")</f>
        <v>6208.5</v>
      </c>
      <c r="M1605" s="23" t="str">
        <f>_xlfn.XLOOKUP($A1605,[1]Hospitalisation!A:A,[1]Hospitalisation!I:I,"")</f>
        <v>tier - 2</v>
      </c>
      <c r="N1605" s="23" t="str">
        <f>_xlfn.XLOOKUP($A1605,[1]Hospitalisation!A:A,[1]Hospitalisation!J:J,"")</f>
        <v>tier - 1</v>
      </c>
      <c r="O1605" s="23" t="str">
        <f>_xlfn.XLOOKUP($A1605,[1]Hospitalisation!A:A,[1]Hospitalisation!K:K,"")</f>
        <v>R1021</v>
      </c>
      <c r="P1605" s="20">
        <f>_xlfn.XLOOKUP($A1605,[1]Hospitalisation!A:A,[1]Hospitalisation!L:L,"")</f>
        <v>50</v>
      </c>
      <c r="Q1605" s="25">
        <f>_xlfn.XLOOKUP($A1605,[1]Hospitalisation!A:A,[1]Hospitalisation!M:M,"")</f>
        <v>26523</v>
      </c>
    </row>
    <row r="1606" spans="1:17" x14ac:dyDescent="0.25">
      <c r="A1606" s="17" t="s">
        <v>757</v>
      </c>
      <c r="B1606" s="12" t="str">
        <f>_xlfn.XLOOKUP(A1606,[1]Customer!A:A,[1]Customer!C:C,"")</f>
        <v>Anne-Marie</v>
      </c>
      <c r="C1606" s="13">
        <f t="array" ref="C1606">_xlfn.XLOOKUP($A1606,[1]MedicHistory!A:A,[1]MedicHistory!B:B,"")</f>
        <v>36.08</v>
      </c>
      <c r="D1606" s="13">
        <f t="array" ref="D1606">_xlfn.XLOOKUP($A1606,[1]MedicHistory!A:A,[1]MedicHistory!C:C,"")</f>
        <v>4.29</v>
      </c>
      <c r="E1606" s="12" t="str">
        <f>_xlfn.XLOOKUP($A1606,[1]MedicHistory!A:A,[1]MedicHistory!D:D,"")</f>
        <v>No</v>
      </c>
      <c r="F1606" s="12" t="str">
        <f>_xlfn.XLOOKUP($A1606,[1]MedicHistory!A:A,[1]MedicHistory!E:E,"")</f>
        <v>No</v>
      </c>
      <c r="G1606" s="12" t="str">
        <f>_xlfn.XLOOKUP($A1606,[1]MedicHistory!A:A,[1]MedicHistory!F:F,"")</f>
        <v>No</v>
      </c>
      <c r="H1606" s="14">
        <f>_xlfn.XLOOKUP($A1606,[1]MedicHistory!A:A,[1]MedicHistory!G:G,"")</f>
        <v>0</v>
      </c>
      <c r="I1606" s="12" t="str">
        <f>_xlfn.XLOOKUP($A1606,[1]MedicHistory!A:A,[1]MedicHistory!H:H,"")</f>
        <v>No</v>
      </c>
      <c r="J1606" s="12" t="str">
        <f>_xlfn.XLOOKUP($A1606,[1]MedicHistory!A:A,[1]MedicHistory!K:K,"")</f>
        <v>Normal</v>
      </c>
      <c r="K1606" s="15" t="str">
        <f>_xlfn.XLOOKUP($A1606,[1]MedicHistory!A:A,[1]MedicHistory!I:I,"")</f>
        <v>Obisity</v>
      </c>
      <c r="L1606" s="16">
        <f>_xlfn.XLOOKUP($A1606,[1]Hospitalisation!A:A,[1]Hospitalisation!C:C,"")</f>
        <v>6207.26</v>
      </c>
      <c r="M1606" s="17" t="str">
        <f>_xlfn.XLOOKUP($A1606,[1]Hospitalisation!A:A,[1]Hospitalisation!I:I,"")</f>
        <v>tier - 2</v>
      </c>
      <c r="N1606" s="17" t="str">
        <f>_xlfn.XLOOKUP($A1606,[1]Hospitalisation!A:A,[1]Hospitalisation!J:J,"")</f>
        <v>tier - 2</v>
      </c>
      <c r="O1606" s="17" t="str">
        <f>_xlfn.XLOOKUP($A1606,[1]Hospitalisation!A:A,[1]Hospitalisation!K:K,"")</f>
        <v>R1026</v>
      </c>
      <c r="P1606" s="14">
        <f>_xlfn.XLOOKUP($A1606,[1]Hospitalisation!A:A,[1]Hospitalisation!L:L,"")</f>
        <v>30</v>
      </c>
      <c r="Q1606" s="24">
        <f>_xlfn.XLOOKUP($A1606,[1]Hospitalisation!A:A,[1]Hospitalisation!M:M,"")</f>
        <v>33857</v>
      </c>
    </row>
    <row r="1607" spans="1:17" x14ac:dyDescent="0.25">
      <c r="A1607" s="23" t="s">
        <v>756</v>
      </c>
      <c r="B1607" s="18" t="str">
        <f>_xlfn.XLOOKUP(A1607,[1]Customer!A:A,[1]Customer!C:C,"")</f>
        <v>Nicholas</v>
      </c>
      <c r="C1607" s="19">
        <f t="array" ref="C1607">_xlfn.XLOOKUP($A1607,[1]MedicHistory!A:A,[1]MedicHistory!B:B,"")</f>
        <v>28.024999999999999</v>
      </c>
      <c r="D1607" s="19">
        <f t="array" ref="D1607">_xlfn.XLOOKUP($A1607,[1]MedicHistory!A:A,[1]MedicHistory!C:C,"")</f>
        <v>5.69</v>
      </c>
      <c r="E1607" s="18" t="str">
        <f>_xlfn.XLOOKUP($A1607,[1]MedicHistory!A:A,[1]MedicHistory!D:D,"")</f>
        <v>yes</v>
      </c>
      <c r="F1607" s="18" t="str">
        <f>_xlfn.XLOOKUP($A1607,[1]MedicHistory!A:A,[1]MedicHistory!E:E,"")</f>
        <v>No</v>
      </c>
      <c r="G1607" s="18" t="str">
        <f>_xlfn.XLOOKUP($A1607,[1]MedicHistory!A:A,[1]MedicHistory!F:F,"")</f>
        <v>No</v>
      </c>
      <c r="H1607" s="20">
        <f>_xlfn.XLOOKUP($A1607,[1]MedicHistory!A:A,[1]MedicHistory!G:G,"")</f>
        <v>0</v>
      </c>
      <c r="I1607" s="18" t="str">
        <f>_xlfn.XLOOKUP($A1607,[1]MedicHistory!A:A,[1]MedicHistory!H:H,"")</f>
        <v>No</v>
      </c>
      <c r="J1607" s="18" t="str">
        <f>_xlfn.XLOOKUP($A1607,[1]MedicHistory!A:A,[1]MedicHistory!K:K,"")</f>
        <v>Normal</v>
      </c>
      <c r="K1607" s="21" t="str">
        <f>_xlfn.XLOOKUP($A1607,[1]MedicHistory!A:A,[1]MedicHistory!I:I,"")</f>
        <v>over weight</v>
      </c>
      <c r="L1607" s="22">
        <f>_xlfn.XLOOKUP($A1607,[1]Hospitalisation!A:A,[1]Hospitalisation!C:C,"")</f>
        <v>6203.9</v>
      </c>
      <c r="M1607" s="23" t="str">
        <f>_xlfn.XLOOKUP($A1607,[1]Hospitalisation!A:A,[1]Hospitalisation!I:I,"")</f>
        <v>tier - 2</v>
      </c>
      <c r="N1607" s="23" t="str">
        <f>_xlfn.XLOOKUP($A1607,[1]Hospitalisation!A:A,[1]Hospitalisation!J:J,"")</f>
        <v>tier - 2</v>
      </c>
      <c r="O1607" s="23" t="str">
        <f>_xlfn.XLOOKUP($A1607,[1]Hospitalisation!A:A,[1]Hospitalisation!K:K,"")</f>
        <v>R1012</v>
      </c>
      <c r="P1607" s="20">
        <f>_xlfn.XLOOKUP($A1607,[1]Hospitalisation!A:A,[1]Hospitalisation!L:L,"")</f>
        <v>23</v>
      </c>
      <c r="Q1607" s="25">
        <f>_xlfn.XLOOKUP($A1607,[1]Hospitalisation!A:A,[1]Hospitalisation!M:M,"")</f>
        <v>36425</v>
      </c>
    </row>
    <row r="1608" spans="1:17" x14ac:dyDescent="0.25">
      <c r="A1608" s="17" t="s">
        <v>755</v>
      </c>
      <c r="B1608" s="12" t="str">
        <f>_xlfn.XLOOKUP(A1608,[1]Customer!A:A,[1]Customer!C:C,"")</f>
        <v>Scott</v>
      </c>
      <c r="C1608" s="13">
        <f t="array" ref="C1608">_xlfn.XLOOKUP($A1608,[1]MedicHistory!A:A,[1]MedicHistory!B:B,"")</f>
        <v>24.32</v>
      </c>
      <c r="D1608" s="13">
        <f t="array" ref="D1608">_xlfn.XLOOKUP($A1608,[1]MedicHistory!A:A,[1]MedicHistory!C:C,"")</f>
        <v>5.56</v>
      </c>
      <c r="E1608" s="12" t="str">
        <f>_xlfn.XLOOKUP($A1608,[1]MedicHistory!A:A,[1]MedicHistory!D:D,"")</f>
        <v>yes</v>
      </c>
      <c r="F1608" s="12" t="str">
        <f>_xlfn.XLOOKUP($A1608,[1]MedicHistory!A:A,[1]MedicHistory!E:E,"")</f>
        <v>No</v>
      </c>
      <c r="G1608" s="12" t="str">
        <f>_xlfn.XLOOKUP($A1608,[1]MedicHistory!A:A,[1]MedicHistory!F:F,"")</f>
        <v>No</v>
      </c>
      <c r="H1608" s="14">
        <f>_xlfn.XLOOKUP($A1608,[1]MedicHistory!A:A,[1]MedicHistory!G:G,"")</f>
        <v>0</v>
      </c>
      <c r="I1608" s="12" t="str">
        <f>_xlfn.XLOOKUP($A1608,[1]MedicHistory!A:A,[1]MedicHistory!H:H,"")</f>
        <v>No</v>
      </c>
      <c r="J1608" s="12" t="str">
        <f>_xlfn.XLOOKUP($A1608,[1]MedicHistory!A:A,[1]MedicHistory!K:K,"")</f>
        <v>Normal</v>
      </c>
      <c r="K1608" s="15" t="str">
        <f>_xlfn.XLOOKUP($A1608,[1]MedicHistory!A:A,[1]MedicHistory!I:I,"")</f>
        <v>Normal weight</v>
      </c>
      <c r="L1608" s="16">
        <f>_xlfn.XLOOKUP($A1608,[1]Hospitalisation!A:A,[1]Hospitalisation!C:C,"")</f>
        <v>6198.75</v>
      </c>
      <c r="M1608" s="17" t="str">
        <f>_xlfn.XLOOKUP($A1608,[1]Hospitalisation!A:A,[1]Hospitalisation!I:I,"")</f>
        <v>tier - 2</v>
      </c>
      <c r="N1608" s="17" t="str">
        <f>_xlfn.XLOOKUP($A1608,[1]Hospitalisation!A:A,[1]Hospitalisation!J:J,"")</f>
        <v>tier - 1</v>
      </c>
      <c r="O1608" s="17" t="str">
        <f>_xlfn.XLOOKUP($A1608,[1]Hospitalisation!A:A,[1]Hospitalisation!K:K,"")</f>
        <v>R1012</v>
      </c>
      <c r="P1608" s="14">
        <f>_xlfn.XLOOKUP($A1608,[1]Hospitalisation!A:A,[1]Hospitalisation!L:L,"")</f>
        <v>37</v>
      </c>
      <c r="Q1608" s="24">
        <f>_xlfn.XLOOKUP($A1608,[1]Hospitalisation!A:A,[1]Hospitalisation!M:M,"")</f>
        <v>31250</v>
      </c>
    </row>
    <row r="1609" spans="1:17" x14ac:dyDescent="0.25">
      <c r="A1609" s="23" t="s">
        <v>754</v>
      </c>
      <c r="B1609" s="18" t="str">
        <f>_xlfn.XLOOKUP(A1609,[1]Customer!A:A,[1]Customer!C:C,"")</f>
        <v>Marisa</v>
      </c>
      <c r="C1609" s="19">
        <f t="array" ref="C1609">_xlfn.XLOOKUP($A1609,[1]MedicHistory!A:A,[1]MedicHistory!B:B,"")</f>
        <v>38</v>
      </c>
      <c r="D1609" s="19">
        <f t="array" ref="D1609">_xlfn.XLOOKUP($A1609,[1]MedicHistory!A:A,[1]MedicHistory!C:C,"")</f>
        <v>5.41</v>
      </c>
      <c r="E1609" s="18" t="str">
        <f>_xlfn.XLOOKUP($A1609,[1]MedicHistory!A:A,[1]MedicHistory!D:D,"")</f>
        <v>yes</v>
      </c>
      <c r="F1609" s="18" t="str">
        <f>_xlfn.XLOOKUP($A1609,[1]MedicHistory!A:A,[1]MedicHistory!E:E,"")</f>
        <v>No</v>
      </c>
      <c r="G1609" s="18" t="str">
        <f>_xlfn.XLOOKUP($A1609,[1]MedicHistory!A:A,[1]MedicHistory!F:F,"")</f>
        <v>No</v>
      </c>
      <c r="H1609" s="20">
        <f>_xlfn.XLOOKUP($A1609,[1]MedicHistory!A:A,[1]MedicHistory!G:G,"")</f>
        <v>1</v>
      </c>
      <c r="I1609" s="18" t="str">
        <f>_xlfn.XLOOKUP($A1609,[1]MedicHistory!A:A,[1]MedicHistory!H:H,"")</f>
        <v>No</v>
      </c>
      <c r="J1609" s="18" t="str">
        <f>_xlfn.XLOOKUP($A1609,[1]MedicHistory!A:A,[1]MedicHistory!K:K,"")</f>
        <v>Normal</v>
      </c>
      <c r="K1609" s="21" t="str">
        <f>_xlfn.XLOOKUP($A1609,[1]MedicHistory!A:A,[1]MedicHistory!I:I,"")</f>
        <v>Obisity</v>
      </c>
      <c r="L1609" s="22">
        <f>_xlfn.XLOOKUP($A1609,[1]Hospitalisation!A:A,[1]Hospitalisation!C:C,"")</f>
        <v>6196.45</v>
      </c>
      <c r="M1609" s="23" t="str">
        <f>_xlfn.XLOOKUP($A1609,[1]Hospitalisation!A:A,[1]Hospitalisation!I:I,"")</f>
        <v>tier - 2</v>
      </c>
      <c r="N1609" s="23" t="str">
        <f>_xlfn.XLOOKUP($A1609,[1]Hospitalisation!A:A,[1]Hospitalisation!J:J,"")</f>
        <v>tier - 1</v>
      </c>
      <c r="O1609" s="23" t="str">
        <f>_xlfn.XLOOKUP($A1609,[1]Hospitalisation!A:A,[1]Hospitalisation!K:K,"")</f>
        <v>R1011</v>
      </c>
      <c r="P1609" s="20">
        <f>_xlfn.XLOOKUP($A1609,[1]Hospitalisation!A:A,[1]Hospitalisation!L:L,"")</f>
        <v>37</v>
      </c>
      <c r="Q1609" s="25">
        <f>_xlfn.XLOOKUP($A1609,[1]Hospitalisation!A:A,[1]Hospitalisation!M:M,"")</f>
        <v>31343</v>
      </c>
    </row>
    <row r="1610" spans="1:17" x14ac:dyDescent="0.25">
      <c r="A1610" s="17" t="s">
        <v>753</v>
      </c>
      <c r="B1610" s="12" t="str">
        <f>_xlfn.XLOOKUP(A1610,[1]Customer!A:A,[1]Customer!C:C,"")</f>
        <v>Katie</v>
      </c>
      <c r="C1610" s="13">
        <f t="array" ref="C1610">_xlfn.XLOOKUP($A1610,[1]MedicHistory!A:A,[1]MedicHistory!B:B,"")</f>
        <v>31.6</v>
      </c>
      <c r="D1610" s="13">
        <f t="array" ref="D1610">_xlfn.XLOOKUP($A1610,[1]MedicHistory!A:A,[1]MedicHistory!C:C,"")</f>
        <v>10.85</v>
      </c>
      <c r="E1610" s="12" t="str">
        <f>_xlfn.XLOOKUP($A1610,[1]MedicHistory!A:A,[1]MedicHistory!D:D,"")</f>
        <v>yes</v>
      </c>
      <c r="F1610" s="12" t="str">
        <f>_xlfn.XLOOKUP($A1610,[1]MedicHistory!A:A,[1]MedicHistory!E:E,"")</f>
        <v>No</v>
      </c>
      <c r="G1610" s="12" t="str">
        <f>_xlfn.XLOOKUP($A1610,[1]MedicHistory!A:A,[1]MedicHistory!F:F,"")</f>
        <v>No</v>
      </c>
      <c r="H1610" s="14">
        <f>_xlfn.XLOOKUP($A1610,[1]MedicHistory!A:A,[1]MedicHistory!G:G,"")</f>
        <v>0</v>
      </c>
      <c r="I1610" s="12" t="str">
        <f>_xlfn.XLOOKUP($A1610,[1]MedicHistory!A:A,[1]MedicHistory!H:H,"")</f>
        <v>No</v>
      </c>
      <c r="J1610" s="12" t="str">
        <f>_xlfn.XLOOKUP($A1610,[1]MedicHistory!A:A,[1]MedicHistory!K:K,"")</f>
        <v>Diabetic</v>
      </c>
      <c r="K1610" s="15" t="str">
        <f>_xlfn.XLOOKUP($A1610,[1]MedicHistory!A:A,[1]MedicHistory!I:I,"")</f>
        <v>Obisity</v>
      </c>
      <c r="L1610" s="16">
        <f>_xlfn.XLOOKUP($A1610,[1]Hospitalisation!A:A,[1]Hospitalisation!C:C,"")</f>
        <v>6186.13</v>
      </c>
      <c r="M1610" s="17" t="str">
        <f>_xlfn.XLOOKUP($A1610,[1]Hospitalisation!A:A,[1]Hospitalisation!I:I,"")</f>
        <v>tier - 2</v>
      </c>
      <c r="N1610" s="17" t="str">
        <f>_xlfn.XLOOKUP($A1610,[1]Hospitalisation!A:A,[1]Hospitalisation!J:J,"")</f>
        <v>tier - 3</v>
      </c>
      <c r="O1610" s="17" t="str">
        <f>_xlfn.XLOOKUP($A1610,[1]Hospitalisation!A:A,[1]Hospitalisation!K:K,"")</f>
        <v>R1011</v>
      </c>
      <c r="P1610" s="14">
        <f>_xlfn.XLOOKUP($A1610,[1]Hospitalisation!A:A,[1]Hospitalisation!L:L,"")</f>
        <v>34</v>
      </c>
      <c r="Q1610" s="24">
        <f>_xlfn.XLOOKUP($A1610,[1]Hospitalisation!A:A,[1]Hospitalisation!M:M,"")</f>
        <v>32417</v>
      </c>
    </row>
    <row r="1611" spans="1:17" x14ac:dyDescent="0.25">
      <c r="A1611" s="23" t="s">
        <v>752</v>
      </c>
      <c r="B1611" s="18" t="str">
        <f>_xlfn.XLOOKUP(A1611,[1]Customer!A:A,[1]Customer!C:C,"")</f>
        <v>Amy</v>
      </c>
      <c r="C1611" s="19">
        <f t="array" ref="C1611">_xlfn.XLOOKUP($A1611,[1]MedicHistory!A:A,[1]MedicHistory!B:B,"")</f>
        <v>31.02</v>
      </c>
      <c r="D1611" s="19">
        <f t="array" ref="D1611">_xlfn.XLOOKUP($A1611,[1]MedicHistory!A:A,[1]MedicHistory!C:C,"")</f>
        <v>11.63</v>
      </c>
      <c r="E1611" s="18" t="str">
        <f>_xlfn.XLOOKUP($A1611,[1]MedicHistory!A:A,[1]MedicHistory!D:D,"")</f>
        <v>yes</v>
      </c>
      <c r="F1611" s="18" t="str">
        <f>_xlfn.XLOOKUP($A1611,[1]MedicHistory!A:A,[1]MedicHistory!E:E,"")</f>
        <v>No</v>
      </c>
      <c r="G1611" s="18" t="str">
        <f>_xlfn.XLOOKUP($A1611,[1]MedicHistory!A:A,[1]MedicHistory!F:F,"")</f>
        <v>No</v>
      </c>
      <c r="H1611" s="20">
        <f>_xlfn.XLOOKUP($A1611,[1]MedicHistory!A:A,[1]MedicHistory!G:G,"")</f>
        <v>0</v>
      </c>
      <c r="I1611" s="18" t="str">
        <f>_xlfn.XLOOKUP($A1611,[1]MedicHistory!A:A,[1]MedicHistory!H:H,"")</f>
        <v>No</v>
      </c>
      <c r="J1611" s="18" t="str">
        <f>_xlfn.XLOOKUP($A1611,[1]MedicHistory!A:A,[1]MedicHistory!K:K,"")</f>
        <v>Diabetic</v>
      </c>
      <c r="K1611" s="21" t="str">
        <f>_xlfn.XLOOKUP($A1611,[1]MedicHistory!A:A,[1]MedicHistory!I:I,"")</f>
        <v>Obisity</v>
      </c>
      <c r="L1611" s="22">
        <f>_xlfn.XLOOKUP($A1611,[1]Hospitalisation!A:A,[1]Hospitalisation!C:C,"")</f>
        <v>6185.32</v>
      </c>
      <c r="M1611" s="23" t="str">
        <f>_xlfn.XLOOKUP($A1611,[1]Hospitalisation!A:A,[1]Hospitalisation!I:I,"")</f>
        <v>tier - 2</v>
      </c>
      <c r="N1611" s="23" t="str">
        <f>_xlfn.XLOOKUP($A1611,[1]Hospitalisation!A:A,[1]Hospitalisation!J:J,"")</f>
        <v>tier - 1</v>
      </c>
      <c r="O1611" s="23" t="str">
        <f>_xlfn.XLOOKUP($A1611,[1]Hospitalisation!A:A,[1]Hospitalisation!K:K,"")</f>
        <v>R1013</v>
      </c>
      <c r="P1611" s="20">
        <f>_xlfn.XLOOKUP($A1611,[1]Hospitalisation!A:A,[1]Hospitalisation!L:L,"")</f>
        <v>41</v>
      </c>
      <c r="Q1611" s="25">
        <f>_xlfn.XLOOKUP($A1611,[1]Hospitalisation!A:A,[1]Hospitalisation!M:M,"")</f>
        <v>29912</v>
      </c>
    </row>
    <row r="1612" spans="1:17" x14ac:dyDescent="0.25">
      <c r="A1612" s="17" t="s">
        <v>751</v>
      </c>
      <c r="B1612" s="12" t="str">
        <f>_xlfn.XLOOKUP(A1612,[1]Customer!A:A,[1]Customer!C:C,"")</f>
        <v>Jenna</v>
      </c>
      <c r="C1612" s="13">
        <f t="array" ref="C1612">_xlfn.XLOOKUP($A1612,[1]MedicHistory!A:A,[1]MedicHistory!B:B,"")</f>
        <v>29.26</v>
      </c>
      <c r="D1612" s="13">
        <f t="array" ref="D1612">_xlfn.XLOOKUP($A1612,[1]MedicHistory!A:A,[1]MedicHistory!C:C,"")</f>
        <v>5.68</v>
      </c>
      <c r="E1612" s="12" t="str">
        <f>_xlfn.XLOOKUP($A1612,[1]MedicHistory!A:A,[1]MedicHistory!D:D,"")</f>
        <v>yes</v>
      </c>
      <c r="F1612" s="12" t="str">
        <f>_xlfn.XLOOKUP($A1612,[1]MedicHistory!A:A,[1]MedicHistory!E:E,"")</f>
        <v>No</v>
      </c>
      <c r="G1612" s="12" t="str">
        <f>_xlfn.XLOOKUP($A1612,[1]MedicHistory!A:A,[1]MedicHistory!F:F,"")</f>
        <v>No</v>
      </c>
      <c r="H1612" s="14">
        <f>_xlfn.XLOOKUP($A1612,[1]MedicHistory!A:A,[1]MedicHistory!G:G,"")</f>
        <v>1</v>
      </c>
      <c r="I1612" s="12" t="str">
        <f>_xlfn.XLOOKUP($A1612,[1]MedicHistory!A:A,[1]MedicHistory!H:H,"")</f>
        <v>No</v>
      </c>
      <c r="J1612" s="12" t="str">
        <f>_xlfn.XLOOKUP($A1612,[1]MedicHistory!A:A,[1]MedicHistory!K:K,"")</f>
        <v>Normal</v>
      </c>
      <c r="K1612" s="15" t="str">
        <f>_xlfn.XLOOKUP($A1612,[1]MedicHistory!A:A,[1]MedicHistory!I:I,"")</f>
        <v>over weight</v>
      </c>
      <c r="L1612" s="16">
        <f>_xlfn.XLOOKUP($A1612,[1]Hospitalisation!A:A,[1]Hospitalisation!C:C,"")</f>
        <v>6184.3</v>
      </c>
      <c r="M1612" s="17" t="str">
        <f>_xlfn.XLOOKUP($A1612,[1]Hospitalisation!A:A,[1]Hospitalisation!I:I,"")</f>
        <v>tier - 2</v>
      </c>
      <c r="N1612" s="17" t="str">
        <f>_xlfn.XLOOKUP($A1612,[1]Hospitalisation!A:A,[1]Hospitalisation!J:J,"")</f>
        <v>tier - 3</v>
      </c>
      <c r="O1612" s="17" t="str">
        <f>_xlfn.XLOOKUP($A1612,[1]Hospitalisation!A:A,[1]Hospitalisation!K:K,"")</f>
        <v>R1013</v>
      </c>
      <c r="P1612" s="14">
        <f>_xlfn.XLOOKUP($A1612,[1]Hospitalisation!A:A,[1]Hospitalisation!L:L,"")</f>
        <v>41</v>
      </c>
      <c r="Q1612" s="24">
        <f>_xlfn.XLOOKUP($A1612,[1]Hospitalisation!A:A,[1]Hospitalisation!M:M,"")</f>
        <v>29891</v>
      </c>
    </row>
    <row r="1613" spans="1:17" x14ac:dyDescent="0.25">
      <c r="A1613" s="23" t="s">
        <v>750</v>
      </c>
      <c r="B1613" s="18" t="str">
        <f>_xlfn.XLOOKUP(A1613,[1]Customer!A:A,[1]Customer!C:C,"")</f>
        <v>Elizabeth</v>
      </c>
      <c r="C1613" s="19">
        <f t="array" ref="C1613">_xlfn.XLOOKUP($A1613,[1]MedicHistory!A:A,[1]MedicHistory!B:B,"")</f>
        <v>15.09</v>
      </c>
      <c r="D1613" s="19">
        <f t="array" ref="D1613">_xlfn.XLOOKUP($A1613,[1]MedicHistory!A:A,[1]MedicHistory!C:C,"")</f>
        <v>7.59</v>
      </c>
      <c r="E1613" s="18" t="str">
        <f>_xlfn.XLOOKUP($A1613,[1]MedicHistory!A:A,[1]MedicHistory!D:D,"")</f>
        <v>yes</v>
      </c>
      <c r="F1613" s="18" t="str">
        <f>_xlfn.XLOOKUP($A1613,[1]MedicHistory!A:A,[1]MedicHistory!E:E,"")</f>
        <v>No</v>
      </c>
      <c r="G1613" s="18" t="str">
        <f>_xlfn.XLOOKUP($A1613,[1]MedicHistory!A:A,[1]MedicHistory!F:F,"")</f>
        <v>No</v>
      </c>
      <c r="H1613" s="20">
        <f>_xlfn.XLOOKUP($A1613,[1]MedicHistory!A:A,[1]MedicHistory!G:G,"")</f>
        <v>2</v>
      </c>
      <c r="I1613" s="18" t="str">
        <f>_xlfn.XLOOKUP($A1613,[1]MedicHistory!A:A,[1]MedicHistory!H:H,"")</f>
        <v>No</v>
      </c>
      <c r="J1613" s="18" t="str">
        <f>_xlfn.XLOOKUP($A1613,[1]MedicHistory!A:A,[1]MedicHistory!K:K,"")</f>
        <v>Diabetic</v>
      </c>
      <c r="K1613" s="21" t="str">
        <f>_xlfn.XLOOKUP($A1613,[1]MedicHistory!A:A,[1]MedicHistory!I:I,"")</f>
        <v>Under weight</v>
      </c>
      <c r="L1613" s="22">
        <f>_xlfn.XLOOKUP($A1613,[1]Hospitalisation!A:A,[1]Hospitalisation!C:C,"")</f>
        <v>6183.46</v>
      </c>
      <c r="M1613" s="23" t="str">
        <f>_xlfn.XLOOKUP($A1613,[1]Hospitalisation!A:A,[1]Hospitalisation!I:I,"")</f>
        <v>tier - 2</v>
      </c>
      <c r="N1613" s="23" t="str">
        <f>_xlfn.XLOOKUP($A1613,[1]Hospitalisation!A:A,[1]Hospitalisation!J:J,"")</f>
        <v>tier - 2</v>
      </c>
      <c r="O1613" s="23" t="str">
        <f>_xlfn.XLOOKUP($A1613,[1]Hospitalisation!A:A,[1]Hospitalisation!K:K,"")</f>
        <v>R1012</v>
      </c>
      <c r="P1613" s="20">
        <f>_xlfn.XLOOKUP($A1613,[1]Hospitalisation!A:A,[1]Hospitalisation!L:L,"")</f>
        <v>34</v>
      </c>
      <c r="Q1613" s="25">
        <f>_xlfn.XLOOKUP($A1613,[1]Hospitalisation!A:A,[1]Hospitalisation!M:M,"")</f>
        <v>32421</v>
      </c>
    </row>
    <row r="1614" spans="1:17" x14ac:dyDescent="0.25">
      <c r="A1614" s="17" t="s">
        <v>749</v>
      </c>
      <c r="B1614" s="12" t="str">
        <f>_xlfn.XLOOKUP(A1614,[1]Customer!A:A,[1]Customer!C:C,"")</f>
        <v>Lyazid</v>
      </c>
      <c r="C1614" s="13">
        <f t="array" ref="C1614">_xlfn.XLOOKUP($A1614,[1]MedicHistory!A:A,[1]MedicHistory!B:B,"")</f>
        <v>22.63</v>
      </c>
      <c r="D1614" s="13">
        <f t="array" ref="D1614">_xlfn.XLOOKUP($A1614,[1]MedicHistory!A:A,[1]MedicHistory!C:C,"")</f>
        <v>5.09</v>
      </c>
      <c r="E1614" s="12" t="str">
        <f>_xlfn.XLOOKUP($A1614,[1]MedicHistory!A:A,[1]MedicHistory!D:D,"")</f>
        <v>yes</v>
      </c>
      <c r="F1614" s="12" t="str">
        <f>_xlfn.XLOOKUP($A1614,[1]MedicHistory!A:A,[1]MedicHistory!E:E,"")</f>
        <v>No</v>
      </c>
      <c r="G1614" s="12" t="str">
        <f>_xlfn.XLOOKUP($A1614,[1]MedicHistory!A:A,[1]MedicHistory!F:F,"")</f>
        <v>No</v>
      </c>
      <c r="H1614" s="14">
        <f>_xlfn.XLOOKUP($A1614,[1]MedicHistory!A:A,[1]MedicHistory!G:G,"")</f>
        <v>0</v>
      </c>
      <c r="I1614" s="12" t="str">
        <f>_xlfn.XLOOKUP($A1614,[1]MedicHistory!A:A,[1]MedicHistory!H:H,"")</f>
        <v>No</v>
      </c>
      <c r="J1614" s="12" t="str">
        <f>_xlfn.XLOOKUP($A1614,[1]MedicHistory!A:A,[1]MedicHistory!K:K,"")</f>
        <v>Normal</v>
      </c>
      <c r="K1614" s="15" t="str">
        <f>_xlfn.XLOOKUP($A1614,[1]MedicHistory!A:A,[1]MedicHistory!I:I,"")</f>
        <v>Normal weight</v>
      </c>
      <c r="L1614" s="16">
        <f>_xlfn.XLOOKUP($A1614,[1]Hospitalisation!A:A,[1]Hospitalisation!C:C,"")</f>
        <v>6183.32</v>
      </c>
      <c r="M1614" s="17" t="str">
        <f>_xlfn.XLOOKUP($A1614,[1]Hospitalisation!A:A,[1]Hospitalisation!I:I,"")</f>
        <v>tier - 2</v>
      </c>
      <c r="N1614" s="17" t="str">
        <f>_xlfn.XLOOKUP($A1614,[1]Hospitalisation!A:A,[1]Hospitalisation!J:J,"")</f>
        <v>tier - 2</v>
      </c>
      <c r="O1614" s="17" t="str">
        <f>_xlfn.XLOOKUP($A1614,[1]Hospitalisation!A:A,[1]Hospitalisation!K:K,"")</f>
        <v>R1012</v>
      </c>
      <c r="P1614" s="14">
        <f>_xlfn.XLOOKUP($A1614,[1]Hospitalisation!A:A,[1]Hospitalisation!L:L,"")</f>
        <v>52</v>
      </c>
      <c r="Q1614" s="24">
        <f>_xlfn.XLOOKUP($A1614,[1]Hospitalisation!A:A,[1]Hospitalisation!M:M,"")</f>
        <v>25789</v>
      </c>
    </row>
    <row r="1615" spans="1:17" x14ac:dyDescent="0.25">
      <c r="A1615" s="23" t="s">
        <v>748</v>
      </c>
      <c r="B1615" s="18" t="str">
        <f>_xlfn.XLOOKUP(A1615,[1]Customer!A:A,[1]Customer!C:C,"")</f>
        <v>Lindsey</v>
      </c>
      <c r="C1615" s="19">
        <f t="array" ref="C1615">_xlfn.XLOOKUP($A1615,[1]MedicHistory!A:A,[1]MedicHistory!B:B,"")</f>
        <v>23.46</v>
      </c>
      <c r="D1615" s="19">
        <f t="array" ref="D1615">_xlfn.XLOOKUP($A1615,[1]MedicHistory!A:A,[1]MedicHistory!C:C,"")</f>
        <v>4.21</v>
      </c>
      <c r="E1615" s="18" t="str">
        <f>_xlfn.XLOOKUP($A1615,[1]MedicHistory!A:A,[1]MedicHistory!D:D,"")</f>
        <v>No</v>
      </c>
      <c r="F1615" s="18" t="str">
        <f>_xlfn.XLOOKUP($A1615,[1]MedicHistory!A:A,[1]MedicHistory!E:E,"")</f>
        <v>No</v>
      </c>
      <c r="G1615" s="18" t="str">
        <f>_xlfn.XLOOKUP($A1615,[1]MedicHistory!A:A,[1]MedicHistory!F:F,"")</f>
        <v>No</v>
      </c>
      <c r="H1615" s="20">
        <f>_xlfn.XLOOKUP($A1615,[1]MedicHistory!A:A,[1]MedicHistory!G:G,"")</f>
        <v>1</v>
      </c>
      <c r="I1615" s="18" t="str">
        <f>_xlfn.XLOOKUP($A1615,[1]MedicHistory!A:A,[1]MedicHistory!H:H,"")</f>
        <v>No</v>
      </c>
      <c r="J1615" s="18" t="str">
        <f>_xlfn.XLOOKUP($A1615,[1]MedicHistory!A:A,[1]MedicHistory!K:K,"")</f>
        <v>Normal</v>
      </c>
      <c r="K1615" s="21" t="str">
        <f>_xlfn.XLOOKUP($A1615,[1]MedicHistory!A:A,[1]MedicHistory!I:I,"")</f>
        <v>Normal weight</v>
      </c>
      <c r="L1615" s="22">
        <f>_xlfn.XLOOKUP($A1615,[1]Hospitalisation!A:A,[1]Hospitalisation!C:C,"")</f>
        <v>6170.96</v>
      </c>
      <c r="M1615" s="23" t="str">
        <f>_xlfn.XLOOKUP($A1615,[1]Hospitalisation!A:A,[1]Hospitalisation!I:I,"")</f>
        <v>tier - 2</v>
      </c>
      <c r="N1615" s="23" t="str">
        <f>_xlfn.XLOOKUP($A1615,[1]Hospitalisation!A:A,[1]Hospitalisation!J:J,"")</f>
        <v>tier - 1</v>
      </c>
      <c r="O1615" s="23" t="str">
        <f>_xlfn.XLOOKUP($A1615,[1]Hospitalisation!A:A,[1]Hospitalisation!K:K,"")</f>
        <v>R1013</v>
      </c>
      <c r="P1615" s="20">
        <f>_xlfn.XLOOKUP($A1615,[1]Hospitalisation!A:A,[1]Hospitalisation!L:L,"")</f>
        <v>37</v>
      </c>
      <c r="Q1615" s="25">
        <f>_xlfn.XLOOKUP($A1615,[1]Hospitalisation!A:A,[1]Hospitalisation!M:M,"")</f>
        <v>31326</v>
      </c>
    </row>
    <row r="1616" spans="1:17" x14ac:dyDescent="0.25">
      <c r="A1616" s="17" t="s">
        <v>747</v>
      </c>
      <c r="B1616" s="12" t="str">
        <f>_xlfn.XLOOKUP(A1616,[1]Customer!A:A,[1]Customer!C:C,"")</f>
        <v>Chris</v>
      </c>
      <c r="C1616" s="13">
        <f t="array" ref="C1616">_xlfn.XLOOKUP($A1616,[1]MedicHistory!A:A,[1]MedicHistory!B:B,"")</f>
        <v>22.56</v>
      </c>
      <c r="D1616" s="13">
        <f t="array" ref="D1616">_xlfn.XLOOKUP($A1616,[1]MedicHistory!A:A,[1]MedicHistory!C:C,"")</f>
        <v>4.34</v>
      </c>
      <c r="E1616" s="12" t="str">
        <f>_xlfn.XLOOKUP($A1616,[1]MedicHistory!A:A,[1]MedicHistory!D:D,"")</f>
        <v>yes</v>
      </c>
      <c r="F1616" s="12" t="str">
        <f>_xlfn.XLOOKUP($A1616,[1]MedicHistory!A:A,[1]MedicHistory!E:E,"")</f>
        <v>No</v>
      </c>
      <c r="G1616" s="12" t="str">
        <f>_xlfn.XLOOKUP($A1616,[1]MedicHistory!A:A,[1]MedicHistory!F:F,"")</f>
        <v>No</v>
      </c>
      <c r="H1616" s="14">
        <f>_xlfn.XLOOKUP($A1616,[1]MedicHistory!A:A,[1]MedicHistory!G:G,"")</f>
        <v>0</v>
      </c>
      <c r="I1616" s="12" t="str">
        <f>_xlfn.XLOOKUP($A1616,[1]MedicHistory!A:A,[1]MedicHistory!H:H,"")</f>
        <v>No</v>
      </c>
      <c r="J1616" s="12" t="str">
        <f>_xlfn.XLOOKUP($A1616,[1]MedicHistory!A:A,[1]MedicHistory!K:K,"")</f>
        <v>Normal</v>
      </c>
      <c r="K1616" s="15" t="str">
        <f>_xlfn.XLOOKUP($A1616,[1]MedicHistory!A:A,[1]MedicHistory!I:I,"")</f>
        <v>Normal weight</v>
      </c>
      <c r="L1616" s="16">
        <f>_xlfn.XLOOKUP($A1616,[1]Hospitalisation!A:A,[1]Hospitalisation!C:C,"")</f>
        <v>6159.57</v>
      </c>
      <c r="M1616" s="17" t="str">
        <f>_xlfn.XLOOKUP($A1616,[1]Hospitalisation!A:A,[1]Hospitalisation!I:I,"")</f>
        <v>tier - 2</v>
      </c>
      <c r="N1616" s="17" t="str">
        <f>_xlfn.XLOOKUP($A1616,[1]Hospitalisation!A:A,[1]Hospitalisation!J:J,"")</f>
        <v>tier - 1</v>
      </c>
      <c r="O1616" s="17" t="str">
        <f>_xlfn.XLOOKUP($A1616,[1]Hospitalisation!A:A,[1]Hospitalisation!K:K,"")</f>
        <v>R1012</v>
      </c>
      <c r="P1616" s="14">
        <f>_xlfn.XLOOKUP($A1616,[1]Hospitalisation!A:A,[1]Hospitalisation!L:L,"")</f>
        <v>38</v>
      </c>
      <c r="Q1616" s="24">
        <f>_xlfn.XLOOKUP($A1616,[1]Hospitalisation!A:A,[1]Hospitalisation!M:M,"")</f>
        <v>30970</v>
      </c>
    </row>
    <row r="1617" spans="1:17" x14ac:dyDescent="0.25">
      <c r="A1617" s="23" t="s">
        <v>746</v>
      </c>
      <c r="B1617" s="18" t="str">
        <f>_xlfn.XLOOKUP(A1617,[1]Customer!A:A,[1]Customer!C:C,"")</f>
        <v>Jennifer</v>
      </c>
      <c r="C1617" s="19">
        <f t="array" ref="C1617">_xlfn.XLOOKUP($A1617,[1]MedicHistory!A:A,[1]MedicHistory!B:B,"")</f>
        <v>19.28</v>
      </c>
      <c r="D1617" s="19">
        <f t="array" ref="D1617">_xlfn.XLOOKUP($A1617,[1]MedicHistory!A:A,[1]MedicHistory!C:C,"")</f>
        <v>11.85</v>
      </c>
      <c r="E1617" s="18" t="str">
        <f>_xlfn.XLOOKUP($A1617,[1]MedicHistory!A:A,[1]MedicHistory!D:D,"")</f>
        <v>No</v>
      </c>
      <c r="F1617" s="18" t="str">
        <f>_xlfn.XLOOKUP($A1617,[1]MedicHistory!A:A,[1]MedicHistory!E:E,"")</f>
        <v>No</v>
      </c>
      <c r="G1617" s="18" t="str">
        <f>_xlfn.XLOOKUP($A1617,[1]MedicHistory!A:A,[1]MedicHistory!F:F,"")</f>
        <v>No</v>
      </c>
      <c r="H1617" s="20">
        <f>_xlfn.XLOOKUP($A1617,[1]MedicHistory!A:A,[1]MedicHistory!G:G,"")</f>
        <v>2</v>
      </c>
      <c r="I1617" s="18" t="str">
        <f>_xlfn.XLOOKUP($A1617,[1]MedicHistory!A:A,[1]MedicHistory!H:H,"")</f>
        <v>No</v>
      </c>
      <c r="J1617" s="18" t="str">
        <f>_xlfn.XLOOKUP($A1617,[1]MedicHistory!A:A,[1]MedicHistory!K:K,"")</f>
        <v>Diabetic</v>
      </c>
      <c r="K1617" s="21" t="str">
        <f>_xlfn.XLOOKUP($A1617,[1]MedicHistory!A:A,[1]MedicHistory!I:I,"")</f>
        <v>Normal weight</v>
      </c>
      <c r="L1617" s="22">
        <f>_xlfn.XLOOKUP($A1617,[1]Hospitalisation!A:A,[1]Hospitalisation!C:C,"")</f>
        <v>6152.05</v>
      </c>
      <c r="M1617" s="23" t="str">
        <f>_xlfn.XLOOKUP($A1617,[1]Hospitalisation!A:A,[1]Hospitalisation!I:I,"")</f>
        <v>tier - 2</v>
      </c>
      <c r="N1617" s="23" t="str">
        <f>_xlfn.XLOOKUP($A1617,[1]Hospitalisation!A:A,[1]Hospitalisation!J:J,"")</f>
        <v>tier - 3</v>
      </c>
      <c r="O1617" s="23" t="str">
        <f>_xlfn.XLOOKUP($A1617,[1]Hospitalisation!A:A,[1]Hospitalisation!K:K,"")</f>
        <v>R1013</v>
      </c>
      <c r="P1617" s="20">
        <f>_xlfn.XLOOKUP($A1617,[1]Hospitalisation!A:A,[1]Hospitalisation!L:L,"")</f>
        <v>37</v>
      </c>
      <c r="Q1617" s="25">
        <f>_xlfn.XLOOKUP($A1617,[1]Hospitalisation!A:A,[1]Hospitalisation!M:M,"")</f>
        <v>31357</v>
      </c>
    </row>
    <row r="1618" spans="1:17" x14ac:dyDescent="0.25">
      <c r="A1618" s="17" t="s">
        <v>745</v>
      </c>
      <c r="B1618" s="12" t="str">
        <f>_xlfn.XLOOKUP(A1618,[1]Customer!A:A,[1]Customer!C:C,"")</f>
        <v>Leif</v>
      </c>
      <c r="C1618" s="13">
        <f t="array" ref="C1618">_xlfn.XLOOKUP($A1618,[1]MedicHistory!A:A,[1]MedicHistory!B:B,"")</f>
        <v>15.37</v>
      </c>
      <c r="D1618" s="13">
        <f t="array" ref="D1618">_xlfn.XLOOKUP($A1618,[1]MedicHistory!A:A,[1]MedicHistory!C:C,"")</f>
        <v>9.61</v>
      </c>
      <c r="E1618" s="12" t="str">
        <f>_xlfn.XLOOKUP($A1618,[1]MedicHistory!A:A,[1]MedicHistory!D:D,"")</f>
        <v>yes</v>
      </c>
      <c r="F1618" s="12" t="str">
        <f>_xlfn.XLOOKUP($A1618,[1]MedicHistory!A:A,[1]MedicHistory!E:E,"")</f>
        <v>No</v>
      </c>
      <c r="G1618" s="12" t="str">
        <f>_xlfn.XLOOKUP($A1618,[1]MedicHistory!A:A,[1]MedicHistory!F:F,"")</f>
        <v>No</v>
      </c>
      <c r="H1618" s="14">
        <f>_xlfn.XLOOKUP($A1618,[1]MedicHistory!A:A,[1]MedicHistory!G:G,"")</f>
        <v>2</v>
      </c>
      <c r="I1618" s="12" t="str">
        <f>_xlfn.XLOOKUP($A1618,[1]MedicHistory!A:A,[1]MedicHistory!H:H,"")</f>
        <v>No</v>
      </c>
      <c r="J1618" s="12" t="str">
        <f>_xlfn.XLOOKUP($A1618,[1]MedicHistory!A:A,[1]MedicHistory!K:K,"")</f>
        <v>Diabetic</v>
      </c>
      <c r="K1618" s="15" t="str">
        <f>_xlfn.XLOOKUP($A1618,[1]MedicHistory!A:A,[1]MedicHistory!I:I,"")</f>
        <v>Under weight</v>
      </c>
      <c r="L1618" s="16">
        <f>_xlfn.XLOOKUP($A1618,[1]Hospitalisation!A:A,[1]Hospitalisation!C:C,"")</f>
        <v>6147.12</v>
      </c>
      <c r="M1618" s="17" t="str">
        <f>_xlfn.XLOOKUP($A1618,[1]Hospitalisation!A:A,[1]Hospitalisation!I:I,"")</f>
        <v>tier - 2</v>
      </c>
      <c r="N1618" s="17" t="str">
        <f>_xlfn.XLOOKUP($A1618,[1]Hospitalisation!A:A,[1]Hospitalisation!J:J,"")</f>
        <v>tier - 3</v>
      </c>
      <c r="O1618" s="17" t="str">
        <f>_xlfn.XLOOKUP($A1618,[1]Hospitalisation!A:A,[1]Hospitalisation!K:K,"")</f>
        <v>R1012</v>
      </c>
      <c r="P1618" s="14">
        <f>_xlfn.XLOOKUP($A1618,[1]Hospitalisation!A:A,[1]Hospitalisation!L:L,"")</f>
        <v>49</v>
      </c>
      <c r="Q1618" s="24">
        <f>_xlfn.XLOOKUP($A1618,[1]Hospitalisation!A:A,[1]Hospitalisation!M:M,"")</f>
        <v>26951</v>
      </c>
    </row>
    <row r="1619" spans="1:17" x14ac:dyDescent="0.25">
      <c r="A1619" s="23" t="s">
        <v>744</v>
      </c>
      <c r="B1619" s="18" t="str">
        <f>_xlfn.XLOOKUP(A1619,[1]Customer!A:A,[1]Customer!C:C,"")</f>
        <v>Stephanie</v>
      </c>
      <c r="C1619" s="19">
        <f t="array" ref="C1619">_xlfn.XLOOKUP($A1619,[1]MedicHistory!A:A,[1]MedicHistory!B:B,"")</f>
        <v>18.71</v>
      </c>
      <c r="D1619" s="19">
        <f t="array" ref="D1619">_xlfn.XLOOKUP($A1619,[1]MedicHistory!A:A,[1]MedicHistory!C:C,"")</f>
        <v>5.29</v>
      </c>
      <c r="E1619" s="18" t="str">
        <f>_xlfn.XLOOKUP($A1619,[1]MedicHistory!A:A,[1]MedicHistory!D:D,"")</f>
        <v>yes</v>
      </c>
      <c r="F1619" s="18" t="str">
        <f>_xlfn.XLOOKUP($A1619,[1]MedicHistory!A:A,[1]MedicHistory!E:E,"")</f>
        <v>No</v>
      </c>
      <c r="G1619" s="18" t="str">
        <f>_xlfn.XLOOKUP($A1619,[1]MedicHistory!A:A,[1]MedicHistory!F:F,"")</f>
        <v>No</v>
      </c>
      <c r="H1619" s="20">
        <f>_xlfn.XLOOKUP($A1619,[1]MedicHistory!A:A,[1]MedicHistory!G:G,"")</f>
        <v>0</v>
      </c>
      <c r="I1619" s="18" t="str">
        <f>_xlfn.XLOOKUP($A1619,[1]MedicHistory!A:A,[1]MedicHistory!H:H,"")</f>
        <v>No</v>
      </c>
      <c r="J1619" s="18" t="str">
        <f>_xlfn.XLOOKUP($A1619,[1]MedicHistory!A:A,[1]MedicHistory!K:K,"")</f>
        <v>Normal</v>
      </c>
      <c r="K1619" s="21" t="str">
        <f>_xlfn.XLOOKUP($A1619,[1]MedicHistory!A:A,[1]MedicHistory!I:I,"")</f>
        <v>Normal weight</v>
      </c>
      <c r="L1619" s="22">
        <f>_xlfn.XLOOKUP($A1619,[1]Hospitalisation!A:A,[1]Hospitalisation!C:C,"")</f>
        <v>6139.14</v>
      </c>
      <c r="M1619" s="23" t="str">
        <f>_xlfn.XLOOKUP($A1619,[1]Hospitalisation!A:A,[1]Hospitalisation!I:I,"")</f>
        <v>tier - 2</v>
      </c>
      <c r="N1619" s="23" t="str">
        <f>_xlfn.XLOOKUP($A1619,[1]Hospitalisation!A:A,[1]Hospitalisation!J:J,"")</f>
        <v>tier - 3</v>
      </c>
      <c r="O1619" s="23" t="str">
        <f>_xlfn.XLOOKUP($A1619,[1]Hospitalisation!A:A,[1]Hospitalisation!K:K,"")</f>
        <v>R1013</v>
      </c>
      <c r="P1619" s="20">
        <f>_xlfn.XLOOKUP($A1619,[1]Hospitalisation!A:A,[1]Hospitalisation!L:L,"")</f>
        <v>52</v>
      </c>
      <c r="Q1619" s="25">
        <f>_xlfn.XLOOKUP($A1619,[1]Hospitalisation!A:A,[1]Hospitalisation!M:M,"")</f>
        <v>25914</v>
      </c>
    </row>
    <row r="1620" spans="1:17" x14ac:dyDescent="0.25">
      <c r="A1620" s="17" t="s">
        <v>743</v>
      </c>
      <c r="B1620" s="12" t="str">
        <f>_xlfn.XLOOKUP(A1620,[1]Customer!A:A,[1]Customer!C:C,"")</f>
        <v>Bo</v>
      </c>
      <c r="C1620" s="13">
        <f t="array" ref="C1620">_xlfn.XLOOKUP($A1620,[1]MedicHistory!A:A,[1]MedicHistory!B:B,"")</f>
        <v>20.61</v>
      </c>
      <c r="D1620" s="13">
        <f t="array" ref="D1620">_xlfn.XLOOKUP($A1620,[1]MedicHistory!A:A,[1]MedicHistory!C:C,"")</f>
        <v>6.89</v>
      </c>
      <c r="E1620" s="12" t="str">
        <f>_xlfn.XLOOKUP($A1620,[1]MedicHistory!A:A,[1]MedicHistory!D:D,"")</f>
        <v>No</v>
      </c>
      <c r="F1620" s="12" t="str">
        <f>_xlfn.XLOOKUP($A1620,[1]MedicHistory!A:A,[1]MedicHistory!E:E,"")</f>
        <v>No</v>
      </c>
      <c r="G1620" s="12" t="str">
        <f>_xlfn.XLOOKUP($A1620,[1]MedicHistory!A:A,[1]MedicHistory!F:F,"")</f>
        <v>No</v>
      </c>
      <c r="H1620" s="14">
        <f>_xlfn.XLOOKUP($A1620,[1]MedicHistory!A:A,[1]MedicHistory!G:G,"")</f>
        <v>0</v>
      </c>
      <c r="I1620" s="12" t="str">
        <f>_xlfn.XLOOKUP($A1620,[1]MedicHistory!A:A,[1]MedicHistory!H:H,"")</f>
        <v>No</v>
      </c>
      <c r="J1620" s="12" t="str">
        <f>_xlfn.XLOOKUP($A1620,[1]MedicHistory!A:A,[1]MedicHistory!K:K,"")</f>
        <v>Diabetic</v>
      </c>
      <c r="K1620" s="15" t="str">
        <f>_xlfn.XLOOKUP($A1620,[1]MedicHistory!A:A,[1]MedicHistory!I:I,"")</f>
        <v>Normal weight</v>
      </c>
      <c r="L1620" s="16">
        <f>_xlfn.XLOOKUP($A1620,[1]Hospitalisation!A:A,[1]Hospitalisation!C:C,"")</f>
        <v>6138.58</v>
      </c>
      <c r="M1620" s="17" t="str">
        <f>_xlfn.XLOOKUP($A1620,[1]Hospitalisation!A:A,[1]Hospitalisation!I:I,"")</f>
        <v>tier - 2</v>
      </c>
      <c r="N1620" s="17" t="str">
        <f>_xlfn.XLOOKUP($A1620,[1]Hospitalisation!A:A,[1]Hospitalisation!J:J,"")</f>
        <v>tier - 1</v>
      </c>
      <c r="O1620" s="17" t="str">
        <f>_xlfn.XLOOKUP($A1620,[1]Hospitalisation!A:A,[1]Hospitalisation!K:K,"")</f>
        <v>R1013</v>
      </c>
      <c r="P1620" s="14">
        <f>_xlfn.XLOOKUP($A1620,[1]Hospitalisation!A:A,[1]Hospitalisation!L:L,"")</f>
        <v>46</v>
      </c>
      <c r="Q1620" s="24">
        <f>_xlfn.XLOOKUP($A1620,[1]Hospitalisation!A:A,[1]Hospitalisation!M:M,"")</f>
        <v>28008</v>
      </c>
    </row>
    <row r="1621" spans="1:17" x14ac:dyDescent="0.25">
      <c r="A1621" s="23" t="s">
        <v>742</v>
      </c>
      <c r="B1621" s="18" t="str">
        <f>_xlfn.XLOOKUP(A1621,[1]Customer!A:A,[1]Customer!C:C,"")</f>
        <v>Leah</v>
      </c>
      <c r="C1621" s="19">
        <f t="array" ref="C1621">_xlfn.XLOOKUP($A1621,[1]MedicHistory!A:A,[1]MedicHistory!B:B,"")</f>
        <v>15.99</v>
      </c>
      <c r="D1621" s="19">
        <f t="array" ref="D1621">_xlfn.XLOOKUP($A1621,[1]MedicHistory!A:A,[1]MedicHistory!C:C,"")</f>
        <v>4.57</v>
      </c>
      <c r="E1621" s="18" t="str">
        <f>_xlfn.XLOOKUP($A1621,[1]MedicHistory!A:A,[1]MedicHistory!D:D,"")</f>
        <v>yes</v>
      </c>
      <c r="F1621" s="18" t="str">
        <f>_xlfn.XLOOKUP($A1621,[1]MedicHistory!A:A,[1]MedicHistory!E:E,"")</f>
        <v>No</v>
      </c>
      <c r="G1621" s="18" t="str">
        <f>_xlfn.XLOOKUP($A1621,[1]MedicHistory!A:A,[1]MedicHistory!F:F,"")</f>
        <v>Yes</v>
      </c>
      <c r="H1621" s="20">
        <f>_xlfn.XLOOKUP($A1621,[1]MedicHistory!A:A,[1]MedicHistory!G:G,"")</f>
        <v>1</v>
      </c>
      <c r="I1621" s="18" t="str">
        <f>_xlfn.XLOOKUP($A1621,[1]MedicHistory!A:A,[1]MedicHistory!H:H,"")</f>
        <v>No</v>
      </c>
      <c r="J1621" s="18" t="str">
        <f>_xlfn.XLOOKUP($A1621,[1]MedicHistory!A:A,[1]MedicHistory!K:K,"")</f>
        <v>Normal</v>
      </c>
      <c r="K1621" s="21" t="str">
        <f>_xlfn.XLOOKUP($A1621,[1]MedicHistory!A:A,[1]MedicHistory!I:I,"")</f>
        <v>Under weight</v>
      </c>
      <c r="L1621" s="22">
        <f>_xlfn.XLOOKUP($A1621,[1]Hospitalisation!A:A,[1]Hospitalisation!C:C,"")</f>
        <v>6138.5</v>
      </c>
      <c r="M1621" s="23" t="str">
        <f>_xlfn.XLOOKUP($A1621,[1]Hospitalisation!A:A,[1]Hospitalisation!I:I,"")</f>
        <v>tier - 2</v>
      </c>
      <c r="N1621" s="23" t="str">
        <f>_xlfn.XLOOKUP($A1621,[1]Hospitalisation!A:A,[1]Hospitalisation!J:J,"")</f>
        <v>tier - 2</v>
      </c>
      <c r="O1621" s="23" t="str">
        <f>_xlfn.XLOOKUP($A1621,[1]Hospitalisation!A:A,[1]Hospitalisation!K:K,"")</f>
        <v>R1011</v>
      </c>
      <c r="P1621" s="20">
        <f>_xlfn.XLOOKUP($A1621,[1]Hospitalisation!A:A,[1]Hospitalisation!L:L,"")</f>
        <v>44</v>
      </c>
      <c r="Q1621" s="25">
        <f>_xlfn.XLOOKUP($A1621,[1]Hospitalisation!A:A,[1]Hospitalisation!M:M,"")</f>
        <v>28803</v>
      </c>
    </row>
    <row r="1622" spans="1:17" x14ac:dyDescent="0.25">
      <c r="A1622" s="17" t="s">
        <v>741</v>
      </c>
      <c r="B1622" s="12" t="str">
        <f>_xlfn.XLOOKUP(A1622,[1]Customer!A:A,[1]Customer!C:C,"")</f>
        <v>Kara</v>
      </c>
      <c r="C1622" s="13">
        <f t="array" ref="C1622">_xlfn.XLOOKUP($A1622,[1]MedicHistory!A:A,[1]MedicHistory!B:B,"")</f>
        <v>33.155000000000001</v>
      </c>
      <c r="D1622" s="13">
        <f t="array" ref="D1622">_xlfn.XLOOKUP($A1622,[1]MedicHistory!A:A,[1]MedicHistory!C:C,"")</f>
        <v>4.32</v>
      </c>
      <c r="E1622" s="12" t="str">
        <f>_xlfn.XLOOKUP($A1622,[1]MedicHistory!A:A,[1]MedicHistory!D:D,"")</f>
        <v>No</v>
      </c>
      <c r="F1622" s="12" t="str">
        <f>_xlfn.XLOOKUP($A1622,[1]MedicHistory!A:A,[1]MedicHistory!E:E,"")</f>
        <v>No</v>
      </c>
      <c r="G1622" s="12" t="str">
        <f>_xlfn.XLOOKUP($A1622,[1]MedicHistory!A:A,[1]MedicHistory!F:F,"")</f>
        <v>No</v>
      </c>
      <c r="H1622" s="14">
        <f>_xlfn.XLOOKUP($A1622,[1]MedicHistory!A:A,[1]MedicHistory!G:G,"")</f>
        <v>0</v>
      </c>
      <c r="I1622" s="12" t="str">
        <f>_xlfn.XLOOKUP($A1622,[1]MedicHistory!A:A,[1]MedicHistory!H:H,"")</f>
        <v>No</v>
      </c>
      <c r="J1622" s="12" t="str">
        <f>_xlfn.XLOOKUP($A1622,[1]MedicHistory!A:A,[1]MedicHistory!K:K,"")</f>
        <v>Normal</v>
      </c>
      <c r="K1622" s="15" t="str">
        <f>_xlfn.XLOOKUP($A1622,[1]MedicHistory!A:A,[1]MedicHistory!I:I,"")</f>
        <v>Obisity</v>
      </c>
      <c r="L1622" s="16">
        <f>_xlfn.XLOOKUP($A1622,[1]Hospitalisation!A:A,[1]Hospitalisation!C:C,"")</f>
        <v>6128.8</v>
      </c>
      <c r="M1622" s="17" t="str">
        <f>_xlfn.XLOOKUP($A1622,[1]Hospitalisation!A:A,[1]Hospitalisation!I:I,"")</f>
        <v>tier - 2</v>
      </c>
      <c r="N1622" s="17" t="str">
        <f>_xlfn.XLOOKUP($A1622,[1]Hospitalisation!A:A,[1]Hospitalisation!J:J,"")</f>
        <v>tier - 3</v>
      </c>
      <c r="O1622" s="17" t="str">
        <f>_xlfn.XLOOKUP($A1622,[1]Hospitalisation!A:A,[1]Hospitalisation!K:K,"")</f>
        <v>R1012</v>
      </c>
      <c r="P1622" s="14">
        <f>_xlfn.XLOOKUP($A1622,[1]Hospitalisation!A:A,[1]Hospitalisation!L:L,"")</f>
        <v>53</v>
      </c>
      <c r="Q1622" s="24">
        <f>_xlfn.XLOOKUP($A1622,[1]Hospitalisation!A:A,[1]Hospitalisation!M:M,"")</f>
        <v>25433</v>
      </c>
    </row>
    <row r="1623" spans="1:17" x14ac:dyDescent="0.25">
      <c r="A1623" s="23" t="s">
        <v>740</v>
      </c>
      <c r="B1623" s="18" t="str">
        <f>_xlfn.XLOOKUP(A1623,[1]Customer!A:A,[1]Customer!C:C,"")</f>
        <v>Jeffrey</v>
      </c>
      <c r="C1623" s="19">
        <f t="array" ref="C1623">_xlfn.XLOOKUP($A1623,[1]MedicHistory!A:A,[1]MedicHistory!B:B,"")</f>
        <v>26.22</v>
      </c>
      <c r="D1623" s="19">
        <f t="array" ref="D1623">_xlfn.XLOOKUP($A1623,[1]MedicHistory!A:A,[1]MedicHistory!C:C,"")</f>
        <v>5.57</v>
      </c>
      <c r="E1623" s="18" t="str">
        <f>_xlfn.XLOOKUP($A1623,[1]MedicHistory!A:A,[1]MedicHistory!D:D,"")</f>
        <v>yes</v>
      </c>
      <c r="F1623" s="18" t="str">
        <f>_xlfn.XLOOKUP($A1623,[1]MedicHistory!A:A,[1]MedicHistory!E:E,"")</f>
        <v>No</v>
      </c>
      <c r="G1623" s="18" t="str">
        <f>_xlfn.XLOOKUP($A1623,[1]MedicHistory!A:A,[1]MedicHistory!F:F,"")</f>
        <v>Yes</v>
      </c>
      <c r="H1623" s="20">
        <f>_xlfn.XLOOKUP($A1623,[1]MedicHistory!A:A,[1]MedicHistory!G:G,"")</f>
        <v>1</v>
      </c>
      <c r="I1623" s="18" t="str">
        <f>_xlfn.XLOOKUP($A1623,[1]MedicHistory!A:A,[1]MedicHistory!H:H,"")</f>
        <v>No</v>
      </c>
      <c r="J1623" s="18" t="str">
        <f>_xlfn.XLOOKUP($A1623,[1]MedicHistory!A:A,[1]MedicHistory!K:K,"")</f>
        <v>Normal</v>
      </c>
      <c r="K1623" s="21" t="str">
        <f>_xlfn.XLOOKUP($A1623,[1]MedicHistory!A:A,[1]MedicHistory!I:I,"")</f>
        <v>over weight</v>
      </c>
      <c r="L1623" s="22">
        <f>_xlfn.XLOOKUP($A1623,[1]Hospitalisation!A:A,[1]Hospitalisation!C:C,"")</f>
        <v>6123.57</v>
      </c>
      <c r="M1623" s="23" t="str">
        <f>_xlfn.XLOOKUP($A1623,[1]Hospitalisation!A:A,[1]Hospitalisation!I:I,"")</f>
        <v>tier - 3</v>
      </c>
      <c r="N1623" s="23" t="str">
        <f>_xlfn.XLOOKUP($A1623,[1]Hospitalisation!A:A,[1]Hospitalisation!J:J,"")</f>
        <v>tier - 2</v>
      </c>
      <c r="O1623" s="23" t="str">
        <f>_xlfn.XLOOKUP($A1623,[1]Hospitalisation!A:A,[1]Hospitalisation!K:K,"")</f>
        <v>R1012</v>
      </c>
      <c r="P1623" s="20">
        <f>_xlfn.XLOOKUP($A1623,[1]Hospitalisation!A:A,[1]Hospitalisation!L:L,"")</f>
        <v>32</v>
      </c>
      <c r="Q1623" s="25">
        <f>_xlfn.XLOOKUP($A1623,[1]Hospitalisation!A:A,[1]Hospitalisation!M:M,"")</f>
        <v>33193</v>
      </c>
    </row>
    <row r="1624" spans="1:17" x14ac:dyDescent="0.25">
      <c r="A1624" s="17" t="s">
        <v>739</v>
      </c>
      <c r="B1624" s="12" t="str">
        <f>_xlfn.XLOOKUP(A1624,[1]Customer!A:A,[1]Customer!C:C,"")</f>
        <v>Justin</v>
      </c>
      <c r="C1624" s="13">
        <f t="array" ref="C1624">_xlfn.XLOOKUP($A1624,[1]MedicHistory!A:A,[1]MedicHistory!B:B,"")</f>
        <v>21.85</v>
      </c>
      <c r="D1624" s="13">
        <f t="array" ref="D1624">_xlfn.XLOOKUP($A1624,[1]MedicHistory!A:A,[1]MedicHistory!C:C,"")</f>
        <v>5.26</v>
      </c>
      <c r="E1624" s="12" t="str">
        <f>_xlfn.XLOOKUP($A1624,[1]MedicHistory!A:A,[1]MedicHistory!D:D,"")</f>
        <v>yes</v>
      </c>
      <c r="F1624" s="12" t="str">
        <f>_xlfn.XLOOKUP($A1624,[1]MedicHistory!A:A,[1]MedicHistory!E:E,"")</f>
        <v>No</v>
      </c>
      <c r="G1624" s="12" t="str">
        <f>_xlfn.XLOOKUP($A1624,[1]MedicHistory!A:A,[1]MedicHistory!F:F,"")</f>
        <v>Yes</v>
      </c>
      <c r="H1624" s="14">
        <f>_xlfn.XLOOKUP($A1624,[1]MedicHistory!A:A,[1]MedicHistory!G:G,"")</f>
        <v>1</v>
      </c>
      <c r="I1624" s="12" t="str">
        <f>_xlfn.XLOOKUP($A1624,[1]MedicHistory!A:A,[1]MedicHistory!H:H,"")</f>
        <v>No</v>
      </c>
      <c r="J1624" s="12" t="str">
        <f>_xlfn.XLOOKUP($A1624,[1]MedicHistory!A:A,[1]MedicHistory!K:K,"")</f>
        <v>Normal</v>
      </c>
      <c r="K1624" s="15" t="str">
        <f>_xlfn.XLOOKUP($A1624,[1]MedicHistory!A:A,[1]MedicHistory!I:I,"")</f>
        <v>Normal weight</v>
      </c>
      <c r="L1624" s="16">
        <f>_xlfn.XLOOKUP($A1624,[1]Hospitalisation!A:A,[1]Hospitalisation!C:C,"")</f>
        <v>6117.49</v>
      </c>
      <c r="M1624" s="17" t="str">
        <f>_xlfn.XLOOKUP($A1624,[1]Hospitalisation!A:A,[1]Hospitalisation!I:I,"")</f>
        <v>tier - 2</v>
      </c>
      <c r="N1624" s="17" t="str">
        <f>_xlfn.XLOOKUP($A1624,[1]Hospitalisation!A:A,[1]Hospitalisation!J:J,"")</f>
        <v>tier - 3</v>
      </c>
      <c r="O1624" s="17" t="str">
        <f>_xlfn.XLOOKUP($A1624,[1]Hospitalisation!A:A,[1]Hospitalisation!K:K,"")</f>
        <v>R1012</v>
      </c>
      <c r="P1624" s="14">
        <f>_xlfn.XLOOKUP($A1624,[1]Hospitalisation!A:A,[1]Hospitalisation!L:L,"")</f>
        <v>39</v>
      </c>
      <c r="Q1624" s="24">
        <f>_xlfn.XLOOKUP($A1624,[1]Hospitalisation!A:A,[1]Hospitalisation!M:M,"")</f>
        <v>30539</v>
      </c>
    </row>
    <row r="1625" spans="1:17" x14ac:dyDescent="0.25">
      <c r="A1625" s="23" t="s">
        <v>738</v>
      </c>
      <c r="B1625" s="18" t="str">
        <f>_xlfn.XLOOKUP(A1625,[1]Customer!A:A,[1]Customer!C:C,"")</f>
        <v>Emily</v>
      </c>
      <c r="C1625" s="19">
        <f t="array" ref="C1625">_xlfn.XLOOKUP($A1625,[1]MedicHistory!A:A,[1]MedicHistory!B:B,"")</f>
        <v>30.495000000000001</v>
      </c>
      <c r="D1625" s="19">
        <f t="array" ref="D1625">_xlfn.XLOOKUP($A1625,[1]MedicHistory!A:A,[1]MedicHistory!C:C,"")</f>
        <v>6.25</v>
      </c>
      <c r="E1625" s="18" t="str">
        <f>_xlfn.XLOOKUP($A1625,[1]MedicHistory!A:A,[1]MedicHistory!D:D,"")</f>
        <v>No</v>
      </c>
      <c r="F1625" s="18" t="str">
        <f>_xlfn.XLOOKUP($A1625,[1]MedicHistory!A:A,[1]MedicHistory!E:E,"")</f>
        <v>No</v>
      </c>
      <c r="G1625" s="18" t="str">
        <f>_xlfn.XLOOKUP($A1625,[1]MedicHistory!A:A,[1]MedicHistory!F:F,"")</f>
        <v>No</v>
      </c>
      <c r="H1625" s="20">
        <f>_xlfn.XLOOKUP($A1625,[1]MedicHistory!A:A,[1]MedicHistory!G:G,"")</f>
        <v>0</v>
      </c>
      <c r="I1625" s="18" t="str">
        <f>_xlfn.XLOOKUP($A1625,[1]MedicHistory!A:A,[1]MedicHistory!H:H,"")</f>
        <v>No</v>
      </c>
      <c r="J1625" s="18" t="str">
        <f>_xlfn.XLOOKUP($A1625,[1]MedicHistory!A:A,[1]MedicHistory!K:K,"")</f>
        <v>Prediabetic</v>
      </c>
      <c r="K1625" s="21" t="str">
        <f>_xlfn.XLOOKUP($A1625,[1]MedicHistory!A:A,[1]MedicHistory!I:I,"")</f>
        <v>Obisity</v>
      </c>
      <c r="L1625" s="22">
        <f>_xlfn.XLOOKUP($A1625,[1]Hospitalisation!A:A,[1]Hospitalisation!C:C,"")</f>
        <v>6113.23</v>
      </c>
      <c r="M1625" s="23" t="str">
        <f>_xlfn.XLOOKUP($A1625,[1]Hospitalisation!A:A,[1]Hospitalisation!I:I,"")</f>
        <v>tier - 2</v>
      </c>
      <c r="N1625" s="23" t="str">
        <f>_xlfn.XLOOKUP($A1625,[1]Hospitalisation!A:A,[1]Hospitalisation!J:J,"")</f>
        <v>tier - 2</v>
      </c>
      <c r="O1625" s="23" t="str">
        <f>_xlfn.XLOOKUP($A1625,[1]Hospitalisation!A:A,[1]Hospitalisation!K:K,"")</f>
        <v>R1024</v>
      </c>
      <c r="P1625" s="20">
        <f>_xlfn.XLOOKUP($A1625,[1]Hospitalisation!A:A,[1]Hospitalisation!L:L,"")</f>
        <v>39</v>
      </c>
      <c r="Q1625" s="25">
        <f>_xlfn.XLOOKUP($A1625,[1]Hospitalisation!A:A,[1]Hospitalisation!M:M,"")</f>
        <v>30522</v>
      </c>
    </row>
    <row r="1626" spans="1:17" x14ac:dyDescent="0.25">
      <c r="A1626" s="17" t="s">
        <v>737</v>
      </c>
      <c r="B1626" s="12" t="str">
        <f>_xlfn.XLOOKUP(A1626,[1]Customer!A:A,[1]Customer!C:C,"")</f>
        <v>Rebecca</v>
      </c>
      <c r="C1626" s="13">
        <f t="array" ref="C1626">_xlfn.XLOOKUP($A1626,[1]MedicHistory!A:A,[1]MedicHistory!B:B,"")</f>
        <v>34.104999999999997</v>
      </c>
      <c r="D1626" s="13">
        <f t="array" ref="D1626">_xlfn.XLOOKUP($A1626,[1]MedicHistory!A:A,[1]MedicHistory!C:C,"")</f>
        <v>5.67</v>
      </c>
      <c r="E1626" s="12" t="str">
        <f>_xlfn.XLOOKUP($A1626,[1]MedicHistory!A:A,[1]MedicHistory!D:D,"")</f>
        <v>yes</v>
      </c>
      <c r="F1626" s="12" t="str">
        <f>_xlfn.XLOOKUP($A1626,[1]MedicHistory!A:A,[1]MedicHistory!E:E,"")</f>
        <v>No</v>
      </c>
      <c r="G1626" s="12" t="str">
        <f>_xlfn.XLOOKUP($A1626,[1]MedicHistory!A:A,[1]MedicHistory!F:F,"")</f>
        <v>No</v>
      </c>
      <c r="H1626" s="14">
        <f>_xlfn.XLOOKUP($A1626,[1]MedicHistory!A:A,[1]MedicHistory!G:G,"")</f>
        <v>0</v>
      </c>
      <c r="I1626" s="12" t="str">
        <f>_xlfn.XLOOKUP($A1626,[1]MedicHistory!A:A,[1]MedicHistory!H:H,"")</f>
        <v>No</v>
      </c>
      <c r="J1626" s="12" t="str">
        <f>_xlfn.XLOOKUP($A1626,[1]MedicHistory!A:A,[1]MedicHistory!K:K,"")</f>
        <v>Normal</v>
      </c>
      <c r="K1626" s="15" t="str">
        <f>_xlfn.XLOOKUP($A1626,[1]MedicHistory!A:A,[1]MedicHistory!I:I,"")</f>
        <v>Obisity</v>
      </c>
      <c r="L1626" s="16">
        <f>_xlfn.XLOOKUP($A1626,[1]Hospitalisation!A:A,[1]Hospitalisation!C:C,"")</f>
        <v>6112.35</v>
      </c>
      <c r="M1626" s="17" t="str">
        <f>_xlfn.XLOOKUP($A1626,[1]Hospitalisation!A:A,[1]Hospitalisation!I:I,"")</f>
        <v>tier - 2</v>
      </c>
      <c r="N1626" s="17" t="str">
        <f>_xlfn.XLOOKUP($A1626,[1]Hospitalisation!A:A,[1]Hospitalisation!J:J,"")</f>
        <v>tier - 1</v>
      </c>
      <c r="O1626" s="17" t="str">
        <f>_xlfn.XLOOKUP($A1626,[1]Hospitalisation!A:A,[1]Hospitalisation!K:K,"")</f>
        <v>R1012</v>
      </c>
      <c r="P1626" s="14">
        <f>_xlfn.XLOOKUP($A1626,[1]Hospitalisation!A:A,[1]Hospitalisation!L:L,"")</f>
        <v>31</v>
      </c>
      <c r="Q1626" s="24">
        <f>_xlfn.XLOOKUP($A1626,[1]Hospitalisation!A:A,[1]Hospitalisation!M:M,"")</f>
        <v>33440</v>
      </c>
    </row>
    <row r="1627" spans="1:17" x14ac:dyDescent="0.25">
      <c r="A1627" s="23" t="s">
        <v>736</v>
      </c>
      <c r="B1627" s="18" t="str">
        <f>_xlfn.XLOOKUP(A1627,[1]Customer!A:A,[1]Customer!C:C,"")</f>
        <v>Allie</v>
      </c>
      <c r="C1627" s="19">
        <f t="array" ref="C1627">_xlfn.XLOOKUP($A1627,[1]MedicHistory!A:A,[1]MedicHistory!B:B,"")</f>
        <v>32.770000000000003</v>
      </c>
      <c r="D1627" s="19">
        <f t="array" ref="D1627">_xlfn.XLOOKUP($A1627,[1]MedicHistory!A:A,[1]MedicHistory!C:C,"")</f>
        <v>4.42</v>
      </c>
      <c r="E1627" s="18" t="str">
        <f>_xlfn.XLOOKUP($A1627,[1]MedicHistory!A:A,[1]MedicHistory!D:D,"")</f>
        <v>yes</v>
      </c>
      <c r="F1627" s="18" t="str">
        <f>_xlfn.XLOOKUP($A1627,[1]MedicHistory!A:A,[1]MedicHistory!E:E,"")</f>
        <v>No</v>
      </c>
      <c r="G1627" s="18" t="str">
        <f>_xlfn.XLOOKUP($A1627,[1]MedicHistory!A:A,[1]MedicHistory!F:F,"")</f>
        <v>No</v>
      </c>
      <c r="H1627" s="20">
        <f>_xlfn.XLOOKUP($A1627,[1]MedicHistory!A:A,[1]MedicHistory!G:G,"")</f>
        <v>1</v>
      </c>
      <c r="I1627" s="18" t="str">
        <f>_xlfn.XLOOKUP($A1627,[1]MedicHistory!A:A,[1]MedicHistory!H:H,"")</f>
        <v>No</v>
      </c>
      <c r="J1627" s="18" t="str">
        <f>_xlfn.XLOOKUP($A1627,[1]MedicHistory!A:A,[1]MedicHistory!K:K,"")</f>
        <v>Normal</v>
      </c>
      <c r="K1627" s="21" t="str">
        <f>_xlfn.XLOOKUP($A1627,[1]MedicHistory!A:A,[1]MedicHistory!I:I,"")</f>
        <v>Obisity</v>
      </c>
      <c r="L1627" s="22">
        <f>_xlfn.XLOOKUP($A1627,[1]Hospitalisation!A:A,[1]Hospitalisation!C:C,"")</f>
        <v>6111.95</v>
      </c>
      <c r="M1627" s="23" t="str">
        <f>_xlfn.XLOOKUP($A1627,[1]Hospitalisation!A:A,[1]Hospitalisation!I:I,"")</f>
        <v>tier - 2</v>
      </c>
      <c r="N1627" s="23" t="str">
        <f>_xlfn.XLOOKUP($A1627,[1]Hospitalisation!A:A,[1]Hospitalisation!J:J,"")</f>
        <v>tier - 3</v>
      </c>
      <c r="O1627" s="23" t="str">
        <f>_xlfn.XLOOKUP($A1627,[1]Hospitalisation!A:A,[1]Hospitalisation!K:K,"")</f>
        <v>R1026</v>
      </c>
      <c r="P1627" s="20">
        <f>_xlfn.XLOOKUP($A1627,[1]Hospitalisation!A:A,[1]Hospitalisation!L:L,"")</f>
        <v>37</v>
      </c>
      <c r="Q1627" s="25">
        <f>_xlfn.XLOOKUP($A1627,[1]Hospitalisation!A:A,[1]Hospitalisation!M:M,"")</f>
        <v>31299</v>
      </c>
    </row>
    <row r="1628" spans="1:17" x14ac:dyDescent="0.25">
      <c r="A1628" s="17" t="s">
        <v>735</v>
      </c>
      <c r="B1628" s="12" t="str">
        <f>_xlfn.XLOOKUP(A1628,[1]Customer!A:A,[1]Customer!C:C,"")</f>
        <v>Trasi</v>
      </c>
      <c r="C1628" s="13">
        <f t="array" ref="C1628">_xlfn.XLOOKUP($A1628,[1]MedicHistory!A:A,[1]MedicHistory!B:B,"")</f>
        <v>16.850000000000001</v>
      </c>
      <c r="D1628" s="13">
        <f t="array" ref="D1628">_xlfn.XLOOKUP($A1628,[1]MedicHistory!A:A,[1]MedicHistory!C:C,"")</f>
        <v>11.75</v>
      </c>
      <c r="E1628" s="12" t="str">
        <f>_xlfn.XLOOKUP($A1628,[1]MedicHistory!A:A,[1]MedicHistory!D:D,"")</f>
        <v>yes</v>
      </c>
      <c r="F1628" s="12" t="str">
        <f>_xlfn.XLOOKUP($A1628,[1]MedicHistory!A:A,[1]MedicHistory!E:E,"")</f>
        <v>No</v>
      </c>
      <c r="G1628" s="12" t="str">
        <f>_xlfn.XLOOKUP($A1628,[1]MedicHistory!A:A,[1]MedicHistory!F:F,"")</f>
        <v>No</v>
      </c>
      <c r="H1628" s="14">
        <f>_xlfn.XLOOKUP($A1628,[1]MedicHistory!A:A,[1]MedicHistory!G:G,"")</f>
        <v>2</v>
      </c>
      <c r="I1628" s="12" t="str">
        <f>_xlfn.XLOOKUP($A1628,[1]MedicHistory!A:A,[1]MedicHistory!H:H,"")</f>
        <v>No</v>
      </c>
      <c r="J1628" s="12" t="str">
        <f>_xlfn.XLOOKUP($A1628,[1]MedicHistory!A:A,[1]MedicHistory!K:K,"")</f>
        <v>Diabetic</v>
      </c>
      <c r="K1628" s="15" t="str">
        <f>_xlfn.XLOOKUP($A1628,[1]MedicHistory!A:A,[1]MedicHistory!I:I,"")</f>
        <v>Under weight</v>
      </c>
      <c r="L1628" s="16">
        <f>_xlfn.XLOOKUP($A1628,[1]Hospitalisation!A:A,[1]Hospitalisation!C:C,"")</f>
        <v>6098.38</v>
      </c>
      <c r="M1628" s="17" t="str">
        <f>_xlfn.XLOOKUP($A1628,[1]Hospitalisation!A:A,[1]Hospitalisation!I:I,"")</f>
        <v>tier - 2</v>
      </c>
      <c r="N1628" s="17" t="str">
        <f>_xlfn.XLOOKUP($A1628,[1]Hospitalisation!A:A,[1]Hospitalisation!J:J,"")</f>
        <v>tier - 2</v>
      </c>
      <c r="O1628" s="17" t="str">
        <f>_xlfn.XLOOKUP($A1628,[1]Hospitalisation!A:A,[1]Hospitalisation!K:K,"")</f>
        <v>R1013</v>
      </c>
      <c r="P1628" s="14">
        <f>_xlfn.XLOOKUP($A1628,[1]Hospitalisation!A:A,[1]Hospitalisation!L:L,"")</f>
        <v>27</v>
      </c>
      <c r="Q1628" s="24">
        <f>_xlfn.XLOOKUP($A1628,[1]Hospitalisation!A:A,[1]Hospitalisation!M:M,"")</f>
        <v>34859</v>
      </c>
    </row>
    <row r="1629" spans="1:17" x14ac:dyDescent="0.25">
      <c r="A1629" s="23" t="s">
        <v>734</v>
      </c>
      <c r="B1629" s="18" t="str">
        <f>_xlfn.XLOOKUP(A1629,[1]Customer!A:A,[1]Customer!C:C,"")</f>
        <v>Kevin</v>
      </c>
      <c r="C1629" s="19">
        <f t="array" ref="C1629">_xlfn.XLOOKUP($A1629,[1]MedicHistory!A:A,[1]MedicHistory!B:B,"")</f>
        <v>34.700000000000003</v>
      </c>
      <c r="D1629" s="19">
        <f t="array" ref="D1629">_xlfn.XLOOKUP($A1629,[1]MedicHistory!A:A,[1]MedicHistory!C:C,"")</f>
        <v>6.06</v>
      </c>
      <c r="E1629" s="18" t="str">
        <f>_xlfn.XLOOKUP($A1629,[1]MedicHistory!A:A,[1]MedicHistory!D:D,"")</f>
        <v>No</v>
      </c>
      <c r="F1629" s="18" t="str">
        <f>_xlfn.XLOOKUP($A1629,[1]MedicHistory!A:A,[1]MedicHistory!E:E,"")</f>
        <v>No</v>
      </c>
      <c r="G1629" s="18" t="str">
        <f>_xlfn.XLOOKUP($A1629,[1]MedicHistory!A:A,[1]MedicHistory!F:F,"")</f>
        <v>No</v>
      </c>
      <c r="H1629" s="20">
        <f>_xlfn.XLOOKUP($A1629,[1]MedicHistory!A:A,[1]MedicHistory!G:G,"")</f>
        <v>1</v>
      </c>
      <c r="I1629" s="18" t="str">
        <f>_xlfn.XLOOKUP($A1629,[1]MedicHistory!A:A,[1]MedicHistory!H:H,"")</f>
        <v>No</v>
      </c>
      <c r="J1629" s="18" t="str">
        <f>_xlfn.XLOOKUP($A1629,[1]MedicHistory!A:A,[1]MedicHistory!K:K,"")</f>
        <v>Prediabetic</v>
      </c>
      <c r="K1629" s="21" t="str">
        <f>_xlfn.XLOOKUP($A1629,[1]MedicHistory!A:A,[1]MedicHistory!I:I,"")</f>
        <v>Obisity</v>
      </c>
      <c r="L1629" s="22">
        <f>_xlfn.XLOOKUP($A1629,[1]Hospitalisation!A:A,[1]Hospitalisation!C:C,"")</f>
        <v>6082.41</v>
      </c>
      <c r="M1629" s="23" t="str">
        <f>_xlfn.XLOOKUP($A1629,[1]Hospitalisation!A:A,[1]Hospitalisation!I:I,"")</f>
        <v>tier - 1</v>
      </c>
      <c r="N1629" s="23" t="str">
        <f>_xlfn.XLOOKUP($A1629,[1]Hospitalisation!A:A,[1]Hospitalisation!J:J,"")</f>
        <v>tier - 2</v>
      </c>
      <c r="O1629" s="23" t="str">
        <f>_xlfn.XLOOKUP($A1629,[1]Hospitalisation!A:A,[1]Hospitalisation!K:K,"")</f>
        <v>R1011</v>
      </c>
      <c r="P1629" s="20">
        <f>_xlfn.XLOOKUP($A1629,[1]Hospitalisation!A:A,[1]Hospitalisation!L:L,"")</f>
        <v>52</v>
      </c>
      <c r="Q1629" s="25">
        <f>_xlfn.XLOOKUP($A1629,[1]Hospitalisation!A:A,[1]Hospitalisation!M:M,"")</f>
        <v>25774</v>
      </c>
    </row>
    <row r="1630" spans="1:17" x14ac:dyDescent="0.25">
      <c r="A1630" s="17" t="s">
        <v>733</v>
      </c>
      <c r="B1630" s="12" t="str">
        <f>_xlfn.XLOOKUP(A1630,[1]Customer!A:A,[1]Customer!C:C,"")</f>
        <v>Fernando</v>
      </c>
      <c r="C1630" s="13">
        <f t="array" ref="C1630">_xlfn.XLOOKUP($A1630,[1]MedicHistory!A:A,[1]MedicHistory!B:B,"")</f>
        <v>37.049999999999997</v>
      </c>
      <c r="D1630" s="13">
        <f t="array" ref="D1630">_xlfn.XLOOKUP($A1630,[1]MedicHistory!A:A,[1]MedicHistory!C:C,"")</f>
        <v>5.48</v>
      </c>
      <c r="E1630" s="12" t="str">
        <f>_xlfn.XLOOKUP($A1630,[1]MedicHistory!A:A,[1]MedicHistory!D:D,"")</f>
        <v>No</v>
      </c>
      <c r="F1630" s="12" t="str">
        <f>_xlfn.XLOOKUP($A1630,[1]MedicHistory!A:A,[1]MedicHistory!E:E,"")</f>
        <v>No</v>
      </c>
      <c r="G1630" s="12" t="str">
        <f>_xlfn.XLOOKUP($A1630,[1]MedicHistory!A:A,[1]MedicHistory!F:F,"")</f>
        <v>No</v>
      </c>
      <c r="H1630" s="14">
        <f>_xlfn.XLOOKUP($A1630,[1]MedicHistory!A:A,[1]MedicHistory!G:G,"")</f>
        <v>1</v>
      </c>
      <c r="I1630" s="12" t="str">
        <f>_xlfn.XLOOKUP($A1630,[1]MedicHistory!A:A,[1]MedicHistory!H:H,"")</f>
        <v>No</v>
      </c>
      <c r="J1630" s="12" t="str">
        <f>_xlfn.XLOOKUP($A1630,[1]MedicHistory!A:A,[1]MedicHistory!K:K,"")</f>
        <v>Normal</v>
      </c>
      <c r="K1630" s="15" t="str">
        <f>_xlfn.XLOOKUP($A1630,[1]MedicHistory!A:A,[1]MedicHistory!I:I,"")</f>
        <v>Obisity</v>
      </c>
      <c r="L1630" s="16">
        <f>_xlfn.XLOOKUP($A1630,[1]Hospitalisation!A:A,[1]Hospitalisation!C:C,"")</f>
        <v>6079.67</v>
      </c>
      <c r="M1630" s="17" t="str">
        <f>_xlfn.XLOOKUP($A1630,[1]Hospitalisation!A:A,[1]Hospitalisation!I:I,"")</f>
        <v>tier - 1</v>
      </c>
      <c r="N1630" s="17" t="str">
        <f>_xlfn.XLOOKUP($A1630,[1]Hospitalisation!A:A,[1]Hospitalisation!J:J,"")</f>
        <v>tier - 1</v>
      </c>
      <c r="O1630" s="17" t="str">
        <f>_xlfn.XLOOKUP($A1630,[1]Hospitalisation!A:A,[1]Hospitalisation!K:K,"")</f>
        <v>R1014</v>
      </c>
      <c r="P1630" s="14">
        <f>_xlfn.XLOOKUP($A1630,[1]Hospitalisation!A:A,[1]Hospitalisation!L:L,"")</f>
        <v>38</v>
      </c>
      <c r="Q1630" s="24">
        <f>_xlfn.XLOOKUP($A1630,[1]Hospitalisation!A:A,[1]Hospitalisation!M:M,"")</f>
        <v>30969</v>
      </c>
    </row>
    <row r="1631" spans="1:17" x14ac:dyDescent="0.25">
      <c r="A1631" s="23" t="s">
        <v>732</v>
      </c>
      <c r="B1631" s="18" t="str">
        <f>_xlfn.XLOOKUP(A1631,[1]Customer!A:A,[1]Customer!C:C,"")</f>
        <v>Ieva</v>
      </c>
      <c r="C1631" s="19">
        <f t="array" ref="C1631">_xlfn.XLOOKUP($A1631,[1]MedicHistory!A:A,[1]MedicHistory!B:B,"")</f>
        <v>18.78</v>
      </c>
      <c r="D1631" s="19">
        <f t="array" ref="D1631">_xlfn.XLOOKUP($A1631,[1]MedicHistory!A:A,[1]MedicHistory!C:C,"")</f>
        <v>4.45</v>
      </c>
      <c r="E1631" s="18" t="str">
        <f>_xlfn.XLOOKUP($A1631,[1]MedicHistory!A:A,[1]MedicHistory!D:D,"")</f>
        <v>No</v>
      </c>
      <c r="F1631" s="18" t="str">
        <f>_xlfn.XLOOKUP($A1631,[1]MedicHistory!A:A,[1]MedicHistory!E:E,"")</f>
        <v>No</v>
      </c>
      <c r="G1631" s="18" t="str">
        <f>_xlfn.XLOOKUP($A1631,[1]MedicHistory!A:A,[1]MedicHistory!F:F,"")</f>
        <v>Yes</v>
      </c>
      <c r="H1631" s="20">
        <f>_xlfn.XLOOKUP($A1631,[1]MedicHistory!A:A,[1]MedicHistory!G:G,"")</f>
        <v>1</v>
      </c>
      <c r="I1631" s="18" t="str">
        <f>_xlfn.XLOOKUP($A1631,[1]MedicHistory!A:A,[1]MedicHistory!H:H,"")</f>
        <v>No</v>
      </c>
      <c r="J1631" s="18" t="str">
        <f>_xlfn.XLOOKUP($A1631,[1]MedicHistory!A:A,[1]MedicHistory!K:K,"")</f>
        <v>Normal</v>
      </c>
      <c r="K1631" s="21" t="str">
        <f>_xlfn.XLOOKUP($A1631,[1]MedicHistory!A:A,[1]MedicHistory!I:I,"")</f>
        <v>Normal weight</v>
      </c>
      <c r="L1631" s="22">
        <f>_xlfn.XLOOKUP($A1631,[1]Hospitalisation!A:A,[1]Hospitalisation!C:C,"")</f>
        <v>6074.37</v>
      </c>
      <c r="M1631" s="23" t="str">
        <f>_xlfn.XLOOKUP($A1631,[1]Hospitalisation!A:A,[1]Hospitalisation!I:I,"")</f>
        <v>tier - 2</v>
      </c>
      <c r="N1631" s="23" t="str">
        <f>_xlfn.XLOOKUP($A1631,[1]Hospitalisation!A:A,[1]Hospitalisation!J:J,"")</f>
        <v>tier - 2</v>
      </c>
      <c r="O1631" s="23" t="str">
        <f>_xlfn.XLOOKUP($A1631,[1]Hospitalisation!A:A,[1]Hospitalisation!K:K,"")</f>
        <v>R1012</v>
      </c>
      <c r="P1631" s="20">
        <f>_xlfn.XLOOKUP($A1631,[1]Hospitalisation!A:A,[1]Hospitalisation!L:L,"")</f>
        <v>38</v>
      </c>
      <c r="Q1631" s="25">
        <f>_xlfn.XLOOKUP($A1631,[1]Hospitalisation!A:A,[1]Hospitalisation!M:M,"")</f>
        <v>30902</v>
      </c>
    </row>
    <row r="1632" spans="1:17" x14ac:dyDescent="0.25">
      <c r="A1632" s="17" t="s">
        <v>731</v>
      </c>
      <c r="B1632" s="12" t="str">
        <f>_xlfn.XLOOKUP(A1632,[1]Customer!A:A,[1]Customer!C:C,"")</f>
        <v>Chris</v>
      </c>
      <c r="C1632" s="13">
        <f t="array" ref="C1632">_xlfn.XLOOKUP($A1632,[1]MedicHistory!A:A,[1]MedicHistory!B:B,"")</f>
        <v>28.024999999999999</v>
      </c>
      <c r="D1632" s="13">
        <f t="array" ref="D1632">_xlfn.XLOOKUP($A1632,[1]MedicHistory!A:A,[1]MedicHistory!C:C,"")</f>
        <v>5</v>
      </c>
      <c r="E1632" s="12" t="str">
        <f>_xlfn.XLOOKUP($A1632,[1]MedicHistory!A:A,[1]MedicHistory!D:D,"")</f>
        <v>No</v>
      </c>
      <c r="F1632" s="12" t="str">
        <f>_xlfn.XLOOKUP($A1632,[1]MedicHistory!A:A,[1]MedicHistory!E:E,"")</f>
        <v>No</v>
      </c>
      <c r="G1632" s="12" t="str">
        <f>_xlfn.XLOOKUP($A1632,[1]MedicHistory!A:A,[1]MedicHistory!F:F,"")</f>
        <v>No</v>
      </c>
      <c r="H1632" s="14">
        <f>_xlfn.XLOOKUP($A1632,[1]MedicHistory!A:A,[1]MedicHistory!G:G,"")</f>
        <v>1</v>
      </c>
      <c r="I1632" s="12" t="str">
        <f>_xlfn.XLOOKUP($A1632,[1]MedicHistory!A:A,[1]MedicHistory!H:H,"")</f>
        <v>No</v>
      </c>
      <c r="J1632" s="12" t="str">
        <f>_xlfn.XLOOKUP($A1632,[1]MedicHistory!A:A,[1]MedicHistory!K:K,"")</f>
        <v>Normal</v>
      </c>
      <c r="K1632" s="15" t="str">
        <f>_xlfn.XLOOKUP($A1632,[1]MedicHistory!A:A,[1]MedicHistory!I:I,"")</f>
        <v>over weight</v>
      </c>
      <c r="L1632" s="16">
        <f>_xlfn.XLOOKUP($A1632,[1]Hospitalisation!A:A,[1]Hospitalisation!C:C,"")</f>
        <v>6067.13</v>
      </c>
      <c r="M1632" s="17" t="str">
        <f>_xlfn.XLOOKUP($A1632,[1]Hospitalisation!A:A,[1]Hospitalisation!I:I,"")</f>
        <v>tier - 3</v>
      </c>
      <c r="N1632" s="17" t="str">
        <f>_xlfn.XLOOKUP($A1632,[1]Hospitalisation!A:A,[1]Hospitalisation!J:J,"")</f>
        <v>tier - 1</v>
      </c>
      <c r="O1632" s="17" t="str">
        <f>_xlfn.XLOOKUP($A1632,[1]Hospitalisation!A:A,[1]Hospitalisation!K:K,"")</f>
        <v>R1016</v>
      </c>
      <c r="P1632" s="14">
        <f>_xlfn.XLOOKUP($A1632,[1]Hospitalisation!A:A,[1]Hospitalisation!L:L,"")</f>
        <v>43</v>
      </c>
      <c r="Q1632" s="24">
        <f>_xlfn.XLOOKUP($A1632,[1]Hospitalisation!A:A,[1]Hospitalisation!M:M,"")</f>
        <v>29119</v>
      </c>
    </row>
    <row r="1633" spans="1:17" x14ac:dyDescent="0.25">
      <c r="A1633" s="23" t="s">
        <v>730</v>
      </c>
      <c r="B1633" s="18" t="str">
        <f>_xlfn.XLOOKUP(A1633,[1]Customer!A:A,[1]Customer!C:C,"")</f>
        <v>Drew</v>
      </c>
      <c r="C1633" s="19">
        <f t="array" ref="C1633">_xlfn.XLOOKUP($A1633,[1]MedicHistory!A:A,[1]MedicHistory!B:B,"")</f>
        <v>35.090000000000003</v>
      </c>
      <c r="D1633" s="19">
        <f t="array" ref="D1633">_xlfn.XLOOKUP($A1633,[1]MedicHistory!A:A,[1]MedicHistory!C:C,"")</f>
        <v>5.84</v>
      </c>
      <c r="E1633" s="18" t="str">
        <f>_xlfn.XLOOKUP($A1633,[1]MedicHistory!A:A,[1]MedicHistory!D:D,"")</f>
        <v>No</v>
      </c>
      <c r="F1633" s="18" t="str">
        <f>_xlfn.XLOOKUP($A1633,[1]MedicHistory!A:A,[1]MedicHistory!E:E,"")</f>
        <v>No</v>
      </c>
      <c r="G1633" s="18" t="str">
        <f>_xlfn.XLOOKUP($A1633,[1]MedicHistory!A:A,[1]MedicHistory!F:F,"")</f>
        <v>No</v>
      </c>
      <c r="H1633" s="20">
        <f>_xlfn.XLOOKUP($A1633,[1]MedicHistory!A:A,[1]MedicHistory!G:G,"")</f>
        <v>0</v>
      </c>
      <c r="I1633" s="18" t="str">
        <f>_xlfn.XLOOKUP($A1633,[1]MedicHistory!A:A,[1]MedicHistory!H:H,"")</f>
        <v>No</v>
      </c>
      <c r="J1633" s="18" t="str">
        <f>_xlfn.XLOOKUP($A1633,[1]MedicHistory!A:A,[1]MedicHistory!K:K,"")</f>
        <v>Prediabetic</v>
      </c>
      <c r="K1633" s="21" t="str">
        <f>_xlfn.XLOOKUP($A1633,[1]MedicHistory!A:A,[1]MedicHistory!I:I,"")</f>
        <v>Obisity</v>
      </c>
      <c r="L1633" s="22">
        <f>_xlfn.XLOOKUP($A1633,[1]Hospitalisation!A:A,[1]Hospitalisation!C:C,"")</f>
        <v>6064.37</v>
      </c>
      <c r="M1633" s="23" t="str">
        <f>_xlfn.XLOOKUP($A1633,[1]Hospitalisation!A:A,[1]Hospitalisation!I:I,"")</f>
        <v>tier - 2</v>
      </c>
      <c r="N1633" s="23" t="str">
        <f>_xlfn.XLOOKUP($A1633,[1]Hospitalisation!A:A,[1]Hospitalisation!J:J,"")</f>
        <v>tier - 2</v>
      </c>
      <c r="O1633" s="23" t="str">
        <f>_xlfn.XLOOKUP($A1633,[1]Hospitalisation!A:A,[1]Hospitalisation!K:K,"")</f>
        <v>R1011</v>
      </c>
      <c r="P1633" s="20">
        <f>_xlfn.XLOOKUP($A1633,[1]Hospitalisation!A:A,[1]Hospitalisation!L:L,"")</f>
        <v>38</v>
      </c>
      <c r="Q1633" s="25">
        <f>_xlfn.XLOOKUP($A1633,[1]Hospitalisation!A:A,[1]Hospitalisation!M:M,"")</f>
        <v>30994</v>
      </c>
    </row>
    <row r="1634" spans="1:17" x14ac:dyDescent="0.25">
      <c r="A1634" s="17" t="s">
        <v>729</v>
      </c>
      <c r="B1634" s="12" t="str">
        <f>_xlfn.XLOOKUP(A1634,[1]Customer!A:A,[1]Customer!C:C,"")</f>
        <v>Christina</v>
      </c>
      <c r="C1634" s="13">
        <f t="array" ref="C1634">_xlfn.XLOOKUP($A1634,[1]MedicHistory!A:A,[1]MedicHistory!B:B,"")</f>
        <v>34.42</v>
      </c>
      <c r="D1634" s="13">
        <f t="array" ref="D1634">_xlfn.XLOOKUP($A1634,[1]MedicHistory!A:A,[1]MedicHistory!C:C,"")</f>
        <v>5.21</v>
      </c>
      <c r="E1634" s="12" t="str">
        <f>_xlfn.XLOOKUP($A1634,[1]MedicHistory!A:A,[1]MedicHistory!D:D,"")</f>
        <v>yes</v>
      </c>
      <c r="F1634" s="12" t="str">
        <f>_xlfn.XLOOKUP($A1634,[1]MedicHistory!A:A,[1]MedicHistory!E:E,"")</f>
        <v>No</v>
      </c>
      <c r="G1634" s="12" t="str">
        <f>_xlfn.XLOOKUP($A1634,[1]MedicHistory!A:A,[1]MedicHistory!F:F,"")</f>
        <v>No</v>
      </c>
      <c r="H1634" s="14">
        <f>_xlfn.XLOOKUP($A1634,[1]MedicHistory!A:A,[1]MedicHistory!G:G,"")</f>
        <v>0</v>
      </c>
      <c r="I1634" s="12" t="str">
        <f>_xlfn.XLOOKUP($A1634,[1]MedicHistory!A:A,[1]MedicHistory!H:H,"")</f>
        <v>No</v>
      </c>
      <c r="J1634" s="12" t="str">
        <f>_xlfn.XLOOKUP($A1634,[1]MedicHistory!A:A,[1]MedicHistory!K:K,"")</f>
        <v>Normal</v>
      </c>
      <c r="K1634" s="15" t="str">
        <f>_xlfn.XLOOKUP($A1634,[1]MedicHistory!A:A,[1]MedicHistory!I:I,"")</f>
        <v>Obisity</v>
      </c>
      <c r="L1634" s="16">
        <f>_xlfn.XLOOKUP($A1634,[1]Hospitalisation!A:A,[1]Hospitalisation!C:C,"")</f>
        <v>6061.8</v>
      </c>
      <c r="M1634" s="17" t="str">
        <f>_xlfn.XLOOKUP($A1634,[1]Hospitalisation!A:A,[1]Hospitalisation!I:I,"")</f>
        <v>tier - 2</v>
      </c>
      <c r="N1634" s="17" t="str">
        <f>_xlfn.XLOOKUP($A1634,[1]Hospitalisation!A:A,[1]Hospitalisation!J:J,"")</f>
        <v>tier - 3</v>
      </c>
      <c r="O1634" s="17" t="str">
        <f>_xlfn.XLOOKUP($A1634,[1]Hospitalisation!A:A,[1]Hospitalisation!K:K,"")</f>
        <v>R1012</v>
      </c>
      <c r="P1634" s="14">
        <f>_xlfn.XLOOKUP($A1634,[1]Hospitalisation!A:A,[1]Hospitalisation!L:L,"")</f>
        <v>28</v>
      </c>
      <c r="Q1634" s="24">
        <f>_xlfn.XLOOKUP($A1634,[1]Hospitalisation!A:A,[1]Hospitalisation!M:M,"")</f>
        <v>34543</v>
      </c>
    </row>
    <row r="1635" spans="1:17" x14ac:dyDescent="0.25">
      <c r="A1635" s="23" t="s">
        <v>728</v>
      </c>
      <c r="B1635" s="18" t="str">
        <f>_xlfn.XLOOKUP(A1635,[1]Customer!A:A,[1]Customer!C:C,"")</f>
        <v>Alexander</v>
      </c>
      <c r="C1635" s="19">
        <f t="array" ref="C1635">_xlfn.XLOOKUP($A1635,[1]MedicHistory!A:A,[1]MedicHistory!B:B,"")</f>
        <v>29.4</v>
      </c>
      <c r="D1635" s="19">
        <f t="array" ref="D1635">_xlfn.XLOOKUP($A1635,[1]MedicHistory!A:A,[1]MedicHistory!C:C,"")</f>
        <v>4.26</v>
      </c>
      <c r="E1635" s="18" t="str">
        <f>_xlfn.XLOOKUP($A1635,[1]MedicHistory!A:A,[1]MedicHistory!D:D,"")</f>
        <v>No</v>
      </c>
      <c r="F1635" s="18" t="str">
        <f>_xlfn.XLOOKUP($A1635,[1]MedicHistory!A:A,[1]MedicHistory!E:E,"")</f>
        <v>No</v>
      </c>
      <c r="G1635" s="18" t="str">
        <f>_xlfn.XLOOKUP($A1635,[1]MedicHistory!A:A,[1]MedicHistory!F:F,"")</f>
        <v>No</v>
      </c>
      <c r="H1635" s="20">
        <f>_xlfn.XLOOKUP($A1635,[1]MedicHistory!A:A,[1]MedicHistory!G:G,"")</f>
        <v>0</v>
      </c>
      <c r="I1635" s="18" t="str">
        <f>_xlfn.XLOOKUP($A1635,[1]MedicHistory!A:A,[1]MedicHistory!H:H,"")</f>
        <v>No</v>
      </c>
      <c r="J1635" s="18" t="str">
        <f>_xlfn.XLOOKUP($A1635,[1]MedicHistory!A:A,[1]MedicHistory!K:K,"")</f>
        <v>Normal</v>
      </c>
      <c r="K1635" s="21" t="str">
        <f>_xlfn.XLOOKUP($A1635,[1]MedicHistory!A:A,[1]MedicHistory!I:I,"")</f>
        <v>over weight</v>
      </c>
      <c r="L1635" s="22">
        <f>_xlfn.XLOOKUP($A1635,[1]Hospitalisation!A:A,[1]Hospitalisation!C:C,"")</f>
        <v>6059.17</v>
      </c>
      <c r="M1635" s="23" t="str">
        <f>_xlfn.XLOOKUP($A1635,[1]Hospitalisation!A:A,[1]Hospitalisation!I:I,"")</f>
        <v>tier - 2</v>
      </c>
      <c r="N1635" s="23" t="str">
        <f>_xlfn.XLOOKUP($A1635,[1]Hospitalisation!A:A,[1]Hospitalisation!J:J,"")</f>
        <v>tier - 1</v>
      </c>
      <c r="O1635" s="23" t="str">
        <f>_xlfn.XLOOKUP($A1635,[1]Hospitalisation!A:A,[1]Hospitalisation!K:K,"")</f>
        <v>R1011</v>
      </c>
      <c r="P1635" s="20">
        <f>_xlfn.XLOOKUP($A1635,[1]Hospitalisation!A:A,[1]Hospitalisation!L:L,"")</f>
        <v>26</v>
      </c>
      <c r="Q1635" s="25">
        <f>_xlfn.XLOOKUP($A1635,[1]Hospitalisation!A:A,[1]Hospitalisation!M:M,"")</f>
        <v>35293</v>
      </c>
    </row>
    <row r="1636" spans="1:17" x14ac:dyDescent="0.25">
      <c r="A1636" s="17" t="s">
        <v>727</v>
      </c>
      <c r="B1636" s="12" t="str">
        <f>_xlfn.XLOOKUP(A1636,[1]Customer!A:A,[1]Customer!C:C,"")</f>
        <v>Meaghan</v>
      </c>
      <c r="C1636" s="13">
        <f t="array" ref="C1636">_xlfn.XLOOKUP($A1636,[1]MedicHistory!A:A,[1]MedicHistory!B:B,"")</f>
        <v>21.31</v>
      </c>
      <c r="D1636" s="13">
        <f t="array" ref="D1636">_xlfn.XLOOKUP($A1636,[1]MedicHistory!A:A,[1]MedicHistory!C:C,"")</f>
        <v>4.17</v>
      </c>
      <c r="E1636" s="12" t="str">
        <f>_xlfn.XLOOKUP($A1636,[1]MedicHistory!A:A,[1]MedicHistory!D:D,"")</f>
        <v>No</v>
      </c>
      <c r="F1636" s="12" t="str">
        <f>_xlfn.XLOOKUP($A1636,[1]MedicHistory!A:A,[1]MedicHistory!E:E,"")</f>
        <v>No</v>
      </c>
      <c r="G1636" s="12" t="str">
        <f>_xlfn.XLOOKUP($A1636,[1]MedicHistory!A:A,[1]MedicHistory!F:F,"")</f>
        <v>No</v>
      </c>
      <c r="H1636" s="14">
        <f>_xlfn.XLOOKUP($A1636,[1]MedicHistory!A:A,[1]MedicHistory!G:G,"")</f>
        <v>0</v>
      </c>
      <c r="I1636" s="12" t="str">
        <f>_xlfn.XLOOKUP($A1636,[1]MedicHistory!A:A,[1]MedicHistory!H:H,"")</f>
        <v>No</v>
      </c>
      <c r="J1636" s="12" t="str">
        <f>_xlfn.XLOOKUP($A1636,[1]MedicHistory!A:A,[1]MedicHistory!K:K,"")</f>
        <v>Normal</v>
      </c>
      <c r="K1636" s="15" t="str">
        <f>_xlfn.XLOOKUP($A1636,[1]MedicHistory!A:A,[1]MedicHistory!I:I,"")</f>
        <v>Normal weight</v>
      </c>
      <c r="L1636" s="16">
        <f>_xlfn.XLOOKUP($A1636,[1]Hospitalisation!A:A,[1]Hospitalisation!C:C,"")</f>
        <v>5993.62</v>
      </c>
      <c r="M1636" s="17" t="str">
        <f>_xlfn.XLOOKUP($A1636,[1]Hospitalisation!A:A,[1]Hospitalisation!I:I,"")</f>
        <v>tier - 2</v>
      </c>
      <c r="N1636" s="17" t="str">
        <f>_xlfn.XLOOKUP($A1636,[1]Hospitalisation!A:A,[1]Hospitalisation!J:J,"")</f>
        <v>tier - 3</v>
      </c>
      <c r="O1636" s="17" t="str">
        <f>_xlfn.XLOOKUP($A1636,[1]Hospitalisation!A:A,[1]Hospitalisation!K:K,"")</f>
        <v>R1013</v>
      </c>
      <c r="P1636" s="14">
        <f>_xlfn.XLOOKUP($A1636,[1]Hospitalisation!A:A,[1]Hospitalisation!L:L,"")</f>
        <v>33</v>
      </c>
      <c r="Q1636" s="24">
        <f>_xlfn.XLOOKUP($A1636,[1]Hospitalisation!A:A,[1]Hospitalisation!M:M,"")</f>
        <v>32728</v>
      </c>
    </row>
    <row r="1637" spans="1:17" x14ac:dyDescent="0.25">
      <c r="A1637" s="23" t="s">
        <v>726</v>
      </c>
      <c r="B1637" s="18" t="str">
        <f>_xlfn.XLOOKUP(A1637,[1]Customer!A:A,[1]Customer!C:C,"")</f>
        <v>Kristin</v>
      </c>
      <c r="C1637" s="19">
        <f t="array" ref="C1637">_xlfn.XLOOKUP($A1637,[1]MedicHistory!A:A,[1]MedicHistory!B:B,"")</f>
        <v>19.559999999999999</v>
      </c>
      <c r="D1637" s="19">
        <f t="array" ref="D1637">_xlfn.XLOOKUP($A1637,[1]MedicHistory!A:A,[1]MedicHistory!C:C,"")</f>
        <v>11.96</v>
      </c>
      <c r="E1637" s="18" t="str">
        <f>_xlfn.XLOOKUP($A1637,[1]MedicHistory!A:A,[1]MedicHistory!D:D,"")</f>
        <v>No</v>
      </c>
      <c r="F1637" s="18" t="str">
        <f>_xlfn.XLOOKUP($A1637,[1]MedicHistory!A:A,[1]MedicHistory!E:E,"")</f>
        <v>No</v>
      </c>
      <c r="G1637" s="18" t="str">
        <f>_xlfn.XLOOKUP($A1637,[1]MedicHistory!A:A,[1]MedicHistory!F:F,"")</f>
        <v>No</v>
      </c>
      <c r="H1637" s="20">
        <f>_xlfn.XLOOKUP($A1637,[1]MedicHistory!A:A,[1]MedicHistory!G:G,"")</f>
        <v>0</v>
      </c>
      <c r="I1637" s="18" t="str">
        <f>_xlfn.XLOOKUP($A1637,[1]MedicHistory!A:A,[1]MedicHistory!H:H,"")</f>
        <v>No</v>
      </c>
      <c r="J1637" s="18" t="str">
        <f>_xlfn.XLOOKUP($A1637,[1]MedicHistory!A:A,[1]MedicHistory!K:K,"")</f>
        <v>Diabetic</v>
      </c>
      <c r="K1637" s="21" t="str">
        <f>_xlfn.XLOOKUP($A1637,[1]MedicHistory!A:A,[1]MedicHistory!I:I,"")</f>
        <v>Normal weight</v>
      </c>
      <c r="L1637" s="22">
        <f>_xlfn.XLOOKUP($A1637,[1]Hospitalisation!A:A,[1]Hospitalisation!C:C,"")</f>
        <v>5990.17</v>
      </c>
      <c r="M1637" s="23" t="str">
        <f>_xlfn.XLOOKUP($A1637,[1]Hospitalisation!A:A,[1]Hospitalisation!I:I,"")</f>
        <v>tier - 2</v>
      </c>
      <c r="N1637" s="23" t="str">
        <f>_xlfn.XLOOKUP($A1637,[1]Hospitalisation!A:A,[1]Hospitalisation!J:J,"")</f>
        <v>tier - 2</v>
      </c>
      <c r="O1637" s="23" t="str">
        <f>_xlfn.XLOOKUP($A1637,[1]Hospitalisation!A:A,[1]Hospitalisation!K:K,"")</f>
        <v>R1013</v>
      </c>
      <c r="P1637" s="20">
        <f>_xlfn.XLOOKUP($A1637,[1]Hospitalisation!A:A,[1]Hospitalisation!L:L,"")</f>
        <v>42</v>
      </c>
      <c r="Q1637" s="25">
        <f>_xlfn.XLOOKUP($A1637,[1]Hospitalisation!A:A,[1]Hospitalisation!M:M,"")</f>
        <v>29450</v>
      </c>
    </row>
    <row r="1638" spans="1:17" x14ac:dyDescent="0.25">
      <c r="A1638" s="17" t="s">
        <v>725</v>
      </c>
      <c r="B1638" s="12" t="str">
        <f>_xlfn.XLOOKUP(A1638,[1]Customer!A:A,[1]Customer!C:C,"")</f>
        <v>Andrea</v>
      </c>
      <c r="C1638" s="13">
        <f t="array" ref="C1638">_xlfn.XLOOKUP($A1638,[1]MedicHistory!A:A,[1]MedicHistory!B:B,"")</f>
        <v>37.335000000000001</v>
      </c>
      <c r="D1638" s="13">
        <f t="array" ref="D1638">_xlfn.XLOOKUP($A1638,[1]MedicHistory!A:A,[1]MedicHistory!C:C,"")</f>
        <v>6.26</v>
      </c>
      <c r="E1638" s="12" t="str">
        <f>_xlfn.XLOOKUP($A1638,[1]MedicHistory!A:A,[1]MedicHistory!D:D,"")</f>
        <v>yes</v>
      </c>
      <c r="F1638" s="12" t="str">
        <f>_xlfn.XLOOKUP($A1638,[1]MedicHistory!A:A,[1]MedicHistory!E:E,"")</f>
        <v>No</v>
      </c>
      <c r="G1638" s="12" t="str">
        <f>_xlfn.XLOOKUP($A1638,[1]MedicHistory!A:A,[1]MedicHistory!F:F,"")</f>
        <v>No</v>
      </c>
      <c r="H1638" s="14">
        <f>_xlfn.XLOOKUP($A1638,[1]MedicHistory!A:A,[1]MedicHistory!G:G,"")</f>
        <v>1</v>
      </c>
      <c r="I1638" s="12" t="str">
        <f>_xlfn.XLOOKUP($A1638,[1]MedicHistory!A:A,[1]MedicHistory!H:H,"")</f>
        <v>No</v>
      </c>
      <c r="J1638" s="12" t="str">
        <f>_xlfn.XLOOKUP($A1638,[1]MedicHistory!A:A,[1]MedicHistory!K:K,"")</f>
        <v>Prediabetic</v>
      </c>
      <c r="K1638" s="15" t="str">
        <f>_xlfn.XLOOKUP($A1638,[1]MedicHistory!A:A,[1]MedicHistory!I:I,"")</f>
        <v>Obisity</v>
      </c>
      <c r="L1638" s="16">
        <f>_xlfn.XLOOKUP($A1638,[1]Hospitalisation!A:A,[1]Hospitalisation!C:C,"")</f>
        <v>5989.52</v>
      </c>
      <c r="M1638" s="17" t="str">
        <f>_xlfn.XLOOKUP($A1638,[1]Hospitalisation!A:A,[1]Hospitalisation!I:I,"")</f>
        <v>tier - 2</v>
      </c>
      <c r="N1638" s="17" t="str">
        <f>_xlfn.XLOOKUP($A1638,[1]Hospitalisation!A:A,[1]Hospitalisation!J:J,"")</f>
        <v>tier - 1</v>
      </c>
      <c r="O1638" s="17" t="str">
        <f>_xlfn.XLOOKUP($A1638,[1]Hospitalisation!A:A,[1]Hospitalisation!K:K,"")</f>
        <v>R1012</v>
      </c>
      <c r="P1638" s="14">
        <f>_xlfn.XLOOKUP($A1638,[1]Hospitalisation!A:A,[1]Hospitalisation!L:L,"")</f>
        <v>48</v>
      </c>
      <c r="Q1638" s="24">
        <f>_xlfn.XLOOKUP($A1638,[1]Hospitalisation!A:A,[1]Hospitalisation!M:M,"")</f>
        <v>27190</v>
      </c>
    </row>
    <row r="1639" spans="1:17" x14ac:dyDescent="0.25">
      <c r="A1639" s="23" t="s">
        <v>724</v>
      </c>
      <c r="B1639" s="18" t="str">
        <f>_xlfn.XLOOKUP(A1639,[1]Customer!A:A,[1]Customer!C:C,"")</f>
        <v>Kris</v>
      </c>
      <c r="C1639" s="19">
        <f t="array" ref="C1639">_xlfn.XLOOKUP($A1639,[1]MedicHistory!A:A,[1]MedicHistory!B:B,"")</f>
        <v>19.53</v>
      </c>
      <c r="D1639" s="19">
        <f t="array" ref="D1639">_xlfn.XLOOKUP($A1639,[1]MedicHistory!A:A,[1]MedicHistory!C:C,"")</f>
        <v>11.68</v>
      </c>
      <c r="E1639" s="18" t="str">
        <f>_xlfn.XLOOKUP($A1639,[1]MedicHistory!A:A,[1]MedicHistory!D:D,"")</f>
        <v>No</v>
      </c>
      <c r="F1639" s="18" t="str">
        <f>_xlfn.XLOOKUP($A1639,[1]MedicHistory!A:A,[1]MedicHistory!E:E,"")</f>
        <v>No</v>
      </c>
      <c r="G1639" s="18" t="str">
        <f>_xlfn.XLOOKUP($A1639,[1]MedicHistory!A:A,[1]MedicHistory!F:F,"")</f>
        <v>No</v>
      </c>
      <c r="H1639" s="20">
        <f>_xlfn.XLOOKUP($A1639,[1]MedicHistory!A:A,[1]MedicHistory!G:G,"")</f>
        <v>0</v>
      </c>
      <c r="I1639" s="18" t="str">
        <f>_xlfn.XLOOKUP($A1639,[1]MedicHistory!A:A,[1]MedicHistory!H:H,"")</f>
        <v>No</v>
      </c>
      <c r="J1639" s="18" t="str">
        <f>_xlfn.XLOOKUP($A1639,[1]MedicHistory!A:A,[1]MedicHistory!K:K,"")</f>
        <v>Diabetic</v>
      </c>
      <c r="K1639" s="21" t="str">
        <f>_xlfn.XLOOKUP($A1639,[1]MedicHistory!A:A,[1]MedicHistory!I:I,"")</f>
        <v>Normal weight</v>
      </c>
      <c r="L1639" s="22">
        <f>_xlfn.XLOOKUP($A1639,[1]Hospitalisation!A:A,[1]Hospitalisation!C:C,"")</f>
        <v>5979.99</v>
      </c>
      <c r="M1639" s="23" t="str">
        <f>_xlfn.XLOOKUP($A1639,[1]Hospitalisation!A:A,[1]Hospitalisation!I:I,"")</f>
        <v>tier - 2</v>
      </c>
      <c r="N1639" s="23" t="str">
        <f>_xlfn.XLOOKUP($A1639,[1]Hospitalisation!A:A,[1]Hospitalisation!J:J,"")</f>
        <v>tier - 3</v>
      </c>
      <c r="O1639" s="23" t="str">
        <f>_xlfn.XLOOKUP($A1639,[1]Hospitalisation!A:A,[1]Hospitalisation!K:K,"")</f>
        <v>R1013</v>
      </c>
      <c r="P1639" s="20">
        <f>_xlfn.XLOOKUP($A1639,[1]Hospitalisation!A:A,[1]Hospitalisation!L:L,"")</f>
        <v>34</v>
      </c>
      <c r="Q1639" s="25">
        <f>_xlfn.XLOOKUP($A1639,[1]Hospitalisation!A:A,[1]Hospitalisation!M:M,"")</f>
        <v>32427</v>
      </c>
    </row>
    <row r="1640" spans="1:17" x14ac:dyDescent="0.25">
      <c r="A1640" s="17" t="s">
        <v>723</v>
      </c>
      <c r="B1640" s="12" t="str">
        <f>_xlfn.XLOOKUP(A1640,[1]Customer!A:A,[1]Customer!C:C,"")</f>
        <v>Alden</v>
      </c>
      <c r="C1640" s="13">
        <f t="array" ref="C1640">_xlfn.XLOOKUP($A1640,[1]MedicHistory!A:A,[1]MedicHistory!B:B,"")</f>
        <v>34.1</v>
      </c>
      <c r="D1640" s="13">
        <f t="array" ref="D1640">_xlfn.XLOOKUP($A1640,[1]MedicHistory!A:A,[1]MedicHistory!C:C,"")</f>
        <v>5.16</v>
      </c>
      <c r="E1640" s="12" t="str">
        <f>_xlfn.XLOOKUP($A1640,[1]MedicHistory!A:A,[1]MedicHistory!D:D,"")</f>
        <v>No</v>
      </c>
      <c r="F1640" s="12" t="str">
        <f>_xlfn.XLOOKUP($A1640,[1]MedicHistory!A:A,[1]MedicHistory!E:E,"")</f>
        <v>No</v>
      </c>
      <c r="G1640" s="12" t="str">
        <f>_xlfn.XLOOKUP($A1640,[1]MedicHistory!A:A,[1]MedicHistory!F:F,"")</f>
        <v>No</v>
      </c>
      <c r="H1640" s="14">
        <f>_xlfn.XLOOKUP($A1640,[1]MedicHistory!A:A,[1]MedicHistory!G:G,"")</f>
        <v>0</v>
      </c>
      <c r="I1640" s="12" t="str">
        <f>_xlfn.XLOOKUP($A1640,[1]MedicHistory!A:A,[1]MedicHistory!H:H,"")</f>
        <v>No</v>
      </c>
      <c r="J1640" s="12" t="str">
        <f>_xlfn.XLOOKUP($A1640,[1]MedicHistory!A:A,[1]MedicHistory!K:K,"")</f>
        <v>Normal</v>
      </c>
      <c r="K1640" s="15" t="str">
        <f>_xlfn.XLOOKUP($A1640,[1]MedicHistory!A:A,[1]MedicHistory!I:I,"")</f>
        <v>Obisity</v>
      </c>
      <c r="L1640" s="16">
        <f>_xlfn.XLOOKUP($A1640,[1]Hospitalisation!A:A,[1]Hospitalisation!C:C,"")</f>
        <v>5979.73</v>
      </c>
      <c r="M1640" s="17" t="str">
        <f>_xlfn.XLOOKUP($A1640,[1]Hospitalisation!A:A,[1]Hospitalisation!I:I,"")</f>
        <v>tier - 2</v>
      </c>
      <c r="N1640" s="17" t="str">
        <f>_xlfn.XLOOKUP($A1640,[1]Hospitalisation!A:A,[1]Hospitalisation!J:J,"")</f>
        <v>tier - 2</v>
      </c>
      <c r="O1640" s="17" t="str">
        <f>_xlfn.XLOOKUP($A1640,[1]Hospitalisation!A:A,[1]Hospitalisation!K:K,"")</f>
        <v>R1011</v>
      </c>
      <c r="P1640" s="14">
        <f>_xlfn.XLOOKUP($A1640,[1]Hospitalisation!A:A,[1]Hospitalisation!L:L,"")</f>
        <v>48</v>
      </c>
      <c r="Q1640" s="24">
        <f>_xlfn.XLOOKUP($A1640,[1]Hospitalisation!A:A,[1]Hospitalisation!M:M,"")</f>
        <v>27312</v>
      </c>
    </row>
    <row r="1641" spans="1:17" x14ac:dyDescent="0.25">
      <c r="A1641" s="23" t="s">
        <v>722</v>
      </c>
      <c r="B1641" s="18" t="str">
        <f>_xlfn.XLOOKUP(A1641,[1]Customer!A:A,[1]Customer!C:C,"")</f>
        <v>Suzanne</v>
      </c>
      <c r="C1641" s="19">
        <f t="array" ref="C1641">_xlfn.XLOOKUP($A1641,[1]MedicHistory!A:A,[1]MedicHistory!B:B,"")</f>
        <v>16.5</v>
      </c>
      <c r="D1641" s="19">
        <f t="array" ref="D1641">_xlfn.XLOOKUP($A1641,[1]MedicHistory!A:A,[1]MedicHistory!C:C,"")</f>
        <v>6.9</v>
      </c>
      <c r="E1641" s="18" t="str">
        <f>_xlfn.XLOOKUP($A1641,[1]MedicHistory!A:A,[1]MedicHistory!D:D,"")</f>
        <v>yes</v>
      </c>
      <c r="F1641" s="18" t="str">
        <f>_xlfn.XLOOKUP($A1641,[1]MedicHistory!A:A,[1]MedicHistory!E:E,"")</f>
        <v>No</v>
      </c>
      <c r="G1641" s="18" t="str">
        <f>_xlfn.XLOOKUP($A1641,[1]MedicHistory!A:A,[1]MedicHistory!F:F,"")</f>
        <v>No</v>
      </c>
      <c r="H1641" s="20">
        <f>_xlfn.XLOOKUP($A1641,[1]MedicHistory!A:A,[1]MedicHistory!G:G,"")</f>
        <v>2</v>
      </c>
      <c r="I1641" s="18" t="str">
        <f>_xlfn.XLOOKUP($A1641,[1]MedicHistory!A:A,[1]MedicHistory!H:H,"")</f>
        <v>No</v>
      </c>
      <c r="J1641" s="18" t="str">
        <f>_xlfn.XLOOKUP($A1641,[1]MedicHistory!A:A,[1]MedicHistory!K:K,"")</f>
        <v>Diabetic</v>
      </c>
      <c r="K1641" s="21" t="str">
        <f>_xlfn.XLOOKUP($A1641,[1]MedicHistory!A:A,[1]MedicHistory!I:I,"")</f>
        <v>Under weight</v>
      </c>
      <c r="L1641" s="22">
        <f>_xlfn.XLOOKUP($A1641,[1]Hospitalisation!A:A,[1]Hospitalisation!C:C,"")</f>
        <v>5979.66</v>
      </c>
      <c r="M1641" s="23" t="str">
        <f>_xlfn.XLOOKUP($A1641,[1]Hospitalisation!A:A,[1]Hospitalisation!I:I,"")</f>
        <v>tier - 2</v>
      </c>
      <c r="N1641" s="23" t="str">
        <f>_xlfn.XLOOKUP($A1641,[1]Hospitalisation!A:A,[1]Hospitalisation!J:J,"")</f>
        <v>tier - 3</v>
      </c>
      <c r="O1641" s="23" t="str">
        <f>_xlfn.XLOOKUP($A1641,[1]Hospitalisation!A:A,[1]Hospitalisation!K:K,"")</f>
        <v>R1013</v>
      </c>
      <c r="P1641" s="20">
        <f>_xlfn.XLOOKUP($A1641,[1]Hospitalisation!A:A,[1]Hospitalisation!L:L,"")</f>
        <v>42</v>
      </c>
      <c r="Q1641" s="25">
        <f>_xlfn.XLOOKUP($A1641,[1]Hospitalisation!A:A,[1]Hospitalisation!M:M,"")</f>
        <v>29397</v>
      </c>
    </row>
    <row r="1642" spans="1:17" x14ac:dyDescent="0.25">
      <c r="A1642" s="17" t="s">
        <v>721</v>
      </c>
      <c r="B1642" s="12" t="str">
        <f>_xlfn.XLOOKUP(A1642,[1]Customer!A:A,[1]Customer!C:C,"")</f>
        <v>Heidi</v>
      </c>
      <c r="C1642" s="13">
        <f t="array" ref="C1642">_xlfn.XLOOKUP($A1642,[1]MedicHistory!A:A,[1]MedicHistory!B:B,"")</f>
        <v>30.69</v>
      </c>
      <c r="D1642" s="13">
        <f t="array" ref="D1642">_xlfn.XLOOKUP($A1642,[1]MedicHistory!A:A,[1]MedicHistory!C:C,"")</f>
        <v>4.83</v>
      </c>
      <c r="E1642" s="12" t="str">
        <f>_xlfn.XLOOKUP($A1642,[1]MedicHistory!A:A,[1]MedicHistory!D:D,"")</f>
        <v>No</v>
      </c>
      <c r="F1642" s="12" t="str">
        <f>_xlfn.XLOOKUP($A1642,[1]MedicHistory!A:A,[1]MedicHistory!E:E,"")</f>
        <v>No</v>
      </c>
      <c r="G1642" s="12" t="str">
        <f>_xlfn.XLOOKUP($A1642,[1]MedicHistory!A:A,[1]MedicHistory!F:F,"")</f>
        <v>No</v>
      </c>
      <c r="H1642" s="14">
        <f>_xlfn.XLOOKUP($A1642,[1]MedicHistory!A:A,[1]MedicHistory!G:G,"")</f>
        <v>1</v>
      </c>
      <c r="I1642" s="12" t="str">
        <f>_xlfn.XLOOKUP($A1642,[1]MedicHistory!A:A,[1]MedicHistory!H:H,"")</f>
        <v>No</v>
      </c>
      <c r="J1642" s="12" t="str">
        <f>_xlfn.XLOOKUP($A1642,[1]MedicHistory!A:A,[1]MedicHistory!K:K,"")</f>
        <v>Normal</v>
      </c>
      <c r="K1642" s="15" t="str">
        <f>_xlfn.XLOOKUP($A1642,[1]MedicHistory!A:A,[1]MedicHistory!I:I,"")</f>
        <v>Obisity</v>
      </c>
      <c r="L1642" s="16">
        <f>_xlfn.XLOOKUP($A1642,[1]Hospitalisation!A:A,[1]Hospitalisation!C:C,"")</f>
        <v>5976.83</v>
      </c>
      <c r="M1642" s="17" t="str">
        <f>_xlfn.XLOOKUP($A1642,[1]Hospitalisation!A:A,[1]Hospitalisation!I:I,"")</f>
        <v>tier - 2</v>
      </c>
      <c r="N1642" s="17" t="str">
        <f>_xlfn.XLOOKUP($A1642,[1]Hospitalisation!A:A,[1]Hospitalisation!J:J,"")</f>
        <v>tier - 2</v>
      </c>
      <c r="O1642" s="17" t="str">
        <f>_xlfn.XLOOKUP($A1642,[1]Hospitalisation!A:A,[1]Hospitalisation!K:K,"")</f>
        <v>R1013</v>
      </c>
      <c r="P1642" s="14">
        <f>_xlfn.XLOOKUP($A1642,[1]Hospitalisation!A:A,[1]Hospitalisation!L:L,"")</f>
        <v>52</v>
      </c>
      <c r="Q1642" s="24">
        <f>_xlfn.XLOOKUP($A1642,[1]Hospitalisation!A:A,[1]Hospitalisation!M:M,"")</f>
        <v>25883</v>
      </c>
    </row>
    <row r="1643" spans="1:17" x14ac:dyDescent="0.25">
      <c r="A1643" s="23" t="s">
        <v>720</v>
      </c>
      <c r="B1643" s="18" t="str">
        <f>_xlfn.XLOOKUP(A1643,[1]Customer!A:A,[1]Customer!C:C,"")</f>
        <v>Carolyn</v>
      </c>
      <c r="C1643" s="19">
        <f t="array" ref="C1643">_xlfn.XLOOKUP($A1643,[1]MedicHistory!A:A,[1]MedicHistory!B:B,"")</f>
        <v>28.93</v>
      </c>
      <c r="D1643" s="19">
        <f t="array" ref="D1643">_xlfn.XLOOKUP($A1643,[1]MedicHistory!A:A,[1]MedicHistory!C:C,"")</f>
        <v>4.87</v>
      </c>
      <c r="E1643" s="18" t="str">
        <f>_xlfn.XLOOKUP($A1643,[1]MedicHistory!A:A,[1]MedicHistory!D:D,"")</f>
        <v>No</v>
      </c>
      <c r="F1643" s="18" t="str">
        <f>_xlfn.XLOOKUP($A1643,[1]MedicHistory!A:A,[1]MedicHistory!E:E,"")</f>
        <v>No</v>
      </c>
      <c r="G1643" s="18" t="str">
        <f>_xlfn.XLOOKUP($A1643,[1]MedicHistory!A:A,[1]MedicHistory!F:F,"")</f>
        <v>No</v>
      </c>
      <c r="H1643" s="20">
        <f>_xlfn.XLOOKUP($A1643,[1]MedicHistory!A:A,[1]MedicHistory!G:G,"")</f>
        <v>1</v>
      </c>
      <c r="I1643" s="18" t="str">
        <f>_xlfn.XLOOKUP($A1643,[1]MedicHistory!A:A,[1]MedicHistory!H:H,"")</f>
        <v>No</v>
      </c>
      <c r="J1643" s="18" t="str">
        <f>_xlfn.XLOOKUP($A1643,[1]MedicHistory!A:A,[1]MedicHistory!K:K,"")</f>
        <v>Normal</v>
      </c>
      <c r="K1643" s="21" t="str">
        <f>_xlfn.XLOOKUP($A1643,[1]MedicHistory!A:A,[1]MedicHistory!I:I,"")</f>
        <v>over weight</v>
      </c>
      <c r="L1643" s="22">
        <f>_xlfn.XLOOKUP($A1643,[1]Hospitalisation!A:A,[1]Hospitalisation!C:C,"")</f>
        <v>5974.38</v>
      </c>
      <c r="M1643" s="23" t="str">
        <f>_xlfn.XLOOKUP($A1643,[1]Hospitalisation!A:A,[1]Hospitalisation!I:I,"")</f>
        <v>tier - 2</v>
      </c>
      <c r="N1643" s="23" t="str">
        <f>_xlfn.XLOOKUP($A1643,[1]Hospitalisation!A:A,[1]Hospitalisation!J:J,"")</f>
        <v>tier - 3</v>
      </c>
      <c r="O1643" s="23" t="str">
        <f>_xlfn.XLOOKUP($A1643,[1]Hospitalisation!A:A,[1]Hospitalisation!K:K,"")</f>
        <v>R1013</v>
      </c>
      <c r="P1643" s="20">
        <f>_xlfn.XLOOKUP($A1643,[1]Hospitalisation!A:A,[1]Hospitalisation!L:L,"")</f>
        <v>38</v>
      </c>
      <c r="Q1643" s="25">
        <f>_xlfn.XLOOKUP($A1643,[1]Hospitalisation!A:A,[1]Hospitalisation!M:M,"")</f>
        <v>30944</v>
      </c>
    </row>
    <row r="1644" spans="1:17" x14ac:dyDescent="0.25">
      <c r="A1644" s="17" t="s">
        <v>719</v>
      </c>
      <c r="B1644" s="12" t="str">
        <f>_xlfn.XLOOKUP(A1644,[1]Customer!A:A,[1]Customer!C:C,"")</f>
        <v>Sabine</v>
      </c>
      <c r="C1644" s="13">
        <f t="array" ref="C1644">_xlfn.XLOOKUP($A1644,[1]MedicHistory!A:A,[1]MedicHistory!B:B,"")</f>
        <v>38.9</v>
      </c>
      <c r="D1644" s="13">
        <f t="array" ref="D1644">_xlfn.XLOOKUP($A1644,[1]MedicHistory!A:A,[1]MedicHistory!C:C,"")</f>
        <v>4.28</v>
      </c>
      <c r="E1644" s="12" t="str">
        <f>_xlfn.XLOOKUP($A1644,[1]MedicHistory!A:A,[1]MedicHistory!D:D,"")</f>
        <v>No</v>
      </c>
      <c r="F1644" s="12" t="str">
        <f>_xlfn.XLOOKUP($A1644,[1]MedicHistory!A:A,[1]MedicHistory!E:E,"")</f>
        <v>No</v>
      </c>
      <c r="G1644" s="12" t="str">
        <f>_xlfn.XLOOKUP($A1644,[1]MedicHistory!A:A,[1]MedicHistory!F:F,"")</f>
        <v>No</v>
      </c>
      <c r="H1644" s="14">
        <f>_xlfn.XLOOKUP($A1644,[1]MedicHistory!A:A,[1]MedicHistory!G:G,"")</f>
        <v>0</v>
      </c>
      <c r="I1644" s="12" t="str">
        <f>_xlfn.XLOOKUP($A1644,[1]MedicHistory!A:A,[1]MedicHistory!H:H,"")</f>
        <v>No</v>
      </c>
      <c r="J1644" s="12" t="str">
        <f>_xlfn.XLOOKUP($A1644,[1]MedicHistory!A:A,[1]MedicHistory!K:K,"")</f>
        <v>Normal</v>
      </c>
      <c r="K1644" s="15" t="str">
        <f>_xlfn.XLOOKUP($A1644,[1]MedicHistory!A:A,[1]MedicHistory!I:I,"")</f>
        <v>Obisity</v>
      </c>
      <c r="L1644" s="16">
        <f>_xlfn.XLOOKUP($A1644,[1]Hospitalisation!A:A,[1]Hospitalisation!C:C,"")</f>
        <v>5972.38</v>
      </c>
      <c r="M1644" s="17" t="str">
        <f>_xlfn.XLOOKUP($A1644,[1]Hospitalisation!A:A,[1]Hospitalisation!I:I,"")</f>
        <v>tier - 2</v>
      </c>
      <c r="N1644" s="17" t="str">
        <f>_xlfn.XLOOKUP($A1644,[1]Hospitalisation!A:A,[1]Hospitalisation!J:J,"")</f>
        <v>tier - 2</v>
      </c>
      <c r="O1644" s="17" t="str">
        <f>_xlfn.XLOOKUP($A1644,[1]Hospitalisation!A:A,[1]Hospitalisation!K:K,"")</f>
        <v>R1011</v>
      </c>
      <c r="P1644" s="14">
        <f>_xlfn.XLOOKUP($A1644,[1]Hospitalisation!A:A,[1]Hospitalisation!L:L,"")</f>
        <v>38</v>
      </c>
      <c r="Q1644" s="24">
        <f>_xlfn.XLOOKUP($A1644,[1]Hospitalisation!A:A,[1]Hospitalisation!M:M,"")</f>
        <v>30885</v>
      </c>
    </row>
    <row r="1645" spans="1:17" x14ac:dyDescent="0.25">
      <c r="A1645" s="23" t="s">
        <v>718</v>
      </c>
      <c r="B1645" s="18" t="str">
        <f>_xlfn.XLOOKUP(A1645,[1]Customer!A:A,[1]Customer!C:C,"")</f>
        <v>Bobby</v>
      </c>
      <c r="C1645" s="19">
        <f t="array" ref="C1645">_xlfn.XLOOKUP($A1645,[1]MedicHistory!A:A,[1]MedicHistory!B:B,"")</f>
        <v>26.9</v>
      </c>
      <c r="D1645" s="19">
        <f t="array" ref="D1645">_xlfn.XLOOKUP($A1645,[1]MedicHistory!A:A,[1]MedicHistory!C:C,"")</f>
        <v>4.07</v>
      </c>
      <c r="E1645" s="18" t="str">
        <f>_xlfn.XLOOKUP($A1645,[1]MedicHistory!A:A,[1]MedicHistory!D:D,"")</f>
        <v>No</v>
      </c>
      <c r="F1645" s="18" t="str">
        <f>_xlfn.XLOOKUP($A1645,[1]MedicHistory!A:A,[1]MedicHistory!E:E,"")</f>
        <v>No</v>
      </c>
      <c r="G1645" s="18" t="str">
        <f>_xlfn.XLOOKUP($A1645,[1]MedicHistory!A:A,[1]MedicHistory!F:F,"")</f>
        <v>No</v>
      </c>
      <c r="H1645" s="20">
        <f>_xlfn.XLOOKUP($A1645,[1]MedicHistory!A:A,[1]MedicHistory!G:G,"")</f>
        <v>0</v>
      </c>
      <c r="I1645" s="18" t="str">
        <f>_xlfn.XLOOKUP($A1645,[1]MedicHistory!A:A,[1]MedicHistory!H:H,"")</f>
        <v>No</v>
      </c>
      <c r="J1645" s="18" t="str">
        <f>_xlfn.XLOOKUP($A1645,[1]MedicHistory!A:A,[1]MedicHistory!K:K,"")</f>
        <v>Normal</v>
      </c>
      <c r="K1645" s="21" t="str">
        <f>_xlfn.XLOOKUP($A1645,[1]MedicHistory!A:A,[1]MedicHistory!I:I,"")</f>
        <v>over weight</v>
      </c>
      <c r="L1645" s="22">
        <f>_xlfn.XLOOKUP($A1645,[1]Hospitalisation!A:A,[1]Hospitalisation!C:C,"")</f>
        <v>5969.72</v>
      </c>
      <c r="M1645" s="23" t="str">
        <f>_xlfn.XLOOKUP($A1645,[1]Hospitalisation!A:A,[1]Hospitalisation!I:I,"")</f>
        <v>tier - 3</v>
      </c>
      <c r="N1645" s="23" t="str">
        <f>_xlfn.XLOOKUP($A1645,[1]Hospitalisation!A:A,[1]Hospitalisation!J:J,"")</f>
        <v>tier - 3</v>
      </c>
      <c r="O1645" s="23" t="str">
        <f>_xlfn.XLOOKUP($A1645,[1]Hospitalisation!A:A,[1]Hospitalisation!K:K,"")</f>
        <v>R1011</v>
      </c>
      <c r="P1645" s="20">
        <f>_xlfn.XLOOKUP($A1645,[1]Hospitalisation!A:A,[1]Hospitalisation!L:L,"")</f>
        <v>33</v>
      </c>
      <c r="Q1645" s="25">
        <f>_xlfn.XLOOKUP($A1645,[1]Hospitalisation!A:A,[1]Hospitalisation!M:M,"")</f>
        <v>32710</v>
      </c>
    </row>
    <row r="1646" spans="1:17" x14ac:dyDescent="0.25">
      <c r="A1646" s="17" t="s">
        <v>717</v>
      </c>
      <c r="B1646" s="12" t="str">
        <f>_xlfn.XLOOKUP(A1646,[1]Customer!A:A,[1]Customer!C:C,"")</f>
        <v>Fan</v>
      </c>
      <c r="C1646" s="13">
        <f t="array" ref="C1646">_xlfn.XLOOKUP($A1646,[1]MedicHistory!A:A,[1]MedicHistory!B:B,"")</f>
        <v>24.86</v>
      </c>
      <c r="D1646" s="13">
        <f t="array" ref="D1646">_xlfn.XLOOKUP($A1646,[1]MedicHistory!A:A,[1]MedicHistory!C:C,"")</f>
        <v>6.23</v>
      </c>
      <c r="E1646" s="12" t="str">
        <f>_xlfn.XLOOKUP($A1646,[1]MedicHistory!A:A,[1]MedicHistory!D:D,"")</f>
        <v>No</v>
      </c>
      <c r="F1646" s="12" t="str">
        <f>_xlfn.XLOOKUP($A1646,[1]MedicHistory!A:A,[1]MedicHistory!E:E,"")</f>
        <v>No</v>
      </c>
      <c r="G1646" s="12" t="str">
        <f>_xlfn.XLOOKUP($A1646,[1]MedicHistory!A:A,[1]MedicHistory!F:F,"")</f>
        <v>No</v>
      </c>
      <c r="H1646" s="14">
        <f>_xlfn.XLOOKUP($A1646,[1]MedicHistory!A:A,[1]MedicHistory!G:G,"")</f>
        <v>0</v>
      </c>
      <c r="I1646" s="12" t="str">
        <f>_xlfn.XLOOKUP($A1646,[1]MedicHistory!A:A,[1]MedicHistory!H:H,"")</f>
        <v>No</v>
      </c>
      <c r="J1646" s="12" t="str">
        <f>_xlfn.XLOOKUP($A1646,[1]MedicHistory!A:A,[1]MedicHistory!K:K,"")</f>
        <v>Prediabetic</v>
      </c>
      <c r="K1646" s="15" t="str">
        <f>_xlfn.XLOOKUP($A1646,[1]MedicHistory!A:A,[1]MedicHistory!I:I,"")</f>
        <v>Normal weight</v>
      </c>
      <c r="L1646" s="16">
        <f>_xlfn.XLOOKUP($A1646,[1]Hospitalisation!A:A,[1]Hospitalisation!C:C,"")</f>
        <v>5966.89</v>
      </c>
      <c r="M1646" s="17" t="str">
        <f>_xlfn.XLOOKUP($A1646,[1]Hospitalisation!A:A,[1]Hospitalisation!I:I,"")</f>
        <v>tier - 2</v>
      </c>
      <c r="N1646" s="17" t="str">
        <f>_xlfn.XLOOKUP($A1646,[1]Hospitalisation!A:A,[1]Hospitalisation!J:J,"")</f>
        <v>tier - 3</v>
      </c>
      <c r="O1646" s="17" t="str">
        <f>_xlfn.XLOOKUP($A1646,[1]Hospitalisation!A:A,[1]Hospitalisation!K:K,"")</f>
        <v>R1013</v>
      </c>
      <c r="P1646" s="14">
        <f>_xlfn.XLOOKUP($A1646,[1]Hospitalisation!A:A,[1]Hospitalisation!L:L,"")</f>
        <v>42</v>
      </c>
      <c r="Q1646" s="24">
        <f>_xlfn.XLOOKUP($A1646,[1]Hospitalisation!A:A,[1]Hospitalisation!M:M,"")</f>
        <v>29438</v>
      </c>
    </row>
    <row r="1647" spans="1:17" x14ac:dyDescent="0.25">
      <c r="A1647" s="23" t="s">
        <v>716</v>
      </c>
      <c r="B1647" s="18" t="str">
        <f>_xlfn.XLOOKUP(A1647,[1]Customer!A:A,[1]Customer!C:C,"")</f>
        <v>Rachel</v>
      </c>
      <c r="C1647" s="19">
        <f t="array" ref="C1647">_xlfn.XLOOKUP($A1647,[1]MedicHistory!A:A,[1]MedicHistory!B:B,"")</f>
        <v>39.14</v>
      </c>
      <c r="D1647" s="19">
        <f t="array" ref="D1647">_xlfn.XLOOKUP($A1647,[1]MedicHistory!A:A,[1]MedicHistory!C:C,"")</f>
        <v>6.24</v>
      </c>
      <c r="E1647" s="18" t="str">
        <f>_xlfn.XLOOKUP($A1647,[1]MedicHistory!A:A,[1]MedicHistory!D:D,"")</f>
        <v>No</v>
      </c>
      <c r="F1647" s="18" t="str">
        <f>_xlfn.XLOOKUP($A1647,[1]MedicHistory!A:A,[1]MedicHistory!E:E,"")</f>
        <v>yes</v>
      </c>
      <c r="G1647" s="18" t="str">
        <f>_xlfn.XLOOKUP($A1647,[1]MedicHistory!A:A,[1]MedicHistory!F:F,"")</f>
        <v>No</v>
      </c>
      <c r="H1647" s="20">
        <f>_xlfn.XLOOKUP($A1647,[1]MedicHistory!A:A,[1]MedicHistory!G:G,"")</f>
        <v>1</v>
      </c>
      <c r="I1647" s="18" t="str">
        <f>_xlfn.XLOOKUP($A1647,[1]MedicHistory!A:A,[1]MedicHistory!H:H,"")</f>
        <v>No</v>
      </c>
      <c r="J1647" s="18" t="str">
        <f>_xlfn.XLOOKUP($A1647,[1]MedicHistory!A:A,[1]MedicHistory!K:K,"")</f>
        <v>Prediabetic</v>
      </c>
      <c r="K1647" s="21" t="str">
        <f>_xlfn.XLOOKUP($A1647,[1]MedicHistory!A:A,[1]MedicHistory!I:I,"")</f>
        <v>Obisity</v>
      </c>
      <c r="L1647" s="22">
        <f>_xlfn.XLOOKUP($A1647,[1]Hospitalisation!A:A,[1]Hospitalisation!C:C,"")</f>
        <v>5960.91</v>
      </c>
      <c r="M1647" s="23" t="str">
        <f>_xlfn.XLOOKUP($A1647,[1]Hospitalisation!A:A,[1]Hospitalisation!I:I,"")</f>
        <v>tier - 2</v>
      </c>
      <c r="N1647" s="23" t="str">
        <f>_xlfn.XLOOKUP($A1647,[1]Hospitalisation!A:A,[1]Hospitalisation!J:J,"")</f>
        <v>tier - 1</v>
      </c>
      <c r="O1647" s="23" t="str">
        <f>_xlfn.XLOOKUP($A1647,[1]Hospitalisation!A:A,[1]Hospitalisation!K:K,"")</f>
        <v>R1026</v>
      </c>
      <c r="P1647" s="20">
        <f>_xlfn.XLOOKUP($A1647,[1]Hospitalisation!A:A,[1]Hospitalisation!L:L,"")</f>
        <v>42</v>
      </c>
      <c r="Q1647" s="25">
        <f>_xlfn.XLOOKUP($A1647,[1]Hospitalisation!A:A,[1]Hospitalisation!M:M,"")</f>
        <v>29417</v>
      </c>
    </row>
    <row r="1648" spans="1:17" x14ac:dyDescent="0.25">
      <c r="A1648" s="17" t="s">
        <v>715</v>
      </c>
      <c r="B1648" s="12" t="str">
        <f>_xlfn.XLOOKUP(A1648,[1]Customer!A:A,[1]Customer!C:C,"")</f>
        <v>Greg</v>
      </c>
      <c r="C1648" s="13">
        <f t="array" ref="C1648">_xlfn.XLOOKUP($A1648,[1]MedicHistory!A:A,[1]MedicHistory!B:B,"")</f>
        <v>39.799999999999997</v>
      </c>
      <c r="D1648" s="13">
        <f t="array" ref="D1648">_xlfn.XLOOKUP($A1648,[1]MedicHistory!A:A,[1]MedicHistory!C:C,"")</f>
        <v>6.17</v>
      </c>
      <c r="E1648" s="12" t="str">
        <f>_xlfn.XLOOKUP($A1648,[1]MedicHistory!A:A,[1]MedicHistory!D:D,"")</f>
        <v>No</v>
      </c>
      <c r="F1648" s="12" t="str">
        <f>_xlfn.XLOOKUP($A1648,[1]MedicHistory!A:A,[1]MedicHistory!E:E,"")</f>
        <v>No</v>
      </c>
      <c r="G1648" s="12" t="str">
        <f>_xlfn.XLOOKUP($A1648,[1]MedicHistory!A:A,[1]MedicHistory!F:F,"")</f>
        <v>Yes</v>
      </c>
      <c r="H1648" s="14">
        <f>_xlfn.XLOOKUP($A1648,[1]MedicHistory!A:A,[1]MedicHistory!G:G,"")</f>
        <v>1</v>
      </c>
      <c r="I1648" s="12" t="str">
        <f>_xlfn.XLOOKUP($A1648,[1]MedicHistory!A:A,[1]MedicHistory!H:H,"")</f>
        <v>No</v>
      </c>
      <c r="J1648" s="12" t="str">
        <f>_xlfn.XLOOKUP($A1648,[1]MedicHistory!A:A,[1]MedicHistory!K:K,"")</f>
        <v>Prediabetic</v>
      </c>
      <c r="K1648" s="15" t="str">
        <f>_xlfn.XLOOKUP($A1648,[1]MedicHistory!A:A,[1]MedicHistory!I:I,"")</f>
        <v>Obisity</v>
      </c>
      <c r="L1648" s="16">
        <f>_xlfn.XLOOKUP($A1648,[1]Hospitalisation!A:A,[1]Hospitalisation!C:C,"")</f>
        <v>5957.35</v>
      </c>
      <c r="M1648" s="17" t="str">
        <f>_xlfn.XLOOKUP($A1648,[1]Hospitalisation!A:A,[1]Hospitalisation!I:I,"")</f>
        <v>tier - 2</v>
      </c>
      <c r="N1648" s="17" t="str">
        <f>_xlfn.XLOOKUP($A1648,[1]Hospitalisation!A:A,[1]Hospitalisation!J:J,"")</f>
        <v>tier - 2</v>
      </c>
      <c r="O1648" s="17" t="str">
        <f>_xlfn.XLOOKUP($A1648,[1]Hospitalisation!A:A,[1]Hospitalisation!K:K,"")</f>
        <v>R1012</v>
      </c>
      <c r="P1648" s="14">
        <f>_xlfn.XLOOKUP($A1648,[1]Hospitalisation!A:A,[1]Hospitalisation!L:L,"")</f>
        <v>18</v>
      </c>
      <c r="Q1648" s="24">
        <f>_xlfn.XLOOKUP($A1648,[1]Hospitalisation!A:A,[1]Hospitalisation!M:M,"")</f>
        <v>38212</v>
      </c>
    </row>
    <row r="1649" spans="1:17" x14ac:dyDescent="0.25">
      <c r="A1649" s="23" t="s">
        <v>714</v>
      </c>
      <c r="B1649" s="18" t="str">
        <f>_xlfn.XLOOKUP(A1649,[1]Customer!A:A,[1]Customer!C:C,"")</f>
        <v>Dan</v>
      </c>
      <c r="C1649" s="19">
        <f t="array" ref="C1649">_xlfn.XLOOKUP($A1649,[1]MedicHistory!A:A,[1]MedicHistory!B:B,"")</f>
        <v>34.32</v>
      </c>
      <c r="D1649" s="19">
        <f t="array" ref="D1649">_xlfn.XLOOKUP($A1649,[1]MedicHistory!A:A,[1]MedicHistory!C:C,"")</f>
        <v>5.16</v>
      </c>
      <c r="E1649" s="18" t="str">
        <f>_xlfn.XLOOKUP($A1649,[1]MedicHistory!A:A,[1]MedicHistory!D:D,"")</f>
        <v>No</v>
      </c>
      <c r="F1649" s="18" t="str">
        <f>_xlfn.XLOOKUP($A1649,[1]MedicHistory!A:A,[1]MedicHistory!E:E,"")</f>
        <v>No</v>
      </c>
      <c r="G1649" s="18" t="str">
        <f>_xlfn.XLOOKUP($A1649,[1]MedicHistory!A:A,[1]MedicHistory!F:F,"")</f>
        <v>No</v>
      </c>
      <c r="H1649" s="20">
        <f>_xlfn.XLOOKUP($A1649,[1]MedicHistory!A:A,[1]MedicHistory!G:G,"")</f>
        <v>1</v>
      </c>
      <c r="I1649" s="18" t="str">
        <f>_xlfn.XLOOKUP($A1649,[1]MedicHistory!A:A,[1]MedicHistory!H:H,"")</f>
        <v>No</v>
      </c>
      <c r="J1649" s="18" t="str">
        <f>_xlfn.XLOOKUP($A1649,[1]MedicHistory!A:A,[1]MedicHistory!K:K,"")</f>
        <v>Normal</v>
      </c>
      <c r="K1649" s="21" t="str">
        <f>_xlfn.XLOOKUP($A1649,[1]MedicHistory!A:A,[1]MedicHistory!I:I,"")</f>
        <v>Obisity</v>
      </c>
      <c r="L1649" s="22">
        <f>_xlfn.XLOOKUP($A1649,[1]Hospitalisation!A:A,[1]Hospitalisation!C:C,"")</f>
        <v>5934.38</v>
      </c>
      <c r="M1649" s="23" t="str">
        <f>_xlfn.XLOOKUP($A1649,[1]Hospitalisation!A:A,[1]Hospitalisation!I:I,"")</f>
        <v>tier - 3</v>
      </c>
      <c r="N1649" s="23" t="str">
        <f>_xlfn.XLOOKUP($A1649,[1]Hospitalisation!A:A,[1]Hospitalisation!J:J,"")</f>
        <v>tier - 2</v>
      </c>
      <c r="O1649" s="23" t="str">
        <f>_xlfn.XLOOKUP($A1649,[1]Hospitalisation!A:A,[1]Hospitalisation!K:K,"")</f>
        <v>R1013</v>
      </c>
      <c r="P1649" s="20">
        <f>_xlfn.XLOOKUP($A1649,[1]Hospitalisation!A:A,[1]Hospitalisation!L:L,"")</f>
        <v>19</v>
      </c>
      <c r="Q1649" s="25">
        <f>_xlfn.XLOOKUP($A1649,[1]Hospitalisation!A:A,[1]Hospitalisation!M:M,"")</f>
        <v>37816</v>
      </c>
    </row>
    <row r="1650" spans="1:17" x14ac:dyDescent="0.25">
      <c r="A1650" s="17" t="s">
        <v>713</v>
      </c>
      <c r="B1650" s="12" t="str">
        <f>_xlfn.XLOOKUP(A1650,[1]Customer!A:A,[1]Customer!C:C,"")</f>
        <v>Jennifer</v>
      </c>
      <c r="C1650" s="13">
        <f t="array" ref="C1650">_xlfn.XLOOKUP($A1650,[1]MedicHistory!A:A,[1]MedicHistory!B:B,"")</f>
        <v>32.51</v>
      </c>
      <c r="D1650" s="13">
        <f t="array" ref="D1650">_xlfn.XLOOKUP($A1650,[1]MedicHistory!A:A,[1]MedicHistory!C:C,"")</f>
        <v>4.3</v>
      </c>
      <c r="E1650" s="12" t="str">
        <f>_xlfn.XLOOKUP($A1650,[1]MedicHistory!A:A,[1]MedicHistory!D:D,"")</f>
        <v>No</v>
      </c>
      <c r="F1650" s="12" t="str">
        <f>_xlfn.XLOOKUP($A1650,[1]MedicHistory!A:A,[1]MedicHistory!E:E,"")</f>
        <v>No</v>
      </c>
      <c r="G1650" s="12" t="str">
        <f>_xlfn.XLOOKUP($A1650,[1]MedicHistory!A:A,[1]MedicHistory!F:F,"")</f>
        <v>No</v>
      </c>
      <c r="H1650" s="14">
        <f>_xlfn.XLOOKUP($A1650,[1]MedicHistory!A:A,[1]MedicHistory!G:G,"")</f>
        <v>0</v>
      </c>
      <c r="I1650" s="12" t="str">
        <f>_xlfn.XLOOKUP($A1650,[1]MedicHistory!A:A,[1]MedicHistory!H:H,"")</f>
        <v>No</v>
      </c>
      <c r="J1650" s="12" t="str">
        <f>_xlfn.XLOOKUP($A1650,[1]MedicHistory!A:A,[1]MedicHistory!K:K,"")</f>
        <v>Normal</v>
      </c>
      <c r="K1650" s="15" t="str">
        <f>_xlfn.XLOOKUP($A1650,[1]MedicHistory!A:A,[1]MedicHistory!I:I,"")</f>
        <v>Obisity</v>
      </c>
      <c r="L1650" s="16">
        <f>_xlfn.XLOOKUP($A1650,[1]Hospitalisation!A:A,[1]Hospitalisation!C:C,"")</f>
        <v>5927.65</v>
      </c>
      <c r="M1650" s="17" t="str">
        <f>_xlfn.XLOOKUP($A1650,[1]Hospitalisation!A:A,[1]Hospitalisation!I:I,"")</f>
        <v>tier - 2</v>
      </c>
      <c r="N1650" s="17" t="str">
        <f>_xlfn.XLOOKUP($A1650,[1]Hospitalisation!A:A,[1]Hospitalisation!J:J,"")</f>
        <v>tier - 1</v>
      </c>
      <c r="O1650" s="17" t="str">
        <f>_xlfn.XLOOKUP($A1650,[1]Hospitalisation!A:A,[1]Hospitalisation!K:K,"")</f>
        <v>R1012</v>
      </c>
      <c r="P1650" s="14">
        <f>_xlfn.XLOOKUP($A1650,[1]Hospitalisation!A:A,[1]Hospitalisation!L:L,"")</f>
        <v>35</v>
      </c>
      <c r="Q1650" s="24">
        <f>_xlfn.XLOOKUP($A1650,[1]Hospitalisation!A:A,[1]Hospitalisation!M:M,"")</f>
        <v>31988</v>
      </c>
    </row>
    <row r="1651" spans="1:17" x14ac:dyDescent="0.25">
      <c r="A1651" s="23" t="s">
        <v>712</v>
      </c>
      <c r="B1651" s="18" t="str">
        <f>_xlfn.XLOOKUP(A1651,[1]Customer!A:A,[1]Customer!C:C,"")</f>
        <v>Jessica</v>
      </c>
      <c r="C1651" s="19">
        <f t="array" ref="C1651">_xlfn.XLOOKUP($A1651,[1]MedicHistory!A:A,[1]MedicHistory!B:B,"")</f>
        <v>30.71</v>
      </c>
      <c r="D1651" s="19">
        <f t="array" ref="D1651">_xlfn.XLOOKUP($A1651,[1]MedicHistory!A:A,[1]MedicHistory!C:C,"")</f>
        <v>6.14</v>
      </c>
      <c r="E1651" s="18" t="str">
        <f>_xlfn.XLOOKUP($A1651,[1]MedicHistory!A:A,[1]MedicHistory!D:D,"")</f>
        <v>No</v>
      </c>
      <c r="F1651" s="18" t="str">
        <f>_xlfn.XLOOKUP($A1651,[1]MedicHistory!A:A,[1]MedicHistory!E:E,"")</f>
        <v>No</v>
      </c>
      <c r="G1651" s="18" t="str">
        <f>_xlfn.XLOOKUP($A1651,[1]MedicHistory!A:A,[1]MedicHistory!F:F,"")</f>
        <v>Yes</v>
      </c>
      <c r="H1651" s="20">
        <f>_xlfn.XLOOKUP($A1651,[1]MedicHistory!A:A,[1]MedicHistory!G:G,"")</f>
        <v>1</v>
      </c>
      <c r="I1651" s="18" t="str">
        <f>_xlfn.XLOOKUP($A1651,[1]MedicHistory!A:A,[1]MedicHistory!H:H,"")</f>
        <v>No</v>
      </c>
      <c r="J1651" s="18" t="str">
        <f>_xlfn.XLOOKUP($A1651,[1]MedicHistory!A:A,[1]MedicHistory!K:K,"")</f>
        <v>Prediabetic</v>
      </c>
      <c r="K1651" s="21" t="str">
        <f>_xlfn.XLOOKUP($A1651,[1]MedicHistory!A:A,[1]MedicHistory!I:I,"")</f>
        <v>Obisity</v>
      </c>
      <c r="L1651" s="22">
        <f>_xlfn.XLOOKUP($A1651,[1]Hospitalisation!A:A,[1]Hospitalisation!C:C,"")</f>
        <v>5926.93</v>
      </c>
      <c r="M1651" s="23" t="str">
        <f>_xlfn.XLOOKUP($A1651,[1]Hospitalisation!A:A,[1]Hospitalisation!I:I,"")</f>
        <v>tier - 2</v>
      </c>
      <c r="N1651" s="23" t="str">
        <f>_xlfn.XLOOKUP($A1651,[1]Hospitalisation!A:A,[1]Hospitalisation!J:J,"")</f>
        <v>tier - 2</v>
      </c>
      <c r="O1651" s="23" t="str">
        <f>_xlfn.XLOOKUP($A1651,[1]Hospitalisation!A:A,[1]Hospitalisation!K:K,"")</f>
        <v>R1025</v>
      </c>
      <c r="P1651" s="20">
        <f>_xlfn.XLOOKUP($A1651,[1]Hospitalisation!A:A,[1]Hospitalisation!L:L,"")</f>
        <v>28</v>
      </c>
      <c r="Q1651" s="25">
        <f>_xlfn.XLOOKUP($A1651,[1]Hospitalisation!A:A,[1]Hospitalisation!M:M,"")</f>
        <v>34559</v>
      </c>
    </row>
    <row r="1652" spans="1:17" x14ac:dyDescent="0.25">
      <c r="A1652" s="17" t="s">
        <v>711</v>
      </c>
      <c r="B1652" s="12" t="str">
        <f>_xlfn.XLOOKUP(A1652,[1]Customer!A:A,[1]Customer!C:C,"")</f>
        <v>Chaiwat</v>
      </c>
      <c r="C1652" s="13">
        <f t="array" ref="C1652">_xlfn.XLOOKUP($A1652,[1]MedicHistory!A:A,[1]MedicHistory!B:B,"")</f>
        <v>28.9</v>
      </c>
      <c r="D1652" s="13">
        <f t="array" ref="D1652">_xlfn.XLOOKUP($A1652,[1]MedicHistory!A:A,[1]MedicHistory!C:C,"")</f>
        <v>5.36</v>
      </c>
      <c r="E1652" s="12" t="str">
        <f>_xlfn.XLOOKUP($A1652,[1]MedicHistory!A:A,[1]MedicHistory!D:D,"")</f>
        <v>No</v>
      </c>
      <c r="F1652" s="12" t="str">
        <f>_xlfn.XLOOKUP($A1652,[1]MedicHistory!A:A,[1]MedicHistory!E:E,"")</f>
        <v>No</v>
      </c>
      <c r="G1652" s="12" t="str">
        <f>_xlfn.XLOOKUP($A1652,[1]MedicHistory!A:A,[1]MedicHistory!F:F,"")</f>
        <v>No</v>
      </c>
      <c r="H1652" s="14">
        <f>_xlfn.XLOOKUP($A1652,[1]MedicHistory!A:A,[1]MedicHistory!G:G,"")</f>
        <v>1</v>
      </c>
      <c r="I1652" s="12" t="str">
        <f>_xlfn.XLOOKUP($A1652,[1]MedicHistory!A:A,[1]MedicHistory!H:H,"")</f>
        <v>No</v>
      </c>
      <c r="J1652" s="12" t="str">
        <f>_xlfn.XLOOKUP($A1652,[1]MedicHistory!A:A,[1]MedicHistory!K:K,"")</f>
        <v>Normal</v>
      </c>
      <c r="K1652" s="15" t="str">
        <f>_xlfn.XLOOKUP($A1652,[1]MedicHistory!A:A,[1]MedicHistory!I:I,"")</f>
        <v>over weight</v>
      </c>
      <c r="L1652" s="16">
        <f>_xlfn.XLOOKUP($A1652,[1]Hospitalisation!A:A,[1]Hospitalisation!C:C,"")</f>
        <v>5926.85</v>
      </c>
      <c r="M1652" s="17" t="str">
        <f>_xlfn.XLOOKUP($A1652,[1]Hospitalisation!A:A,[1]Hospitalisation!I:I,"")</f>
        <v>tier - 3</v>
      </c>
      <c r="N1652" s="17" t="str">
        <f>_xlfn.XLOOKUP($A1652,[1]Hospitalisation!A:A,[1]Hospitalisation!J:J,"")</f>
        <v>tier - 3</v>
      </c>
      <c r="O1652" s="17" t="str">
        <f>_xlfn.XLOOKUP($A1652,[1]Hospitalisation!A:A,[1]Hospitalisation!K:K,"")</f>
        <v>R1011</v>
      </c>
      <c r="P1652" s="14">
        <f>_xlfn.XLOOKUP($A1652,[1]Hospitalisation!A:A,[1]Hospitalisation!L:L,"")</f>
        <v>29</v>
      </c>
      <c r="Q1652" s="24">
        <f>_xlfn.XLOOKUP($A1652,[1]Hospitalisation!A:A,[1]Hospitalisation!M:M,"")</f>
        <v>34179</v>
      </c>
    </row>
    <row r="1653" spans="1:17" x14ac:dyDescent="0.25">
      <c r="A1653" s="23" t="s">
        <v>710</v>
      </c>
      <c r="B1653" s="18" t="str">
        <f>_xlfn.XLOOKUP(A1653,[1]Customer!A:A,[1]Customer!C:C,"")</f>
        <v>Kerri</v>
      </c>
      <c r="C1653" s="19">
        <f t="array" ref="C1653">_xlfn.XLOOKUP($A1653,[1]MedicHistory!A:A,[1]MedicHistory!B:B,"")</f>
        <v>36.19</v>
      </c>
      <c r="D1653" s="19">
        <f t="array" ref="D1653">_xlfn.XLOOKUP($A1653,[1]MedicHistory!A:A,[1]MedicHistory!C:C,"")</f>
        <v>4.3</v>
      </c>
      <c r="E1653" s="18" t="str">
        <f>_xlfn.XLOOKUP($A1653,[1]MedicHistory!A:A,[1]MedicHistory!D:D,"")</f>
        <v>No</v>
      </c>
      <c r="F1653" s="18" t="str">
        <f>_xlfn.XLOOKUP($A1653,[1]MedicHistory!A:A,[1]MedicHistory!E:E,"")</f>
        <v>No</v>
      </c>
      <c r="G1653" s="18" t="str">
        <f>_xlfn.XLOOKUP($A1653,[1]MedicHistory!A:A,[1]MedicHistory!F:F,"")</f>
        <v>No</v>
      </c>
      <c r="H1653" s="20">
        <f>_xlfn.XLOOKUP($A1653,[1]MedicHistory!A:A,[1]MedicHistory!G:G,"")</f>
        <v>0</v>
      </c>
      <c r="I1653" s="18" t="str">
        <f>_xlfn.XLOOKUP($A1653,[1]MedicHistory!A:A,[1]MedicHistory!H:H,"")</f>
        <v>No</v>
      </c>
      <c r="J1653" s="18" t="str">
        <f>_xlfn.XLOOKUP($A1653,[1]MedicHistory!A:A,[1]MedicHistory!K:K,"")</f>
        <v>Normal</v>
      </c>
      <c r="K1653" s="21" t="str">
        <f>_xlfn.XLOOKUP($A1653,[1]MedicHistory!A:A,[1]MedicHistory!I:I,"")</f>
        <v>Obisity</v>
      </c>
      <c r="L1653" s="22">
        <f>_xlfn.XLOOKUP($A1653,[1]Hospitalisation!A:A,[1]Hospitalisation!C:C,"")</f>
        <v>5920.1</v>
      </c>
      <c r="M1653" s="23" t="str">
        <f>_xlfn.XLOOKUP($A1653,[1]Hospitalisation!A:A,[1]Hospitalisation!I:I,"")</f>
        <v>tier - 2</v>
      </c>
      <c r="N1653" s="23" t="str">
        <f>_xlfn.XLOOKUP($A1653,[1]Hospitalisation!A:A,[1]Hospitalisation!J:J,"")</f>
        <v>tier - 1</v>
      </c>
      <c r="O1653" s="23" t="str">
        <f>_xlfn.XLOOKUP($A1653,[1]Hospitalisation!A:A,[1]Hospitalisation!K:K,"")</f>
        <v>R1013</v>
      </c>
      <c r="P1653" s="20">
        <f>_xlfn.XLOOKUP($A1653,[1]Hospitalisation!A:A,[1]Hospitalisation!L:L,"")</f>
        <v>35</v>
      </c>
      <c r="Q1653" s="25">
        <f>_xlfn.XLOOKUP($A1653,[1]Hospitalisation!A:A,[1]Hospitalisation!M:M,"")</f>
        <v>32132</v>
      </c>
    </row>
    <row r="1654" spans="1:17" x14ac:dyDescent="0.25">
      <c r="A1654" s="17" t="s">
        <v>709</v>
      </c>
      <c r="B1654" s="12" t="str">
        <f>_xlfn.XLOOKUP(A1654,[1]Customer!A:A,[1]Customer!C:C,"")</f>
        <v>Lisa</v>
      </c>
      <c r="C1654" s="13">
        <f t="array" ref="C1654">_xlfn.XLOOKUP($A1654,[1]MedicHistory!A:A,[1]MedicHistory!B:B,"")</f>
        <v>29.6</v>
      </c>
      <c r="D1654" s="13">
        <f t="array" ref="D1654">_xlfn.XLOOKUP($A1654,[1]MedicHistory!A:A,[1]MedicHistory!C:C,"")</f>
        <v>4.09</v>
      </c>
      <c r="E1654" s="12" t="str">
        <f>_xlfn.XLOOKUP($A1654,[1]MedicHistory!A:A,[1]MedicHistory!D:D,"")</f>
        <v>No</v>
      </c>
      <c r="F1654" s="12" t="str">
        <f>_xlfn.XLOOKUP($A1654,[1]MedicHistory!A:A,[1]MedicHistory!E:E,"")</f>
        <v>No</v>
      </c>
      <c r="G1654" s="12" t="str">
        <f>_xlfn.XLOOKUP($A1654,[1]MedicHistory!A:A,[1]MedicHistory!F:F,"")</f>
        <v>No</v>
      </c>
      <c r="H1654" s="14">
        <f>_xlfn.XLOOKUP($A1654,[1]MedicHistory!A:A,[1]MedicHistory!G:G,"")</f>
        <v>0</v>
      </c>
      <c r="I1654" s="12" t="str">
        <f>_xlfn.XLOOKUP($A1654,[1]MedicHistory!A:A,[1]MedicHistory!H:H,"")</f>
        <v>No</v>
      </c>
      <c r="J1654" s="12" t="str">
        <f>_xlfn.XLOOKUP($A1654,[1]MedicHistory!A:A,[1]MedicHistory!K:K,"")</f>
        <v>Normal</v>
      </c>
      <c r="K1654" s="15" t="str">
        <f>_xlfn.XLOOKUP($A1654,[1]MedicHistory!A:A,[1]MedicHistory!I:I,"")</f>
        <v>over weight</v>
      </c>
      <c r="L1654" s="16">
        <f>_xlfn.XLOOKUP($A1654,[1]Hospitalisation!A:A,[1]Hospitalisation!C:C,"")</f>
        <v>5910.94</v>
      </c>
      <c r="M1654" s="17" t="str">
        <f>_xlfn.XLOOKUP($A1654,[1]Hospitalisation!A:A,[1]Hospitalisation!I:I,"")</f>
        <v>tier - 2</v>
      </c>
      <c r="N1654" s="17" t="str">
        <f>_xlfn.XLOOKUP($A1654,[1]Hospitalisation!A:A,[1]Hospitalisation!J:J,"")</f>
        <v>tier - 1</v>
      </c>
      <c r="O1654" s="17" t="str">
        <f>_xlfn.XLOOKUP($A1654,[1]Hospitalisation!A:A,[1]Hospitalisation!K:K,"")</f>
        <v>R1011</v>
      </c>
      <c r="P1654" s="14">
        <f>_xlfn.XLOOKUP($A1654,[1]Hospitalisation!A:A,[1]Hospitalisation!L:L,"")</f>
        <v>40</v>
      </c>
      <c r="Q1654" s="24">
        <f>_xlfn.XLOOKUP($A1654,[1]Hospitalisation!A:A,[1]Hospitalisation!M:M,"")</f>
        <v>30140</v>
      </c>
    </row>
    <row r="1655" spans="1:17" x14ac:dyDescent="0.25">
      <c r="A1655" s="23" t="s">
        <v>708</v>
      </c>
      <c r="B1655" s="18" t="str">
        <f>_xlfn.XLOOKUP(A1655,[1]Customer!A:A,[1]Customer!C:C,"")</f>
        <v>Nicholas</v>
      </c>
      <c r="C1655" s="19">
        <f t="array" ref="C1655">_xlfn.XLOOKUP($A1655,[1]MedicHistory!A:A,[1]MedicHistory!B:B,"")</f>
        <v>30.95</v>
      </c>
      <c r="D1655" s="19">
        <f t="array" ref="D1655">_xlfn.XLOOKUP($A1655,[1]MedicHistory!A:A,[1]MedicHistory!C:C,"")</f>
        <v>6.27</v>
      </c>
      <c r="E1655" s="18" t="str">
        <f>_xlfn.XLOOKUP($A1655,[1]MedicHistory!A:A,[1]MedicHistory!D:D,"")</f>
        <v>No</v>
      </c>
      <c r="F1655" s="18" t="str">
        <f>_xlfn.XLOOKUP($A1655,[1]MedicHistory!A:A,[1]MedicHistory!E:E,"")</f>
        <v>No</v>
      </c>
      <c r="G1655" s="18" t="str">
        <f>_xlfn.XLOOKUP($A1655,[1]MedicHistory!A:A,[1]MedicHistory!F:F,"")</f>
        <v>Yes</v>
      </c>
      <c r="H1655" s="20">
        <f>_xlfn.XLOOKUP($A1655,[1]MedicHistory!A:A,[1]MedicHistory!G:G,"")</f>
        <v>1</v>
      </c>
      <c r="I1655" s="18" t="str">
        <f>_xlfn.XLOOKUP($A1655,[1]MedicHistory!A:A,[1]MedicHistory!H:H,"")</f>
        <v>No</v>
      </c>
      <c r="J1655" s="18" t="str">
        <f>_xlfn.XLOOKUP($A1655,[1]MedicHistory!A:A,[1]MedicHistory!K:K,"")</f>
        <v>Prediabetic</v>
      </c>
      <c r="K1655" s="21" t="str">
        <f>_xlfn.XLOOKUP($A1655,[1]MedicHistory!A:A,[1]MedicHistory!I:I,"")</f>
        <v>Obisity</v>
      </c>
      <c r="L1655" s="22">
        <f>_xlfn.XLOOKUP($A1655,[1]Hospitalisation!A:A,[1]Hospitalisation!C:C,"")</f>
        <v>5877.02</v>
      </c>
      <c r="M1655" s="23" t="str">
        <f>_xlfn.XLOOKUP($A1655,[1]Hospitalisation!A:A,[1]Hospitalisation!I:I,"")</f>
        <v>tier - 2</v>
      </c>
      <c r="N1655" s="23" t="str">
        <f>_xlfn.XLOOKUP($A1655,[1]Hospitalisation!A:A,[1]Hospitalisation!J:J,"")</f>
        <v>tier - 2</v>
      </c>
      <c r="O1655" s="23" t="str">
        <f>_xlfn.XLOOKUP($A1655,[1]Hospitalisation!A:A,[1]Hospitalisation!K:K,"")</f>
        <v>R1021</v>
      </c>
      <c r="P1655" s="20">
        <f>_xlfn.XLOOKUP($A1655,[1]Hospitalisation!A:A,[1]Hospitalisation!L:L,"")</f>
        <v>40</v>
      </c>
      <c r="Q1655" s="25">
        <f>_xlfn.XLOOKUP($A1655,[1]Hospitalisation!A:A,[1]Hospitalisation!M:M,"")</f>
        <v>30243</v>
      </c>
    </row>
    <row r="1656" spans="1:17" x14ac:dyDescent="0.25">
      <c r="A1656" s="17" t="s">
        <v>707</v>
      </c>
      <c r="B1656" s="12" t="str">
        <f>_xlfn.XLOOKUP(A1656,[1]Customer!A:A,[1]Customer!C:C,"")</f>
        <v>Vasilis</v>
      </c>
      <c r="C1656" s="13">
        <f t="array" ref="C1656">_xlfn.XLOOKUP($A1656,[1]MedicHistory!A:A,[1]MedicHistory!B:B,"")</f>
        <v>19.95</v>
      </c>
      <c r="D1656" s="13">
        <f t="array" ref="D1656">_xlfn.XLOOKUP($A1656,[1]MedicHistory!A:A,[1]MedicHistory!C:C,"")</f>
        <v>5.39</v>
      </c>
      <c r="E1656" s="12" t="str">
        <f>_xlfn.XLOOKUP($A1656,[1]MedicHistory!A:A,[1]MedicHistory!D:D,"")</f>
        <v>No</v>
      </c>
      <c r="F1656" s="12" t="str">
        <f>_xlfn.XLOOKUP($A1656,[1]MedicHistory!A:A,[1]MedicHistory!E:E,"")</f>
        <v>No</v>
      </c>
      <c r="G1656" s="12" t="str">
        <f>_xlfn.XLOOKUP($A1656,[1]MedicHistory!A:A,[1]MedicHistory!F:F,"")</f>
        <v>No</v>
      </c>
      <c r="H1656" s="14">
        <f>_xlfn.XLOOKUP($A1656,[1]MedicHistory!A:A,[1]MedicHistory!G:G,"")</f>
        <v>1</v>
      </c>
      <c r="I1656" s="12" t="str">
        <f>_xlfn.XLOOKUP($A1656,[1]MedicHistory!A:A,[1]MedicHistory!H:H,"")</f>
        <v>No</v>
      </c>
      <c r="J1656" s="12" t="str">
        <f>_xlfn.XLOOKUP($A1656,[1]MedicHistory!A:A,[1]MedicHistory!K:K,"")</f>
        <v>Normal</v>
      </c>
      <c r="K1656" s="15" t="str">
        <f>_xlfn.XLOOKUP($A1656,[1]MedicHistory!A:A,[1]MedicHistory!I:I,"")</f>
        <v>Normal weight</v>
      </c>
      <c r="L1656" s="16">
        <f>_xlfn.XLOOKUP($A1656,[1]Hospitalisation!A:A,[1]Hospitalisation!C:C,"")</f>
        <v>5855.9</v>
      </c>
      <c r="M1656" s="17" t="str">
        <f>_xlfn.XLOOKUP($A1656,[1]Hospitalisation!A:A,[1]Hospitalisation!I:I,"")</f>
        <v>tier - 2</v>
      </c>
      <c r="N1656" s="17" t="str">
        <f>_xlfn.XLOOKUP($A1656,[1]Hospitalisation!A:A,[1]Hospitalisation!J:J,"")</f>
        <v>tier - 3</v>
      </c>
      <c r="O1656" s="17" t="str">
        <f>_xlfn.XLOOKUP($A1656,[1]Hospitalisation!A:A,[1]Hospitalisation!K:K,"")</f>
        <v>R1012</v>
      </c>
      <c r="P1656" s="14">
        <f>_xlfn.XLOOKUP($A1656,[1]Hospitalisation!A:A,[1]Hospitalisation!L:L,"")</f>
        <v>29</v>
      </c>
      <c r="Q1656" s="24">
        <f>_xlfn.XLOOKUP($A1656,[1]Hospitalisation!A:A,[1]Hospitalisation!M:M,"")</f>
        <v>34295</v>
      </c>
    </row>
    <row r="1657" spans="1:17" x14ac:dyDescent="0.25">
      <c r="A1657" s="23" t="s">
        <v>706</v>
      </c>
      <c r="B1657" s="18" t="str">
        <f>_xlfn.XLOOKUP(A1657,[1]Customer!A:A,[1]Customer!C:C,"")</f>
        <v>Michael</v>
      </c>
      <c r="C1657" s="19">
        <f t="array" ref="C1657">_xlfn.XLOOKUP($A1657,[1]MedicHistory!A:A,[1]MedicHistory!B:B,"")</f>
        <v>23.65</v>
      </c>
      <c r="D1657" s="19">
        <f t="array" ref="D1657">_xlfn.XLOOKUP($A1657,[1]MedicHistory!A:A,[1]MedicHistory!C:C,"")</f>
        <v>5.75</v>
      </c>
      <c r="E1657" s="18" t="str">
        <f>_xlfn.XLOOKUP($A1657,[1]MedicHistory!A:A,[1]MedicHistory!D:D,"")</f>
        <v>yes</v>
      </c>
      <c r="F1657" s="18" t="str">
        <f>_xlfn.XLOOKUP($A1657,[1]MedicHistory!A:A,[1]MedicHistory!E:E,"")</f>
        <v>No</v>
      </c>
      <c r="G1657" s="18" t="str">
        <f>_xlfn.XLOOKUP($A1657,[1]MedicHistory!A:A,[1]MedicHistory!F:F,"")</f>
        <v>No</v>
      </c>
      <c r="H1657" s="20">
        <f>_xlfn.XLOOKUP($A1657,[1]MedicHistory!A:A,[1]MedicHistory!G:G,"")</f>
        <v>0</v>
      </c>
      <c r="I1657" s="18" t="str">
        <f>_xlfn.XLOOKUP($A1657,[1]MedicHistory!A:A,[1]MedicHistory!H:H,"")</f>
        <v>No</v>
      </c>
      <c r="J1657" s="18" t="str">
        <f>_xlfn.XLOOKUP($A1657,[1]MedicHistory!A:A,[1]MedicHistory!K:K,"")</f>
        <v>Prediabetic</v>
      </c>
      <c r="K1657" s="21" t="str">
        <f>_xlfn.XLOOKUP($A1657,[1]MedicHistory!A:A,[1]MedicHistory!I:I,"")</f>
        <v>Normal weight</v>
      </c>
      <c r="L1657" s="22">
        <f>_xlfn.XLOOKUP($A1657,[1]Hospitalisation!A:A,[1]Hospitalisation!C:C,"")</f>
        <v>5847.24</v>
      </c>
      <c r="M1657" s="23" t="str">
        <f>_xlfn.XLOOKUP($A1657,[1]Hospitalisation!A:A,[1]Hospitalisation!I:I,"")</f>
        <v>tier - 2</v>
      </c>
      <c r="N1657" s="23" t="str">
        <f>_xlfn.XLOOKUP($A1657,[1]Hospitalisation!A:A,[1]Hospitalisation!J:J,"")</f>
        <v>tier - 1</v>
      </c>
      <c r="O1657" s="23" t="str">
        <f>_xlfn.XLOOKUP($A1657,[1]Hospitalisation!A:A,[1]Hospitalisation!K:K,"")</f>
        <v>R1013</v>
      </c>
      <c r="P1657" s="20">
        <f>_xlfn.XLOOKUP($A1657,[1]Hospitalisation!A:A,[1]Hospitalisation!L:L,"")</f>
        <v>38</v>
      </c>
      <c r="Q1657" s="25">
        <f>_xlfn.XLOOKUP($A1657,[1]Hospitalisation!A:A,[1]Hospitalisation!M:M,"")</f>
        <v>30851</v>
      </c>
    </row>
    <row r="1658" spans="1:17" x14ac:dyDescent="0.25">
      <c r="A1658" s="17" t="s">
        <v>705</v>
      </c>
      <c r="B1658" s="12" t="str">
        <f>_xlfn.XLOOKUP(A1658,[1]Customer!A:A,[1]Customer!C:C,"")</f>
        <v>Colleen</v>
      </c>
      <c r="C1658" s="13">
        <f t="array" ref="C1658">_xlfn.XLOOKUP($A1658,[1]MedicHistory!A:A,[1]MedicHistory!B:B,"")</f>
        <v>43.34</v>
      </c>
      <c r="D1658" s="13">
        <f t="array" ref="D1658">_xlfn.XLOOKUP($A1658,[1]MedicHistory!A:A,[1]MedicHistory!C:C,"")</f>
        <v>4.91</v>
      </c>
      <c r="E1658" s="12" t="str">
        <f>_xlfn.XLOOKUP($A1658,[1]MedicHistory!A:A,[1]MedicHistory!D:D,"")</f>
        <v>No</v>
      </c>
      <c r="F1658" s="12" t="str">
        <f>_xlfn.XLOOKUP($A1658,[1]MedicHistory!A:A,[1]MedicHistory!E:E,"")</f>
        <v>No</v>
      </c>
      <c r="G1658" s="12" t="str">
        <f>_xlfn.XLOOKUP($A1658,[1]MedicHistory!A:A,[1]MedicHistory!F:F,"")</f>
        <v>No</v>
      </c>
      <c r="H1658" s="14">
        <f>_xlfn.XLOOKUP($A1658,[1]MedicHistory!A:A,[1]MedicHistory!G:G,"")</f>
        <v>1</v>
      </c>
      <c r="I1658" s="12" t="str">
        <f>_xlfn.XLOOKUP($A1658,[1]MedicHistory!A:A,[1]MedicHistory!H:H,"")</f>
        <v>No</v>
      </c>
      <c r="J1658" s="12" t="str">
        <f>_xlfn.XLOOKUP($A1658,[1]MedicHistory!A:A,[1]MedicHistory!K:K,"")</f>
        <v>Normal</v>
      </c>
      <c r="K1658" s="15" t="str">
        <f>_xlfn.XLOOKUP($A1658,[1]MedicHistory!A:A,[1]MedicHistory!I:I,"")</f>
        <v>Obisity</v>
      </c>
      <c r="L1658" s="16">
        <f>_xlfn.XLOOKUP($A1658,[1]Hospitalisation!A:A,[1]Hospitalisation!C:C,"")</f>
        <v>5846.92</v>
      </c>
      <c r="M1658" s="17" t="str">
        <f>_xlfn.XLOOKUP($A1658,[1]Hospitalisation!A:A,[1]Hospitalisation!I:I,"")</f>
        <v>tier - 2</v>
      </c>
      <c r="N1658" s="17" t="str">
        <f>_xlfn.XLOOKUP($A1658,[1]Hospitalisation!A:A,[1]Hospitalisation!J:J,"")</f>
        <v>tier - 2</v>
      </c>
      <c r="O1658" s="17" t="str">
        <f>_xlfn.XLOOKUP($A1658,[1]Hospitalisation!A:A,[1]Hospitalisation!K:K,"")</f>
        <v>R1013</v>
      </c>
      <c r="P1658" s="14">
        <f>_xlfn.XLOOKUP($A1658,[1]Hospitalisation!A:A,[1]Hospitalisation!L:L,"")</f>
        <v>37</v>
      </c>
      <c r="Q1658" s="24">
        <f>_xlfn.XLOOKUP($A1658,[1]Hospitalisation!A:A,[1]Hospitalisation!M:M,"")</f>
        <v>31320</v>
      </c>
    </row>
    <row r="1659" spans="1:17" x14ac:dyDescent="0.25">
      <c r="A1659" s="23" t="s">
        <v>704</v>
      </c>
      <c r="B1659" s="18" t="str">
        <f>_xlfn.XLOOKUP(A1659,[1]Customer!A:A,[1]Customer!C:C,"")</f>
        <v>Annika</v>
      </c>
      <c r="C1659" s="19">
        <f t="array" ref="C1659">_xlfn.XLOOKUP($A1659,[1]MedicHistory!A:A,[1]MedicHistory!B:B,"")</f>
        <v>31.98</v>
      </c>
      <c r="D1659" s="19">
        <f t="array" ref="D1659">_xlfn.XLOOKUP($A1659,[1]MedicHistory!A:A,[1]MedicHistory!C:C,"")</f>
        <v>4.46</v>
      </c>
      <c r="E1659" s="18" t="str">
        <f>_xlfn.XLOOKUP($A1659,[1]MedicHistory!A:A,[1]MedicHistory!D:D,"")</f>
        <v>yes</v>
      </c>
      <c r="F1659" s="18" t="str">
        <f>_xlfn.XLOOKUP($A1659,[1]MedicHistory!A:A,[1]MedicHistory!E:E,"")</f>
        <v>No</v>
      </c>
      <c r="G1659" s="18" t="str">
        <f>_xlfn.XLOOKUP($A1659,[1]MedicHistory!A:A,[1]MedicHistory!F:F,"")</f>
        <v>No</v>
      </c>
      <c r="H1659" s="20">
        <f>_xlfn.XLOOKUP($A1659,[1]MedicHistory!A:A,[1]MedicHistory!G:G,"")</f>
        <v>1</v>
      </c>
      <c r="I1659" s="18" t="str">
        <f>_xlfn.XLOOKUP($A1659,[1]MedicHistory!A:A,[1]MedicHistory!H:H,"")</f>
        <v>No</v>
      </c>
      <c r="J1659" s="18" t="str">
        <f>_xlfn.XLOOKUP($A1659,[1]MedicHistory!A:A,[1]MedicHistory!K:K,"")</f>
        <v>Normal</v>
      </c>
      <c r="K1659" s="21" t="str">
        <f>_xlfn.XLOOKUP($A1659,[1]MedicHistory!A:A,[1]MedicHistory!I:I,"")</f>
        <v>Obisity</v>
      </c>
      <c r="L1659" s="22">
        <f>_xlfn.XLOOKUP($A1659,[1]Hospitalisation!A:A,[1]Hospitalisation!C:C,"")</f>
        <v>5843.99</v>
      </c>
      <c r="M1659" s="23" t="str">
        <f>_xlfn.XLOOKUP($A1659,[1]Hospitalisation!A:A,[1]Hospitalisation!I:I,"")</f>
        <v>tier - 2</v>
      </c>
      <c r="N1659" s="23" t="str">
        <f>_xlfn.XLOOKUP($A1659,[1]Hospitalisation!A:A,[1]Hospitalisation!J:J,"")</f>
        <v>tier - 2</v>
      </c>
      <c r="O1659" s="23" t="str">
        <f>_xlfn.XLOOKUP($A1659,[1]Hospitalisation!A:A,[1]Hospitalisation!K:K,"")</f>
        <v>R1025</v>
      </c>
      <c r="P1659" s="20">
        <f>_xlfn.XLOOKUP($A1659,[1]Hospitalisation!A:A,[1]Hospitalisation!L:L,"")</f>
        <v>35</v>
      </c>
      <c r="Q1659" s="25">
        <f>_xlfn.XLOOKUP($A1659,[1]Hospitalisation!A:A,[1]Hospitalisation!M:M,"")</f>
        <v>32009</v>
      </c>
    </row>
    <row r="1660" spans="1:17" x14ac:dyDescent="0.25">
      <c r="A1660" s="17" t="s">
        <v>703</v>
      </c>
      <c r="B1660" s="12" t="str">
        <f>_xlfn.XLOOKUP(A1660,[1]Customer!A:A,[1]Customer!C:C,"")</f>
        <v>Kelly</v>
      </c>
      <c r="C1660" s="13">
        <f t="array" ref="C1660">_xlfn.XLOOKUP($A1660,[1]MedicHistory!A:A,[1]MedicHistory!B:B,"")</f>
        <v>35.86</v>
      </c>
      <c r="D1660" s="13">
        <f t="array" ref="D1660">_xlfn.XLOOKUP($A1660,[1]MedicHistory!A:A,[1]MedicHistory!C:C,"")</f>
        <v>6.22</v>
      </c>
      <c r="E1660" s="12" t="str">
        <f>_xlfn.XLOOKUP($A1660,[1]MedicHistory!A:A,[1]MedicHistory!D:D,"")</f>
        <v>No</v>
      </c>
      <c r="F1660" s="12" t="str">
        <f>_xlfn.XLOOKUP($A1660,[1]MedicHistory!A:A,[1]MedicHistory!E:E,"")</f>
        <v>No</v>
      </c>
      <c r="G1660" s="12" t="str">
        <f>_xlfn.XLOOKUP($A1660,[1]MedicHistory!A:A,[1]MedicHistory!F:F,"")</f>
        <v>No</v>
      </c>
      <c r="H1660" s="14">
        <f>_xlfn.XLOOKUP($A1660,[1]MedicHistory!A:A,[1]MedicHistory!G:G,"")</f>
        <v>1</v>
      </c>
      <c r="I1660" s="12" t="str">
        <f>_xlfn.XLOOKUP($A1660,[1]MedicHistory!A:A,[1]MedicHistory!H:H,"")</f>
        <v>No</v>
      </c>
      <c r="J1660" s="12" t="str">
        <f>_xlfn.XLOOKUP($A1660,[1]MedicHistory!A:A,[1]MedicHistory!K:K,"")</f>
        <v>Prediabetic</v>
      </c>
      <c r="K1660" s="15" t="str">
        <f>_xlfn.XLOOKUP($A1660,[1]MedicHistory!A:A,[1]MedicHistory!I:I,"")</f>
        <v>Obisity</v>
      </c>
      <c r="L1660" s="16">
        <f>_xlfn.XLOOKUP($A1660,[1]Hospitalisation!A:A,[1]Hospitalisation!C:C,"")</f>
        <v>5836.52</v>
      </c>
      <c r="M1660" s="17" t="str">
        <f>_xlfn.XLOOKUP($A1660,[1]Hospitalisation!A:A,[1]Hospitalisation!I:I,"")</f>
        <v>tier - 2</v>
      </c>
      <c r="N1660" s="17" t="str">
        <f>_xlfn.XLOOKUP($A1660,[1]Hospitalisation!A:A,[1]Hospitalisation!J:J,"")</f>
        <v>tier - 3</v>
      </c>
      <c r="O1660" s="17" t="str">
        <f>_xlfn.XLOOKUP($A1660,[1]Hospitalisation!A:A,[1]Hospitalisation!K:K,"")</f>
        <v>R1013</v>
      </c>
      <c r="P1660" s="14">
        <f>_xlfn.XLOOKUP($A1660,[1]Hospitalisation!A:A,[1]Hospitalisation!L:L,"")</f>
        <v>27</v>
      </c>
      <c r="Q1660" s="24">
        <f>_xlfn.XLOOKUP($A1660,[1]Hospitalisation!A:A,[1]Hospitalisation!M:M,"")</f>
        <v>34907</v>
      </c>
    </row>
    <row r="1661" spans="1:17" x14ac:dyDescent="0.25">
      <c r="A1661" s="23" t="s">
        <v>702</v>
      </c>
      <c r="B1661" s="18" t="str">
        <f>_xlfn.XLOOKUP(A1661,[1]Customer!A:A,[1]Customer!C:C,"")</f>
        <v>Nicholas</v>
      </c>
      <c r="C1661" s="19">
        <f t="array" ref="C1661">_xlfn.XLOOKUP($A1661,[1]MedicHistory!A:A,[1]MedicHistory!B:B,"")</f>
        <v>15.2</v>
      </c>
      <c r="D1661" s="19">
        <f t="array" ref="D1661">_xlfn.XLOOKUP($A1661,[1]MedicHistory!A:A,[1]MedicHistory!C:C,"")</f>
        <v>8.82</v>
      </c>
      <c r="E1661" s="18" t="str">
        <f>_xlfn.XLOOKUP($A1661,[1]MedicHistory!A:A,[1]MedicHistory!D:D,"")</f>
        <v>No</v>
      </c>
      <c r="F1661" s="18" t="str">
        <f>_xlfn.XLOOKUP($A1661,[1]MedicHistory!A:A,[1]MedicHistory!E:E,"")</f>
        <v>No</v>
      </c>
      <c r="G1661" s="18" t="str">
        <f>_xlfn.XLOOKUP($A1661,[1]MedicHistory!A:A,[1]MedicHistory!F:F,"")</f>
        <v>No</v>
      </c>
      <c r="H1661" s="20">
        <f>_xlfn.XLOOKUP($A1661,[1]MedicHistory!A:A,[1]MedicHistory!G:G,"")</f>
        <v>0</v>
      </c>
      <c r="I1661" s="18" t="str">
        <f>_xlfn.XLOOKUP($A1661,[1]MedicHistory!A:A,[1]MedicHistory!H:H,"")</f>
        <v>No</v>
      </c>
      <c r="J1661" s="18" t="str">
        <f>_xlfn.XLOOKUP($A1661,[1]MedicHistory!A:A,[1]MedicHistory!K:K,"")</f>
        <v>Diabetic</v>
      </c>
      <c r="K1661" s="21" t="str">
        <f>_xlfn.XLOOKUP($A1661,[1]MedicHistory!A:A,[1]MedicHistory!I:I,"")</f>
        <v>Under weight</v>
      </c>
      <c r="L1661" s="22">
        <f>_xlfn.XLOOKUP($A1661,[1]Hospitalisation!A:A,[1]Hospitalisation!C:C,"")</f>
        <v>5832.6</v>
      </c>
      <c r="M1661" s="23" t="str">
        <f>_xlfn.XLOOKUP($A1661,[1]Hospitalisation!A:A,[1]Hospitalisation!I:I,"")</f>
        <v>tier - 2</v>
      </c>
      <c r="N1661" s="23" t="str">
        <f>_xlfn.XLOOKUP($A1661,[1]Hospitalisation!A:A,[1]Hospitalisation!J:J,"")</f>
        <v>tier - 3</v>
      </c>
      <c r="O1661" s="23" t="str">
        <f>_xlfn.XLOOKUP($A1661,[1]Hospitalisation!A:A,[1]Hospitalisation!K:K,"")</f>
        <v>R1012</v>
      </c>
      <c r="P1661" s="20">
        <f>_xlfn.XLOOKUP($A1661,[1]Hospitalisation!A:A,[1]Hospitalisation!L:L,"")</f>
        <v>35</v>
      </c>
      <c r="Q1661" s="25">
        <f>_xlfn.XLOOKUP($A1661,[1]Hospitalisation!A:A,[1]Hospitalisation!M:M,"")</f>
        <v>32047</v>
      </c>
    </row>
    <row r="1662" spans="1:17" x14ac:dyDescent="0.25">
      <c r="A1662" s="17" t="s">
        <v>701</v>
      </c>
      <c r="B1662" s="12" t="str">
        <f>_xlfn.XLOOKUP(A1662,[1]Customer!A:A,[1]Customer!C:C,"")</f>
        <v>Kelly</v>
      </c>
      <c r="C1662" s="13">
        <f t="array" ref="C1662">_xlfn.XLOOKUP($A1662,[1]MedicHistory!A:A,[1]MedicHistory!B:B,"")</f>
        <v>37.200000000000003</v>
      </c>
      <c r="D1662" s="13">
        <f t="array" ref="D1662">_xlfn.XLOOKUP($A1662,[1]MedicHistory!A:A,[1]MedicHistory!C:C,"")</f>
        <v>10.14</v>
      </c>
      <c r="E1662" s="12" t="str">
        <f>_xlfn.XLOOKUP($A1662,[1]MedicHistory!A:A,[1]MedicHistory!D:D,"")</f>
        <v>No</v>
      </c>
      <c r="F1662" s="12" t="str">
        <f>_xlfn.XLOOKUP($A1662,[1]MedicHistory!A:A,[1]MedicHistory!E:E,"")</f>
        <v>No</v>
      </c>
      <c r="G1662" s="12" t="str">
        <f>_xlfn.XLOOKUP($A1662,[1]MedicHistory!A:A,[1]MedicHistory!F:F,"")</f>
        <v>No</v>
      </c>
      <c r="H1662" s="14">
        <f>_xlfn.XLOOKUP($A1662,[1]MedicHistory!A:A,[1]MedicHistory!G:G,"")</f>
        <v>0</v>
      </c>
      <c r="I1662" s="12" t="str">
        <f>_xlfn.XLOOKUP($A1662,[1]MedicHistory!A:A,[1]MedicHistory!H:H,"")</f>
        <v>No</v>
      </c>
      <c r="J1662" s="12" t="str">
        <f>_xlfn.XLOOKUP($A1662,[1]MedicHistory!A:A,[1]MedicHistory!K:K,"")</f>
        <v>Diabetic</v>
      </c>
      <c r="K1662" s="15" t="str">
        <f>_xlfn.XLOOKUP($A1662,[1]MedicHistory!A:A,[1]MedicHistory!I:I,"")</f>
        <v>Obisity</v>
      </c>
      <c r="L1662" s="16">
        <f>_xlfn.XLOOKUP($A1662,[1]Hospitalisation!A:A,[1]Hospitalisation!C:C,"")</f>
        <v>5816.58</v>
      </c>
      <c r="M1662" s="17" t="str">
        <f>_xlfn.XLOOKUP($A1662,[1]Hospitalisation!A:A,[1]Hospitalisation!I:I,"")</f>
        <v>tier - 2</v>
      </c>
      <c r="N1662" s="17" t="str">
        <f>_xlfn.XLOOKUP($A1662,[1]Hospitalisation!A:A,[1]Hospitalisation!J:J,"")</f>
        <v>tier - 2</v>
      </c>
      <c r="O1662" s="17" t="str">
        <f>_xlfn.XLOOKUP($A1662,[1]Hospitalisation!A:A,[1]Hospitalisation!K:K,"")</f>
        <v>R1026</v>
      </c>
      <c r="P1662" s="14">
        <f>_xlfn.XLOOKUP($A1662,[1]Hospitalisation!A:A,[1]Hospitalisation!L:L,"")</f>
        <v>51</v>
      </c>
      <c r="Q1662" s="24">
        <f>_xlfn.XLOOKUP($A1662,[1]Hospitalisation!A:A,[1]Hospitalisation!M:M,"")</f>
        <v>26136</v>
      </c>
    </row>
    <row r="1663" spans="1:17" x14ac:dyDescent="0.25">
      <c r="A1663" s="23" t="s">
        <v>700</v>
      </c>
      <c r="B1663" s="18" t="str">
        <f>_xlfn.XLOOKUP(A1663,[1]Customer!A:A,[1]Customer!C:C,"")</f>
        <v>Andrew</v>
      </c>
      <c r="C1663" s="19">
        <f t="array" ref="C1663">_xlfn.XLOOKUP($A1663,[1]MedicHistory!A:A,[1]MedicHistory!B:B,"")</f>
        <v>17.91</v>
      </c>
      <c r="D1663" s="19">
        <f t="array" ref="D1663">_xlfn.XLOOKUP($A1663,[1]MedicHistory!A:A,[1]MedicHistory!C:C,"")</f>
        <v>4.66</v>
      </c>
      <c r="E1663" s="18" t="str">
        <f>_xlfn.XLOOKUP($A1663,[1]MedicHistory!A:A,[1]MedicHistory!D:D,"")</f>
        <v>No</v>
      </c>
      <c r="F1663" s="18" t="str">
        <f>_xlfn.XLOOKUP($A1663,[1]MedicHistory!A:A,[1]MedicHistory!E:E,"")</f>
        <v>No</v>
      </c>
      <c r="G1663" s="18" t="str">
        <f>_xlfn.XLOOKUP($A1663,[1]MedicHistory!A:A,[1]MedicHistory!F:F,"")</f>
        <v>No</v>
      </c>
      <c r="H1663" s="20">
        <f>_xlfn.XLOOKUP($A1663,[1]MedicHistory!A:A,[1]MedicHistory!G:G,"")</f>
        <v>2</v>
      </c>
      <c r="I1663" s="18" t="str">
        <f>_xlfn.XLOOKUP($A1663,[1]MedicHistory!A:A,[1]MedicHistory!H:H,"")</f>
        <v>No</v>
      </c>
      <c r="J1663" s="18" t="str">
        <f>_xlfn.XLOOKUP($A1663,[1]MedicHistory!A:A,[1]MedicHistory!K:K,"")</f>
        <v>Normal</v>
      </c>
      <c r="K1663" s="21" t="str">
        <f>_xlfn.XLOOKUP($A1663,[1]MedicHistory!A:A,[1]MedicHistory!I:I,"")</f>
        <v>Under weight</v>
      </c>
      <c r="L1663" s="22">
        <f>_xlfn.XLOOKUP($A1663,[1]Hospitalisation!A:A,[1]Hospitalisation!C:C,"")</f>
        <v>5812.9</v>
      </c>
      <c r="M1663" s="23" t="str">
        <f>_xlfn.XLOOKUP($A1663,[1]Hospitalisation!A:A,[1]Hospitalisation!I:I,"")</f>
        <v>tier - 2</v>
      </c>
      <c r="N1663" s="23" t="str">
        <f>_xlfn.XLOOKUP($A1663,[1]Hospitalisation!A:A,[1]Hospitalisation!J:J,"")</f>
        <v>tier - 2</v>
      </c>
      <c r="O1663" s="23" t="str">
        <f>_xlfn.XLOOKUP($A1663,[1]Hospitalisation!A:A,[1]Hospitalisation!K:K,"")</f>
        <v>R1013</v>
      </c>
      <c r="P1663" s="20">
        <f>_xlfn.XLOOKUP($A1663,[1]Hospitalisation!A:A,[1]Hospitalisation!L:L,"")</f>
        <v>20</v>
      </c>
      <c r="Q1663" s="25">
        <f>_xlfn.XLOOKUP($A1663,[1]Hospitalisation!A:A,[1]Hospitalisation!M:M,"")</f>
        <v>37562</v>
      </c>
    </row>
    <row r="1664" spans="1:17" x14ac:dyDescent="0.25">
      <c r="A1664" s="17" t="s">
        <v>699</v>
      </c>
      <c r="B1664" s="12" t="str">
        <f>_xlfn.XLOOKUP(A1664,[1]Customer!A:A,[1]Customer!C:C,"")</f>
        <v>Hannah</v>
      </c>
      <c r="C1664" s="13">
        <f t="array" ref="C1664">_xlfn.XLOOKUP($A1664,[1]MedicHistory!A:A,[1]MedicHistory!B:B,"")</f>
        <v>20.76</v>
      </c>
      <c r="D1664" s="13">
        <f t="array" ref="D1664">_xlfn.XLOOKUP($A1664,[1]MedicHistory!A:A,[1]MedicHistory!C:C,"")</f>
        <v>6.26</v>
      </c>
      <c r="E1664" s="12" t="str">
        <f>_xlfn.XLOOKUP($A1664,[1]MedicHistory!A:A,[1]MedicHistory!D:D,"")</f>
        <v>No</v>
      </c>
      <c r="F1664" s="12" t="str">
        <f>_xlfn.XLOOKUP($A1664,[1]MedicHistory!A:A,[1]MedicHistory!E:E,"")</f>
        <v>No</v>
      </c>
      <c r="G1664" s="12" t="str">
        <f>_xlfn.XLOOKUP($A1664,[1]MedicHistory!A:A,[1]MedicHistory!F:F,"")</f>
        <v>No</v>
      </c>
      <c r="H1664" s="14">
        <f>_xlfn.XLOOKUP($A1664,[1]MedicHistory!A:A,[1]MedicHistory!G:G,"")</f>
        <v>0</v>
      </c>
      <c r="I1664" s="12" t="str">
        <f>_xlfn.XLOOKUP($A1664,[1]MedicHistory!A:A,[1]MedicHistory!H:H,"")</f>
        <v>No</v>
      </c>
      <c r="J1664" s="12" t="str">
        <f>_xlfn.XLOOKUP($A1664,[1]MedicHistory!A:A,[1]MedicHistory!K:K,"")</f>
        <v>Prediabetic</v>
      </c>
      <c r="K1664" s="15" t="str">
        <f>_xlfn.XLOOKUP($A1664,[1]MedicHistory!A:A,[1]MedicHistory!I:I,"")</f>
        <v>Normal weight</v>
      </c>
      <c r="L1664" s="16">
        <f>_xlfn.XLOOKUP($A1664,[1]Hospitalisation!A:A,[1]Hospitalisation!C:C,"")</f>
        <v>5807.06</v>
      </c>
      <c r="M1664" s="17" t="str">
        <f>_xlfn.XLOOKUP($A1664,[1]Hospitalisation!A:A,[1]Hospitalisation!I:I,"")</f>
        <v>tier - 2</v>
      </c>
      <c r="N1664" s="17" t="str">
        <f>_xlfn.XLOOKUP($A1664,[1]Hospitalisation!A:A,[1]Hospitalisation!J:J,"")</f>
        <v>tier - 3</v>
      </c>
      <c r="O1664" s="17" t="str">
        <f>_xlfn.XLOOKUP($A1664,[1]Hospitalisation!A:A,[1]Hospitalisation!K:K,"")</f>
        <v>R1013</v>
      </c>
      <c r="P1664" s="14">
        <f>_xlfn.XLOOKUP($A1664,[1]Hospitalisation!A:A,[1]Hospitalisation!L:L,"")</f>
        <v>50</v>
      </c>
      <c r="Q1664" s="24">
        <f>_xlfn.XLOOKUP($A1664,[1]Hospitalisation!A:A,[1]Hospitalisation!M:M,"")</f>
        <v>26560</v>
      </c>
    </row>
    <row r="1665" spans="1:17" x14ac:dyDescent="0.25">
      <c r="A1665" s="23" t="s">
        <v>698</v>
      </c>
      <c r="B1665" s="18" t="str">
        <f>_xlfn.XLOOKUP(A1665,[1]Customer!A:A,[1]Customer!C:C,"")</f>
        <v>Patricio</v>
      </c>
      <c r="C1665" s="19">
        <f t="array" ref="C1665">_xlfn.XLOOKUP($A1665,[1]MedicHistory!A:A,[1]MedicHistory!B:B,"")</f>
        <v>38.99</v>
      </c>
      <c r="D1665" s="19">
        <f t="array" ref="D1665">_xlfn.XLOOKUP($A1665,[1]MedicHistory!A:A,[1]MedicHistory!C:C,"")</f>
        <v>5.21</v>
      </c>
      <c r="E1665" s="18" t="str">
        <f>_xlfn.XLOOKUP($A1665,[1]MedicHistory!A:A,[1]MedicHistory!D:D,"")</f>
        <v>No</v>
      </c>
      <c r="F1665" s="18" t="str">
        <f>_xlfn.XLOOKUP($A1665,[1]MedicHistory!A:A,[1]MedicHistory!E:E,"")</f>
        <v>yes</v>
      </c>
      <c r="G1665" s="18" t="str">
        <f>_xlfn.XLOOKUP($A1665,[1]MedicHistory!A:A,[1]MedicHistory!F:F,"")</f>
        <v>No</v>
      </c>
      <c r="H1665" s="20">
        <f>_xlfn.XLOOKUP($A1665,[1]MedicHistory!A:A,[1]MedicHistory!G:G,"")</f>
        <v>1</v>
      </c>
      <c r="I1665" s="18" t="str">
        <f>_xlfn.XLOOKUP($A1665,[1]MedicHistory!A:A,[1]MedicHistory!H:H,"")</f>
        <v>No</v>
      </c>
      <c r="J1665" s="18" t="str">
        <f>_xlfn.XLOOKUP($A1665,[1]MedicHistory!A:A,[1]MedicHistory!K:K,"")</f>
        <v>Normal</v>
      </c>
      <c r="K1665" s="21" t="str">
        <f>_xlfn.XLOOKUP($A1665,[1]MedicHistory!A:A,[1]MedicHistory!I:I,"")</f>
        <v>Obisity</v>
      </c>
      <c r="L1665" s="22">
        <f>_xlfn.XLOOKUP($A1665,[1]Hospitalisation!A:A,[1]Hospitalisation!C:C,"")</f>
        <v>5778.71</v>
      </c>
      <c r="M1665" s="23" t="str">
        <f>_xlfn.XLOOKUP($A1665,[1]Hospitalisation!A:A,[1]Hospitalisation!I:I,"")</f>
        <v>tier - 2</v>
      </c>
      <c r="N1665" s="23" t="str">
        <f>_xlfn.XLOOKUP($A1665,[1]Hospitalisation!A:A,[1]Hospitalisation!J:J,"")</f>
        <v>tier - 3</v>
      </c>
      <c r="O1665" s="23" t="str">
        <f>_xlfn.XLOOKUP($A1665,[1]Hospitalisation!A:A,[1]Hospitalisation!K:K,"")</f>
        <v>R1022</v>
      </c>
      <c r="P1665" s="20">
        <f>_xlfn.XLOOKUP($A1665,[1]Hospitalisation!A:A,[1]Hospitalisation!L:L,"")</f>
        <v>42</v>
      </c>
      <c r="Q1665" s="25">
        <f>_xlfn.XLOOKUP($A1665,[1]Hospitalisation!A:A,[1]Hospitalisation!M:M,"")</f>
        <v>29526</v>
      </c>
    </row>
    <row r="1666" spans="1:17" x14ac:dyDescent="0.25">
      <c r="A1666" s="17" t="s">
        <v>697</v>
      </c>
      <c r="B1666" s="12" t="str">
        <f>_xlfn.XLOOKUP(A1666,[1]Customer!A:A,[1]Customer!C:C,"")</f>
        <v>Robert</v>
      </c>
      <c r="C1666" s="13">
        <f t="array" ref="C1666">_xlfn.XLOOKUP($A1666,[1]MedicHistory!A:A,[1]MedicHistory!B:B,"")</f>
        <v>42.655000000000001</v>
      </c>
      <c r="D1666" s="13">
        <f t="array" ref="D1666">_xlfn.XLOOKUP($A1666,[1]MedicHistory!A:A,[1]MedicHistory!C:C,"")</f>
        <v>5.94</v>
      </c>
      <c r="E1666" s="12" t="str">
        <f>_xlfn.XLOOKUP($A1666,[1]MedicHistory!A:A,[1]MedicHistory!D:D,"")</f>
        <v>yes</v>
      </c>
      <c r="F1666" s="12" t="str">
        <f>_xlfn.XLOOKUP($A1666,[1]MedicHistory!A:A,[1]MedicHistory!E:E,"")</f>
        <v>No</v>
      </c>
      <c r="G1666" s="12" t="str">
        <f>_xlfn.XLOOKUP($A1666,[1]MedicHistory!A:A,[1]MedicHistory!F:F,"")</f>
        <v>Yes</v>
      </c>
      <c r="H1666" s="14">
        <f>_xlfn.XLOOKUP($A1666,[1]MedicHistory!A:A,[1]MedicHistory!G:G,"")</f>
        <v>1</v>
      </c>
      <c r="I1666" s="12" t="str">
        <f>_xlfn.XLOOKUP($A1666,[1]MedicHistory!A:A,[1]MedicHistory!H:H,"")</f>
        <v>No</v>
      </c>
      <c r="J1666" s="12" t="str">
        <f>_xlfn.XLOOKUP($A1666,[1]MedicHistory!A:A,[1]MedicHistory!K:K,"")</f>
        <v>Prediabetic</v>
      </c>
      <c r="K1666" s="15" t="str">
        <f>_xlfn.XLOOKUP($A1666,[1]MedicHistory!A:A,[1]MedicHistory!I:I,"")</f>
        <v>Obisity</v>
      </c>
      <c r="L1666" s="16">
        <f>_xlfn.XLOOKUP($A1666,[1]Hospitalisation!A:A,[1]Hospitalisation!C:C,"")</f>
        <v>5757.41</v>
      </c>
      <c r="M1666" s="17" t="str">
        <f>_xlfn.XLOOKUP($A1666,[1]Hospitalisation!A:A,[1]Hospitalisation!I:I,"")</f>
        <v>tier - 2</v>
      </c>
      <c r="N1666" s="17" t="str">
        <f>_xlfn.XLOOKUP($A1666,[1]Hospitalisation!A:A,[1]Hospitalisation!J:J,"")</f>
        <v>tier - 3</v>
      </c>
      <c r="O1666" s="17" t="str">
        <f>_xlfn.XLOOKUP($A1666,[1]Hospitalisation!A:A,[1]Hospitalisation!K:K,"")</f>
        <v>R1019</v>
      </c>
      <c r="P1666" s="14">
        <f>_xlfn.XLOOKUP($A1666,[1]Hospitalisation!A:A,[1]Hospitalisation!L:L,"")</f>
        <v>18</v>
      </c>
      <c r="Q1666" s="24">
        <f>_xlfn.XLOOKUP($A1666,[1]Hospitalisation!A:A,[1]Hospitalisation!M:M,"")</f>
        <v>38229</v>
      </c>
    </row>
    <row r="1667" spans="1:17" x14ac:dyDescent="0.25">
      <c r="A1667" s="23" t="s">
        <v>696</v>
      </c>
      <c r="B1667" s="18" t="str">
        <f>_xlfn.XLOOKUP(A1667,[1]Customer!A:A,[1]Customer!C:C,"")</f>
        <v>Benjamin</v>
      </c>
      <c r="C1667" s="19">
        <f t="array" ref="C1667">_xlfn.XLOOKUP($A1667,[1]MedicHistory!A:A,[1]MedicHistory!B:B,"")</f>
        <v>30.57</v>
      </c>
      <c r="D1667" s="19">
        <f t="array" ref="D1667">_xlfn.XLOOKUP($A1667,[1]MedicHistory!A:A,[1]MedicHistory!C:C,"")</f>
        <v>5.34</v>
      </c>
      <c r="E1667" s="18" t="str">
        <f>_xlfn.XLOOKUP($A1667,[1]MedicHistory!A:A,[1]MedicHistory!D:D,"")</f>
        <v>No</v>
      </c>
      <c r="F1667" s="18" t="str">
        <f>_xlfn.XLOOKUP($A1667,[1]MedicHistory!A:A,[1]MedicHistory!E:E,"")</f>
        <v>No</v>
      </c>
      <c r="G1667" s="18" t="str">
        <f>_xlfn.XLOOKUP($A1667,[1]MedicHistory!A:A,[1]MedicHistory!F:F,"")</f>
        <v>Yes</v>
      </c>
      <c r="H1667" s="20">
        <f>_xlfn.XLOOKUP($A1667,[1]MedicHistory!A:A,[1]MedicHistory!G:G,"")</f>
        <v>1</v>
      </c>
      <c r="I1667" s="18" t="str">
        <f>_xlfn.XLOOKUP($A1667,[1]MedicHistory!A:A,[1]MedicHistory!H:H,"")</f>
        <v>No</v>
      </c>
      <c r="J1667" s="18" t="str">
        <f>_xlfn.XLOOKUP($A1667,[1]MedicHistory!A:A,[1]MedicHistory!K:K,"")</f>
        <v>Normal</v>
      </c>
      <c r="K1667" s="21" t="str">
        <f>_xlfn.XLOOKUP($A1667,[1]MedicHistory!A:A,[1]MedicHistory!I:I,"")</f>
        <v>Obisity</v>
      </c>
      <c r="L1667" s="22">
        <f>_xlfn.XLOOKUP($A1667,[1]Hospitalisation!A:A,[1]Hospitalisation!C:C,"")</f>
        <v>5748.13</v>
      </c>
      <c r="M1667" s="23" t="str">
        <f>_xlfn.XLOOKUP($A1667,[1]Hospitalisation!A:A,[1]Hospitalisation!I:I,"")</f>
        <v>tier - 2</v>
      </c>
      <c r="N1667" s="23" t="str">
        <f>_xlfn.XLOOKUP($A1667,[1]Hospitalisation!A:A,[1]Hospitalisation!J:J,"")</f>
        <v>tier - 1</v>
      </c>
      <c r="O1667" s="23" t="str">
        <f>_xlfn.XLOOKUP($A1667,[1]Hospitalisation!A:A,[1]Hospitalisation!K:K,"")</f>
        <v>R1021</v>
      </c>
      <c r="P1667" s="20">
        <f>_xlfn.XLOOKUP($A1667,[1]Hospitalisation!A:A,[1]Hospitalisation!L:L,"")</f>
        <v>39</v>
      </c>
      <c r="Q1667" s="25">
        <f>_xlfn.XLOOKUP($A1667,[1]Hospitalisation!A:A,[1]Hospitalisation!M:M,"")</f>
        <v>30477</v>
      </c>
    </row>
    <row r="1668" spans="1:17" x14ac:dyDescent="0.25">
      <c r="A1668" s="17" t="s">
        <v>695</v>
      </c>
      <c r="B1668" s="12" t="str">
        <f>_xlfn.XLOOKUP(A1668,[1]Customer!A:A,[1]Customer!C:C,"")</f>
        <v>Robert</v>
      </c>
      <c r="C1668" s="13">
        <f t="array" ref="C1668">_xlfn.XLOOKUP($A1668,[1]MedicHistory!A:A,[1]MedicHistory!B:B,"")</f>
        <v>17.7</v>
      </c>
      <c r="D1668" s="13">
        <f t="array" ref="D1668">_xlfn.XLOOKUP($A1668,[1]MedicHistory!A:A,[1]MedicHistory!C:C,"")</f>
        <v>6.38</v>
      </c>
      <c r="E1668" s="12" t="str">
        <f>_xlfn.XLOOKUP($A1668,[1]MedicHistory!A:A,[1]MedicHistory!D:D,"")</f>
        <v>No</v>
      </c>
      <c r="F1668" s="12" t="str">
        <f>_xlfn.XLOOKUP($A1668,[1]MedicHistory!A:A,[1]MedicHistory!E:E,"")</f>
        <v>No</v>
      </c>
      <c r="G1668" s="12" t="str">
        <f>_xlfn.XLOOKUP($A1668,[1]MedicHistory!A:A,[1]MedicHistory!F:F,"")</f>
        <v>No</v>
      </c>
      <c r="H1668" s="14">
        <f>_xlfn.XLOOKUP($A1668,[1]MedicHistory!A:A,[1]MedicHistory!G:G,"")</f>
        <v>2</v>
      </c>
      <c r="I1668" s="12" t="str">
        <f>_xlfn.XLOOKUP($A1668,[1]MedicHistory!A:A,[1]MedicHistory!H:H,"")</f>
        <v>No</v>
      </c>
      <c r="J1668" s="12" t="str">
        <f>_xlfn.XLOOKUP($A1668,[1]MedicHistory!A:A,[1]MedicHistory!K:K,"")</f>
        <v>Prediabetic</v>
      </c>
      <c r="K1668" s="15" t="str">
        <f>_xlfn.XLOOKUP($A1668,[1]MedicHistory!A:A,[1]MedicHistory!I:I,"")</f>
        <v>Under weight</v>
      </c>
      <c r="L1668" s="16">
        <f>_xlfn.XLOOKUP($A1668,[1]Hospitalisation!A:A,[1]Hospitalisation!C:C,"")</f>
        <v>5741.67</v>
      </c>
      <c r="M1668" s="17" t="str">
        <f>_xlfn.XLOOKUP($A1668,[1]Hospitalisation!A:A,[1]Hospitalisation!I:I,"")</f>
        <v>tier - 2</v>
      </c>
      <c r="N1668" s="17" t="str">
        <f>_xlfn.XLOOKUP($A1668,[1]Hospitalisation!A:A,[1]Hospitalisation!J:J,"")</f>
        <v>tier - 3</v>
      </c>
      <c r="O1668" s="17" t="str">
        <f>_xlfn.XLOOKUP($A1668,[1]Hospitalisation!A:A,[1]Hospitalisation!K:K,"")</f>
        <v>R1013</v>
      </c>
      <c r="P1668" s="14">
        <f>_xlfn.XLOOKUP($A1668,[1]Hospitalisation!A:A,[1]Hospitalisation!L:L,"")</f>
        <v>29</v>
      </c>
      <c r="Q1668" s="24">
        <f>_xlfn.XLOOKUP($A1668,[1]Hospitalisation!A:A,[1]Hospitalisation!M:M,"")</f>
        <v>34202</v>
      </c>
    </row>
    <row r="1669" spans="1:17" x14ac:dyDescent="0.25">
      <c r="A1669" s="23" t="s">
        <v>694</v>
      </c>
      <c r="B1669" s="18" t="str">
        <f>_xlfn.XLOOKUP(A1669,[1]Customer!A:A,[1]Customer!C:C,"")</f>
        <v>Eric</v>
      </c>
      <c r="C1669" s="19">
        <f t="array" ref="C1669">_xlfn.XLOOKUP($A1669,[1]MedicHistory!A:A,[1]MedicHistory!B:B,"")</f>
        <v>34.770000000000003</v>
      </c>
      <c r="D1669" s="19">
        <f t="array" ref="D1669">_xlfn.XLOOKUP($A1669,[1]MedicHistory!A:A,[1]MedicHistory!C:C,"")</f>
        <v>4.47</v>
      </c>
      <c r="E1669" s="18" t="str">
        <f>_xlfn.XLOOKUP($A1669,[1]MedicHistory!A:A,[1]MedicHistory!D:D,"")</f>
        <v>No</v>
      </c>
      <c r="F1669" s="18" t="str">
        <f>_xlfn.XLOOKUP($A1669,[1]MedicHistory!A:A,[1]MedicHistory!E:E,"")</f>
        <v>No</v>
      </c>
      <c r="G1669" s="18" t="str">
        <f>_xlfn.XLOOKUP($A1669,[1]MedicHistory!A:A,[1]MedicHistory!F:F,"")</f>
        <v>No</v>
      </c>
      <c r="H1669" s="20">
        <f>_xlfn.XLOOKUP($A1669,[1]MedicHistory!A:A,[1]MedicHistory!G:G,"")</f>
        <v>1</v>
      </c>
      <c r="I1669" s="18" t="str">
        <f>_xlfn.XLOOKUP($A1669,[1]MedicHistory!A:A,[1]MedicHistory!H:H,"")</f>
        <v>No</v>
      </c>
      <c r="J1669" s="18" t="str">
        <f>_xlfn.XLOOKUP($A1669,[1]MedicHistory!A:A,[1]MedicHistory!K:K,"")</f>
        <v>Normal</v>
      </c>
      <c r="K1669" s="21" t="str">
        <f>_xlfn.XLOOKUP($A1669,[1]MedicHistory!A:A,[1]MedicHistory!I:I,"")</f>
        <v>Obisity</v>
      </c>
      <c r="L1669" s="22">
        <f>_xlfn.XLOOKUP($A1669,[1]Hospitalisation!A:A,[1]Hospitalisation!C:C,"")</f>
        <v>5729.01</v>
      </c>
      <c r="M1669" s="23" t="str">
        <f>_xlfn.XLOOKUP($A1669,[1]Hospitalisation!A:A,[1]Hospitalisation!I:I,"")</f>
        <v>tier - 1</v>
      </c>
      <c r="N1669" s="23" t="str">
        <f>_xlfn.XLOOKUP($A1669,[1]Hospitalisation!A:A,[1]Hospitalisation!J:J,"")</f>
        <v>tier - 2</v>
      </c>
      <c r="O1669" s="23" t="str">
        <f>_xlfn.XLOOKUP($A1669,[1]Hospitalisation!A:A,[1]Hospitalisation!K:K,"")</f>
        <v>R1012</v>
      </c>
      <c r="P1669" s="20">
        <f>_xlfn.XLOOKUP($A1669,[1]Hospitalisation!A:A,[1]Hospitalisation!L:L,"")</f>
        <v>50</v>
      </c>
      <c r="Q1669" s="25">
        <f>_xlfn.XLOOKUP($A1669,[1]Hospitalisation!A:A,[1]Hospitalisation!M:M,"")</f>
        <v>26591</v>
      </c>
    </row>
    <row r="1670" spans="1:17" x14ac:dyDescent="0.25">
      <c r="A1670" s="17" t="s">
        <v>693</v>
      </c>
      <c r="B1670" s="12" t="str">
        <f>_xlfn.XLOOKUP(A1670,[1]Customer!A:A,[1]Customer!C:C,"")</f>
        <v>Matthew</v>
      </c>
      <c r="C1670" s="13">
        <f t="array" ref="C1670">_xlfn.XLOOKUP($A1670,[1]MedicHistory!A:A,[1]MedicHistory!B:B,"")</f>
        <v>16.88</v>
      </c>
      <c r="D1670" s="13">
        <f t="array" ref="D1670">_xlfn.XLOOKUP($A1670,[1]MedicHistory!A:A,[1]MedicHistory!C:C,"")</f>
        <v>9.9600000000000009</v>
      </c>
      <c r="E1670" s="12" t="str">
        <f>_xlfn.XLOOKUP($A1670,[1]MedicHistory!A:A,[1]MedicHistory!D:D,"")</f>
        <v>No</v>
      </c>
      <c r="F1670" s="12" t="str">
        <f>_xlfn.XLOOKUP($A1670,[1]MedicHistory!A:A,[1]MedicHistory!E:E,"")</f>
        <v>No</v>
      </c>
      <c r="G1670" s="12" t="str">
        <f>_xlfn.XLOOKUP($A1670,[1]MedicHistory!A:A,[1]MedicHistory!F:F,"")</f>
        <v>No</v>
      </c>
      <c r="H1670" s="14">
        <f>_xlfn.XLOOKUP($A1670,[1]MedicHistory!A:A,[1]MedicHistory!G:G,"")</f>
        <v>0</v>
      </c>
      <c r="I1670" s="12" t="str">
        <f>_xlfn.XLOOKUP($A1670,[1]MedicHistory!A:A,[1]MedicHistory!H:H,"")</f>
        <v>No</v>
      </c>
      <c r="J1670" s="12" t="str">
        <f>_xlfn.XLOOKUP($A1670,[1]MedicHistory!A:A,[1]MedicHistory!K:K,"")</f>
        <v>Diabetic</v>
      </c>
      <c r="K1670" s="15" t="str">
        <f>_xlfn.XLOOKUP($A1670,[1]MedicHistory!A:A,[1]MedicHistory!I:I,"")</f>
        <v>Under weight</v>
      </c>
      <c r="L1670" s="16">
        <f>_xlfn.XLOOKUP($A1670,[1]Hospitalisation!A:A,[1]Hospitalisation!C:C,"")</f>
        <v>5720.38</v>
      </c>
      <c r="M1670" s="17" t="str">
        <f>_xlfn.XLOOKUP($A1670,[1]Hospitalisation!A:A,[1]Hospitalisation!I:I,"")</f>
        <v>tier - 2</v>
      </c>
      <c r="N1670" s="17" t="str">
        <f>_xlfn.XLOOKUP($A1670,[1]Hospitalisation!A:A,[1]Hospitalisation!J:J,"")</f>
        <v>tier - 1</v>
      </c>
      <c r="O1670" s="17" t="str">
        <f>_xlfn.XLOOKUP($A1670,[1]Hospitalisation!A:A,[1]Hospitalisation!K:K,"")</f>
        <v>R1013</v>
      </c>
      <c r="P1670" s="14">
        <f>_xlfn.XLOOKUP($A1670,[1]Hospitalisation!A:A,[1]Hospitalisation!L:L,"")</f>
        <v>35</v>
      </c>
      <c r="Q1670" s="24">
        <f>_xlfn.XLOOKUP($A1670,[1]Hospitalisation!A:A,[1]Hospitalisation!M:M,"")</f>
        <v>32129</v>
      </c>
    </row>
    <row r="1671" spans="1:17" x14ac:dyDescent="0.25">
      <c r="A1671" s="23" t="s">
        <v>692</v>
      </c>
      <c r="B1671" s="18" t="str">
        <f>_xlfn.XLOOKUP(A1671,[1]Customer!A:A,[1]Customer!C:C,"")</f>
        <v>Bob</v>
      </c>
      <c r="C1671" s="19">
        <f t="array" ref="C1671">_xlfn.XLOOKUP($A1671,[1]MedicHistory!A:A,[1]MedicHistory!B:B,"")</f>
        <v>40.26</v>
      </c>
      <c r="D1671" s="19">
        <f t="array" ref="D1671">_xlfn.XLOOKUP($A1671,[1]MedicHistory!A:A,[1]MedicHistory!C:C,"")</f>
        <v>9.92</v>
      </c>
      <c r="E1671" s="18" t="str">
        <f>_xlfn.XLOOKUP($A1671,[1]MedicHistory!A:A,[1]MedicHistory!D:D,"")</f>
        <v>yes</v>
      </c>
      <c r="F1671" s="18" t="str">
        <f>_xlfn.XLOOKUP($A1671,[1]MedicHistory!A:A,[1]MedicHistory!E:E,"")</f>
        <v>No</v>
      </c>
      <c r="G1671" s="18" t="str">
        <f>_xlfn.XLOOKUP($A1671,[1]MedicHistory!A:A,[1]MedicHistory!F:F,"")</f>
        <v>No</v>
      </c>
      <c r="H1671" s="20">
        <f>_xlfn.XLOOKUP($A1671,[1]MedicHistory!A:A,[1]MedicHistory!G:G,"")</f>
        <v>0</v>
      </c>
      <c r="I1671" s="18" t="str">
        <f>_xlfn.XLOOKUP($A1671,[1]MedicHistory!A:A,[1]MedicHistory!H:H,"")</f>
        <v>No</v>
      </c>
      <c r="J1671" s="18" t="str">
        <f>_xlfn.XLOOKUP($A1671,[1]MedicHistory!A:A,[1]MedicHistory!K:K,"")</f>
        <v>Diabetic</v>
      </c>
      <c r="K1671" s="21" t="str">
        <f>_xlfn.XLOOKUP($A1671,[1]MedicHistory!A:A,[1]MedicHistory!I:I,"")</f>
        <v>Obisity</v>
      </c>
      <c r="L1671" s="22">
        <f>_xlfn.XLOOKUP($A1671,[1]Hospitalisation!A:A,[1]Hospitalisation!C:C,"")</f>
        <v>5709.16</v>
      </c>
      <c r="M1671" s="23" t="str">
        <f>_xlfn.XLOOKUP($A1671,[1]Hospitalisation!A:A,[1]Hospitalisation!I:I,"")</f>
        <v>tier - 3</v>
      </c>
      <c r="N1671" s="23" t="str">
        <f>_xlfn.XLOOKUP($A1671,[1]Hospitalisation!A:A,[1]Hospitalisation!J:J,"")</f>
        <v>tier - 3</v>
      </c>
      <c r="O1671" s="23" t="str">
        <f>_xlfn.XLOOKUP($A1671,[1]Hospitalisation!A:A,[1]Hospitalisation!K:K,"")</f>
        <v>R1013</v>
      </c>
      <c r="P1671" s="20">
        <f>_xlfn.XLOOKUP($A1671,[1]Hospitalisation!A:A,[1]Hospitalisation!L:L,"")</f>
        <v>51</v>
      </c>
      <c r="Q1671" s="25">
        <f>_xlfn.XLOOKUP($A1671,[1]Hospitalisation!A:A,[1]Hospitalisation!M:M,"")</f>
        <v>26175</v>
      </c>
    </row>
    <row r="1672" spans="1:17" x14ac:dyDescent="0.25">
      <c r="A1672" s="17" t="s">
        <v>691</v>
      </c>
      <c r="B1672" s="12" t="str">
        <f>_xlfn.XLOOKUP(A1672,[1]Customer!A:A,[1]Customer!C:C,"")</f>
        <v>Stephanie</v>
      </c>
      <c r="C1672" s="13">
        <f t="array" ref="C1672">_xlfn.XLOOKUP($A1672,[1]MedicHistory!A:A,[1]MedicHistory!B:B,"")</f>
        <v>25.6</v>
      </c>
      <c r="D1672" s="13">
        <f t="array" ref="D1672">_xlfn.XLOOKUP($A1672,[1]MedicHistory!A:A,[1]MedicHistory!C:C,"")</f>
        <v>6.03</v>
      </c>
      <c r="E1672" s="12" t="str">
        <f>_xlfn.XLOOKUP($A1672,[1]MedicHistory!A:A,[1]MedicHistory!D:D,"")</f>
        <v>No</v>
      </c>
      <c r="F1672" s="12" t="str">
        <f>_xlfn.XLOOKUP($A1672,[1]MedicHistory!A:A,[1]MedicHistory!E:E,"")</f>
        <v>No</v>
      </c>
      <c r="G1672" s="12" t="str">
        <f>_xlfn.XLOOKUP($A1672,[1]MedicHistory!A:A,[1]MedicHistory!F:F,"")</f>
        <v>Yes</v>
      </c>
      <c r="H1672" s="14">
        <f>_xlfn.XLOOKUP($A1672,[1]MedicHistory!A:A,[1]MedicHistory!G:G,"")</f>
        <v>1</v>
      </c>
      <c r="I1672" s="12" t="str">
        <f>_xlfn.XLOOKUP($A1672,[1]MedicHistory!A:A,[1]MedicHistory!H:H,"")</f>
        <v>No</v>
      </c>
      <c r="J1672" s="12" t="str">
        <f>_xlfn.XLOOKUP($A1672,[1]MedicHistory!A:A,[1]MedicHistory!K:K,"")</f>
        <v>Prediabetic</v>
      </c>
      <c r="K1672" s="15" t="str">
        <f>_xlfn.XLOOKUP($A1672,[1]MedicHistory!A:A,[1]MedicHistory!I:I,"")</f>
        <v>over weight</v>
      </c>
      <c r="L1672" s="16">
        <f>_xlfn.XLOOKUP($A1672,[1]Hospitalisation!A:A,[1]Hospitalisation!C:C,"")</f>
        <v>5708.87</v>
      </c>
      <c r="M1672" s="17" t="str">
        <f>_xlfn.XLOOKUP($A1672,[1]Hospitalisation!A:A,[1]Hospitalisation!I:I,"")</f>
        <v>tier - 2</v>
      </c>
      <c r="N1672" s="17" t="str">
        <f>_xlfn.XLOOKUP($A1672,[1]Hospitalisation!A:A,[1]Hospitalisation!J:J,"")</f>
        <v>tier - 1</v>
      </c>
      <c r="O1672" s="17" t="str">
        <f>_xlfn.XLOOKUP($A1672,[1]Hospitalisation!A:A,[1]Hospitalisation!K:K,"")</f>
        <v>R1011</v>
      </c>
      <c r="P1672" s="14">
        <f>_xlfn.XLOOKUP($A1672,[1]Hospitalisation!A:A,[1]Hospitalisation!L:L,"")</f>
        <v>41</v>
      </c>
      <c r="Q1672" s="24">
        <f>_xlfn.XLOOKUP($A1672,[1]Hospitalisation!A:A,[1]Hospitalisation!M:M,"")</f>
        <v>29893</v>
      </c>
    </row>
    <row r="1673" spans="1:17" x14ac:dyDescent="0.25">
      <c r="A1673" s="23" t="s">
        <v>690</v>
      </c>
      <c r="B1673" s="18" t="str">
        <f>_xlfn.XLOOKUP(A1673,[1]Customer!A:A,[1]Customer!C:C,"")</f>
        <v>Jake</v>
      </c>
      <c r="C1673" s="19">
        <f t="array" ref="C1673">_xlfn.XLOOKUP($A1673,[1]MedicHistory!A:A,[1]MedicHistory!B:B,"")</f>
        <v>33.549999999999997</v>
      </c>
      <c r="D1673" s="19">
        <f t="array" ref="D1673">_xlfn.XLOOKUP($A1673,[1]MedicHistory!A:A,[1]MedicHistory!C:C,"")</f>
        <v>10.9</v>
      </c>
      <c r="E1673" s="18" t="str">
        <f>_xlfn.XLOOKUP($A1673,[1]MedicHistory!A:A,[1]MedicHistory!D:D,"")</f>
        <v>yes</v>
      </c>
      <c r="F1673" s="18" t="str">
        <f>_xlfn.XLOOKUP($A1673,[1]MedicHistory!A:A,[1]MedicHistory!E:E,"")</f>
        <v>No</v>
      </c>
      <c r="G1673" s="18" t="str">
        <f>_xlfn.XLOOKUP($A1673,[1]MedicHistory!A:A,[1]MedicHistory!F:F,"")</f>
        <v>No</v>
      </c>
      <c r="H1673" s="20">
        <f>_xlfn.XLOOKUP($A1673,[1]MedicHistory!A:A,[1]MedicHistory!G:G,"")</f>
        <v>0</v>
      </c>
      <c r="I1673" s="18" t="str">
        <f>_xlfn.XLOOKUP($A1673,[1]MedicHistory!A:A,[1]MedicHistory!H:H,"")</f>
        <v>No</v>
      </c>
      <c r="J1673" s="18" t="str">
        <f>_xlfn.XLOOKUP($A1673,[1]MedicHistory!A:A,[1]MedicHistory!K:K,"")</f>
        <v>Diabetic</v>
      </c>
      <c r="K1673" s="21" t="str">
        <f>_xlfn.XLOOKUP($A1673,[1]MedicHistory!A:A,[1]MedicHistory!I:I,"")</f>
        <v>Obisity</v>
      </c>
      <c r="L1673" s="22">
        <f>_xlfn.XLOOKUP($A1673,[1]Hospitalisation!A:A,[1]Hospitalisation!C:C,"")</f>
        <v>5699.84</v>
      </c>
      <c r="M1673" s="23" t="str">
        <f>_xlfn.XLOOKUP($A1673,[1]Hospitalisation!A:A,[1]Hospitalisation!I:I,"")</f>
        <v>tier - 2</v>
      </c>
      <c r="N1673" s="23" t="str">
        <f>_xlfn.XLOOKUP($A1673,[1]Hospitalisation!A:A,[1]Hospitalisation!J:J,"")</f>
        <v>tier - 3</v>
      </c>
      <c r="O1673" s="23" t="str">
        <f>_xlfn.XLOOKUP($A1673,[1]Hospitalisation!A:A,[1]Hospitalisation!K:K,"")</f>
        <v>R1013</v>
      </c>
      <c r="P1673" s="20">
        <f>_xlfn.XLOOKUP($A1673,[1]Hospitalisation!A:A,[1]Hospitalisation!L:L,"")</f>
        <v>29</v>
      </c>
      <c r="Q1673" s="25">
        <f>_xlfn.XLOOKUP($A1673,[1]Hospitalisation!A:A,[1]Hospitalisation!M:M,"")</f>
        <v>34135</v>
      </c>
    </row>
    <row r="1674" spans="1:17" x14ac:dyDescent="0.25">
      <c r="A1674" s="17" t="s">
        <v>689</v>
      </c>
      <c r="B1674" s="12" t="str">
        <f>_xlfn.XLOOKUP(A1674,[1]Customer!A:A,[1]Customer!C:C,"")</f>
        <v>Alison</v>
      </c>
      <c r="C1674" s="13">
        <f t="array" ref="C1674">_xlfn.XLOOKUP($A1674,[1]MedicHistory!A:A,[1]MedicHistory!B:B,"")</f>
        <v>16.690000000000001</v>
      </c>
      <c r="D1674" s="13">
        <f t="array" ref="D1674">_xlfn.XLOOKUP($A1674,[1]MedicHistory!A:A,[1]MedicHistory!C:C,"")</f>
        <v>10.66</v>
      </c>
      <c r="E1674" s="12" t="str">
        <f>_xlfn.XLOOKUP($A1674,[1]MedicHistory!A:A,[1]MedicHistory!D:D,"")</f>
        <v>No</v>
      </c>
      <c r="F1674" s="12" t="str">
        <f>_xlfn.XLOOKUP($A1674,[1]MedicHistory!A:A,[1]MedicHistory!E:E,"")</f>
        <v>No</v>
      </c>
      <c r="G1674" s="12" t="str">
        <f>_xlfn.XLOOKUP($A1674,[1]MedicHistory!A:A,[1]MedicHistory!F:F,"")</f>
        <v>No</v>
      </c>
      <c r="H1674" s="14">
        <f>_xlfn.XLOOKUP($A1674,[1]MedicHistory!A:A,[1]MedicHistory!G:G,"")</f>
        <v>0</v>
      </c>
      <c r="I1674" s="12" t="str">
        <f>_xlfn.XLOOKUP($A1674,[1]MedicHistory!A:A,[1]MedicHistory!H:H,"")</f>
        <v>No</v>
      </c>
      <c r="J1674" s="12" t="str">
        <f>_xlfn.XLOOKUP($A1674,[1]MedicHistory!A:A,[1]MedicHistory!K:K,"")</f>
        <v>Diabetic</v>
      </c>
      <c r="K1674" s="15" t="str">
        <f>_xlfn.XLOOKUP($A1674,[1]MedicHistory!A:A,[1]MedicHistory!I:I,"")</f>
        <v>Under weight</v>
      </c>
      <c r="L1674" s="16">
        <f>_xlfn.XLOOKUP($A1674,[1]Hospitalisation!A:A,[1]Hospitalisation!C:C,"")</f>
        <v>5698.74</v>
      </c>
      <c r="M1674" s="17" t="str">
        <f>_xlfn.XLOOKUP($A1674,[1]Hospitalisation!A:A,[1]Hospitalisation!I:I,"")</f>
        <v>tier - 2</v>
      </c>
      <c r="N1674" s="17" t="str">
        <f>_xlfn.XLOOKUP($A1674,[1]Hospitalisation!A:A,[1]Hospitalisation!J:J,"")</f>
        <v>tier - 2</v>
      </c>
      <c r="O1674" s="17" t="str">
        <f>_xlfn.XLOOKUP($A1674,[1]Hospitalisation!A:A,[1]Hospitalisation!K:K,"")</f>
        <v>R1012</v>
      </c>
      <c r="P1674" s="14">
        <f>_xlfn.XLOOKUP($A1674,[1]Hospitalisation!A:A,[1]Hospitalisation!L:L,"")</f>
        <v>41</v>
      </c>
      <c r="Q1674" s="24">
        <f>_xlfn.XLOOKUP($A1674,[1]Hospitalisation!A:A,[1]Hospitalisation!M:M,"")</f>
        <v>29773</v>
      </c>
    </row>
    <row r="1675" spans="1:17" x14ac:dyDescent="0.25">
      <c r="A1675" s="23" t="s">
        <v>688</v>
      </c>
      <c r="B1675" s="18" t="str">
        <f>_xlfn.XLOOKUP(A1675,[1]Customer!A:A,[1]Customer!C:C,"")</f>
        <v>Lindsay</v>
      </c>
      <c r="C1675" s="19">
        <f t="array" ref="C1675">_xlfn.XLOOKUP($A1675,[1]MedicHistory!A:A,[1]MedicHistory!B:B,"")</f>
        <v>19.95</v>
      </c>
      <c r="D1675" s="19">
        <f t="array" ref="D1675">_xlfn.XLOOKUP($A1675,[1]MedicHistory!A:A,[1]MedicHistory!C:C,"")</f>
        <v>4.05</v>
      </c>
      <c r="E1675" s="18" t="str">
        <f>_xlfn.XLOOKUP($A1675,[1]MedicHistory!A:A,[1]MedicHistory!D:D,"")</f>
        <v>No</v>
      </c>
      <c r="F1675" s="18" t="str">
        <f>_xlfn.XLOOKUP($A1675,[1]MedicHistory!A:A,[1]MedicHistory!E:E,"")</f>
        <v>No</v>
      </c>
      <c r="G1675" s="18" t="str">
        <f>_xlfn.XLOOKUP($A1675,[1]MedicHistory!A:A,[1]MedicHistory!F:F,"")</f>
        <v>No</v>
      </c>
      <c r="H1675" s="20">
        <f>_xlfn.XLOOKUP($A1675,[1]MedicHistory!A:A,[1]MedicHistory!G:G,"")</f>
        <v>1</v>
      </c>
      <c r="I1675" s="18" t="str">
        <f>_xlfn.XLOOKUP($A1675,[1]MedicHistory!A:A,[1]MedicHistory!H:H,"")</f>
        <v>No</v>
      </c>
      <c r="J1675" s="18" t="str">
        <f>_xlfn.XLOOKUP($A1675,[1]MedicHistory!A:A,[1]MedicHistory!K:K,"")</f>
        <v>Normal</v>
      </c>
      <c r="K1675" s="21" t="str">
        <f>_xlfn.XLOOKUP($A1675,[1]MedicHistory!A:A,[1]MedicHistory!I:I,"")</f>
        <v>Normal weight</v>
      </c>
      <c r="L1675" s="22">
        <f>_xlfn.XLOOKUP($A1675,[1]Hospitalisation!A:A,[1]Hospitalisation!C:C,"")</f>
        <v>5693.43</v>
      </c>
      <c r="M1675" s="23" t="str">
        <f>_xlfn.XLOOKUP($A1675,[1]Hospitalisation!A:A,[1]Hospitalisation!I:I,"")</f>
        <v>tier - 2</v>
      </c>
      <c r="N1675" s="23" t="str">
        <f>_xlfn.XLOOKUP($A1675,[1]Hospitalisation!A:A,[1]Hospitalisation!J:J,"")</f>
        <v>tier - 3</v>
      </c>
      <c r="O1675" s="23" t="str">
        <f>_xlfn.XLOOKUP($A1675,[1]Hospitalisation!A:A,[1]Hospitalisation!K:K,"")</f>
        <v>R1012</v>
      </c>
      <c r="P1675" s="20">
        <f>_xlfn.XLOOKUP($A1675,[1]Hospitalisation!A:A,[1]Hospitalisation!L:L,"")</f>
        <v>48</v>
      </c>
      <c r="Q1675" s="25">
        <f>_xlfn.XLOOKUP($A1675,[1]Hospitalisation!A:A,[1]Hospitalisation!M:M,"")</f>
        <v>27336</v>
      </c>
    </row>
    <row r="1676" spans="1:17" x14ac:dyDescent="0.25">
      <c r="A1676" s="17" t="s">
        <v>687</v>
      </c>
      <c r="B1676" s="12" t="str">
        <f>_xlfn.XLOOKUP(A1676,[1]Customer!A:A,[1]Customer!C:C,"")</f>
        <v>Guillaume</v>
      </c>
      <c r="C1676" s="13">
        <f t="array" ref="C1676">_xlfn.XLOOKUP($A1676,[1]MedicHistory!A:A,[1]MedicHistory!B:B,"")</f>
        <v>17.55</v>
      </c>
      <c r="D1676" s="13">
        <f t="array" ref="D1676">_xlfn.XLOOKUP($A1676,[1]MedicHistory!A:A,[1]MedicHistory!C:C,"")</f>
        <v>4.2300000000000004</v>
      </c>
      <c r="E1676" s="12" t="str">
        <f>_xlfn.XLOOKUP($A1676,[1]MedicHistory!A:A,[1]MedicHistory!D:D,"")</f>
        <v>No</v>
      </c>
      <c r="F1676" s="12" t="str">
        <f>_xlfn.XLOOKUP($A1676,[1]MedicHistory!A:A,[1]MedicHistory!E:E,"")</f>
        <v>No</v>
      </c>
      <c r="G1676" s="12" t="str">
        <f>_xlfn.XLOOKUP($A1676,[1]MedicHistory!A:A,[1]MedicHistory!F:F,"")</f>
        <v>No</v>
      </c>
      <c r="H1676" s="14">
        <f>_xlfn.XLOOKUP($A1676,[1]MedicHistory!A:A,[1]MedicHistory!G:G,"")</f>
        <v>2</v>
      </c>
      <c r="I1676" s="12" t="str">
        <f>_xlfn.XLOOKUP($A1676,[1]MedicHistory!A:A,[1]MedicHistory!H:H,"")</f>
        <v>No</v>
      </c>
      <c r="J1676" s="12" t="str">
        <f>_xlfn.XLOOKUP($A1676,[1]MedicHistory!A:A,[1]MedicHistory!K:K,"")</f>
        <v>Normal</v>
      </c>
      <c r="K1676" s="15" t="str">
        <f>_xlfn.XLOOKUP($A1676,[1]MedicHistory!A:A,[1]MedicHistory!I:I,"")</f>
        <v>Under weight</v>
      </c>
      <c r="L1676" s="16">
        <f>_xlfn.XLOOKUP($A1676,[1]Hospitalisation!A:A,[1]Hospitalisation!C:C,"")</f>
        <v>5690.79</v>
      </c>
      <c r="M1676" s="17" t="str">
        <f>_xlfn.XLOOKUP($A1676,[1]Hospitalisation!A:A,[1]Hospitalisation!I:I,"")</f>
        <v>tier - 2</v>
      </c>
      <c r="N1676" s="17" t="str">
        <f>_xlfn.XLOOKUP($A1676,[1]Hospitalisation!A:A,[1]Hospitalisation!J:J,"")</f>
        <v>tier - 1</v>
      </c>
      <c r="O1676" s="17" t="str">
        <f>_xlfn.XLOOKUP($A1676,[1]Hospitalisation!A:A,[1]Hospitalisation!K:K,"")</f>
        <v>R1013</v>
      </c>
      <c r="P1676" s="14">
        <f>_xlfn.XLOOKUP($A1676,[1]Hospitalisation!A:A,[1]Hospitalisation!L:L,"")</f>
        <v>30</v>
      </c>
      <c r="Q1676" s="24">
        <f>_xlfn.XLOOKUP($A1676,[1]Hospitalisation!A:A,[1]Hospitalisation!M:M,"")</f>
        <v>33905</v>
      </c>
    </row>
    <row r="1677" spans="1:17" x14ac:dyDescent="0.25">
      <c r="A1677" s="23" t="s">
        <v>686</v>
      </c>
      <c r="B1677" s="18" t="str">
        <f>_xlfn.XLOOKUP(A1677,[1]Customer!A:A,[1]Customer!C:C,"")</f>
        <v>Kaylee</v>
      </c>
      <c r="C1677" s="19">
        <f t="array" ref="C1677">_xlfn.XLOOKUP($A1677,[1]MedicHistory!A:A,[1]MedicHistory!B:B,"")</f>
        <v>22.01</v>
      </c>
      <c r="D1677" s="19">
        <f t="array" ref="D1677">_xlfn.XLOOKUP($A1677,[1]MedicHistory!A:A,[1]MedicHistory!C:C,"")</f>
        <v>5.01</v>
      </c>
      <c r="E1677" s="18" t="str">
        <f>_xlfn.XLOOKUP($A1677,[1]MedicHistory!A:A,[1]MedicHistory!D:D,"")</f>
        <v>No</v>
      </c>
      <c r="F1677" s="18" t="str">
        <f>_xlfn.XLOOKUP($A1677,[1]MedicHistory!A:A,[1]MedicHistory!E:E,"")</f>
        <v>No</v>
      </c>
      <c r="G1677" s="18" t="str">
        <f>_xlfn.XLOOKUP($A1677,[1]MedicHistory!A:A,[1]MedicHistory!F:F,"")</f>
        <v>No</v>
      </c>
      <c r="H1677" s="20">
        <f>_xlfn.XLOOKUP($A1677,[1]MedicHistory!A:A,[1]MedicHistory!G:G,"")</f>
        <v>1</v>
      </c>
      <c r="I1677" s="18" t="str">
        <f>_xlfn.XLOOKUP($A1677,[1]MedicHistory!A:A,[1]MedicHistory!H:H,"")</f>
        <v>No</v>
      </c>
      <c r="J1677" s="18" t="str">
        <f>_xlfn.XLOOKUP($A1677,[1]MedicHistory!A:A,[1]MedicHistory!K:K,"")</f>
        <v>Normal</v>
      </c>
      <c r="K1677" s="21" t="str">
        <f>_xlfn.XLOOKUP($A1677,[1]MedicHistory!A:A,[1]MedicHistory!I:I,"")</f>
        <v>Normal weight</v>
      </c>
      <c r="L1677" s="22">
        <f>_xlfn.XLOOKUP($A1677,[1]Hospitalisation!A:A,[1]Hospitalisation!C:C,"")</f>
        <v>5679.13</v>
      </c>
      <c r="M1677" s="23" t="str">
        <f>_xlfn.XLOOKUP($A1677,[1]Hospitalisation!A:A,[1]Hospitalisation!I:I,"")</f>
        <v>tier - 2</v>
      </c>
      <c r="N1677" s="23" t="str">
        <f>_xlfn.XLOOKUP($A1677,[1]Hospitalisation!A:A,[1]Hospitalisation!J:J,"")</f>
        <v>tier - 2</v>
      </c>
      <c r="O1677" s="23" t="str">
        <f>_xlfn.XLOOKUP($A1677,[1]Hospitalisation!A:A,[1]Hospitalisation!K:K,"")</f>
        <v>R1013</v>
      </c>
      <c r="P1677" s="20">
        <f>_xlfn.XLOOKUP($A1677,[1]Hospitalisation!A:A,[1]Hospitalisation!L:L,"")</f>
        <v>50</v>
      </c>
      <c r="Q1677" s="25">
        <f>_xlfn.XLOOKUP($A1677,[1]Hospitalisation!A:A,[1]Hospitalisation!M:M,"")</f>
        <v>26523</v>
      </c>
    </row>
    <row r="1678" spans="1:17" x14ac:dyDescent="0.25">
      <c r="A1678" s="17" t="s">
        <v>685</v>
      </c>
      <c r="B1678" s="12" t="str">
        <f>_xlfn.XLOOKUP(A1678,[1]Customer!A:A,[1]Customer!C:C,"")</f>
        <v>Theresa</v>
      </c>
      <c r="C1678" s="13">
        <f t="array" ref="C1678">_xlfn.XLOOKUP($A1678,[1]MedicHistory!A:A,[1]MedicHistory!B:B,"")</f>
        <v>41.8</v>
      </c>
      <c r="D1678" s="13">
        <f t="array" ref="D1678">_xlfn.XLOOKUP($A1678,[1]MedicHistory!A:A,[1]MedicHistory!C:C,"")</f>
        <v>5.82</v>
      </c>
      <c r="E1678" s="12" t="str">
        <f>_xlfn.XLOOKUP($A1678,[1]MedicHistory!A:A,[1]MedicHistory!D:D,"")</f>
        <v>yes</v>
      </c>
      <c r="F1678" s="12" t="str">
        <f>_xlfn.XLOOKUP($A1678,[1]MedicHistory!A:A,[1]MedicHistory!E:E,"")</f>
        <v>No</v>
      </c>
      <c r="G1678" s="12" t="str">
        <f>_xlfn.XLOOKUP($A1678,[1]MedicHistory!A:A,[1]MedicHistory!F:F,"")</f>
        <v>Yes</v>
      </c>
      <c r="H1678" s="14">
        <f>_xlfn.XLOOKUP($A1678,[1]MedicHistory!A:A,[1]MedicHistory!G:G,"")</f>
        <v>1</v>
      </c>
      <c r="I1678" s="12" t="str">
        <f>_xlfn.XLOOKUP($A1678,[1]MedicHistory!A:A,[1]MedicHistory!H:H,"")</f>
        <v>No</v>
      </c>
      <c r="J1678" s="12" t="str">
        <f>_xlfn.XLOOKUP($A1678,[1]MedicHistory!A:A,[1]MedicHistory!K:K,"")</f>
        <v>Prediabetic</v>
      </c>
      <c r="K1678" s="15" t="str">
        <f>_xlfn.XLOOKUP($A1678,[1]MedicHistory!A:A,[1]MedicHistory!I:I,"")</f>
        <v>Obisity</v>
      </c>
      <c r="L1678" s="16">
        <f>_xlfn.XLOOKUP($A1678,[1]Hospitalisation!A:A,[1]Hospitalisation!C:C,"")</f>
        <v>5662.23</v>
      </c>
      <c r="M1678" s="17" t="str">
        <f>_xlfn.XLOOKUP($A1678,[1]Hospitalisation!A:A,[1]Hospitalisation!I:I,"")</f>
        <v>tier - 2</v>
      </c>
      <c r="N1678" s="17" t="str">
        <f>_xlfn.XLOOKUP($A1678,[1]Hospitalisation!A:A,[1]Hospitalisation!J:J,"")</f>
        <v>tier - 1</v>
      </c>
      <c r="O1678" s="17" t="str">
        <f>_xlfn.XLOOKUP($A1678,[1]Hospitalisation!A:A,[1]Hospitalisation!K:K,"")</f>
        <v>R1013</v>
      </c>
      <c r="P1678" s="14">
        <f>_xlfn.XLOOKUP($A1678,[1]Hospitalisation!A:A,[1]Hospitalisation!L:L,"")</f>
        <v>38</v>
      </c>
      <c r="Q1678" s="24">
        <f>_xlfn.XLOOKUP($A1678,[1]Hospitalisation!A:A,[1]Hospitalisation!M:M,"")</f>
        <v>30928</v>
      </c>
    </row>
    <row r="1679" spans="1:17" x14ac:dyDescent="0.25">
      <c r="A1679" s="23" t="s">
        <v>684</v>
      </c>
      <c r="B1679" s="18" t="str">
        <f>_xlfn.XLOOKUP(A1679,[1]Customer!A:A,[1]Customer!C:C,"")</f>
        <v>Travis</v>
      </c>
      <c r="C1679" s="19">
        <f t="array" ref="C1679">_xlfn.XLOOKUP($A1679,[1]MedicHistory!A:A,[1]MedicHistory!B:B,"")</f>
        <v>19.170000000000002</v>
      </c>
      <c r="D1679" s="19">
        <f t="array" ref="D1679">_xlfn.XLOOKUP($A1679,[1]MedicHistory!A:A,[1]MedicHistory!C:C,"")</f>
        <v>7.94</v>
      </c>
      <c r="E1679" s="18" t="str">
        <f>_xlfn.XLOOKUP($A1679,[1]MedicHistory!A:A,[1]MedicHistory!D:D,"")</f>
        <v>No</v>
      </c>
      <c r="F1679" s="18" t="str">
        <f>_xlfn.XLOOKUP($A1679,[1]MedicHistory!A:A,[1]MedicHistory!E:E,"")</f>
        <v>No</v>
      </c>
      <c r="G1679" s="18" t="str">
        <f>_xlfn.XLOOKUP($A1679,[1]MedicHistory!A:A,[1]MedicHistory!F:F,"")</f>
        <v>No</v>
      </c>
      <c r="H1679" s="20">
        <f>_xlfn.XLOOKUP($A1679,[1]MedicHistory!A:A,[1]MedicHistory!G:G,"")</f>
        <v>0</v>
      </c>
      <c r="I1679" s="18" t="str">
        <f>_xlfn.XLOOKUP($A1679,[1]MedicHistory!A:A,[1]MedicHistory!H:H,"")</f>
        <v>No</v>
      </c>
      <c r="J1679" s="18" t="str">
        <f>_xlfn.XLOOKUP($A1679,[1]MedicHistory!A:A,[1]MedicHistory!K:K,"")</f>
        <v>Diabetic</v>
      </c>
      <c r="K1679" s="21" t="str">
        <f>_xlfn.XLOOKUP($A1679,[1]MedicHistory!A:A,[1]MedicHistory!I:I,"")</f>
        <v>Normal weight</v>
      </c>
      <c r="L1679" s="22">
        <f>_xlfn.XLOOKUP($A1679,[1]Hospitalisation!A:A,[1]Hospitalisation!C:C,"")</f>
        <v>5650.14</v>
      </c>
      <c r="M1679" s="23" t="str">
        <f>_xlfn.XLOOKUP($A1679,[1]Hospitalisation!A:A,[1]Hospitalisation!I:I,"")</f>
        <v>tier - 2</v>
      </c>
      <c r="N1679" s="23" t="str">
        <f>_xlfn.XLOOKUP($A1679,[1]Hospitalisation!A:A,[1]Hospitalisation!J:J,"")</f>
        <v>tier - 1</v>
      </c>
      <c r="O1679" s="23" t="str">
        <f>_xlfn.XLOOKUP($A1679,[1]Hospitalisation!A:A,[1]Hospitalisation!K:K,"")</f>
        <v>R1013</v>
      </c>
      <c r="P1679" s="20">
        <f>_xlfn.XLOOKUP($A1679,[1]Hospitalisation!A:A,[1]Hospitalisation!L:L,"")</f>
        <v>39</v>
      </c>
      <c r="Q1679" s="25">
        <f>_xlfn.XLOOKUP($A1679,[1]Hospitalisation!A:A,[1]Hospitalisation!M:M,"")</f>
        <v>30586</v>
      </c>
    </row>
    <row r="1680" spans="1:17" x14ac:dyDescent="0.25">
      <c r="A1680" s="17" t="s">
        <v>683</v>
      </c>
      <c r="B1680" s="12" t="str">
        <f>_xlfn.XLOOKUP(A1680,[1]Customer!A:A,[1]Customer!C:C,"")</f>
        <v>Emma</v>
      </c>
      <c r="C1680" s="13">
        <f t="array" ref="C1680">_xlfn.XLOOKUP($A1680,[1]MedicHistory!A:A,[1]MedicHistory!B:B,"")</f>
        <v>32.799999999999997</v>
      </c>
      <c r="D1680" s="13">
        <f t="array" ref="D1680">_xlfn.XLOOKUP($A1680,[1]MedicHistory!A:A,[1]MedicHistory!C:C,"")</f>
        <v>6.16</v>
      </c>
      <c r="E1680" s="12" t="str">
        <f>_xlfn.XLOOKUP($A1680,[1]MedicHistory!A:A,[1]MedicHistory!D:D,"")</f>
        <v>yes</v>
      </c>
      <c r="F1680" s="12" t="str">
        <f>_xlfn.XLOOKUP($A1680,[1]MedicHistory!A:A,[1]MedicHistory!E:E,"")</f>
        <v>No</v>
      </c>
      <c r="G1680" s="12" t="str">
        <f>_xlfn.XLOOKUP($A1680,[1]MedicHistory!A:A,[1]MedicHistory!F:F,"")</f>
        <v>Yes</v>
      </c>
      <c r="H1680" s="14">
        <f>_xlfn.XLOOKUP($A1680,[1]MedicHistory!A:A,[1]MedicHistory!G:G,"")</f>
        <v>1</v>
      </c>
      <c r="I1680" s="12" t="str">
        <f>_xlfn.XLOOKUP($A1680,[1]MedicHistory!A:A,[1]MedicHistory!H:H,"")</f>
        <v>No</v>
      </c>
      <c r="J1680" s="12" t="str">
        <f>_xlfn.XLOOKUP($A1680,[1]MedicHistory!A:A,[1]MedicHistory!K:K,"")</f>
        <v>Prediabetic</v>
      </c>
      <c r="K1680" s="15" t="str">
        <f>_xlfn.XLOOKUP($A1680,[1]MedicHistory!A:A,[1]MedicHistory!I:I,"")</f>
        <v>Obisity</v>
      </c>
      <c r="L1680" s="16">
        <f>_xlfn.XLOOKUP($A1680,[1]Hospitalisation!A:A,[1]Hospitalisation!C:C,"")</f>
        <v>5649.72</v>
      </c>
      <c r="M1680" s="17" t="str">
        <f>_xlfn.XLOOKUP($A1680,[1]Hospitalisation!A:A,[1]Hospitalisation!I:I,"")</f>
        <v>tier - 2</v>
      </c>
      <c r="N1680" s="17" t="str">
        <f>_xlfn.XLOOKUP($A1680,[1]Hospitalisation!A:A,[1]Hospitalisation!J:J,"")</f>
        <v>tier - 3</v>
      </c>
      <c r="O1680" s="17" t="str">
        <f>_xlfn.XLOOKUP($A1680,[1]Hospitalisation!A:A,[1]Hospitalisation!K:K,"")</f>
        <v>R1011</v>
      </c>
      <c r="P1680" s="14">
        <f>_xlfn.XLOOKUP($A1680,[1]Hospitalisation!A:A,[1]Hospitalisation!L:L,"")</f>
        <v>45</v>
      </c>
      <c r="Q1680" s="24">
        <f>_xlfn.XLOOKUP($A1680,[1]Hospitalisation!A:A,[1]Hospitalisation!M:M,"")</f>
        <v>28649</v>
      </c>
    </row>
    <row r="1681" spans="1:17" x14ac:dyDescent="0.25">
      <c r="A1681" s="23" t="s">
        <v>682</v>
      </c>
      <c r="B1681" s="18" t="str">
        <f>_xlfn.XLOOKUP(A1681,[1]Customer!A:A,[1]Customer!C:C,"")</f>
        <v>Linda</v>
      </c>
      <c r="C1681" s="19">
        <f t="array" ref="C1681">_xlfn.XLOOKUP($A1681,[1]MedicHistory!A:A,[1]MedicHistory!B:B,"")</f>
        <v>35.814999999999998</v>
      </c>
      <c r="D1681" s="19">
        <f t="array" ref="D1681">_xlfn.XLOOKUP($A1681,[1]MedicHistory!A:A,[1]MedicHistory!C:C,"")</f>
        <v>4.1500000000000004</v>
      </c>
      <c r="E1681" s="18" t="str">
        <f>_xlfn.XLOOKUP($A1681,[1]MedicHistory!A:A,[1]MedicHistory!D:D,"")</f>
        <v>No</v>
      </c>
      <c r="F1681" s="18" t="str">
        <f>_xlfn.XLOOKUP($A1681,[1]MedicHistory!A:A,[1]MedicHistory!E:E,"")</f>
        <v>No</v>
      </c>
      <c r="G1681" s="18" t="str">
        <f>_xlfn.XLOOKUP($A1681,[1]MedicHistory!A:A,[1]MedicHistory!F:F,"")</f>
        <v>No</v>
      </c>
      <c r="H1681" s="20">
        <f>_xlfn.XLOOKUP($A1681,[1]MedicHistory!A:A,[1]MedicHistory!G:G,"")</f>
        <v>1</v>
      </c>
      <c r="I1681" s="18" t="str">
        <f>_xlfn.XLOOKUP($A1681,[1]MedicHistory!A:A,[1]MedicHistory!H:H,"")</f>
        <v>No</v>
      </c>
      <c r="J1681" s="18" t="str">
        <f>_xlfn.XLOOKUP($A1681,[1]MedicHistory!A:A,[1]MedicHistory!K:K,"")</f>
        <v>Normal</v>
      </c>
      <c r="K1681" s="21" t="str">
        <f>_xlfn.XLOOKUP($A1681,[1]MedicHistory!A:A,[1]MedicHistory!I:I,"")</f>
        <v>Obisity</v>
      </c>
      <c r="L1681" s="22">
        <f>_xlfn.XLOOKUP($A1681,[1]Hospitalisation!A:A,[1]Hospitalisation!C:C,"")</f>
        <v>5630.46</v>
      </c>
      <c r="M1681" s="23" t="str">
        <f>_xlfn.XLOOKUP($A1681,[1]Hospitalisation!A:A,[1]Hospitalisation!I:I,"")</f>
        <v>tier - 2</v>
      </c>
      <c r="N1681" s="23" t="str">
        <f>_xlfn.XLOOKUP($A1681,[1]Hospitalisation!A:A,[1]Hospitalisation!J:J,"")</f>
        <v>tier - 3</v>
      </c>
      <c r="O1681" s="23" t="str">
        <f>_xlfn.XLOOKUP($A1681,[1]Hospitalisation!A:A,[1]Hospitalisation!K:K,"")</f>
        <v>R1012</v>
      </c>
      <c r="P1681" s="20">
        <f>_xlfn.XLOOKUP($A1681,[1]Hospitalisation!A:A,[1]Hospitalisation!L:L,"")</f>
        <v>39</v>
      </c>
      <c r="Q1681" s="25">
        <f>_xlfn.XLOOKUP($A1681,[1]Hospitalisation!A:A,[1]Hospitalisation!M:M,"")</f>
        <v>30659</v>
      </c>
    </row>
    <row r="1682" spans="1:17" x14ac:dyDescent="0.25">
      <c r="A1682" s="17" t="s">
        <v>681</v>
      </c>
      <c r="B1682" s="12" t="str">
        <f>_xlfn.XLOOKUP(A1682,[1]Customer!A:A,[1]Customer!C:C,"")</f>
        <v>Owen</v>
      </c>
      <c r="C1682" s="13">
        <f t="array" ref="C1682">_xlfn.XLOOKUP($A1682,[1]MedicHistory!A:A,[1]MedicHistory!B:B,"")</f>
        <v>24.3</v>
      </c>
      <c r="D1682" s="13">
        <f t="array" ref="D1682">_xlfn.XLOOKUP($A1682,[1]MedicHistory!A:A,[1]MedicHistory!C:C,"")</f>
        <v>6.23</v>
      </c>
      <c r="E1682" s="12" t="str">
        <f>_xlfn.XLOOKUP($A1682,[1]MedicHistory!A:A,[1]MedicHistory!D:D,"")</f>
        <v>No</v>
      </c>
      <c r="F1682" s="12" t="str">
        <f>_xlfn.XLOOKUP($A1682,[1]MedicHistory!A:A,[1]MedicHistory!E:E,"")</f>
        <v>No</v>
      </c>
      <c r="G1682" s="12" t="str">
        <f>_xlfn.XLOOKUP($A1682,[1]MedicHistory!A:A,[1]MedicHistory!F:F,"")</f>
        <v>No</v>
      </c>
      <c r="H1682" s="14">
        <f>_xlfn.XLOOKUP($A1682,[1]MedicHistory!A:A,[1]MedicHistory!G:G,"")</f>
        <v>0</v>
      </c>
      <c r="I1682" s="12" t="str">
        <f>_xlfn.XLOOKUP($A1682,[1]MedicHistory!A:A,[1]MedicHistory!H:H,"")</f>
        <v>No</v>
      </c>
      <c r="J1682" s="12" t="str">
        <f>_xlfn.XLOOKUP($A1682,[1]MedicHistory!A:A,[1]MedicHistory!K:K,"")</f>
        <v>Prediabetic</v>
      </c>
      <c r="K1682" s="15" t="str">
        <f>_xlfn.XLOOKUP($A1682,[1]MedicHistory!A:A,[1]MedicHistory!I:I,"")</f>
        <v>Normal weight</v>
      </c>
      <c r="L1682" s="16">
        <f>_xlfn.XLOOKUP($A1682,[1]Hospitalisation!A:A,[1]Hospitalisation!C:C,"")</f>
        <v>5615.37</v>
      </c>
      <c r="M1682" s="17" t="str">
        <f>_xlfn.XLOOKUP($A1682,[1]Hospitalisation!A:A,[1]Hospitalisation!I:I,"")</f>
        <v>tier - 2</v>
      </c>
      <c r="N1682" s="17" t="str">
        <f>_xlfn.XLOOKUP($A1682,[1]Hospitalisation!A:A,[1]Hospitalisation!J:J,"")</f>
        <v>tier - 3</v>
      </c>
      <c r="O1682" s="17" t="str">
        <f>_xlfn.XLOOKUP($A1682,[1]Hospitalisation!A:A,[1]Hospitalisation!K:K,"")</f>
        <v>R1011</v>
      </c>
      <c r="P1682" s="14">
        <f>_xlfn.XLOOKUP($A1682,[1]Hospitalisation!A:A,[1]Hospitalisation!L:L,"")</f>
        <v>35</v>
      </c>
      <c r="Q1682" s="24">
        <f>_xlfn.XLOOKUP($A1682,[1]Hospitalisation!A:A,[1]Hospitalisation!M:M,"")</f>
        <v>32096</v>
      </c>
    </row>
    <row r="1683" spans="1:17" x14ac:dyDescent="0.25">
      <c r="A1683" s="23" t="s">
        <v>680</v>
      </c>
      <c r="B1683" s="18" t="str">
        <f>_xlfn.XLOOKUP(A1683,[1]Customer!A:A,[1]Customer!C:C,"")</f>
        <v>Jacob</v>
      </c>
      <c r="C1683" s="19">
        <f t="array" ref="C1683">_xlfn.XLOOKUP($A1683,[1]MedicHistory!A:A,[1]MedicHistory!B:B,"")</f>
        <v>19.059999999999999</v>
      </c>
      <c r="D1683" s="19">
        <f t="array" ref="D1683">_xlfn.XLOOKUP($A1683,[1]MedicHistory!A:A,[1]MedicHistory!C:C,"")</f>
        <v>7.41</v>
      </c>
      <c r="E1683" s="18" t="str">
        <f>_xlfn.XLOOKUP($A1683,[1]MedicHistory!A:A,[1]MedicHistory!D:D,"")</f>
        <v>No</v>
      </c>
      <c r="F1683" s="18" t="str">
        <f>_xlfn.XLOOKUP($A1683,[1]MedicHistory!A:A,[1]MedicHistory!E:E,"")</f>
        <v>No</v>
      </c>
      <c r="G1683" s="18" t="str">
        <f>_xlfn.XLOOKUP($A1683,[1]MedicHistory!A:A,[1]MedicHistory!F:F,"")</f>
        <v>No</v>
      </c>
      <c r="H1683" s="20">
        <f>_xlfn.XLOOKUP($A1683,[1]MedicHistory!A:A,[1]MedicHistory!G:G,"")</f>
        <v>0</v>
      </c>
      <c r="I1683" s="18" t="str">
        <f>_xlfn.XLOOKUP($A1683,[1]MedicHistory!A:A,[1]MedicHistory!H:H,"")</f>
        <v>No</v>
      </c>
      <c r="J1683" s="18" t="str">
        <f>_xlfn.XLOOKUP($A1683,[1]MedicHistory!A:A,[1]MedicHistory!K:K,"")</f>
        <v>Diabetic</v>
      </c>
      <c r="K1683" s="21" t="str">
        <f>_xlfn.XLOOKUP($A1683,[1]MedicHistory!A:A,[1]MedicHistory!I:I,"")</f>
        <v>Normal weight</v>
      </c>
      <c r="L1683" s="22">
        <f>_xlfn.XLOOKUP($A1683,[1]Hospitalisation!A:A,[1]Hospitalisation!C:C,"")</f>
        <v>5612.83</v>
      </c>
      <c r="M1683" s="23" t="str">
        <f>_xlfn.XLOOKUP($A1683,[1]Hospitalisation!A:A,[1]Hospitalisation!I:I,"")</f>
        <v>tier - 2</v>
      </c>
      <c r="N1683" s="23" t="str">
        <f>_xlfn.XLOOKUP($A1683,[1]Hospitalisation!A:A,[1]Hospitalisation!J:J,"")</f>
        <v>tier - 3</v>
      </c>
      <c r="O1683" s="23" t="str">
        <f>_xlfn.XLOOKUP($A1683,[1]Hospitalisation!A:A,[1]Hospitalisation!K:K,"")</f>
        <v>R1013</v>
      </c>
      <c r="P1683" s="20">
        <f>_xlfn.XLOOKUP($A1683,[1]Hospitalisation!A:A,[1]Hospitalisation!L:L,"")</f>
        <v>28</v>
      </c>
      <c r="Q1683" s="25">
        <f>_xlfn.XLOOKUP($A1683,[1]Hospitalisation!A:A,[1]Hospitalisation!M:M,"")</f>
        <v>34588</v>
      </c>
    </row>
    <row r="1684" spans="1:17" x14ac:dyDescent="0.25">
      <c r="A1684" s="17" t="s">
        <v>679</v>
      </c>
      <c r="B1684" s="12" t="str">
        <f>_xlfn.XLOOKUP(A1684,[1]Customer!A:A,[1]Customer!C:C,"")</f>
        <v>Jacqueline</v>
      </c>
      <c r="C1684" s="13">
        <f t="array" ref="C1684">_xlfn.XLOOKUP($A1684,[1]MedicHistory!A:A,[1]MedicHistory!B:B,"")</f>
        <v>33.25</v>
      </c>
      <c r="D1684" s="13">
        <f t="array" ref="D1684">_xlfn.XLOOKUP($A1684,[1]MedicHistory!A:A,[1]MedicHistory!C:C,"")</f>
        <v>5.62</v>
      </c>
      <c r="E1684" s="12" t="str">
        <f>_xlfn.XLOOKUP($A1684,[1]MedicHistory!A:A,[1]MedicHistory!D:D,"")</f>
        <v>yes</v>
      </c>
      <c r="F1684" s="12" t="str">
        <f>_xlfn.XLOOKUP($A1684,[1]MedicHistory!A:A,[1]MedicHistory!E:E,"")</f>
        <v>No</v>
      </c>
      <c r="G1684" s="12" t="str">
        <f>_xlfn.XLOOKUP($A1684,[1]MedicHistory!A:A,[1]MedicHistory!F:F,"")</f>
        <v>No</v>
      </c>
      <c r="H1684" s="14">
        <f>_xlfn.XLOOKUP($A1684,[1]MedicHistory!A:A,[1]MedicHistory!G:G,"")</f>
        <v>1</v>
      </c>
      <c r="I1684" s="12" t="str">
        <f>_xlfn.XLOOKUP($A1684,[1]MedicHistory!A:A,[1]MedicHistory!H:H,"")</f>
        <v>No</v>
      </c>
      <c r="J1684" s="12" t="str">
        <f>_xlfn.XLOOKUP($A1684,[1]MedicHistory!A:A,[1]MedicHistory!K:K,"")</f>
        <v>Normal</v>
      </c>
      <c r="K1684" s="15" t="str">
        <f>_xlfn.XLOOKUP($A1684,[1]MedicHistory!A:A,[1]MedicHistory!I:I,"")</f>
        <v>Obisity</v>
      </c>
      <c r="L1684" s="16">
        <f>_xlfn.XLOOKUP($A1684,[1]Hospitalisation!A:A,[1]Hospitalisation!C:C,"")</f>
        <v>5594.85</v>
      </c>
      <c r="M1684" s="17" t="str">
        <f>_xlfn.XLOOKUP($A1684,[1]Hospitalisation!A:A,[1]Hospitalisation!I:I,"")</f>
        <v>tier - 2</v>
      </c>
      <c r="N1684" s="17" t="str">
        <f>_xlfn.XLOOKUP($A1684,[1]Hospitalisation!A:A,[1]Hospitalisation!J:J,"")</f>
        <v>tier - 3</v>
      </c>
      <c r="O1684" s="17" t="str">
        <f>_xlfn.XLOOKUP($A1684,[1]Hospitalisation!A:A,[1]Hospitalisation!K:K,"")</f>
        <v>R1024</v>
      </c>
      <c r="P1684" s="14">
        <f>_xlfn.XLOOKUP($A1684,[1]Hospitalisation!A:A,[1]Hospitalisation!L:L,"")</f>
        <v>44</v>
      </c>
      <c r="Q1684" s="24">
        <f>_xlfn.XLOOKUP($A1684,[1]Hospitalisation!A:A,[1]Hospitalisation!M:M,"")</f>
        <v>28812</v>
      </c>
    </row>
    <row r="1685" spans="1:17" x14ac:dyDescent="0.25">
      <c r="A1685" s="23" t="s">
        <v>678</v>
      </c>
      <c r="B1685" s="18" t="str">
        <f>_xlfn.XLOOKUP(A1685,[1]Customer!A:A,[1]Customer!C:C,"")</f>
        <v>Yefeng</v>
      </c>
      <c r="C1685" s="19">
        <f t="array" ref="C1685">_xlfn.XLOOKUP($A1685,[1]MedicHistory!A:A,[1]MedicHistory!B:B,"")</f>
        <v>21.37</v>
      </c>
      <c r="D1685" s="19">
        <f t="array" ref="D1685">_xlfn.XLOOKUP($A1685,[1]MedicHistory!A:A,[1]MedicHistory!C:C,"")</f>
        <v>4.54</v>
      </c>
      <c r="E1685" s="18" t="str">
        <f>_xlfn.XLOOKUP($A1685,[1]MedicHistory!A:A,[1]MedicHistory!D:D,"")</f>
        <v>yes</v>
      </c>
      <c r="F1685" s="18" t="str">
        <f>_xlfn.XLOOKUP($A1685,[1]MedicHistory!A:A,[1]MedicHistory!E:E,"")</f>
        <v>No</v>
      </c>
      <c r="G1685" s="18" t="str">
        <f>_xlfn.XLOOKUP($A1685,[1]MedicHistory!A:A,[1]MedicHistory!F:F,"")</f>
        <v>Yes</v>
      </c>
      <c r="H1685" s="20">
        <f>_xlfn.XLOOKUP($A1685,[1]MedicHistory!A:A,[1]MedicHistory!G:G,"")</f>
        <v>1</v>
      </c>
      <c r="I1685" s="18" t="str">
        <f>_xlfn.XLOOKUP($A1685,[1]MedicHistory!A:A,[1]MedicHistory!H:H,"")</f>
        <v>No</v>
      </c>
      <c r="J1685" s="18" t="str">
        <f>_xlfn.XLOOKUP($A1685,[1]MedicHistory!A:A,[1]MedicHistory!K:K,"")</f>
        <v>Normal</v>
      </c>
      <c r="K1685" s="21" t="str">
        <f>_xlfn.XLOOKUP($A1685,[1]MedicHistory!A:A,[1]MedicHistory!I:I,"")</f>
        <v>Normal weight</v>
      </c>
      <c r="L1685" s="22">
        <f>_xlfn.XLOOKUP($A1685,[1]Hospitalisation!A:A,[1]Hospitalisation!C:C,"")</f>
        <v>5587.59</v>
      </c>
      <c r="M1685" s="23" t="str">
        <f>_xlfn.XLOOKUP($A1685,[1]Hospitalisation!A:A,[1]Hospitalisation!I:I,"")</f>
        <v>tier - 2</v>
      </c>
      <c r="N1685" s="23" t="str">
        <f>_xlfn.XLOOKUP($A1685,[1]Hospitalisation!A:A,[1]Hospitalisation!J:J,"")</f>
        <v>tier - 1</v>
      </c>
      <c r="O1685" s="23" t="str">
        <f>_xlfn.XLOOKUP($A1685,[1]Hospitalisation!A:A,[1]Hospitalisation!K:K,"")</f>
        <v>R1013</v>
      </c>
      <c r="P1685" s="20">
        <f>_xlfn.XLOOKUP($A1685,[1]Hospitalisation!A:A,[1]Hospitalisation!L:L,"")</f>
        <v>34</v>
      </c>
      <c r="Q1685" s="25">
        <f>_xlfn.XLOOKUP($A1685,[1]Hospitalisation!A:A,[1]Hospitalisation!M:M,"")</f>
        <v>32419</v>
      </c>
    </row>
    <row r="1686" spans="1:17" x14ac:dyDescent="0.25">
      <c r="A1686" s="17" t="s">
        <v>677</v>
      </c>
      <c r="B1686" s="12" t="str">
        <f>_xlfn.XLOOKUP(A1686,[1]Customer!A:A,[1]Customer!C:C,"")</f>
        <v>Thomas</v>
      </c>
      <c r="C1686" s="13">
        <f t="array" ref="C1686">_xlfn.XLOOKUP($A1686,[1]MedicHistory!A:A,[1]MedicHistory!B:B,"")</f>
        <v>34.43</v>
      </c>
      <c r="D1686" s="13">
        <f t="array" ref="D1686">_xlfn.XLOOKUP($A1686,[1]MedicHistory!A:A,[1]MedicHistory!C:C,"")</f>
        <v>8.6199999999999992</v>
      </c>
      <c r="E1686" s="12" t="str">
        <f>_xlfn.XLOOKUP($A1686,[1]MedicHistory!A:A,[1]MedicHistory!D:D,"")</f>
        <v>yes</v>
      </c>
      <c r="F1686" s="12" t="str">
        <f>_xlfn.XLOOKUP($A1686,[1]MedicHistory!A:A,[1]MedicHistory!E:E,"")</f>
        <v>No</v>
      </c>
      <c r="G1686" s="12" t="str">
        <f>_xlfn.XLOOKUP($A1686,[1]MedicHistory!A:A,[1]MedicHistory!F:F,"")</f>
        <v>No</v>
      </c>
      <c r="H1686" s="14">
        <f>_xlfn.XLOOKUP($A1686,[1]MedicHistory!A:A,[1]MedicHistory!G:G,"")</f>
        <v>1</v>
      </c>
      <c r="I1686" s="12" t="str">
        <f>_xlfn.XLOOKUP($A1686,[1]MedicHistory!A:A,[1]MedicHistory!H:H,"")</f>
        <v>No</v>
      </c>
      <c r="J1686" s="12" t="str">
        <f>_xlfn.XLOOKUP($A1686,[1]MedicHistory!A:A,[1]MedicHistory!K:K,"")</f>
        <v>Diabetic</v>
      </c>
      <c r="K1686" s="15" t="str">
        <f>_xlfn.XLOOKUP($A1686,[1]MedicHistory!A:A,[1]MedicHistory!I:I,"")</f>
        <v>Obisity</v>
      </c>
      <c r="L1686" s="16">
        <f>_xlfn.XLOOKUP($A1686,[1]Hospitalisation!A:A,[1]Hospitalisation!C:C,"")</f>
        <v>5584.31</v>
      </c>
      <c r="M1686" s="17" t="str">
        <f>_xlfn.XLOOKUP($A1686,[1]Hospitalisation!A:A,[1]Hospitalisation!I:I,"")</f>
        <v>tier - 3</v>
      </c>
      <c r="N1686" s="17" t="str">
        <f>_xlfn.XLOOKUP($A1686,[1]Hospitalisation!A:A,[1]Hospitalisation!J:J,"")</f>
        <v>tier - 1</v>
      </c>
      <c r="O1686" s="17" t="str">
        <f>_xlfn.XLOOKUP($A1686,[1]Hospitalisation!A:A,[1]Hospitalisation!K:K,"")</f>
        <v>R1013</v>
      </c>
      <c r="P1686" s="14">
        <f>_xlfn.XLOOKUP($A1686,[1]Hospitalisation!A:A,[1]Hospitalisation!L:L,"")</f>
        <v>39</v>
      </c>
      <c r="Q1686" s="24">
        <f>_xlfn.XLOOKUP($A1686,[1]Hospitalisation!A:A,[1]Hospitalisation!M:M,"")</f>
        <v>30641</v>
      </c>
    </row>
    <row r="1687" spans="1:17" x14ac:dyDescent="0.25">
      <c r="A1687" s="23" t="s">
        <v>676</v>
      </c>
      <c r="B1687" s="18" t="str">
        <f>_xlfn.XLOOKUP(A1687,[1]Customer!A:A,[1]Customer!C:C,"")</f>
        <v>Ken</v>
      </c>
      <c r="C1687" s="19">
        <f t="array" ref="C1687">_xlfn.XLOOKUP($A1687,[1]MedicHistory!A:A,[1]MedicHistory!B:B,"")</f>
        <v>20.86</v>
      </c>
      <c r="D1687" s="19">
        <f t="array" ref="D1687">_xlfn.XLOOKUP($A1687,[1]MedicHistory!A:A,[1]MedicHistory!C:C,"")</f>
        <v>4.3600000000000003</v>
      </c>
      <c r="E1687" s="18" t="str">
        <f>_xlfn.XLOOKUP($A1687,[1]MedicHistory!A:A,[1]MedicHistory!D:D,"")</f>
        <v>yes</v>
      </c>
      <c r="F1687" s="18" t="str">
        <f>_xlfn.XLOOKUP($A1687,[1]MedicHistory!A:A,[1]MedicHistory!E:E,"")</f>
        <v>No</v>
      </c>
      <c r="G1687" s="18" t="str">
        <f>_xlfn.XLOOKUP($A1687,[1]MedicHistory!A:A,[1]MedicHistory!F:F,"")</f>
        <v>No</v>
      </c>
      <c r="H1687" s="20">
        <f>_xlfn.XLOOKUP($A1687,[1]MedicHistory!A:A,[1]MedicHistory!G:G,"")</f>
        <v>0</v>
      </c>
      <c r="I1687" s="18" t="str">
        <f>_xlfn.XLOOKUP($A1687,[1]MedicHistory!A:A,[1]MedicHistory!H:H,"")</f>
        <v>No</v>
      </c>
      <c r="J1687" s="18" t="str">
        <f>_xlfn.XLOOKUP($A1687,[1]MedicHistory!A:A,[1]MedicHistory!K:K,"")</f>
        <v>Normal</v>
      </c>
      <c r="K1687" s="21" t="str">
        <f>_xlfn.XLOOKUP($A1687,[1]MedicHistory!A:A,[1]MedicHistory!I:I,"")</f>
        <v>Normal weight</v>
      </c>
      <c r="L1687" s="22">
        <f>_xlfn.XLOOKUP($A1687,[1]Hospitalisation!A:A,[1]Hospitalisation!C:C,"")</f>
        <v>5582.95</v>
      </c>
      <c r="M1687" s="23" t="str">
        <f>_xlfn.XLOOKUP($A1687,[1]Hospitalisation!A:A,[1]Hospitalisation!I:I,"")</f>
        <v>tier - 2</v>
      </c>
      <c r="N1687" s="23" t="str">
        <f>_xlfn.XLOOKUP($A1687,[1]Hospitalisation!A:A,[1]Hospitalisation!J:J,"")</f>
        <v>tier - 1</v>
      </c>
      <c r="O1687" s="23" t="str">
        <f>_xlfn.XLOOKUP($A1687,[1]Hospitalisation!A:A,[1]Hospitalisation!K:K,"")</f>
        <v>R1012</v>
      </c>
      <c r="P1687" s="20">
        <f>_xlfn.XLOOKUP($A1687,[1]Hospitalisation!A:A,[1]Hospitalisation!L:L,"")</f>
        <v>36</v>
      </c>
      <c r="Q1687" s="25">
        <f>_xlfn.XLOOKUP($A1687,[1]Hospitalisation!A:A,[1]Hospitalisation!M:M,"")</f>
        <v>31660</v>
      </c>
    </row>
    <row r="1688" spans="1:17" x14ac:dyDescent="0.25">
      <c r="A1688" s="17" t="s">
        <v>675</v>
      </c>
      <c r="B1688" s="12" t="str">
        <f>_xlfn.XLOOKUP(A1688,[1]Customer!A:A,[1]Customer!C:C,"")</f>
        <v>Annie</v>
      </c>
      <c r="C1688" s="13">
        <f t="array" ref="C1688">_xlfn.XLOOKUP($A1688,[1]MedicHistory!A:A,[1]MedicHistory!B:B,"")</f>
        <v>18.34</v>
      </c>
      <c r="D1688" s="13">
        <f t="array" ref="D1688">_xlfn.XLOOKUP($A1688,[1]MedicHistory!A:A,[1]MedicHistory!C:C,"")</f>
        <v>10.01</v>
      </c>
      <c r="E1688" s="12" t="str">
        <f>_xlfn.XLOOKUP($A1688,[1]MedicHistory!A:A,[1]MedicHistory!D:D,"")</f>
        <v>No</v>
      </c>
      <c r="F1688" s="12" t="str">
        <f>_xlfn.XLOOKUP($A1688,[1]MedicHistory!A:A,[1]MedicHistory!E:E,"")</f>
        <v>No</v>
      </c>
      <c r="G1688" s="12" t="str">
        <f>_xlfn.XLOOKUP($A1688,[1]MedicHistory!A:A,[1]MedicHistory!F:F,"")</f>
        <v>No</v>
      </c>
      <c r="H1688" s="14">
        <f>_xlfn.XLOOKUP($A1688,[1]MedicHistory!A:A,[1]MedicHistory!G:G,"")</f>
        <v>0</v>
      </c>
      <c r="I1688" s="12" t="str">
        <f>_xlfn.XLOOKUP($A1688,[1]MedicHistory!A:A,[1]MedicHistory!H:H,"")</f>
        <v>No</v>
      </c>
      <c r="J1688" s="12" t="str">
        <f>_xlfn.XLOOKUP($A1688,[1]MedicHistory!A:A,[1]MedicHistory!K:K,"")</f>
        <v>Diabetic</v>
      </c>
      <c r="K1688" s="15" t="str">
        <f>_xlfn.XLOOKUP($A1688,[1]MedicHistory!A:A,[1]MedicHistory!I:I,"")</f>
        <v>Under weight</v>
      </c>
      <c r="L1688" s="16">
        <f>_xlfn.XLOOKUP($A1688,[1]Hospitalisation!A:A,[1]Hospitalisation!C:C,"")</f>
        <v>5576.35</v>
      </c>
      <c r="M1688" s="17" t="str">
        <f>_xlfn.XLOOKUP($A1688,[1]Hospitalisation!A:A,[1]Hospitalisation!I:I,"")</f>
        <v>tier - 2</v>
      </c>
      <c r="N1688" s="17" t="str">
        <f>_xlfn.XLOOKUP($A1688,[1]Hospitalisation!A:A,[1]Hospitalisation!J:J,"")</f>
        <v>tier - 3</v>
      </c>
      <c r="O1688" s="17" t="str">
        <f>_xlfn.XLOOKUP($A1688,[1]Hospitalisation!A:A,[1]Hospitalisation!K:K,"")</f>
        <v>R1013</v>
      </c>
      <c r="P1688" s="14">
        <f>_xlfn.XLOOKUP($A1688,[1]Hospitalisation!A:A,[1]Hospitalisation!L:L,"")</f>
        <v>37</v>
      </c>
      <c r="Q1688" s="24">
        <f>_xlfn.XLOOKUP($A1688,[1]Hospitalisation!A:A,[1]Hospitalisation!M:M,"")</f>
        <v>31308</v>
      </c>
    </row>
    <row r="1689" spans="1:17" x14ac:dyDescent="0.25">
      <c r="A1689" s="23" t="s">
        <v>674</v>
      </c>
      <c r="B1689" s="18" t="str">
        <f>_xlfn.XLOOKUP(A1689,[1]Customer!A:A,[1]Customer!C:C,"")</f>
        <v>Noel</v>
      </c>
      <c r="C1689" s="19">
        <f t="array" ref="C1689">_xlfn.XLOOKUP($A1689,[1]MedicHistory!A:A,[1]MedicHistory!B:B,"")</f>
        <v>34.15</v>
      </c>
      <c r="D1689" s="19">
        <f t="array" ref="D1689">_xlfn.XLOOKUP($A1689,[1]MedicHistory!A:A,[1]MedicHistory!C:C,"")</f>
        <v>5.42</v>
      </c>
      <c r="E1689" s="18" t="str">
        <f>_xlfn.XLOOKUP($A1689,[1]MedicHistory!A:A,[1]MedicHistory!D:D,"")</f>
        <v>No</v>
      </c>
      <c r="F1689" s="18" t="str">
        <f>_xlfn.XLOOKUP($A1689,[1]MedicHistory!A:A,[1]MedicHistory!E:E,"")</f>
        <v>No</v>
      </c>
      <c r="G1689" s="18" t="str">
        <f>_xlfn.XLOOKUP($A1689,[1]MedicHistory!A:A,[1]MedicHistory!F:F,"")</f>
        <v>No</v>
      </c>
      <c r="H1689" s="20">
        <f>_xlfn.XLOOKUP($A1689,[1]MedicHistory!A:A,[1]MedicHistory!G:G,"")</f>
        <v>0</v>
      </c>
      <c r="I1689" s="18" t="str">
        <f>_xlfn.XLOOKUP($A1689,[1]MedicHistory!A:A,[1]MedicHistory!H:H,"")</f>
        <v>No</v>
      </c>
      <c r="J1689" s="18" t="str">
        <f>_xlfn.XLOOKUP($A1689,[1]MedicHistory!A:A,[1]MedicHistory!K:K,"")</f>
        <v>Normal</v>
      </c>
      <c r="K1689" s="21" t="str">
        <f>_xlfn.XLOOKUP($A1689,[1]MedicHistory!A:A,[1]MedicHistory!I:I,"")</f>
        <v>Obisity</v>
      </c>
      <c r="L1689" s="22">
        <f>_xlfn.XLOOKUP($A1689,[1]Hospitalisation!A:A,[1]Hospitalisation!C:C,"")</f>
        <v>5552.61</v>
      </c>
      <c r="M1689" s="23" t="str">
        <f>_xlfn.XLOOKUP($A1689,[1]Hospitalisation!A:A,[1]Hospitalisation!I:I,"")</f>
        <v>tier - 2</v>
      </c>
      <c r="N1689" s="23" t="str">
        <f>_xlfn.XLOOKUP($A1689,[1]Hospitalisation!A:A,[1]Hospitalisation!J:J,"")</f>
        <v>tier - 3</v>
      </c>
      <c r="O1689" s="23" t="str">
        <f>_xlfn.XLOOKUP($A1689,[1]Hospitalisation!A:A,[1]Hospitalisation!K:K,"")</f>
        <v>R1026</v>
      </c>
      <c r="P1689" s="20">
        <f>_xlfn.XLOOKUP($A1689,[1]Hospitalisation!A:A,[1]Hospitalisation!L:L,"")</f>
        <v>48</v>
      </c>
      <c r="Q1689" s="25">
        <f>_xlfn.XLOOKUP($A1689,[1]Hospitalisation!A:A,[1]Hospitalisation!M:M,"")</f>
        <v>27294</v>
      </c>
    </row>
    <row r="1690" spans="1:17" x14ac:dyDescent="0.25">
      <c r="A1690" s="17" t="s">
        <v>673</v>
      </c>
      <c r="B1690" s="12" t="str">
        <f>_xlfn.XLOOKUP(A1690,[1]Customer!A:A,[1]Customer!C:C,"")</f>
        <v>Mark</v>
      </c>
      <c r="C1690" s="13">
        <f t="array" ref="C1690">_xlfn.XLOOKUP($A1690,[1]MedicHistory!A:A,[1]MedicHistory!B:B,"")</f>
        <v>18.350000000000001</v>
      </c>
      <c r="D1690" s="13">
        <f t="array" ref="D1690">_xlfn.XLOOKUP($A1690,[1]MedicHistory!A:A,[1]MedicHistory!C:C,"")</f>
        <v>5.12</v>
      </c>
      <c r="E1690" s="12" t="str">
        <f>_xlfn.XLOOKUP($A1690,[1]MedicHistory!A:A,[1]MedicHistory!D:D,"")</f>
        <v>No</v>
      </c>
      <c r="F1690" s="12" t="str">
        <f>_xlfn.XLOOKUP($A1690,[1]MedicHistory!A:A,[1]MedicHistory!E:E,"")</f>
        <v>No</v>
      </c>
      <c r="G1690" s="12" t="str">
        <f>_xlfn.XLOOKUP($A1690,[1]MedicHistory!A:A,[1]MedicHistory!F:F,"")</f>
        <v>No</v>
      </c>
      <c r="H1690" s="14">
        <f>_xlfn.XLOOKUP($A1690,[1]MedicHistory!A:A,[1]MedicHistory!G:G,"")</f>
        <v>0</v>
      </c>
      <c r="I1690" s="12" t="str">
        <f>_xlfn.XLOOKUP($A1690,[1]MedicHistory!A:A,[1]MedicHistory!H:H,"")</f>
        <v>No</v>
      </c>
      <c r="J1690" s="12" t="str">
        <f>_xlfn.XLOOKUP($A1690,[1]MedicHistory!A:A,[1]MedicHistory!K:K,"")</f>
        <v>Normal</v>
      </c>
      <c r="K1690" s="15" t="str">
        <f>_xlfn.XLOOKUP($A1690,[1]MedicHistory!A:A,[1]MedicHistory!I:I,"")</f>
        <v>Under weight</v>
      </c>
      <c r="L1690" s="16">
        <f>_xlfn.XLOOKUP($A1690,[1]Hospitalisation!A:A,[1]Hospitalisation!C:C,"")</f>
        <v>5540.35</v>
      </c>
      <c r="M1690" s="17" t="str">
        <f>_xlfn.XLOOKUP($A1690,[1]Hospitalisation!A:A,[1]Hospitalisation!I:I,"")</f>
        <v>tier - 2</v>
      </c>
      <c r="N1690" s="17" t="str">
        <f>_xlfn.XLOOKUP($A1690,[1]Hospitalisation!A:A,[1]Hospitalisation!J:J,"")</f>
        <v>tier - 2</v>
      </c>
      <c r="O1690" s="17" t="str">
        <f>_xlfn.XLOOKUP($A1690,[1]Hospitalisation!A:A,[1]Hospitalisation!K:K,"")</f>
        <v>R1012</v>
      </c>
      <c r="P1690" s="14">
        <f>_xlfn.XLOOKUP($A1690,[1]Hospitalisation!A:A,[1]Hospitalisation!L:L,"")</f>
        <v>23</v>
      </c>
      <c r="Q1690" s="24">
        <f>_xlfn.XLOOKUP($A1690,[1]Hospitalisation!A:A,[1]Hospitalisation!M:M,"")</f>
        <v>36501</v>
      </c>
    </row>
    <row r="1691" spans="1:17" x14ac:dyDescent="0.25">
      <c r="A1691" s="23" t="s">
        <v>672</v>
      </c>
      <c r="B1691" s="18" t="str">
        <f>_xlfn.XLOOKUP(A1691,[1]Customer!A:A,[1]Customer!C:C,"")</f>
        <v>Federica</v>
      </c>
      <c r="C1691" s="19">
        <f t="array" ref="C1691">_xlfn.XLOOKUP($A1691,[1]MedicHistory!A:A,[1]MedicHistory!B:B,"")</f>
        <v>22.13</v>
      </c>
      <c r="D1691" s="19">
        <f t="array" ref="D1691">_xlfn.XLOOKUP($A1691,[1]MedicHistory!A:A,[1]MedicHistory!C:C,"")</f>
        <v>9.1999999999999993</v>
      </c>
      <c r="E1691" s="18" t="str">
        <f>_xlfn.XLOOKUP($A1691,[1]MedicHistory!A:A,[1]MedicHistory!D:D,"")</f>
        <v>yes</v>
      </c>
      <c r="F1691" s="18" t="str">
        <f>_xlfn.XLOOKUP($A1691,[1]MedicHistory!A:A,[1]MedicHistory!E:E,"")</f>
        <v>No</v>
      </c>
      <c r="G1691" s="18" t="str">
        <f>_xlfn.XLOOKUP($A1691,[1]MedicHistory!A:A,[1]MedicHistory!F:F,"")</f>
        <v>No</v>
      </c>
      <c r="H1691" s="20">
        <f>_xlfn.XLOOKUP($A1691,[1]MedicHistory!A:A,[1]MedicHistory!G:G,"")</f>
        <v>0</v>
      </c>
      <c r="I1691" s="18" t="str">
        <f>_xlfn.XLOOKUP($A1691,[1]MedicHistory!A:A,[1]MedicHistory!H:H,"")</f>
        <v>No</v>
      </c>
      <c r="J1691" s="18" t="str">
        <f>_xlfn.XLOOKUP($A1691,[1]MedicHistory!A:A,[1]MedicHistory!K:K,"")</f>
        <v>Diabetic</v>
      </c>
      <c r="K1691" s="21" t="str">
        <f>_xlfn.XLOOKUP($A1691,[1]MedicHistory!A:A,[1]MedicHistory!I:I,"")</f>
        <v>Normal weight</v>
      </c>
      <c r="L1691" s="22">
        <f>_xlfn.XLOOKUP($A1691,[1]Hospitalisation!A:A,[1]Hospitalisation!C:C,"")</f>
        <v>5539.4</v>
      </c>
      <c r="M1691" s="23" t="str">
        <f>_xlfn.XLOOKUP($A1691,[1]Hospitalisation!A:A,[1]Hospitalisation!I:I,"")</f>
        <v>tier - 2</v>
      </c>
      <c r="N1691" s="23" t="str">
        <f>_xlfn.XLOOKUP($A1691,[1]Hospitalisation!A:A,[1]Hospitalisation!J:J,"")</f>
        <v>tier - 2</v>
      </c>
      <c r="O1691" s="23" t="str">
        <f>_xlfn.XLOOKUP($A1691,[1]Hospitalisation!A:A,[1]Hospitalisation!K:K,"")</f>
        <v>R1013</v>
      </c>
      <c r="P1691" s="20">
        <f>_xlfn.XLOOKUP($A1691,[1]Hospitalisation!A:A,[1]Hospitalisation!L:L,"")</f>
        <v>42</v>
      </c>
      <c r="Q1691" s="25">
        <f>_xlfn.XLOOKUP($A1691,[1]Hospitalisation!A:A,[1]Hospitalisation!M:M,"")</f>
        <v>29532</v>
      </c>
    </row>
    <row r="1692" spans="1:17" x14ac:dyDescent="0.25">
      <c r="A1692" s="17" t="s">
        <v>671</v>
      </c>
      <c r="B1692" s="12" t="str">
        <f>_xlfn.XLOOKUP(A1692,[1]Customer!A:A,[1]Customer!C:C,"")</f>
        <v>Pamela</v>
      </c>
      <c r="C1692" s="13">
        <f t="array" ref="C1692">_xlfn.XLOOKUP($A1692,[1]MedicHistory!A:A,[1]MedicHistory!B:B,"")</f>
        <v>22.51</v>
      </c>
      <c r="D1692" s="13">
        <f t="array" ref="D1692">_xlfn.XLOOKUP($A1692,[1]MedicHistory!A:A,[1]MedicHistory!C:C,"")</f>
        <v>6.08</v>
      </c>
      <c r="E1692" s="12" t="str">
        <f>_xlfn.XLOOKUP($A1692,[1]MedicHistory!A:A,[1]MedicHistory!D:D,"")</f>
        <v>yes</v>
      </c>
      <c r="F1692" s="12" t="str">
        <f>_xlfn.XLOOKUP($A1692,[1]MedicHistory!A:A,[1]MedicHistory!E:E,"")</f>
        <v>No</v>
      </c>
      <c r="G1692" s="12" t="str">
        <f>_xlfn.XLOOKUP($A1692,[1]MedicHistory!A:A,[1]MedicHistory!F:F,"")</f>
        <v>No</v>
      </c>
      <c r="H1692" s="14">
        <f>_xlfn.XLOOKUP($A1692,[1]MedicHistory!A:A,[1]MedicHistory!G:G,"")</f>
        <v>1</v>
      </c>
      <c r="I1692" s="12" t="str">
        <f>_xlfn.XLOOKUP($A1692,[1]MedicHistory!A:A,[1]MedicHistory!H:H,"")</f>
        <v>No</v>
      </c>
      <c r="J1692" s="12" t="str">
        <f>_xlfn.XLOOKUP($A1692,[1]MedicHistory!A:A,[1]MedicHistory!K:K,"")</f>
        <v>Prediabetic</v>
      </c>
      <c r="K1692" s="15" t="str">
        <f>_xlfn.XLOOKUP($A1692,[1]MedicHistory!A:A,[1]MedicHistory!I:I,"")</f>
        <v>Normal weight</v>
      </c>
      <c r="L1692" s="16">
        <f>_xlfn.XLOOKUP($A1692,[1]Hospitalisation!A:A,[1]Hospitalisation!C:C,"")</f>
        <v>5503.36</v>
      </c>
      <c r="M1692" s="17" t="str">
        <f>_xlfn.XLOOKUP($A1692,[1]Hospitalisation!A:A,[1]Hospitalisation!I:I,"")</f>
        <v>tier - 2</v>
      </c>
      <c r="N1692" s="17" t="str">
        <f>_xlfn.XLOOKUP($A1692,[1]Hospitalisation!A:A,[1]Hospitalisation!J:J,"")</f>
        <v>tier - 2</v>
      </c>
      <c r="O1692" s="17" t="str">
        <f>_xlfn.XLOOKUP($A1692,[1]Hospitalisation!A:A,[1]Hospitalisation!K:K,"")</f>
        <v>R1012</v>
      </c>
      <c r="P1692" s="14">
        <f>_xlfn.XLOOKUP($A1692,[1]Hospitalisation!A:A,[1]Hospitalisation!L:L,"")</f>
        <v>41</v>
      </c>
      <c r="Q1692" s="24">
        <f>_xlfn.XLOOKUP($A1692,[1]Hospitalisation!A:A,[1]Hospitalisation!M:M,"")</f>
        <v>29796</v>
      </c>
    </row>
    <row r="1693" spans="1:17" x14ac:dyDescent="0.25">
      <c r="A1693" s="23" t="s">
        <v>670</v>
      </c>
      <c r="B1693" s="18" t="str">
        <f>_xlfn.XLOOKUP(A1693,[1]Customer!A:A,[1]Customer!C:C,"")</f>
        <v>Andrew</v>
      </c>
      <c r="C1693" s="19">
        <f t="array" ref="C1693">_xlfn.XLOOKUP($A1693,[1]MedicHistory!A:A,[1]MedicHistory!B:B,"")</f>
        <v>31</v>
      </c>
      <c r="D1693" s="19">
        <f t="array" ref="D1693">_xlfn.XLOOKUP($A1693,[1]MedicHistory!A:A,[1]MedicHistory!C:C,"")</f>
        <v>4.7699999999999996</v>
      </c>
      <c r="E1693" s="18" t="str">
        <f>_xlfn.XLOOKUP($A1693,[1]MedicHistory!A:A,[1]MedicHistory!D:D,"")</f>
        <v>No</v>
      </c>
      <c r="F1693" s="18" t="str">
        <f>_xlfn.XLOOKUP($A1693,[1]MedicHistory!A:A,[1]MedicHistory!E:E,"")</f>
        <v>No</v>
      </c>
      <c r="G1693" s="18" t="str">
        <f>_xlfn.XLOOKUP($A1693,[1]MedicHistory!A:A,[1]MedicHistory!F:F,"")</f>
        <v>No</v>
      </c>
      <c r="H1693" s="20">
        <f>_xlfn.XLOOKUP($A1693,[1]MedicHistory!A:A,[1]MedicHistory!G:G,"")</f>
        <v>1</v>
      </c>
      <c r="I1693" s="18" t="str">
        <f>_xlfn.XLOOKUP($A1693,[1]MedicHistory!A:A,[1]MedicHistory!H:H,"")</f>
        <v>No</v>
      </c>
      <c r="J1693" s="18" t="str">
        <f>_xlfn.XLOOKUP($A1693,[1]MedicHistory!A:A,[1]MedicHistory!K:K,"")</f>
        <v>Normal</v>
      </c>
      <c r="K1693" s="21" t="str">
        <f>_xlfn.XLOOKUP($A1693,[1]MedicHistory!A:A,[1]MedicHistory!I:I,"")</f>
        <v>Obisity</v>
      </c>
      <c r="L1693" s="22">
        <f>_xlfn.XLOOKUP($A1693,[1]Hospitalisation!A:A,[1]Hospitalisation!C:C,"")</f>
        <v>5488.26</v>
      </c>
      <c r="M1693" s="23" t="str">
        <f>_xlfn.XLOOKUP($A1693,[1]Hospitalisation!A:A,[1]Hospitalisation!I:I,"")</f>
        <v>tier - 2</v>
      </c>
      <c r="N1693" s="23" t="str">
        <f>_xlfn.XLOOKUP($A1693,[1]Hospitalisation!A:A,[1]Hospitalisation!J:J,"")</f>
        <v>tier - 3</v>
      </c>
      <c r="O1693" s="23" t="str">
        <f>_xlfn.XLOOKUP($A1693,[1]Hospitalisation!A:A,[1]Hospitalisation!K:K,"")</f>
        <v>R1011</v>
      </c>
      <c r="P1693" s="20">
        <f>_xlfn.XLOOKUP($A1693,[1]Hospitalisation!A:A,[1]Hospitalisation!L:L,"")</f>
        <v>34</v>
      </c>
      <c r="Q1693" s="25">
        <f>_xlfn.XLOOKUP($A1693,[1]Hospitalisation!A:A,[1]Hospitalisation!M:M,"")</f>
        <v>32372</v>
      </c>
    </row>
    <row r="1694" spans="1:17" x14ac:dyDescent="0.25">
      <c r="A1694" s="17" t="s">
        <v>669</v>
      </c>
      <c r="B1694" s="12" t="str">
        <f>_xlfn.XLOOKUP(A1694,[1]Customer!A:A,[1]Customer!C:C,"")</f>
        <v>Randall</v>
      </c>
      <c r="C1694" s="13">
        <f t="array" ref="C1694">_xlfn.XLOOKUP($A1694,[1]MedicHistory!A:A,[1]MedicHistory!B:B,"")</f>
        <v>28.27</v>
      </c>
      <c r="D1694" s="13">
        <f t="array" ref="D1694">_xlfn.XLOOKUP($A1694,[1]MedicHistory!A:A,[1]MedicHistory!C:C,"")</f>
        <v>4.62</v>
      </c>
      <c r="E1694" s="12" t="str">
        <f>_xlfn.XLOOKUP($A1694,[1]MedicHistory!A:A,[1]MedicHistory!D:D,"")</f>
        <v>No</v>
      </c>
      <c r="F1694" s="12" t="str">
        <f>_xlfn.XLOOKUP($A1694,[1]MedicHistory!A:A,[1]MedicHistory!E:E,"")</f>
        <v>No</v>
      </c>
      <c r="G1694" s="12" t="str">
        <f>_xlfn.XLOOKUP($A1694,[1]MedicHistory!A:A,[1]MedicHistory!F:F,"")</f>
        <v>No</v>
      </c>
      <c r="H1694" s="14">
        <f>_xlfn.XLOOKUP($A1694,[1]MedicHistory!A:A,[1]MedicHistory!G:G,"")</f>
        <v>1</v>
      </c>
      <c r="I1694" s="12" t="str">
        <f>_xlfn.XLOOKUP($A1694,[1]MedicHistory!A:A,[1]MedicHistory!H:H,"")</f>
        <v>No</v>
      </c>
      <c r="J1694" s="12" t="str">
        <f>_xlfn.XLOOKUP($A1694,[1]MedicHistory!A:A,[1]MedicHistory!K:K,"")</f>
        <v>Normal</v>
      </c>
      <c r="K1694" s="15" t="str">
        <f>_xlfn.XLOOKUP($A1694,[1]MedicHistory!A:A,[1]MedicHistory!I:I,"")</f>
        <v>over weight</v>
      </c>
      <c r="L1694" s="16">
        <f>_xlfn.XLOOKUP($A1694,[1]Hospitalisation!A:A,[1]Hospitalisation!C:C,"")</f>
        <v>5484.47</v>
      </c>
      <c r="M1694" s="17" t="str">
        <f>_xlfn.XLOOKUP($A1694,[1]Hospitalisation!A:A,[1]Hospitalisation!I:I,"")</f>
        <v>tier - 2</v>
      </c>
      <c r="N1694" s="17" t="str">
        <f>_xlfn.XLOOKUP($A1694,[1]Hospitalisation!A:A,[1]Hospitalisation!J:J,"")</f>
        <v>tier - 2</v>
      </c>
      <c r="O1694" s="17" t="str">
        <f>_xlfn.XLOOKUP($A1694,[1]Hospitalisation!A:A,[1]Hospitalisation!K:K,"")</f>
        <v>R1013</v>
      </c>
      <c r="P1694" s="14">
        <f>_xlfn.XLOOKUP($A1694,[1]Hospitalisation!A:A,[1]Hospitalisation!L:L,"")</f>
        <v>38</v>
      </c>
      <c r="Q1694" s="24">
        <f>_xlfn.XLOOKUP($A1694,[1]Hospitalisation!A:A,[1]Hospitalisation!M:M,"")</f>
        <v>30920</v>
      </c>
    </row>
    <row r="1695" spans="1:17" x14ac:dyDescent="0.25">
      <c r="A1695" s="23" t="s">
        <v>668</v>
      </c>
      <c r="B1695" s="18" t="str">
        <f>_xlfn.XLOOKUP(A1695,[1]Customer!A:A,[1]Customer!C:C,"")</f>
        <v>Tracy</v>
      </c>
      <c r="C1695" s="19">
        <f t="array" ref="C1695">_xlfn.XLOOKUP($A1695,[1]MedicHistory!A:A,[1]MedicHistory!B:B,"")</f>
        <v>29.92</v>
      </c>
      <c r="D1695" s="19">
        <f t="array" ref="D1695">_xlfn.XLOOKUP($A1695,[1]MedicHistory!A:A,[1]MedicHistory!C:C,"")</f>
        <v>9.07</v>
      </c>
      <c r="E1695" s="18" t="str">
        <f>_xlfn.XLOOKUP($A1695,[1]MedicHistory!A:A,[1]MedicHistory!D:D,"")</f>
        <v>yes</v>
      </c>
      <c r="F1695" s="18" t="str">
        <f>_xlfn.XLOOKUP($A1695,[1]MedicHistory!A:A,[1]MedicHistory!E:E,"")</f>
        <v>No</v>
      </c>
      <c r="G1695" s="18" t="str">
        <f>_xlfn.XLOOKUP($A1695,[1]MedicHistory!A:A,[1]MedicHistory!F:F,"")</f>
        <v>No</v>
      </c>
      <c r="H1695" s="20">
        <f>_xlfn.XLOOKUP($A1695,[1]MedicHistory!A:A,[1]MedicHistory!G:G,"")</f>
        <v>1</v>
      </c>
      <c r="I1695" s="18" t="str">
        <f>_xlfn.XLOOKUP($A1695,[1]MedicHistory!A:A,[1]MedicHistory!H:H,"")</f>
        <v>No</v>
      </c>
      <c r="J1695" s="18" t="str">
        <f>_xlfn.XLOOKUP($A1695,[1]MedicHistory!A:A,[1]MedicHistory!K:K,"")</f>
        <v>Diabetic</v>
      </c>
      <c r="K1695" s="21" t="str">
        <f>_xlfn.XLOOKUP($A1695,[1]MedicHistory!A:A,[1]MedicHistory!I:I,"")</f>
        <v>over weight</v>
      </c>
      <c r="L1695" s="22">
        <f>_xlfn.XLOOKUP($A1695,[1]Hospitalisation!A:A,[1]Hospitalisation!C:C,"")</f>
        <v>5478.04</v>
      </c>
      <c r="M1695" s="23" t="str">
        <f>_xlfn.XLOOKUP($A1695,[1]Hospitalisation!A:A,[1]Hospitalisation!I:I,"")</f>
        <v>tier - 2</v>
      </c>
      <c r="N1695" s="23" t="str">
        <f>_xlfn.XLOOKUP($A1695,[1]Hospitalisation!A:A,[1]Hospitalisation!J:J,"")</f>
        <v>tier - 3</v>
      </c>
      <c r="O1695" s="23" t="str">
        <f>_xlfn.XLOOKUP($A1695,[1]Hospitalisation!A:A,[1]Hospitalisation!K:K,"")</f>
        <v>R1013</v>
      </c>
      <c r="P1695" s="20">
        <f>_xlfn.XLOOKUP($A1695,[1]Hospitalisation!A:A,[1]Hospitalisation!L:L,"")</f>
        <v>38</v>
      </c>
      <c r="Q1695" s="25">
        <f>_xlfn.XLOOKUP($A1695,[1]Hospitalisation!A:A,[1]Hospitalisation!M:M,"")</f>
        <v>30955</v>
      </c>
    </row>
    <row r="1696" spans="1:17" x14ac:dyDescent="0.25">
      <c r="A1696" s="17" t="s">
        <v>667</v>
      </c>
      <c r="B1696" s="12" t="str">
        <f>_xlfn.XLOOKUP(A1696,[1]Customer!A:A,[1]Customer!C:C,"")</f>
        <v>Azelie</v>
      </c>
      <c r="C1696" s="13">
        <f t="array" ref="C1696">_xlfn.XLOOKUP($A1696,[1]MedicHistory!A:A,[1]MedicHistory!B:B,"")</f>
        <v>25.9</v>
      </c>
      <c r="D1696" s="13">
        <f t="array" ref="D1696">_xlfn.XLOOKUP($A1696,[1]MedicHistory!A:A,[1]MedicHistory!C:C,"")</f>
        <v>9.1199999999999992</v>
      </c>
      <c r="E1696" s="12" t="str">
        <f>_xlfn.XLOOKUP($A1696,[1]MedicHistory!A:A,[1]MedicHistory!D:D,"")</f>
        <v>yes</v>
      </c>
      <c r="F1696" s="12" t="str">
        <f>_xlfn.XLOOKUP($A1696,[1]MedicHistory!A:A,[1]MedicHistory!E:E,"")</f>
        <v>No</v>
      </c>
      <c r="G1696" s="12" t="str">
        <f>_xlfn.XLOOKUP($A1696,[1]MedicHistory!A:A,[1]MedicHistory!F:F,"")</f>
        <v>No</v>
      </c>
      <c r="H1696" s="14">
        <f>_xlfn.XLOOKUP($A1696,[1]MedicHistory!A:A,[1]MedicHistory!G:G,"")</f>
        <v>1</v>
      </c>
      <c r="I1696" s="12" t="str">
        <f>_xlfn.XLOOKUP($A1696,[1]MedicHistory!A:A,[1]MedicHistory!H:H,"")</f>
        <v>No</v>
      </c>
      <c r="J1696" s="12" t="str">
        <f>_xlfn.XLOOKUP($A1696,[1]MedicHistory!A:A,[1]MedicHistory!K:K,"")</f>
        <v>Diabetic</v>
      </c>
      <c r="K1696" s="15" t="str">
        <f>_xlfn.XLOOKUP($A1696,[1]MedicHistory!A:A,[1]MedicHistory!I:I,"")</f>
        <v>over weight</v>
      </c>
      <c r="L1696" s="16">
        <f>_xlfn.XLOOKUP($A1696,[1]Hospitalisation!A:A,[1]Hospitalisation!C:C,"")</f>
        <v>5472.45</v>
      </c>
      <c r="M1696" s="17" t="str">
        <f>_xlfn.XLOOKUP($A1696,[1]Hospitalisation!A:A,[1]Hospitalisation!I:I,"")</f>
        <v>tier - 2</v>
      </c>
      <c r="N1696" s="17" t="str">
        <f>_xlfn.XLOOKUP($A1696,[1]Hospitalisation!A:A,[1]Hospitalisation!J:J,"")</f>
        <v>tier - 3</v>
      </c>
      <c r="O1696" s="17" t="str">
        <f>_xlfn.XLOOKUP($A1696,[1]Hospitalisation!A:A,[1]Hospitalisation!K:K,"")</f>
        <v>R1011</v>
      </c>
      <c r="P1696" s="14">
        <f>_xlfn.XLOOKUP($A1696,[1]Hospitalisation!A:A,[1]Hospitalisation!L:L,"")</f>
        <v>36</v>
      </c>
      <c r="Q1696" s="24">
        <f>_xlfn.XLOOKUP($A1696,[1]Hospitalisation!A:A,[1]Hospitalisation!M:M,"")</f>
        <v>31605</v>
      </c>
    </row>
    <row r="1697" spans="1:17" x14ac:dyDescent="0.25">
      <c r="A1697" s="23" t="s">
        <v>666</v>
      </c>
      <c r="B1697" s="18" t="str">
        <f>_xlfn.XLOOKUP(A1697,[1]Customer!A:A,[1]Customer!C:C,"")</f>
        <v>Monica</v>
      </c>
      <c r="C1697" s="19">
        <f t="array" ref="C1697">_xlfn.XLOOKUP($A1697,[1]MedicHistory!A:A,[1]MedicHistory!B:B,"")</f>
        <v>27.74</v>
      </c>
      <c r="D1697" s="19">
        <f t="array" ref="D1697">_xlfn.XLOOKUP($A1697,[1]MedicHistory!A:A,[1]MedicHistory!C:C,"")</f>
        <v>7.32</v>
      </c>
      <c r="E1697" s="18" t="str">
        <f>_xlfn.XLOOKUP($A1697,[1]MedicHistory!A:A,[1]MedicHistory!D:D,"")</f>
        <v>yes</v>
      </c>
      <c r="F1697" s="18" t="str">
        <f>_xlfn.XLOOKUP($A1697,[1]MedicHistory!A:A,[1]MedicHistory!E:E,"")</f>
        <v>No</v>
      </c>
      <c r="G1697" s="18" t="str">
        <f>_xlfn.XLOOKUP($A1697,[1]MedicHistory!A:A,[1]MedicHistory!F:F,"")</f>
        <v>No</v>
      </c>
      <c r="H1697" s="20">
        <f>_xlfn.XLOOKUP($A1697,[1]MedicHistory!A:A,[1]MedicHistory!G:G,"")</f>
        <v>1</v>
      </c>
      <c r="I1697" s="18" t="str">
        <f>_xlfn.XLOOKUP($A1697,[1]MedicHistory!A:A,[1]MedicHistory!H:H,"")</f>
        <v>No</v>
      </c>
      <c r="J1697" s="18" t="str">
        <f>_xlfn.XLOOKUP($A1697,[1]MedicHistory!A:A,[1]MedicHistory!K:K,"")</f>
        <v>Diabetic</v>
      </c>
      <c r="K1697" s="21" t="str">
        <f>_xlfn.XLOOKUP($A1697,[1]MedicHistory!A:A,[1]MedicHistory!I:I,"")</f>
        <v>over weight</v>
      </c>
      <c r="L1697" s="22">
        <f>_xlfn.XLOOKUP($A1697,[1]Hospitalisation!A:A,[1]Hospitalisation!C:C,"")</f>
        <v>5469.01</v>
      </c>
      <c r="M1697" s="23" t="str">
        <f>_xlfn.XLOOKUP($A1697,[1]Hospitalisation!A:A,[1]Hospitalisation!I:I,"")</f>
        <v>tier - 2</v>
      </c>
      <c r="N1697" s="23" t="str">
        <f>_xlfn.XLOOKUP($A1697,[1]Hospitalisation!A:A,[1]Hospitalisation!J:J,"")</f>
        <v>tier - 2</v>
      </c>
      <c r="O1697" s="23" t="str">
        <f>_xlfn.XLOOKUP($A1697,[1]Hospitalisation!A:A,[1]Hospitalisation!K:K,"")</f>
        <v>R1024</v>
      </c>
      <c r="P1697" s="20">
        <f>_xlfn.XLOOKUP($A1697,[1]Hospitalisation!A:A,[1]Hospitalisation!L:L,"")</f>
        <v>36</v>
      </c>
      <c r="Q1697" s="25">
        <f>_xlfn.XLOOKUP($A1697,[1]Hospitalisation!A:A,[1]Hospitalisation!M:M,"")</f>
        <v>31748</v>
      </c>
    </row>
    <row r="1698" spans="1:17" x14ac:dyDescent="0.25">
      <c r="A1698" s="17" t="s">
        <v>665</v>
      </c>
      <c r="B1698" s="12" t="str">
        <f>_xlfn.XLOOKUP(A1698,[1]Customer!A:A,[1]Customer!C:C,"")</f>
        <v>Katarina</v>
      </c>
      <c r="C1698" s="13">
        <f t="array" ref="C1698">_xlfn.XLOOKUP($A1698,[1]MedicHistory!A:A,[1]MedicHistory!B:B,"")</f>
        <v>17.260000000000002</v>
      </c>
      <c r="D1698" s="13">
        <f t="array" ref="D1698">_xlfn.XLOOKUP($A1698,[1]MedicHistory!A:A,[1]MedicHistory!C:C,"")</f>
        <v>11.73</v>
      </c>
      <c r="E1698" s="12" t="str">
        <f>_xlfn.XLOOKUP($A1698,[1]MedicHistory!A:A,[1]MedicHistory!D:D,"")</f>
        <v>No</v>
      </c>
      <c r="F1698" s="12" t="str">
        <f>_xlfn.XLOOKUP($A1698,[1]MedicHistory!A:A,[1]MedicHistory!E:E,"")</f>
        <v>No</v>
      </c>
      <c r="G1698" s="12" t="str">
        <f>_xlfn.XLOOKUP($A1698,[1]MedicHistory!A:A,[1]MedicHistory!F:F,"")</f>
        <v>No</v>
      </c>
      <c r="H1698" s="14">
        <f>_xlfn.XLOOKUP($A1698,[1]MedicHistory!A:A,[1]MedicHistory!G:G,"")</f>
        <v>2</v>
      </c>
      <c r="I1698" s="12" t="str">
        <f>_xlfn.XLOOKUP($A1698,[1]MedicHistory!A:A,[1]MedicHistory!H:H,"")</f>
        <v>No</v>
      </c>
      <c r="J1698" s="12" t="str">
        <f>_xlfn.XLOOKUP($A1698,[1]MedicHistory!A:A,[1]MedicHistory!K:K,"")</f>
        <v>Diabetic</v>
      </c>
      <c r="K1698" s="15" t="str">
        <f>_xlfn.XLOOKUP($A1698,[1]MedicHistory!A:A,[1]MedicHistory!I:I,"")</f>
        <v>Under weight</v>
      </c>
      <c r="L1698" s="16">
        <f>_xlfn.XLOOKUP($A1698,[1]Hospitalisation!A:A,[1]Hospitalisation!C:C,"")</f>
        <v>5466.88</v>
      </c>
      <c r="M1698" s="17" t="str">
        <f>_xlfn.XLOOKUP($A1698,[1]Hospitalisation!A:A,[1]Hospitalisation!I:I,"")</f>
        <v>tier - 2</v>
      </c>
      <c r="N1698" s="17" t="str">
        <f>_xlfn.XLOOKUP($A1698,[1]Hospitalisation!A:A,[1]Hospitalisation!J:J,"")</f>
        <v>tier - 2</v>
      </c>
      <c r="O1698" s="17" t="str">
        <f>_xlfn.XLOOKUP($A1698,[1]Hospitalisation!A:A,[1]Hospitalisation!K:K,"")</f>
        <v>R1013</v>
      </c>
      <c r="P1698" s="14">
        <f>_xlfn.XLOOKUP($A1698,[1]Hospitalisation!A:A,[1]Hospitalisation!L:L,"")</f>
        <v>36</v>
      </c>
      <c r="Q1698" s="24">
        <f>_xlfn.XLOOKUP($A1698,[1]Hospitalisation!A:A,[1]Hospitalisation!M:M,"")</f>
        <v>31709</v>
      </c>
    </row>
    <row r="1699" spans="1:17" x14ac:dyDescent="0.25">
      <c r="A1699" s="23" t="s">
        <v>664</v>
      </c>
      <c r="B1699" s="18" t="str">
        <f>_xlfn.XLOOKUP(A1699,[1]Customer!A:A,[1]Customer!C:C,"")</f>
        <v>Jamie</v>
      </c>
      <c r="C1699" s="19">
        <f t="array" ref="C1699">_xlfn.XLOOKUP($A1699,[1]MedicHistory!A:A,[1]MedicHistory!B:B,"")</f>
        <v>19.855</v>
      </c>
      <c r="D1699" s="19">
        <f t="array" ref="D1699">_xlfn.XLOOKUP($A1699,[1]MedicHistory!A:A,[1]MedicHistory!C:C,"")</f>
        <v>6.64</v>
      </c>
      <c r="E1699" s="18" t="str">
        <f>_xlfn.XLOOKUP($A1699,[1]MedicHistory!A:A,[1]MedicHistory!D:D,"")</f>
        <v>yes</v>
      </c>
      <c r="F1699" s="18" t="str">
        <f>_xlfn.XLOOKUP($A1699,[1]MedicHistory!A:A,[1]MedicHistory!E:E,"")</f>
        <v>No</v>
      </c>
      <c r="G1699" s="18" t="str">
        <f>_xlfn.XLOOKUP($A1699,[1]MedicHistory!A:A,[1]MedicHistory!F:F,"")</f>
        <v>No</v>
      </c>
      <c r="H1699" s="20">
        <f>_xlfn.XLOOKUP($A1699,[1]MedicHistory!A:A,[1]MedicHistory!G:G,"")</f>
        <v>1</v>
      </c>
      <c r="I1699" s="18" t="str">
        <f>_xlfn.XLOOKUP($A1699,[1]MedicHistory!A:A,[1]MedicHistory!H:H,"")</f>
        <v>No</v>
      </c>
      <c r="J1699" s="18" t="str">
        <f>_xlfn.XLOOKUP($A1699,[1]MedicHistory!A:A,[1]MedicHistory!K:K,"")</f>
        <v>Diabetic</v>
      </c>
      <c r="K1699" s="21" t="str">
        <f>_xlfn.XLOOKUP($A1699,[1]MedicHistory!A:A,[1]MedicHistory!I:I,"")</f>
        <v>Normal weight</v>
      </c>
      <c r="L1699" s="22">
        <f>_xlfn.XLOOKUP($A1699,[1]Hospitalisation!A:A,[1]Hospitalisation!C:C,"")</f>
        <v>5458.05</v>
      </c>
      <c r="M1699" s="23" t="str">
        <f>_xlfn.XLOOKUP($A1699,[1]Hospitalisation!A:A,[1]Hospitalisation!I:I,"")</f>
        <v>tier - 2</v>
      </c>
      <c r="N1699" s="23" t="str">
        <f>_xlfn.XLOOKUP($A1699,[1]Hospitalisation!A:A,[1]Hospitalisation!J:J,"")</f>
        <v>tier - 2</v>
      </c>
      <c r="O1699" s="23" t="str">
        <f>_xlfn.XLOOKUP($A1699,[1]Hospitalisation!A:A,[1]Hospitalisation!K:K,"")</f>
        <v>R1024</v>
      </c>
      <c r="P1699" s="20">
        <f>_xlfn.XLOOKUP($A1699,[1]Hospitalisation!A:A,[1]Hospitalisation!L:L,"")</f>
        <v>49</v>
      </c>
      <c r="Q1699" s="25">
        <f>_xlfn.XLOOKUP($A1699,[1]Hospitalisation!A:A,[1]Hospitalisation!M:M,"")</f>
        <v>27023</v>
      </c>
    </row>
    <row r="1700" spans="1:17" x14ac:dyDescent="0.25">
      <c r="A1700" s="17" t="s">
        <v>663</v>
      </c>
      <c r="B1700" s="12" t="str">
        <f>_xlfn.XLOOKUP(A1700,[1]Customer!A:A,[1]Customer!C:C,"")</f>
        <v>Brian</v>
      </c>
      <c r="C1700" s="13">
        <f t="array" ref="C1700">_xlfn.XLOOKUP($A1700,[1]MedicHistory!A:A,[1]MedicHistory!B:B,"")</f>
        <v>41.69</v>
      </c>
      <c r="D1700" s="13">
        <f t="array" ref="D1700">_xlfn.XLOOKUP($A1700,[1]MedicHistory!A:A,[1]MedicHistory!C:C,"")</f>
        <v>5.78</v>
      </c>
      <c r="E1700" s="12" t="str">
        <f>_xlfn.XLOOKUP($A1700,[1]MedicHistory!A:A,[1]MedicHistory!D:D,"")</f>
        <v>No</v>
      </c>
      <c r="F1700" s="12" t="str">
        <f>_xlfn.XLOOKUP($A1700,[1]MedicHistory!A:A,[1]MedicHistory!E:E,"")</f>
        <v>No</v>
      </c>
      <c r="G1700" s="12" t="str">
        <f>_xlfn.XLOOKUP($A1700,[1]MedicHistory!A:A,[1]MedicHistory!F:F,"")</f>
        <v>No</v>
      </c>
      <c r="H1700" s="14">
        <f>_xlfn.XLOOKUP($A1700,[1]MedicHistory!A:A,[1]MedicHistory!G:G,"")</f>
        <v>0</v>
      </c>
      <c r="I1700" s="12" t="str">
        <f>_xlfn.XLOOKUP($A1700,[1]MedicHistory!A:A,[1]MedicHistory!H:H,"")</f>
        <v>No</v>
      </c>
      <c r="J1700" s="12" t="str">
        <f>_xlfn.XLOOKUP($A1700,[1]MedicHistory!A:A,[1]MedicHistory!K:K,"")</f>
        <v>Prediabetic</v>
      </c>
      <c r="K1700" s="15" t="str">
        <f>_xlfn.XLOOKUP($A1700,[1]MedicHistory!A:A,[1]MedicHistory!I:I,"")</f>
        <v>Obisity</v>
      </c>
      <c r="L1700" s="16">
        <f>_xlfn.XLOOKUP($A1700,[1]Hospitalisation!A:A,[1]Hospitalisation!C:C,"")</f>
        <v>5438.75</v>
      </c>
      <c r="M1700" s="17" t="str">
        <f>_xlfn.XLOOKUP($A1700,[1]Hospitalisation!A:A,[1]Hospitalisation!I:I,"")</f>
        <v>tier - 3</v>
      </c>
      <c r="N1700" s="17" t="str">
        <f>_xlfn.XLOOKUP($A1700,[1]Hospitalisation!A:A,[1]Hospitalisation!J:J,"")</f>
        <v>tier - 2</v>
      </c>
      <c r="O1700" s="17" t="str">
        <f>_xlfn.XLOOKUP($A1700,[1]Hospitalisation!A:A,[1]Hospitalisation!K:K,"")</f>
        <v>R1013</v>
      </c>
      <c r="P1700" s="14">
        <f>_xlfn.XLOOKUP($A1700,[1]Hospitalisation!A:A,[1]Hospitalisation!L:L,"")</f>
        <v>36</v>
      </c>
      <c r="Q1700" s="24">
        <f>_xlfn.XLOOKUP($A1700,[1]Hospitalisation!A:A,[1]Hospitalisation!M:M,"")</f>
        <v>31649</v>
      </c>
    </row>
    <row r="1701" spans="1:17" x14ac:dyDescent="0.25">
      <c r="A1701" s="23" t="s">
        <v>662</v>
      </c>
      <c r="B1701" s="18" t="str">
        <f>_xlfn.XLOOKUP(A1701,[1]Customer!A:A,[1]Customer!C:C,"")</f>
        <v>Stacey</v>
      </c>
      <c r="C1701" s="19">
        <f t="array" ref="C1701">_xlfn.XLOOKUP($A1701,[1]MedicHistory!A:A,[1]MedicHistory!B:B,"")</f>
        <v>16.12</v>
      </c>
      <c r="D1701" s="19">
        <f t="array" ref="D1701">_xlfn.XLOOKUP($A1701,[1]MedicHistory!A:A,[1]MedicHistory!C:C,"")</f>
        <v>10.45</v>
      </c>
      <c r="E1701" s="18" t="str">
        <f>_xlfn.XLOOKUP($A1701,[1]MedicHistory!A:A,[1]MedicHistory!D:D,"")</f>
        <v>No</v>
      </c>
      <c r="F1701" s="18" t="str">
        <f>_xlfn.XLOOKUP($A1701,[1]MedicHistory!A:A,[1]MedicHistory!E:E,"")</f>
        <v>No</v>
      </c>
      <c r="G1701" s="18" t="str">
        <f>_xlfn.XLOOKUP($A1701,[1]MedicHistory!A:A,[1]MedicHistory!F:F,"")</f>
        <v>No</v>
      </c>
      <c r="H1701" s="20">
        <f>_xlfn.XLOOKUP($A1701,[1]MedicHistory!A:A,[1]MedicHistory!G:G,"")</f>
        <v>0</v>
      </c>
      <c r="I1701" s="18" t="str">
        <f>_xlfn.XLOOKUP($A1701,[1]MedicHistory!A:A,[1]MedicHistory!H:H,"")</f>
        <v>No</v>
      </c>
      <c r="J1701" s="18" t="str">
        <f>_xlfn.XLOOKUP($A1701,[1]MedicHistory!A:A,[1]MedicHistory!K:K,"")</f>
        <v>Diabetic</v>
      </c>
      <c r="K1701" s="21" t="str">
        <f>_xlfn.XLOOKUP($A1701,[1]MedicHistory!A:A,[1]MedicHistory!I:I,"")</f>
        <v>Under weight</v>
      </c>
      <c r="L1701" s="22">
        <f>_xlfn.XLOOKUP($A1701,[1]Hospitalisation!A:A,[1]Hospitalisation!C:C,"")</f>
        <v>5428.98</v>
      </c>
      <c r="M1701" s="23" t="str">
        <f>_xlfn.XLOOKUP($A1701,[1]Hospitalisation!A:A,[1]Hospitalisation!I:I,"")</f>
        <v>tier - 2</v>
      </c>
      <c r="N1701" s="23" t="str">
        <f>_xlfn.XLOOKUP($A1701,[1]Hospitalisation!A:A,[1]Hospitalisation!J:J,"")</f>
        <v>tier - 2</v>
      </c>
      <c r="O1701" s="23" t="str">
        <f>_xlfn.XLOOKUP($A1701,[1]Hospitalisation!A:A,[1]Hospitalisation!K:K,"")</f>
        <v>R1012</v>
      </c>
      <c r="P1701" s="20">
        <f>_xlfn.XLOOKUP($A1701,[1]Hospitalisation!A:A,[1]Hospitalisation!L:L,"")</f>
        <v>41</v>
      </c>
      <c r="Q1701" s="25">
        <f>_xlfn.XLOOKUP($A1701,[1]Hospitalisation!A:A,[1]Hospitalisation!M:M,"")</f>
        <v>30110</v>
      </c>
    </row>
    <row r="1702" spans="1:17" x14ac:dyDescent="0.25">
      <c r="A1702" s="17" t="s">
        <v>661</v>
      </c>
      <c r="B1702" s="12" t="str">
        <f>_xlfn.XLOOKUP(A1702,[1]Customer!A:A,[1]Customer!C:C,"")</f>
        <v>Stephen</v>
      </c>
      <c r="C1702" s="13">
        <f t="array" ref="C1702">_xlfn.XLOOKUP($A1702,[1]MedicHistory!A:A,[1]MedicHistory!B:B,"")</f>
        <v>37.43</v>
      </c>
      <c r="D1702" s="13">
        <f t="array" ref="D1702">_xlfn.XLOOKUP($A1702,[1]MedicHistory!A:A,[1]MedicHistory!C:C,"")</f>
        <v>4.5199999999999996</v>
      </c>
      <c r="E1702" s="12" t="str">
        <f>_xlfn.XLOOKUP($A1702,[1]MedicHistory!A:A,[1]MedicHistory!D:D,"")</f>
        <v>No</v>
      </c>
      <c r="F1702" s="12" t="str">
        <f>_xlfn.XLOOKUP($A1702,[1]MedicHistory!A:A,[1]MedicHistory!E:E,"")</f>
        <v>No</v>
      </c>
      <c r="G1702" s="12" t="str">
        <f>_xlfn.XLOOKUP($A1702,[1]MedicHistory!A:A,[1]MedicHistory!F:F,"")</f>
        <v>No</v>
      </c>
      <c r="H1702" s="14">
        <f>_xlfn.XLOOKUP($A1702,[1]MedicHistory!A:A,[1]MedicHistory!G:G,"")</f>
        <v>1</v>
      </c>
      <c r="I1702" s="12" t="str">
        <f>_xlfn.XLOOKUP($A1702,[1]MedicHistory!A:A,[1]MedicHistory!H:H,"")</f>
        <v>No</v>
      </c>
      <c r="J1702" s="12" t="str">
        <f>_xlfn.XLOOKUP($A1702,[1]MedicHistory!A:A,[1]MedicHistory!K:K,"")</f>
        <v>Normal</v>
      </c>
      <c r="K1702" s="15" t="str">
        <f>_xlfn.XLOOKUP($A1702,[1]MedicHistory!A:A,[1]MedicHistory!I:I,"")</f>
        <v>Obisity</v>
      </c>
      <c r="L1702" s="16">
        <f>_xlfn.XLOOKUP($A1702,[1]Hospitalisation!A:A,[1]Hospitalisation!C:C,"")</f>
        <v>5428.73</v>
      </c>
      <c r="M1702" s="17" t="str">
        <f>_xlfn.XLOOKUP($A1702,[1]Hospitalisation!A:A,[1]Hospitalisation!I:I,"")</f>
        <v>tier - 3</v>
      </c>
      <c r="N1702" s="17" t="str">
        <f>_xlfn.XLOOKUP($A1702,[1]Hospitalisation!A:A,[1]Hospitalisation!J:J,"")</f>
        <v>tier - 1</v>
      </c>
      <c r="O1702" s="17" t="str">
        <f>_xlfn.XLOOKUP($A1702,[1]Hospitalisation!A:A,[1]Hospitalisation!K:K,"")</f>
        <v>R1017</v>
      </c>
      <c r="P1702" s="14">
        <f>_xlfn.XLOOKUP($A1702,[1]Hospitalisation!A:A,[1]Hospitalisation!L:L,"")</f>
        <v>44</v>
      </c>
      <c r="Q1702" s="24">
        <f>_xlfn.XLOOKUP($A1702,[1]Hospitalisation!A:A,[1]Hospitalisation!M:M,"")</f>
        <v>28750</v>
      </c>
    </row>
    <row r="1703" spans="1:17" x14ac:dyDescent="0.25">
      <c r="A1703" s="23" t="s">
        <v>660</v>
      </c>
      <c r="B1703" s="18" t="str">
        <f>_xlfn.XLOOKUP(A1703,[1]Customer!A:A,[1]Customer!C:C,"")</f>
        <v>Joshua</v>
      </c>
      <c r="C1703" s="19">
        <f t="array" ref="C1703">_xlfn.XLOOKUP($A1703,[1]MedicHistory!A:A,[1]MedicHistory!B:B,"")</f>
        <v>31.065000000000001</v>
      </c>
      <c r="D1703" s="19">
        <f t="array" ref="D1703">_xlfn.XLOOKUP($A1703,[1]MedicHistory!A:A,[1]MedicHistory!C:C,"")</f>
        <v>5.71</v>
      </c>
      <c r="E1703" s="18" t="str">
        <f>_xlfn.XLOOKUP($A1703,[1]MedicHistory!A:A,[1]MedicHistory!D:D,"")</f>
        <v>No</v>
      </c>
      <c r="F1703" s="18" t="str">
        <f>_xlfn.XLOOKUP($A1703,[1]MedicHistory!A:A,[1]MedicHistory!E:E,"")</f>
        <v>No</v>
      </c>
      <c r="G1703" s="18" t="str">
        <f>_xlfn.XLOOKUP($A1703,[1]MedicHistory!A:A,[1]MedicHistory!F:F,"")</f>
        <v>No</v>
      </c>
      <c r="H1703" s="20">
        <f>_xlfn.XLOOKUP($A1703,[1]MedicHistory!A:A,[1]MedicHistory!G:G,"")</f>
        <v>0</v>
      </c>
      <c r="I1703" s="18" t="str">
        <f>_xlfn.XLOOKUP($A1703,[1]MedicHistory!A:A,[1]MedicHistory!H:H,"")</f>
        <v>No</v>
      </c>
      <c r="J1703" s="18" t="str">
        <f>_xlfn.XLOOKUP($A1703,[1]MedicHistory!A:A,[1]MedicHistory!K:K,"")</f>
        <v>Prediabetic</v>
      </c>
      <c r="K1703" s="21" t="str">
        <f>_xlfn.XLOOKUP($A1703,[1]MedicHistory!A:A,[1]MedicHistory!I:I,"")</f>
        <v>Obisity</v>
      </c>
      <c r="L1703" s="22">
        <f>_xlfn.XLOOKUP($A1703,[1]Hospitalisation!A:A,[1]Hospitalisation!C:C,"")</f>
        <v>5425.02</v>
      </c>
      <c r="M1703" s="23" t="str">
        <f>_xlfn.XLOOKUP($A1703,[1]Hospitalisation!A:A,[1]Hospitalisation!I:I,"")</f>
        <v>tier - 2</v>
      </c>
      <c r="N1703" s="23" t="str">
        <f>_xlfn.XLOOKUP($A1703,[1]Hospitalisation!A:A,[1]Hospitalisation!J:J,"")</f>
        <v>tier - 1</v>
      </c>
      <c r="O1703" s="23" t="str">
        <f>_xlfn.XLOOKUP($A1703,[1]Hospitalisation!A:A,[1]Hospitalisation!K:K,"")</f>
        <v>R1012</v>
      </c>
      <c r="P1703" s="20">
        <f>_xlfn.XLOOKUP($A1703,[1]Hospitalisation!A:A,[1]Hospitalisation!L:L,"")</f>
        <v>30</v>
      </c>
      <c r="Q1703" s="25">
        <f>_xlfn.XLOOKUP($A1703,[1]Hospitalisation!A:A,[1]Hospitalisation!M:M,"")</f>
        <v>33791</v>
      </c>
    </row>
    <row r="1704" spans="1:17" x14ac:dyDescent="0.25">
      <c r="A1704" s="17" t="s">
        <v>659</v>
      </c>
      <c r="B1704" s="12" t="str">
        <f>_xlfn.XLOOKUP(A1704,[1]Customer!A:A,[1]Customer!C:C,"")</f>
        <v>Josh</v>
      </c>
      <c r="C1704" s="13">
        <f t="array" ref="C1704">_xlfn.XLOOKUP($A1704,[1]MedicHistory!A:A,[1]MedicHistory!B:B,"")</f>
        <v>25.08</v>
      </c>
      <c r="D1704" s="13">
        <f t="array" ref="D1704">_xlfn.XLOOKUP($A1704,[1]MedicHistory!A:A,[1]MedicHistory!C:C,"")</f>
        <v>4.7699999999999996</v>
      </c>
      <c r="E1704" s="12" t="str">
        <f>_xlfn.XLOOKUP($A1704,[1]MedicHistory!A:A,[1]MedicHistory!D:D,"")</f>
        <v>No</v>
      </c>
      <c r="F1704" s="12" t="str">
        <f>_xlfn.XLOOKUP($A1704,[1]MedicHistory!A:A,[1]MedicHistory!E:E,"")</f>
        <v>No</v>
      </c>
      <c r="G1704" s="12" t="str">
        <f>_xlfn.XLOOKUP($A1704,[1]MedicHistory!A:A,[1]MedicHistory!F:F,"")</f>
        <v>No</v>
      </c>
      <c r="H1704" s="14">
        <f>_xlfn.XLOOKUP($A1704,[1]MedicHistory!A:A,[1]MedicHistory!G:G,"")</f>
        <v>0</v>
      </c>
      <c r="I1704" s="12" t="str">
        <f>_xlfn.XLOOKUP($A1704,[1]MedicHistory!A:A,[1]MedicHistory!H:H,"")</f>
        <v>No</v>
      </c>
      <c r="J1704" s="12" t="str">
        <f>_xlfn.XLOOKUP($A1704,[1]MedicHistory!A:A,[1]MedicHistory!K:K,"")</f>
        <v>Normal</v>
      </c>
      <c r="K1704" s="15" t="str">
        <f>_xlfn.XLOOKUP($A1704,[1]MedicHistory!A:A,[1]MedicHistory!I:I,"")</f>
        <v>over weight</v>
      </c>
      <c r="L1704" s="16">
        <f>_xlfn.XLOOKUP($A1704,[1]Hospitalisation!A:A,[1]Hospitalisation!C:C,"")</f>
        <v>5415.66</v>
      </c>
      <c r="M1704" s="17" t="str">
        <f>_xlfn.XLOOKUP($A1704,[1]Hospitalisation!A:A,[1]Hospitalisation!I:I,"")</f>
        <v>tier - 2</v>
      </c>
      <c r="N1704" s="17" t="str">
        <f>_xlfn.XLOOKUP($A1704,[1]Hospitalisation!A:A,[1]Hospitalisation!J:J,"")</f>
        <v>tier - 3</v>
      </c>
      <c r="O1704" s="17" t="str">
        <f>_xlfn.XLOOKUP($A1704,[1]Hospitalisation!A:A,[1]Hospitalisation!K:K,"")</f>
        <v>R1013</v>
      </c>
      <c r="P1704" s="14">
        <f>_xlfn.XLOOKUP($A1704,[1]Hospitalisation!A:A,[1]Hospitalisation!L:L,"")</f>
        <v>31</v>
      </c>
      <c r="Q1704" s="24">
        <f>_xlfn.XLOOKUP($A1704,[1]Hospitalisation!A:A,[1]Hospitalisation!M:M,"")</f>
        <v>33508</v>
      </c>
    </row>
    <row r="1705" spans="1:17" x14ac:dyDescent="0.25">
      <c r="A1705" s="23" t="s">
        <v>658</v>
      </c>
      <c r="B1705" s="18" t="str">
        <f>_xlfn.XLOOKUP(A1705,[1]Customer!A:A,[1]Customer!C:C,"")</f>
        <v>Heather</v>
      </c>
      <c r="C1705" s="19">
        <f t="array" ref="C1705">_xlfn.XLOOKUP($A1705,[1]MedicHistory!A:A,[1]MedicHistory!B:B,"")</f>
        <v>15.2</v>
      </c>
      <c r="D1705" s="19">
        <f t="array" ref="D1705">_xlfn.XLOOKUP($A1705,[1]MedicHistory!A:A,[1]MedicHistory!C:C,"")</f>
        <v>7.81</v>
      </c>
      <c r="E1705" s="18" t="str">
        <f>_xlfn.XLOOKUP($A1705,[1]MedicHistory!A:A,[1]MedicHistory!D:D,"")</f>
        <v>yes</v>
      </c>
      <c r="F1705" s="18" t="str">
        <f>_xlfn.XLOOKUP($A1705,[1]MedicHistory!A:A,[1]MedicHistory!E:E,"")</f>
        <v>No</v>
      </c>
      <c r="G1705" s="18" t="str">
        <f>_xlfn.XLOOKUP($A1705,[1]MedicHistory!A:A,[1]MedicHistory!F:F,"")</f>
        <v>No</v>
      </c>
      <c r="H1705" s="20">
        <f>_xlfn.XLOOKUP($A1705,[1]MedicHistory!A:A,[1]MedicHistory!G:G,"")</f>
        <v>1</v>
      </c>
      <c r="I1705" s="18" t="str">
        <f>_xlfn.XLOOKUP($A1705,[1]MedicHistory!A:A,[1]MedicHistory!H:H,"")</f>
        <v>No</v>
      </c>
      <c r="J1705" s="18" t="str">
        <f>_xlfn.XLOOKUP($A1705,[1]MedicHistory!A:A,[1]MedicHistory!K:K,"")</f>
        <v>Diabetic</v>
      </c>
      <c r="K1705" s="21" t="str">
        <f>_xlfn.XLOOKUP($A1705,[1]MedicHistory!A:A,[1]MedicHistory!I:I,"")</f>
        <v>Under weight</v>
      </c>
      <c r="L1705" s="22">
        <f>_xlfn.XLOOKUP($A1705,[1]Hospitalisation!A:A,[1]Hospitalisation!C:C,"")</f>
        <v>5411.99</v>
      </c>
      <c r="M1705" s="23" t="str">
        <f>_xlfn.XLOOKUP($A1705,[1]Hospitalisation!A:A,[1]Hospitalisation!I:I,"")</f>
        <v>tier - 2</v>
      </c>
      <c r="N1705" s="23" t="str">
        <f>_xlfn.XLOOKUP($A1705,[1]Hospitalisation!A:A,[1]Hospitalisation!J:J,"")</f>
        <v>tier - 3</v>
      </c>
      <c r="O1705" s="23" t="str">
        <f>_xlfn.XLOOKUP($A1705,[1]Hospitalisation!A:A,[1]Hospitalisation!K:K,"")</f>
        <v>R1012</v>
      </c>
      <c r="P1705" s="20">
        <f>_xlfn.XLOOKUP($A1705,[1]Hospitalisation!A:A,[1]Hospitalisation!L:L,"")</f>
        <v>40</v>
      </c>
      <c r="Q1705" s="25">
        <f>_xlfn.XLOOKUP($A1705,[1]Hospitalisation!A:A,[1]Hospitalisation!M:M,"")</f>
        <v>30221</v>
      </c>
    </row>
    <row r="1706" spans="1:17" x14ac:dyDescent="0.25">
      <c r="A1706" s="17" t="s">
        <v>657</v>
      </c>
      <c r="B1706" s="12" t="str">
        <f>_xlfn.XLOOKUP(A1706,[1]Customer!A:A,[1]Customer!C:C,"")</f>
        <v>James</v>
      </c>
      <c r="C1706" s="13">
        <f t="array" ref="C1706">_xlfn.XLOOKUP($A1706,[1]MedicHistory!A:A,[1]MedicHistory!B:B,"")</f>
        <v>22.34</v>
      </c>
      <c r="D1706" s="13">
        <f t="array" ref="D1706">_xlfn.XLOOKUP($A1706,[1]MedicHistory!A:A,[1]MedicHistory!C:C,"")</f>
        <v>5.19</v>
      </c>
      <c r="E1706" s="12" t="str">
        <f>_xlfn.XLOOKUP($A1706,[1]MedicHistory!A:A,[1]MedicHistory!D:D,"")</f>
        <v>yes</v>
      </c>
      <c r="F1706" s="12" t="str">
        <f>_xlfn.XLOOKUP($A1706,[1]MedicHistory!A:A,[1]MedicHistory!E:E,"")</f>
        <v>No</v>
      </c>
      <c r="G1706" s="12" t="str">
        <f>_xlfn.XLOOKUP($A1706,[1]MedicHistory!A:A,[1]MedicHistory!F:F,"")</f>
        <v>No</v>
      </c>
      <c r="H1706" s="14">
        <f>_xlfn.XLOOKUP($A1706,[1]MedicHistory!A:A,[1]MedicHistory!G:G,"")</f>
        <v>0</v>
      </c>
      <c r="I1706" s="12" t="str">
        <f>_xlfn.XLOOKUP($A1706,[1]MedicHistory!A:A,[1]MedicHistory!H:H,"")</f>
        <v>No</v>
      </c>
      <c r="J1706" s="12" t="str">
        <f>_xlfn.XLOOKUP($A1706,[1]MedicHistory!A:A,[1]MedicHistory!K:K,"")</f>
        <v>Normal</v>
      </c>
      <c r="K1706" s="15" t="str">
        <f>_xlfn.XLOOKUP($A1706,[1]MedicHistory!A:A,[1]MedicHistory!I:I,"")</f>
        <v>Normal weight</v>
      </c>
      <c r="L1706" s="16">
        <f>_xlfn.XLOOKUP($A1706,[1]Hospitalisation!A:A,[1]Hospitalisation!C:C,"")</f>
        <v>5402.89</v>
      </c>
      <c r="M1706" s="17" t="str">
        <f>_xlfn.XLOOKUP($A1706,[1]Hospitalisation!A:A,[1]Hospitalisation!I:I,"")</f>
        <v>tier - 2</v>
      </c>
      <c r="N1706" s="17" t="str">
        <f>_xlfn.XLOOKUP($A1706,[1]Hospitalisation!A:A,[1]Hospitalisation!J:J,"")</f>
        <v>tier - 1</v>
      </c>
      <c r="O1706" s="17" t="str">
        <f>_xlfn.XLOOKUP($A1706,[1]Hospitalisation!A:A,[1]Hospitalisation!K:K,"")</f>
        <v>R1013</v>
      </c>
      <c r="P1706" s="14">
        <f>_xlfn.XLOOKUP($A1706,[1]Hospitalisation!A:A,[1]Hospitalisation!L:L,"")</f>
        <v>47</v>
      </c>
      <c r="Q1706" s="24">
        <f>_xlfn.XLOOKUP($A1706,[1]Hospitalisation!A:A,[1]Hospitalisation!M:M,"")</f>
        <v>27751</v>
      </c>
    </row>
    <row r="1707" spans="1:17" x14ac:dyDescent="0.25">
      <c r="A1707" s="23" t="s">
        <v>656</v>
      </c>
      <c r="B1707" s="18" t="str">
        <f>_xlfn.XLOOKUP(A1707,[1]Customer!A:A,[1]Customer!C:C,"")</f>
        <v>Kim</v>
      </c>
      <c r="C1707" s="19">
        <f t="array" ref="C1707">_xlfn.XLOOKUP($A1707,[1]MedicHistory!A:A,[1]MedicHistory!B:B,"")</f>
        <v>40.15</v>
      </c>
      <c r="D1707" s="19">
        <f t="array" ref="D1707">_xlfn.XLOOKUP($A1707,[1]MedicHistory!A:A,[1]MedicHistory!C:C,"")</f>
        <v>5.93</v>
      </c>
      <c r="E1707" s="18" t="str">
        <f>_xlfn.XLOOKUP($A1707,[1]MedicHistory!A:A,[1]MedicHistory!D:D,"")</f>
        <v>No</v>
      </c>
      <c r="F1707" s="18" t="str">
        <f>_xlfn.XLOOKUP($A1707,[1]MedicHistory!A:A,[1]MedicHistory!E:E,"")</f>
        <v>No</v>
      </c>
      <c r="G1707" s="18" t="str">
        <f>_xlfn.XLOOKUP($A1707,[1]MedicHistory!A:A,[1]MedicHistory!F:F,"")</f>
        <v>No</v>
      </c>
      <c r="H1707" s="20">
        <f>_xlfn.XLOOKUP($A1707,[1]MedicHistory!A:A,[1]MedicHistory!G:G,"")</f>
        <v>1</v>
      </c>
      <c r="I1707" s="18" t="str">
        <f>_xlfn.XLOOKUP($A1707,[1]MedicHistory!A:A,[1]MedicHistory!H:H,"")</f>
        <v>No</v>
      </c>
      <c r="J1707" s="18" t="str">
        <f>_xlfn.XLOOKUP($A1707,[1]MedicHistory!A:A,[1]MedicHistory!K:K,"")</f>
        <v>Prediabetic</v>
      </c>
      <c r="K1707" s="21" t="str">
        <f>_xlfn.XLOOKUP($A1707,[1]MedicHistory!A:A,[1]MedicHistory!I:I,"")</f>
        <v>Obisity</v>
      </c>
      <c r="L1707" s="22">
        <f>_xlfn.XLOOKUP($A1707,[1]Hospitalisation!A:A,[1]Hospitalisation!C:C,"")</f>
        <v>5400.98</v>
      </c>
      <c r="M1707" s="23" t="str">
        <f>_xlfn.XLOOKUP($A1707,[1]Hospitalisation!A:A,[1]Hospitalisation!I:I,"")</f>
        <v>tier - 2</v>
      </c>
      <c r="N1707" s="23" t="str">
        <f>_xlfn.XLOOKUP($A1707,[1]Hospitalisation!A:A,[1]Hospitalisation!J:J,"")</f>
        <v>tier - 2</v>
      </c>
      <c r="O1707" s="23" t="str">
        <f>_xlfn.XLOOKUP($A1707,[1]Hospitalisation!A:A,[1]Hospitalisation!K:K,"")</f>
        <v>R1013</v>
      </c>
      <c r="P1707" s="20">
        <f>_xlfn.XLOOKUP($A1707,[1]Hospitalisation!A:A,[1]Hospitalisation!L:L,"")</f>
        <v>37</v>
      </c>
      <c r="Q1707" s="25">
        <f>_xlfn.XLOOKUP($A1707,[1]Hospitalisation!A:A,[1]Hospitalisation!M:M,"")</f>
        <v>31260</v>
      </c>
    </row>
    <row r="1708" spans="1:17" x14ac:dyDescent="0.25">
      <c r="A1708" s="17" t="s">
        <v>655</v>
      </c>
      <c r="B1708" s="12" t="str">
        <f>_xlfn.XLOOKUP(A1708,[1]Customer!A:A,[1]Customer!C:C,"")</f>
        <v>Marie</v>
      </c>
      <c r="C1708" s="13">
        <f t="array" ref="C1708">_xlfn.XLOOKUP($A1708,[1]MedicHistory!A:A,[1]MedicHistory!B:B,"")</f>
        <v>37.729999999999997</v>
      </c>
      <c r="D1708" s="13">
        <f t="array" ref="D1708">_xlfn.XLOOKUP($A1708,[1]MedicHistory!A:A,[1]MedicHistory!C:C,"")</f>
        <v>6.29</v>
      </c>
      <c r="E1708" s="12" t="str">
        <f>_xlfn.XLOOKUP($A1708,[1]MedicHistory!A:A,[1]MedicHistory!D:D,"")</f>
        <v>No</v>
      </c>
      <c r="F1708" s="12" t="str">
        <f>_xlfn.XLOOKUP($A1708,[1]MedicHistory!A:A,[1]MedicHistory!E:E,"")</f>
        <v>No</v>
      </c>
      <c r="G1708" s="12" t="str">
        <f>_xlfn.XLOOKUP($A1708,[1]MedicHistory!A:A,[1]MedicHistory!F:F,"")</f>
        <v>No</v>
      </c>
      <c r="H1708" s="14">
        <f>_xlfn.XLOOKUP($A1708,[1]MedicHistory!A:A,[1]MedicHistory!G:G,"")</f>
        <v>1</v>
      </c>
      <c r="I1708" s="12" t="str">
        <f>_xlfn.XLOOKUP($A1708,[1]MedicHistory!A:A,[1]MedicHistory!H:H,"")</f>
        <v>No</v>
      </c>
      <c r="J1708" s="12" t="str">
        <f>_xlfn.XLOOKUP($A1708,[1]MedicHistory!A:A,[1]MedicHistory!K:K,"")</f>
        <v>Prediabetic</v>
      </c>
      <c r="K1708" s="15" t="str">
        <f>_xlfn.XLOOKUP($A1708,[1]MedicHistory!A:A,[1]MedicHistory!I:I,"")</f>
        <v>Obisity</v>
      </c>
      <c r="L1708" s="16">
        <f>_xlfn.XLOOKUP($A1708,[1]Hospitalisation!A:A,[1]Hospitalisation!C:C,"")</f>
        <v>5397.62</v>
      </c>
      <c r="M1708" s="17" t="str">
        <f>_xlfn.XLOOKUP($A1708,[1]Hospitalisation!A:A,[1]Hospitalisation!I:I,"")</f>
        <v>tier - 2</v>
      </c>
      <c r="N1708" s="17" t="str">
        <f>_xlfn.XLOOKUP($A1708,[1]Hospitalisation!A:A,[1]Hospitalisation!J:J,"")</f>
        <v>tier - 2</v>
      </c>
      <c r="O1708" s="17" t="str">
        <f>_xlfn.XLOOKUP($A1708,[1]Hospitalisation!A:A,[1]Hospitalisation!K:K,"")</f>
        <v>R1013</v>
      </c>
      <c r="P1708" s="14">
        <f>_xlfn.XLOOKUP($A1708,[1]Hospitalisation!A:A,[1]Hospitalisation!L:L,"")</f>
        <v>38</v>
      </c>
      <c r="Q1708" s="24">
        <f>_xlfn.XLOOKUP($A1708,[1]Hospitalisation!A:A,[1]Hospitalisation!M:M,"")</f>
        <v>30928</v>
      </c>
    </row>
    <row r="1709" spans="1:17" x14ac:dyDescent="0.25">
      <c r="A1709" s="23" t="s">
        <v>654</v>
      </c>
      <c r="B1709" s="18" t="str">
        <f>_xlfn.XLOOKUP(A1709,[1]Customer!A:A,[1]Customer!C:C,"")</f>
        <v>Dariusz</v>
      </c>
      <c r="C1709" s="19">
        <f t="array" ref="C1709">_xlfn.XLOOKUP($A1709,[1]MedicHistory!A:A,[1]MedicHistory!B:B,"")</f>
        <v>25.35</v>
      </c>
      <c r="D1709" s="19">
        <f t="array" ref="D1709">_xlfn.XLOOKUP($A1709,[1]MedicHistory!A:A,[1]MedicHistory!C:C,"")</f>
        <v>4.9000000000000004</v>
      </c>
      <c r="E1709" s="18" t="str">
        <f>_xlfn.XLOOKUP($A1709,[1]MedicHistory!A:A,[1]MedicHistory!D:D,"")</f>
        <v>No</v>
      </c>
      <c r="F1709" s="18" t="str">
        <f>_xlfn.XLOOKUP($A1709,[1]MedicHistory!A:A,[1]MedicHistory!E:E,"")</f>
        <v>No</v>
      </c>
      <c r="G1709" s="18" t="str">
        <f>_xlfn.XLOOKUP($A1709,[1]MedicHistory!A:A,[1]MedicHistory!F:F,"")</f>
        <v>No</v>
      </c>
      <c r="H1709" s="20">
        <f>_xlfn.XLOOKUP($A1709,[1]MedicHistory!A:A,[1]MedicHistory!G:G,"")</f>
        <v>0</v>
      </c>
      <c r="I1709" s="18" t="str">
        <f>_xlfn.XLOOKUP($A1709,[1]MedicHistory!A:A,[1]MedicHistory!H:H,"")</f>
        <v>No</v>
      </c>
      <c r="J1709" s="18" t="str">
        <f>_xlfn.XLOOKUP($A1709,[1]MedicHistory!A:A,[1]MedicHistory!K:K,"")</f>
        <v>Normal</v>
      </c>
      <c r="K1709" s="21" t="str">
        <f>_xlfn.XLOOKUP($A1709,[1]MedicHistory!A:A,[1]MedicHistory!I:I,"")</f>
        <v>over weight</v>
      </c>
      <c r="L1709" s="22">
        <f>_xlfn.XLOOKUP($A1709,[1]Hospitalisation!A:A,[1]Hospitalisation!C:C,"")</f>
        <v>5396.44</v>
      </c>
      <c r="M1709" s="23" t="str">
        <f>_xlfn.XLOOKUP($A1709,[1]Hospitalisation!A:A,[1]Hospitalisation!I:I,"")</f>
        <v>tier - 2</v>
      </c>
      <c r="N1709" s="23" t="str">
        <f>_xlfn.XLOOKUP($A1709,[1]Hospitalisation!A:A,[1]Hospitalisation!J:J,"")</f>
        <v>tier - 3</v>
      </c>
      <c r="O1709" s="23" t="str">
        <f>_xlfn.XLOOKUP($A1709,[1]Hospitalisation!A:A,[1]Hospitalisation!K:K,"")</f>
        <v>R1013</v>
      </c>
      <c r="P1709" s="20">
        <f>_xlfn.XLOOKUP($A1709,[1]Hospitalisation!A:A,[1]Hospitalisation!L:L,"")</f>
        <v>38</v>
      </c>
      <c r="Q1709" s="25">
        <f>_xlfn.XLOOKUP($A1709,[1]Hospitalisation!A:A,[1]Hospitalisation!M:M,"")</f>
        <v>30992</v>
      </c>
    </row>
    <row r="1710" spans="1:17" x14ac:dyDescent="0.25">
      <c r="A1710" s="17" t="s">
        <v>653</v>
      </c>
      <c r="B1710" s="12" t="str">
        <f>_xlfn.XLOOKUP(A1710,[1]Customer!A:A,[1]Customer!C:C,"")</f>
        <v>Jessica</v>
      </c>
      <c r="C1710" s="13">
        <f t="array" ref="C1710">_xlfn.XLOOKUP($A1710,[1]MedicHistory!A:A,[1]MedicHistory!B:B,"")</f>
        <v>26.41</v>
      </c>
      <c r="D1710" s="13">
        <f t="array" ref="D1710">_xlfn.XLOOKUP($A1710,[1]MedicHistory!A:A,[1]MedicHistory!C:C,"")</f>
        <v>5.07</v>
      </c>
      <c r="E1710" s="12" t="str">
        <f>_xlfn.XLOOKUP($A1710,[1]MedicHistory!A:A,[1]MedicHistory!D:D,"")</f>
        <v>yes</v>
      </c>
      <c r="F1710" s="12" t="str">
        <f>_xlfn.XLOOKUP($A1710,[1]MedicHistory!A:A,[1]MedicHistory!E:E,"")</f>
        <v>No</v>
      </c>
      <c r="G1710" s="12" t="str">
        <f>_xlfn.XLOOKUP($A1710,[1]MedicHistory!A:A,[1]MedicHistory!F:F,"")</f>
        <v>No</v>
      </c>
      <c r="H1710" s="14">
        <f>_xlfn.XLOOKUP($A1710,[1]MedicHistory!A:A,[1]MedicHistory!G:G,"")</f>
        <v>1</v>
      </c>
      <c r="I1710" s="12" t="str">
        <f>_xlfn.XLOOKUP($A1710,[1]MedicHistory!A:A,[1]MedicHistory!H:H,"")</f>
        <v>No</v>
      </c>
      <c r="J1710" s="12" t="str">
        <f>_xlfn.XLOOKUP($A1710,[1]MedicHistory!A:A,[1]MedicHistory!K:K,"")</f>
        <v>Normal</v>
      </c>
      <c r="K1710" s="15" t="str">
        <f>_xlfn.XLOOKUP($A1710,[1]MedicHistory!A:A,[1]MedicHistory!I:I,"")</f>
        <v>over weight</v>
      </c>
      <c r="L1710" s="16">
        <f>_xlfn.XLOOKUP($A1710,[1]Hospitalisation!A:A,[1]Hospitalisation!C:C,"")</f>
        <v>5385.34</v>
      </c>
      <c r="M1710" s="17" t="str">
        <f>_xlfn.XLOOKUP($A1710,[1]Hospitalisation!A:A,[1]Hospitalisation!I:I,"")</f>
        <v>tier - 2</v>
      </c>
      <c r="N1710" s="17" t="str">
        <f>_xlfn.XLOOKUP($A1710,[1]Hospitalisation!A:A,[1]Hospitalisation!J:J,"")</f>
        <v>tier - 3</v>
      </c>
      <c r="O1710" s="17" t="str">
        <f>_xlfn.XLOOKUP($A1710,[1]Hospitalisation!A:A,[1]Hospitalisation!K:K,"")</f>
        <v>R1012</v>
      </c>
      <c r="P1710" s="14">
        <f>_xlfn.XLOOKUP($A1710,[1]Hospitalisation!A:A,[1]Hospitalisation!L:L,"")</f>
        <v>33</v>
      </c>
      <c r="Q1710" s="24">
        <f>_xlfn.XLOOKUP($A1710,[1]Hospitalisation!A:A,[1]Hospitalisation!M:M,"")</f>
        <v>32728</v>
      </c>
    </row>
    <row r="1711" spans="1:17" x14ac:dyDescent="0.25">
      <c r="A1711" s="23" t="s">
        <v>652</v>
      </c>
      <c r="B1711" s="18" t="str">
        <f>_xlfn.XLOOKUP(A1711,[1]Customer!A:A,[1]Customer!C:C,"")</f>
        <v>Kristen</v>
      </c>
      <c r="C1711" s="19">
        <f t="array" ref="C1711">_xlfn.XLOOKUP($A1711,[1]MedicHistory!A:A,[1]MedicHistory!B:B,"")</f>
        <v>27.6</v>
      </c>
      <c r="D1711" s="19">
        <f t="array" ref="D1711">_xlfn.XLOOKUP($A1711,[1]MedicHistory!A:A,[1]MedicHistory!C:C,"")</f>
        <v>5.33</v>
      </c>
      <c r="E1711" s="18" t="str">
        <f>_xlfn.XLOOKUP($A1711,[1]MedicHistory!A:A,[1]MedicHistory!D:D,"")</f>
        <v>No</v>
      </c>
      <c r="F1711" s="18" t="str">
        <f>_xlfn.XLOOKUP($A1711,[1]MedicHistory!A:A,[1]MedicHistory!E:E,"")</f>
        <v>No</v>
      </c>
      <c r="G1711" s="18" t="str">
        <f>_xlfn.XLOOKUP($A1711,[1]MedicHistory!A:A,[1]MedicHistory!F:F,"")</f>
        <v>No</v>
      </c>
      <c r="H1711" s="20">
        <f>_xlfn.XLOOKUP($A1711,[1]MedicHistory!A:A,[1]MedicHistory!G:G,"")</f>
        <v>1</v>
      </c>
      <c r="I1711" s="18" t="str">
        <f>_xlfn.XLOOKUP($A1711,[1]MedicHistory!A:A,[1]MedicHistory!H:H,"")</f>
        <v>No</v>
      </c>
      <c r="J1711" s="18" t="str">
        <f>_xlfn.XLOOKUP($A1711,[1]MedicHistory!A:A,[1]MedicHistory!K:K,"")</f>
        <v>Normal</v>
      </c>
      <c r="K1711" s="21" t="str">
        <f>_xlfn.XLOOKUP($A1711,[1]MedicHistory!A:A,[1]MedicHistory!I:I,"")</f>
        <v>over weight</v>
      </c>
      <c r="L1711" s="22">
        <f>_xlfn.XLOOKUP($A1711,[1]Hospitalisation!A:A,[1]Hospitalisation!C:C,"")</f>
        <v>5383.54</v>
      </c>
      <c r="M1711" s="23" t="str">
        <f>_xlfn.XLOOKUP($A1711,[1]Hospitalisation!A:A,[1]Hospitalisation!I:I,"")</f>
        <v>tier - 2</v>
      </c>
      <c r="N1711" s="23" t="str">
        <f>_xlfn.XLOOKUP($A1711,[1]Hospitalisation!A:A,[1]Hospitalisation!J:J,"")</f>
        <v>tier - 3</v>
      </c>
      <c r="O1711" s="23" t="str">
        <f>_xlfn.XLOOKUP($A1711,[1]Hospitalisation!A:A,[1]Hospitalisation!K:K,"")</f>
        <v>R1011</v>
      </c>
      <c r="P1711" s="20">
        <f>_xlfn.XLOOKUP($A1711,[1]Hospitalisation!A:A,[1]Hospitalisation!L:L,"")</f>
        <v>35</v>
      </c>
      <c r="Q1711" s="25">
        <f>_xlfn.XLOOKUP($A1711,[1]Hospitalisation!A:A,[1]Hospitalisation!M:M,"")</f>
        <v>32295</v>
      </c>
    </row>
    <row r="1712" spans="1:17" x14ac:dyDescent="0.25">
      <c r="A1712" s="17" t="s">
        <v>651</v>
      </c>
      <c r="B1712" s="12" t="str">
        <f>_xlfn.XLOOKUP(A1712,[1]Customer!A:A,[1]Customer!C:C,"")</f>
        <v>Jose Guadalupe P.</v>
      </c>
      <c r="C1712" s="13">
        <f t="array" ref="C1712">_xlfn.XLOOKUP($A1712,[1]MedicHistory!A:A,[1]MedicHistory!B:B,"")</f>
        <v>33.82</v>
      </c>
      <c r="D1712" s="13">
        <f t="array" ref="D1712">_xlfn.XLOOKUP($A1712,[1]MedicHistory!A:A,[1]MedicHistory!C:C,"")</f>
        <v>8.93</v>
      </c>
      <c r="E1712" s="12" t="str">
        <f>_xlfn.XLOOKUP($A1712,[1]MedicHistory!A:A,[1]MedicHistory!D:D,"")</f>
        <v>yes</v>
      </c>
      <c r="F1712" s="12" t="str">
        <f>_xlfn.XLOOKUP($A1712,[1]MedicHistory!A:A,[1]MedicHistory!E:E,"")</f>
        <v>No</v>
      </c>
      <c r="G1712" s="12" t="str">
        <f>_xlfn.XLOOKUP($A1712,[1]MedicHistory!A:A,[1]MedicHistory!F:F,"")</f>
        <v>No</v>
      </c>
      <c r="H1712" s="14">
        <f>_xlfn.XLOOKUP($A1712,[1]MedicHistory!A:A,[1]MedicHistory!G:G,"")</f>
        <v>1</v>
      </c>
      <c r="I1712" s="12" t="str">
        <f>_xlfn.XLOOKUP($A1712,[1]MedicHistory!A:A,[1]MedicHistory!H:H,"")</f>
        <v>No</v>
      </c>
      <c r="J1712" s="12" t="str">
        <f>_xlfn.XLOOKUP($A1712,[1]MedicHistory!A:A,[1]MedicHistory!K:K,"")</f>
        <v>Diabetic</v>
      </c>
      <c r="K1712" s="15" t="str">
        <f>_xlfn.XLOOKUP($A1712,[1]MedicHistory!A:A,[1]MedicHistory!I:I,"")</f>
        <v>Obisity</v>
      </c>
      <c r="L1712" s="16">
        <f>_xlfn.XLOOKUP($A1712,[1]Hospitalisation!A:A,[1]Hospitalisation!C:C,"")</f>
        <v>5377.46</v>
      </c>
      <c r="M1712" s="17" t="str">
        <f>_xlfn.XLOOKUP($A1712,[1]Hospitalisation!A:A,[1]Hospitalisation!I:I,"")</f>
        <v>tier - 2</v>
      </c>
      <c r="N1712" s="17" t="str">
        <f>_xlfn.XLOOKUP($A1712,[1]Hospitalisation!A:A,[1]Hospitalisation!J:J,"")</f>
        <v>tier - 3</v>
      </c>
      <c r="O1712" s="17" t="str">
        <f>_xlfn.XLOOKUP($A1712,[1]Hospitalisation!A:A,[1]Hospitalisation!K:K,"")</f>
        <v>R1012</v>
      </c>
      <c r="P1712" s="14">
        <f>_xlfn.XLOOKUP($A1712,[1]Hospitalisation!A:A,[1]Hospitalisation!L:L,"")</f>
        <v>38</v>
      </c>
      <c r="Q1712" s="24">
        <f>_xlfn.XLOOKUP($A1712,[1]Hospitalisation!A:A,[1]Hospitalisation!M:M,"")</f>
        <v>30885</v>
      </c>
    </row>
    <row r="1713" spans="1:17" x14ac:dyDescent="0.25">
      <c r="A1713" s="23" t="s">
        <v>650</v>
      </c>
      <c r="B1713" s="18" t="str">
        <f>_xlfn.XLOOKUP(A1713,[1]Customer!A:A,[1]Customer!C:C,"")</f>
        <v>Cynthia</v>
      </c>
      <c r="C1713" s="19">
        <f t="array" ref="C1713">_xlfn.XLOOKUP($A1713,[1]MedicHistory!A:A,[1]MedicHistory!B:B,"")</f>
        <v>32.9</v>
      </c>
      <c r="D1713" s="19">
        <f t="array" ref="D1713">_xlfn.XLOOKUP($A1713,[1]MedicHistory!A:A,[1]MedicHistory!C:C,"")</f>
        <v>4.3499999999999996</v>
      </c>
      <c r="E1713" s="18" t="str">
        <f>_xlfn.XLOOKUP($A1713,[1]MedicHistory!A:A,[1]MedicHistory!D:D,"")</f>
        <v>No</v>
      </c>
      <c r="F1713" s="18" t="str">
        <f>_xlfn.XLOOKUP($A1713,[1]MedicHistory!A:A,[1]MedicHistory!E:E,"")</f>
        <v>No</v>
      </c>
      <c r="G1713" s="18" t="str">
        <f>_xlfn.XLOOKUP($A1713,[1]MedicHistory!A:A,[1]MedicHistory!F:F,"")</f>
        <v>No</v>
      </c>
      <c r="H1713" s="20">
        <f>_xlfn.XLOOKUP($A1713,[1]MedicHistory!A:A,[1]MedicHistory!G:G,"")</f>
        <v>0</v>
      </c>
      <c r="I1713" s="18" t="str">
        <f>_xlfn.XLOOKUP($A1713,[1]MedicHistory!A:A,[1]MedicHistory!H:H,"")</f>
        <v>No</v>
      </c>
      <c r="J1713" s="18" t="str">
        <f>_xlfn.XLOOKUP($A1713,[1]MedicHistory!A:A,[1]MedicHistory!K:K,"")</f>
        <v>Normal</v>
      </c>
      <c r="K1713" s="21" t="str">
        <f>_xlfn.XLOOKUP($A1713,[1]MedicHistory!A:A,[1]MedicHistory!I:I,"")</f>
        <v>Obisity</v>
      </c>
      <c r="L1713" s="22">
        <f>_xlfn.XLOOKUP($A1713,[1]Hospitalisation!A:A,[1]Hospitalisation!C:C,"")</f>
        <v>5375.04</v>
      </c>
      <c r="M1713" s="23" t="str">
        <f>_xlfn.XLOOKUP($A1713,[1]Hospitalisation!A:A,[1]Hospitalisation!I:I,"")</f>
        <v>tier - 2</v>
      </c>
      <c r="N1713" s="23" t="str">
        <f>_xlfn.XLOOKUP($A1713,[1]Hospitalisation!A:A,[1]Hospitalisation!J:J,"")</f>
        <v>tier - 1</v>
      </c>
      <c r="O1713" s="23" t="str">
        <f>_xlfn.XLOOKUP($A1713,[1]Hospitalisation!A:A,[1]Hospitalisation!K:K,"")</f>
        <v>R1011</v>
      </c>
      <c r="P1713" s="20">
        <f>_xlfn.XLOOKUP($A1713,[1]Hospitalisation!A:A,[1]Hospitalisation!L:L,"")</f>
        <v>36</v>
      </c>
      <c r="Q1713" s="25">
        <f>_xlfn.XLOOKUP($A1713,[1]Hospitalisation!A:A,[1]Hospitalisation!M:M,"")</f>
        <v>31734</v>
      </c>
    </row>
    <row r="1714" spans="1:17" x14ac:dyDescent="0.25">
      <c r="A1714" s="17" t="s">
        <v>649</v>
      </c>
      <c r="B1714" s="12" t="str">
        <f>_xlfn.XLOOKUP(A1714,[1]Customer!A:A,[1]Customer!C:C,"")</f>
        <v>Tyler</v>
      </c>
      <c r="C1714" s="13">
        <f t="array" ref="C1714">_xlfn.XLOOKUP($A1714,[1]MedicHistory!A:A,[1]MedicHistory!B:B,"")</f>
        <v>30.875</v>
      </c>
      <c r="D1714" s="13">
        <f t="array" ref="D1714">_xlfn.XLOOKUP($A1714,[1]MedicHistory!A:A,[1]MedicHistory!C:C,"")</f>
        <v>9.5399999999999991</v>
      </c>
      <c r="E1714" s="12" t="str">
        <f>_xlfn.XLOOKUP($A1714,[1]MedicHistory!A:A,[1]MedicHistory!D:D,"")</f>
        <v>yes</v>
      </c>
      <c r="F1714" s="12" t="str">
        <f>_xlfn.XLOOKUP($A1714,[1]MedicHistory!A:A,[1]MedicHistory!E:E,"")</f>
        <v>No</v>
      </c>
      <c r="G1714" s="12" t="str">
        <f>_xlfn.XLOOKUP($A1714,[1]MedicHistory!A:A,[1]MedicHistory!F:F,"")</f>
        <v>No</v>
      </c>
      <c r="H1714" s="14">
        <f>_xlfn.XLOOKUP($A1714,[1]MedicHistory!A:A,[1]MedicHistory!G:G,"")</f>
        <v>1</v>
      </c>
      <c r="I1714" s="12" t="str">
        <f>_xlfn.XLOOKUP($A1714,[1]MedicHistory!A:A,[1]MedicHistory!H:H,"")</f>
        <v>No</v>
      </c>
      <c r="J1714" s="12" t="str">
        <f>_xlfn.XLOOKUP($A1714,[1]MedicHistory!A:A,[1]MedicHistory!K:K,"")</f>
        <v>Diabetic</v>
      </c>
      <c r="K1714" s="15" t="str">
        <f>_xlfn.XLOOKUP($A1714,[1]MedicHistory!A:A,[1]MedicHistory!I:I,"")</f>
        <v>Obisity</v>
      </c>
      <c r="L1714" s="16">
        <f>_xlfn.XLOOKUP($A1714,[1]Hospitalisation!A:A,[1]Hospitalisation!C:C,"")</f>
        <v>5373.36</v>
      </c>
      <c r="M1714" s="17" t="str">
        <f>_xlfn.XLOOKUP($A1714,[1]Hospitalisation!A:A,[1]Hospitalisation!I:I,"")</f>
        <v>tier - 2</v>
      </c>
      <c r="N1714" s="17" t="str">
        <f>_xlfn.XLOOKUP($A1714,[1]Hospitalisation!A:A,[1]Hospitalisation!J:J,"")</f>
        <v>tier - 2</v>
      </c>
      <c r="O1714" s="17" t="str">
        <f>_xlfn.XLOOKUP($A1714,[1]Hospitalisation!A:A,[1]Hospitalisation!K:K,"")</f>
        <v>R1012</v>
      </c>
      <c r="P1714" s="14">
        <f>_xlfn.XLOOKUP($A1714,[1]Hospitalisation!A:A,[1]Hospitalisation!L:L,"")</f>
        <v>34</v>
      </c>
      <c r="Q1714" s="24">
        <f>_xlfn.XLOOKUP($A1714,[1]Hospitalisation!A:A,[1]Hospitalisation!M:M,"")</f>
        <v>32660</v>
      </c>
    </row>
    <row r="1715" spans="1:17" x14ac:dyDescent="0.25">
      <c r="A1715" s="23" t="s">
        <v>648</v>
      </c>
      <c r="B1715" s="18" t="str">
        <f>_xlfn.XLOOKUP(A1715,[1]Customer!A:A,[1]Customer!C:C,"")</f>
        <v>Holly</v>
      </c>
      <c r="C1715" s="19">
        <f t="array" ref="C1715">_xlfn.XLOOKUP($A1715,[1]MedicHistory!A:A,[1]MedicHistory!B:B,"")</f>
        <v>32.64</v>
      </c>
      <c r="D1715" s="19">
        <f t="array" ref="D1715">_xlfn.XLOOKUP($A1715,[1]MedicHistory!A:A,[1]MedicHistory!C:C,"")</f>
        <v>5.91</v>
      </c>
      <c r="E1715" s="18" t="str">
        <f>_xlfn.XLOOKUP($A1715,[1]MedicHistory!A:A,[1]MedicHistory!D:D,"")</f>
        <v>No</v>
      </c>
      <c r="F1715" s="18" t="str">
        <f>_xlfn.XLOOKUP($A1715,[1]MedicHistory!A:A,[1]MedicHistory!E:E,"")</f>
        <v>No</v>
      </c>
      <c r="G1715" s="18" t="str">
        <f>_xlfn.XLOOKUP($A1715,[1]MedicHistory!A:A,[1]MedicHistory!F:F,"")</f>
        <v>No</v>
      </c>
      <c r="H1715" s="20">
        <f>_xlfn.XLOOKUP($A1715,[1]MedicHistory!A:A,[1]MedicHistory!G:G,"")</f>
        <v>0</v>
      </c>
      <c r="I1715" s="18" t="str">
        <f>_xlfn.XLOOKUP($A1715,[1]MedicHistory!A:A,[1]MedicHistory!H:H,"")</f>
        <v>No</v>
      </c>
      <c r="J1715" s="18" t="str">
        <f>_xlfn.XLOOKUP($A1715,[1]MedicHistory!A:A,[1]MedicHistory!K:K,"")</f>
        <v>Prediabetic</v>
      </c>
      <c r="K1715" s="21" t="str">
        <f>_xlfn.XLOOKUP($A1715,[1]MedicHistory!A:A,[1]MedicHistory!I:I,"")</f>
        <v>Obisity</v>
      </c>
      <c r="L1715" s="22">
        <f>_xlfn.XLOOKUP($A1715,[1]Hospitalisation!A:A,[1]Hospitalisation!C:C,"")</f>
        <v>5364.66</v>
      </c>
      <c r="M1715" s="23" t="str">
        <f>_xlfn.XLOOKUP($A1715,[1]Hospitalisation!A:A,[1]Hospitalisation!I:I,"")</f>
        <v>tier - 2</v>
      </c>
      <c r="N1715" s="23" t="str">
        <f>_xlfn.XLOOKUP($A1715,[1]Hospitalisation!A:A,[1]Hospitalisation!J:J,"")</f>
        <v>tier - 1</v>
      </c>
      <c r="O1715" s="23" t="str">
        <f>_xlfn.XLOOKUP($A1715,[1]Hospitalisation!A:A,[1]Hospitalisation!K:K,"")</f>
        <v>R1011</v>
      </c>
      <c r="P1715" s="20">
        <f>_xlfn.XLOOKUP($A1715,[1]Hospitalisation!A:A,[1]Hospitalisation!L:L,"")</f>
        <v>36</v>
      </c>
      <c r="Q1715" s="25">
        <f>_xlfn.XLOOKUP($A1715,[1]Hospitalisation!A:A,[1]Hospitalisation!M:M,"")</f>
        <v>31753</v>
      </c>
    </row>
    <row r="1716" spans="1:17" x14ac:dyDescent="0.25">
      <c r="A1716" s="17" t="s">
        <v>647</v>
      </c>
      <c r="B1716" s="12" t="str">
        <f>_xlfn.XLOOKUP(A1716,[1]Customer!A:A,[1]Customer!C:C,"")</f>
        <v>Kristen</v>
      </c>
      <c r="C1716" s="13">
        <f t="array" ref="C1716">_xlfn.XLOOKUP($A1716,[1]MedicHistory!A:A,[1]MedicHistory!B:B,"")</f>
        <v>22.135000000000002</v>
      </c>
      <c r="D1716" s="13">
        <f t="array" ref="D1716">_xlfn.XLOOKUP($A1716,[1]MedicHistory!A:A,[1]MedicHistory!C:C,"")</f>
        <v>5.0999999999999996</v>
      </c>
      <c r="E1716" s="12" t="str">
        <f>_xlfn.XLOOKUP($A1716,[1]MedicHistory!A:A,[1]MedicHistory!D:D,"")</f>
        <v>No</v>
      </c>
      <c r="F1716" s="12" t="str">
        <f>_xlfn.XLOOKUP($A1716,[1]MedicHistory!A:A,[1]MedicHistory!E:E,"")</f>
        <v>No</v>
      </c>
      <c r="G1716" s="12" t="str">
        <f>_xlfn.XLOOKUP($A1716,[1]MedicHistory!A:A,[1]MedicHistory!F:F,"")</f>
        <v>No</v>
      </c>
      <c r="H1716" s="14">
        <f>_xlfn.XLOOKUP($A1716,[1]MedicHistory!A:A,[1]MedicHistory!G:G,"")</f>
        <v>0</v>
      </c>
      <c r="I1716" s="12" t="str">
        <f>_xlfn.XLOOKUP($A1716,[1]MedicHistory!A:A,[1]MedicHistory!H:H,"")</f>
        <v>No</v>
      </c>
      <c r="J1716" s="12" t="str">
        <f>_xlfn.XLOOKUP($A1716,[1]MedicHistory!A:A,[1]MedicHistory!K:K,"")</f>
        <v>Normal</v>
      </c>
      <c r="K1716" s="15" t="str">
        <f>_xlfn.XLOOKUP($A1716,[1]MedicHistory!A:A,[1]MedicHistory!I:I,"")</f>
        <v>Normal weight</v>
      </c>
      <c r="L1716" s="16">
        <f>_xlfn.XLOOKUP($A1716,[1]Hospitalisation!A:A,[1]Hospitalisation!C:C,"")</f>
        <v>5354.07</v>
      </c>
      <c r="M1716" s="17" t="str">
        <f>_xlfn.XLOOKUP($A1716,[1]Hospitalisation!A:A,[1]Hospitalisation!I:I,"")</f>
        <v>tier - 2</v>
      </c>
      <c r="N1716" s="17" t="str">
        <f>_xlfn.XLOOKUP($A1716,[1]Hospitalisation!A:A,[1]Hospitalisation!J:J,"")</f>
        <v>tier - 3</v>
      </c>
      <c r="O1716" s="17" t="str">
        <f>_xlfn.XLOOKUP($A1716,[1]Hospitalisation!A:A,[1]Hospitalisation!K:K,"")</f>
        <v>R1024</v>
      </c>
      <c r="P1716" s="14">
        <f>_xlfn.XLOOKUP($A1716,[1]Hospitalisation!A:A,[1]Hospitalisation!L:L,"")</f>
        <v>28</v>
      </c>
      <c r="Q1716" s="24">
        <f>_xlfn.XLOOKUP($A1716,[1]Hospitalisation!A:A,[1]Hospitalisation!M:M,"")</f>
        <v>34645</v>
      </c>
    </row>
    <row r="1717" spans="1:17" x14ac:dyDescent="0.25">
      <c r="A1717" s="23" t="s">
        <v>646</v>
      </c>
      <c r="B1717" s="18" t="str">
        <f>_xlfn.XLOOKUP(A1717,[1]Customer!A:A,[1]Customer!C:C,"")</f>
        <v>Thomas</v>
      </c>
      <c r="C1717" s="19">
        <f t="array" ref="C1717">_xlfn.XLOOKUP($A1717,[1]MedicHistory!A:A,[1]MedicHistory!B:B,"")</f>
        <v>16.53</v>
      </c>
      <c r="D1717" s="19">
        <f t="array" ref="D1717">_xlfn.XLOOKUP($A1717,[1]MedicHistory!A:A,[1]MedicHistory!C:C,"")</f>
        <v>5.08</v>
      </c>
      <c r="E1717" s="18" t="str">
        <f>_xlfn.XLOOKUP($A1717,[1]MedicHistory!A:A,[1]MedicHistory!D:D,"")</f>
        <v>No</v>
      </c>
      <c r="F1717" s="18" t="str">
        <f>_xlfn.XLOOKUP($A1717,[1]MedicHistory!A:A,[1]MedicHistory!E:E,"")</f>
        <v>No</v>
      </c>
      <c r="G1717" s="18" t="str">
        <f>_xlfn.XLOOKUP($A1717,[1]MedicHistory!A:A,[1]MedicHistory!F:F,"")</f>
        <v>No</v>
      </c>
      <c r="H1717" s="20">
        <f>_xlfn.XLOOKUP($A1717,[1]MedicHistory!A:A,[1]MedicHistory!G:G,"")</f>
        <v>2</v>
      </c>
      <c r="I1717" s="18" t="str">
        <f>_xlfn.XLOOKUP($A1717,[1]MedicHistory!A:A,[1]MedicHistory!H:H,"")</f>
        <v>No</v>
      </c>
      <c r="J1717" s="18" t="str">
        <f>_xlfn.XLOOKUP($A1717,[1]MedicHistory!A:A,[1]MedicHistory!K:K,"")</f>
        <v>Normal</v>
      </c>
      <c r="K1717" s="21" t="str">
        <f>_xlfn.XLOOKUP($A1717,[1]MedicHistory!A:A,[1]MedicHistory!I:I,"")</f>
        <v>Under weight</v>
      </c>
      <c r="L1717" s="22">
        <f>_xlfn.XLOOKUP($A1717,[1]Hospitalisation!A:A,[1]Hospitalisation!C:C,"")</f>
        <v>5344.81</v>
      </c>
      <c r="M1717" s="23" t="str">
        <f>_xlfn.XLOOKUP($A1717,[1]Hospitalisation!A:A,[1]Hospitalisation!I:I,"")</f>
        <v>tier - 2</v>
      </c>
      <c r="N1717" s="23" t="str">
        <f>_xlfn.XLOOKUP($A1717,[1]Hospitalisation!A:A,[1]Hospitalisation!J:J,"")</f>
        <v>tier - 3</v>
      </c>
      <c r="O1717" s="23" t="str">
        <f>_xlfn.XLOOKUP($A1717,[1]Hospitalisation!A:A,[1]Hospitalisation!K:K,"")</f>
        <v>R1013</v>
      </c>
      <c r="P1717" s="20">
        <f>_xlfn.XLOOKUP($A1717,[1]Hospitalisation!A:A,[1]Hospitalisation!L:L,"")</f>
        <v>33</v>
      </c>
      <c r="Q1717" s="25">
        <f>_xlfn.XLOOKUP($A1717,[1]Hospitalisation!A:A,[1]Hospitalisation!M:M,"")</f>
        <v>32857</v>
      </c>
    </row>
    <row r="1718" spans="1:17" x14ac:dyDescent="0.25">
      <c r="A1718" s="17" t="s">
        <v>645</v>
      </c>
      <c r="B1718" s="12" t="str">
        <f>_xlfn.XLOOKUP(A1718,[1]Customer!A:A,[1]Customer!C:C,"")</f>
        <v>Tricity</v>
      </c>
      <c r="C1718" s="13">
        <f t="array" ref="C1718">_xlfn.XLOOKUP($A1718,[1]MedicHistory!A:A,[1]MedicHistory!B:B,"")</f>
        <v>32.774999999999999</v>
      </c>
      <c r="D1718" s="13">
        <f t="array" ref="D1718">_xlfn.XLOOKUP($A1718,[1]MedicHistory!A:A,[1]MedicHistory!C:C,"")</f>
        <v>4.75</v>
      </c>
      <c r="E1718" s="12" t="str">
        <f>_xlfn.XLOOKUP($A1718,[1]MedicHistory!A:A,[1]MedicHistory!D:D,"")</f>
        <v>No</v>
      </c>
      <c r="F1718" s="12" t="str">
        <f>_xlfn.XLOOKUP($A1718,[1]MedicHistory!A:A,[1]MedicHistory!E:E,"")</f>
        <v>No</v>
      </c>
      <c r="G1718" s="12" t="str">
        <f>_xlfn.XLOOKUP($A1718,[1]MedicHistory!A:A,[1]MedicHistory!F:F,"")</f>
        <v>No</v>
      </c>
      <c r="H1718" s="14">
        <f>_xlfn.XLOOKUP($A1718,[1]MedicHistory!A:A,[1]MedicHistory!G:G,"")</f>
        <v>0</v>
      </c>
      <c r="I1718" s="12" t="str">
        <f>_xlfn.XLOOKUP($A1718,[1]MedicHistory!A:A,[1]MedicHistory!H:H,"")</f>
        <v>No</v>
      </c>
      <c r="J1718" s="12" t="str">
        <f>_xlfn.XLOOKUP($A1718,[1]MedicHistory!A:A,[1]MedicHistory!K:K,"")</f>
        <v>Normal</v>
      </c>
      <c r="K1718" s="15" t="str">
        <f>_xlfn.XLOOKUP($A1718,[1]MedicHistory!A:A,[1]MedicHistory!I:I,"")</f>
        <v>Obisity</v>
      </c>
      <c r="L1718" s="16">
        <f>_xlfn.XLOOKUP($A1718,[1]Hospitalisation!A:A,[1]Hospitalisation!C:C,"")</f>
        <v>5327.4</v>
      </c>
      <c r="M1718" s="17" t="str">
        <f>_xlfn.XLOOKUP($A1718,[1]Hospitalisation!A:A,[1]Hospitalisation!I:I,"")</f>
        <v>tier - 2</v>
      </c>
      <c r="N1718" s="17" t="str">
        <f>_xlfn.XLOOKUP($A1718,[1]Hospitalisation!A:A,[1]Hospitalisation!J:J,"")</f>
        <v>tier - 1</v>
      </c>
      <c r="O1718" s="17" t="str">
        <f>_xlfn.XLOOKUP($A1718,[1]Hospitalisation!A:A,[1]Hospitalisation!K:K,"")</f>
        <v>R1012</v>
      </c>
      <c r="P1718" s="14">
        <f>_xlfn.XLOOKUP($A1718,[1]Hospitalisation!A:A,[1]Hospitalisation!L:L,"")</f>
        <v>50</v>
      </c>
      <c r="Q1718" s="24">
        <f>_xlfn.XLOOKUP($A1718,[1]Hospitalisation!A:A,[1]Hospitalisation!M:M,"")</f>
        <v>26539</v>
      </c>
    </row>
    <row r="1719" spans="1:17" x14ac:dyDescent="0.25">
      <c r="A1719" s="23" t="s">
        <v>644</v>
      </c>
      <c r="B1719" s="18" t="str">
        <f>_xlfn.XLOOKUP(A1719,[1]Customer!A:A,[1]Customer!C:C,"")</f>
        <v>Sarah</v>
      </c>
      <c r="C1719" s="19">
        <f t="array" ref="C1719">_xlfn.XLOOKUP($A1719,[1]MedicHistory!A:A,[1]MedicHistory!B:B,"")</f>
        <v>30.9</v>
      </c>
      <c r="D1719" s="19">
        <f t="array" ref="D1719">_xlfn.XLOOKUP($A1719,[1]MedicHistory!A:A,[1]MedicHistory!C:C,"")</f>
        <v>6.05</v>
      </c>
      <c r="E1719" s="18" t="str">
        <f>_xlfn.XLOOKUP($A1719,[1]MedicHistory!A:A,[1]MedicHistory!D:D,"")</f>
        <v>No</v>
      </c>
      <c r="F1719" s="18" t="str">
        <f>_xlfn.XLOOKUP($A1719,[1]MedicHistory!A:A,[1]MedicHistory!E:E,"")</f>
        <v>No</v>
      </c>
      <c r="G1719" s="18" t="str">
        <f>_xlfn.XLOOKUP($A1719,[1]MedicHistory!A:A,[1]MedicHistory!F:F,"")</f>
        <v>No</v>
      </c>
      <c r="H1719" s="20">
        <f>_xlfn.XLOOKUP($A1719,[1]MedicHistory!A:A,[1]MedicHistory!G:G,"")</f>
        <v>1</v>
      </c>
      <c r="I1719" s="18" t="str">
        <f>_xlfn.XLOOKUP($A1719,[1]MedicHistory!A:A,[1]MedicHistory!H:H,"")</f>
        <v>No</v>
      </c>
      <c r="J1719" s="18" t="str">
        <f>_xlfn.XLOOKUP($A1719,[1]MedicHistory!A:A,[1]MedicHistory!K:K,"")</f>
        <v>Prediabetic</v>
      </c>
      <c r="K1719" s="21" t="str">
        <f>_xlfn.XLOOKUP($A1719,[1]MedicHistory!A:A,[1]MedicHistory!I:I,"")</f>
        <v>Obisity</v>
      </c>
      <c r="L1719" s="22">
        <f>_xlfn.XLOOKUP($A1719,[1]Hospitalisation!A:A,[1]Hospitalisation!C:C,"")</f>
        <v>5325.65</v>
      </c>
      <c r="M1719" s="23" t="str">
        <f>_xlfn.XLOOKUP($A1719,[1]Hospitalisation!A:A,[1]Hospitalisation!I:I,"")</f>
        <v>tier - 2</v>
      </c>
      <c r="N1719" s="23" t="str">
        <f>_xlfn.XLOOKUP($A1719,[1]Hospitalisation!A:A,[1]Hospitalisation!J:J,"")</f>
        <v>tier - 1</v>
      </c>
      <c r="O1719" s="23" t="str">
        <f>_xlfn.XLOOKUP($A1719,[1]Hospitalisation!A:A,[1]Hospitalisation!K:K,"")</f>
        <v>R1011</v>
      </c>
      <c r="P1719" s="20">
        <f>_xlfn.XLOOKUP($A1719,[1]Hospitalisation!A:A,[1]Hospitalisation!L:L,"")</f>
        <v>31</v>
      </c>
      <c r="Q1719" s="25">
        <f>_xlfn.XLOOKUP($A1719,[1]Hospitalisation!A:A,[1]Hospitalisation!M:M,"")</f>
        <v>33407</v>
      </c>
    </row>
    <row r="1720" spans="1:17" x14ac:dyDescent="0.25">
      <c r="A1720" s="17" t="s">
        <v>643</v>
      </c>
      <c r="B1720" s="12" t="str">
        <f>_xlfn.XLOOKUP(A1720,[1]Customer!A:A,[1]Customer!C:C,"")</f>
        <v>Lisa</v>
      </c>
      <c r="C1720" s="13">
        <f t="array" ref="C1720">_xlfn.XLOOKUP($A1720,[1]MedicHistory!A:A,[1]MedicHistory!B:B,"")</f>
        <v>15.58</v>
      </c>
      <c r="D1720" s="13">
        <f t="array" ref="D1720">_xlfn.XLOOKUP($A1720,[1]MedicHistory!A:A,[1]MedicHistory!C:C,"")</f>
        <v>11.56</v>
      </c>
      <c r="E1720" s="12" t="str">
        <f>_xlfn.XLOOKUP($A1720,[1]MedicHistory!A:A,[1]MedicHistory!D:D,"")</f>
        <v>No</v>
      </c>
      <c r="F1720" s="12" t="str">
        <f>_xlfn.XLOOKUP($A1720,[1]MedicHistory!A:A,[1]MedicHistory!E:E,"")</f>
        <v>No</v>
      </c>
      <c r="G1720" s="12" t="str">
        <f>_xlfn.XLOOKUP($A1720,[1]MedicHistory!A:A,[1]MedicHistory!F:F,"")</f>
        <v>No</v>
      </c>
      <c r="H1720" s="14">
        <f>_xlfn.XLOOKUP($A1720,[1]MedicHistory!A:A,[1]MedicHistory!G:G,"")</f>
        <v>0</v>
      </c>
      <c r="I1720" s="12" t="str">
        <f>_xlfn.XLOOKUP($A1720,[1]MedicHistory!A:A,[1]MedicHistory!H:H,"")</f>
        <v>No</v>
      </c>
      <c r="J1720" s="12" t="str">
        <f>_xlfn.XLOOKUP($A1720,[1]MedicHistory!A:A,[1]MedicHistory!K:K,"")</f>
        <v>Diabetic</v>
      </c>
      <c r="K1720" s="15" t="str">
        <f>_xlfn.XLOOKUP($A1720,[1]MedicHistory!A:A,[1]MedicHistory!I:I,"")</f>
        <v>Under weight</v>
      </c>
      <c r="L1720" s="16">
        <f>_xlfn.XLOOKUP($A1720,[1]Hospitalisation!A:A,[1]Hospitalisation!C:C,"")</f>
        <v>5322.24</v>
      </c>
      <c r="M1720" s="17" t="str">
        <f>_xlfn.XLOOKUP($A1720,[1]Hospitalisation!A:A,[1]Hospitalisation!I:I,"")</f>
        <v>tier - 2</v>
      </c>
      <c r="N1720" s="17" t="str">
        <f>_xlfn.XLOOKUP($A1720,[1]Hospitalisation!A:A,[1]Hospitalisation!J:J,"")</f>
        <v>tier - 1</v>
      </c>
      <c r="O1720" s="17" t="str">
        <f>_xlfn.XLOOKUP($A1720,[1]Hospitalisation!A:A,[1]Hospitalisation!K:K,"")</f>
        <v>R1012</v>
      </c>
      <c r="P1720" s="14">
        <f>_xlfn.XLOOKUP($A1720,[1]Hospitalisation!A:A,[1]Hospitalisation!L:L,"")</f>
        <v>30</v>
      </c>
      <c r="Q1720" s="24">
        <f>_xlfn.XLOOKUP($A1720,[1]Hospitalisation!A:A,[1]Hospitalisation!M:M,"")</f>
        <v>33849</v>
      </c>
    </row>
    <row r="1721" spans="1:17" x14ac:dyDescent="0.25">
      <c r="A1721" s="23" t="s">
        <v>642</v>
      </c>
      <c r="B1721" s="18" t="str">
        <f>_xlfn.XLOOKUP(A1721,[1]Customer!A:A,[1]Customer!C:C,"")</f>
        <v>Tracy</v>
      </c>
      <c r="C1721" s="19">
        <f t="array" ref="C1721">_xlfn.XLOOKUP($A1721,[1]MedicHistory!A:A,[1]MedicHistory!B:B,"")</f>
        <v>26.315000000000001</v>
      </c>
      <c r="D1721" s="19">
        <f t="array" ref="D1721">_xlfn.XLOOKUP($A1721,[1]MedicHistory!A:A,[1]MedicHistory!C:C,"")</f>
        <v>5.76</v>
      </c>
      <c r="E1721" s="18" t="str">
        <f>_xlfn.XLOOKUP($A1721,[1]MedicHistory!A:A,[1]MedicHistory!D:D,"")</f>
        <v>No</v>
      </c>
      <c r="F1721" s="18" t="str">
        <f>_xlfn.XLOOKUP($A1721,[1]MedicHistory!A:A,[1]MedicHistory!E:E,"")</f>
        <v>No</v>
      </c>
      <c r="G1721" s="18" t="str">
        <f>_xlfn.XLOOKUP($A1721,[1]MedicHistory!A:A,[1]MedicHistory!F:F,"")</f>
        <v>No</v>
      </c>
      <c r="H1721" s="20">
        <f>_xlfn.XLOOKUP($A1721,[1]MedicHistory!A:A,[1]MedicHistory!G:G,"")</f>
        <v>0</v>
      </c>
      <c r="I1721" s="18" t="str">
        <f>_xlfn.XLOOKUP($A1721,[1]MedicHistory!A:A,[1]MedicHistory!H:H,"")</f>
        <v>No</v>
      </c>
      <c r="J1721" s="18" t="str">
        <f>_xlfn.XLOOKUP($A1721,[1]MedicHistory!A:A,[1]MedicHistory!K:K,"")</f>
        <v>Prediabetic</v>
      </c>
      <c r="K1721" s="21" t="str">
        <f>_xlfn.XLOOKUP($A1721,[1]MedicHistory!A:A,[1]MedicHistory!I:I,"")</f>
        <v>over weight</v>
      </c>
      <c r="L1721" s="22">
        <f>_xlfn.XLOOKUP($A1721,[1]Hospitalisation!A:A,[1]Hospitalisation!C:C,"")</f>
        <v>5312.17</v>
      </c>
      <c r="M1721" s="23" t="str">
        <f>_xlfn.XLOOKUP($A1721,[1]Hospitalisation!A:A,[1]Hospitalisation!I:I,"")</f>
        <v>tier - 2</v>
      </c>
      <c r="N1721" s="23" t="str">
        <f>_xlfn.XLOOKUP($A1721,[1]Hospitalisation!A:A,[1]Hospitalisation!J:J,"")</f>
        <v>tier - 2</v>
      </c>
      <c r="O1721" s="23" t="str">
        <f>_xlfn.XLOOKUP($A1721,[1]Hospitalisation!A:A,[1]Hospitalisation!K:K,"")</f>
        <v>R1012</v>
      </c>
      <c r="P1721" s="20">
        <f>_xlfn.XLOOKUP($A1721,[1]Hospitalisation!A:A,[1]Hospitalisation!L:L,"")</f>
        <v>48</v>
      </c>
      <c r="Q1721" s="25">
        <f>_xlfn.XLOOKUP($A1721,[1]Hospitalisation!A:A,[1]Hospitalisation!M:M,"")</f>
        <v>27346</v>
      </c>
    </row>
    <row r="1722" spans="1:17" x14ac:dyDescent="0.25">
      <c r="A1722" s="17" t="s">
        <v>641</v>
      </c>
      <c r="B1722" s="12" t="str">
        <f>_xlfn.XLOOKUP(A1722,[1]Customer!A:A,[1]Customer!C:C,"")</f>
        <v>Patrick</v>
      </c>
      <c r="C1722" s="13">
        <f t="array" ref="C1722">_xlfn.XLOOKUP($A1722,[1]MedicHistory!A:A,[1]MedicHistory!B:B,"")</f>
        <v>35.61</v>
      </c>
      <c r="D1722" s="13">
        <f t="array" ref="D1722">_xlfn.XLOOKUP($A1722,[1]MedicHistory!A:A,[1]MedicHistory!C:C,"")</f>
        <v>5.65</v>
      </c>
      <c r="E1722" s="12" t="str">
        <f>_xlfn.XLOOKUP($A1722,[1]MedicHistory!A:A,[1]MedicHistory!D:D,"")</f>
        <v>No</v>
      </c>
      <c r="F1722" s="12" t="str">
        <f>_xlfn.XLOOKUP($A1722,[1]MedicHistory!A:A,[1]MedicHistory!E:E,"")</f>
        <v>yes</v>
      </c>
      <c r="G1722" s="12" t="str">
        <f>_xlfn.XLOOKUP($A1722,[1]MedicHistory!A:A,[1]MedicHistory!F:F,"")</f>
        <v>No</v>
      </c>
      <c r="H1722" s="14">
        <f>_xlfn.XLOOKUP($A1722,[1]MedicHistory!A:A,[1]MedicHistory!G:G,"")</f>
        <v>1</v>
      </c>
      <c r="I1722" s="12" t="str">
        <f>_xlfn.XLOOKUP($A1722,[1]MedicHistory!A:A,[1]MedicHistory!H:H,"")</f>
        <v>No</v>
      </c>
      <c r="J1722" s="12" t="str">
        <f>_xlfn.XLOOKUP($A1722,[1]MedicHistory!A:A,[1]MedicHistory!K:K,"")</f>
        <v>Normal</v>
      </c>
      <c r="K1722" s="15" t="str">
        <f>_xlfn.XLOOKUP($A1722,[1]MedicHistory!A:A,[1]MedicHistory!I:I,"")</f>
        <v>Obisity</v>
      </c>
      <c r="L1722" s="16">
        <f>_xlfn.XLOOKUP($A1722,[1]Hospitalisation!A:A,[1]Hospitalisation!C:C,"")</f>
        <v>5306.7</v>
      </c>
      <c r="M1722" s="17" t="str">
        <f>_xlfn.XLOOKUP($A1722,[1]Hospitalisation!A:A,[1]Hospitalisation!I:I,"")</f>
        <v>tier - 2</v>
      </c>
      <c r="N1722" s="17" t="str">
        <f>_xlfn.XLOOKUP($A1722,[1]Hospitalisation!A:A,[1]Hospitalisation!J:J,"")</f>
        <v>tier - 3</v>
      </c>
      <c r="O1722" s="17" t="str">
        <f>_xlfn.XLOOKUP($A1722,[1]Hospitalisation!A:A,[1]Hospitalisation!K:K,"")</f>
        <v>R1012</v>
      </c>
      <c r="P1722" s="14">
        <f>_xlfn.XLOOKUP($A1722,[1]Hospitalisation!A:A,[1]Hospitalisation!L:L,"")</f>
        <v>28</v>
      </c>
      <c r="Q1722" s="24">
        <f>_xlfn.XLOOKUP($A1722,[1]Hospitalisation!A:A,[1]Hospitalisation!M:M,"")</f>
        <v>34586</v>
      </c>
    </row>
    <row r="1723" spans="1:17" x14ac:dyDescent="0.25">
      <c r="A1723" s="23" t="s">
        <v>640</v>
      </c>
      <c r="B1723" s="18" t="str">
        <f>_xlfn.XLOOKUP(A1723,[1]Customer!A:A,[1]Customer!C:C,"")</f>
        <v>Trent</v>
      </c>
      <c r="C1723" s="19">
        <f t="array" ref="C1723">_xlfn.XLOOKUP($A1723,[1]MedicHistory!A:A,[1]MedicHistory!B:B,"")</f>
        <v>37.56</v>
      </c>
      <c r="D1723" s="19">
        <f t="array" ref="D1723">_xlfn.XLOOKUP($A1723,[1]MedicHistory!A:A,[1]MedicHistory!C:C,"")</f>
        <v>5.88</v>
      </c>
      <c r="E1723" s="18" t="str">
        <f>_xlfn.XLOOKUP($A1723,[1]MedicHistory!A:A,[1]MedicHistory!D:D,"")</f>
        <v>No</v>
      </c>
      <c r="F1723" s="18" t="str">
        <f>_xlfn.XLOOKUP($A1723,[1]MedicHistory!A:A,[1]MedicHistory!E:E,"")</f>
        <v>yes</v>
      </c>
      <c r="G1723" s="18" t="str">
        <f>_xlfn.XLOOKUP($A1723,[1]MedicHistory!A:A,[1]MedicHistory!F:F,"")</f>
        <v>No</v>
      </c>
      <c r="H1723" s="20">
        <f>_xlfn.XLOOKUP($A1723,[1]MedicHistory!A:A,[1]MedicHistory!G:G,"")</f>
        <v>1</v>
      </c>
      <c r="I1723" s="18" t="str">
        <f>_xlfn.XLOOKUP($A1723,[1]MedicHistory!A:A,[1]MedicHistory!H:H,"")</f>
        <v>No</v>
      </c>
      <c r="J1723" s="18" t="str">
        <f>_xlfn.XLOOKUP($A1723,[1]MedicHistory!A:A,[1]MedicHistory!K:K,"")</f>
        <v>Prediabetic</v>
      </c>
      <c r="K1723" s="21" t="str">
        <f>_xlfn.XLOOKUP($A1723,[1]MedicHistory!A:A,[1]MedicHistory!I:I,"")</f>
        <v>Obisity</v>
      </c>
      <c r="L1723" s="22">
        <f>_xlfn.XLOOKUP($A1723,[1]Hospitalisation!A:A,[1]Hospitalisation!C:C,"")</f>
        <v>5293.67</v>
      </c>
      <c r="M1723" s="23" t="str">
        <f>_xlfn.XLOOKUP($A1723,[1]Hospitalisation!A:A,[1]Hospitalisation!I:I,"")</f>
        <v>tier - 2</v>
      </c>
      <c r="N1723" s="23" t="str">
        <f>_xlfn.XLOOKUP($A1723,[1]Hospitalisation!A:A,[1]Hospitalisation!J:J,"")</f>
        <v>tier - 2</v>
      </c>
      <c r="O1723" s="23" t="str">
        <f>_xlfn.XLOOKUP($A1723,[1]Hospitalisation!A:A,[1]Hospitalisation!K:K,"")</f>
        <v>R1022</v>
      </c>
      <c r="P1723" s="20">
        <f>_xlfn.XLOOKUP($A1723,[1]Hospitalisation!A:A,[1]Hospitalisation!L:L,"")</f>
        <v>22</v>
      </c>
      <c r="Q1723" s="25">
        <f>_xlfn.XLOOKUP($A1723,[1]Hospitalisation!A:A,[1]Hospitalisation!M:M,"")</f>
        <v>36760</v>
      </c>
    </row>
    <row r="1724" spans="1:17" x14ac:dyDescent="0.25">
      <c r="A1724" s="17" t="s">
        <v>639</v>
      </c>
      <c r="B1724" s="12" t="str">
        <f>_xlfn.XLOOKUP(A1724,[1]Customer!A:A,[1]Customer!C:C,"")</f>
        <v>Julie</v>
      </c>
      <c r="C1724" s="13">
        <f t="array" ref="C1724">_xlfn.XLOOKUP($A1724,[1]MedicHistory!A:A,[1]MedicHistory!B:B,"")</f>
        <v>15.49</v>
      </c>
      <c r="D1724" s="13">
        <f t="array" ref="D1724">_xlfn.XLOOKUP($A1724,[1]MedicHistory!A:A,[1]MedicHistory!C:C,"")</f>
        <v>9.6</v>
      </c>
      <c r="E1724" s="12" t="str">
        <f>_xlfn.XLOOKUP($A1724,[1]MedicHistory!A:A,[1]MedicHistory!D:D,"")</f>
        <v>No</v>
      </c>
      <c r="F1724" s="12" t="str">
        <f>_xlfn.XLOOKUP($A1724,[1]MedicHistory!A:A,[1]MedicHistory!E:E,"")</f>
        <v>No</v>
      </c>
      <c r="G1724" s="12" t="str">
        <f>_xlfn.XLOOKUP($A1724,[1]MedicHistory!A:A,[1]MedicHistory!F:F,"")</f>
        <v>No</v>
      </c>
      <c r="H1724" s="14">
        <f>_xlfn.XLOOKUP($A1724,[1]MedicHistory!A:A,[1]MedicHistory!G:G,"")</f>
        <v>0</v>
      </c>
      <c r="I1724" s="12" t="str">
        <f>_xlfn.XLOOKUP($A1724,[1]MedicHistory!A:A,[1]MedicHistory!H:H,"")</f>
        <v>No</v>
      </c>
      <c r="J1724" s="12" t="str">
        <f>_xlfn.XLOOKUP($A1724,[1]MedicHistory!A:A,[1]MedicHistory!K:K,"")</f>
        <v>Diabetic</v>
      </c>
      <c r="K1724" s="15" t="str">
        <f>_xlfn.XLOOKUP($A1724,[1]MedicHistory!A:A,[1]MedicHistory!I:I,"")</f>
        <v>Under weight</v>
      </c>
      <c r="L1724" s="16">
        <f>_xlfn.XLOOKUP($A1724,[1]Hospitalisation!A:A,[1]Hospitalisation!C:C,"")</f>
        <v>5291.71</v>
      </c>
      <c r="M1724" s="17" t="str">
        <f>_xlfn.XLOOKUP($A1724,[1]Hospitalisation!A:A,[1]Hospitalisation!I:I,"")</f>
        <v>tier - 2</v>
      </c>
      <c r="N1724" s="17" t="str">
        <f>_xlfn.XLOOKUP($A1724,[1]Hospitalisation!A:A,[1]Hospitalisation!J:J,"")</f>
        <v>tier - 2</v>
      </c>
      <c r="O1724" s="17" t="str">
        <f>_xlfn.XLOOKUP($A1724,[1]Hospitalisation!A:A,[1]Hospitalisation!K:K,"")</f>
        <v>R1012</v>
      </c>
      <c r="P1724" s="14">
        <f>_xlfn.XLOOKUP($A1724,[1]Hospitalisation!A:A,[1]Hospitalisation!L:L,"")</f>
        <v>18</v>
      </c>
      <c r="Q1724" s="24">
        <f>_xlfn.XLOOKUP($A1724,[1]Hospitalisation!A:A,[1]Hospitalisation!M:M,"")</f>
        <v>38303</v>
      </c>
    </row>
    <row r="1725" spans="1:17" x14ac:dyDescent="0.25">
      <c r="A1725" s="23" t="s">
        <v>638</v>
      </c>
      <c r="B1725" s="18" t="str">
        <f>_xlfn.XLOOKUP(A1725,[1]Customer!A:A,[1]Customer!C:C,"")</f>
        <v>Sawomir</v>
      </c>
      <c r="C1725" s="19">
        <f t="array" ref="C1725">_xlfn.XLOOKUP($A1725,[1]MedicHistory!A:A,[1]MedicHistory!B:B,"")</f>
        <v>23.48</v>
      </c>
      <c r="D1725" s="19">
        <f t="array" ref="D1725">_xlfn.XLOOKUP($A1725,[1]MedicHistory!A:A,[1]MedicHistory!C:C,"")</f>
        <v>6.24</v>
      </c>
      <c r="E1725" s="18" t="str">
        <f>_xlfn.XLOOKUP($A1725,[1]MedicHistory!A:A,[1]MedicHistory!D:D,"")</f>
        <v>No</v>
      </c>
      <c r="F1725" s="18" t="str">
        <f>_xlfn.XLOOKUP($A1725,[1]MedicHistory!A:A,[1]MedicHistory!E:E,"")</f>
        <v>No</v>
      </c>
      <c r="G1725" s="18" t="str">
        <f>_xlfn.XLOOKUP($A1725,[1]MedicHistory!A:A,[1]MedicHistory!F:F,"")</f>
        <v>No</v>
      </c>
      <c r="H1725" s="20">
        <f>_xlfn.XLOOKUP($A1725,[1]MedicHistory!A:A,[1]MedicHistory!G:G,"")</f>
        <v>1</v>
      </c>
      <c r="I1725" s="18" t="str">
        <f>_xlfn.XLOOKUP($A1725,[1]MedicHistory!A:A,[1]MedicHistory!H:H,"")</f>
        <v>No</v>
      </c>
      <c r="J1725" s="18" t="str">
        <f>_xlfn.XLOOKUP($A1725,[1]MedicHistory!A:A,[1]MedicHistory!K:K,"")</f>
        <v>Prediabetic</v>
      </c>
      <c r="K1725" s="21" t="str">
        <f>_xlfn.XLOOKUP($A1725,[1]MedicHistory!A:A,[1]MedicHistory!I:I,"")</f>
        <v>Normal weight</v>
      </c>
      <c r="L1725" s="22">
        <f>_xlfn.XLOOKUP($A1725,[1]Hospitalisation!A:A,[1]Hospitalisation!C:C,"")</f>
        <v>5275.86</v>
      </c>
      <c r="M1725" s="23" t="str">
        <f>_xlfn.XLOOKUP($A1725,[1]Hospitalisation!A:A,[1]Hospitalisation!I:I,"")</f>
        <v>tier - 2</v>
      </c>
      <c r="N1725" s="23" t="str">
        <f>_xlfn.XLOOKUP($A1725,[1]Hospitalisation!A:A,[1]Hospitalisation!J:J,"")</f>
        <v>tier - 2</v>
      </c>
      <c r="O1725" s="23" t="str">
        <f>_xlfn.XLOOKUP($A1725,[1]Hospitalisation!A:A,[1]Hospitalisation!K:K,"")</f>
        <v>R1013</v>
      </c>
      <c r="P1725" s="20">
        <f>_xlfn.XLOOKUP($A1725,[1]Hospitalisation!A:A,[1]Hospitalisation!L:L,"")</f>
        <v>48</v>
      </c>
      <c r="Q1725" s="25">
        <f>_xlfn.XLOOKUP($A1725,[1]Hospitalisation!A:A,[1]Hospitalisation!M:M,"")</f>
        <v>27273</v>
      </c>
    </row>
    <row r="1726" spans="1:17" x14ac:dyDescent="0.25">
      <c r="A1726" s="17" t="s">
        <v>637</v>
      </c>
      <c r="B1726" s="12" t="str">
        <f>_xlfn.XLOOKUP(A1726,[1]Customer!A:A,[1]Customer!C:C,"")</f>
        <v>Micah</v>
      </c>
      <c r="C1726" s="13">
        <f t="array" ref="C1726">_xlfn.XLOOKUP($A1726,[1]MedicHistory!A:A,[1]MedicHistory!B:B,"")</f>
        <v>30.02</v>
      </c>
      <c r="D1726" s="13">
        <f t="array" ref="D1726">_xlfn.XLOOKUP($A1726,[1]MedicHistory!A:A,[1]MedicHistory!C:C,"")</f>
        <v>7.63</v>
      </c>
      <c r="E1726" s="12" t="str">
        <f>_xlfn.XLOOKUP($A1726,[1]MedicHistory!A:A,[1]MedicHistory!D:D,"")</f>
        <v>yes</v>
      </c>
      <c r="F1726" s="12" t="str">
        <f>_xlfn.XLOOKUP($A1726,[1]MedicHistory!A:A,[1]MedicHistory!E:E,"")</f>
        <v>No</v>
      </c>
      <c r="G1726" s="12" t="str">
        <f>_xlfn.XLOOKUP($A1726,[1]MedicHistory!A:A,[1]MedicHistory!F:F,"")</f>
        <v>No</v>
      </c>
      <c r="H1726" s="14">
        <f>_xlfn.XLOOKUP($A1726,[1]MedicHistory!A:A,[1]MedicHistory!G:G,"")</f>
        <v>1</v>
      </c>
      <c r="I1726" s="12" t="str">
        <f>_xlfn.XLOOKUP($A1726,[1]MedicHistory!A:A,[1]MedicHistory!H:H,"")</f>
        <v>No</v>
      </c>
      <c r="J1726" s="12" t="str">
        <f>_xlfn.XLOOKUP($A1726,[1]MedicHistory!A:A,[1]MedicHistory!K:K,"")</f>
        <v>Diabetic</v>
      </c>
      <c r="K1726" s="15" t="str">
        <f>_xlfn.XLOOKUP($A1726,[1]MedicHistory!A:A,[1]MedicHistory!I:I,"")</f>
        <v>Obisity</v>
      </c>
      <c r="L1726" s="16">
        <f>_xlfn.XLOOKUP($A1726,[1]Hospitalisation!A:A,[1]Hospitalisation!C:C,"")</f>
        <v>5272.18</v>
      </c>
      <c r="M1726" s="17" t="str">
        <f>_xlfn.XLOOKUP($A1726,[1]Hospitalisation!A:A,[1]Hospitalisation!I:I,"")</f>
        <v>tier - 2</v>
      </c>
      <c r="N1726" s="17" t="str">
        <f>_xlfn.XLOOKUP($A1726,[1]Hospitalisation!A:A,[1]Hospitalisation!J:J,"")</f>
        <v>tier - 3</v>
      </c>
      <c r="O1726" s="17" t="str">
        <f>_xlfn.XLOOKUP($A1726,[1]Hospitalisation!A:A,[1]Hospitalisation!K:K,"")</f>
        <v>R1012</v>
      </c>
      <c r="P1726" s="14">
        <f>_xlfn.XLOOKUP($A1726,[1]Hospitalisation!A:A,[1]Hospitalisation!L:L,"")</f>
        <v>35</v>
      </c>
      <c r="Q1726" s="24">
        <f>_xlfn.XLOOKUP($A1726,[1]Hospitalisation!A:A,[1]Hospitalisation!M:M,"")</f>
        <v>32070</v>
      </c>
    </row>
    <row r="1727" spans="1:17" x14ac:dyDescent="0.25">
      <c r="A1727" s="23" t="s">
        <v>636</v>
      </c>
      <c r="B1727" s="18" t="str">
        <f>_xlfn.XLOOKUP(A1727,[1]Customer!A:A,[1]Customer!C:C,"")</f>
        <v>Kelly</v>
      </c>
      <c r="C1727" s="19">
        <f t="array" ref="C1727">_xlfn.XLOOKUP($A1727,[1]MedicHistory!A:A,[1]MedicHistory!B:B,"")</f>
        <v>26.885000000000002</v>
      </c>
      <c r="D1727" s="19">
        <f t="array" ref="D1727">_xlfn.XLOOKUP($A1727,[1]MedicHistory!A:A,[1]MedicHistory!C:C,"")</f>
        <v>8.66</v>
      </c>
      <c r="E1727" s="18" t="str">
        <f>_xlfn.XLOOKUP($A1727,[1]MedicHistory!A:A,[1]MedicHistory!D:D,"")</f>
        <v>yes</v>
      </c>
      <c r="F1727" s="18" t="str">
        <f>_xlfn.XLOOKUP($A1727,[1]MedicHistory!A:A,[1]MedicHistory!E:E,"")</f>
        <v>No</v>
      </c>
      <c r="G1727" s="18" t="str">
        <f>_xlfn.XLOOKUP($A1727,[1]MedicHistory!A:A,[1]MedicHistory!F:F,"")</f>
        <v>No</v>
      </c>
      <c r="H1727" s="20">
        <f>_xlfn.XLOOKUP($A1727,[1]MedicHistory!A:A,[1]MedicHistory!G:G,"")</f>
        <v>1</v>
      </c>
      <c r="I1727" s="18" t="str">
        <f>_xlfn.XLOOKUP($A1727,[1]MedicHistory!A:A,[1]MedicHistory!H:H,"")</f>
        <v>No</v>
      </c>
      <c r="J1727" s="18" t="str">
        <f>_xlfn.XLOOKUP($A1727,[1]MedicHistory!A:A,[1]MedicHistory!K:K,"")</f>
        <v>Diabetic</v>
      </c>
      <c r="K1727" s="21" t="str">
        <f>_xlfn.XLOOKUP($A1727,[1]MedicHistory!A:A,[1]MedicHistory!I:I,"")</f>
        <v>over weight</v>
      </c>
      <c r="L1727" s="22">
        <f>_xlfn.XLOOKUP($A1727,[1]Hospitalisation!A:A,[1]Hospitalisation!C:C,"")</f>
        <v>5267.82</v>
      </c>
      <c r="M1727" s="23" t="str">
        <f>_xlfn.XLOOKUP($A1727,[1]Hospitalisation!A:A,[1]Hospitalisation!I:I,"")</f>
        <v>tier - 2</v>
      </c>
      <c r="N1727" s="23" t="str">
        <f>_xlfn.XLOOKUP($A1727,[1]Hospitalisation!A:A,[1]Hospitalisation!J:J,"")</f>
        <v>tier - 2</v>
      </c>
      <c r="O1727" s="23" t="str">
        <f>_xlfn.XLOOKUP($A1727,[1]Hospitalisation!A:A,[1]Hospitalisation!K:K,"")</f>
        <v>R1012</v>
      </c>
      <c r="P1727" s="20">
        <f>_xlfn.XLOOKUP($A1727,[1]Hospitalisation!A:A,[1]Hospitalisation!L:L,"")</f>
        <v>36</v>
      </c>
      <c r="Q1727" s="25">
        <f>_xlfn.XLOOKUP($A1727,[1]Hospitalisation!A:A,[1]Hospitalisation!M:M,"")</f>
        <v>31675</v>
      </c>
    </row>
    <row r="1728" spans="1:17" x14ac:dyDescent="0.25">
      <c r="A1728" s="17" t="s">
        <v>635</v>
      </c>
      <c r="B1728" s="12" t="str">
        <f>_xlfn.XLOOKUP(A1728,[1]Customer!A:A,[1]Customer!C:C,"")</f>
        <v>Lindsay</v>
      </c>
      <c r="C1728" s="13">
        <f t="array" ref="C1728">_xlfn.XLOOKUP($A1728,[1]MedicHistory!A:A,[1]MedicHistory!B:B,"")</f>
        <v>25.84</v>
      </c>
      <c r="D1728" s="13">
        <f t="array" ref="D1728">_xlfn.XLOOKUP($A1728,[1]MedicHistory!A:A,[1]MedicHistory!C:C,"")</f>
        <v>8.5500000000000007</v>
      </c>
      <c r="E1728" s="12" t="str">
        <f>_xlfn.XLOOKUP($A1728,[1]MedicHistory!A:A,[1]MedicHistory!D:D,"")</f>
        <v>yes</v>
      </c>
      <c r="F1728" s="12" t="str">
        <f>_xlfn.XLOOKUP($A1728,[1]MedicHistory!A:A,[1]MedicHistory!E:E,"")</f>
        <v>No</v>
      </c>
      <c r="G1728" s="12" t="str">
        <f>_xlfn.XLOOKUP($A1728,[1]MedicHistory!A:A,[1]MedicHistory!F:F,"")</f>
        <v>No</v>
      </c>
      <c r="H1728" s="14">
        <f>_xlfn.XLOOKUP($A1728,[1]MedicHistory!A:A,[1]MedicHistory!G:G,"")</f>
        <v>1</v>
      </c>
      <c r="I1728" s="12" t="str">
        <f>_xlfn.XLOOKUP($A1728,[1]MedicHistory!A:A,[1]MedicHistory!H:H,"")</f>
        <v>No</v>
      </c>
      <c r="J1728" s="12" t="str">
        <f>_xlfn.XLOOKUP($A1728,[1]MedicHistory!A:A,[1]MedicHistory!K:K,"")</f>
        <v>Diabetic</v>
      </c>
      <c r="K1728" s="15" t="str">
        <f>_xlfn.XLOOKUP($A1728,[1]MedicHistory!A:A,[1]MedicHistory!I:I,"")</f>
        <v>over weight</v>
      </c>
      <c r="L1728" s="16">
        <f>_xlfn.XLOOKUP($A1728,[1]Hospitalisation!A:A,[1]Hospitalisation!C:C,"")</f>
        <v>5266.37</v>
      </c>
      <c r="M1728" s="17" t="str">
        <f>_xlfn.XLOOKUP($A1728,[1]Hospitalisation!A:A,[1]Hospitalisation!I:I,"")</f>
        <v>tier - 2</v>
      </c>
      <c r="N1728" s="17" t="str">
        <f>_xlfn.XLOOKUP($A1728,[1]Hospitalisation!A:A,[1]Hospitalisation!J:J,"")</f>
        <v>tier - 2</v>
      </c>
      <c r="O1728" s="17" t="str">
        <f>_xlfn.XLOOKUP($A1728,[1]Hospitalisation!A:A,[1]Hospitalisation!K:K,"")</f>
        <v>R1012</v>
      </c>
      <c r="P1728" s="14">
        <f>_xlfn.XLOOKUP($A1728,[1]Hospitalisation!A:A,[1]Hospitalisation!L:L,"")</f>
        <v>36</v>
      </c>
      <c r="Q1728" s="24">
        <f>_xlfn.XLOOKUP($A1728,[1]Hospitalisation!A:A,[1]Hospitalisation!M:M,"")</f>
        <v>31710</v>
      </c>
    </row>
    <row r="1729" spans="1:17" x14ac:dyDescent="0.25">
      <c r="A1729" s="23" t="s">
        <v>634</v>
      </c>
      <c r="B1729" s="18" t="str">
        <f>_xlfn.XLOOKUP(A1729,[1]Customer!A:A,[1]Customer!C:C,"")</f>
        <v>Austen</v>
      </c>
      <c r="C1729" s="19">
        <f t="array" ref="C1729">_xlfn.XLOOKUP($A1729,[1]MedicHistory!A:A,[1]MedicHistory!B:B,"")</f>
        <v>27.454999999999998</v>
      </c>
      <c r="D1729" s="19">
        <f t="array" ref="D1729">_xlfn.XLOOKUP($A1729,[1]MedicHistory!A:A,[1]MedicHistory!C:C,"")</f>
        <v>4.54</v>
      </c>
      <c r="E1729" s="18" t="str">
        <f>_xlfn.XLOOKUP($A1729,[1]MedicHistory!A:A,[1]MedicHistory!D:D,"")</f>
        <v>No</v>
      </c>
      <c r="F1729" s="18" t="str">
        <f>_xlfn.XLOOKUP($A1729,[1]MedicHistory!A:A,[1]MedicHistory!E:E,"")</f>
        <v>No</v>
      </c>
      <c r="G1729" s="18" t="str">
        <f>_xlfn.XLOOKUP($A1729,[1]MedicHistory!A:A,[1]MedicHistory!F:F,"")</f>
        <v>No</v>
      </c>
      <c r="H1729" s="20">
        <f>_xlfn.XLOOKUP($A1729,[1]MedicHistory!A:A,[1]MedicHistory!G:G,"")</f>
        <v>0</v>
      </c>
      <c r="I1729" s="18" t="str">
        <f>_xlfn.XLOOKUP($A1729,[1]MedicHistory!A:A,[1]MedicHistory!H:H,"")</f>
        <v>No</v>
      </c>
      <c r="J1729" s="18" t="str">
        <f>_xlfn.XLOOKUP($A1729,[1]MedicHistory!A:A,[1]MedicHistory!K:K,"")</f>
        <v>Normal</v>
      </c>
      <c r="K1729" s="21" t="str">
        <f>_xlfn.XLOOKUP($A1729,[1]MedicHistory!A:A,[1]MedicHistory!I:I,"")</f>
        <v>over weight</v>
      </c>
      <c r="L1729" s="22">
        <f>_xlfn.XLOOKUP($A1729,[1]Hospitalisation!A:A,[1]Hospitalisation!C:C,"")</f>
        <v>5261.47</v>
      </c>
      <c r="M1729" s="23" t="str">
        <f>_xlfn.XLOOKUP($A1729,[1]Hospitalisation!A:A,[1]Hospitalisation!I:I,"")</f>
        <v>tier - 2</v>
      </c>
      <c r="N1729" s="23" t="str">
        <f>_xlfn.XLOOKUP($A1729,[1]Hospitalisation!A:A,[1]Hospitalisation!J:J,"")</f>
        <v>tier - 2</v>
      </c>
      <c r="O1729" s="23" t="str">
        <f>_xlfn.XLOOKUP($A1729,[1]Hospitalisation!A:A,[1]Hospitalisation!K:K,"")</f>
        <v>R1012</v>
      </c>
      <c r="P1729" s="20">
        <f>_xlfn.XLOOKUP($A1729,[1]Hospitalisation!A:A,[1]Hospitalisation!L:L,"")</f>
        <v>36</v>
      </c>
      <c r="Q1729" s="25">
        <f>_xlfn.XLOOKUP($A1729,[1]Hospitalisation!A:A,[1]Hospitalisation!M:M,"")</f>
        <v>31612</v>
      </c>
    </row>
    <row r="1730" spans="1:17" x14ac:dyDescent="0.25">
      <c r="A1730" s="17" t="s">
        <v>633</v>
      </c>
      <c r="B1730" s="12" t="str">
        <f>_xlfn.XLOOKUP(A1730,[1]Customer!A:A,[1]Customer!C:C,"")</f>
        <v>Tory</v>
      </c>
      <c r="C1730" s="13">
        <f t="array" ref="C1730">_xlfn.XLOOKUP($A1730,[1]MedicHistory!A:A,[1]MedicHistory!B:B,"")</f>
        <v>24.605</v>
      </c>
      <c r="D1730" s="13">
        <f t="array" ref="D1730">_xlfn.XLOOKUP($A1730,[1]MedicHistory!A:A,[1]MedicHistory!C:C,"")</f>
        <v>5.7</v>
      </c>
      <c r="E1730" s="12" t="str">
        <f>_xlfn.XLOOKUP($A1730,[1]MedicHistory!A:A,[1]MedicHistory!D:D,"")</f>
        <v>No</v>
      </c>
      <c r="F1730" s="12" t="str">
        <f>_xlfn.XLOOKUP($A1730,[1]MedicHistory!A:A,[1]MedicHistory!E:E,"")</f>
        <v>No</v>
      </c>
      <c r="G1730" s="12" t="str">
        <f>_xlfn.XLOOKUP($A1730,[1]MedicHistory!A:A,[1]MedicHistory!F:F,"")</f>
        <v>No</v>
      </c>
      <c r="H1730" s="14">
        <f>_xlfn.XLOOKUP($A1730,[1]MedicHistory!A:A,[1]MedicHistory!G:G,"")</f>
        <v>0</v>
      </c>
      <c r="I1730" s="12" t="str">
        <f>_xlfn.XLOOKUP($A1730,[1]MedicHistory!A:A,[1]MedicHistory!H:H,"")</f>
        <v>No</v>
      </c>
      <c r="J1730" s="12" t="str">
        <f>_xlfn.XLOOKUP($A1730,[1]MedicHistory!A:A,[1]MedicHistory!K:K,"")</f>
        <v>Prediabetic</v>
      </c>
      <c r="K1730" s="15" t="str">
        <f>_xlfn.XLOOKUP($A1730,[1]MedicHistory!A:A,[1]MedicHistory!I:I,"")</f>
        <v>Normal weight</v>
      </c>
      <c r="L1730" s="16">
        <f>_xlfn.XLOOKUP($A1730,[1]Hospitalisation!A:A,[1]Hospitalisation!C:C,"")</f>
        <v>5257.51</v>
      </c>
      <c r="M1730" s="17" t="str">
        <f>_xlfn.XLOOKUP($A1730,[1]Hospitalisation!A:A,[1]Hospitalisation!I:I,"")</f>
        <v>tier - 2</v>
      </c>
      <c r="N1730" s="17" t="str">
        <f>_xlfn.XLOOKUP($A1730,[1]Hospitalisation!A:A,[1]Hospitalisation!J:J,"")</f>
        <v>tier - 2</v>
      </c>
      <c r="O1730" s="17" t="str">
        <f>_xlfn.XLOOKUP($A1730,[1]Hospitalisation!A:A,[1]Hospitalisation!K:K,"")</f>
        <v>R1012</v>
      </c>
      <c r="P1730" s="14">
        <f>_xlfn.XLOOKUP($A1730,[1]Hospitalisation!A:A,[1]Hospitalisation!L:L,"")</f>
        <v>33</v>
      </c>
      <c r="Q1730" s="24">
        <f>_xlfn.XLOOKUP($A1730,[1]Hospitalisation!A:A,[1]Hospitalisation!M:M,"")</f>
        <v>32837</v>
      </c>
    </row>
    <row r="1731" spans="1:17" x14ac:dyDescent="0.25">
      <c r="A1731" s="23" t="s">
        <v>632</v>
      </c>
      <c r="B1731" s="18" t="str">
        <f>_xlfn.XLOOKUP(A1731,[1]Customer!A:A,[1]Customer!C:C,"")</f>
        <v>Robert</v>
      </c>
      <c r="C1731" s="19">
        <f t="array" ref="C1731">_xlfn.XLOOKUP($A1731,[1]MedicHistory!A:A,[1]MedicHistory!B:B,"")</f>
        <v>30.8</v>
      </c>
      <c r="D1731" s="19">
        <f t="array" ref="D1731">_xlfn.XLOOKUP($A1731,[1]MedicHistory!A:A,[1]MedicHistory!C:C,"")</f>
        <v>5.07</v>
      </c>
      <c r="E1731" s="18" t="str">
        <f>_xlfn.XLOOKUP($A1731,[1]MedicHistory!A:A,[1]MedicHistory!D:D,"")</f>
        <v>No</v>
      </c>
      <c r="F1731" s="18" t="str">
        <f>_xlfn.XLOOKUP($A1731,[1]MedicHistory!A:A,[1]MedicHistory!E:E,"")</f>
        <v>No</v>
      </c>
      <c r="G1731" s="18" t="str">
        <f>_xlfn.XLOOKUP($A1731,[1]MedicHistory!A:A,[1]MedicHistory!F:F,"")</f>
        <v>No</v>
      </c>
      <c r="H1731" s="20">
        <f>_xlfn.XLOOKUP($A1731,[1]MedicHistory!A:A,[1]MedicHistory!G:G,"")</f>
        <v>0</v>
      </c>
      <c r="I1731" s="18" t="str">
        <f>_xlfn.XLOOKUP($A1731,[1]MedicHistory!A:A,[1]MedicHistory!H:H,"")</f>
        <v>No</v>
      </c>
      <c r="J1731" s="18" t="str">
        <f>_xlfn.XLOOKUP($A1731,[1]MedicHistory!A:A,[1]MedicHistory!K:K,"")</f>
        <v>Normal</v>
      </c>
      <c r="K1731" s="21" t="str">
        <f>_xlfn.XLOOKUP($A1731,[1]MedicHistory!A:A,[1]MedicHistory!I:I,"")</f>
        <v>Obisity</v>
      </c>
      <c r="L1731" s="22">
        <f>_xlfn.XLOOKUP($A1731,[1]Hospitalisation!A:A,[1]Hospitalisation!C:C,"")</f>
        <v>5253.52</v>
      </c>
      <c r="M1731" s="23" t="str">
        <f>_xlfn.XLOOKUP($A1731,[1]Hospitalisation!A:A,[1]Hospitalisation!I:I,"")</f>
        <v>tier - 3</v>
      </c>
      <c r="N1731" s="23" t="str">
        <f>_xlfn.XLOOKUP($A1731,[1]Hospitalisation!A:A,[1]Hospitalisation!J:J,"")</f>
        <v>tier - 3</v>
      </c>
      <c r="O1731" s="23" t="str">
        <f>_xlfn.XLOOKUP($A1731,[1]Hospitalisation!A:A,[1]Hospitalisation!K:K,"")</f>
        <v>R1011</v>
      </c>
      <c r="P1731" s="20">
        <f>_xlfn.XLOOKUP($A1731,[1]Hospitalisation!A:A,[1]Hospitalisation!L:L,"")</f>
        <v>33</v>
      </c>
      <c r="Q1731" s="25">
        <f>_xlfn.XLOOKUP($A1731,[1]Hospitalisation!A:A,[1]Hospitalisation!M:M,"")</f>
        <v>32695</v>
      </c>
    </row>
    <row r="1732" spans="1:17" x14ac:dyDescent="0.25">
      <c r="A1732" s="17" t="s">
        <v>631</v>
      </c>
      <c r="B1732" s="12" t="str">
        <f>_xlfn.XLOOKUP(A1732,[1]Customer!A:A,[1]Customer!C:C,"")</f>
        <v>Steph</v>
      </c>
      <c r="C1732" s="13">
        <f t="array" ref="C1732">_xlfn.XLOOKUP($A1732,[1]MedicHistory!A:A,[1]MedicHistory!B:B,"")</f>
        <v>34.799999999999997</v>
      </c>
      <c r="D1732" s="13">
        <f t="array" ref="D1732">_xlfn.XLOOKUP($A1732,[1]MedicHistory!A:A,[1]MedicHistory!C:C,"")</f>
        <v>4.38</v>
      </c>
      <c r="E1732" s="12" t="str">
        <f>_xlfn.XLOOKUP($A1732,[1]MedicHistory!A:A,[1]MedicHistory!D:D,"")</f>
        <v>No</v>
      </c>
      <c r="F1732" s="12" t="str">
        <f>_xlfn.XLOOKUP($A1732,[1]MedicHistory!A:A,[1]MedicHistory!E:E,"")</f>
        <v>No</v>
      </c>
      <c r="G1732" s="12" t="str">
        <f>_xlfn.XLOOKUP($A1732,[1]MedicHistory!A:A,[1]MedicHistory!F:F,"")</f>
        <v>No</v>
      </c>
      <c r="H1732" s="14">
        <f>_xlfn.XLOOKUP($A1732,[1]MedicHistory!A:A,[1]MedicHistory!G:G,"")</f>
        <v>1</v>
      </c>
      <c r="I1732" s="12" t="str">
        <f>_xlfn.XLOOKUP($A1732,[1]MedicHistory!A:A,[1]MedicHistory!H:H,"")</f>
        <v>No</v>
      </c>
      <c r="J1732" s="12" t="str">
        <f>_xlfn.XLOOKUP($A1732,[1]MedicHistory!A:A,[1]MedicHistory!K:K,"")</f>
        <v>Normal</v>
      </c>
      <c r="K1732" s="15" t="str">
        <f>_xlfn.XLOOKUP($A1732,[1]MedicHistory!A:A,[1]MedicHistory!I:I,"")</f>
        <v>Obisity</v>
      </c>
      <c r="L1732" s="16">
        <f>_xlfn.XLOOKUP($A1732,[1]Hospitalisation!A:A,[1]Hospitalisation!C:C,"")</f>
        <v>5246.05</v>
      </c>
      <c r="M1732" s="17" t="str">
        <f>_xlfn.XLOOKUP($A1732,[1]Hospitalisation!A:A,[1]Hospitalisation!I:I,"")</f>
        <v>tier - 2</v>
      </c>
      <c r="N1732" s="17" t="str">
        <f>_xlfn.XLOOKUP($A1732,[1]Hospitalisation!A:A,[1]Hospitalisation!J:J,"")</f>
        <v>tier - 3</v>
      </c>
      <c r="O1732" s="17" t="str">
        <f>_xlfn.XLOOKUP($A1732,[1]Hospitalisation!A:A,[1]Hospitalisation!K:K,"")</f>
        <v>R1011</v>
      </c>
      <c r="P1732" s="14">
        <f>_xlfn.XLOOKUP($A1732,[1]Hospitalisation!A:A,[1]Hospitalisation!L:L,"")</f>
        <v>32</v>
      </c>
      <c r="Q1732" s="24">
        <f>_xlfn.XLOOKUP($A1732,[1]Hospitalisation!A:A,[1]Hospitalisation!M:M,"")</f>
        <v>33125</v>
      </c>
    </row>
    <row r="1733" spans="1:17" x14ac:dyDescent="0.25">
      <c r="A1733" s="23" t="s">
        <v>630</v>
      </c>
      <c r="B1733" s="18" t="str">
        <f>_xlfn.XLOOKUP(A1733,[1]Customer!A:A,[1]Customer!C:C,"")</f>
        <v>Kate</v>
      </c>
      <c r="C1733" s="19">
        <f t="array" ref="C1733">_xlfn.XLOOKUP($A1733,[1]MedicHistory!A:A,[1]MedicHistory!B:B,"")</f>
        <v>34.21</v>
      </c>
      <c r="D1733" s="19">
        <f t="array" ref="D1733">_xlfn.XLOOKUP($A1733,[1]MedicHistory!A:A,[1]MedicHistory!C:C,"")</f>
        <v>4.54</v>
      </c>
      <c r="E1733" s="18" t="str">
        <f>_xlfn.XLOOKUP($A1733,[1]MedicHistory!A:A,[1]MedicHistory!D:D,"")</f>
        <v>No</v>
      </c>
      <c r="F1733" s="18" t="str">
        <f>_xlfn.XLOOKUP($A1733,[1]MedicHistory!A:A,[1]MedicHistory!E:E,"")</f>
        <v>No</v>
      </c>
      <c r="G1733" s="18" t="str">
        <f>_xlfn.XLOOKUP($A1733,[1]MedicHistory!A:A,[1]MedicHistory!F:F,"")</f>
        <v>No</v>
      </c>
      <c r="H1733" s="20">
        <f>_xlfn.XLOOKUP($A1733,[1]MedicHistory!A:A,[1]MedicHistory!G:G,"")</f>
        <v>1</v>
      </c>
      <c r="I1733" s="18" t="str">
        <f>_xlfn.XLOOKUP($A1733,[1]MedicHistory!A:A,[1]MedicHistory!H:H,"")</f>
        <v>No</v>
      </c>
      <c r="J1733" s="18" t="str">
        <f>_xlfn.XLOOKUP($A1733,[1]MedicHistory!A:A,[1]MedicHistory!K:K,"")</f>
        <v>Normal</v>
      </c>
      <c r="K1733" s="21" t="str">
        <f>_xlfn.XLOOKUP($A1733,[1]MedicHistory!A:A,[1]MedicHistory!I:I,"")</f>
        <v>Obisity</v>
      </c>
      <c r="L1733" s="22">
        <f>_xlfn.XLOOKUP($A1733,[1]Hospitalisation!A:A,[1]Hospitalisation!C:C,"")</f>
        <v>5245.23</v>
      </c>
      <c r="M1733" s="23" t="str">
        <f>_xlfn.XLOOKUP($A1733,[1]Hospitalisation!A:A,[1]Hospitalisation!I:I,"")</f>
        <v>tier - 2</v>
      </c>
      <c r="N1733" s="23" t="str">
        <f>_xlfn.XLOOKUP($A1733,[1]Hospitalisation!A:A,[1]Hospitalisation!J:J,"")</f>
        <v>tier - 2</v>
      </c>
      <c r="O1733" s="23" t="str">
        <f>_xlfn.XLOOKUP($A1733,[1]Hospitalisation!A:A,[1]Hospitalisation!K:K,"")</f>
        <v>R1013</v>
      </c>
      <c r="P1733" s="20">
        <f>_xlfn.XLOOKUP($A1733,[1]Hospitalisation!A:A,[1]Hospitalisation!L:L,"")</f>
        <v>35</v>
      </c>
      <c r="Q1733" s="25">
        <f>_xlfn.XLOOKUP($A1733,[1]Hospitalisation!A:A,[1]Hospitalisation!M:M,"")</f>
        <v>31963</v>
      </c>
    </row>
    <row r="1734" spans="1:17" x14ac:dyDescent="0.25">
      <c r="A1734" s="17" t="s">
        <v>629</v>
      </c>
      <c r="B1734" s="12" t="str">
        <f>_xlfn.XLOOKUP(A1734,[1]Customer!A:A,[1]Customer!C:C,"")</f>
        <v>Kristina</v>
      </c>
      <c r="C1734" s="13">
        <f t="array" ref="C1734">_xlfn.XLOOKUP($A1734,[1]MedicHistory!A:A,[1]MedicHistory!B:B,"")</f>
        <v>31</v>
      </c>
      <c r="D1734" s="13">
        <f t="array" ref="D1734">_xlfn.XLOOKUP($A1734,[1]MedicHistory!A:A,[1]MedicHistory!C:C,"")</f>
        <v>5.38</v>
      </c>
      <c r="E1734" s="12" t="str">
        <f>_xlfn.XLOOKUP($A1734,[1]MedicHistory!A:A,[1]MedicHistory!D:D,"")</f>
        <v>No</v>
      </c>
      <c r="F1734" s="12" t="str">
        <f>_xlfn.XLOOKUP($A1734,[1]MedicHistory!A:A,[1]MedicHistory!E:E,"")</f>
        <v>No</v>
      </c>
      <c r="G1734" s="12" t="str">
        <f>_xlfn.XLOOKUP($A1734,[1]MedicHistory!A:A,[1]MedicHistory!F:F,"")</f>
        <v>No</v>
      </c>
      <c r="H1734" s="14">
        <f>_xlfn.XLOOKUP($A1734,[1]MedicHistory!A:A,[1]MedicHistory!G:G,"")</f>
        <v>1</v>
      </c>
      <c r="I1734" s="12" t="str">
        <f>_xlfn.XLOOKUP($A1734,[1]MedicHistory!A:A,[1]MedicHistory!H:H,"")</f>
        <v>No</v>
      </c>
      <c r="J1734" s="12" t="str">
        <f>_xlfn.XLOOKUP($A1734,[1]MedicHistory!A:A,[1]MedicHistory!K:K,"")</f>
        <v>Normal</v>
      </c>
      <c r="K1734" s="15" t="str">
        <f>_xlfn.XLOOKUP($A1734,[1]MedicHistory!A:A,[1]MedicHistory!I:I,"")</f>
        <v>Obisity</v>
      </c>
      <c r="L1734" s="16">
        <f>_xlfn.XLOOKUP($A1734,[1]Hospitalisation!A:A,[1]Hospitalisation!C:C,"")</f>
        <v>5240.7700000000004</v>
      </c>
      <c r="M1734" s="17" t="str">
        <f>_xlfn.XLOOKUP($A1734,[1]Hospitalisation!A:A,[1]Hospitalisation!I:I,"")</f>
        <v>tier - 2</v>
      </c>
      <c r="N1734" s="17" t="str">
        <f>_xlfn.XLOOKUP($A1734,[1]Hospitalisation!A:A,[1]Hospitalisation!J:J,"")</f>
        <v>tier - 2</v>
      </c>
      <c r="O1734" s="17" t="str">
        <f>_xlfn.XLOOKUP($A1734,[1]Hospitalisation!A:A,[1]Hospitalisation!K:K,"")</f>
        <v>R1011</v>
      </c>
      <c r="P1734" s="14">
        <f>_xlfn.XLOOKUP($A1734,[1]Hospitalisation!A:A,[1]Hospitalisation!L:L,"")</f>
        <v>35</v>
      </c>
      <c r="Q1734" s="24">
        <f>_xlfn.XLOOKUP($A1734,[1]Hospitalisation!A:A,[1]Hospitalisation!M:M,"")</f>
        <v>32137</v>
      </c>
    </row>
    <row r="1735" spans="1:17" x14ac:dyDescent="0.25">
      <c r="A1735" s="23" t="s">
        <v>628</v>
      </c>
      <c r="B1735" s="18" t="str">
        <f>_xlfn.XLOOKUP(A1735,[1]Customer!A:A,[1]Customer!C:C,"")</f>
        <v>Flo</v>
      </c>
      <c r="C1735" s="19">
        <f t="array" ref="C1735">_xlfn.XLOOKUP($A1735,[1]MedicHistory!A:A,[1]MedicHistory!B:B,"")</f>
        <v>26.125</v>
      </c>
      <c r="D1735" s="19">
        <f t="array" ref="D1735">_xlfn.XLOOKUP($A1735,[1]MedicHistory!A:A,[1]MedicHistory!C:C,"")</f>
        <v>5.55</v>
      </c>
      <c r="E1735" s="18" t="str">
        <f>_xlfn.XLOOKUP($A1735,[1]MedicHistory!A:A,[1]MedicHistory!D:D,"")</f>
        <v>No</v>
      </c>
      <c r="F1735" s="18" t="str">
        <f>_xlfn.XLOOKUP($A1735,[1]MedicHistory!A:A,[1]MedicHistory!E:E,"")</f>
        <v>No</v>
      </c>
      <c r="G1735" s="18" t="str">
        <f>_xlfn.XLOOKUP($A1735,[1]MedicHistory!A:A,[1]MedicHistory!F:F,"")</f>
        <v>No</v>
      </c>
      <c r="H1735" s="20">
        <f>_xlfn.XLOOKUP($A1735,[1]MedicHistory!A:A,[1]MedicHistory!G:G,"")</f>
        <v>1</v>
      </c>
      <c r="I1735" s="18" t="str">
        <f>_xlfn.XLOOKUP($A1735,[1]MedicHistory!A:A,[1]MedicHistory!H:H,"")</f>
        <v>No</v>
      </c>
      <c r="J1735" s="18" t="str">
        <f>_xlfn.XLOOKUP($A1735,[1]MedicHistory!A:A,[1]MedicHistory!K:K,"")</f>
        <v>Normal</v>
      </c>
      <c r="K1735" s="21" t="str">
        <f>_xlfn.XLOOKUP($A1735,[1]MedicHistory!A:A,[1]MedicHistory!I:I,"")</f>
        <v>over weight</v>
      </c>
      <c r="L1735" s="22">
        <f>_xlfn.XLOOKUP($A1735,[1]Hospitalisation!A:A,[1]Hospitalisation!C:C,"")</f>
        <v>5227.99</v>
      </c>
      <c r="M1735" s="23" t="str">
        <f>_xlfn.XLOOKUP($A1735,[1]Hospitalisation!A:A,[1]Hospitalisation!I:I,"")</f>
        <v>tier - 2</v>
      </c>
      <c r="N1735" s="23" t="str">
        <f>_xlfn.XLOOKUP($A1735,[1]Hospitalisation!A:A,[1]Hospitalisation!J:J,"")</f>
        <v>tier - 1</v>
      </c>
      <c r="O1735" s="23" t="str">
        <f>_xlfn.XLOOKUP($A1735,[1]Hospitalisation!A:A,[1]Hospitalisation!K:K,"")</f>
        <v>R1024</v>
      </c>
      <c r="P1735" s="20">
        <f>_xlfn.XLOOKUP($A1735,[1]Hospitalisation!A:A,[1]Hospitalisation!L:L,"")</f>
        <v>35</v>
      </c>
      <c r="Q1735" s="25">
        <f>_xlfn.XLOOKUP($A1735,[1]Hospitalisation!A:A,[1]Hospitalisation!M:M,"")</f>
        <v>31957</v>
      </c>
    </row>
    <row r="1736" spans="1:17" x14ac:dyDescent="0.25">
      <c r="A1736" s="17" t="s">
        <v>627</v>
      </c>
      <c r="B1736" s="12" t="str">
        <f>_xlfn.XLOOKUP(A1736,[1]Customer!A:A,[1]Customer!C:C,"")</f>
        <v>Sarah</v>
      </c>
      <c r="C1736" s="13">
        <f t="array" ref="C1736">_xlfn.XLOOKUP($A1736,[1]MedicHistory!A:A,[1]MedicHistory!B:B,"")</f>
        <v>30.13</v>
      </c>
      <c r="D1736" s="13">
        <f t="array" ref="D1736">_xlfn.XLOOKUP($A1736,[1]MedicHistory!A:A,[1]MedicHistory!C:C,"")</f>
        <v>4.03</v>
      </c>
      <c r="E1736" s="12" t="str">
        <f>_xlfn.XLOOKUP($A1736,[1]MedicHistory!A:A,[1]MedicHistory!D:D,"")</f>
        <v>yes</v>
      </c>
      <c r="F1736" s="12" t="str">
        <f>_xlfn.XLOOKUP($A1736,[1]MedicHistory!A:A,[1]MedicHistory!E:E,"")</f>
        <v>No</v>
      </c>
      <c r="G1736" s="12" t="str">
        <f>_xlfn.XLOOKUP($A1736,[1]MedicHistory!A:A,[1]MedicHistory!F:F,"")</f>
        <v>No</v>
      </c>
      <c r="H1736" s="14">
        <f>_xlfn.XLOOKUP($A1736,[1]MedicHistory!A:A,[1]MedicHistory!G:G,"")</f>
        <v>1</v>
      </c>
      <c r="I1736" s="12" t="str">
        <f>_xlfn.XLOOKUP($A1736,[1]MedicHistory!A:A,[1]MedicHistory!H:H,"")</f>
        <v>No</v>
      </c>
      <c r="J1736" s="12" t="str">
        <f>_xlfn.XLOOKUP($A1736,[1]MedicHistory!A:A,[1]MedicHistory!K:K,"")</f>
        <v>Normal</v>
      </c>
      <c r="K1736" s="15" t="str">
        <f>_xlfn.XLOOKUP($A1736,[1]MedicHistory!A:A,[1]MedicHistory!I:I,"")</f>
        <v>Obisity</v>
      </c>
      <c r="L1736" s="16">
        <f>_xlfn.XLOOKUP($A1736,[1]Hospitalisation!A:A,[1]Hospitalisation!C:C,"")</f>
        <v>5216.4799999999996</v>
      </c>
      <c r="M1736" s="17" t="str">
        <f>_xlfn.XLOOKUP($A1736,[1]Hospitalisation!A:A,[1]Hospitalisation!I:I,"")</f>
        <v>tier - 2</v>
      </c>
      <c r="N1736" s="17" t="str">
        <f>_xlfn.XLOOKUP($A1736,[1]Hospitalisation!A:A,[1]Hospitalisation!J:J,"")</f>
        <v>tier - 2</v>
      </c>
      <c r="O1736" s="17" t="str">
        <f>_xlfn.XLOOKUP($A1736,[1]Hospitalisation!A:A,[1]Hospitalisation!K:K,"")</f>
        <v>R1025</v>
      </c>
      <c r="P1736" s="14">
        <f>_xlfn.XLOOKUP($A1736,[1]Hospitalisation!A:A,[1]Hospitalisation!L:L,"")</f>
        <v>36</v>
      </c>
      <c r="Q1736" s="24">
        <f>_xlfn.XLOOKUP($A1736,[1]Hospitalisation!A:A,[1]Hospitalisation!M:M,"")</f>
        <v>31934</v>
      </c>
    </row>
    <row r="1737" spans="1:17" x14ac:dyDescent="0.25">
      <c r="A1737" s="23" t="s">
        <v>626</v>
      </c>
      <c r="B1737" s="18" t="str">
        <f>_xlfn.XLOOKUP(A1737,[1]Customer!A:A,[1]Customer!C:C,"")</f>
        <v>Anabel</v>
      </c>
      <c r="C1737" s="19">
        <f t="array" ref="C1737">_xlfn.XLOOKUP($A1737,[1]MedicHistory!A:A,[1]MedicHistory!B:B,"")</f>
        <v>34.19</v>
      </c>
      <c r="D1737" s="19">
        <f t="array" ref="D1737">_xlfn.XLOOKUP($A1737,[1]MedicHistory!A:A,[1]MedicHistory!C:C,"")</f>
        <v>4.1900000000000004</v>
      </c>
      <c r="E1737" s="18" t="str">
        <f>_xlfn.XLOOKUP($A1737,[1]MedicHistory!A:A,[1]MedicHistory!D:D,"")</f>
        <v>No</v>
      </c>
      <c r="F1737" s="18" t="str">
        <f>_xlfn.XLOOKUP($A1737,[1]MedicHistory!A:A,[1]MedicHistory!E:E,"")</f>
        <v>No</v>
      </c>
      <c r="G1737" s="18" t="str">
        <f>_xlfn.XLOOKUP($A1737,[1]MedicHistory!A:A,[1]MedicHistory!F:F,"")</f>
        <v>No</v>
      </c>
      <c r="H1737" s="20">
        <f>_xlfn.XLOOKUP($A1737,[1]MedicHistory!A:A,[1]MedicHistory!G:G,"")</f>
        <v>0</v>
      </c>
      <c r="I1737" s="18" t="str">
        <f>_xlfn.XLOOKUP($A1737,[1]MedicHistory!A:A,[1]MedicHistory!H:H,"")</f>
        <v>No</v>
      </c>
      <c r="J1737" s="18" t="str">
        <f>_xlfn.XLOOKUP($A1737,[1]MedicHistory!A:A,[1]MedicHistory!K:K,"")</f>
        <v>Normal</v>
      </c>
      <c r="K1737" s="21" t="str">
        <f>_xlfn.XLOOKUP($A1737,[1]MedicHistory!A:A,[1]MedicHistory!I:I,"")</f>
        <v>Obisity</v>
      </c>
      <c r="L1737" s="22">
        <f>_xlfn.XLOOKUP($A1737,[1]Hospitalisation!A:A,[1]Hospitalisation!C:C,"")</f>
        <v>5213.22</v>
      </c>
      <c r="M1737" s="23" t="str">
        <f>_xlfn.XLOOKUP($A1737,[1]Hospitalisation!A:A,[1]Hospitalisation!I:I,"")</f>
        <v>tier - 2</v>
      </c>
      <c r="N1737" s="23" t="str">
        <f>_xlfn.XLOOKUP($A1737,[1]Hospitalisation!A:A,[1]Hospitalisation!J:J,"")</f>
        <v>tier - 1</v>
      </c>
      <c r="O1737" s="23" t="str">
        <f>_xlfn.XLOOKUP($A1737,[1]Hospitalisation!A:A,[1]Hospitalisation!K:K,"")</f>
        <v>R1012</v>
      </c>
      <c r="P1737" s="20">
        <f>_xlfn.XLOOKUP($A1737,[1]Hospitalisation!A:A,[1]Hospitalisation!L:L,"")</f>
        <v>27</v>
      </c>
      <c r="Q1737" s="25">
        <f>_xlfn.XLOOKUP($A1737,[1]Hospitalisation!A:A,[1]Hospitalisation!M:M,"")</f>
        <v>35034</v>
      </c>
    </row>
    <row r="1738" spans="1:17" x14ac:dyDescent="0.25">
      <c r="A1738" s="17" t="s">
        <v>625</v>
      </c>
      <c r="B1738" s="12" t="str">
        <f>_xlfn.XLOOKUP(A1738,[1]Customer!A:A,[1]Customer!C:C,"")</f>
        <v>Ian</v>
      </c>
      <c r="C1738" s="13">
        <f t="array" ref="C1738">_xlfn.XLOOKUP($A1738,[1]MedicHistory!A:A,[1]MedicHistory!B:B,"")</f>
        <v>22.515000000000001</v>
      </c>
      <c r="D1738" s="13">
        <f t="array" ref="D1738">_xlfn.XLOOKUP($A1738,[1]MedicHistory!A:A,[1]MedicHistory!C:C,"")</f>
        <v>4.37</v>
      </c>
      <c r="E1738" s="12" t="str">
        <f>_xlfn.XLOOKUP($A1738,[1]MedicHistory!A:A,[1]MedicHistory!D:D,"")</f>
        <v>No</v>
      </c>
      <c r="F1738" s="12" t="str">
        <f>_xlfn.XLOOKUP($A1738,[1]MedicHistory!A:A,[1]MedicHistory!E:E,"")</f>
        <v>No</v>
      </c>
      <c r="G1738" s="12" t="str">
        <f>_xlfn.XLOOKUP($A1738,[1]MedicHistory!A:A,[1]MedicHistory!F:F,"")</f>
        <v>Yes</v>
      </c>
      <c r="H1738" s="14">
        <f>_xlfn.XLOOKUP($A1738,[1]MedicHistory!A:A,[1]MedicHistory!G:G,"")</f>
        <v>1</v>
      </c>
      <c r="I1738" s="12" t="str">
        <f>_xlfn.XLOOKUP($A1738,[1]MedicHistory!A:A,[1]MedicHistory!H:H,"")</f>
        <v>No</v>
      </c>
      <c r="J1738" s="12" t="str">
        <f>_xlfn.XLOOKUP($A1738,[1]MedicHistory!A:A,[1]MedicHistory!K:K,"")</f>
        <v>Normal</v>
      </c>
      <c r="K1738" s="15" t="str">
        <f>_xlfn.XLOOKUP($A1738,[1]MedicHistory!A:A,[1]MedicHistory!I:I,"")</f>
        <v>Normal weight</v>
      </c>
      <c r="L1738" s="16">
        <f>_xlfn.XLOOKUP($A1738,[1]Hospitalisation!A:A,[1]Hospitalisation!C:C,"")</f>
        <v>5209.58</v>
      </c>
      <c r="M1738" s="17" t="str">
        <f>_xlfn.XLOOKUP($A1738,[1]Hospitalisation!A:A,[1]Hospitalisation!I:I,"")</f>
        <v>tier - 3</v>
      </c>
      <c r="N1738" s="17" t="str">
        <f>_xlfn.XLOOKUP($A1738,[1]Hospitalisation!A:A,[1]Hospitalisation!J:J,"")</f>
        <v>tier - 3</v>
      </c>
      <c r="O1738" s="17" t="str">
        <f>_xlfn.XLOOKUP($A1738,[1]Hospitalisation!A:A,[1]Hospitalisation!K:K,"")</f>
        <v>R1017</v>
      </c>
      <c r="P1738" s="14">
        <f>_xlfn.XLOOKUP($A1738,[1]Hospitalisation!A:A,[1]Hospitalisation!L:L,"")</f>
        <v>23</v>
      </c>
      <c r="Q1738" s="24">
        <f>_xlfn.XLOOKUP($A1738,[1]Hospitalisation!A:A,[1]Hospitalisation!M:M,"")</f>
        <v>36328</v>
      </c>
    </row>
    <row r="1739" spans="1:17" x14ac:dyDescent="0.25">
      <c r="A1739" s="23" t="s">
        <v>624</v>
      </c>
      <c r="B1739" s="18" t="str">
        <f>_xlfn.XLOOKUP(A1739,[1]Customer!A:A,[1]Customer!C:C,"")</f>
        <v>Alex</v>
      </c>
      <c r="C1739" s="19">
        <f t="array" ref="C1739">_xlfn.XLOOKUP($A1739,[1]MedicHistory!A:A,[1]MedicHistory!B:B,"")</f>
        <v>18.239999999999998</v>
      </c>
      <c r="D1739" s="19">
        <f t="array" ref="D1739">_xlfn.XLOOKUP($A1739,[1]MedicHistory!A:A,[1]MedicHistory!C:C,"")</f>
        <v>5.31</v>
      </c>
      <c r="E1739" s="18" t="str">
        <f>_xlfn.XLOOKUP($A1739,[1]MedicHistory!A:A,[1]MedicHistory!D:D,"")</f>
        <v>yes</v>
      </c>
      <c r="F1739" s="18" t="str">
        <f>_xlfn.XLOOKUP($A1739,[1]MedicHistory!A:A,[1]MedicHistory!E:E,"")</f>
        <v>No</v>
      </c>
      <c r="G1739" s="18" t="str">
        <f>_xlfn.XLOOKUP($A1739,[1]MedicHistory!A:A,[1]MedicHistory!F:F,"")</f>
        <v>Yes</v>
      </c>
      <c r="H1739" s="20">
        <f>_xlfn.XLOOKUP($A1739,[1]MedicHistory!A:A,[1]MedicHistory!G:G,"")</f>
        <v>1</v>
      </c>
      <c r="I1739" s="18" t="str">
        <f>_xlfn.XLOOKUP($A1739,[1]MedicHistory!A:A,[1]MedicHistory!H:H,"")</f>
        <v>No</v>
      </c>
      <c r="J1739" s="18" t="str">
        <f>_xlfn.XLOOKUP($A1739,[1]MedicHistory!A:A,[1]MedicHistory!K:K,"")</f>
        <v>Normal</v>
      </c>
      <c r="K1739" s="21" t="str">
        <f>_xlfn.XLOOKUP($A1739,[1]MedicHistory!A:A,[1]MedicHistory!I:I,"")</f>
        <v>Under weight</v>
      </c>
      <c r="L1739" s="22">
        <f>_xlfn.XLOOKUP($A1739,[1]Hospitalisation!A:A,[1]Hospitalisation!C:C,"")</f>
        <v>5207.97</v>
      </c>
      <c r="M1739" s="23" t="str">
        <f>_xlfn.XLOOKUP($A1739,[1]Hospitalisation!A:A,[1]Hospitalisation!I:I,"")</f>
        <v>tier - 2</v>
      </c>
      <c r="N1739" s="23" t="str">
        <f>_xlfn.XLOOKUP($A1739,[1]Hospitalisation!A:A,[1]Hospitalisation!J:J,"")</f>
        <v>tier - 2</v>
      </c>
      <c r="O1739" s="23" t="str">
        <f>_xlfn.XLOOKUP($A1739,[1]Hospitalisation!A:A,[1]Hospitalisation!K:K,"")</f>
        <v>R1012</v>
      </c>
      <c r="P1739" s="20">
        <f>_xlfn.XLOOKUP($A1739,[1]Hospitalisation!A:A,[1]Hospitalisation!L:L,"")</f>
        <v>29</v>
      </c>
      <c r="Q1739" s="25">
        <f>_xlfn.XLOOKUP($A1739,[1]Hospitalisation!A:A,[1]Hospitalisation!M:M,"")</f>
        <v>34266</v>
      </c>
    </row>
    <row r="1740" spans="1:17" x14ac:dyDescent="0.25">
      <c r="A1740" s="17" t="s">
        <v>622</v>
      </c>
      <c r="B1740" s="12" t="str">
        <f>_xlfn.XLOOKUP(A1740,[1]Customer!A:A,[1]Customer!C:C,"")</f>
        <v>Richard</v>
      </c>
      <c r="C1740" s="13">
        <f t="array" ref="C1740">_xlfn.XLOOKUP($A1740,[1]MedicHistory!A:A,[1]MedicHistory!B:B,"")</f>
        <v>37.28</v>
      </c>
      <c r="D1740" s="13">
        <f t="array" ref="D1740">_xlfn.XLOOKUP($A1740,[1]MedicHistory!A:A,[1]MedicHistory!C:C,"")</f>
        <v>4.66</v>
      </c>
      <c r="E1740" s="12" t="str">
        <f>_xlfn.XLOOKUP($A1740,[1]MedicHistory!A:A,[1]MedicHistory!D:D,"")</f>
        <v>No</v>
      </c>
      <c r="F1740" s="12" t="str">
        <f>_xlfn.XLOOKUP($A1740,[1]MedicHistory!A:A,[1]MedicHistory!E:E,"")</f>
        <v>yes</v>
      </c>
      <c r="G1740" s="12" t="str">
        <f>_xlfn.XLOOKUP($A1740,[1]MedicHistory!A:A,[1]MedicHistory!F:F,"")</f>
        <v>No</v>
      </c>
      <c r="H1740" s="14">
        <f>_xlfn.XLOOKUP($A1740,[1]MedicHistory!A:A,[1]MedicHistory!G:G,"")</f>
        <v>1</v>
      </c>
      <c r="I1740" s="12" t="str">
        <f>_xlfn.XLOOKUP($A1740,[1]MedicHistory!A:A,[1]MedicHistory!H:H,"")</f>
        <v>No</v>
      </c>
      <c r="J1740" s="12" t="str">
        <f>_xlfn.XLOOKUP($A1740,[1]MedicHistory!A:A,[1]MedicHistory!K:K,"")</f>
        <v>Normal</v>
      </c>
      <c r="K1740" s="15" t="str">
        <f>_xlfn.XLOOKUP($A1740,[1]MedicHistory!A:A,[1]MedicHistory!I:I,"")</f>
        <v>Obisity</v>
      </c>
      <c r="L1740" s="16">
        <f>_xlfn.XLOOKUP($A1740,[1]Hospitalisation!A:A,[1]Hospitalisation!C:C,"")</f>
        <v>5198.6899999999996</v>
      </c>
      <c r="M1740" s="17" t="str">
        <f>_xlfn.XLOOKUP($A1740,[1]Hospitalisation!A:A,[1]Hospitalisation!I:I,"")</f>
        <v>tier - 2</v>
      </c>
      <c r="N1740" s="17" t="str">
        <f>_xlfn.XLOOKUP($A1740,[1]Hospitalisation!A:A,[1]Hospitalisation!J:J,"")</f>
        <v>tier - 2</v>
      </c>
      <c r="O1740" s="17" t="str">
        <f>_xlfn.XLOOKUP($A1740,[1]Hospitalisation!A:A,[1]Hospitalisation!K:K,"")</f>
        <v>R1022</v>
      </c>
      <c r="P1740" s="14">
        <f>_xlfn.XLOOKUP($A1740,[1]Hospitalisation!A:A,[1]Hospitalisation!L:L,"")</f>
        <v>40</v>
      </c>
      <c r="Q1740" s="24">
        <f>_xlfn.XLOOKUP($A1740,[1]Hospitalisation!A:A,[1]Hospitalisation!M:M,"")</f>
        <v>30473</v>
      </c>
    </row>
    <row r="1741" spans="1:17" x14ac:dyDescent="0.25">
      <c r="A1741" s="23" t="s">
        <v>621</v>
      </c>
      <c r="B1741" s="18" t="str">
        <f>_xlfn.XLOOKUP(A1741,[1]Customer!A:A,[1]Customer!C:C,"")</f>
        <v>Jacqueline</v>
      </c>
      <c r="C1741" s="19">
        <f t="array" ref="C1741">_xlfn.XLOOKUP($A1741,[1]MedicHistory!A:A,[1]MedicHistory!B:B,"")</f>
        <v>18.2</v>
      </c>
      <c r="D1741" s="19">
        <f t="array" ref="D1741">_xlfn.XLOOKUP($A1741,[1]MedicHistory!A:A,[1]MedicHistory!C:C,"")</f>
        <v>6.19</v>
      </c>
      <c r="E1741" s="18" t="str">
        <f>_xlfn.XLOOKUP($A1741,[1]MedicHistory!A:A,[1]MedicHistory!D:D,"")</f>
        <v>No</v>
      </c>
      <c r="F1741" s="18" t="str">
        <f>_xlfn.XLOOKUP($A1741,[1]MedicHistory!A:A,[1]MedicHistory!E:E,"")</f>
        <v>No</v>
      </c>
      <c r="G1741" s="18" t="str">
        <f>_xlfn.XLOOKUP($A1741,[1]MedicHistory!A:A,[1]MedicHistory!F:F,"")</f>
        <v>Yes</v>
      </c>
      <c r="H1741" s="20">
        <f>_xlfn.XLOOKUP($A1741,[1]MedicHistory!A:A,[1]MedicHistory!G:G,"")</f>
        <v>1</v>
      </c>
      <c r="I1741" s="18" t="str">
        <f>_xlfn.XLOOKUP($A1741,[1]MedicHistory!A:A,[1]MedicHistory!H:H,"")</f>
        <v>No</v>
      </c>
      <c r="J1741" s="18" t="str">
        <f>_xlfn.XLOOKUP($A1741,[1]MedicHistory!A:A,[1]MedicHistory!K:K,"")</f>
        <v>Prediabetic</v>
      </c>
      <c r="K1741" s="21" t="str">
        <f>_xlfn.XLOOKUP($A1741,[1]MedicHistory!A:A,[1]MedicHistory!I:I,"")</f>
        <v>Under weight</v>
      </c>
      <c r="L1741" s="22">
        <f>_xlfn.XLOOKUP($A1741,[1]Hospitalisation!A:A,[1]Hospitalisation!C:C,"")</f>
        <v>5195.58</v>
      </c>
      <c r="M1741" s="23" t="str">
        <f>_xlfn.XLOOKUP($A1741,[1]Hospitalisation!A:A,[1]Hospitalisation!I:I,"")</f>
        <v>tier - 2</v>
      </c>
      <c r="N1741" s="23" t="str">
        <f>_xlfn.XLOOKUP($A1741,[1]Hospitalisation!A:A,[1]Hospitalisation!J:J,"")</f>
        <v>tier - 2</v>
      </c>
      <c r="O1741" s="23" t="str">
        <f>_xlfn.XLOOKUP($A1741,[1]Hospitalisation!A:A,[1]Hospitalisation!K:K,"")</f>
        <v>R1013</v>
      </c>
      <c r="P1741" s="20">
        <f>_xlfn.XLOOKUP($A1741,[1]Hospitalisation!A:A,[1]Hospitalisation!L:L,"")</f>
        <v>18</v>
      </c>
      <c r="Q1741" s="25">
        <f>_xlfn.XLOOKUP($A1741,[1]Hospitalisation!A:A,[1]Hospitalisation!M:M,"")</f>
        <v>38242</v>
      </c>
    </row>
    <row r="1742" spans="1:17" x14ac:dyDescent="0.25">
      <c r="A1742" s="17" t="s">
        <v>620</v>
      </c>
      <c r="B1742" s="12" t="str">
        <f>_xlfn.XLOOKUP(A1742,[1]Customer!A:A,[1]Customer!C:C,"")</f>
        <v>Cindy</v>
      </c>
      <c r="C1742" s="13">
        <f t="array" ref="C1742">_xlfn.XLOOKUP($A1742,[1]MedicHistory!A:A,[1]MedicHistory!B:B,"")</f>
        <v>20.53</v>
      </c>
      <c r="D1742" s="13">
        <f t="array" ref="D1742">_xlfn.XLOOKUP($A1742,[1]MedicHistory!A:A,[1]MedicHistory!C:C,"")</f>
        <v>4.8600000000000003</v>
      </c>
      <c r="E1742" s="12" t="str">
        <f>_xlfn.XLOOKUP($A1742,[1]MedicHistory!A:A,[1]MedicHistory!D:D,"")</f>
        <v>No</v>
      </c>
      <c r="F1742" s="12" t="str">
        <f>_xlfn.XLOOKUP($A1742,[1]MedicHistory!A:A,[1]MedicHistory!E:E,"")</f>
        <v>No</v>
      </c>
      <c r="G1742" s="12" t="str">
        <f>_xlfn.XLOOKUP($A1742,[1]MedicHistory!A:A,[1]MedicHistory!F:F,"")</f>
        <v>No</v>
      </c>
      <c r="H1742" s="14">
        <f>_xlfn.XLOOKUP($A1742,[1]MedicHistory!A:A,[1]MedicHistory!G:G,"")</f>
        <v>1</v>
      </c>
      <c r="I1742" s="12" t="str">
        <f>_xlfn.XLOOKUP($A1742,[1]MedicHistory!A:A,[1]MedicHistory!H:H,"")</f>
        <v>No</v>
      </c>
      <c r="J1742" s="12" t="str">
        <f>_xlfn.XLOOKUP($A1742,[1]MedicHistory!A:A,[1]MedicHistory!K:K,"")</f>
        <v>Normal</v>
      </c>
      <c r="K1742" s="15" t="str">
        <f>_xlfn.XLOOKUP($A1742,[1]MedicHistory!A:A,[1]MedicHistory!I:I,"")</f>
        <v>Normal weight</v>
      </c>
      <c r="L1742" s="16">
        <f>_xlfn.XLOOKUP($A1742,[1]Hospitalisation!A:A,[1]Hospitalisation!C:C,"")</f>
        <v>5177.12</v>
      </c>
      <c r="M1742" s="17" t="str">
        <f>_xlfn.XLOOKUP($A1742,[1]Hospitalisation!A:A,[1]Hospitalisation!I:I,"")</f>
        <v>tier - 2</v>
      </c>
      <c r="N1742" s="17" t="str">
        <f>_xlfn.XLOOKUP($A1742,[1]Hospitalisation!A:A,[1]Hospitalisation!J:J,"")</f>
        <v>tier - 1</v>
      </c>
      <c r="O1742" s="17" t="str">
        <f>_xlfn.XLOOKUP($A1742,[1]Hospitalisation!A:A,[1]Hospitalisation!K:K,"")</f>
        <v>R1013</v>
      </c>
      <c r="P1742" s="14">
        <f>_xlfn.XLOOKUP($A1742,[1]Hospitalisation!A:A,[1]Hospitalisation!L:L,"")</f>
        <v>43</v>
      </c>
      <c r="Q1742" s="24">
        <f>_xlfn.XLOOKUP($A1742,[1]Hospitalisation!A:A,[1]Hospitalisation!M:M,"")</f>
        <v>29144</v>
      </c>
    </row>
    <row r="1743" spans="1:17" x14ac:dyDescent="0.25">
      <c r="A1743" s="23" t="s">
        <v>619</v>
      </c>
      <c r="B1743" s="18" t="str">
        <f>_xlfn.XLOOKUP(A1743,[1]Customer!A:A,[1]Customer!C:C,"")</f>
        <v>Marcia</v>
      </c>
      <c r="C1743" s="19">
        <f t="array" ref="C1743">_xlfn.XLOOKUP($A1743,[1]MedicHistory!A:A,[1]MedicHistory!B:B,"")</f>
        <v>23.79</v>
      </c>
      <c r="D1743" s="19">
        <f t="array" ref="D1743">_xlfn.XLOOKUP($A1743,[1]MedicHistory!A:A,[1]MedicHistory!C:C,"")</f>
        <v>4.74</v>
      </c>
      <c r="E1743" s="18" t="str">
        <f>_xlfn.XLOOKUP($A1743,[1]MedicHistory!A:A,[1]MedicHistory!D:D,"")</f>
        <v>No</v>
      </c>
      <c r="F1743" s="18" t="str">
        <f>_xlfn.XLOOKUP($A1743,[1]MedicHistory!A:A,[1]MedicHistory!E:E,"")</f>
        <v>No</v>
      </c>
      <c r="G1743" s="18" t="str">
        <f>_xlfn.XLOOKUP($A1743,[1]MedicHistory!A:A,[1]MedicHistory!F:F,"")</f>
        <v>No</v>
      </c>
      <c r="H1743" s="20">
        <f>_xlfn.XLOOKUP($A1743,[1]MedicHistory!A:A,[1]MedicHistory!G:G,"")</f>
        <v>0</v>
      </c>
      <c r="I1743" s="18" t="str">
        <f>_xlfn.XLOOKUP($A1743,[1]MedicHistory!A:A,[1]MedicHistory!H:H,"")</f>
        <v>No</v>
      </c>
      <c r="J1743" s="18" t="str">
        <f>_xlfn.XLOOKUP($A1743,[1]MedicHistory!A:A,[1]MedicHistory!K:K,"")</f>
        <v>Normal</v>
      </c>
      <c r="K1743" s="21" t="str">
        <f>_xlfn.XLOOKUP($A1743,[1]MedicHistory!A:A,[1]MedicHistory!I:I,"")</f>
        <v>Normal weight</v>
      </c>
      <c r="L1743" s="22">
        <f>_xlfn.XLOOKUP($A1743,[1]Hospitalisation!A:A,[1]Hospitalisation!C:C,"")</f>
        <v>5166.96</v>
      </c>
      <c r="M1743" s="23" t="str">
        <f>_xlfn.XLOOKUP($A1743,[1]Hospitalisation!A:A,[1]Hospitalisation!I:I,"")</f>
        <v>tier - 2</v>
      </c>
      <c r="N1743" s="23" t="str">
        <f>_xlfn.XLOOKUP($A1743,[1]Hospitalisation!A:A,[1]Hospitalisation!J:J,"")</f>
        <v>tier - 2</v>
      </c>
      <c r="O1743" s="23" t="str">
        <f>_xlfn.XLOOKUP($A1743,[1]Hospitalisation!A:A,[1]Hospitalisation!K:K,"")</f>
        <v>R1012</v>
      </c>
      <c r="P1743" s="20">
        <f>_xlfn.XLOOKUP($A1743,[1]Hospitalisation!A:A,[1]Hospitalisation!L:L,"")</f>
        <v>38</v>
      </c>
      <c r="Q1743" s="25">
        <f>_xlfn.XLOOKUP($A1743,[1]Hospitalisation!A:A,[1]Hospitalisation!M:M,"")</f>
        <v>30923</v>
      </c>
    </row>
    <row r="1744" spans="1:17" x14ac:dyDescent="0.25">
      <c r="A1744" s="17" t="s">
        <v>618</v>
      </c>
      <c r="B1744" s="12" t="str">
        <f>_xlfn.XLOOKUP(A1744,[1]Customer!A:A,[1]Customer!C:C,"")</f>
        <v>Samantha</v>
      </c>
      <c r="C1744" s="13">
        <f t="array" ref="C1744">_xlfn.XLOOKUP($A1744,[1]MedicHistory!A:A,[1]MedicHistory!B:B,"")</f>
        <v>29.8</v>
      </c>
      <c r="D1744" s="13">
        <f t="array" ref="D1744">_xlfn.XLOOKUP($A1744,[1]MedicHistory!A:A,[1]MedicHistory!C:C,"")</f>
        <v>6.03</v>
      </c>
      <c r="E1744" s="12" t="str">
        <f>_xlfn.XLOOKUP($A1744,[1]MedicHistory!A:A,[1]MedicHistory!D:D,"")</f>
        <v>No</v>
      </c>
      <c r="F1744" s="12" t="str">
        <f>_xlfn.XLOOKUP($A1744,[1]MedicHistory!A:A,[1]MedicHistory!E:E,"")</f>
        <v>No</v>
      </c>
      <c r="G1744" s="12" t="str">
        <f>_xlfn.XLOOKUP($A1744,[1]MedicHistory!A:A,[1]MedicHistory!F:F,"")</f>
        <v>No</v>
      </c>
      <c r="H1744" s="14">
        <f>_xlfn.XLOOKUP($A1744,[1]MedicHistory!A:A,[1]MedicHistory!G:G,"")</f>
        <v>0</v>
      </c>
      <c r="I1744" s="12" t="str">
        <f>_xlfn.XLOOKUP($A1744,[1]MedicHistory!A:A,[1]MedicHistory!H:H,"")</f>
        <v>No</v>
      </c>
      <c r="J1744" s="12" t="str">
        <f>_xlfn.XLOOKUP($A1744,[1]MedicHistory!A:A,[1]MedicHistory!K:K,"")</f>
        <v>Prediabetic</v>
      </c>
      <c r="K1744" s="15" t="str">
        <f>_xlfn.XLOOKUP($A1744,[1]MedicHistory!A:A,[1]MedicHistory!I:I,"")</f>
        <v>over weight</v>
      </c>
      <c r="L1744" s="16">
        <f>_xlfn.XLOOKUP($A1744,[1]Hospitalisation!A:A,[1]Hospitalisation!C:C,"")</f>
        <v>5152.13</v>
      </c>
      <c r="M1744" s="17" t="str">
        <f>_xlfn.XLOOKUP($A1744,[1]Hospitalisation!A:A,[1]Hospitalisation!I:I,"")</f>
        <v>tier - 2</v>
      </c>
      <c r="N1744" s="17" t="str">
        <f>_xlfn.XLOOKUP($A1744,[1]Hospitalisation!A:A,[1]Hospitalisation!J:J,"")</f>
        <v>tier - 2</v>
      </c>
      <c r="O1744" s="17" t="str">
        <f>_xlfn.XLOOKUP($A1744,[1]Hospitalisation!A:A,[1]Hospitalisation!K:K,"")</f>
        <v>R1011</v>
      </c>
      <c r="P1744" s="14">
        <f>_xlfn.XLOOKUP($A1744,[1]Hospitalisation!A:A,[1]Hospitalisation!L:L,"")</f>
        <v>31</v>
      </c>
      <c r="Q1744" s="24">
        <f>_xlfn.XLOOKUP($A1744,[1]Hospitalisation!A:A,[1]Hospitalisation!M:M,"")</f>
        <v>33520</v>
      </c>
    </row>
    <row r="1745" spans="1:17" x14ac:dyDescent="0.25">
      <c r="A1745" s="23" t="s">
        <v>617</v>
      </c>
      <c r="B1745" s="18" t="str">
        <f>_xlfn.XLOOKUP(A1745,[1]Customer!A:A,[1]Customer!C:C,"")</f>
        <v>Katie</v>
      </c>
      <c r="C1745" s="19">
        <f t="array" ref="C1745">_xlfn.XLOOKUP($A1745,[1]MedicHistory!A:A,[1]MedicHistory!B:B,"")</f>
        <v>31.54</v>
      </c>
      <c r="D1745" s="19">
        <f t="array" ref="D1745">_xlfn.XLOOKUP($A1745,[1]MedicHistory!A:A,[1]MedicHistory!C:C,"")</f>
        <v>4.71</v>
      </c>
      <c r="E1745" s="18" t="str">
        <f>_xlfn.XLOOKUP($A1745,[1]MedicHistory!A:A,[1]MedicHistory!D:D,"")</f>
        <v>No</v>
      </c>
      <c r="F1745" s="18" t="str">
        <f>_xlfn.XLOOKUP($A1745,[1]MedicHistory!A:A,[1]MedicHistory!E:E,"")</f>
        <v>No</v>
      </c>
      <c r="G1745" s="18" t="str">
        <f>_xlfn.XLOOKUP($A1745,[1]MedicHistory!A:A,[1]MedicHistory!F:F,"")</f>
        <v>No</v>
      </c>
      <c r="H1745" s="20">
        <f>_xlfn.XLOOKUP($A1745,[1]MedicHistory!A:A,[1]MedicHistory!G:G,"")</f>
        <v>0</v>
      </c>
      <c r="I1745" s="18" t="str">
        <f>_xlfn.XLOOKUP($A1745,[1]MedicHistory!A:A,[1]MedicHistory!H:H,"")</f>
        <v>No</v>
      </c>
      <c r="J1745" s="18" t="str">
        <f>_xlfn.XLOOKUP($A1745,[1]MedicHistory!A:A,[1]MedicHistory!K:K,"")</f>
        <v>Normal</v>
      </c>
      <c r="K1745" s="21" t="str">
        <f>_xlfn.XLOOKUP($A1745,[1]MedicHistory!A:A,[1]MedicHistory!I:I,"")</f>
        <v>Obisity</v>
      </c>
      <c r="L1745" s="22">
        <f>_xlfn.XLOOKUP($A1745,[1]Hospitalisation!A:A,[1]Hospitalisation!C:C,"")</f>
        <v>5148.55</v>
      </c>
      <c r="M1745" s="23" t="str">
        <f>_xlfn.XLOOKUP($A1745,[1]Hospitalisation!A:A,[1]Hospitalisation!I:I,"")</f>
        <v>tier - 2</v>
      </c>
      <c r="N1745" s="23" t="str">
        <f>_xlfn.XLOOKUP($A1745,[1]Hospitalisation!A:A,[1]Hospitalisation!J:J,"")</f>
        <v>tier - 2</v>
      </c>
      <c r="O1745" s="23" t="str">
        <f>_xlfn.XLOOKUP($A1745,[1]Hospitalisation!A:A,[1]Hospitalisation!K:K,"")</f>
        <v>R1024</v>
      </c>
      <c r="P1745" s="20">
        <f>_xlfn.XLOOKUP($A1745,[1]Hospitalisation!A:A,[1]Hospitalisation!L:L,"")</f>
        <v>32</v>
      </c>
      <c r="Q1745" s="25">
        <f>_xlfn.XLOOKUP($A1745,[1]Hospitalisation!A:A,[1]Hospitalisation!M:M,"")</f>
        <v>33107</v>
      </c>
    </row>
    <row r="1746" spans="1:17" x14ac:dyDescent="0.25">
      <c r="A1746" s="17" t="s">
        <v>616</v>
      </c>
      <c r="B1746" s="12" t="str">
        <f>_xlfn.XLOOKUP(A1746,[1]Customer!A:A,[1]Customer!C:C,"")</f>
        <v>John</v>
      </c>
      <c r="C1746" s="13">
        <f t="array" ref="C1746">_xlfn.XLOOKUP($A1746,[1]MedicHistory!A:A,[1]MedicHistory!B:B,"")</f>
        <v>20.82</v>
      </c>
      <c r="D1746" s="13">
        <f t="array" ref="D1746">_xlfn.XLOOKUP($A1746,[1]MedicHistory!A:A,[1]MedicHistory!C:C,"")</f>
        <v>5.55</v>
      </c>
      <c r="E1746" s="12" t="str">
        <f>_xlfn.XLOOKUP($A1746,[1]MedicHistory!A:A,[1]MedicHistory!D:D,"")</f>
        <v>No</v>
      </c>
      <c r="F1746" s="12" t="str">
        <f>_xlfn.XLOOKUP($A1746,[1]MedicHistory!A:A,[1]MedicHistory!E:E,"")</f>
        <v>No</v>
      </c>
      <c r="G1746" s="12" t="str">
        <f>_xlfn.XLOOKUP($A1746,[1]MedicHistory!A:A,[1]MedicHistory!F:F,"")</f>
        <v>No</v>
      </c>
      <c r="H1746" s="14">
        <f>_xlfn.XLOOKUP($A1746,[1]MedicHistory!A:A,[1]MedicHistory!G:G,"")</f>
        <v>1</v>
      </c>
      <c r="I1746" s="12" t="str">
        <f>_xlfn.XLOOKUP($A1746,[1]MedicHistory!A:A,[1]MedicHistory!H:H,"")</f>
        <v>No</v>
      </c>
      <c r="J1746" s="12" t="str">
        <f>_xlfn.XLOOKUP($A1746,[1]MedicHistory!A:A,[1]MedicHistory!K:K,"")</f>
        <v>Normal</v>
      </c>
      <c r="K1746" s="15" t="str">
        <f>_xlfn.XLOOKUP($A1746,[1]MedicHistory!A:A,[1]MedicHistory!I:I,"")</f>
        <v>Normal weight</v>
      </c>
      <c r="L1746" s="16">
        <f>_xlfn.XLOOKUP($A1746,[1]Hospitalisation!A:A,[1]Hospitalisation!C:C,"")</f>
        <v>5144.18</v>
      </c>
      <c r="M1746" s="17" t="str">
        <f>_xlfn.XLOOKUP($A1746,[1]Hospitalisation!A:A,[1]Hospitalisation!I:I,"")</f>
        <v>tier - 2</v>
      </c>
      <c r="N1746" s="17" t="str">
        <f>_xlfn.XLOOKUP($A1746,[1]Hospitalisation!A:A,[1]Hospitalisation!J:J,"")</f>
        <v>tier - 1</v>
      </c>
      <c r="O1746" s="17" t="str">
        <f>_xlfn.XLOOKUP($A1746,[1]Hospitalisation!A:A,[1]Hospitalisation!K:K,"")</f>
        <v>R1013</v>
      </c>
      <c r="P1746" s="14">
        <f>_xlfn.XLOOKUP($A1746,[1]Hospitalisation!A:A,[1]Hospitalisation!L:L,"")</f>
        <v>32</v>
      </c>
      <c r="Q1746" s="24">
        <f>_xlfn.XLOOKUP($A1746,[1]Hospitalisation!A:A,[1]Hospitalisation!M:M,"")</f>
        <v>33107</v>
      </c>
    </row>
    <row r="1747" spans="1:17" x14ac:dyDescent="0.25">
      <c r="A1747" s="23" t="s">
        <v>615</v>
      </c>
      <c r="B1747" s="18" t="str">
        <f>_xlfn.XLOOKUP(A1747,[1]Customer!A:A,[1]Customer!C:C,"")</f>
        <v>Rachel</v>
      </c>
      <c r="C1747" s="19">
        <f t="array" ref="C1747">_xlfn.XLOOKUP($A1747,[1]MedicHistory!A:A,[1]MedicHistory!B:B,"")</f>
        <v>38.83</v>
      </c>
      <c r="D1747" s="19">
        <f t="array" ref="D1747">_xlfn.XLOOKUP($A1747,[1]MedicHistory!A:A,[1]MedicHistory!C:C,"")</f>
        <v>4.78</v>
      </c>
      <c r="E1747" s="18" t="str">
        <f>_xlfn.XLOOKUP($A1747,[1]MedicHistory!A:A,[1]MedicHistory!D:D,"")</f>
        <v>No</v>
      </c>
      <c r="F1747" s="18" t="str">
        <f>_xlfn.XLOOKUP($A1747,[1]MedicHistory!A:A,[1]MedicHistory!E:E,"")</f>
        <v>No</v>
      </c>
      <c r="G1747" s="18" t="str">
        <f>_xlfn.XLOOKUP($A1747,[1]MedicHistory!A:A,[1]MedicHistory!F:F,"")</f>
        <v>Yes</v>
      </c>
      <c r="H1747" s="20">
        <f>_xlfn.XLOOKUP($A1747,[1]MedicHistory!A:A,[1]MedicHistory!G:G,"")</f>
        <v>1</v>
      </c>
      <c r="I1747" s="18" t="str">
        <f>_xlfn.XLOOKUP($A1747,[1]MedicHistory!A:A,[1]MedicHistory!H:H,"")</f>
        <v>No</v>
      </c>
      <c r="J1747" s="18" t="str">
        <f>_xlfn.XLOOKUP($A1747,[1]MedicHistory!A:A,[1]MedicHistory!K:K,"")</f>
        <v>Normal</v>
      </c>
      <c r="K1747" s="21" t="str">
        <f>_xlfn.XLOOKUP($A1747,[1]MedicHistory!A:A,[1]MedicHistory!I:I,"")</f>
        <v>Obisity</v>
      </c>
      <c r="L1747" s="22">
        <f>_xlfn.XLOOKUP($A1747,[1]Hospitalisation!A:A,[1]Hospitalisation!C:C,"")</f>
        <v>5138.26</v>
      </c>
      <c r="M1747" s="23" t="str">
        <f>_xlfn.XLOOKUP($A1747,[1]Hospitalisation!A:A,[1]Hospitalisation!I:I,"")</f>
        <v>tier - 2</v>
      </c>
      <c r="N1747" s="23" t="str">
        <f>_xlfn.XLOOKUP($A1747,[1]Hospitalisation!A:A,[1]Hospitalisation!J:J,"")</f>
        <v>tier - 2</v>
      </c>
      <c r="O1747" s="23" t="str">
        <f>_xlfn.XLOOKUP($A1747,[1]Hospitalisation!A:A,[1]Hospitalisation!K:K,"")</f>
        <v>R1013</v>
      </c>
      <c r="P1747" s="20">
        <f>_xlfn.XLOOKUP($A1747,[1]Hospitalisation!A:A,[1]Hospitalisation!L:L,"")</f>
        <v>38</v>
      </c>
      <c r="Q1747" s="25">
        <f>_xlfn.XLOOKUP($A1747,[1]Hospitalisation!A:A,[1]Hospitalisation!M:M,"")</f>
        <v>31026</v>
      </c>
    </row>
    <row r="1748" spans="1:17" x14ac:dyDescent="0.25">
      <c r="A1748" s="17" t="s">
        <v>614</v>
      </c>
      <c r="B1748" s="12" t="str">
        <f>_xlfn.XLOOKUP(A1748,[1]Customer!A:A,[1]Customer!C:C,"")</f>
        <v>Isabelle</v>
      </c>
      <c r="C1748" s="13">
        <f t="array" ref="C1748">_xlfn.XLOOKUP($A1748,[1]MedicHistory!A:A,[1]MedicHistory!B:B,"")</f>
        <v>23.44</v>
      </c>
      <c r="D1748" s="13">
        <f t="array" ref="D1748">_xlfn.XLOOKUP($A1748,[1]MedicHistory!A:A,[1]MedicHistory!C:C,"")</f>
        <v>4.6500000000000004</v>
      </c>
      <c r="E1748" s="12" t="str">
        <f>_xlfn.XLOOKUP($A1748,[1]MedicHistory!A:A,[1]MedicHistory!D:D,"")</f>
        <v>yes</v>
      </c>
      <c r="F1748" s="12" t="str">
        <f>_xlfn.XLOOKUP($A1748,[1]MedicHistory!A:A,[1]MedicHistory!E:E,"")</f>
        <v>No</v>
      </c>
      <c r="G1748" s="12" t="str">
        <f>_xlfn.XLOOKUP($A1748,[1]MedicHistory!A:A,[1]MedicHistory!F:F,"")</f>
        <v>No</v>
      </c>
      <c r="H1748" s="14">
        <f>_xlfn.XLOOKUP($A1748,[1]MedicHistory!A:A,[1]MedicHistory!G:G,"")</f>
        <v>1</v>
      </c>
      <c r="I1748" s="12" t="str">
        <f>_xlfn.XLOOKUP($A1748,[1]MedicHistory!A:A,[1]MedicHistory!H:H,"")</f>
        <v>No</v>
      </c>
      <c r="J1748" s="12" t="str">
        <f>_xlfn.XLOOKUP($A1748,[1]MedicHistory!A:A,[1]MedicHistory!K:K,"")</f>
        <v>Normal</v>
      </c>
      <c r="K1748" s="15" t="str">
        <f>_xlfn.XLOOKUP($A1748,[1]MedicHistory!A:A,[1]MedicHistory!I:I,"")</f>
        <v>Normal weight</v>
      </c>
      <c r="L1748" s="16">
        <f>_xlfn.XLOOKUP($A1748,[1]Hospitalisation!A:A,[1]Hospitalisation!C:C,"")</f>
        <v>5136.75</v>
      </c>
      <c r="M1748" s="17" t="str">
        <f>_xlfn.XLOOKUP($A1748,[1]Hospitalisation!A:A,[1]Hospitalisation!I:I,"")</f>
        <v>tier - 2</v>
      </c>
      <c r="N1748" s="17" t="str">
        <f>_xlfn.XLOOKUP($A1748,[1]Hospitalisation!A:A,[1]Hospitalisation!J:J,"")</f>
        <v>tier - 1</v>
      </c>
      <c r="O1748" s="17" t="str">
        <f>_xlfn.XLOOKUP($A1748,[1]Hospitalisation!A:A,[1]Hospitalisation!K:K,"")</f>
        <v>R1013</v>
      </c>
      <c r="P1748" s="14">
        <f>_xlfn.XLOOKUP($A1748,[1]Hospitalisation!A:A,[1]Hospitalisation!L:L,"")</f>
        <v>29</v>
      </c>
      <c r="Q1748" s="24">
        <f>_xlfn.XLOOKUP($A1748,[1]Hospitalisation!A:A,[1]Hospitalisation!M:M,"")</f>
        <v>34227</v>
      </c>
    </row>
    <row r="1749" spans="1:17" x14ac:dyDescent="0.25">
      <c r="A1749" s="23" t="s">
        <v>613</v>
      </c>
      <c r="B1749" s="18" t="str">
        <f>_xlfn.XLOOKUP(A1749,[1]Customer!A:A,[1]Customer!C:C,"")</f>
        <v>Neil</v>
      </c>
      <c r="C1749" s="19">
        <f t="array" ref="C1749">_xlfn.XLOOKUP($A1749,[1]MedicHistory!A:A,[1]MedicHistory!B:B,"")</f>
        <v>24.13</v>
      </c>
      <c r="D1749" s="19">
        <f t="array" ref="D1749">_xlfn.XLOOKUP($A1749,[1]MedicHistory!A:A,[1]MedicHistory!C:C,"")</f>
        <v>5.2</v>
      </c>
      <c r="E1749" s="18" t="str">
        <f>_xlfn.XLOOKUP($A1749,[1]MedicHistory!A:A,[1]MedicHistory!D:D,"")</f>
        <v>No</v>
      </c>
      <c r="F1749" s="18" t="str">
        <f>_xlfn.XLOOKUP($A1749,[1]MedicHistory!A:A,[1]MedicHistory!E:E,"")</f>
        <v>No</v>
      </c>
      <c r="G1749" s="18" t="str">
        <f>_xlfn.XLOOKUP($A1749,[1]MedicHistory!A:A,[1]MedicHistory!F:F,"")</f>
        <v>No</v>
      </c>
      <c r="H1749" s="20">
        <f>_xlfn.XLOOKUP($A1749,[1]MedicHistory!A:A,[1]MedicHistory!G:G,"")</f>
        <v>1</v>
      </c>
      <c r="I1749" s="18" t="str">
        <f>_xlfn.XLOOKUP($A1749,[1]MedicHistory!A:A,[1]MedicHistory!H:H,"")</f>
        <v>No</v>
      </c>
      <c r="J1749" s="18" t="str">
        <f>_xlfn.XLOOKUP($A1749,[1]MedicHistory!A:A,[1]MedicHistory!K:K,"")</f>
        <v>Normal</v>
      </c>
      <c r="K1749" s="21" t="str">
        <f>_xlfn.XLOOKUP($A1749,[1]MedicHistory!A:A,[1]MedicHistory!I:I,"")</f>
        <v>Normal weight</v>
      </c>
      <c r="L1749" s="22">
        <f>_xlfn.XLOOKUP($A1749,[1]Hospitalisation!A:A,[1]Hospitalisation!C:C,"")</f>
        <v>5125.22</v>
      </c>
      <c r="M1749" s="23" t="str">
        <f>_xlfn.XLOOKUP($A1749,[1]Hospitalisation!A:A,[1]Hospitalisation!I:I,"")</f>
        <v>tier - 1</v>
      </c>
      <c r="N1749" s="23" t="str">
        <f>_xlfn.XLOOKUP($A1749,[1]Hospitalisation!A:A,[1]Hospitalisation!J:J,"")</f>
        <v>tier - 2</v>
      </c>
      <c r="O1749" s="23" t="str">
        <f>_xlfn.XLOOKUP($A1749,[1]Hospitalisation!A:A,[1]Hospitalisation!K:K,"")</f>
        <v>R1012</v>
      </c>
      <c r="P1749" s="20">
        <f>_xlfn.XLOOKUP($A1749,[1]Hospitalisation!A:A,[1]Hospitalisation!L:L,"")</f>
        <v>34</v>
      </c>
      <c r="Q1749" s="25">
        <f>_xlfn.XLOOKUP($A1749,[1]Hospitalisation!A:A,[1]Hospitalisation!M:M,"")</f>
        <v>32399</v>
      </c>
    </row>
    <row r="1750" spans="1:17" x14ac:dyDescent="0.25">
      <c r="A1750" s="17" t="s">
        <v>612</v>
      </c>
      <c r="B1750" s="12" t="str">
        <f>_xlfn.XLOOKUP(A1750,[1]Customer!A:A,[1]Customer!C:C,"")</f>
        <v>Tom</v>
      </c>
      <c r="C1750" s="13">
        <f t="array" ref="C1750">_xlfn.XLOOKUP($A1750,[1]MedicHistory!A:A,[1]MedicHistory!B:B,"")</f>
        <v>42.13</v>
      </c>
      <c r="D1750" s="13">
        <f t="array" ref="D1750">_xlfn.XLOOKUP($A1750,[1]MedicHistory!A:A,[1]MedicHistory!C:C,"")</f>
        <v>4.54</v>
      </c>
      <c r="E1750" s="12" t="str">
        <f>_xlfn.XLOOKUP($A1750,[1]MedicHistory!A:A,[1]MedicHistory!D:D,"")</f>
        <v>yes</v>
      </c>
      <c r="F1750" s="12" t="str">
        <f>_xlfn.XLOOKUP($A1750,[1]MedicHistory!A:A,[1]MedicHistory!E:E,"")</f>
        <v>No</v>
      </c>
      <c r="G1750" s="12" t="str">
        <f>_xlfn.XLOOKUP($A1750,[1]MedicHistory!A:A,[1]MedicHistory!F:F,"")</f>
        <v>No</v>
      </c>
      <c r="H1750" s="14">
        <f>_xlfn.XLOOKUP($A1750,[1]MedicHistory!A:A,[1]MedicHistory!G:G,"")</f>
        <v>1</v>
      </c>
      <c r="I1750" s="12" t="str">
        <f>_xlfn.XLOOKUP($A1750,[1]MedicHistory!A:A,[1]MedicHistory!H:H,"")</f>
        <v>No</v>
      </c>
      <c r="J1750" s="12" t="str">
        <f>_xlfn.XLOOKUP($A1750,[1]MedicHistory!A:A,[1]MedicHistory!K:K,"")</f>
        <v>Normal</v>
      </c>
      <c r="K1750" s="15" t="str">
        <f>_xlfn.XLOOKUP($A1750,[1]MedicHistory!A:A,[1]MedicHistory!I:I,"")</f>
        <v>Obisity</v>
      </c>
      <c r="L1750" s="16">
        <f>_xlfn.XLOOKUP($A1750,[1]Hospitalisation!A:A,[1]Hospitalisation!C:C,"")</f>
        <v>5124.1899999999996</v>
      </c>
      <c r="M1750" s="17" t="str">
        <f>_xlfn.XLOOKUP($A1750,[1]Hospitalisation!A:A,[1]Hospitalisation!I:I,"")</f>
        <v>tier - 2</v>
      </c>
      <c r="N1750" s="17" t="str">
        <f>_xlfn.XLOOKUP($A1750,[1]Hospitalisation!A:A,[1]Hospitalisation!J:J,"")</f>
        <v>tier - 3</v>
      </c>
      <c r="O1750" s="17" t="str">
        <f>_xlfn.XLOOKUP($A1750,[1]Hospitalisation!A:A,[1]Hospitalisation!K:K,"")</f>
        <v>R1013</v>
      </c>
      <c r="P1750" s="14">
        <f>_xlfn.XLOOKUP($A1750,[1]Hospitalisation!A:A,[1]Hospitalisation!L:L,"")</f>
        <v>35</v>
      </c>
      <c r="Q1750" s="24">
        <f>_xlfn.XLOOKUP($A1750,[1]Hospitalisation!A:A,[1]Hospitalisation!M:M,"")</f>
        <v>32082</v>
      </c>
    </row>
    <row r="1751" spans="1:17" x14ac:dyDescent="0.25">
      <c r="A1751" s="23" t="s">
        <v>611</v>
      </c>
      <c r="B1751" s="18" t="str">
        <f>_xlfn.XLOOKUP(A1751,[1]Customer!A:A,[1]Customer!C:C,"")</f>
        <v>Nathan</v>
      </c>
      <c r="C1751" s="19">
        <f t="array" ref="C1751">_xlfn.XLOOKUP($A1751,[1]MedicHistory!A:A,[1]MedicHistory!B:B,"")</f>
        <v>17.86</v>
      </c>
      <c r="D1751" s="19">
        <f t="array" ref="D1751">_xlfn.XLOOKUP($A1751,[1]MedicHistory!A:A,[1]MedicHistory!C:C,"")</f>
        <v>4.1100000000000003</v>
      </c>
      <c r="E1751" s="18" t="str">
        <f>_xlfn.XLOOKUP($A1751,[1]MedicHistory!A:A,[1]MedicHistory!D:D,"")</f>
        <v>No</v>
      </c>
      <c r="F1751" s="18" t="str">
        <f>_xlfn.XLOOKUP($A1751,[1]MedicHistory!A:A,[1]MedicHistory!E:E,"")</f>
        <v>No</v>
      </c>
      <c r="G1751" s="18" t="str">
        <f>_xlfn.XLOOKUP($A1751,[1]MedicHistory!A:A,[1]MedicHistory!F:F,"")</f>
        <v>No</v>
      </c>
      <c r="H1751" s="20">
        <f>_xlfn.XLOOKUP($A1751,[1]MedicHistory!A:A,[1]MedicHistory!G:G,"")</f>
        <v>1</v>
      </c>
      <c r="I1751" s="18" t="str">
        <f>_xlfn.XLOOKUP($A1751,[1]MedicHistory!A:A,[1]MedicHistory!H:H,"")</f>
        <v>No</v>
      </c>
      <c r="J1751" s="18" t="str">
        <f>_xlfn.XLOOKUP($A1751,[1]MedicHistory!A:A,[1]MedicHistory!K:K,"")</f>
        <v>Normal</v>
      </c>
      <c r="K1751" s="21" t="str">
        <f>_xlfn.XLOOKUP($A1751,[1]MedicHistory!A:A,[1]MedicHistory!I:I,"")</f>
        <v>Under weight</v>
      </c>
      <c r="L1751" s="22">
        <f>_xlfn.XLOOKUP($A1751,[1]Hospitalisation!A:A,[1]Hospitalisation!C:C,"")</f>
        <v>5116.5</v>
      </c>
      <c r="M1751" s="23" t="str">
        <f>_xlfn.XLOOKUP($A1751,[1]Hospitalisation!A:A,[1]Hospitalisation!I:I,"")</f>
        <v>tier - 2</v>
      </c>
      <c r="N1751" s="23" t="str">
        <f>_xlfn.XLOOKUP($A1751,[1]Hospitalisation!A:A,[1]Hospitalisation!J:J,"")</f>
        <v>tier - 2</v>
      </c>
      <c r="O1751" s="23" t="str">
        <f>_xlfn.XLOOKUP($A1751,[1]Hospitalisation!A:A,[1]Hospitalisation!K:K,"")</f>
        <v>R1012</v>
      </c>
      <c r="P1751" s="20">
        <f>_xlfn.XLOOKUP($A1751,[1]Hospitalisation!A:A,[1]Hospitalisation!L:L,"")</f>
        <v>34</v>
      </c>
      <c r="Q1751" s="25">
        <f>_xlfn.XLOOKUP($A1751,[1]Hospitalisation!A:A,[1]Hospitalisation!M:M,"")</f>
        <v>32465</v>
      </c>
    </row>
    <row r="1752" spans="1:17" x14ac:dyDescent="0.25">
      <c r="A1752" s="17" t="s">
        <v>610</v>
      </c>
      <c r="B1752" s="12" t="str">
        <f>_xlfn.XLOOKUP(A1752,[1]Customer!A:A,[1]Customer!C:C,"")</f>
        <v>Kelli</v>
      </c>
      <c r="C1752" s="13">
        <f t="array" ref="C1752">_xlfn.XLOOKUP($A1752,[1]MedicHistory!A:A,[1]MedicHistory!B:B,"")</f>
        <v>32.78</v>
      </c>
      <c r="D1752" s="13">
        <f t="array" ref="D1752">_xlfn.XLOOKUP($A1752,[1]MedicHistory!A:A,[1]MedicHistory!C:C,"")</f>
        <v>4.63</v>
      </c>
      <c r="E1752" s="12" t="str">
        <f>_xlfn.XLOOKUP($A1752,[1]MedicHistory!A:A,[1]MedicHistory!D:D,"")</f>
        <v>No</v>
      </c>
      <c r="F1752" s="12" t="str">
        <f>_xlfn.XLOOKUP($A1752,[1]MedicHistory!A:A,[1]MedicHistory!E:E,"")</f>
        <v>No</v>
      </c>
      <c r="G1752" s="12" t="str">
        <f>_xlfn.XLOOKUP($A1752,[1]MedicHistory!A:A,[1]MedicHistory!F:F,"")</f>
        <v>No</v>
      </c>
      <c r="H1752" s="14">
        <f>_xlfn.XLOOKUP($A1752,[1]MedicHistory!A:A,[1]MedicHistory!G:G,"")</f>
        <v>0</v>
      </c>
      <c r="I1752" s="12" t="str">
        <f>_xlfn.XLOOKUP($A1752,[1]MedicHistory!A:A,[1]MedicHistory!H:H,"")</f>
        <v>No</v>
      </c>
      <c r="J1752" s="12" t="str">
        <f>_xlfn.XLOOKUP($A1752,[1]MedicHistory!A:A,[1]MedicHistory!K:K,"")</f>
        <v>Normal</v>
      </c>
      <c r="K1752" s="15" t="str">
        <f>_xlfn.XLOOKUP($A1752,[1]MedicHistory!A:A,[1]MedicHistory!I:I,"")</f>
        <v>Obisity</v>
      </c>
      <c r="L1752" s="16">
        <f>_xlfn.XLOOKUP($A1752,[1]Hospitalisation!A:A,[1]Hospitalisation!C:C,"")</f>
        <v>5087.92</v>
      </c>
      <c r="M1752" s="17" t="str">
        <f>_xlfn.XLOOKUP($A1752,[1]Hospitalisation!A:A,[1]Hospitalisation!I:I,"")</f>
        <v>tier - 2</v>
      </c>
      <c r="N1752" s="17" t="str">
        <f>_xlfn.XLOOKUP($A1752,[1]Hospitalisation!A:A,[1]Hospitalisation!J:J,"")</f>
        <v>tier - 2</v>
      </c>
      <c r="O1752" s="17" t="str">
        <f>_xlfn.XLOOKUP($A1752,[1]Hospitalisation!A:A,[1]Hospitalisation!K:K,"")</f>
        <v>R1026</v>
      </c>
      <c r="P1752" s="14">
        <f>_xlfn.XLOOKUP($A1752,[1]Hospitalisation!A:A,[1]Hospitalisation!L:L,"")</f>
        <v>35</v>
      </c>
      <c r="Q1752" s="24">
        <f>_xlfn.XLOOKUP($A1752,[1]Hospitalisation!A:A,[1]Hospitalisation!M:M,"")</f>
        <v>31947</v>
      </c>
    </row>
    <row r="1753" spans="1:17" x14ac:dyDescent="0.25">
      <c r="A1753" s="23" t="s">
        <v>609</v>
      </c>
      <c r="B1753" s="18" t="str">
        <f>_xlfn.XLOOKUP(A1753,[1]Customer!A:A,[1]Customer!C:C,"")</f>
        <v>Scott</v>
      </c>
      <c r="C1753" s="19">
        <f t="array" ref="C1753">_xlfn.XLOOKUP($A1753,[1]MedicHistory!A:A,[1]MedicHistory!B:B,"")</f>
        <v>23.9</v>
      </c>
      <c r="D1753" s="19">
        <f t="array" ref="D1753">_xlfn.XLOOKUP($A1753,[1]MedicHistory!A:A,[1]MedicHistory!C:C,"")</f>
        <v>6.06</v>
      </c>
      <c r="E1753" s="18" t="str">
        <f>_xlfn.XLOOKUP($A1753,[1]MedicHistory!A:A,[1]MedicHistory!D:D,"")</f>
        <v>yes</v>
      </c>
      <c r="F1753" s="18" t="str">
        <f>_xlfn.XLOOKUP($A1753,[1]MedicHistory!A:A,[1]MedicHistory!E:E,"")</f>
        <v>No</v>
      </c>
      <c r="G1753" s="18" t="str">
        <f>_xlfn.XLOOKUP($A1753,[1]MedicHistory!A:A,[1]MedicHistory!F:F,"")</f>
        <v>Yes</v>
      </c>
      <c r="H1753" s="20">
        <f>_xlfn.XLOOKUP($A1753,[1]MedicHistory!A:A,[1]MedicHistory!G:G,"")</f>
        <v>1</v>
      </c>
      <c r="I1753" s="18" t="str">
        <f>_xlfn.XLOOKUP($A1753,[1]MedicHistory!A:A,[1]MedicHistory!H:H,"")</f>
        <v>No</v>
      </c>
      <c r="J1753" s="18" t="str">
        <f>_xlfn.XLOOKUP($A1753,[1]MedicHistory!A:A,[1]MedicHistory!K:K,"")</f>
        <v>Prediabetic</v>
      </c>
      <c r="K1753" s="21" t="str">
        <f>_xlfn.XLOOKUP($A1753,[1]MedicHistory!A:A,[1]MedicHistory!I:I,"")</f>
        <v>Normal weight</v>
      </c>
      <c r="L1753" s="22">
        <f>_xlfn.XLOOKUP($A1753,[1]Hospitalisation!A:A,[1]Hospitalisation!C:C,"")</f>
        <v>5080.1000000000004</v>
      </c>
      <c r="M1753" s="23" t="str">
        <f>_xlfn.XLOOKUP($A1753,[1]Hospitalisation!A:A,[1]Hospitalisation!I:I,"")</f>
        <v>tier - 3</v>
      </c>
      <c r="N1753" s="23" t="str">
        <f>_xlfn.XLOOKUP($A1753,[1]Hospitalisation!A:A,[1]Hospitalisation!J:J,"")</f>
        <v>tier - 2</v>
      </c>
      <c r="O1753" s="23" t="str">
        <f>_xlfn.XLOOKUP($A1753,[1]Hospitalisation!A:A,[1]Hospitalisation!K:K,"")</f>
        <v>R1011</v>
      </c>
      <c r="P1753" s="20">
        <f>_xlfn.XLOOKUP($A1753,[1]Hospitalisation!A:A,[1]Hospitalisation!L:L,"")</f>
        <v>23</v>
      </c>
      <c r="Q1753" s="25">
        <f>_xlfn.XLOOKUP($A1753,[1]Hospitalisation!A:A,[1]Hospitalisation!M:M,"")</f>
        <v>36355</v>
      </c>
    </row>
    <row r="1754" spans="1:17" x14ac:dyDescent="0.25">
      <c r="A1754" s="17" t="s">
        <v>608</v>
      </c>
      <c r="B1754" s="12" t="str">
        <f>_xlfn.XLOOKUP(A1754,[1]Customer!A:A,[1]Customer!C:C,"")</f>
        <v>Grant</v>
      </c>
      <c r="C1754" s="13">
        <f t="array" ref="C1754">_xlfn.XLOOKUP($A1754,[1]MedicHistory!A:A,[1]MedicHistory!B:B,"")</f>
        <v>15.47</v>
      </c>
      <c r="D1754" s="13">
        <f t="array" ref="D1754">_xlfn.XLOOKUP($A1754,[1]MedicHistory!A:A,[1]MedicHistory!C:C,"")</f>
        <v>8.43</v>
      </c>
      <c r="E1754" s="12" t="str">
        <f>_xlfn.XLOOKUP($A1754,[1]MedicHistory!A:A,[1]MedicHistory!D:D,"")</f>
        <v>No</v>
      </c>
      <c r="F1754" s="12" t="str">
        <f>_xlfn.XLOOKUP($A1754,[1]MedicHistory!A:A,[1]MedicHistory!E:E,"")</f>
        <v>No</v>
      </c>
      <c r="G1754" s="12" t="str">
        <f>_xlfn.XLOOKUP($A1754,[1]MedicHistory!A:A,[1]MedicHistory!F:F,"")</f>
        <v>No</v>
      </c>
      <c r="H1754" s="14">
        <f>_xlfn.XLOOKUP($A1754,[1]MedicHistory!A:A,[1]MedicHistory!G:G,"")</f>
        <v>0</v>
      </c>
      <c r="I1754" s="12" t="str">
        <f>_xlfn.XLOOKUP($A1754,[1]MedicHistory!A:A,[1]MedicHistory!H:H,"")</f>
        <v>No</v>
      </c>
      <c r="J1754" s="12" t="str">
        <f>_xlfn.XLOOKUP($A1754,[1]MedicHistory!A:A,[1]MedicHistory!K:K,"")</f>
        <v>Diabetic</v>
      </c>
      <c r="K1754" s="15" t="str">
        <f>_xlfn.XLOOKUP($A1754,[1]MedicHistory!A:A,[1]MedicHistory!I:I,"")</f>
        <v>Under weight</v>
      </c>
      <c r="L1754" s="16">
        <f>_xlfn.XLOOKUP($A1754,[1]Hospitalisation!A:A,[1]Hospitalisation!C:C,"")</f>
        <v>5077.1899999999996</v>
      </c>
      <c r="M1754" s="17" t="str">
        <f>_xlfn.XLOOKUP($A1754,[1]Hospitalisation!A:A,[1]Hospitalisation!I:I,"")</f>
        <v>tier - 2</v>
      </c>
      <c r="N1754" s="17" t="str">
        <f>_xlfn.XLOOKUP($A1754,[1]Hospitalisation!A:A,[1]Hospitalisation!J:J,"")</f>
        <v>tier - 3</v>
      </c>
      <c r="O1754" s="17" t="str">
        <f>_xlfn.XLOOKUP($A1754,[1]Hospitalisation!A:A,[1]Hospitalisation!K:K,"")</f>
        <v>R1012</v>
      </c>
      <c r="P1754" s="14">
        <f>_xlfn.XLOOKUP($A1754,[1]Hospitalisation!A:A,[1]Hospitalisation!L:L,"")</f>
        <v>25</v>
      </c>
      <c r="Q1754" s="24">
        <f>_xlfn.XLOOKUP($A1754,[1]Hospitalisation!A:A,[1]Hospitalisation!M:M,"")</f>
        <v>35756</v>
      </c>
    </row>
    <row r="1755" spans="1:17" x14ac:dyDescent="0.25">
      <c r="A1755" s="23" t="s">
        <v>607</v>
      </c>
      <c r="B1755" s="18" t="str">
        <f>_xlfn.XLOOKUP(A1755,[1]Customer!A:A,[1]Customer!C:C,"")</f>
        <v>Jonathan</v>
      </c>
      <c r="C1755" s="19">
        <f t="array" ref="C1755">_xlfn.XLOOKUP($A1755,[1]MedicHistory!A:A,[1]MedicHistory!B:B,"")</f>
        <v>28.54</v>
      </c>
      <c r="D1755" s="19">
        <f t="array" ref="D1755">_xlfn.XLOOKUP($A1755,[1]MedicHistory!A:A,[1]MedicHistory!C:C,"")</f>
        <v>5.51</v>
      </c>
      <c r="E1755" s="18" t="str">
        <f>_xlfn.XLOOKUP($A1755,[1]MedicHistory!A:A,[1]MedicHistory!D:D,"")</f>
        <v>No</v>
      </c>
      <c r="F1755" s="18" t="str">
        <f>_xlfn.XLOOKUP($A1755,[1]MedicHistory!A:A,[1]MedicHistory!E:E,"")</f>
        <v>No</v>
      </c>
      <c r="G1755" s="18" t="str">
        <f>_xlfn.XLOOKUP($A1755,[1]MedicHistory!A:A,[1]MedicHistory!F:F,"")</f>
        <v>Yes</v>
      </c>
      <c r="H1755" s="20">
        <f>_xlfn.XLOOKUP($A1755,[1]MedicHistory!A:A,[1]MedicHistory!G:G,"")</f>
        <v>1</v>
      </c>
      <c r="I1755" s="18" t="str">
        <f>_xlfn.XLOOKUP($A1755,[1]MedicHistory!A:A,[1]MedicHistory!H:H,"")</f>
        <v>No</v>
      </c>
      <c r="J1755" s="18" t="str">
        <f>_xlfn.XLOOKUP($A1755,[1]MedicHistory!A:A,[1]MedicHistory!K:K,"")</f>
        <v>Normal</v>
      </c>
      <c r="K1755" s="21" t="str">
        <f>_xlfn.XLOOKUP($A1755,[1]MedicHistory!A:A,[1]MedicHistory!I:I,"")</f>
        <v>over weight</v>
      </c>
      <c r="L1755" s="22">
        <f>_xlfn.XLOOKUP($A1755,[1]Hospitalisation!A:A,[1]Hospitalisation!C:C,"")</f>
        <v>5059.5600000000004</v>
      </c>
      <c r="M1755" s="23" t="str">
        <f>_xlfn.XLOOKUP($A1755,[1]Hospitalisation!A:A,[1]Hospitalisation!I:I,"")</f>
        <v>tier - 2</v>
      </c>
      <c r="N1755" s="23" t="str">
        <f>_xlfn.XLOOKUP($A1755,[1]Hospitalisation!A:A,[1]Hospitalisation!J:J,"")</f>
        <v>tier - 1</v>
      </c>
      <c r="O1755" s="23" t="str">
        <f>_xlfn.XLOOKUP($A1755,[1]Hospitalisation!A:A,[1]Hospitalisation!K:K,"")</f>
        <v>R1021</v>
      </c>
      <c r="P1755" s="20">
        <f>_xlfn.XLOOKUP($A1755,[1]Hospitalisation!A:A,[1]Hospitalisation!L:L,"")</f>
        <v>44</v>
      </c>
      <c r="Q1755" s="25">
        <f>_xlfn.XLOOKUP($A1755,[1]Hospitalisation!A:A,[1]Hospitalisation!M:M,"")</f>
        <v>28652</v>
      </c>
    </row>
    <row r="1756" spans="1:17" x14ac:dyDescent="0.25">
      <c r="A1756" s="17" t="s">
        <v>606</v>
      </c>
      <c r="B1756" s="12" t="str">
        <f>_xlfn.XLOOKUP(A1756,[1]Customer!A:A,[1]Customer!C:C,"")</f>
        <v>Rachael</v>
      </c>
      <c r="C1756" s="13">
        <f t="array" ref="C1756">_xlfn.XLOOKUP($A1756,[1]MedicHistory!A:A,[1]MedicHistory!B:B,"")</f>
        <v>18.54</v>
      </c>
      <c r="D1756" s="13">
        <f t="array" ref="D1756">_xlfn.XLOOKUP($A1756,[1]MedicHistory!A:A,[1]MedicHistory!C:C,"")</f>
        <v>4.95</v>
      </c>
      <c r="E1756" s="12" t="str">
        <f>_xlfn.XLOOKUP($A1756,[1]MedicHistory!A:A,[1]MedicHistory!D:D,"")</f>
        <v>No</v>
      </c>
      <c r="F1756" s="12" t="str">
        <f>_xlfn.XLOOKUP($A1756,[1]MedicHistory!A:A,[1]MedicHistory!E:E,"")</f>
        <v>No</v>
      </c>
      <c r="G1756" s="12" t="str">
        <f>_xlfn.XLOOKUP($A1756,[1]MedicHistory!A:A,[1]MedicHistory!F:F,"")</f>
        <v>No</v>
      </c>
      <c r="H1756" s="14">
        <f>_xlfn.XLOOKUP($A1756,[1]MedicHistory!A:A,[1]MedicHistory!G:G,"")</f>
        <v>0</v>
      </c>
      <c r="I1756" s="12" t="str">
        <f>_xlfn.XLOOKUP($A1756,[1]MedicHistory!A:A,[1]MedicHistory!H:H,"")</f>
        <v>No</v>
      </c>
      <c r="J1756" s="12" t="str">
        <f>_xlfn.XLOOKUP($A1756,[1]MedicHistory!A:A,[1]MedicHistory!K:K,"")</f>
        <v>Normal</v>
      </c>
      <c r="K1756" s="15" t="str">
        <f>_xlfn.XLOOKUP($A1756,[1]MedicHistory!A:A,[1]MedicHistory!I:I,"")</f>
        <v>Normal weight</v>
      </c>
      <c r="L1756" s="16">
        <f>_xlfn.XLOOKUP($A1756,[1]Hospitalisation!A:A,[1]Hospitalisation!C:C,"")</f>
        <v>5054.05</v>
      </c>
      <c r="M1756" s="17" t="str">
        <f>_xlfn.XLOOKUP($A1756,[1]Hospitalisation!A:A,[1]Hospitalisation!I:I,"")</f>
        <v>tier - 2</v>
      </c>
      <c r="N1756" s="17" t="str">
        <f>_xlfn.XLOOKUP($A1756,[1]Hospitalisation!A:A,[1]Hospitalisation!J:J,"")</f>
        <v>tier - 2</v>
      </c>
      <c r="O1756" s="17" t="str">
        <f>_xlfn.XLOOKUP($A1756,[1]Hospitalisation!A:A,[1]Hospitalisation!K:K,"")</f>
        <v>R1013</v>
      </c>
      <c r="P1756" s="14">
        <f>_xlfn.XLOOKUP($A1756,[1]Hospitalisation!A:A,[1]Hospitalisation!L:L,"")</f>
        <v>29</v>
      </c>
      <c r="Q1756" s="24">
        <f>_xlfn.XLOOKUP($A1756,[1]Hospitalisation!A:A,[1]Hospitalisation!M:M,"")</f>
        <v>34219</v>
      </c>
    </row>
    <row r="1757" spans="1:17" x14ac:dyDescent="0.25">
      <c r="A1757" s="23" t="s">
        <v>605</v>
      </c>
      <c r="B1757" s="18" t="str">
        <f>_xlfn.XLOOKUP(A1757,[1]Customer!A:A,[1]Customer!C:C,"")</f>
        <v>Pilar</v>
      </c>
      <c r="C1757" s="19">
        <f t="array" ref="C1757">_xlfn.XLOOKUP($A1757,[1]MedicHistory!A:A,[1]MedicHistory!B:B,"")</f>
        <v>32.18</v>
      </c>
      <c r="D1757" s="19">
        <f t="array" ref="D1757">_xlfn.XLOOKUP($A1757,[1]MedicHistory!A:A,[1]MedicHistory!C:C,"")</f>
        <v>6.44</v>
      </c>
      <c r="E1757" s="18" t="str">
        <f>_xlfn.XLOOKUP($A1757,[1]MedicHistory!A:A,[1]MedicHistory!D:D,"")</f>
        <v>yes</v>
      </c>
      <c r="F1757" s="18" t="str">
        <f>_xlfn.XLOOKUP($A1757,[1]MedicHistory!A:A,[1]MedicHistory!E:E,"")</f>
        <v>No</v>
      </c>
      <c r="G1757" s="18" t="str">
        <f>_xlfn.XLOOKUP($A1757,[1]MedicHistory!A:A,[1]MedicHistory!F:F,"")</f>
        <v>Yes</v>
      </c>
      <c r="H1757" s="20">
        <f>_xlfn.XLOOKUP($A1757,[1]MedicHistory!A:A,[1]MedicHistory!G:G,"")</f>
        <v>1</v>
      </c>
      <c r="I1757" s="18" t="str">
        <f>_xlfn.XLOOKUP($A1757,[1]MedicHistory!A:A,[1]MedicHistory!H:H,"")</f>
        <v>No</v>
      </c>
      <c r="J1757" s="18" t="str">
        <f>_xlfn.XLOOKUP($A1757,[1]MedicHistory!A:A,[1]MedicHistory!K:K,"")</f>
        <v>Prediabetic</v>
      </c>
      <c r="K1757" s="21" t="str">
        <f>_xlfn.XLOOKUP($A1757,[1]MedicHistory!A:A,[1]MedicHistory!I:I,"")</f>
        <v>Obisity</v>
      </c>
      <c r="L1757" s="22">
        <f>_xlfn.XLOOKUP($A1757,[1]Hospitalisation!A:A,[1]Hospitalisation!C:C,"")</f>
        <v>5045.1499999999996</v>
      </c>
      <c r="M1757" s="23" t="str">
        <f>_xlfn.XLOOKUP($A1757,[1]Hospitalisation!A:A,[1]Hospitalisation!I:I,"")</f>
        <v>tier - 2</v>
      </c>
      <c r="N1757" s="23" t="str">
        <f>_xlfn.XLOOKUP($A1757,[1]Hospitalisation!A:A,[1]Hospitalisation!J:J,"")</f>
        <v>tier - 2</v>
      </c>
      <c r="O1757" s="23" t="str">
        <f>_xlfn.XLOOKUP($A1757,[1]Hospitalisation!A:A,[1]Hospitalisation!K:K,"")</f>
        <v>R1012</v>
      </c>
      <c r="P1757" s="20">
        <f>_xlfn.XLOOKUP($A1757,[1]Hospitalisation!A:A,[1]Hospitalisation!L:L,"")</f>
        <v>42</v>
      </c>
      <c r="Q1757" s="25">
        <f>_xlfn.XLOOKUP($A1757,[1]Hospitalisation!A:A,[1]Hospitalisation!M:M,"")</f>
        <v>29431</v>
      </c>
    </row>
    <row r="1758" spans="1:17" x14ac:dyDescent="0.25">
      <c r="A1758" s="17" t="s">
        <v>604</v>
      </c>
      <c r="B1758" s="12" t="str">
        <f>_xlfn.XLOOKUP(A1758,[1]Customer!A:A,[1]Customer!C:C,"")</f>
        <v>Kyle</v>
      </c>
      <c r="C1758" s="13">
        <f t="array" ref="C1758">_xlfn.XLOOKUP($A1758,[1]MedicHistory!A:A,[1]MedicHistory!B:B,"")</f>
        <v>37.380000000000003</v>
      </c>
      <c r="D1758" s="13">
        <f t="array" ref="D1758">_xlfn.XLOOKUP($A1758,[1]MedicHistory!A:A,[1]MedicHistory!C:C,"")</f>
        <v>6.05</v>
      </c>
      <c r="E1758" s="12" t="str">
        <f>_xlfn.XLOOKUP($A1758,[1]MedicHistory!A:A,[1]MedicHistory!D:D,"")</f>
        <v>yes</v>
      </c>
      <c r="F1758" s="12" t="str">
        <f>_xlfn.XLOOKUP($A1758,[1]MedicHistory!A:A,[1]MedicHistory!E:E,"")</f>
        <v>No</v>
      </c>
      <c r="G1758" s="12" t="str">
        <f>_xlfn.XLOOKUP($A1758,[1]MedicHistory!A:A,[1]MedicHistory!F:F,"")</f>
        <v>No</v>
      </c>
      <c r="H1758" s="14">
        <f>_xlfn.XLOOKUP($A1758,[1]MedicHistory!A:A,[1]MedicHistory!G:G,"")</f>
        <v>0</v>
      </c>
      <c r="I1758" s="12" t="str">
        <f>_xlfn.XLOOKUP($A1758,[1]MedicHistory!A:A,[1]MedicHistory!H:H,"")</f>
        <v>No</v>
      </c>
      <c r="J1758" s="12" t="str">
        <f>_xlfn.XLOOKUP($A1758,[1]MedicHistory!A:A,[1]MedicHistory!K:K,"")</f>
        <v>Prediabetic</v>
      </c>
      <c r="K1758" s="15" t="str">
        <f>_xlfn.XLOOKUP($A1758,[1]MedicHistory!A:A,[1]MedicHistory!I:I,"")</f>
        <v>Obisity</v>
      </c>
      <c r="L1758" s="16">
        <f>_xlfn.XLOOKUP($A1758,[1]Hospitalisation!A:A,[1]Hospitalisation!C:C,"")</f>
        <v>5043.13</v>
      </c>
      <c r="M1758" s="17" t="str">
        <f>_xlfn.XLOOKUP($A1758,[1]Hospitalisation!A:A,[1]Hospitalisation!I:I,"")</f>
        <v>tier - 2</v>
      </c>
      <c r="N1758" s="17" t="str">
        <f>_xlfn.XLOOKUP($A1758,[1]Hospitalisation!A:A,[1]Hospitalisation!J:J,"")</f>
        <v>tier - 3</v>
      </c>
      <c r="O1758" s="17" t="str">
        <f>_xlfn.XLOOKUP($A1758,[1]Hospitalisation!A:A,[1]Hospitalisation!K:K,"")</f>
        <v>R1011</v>
      </c>
      <c r="P1758" s="14">
        <f>_xlfn.XLOOKUP($A1758,[1]Hospitalisation!A:A,[1]Hospitalisation!L:L,"")</f>
        <v>25</v>
      </c>
      <c r="Q1758" s="24">
        <f>_xlfn.XLOOKUP($A1758,[1]Hospitalisation!A:A,[1]Hospitalisation!M:M,"")</f>
        <v>35719</v>
      </c>
    </row>
    <row r="1759" spans="1:17" x14ac:dyDescent="0.25">
      <c r="A1759" s="23" t="s">
        <v>603</v>
      </c>
      <c r="B1759" s="18" t="str">
        <f>_xlfn.XLOOKUP(A1759,[1]Customer!A:A,[1]Customer!C:C,"")</f>
        <v>Christie</v>
      </c>
      <c r="C1759" s="19">
        <f t="array" ref="C1759">_xlfn.XLOOKUP($A1759,[1]MedicHistory!A:A,[1]MedicHistory!B:B,"")</f>
        <v>31.12</v>
      </c>
      <c r="D1759" s="19">
        <f t="array" ref="D1759">_xlfn.XLOOKUP($A1759,[1]MedicHistory!A:A,[1]MedicHistory!C:C,"")</f>
        <v>4.76</v>
      </c>
      <c r="E1759" s="18" t="str">
        <f>_xlfn.XLOOKUP($A1759,[1]MedicHistory!A:A,[1]MedicHistory!D:D,"")</f>
        <v>yes</v>
      </c>
      <c r="F1759" s="18" t="str">
        <f>_xlfn.XLOOKUP($A1759,[1]MedicHistory!A:A,[1]MedicHistory!E:E,"")</f>
        <v>No</v>
      </c>
      <c r="G1759" s="18" t="str">
        <f>_xlfn.XLOOKUP($A1759,[1]MedicHistory!A:A,[1]MedicHistory!F:F,"")</f>
        <v>Yes</v>
      </c>
      <c r="H1759" s="20">
        <f>_xlfn.XLOOKUP($A1759,[1]MedicHistory!A:A,[1]MedicHistory!G:G,"")</f>
        <v>1</v>
      </c>
      <c r="I1759" s="18" t="str">
        <f>_xlfn.XLOOKUP($A1759,[1]MedicHistory!A:A,[1]MedicHistory!H:H,"")</f>
        <v>No</v>
      </c>
      <c r="J1759" s="18" t="str">
        <f>_xlfn.XLOOKUP($A1759,[1]MedicHistory!A:A,[1]MedicHistory!K:K,"")</f>
        <v>Normal</v>
      </c>
      <c r="K1759" s="21" t="str">
        <f>_xlfn.XLOOKUP($A1759,[1]MedicHistory!A:A,[1]MedicHistory!I:I,"")</f>
        <v>Obisity</v>
      </c>
      <c r="L1759" s="22">
        <f>_xlfn.XLOOKUP($A1759,[1]Hospitalisation!A:A,[1]Hospitalisation!C:C,"")</f>
        <v>5038.57</v>
      </c>
      <c r="M1759" s="23" t="str">
        <f>_xlfn.XLOOKUP($A1759,[1]Hospitalisation!A:A,[1]Hospitalisation!I:I,"")</f>
        <v>tier - 2</v>
      </c>
      <c r="N1759" s="23" t="str">
        <f>_xlfn.XLOOKUP($A1759,[1]Hospitalisation!A:A,[1]Hospitalisation!J:J,"")</f>
        <v>tier - 2</v>
      </c>
      <c r="O1759" s="23" t="str">
        <f>_xlfn.XLOOKUP($A1759,[1]Hospitalisation!A:A,[1]Hospitalisation!K:K,"")</f>
        <v>R1025</v>
      </c>
      <c r="P1759" s="20">
        <f>_xlfn.XLOOKUP($A1759,[1]Hospitalisation!A:A,[1]Hospitalisation!L:L,"")</f>
        <v>21</v>
      </c>
      <c r="Q1759" s="25">
        <f>_xlfn.XLOOKUP($A1759,[1]Hospitalisation!A:A,[1]Hospitalisation!M:M,"")</f>
        <v>37229</v>
      </c>
    </row>
    <row r="1760" spans="1:17" x14ac:dyDescent="0.25">
      <c r="A1760" s="17" t="s">
        <v>602</v>
      </c>
      <c r="B1760" s="12" t="str">
        <f>_xlfn.XLOOKUP(A1760,[1]Customer!A:A,[1]Customer!C:C,"")</f>
        <v>David</v>
      </c>
      <c r="C1760" s="13">
        <f t="array" ref="C1760">_xlfn.XLOOKUP($A1760,[1]MedicHistory!A:A,[1]MedicHistory!B:B,"")</f>
        <v>22.01</v>
      </c>
      <c r="D1760" s="13">
        <f t="array" ref="D1760">_xlfn.XLOOKUP($A1760,[1]MedicHistory!A:A,[1]MedicHistory!C:C,"")</f>
        <v>6.72</v>
      </c>
      <c r="E1760" s="12" t="str">
        <f>_xlfn.XLOOKUP($A1760,[1]MedicHistory!A:A,[1]MedicHistory!D:D,"")</f>
        <v>yes</v>
      </c>
      <c r="F1760" s="12" t="str">
        <f>_xlfn.XLOOKUP($A1760,[1]MedicHistory!A:A,[1]MedicHistory!E:E,"")</f>
        <v>No</v>
      </c>
      <c r="G1760" s="12" t="str">
        <f>_xlfn.XLOOKUP($A1760,[1]MedicHistory!A:A,[1]MedicHistory!F:F,"")</f>
        <v>No</v>
      </c>
      <c r="H1760" s="14">
        <f>_xlfn.XLOOKUP($A1760,[1]MedicHistory!A:A,[1]MedicHistory!G:G,"")</f>
        <v>1</v>
      </c>
      <c r="I1760" s="12" t="str">
        <f>_xlfn.XLOOKUP($A1760,[1]MedicHistory!A:A,[1]MedicHistory!H:H,"")</f>
        <v>No</v>
      </c>
      <c r="J1760" s="12" t="str">
        <f>_xlfn.XLOOKUP($A1760,[1]MedicHistory!A:A,[1]MedicHistory!K:K,"")</f>
        <v>Diabetic</v>
      </c>
      <c r="K1760" s="15" t="str">
        <f>_xlfn.XLOOKUP($A1760,[1]MedicHistory!A:A,[1]MedicHistory!I:I,"")</f>
        <v>Normal weight</v>
      </c>
      <c r="L1760" s="16">
        <f>_xlfn.XLOOKUP($A1760,[1]Hospitalisation!A:A,[1]Hospitalisation!C:C,"")</f>
        <v>5034.1000000000004</v>
      </c>
      <c r="M1760" s="17" t="str">
        <f>_xlfn.XLOOKUP($A1760,[1]Hospitalisation!A:A,[1]Hospitalisation!I:I,"")</f>
        <v>tier - 2</v>
      </c>
      <c r="N1760" s="17" t="str">
        <f>_xlfn.XLOOKUP($A1760,[1]Hospitalisation!A:A,[1]Hospitalisation!J:J,"")</f>
        <v>tier - 2</v>
      </c>
      <c r="O1760" s="17" t="str">
        <f>_xlfn.XLOOKUP($A1760,[1]Hospitalisation!A:A,[1]Hospitalisation!K:K,"")</f>
        <v>R1013</v>
      </c>
      <c r="P1760" s="14">
        <f>_xlfn.XLOOKUP($A1760,[1]Hospitalisation!A:A,[1]Hospitalisation!L:L,"")</f>
        <v>25</v>
      </c>
      <c r="Q1760" s="24">
        <f>_xlfn.XLOOKUP($A1760,[1]Hospitalisation!A:A,[1]Hospitalisation!M:M,"")</f>
        <v>35610</v>
      </c>
    </row>
    <row r="1761" spans="1:17" x14ac:dyDescent="0.25">
      <c r="A1761" s="23" t="s">
        <v>601</v>
      </c>
      <c r="B1761" s="18" t="str">
        <f>_xlfn.XLOOKUP(A1761,[1]Customer!A:A,[1]Customer!C:C,"")</f>
        <v>Masahiro</v>
      </c>
      <c r="C1761" s="19">
        <f t="array" ref="C1761">_xlfn.XLOOKUP($A1761,[1]MedicHistory!A:A,[1]MedicHistory!B:B,"")</f>
        <v>27.645</v>
      </c>
      <c r="D1761" s="19">
        <f t="array" ref="D1761">_xlfn.XLOOKUP($A1761,[1]MedicHistory!A:A,[1]MedicHistory!C:C,"")</f>
        <v>5.7</v>
      </c>
      <c r="E1761" s="18" t="str">
        <f>_xlfn.XLOOKUP($A1761,[1]MedicHistory!A:A,[1]MedicHistory!D:D,"")</f>
        <v>No</v>
      </c>
      <c r="F1761" s="18" t="str">
        <f>_xlfn.XLOOKUP($A1761,[1]MedicHistory!A:A,[1]MedicHistory!E:E,"")</f>
        <v>No</v>
      </c>
      <c r="G1761" s="18" t="str">
        <f>_xlfn.XLOOKUP($A1761,[1]MedicHistory!A:A,[1]MedicHistory!F:F,"")</f>
        <v>No</v>
      </c>
      <c r="H1761" s="20">
        <f>_xlfn.XLOOKUP($A1761,[1]MedicHistory!A:A,[1]MedicHistory!G:G,"")</f>
        <v>0</v>
      </c>
      <c r="I1761" s="18" t="str">
        <f>_xlfn.XLOOKUP($A1761,[1]MedicHistory!A:A,[1]MedicHistory!H:H,"")</f>
        <v>No</v>
      </c>
      <c r="J1761" s="18" t="str">
        <f>_xlfn.XLOOKUP($A1761,[1]MedicHistory!A:A,[1]MedicHistory!K:K,"")</f>
        <v>Prediabetic</v>
      </c>
      <c r="K1761" s="21" t="str">
        <f>_xlfn.XLOOKUP($A1761,[1]MedicHistory!A:A,[1]MedicHistory!I:I,"")</f>
        <v>over weight</v>
      </c>
      <c r="L1761" s="22">
        <f>_xlfn.XLOOKUP($A1761,[1]Hospitalisation!A:A,[1]Hospitalisation!C:C,"")</f>
        <v>5031.2700000000004</v>
      </c>
      <c r="M1761" s="23" t="str">
        <f>_xlfn.XLOOKUP($A1761,[1]Hospitalisation!A:A,[1]Hospitalisation!I:I,"")</f>
        <v>tier - 3</v>
      </c>
      <c r="N1761" s="23" t="str">
        <f>_xlfn.XLOOKUP($A1761,[1]Hospitalisation!A:A,[1]Hospitalisation!J:J,"")</f>
        <v>tier - 1</v>
      </c>
      <c r="O1761" s="23" t="str">
        <f>_xlfn.XLOOKUP($A1761,[1]Hospitalisation!A:A,[1]Hospitalisation!K:K,"")</f>
        <v>R1016</v>
      </c>
      <c r="P1761" s="20">
        <f>_xlfn.XLOOKUP($A1761,[1]Hospitalisation!A:A,[1]Hospitalisation!L:L,"")</f>
        <v>36</v>
      </c>
      <c r="Q1761" s="25">
        <f>_xlfn.XLOOKUP($A1761,[1]Hospitalisation!A:A,[1]Hospitalisation!M:M,"")</f>
        <v>31665</v>
      </c>
    </row>
    <row r="1762" spans="1:17" x14ac:dyDescent="0.25">
      <c r="A1762" s="17" t="s">
        <v>600</v>
      </c>
      <c r="B1762" s="12" t="str">
        <f>_xlfn.XLOOKUP(A1762,[1]Customer!A:A,[1]Customer!C:C,"")</f>
        <v>Logan</v>
      </c>
      <c r="C1762" s="13">
        <f t="array" ref="C1762">_xlfn.XLOOKUP($A1762,[1]MedicHistory!A:A,[1]MedicHistory!B:B,"")</f>
        <v>29.64</v>
      </c>
      <c r="D1762" s="13">
        <f t="array" ref="D1762">_xlfn.XLOOKUP($A1762,[1]MedicHistory!A:A,[1]MedicHistory!C:C,"")</f>
        <v>5.31</v>
      </c>
      <c r="E1762" s="12" t="str">
        <f>_xlfn.XLOOKUP($A1762,[1]MedicHistory!A:A,[1]MedicHistory!D:D,"")</f>
        <v>yes</v>
      </c>
      <c r="F1762" s="12" t="str">
        <f>_xlfn.XLOOKUP($A1762,[1]MedicHistory!A:A,[1]MedicHistory!E:E,"")</f>
        <v>No</v>
      </c>
      <c r="G1762" s="12" t="str">
        <f>_xlfn.XLOOKUP($A1762,[1]MedicHistory!A:A,[1]MedicHistory!F:F,"")</f>
        <v>No</v>
      </c>
      <c r="H1762" s="14">
        <f>_xlfn.XLOOKUP($A1762,[1]MedicHistory!A:A,[1]MedicHistory!G:G,"")</f>
        <v>0</v>
      </c>
      <c r="I1762" s="12" t="str">
        <f>_xlfn.XLOOKUP($A1762,[1]MedicHistory!A:A,[1]MedicHistory!H:H,"")</f>
        <v>No</v>
      </c>
      <c r="J1762" s="12" t="str">
        <f>_xlfn.XLOOKUP($A1762,[1]MedicHistory!A:A,[1]MedicHistory!K:K,"")</f>
        <v>Normal</v>
      </c>
      <c r="K1762" s="15" t="str">
        <f>_xlfn.XLOOKUP($A1762,[1]MedicHistory!A:A,[1]MedicHistory!I:I,"")</f>
        <v>over weight</v>
      </c>
      <c r="L1762" s="16">
        <f>_xlfn.XLOOKUP($A1762,[1]Hospitalisation!A:A,[1]Hospitalisation!C:C,"")</f>
        <v>5028.1499999999996</v>
      </c>
      <c r="M1762" s="17" t="str">
        <f>_xlfn.XLOOKUP($A1762,[1]Hospitalisation!A:A,[1]Hospitalisation!I:I,"")</f>
        <v>tier - 1</v>
      </c>
      <c r="N1762" s="17" t="str">
        <f>_xlfn.XLOOKUP($A1762,[1]Hospitalisation!A:A,[1]Hospitalisation!J:J,"")</f>
        <v>tier - 2</v>
      </c>
      <c r="O1762" s="17" t="str">
        <f>_xlfn.XLOOKUP($A1762,[1]Hospitalisation!A:A,[1]Hospitalisation!K:K,"")</f>
        <v>R1012</v>
      </c>
      <c r="P1762" s="14">
        <f>_xlfn.XLOOKUP($A1762,[1]Hospitalisation!A:A,[1]Hospitalisation!L:L,"")</f>
        <v>31</v>
      </c>
      <c r="Q1762" s="24">
        <f>_xlfn.XLOOKUP($A1762,[1]Hospitalisation!A:A,[1]Hospitalisation!M:M,"")</f>
        <v>33600</v>
      </c>
    </row>
    <row r="1763" spans="1:17" x14ac:dyDescent="0.25">
      <c r="A1763" s="23" t="s">
        <v>599</v>
      </c>
      <c r="B1763" s="18" t="str">
        <f>_xlfn.XLOOKUP(A1763,[1]Customer!A:A,[1]Customer!C:C,"")</f>
        <v>Stephanie</v>
      </c>
      <c r="C1763" s="19">
        <f t="array" ref="C1763">_xlfn.XLOOKUP($A1763,[1]MedicHistory!A:A,[1]MedicHistory!B:B,"")</f>
        <v>33.700000000000003</v>
      </c>
      <c r="D1763" s="19">
        <f t="array" ref="D1763">_xlfn.XLOOKUP($A1763,[1]MedicHistory!A:A,[1]MedicHistory!C:C,"")</f>
        <v>4.32</v>
      </c>
      <c r="E1763" s="18" t="str">
        <f>_xlfn.XLOOKUP($A1763,[1]MedicHistory!A:A,[1]MedicHistory!D:D,"")</f>
        <v>yes</v>
      </c>
      <c r="F1763" s="18" t="str">
        <f>_xlfn.XLOOKUP($A1763,[1]MedicHistory!A:A,[1]MedicHistory!E:E,"")</f>
        <v>No</v>
      </c>
      <c r="G1763" s="18" t="str">
        <f>_xlfn.XLOOKUP($A1763,[1]MedicHistory!A:A,[1]MedicHistory!F:F,"")</f>
        <v>No</v>
      </c>
      <c r="H1763" s="20">
        <f>_xlfn.XLOOKUP($A1763,[1]MedicHistory!A:A,[1]MedicHistory!G:G,"")</f>
        <v>1</v>
      </c>
      <c r="I1763" s="18" t="str">
        <f>_xlfn.XLOOKUP($A1763,[1]MedicHistory!A:A,[1]MedicHistory!H:H,"")</f>
        <v>No</v>
      </c>
      <c r="J1763" s="18" t="str">
        <f>_xlfn.XLOOKUP($A1763,[1]MedicHistory!A:A,[1]MedicHistory!K:K,"")</f>
        <v>Normal</v>
      </c>
      <c r="K1763" s="21" t="str">
        <f>_xlfn.XLOOKUP($A1763,[1]MedicHistory!A:A,[1]MedicHistory!I:I,"")</f>
        <v>Obisity</v>
      </c>
      <c r="L1763" s="22">
        <f>_xlfn.XLOOKUP($A1763,[1]Hospitalisation!A:A,[1]Hospitalisation!C:C,"")</f>
        <v>5012.47</v>
      </c>
      <c r="M1763" s="23" t="str">
        <f>_xlfn.XLOOKUP($A1763,[1]Hospitalisation!A:A,[1]Hospitalisation!I:I,"")</f>
        <v>tier - 2</v>
      </c>
      <c r="N1763" s="23" t="str">
        <f>_xlfn.XLOOKUP($A1763,[1]Hospitalisation!A:A,[1]Hospitalisation!J:J,"")</f>
        <v>tier - 3</v>
      </c>
      <c r="O1763" s="23" t="str">
        <f>_xlfn.XLOOKUP($A1763,[1]Hospitalisation!A:A,[1]Hospitalisation!K:K,"")</f>
        <v>R1011</v>
      </c>
      <c r="P1763" s="20">
        <f>_xlfn.XLOOKUP($A1763,[1]Hospitalisation!A:A,[1]Hospitalisation!L:L,"")</f>
        <v>37</v>
      </c>
      <c r="Q1763" s="25">
        <f>_xlfn.XLOOKUP($A1763,[1]Hospitalisation!A:A,[1]Hospitalisation!M:M,"")</f>
        <v>31360</v>
      </c>
    </row>
    <row r="1764" spans="1:17" x14ac:dyDescent="0.25">
      <c r="A1764" s="17" t="s">
        <v>598</v>
      </c>
      <c r="B1764" s="12" t="str">
        <f>_xlfn.XLOOKUP(A1764,[1]Customer!A:A,[1]Customer!C:C,"")</f>
        <v>Angela</v>
      </c>
      <c r="C1764" s="13">
        <f t="array" ref="C1764">_xlfn.XLOOKUP($A1764,[1]MedicHistory!A:A,[1]MedicHistory!B:B,"")</f>
        <v>27.5</v>
      </c>
      <c r="D1764" s="13">
        <f t="array" ref="D1764">_xlfn.XLOOKUP($A1764,[1]MedicHistory!A:A,[1]MedicHistory!C:C,"")</f>
        <v>4.2300000000000004</v>
      </c>
      <c r="E1764" s="12" t="str">
        <f>_xlfn.XLOOKUP($A1764,[1]MedicHistory!A:A,[1]MedicHistory!D:D,"")</f>
        <v>yes</v>
      </c>
      <c r="F1764" s="12" t="str">
        <f>_xlfn.XLOOKUP($A1764,[1]MedicHistory!A:A,[1]MedicHistory!E:E,"")</f>
        <v>No</v>
      </c>
      <c r="G1764" s="12" t="str">
        <f>_xlfn.XLOOKUP($A1764,[1]MedicHistory!A:A,[1]MedicHistory!F:F,"")</f>
        <v>No</v>
      </c>
      <c r="H1764" s="14">
        <f>_xlfn.XLOOKUP($A1764,[1]MedicHistory!A:A,[1]MedicHistory!G:G,"")</f>
        <v>1</v>
      </c>
      <c r="I1764" s="12" t="str">
        <f>_xlfn.XLOOKUP($A1764,[1]MedicHistory!A:A,[1]MedicHistory!H:H,"")</f>
        <v>No</v>
      </c>
      <c r="J1764" s="12" t="str">
        <f>_xlfn.XLOOKUP($A1764,[1]MedicHistory!A:A,[1]MedicHistory!K:K,"")</f>
        <v>Normal</v>
      </c>
      <c r="K1764" s="15" t="str">
        <f>_xlfn.XLOOKUP($A1764,[1]MedicHistory!A:A,[1]MedicHistory!I:I,"")</f>
        <v>over weight</v>
      </c>
      <c r="L1764" s="16">
        <f>_xlfn.XLOOKUP($A1764,[1]Hospitalisation!A:A,[1]Hospitalisation!C:C,"")</f>
        <v>5003.8500000000004</v>
      </c>
      <c r="M1764" s="17" t="str">
        <f>_xlfn.XLOOKUP($A1764,[1]Hospitalisation!A:A,[1]Hospitalisation!I:I,"")</f>
        <v>tier - 2</v>
      </c>
      <c r="N1764" s="17" t="str">
        <f>_xlfn.XLOOKUP($A1764,[1]Hospitalisation!A:A,[1]Hospitalisation!J:J,"")</f>
        <v>tier - 3</v>
      </c>
      <c r="O1764" s="17" t="str">
        <f>_xlfn.XLOOKUP($A1764,[1]Hospitalisation!A:A,[1]Hospitalisation!K:K,"")</f>
        <v>R1011</v>
      </c>
      <c r="P1764" s="14">
        <f>_xlfn.XLOOKUP($A1764,[1]Hospitalisation!A:A,[1]Hospitalisation!L:L,"")</f>
        <v>34</v>
      </c>
      <c r="Q1764" s="24">
        <f>_xlfn.XLOOKUP($A1764,[1]Hospitalisation!A:A,[1]Hospitalisation!M:M,"")</f>
        <v>32332</v>
      </c>
    </row>
    <row r="1765" spans="1:17" x14ac:dyDescent="0.25">
      <c r="A1765" s="23" t="s">
        <v>597</v>
      </c>
      <c r="B1765" s="18" t="str">
        <f>_xlfn.XLOOKUP(A1765,[1]Customer!A:A,[1]Customer!C:C,"")</f>
        <v>Britt</v>
      </c>
      <c r="C1765" s="19">
        <f t="array" ref="C1765">_xlfn.XLOOKUP($A1765,[1]MedicHistory!A:A,[1]MedicHistory!B:B,"")</f>
        <v>16.12</v>
      </c>
      <c r="D1765" s="19">
        <f t="array" ref="D1765">_xlfn.XLOOKUP($A1765,[1]MedicHistory!A:A,[1]MedicHistory!C:C,"")</f>
        <v>6.09</v>
      </c>
      <c r="E1765" s="18" t="str">
        <f>_xlfn.XLOOKUP($A1765,[1]MedicHistory!A:A,[1]MedicHistory!D:D,"")</f>
        <v>No</v>
      </c>
      <c r="F1765" s="18" t="str">
        <f>_xlfn.XLOOKUP($A1765,[1]MedicHistory!A:A,[1]MedicHistory!E:E,"")</f>
        <v>No</v>
      </c>
      <c r="G1765" s="18" t="str">
        <f>_xlfn.XLOOKUP($A1765,[1]MedicHistory!A:A,[1]MedicHistory!F:F,"")</f>
        <v>No</v>
      </c>
      <c r="H1765" s="20">
        <f>_xlfn.XLOOKUP($A1765,[1]MedicHistory!A:A,[1]MedicHistory!G:G,"")</f>
        <v>0</v>
      </c>
      <c r="I1765" s="18" t="str">
        <f>_xlfn.XLOOKUP($A1765,[1]MedicHistory!A:A,[1]MedicHistory!H:H,"")</f>
        <v>No</v>
      </c>
      <c r="J1765" s="18" t="str">
        <f>_xlfn.XLOOKUP($A1765,[1]MedicHistory!A:A,[1]MedicHistory!K:K,"")</f>
        <v>Prediabetic</v>
      </c>
      <c r="K1765" s="21" t="str">
        <f>_xlfn.XLOOKUP($A1765,[1]MedicHistory!A:A,[1]MedicHistory!I:I,"")</f>
        <v>Under weight</v>
      </c>
      <c r="L1765" s="22">
        <f>_xlfn.XLOOKUP($A1765,[1]Hospitalisation!A:A,[1]Hospitalisation!C:C,"")</f>
        <v>5003.7700000000004</v>
      </c>
      <c r="M1765" s="23" t="str">
        <f>_xlfn.XLOOKUP($A1765,[1]Hospitalisation!A:A,[1]Hospitalisation!I:I,"")</f>
        <v>tier - 2</v>
      </c>
      <c r="N1765" s="23" t="str">
        <f>_xlfn.XLOOKUP($A1765,[1]Hospitalisation!A:A,[1]Hospitalisation!J:J,"")</f>
        <v>tier - 3</v>
      </c>
      <c r="O1765" s="23" t="str">
        <f>_xlfn.XLOOKUP($A1765,[1]Hospitalisation!A:A,[1]Hospitalisation!K:K,"")</f>
        <v>R1013</v>
      </c>
      <c r="P1765" s="20">
        <f>_xlfn.XLOOKUP($A1765,[1]Hospitalisation!A:A,[1]Hospitalisation!L:L,"")</f>
        <v>34</v>
      </c>
      <c r="Q1765" s="25">
        <f>_xlfn.XLOOKUP($A1765,[1]Hospitalisation!A:A,[1]Hospitalisation!M:M,"")</f>
        <v>32303</v>
      </c>
    </row>
    <row r="1766" spans="1:17" x14ac:dyDescent="0.25">
      <c r="A1766" s="17" t="s">
        <v>596</v>
      </c>
      <c r="B1766" s="12" t="str">
        <f>_xlfn.XLOOKUP(A1766,[1]Customer!A:A,[1]Customer!C:C,"")</f>
        <v>Joyce</v>
      </c>
      <c r="C1766" s="13">
        <f t="array" ref="C1766">_xlfn.XLOOKUP($A1766,[1]MedicHistory!A:A,[1]MedicHistory!B:B,"")</f>
        <v>26.73</v>
      </c>
      <c r="D1766" s="13">
        <f t="array" ref="D1766">_xlfn.XLOOKUP($A1766,[1]MedicHistory!A:A,[1]MedicHistory!C:C,"")</f>
        <v>4.74</v>
      </c>
      <c r="E1766" s="12" t="str">
        <f>_xlfn.XLOOKUP($A1766,[1]MedicHistory!A:A,[1]MedicHistory!D:D,"")</f>
        <v>yes</v>
      </c>
      <c r="F1766" s="12" t="str">
        <f>_xlfn.XLOOKUP($A1766,[1]MedicHistory!A:A,[1]MedicHistory!E:E,"")</f>
        <v>No</v>
      </c>
      <c r="G1766" s="12" t="str">
        <f>_xlfn.XLOOKUP($A1766,[1]MedicHistory!A:A,[1]MedicHistory!F:F,"")</f>
        <v>No</v>
      </c>
      <c r="H1766" s="14">
        <f>_xlfn.XLOOKUP($A1766,[1]MedicHistory!A:A,[1]MedicHistory!G:G,"")</f>
        <v>1</v>
      </c>
      <c r="I1766" s="12" t="str">
        <f>_xlfn.XLOOKUP($A1766,[1]MedicHistory!A:A,[1]MedicHistory!H:H,"")</f>
        <v>No</v>
      </c>
      <c r="J1766" s="12" t="str">
        <f>_xlfn.XLOOKUP($A1766,[1]MedicHistory!A:A,[1]MedicHistory!K:K,"")</f>
        <v>Normal</v>
      </c>
      <c r="K1766" s="15" t="str">
        <f>_xlfn.XLOOKUP($A1766,[1]MedicHistory!A:A,[1]MedicHistory!I:I,"")</f>
        <v>over weight</v>
      </c>
      <c r="L1766" s="16">
        <f>_xlfn.XLOOKUP($A1766,[1]Hospitalisation!A:A,[1]Hospitalisation!C:C,"")</f>
        <v>5002.78</v>
      </c>
      <c r="M1766" s="17" t="str">
        <f>_xlfn.XLOOKUP($A1766,[1]Hospitalisation!A:A,[1]Hospitalisation!I:I,"")</f>
        <v>tier - 2</v>
      </c>
      <c r="N1766" s="17" t="str">
        <f>_xlfn.XLOOKUP($A1766,[1]Hospitalisation!A:A,[1]Hospitalisation!J:J,"")</f>
        <v>tier - 2</v>
      </c>
      <c r="O1766" s="17" t="str">
        <f>_xlfn.XLOOKUP($A1766,[1]Hospitalisation!A:A,[1]Hospitalisation!K:K,"")</f>
        <v>R1013</v>
      </c>
      <c r="P1766" s="14">
        <f>_xlfn.XLOOKUP($A1766,[1]Hospitalisation!A:A,[1]Hospitalisation!L:L,"")</f>
        <v>45</v>
      </c>
      <c r="Q1766" s="24">
        <f>_xlfn.XLOOKUP($A1766,[1]Hospitalisation!A:A,[1]Hospitalisation!M:M,"")</f>
        <v>28372</v>
      </c>
    </row>
    <row r="1767" spans="1:17" x14ac:dyDescent="0.25">
      <c r="A1767" s="23" t="s">
        <v>595</v>
      </c>
      <c r="B1767" s="18" t="str">
        <f>_xlfn.XLOOKUP(A1767,[1]Customer!A:A,[1]Customer!C:C,"")</f>
        <v>Ben</v>
      </c>
      <c r="C1767" s="19">
        <f t="array" ref="C1767">_xlfn.XLOOKUP($A1767,[1]MedicHistory!A:A,[1]MedicHistory!B:B,"")</f>
        <v>37.25</v>
      </c>
      <c r="D1767" s="19">
        <f t="array" ref="D1767">_xlfn.XLOOKUP($A1767,[1]MedicHistory!A:A,[1]MedicHistory!C:C,"")</f>
        <v>6.23</v>
      </c>
      <c r="E1767" s="18" t="str">
        <f>_xlfn.XLOOKUP($A1767,[1]MedicHistory!A:A,[1]MedicHistory!D:D,"")</f>
        <v>yes</v>
      </c>
      <c r="F1767" s="18" t="str">
        <f>_xlfn.XLOOKUP($A1767,[1]MedicHistory!A:A,[1]MedicHistory!E:E,"")</f>
        <v>No</v>
      </c>
      <c r="G1767" s="18" t="str">
        <f>_xlfn.XLOOKUP($A1767,[1]MedicHistory!A:A,[1]MedicHistory!F:F,"")</f>
        <v>No</v>
      </c>
      <c r="H1767" s="20">
        <f>_xlfn.XLOOKUP($A1767,[1]MedicHistory!A:A,[1]MedicHistory!G:G,"")</f>
        <v>0</v>
      </c>
      <c r="I1767" s="18" t="str">
        <f>_xlfn.XLOOKUP($A1767,[1]MedicHistory!A:A,[1]MedicHistory!H:H,"")</f>
        <v>No</v>
      </c>
      <c r="J1767" s="18" t="str">
        <f>_xlfn.XLOOKUP($A1767,[1]MedicHistory!A:A,[1]MedicHistory!K:K,"")</f>
        <v>Prediabetic</v>
      </c>
      <c r="K1767" s="21" t="str">
        <f>_xlfn.XLOOKUP($A1767,[1]MedicHistory!A:A,[1]MedicHistory!I:I,"")</f>
        <v>Obisity</v>
      </c>
      <c r="L1767" s="22">
        <f>_xlfn.XLOOKUP($A1767,[1]Hospitalisation!A:A,[1]Hospitalisation!C:C,"")</f>
        <v>4999.04</v>
      </c>
      <c r="M1767" s="23" t="str">
        <f>_xlfn.XLOOKUP($A1767,[1]Hospitalisation!A:A,[1]Hospitalisation!I:I,"")</f>
        <v>tier - 2</v>
      </c>
      <c r="N1767" s="23" t="str">
        <f>_xlfn.XLOOKUP($A1767,[1]Hospitalisation!A:A,[1]Hospitalisation!J:J,"")</f>
        <v>tier - 2</v>
      </c>
      <c r="O1767" s="23" t="str">
        <f>_xlfn.XLOOKUP($A1767,[1]Hospitalisation!A:A,[1]Hospitalisation!K:K,"")</f>
        <v>R1011</v>
      </c>
      <c r="P1767" s="20">
        <f>_xlfn.XLOOKUP($A1767,[1]Hospitalisation!A:A,[1]Hospitalisation!L:L,"")</f>
        <v>34</v>
      </c>
      <c r="Q1767" s="25">
        <f>_xlfn.XLOOKUP($A1767,[1]Hospitalisation!A:A,[1]Hospitalisation!M:M,"")</f>
        <v>32421</v>
      </c>
    </row>
    <row r="1768" spans="1:17" x14ac:dyDescent="0.25">
      <c r="A1768" s="17" t="s">
        <v>594</v>
      </c>
      <c r="B1768" s="12" t="str">
        <f>_xlfn.XLOOKUP(A1768,[1]Customer!A:A,[1]Customer!C:C,"")</f>
        <v>Sarah</v>
      </c>
      <c r="C1768" s="13">
        <f t="array" ref="C1768">_xlfn.XLOOKUP($A1768,[1]MedicHistory!A:A,[1]MedicHistory!B:B,"")</f>
        <v>23.56</v>
      </c>
      <c r="D1768" s="13">
        <f t="array" ref="D1768">_xlfn.XLOOKUP($A1768,[1]MedicHistory!A:A,[1]MedicHistory!C:C,"")</f>
        <v>5.45</v>
      </c>
      <c r="E1768" s="12" t="str">
        <f>_xlfn.XLOOKUP($A1768,[1]MedicHistory!A:A,[1]MedicHistory!D:D,"")</f>
        <v>yes</v>
      </c>
      <c r="F1768" s="12" t="str">
        <f>_xlfn.XLOOKUP($A1768,[1]MedicHistory!A:A,[1]MedicHistory!E:E,"")</f>
        <v>No</v>
      </c>
      <c r="G1768" s="12" t="str">
        <f>_xlfn.XLOOKUP($A1768,[1]MedicHistory!A:A,[1]MedicHistory!F:F,"")</f>
        <v>No</v>
      </c>
      <c r="H1768" s="14">
        <f>_xlfn.XLOOKUP($A1768,[1]MedicHistory!A:A,[1]MedicHistory!G:G,"")</f>
        <v>1</v>
      </c>
      <c r="I1768" s="12" t="str">
        <f>_xlfn.XLOOKUP($A1768,[1]MedicHistory!A:A,[1]MedicHistory!H:H,"")</f>
        <v>No</v>
      </c>
      <c r="J1768" s="12" t="str">
        <f>_xlfn.XLOOKUP($A1768,[1]MedicHistory!A:A,[1]MedicHistory!K:K,"")</f>
        <v>Normal</v>
      </c>
      <c r="K1768" s="15" t="str">
        <f>_xlfn.XLOOKUP($A1768,[1]MedicHistory!A:A,[1]MedicHistory!I:I,"")</f>
        <v>Normal weight</v>
      </c>
      <c r="L1768" s="16">
        <f>_xlfn.XLOOKUP($A1768,[1]Hospitalisation!A:A,[1]Hospitalisation!C:C,"")</f>
        <v>4992.38</v>
      </c>
      <c r="M1768" s="17" t="str">
        <f>_xlfn.XLOOKUP($A1768,[1]Hospitalisation!A:A,[1]Hospitalisation!I:I,"")</f>
        <v>tier - 2</v>
      </c>
      <c r="N1768" s="17" t="str">
        <f>_xlfn.XLOOKUP($A1768,[1]Hospitalisation!A:A,[1]Hospitalisation!J:J,"")</f>
        <v>tier - 3</v>
      </c>
      <c r="O1768" s="17" t="str">
        <f>_xlfn.XLOOKUP($A1768,[1]Hospitalisation!A:A,[1]Hospitalisation!K:K,"")</f>
        <v>R1024</v>
      </c>
      <c r="P1768" s="14">
        <f>_xlfn.XLOOKUP($A1768,[1]Hospitalisation!A:A,[1]Hospitalisation!L:L,"")</f>
        <v>21</v>
      </c>
      <c r="Q1768" s="24">
        <f>_xlfn.XLOOKUP($A1768,[1]Hospitalisation!A:A,[1]Hospitalisation!M:M,"")</f>
        <v>37066</v>
      </c>
    </row>
    <row r="1769" spans="1:17" x14ac:dyDescent="0.25">
      <c r="A1769" s="23" t="s">
        <v>593</v>
      </c>
      <c r="B1769" s="18" t="str">
        <f>_xlfn.XLOOKUP(A1769,[1]Customer!A:A,[1]Customer!C:C,"")</f>
        <v>Sarah</v>
      </c>
      <c r="C1769" s="19">
        <f t="array" ref="C1769">_xlfn.XLOOKUP($A1769,[1]MedicHistory!A:A,[1]MedicHistory!B:B,"")</f>
        <v>15.84</v>
      </c>
      <c r="D1769" s="19">
        <f t="array" ref="D1769">_xlfn.XLOOKUP($A1769,[1]MedicHistory!A:A,[1]MedicHistory!C:C,"")</f>
        <v>10.34</v>
      </c>
      <c r="E1769" s="18" t="str">
        <f>_xlfn.XLOOKUP($A1769,[1]MedicHistory!A:A,[1]MedicHistory!D:D,"")</f>
        <v>No</v>
      </c>
      <c r="F1769" s="18" t="str">
        <f>_xlfn.XLOOKUP($A1769,[1]MedicHistory!A:A,[1]MedicHistory!E:E,"")</f>
        <v>No</v>
      </c>
      <c r="G1769" s="18" t="str">
        <f>_xlfn.XLOOKUP($A1769,[1]MedicHistory!A:A,[1]MedicHistory!F:F,"")</f>
        <v>No</v>
      </c>
      <c r="H1769" s="20">
        <f>_xlfn.XLOOKUP($A1769,[1]MedicHistory!A:A,[1]MedicHistory!G:G,"")</f>
        <v>2</v>
      </c>
      <c r="I1769" s="18" t="str">
        <f>_xlfn.XLOOKUP($A1769,[1]MedicHistory!A:A,[1]MedicHistory!H:H,"")</f>
        <v>No</v>
      </c>
      <c r="J1769" s="18" t="str">
        <f>_xlfn.XLOOKUP($A1769,[1]MedicHistory!A:A,[1]MedicHistory!K:K,"")</f>
        <v>Diabetic</v>
      </c>
      <c r="K1769" s="21" t="str">
        <f>_xlfn.XLOOKUP($A1769,[1]MedicHistory!A:A,[1]MedicHistory!I:I,"")</f>
        <v>Under weight</v>
      </c>
      <c r="L1769" s="22">
        <f>_xlfn.XLOOKUP($A1769,[1]Hospitalisation!A:A,[1]Hospitalisation!C:C,"")</f>
        <v>4985.22</v>
      </c>
      <c r="M1769" s="23" t="str">
        <f>_xlfn.XLOOKUP($A1769,[1]Hospitalisation!A:A,[1]Hospitalisation!I:I,"")</f>
        <v>tier - 2</v>
      </c>
      <c r="N1769" s="23" t="str">
        <f>_xlfn.XLOOKUP($A1769,[1]Hospitalisation!A:A,[1]Hospitalisation!J:J,"")</f>
        <v>tier - 3</v>
      </c>
      <c r="O1769" s="23" t="str">
        <f>_xlfn.XLOOKUP($A1769,[1]Hospitalisation!A:A,[1]Hospitalisation!K:K,"")</f>
        <v>R1013</v>
      </c>
      <c r="P1769" s="20">
        <f>_xlfn.XLOOKUP($A1769,[1]Hospitalisation!A:A,[1]Hospitalisation!L:L,"")</f>
        <v>34</v>
      </c>
      <c r="Q1769" s="25">
        <f>_xlfn.XLOOKUP($A1769,[1]Hospitalisation!A:A,[1]Hospitalisation!M:M,"")</f>
        <v>32454</v>
      </c>
    </row>
    <row r="1770" spans="1:17" x14ac:dyDescent="0.25">
      <c r="A1770" s="17" t="s">
        <v>592</v>
      </c>
      <c r="B1770" s="12" t="str">
        <f>_xlfn.XLOOKUP(A1770,[1]Customer!A:A,[1]Customer!C:C,"")</f>
        <v>Katie</v>
      </c>
      <c r="C1770" s="13">
        <f t="array" ref="C1770">_xlfn.XLOOKUP($A1770,[1]MedicHistory!A:A,[1]MedicHistory!B:B,"")</f>
        <v>36.630000000000003</v>
      </c>
      <c r="D1770" s="13">
        <f t="array" ref="D1770">_xlfn.XLOOKUP($A1770,[1]MedicHistory!A:A,[1]MedicHistory!C:C,"")</f>
        <v>5.15</v>
      </c>
      <c r="E1770" s="12" t="str">
        <f>_xlfn.XLOOKUP($A1770,[1]MedicHistory!A:A,[1]MedicHistory!D:D,"")</f>
        <v>No</v>
      </c>
      <c r="F1770" s="12" t="str">
        <f>_xlfn.XLOOKUP($A1770,[1]MedicHistory!A:A,[1]MedicHistory!E:E,"")</f>
        <v>No</v>
      </c>
      <c r="G1770" s="12" t="str">
        <f>_xlfn.XLOOKUP($A1770,[1]MedicHistory!A:A,[1]MedicHistory!F:F,"")</f>
        <v>No</v>
      </c>
      <c r="H1770" s="14">
        <f>_xlfn.XLOOKUP($A1770,[1]MedicHistory!A:A,[1]MedicHistory!G:G,"")</f>
        <v>0</v>
      </c>
      <c r="I1770" s="12" t="str">
        <f>_xlfn.XLOOKUP($A1770,[1]MedicHistory!A:A,[1]MedicHistory!H:H,"")</f>
        <v>No</v>
      </c>
      <c r="J1770" s="12" t="str">
        <f>_xlfn.XLOOKUP($A1770,[1]MedicHistory!A:A,[1]MedicHistory!K:K,"")</f>
        <v>Normal</v>
      </c>
      <c r="K1770" s="15" t="str">
        <f>_xlfn.XLOOKUP($A1770,[1]MedicHistory!A:A,[1]MedicHistory!I:I,"")</f>
        <v>Obisity</v>
      </c>
      <c r="L1770" s="16">
        <f>_xlfn.XLOOKUP($A1770,[1]Hospitalisation!A:A,[1]Hospitalisation!C:C,"")</f>
        <v>4949.76</v>
      </c>
      <c r="M1770" s="17" t="str">
        <f>_xlfn.XLOOKUP($A1770,[1]Hospitalisation!A:A,[1]Hospitalisation!I:I,"")</f>
        <v>tier - 2</v>
      </c>
      <c r="N1770" s="17" t="str">
        <f>_xlfn.XLOOKUP($A1770,[1]Hospitalisation!A:A,[1]Hospitalisation!J:J,"")</f>
        <v>tier - 1</v>
      </c>
      <c r="O1770" s="17" t="str">
        <f>_xlfn.XLOOKUP($A1770,[1]Hospitalisation!A:A,[1]Hospitalisation!K:K,"")</f>
        <v>R1013</v>
      </c>
      <c r="P1770" s="14">
        <f>_xlfn.XLOOKUP($A1770,[1]Hospitalisation!A:A,[1]Hospitalisation!L:L,"")</f>
        <v>49</v>
      </c>
      <c r="Q1770" s="24">
        <f>_xlfn.XLOOKUP($A1770,[1]Hospitalisation!A:A,[1]Hospitalisation!M:M,"")</f>
        <v>26906</v>
      </c>
    </row>
    <row r="1771" spans="1:17" x14ac:dyDescent="0.25">
      <c r="A1771" s="23" t="s">
        <v>591</v>
      </c>
      <c r="B1771" s="18" t="str">
        <f>_xlfn.XLOOKUP(A1771,[1]Customer!A:A,[1]Customer!C:C,"")</f>
        <v>Michaela</v>
      </c>
      <c r="C1771" s="19">
        <f t="array" ref="C1771">_xlfn.XLOOKUP($A1771,[1]MedicHistory!A:A,[1]MedicHistory!B:B,"")</f>
        <v>16.47</v>
      </c>
      <c r="D1771" s="19">
        <f t="array" ref="D1771">_xlfn.XLOOKUP($A1771,[1]MedicHistory!A:A,[1]MedicHistory!C:C,"")</f>
        <v>11.72</v>
      </c>
      <c r="E1771" s="18" t="str">
        <f>_xlfn.XLOOKUP($A1771,[1]MedicHistory!A:A,[1]MedicHistory!D:D,"")</f>
        <v>No</v>
      </c>
      <c r="F1771" s="18" t="str">
        <f>_xlfn.XLOOKUP($A1771,[1]MedicHistory!A:A,[1]MedicHistory!E:E,"")</f>
        <v>No</v>
      </c>
      <c r="G1771" s="18" t="str">
        <f>_xlfn.XLOOKUP($A1771,[1]MedicHistory!A:A,[1]MedicHistory!F:F,"")</f>
        <v>No</v>
      </c>
      <c r="H1771" s="20">
        <f>_xlfn.XLOOKUP($A1771,[1]MedicHistory!A:A,[1]MedicHistory!G:G,"")</f>
        <v>0</v>
      </c>
      <c r="I1771" s="18" t="str">
        <f>_xlfn.XLOOKUP($A1771,[1]MedicHistory!A:A,[1]MedicHistory!H:H,"")</f>
        <v>No</v>
      </c>
      <c r="J1771" s="18" t="str">
        <f>_xlfn.XLOOKUP($A1771,[1]MedicHistory!A:A,[1]MedicHistory!K:K,"")</f>
        <v>Diabetic</v>
      </c>
      <c r="K1771" s="21" t="str">
        <f>_xlfn.XLOOKUP($A1771,[1]MedicHistory!A:A,[1]MedicHistory!I:I,"")</f>
        <v>Under weight</v>
      </c>
      <c r="L1771" s="22">
        <f>_xlfn.XLOOKUP($A1771,[1]Hospitalisation!A:A,[1]Hospitalisation!C:C,"")</f>
        <v>4942.0600000000004</v>
      </c>
      <c r="M1771" s="23" t="str">
        <f>_xlfn.XLOOKUP($A1771,[1]Hospitalisation!A:A,[1]Hospitalisation!I:I,"")</f>
        <v>tier - 2</v>
      </c>
      <c r="N1771" s="23" t="str">
        <f>_xlfn.XLOOKUP($A1771,[1]Hospitalisation!A:A,[1]Hospitalisation!J:J,"")</f>
        <v>tier - 2</v>
      </c>
      <c r="O1771" s="23" t="str">
        <f>_xlfn.XLOOKUP($A1771,[1]Hospitalisation!A:A,[1]Hospitalisation!K:K,"")</f>
        <v>R1013</v>
      </c>
      <c r="P1771" s="20">
        <f>_xlfn.XLOOKUP($A1771,[1]Hospitalisation!A:A,[1]Hospitalisation!L:L,"")</f>
        <v>31</v>
      </c>
      <c r="Q1771" s="25">
        <f>_xlfn.XLOOKUP($A1771,[1]Hospitalisation!A:A,[1]Hospitalisation!M:M,"")</f>
        <v>33415</v>
      </c>
    </row>
    <row r="1772" spans="1:17" x14ac:dyDescent="0.25">
      <c r="A1772" s="17" t="s">
        <v>590</v>
      </c>
      <c r="B1772" s="12" t="str">
        <f>_xlfn.XLOOKUP(A1772,[1]Customer!A:A,[1]Customer!C:C,"")</f>
        <v>Shalaleh</v>
      </c>
      <c r="C1772" s="13">
        <f t="array" ref="C1772">_xlfn.XLOOKUP($A1772,[1]MedicHistory!A:A,[1]MedicHistory!B:B,"")</f>
        <v>25.8</v>
      </c>
      <c r="D1772" s="13">
        <f t="array" ref="D1772">_xlfn.XLOOKUP($A1772,[1]MedicHistory!A:A,[1]MedicHistory!C:C,"")</f>
        <v>5.29</v>
      </c>
      <c r="E1772" s="12" t="str">
        <f>_xlfn.XLOOKUP($A1772,[1]MedicHistory!A:A,[1]MedicHistory!D:D,"")</f>
        <v>No</v>
      </c>
      <c r="F1772" s="12" t="str">
        <f>_xlfn.XLOOKUP($A1772,[1]MedicHistory!A:A,[1]MedicHistory!E:E,"")</f>
        <v>No</v>
      </c>
      <c r="G1772" s="12" t="str">
        <f>_xlfn.XLOOKUP($A1772,[1]MedicHistory!A:A,[1]MedicHistory!F:F,"")</f>
        <v>No</v>
      </c>
      <c r="H1772" s="14">
        <f>_xlfn.XLOOKUP($A1772,[1]MedicHistory!A:A,[1]MedicHistory!G:G,"")</f>
        <v>0</v>
      </c>
      <c r="I1772" s="12" t="str">
        <f>_xlfn.XLOOKUP($A1772,[1]MedicHistory!A:A,[1]MedicHistory!H:H,"")</f>
        <v>No</v>
      </c>
      <c r="J1772" s="12" t="str">
        <f>_xlfn.XLOOKUP($A1772,[1]MedicHistory!A:A,[1]MedicHistory!K:K,"")</f>
        <v>Normal</v>
      </c>
      <c r="K1772" s="15" t="str">
        <f>_xlfn.XLOOKUP($A1772,[1]MedicHistory!A:A,[1]MedicHistory!I:I,"")</f>
        <v>over weight</v>
      </c>
      <c r="L1772" s="16">
        <f>_xlfn.XLOOKUP($A1772,[1]Hospitalisation!A:A,[1]Hospitalisation!C:C,"")</f>
        <v>4934.71</v>
      </c>
      <c r="M1772" s="17" t="str">
        <f>_xlfn.XLOOKUP($A1772,[1]Hospitalisation!A:A,[1]Hospitalisation!I:I,"")</f>
        <v>tier - 2</v>
      </c>
      <c r="N1772" s="17" t="str">
        <f>_xlfn.XLOOKUP($A1772,[1]Hospitalisation!A:A,[1]Hospitalisation!J:J,"")</f>
        <v>tier - 3</v>
      </c>
      <c r="O1772" s="17" t="str">
        <f>_xlfn.XLOOKUP($A1772,[1]Hospitalisation!A:A,[1]Hospitalisation!K:K,"")</f>
        <v>R1011</v>
      </c>
      <c r="P1772" s="14">
        <f>_xlfn.XLOOKUP($A1772,[1]Hospitalisation!A:A,[1]Hospitalisation!L:L,"")</f>
        <v>48</v>
      </c>
      <c r="Q1772" s="24">
        <f>_xlfn.XLOOKUP($A1772,[1]Hospitalisation!A:A,[1]Hospitalisation!M:M,"")</f>
        <v>27360</v>
      </c>
    </row>
    <row r="1773" spans="1:17" x14ac:dyDescent="0.25">
      <c r="A1773" s="23" t="s">
        <v>589</v>
      </c>
      <c r="B1773" s="18" t="str">
        <f>_xlfn.XLOOKUP(A1773,[1]Customer!A:A,[1]Customer!C:C,"")</f>
        <v>Karen</v>
      </c>
      <c r="C1773" s="19">
        <f t="array" ref="C1773">_xlfn.XLOOKUP($A1773,[1]MedicHistory!A:A,[1]MedicHistory!B:B,"")</f>
        <v>23.6</v>
      </c>
      <c r="D1773" s="19">
        <f t="array" ref="D1773">_xlfn.XLOOKUP($A1773,[1]MedicHistory!A:A,[1]MedicHistory!C:C,"")</f>
        <v>4.33</v>
      </c>
      <c r="E1773" s="18" t="str">
        <f>_xlfn.XLOOKUP($A1773,[1]MedicHistory!A:A,[1]MedicHistory!D:D,"")</f>
        <v>No</v>
      </c>
      <c r="F1773" s="18" t="str">
        <f>_xlfn.XLOOKUP($A1773,[1]MedicHistory!A:A,[1]MedicHistory!E:E,"")</f>
        <v>No</v>
      </c>
      <c r="G1773" s="18" t="str">
        <f>_xlfn.XLOOKUP($A1773,[1]MedicHistory!A:A,[1]MedicHistory!F:F,"")</f>
        <v>No</v>
      </c>
      <c r="H1773" s="20">
        <f>_xlfn.XLOOKUP($A1773,[1]MedicHistory!A:A,[1]MedicHistory!G:G,"")</f>
        <v>0</v>
      </c>
      <c r="I1773" s="18" t="str">
        <f>_xlfn.XLOOKUP($A1773,[1]MedicHistory!A:A,[1]MedicHistory!H:H,"")</f>
        <v>No</v>
      </c>
      <c r="J1773" s="18" t="str">
        <f>_xlfn.XLOOKUP($A1773,[1]MedicHistory!A:A,[1]MedicHistory!K:K,"")</f>
        <v>Normal</v>
      </c>
      <c r="K1773" s="21" t="str">
        <f>_xlfn.XLOOKUP($A1773,[1]MedicHistory!A:A,[1]MedicHistory!I:I,"")</f>
        <v>Normal weight</v>
      </c>
      <c r="L1773" s="22">
        <f>_xlfn.XLOOKUP($A1773,[1]Hospitalisation!A:A,[1]Hospitalisation!C:C,"")</f>
        <v>4931.6499999999996</v>
      </c>
      <c r="M1773" s="23" t="str">
        <f>_xlfn.XLOOKUP($A1773,[1]Hospitalisation!A:A,[1]Hospitalisation!I:I,"")</f>
        <v>tier - 2</v>
      </c>
      <c r="N1773" s="23" t="str">
        <f>_xlfn.XLOOKUP($A1773,[1]Hospitalisation!A:A,[1]Hospitalisation!J:J,"")</f>
        <v>tier - 3</v>
      </c>
      <c r="O1773" s="23" t="str">
        <f>_xlfn.XLOOKUP($A1773,[1]Hospitalisation!A:A,[1]Hospitalisation!K:K,"")</f>
        <v>R1011</v>
      </c>
      <c r="P1773" s="20">
        <f>_xlfn.XLOOKUP($A1773,[1]Hospitalisation!A:A,[1]Hospitalisation!L:L,"")</f>
        <v>31</v>
      </c>
      <c r="Q1773" s="25">
        <f>_xlfn.XLOOKUP($A1773,[1]Hospitalisation!A:A,[1]Hospitalisation!M:M,"")</f>
        <v>33473</v>
      </c>
    </row>
    <row r="1774" spans="1:17" x14ac:dyDescent="0.25">
      <c r="A1774" s="17" t="s">
        <v>588</v>
      </c>
      <c r="B1774" s="12" t="str">
        <f>_xlfn.XLOOKUP(A1774,[1]Customer!A:A,[1]Customer!C:C,"")</f>
        <v>Zuzana</v>
      </c>
      <c r="C1774" s="13">
        <f t="array" ref="C1774">_xlfn.XLOOKUP($A1774,[1]MedicHistory!A:A,[1]MedicHistory!B:B,"")</f>
        <v>32.11</v>
      </c>
      <c r="D1774" s="13">
        <f t="array" ref="D1774">_xlfn.XLOOKUP($A1774,[1]MedicHistory!A:A,[1]MedicHistory!C:C,"")</f>
        <v>6.24</v>
      </c>
      <c r="E1774" s="12" t="str">
        <f>_xlfn.XLOOKUP($A1774,[1]MedicHistory!A:A,[1]MedicHistory!D:D,"")</f>
        <v>No</v>
      </c>
      <c r="F1774" s="12" t="str">
        <f>_xlfn.XLOOKUP($A1774,[1]MedicHistory!A:A,[1]MedicHistory!E:E,"")</f>
        <v>No</v>
      </c>
      <c r="G1774" s="12" t="str">
        <f>_xlfn.XLOOKUP($A1774,[1]MedicHistory!A:A,[1]MedicHistory!F:F,"")</f>
        <v>Yes</v>
      </c>
      <c r="H1774" s="14">
        <f>_xlfn.XLOOKUP($A1774,[1]MedicHistory!A:A,[1]MedicHistory!G:G,"")</f>
        <v>1</v>
      </c>
      <c r="I1774" s="12" t="str">
        <f>_xlfn.XLOOKUP($A1774,[1]MedicHistory!A:A,[1]MedicHistory!H:H,"")</f>
        <v>No</v>
      </c>
      <c r="J1774" s="12" t="str">
        <f>_xlfn.XLOOKUP($A1774,[1]MedicHistory!A:A,[1]MedicHistory!K:K,"")</f>
        <v>Prediabetic</v>
      </c>
      <c r="K1774" s="15" t="str">
        <f>_xlfn.XLOOKUP($A1774,[1]MedicHistory!A:A,[1]MedicHistory!I:I,"")</f>
        <v>Obisity</v>
      </c>
      <c r="L1774" s="16">
        <f>_xlfn.XLOOKUP($A1774,[1]Hospitalisation!A:A,[1]Hospitalisation!C:C,"")</f>
        <v>4922.92</v>
      </c>
      <c r="M1774" s="17" t="str">
        <f>_xlfn.XLOOKUP($A1774,[1]Hospitalisation!A:A,[1]Hospitalisation!I:I,"")</f>
        <v>tier - 2</v>
      </c>
      <c r="N1774" s="17" t="str">
        <f>_xlfn.XLOOKUP($A1774,[1]Hospitalisation!A:A,[1]Hospitalisation!J:J,"")</f>
        <v>tier - 2</v>
      </c>
      <c r="O1774" s="17" t="str">
        <f>_xlfn.XLOOKUP($A1774,[1]Hospitalisation!A:A,[1]Hospitalisation!K:K,"")</f>
        <v>R1012</v>
      </c>
      <c r="P1774" s="14">
        <f>_xlfn.XLOOKUP($A1774,[1]Hospitalisation!A:A,[1]Hospitalisation!L:L,"")</f>
        <v>31</v>
      </c>
      <c r="Q1774" s="24">
        <f>_xlfn.XLOOKUP($A1774,[1]Hospitalisation!A:A,[1]Hospitalisation!M:M,"")</f>
        <v>33460</v>
      </c>
    </row>
    <row r="1775" spans="1:17" x14ac:dyDescent="0.25">
      <c r="A1775" s="23" t="s">
        <v>587</v>
      </c>
      <c r="B1775" s="18" t="str">
        <f>_xlfn.XLOOKUP(A1775,[1]Customer!A:A,[1]Customer!C:C,"")</f>
        <v>Daniel</v>
      </c>
      <c r="C1775" s="19">
        <f t="array" ref="C1775">_xlfn.XLOOKUP($A1775,[1]MedicHistory!A:A,[1]MedicHistory!B:B,"")</f>
        <v>30.114999999999998</v>
      </c>
      <c r="D1775" s="19">
        <f t="array" ref="D1775">_xlfn.XLOOKUP($A1775,[1]MedicHistory!A:A,[1]MedicHistory!C:C,"")</f>
        <v>11.61</v>
      </c>
      <c r="E1775" s="18" t="str">
        <f>_xlfn.XLOOKUP($A1775,[1]MedicHistory!A:A,[1]MedicHistory!D:D,"")</f>
        <v>No</v>
      </c>
      <c r="F1775" s="18" t="str">
        <f>_xlfn.XLOOKUP($A1775,[1]MedicHistory!A:A,[1]MedicHistory!E:E,"")</f>
        <v>No</v>
      </c>
      <c r="G1775" s="18" t="str">
        <f>_xlfn.XLOOKUP($A1775,[1]MedicHistory!A:A,[1]MedicHistory!F:F,"")</f>
        <v>No</v>
      </c>
      <c r="H1775" s="20">
        <f>_xlfn.XLOOKUP($A1775,[1]MedicHistory!A:A,[1]MedicHistory!G:G,"")</f>
        <v>0</v>
      </c>
      <c r="I1775" s="18" t="str">
        <f>_xlfn.XLOOKUP($A1775,[1]MedicHistory!A:A,[1]MedicHistory!H:H,"")</f>
        <v>No</v>
      </c>
      <c r="J1775" s="18" t="str">
        <f>_xlfn.XLOOKUP($A1775,[1]MedicHistory!A:A,[1]MedicHistory!K:K,"")</f>
        <v>Diabetic</v>
      </c>
      <c r="K1775" s="21" t="str">
        <f>_xlfn.XLOOKUP($A1775,[1]MedicHistory!A:A,[1]MedicHistory!I:I,"")</f>
        <v>Obisity</v>
      </c>
      <c r="L1775" s="22">
        <f>_xlfn.XLOOKUP($A1775,[1]Hospitalisation!A:A,[1]Hospitalisation!C:C,"")</f>
        <v>4915.0600000000004</v>
      </c>
      <c r="M1775" s="23" t="str">
        <f>_xlfn.XLOOKUP($A1775,[1]Hospitalisation!A:A,[1]Hospitalisation!I:I,"")</f>
        <v>tier - 2</v>
      </c>
      <c r="N1775" s="23" t="str">
        <f>_xlfn.XLOOKUP($A1775,[1]Hospitalisation!A:A,[1]Hospitalisation!J:J,"")</f>
        <v>tier - 1</v>
      </c>
      <c r="O1775" s="23" t="str">
        <f>_xlfn.XLOOKUP($A1775,[1]Hospitalisation!A:A,[1]Hospitalisation!K:K,"")</f>
        <v>R1017</v>
      </c>
      <c r="P1775" s="20">
        <f>_xlfn.XLOOKUP($A1775,[1]Hospitalisation!A:A,[1]Hospitalisation!L:L,"")</f>
        <v>29</v>
      </c>
      <c r="Q1775" s="25">
        <f>_xlfn.XLOOKUP($A1775,[1]Hospitalisation!A:A,[1]Hospitalisation!M:M,"")</f>
        <v>34202</v>
      </c>
    </row>
    <row r="1776" spans="1:17" x14ac:dyDescent="0.25">
      <c r="A1776" s="17" t="s">
        <v>586</v>
      </c>
      <c r="B1776" s="12" t="str">
        <f>_xlfn.XLOOKUP(A1776,[1]Customer!A:A,[1]Customer!C:C,"")</f>
        <v>Alexandra</v>
      </c>
      <c r="C1776" s="13">
        <f t="array" ref="C1776">_xlfn.XLOOKUP($A1776,[1]MedicHistory!A:A,[1]MedicHistory!B:B,"")</f>
        <v>20.28</v>
      </c>
      <c r="D1776" s="13">
        <f t="array" ref="D1776">_xlfn.XLOOKUP($A1776,[1]MedicHistory!A:A,[1]MedicHistory!C:C,"")</f>
        <v>11.07</v>
      </c>
      <c r="E1776" s="12" t="str">
        <f>_xlfn.XLOOKUP($A1776,[1]MedicHistory!A:A,[1]MedicHistory!D:D,"")</f>
        <v>yes</v>
      </c>
      <c r="F1776" s="12" t="str">
        <f>_xlfn.XLOOKUP($A1776,[1]MedicHistory!A:A,[1]MedicHistory!E:E,"")</f>
        <v>No</v>
      </c>
      <c r="G1776" s="12" t="str">
        <f>_xlfn.XLOOKUP($A1776,[1]MedicHistory!A:A,[1]MedicHistory!F:F,"")</f>
        <v>No</v>
      </c>
      <c r="H1776" s="14">
        <f>_xlfn.XLOOKUP($A1776,[1]MedicHistory!A:A,[1]MedicHistory!G:G,"")</f>
        <v>0</v>
      </c>
      <c r="I1776" s="12" t="str">
        <f>_xlfn.XLOOKUP($A1776,[1]MedicHistory!A:A,[1]MedicHistory!H:H,"")</f>
        <v>No</v>
      </c>
      <c r="J1776" s="12" t="str">
        <f>_xlfn.XLOOKUP($A1776,[1]MedicHistory!A:A,[1]MedicHistory!K:K,"")</f>
        <v>Diabetic</v>
      </c>
      <c r="K1776" s="15" t="str">
        <f>_xlfn.XLOOKUP($A1776,[1]MedicHistory!A:A,[1]MedicHistory!I:I,"")</f>
        <v>Normal weight</v>
      </c>
      <c r="L1776" s="16">
        <f>_xlfn.XLOOKUP($A1776,[1]Hospitalisation!A:A,[1]Hospitalisation!C:C,"")</f>
        <v>4911.8900000000003</v>
      </c>
      <c r="M1776" s="17" t="str">
        <f>_xlfn.XLOOKUP($A1776,[1]Hospitalisation!A:A,[1]Hospitalisation!I:I,"")</f>
        <v>tier - 2</v>
      </c>
      <c r="N1776" s="17" t="str">
        <f>_xlfn.XLOOKUP($A1776,[1]Hospitalisation!A:A,[1]Hospitalisation!J:J,"")</f>
        <v>tier - 3</v>
      </c>
      <c r="O1776" s="17" t="str">
        <f>_xlfn.XLOOKUP($A1776,[1]Hospitalisation!A:A,[1]Hospitalisation!K:K,"")</f>
        <v>R1013</v>
      </c>
      <c r="P1776" s="14">
        <f>_xlfn.XLOOKUP($A1776,[1]Hospitalisation!A:A,[1]Hospitalisation!L:L,"")</f>
        <v>20</v>
      </c>
      <c r="Q1776" s="24">
        <f>_xlfn.XLOOKUP($A1776,[1]Hospitalisation!A:A,[1]Hospitalisation!M:M,"")</f>
        <v>37547</v>
      </c>
    </row>
    <row r="1777" spans="1:17" x14ac:dyDescent="0.25">
      <c r="A1777" s="23" t="s">
        <v>585</v>
      </c>
      <c r="B1777" s="18" t="str">
        <f>_xlfn.XLOOKUP(A1777,[1]Customer!A:A,[1]Customer!C:C,"")</f>
        <v>Jessica</v>
      </c>
      <c r="C1777" s="19">
        <f t="array" ref="C1777">_xlfn.XLOOKUP($A1777,[1]MedicHistory!A:A,[1]MedicHistory!B:B,"")</f>
        <v>20.234999999999999</v>
      </c>
      <c r="D1777" s="19">
        <f t="array" ref="D1777">_xlfn.XLOOKUP($A1777,[1]MedicHistory!A:A,[1]MedicHistory!C:C,"")</f>
        <v>5.19</v>
      </c>
      <c r="E1777" s="18" t="str">
        <f>_xlfn.XLOOKUP($A1777,[1]MedicHistory!A:A,[1]MedicHistory!D:D,"")</f>
        <v>No</v>
      </c>
      <c r="F1777" s="18" t="str">
        <f>_xlfn.XLOOKUP($A1777,[1]MedicHistory!A:A,[1]MedicHistory!E:E,"")</f>
        <v>No</v>
      </c>
      <c r="G1777" s="18" t="str">
        <f>_xlfn.XLOOKUP($A1777,[1]MedicHistory!A:A,[1]MedicHistory!F:F,"")</f>
        <v>Yes</v>
      </c>
      <c r="H1777" s="20">
        <f>_xlfn.XLOOKUP($A1777,[1]MedicHistory!A:A,[1]MedicHistory!G:G,"")</f>
        <v>1</v>
      </c>
      <c r="I1777" s="18" t="str">
        <f>_xlfn.XLOOKUP($A1777,[1]MedicHistory!A:A,[1]MedicHistory!H:H,"")</f>
        <v>No</v>
      </c>
      <c r="J1777" s="18" t="str">
        <f>_xlfn.XLOOKUP($A1777,[1]MedicHistory!A:A,[1]MedicHistory!K:K,"")</f>
        <v>Normal</v>
      </c>
      <c r="K1777" s="21" t="str">
        <f>_xlfn.XLOOKUP($A1777,[1]MedicHistory!A:A,[1]MedicHistory!I:I,"")</f>
        <v>Normal weight</v>
      </c>
      <c r="L1777" s="22">
        <f>_xlfn.XLOOKUP($A1777,[1]Hospitalisation!A:A,[1]Hospitalisation!C:C,"")</f>
        <v>4906.41</v>
      </c>
      <c r="M1777" s="23" t="str">
        <f>_xlfn.XLOOKUP($A1777,[1]Hospitalisation!A:A,[1]Hospitalisation!I:I,"")</f>
        <v>tier - 2</v>
      </c>
      <c r="N1777" s="23" t="str">
        <f>_xlfn.XLOOKUP($A1777,[1]Hospitalisation!A:A,[1]Hospitalisation!J:J,"")</f>
        <v>tier - 1</v>
      </c>
      <c r="O1777" s="23" t="str">
        <f>_xlfn.XLOOKUP($A1777,[1]Hospitalisation!A:A,[1]Hospitalisation!K:K,"")</f>
        <v>R1012</v>
      </c>
      <c r="P1777" s="20">
        <f>_xlfn.XLOOKUP($A1777,[1]Hospitalisation!A:A,[1]Hospitalisation!L:L,"")</f>
        <v>41</v>
      </c>
      <c r="Q1777" s="25">
        <f>_xlfn.XLOOKUP($A1777,[1]Hospitalisation!A:A,[1]Hospitalisation!M:M,"")</f>
        <v>29777</v>
      </c>
    </row>
    <row r="1778" spans="1:17" x14ac:dyDescent="0.25">
      <c r="A1778" s="17" t="s">
        <v>584</v>
      </c>
      <c r="B1778" s="12" t="str">
        <f>_xlfn.XLOOKUP(A1778,[1]Customer!A:A,[1]Customer!C:C,"")</f>
        <v>Matthew</v>
      </c>
      <c r="C1778" s="13">
        <f t="array" ref="C1778">_xlfn.XLOOKUP($A1778,[1]MedicHistory!A:A,[1]MedicHistory!B:B,"")</f>
        <v>25.27</v>
      </c>
      <c r="D1778" s="13">
        <f t="array" ref="D1778">_xlfn.XLOOKUP($A1778,[1]MedicHistory!A:A,[1]MedicHistory!C:C,"")</f>
        <v>5.7</v>
      </c>
      <c r="E1778" s="12" t="str">
        <f>_xlfn.XLOOKUP($A1778,[1]MedicHistory!A:A,[1]MedicHistory!D:D,"")</f>
        <v>yes</v>
      </c>
      <c r="F1778" s="12" t="str">
        <f>_xlfn.XLOOKUP($A1778,[1]MedicHistory!A:A,[1]MedicHistory!E:E,"")</f>
        <v>No</v>
      </c>
      <c r="G1778" s="12" t="str">
        <f>_xlfn.XLOOKUP($A1778,[1]MedicHistory!A:A,[1]MedicHistory!F:F,"")</f>
        <v>No</v>
      </c>
      <c r="H1778" s="14">
        <f>_xlfn.XLOOKUP($A1778,[1]MedicHistory!A:A,[1]MedicHistory!G:G,"")</f>
        <v>1</v>
      </c>
      <c r="I1778" s="12" t="str">
        <f>_xlfn.XLOOKUP($A1778,[1]MedicHistory!A:A,[1]MedicHistory!H:H,"")</f>
        <v>No</v>
      </c>
      <c r="J1778" s="12" t="str">
        <f>_xlfn.XLOOKUP($A1778,[1]MedicHistory!A:A,[1]MedicHistory!K:K,"")</f>
        <v>Prediabetic</v>
      </c>
      <c r="K1778" s="15" t="str">
        <f>_xlfn.XLOOKUP($A1778,[1]MedicHistory!A:A,[1]MedicHistory!I:I,"")</f>
        <v>over weight</v>
      </c>
      <c r="L1778" s="16">
        <f>_xlfn.XLOOKUP($A1778,[1]Hospitalisation!A:A,[1]Hospitalisation!C:C,"")</f>
        <v>4894.75</v>
      </c>
      <c r="M1778" s="17" t="str">
        <f>_xlfn.XLOOKUP($A1778,[1]Hospitalisation!A:A,[1]Hospitalisation!I:I,"")</f>
        <v>tier - 3</v>
      </c>
      <c r="N1778" s="17" t="str">
        <f>_xlfn.XLOOKUP($A1778,[1]Hospitalisation!A:A,[1]Hospitalisation!J:J,"")</f>
        <v>tier - 3</v>
      </c>
      <c r="O1778" s="17" t="str">
        <f>_xlfn.XLOOKUP($A1778,[1]Hospitalisation!A:A,[1]Hospitalisation!K:K,"")</f>
        <v>R1012</v>
      </c>
      <c r="P1778" s="14">
        <f>_xlfn.XLOOKUP($A1778,[1]Hospitalisation!A:A,[1]Hospitalisation!L:L,"")</f>
        <v>29</v>
      </c>
      <c r="Q1778" s="24">
        <f>_xlfn.XLOOKUP($A1778,[1]Hospitalisation!A:A,[1]Hospitalisation!M:M,"")</f>
        <v>34235</v>
      </c>
    </row>
    <row r="1779" spans="1:17" x14ac:dyDescent="0.25">
      <c r="A1779" s="23" t="s">
        <v>583</v>
      </c>
      <c r="B1779" s="18" t="str">
        <f>_xlfn.XLOOKUP(A1779,[1]Customer!A:A,[1]Customer!C:C,"")</f>
        <v>Nadine</v>
      </c>
      <c r="C1779" s="19">
        <f t="array" ref="C1779">_xlfn.XLOOKUP($A1779,[1]MedicHistory!A:A,[1]MedicHistory!B:B,"")</f>
        <v>24.24</v>
      </c>
      <c r="D1779" s="19">
        <f t="array" ref="D1779">_xlfn.XLOOKUP($A1779,[1]MedicHistory!A:A,[1]MedicHistory!C:C,"")</f>
        <v>6.15</v>
      </c>
      <c r="E1779" s="18" t="str">
        <f>_xlfn.XLOOKUP($A1779,[1]MedicHistory!A:A,[1]MedicHistory!D:D,"")</f>
        <v>No</v>
      </c>
      <c r="F1779" s="18" t="str">
        <f>_xlfn.XLOOKUP($A1779,[1]MedicHistory!A:A,[1]MedicHistory!E:E,"")</f>
        <v>No</v>
      </c>
      <c r="G1779" s="18" t="str">
        <f>_xlfn.XLOOKUP($A1779,[1]MedicHistory!A:A,[1]MedicHistory!F:F,"")</f>
        <v>No</v>
      </c>
      <c r="H1779" s="20">
        <f>_xlfn.XLOOKUP($A1779,[1]MedicHistory!A:A,[1]MedicHistory!G:G,"")</f>
        <v>0</v>
      </c>
      <c r="I1779" s="18" t="str">
        <f>_xlfn.XLOOKUP($A1779,[1]MedicHistory!A:A,[1]MedicHistory!H:H,"")</f>
        <v>No</v>
      </c>
      <c r="J1779" s="18" t="str">
        <f>_xlfn.XLOOKUP($A1779,[1]MedicHistory!A:A,[1]MedicHistory!K:K,"")</f>
        <v>Prediabetic</v>
      </c>
      <c r="K1779" s="21" t="str">
        <f>_xlfn.XLOOKUP($A1779,[1]MedicHistory!A:A,[1]MedicHistory!I:I,"")</f>
        <v>Normal weight</v>
      </c>
      <c r="L1779" s="22">
        <f>_xlfn.XLOOKUP($A1779,[1]Hospitalisation!A:A,[1]Hospitalisation!C:C,"")</f>
        <v>4894.3900000000003</v>
      </c>
      <c r="M1779" s="23" t="str">
        <f>_xlfn.XLOOKUP($A1779,[1]Hospitalisation!A:A,[1]Hospitalisation!I:I,"")</f>
        <v>tier - 2</v>
      </c>
      <c r="N1779" s="23" t="str">
        <f>_xlfn.XLOOKUP($A1779,[1]Hospitalisation!A:A,[1]Hospitalisation!J:J,"")</f>
        <v>tier - 3</v>
      </c>
      <c r="O1779" s="23" t="str">
        <f>_xlfn.XLOOKUP($A1779,[1]Hospitalisation!A:A,[1]Hospitalisation!K:K,"")</f>
        <v>R1013</v>
      </c>
      <c r="P1779" s="20">
        <f>_xlfn.XLOOKUP($A1779,[1]Hospitalisation!A:A,[1]Hospitalisation!L:L,"")</f>
        <v>34</v>
      </c>
      <c r="Q1779" s="25">
        <f>_xlfn.XLOOKUP($A1779,[1]Hospitalisation!A:A,[1]Hospitalisation!M:M,"")</f>
        <v>32475</v>
      </c>
    </row>
    <row r="1780" spans="1:17" x14ac:dyDescent="0.25">
      <c r="A1780" s="17" t="s">
        <v>582</v>
      </c>
      <c r="B1780" s="12" t="str">
        <f>_xlfn.XLOOKUP(A1780,[1]Customer!A:A,[1]Customer!C:C,"")</f>
        <v>Peter J.</v>
      </c>
      <c r="C1780" s="13">
        <f t="array" ref="C1780">_xlfn.XLOOKUP($A1780,[1]MedicHistory!A:A,[1]MedicHistory!B:B,"")</f>
        <v>35.75</v>
      </c>
      <c r="D1780" s="13">
        <f t="array" ref="D1780">_xlfn.XLOOKUP($A1780,[1]MedicHistory!A:A,[1]MedicHistory!C:C,"")</f>
        <v>5.07</v>
      </c>
      <c r="E1780" s="12" t="str">
        <f>_xlfn.XLOOKUP($A1780,[1]MedicHistory!A:A,[1]MedicHistory!D:D,"")</f>
        <v>No</v>
      </c>
      <c r="F1780" s="12" t="str">
        <f>_xlfn.XLOOKUP($A1780,[1]MedicHistory!A:A,[1]MedicHistory!E:E,"")</f>
        <v>No</v>
      </c>
      <c r="G1780" s="12" t="str">
        <f>_xlfn.XLOOKUP($A1780,[1]MedicHistory!A:A,[1]MedicHistory!F:F,"")</f>
        <v>No</v>
      </c>
      <c r="H1780" s="14">
        <f>_xlfn.XLOOKUP($A1780,[1]MedicHistory!A:A,[1]MedicHistory!G:G,"")</f>
        <v>0</v>
      </c>
      <c r="I1780" s="12" t="str">
        <f>_xlfn.XLOOKUP($A1780,[1]MedicHistory!A:A,[1]MedicHistory!H:H,"")</f>
        <v>No</v>
      </c>
      <c r="J1780" s="12" t="str">
        <f>_xlfn.XLOOKUP($A1780,[1]MedicHistory!A:A,[1]MedicHistory!K:K,"")</f>
        <v>Normal</v>
      </c>
      <c r="K1780" s="15" t="str">
        <f>_xlfn.XLOOKUP($A1780,[1]MedicHistory!A:A,[1]MedicHistory!I:I,"")</f>
        <v>Obisity</v>
      </c>
      <c r="L1780" s="16">
        <f>_xlfn.XLOOKUP($A1780,[1]Hospitalisation!A:A,[1]Hospitalisation!C:C,"")</f>
        <v>4890</v>
      </c>
      <c r="M1780" s="17" t="str">
        <f>_xlfn.XLOOKUP($A1780,[1]Hospitalisation!A:A,[1]Hospitalisation!I:I,"")</f>
        <v>tier - 3</v>
      </c>
      <c r="N1780" s="17" t="str">
        <f>_xlfn.XLOOKUP($A1780,[1]Hospitalisation!A:A,[1]Hospitalisation!J:J,"")</f>
        <v>tier - 2</v>
      </c>
      <c r="O1780" s="17" t="str">
        <f>_xlfn.XLOOKUP($A1780,[1]Hospitalisation!A:A,[1]Hospitalisation!K:K,"")</f>
        <v>R1013</v>
      </c>
      <c r="P1780" s="14">
        <f>_xlfn.XLOOKUP($A1780,[1]Hospitalisation!A:A,[1]Hospitalisation!L:L,"")</f>
        <v>32</v>
      </c>
      <c r="Q1780" s="24">
        <f>_xlfn.XLOOKUP($A1780,[1]Hospitalisation!A:A,[1]Hospitalisation!M:M,"")</f>
        <v>33064</v>
      </c>
    </row>
    <row r="1781" spans="1:17" x14ac:dyDescent="0.25">
      <c r="A1781" s="23" t="s">
        <v>581</v>
      </c>
      <c r="B1781" s="18" t="str">
        <f>_xlfn.XLOOKUP(A1781,[1]Customer!A:A,[1]Customer!C:C,"")</f>
        <v>Colleen</v>
      </c>
      <c r="C1781" s="19">
        <f t="array" ref="C1781">_xlfn.XLOOKUP($A1781,[1]MedicHistory!A:A,[1]MedicHistory!B:B,"")</f>
        <v>29.92</v>
      </c>
      <c r="D1781" s="19">
        <f t="array" ref="D1781">_xlfn.XLOOKUP($A1781,[1]MedicHistory!A:A,[1]MedicHistory!C:C,"")</f>
        <v>10.97</v>
      </c>
      <c r="E1781" s="18" t="str">
        <f>_xlfn.XLOOKUP($A1781,[1]MedicHistory!A:A,[1]MedicHistory!D:D,"")</f>
        <v>yes</v>
      </c>
      <c r="F1781" s="18" t="str">
        <f>_xlfn.XLOOKUP($A1781,[1]MedicHistory!A:A,[1]MedicHistory!E:E,"")</f>
        <v>No</v>
      </c>
      <c r="G1781" s="18" t="str">
        <f>_xlfn.XLOOKUP($A1781,[1]MedicHistory!A:A,[1]MedicHistory!F:F,"")</f>
        <v>No</v>
      </c>
      <c r="H1781" s="20">
        <f>_xlfn.XLOOKUP($A1781,[1]MedicHistory!A:A,[1]MedicHistory!G:G,"")</f>
        <v>1</v>
      </c>
      <c r="I1781" s="18" t="str">
        <f>_xlfn.XLOOKUP($A1781,[1]MedicHistory!A:A,[1]MedicHistory!H:H,"")</f>
        <v>No</v>
      </c>
      <c r="J1781" s="18" t="str">
        <f>_xlfn.XLOOKUP($A1781,[1]MedicHistory!A:A,[1]MedicHistory!K:K,"")</f>
        <v>Diabetic</v>
      </c>
      <c r="K1781" s="21" t="str">
        <f>_xlfn.XLOOKUP($A1781,[1]MedicHistory!A:A,[1]MedicHistory!I:I,"")</f>
        <v>over weight</v>
      </c>
      <c r="L1781" s="22">
        <f>_xlfn.XLOOKUP($A1781,[1]Hospitalisation!A:A,[1]Hospitalisation!C:C,"")</f>
        <v>4889.04</v>
      </c>
      <c r="M1781" s="23" t="str">
        <f>_xlfn.XLOOKUP($A1781,[1]Hospitalisation!A:A,[1]Hospitalisation!I:I,"")</f>
        <v>tier - 2</v>
      </c>
      <c r="N1781" s="23" t="str">
        <f>_xlfn.XLOOKUP($A1781,[1]Hospitalisation!A:A,[1]Hospitalisation!J:J,"")</f>
        <v>tier - 1</v>
      </c>
      <c r="O1781" s="23" t="str">
        <f>_xlfn.XLOOKUP($A1781,[1]Hospitalisation!A:A,[1]Hospitalisation!K:K,"")</f>
        <v>R1013</v>
      </c>
      <c r="P1781" s="20">
        <f>_xlfn.XLOOKUP($A1781,[1]Hospitalisation!A:A,[1]Hospitalisation!L:L,"")</f>
        <v>33</v>
      </c>
      <c r="Q1781" s="25">
        <f>_xlfn.XLOOKUP($A1781,[1]Hospitalisation!A:A,[1]Hospitalisation!M:M,"")</f>
        <v>32808</v>
      </c>
    </row>
    <row r="1782" spans="1:17" x14ac:dyDescent="0.25">
      <c r="A1782" s="17" t="s">
        <v>580</v>
      </c>
      <c r="B1782" s="12" t="str">
        <f>_xlfn.XLOOKUP(A1782,[1]Customer!A:A,[1]Customer!C:C,"")</f>
        <v>Julie</v>
      </c>
      <c r="C1782" s="13">
        <f t="array" ref="C1782">_xlfn.XLOOKUP($A1782,[1]MedicHistory!A:A,[1]MedicHistory!B:B,"")</f>
        <v>26.2</v>
      </c>
      <c r="D1782" s="13">
        <f t="array" ref="D1782">_xlfn.XLOOKUP($A1782,[1]MedicHistory!A:A,[1]MedicHistory!C:C,"")</f>
        <v>10.93</v>
      </c>
      <c r="E1782" s="12" t="str">
        <f>_xlfn.XLOOKUP($A1782,[1]MedicHistory!A:A,[1]MedicHistory!D:D,"")</f>
        <v>yes</v>
      </c>
      <c r="F1782" s="12" t="str">
        <f>_xlfn.XLOOKUP($A1782,[1]MedicHistory!A:A,[1]MedicHistory!E:E,"")</f>
        <v>No</v>
      </c>
      <c r="G1782" s="12" t="str">
        <f>_xlfn.XLOOKUP($A1782,[1]MedicHistory!A:A,[1]MedicHistory!F:F,"")</f>
        <v>No</v>
      </c>
      <c r="H1782" s="14">
        <f>_xlfn.XLOOKUP($A1782,[1]MedicHistory!A:A,[1]MedicHistory!G:G,"")</f>
        <v>1</v>
      </c>
      <c r="I1782" s="12" t="str">
        <f>_xlfn.XLOOKUP($A1782,[1]MedicHistory!A:A,[1]MedicHistory!H:H,"")</f>
        <v>No</v>
      </c>
      <c r="J1782" s="12" t="str">
        <f>_xlfn.XLOOKUP($A1782,[1]MedicHistory!A:A,[1]MedicHistory!K:K,"")</f>
        <v>Diabetic</v>
      </c>
      <c r="K1782" s="15" t="str">
        <f>_xlfn.XLOOKUP($A1782,[1]MedicHistory!A:A,[1]MedicHistory!I:I,"")</f>
        <v>over weight</v>
      </c>
      <c r="L1782" s="16">
        <f>_xlfn.XLOOKUP($A1782,[1]Hospitalisation!A:A,[1]Hospitalisation!C:C,"")</f>
        <v>4883.87</v>
      </c>
      <c r="M1782" s="17" t="str">
        <f>_xlfn.XLOOKUP($A1782,[1]Hospitalisation!A:A,[1]Hospitalisation!I:I,"")</f>
        <v>tier - 2</v>
      </c>
      <c r="N1782" s="17" t="str">
        <f>_xlfn.XLOOKUP($A1782,[1]Hospitalisation!A:A,[1]Hospitalisation!J:J,"")</f>
        <v>tier - 1</v>
      </c>
      <c r="O1782" s="17" t="str">
        <f>_xlfn.XLOOKUP($A1782,[1]Hospitalisation!A:A,[1]Hospitalisation!K:K,"")</f>
        <v>R1011</v>
      </c>
      <c r="P1782" s="14">
        <f>_xlfn.XLOOKUP($A1782,[1]Hospitalisation!A:A,[1]Hospitalisation!L:L,"")</f>
        <v>36</v>
      </c>
      <c r="Q1782" s="24">
        <f>_xlfn.XLOOKUP($A1782,[1]Hospitalisation!A:A,[1]Hospitalisation!M:M,"")</f>
        <v>31769</v>
      </c>
    </row>
    <row r="1783" spans="1:17" x14ac:dyDescent="0.25">
      <c r="A1783" s="23" t="s">
        <v>579</v>
      </c>
      <c r="B1783" s="18" t="str">
        <f>_xlfn.XLOOKUP(A1783,[1]Customer!A:A,[1]Customer!C:C,"")</f>
        <v>Douglas</v>
      </c>
      <c r="C1783" s="19">
        <f t="array" ref="C1783">_xlfn.XLOOKUP($A1783,[1]MedicHistory!A:A,[1]MedicHistory!B:B,"")</f>
        <v>26.695</v>
      </c>
      <c r="D1783" s="19">
        <f t="array" ref="D1783">_xlfn.XLOOKUP($A1783,[1]MedicHistory!A:A,[1]MedicHistory!C:C,"")</f>
        <v>4.21</v>
      </c>
      <c r="E1783" s="18" t="str">
        <f>_xlfn.XLOOKUP($A1783,[1]MedicHistory!A:A,[1]MedicHistory!D:D,"")</f>
        <v>yes</v>
      </c>
      <c r="F1783" s="18" t="str">
        <f>_xlfn.XLOOKUP($A1783,[1]MedicHistory!A:A,[1]MedicHistory!E:E,"")</f>
        <v>No</v>
      </c>
      <c r="G1783" s="18" t="str">
        <f>_xlfn.XLOOKUP($A1783,[1]MedicHistory!A:A,[1]MedicHistory!F:F,"")</f>
        <v>Yes</v>
      </c>
      <c r="H1783" s="20">
        <f>_xlfn.XLOOKUP($A1783,[1]MedicHistory!A:A,[1]MedicHistory!G:G,"")</f>
        <v>1</v>
      </c>
      <c r="I1783" s="18" t="str">
        <f>_xlfn.XLOOKUP($A1783,[1]MedicHistory!A:A,[1]MedicHistory!H:H,"")</f>
        <v>No</v>
      </c>
      <c r="J1783" s="18" t="str">
        <f>_xlfn.XLOOKUP($A1783,[1]MedicHistory!A:A,[1]MedicHistory!K:K,"")</f>
        <v>Normal</v>
      </c>
      <c r="K1783" s="21" t="str">
        <f>_xlfn.XLOOKUP($A1783,[1]MedicHistory!A:A,[1]MedicHistory!I:I,"")</f>
        <v>over weight</v>
      </c>
      <c r="L1783" s="22">
        <f>_xlfn.XLOOKUP($A1783,[1]Hospitalisation!A:A,[1]Hospitalisation!C:C,"")</f>
        <v>4877.9799999999996</v>
      </c>
      <c r="M1783" s="23" t="str">
        <f>_xlfn.XLOOKUP($A1783,[1]Hospitalisation!A:A,[1]Hospitalisation!I:I,"")</f>
        <v>tier - 2</v>
      </c>
      <c r="N1783" s="23" t="str">
        <f>_xlfn.XLOOKUP($A1783,[1]Hospitalisation!A:A,[1]Hospitalisation!J:J,"")</f>
        <v>tier - 3</v>
      </c>
      <c r="O1783" s="23" t="str">
        <f>_xlfn.XLOOKUP($A1783,[1]Hospitalisation!A:A,[1]Hospitalisation!K:K,"")</f>
        <v>R1012</v>
      </c>
      <c r="P1783" s="20">
        <f>_xlfn.XLOOKUP($A1783,[1]Hospitalisation!A:A,[1]Hospitalisation!L:L,"")</f>
        <v>36</v>
      </c>
      <c r="Q1783" s="25">
        <f>_xlfn.XLOOKUP($A1783,[1]Hospitalisation!A:A,[1]Hospitalisation!M:M,"")</f>
        <v>31684</v>
      </c>
    </row>
    <row r="1784" spans="1:17" x14ac:dyDescent="0.25">
      <c r="A1784" s="17" t="s">
        <v>578</v>
      </c>
      <c r="B1784" s="12" t="str">
        <f>_xlfn.XLOOKUP(A1784,[1]Customer!A:A,[1]Customer!C:C,"")</f>
        <v>Catherine</v>
      </c>
      <c r="C1784" s="13">
        <f t="array" ref="C1784">_xlfn.XLOOKUP($A1784,[1]MedicHistory!A:A,[1]MedicHistory!B:B,"")</f>
        <v>23.16</v>
      </c>
      <c r="D1784" s="13">
        <f t="array" ref="D1784">_xlfn.XLOOKUP($A1784,[1]MedicHistory!A:A,[1]MedicHistory!C:C,"")</f>
        <v>5.5</v>
      </c>
      <c r="E1784" s="12" t="str">
        <f>_xlfn.XLOOKUP($A1784,[1]MedicHistory!A:A,[1]MedicHistory!D:D,"")</f>
        <v>No</v>
      </c>
      <c r="F1784" s="12" t="str">
        <f>_xlfn.XLOOKUP($A1784,[1]MedicHistory!A:A,[1]MedicHistory!E:E,"")</f>
        <v>No</v>
      </c>
      <c r="G1784" s="12" t="str">
        <f>_xlfn.XLOOKUP($A1784,[1]MedicHistory!A:A,[1]MedicHistory!F:F,"")</f>
        <v>No</v>
      </c>
      <c r="H1784" s="14">
        <f>_xlfn.XLOOKUP($A1784,[1]MedicHistory!A:A,[1]MedicHistory!G:G,"")</f>
        <v>0</v>
      </c>
      <c r="I1784" s="12" t="str">
        <f>_xlfn.XLOOKUP($A1784,[1]MedicHistory!A:A,[1]MedicHistory!H:H,"")</f>
        <v>No</v>
      </c>
      <c r="J1784" s="12" t="str">
        <f>_xlfn.XLOOKUP($A1784,[1]MedicHistory!A:A,[1]MedicHistory!K:K,"")</f>
        <v>Normal</v>
      </c>
      <c r="K1784" s="15" t="str">
        <f>_xlfn.XLOOKUP($A1784,[1]MedicHistory!A:A,[1]MedicHistory!I:I,"")</f>
        <v>Normal weight</v>
      </c>
      <c r="L1784" s="16">
        <f>_xlfn.XLOOKUP($A1784,[1]Hospitalisation!A:A,[1]Hospitalisation!C:C,"")</f>
        <v>4859.8900000000003</v>
      </c>
      <c r="M1784" s="17" t="str">
        <f>_xlfn.XLOOKUP($A1784,[1]Hospitalisation!A:A,[1]Hospitalisation!I:I,"")</f>
        <v>tier - 2</v>
      </c>
      <c r="N1784" s="17" t="str">
        <f>_xlfn.XLOOKUP($A1784,[1]Hospitalisation!A:A,[1]Hospitalisation!J:J,"")</f>
        <v>tier - 3</v>
      </c>
      <c r="O1784" s="17" t="str">
        <f>_xlfn.XLOOKUP($A1784,[1]Hospitalisation!A:A,[1]Hospitalisation!K:K,"")</f>
        <v>R1011</v>
      </c>
      <c r="P1784" s="14">
        <f>_xlfn.XLOOKUP($A1784,[1]Hospitalisation!A:A,[1]Hospitalisation!L:L,"")</f>
        <v>25</v>
      </c>
      <c r="Q1784" s="24">
        <f>_xlfn.XLOOKUP($A1784,[1]Hospitalisation!A:A,[1]Hospitalisation!M:M,"")</f>
        <v>35674</v>
      </c>
    </row>
    <row r="1785" spans="1:17" x14ac:dyDescent="0.25">
      <c r="A1785" s="23" t="s">
        <v>577</v>
      </c>
      <c r="B1785" s="18" t="str">
        <f>_xlfn.XLOOKUP(A1785,[1]Customer!A:A,[1]Customer!C:C,"")</f>
        <v>James</v>
      </c>
      <c r="C1785" s="19">
        <f t="array" ref="C1785">_xlfn.XLOOKUP($A1785,[1]MedicHistory!A:A,[1]MedicHistory!B:B,"")</f>
        <v>32.585000000000001</v>
      </c>
      <c r="D1785" s="19">
        <f t="array" ref="D1785">_xlfn.XLOOKUP($A1785,[1]MedicHistory!A:A,[1]MedicHistory!C:C,"")</f>
        <v>4.93</v>
      </c>
      <c r="E1785" s="18" t="str">
        <f>_xlfn.XLOOKUP($A1785,[1]MedicHistory!A:A,[1]MedicHistory!D:D,"")</f>
        <v>yes</v>
      </c>
      <c r="F1785" s="18" t="str">
        <f>_xlfn.XLOOKUP($A1785,[1]MedicHistory!A:A,[1]MedicHistory!E:E,"")</f>
        <v>No</v>
      </c>
      <c r="G1785" s="18" t="str">
        <f>_xlfn.XLOOKUP($A1785,[1]MedicHistory!A:A,[1]MedicHistory!F:F,"")</f>
        <v>No</v>
      </c>
      <c r="H1785" s="20">
        <f>_xlfn.XLOOKUP($A1785,[1]MedicHistory!A:A,[1]MedicHistory!G:G,"")</f>
        <v>1</v>
      </c>
      <c r="I1785" s="18" t="str">
        <f>_xlfn.XLOOKUP($A1785,[1]MedicHistory!A:A,[1]MedicHistory!H:H,"")</f>
        <v>No</v>
      </c>
      <c r="J1785" s="18" t="str">
        <f>_xlfn.XLOOKUP($A1785,[1]MedicHistory!A:A,[1]MedicHistory!K:K,"")</f>
        <v>Normal</v>
      </c>
      <c r="K1785" s="21" t="str">
        <f>_xlfn.XLOOKUP($A1785,[1]MedicHistory!A:A,[1]MedicHistory!I:I,"")</f>
        <v>Obisity</v>
      </c>
      <c r="L1785" s="22">
        <f>_xlfn.XLOOKUP($A1785,[1]Hospitalisation!A:A,[1]Hospitalisation!C:C,"")</f>
        <v>4846.92</v>
      </c>
      <c r="M1785" s="23" t="str">
        <f>_xlfn.XLOOKUP($A1785,[1]Hospitalisation!A:A,[1]Hospitalisation!I:I,"")</f>
        <v>tier - 2</v>
      </c>
      <c r="N1785" s="23" t="str">
        <f>_xlfn.XLOOKUP($A1785,[1]Hospitalisation!A:A,[1]Hospitalisation!J:J,"")</f>
        <v>tier - 3</v>
      </c>
      <c r="O1785" s="23" t="str">
        <f>_xlfn.XLOOKUP($A1785,[1]Hospitalisation!A:A,[1]Hospitalisation!K:K,"")</f>
        <v>R1017</v>
      </c>
      <c r="P1785" s="20">
        <f>_xlfn.XLOOKUP($A1785,[1]Hospitalisation!A:A,[1]Hospitalisation!L:L,"")</f>
        <v>33</v>
      </c>
      <c r="Q1785" s="25">
        <f>_xlfn.XLOOKUP($A1785,[1]Hospitalisation!A:A,[1]Hospitalisation!M:M,"")</f>
        <v>32869</v>
      </c>
    </row>
    <row r="1786" spans="1:17" x14ac:dyDescent="0.25">
      <c r="A1786" s="17" t="s">
        <v>576</v>
      </c>
      <c r="B1786" s="12" t="str">
        <f>_xlfn.XLOOKUP(A1786,[1]Customer!A:A,[1]Customer!C:C,"")</f>
        <v>Youngseong</v>
      </c>
      <c r="C1786" s="13">
        <f t="array" ref="C1786">_xlfn.XLOOKUP($A1786,[1]MedicHistory!A:A,[1]MedicHistory!B:B,"")</f>
        <v>33.97</v>
      </c>
      <c r="D1786" s="13">
        <f t="array" ref="D1786">_xlfn.XLOOKUP($A1786,[1]MedicHistory!A:A,[1]MedicHistory!C:C,"")</f>
        <v>5.6</v>
      </c>
      <c r="E1786" s="12" t="str">
        <f>_xlfn.XLOOKUP($A1786,[1]MedicHistory!A:A,[1]MedicHistory!D:D,"")</f>
        <v>yes</v>
      </c>
      <c r="F1786" s="12" t="str">
        <f>_xlfn.XLOOKUP($A1786,[1]MedicHistory!A:A,[1]MedicHistory!E:E,"")</f>
        <v>No</v>
      </c>
      <c r="G1786" s="12" t="str">
        <f>_xlfn.XLOOKUP($A1786,[1]MedicHistory!A:A,[1]MedicHistory!F:F,"")</f>
        <v>No</v>
      </c>
      <c r="H1786" s="14">
        <f>_xlfn.XLOOKUP($A1786,[1]MedicHistory!A:A,[1]MedicHistory!G:G,"")</f>
        <v>0</v>
      </c>
      <c r="I1786" s="12" t="str">
        <f>_xlfn.XLOOKUP($A1786,[1]MedicHistory!A:A,[1]MedicHistory!H:H,"")</f>
        <v>No</v>
      </c>
      <c r="J1786" s="12" t="str">
        <f>_xlfn.XLOOKUP($A1786,[1]MedicHistory!A:A,[1]MedicHistory!K:K,"")</f>
        <v>Normal</v>
      </c>
      <c r="K1786" s="15" t="str">
        <f>_xlfn.XLOOKUP($A1786,[1]MedicHistory!A:A,[1]MedicHistory!I:I,"")</f>
        <v>Obisity</v>
      </c>
      <c r="L1786" s="16">
        <f>_xlfn.XLOOKUP($A1786,[1]Hospitalisation!A:A,[1]Hospitalisation!C:C,"")</f>
        <v>4846.53</v>
      </c>
      <c r="M1786" s="17" t="str">
        <f>_xlfn.XLOOKUP($A1786,[1]Hospitalisation!A:A,[1]Hospitalisation!I:I,"")</f>
        <v>tier - 2</v>
      </c>
      <c r="N1786" s="17" t="str">
        <f>_xlfn.XLOOKUP($A1786,[1]Hospitalisation!A:A,[1]Hospitalisation!J:J,"")</f>
        <v>tier - 3</v>
      </c>
      <c r="O1786" s="17" t="str">
        <f>_xlfn.XLOOKUP($A1786,[1]Hospitalisation!A:A,[1]Hospitalisation!K:K,"")</f>
        <v>R1021</v>
      </c>
      <c r="P1786" s="14">
        <f>_xlfn.XLOOKUP($A1786,[1]Hospitalisation!A:A,[1]Hospitalisation!L:L,"")</f>
        <v>28</v>
      </c>
      <c r="Q1786" s="24">
        <f>_xlfn.XLOOKUP($A1786,[1]Hospitalisation!A:A,[1]Hospitalisation!M:M,"")</f>
        <v>34857</v>
      </c>
    </row>
    <row r="1787" spans="1:17" x14ac:dyDescent="0.25">
      <c r="A1787" s="23" t="s">
        <v>575</v>
      </c>
      <c r="B1787" s="18" t="str">
        <f>_xlfn.XLOOKUP(A1787,[1]Customer!A:A,[1]Customer!C:C,"")</f>
        <v>John</v>
      </c>
      <c r="C1787" s="19">
        <f t="array" ref="C1787">_xlfn.XLOOKUP($A1787,[1]MedicHistory!A:A,[1]MedicHistory!B:B,"")</f>
        <v>16.57</v>
      </c>
      <c r="D1787" s="19">
        <f t="array" ref="D1787">_xlfn.XLOOKUP($A1787,[1]MedicHistory!A:A,[1]MedicHistory!C:C,"")</f>
        <v>9.99</v>
      </c>
      <c r="E1787" s="18" t="str">
        <f>_xlfn.XLOOKUP($A1787,[1]MedicHistory!A:A,[1]MedicHistory!D:D,"")</f>
        <v>No</v>
      </c>
      <c r="F1787" s="18" t="str">
        <f>_xlfn.XLOOKUP($A1787,[1]MedicHistory!A:A,[1]MedicHistory!E:E,"")</f>
        <v>No</v>
      </c>
      <c r="G1787" s="18" t="str">
        <f>_xlfn.XLOOKUP($A1787,[1]MedicHistory!A:A,[1]MedicHistory!F:F,"")</f>
        <v>No</v>
      </c>
      <c r="H1787" s="20">
        <f>_xlfn.XLOOKUP($A1787,[1]MedicHistory!A:A,[1]MedicHistory!G:G,"")</f>
        <v>0</v>
      </c>
      <c r="I1787" s="18" t="str">
        <f>_xlfn.XLOOKUP($A1787,[1]MedicHistory!A:A,[1]MedicHistory!H:H,"")</f>
        <v>No</v>
      </c>
      <c r="J1787" s="18" t="str">
        <f>_xlfn.XLOOKUP($A1787,[1]MedicHistory!A:A,[1]MedicHistory!K:K,"")</f>
        <v>Diabetic</v>
      </c>
      <c r="K1787" s="21" t="str">
        <f>_xlfn.XLOOKUP($A1787,[1]MedicHistory!A:A,[1]MedicHistory!I:I,"")</f>
        <v>Under weight</v>
      </c>
      <c r="L1787" s="22">
        <f>_xlfn.XLOOKUP($A1787,[1]Hospitalisation!A:A,[1]Hospitalisation!C:C,"")</f>
        <v>4844.67</v>
      </c>
      <c r="M1787" s="23" t="str">
        <f>_xlfn.XLOOKUP($A1787,[1]Hospitalisation!A:A,[1]Hospitalisation!I:I,"")</f>
        <v>tier - 2</v>
      </c>
      <c r="N1787" s="23" t="str">
        <f>_xlfn.XLOOKUP($A1787,[1]Hospitalisation!A:A,[1]Hospitalisation!J:J,"")</f>
        <v>tier - 2</v>
      </c>
      <c r="O1787" s="23" t="str">
        <f>_xlfn.XLOOKUP($A1787,[1]Hospitalisation!A:A,[1]Hospitalisation!K:K,"")</f>
        <v>R1013</v>
      </c>
      <c r="P1787" s="20">
        <f>_xlfn.XLOOKUP($A1787,[1]Hospitalisation!A:A,[1]Hospitalisation!L:L,"")</f>
        <v>21</v>
      </c>
      <c r="Q1787" s="25">
        <f>_xlfn.XLOOKUP($A1787,[1]Hospitalisation!A:A,[1]Hospitalisation!M:M,"")</f>
        <v>37145</v>
      </c>
    </row>
    <row r="1788" spans="1:17" x14ac:dyDescent="0.25">
      <c r="A1788" s="17" t="s">
        <v>574</v>
      </c>
      <c r="B1788" s="12" t="str">
        <f>_xlfn.XLOOKUP(A1788,[1]Customer!A:A,[1]Customer!C:C,"")</f>
        <v>Brandon</v>
      </c>
      <c r="C1788" s="13">
        <f t="array" ref="C1788">_xlfn.XLOOKUP($A1788,[1]MedicHistory!A:A,[1]MedicHistory!B:B,"")</f>
        <v>17.55</v>
      </c>
      <c r="D1788" s="13">
        <f t="array" ref="D1788">_xlfn.XLOOKUP($A1788,[1]MedicHistory!A:A,[1]MedicHistory!C:C,"")</f>
        <v>5.93</v>
      </c>
      <c r="E1788" s="12" t="str">
        <f>_xlfn.XLOOKUP($A1788,[1]MedicHistory!A:A,[1]MedicHistory!D:D,"")</f>
        <v>No</v>
      </c>
      <c r="F1788" s="12" t="str">
        <f>_xlfn.XLOOKUP($A1788,[1]MedicHistory!A:A,[1]MedicHistory!E:E,"")</f>
        <v>No</v>
      </c>
      <c r="G1788" s="12" t="str">
        <f>_xlfn.XLOOKUP($A1788,[1]MedicHistory!A:A,[1]MedicHistory!F:F,"")</f>
        <v>Yes</v>
      </c>
      <c r="H1788" s="14">
        <f>_xlfn.XLOOKUP($A1788,[1]MedicHistory!A:A,[1]MedicHistory!G:G,"")</f>
        <v>1</v>
      </c>
      <c r="I1788" s="12" t="str">
        <f>_xlfn.XLOOKUP($A1788,[1]MedicHistory!A:A,[1]MedicHistory!H:H,"")</f>
        <v>No</v>
      </c>
      <c r="J1788" s="12" t="str">
        <f>_xlfn.XLOOKUP($A1788,[1]MedicHistory!A:A,[1]MedicHistory!K:K,"")</f>
        <v>Prediabetic</v>
      </c>
      <c r="K1788" s="15" t="str">
        <f>_xlfn.XLOOKUP($A1788,[1]MedicHistory!A:A,[1]MedicHistory!I:I,"")</f>
        <v>Under weight</v>
      </c>
      <c r="L1788" s="16">
        <f>_xlfn.XLOOKUP($A1788,[1]Hospitalisation!A:A,[1]Hospitalisation!C:C,"")</f>
        <v>4843.79</v>
      </c>
      <c r="M1788" s="17" t="str">
        <f>_xlfn.XLOOKUP($A1788,[1]Hospitalisation!A:A,[1]Hospitalisation!I:I,"")</f>
        <v>tier - 2</v>
      </c>
      <c r="N1788" s="17" t="str">
        <f>_xlfn.XLOOKUP($A1788,[1]Hospitalisation!A:A,[1]Hospitalisation!J:J,"")</f>
        <v>tier - 3</v>
      </c>
      <c r="O1788" s="17" t="str">
        <f>_xlfn.XLOOKUP($A1788,[1]Hospitalisation!A:A,[1]Hospitalisation!K:K,"")</f>
        <v>R1013</v>
      </c>
      <c r="P1788" s="14">
        <f>_xlfn.XLOOKUP($A1788,[1]Hospitalisation!A:A,[1]Hospitalisation!L:L,"")</f>
        <v>48</v>
      </c>
      <c r="Q1788" s="24">
        <f>_xlfn.XLOOKUP($A1788,[1]Hospitalisation!A:A,[1]Hospitalisation!M:M,"")</f>
        <v>27376</v>
      </c>
    </row>
    <row r="1789" spans="1:17" x14ac:dyDescent="0.25">
      <c r="A1789" s="23" t="s">
        <v>573</v>
      </c>
      <c r="B1789" s="18" t="str">
        <f>_xlfn.XLOOKUP(A1789,[1]Customer!A:A,[1]Customer!C:C,"")</f>
        <v>Sean</v>
      </c>
      <c r="C1789" s="19">
        <f t="array" ref="C1789">_xlfn.XLOOKUP($A1789,[1]MedicHistory!A:A,[1]MedicHistory!B:B,"")</f>
        <v>29.41</v>
      </c>
      <c r="D1789" s="19">
        <f t="array" ref="D1789">_xlfn.XLOOKUP($A1789,[1]MedicHistory!A:A,[1]MedicHistory!C:C,"")</f>
        <v>6.29</v>
      </c>
      <c r="E1789" s="18" t="str">
        <f>_xlfn.XLOOKUP($A1789,[1]MedicHistory!A:A,[1]MedicHistory!D:D,"")</f>
        <v>yes</v>
      </c>
      <c r="F1789" s="18" t="str">
        <f>_xlfn.XLOOKUP($A1789,[1]MedicHistory!A:A,[1]MedicHistory!E:E,"")</f>
        <v>No</v>
      </c>
      <c r="G1789" s="18" t="str">
        <f>_xlfn.XLOOKUP($A1789,[1]MedicHistory!A:A,[1]MedicHistory!F:F,"")</f>
        <v>No</v>
      </c>
      <c r="H1789" s="20">
        <f>_xlfn.XLOOKUP($A1789,[1]MedicHistory!A:A,[1]MedicHistory!G:G,"")</f>
        <v>1</v>
      </c>
      <c r="I1789" s="18" t="str">
        <f>_xlfn.XLOOKUP($A1789,[1]MedicHistory!A:A,[1]MedicHistory!H:H,"")</f>
        <v>No</v>
      </c>
      <c r="J1789" s="18" t="str">
        <f>_xlfn.XLOOKUP($A1789,[1]MedicHistory!A:A,[1]MedicHistory!K:K,"")</f>
        <v>Prediabetic</v>
      </c>
      <c r="K1789" s="21" t="str">
        <f>_xlfn.XLOOKUP($A1789,[1]MedicHistory!A:A,[1]MedicHistory!I:I,"")</f>
        <v>over weight</v>
      </c>
      <c r="L1789" s="22">
        <f>_xlfn.XLOOKUP($A1789,[1]Hospitalisation!A:A,[1]Hospitalisation!C:C,"")</f>
        <v>4840.95</v>
      </c>
      <c r="M1789" s="23" t="str">
        <f>_xlfn.XLOOKUP($A1789,[1]Hospitalisation!A:A,[1]Hospitalisation!I:I,"")</f>
        <v>tier - 2</v>
      </c>
      <c r="N1789" s="23" t="str">
        <f>_xlfn.XLOOKUP($A1789,[1]Hospitalisation!A:A,[1]Hospitalisation!J:J,"")</f>
        <v>tier - 1</v>
      </c>
      <c r="O1789" s="23" t="str">
        <f>_xlfn.XLOOKUP($A1789,[1]Hospitalisation!A:A,[1]Hospitalisation!K:K,"")</f>
        <v>R1021</v>
      </c>
      <c r="P1789" s="20">
        <f>_xlfn.XLOOKUP($A1789,[1]Hospitalisation!A:A,[1]Hospitalisation!L:L,"")</f>
        <v>43</v>
      </c>
      <c r="Q1789" s="25">
        <f>_xlfn.XLOOKUP($A1789,[1]Hospitalisation!A:A,[1]Hospitalisation!M:M,"")</f>
        <v>29127</v>
      </c>
    </row>
    <row r="1790" spans="1:17" x14ac:dyDescent="0.25">
      <c r="A1790" s="17" t="s">
        <v>572</v>
      </c>
      <c r="B1790" s="12" t="str">
        <f>_xlfn.XLOOKUP(A1790,[1]Customer!A:A,[1]Customer!C:C,"")</f>
        <v>Scott</v>
      </c>
      <c r="C1790" s="13">
        <f t="array" ref="C1790">_xlfn.XLOOKUP($A1790,[1]MedicHistory!A:A,[1]MedicHistory!B:B,"")</f>
        <v>17.91</v>
      </c>
      <c r="D1790" s="13">
        <f t="array" ref="D1790">_xlfn.XLOOKUP($A1790,[1]MedicHistory!A:A,[1]MedicHistory!C:C,"")</f>
        <v>5.65</v>
      </c>
      <c r="E1790" s="12" t="str">
        <f>_xlfn.XLOOKUP($A1790,[1]MedicHistory!A:A,[1]MedicHistory!D:D,"")</f>
        <v>No</v>
      </c>
      <c r="F1790" s="12" t="str">
        <f>_xlfn.XLOOKUP($A1790,[1]MedicHistory!A:A,[1]MedicHistory!E:E,"")</f>
        <v>No</v>
      </c>
      <c r="G1790" s="12" t="str">
        <f>_xlfn.XLOOKUP($A1790,[1]MedicHistory!A:A,[1]MedicHistory!F:F,"")</f>
        <v>No</v>
      </c>
      <c r="H1790" s="14">
        <f>_xlfn.XLOOKUP($A1790,[1]MedicHistory!A:A,[1]MedicHistory!G:G,"")</f>
        <v>1</v>
      </c>
      <c r="I1790" s="12" t="str">
        <f>_xlfn.XLOOKUP($A1790,[1]MedicHistory!A:A,[1]MedicHistory!H:H,"")</f>
        <v>No</v>
      </c>
      <c r="J1790" s="12" t="str">
        <f>_xlfn.XLOOKUP($A1790,[1]MedicHistory!A:A,[1]MedicHistory!K:K,"")</f>
        <v>Normal</v>
      </c>
      <c r="K1790" s="15" t="str">
        <f>_xlfn.XLOOKUP($A1790,[1]MedicHistory!A:A,[1]MedicHistory!I:I,"")</f>
        <v>Under weight</v>
      </c>
      <c r="L1790" s="16">
        <f>_xlfn.XLOOKUP($A1790,[1]Hospitalisation!A:A,[1]Hospitalisation!C:C,"")</f>
        <v>4839.18</v>
      </c>
      <c r="M1790" s="17" t="str">
        <f>_xlfn.XLOOKUP($A1790,[1]Hospitalisation!A:A,[1]Hospitalisation!I:I,"")</f>
        <v>tier - 2</v>
      </c>
      <c r="N1790" s="17" t="str">
        <f>_xlfn.XLOOKUP($A1790,[1]Hospitalisation!A:A,[1]Hospitalisation!J:J,"")</f>
        <v>tier - 1</v>
      </c>
      <c r="O1790" s="17" t="str">
        <f>_xlfn.XLOOKUP($A1790,[1]Hospitalisation!A:A,[1]Hospitalisation!K:K,"")</f>
        <v>R1012</v>
      </c>
      <c r="P1790" s="14">
        <f>_xlfn.XLOOKUP($A1790,[1]Hospitalisation!A:A,[1]Hospitalisation!L:L,"")</f>
        <v>27</v>
      </c>
      <c r="Q1790" s="24">
        <f>_xlfn.XLOOKUP($A1790,[1]Hospitalisation!A:A,[1]Hospitalisation!M:M,"")</f>
        <v>34987</v>
      </c>
    </row>
    <row r="1791" spans="1:17" x14ac:dyDescent="0.25">
      <c r="A1791" s="23" t="s">
        <v>571</v>
      </c>
      <c r="B1791" s="18" t="str">
        <f>_xlfn.XLOOKUP(A1791,[1]Customer!A:A,[1]Customer!C:C,"")</f>
        <v>Janez</v>
      </c>
      <c r="C1791" s="19">
        <f t="array" ref="C1791">_xlfn.XLOOKUP($A1791,[1]MedicHistory!A:A,[1]MedicHistory!B:B,"")</f>
        <v>31.57</v>
      </c>
      <c r="D1791" s="19">
        <f t="array" ref="D1791">_xlfn.XLOOKUP($A1791,[1]MedicHistory!A:A,[1]MedicHistory!C:C,"")</f>
        <v>6.15</v>
      </c>
      <c r="E1791" s="18" t="str">
        <f>_xlfn.XLOOKUP($A1791,[1]MedicHistory!A:A,[1]MedicHistory!D:D,"")</f>
        <v>No</v>
      </c>
      <c r="F1791" s="18" t="str">
        <f>_xlfn.XLOOKUP($A1791,[1]MedicHistory!A:A,[1]MedicHistory!E:E,"")</f>
        <v>No</v>
      </c>
      <c r="G1791" s="18" t="str">
        <f>_xlfn.XLOOKUP($A1791,[1]MedicHistory!A:A,[1]MedicHistory!F:F,"")</f>
        <v>No</v>
      </c>
      <c r="H1791" s="20">
        <f>_xlfn.XLOOKUP($A1791,[1]MedicHistory!A:A,[1]MedicHistory!G:G,"")</f>
        <v>1</v>
      </c>
      <c r="I1791" s="18" t="str">
        <f>_xlfn.XLOOKUP($A1791,[1]MedicHistory!A:A,[1]MedicHistory!H:H,"")</f>
        <v>No</v>
      </c>
      <c r="J1791" s="18" t="str">
        <f>_xlfn.XLOOKUP($A1791,[1]MedicHistory!A:A,[1]MedicHistory!K:K,"")</f>
        <v>Prediabetic</v>
      </c>
      <c r="K1791" s="21" t="str">
        <f>_xlfn.XLOOKUP($A1791,[1]MedicHistory!A:A,[1]MedicHistory!I:I,"")</f>
        <v>Obisity</v>
      </c>
      <c r="L1791" s="22">
        <f>_xlfn.XLOOKUP($A1791,[1]Hospitalisation!A:A,[1]Hospitalisation!C:C,"")</f>
        <v>4837.58</v>
      </c>
      <c r="M1791" s="23" t="str">
        <f>_xlfn.XLOOKUP($A1791,[1]Hospitalisation!A:A,[1]Hospitalisation!I:I,"")</f>
        <v>tier - 3</v>
      </c>
      <c r="N1791" s="23" t="str">
        <f>_xlfn.XLOOKUP($A1791,[1]Hospitalisation!A:A,[1]Hospitalisation!J:J,"")</f>
        <v>tier - 2</v>
      </c>
      <c r="O1791" s="23" t="str">
        <f>_xlfn.XLOOKUP($A1791,[1]Hospitalisation!A:A,[1]Hospitalisation!K:K,"")</f>
        <v>R1013</v>
      </c>
      <c r="P1791" s="20">
        <f>_xlfn.XLOOKUP($A1791,[1]Hospitalisation!A:A,[1]Hospitalisation!L:L,"")</f>
        <v>38</v>
      </c>
      <c r="Q1791" s="25">
        <f>_xlfn.XLOOKUP($A1791,[1]Hospitalisation!A:A,[1]Hospitalisation!M:M,"")</f>
        <v>30935</v>
      </c>
    </row>
    <row r="1792" spans="1:17" x14ac:dyDescent="0.25">
      <c r="A1792" s="17" t="s">
        <v>570</v>
      </c>
      <c r="B1792" s="12" t="str">
        <f>_xlfn.XLOOKUP(A1792,[1]Customer!A:A,[1]Customer!C:C,"")</f>
        <v>John I.</v>
      </c>
      <c r="C1792" s="13">
        <f t="array" ref="C1792">_xlfn.XLOOKUP($A1792,[1]MedicHistory!A:A,[1]MedicHistory!B:B,"")</f>
        <v>33.18</v>
      </c>
      <c r="D1792" s="13">
        <f t="array" ref="D1792">_xlfn.XLOOKUP($A1792,[1]MedicHistory!A:A,[1]MedicHistory!C:C,"")</f>
        <v>5.22</v>
      </c>
      <c r="E1792" s="12" t="str">
        <f>_xlfn.XLOOKUP($A1792,[1]MedicHistory!A:A,[1]MedicHistory!D:D,"")</f>
        <v>No</v>
      </c>
      <c r="F1792" s="12" t="str">
        <f>_xlfn.XLOOKUP($A1792,[1]MedicHistory!A:A,[1]MedicHistory!E:E,"")</f>
        <v>yes</v>
      </c>
      <c r="G1792" s="12" t="str">
        <f>_xlfn.XLOOKUP($A1792,[1]MedicHistory!A:A,[1]MedicHistory!F:F,"")</f>
        <v>No</v>
      </c>
      <c r="H1792" s="14">
        <f>_xlfn.XLOOKUP($A1792,[1]MedicHistory!A:A,[1]MedicHistory!G:G,"")</f>
        <v>1</v>
      </c>
      <c r="I1792" s="12" t="str">
        <f>_xlfn.XLOOKUP($A1792,[1]MedicHistory!A:A,[1]MedicHistory!H:H,"")</f>
        <v>No</v>
      </c>
      <c r="J1792" s="12" t="str">
        <f>_xlfn.XLOOKUP($A1792,[1]MedicHistory!A:A,[1]MedicHistory!K:K,"")</f>
        <v>Normal</v>
      </c>
      <c r="K1792" s="15" t="str">
        <f>_xlfn.XLOOKUP($A1792,[1]MedicHistory!A:A,[1]MedicHistory!I:I,"")</f>
        <v>Obisity</v>
      </c>
      <c r="L1792" s="16">
        <f>_xlfn.XLOOKUP($A1792,[1]Hospitalisation!A:A,[1]Hospitalisation!C:C,"")</f>
        <v>4835.43</v>
      </c>
      <c r="M1792" s="17" t="str">
        <f>_xlfn.XLOOKUP($A1792,[1]Hospitalisation!A:A,[1]Hospitalisation!I:I,"")</f>
        <v>tier - 2</v>
      </c>
      <c r="N1792" s="17" t="str">
        <f>_xlfn.XLOOKUP($A1792,[1]Hospitalisation!A:A,[1]Hospitalisation!J:J,"")</f>
        <v>tier - 2</v>
      </c>
      <c r="O1792" s="17" t="str">
        <f>_xlfn.XLOOKUP($A1792,[1]Hospitalisation!A:A,[1]Hospitalisation!K:K,"")</f>
        <v>R1021</v>
      </c>
      <c r="P1792" s="14">
        <f>_xlfn.XLOOKUP($A1792,[1]Hospitalisation!A:A,[1]Hospitalisation!L:L,"")</f>
        <v>30</v>
      </c>
      <c r="Q1792" s="24">
        <f>_xlfn.XLOOKUP($A1792,[1]Hospitalisation!A:A,[1]Hospitalisation!M:M,"")</f>
        <v>33949</v>
      </c>
    </row>
    <row r="1793" spans="1:17" x14ac:dyDescent="0.25">
      <c r="A1793" s="23" t="s">
        <v>569</v>
      </c>
      <c r="B1793" s="18" t="str">
        <f>_xlfn.XLOOKUP(A1793,[1]Customer!A:A,[1]Customer!C:C,"")</f>
        <v>Heather</v>
      </c>
      <c r="C1793" s="19">
        <f t="array" ref="C1793">_xlfn.XLOOKUP($A1793,[1]MedicHistory!A:A,[1]MedicHistory!B:B,"")</f>
        <v>37</v>
      </c>
      <c r="D1793" s="19">
        <f t="array" ref="D1793">_xlfn.XLOOKUP($A1793,[1]MedicHistory!A:A,[1]MedicHistory!C:C,"")</f>
        <v>11.66</v>
      </c>
      <c r="E1793" s="18" t="str">
        <f>_xlfn.XLOOKUP($A1793,[1]MedicHistory!A:A,[1]MedicHistory!D:D,"")</f>
        <v>No</v>
      </c>
      <c r="F1793" s="18" t="str">
        <f>_xlfn.XLOOKUP($A1793,[1]MedicHistory!A:A,[1]MedicHistory!E:E,"")</f>
        <v>No</v>
      </c>
      <c r="G1793" s="18" t="str">
        <f>_xlfn.XLOOKUP($A1793,[1]MedicHistory!A:A,[1]MedicHistory!F:F,"")</f>
        <v>No</v>
      </c>
      <c r="H1793" s="20">
        <f>_xlfn.XLOOKUP($A1793,[1]MedicHistory!A:A,[1]MedicHistory!G:G,"")</f>
        <v>0</v>
      </c>
      <c r="I1793" s="18" t="str">
        <f>_xlfn.XLOOKUP($A1793,[1]MedicHistory!A:A,[1]MedicHistory!H:H,"")</f>
        <v>No</v>
      </c>
      <c r="J1793" s="18" t="str">
        <f>_xlfn.XLOOKUP($A1793,[1]MedicHistory!A:A,[1]MedicHistory!K:K,"")</f>
        <v>Diabetic</v>
      </c>
      <c r="K1793" s="21" t="str">
        <f>_xlfn.XLOOKUP($A1793,[1]MedicHistory!A:A,[1]MedicHistory!I:I,"")</f>
        <v>Obisity</v>
      </c>
      <c r="L1793" s="22">
        <f>_xlfn.XLOOKUP($A1793,[1]Hospitalisation!A:A,[1]Hospitalisation!C:C,"")</f>
        <v>4830.63</v>
      </c>
      <c r="M1793" s="23" t="str">
        <f>_xlfn.XLOOKUP($A1793,[1]Hospitalisation!A:A,[1]Hospitalisation!I:I,"")</f>
        <v>tier - 2</v>
      </c>
      <c r="N1793" s="23" t="str">
        <f>_xlfn.XLOOKUP($A1793,[1]Hospitalisation!A:A,[1]Hospitalisation!J:J,"")</f>
        <v>tier - 1</v>
      </c>
      <c r="O1793" s="23" t="str">
        <f>_xlfn.XLOOKUP($A1793,[1]Hospitalisation!A:A,[1]Hospitalisation!K:K,"")</f>
        <v>R1011</v>
      </c>
      <c r="P1793" s="20">
        <f>_xlfn.XLOOKUP($A1793,[1]Hospitalisation!A:A,[1]Hospitalisation!L:L,"")</f>
        <v>22</v>
      </c>
      <c r="Q1793" s="25">
        <f>_xlfn.XLOOKUP($A1793,[1]Hospitalisation!A:A,[1]Hospitalisation!M:M,"")</f>
        <v>36704</v>
      </c>
    </row>
    <row r="1794" spans="1:17" x14ac:dyDescent="0.25">
      <c r="A1794" s="17" t="s">
        <v>568</v>
      </c>
      <c r="B1794" s="12" t="str">
        <f>_xlfn.XLOOKUP(A1794,[1]Customer!A:A,[1]Customer!C:C,"")</f>
        <v>Michael</v>
      </c>
      <c r="C1794" s="13">
        <f t="array" ref="C1794">_xlfn.XLOOKUP($A1794,[1]MedicHistory!A:A,[1]MedicHistory!B:B,"")</f>
        <v>18.905000000000001</v>
      </c>
      <c r="D1794" s="13">
        <f t="array" ref="D1794">_xlfn.XLOOKUP($A1794,[1]MedicHistory!A:A,[1]MedicHistory!C:C,"")</f>
        <v>4.91</v>
      </c>
      <c r="E1794" s="12" t="str">
        <f>_xlfn.XLOOKUP($A1794,[1]MedicHistory!A:A,[1]MedicHistory!D:D,"")</f>
        <v>yes</v>
      </c>
      <c r="F1794" s="12" t="str">
        <f>_xlfn.XLOOKUP($A1794,[1]MedicHistory!A:A,[1]MedicHistory!E:E,"")</f>
        <v>No</v>
      </c>
      <c r="G1794" s="12" t="str">
        <f>_xlfn.XLOOKUP($A1794,[1]MedicHistory!A:A,[1]MedicHistory!F:F,"")</f>
        <v>No</v>
      </c>
      <c r="H1794" s="14">
        <f>_xlfn.XLOOKUP($A1794,[1]MedicHistory!A:A,[1]MedicHistory!G:G,"")</f>
        <v>1</v>
      </c>
      <c r="I1794" s="12" t="str">
        <f>_xlfn.XLOOKUP($A1794,[1]MedicHistory!A:A,[1]MedicHistory!H:H,"")</f>
        <v>No</v>
      </c>
      <c r="J1794" s="12" t="str">
        <f>_xlfn.XLOOKUP($A1794,[1]MedicHistory!A:A,[1]MedicHistory!K:K,"")</f>
        <v>Normal</v>
      </c>
      <c r="K1794" s="15" t="str">
        <f>_xlfn.XLOOKUP($A1794,[1]MedicHistory!A:A,[1]MedicHistory!I:I,"")</f>
        <v>Normal weight</v>
      </c>
      <c r="L1794" s="16">
        <f>_xlfn.XLOOKUP($A1794,[1]Hospitalisation!A:A,[1]Hospitalisation!C:C,"")</f>
        <v>4827.8999999999996</v>
      </c>
      <c r="M1794" s="17" t="str">
        <f>_xlfn.XLOOKUP($A1794,[1]Hospitalisation!A:A,[1]Hospitalisation!I:I,"")</f>
        <v>tier - 1</v>
      </c>
      <c r="N1794" s="17" t="str">
        <f>_xlfn.XLOOKUP($A1794,[1]Hospitalisation!A:A,[1]Hospitalisation!J:J,"")</f>
        <v>tier - 2</v>
      </c>
      <c r="O1794" s="17" t="str">
        <f>_xlfn.XLOOKUP($A1794,[1]Hospitalisation!A:A,[1]Hospitalisation!K:K,"")</f>
        <v>R1013</v>
      </c>
      <c r="P1794" s="14">
        <f>_xlfn.XLOOKUP($A1794,[1]Hospitalisation!A:A,[1]Hospitalisation!L:L,"")</f>
        <v>20</v>
      </c>
      <c r="Q1794" s="24">
        <f>_xlfn.XLOOKUP($A1794,[1]Hospitalisation!A:A,[1]Hospitalisation!M:M,"")</f>
        <v>37591</v>
      </c>
    </row>
    <row r="1795" spans="1:17" x14ac:dyDescent="0.25">
      <c r="A1795" s="23" t="s">
        <v>567</v>
      </c>
      <c r="B1795" s="18" t="str">
        <f>_xlfn.XLOOKUP(A1795,[1]Customer!A:A,[1]Customer!C:C,"")</f>
        <v>Kathleen</v>
      </c>
      <c r="C1795" s="19">
        <f t="array" ref="C1795">_xlfn.XLOOKUP($A1795,[1]MedicHistory!A:A,[1]MedicHistory!B:B,"")</f>
        <v>20.03</v>
      </c>
      <c r="D1795" s="19">
        <f t="array" ref="D1795">_xlfn.XLOOKUP($A1795,[1]MedicHistory!A:A,[1]MedicHistory!C:C,"")</f>
        <v>9.25</v>
      </c>
      <c r="E1795" s="18" t="str">
        <f>_xlfn.XLOOKUP($A1795,[1]MedicHistory!A:A,[1]MedicHistory!D:D,"")</f>
        <v>yes</v>
      </c>
      <c r="F1795" s="18" t="str">
        <f>_xlfn.XLOOKUP($A1795,[1]MedicHistory!A:A,[1]MedicHistory!E:E,"")</f>
        <v>No</v>
      </c>
      <c r="G1795" s="18" t="str">
        <f>_xlfn.XLOOKUP($A1795,[1]MedicHistory!A:A,[1]MedicHistory!F:F,"")</f>
        <v>No</v>
      </c>
      <c r="H1795" s="20">
        <f>_xlfn.XLOOKUP($A1795,[1]MedicHistory!A:A,[1]MedicHistory!G:G,"")</f>
        <v>0</v>
      </c>
      <c r="I1795" s="18" t="str">
        <f>_xlfn.XLOOKUP($A1795,[1]MedicHistory!A:A,[1]MedicHistory!H:H,"")</f>
        <v>No</v>
      </c>
      <c r="J1795" s="18" t="str">
        <f>_xlfn.XLOOKUP($A1795,[1]MedicHistory!A:A,[1]MedicHistory!K:K,"")</f>
        <v>Diabetic</v>
      </c>
      <c r="K1795" s="21" t="str">
        <f>_xlfn.XLOOKUP($A1795,[1]MedicHistory!A:A,[1]MedicHistory!I:I,"")</f>
        <v>Normal weight</v>
      </c>
      <c r="L1795" s="22">
        <f>_xlfn.XLOOKUP($A1795,[1]Hospitalisation!A:A,[1]Hospitalisation!C:C,"")</f>
        <v>4827.1000000000004</v>
      </c>
      <c r="M1795" s="23" t="str">
        <f>_xlfn.XLOOKUP($A1795,[1]Hospitalisation!A:A,[1]Hospitalisation!I:I,"")</f>
        <v>tier - 2</v>
      </c>
      <c r="N1795" s="23" t="str">
        <f>_xlfn.XLOOKUP($A1795,[1]Hospitalisation!A:A,[1]Hospitalisation!J:J,"")</f>
        <v>tier - 1</v>
      </c>
      <c r="O1795" s="23" t="str">
        <f>_xlfn.XLOOKUP($A1795,[1]Hospitalisation!A:A,[1]Hospitalisation!K:K,"")</f>
        <v>R1013</v>
      </c>
      <c r="P1795" s="20">
        <f>_xlfn.XLOOKUP($A1795,[1]Hospitalisation!A:A,[1]Hospitalisation!L:L,"")</f>
        <v>27</v>
      </c>
      <c r="Q1795" s="25">
        <f>_xlfn.XLOOKUP($A1795,[1]Hospitalisation!A:A,[1]Hospitalisation!M:M,"")</f>
        <v>34883</v>
      </c>
    </row>
    <row r="1796" spans="1:17" x14ac:dyDescent="0.25">
      <c r="A1796" s="17" t="s">
        <v>566</v>
      </c>
      <c r="B1796" s="12" t="str">
        <f>_xlfn.XLOOKUP(A1796,[1]Customer!A:A,[1]Customer!C:C,"")</f>
        <v>Ryan</v>
      </c>
      <c r="C1796" s="13">
        <f t="array" ref="C1796">_xlfn.XLOOKUP($A1796,[1]MedicHistory!A:A,[1]MedicHistory!B:B,"")</f>
        <v>16.7</v>
      </c>
      <c r="D1796" s="13">
        <f t="array" ref="D1796">_xlfn.XLOOKUP($A1796,[1]MedicHistory!A:A,[1]MedicHistory!C:C,"")</f>
        <v>11.48</v>
      </c>
      <c r="E1796" s="12" t="str">
        <f>_xlfn.XLOOKUP($A1796,[1]MedicHistory!A:A,[1]MedicHistory!D:D,"")</f>
        <v>No</v>
      </c>
      <c r="F1796" s="12" t="str">
        <f>_xlfn.XLOOKUP($A1796,[1]MedicHistory!A:A,[1]MedicHistory!E:E,"")</f>
        <v>No</v>
      </c>
      <c r="G1796" s="12" t="str">
        <f>_xlfn.XLOOKUP($A1796,[1]MedicHistory!A:A,[1]MedicHistory!F:F,"")</f>
        <v>No</v>
      </c>
      <c r="H1796" s="14">
        <f>_xlfn.XLOOKUP($A1796,[1]MedicHistory!A:A,[1]MedicHistory!G:G,"")</f>
        <v>0</v>
      </c>
      <c r="I1796" s="12" t="str">
        <f>_xlfn.XLOOKUP($A1796,[1]MedicHistory!A:A,[1]MedicHistory!H:H,"")</f>
        <v>No</v>
      </c>
      <c r="J1796" s="12" t="str">
        <f>_xlfn.XLOOKUP($A1796,[1]MedicHistory!A:A,[1]MedicHistory!K:K,"")</f>
        <v>Diabetic</v>
      </c>
      <c r="K1796" s="15" t="str">
        <f>_xlfn.XLOOKUP($A1796,[1]MedicHistory!A:A,[1]MedicHistory!I:I,"")</f>
        <v>Under weight</v>
      </c>
      <c r="L1796" s="16">
        <f>_xlfn.XLOOKUP($A1796,[1]Hospitalisation!A:A,[1]Hospitalisation!C:C,"")</f>
        <v>4812.34</v>
      </c>
      <c r="M1796" s="17" t="str">
        <f>_xlfn.XLOOKUP($A1796,[1]Hospitalisation!A:A,[1]Hospitalisation!I:I,"")</f>
        <v>tier - 2</v>
      </c>
      <c r="N1796" s="17" t="str">
        <f>_xlfn.XLOOKUP($A1796,[1]Hospitalisation!A:A,[1]Hospitalisation!J:J,"")</f>
        <v>tier - 3</v>
      </c>
      <c r="O1796" s="17" t="str">
        <f>_xlfn.XLOOKUP($A1796,[1]Hospitalisation!A:A,[1]Hospitalisation!K:K,"")</f>
        <v>R1013</v>
      </c>
      <c r="P1796" s="14">
        <f>_xlfn.XLOOKUP($A1796,[1]Hospitalisation!A:A,[1]Hospitalisation!L:L,"")</f>
        <v>41</v>
      </c>
      <c r="Q1796" s="24">
        <f>_xlfn.XLOOKUP($A1796,[1]Hospitalisation!A:A,[1]Hospitalisation!M:M,"")</f>
        <v>29862</v>
      </c>
    </row>
    <row r="1797" spans="1:17" x14ac:dyDescent="0.25">
      <c r="A1797" s="23" t="s">
        <v>565</v>
      </c>
      <c r="B1797" s="18" t="str">
        <f>_xlfn.XLOOKUP(A1797,[1]Customer!A:A,[1]Customer!C:C,"")</f>
        <v>Sara</v>
      </c>
      <c r="C1797" s="19">
        <f t="array" ref="C1797">_xlfn.XLOOKUP($A1797,[1]MedicHistory!A:A,[1]MedicHistory!B:B,"")</f>
        <v>39.82</v>
      </c>
      <c r="D1797" s="19">
        <f t="array" ref="D1797">_xlfn.XLOOKUP($A1797,[1]MedicHistory!A:A,[1]MedicHistory!C:C,"")</f>
        <v>6.06</v>
      </c>
      <c r="E1797" s="18" t="str">
        <f>_xlfn.XLOOKUP($A1797,[1]MedicHistory!A:A,[1]MedicHistory!D:D,"")</f>
        <v>No</v>
      </c>
      <c r="F1797" s="18" t="str">
        <f>_xlfn.XLOOKUP($A1797,[1]MedicHistory!A:A,[1]MedicHistory!E:E,"")</f>
        <v>No</v>
      </c>
      <c r="G1797" s="18" t="str">
        <f>_xlfn.XLOOKUP($A1797,[1]MedicHistory!A:A,[1]MedicHistory!F:F,"")</f>
        <v>No</v>
      </c>
      <c r="H1797" s="20">
        <f>_xlfn.XLOOKUP($A1797,[1]MedicHistory!A:A,[1]MedicHistory!G:G,"")</f>
        <v>0</v>
      </c>
      <c r="I1797" s="18" t="str">
        <f>_xlfn.XLOOKUP($A1797,[1]MedicHistory!A:A,[1]MedicHistory!H:H,"")</f>
        <v>No</v>
      </c>
      <c r="J1797" s="18" t="str">
        <f>_xlfn.XLOOKUP($A1797,[1]MedicHistory!A:A,[1]MedicHistory!K:K,"")</f>
        <v>Prediabetic</v>
      </c>
      <c r="K1797" s="21" t="str">
        <f>_xlfn.XLOOKUP($A1797,[1]MedicHistory!A:A,[1]MedicHistory!I:I,"")</f>
        <v>Obisity</v>
      </c>
      <c r="L1797" s="22">
        <f>_xlfn.XLOOKUP($A1797,[1]Hospitalisation!A:A,[1]Hospitalisation!C:C,"")</f>
        <v>4795.66</v>
      </c>
      <c r="M1797" s="23" t="str">
        <f>_xlfn.XLOOKUP($A1797,[1]Hospitalisation!A:A,[1]Hospitalisation!I:I,"")</f>
        <v>tier - 2</v>
      </c>
      <c r="N1797" s="23" t="str">
        <f>_xlfn.XLOOKUP($A1797,[1]Hospitalisation!A:A,[1]Hospitalisation!J:J,"")</f>
        <v>tier - 1</v>
      </c>
      <c r="O1797" s="23" t="str">
        <f>_xlfn.XLOOKUP($A1797,[1]Hospitalisation!A:A,[1]Hospitalisation!K:K,"")</f>
        <v>R1013</v>
      </c>
      <c r="P1797" s="20">
        <f>_xlfn.XLOOKUP($A1797,[1]Hospitalisation!A:A,[1]Hospitalisation!L:L,"")</f>
        <v>44</v>
      </c>
      <c r="Q1797" s="25">
        <f>_xlfn.XLOOKUP($A1797,[1]Hospitalisation!A:A,[1]Hospitalisation!M:M,"")</f>
        <v>28840</v>
      </c>
    </row>
    <row r="1798" spans="1:17" x14ac:dyDescent="0.25">
      <c r="A1798" s="17" t="s">
        <v>564</v>
      </c>
      <c r="B1798" s="12" t="str">
        <f>_xlfn.XLOOKUP(A1798,[1]Customer!A:A,[1]Customer!C:C,"")</f>
        <v>Deniz</v>
      </c>
      <c r="C1798" s="13">
        <f t="array" ref="C1798">_xlfn.XLOOKUP($A1798,[1]MedicHistory!A:A,[1]MedicHistory!B:B,"")</f>
        <v>22.04</v>
      </c>
      <c r="D1798" s="13">
        <f t="array" ref="D1798">_xlfn.XLOOKUP($A1798,[1]MedicHistory!A:A,[1]MedicHistory!C:C,"")</f>
        <v>5.86</v>
      </c>
      <c r="E1798" s="12" t="str">
        <f>_xlfn.XLOOKUP($A1798,[1]MedicHistory!A:A,[1]MedicHistory!D:D,"")</f>
        <v>No</v>
      </c>
      <c r="F1798" s="12" t="str">
        <f>_xlfn.XLOOKUP($A1798,[1]MedicHistory!A:A,[1]MedicHistory!E:E,"")</f>
        <v>No</v>
      </c>
      <c r="G1798" s="12" t="str">
        <f>_xlfn.XLOOKUP($A1798,[1]MedicHistory!A:A,[1]MedicHistory!F:F,"")</f>
        <v>No</v>
      </c>
      <c r="H1798" s="14">
        <f>_xlfn.XLOOKUP($A1798,[1]MedicHistory!A:A,[1]MedicHistory!G:G,"")</f>
        <v>1</v>
      </c>
      <c r="I1798" s="12" t="str">
        <f>_xlfn.XLOOKUP($A1798,[1]MedicHistory!A:A,[1]MedicHistory!H:H,"")</f>
        <v>No</v>
      </c>
      <c r="J1798" s="12" t="str">
        <f>_xlfn.XLOOKUP($A1798,[1]MedicHistory!A:A,[1]MedicHistory!K:K,"")</f>
        <v>Prediabetic</v>
      </c>
      <c r="K1798" s="15" t="str">
        <f>_xlfn.XLOOKUP($A1798,[1]MedicHistory!A:A,[1]MedicHistory!I:I,"")</f>
        <v>Normal weight</v>
      </c>
      <c r="L1798" s="16">
        <f>_xlfn.XLOOKUP($A1798,[1]Hospitalisation!A:A,[1]Hospitalisation!C:C,"")</f>
        <v>4787.42</v>
      </c>
      <c r="M1798" s="17" t="str">
        <f>_xlfn.XLOOKUP($A1798,[1]Hospitalisation!A:A,[1]Hospitalisation!I:I,"")</f>
        <v>tier - 2</v>
      </c>
      <c r="N1798" s="17" t="str">
        <f>_xlfn.XLOOKUP($A1798,[1]Hospitalisation!A:A,[1]Hospitalisation!J:J,"")</f>
        <v>tier - 3</v>
      </c>
      <c r="O1798" s="17" t="str">
        <f>_xlfn.XLOOKUP($A1798,[1]Hospitalisation!A:A,[1]Hospitalisation!K:K,"")</f>
        <v>R1013</v>
      </c>
      <c r="P1798" s="14">
        <f>_xlfn.XLOOKUP($A1798,[1]Hospitalisation!A:A,[1]Hospitalisation!L:L,"")</f>
        <v>33</v>
      </c>
      <c r="Q1798" s="24">
        <f>_xlfn.XLOOKUP($A1798,[1]Hospitalisation!A:A,[1]Hospitalisation!M:M,"")</f>
        <v>32681</v>
      </c>
    </row>
    <row r="1799" spans="1:17" x14ac:dyDescent="0.25">
      <c r="A1799" s="23" t="s">
        <v>563</v>
      </c>
      <c r="B1799" s="18" t="str">
        <f>_xlfn.XLOOKUP(A1799,[1]Customer!A:A,[1]Customer!C:C,"")</f>
        <v>Shannon</v>
      </c>
      <c r="C1799" s="19">
        <f t="array" ref="C1799">_xlfn.XLOOKUP($A1799,[1]MedicHistory!A:A,[1]MedicHistory!B:B,"")</f>
        <v>28.27</v>
      </c>
      <c r="D1799" s="19">
        <f t="array" ref="D1799">_xlfn.XLOOKUP($A1799,[1]MedicHistory!A:A,[1]MedicHistory!C:C,"")</f>
        <v>5.33</v>
      </c>
      <c r="E1799" s="18" t="str">
        <f>_xlfn.XLOOKUP($A1799,[1]MedicHistory!A:A,[1]MedicHistory!D:D,"")</f>
        <v>No</v>
      </c>
      <c r="F1799" s="18" t="str">
        <f>_xlfn.XLOOKUP($A1799,[1]MedicHistory!A:A,[1]MedicHistory!E:E,"")</f>
        <v>No</v>
      </c>
      <c r="G1799" s="18" t="str">
        <f>_xlfn.XLOOKUP($A1799,[1]MedicHistory!A:A,[1]MedicHistory!F:F,"")</f>
        <v>No</v>
      </c>
      <c r="H1799" s="20">
        <f>_xlfn.XLOOKUP($A1799,[1]MedicHistory!A:A,[1]MedicHistory!G:G,"")</f>
        <v>0</v>
      </c>
      <c r="I1799" s="18" t="str">
        <f>_xlfn.XLOOKUP($A1799,[1]MedicHistory!A:A,[1]MedicHistory!H:H,"")</f>
        <v>No</v>
      </c>
      <c r="J1799" s="18" t="str">
        <f>_xlfn.XLOOKUP($A1799,[1]MedicHistory!A:A,[1]MedicHistory!K:K,"")</f>
        <v>Normal</v>
      </c>
      <c r="K1799" s="21" t="str">
        <f>_xlfn.XLOOKUP($A1799,[1]MedicHistory!A:A,[1]MedicHistory!I:I,"")</f>
        <v>over weight</v>
      </c>
      <c r="L1799" s="22">
        <f>_xlfn.XLOOKUP($A1799,[1]Hospitalisation!A:A,[1]Hospitalisation!C:C,"")</f>
        <v>4779.6000000000004</v>
      </c>
      <c r="M1799" s="23" t="str">
        <f>_xlfn.XLOOKUP($A1799,[1]Hospitalisation!A:A,[1]Hospitalisation!I:I,"")</f>
        <v>tier - 2</v>
      </c>
      <c r="N1799" s="23" t="str">
        <f>_xlfn.XLOOKUP($A1799,[1]Hospitalisation!A:A,[1]Hospitalisation!J:J,"")</f>
        <v>tier - 3</v>
      </c>
      <c r="O1799" s="23" t="str">
        <f>_xlfn.XLOOKUP($A1799,[1]Hospitalisation!A:A,[1]Hospitalisation!K:K,"")</f>
        <v>R1013</v>
      </c>
      <c r="P1799" s="20">
        <f>_xlfn.XLOOKUP($A1799,[1]Hospitalisation!A:A,[1]Hospitalisation!L:L,"")</f>
        <v>35</v>
      </c>
      <c r="Q1799" s="25">
        <f>_xlfn.XLOOKUP($A1799,[1]Hospitalisation!A:A,[1]Hospitalisation!M:M,"")</f>
        <v>32120</v>
      </c>
    </row>
    <row r="1800" spans="1:17" x14ac:dyDescent="0.25">
      <c r="A1800" s="17" t="s">
        <v>562</v>
      </c>
      <c r="B1800" s="12" t="str">
        <f>_xlfn.XLOOKUP(A1800,[1]Customer!A:A,[1]Customer!C:C,"")</f>
        <v>Kaitlin</v>
      </c>
      <c r="C1800" s="13">
        <f t="array" ref="C1800">_xlfn.XLOOKUP($A1800,[1]MedicHistory!A:A,[1]MedicHistory!B:B,"")</f>
        <v>18.5</v>
      </c>
      <c r="D1800" s="13">
        <f t="array" ref="D1800">_xlfn.XLOOKUP($A1800,[1]MedicHistory!A:A,[1]MedicHistory!C:C,"")</f>
        <v>5.33</v>
      </c>
      <c r="E1800" s="12" t="str">
        <f>_xlfn.XLOOKUP($A1800,[1]MedicHistory!A:A,[1]MedicHistory!D:D,"")</f>
        <v>No</v>
      </c>
      <c r="F1800" s="12" t="str">
        <f>_xlfn.XLOOKUP($A1800,[1]MedicHistory!A:A,[1]MedicHistory!E:E,"")</f>
        <v>No</v>
      </c>
      <c r="G1800" s="12" t="str">
        <f>_xlfn.XLOOKUP($A1800,[1]MedicHistory!A:A,[1]MedicHistory!F:F,"")</f>
        <v>No</v>
      </c>
      <c r="H1800" s="14">
        <f>_xlfn.XLOOKUP($A1800,[1]MedicHistory!A:A,[1]MedicHistory!G:G,"")</f>
        <v>0</v>
      </c>
      <c r="I1800" s="12" t="str">
        <f>_xlfn.XLOOKUP($A1800,[1]MedicHistory!A:A,[1]MedicHistory!H:H,"")</f>
        <v>No</v>
      </c>
      <c r="J1800" s="12" t="str">
        <f>_xlfn.XLOOKUP($A1800,[1]MedicHistory!A:A,[1]MedicHistory!K:K,"")</f>
        <v>Normal</v>
      </c>
      <c r="K1800" s="15" t="str">
        <f>_xlfn.XLOOKUP($A1800,[1]MedicHistory!A:A,[1]MedicHistory!I:I,"")</f>
        <v>Normal weight</v>
      </c>
      <c r="L1800" s="16">
        <f>_xlfn.XLOOKUP($A1800,[1]Hospitalisation!A:A,[1]Hospitalisation!C:C,"")</f>
        <v>4766.0200000000004</v>
      </c>
      <c r="M1800" s="17" t="str">
        <f>_xlfn.XLOOKUP($A1800,[1]Hospitalisation!A:A,[1]Hospitalisation!I:I,"")</f>
        <v>tier - 2</v>
      </c>
      <c r="N1800" s="17" t="str">
        <f>_xlfn.XLOOKUP($A1800,[1]Hospitalisation!A:A,[1]Hospitalisation!J:J,"")</f>
        <v>tier - 3</v>
      </c>
      <c r="O1800" s="17" t="str">
        <f>_xlfn.XLOOKUP($A1800,[1]Hospitalisation!A:A,[1]Hospitalisation!K:K,"")</f>
        <v>R1011</v>
      </c>
      <c r="P1800" s="14">
        <f>_xlfn.XLOOKUP($A1800,[1]Hospitalisation!A:A,[1]Hospitalisation!L:L,"")</f>
        <v>33</v>
      </c>
      <c r="Q1800" s="24">
        <f>_xlfn.XLOOKUP($A1800,[1]Hospitalisation!A:A,[1]Hospitalisation!M:M,"")</f>
        <v>32721</v>
      </c>
    </row>
    <row r="1801" spans="1:17" x14ac:dyDescent="0.25">
      <c r="A1801" s="23" t="s">
        <v>561</v>
      </c>
      <c r="B1801" s="18" t="str">
        <f>_xlfn.XLOOKUP(A1801,[1]Customer!A:A,[1]Customer!C:C,"")</f>
        <v>Alfredo</v>
      </c>
      <c r="C1801" s="19">
        <f t="array" ref="C1801">_xlfn.XLOOKUP($A1801,[1]MedicHistory!A:A,[1]MedicHistory!B:B,"")</f>
        <v>38.6</v>
      </c>
      <c r="D1801" s="19">
        <f t="array" ref="D1801">_xlfn.XLOOKUP($A1801,[1]MedicHistory!A:A,[1]MedicHistory!C:C,"")</f>
        <v>6.02</v>
      </c>
      <c r="E1801" s="18" t="str">
        <f>_xlfn.XLOOKUP($A1801,[1]MedicHistory!A:A,[1]MedicHistory!D:D,"")</f>
        <v>No</v>
      </c>
      <c r="F1801" s="18" t="str">
        <f>_xlfn.XLOOKUP($A1801,[1]MedicHistory!A:A,[1]MedicHistory!E:E,"")</f>
        <v>No</v>
      </c>
      <c r="G1801" s="18" t="str">
        <f>_xlfn.XLOOKUP($A1801,[1]MedicHistory!A:A,[1]MedicHistory!F:F,"")</f>
        <v>No</v>
      </c>
      <c r="H1801" s="20">
        <f>_xlfn.XLOOKUP($A1801,[1]MedicHistory!A:A,[1]MedicHistory!G:G,"")</f>
        <v>1</v>
      </c>
      <c r="I1801" s="18" t="str">
        <f>_xlfn.XLOOKUP($A1801,[1]MedicHistory!A:A,[1]MedicHistory!H:H,"")</f>
        <v>No</v>
      </c>
      <c r="J1801" s="18" t="str">
        <f>_xlfn.XLOOKUP($A1801,[1]MedicHistory!A:A,[1]MedicHistory!K:K,"")</f>
        <v>Prediabetic</v>
      </c>
      <c r="K1801" s="21" t="str">
        <f>_xlfn.XLOOKUP($A1801,[1]MedicHistory!A:A,[1]MedicHistory!I:I,"")</f>
        <v>Obisity</v>
      </c>
      <c r="L1801" s="22">
        <f>_xlfn.XLOOKUP($A1801,[1]Hospitalisation!A:A,[1]Hospitalisation!C:C,"")</f>
        <v>4762.33</v>
      </c>
      <c r="M1801" s="23" t="str">
        <f>_xlfn.XLOOKUP($A1801,[1]Hospitalisation!A:A,[1]Hospitalisation!I:I,"")</f>
        <v>tier - 3</v>
      </c>
      <c r="N1801" s="23" t="str">
        <f>_xlfn.XLOOKUP($A1801,[1]Hospitalisation!A:A,[1]Hospitalisation!J:J,"")</f>
        <v>tier - 3</v>
      </c>
      <c r="O1801" s="23" t="str">
        <f>_xlfn.XLOOKUP($A1801,[1]Hospitalisation!A:A,[1]Hospitalisation!K:K,"")</f>
        <v>R1011</v>
      </c>
      <c r="P1801" s="20">
        <f>_xlfn.XLOOKUP($A1801,[1]Hospitalisation!A:A,[1]Hospitalisation!L:L,"")</f>
        <v>33</v>
      </c>
      <c r="Q1801" s="25">
        <f>_xlfn.XLOOKUP($A1801,[1]Hospitalisation!A:A,[1]Hospitalisation!M:M,"")</f>
        <v>32778</v>
      </c>
    </row>
    <row r="1802" spans="1:17" x14ac:dyDescent="0.25">
      <c r="A1802" s="17" t="s">
        <v>560</v>
      </c>
      <c r="B1802" s="12" t="str">
        <f>_xlfn.XLOOKUP(A1802,[1]Customer!A:A,[1]Customer!C:C,"")</f>
        <v>Kristen</v>
      </c>
      <c r="C1802" s="13">
        <f t="array" ref="C1802">_xlfn.XLOOKUP($A1802,[1]MedicHistory!A:A,[1]MedicHistory!B:B,"")</f>
        <v>43.12</v>
      </c>
      <c r="D1802" s="13">
        <f t="array" ref="D1802">_xlfn.XLOOKUP($A1802,[1]MedicHistory!A:A,[1]MedicHistory!C:C,"")</f>
        <v>6.25</v>
      </c>
      <c r="E1802" s="12" t="str">
        <f>_xlfn.XLOOKUP($A1802,[1]MedicHistory!A:A,[1]MedicHistory!D:D,"")</f>
        <v>No</v>
      </c>
      <c r="F1802" s="12" t="str">
        <f>_xlfn.XLOOKUP($A1802,[1]MedicHistory!A:A,[1]MedicHistory!E:E,"")</f>
        <v>No</v>
      </c>
      <c r="G1802" s="12" t="str">
        <f>_xlfn.XLOOKUP($A1802,[1]MedicHistory!A:A,[1]MedicHistory!F:F,"")</f>
        <v>No</v>
      </c>
      <c r="H1802" s="14">
        <f>_xlfn.XLOOKUP($A1802,[1]MedicHistory!A:A,[1]MedicHistory!G:G,"")</f>
        <v>1</v>
      </c>
      <c r="I1802" s="12" t="str">
        <f>_xlfn.XLOOKUP($A1802,[1]MedicHistory!A:A,[1]MedicHistory!H:H,"")</f>
        <v>No</v>
      </c>
      <c r="J1802" s="12" t="str">
        <f>_xlfn.XLOOKUP($A1802,[1]MedicHistory!A:A,[1]MedicHistory!K:K,"")</f>
        <v>Prediabetic</v>
      </c>
      <c r="K1802" s="15" t="str">
        <f>_xlfn.XLOOKUP($A1802,[1]MedicHistory!A:A,[1]MedicHistory!I:I,"")</f>
        <v>Obisity</v>
      </c>
      <c r="L1802" s="16">
        <f>_xlfn.XLOOKUP($A1802,[1]Hospitalisation!A:A,[1]Hospitalisation!C:C,"")</f>
        <v>4753.6400000000003</v>
      </c>
      <c r="M1802" s="17" t="str">
        <f>_xlfn.XLOOKUP($A1802,[1]Hospitalisation!A:A,[1]Hospitalisation!I:I,"")</f>
        <v>tier - 2</v>
      </c>
      <c r="N1802" s="17" t="str">
        <f>_xlfn.XLOOKUP($A1802,[1]Hospitalisation!A:A,[1]Hospitalisation!J:J,"")</f>
        <v>tier - 3</v>
      </c>
      <c r="O1802" s="17" t="str">
        <f>_xlfn.XLOOKUP($A1802,[1]Hospitalisation!A:A,[1]Hospitalisation!K:K,"")</f>
        <v>R1013</v>
      </c>
      <c r="P1802" s="14">
        <f>_xlfn.XLOOKUP($A1802,[1]Hospitalisation!A:A,[1]Hospitalisation!L:L,"")</f>
        <v>35</v>
      </c>
      <c r="Q1802" s="24">
        <f>_xlfn.XLOOKUP($A1802,[1]Hospitalisation!A:A,[1]Hospitalisation!M:M,"")</f>
        <v>32005</v>
      </c>
    </row>
    <row r="1803" spans="1:17" x14ac:dyDescent="0.25">
      <c r="A1803" s="23" t="s">
        <v>559</v>
      </c>
      <c r="B1803" s="18" t="str">
        <f>_xlfn.XLOOKUP(A1803,[1]Customer!A:A,[1]Customer!C:C,"")</f>
        <v>Daniel</v>
      </c>
      <c r="C1803" s="19">
        <f t="array" ref="C1803">_xlfn.XLOOKUP($A1803,[1]MedicHistory!A:A,[1]MedicHistory!B:B,"")</f>
        <v>30.5</v>
      </c>
      <c r="D1803" s="19">
        <f t="array" ref="D1803">_xlfn.XLOOKUP($A1803,[1]MedicHistory!A:A,[1]MedicHistory!C:C,"")</f>
        <v>4.8099999999999996</v>
      </c>
      <c r="E1803" s="18" t="str">
        <f>_xlfn.XLOOKUP($A1803,[1]MedicHistory!A:A,[1]MedicHistory!D:D,"")</f>
        <v>No</v>
      </c>
      <c r="F1803" s="18" t="str">
        <f>_xlfn.XLOOKUP($A1803,[1]MedicHistory!A:A,[1]MedicHistory!E:E,"")</f>
        <v>No</v>
      </c>
      <c r="G1803" s="18" t="str">
        <f>_xlfn.XLOOKUP($A1803,[1]MedicHistory!A:A,[1]MedicHistory!F:F,"")</f>
        <v>No</v>
      </c>
      <c r="H1803" s="20">
        <f>_xlfn.XLOOKUP($A1803,[1]MedicHistory!A:A,[1]MedicHistory!G:G,"")</f>
        <v>1</v>
      </c>
      <c r="I1803" s="18" t="str">
        <f>_xlfn.XLOOKUP($A1803,[1]MedicHistory!A:A,[1]MedicHistory!H:H,"")</f>
        <v>No</v>
      </c>
      <c r="J1803" s="18" t="str">
        <f>_xlfn.XLOOKUP($A1803,[1]MedicHistory!A:A,[1]MedicHistory!K:K,"")</f>
        <v>Normal</v>
      </c>
      <c r="K1803" s="21" t="str">
        <f>_xlfn.XLOOKUP($A1803,[1]MedicHistory!A:A,[1]MedicHistory!I:I,"")</f>
        <v>Obisity</v>
      </c>
      <c r="L1803" s="22">
        <f>_xlfn.XLOOKUP($A1803,[1]Hospitalisation!A:A,[1]Hospitalisation!C:C,"")</f>
        <v>4751.07</v>
      </c>
      <c r="M1803" s="23" t="str">
        <f>_xlfn.XLOOKUP($A1803,[1]Hospitalisation!A:A,[1]Hospitalisation!I:I,"")</f>
        <v>tier - 3</v>
      </c>
      <c r="N1803" s="23" t="str">
        <f>_xlfn.XLOOKUP($A1803,[1]Hospitalisation!A:A,[1]Hospitalisation!J:J,"")</f>
        <v>tier - 1</v>
      </c>
      <c r="O1803" s="23" t="str">
        <f>_xlfn.XLOOKUP($A1803,[1]Hospitalisation!A:A,[1]Hospitalisation!K:K,"")</f>
        <v>R1011</v>
      </c>
      <c r="P1803" s="20">
        <f>_xlfn.XLOOKUP($A1803,[1]Hospitalisation!A:A,[1]Hospitalisation!L:L,"")</f>
        <v>30</v>
      </c>
      <c r="Q1803" s="25">
        <f>_xlfn.XLOOKUP($A1803,[1]Hospitalisation!A:A,[1]Hospitalisation!M:M,"")</f>
        <v>33930</v>
      </c>
    </row>
    <row r="1804" spans="1:17" x14ac:dyDescent="0.25">
      <c r="A1804" s="17" t="s">
        <v>558</v>
      </c>
      <c r="B1804" s="12" t="str">
        <f>_xlfn.XLOOKUP(A1804,[1]Customer!A:A,[1]Customer!C:C,"")</f>
        <v>Jonathan</v>
      </c>
      <c r="C1804" s="13">
        <f t="array" ref="C1804">_xlfn.XLOOKUP($A1804,[1]MedicHistory!A:A,[1]MedicHistory!B:B,"")</f>
        <v>27.61</v>
      </c>
      <c r="D1804" s="13">
        <f t="array" ref="D1804">_xlfn.XLOOKUP($A1804,[1]MedicHistory!A:A,[1]MedicHistory!C:C,"")</f>
        <v>4.5999999999999996</v>
      </c>
      <c r="E1804" s="12" t="str">
        <f>_xlfn.XLOOKUP($A1804,[1]MedicHistory!A:A,[1]MedicHistory!D:D,"")</f>
        <v>No</v>
      </c>
      <c r="F1804" s="12" t="str">
        <f>_xlfn.XLOOKUP($A1804,[1]MedicHistory!A:A,[1]MedicHistory!E:E,"")</f>
        <v>No</v>
      </c>
      <c r="G1804" s="12" t="str">
        <f>_xlfn.XLOOKUP($A1804,[1]MedicHistory!A:A,[1]MedicHistory!F:F,"")</f>
        <v>No</v>
      </c>
      <c r="H1804" s="14">
        <f>_xlfn.XLOOKUP($A1804,[1]MedicHistory!A:A,[1]MedicHistory!G:G,"")</f>
        <v>1</v>
      </c>
      <c r="I1804" s="12" t="str">
        <f>_xlfn.XLOOKUP($A1804,[1]MedicHistory!A:A,[1]MedicHistory!H:H,"")</f>
        <v>No</v>
      </c>
      <c r="J1804" s="12" t="str">
        <f>_xlfn.XLOOKUP($A1804,[1]MedicHistory!A:A,[1]MedicHistory!K:K,"")</f>
        <v>Normal</v>
      </c>
      <c r="K1804" s="15" t="str">
        <f>_xlfn.XLOOKUP($A1804,[1]MedicHistory!A:A,[1]MedicHistory!I:I,"")</f>
        <v>over weight</v>
      </c>
      <c r="L1804" s="16">
        <f>_xlfn.XLOOKUP($A1804,[1]Hospitalisation!A:A,[1]Hospitalisation!C:C,"")</f>
        <v>4747.05</v>
      </c>
      <c r="M1804" s="17" t="str">
        <f>_xlfn.XLOOKUP($A1804,[1]Hospitalisation!A:A,[1]Hospitalisation!I:I,"")</f>
        <v>tier - 2</v>
      </c>
      <c r="N1804" s="17" t="str">
        <f>_xlfn.XLOOKUP($A1804,[1]Hospitalisation!A:A,[1]Hospitalisation!J:J,"")</f>
        <v>tier - 2</v>
      </c>
      <c r="O1804" s="17" t="str">
        <f>_xlfn.XLOOKUP($A1804,[1]Hospitalisation!A:A,[1]Hospitalisation!K:K,"")</f>
        <v>R1013</v>
      </c>
      <c r="P1804" s="14">
        <f>_xlfn.XLOOKUP($A1804,[1]Hospitalisation!A:A,[1]Hospitalisation!L:L,"")</f>
        <v>35</v>
      </c>
      <c r="Q1804" s="24">
        <f>_xlfn.XLOOKUP($A1804,[1]Hospitalisation!A:A,[1]Hospitalisation!M:M,"")</f>
        <v>32022</v>
      </c>
    </row>
    <row r="1805" spans="1:17" x14ac:dyDescent="0.25">
      <c r="A1805" s="23" t="s">
        <v>557</v>
      </c>
      <c r="B1805" s="18" t="str">
        <f>_xlfn.XLOOKUP(A1805,[1]Customer!A:A,[1]Customer!C:C,"")</f>
        <v>Troy</v>
      </c>
      <c r="C1805" s="19">
        <f t="array" ref="C1805">_xlfn.XLOOKUP($A1805,[1]MedicHistory!A:A,[1]MedicHistory!B:B,"")</f>
        <v>27.1</v>
      </c>
      <c r="D1805" s="19">
        <f t="array" ref="D1805">_xlfn.XLOOKUP($A1805,[1]MedicHistory!A:A,[1]MedicHistory!C:C,"")</f>
        <v>5.08</v>
      </c>
      <c r="E1805" s="18" t="str">
        <f>_xlfn.XLOOKUP($A1805,[1]MedicHistory!A:A,[1]MedicHistory!D:D,"")</f>
        <v>No</v>
      </c>
      <c r="F1805" s="18" t="str">
        <f>_xlfn.XLOOKUP($A1805,[1]MedicHistory!A:A,[1]MedicHistory!E:E,"")</f>
        <v>No</v>
      </c>
      <c r="G1805" s="18" t="str">
        <f>_xlfn.XLOOKUP($A1805,[1]MedicHistory!A:A,[1]MedicHistory!F:F,"")</f>
        <v>No</v>
      </c>
      <c r="H1805" s="20">
        <f>_xlfn.XLOOKUP($A1805,[1]MedicHistory!A:A,[1]MedicHistory!G:G,"")</f>
        <v>1</v>
      </c>
      <c r="I1805" s="18" t="str">
        <f>_xlfn.XLOOKUP($A1805,[1]MedicHistory!A:A,[1]MedicHistory!H:H,"")</f>
        <v>No</v>
      </c>
      <c r="J1805" s="18" t="str">
        <f>_xlfn.XLOOKUP($A1805,[1]MedicHistory!A:A,[1]MedicHistory!K:K,"")</f>
        <v>Normal</v>
      </c>
      <c r="K1805" s="21" t="str">
        <f>_xlfn.XLOOKUP($A1805,[1]MedicHistory!A:A,[1]MedicHistory!I:I,"")</f>
        <v>over weight</v>
      </c>
      <c r="L1805" s="22">
        <f>_xlfn.XLOOKUP($A1805,[1]Hospitalisation!A:A,[1]Hospitalisation!C:C,"")</f>
        <v>4746.34</v>
      </c>
      <c r="M1805" s="23" t="str">
        <f>_xlfn.XLOOKUP($A1805,[1]Hospitalisation!A:A,[1]Hospitalisation!I:I,"")</f>
        <v>tier - 2</v>
      </c>
      <c r="N1805" s="23" t="str">
        <f>_xlfn.XLOOKUP($A1805,[1]Hospitalisation!A:A,[1]Hospitalisation!J:J,"")</f>
        <v>tier - 2</v>
      </c>
      <c r="O1805" s="23" t="str">
        <f>_xlfn.XLOOKUP($A1805,[1]Hospitalisation!A:A,[1]Hospitalisation!K:K,"")</f>
        <v>R1011</v>
      </c>
      <c r="P1805" s="20">
        <f>_xlfn.XLOOKUP($A1805,[1]Hospitalisation!A:A,[1]Hospitalisation!L:L,"")</f>
        <v>36</v>
      </c>
      <c r="Q1805" s="25">
        <f>_xlfn.XLOOKUP($A1805,[1]Hospitalisation!A:A,[1]Hospitalisation!M:M,"")</f>
        <v>31933</v>
      </c>
    </row>
    <row r="1806" spans="1:17" x14ac:dyDescent="0.25">
      <c r="A1806" s="17" t="s">
        <v>556</v>
      </c>
      <c r="B1806" s="12" t="str">
        <f>_xlfn.XLOOKUP(A1806,[1]Customer!A:A,[1]Customer!C:C,"")</f>
        <v>Daniel</v>
      </c>
      <c r="C1806" s="13">
        <f t="array" ref="C1806">_xlfn.XLOOKUP($A1806,[1]MedicHistory!A:A,[1]MedicHistory!B:B,"")</f>
        <v>35.93</v>
      </c>
      <c r="D1806" s="13">
        <f t="array" ref="D1806">_xlfn.XLOOKUP($A1806,[1]MedicHistory!A:A,[1]MedicHistory!C:C,"")</f>
        <v>5.43</v>
      </c>
      <c r="E1806" s="12" t="str">
        <f>_xlfn.XLOOKUP($A1806,[1]MedicHistory!A:A,[1]MedicHistory!D:D,"")</f>
        <v>No</v>
      </c>
      <c r="F1806" s="12" t="str">
        <f>_xlfn.XLOOKUP($A1806,[1]MedicHistory!A:A,[1]MedicHistory!E:E,"")</f>
        <v>yes</v>
      </c>
      <c r="G1806" s="12" t="str">
        <f>_xlfn.XLOOKUP($A1806,[1]MedicHistory!A:A,[1]MedicHistory!F:F,"")</f>
        <v>No</v>
      </c>
      <c r="H1806" s="14">
        <f>_xlfn.XLOOKUP($A1806,[1]MedicHistory!A:A,[1]MedicHistory!G:G,"")</f>
        <v>1</v>
      </c>
      <c r="I1806" s="12" t="str">
        <f>_xlfn.XLOOKUP($A1806,[1]MedicHistory!A:A,[1]MedicHistory!H:H,"")</f>
        <v>No</v>
      </c>
      <c r="J1806" s="12" t="str">
        <f>_xlfn.XLOOKUP($A1806,[1]MedicHistory!A:A,[1]MedicHistory!K:K,"")</f>
        <v>Normal</v>
      </c>
      <c r="K1806" s="15" t="str">
        <f>_xlfn.XLOOKUP($A1806,[1]MedicHistory!A:A,[1]MedicHistory!I:I,"")</f>
        <v>Obisity</v>
      </c>
      <c r="L1806" s="16">
        <f>_xlfn.XLOOKUP($A1806,[1]Hospitalisation!A:A,[1]Hospitalisation!C:C,"")</f>
        <v>4740.78</v>
      </c>
      <c r="M1806" s="17" t="str">
        <f>_xlfn.XLOOKUP($A1806,[1]Hospitalisation!A:A,[1]Hospitalisation!I:I,"")</f>
        <v>tier - 2</v>
      </c>
      <c r="N1806" s="17" t="str">
        <f>_xlfn.XLOOKUP($A1806,[1]Hospitalisation!A:A,[1]Hospitalisation!J:J,"")</f>
        <v>tier - 3</v>
      </c>
      <c r="O1806" s="17" t="str">
        <f>_xlfn.XLOOKUP($A1806,[1]Hospitalisation!A:A,[1]Hospitalisation!K:K,"")</f>
        <v>R1021</v>
      </c>
      <c r="P1806" s="14">
        <f>_xlfn.XLOOKUP($A1806,[1]Hospitalisation!A:A,[1]Hospitalisation!L:L,"")</f>
        <v>35</v>
      </c>
      <c r="Q1806" s="24">
        <f>_xlfn.XLOOKUP($A1806,[1]Hospitalisation!A:A,[1]Hospitalisation!M:M,"")</f>
        <v>32105</v>
      </c>
    </row>
    <row r="1807" spans="1:17" x14ac:dyDescent="0.25">
      <c r="A1807" s="23" t="s">
        <v>555</v>
      </c>
      <c r="B1807" s="18" t="str">
        <f>_xlfn.XLOOKUP(A1807,[1]Customer!A:A,[1]Customer!C:C,"")</f>
        <v>Lauren</v>
      </c>
      <c r="C1807" s="19">
        <f t="array" ref="C1807">_xlfn.XLOOKUP($A1807,[1]MedicHistory!A:A,[1]MedicHistory!B:B,"")</f>
        <v>32.68</v>
      </c>
      <c r="D1807" s="19">
        <f t="array" ref="D1807">_xlfn.XLOOKUP($A1807,[1]MedicHistory!A:A,[1]MedicHistory!C:C,"")</f>
        <v>5.44</v>
      </c>
      <c r="E1807" s="18" t="str">
        <f>_xlfn.XLOOKUP($A1807,[1]MedicHistory!A:A,[1]MedicHistory!D:D,"")</f>
        <v>No</v>
      </c>
      <c r="F1807" s="18" t="str">
        <f>_xlfn.XLOOKUP($A1807,[1]MedicHistory!A:A,[1]MedicHistory!E:E,"")</f>
        <v>No</v>
      </c>
      <c r="G1807" s="18" t="str">
        <f>_xlfn.XLOOKUP($A1807,[1]MedicHistory!A:A,[1]MedicHistory!F:F,"")</f>
        <v>No</v>
      </c>
      <c r="H1807" s="20">
        <f>_xlfn.XLOOKUP($A1807,[1]MedicHistory!A:A,[1]MedicHistory!G:G,"")</f>
        <v>0</v>
      </c>
      <c r="I1807" s="18" t="str">
        <f>_xlfn.XLOOKUP($A1807,[1]MedicHistory!A:A,[1]MedicHistory!H:H,"")</f>
        <v>No</v>
      </c>
      <c r="J1807" s="18" t="str">
        <f>_xlfn.XLOOKUP($A1807,[1]MedicHistory!A:A,[1]MedicHistory!K:K,"")</f>
        <v>Normal</v>
      </c>
      <c r="K1807" s="21" t="str">
        <f>_xlfn.XLOOKUP($A1807,[1]MedicHistory!A:A,[1]MedicHistory!I:I,"")</f>
        <v>Obisity</v>
      </c>
      <c r="L1807" s="22">
        <f>_xlfn.XLOOKUP($A1807,[1]Hospitalisation!A:A,[1]Hospitalisation!C:C,"")</f>
        <v>4738.2700000000004</v>
      </c>
      <c r="M1807" s="23" t="str">
        <f>_xlfn.XLOOKUP($A1807,[1]Hospitalisation!A:A,[1]Hospitalisation!I:I,"")</f>
        <v>tier - 2</v>
      </c>
      <c r="N1807" s="23" t="str">
        <f>_xlfn.XLOOKUP($A1807,[1]Hospitalisation!A:A,[1]Hospitalisation!J:J,"")</f>
        <v>tier - 3</v>
      </c>
      <c r="O1807" s="23" t="str">
        <f>_xlfn.XLOOKUP($A1807,[1]Hospitalisation!A:A,[1]Hospitalisation!K:K,"")</f>
        <v>R1012</v>
      </c>
      <c r="P1807" s="20">
        <f>_xlfn.XLOOKUP($A1807,[1]Hospitalisation!A:A,[1]Hospitalisation!L:L,"")</f>
        <v>18</v>
      </c>
      <c r="Q1807" s="25">
        <f>_xlfn.XLOOKUP($A1807,[1]Hospitalisation!A:A,[1]Hospitalisation!M:M,"")</f>
        <v>38272</v>
      </c>
    </row>
    <row r="1808" spans="1:17" x14ac:dyDescent="0.25">
      <c r="A1808" s="17" t="s">
        <v>554</v>
      </c>
      <c r="B1808" s="12" t="str">
        <f>_xlfn.XLOOKUP(A1808,[1]Customer!A:A,[1]Customer!C:C,"")</f>
        <v>Jennefer</v>
      </c>
      <c r="C1808" s="13">
        <f t="array" ref="C1808">_xlfn.XLOOKUP($A1808,[1]MedicHistory!A:A,[1]MedicHistory!B:B,"")</f>
        <v>20.74</v>
      </c>
      <c r="D1808" s="13">
        <f t="array" ref="D1808">_xlfn.XLOOKUP($A1808,[1]MedicHistory!A:A,[1]MedicHistory!C:C,"")</f>
        <v>11.69</v>
      </c>
      <c r="E1808" s="12" t="str">
        <f>_xlfn.XLOOKUP($A1808,[1]MedicHistory!A:A,[1]MedicHistory!D:D,"")</f>
        <v>yes</v>
      </c>
      <c r="F1808" s="12" t="str">
        <f>_xlfn.XLOOKUP($A1808,[1]MedicHistory!A:A,[1]MedicHistory!E:E,"")</f>
        <v>No</v>
      </c>
      <c r="G1808" s="12" t="str">
        <f>_xlfn.XLOOKUP($A1808,[1]MedicHistory!A:A,[1]MedicHistory!F:F,"")</f>
        <v>No</v>
      </c>
      <c r="H1808" s="14">
        <f>_xlfn.XLOOKUP($A1808,[1]MedicHistory!A:A,[1]MedicHistory!G:G,"")</f>
        <v>1</v>
      </c>
      <c r="I1808" s="12" t="str">
        <f>_xlfn.XLOOKUP($A1808,[1]MedicHistory!A:A,[1]MedicHistory!H:H,"")</f>
        <v>No</v>
      </c>
      <c r="J1808" s="12" t="str">
        <f>_xlfn.XLOOKUP($A1808,[1]MedicHistory!A:A,[1]MedicHistory!K:K,"")</f>
        <v>Diabetic</v>
      </c>
      <c r="K1808" s="15" t="str">
        <f>_xlfn.XLOOKUP($A1808,[1]MedicHistory!A:A,[1]MedicHistory!I:I,"")</f>
        <v>Normal weight</v>
      </c>
      <c r="L1808" s="16">
        <f>_xlfn.XLOOKUP($A1808,[1]Hospitalisation!A:A,[1]Hospitalisation!C:C,"")</f>
        <v>4734.6400000000003</v>
      </c>
      <c r="M1808" s="17" t="str">
        <f>_xlfn.XLOOKUP($A1808,[1]Hospitalisation!A:A,[1]Hospitalisation!I:I,"")</f>
        <v>tier - 2</v>
      </c>
      <c r="N1808" s="17" t="str">
        <f>_xlfn.XLOOKUP($A1808,[1]Hospitalisation!A:A,[1]Hospitalisation!J:J,"")</f>
        <v>tier - 1</v>
      </c>
      <c r="O1808" s="17" t="str">
        <f>_xlfn.XLOOKUP($A1808,[1]Hospitalisation!A:A,[1]Hospitalisation!K:K,"")</f>
        <v>R1013</v>
      </c>
      <c r="P1808" s="14">
        <f>_xlfn.XLOOKUP($A1808,[1]Hospitalisation!A:A,[1]Hospitalisation!L:L,"")</f>
        <v>31</v>
      </c>
      <c r="Q1808" s="24">
        <f>_xlfn.XLOOKUP($A1808,[1]Hospitalisation!A:A,[1]Hospitalisation!M:M,"")</f>
        <v>33486</v>
      </c>
    </row>
    <row r="1809" spans="1:17" x14ac:dyDescent="0.25">
      <c r="A1809" s="23" t="s">
        <v>553</v>
      </c>
      <c r="B1809" s="18" t="str">
        <f>_xlfn.XLOOKUP(A1809,[1]Customer!A:A,[1]Customer!C:C,"")</f>
        <v>Tracey</v>
      </c>
      <c r="C1809" s="19">
        <f t="array" ref="C1809">_xlfn.XLOOKUP($A1809,[1]MedicHistory!A:A,[1]MedicHistory!B:B,"")</f>
        <v>15.57</v>
      </c>
      <c r="D1809" s="19">
        <f t="array" ref="D1809">_xlfn.XLOOKUP($A1809,[1]MedicHistory!A:A,[1]MedicHistory!C:C,"")</f>
        <v>6.07</v>
      </c>
      <c r="E1809" s="18" t="str">
        <f>_xlfn.XLOOKUP($A1809,[1]MedicHistory!A:A,[1]MedicHistory!D:D,"")</f>
        <v>No</v>
      </c>
      <c r="F1809" s="18" t="str">
        <f>_xlfn.XLOOKUP($A1809,[1]MedicHistory!A:A,[1]MedicHistory!E:E,"")</f>
        <v>No</v>
      </c>
      <c r="G1809" s="18" t="str">
        <f>_xlfn.XLOOKUP($A1809,[1]MedicHistory!A:A,[1]MedicHistory!F:F,"")</f>
        <v>No</v>
      </c>
      <c r="H1809" s="20">
        <f>_xlfn.XLOOKUP($A1809,[1]MedicHistory!A:A,[1]MedicHistory!G:G,"")</f>
        <v>0</v>
      </c>
      <c r="I1809" s="18" t="str">
        <f>_xlfn.XLOOKUP($A1809,[1]MedicHistory!A:A,[1]MedicHistory!H:H,"")</f>
        <v>No</v>
      </c>
      <c r="J1809" s="18" t="str">
        <f>_xlfn.XLOOKUP($A1809,[1]MedicHistory!A:A,[1]MedicHistory!K:K,"")</f>
        <v>Prediabetic</v>
      </c>
      <c r="K1809" s="21" t="str">
        <f>_xlfn.XLOOKUP($A1809,[1]MedicHistory!A:A,[1]MedicHistory!I:I,"")</f>
        <v>Under weight</v>
      </c>
      <c r="L1809" s="22">
        <f>_xlfn.XLOOKUP($A1809,[1]Hospitalisation!A:A,[1]Hospitalisation!C:C,"")</f>
        <v>4728.71</v>
      </c>
      <c r="M1809" s="23" t="str">
        <f>_xlfn.XLOOKUP($A1809,[1]Hospitalisation!A:A,[1]Hospitalisation!I:I,"")</f>
        <v>tier - 2</v>
      </c>
      <c r="N1809" s="23" t="str">
        <f>_xlfn.XLOOKUP($A1809,[1]Hospitalisation!A:A,[1]Hospitalisation!J:J,"")</f>
        <v>tier - 3</v>
      </c>
      <c r="O1809" s="23" t="str">
        <f>_xlfn.XLOOKUP($A1809,[1]Hospitalisation!A:A,[1]Hospitalisation!K:K,"")</f>
        <v>R1012</v>
      </c>
      <c r="P1809" s="20">
        <f>_xlfn.XLOOKUP($A1809,[1]Hospitalisation!A:A,[1]Hospitalisation!L:L,"")</f>
        <v>36</v>
      </c>
      <c r="Q1809" s="25">
        <f>_xlfn.XLOOKUP($A1809,[1]Hospitalisation!A:A,[1]Hospitalisation!M:M,"")</f>
        <v>31595</v>
      </c>
    </row>
    <row r="1810" spans="1:17" x14ac:dyDescent="0.25">
      <c r="A1810" s="17" t="s">
        <v>552</v>
      </c>
      <c r="B1810" s="12" t="str">
        <f>_xlfn.XLOOKUP(A1810,[1]Customer!A:A,[1]Customer!C:C,"")</f>
        <v>Ashley</v>
      </c>
      <c r="C1810" s="13">
        <f t="array" ref="C1810">_xlfn.XLOOKUP($A1810,[1]MedicHistory!A:A,[1]MedicHistory!B:B,"")</f>
        <v>23.844999999999999</v>
      </c>
      <c r="D1810" s="13">
        <f t="array" ref="D1810">_xlfn.XLOOKUP($A1810,[1]MedicHistory!A:A,[1]MedicHistory!C:C,"")</f>
        <v>4.3600000000000003</v>
      </c>
      <c r="E1810" s="12" t="str">
        <f>_xlfn.XLOOKUP($A1810,[1]MedicHistory!A:A,[1]MedicHistory!D:D,"")</f>
        <v>No</v>
      </c>
      <c r="F1810" s="12" t="str">
        <f>_xlfn.XLOOKUP($A1810,[1]MedicHistory!A:A,[1]MedicHistory!E:E,"")</f>
        <v>No</v>
      </c>
      <c r="G1810" s="12" t="str">
        <f>_xlfn.XLOOKUP($A1810,[1]MedicHistory!A:A,[1]MedicHistory!F:F,"")</f>
        <v>No</v>
      </c>
      <c r="H1810" s="14">
        <f>_xlfn.XLOOKUP($A1810,[1]MedicHistory!A:A,[1]MedicHistory!G:G,"")</f>
        <v>0</v>
      </c>
      <c r="I1810" s="12" t="str">
        <f>_xlfn.XLOOKUP($A1810,[1]MedicHistory!A:A,[1]MedicHistory!H:H,"")</f>
        <v>No</v>
      </c>
      <c r="J1810" s="12" t="str">
        <f>_xlfn.XLOOKUP($A1810,[1]MedicHistory!A:A,[1]MedicHistory!K:K,"")</f>
        <v>Normal</v>
      </c>
      <c r="K1810" s="15" t="str">
        <f>_xlfn.XLOOKUP($A1810,[1]MedicHistory!A:A,[1]MedicHistory!I:I,"")</f>
        <v>Normal weight</v>
      </c>
      <c r="L1810" s="16">
        <f>_xlfn.XLOOKUP($A1810,[1]Hospitalisation!A:A,[1]Hospitalisation!C:C,"")</f>
        <v>4719.74</v>
      </c>
      <c r="M1810" s="17" t="str">
        <f>_xlfn.XLOOKUP($A1810,[1]Hospitalisation!A:A,[1]Hospitalisation!I:I,"")</f>
        <v>tier - 2</v>
      </c>
      <c r="N1810" s="17" t="str">
        <f>_xlfn.XLOOKUP($A1810,[1]Hospitalisation!A:A,[1]Hospitalisation!J:J,"")</f>
        <v>tier - 1</v>
      </c>
      <c r="O1810" s="17" t="str">
        <f>_xlfn.XLOOKUP($A1810,[1]Hospitalisation!A:A,[1]Hospitalisation!K:K,"")</f>
        <v>R1012</v>
      </c>
      <c r="P1810" s="14">
        <f>_xlfn.XLOOKUP($A1810,[1]Hospitalisation!A:A,[1]Hospitalisation!L:L,"")</f>
        <v>42</v>
      </c>
      <c r="Q1810" s="24">
        <f>_xlfn.XLOOKUP($A1810,[1]Hospitalisation!A:A,[1]Hospitalisation!M:M,"")</f>
        <v>29445</v>
      </c>
    </row>
    <row r="1811" spans="1:17" x14ac:dyDescent="0.25">
      <c r="A1811" s="23" t="s">
        <v>551</v>
      </c>
      <c r="B1811" s="18" t="str">
        <f>_xlfn.XLOOKUP(A1811,[1]Customer!A:A,[1]Customer!C:C,"")</f>
        <v>Cindy</v>
      </c>
      <c r="C1811" s="19">
        <f t="array" ref="C1811">_xlfn.XLOOKUP($A1811,[1]MedicHistory!A:A,[1]MedicHistory!B:B,"")</f>
        <v>22.895</v>
      </c>
      <c r="D1811" s="19">
        <f t="array" ref="D1811">_xlfn.XLOOKUP($A1811,[1]MedicHistory!A:A,[1]MedicHistory!C:C,"")</f>
        <v>5.24</v>
      </c>
      <c r="E1811" s="18" t="str">
        <f>_xlfn.XLOOKUP($A1811,[1]MedicHistory!A:A,[1]MedicHistory!D:D,"")</f>
        <v>No</v>
      </c>
      <c r="F1811" s="18" t="str">
        <f>_xlfn.XLOOKUP($A1811,[1]MedicHistory!A:A,[1]MedicHistory!E:E,"")</f>
        <v>No</v>
      </c>
      <c r="G1811" s="18" t="str">
        <f>_xlfn.XLOOKUP($A1811,[1]MedicHistory!A:A,[1]MedicHistory!F:F,"")</f>
        <v>No</v>
      </c>
      <c r="H1811" s="20">
        <f>_xlfn.XLOOKUP($A1811,[1]MedicHistory!A:A,[1]MedicHistory!G:G,"")</f>
        <v>1</v>
      </c>
      <c r="I1811" s="18" t="str">
        <f>_xlfn.XLOOKUP($A1811,[1]MedicHistory!A:A,[1]MedicHistory!H:H,"")</f>
        <v>No</v>
      </c>
      <c r="J1811" s="18" t="str">
        <f>_xlfn.XLOOKUP($A1811,[1]MedicHistory!A:A,[1]MedicHistory!K:K,"")</f>
        <v>Normal</v>
      </c>
      <c r="K1811" s="21" t="str">
        <f>_xlfn.XLOOKUP($A1811,[1]MedicHistory!A:A,[1]MedicHistory!I:I,"")</f>
        <v>Normal weight</v>
      </c>
      <c r="L1811" s="22">
        <f>_xlfn.XLOOKUP($A1811,[1]Hospitalisation!A:A,[1]Hospitalisation!C:C,"")</f>
        <v>4719.5200000000004</v>
      </c>
      <c r="M1811" s="23" t="str">
        <f>_xlfn.XLOOKUP($A1811,[1]Hospitalisation!A:A,[1]Hospitalisation!I:I,"")</f>
        <v>tier - 2</v>
      </c>
      <c r="N1811" s="23" t="str">
        <f>_xlfn.XLOOKUP($A1811,[1]Hospitalisation!A:A,[1]Hospitalisation!J:J,"")</f>
        <v>tier - 2</v>
      </c>
      <c r="O1811" s="23" t="str">
        <f>_xlfn.XLOOKUP($A1811,[1]Hospitalisation!A:A,[1]Hospitalisation!K:K,"")</f>
        <v>R1024</v>
      </c>
      <c r="P1811" s="20">
        <f>_xlfn.XLOOKUP($A1811,[1]Hospitalisation!A:A,[1]Hospitalisation!L:L,"")</f>
        <v>28</v>
      </c>
      <c r="Q1811" s="25">
        <f>_xlfn.XLOOKUP($A1811,[1]Hospitalisation!A:A,[1]Hospitalisation!M:M,"")</f>
        <v>34605</v>
      </c>
    </row>
    <row r="1812" spans="1:17" x14ac:dyDescent="0.25">
      <c r="A1812" s="17" t="s">
        <v>550</v>
      </c>
      <c r="B1812" s="12" t="str">
        <f>_xlfn.XLOOKUP(A1812,[1]Customer!A:A,[1]Customer!C:C,"")</f>
        <v>Esther</v>
      </c>
      <c r="C1812" s="13">
        <f t="array" ref="C1812">_xlfn.XLOOKUP($A1812,[1]MedicHistory!A:A,[1]MedicHistory!B:B,"")</f>
        <v>21.945</v>
      </c>
      <c r="D1812" s="13">
        <f t="array" ref="D1812">_xlfn.XLOOKUP($A1812,[1]MedicHistory!A:A,[1]MedicHistory!C:C,"")</f>
        <v>5.37</v>
      </c>
      <c r="E1812" s="12" t="str">
        <f>_xlfn.XLOOKUP($A1812,[1]MedicHistory!A:A,[1]MedicHistory!D:D,"")</f>
        <v>No</v>
      </c>
      <c r="F1812" s="12" t="str">
        <f>_xlfn.XLOOKUP($A1812,[1]MedicHistory!A:A,[1]MedicHistory!E:E,"")</f>
        <v>No</v>
      </c>
      <c r="G1812" s="12" t="str">
        <f>_xlfn.XLOOKUP($A1812,[1]MedicHistory!A:A,[1]MedicHistory!F:F,"")</f>
        <v>No</v>
      </c>
      <c r="H1812" s="14">
        <f>_xlfn.XLOOKUP($A1812,[1]MedicHistory!A:A,[1]MedicHistory!G:G,"")</f>
        <v>1</v>
      </c>
      <c r="I1812" s="12" t="str">
        <f>_xlfn.XLOOKUP($A1812,[1]MedicHistory!A:A,[1]MedicHistory!H:H,"")</f>
        <v>No</v>
      </c>
      <c r="J1812" s="12" t="str">
        <f>_xlfn.XLOOKUP($A1812,[1]MedicHistory!A:A,[1]MedicHistory!K:K,"")</f>
        <v>Normal</v>
      </c>
      <c r="K1812" s="15" t="str">
        <f>_xlfn.XLOOKUP($A1812,[1]MedicHistory!A:A,[1]MedicHistory!I:I,"")</f>
        <v>Normal weight</v>
      </c>
      <c r="L1812" s="16">
        <f>_xlfn.XLOOKUP($A1812,[1]Hospitalisation!A:A,[1]Hospitalisation!C:C,"")</f>
        <v>4718.2</v>
      </c>
      <c r="M1812" s="17" t="str">
        <f>_xlfn.XLOOKUP($A1812,[1]Hospitalisation!A:A,[1]Hospitalisation!I:I,"")</f>
        <v>tier - 2</v>
      </c>
      <c r="N1812" s="17" t="str">
        <f>_xlfn.XLOOKUP($A1812,[1]Hospitalisation!A:A,[1]Hospitalisation!J:J,"")</f>
        <v>tier - 3</v>
      </c>
      <c r="O1812" s="17" t="str">
        <f>_xlfn.XLOOKUP($A1812,[1]Hospitalisation!A:A,[1]Hospitalisation!K:K,"")</f>
        <v>R1024</v>
      </c>
      <c r="P1812" s="14">
        <f>_xlfn.XLOOKUP($A1812,[1]Hospitalisation!A:A,[1]Hospitalisation!L:L,"")</f>
        <v>30</v>
      </c>
      <c r="Q1812" s="24">
        <f>_xlfn.XLOOKUP($A1812,[1]Hospitalisation!A:A,[1]Hospitalisation!M:M,"")</f>
        <v>33886</v>
      </c>
    </row>
    <row r="1813" spans="1:17" x14ac:dyDescent="0.25">
      <c r="A1813" s="23" t="s">
        <v>549</v>
      </c>
      <c r="B1813" s="18" t="str">
        <f>_xlfn.XLOOKUP(A1813,[1]Customer!A:A,[1]Customer!C:C,"")</f>
        <v>Jackie</v>
      </c>
      <c r="C1813" s="19">
        <f t="array" ref="C1813">_xlfn.XLOOKUP($A1813,[1]MedicHistory!A:A,[1]MedicHistory!B:B,"")</f>
        <v>19.47</v>
      </c>
      <c r="D1813" s="19">
        <f t="array" ref="D1813">_xlfn.XLOOKUP($A1813,[1]MedicHistory!A:A,[1]MedicHistory!C:C,"")</f>
        <v>6.6</v>
      </c>
      <c r="E1813" s="18" t="str">
        <f>_xlfn.XLOOKUP($A1813,[1]MedicHistory!A:A,[1]MedicHistory!D:D,"")</f>
        <v>yes</v>
      </c>
      <c r="F1813" s="18" t="str">
        <f>_xlfn.XLOOKUP($A1813,[1]MedicHistory!A:A,[1]MedicHistory!E:E,"")</f>
        <v>No</v>
      </c>
      <c r="G1813" s="18" t="str">
        <f>_xlfn.XLOOKUP($A1813,[1]MedicHistory!A:A,[1]MedicHistory!F:F,"")</f>
        <v>No</v>
      </c>
      <c r="H1813" s="20">
        <f>_xlfn.XLOOKUP($A1813,[1]MedicHistory!A:A,[1]MedicHistory!G:G,"")</f>
        <v>0</v>
      </c>
      <c r="I1813" s="18" t="str">
        <f>_xlfn.XLOOKUP($A1813,[1]MedicHistory!A:A,[1]MedicHistory!H:H,"")</f>
        <v>No</v>
      </c>
      <c r="J1813" s="18" t="str">
        <f>_xlfn.XLOOKUP($A1813,[1]MedicHistory!A:A,[1]MedicHistory!K:K,"")</f>
        <v>Diabetic</v>
      </c>
      <c r="K1813" s="21" t="str">
        <f>_xlfn.XLOOKUP($A1813,[1]MedicHistory!A:A,[1]MedicHistory!I:I,"")</f>
        <v>Normal weight</v>
      </c>
      <c r="L1813" s="22">
        <f>_xlfn.XLOOKUP($A1813,[1]Hospitalisation!A:A,[1]Hospitalisation!C:C,"")</f>
        <v>4712.12</v>
      </c>
      <c r="M1813" s="23" t="str">
        <f>_xlfn.XLOOKUP($A1813,[1]Hospitalisation!A:A,[1]Hospitalisation!I:I,"")</f>
        <v>tier - 2</v>
      </c>
      <c r="N1813" s="23" t="str">
        <f>_xlfn.XLOOKUP($A1813,[1]Hospitalisation!A:A,[1]Hospitalisation!J:J,"")</f>
        <v>tier - 3</v>
      </c>
      <c r="O1813" s="23" t="str">
        <f>_xlfn.XLOOKUP($A1813,[1]Hospitalisation!A:A,[1]Hospitalisation!K:K,"")</f>
        <v>R1011</v>
      </c>
      <c r="P1813" s="20">
        <f>_xlfn.XLOOKUP($A1813,[1]Hospitalisation!A:A,[1]Hospitalisation!L:L,"")</f>
        <v>30</v>
      </c>
      <c r="Q1813" s="25">
        <f>_xlfn.XLOOKUP($A1813,[1]Hospitalisation!A:A,[1]Hospitalisation!M:M,"")</f>
        <v>33828</v>
      </c>
    </row>
    <row r="1814" spans="1:17" x14ac:dyDescent="0.25">
      <c r="A1814" s="17" t="s">
        <v>548</v>
      </c>
      <c r="B1814" s="12" t="str">
        <f>_xlfn.XLOOKUP(A1814,[1]Customer!A:A,[1]Customer!C:C,"")</f>
        <v>Timothy</v>
      </c>
      <c r="C1814" s="13">
        <f t="array" ref="C1814">_xlfn.XLOOKUP($A1814,[1]MedicHistory!A:A,[1]MedicHistory!B:B,"")</f>
        <v>15.61</v>
      </c>
      <c r="D1814" s="13">
        <f t="array" ref="D1814">_xlfn.XLOOKUP($A1814,[1]MedicHistory!A:A,[1]MedicHistory!C:C,"")</f>
        <v>5.77</v>
      </c>
      <c r="E1814" s="12" t="str">
        <f>_xlfn.XLOOKUP($A1814,[1]MedicHistory!A:A,[1]MedicHistory!D:D,"")</f>
        <v>No</v>
      </c>
      <c r="F1814" s="12" t="str">
        <f>_xlfn.XLOOKUP($A1814,[1]MedicHistory!A:A,[1]MedicHistory!E:E,"")</f>
        <v>No</v>
      </c>
      <c r="G1814" s="12" t="str">
        <f>_xlfn.XLOOKUP($A1814,[1]MedicHistory!A:A,[1]MedicHistory!F:F,"")</f>
        <v>No</v>
      </c>
      <c r="H1814" s="14">
        <f>_xlfn.XLOOKUP($A1814,[1]MedicHistory!A:A,[1]MedicHistory!G:G,"")</f>
        <v>0</v>
      </c>
      <c r="I1814" s="12" t="str">
        <f>_xlfn.XLOOKUP($A1814,[1]MedicHistory!A:A,[1]MedicHistory!H:H,"")</f>
        <v>No</v>
      </c>
      <c r="J1814" s="12" t="str">
        <f>_xlfn.XLOOKUP($A1814,[1]MedicHistory!A:A,[1]MedicHistory!K:K,"")</f>
        <v>Prediabetic</v>
      </c>
      <c r="K1814" s="15" t="str">
        <f>_xlfn.XLOOKUP($A1814,[1]MedicHistory!A:A,[1]MedicHistory!I:I,"")</f>
        <v>Under weight</v>
      </c>
      <c r="L1814" s="16">
        <f>_xlfn.XLOOKUP($A1814,[1]Hospitalisation!A:A,[1]Hospitalisation!C:C,"")</f>
        <v>4699.47</v>
      </c>
      <c r="M1814" s="17" t="str">
        <f>_xlfn.XLOOKUP($A1814,[1]Hospitalisation!A:A,[1]Hospitalisation!I:I,"")</f>
        <v>tier - 2</v>
      </c>
      <c r="N1814" s="17" t="str">
        <f>_xlfn.XLOOKUP($A1814,[1]Hospitalisation!A:A,[1]Hospitalisation!J:J,"")</f>
        <v>tier - 3</v>
      </c>
      <c r="O1814" s="17" t="str">
        <f>_xlfn.XLOOKUP($A1814,[1]Hospitalisation!A:A,[1]Hospitalisation!K:K,"")</f>
        <v>R1013</v>
      </c>
      <c r="P1814" s="14">
        <f>_xlfn.XLOOKUP($A1814,[1]Hospitalisation!A:A,[1]Hospitalisation!L:L,"")</f>
        <v>41</v>
      </c>
      <c r="Q1814" s="24">
        <f>_xlfn.XLOOKUP($A1814,[1]Hospitalisation!A:A,[1]Hospitalisation!M:M,"")</f>
        <v>29924</v>
      </c>
    </row>
    <row r="1815" spans="1:17" x14ac:dyDescent="0.25">
      <c r="A1815" s="23" t="s">
        <v>547</v>
      </c>
      <c r="B1815" s="18" t="str">
        <f>_xlfn.XLOOKUP(A1815,[1]Customer!A:A,[1]Customer!C:C,"")</f>
        <v>Lauren</v>
      </c>
      <c r="C1815" s="19">
        <f t="array" ref="C1815">_xlfn.XLOOKUP($A1815,[1]MedicHistory!A:A,[1]MedicHistory!B:B,"")</f>
        <v>28.6</v>
      </c>
      <c r="D1815" s="19">
        <f t="array" ref="D1815">_xlfn.XLOOKUP($A1815,[1]MedicHistory!A:A,[1]MedicHistory!C:C,"")</f>
        <v>6.08</v>
      </c>
      <c r="E1815" s="18" t="str">
        <f>_xlfn.XLOOKUP($A1815,[1]MedicHistory!A:A,[1]MedicHistory!D:D,"")</f>
        <v>No</v>
      </c>
      <c r="F1815" s="18" t="str">
        <f>_xlfn.XLOOKUP($A1815,[1]MedicHistory!A:A,[1]MedicHistory!E:E,"")</f>
        <v>No</v>
      </c>
      <c r="G1815" s="18" t="str">
        <f>_xlfn.XLOOKUP($A1815,[1]MedicHistory!A:A,[1]MedicHistory!F:F,"")</f>
        <v>Yes</v>
      </c>
      <c r="H1815" s="20">
        <f>_xlfn.XLOOKUP($A1815,[1]MedicHistory!A:A,[1]MedicHistory!G:G,"")</f>
        <v>1</v>
      </c>
      <c r="I1815" s="18" t="str">
        <f>_xlfn.XLOOKUP($A1815,[1]MedicHistory!A:A,[1]MedicHistory!H:H,"")</f>
        <v>No</v>
      </c>
      <c r="J1815" s="18" t="str">
        <f>_xlfn.XLOOKUP($A1815,[1]MedicHistory!A:A,[1]MedicHistory!K:K,"")</f>
        <v>Prediabetic</v>
      </c>
      <c r="K1815" s="21" t="str">
        <f>_xlfn.XLOOKUP($A1815,[1]MedicHistory!A:A,[1]MedicHistory!I:I,"")</f>
        <v>over weight</v>
      </c>
      <c r="L1815" s="22">
        <f>_xlfn.XLOOKUP($A1815,[1]Hospitalisation!A:A,[1]Hospitalisation!C:C,"")</f>
        <v>4687.8</v>
      </c>
      <c r="M1815" s="23" t="str">
        <f>_xlfn.XLOOKUP($A1815,[1]Hospitalisation!A:A,[1]Hospitalisation!I:I,"")</f>
        <v>tier - 2</v>
      </c>
      <c r="N1815" s="23" t="str">
        <f>_xlfn.XLOOKUP($A1815,[1]Hospitalisation!A:A,[1]Hospitalisation!J:J,"")</f>
        <v>tier - 3</v>
      </c>
      <c r="O1815" s="23" t="str">
        <f>_xlfn.XLOOKUP($A1815,[1]Hospitalisation!A:A,[1]Hospitalisation!K:K,"")</f>
        <v>R1011</v>
      </c>
      <c r="P1815" s="20">
        <f>_xlfn.XLOOKUP($A1815,[1]Hospitalisation!A:A,[1]Hospitalisation!L:L,"")</f>
        <v>45</v>
      </c>
      <c r="Q1815" s="25">
        <f>_xlfn.XLOOKUP($A1815,[1]Hospitalisation!A:A,[1]Hospitalisation!M:M,"")</f>
        <v>28298</v>
      </c>
    </row>
    <row r="1816" spans="1:17" x14ac:dyDescent="0.25">
      <c r="A1816" s="17" t="s">
        <v>546</v>
      </c>
      <c r="B1816" s="12" t="str">
        <f>_xlfn.XLOOKUP(A1816,[1]Customer!A:A,[1]Customer!C:C,"")</f>
        <v>Benjamin</v>
      </c>
      <c r="C1816" s="13">
        <f t="array" ref="C1816">_xlfn.XLOOKUP($A1816,[1]MedicHistory!A:A,[1]MedicHistory!B:B,"")</f>
        <v>46.53</v>
      </c>
      <c r="D1816" s="13">
        <f t="array" ref="D1816">_xlfn.XLOOKUP($A1816,[1]MedicHistory!A:A,[1]MedicHistory!C:C,"")</f>
        <v>4.16</v>
      </c>
      <c r="E1816" s="12" t="str">
        <f>_xlfn.XLOOKUP($A1816,[1]MedicHistory!A:A,[1]MedicHistory!D:D,"")</f>
        <v>No</v>
      </c>
      <c r="F1816" s="12" t="str">
        <f>_xlfn.XLOOKUP($A1816,[1]MedicHistory!A:A,[1]MedicHistory!E:E,"")</f>
        <v>No</v>
      </c>
      <c r="G1816" s="12" t="str">
        <f>_xlfn.XLOOKUP($A1816,[1]MedicHistory!A:A,[1]MedicHistory!F:F,"")</f>
        <v>No</v>
      </c>
      <c r="H1816" s="14">
        <f>_xlfn.XLOOKUP($A1816,[1]MedicHistory!A:A,[1]MedicHistory!G:G,"")</f>
        <v>0</v>
      </c>
      <c r="I1816" s="12" t="str">
        <f>_xlfn.XLOOKUP($A1816,[1]MedicHistory!A:A,[1]MedicHistory!H:H,"")</f>
        <v>No</v>
      </c>
      <c r="J1816" s="12" t="str">
        <f>_xlfn.XLOOKUP($A1816,[1]MedicHistory!A:A,[1]MedicHistory!K:K,"")</f>
        <v>Normal</v>
      </c>
      <c r="K1816" s="15" t="str">
        <f>_xlfn.XLOOKUP($A1816,[1]MedicHistory!A:A,[1]MedicHistory!I:I,"")</f>
        <v>Obisity</v>
      </c>
      <c r="L1816" s="16">
        <f>_xlfn.XLOOKUP($A1816,[1]Hospitalisation!A:A,[1]Hospitalisation!C:C,"")</f>
        <v>4686.3900000000003</v>
      </c>
      <c r="M1816" s="17" t="str">
        <f>_xlfn.XLOOKUP($A1816,[1]Hospitalisation!A:A,[1]Hospitalisation!I:I,"")</f>
        <v>tier - 3</v>
      </c>
      <c r="N1816" s="17" t="str">
        <f>_xlfn.XLOOKUP($A1816,[1]Hospitalisation!A:A,[1]Hospitalisation!J:J,"")</f>
        <v>tier - 3</v>
      </c>
      <c r="O1816" s="17" t="str">
        <f>_xlfn.XLOOKUP($A1816,[1]Hospitalisation!A:A,[1]Hospitalisation!K:K,"")</f>
        <v>R1013</v>
      </c>
      <c r="P1816" s="14">
        <f>_xlfn.XLOOKUP($A1816,[1]Hospitalisation!A:A,[1]Hospitalisation!L:L,"")</f>
        <v>19</v>
      </c>
      <c r="Q1816" s="24">
        <f>_xlfn.XLOOKUP($A1816,[1]Hospitalisation!A:A,[1]Hospitalisation!M:M,"")</f>
        <v>37868</v>
      </c>
    </row>
    <row r="1817" spans="1:17" x14ac:dyDescent="0.25">
      <c r="A1817" s="23" t="s">
        <v>545</v>
      </c>
      <c r="B1817" s="18" t="str">
        <f>_xlfn.XLOOKUP(A1817,[1]Customer!A:A,[1]Customer!C:C,"")</f>
        <v>Hugo</v>
      </c>
      <c r="C1817" s="19">
        <f t="array" ref="C1817">_xlfn.XLOOKUP($A1817,[1]MedicHistory!A:A,[1]MedicHistory!B:B,"")</f>
        <v>34.99</v>
      </c>
      <c r="D1817" s="19">
        <f t="array" ref="D1817">_xlfn.XLOOKUP($A1817,[1]MedicHistory!A:A,[1]MedicHistory!C:C,"")</f>
        <v>5.0999999999999996</v>
      </c>
      <c r="E1817" s="18" t="str">
        <f>_xlfn.XLOOKUP($A1817,[1]MedicHistory!A:A,[1]MedicHistory!D:D,"")</f>
        <v>No</v>
      </c>
      <c r="F1817" s="18" t="str">
        <f>_xlfn.XLOOKUP($A1817,[1]MedicHistory!A:A,[1]MedicHistory!E:E,"")</f>
        <v>No</v>
      </c>
      <c r="G1817" s="18" t="str">
        <f>_xlfn.XLOOKUP($A1817,[1]MedicHistory!A:A,[1]MedicHistory!F:F,"")</f>
        <v>Yes</v>
      </c>
      <c r="H1817" s="20">
        <f>_xlfn.XLOOKUP($A1817,[1]MedicHistory!A:A,[1]MedicHistory!G:G,"")</f>
        <v>1</v>
      </c>
      <c r="I1817" s="18" t="str">
        <f>_xlfn.XLOOKUP($A1817,[1]MedicHistory!A:A,[1]MedicHistory!H:H,"")</f>
        <v>No</v>
      </c>
      <c r="J1817" s="18" t="str">
        <f>_xlfn.XLOOKUP($A1817,[1]MedicHistory!A:A,[1]MedicHistory!K:K,"")</f>
        <v>Normal</v>
      </c>
      <c r="K1817" s="21" t="str">
        <f>_xlfn.XLOOKUP($A1817,[1]MedicHistory!A:A,[1]MedicHistory!I:I,"")</f>
        <v>Obisity</v>
      </c>
      <c r="L1817" s="22">
        <f>_xlfn.XLOOKUP($A1817,[1]Hospitalisation!A:A,[1]Hospitalisation!C:C,"")</f>
        <v>4678.8</v>
      </c>
      <c r="M1817" s="23" t="str">
        <f>_xlfn.XLOOKUP($A1817,[1]Hospitalisation!A:A,[1]Hospitalisation!I:I,"")</f>
        <v>tier - 2</v>
      </c>
      <c r="N1817" s="23" t="str">
        <f>_xlfn.XLOOKUP($A1817,[1]Hospitalisation!A:A,[1]Hospitalisation!J:J,"")</f>
        <v>tier - 1</v>
      </c>
      <c r="O1817" s="23" t="str">
        <f>_xlfn.XLOOKUP($A1817,[1]Hospitalisation!A:A,[1]Hospitalisation!K:K,"")</f>
        <v>R1021</v>
      </c>
      <c r="P1817" s="20">
        <f>_xlfn.XLOOKUP($A1817,[1]Hospitalisation!A:A,[1]Hospitalisation!L:L,"")</f>
        <v>32</v>
      </c>
      <c r="Q1817" s="25">
        <f>_xlfn.XLOOKUP($A1817,[1]Hospitalisation!A:A,[1]Hospitalisation!M:M,"")</f>
        <v>33150</v>
      </c>
    </row>
    <row r="1818" spans="1:17" x14ac:dyDescent="0.25">
      <c r="A1818" s="17" t="s">
        <v>544</v>
      </c>
      <c r="B1818" s="12" t="str">
        <f>_xlfn.XLOOKUP(A1818,[1]Customer!A:A,[1]Customer!C:C,"")</f>
        <v>Daniel J.</v>
      </c>
      <c r="C1818" s="13">
        <f t="array" ref="C1818">_xlfn.XLOOKUP($A1818,[1]MedicHistory!A:A,[1]MedicHistory!B:B,"")</f>
        <v>17.05</v>
      </c>
      <c r="D1818" s="13">
        <f t="array" ref="D1818">_xlfn.XLOOKUP($A1818,[1]MedicHistory!A:A,[1]MedicHistory!C:C,"")</f>
        <v>5.3</v>
      </c>
      <c r="E1818" s="12" t="str">
        <f>_xlfn.XLOOKUP($A1818,[1]MedicHistory!A:A,[1]MedicHistory!D:D,"")</f>
        <v>No</v>
      </c>
      <c r="F1818" s="12" t="str">
        <f>_xlfn.XLOOKUP($A1818,[1]MedicHistory!A:A,[1]MedicHistory!E:E,"")</f>
        <v>No</v>
      </c>
      <c r="G1818" s="12" t="str">
        <f>_xlfn.XLOOKUP($A1818,[1]MedicHistory!A:A,[1]MedicHistory!F:F,"")</f>
        <v>Yes</v>
      </c>
      <c r="H1818" s="14">
        <f>_xlfn.XLOOKUP($A1818,[1]MedicHistory!A:A,[1]MedicHistory!G:G,"")</f>
        <v>1</v>
      </c>
      <c r="I1818" s="12" t="str">
        <f>_xlfn.XLOOKUP($A1818,[1]MedicHistory!A:A,[1]MedicHistory!H:H,"")</f>
        <v>No</v>
      </c>
      <c r="J1818" s="12" t="str">
        <f>_xlfn.XLOOKUP($A1818,[1]MedicHistory!A:A,[1]MedicHistory!K:K,"")</f>
        <v>Normal</v>
      </c>
      <c r="K1818" s="15" t="str">
        <f>_xlfn.XLOOKUP($A1818,[1]MedicHistory!A:A,[1]MedicHistory!I:I,"")</f>
        <v>Under weight</v>
      </c>
      <c r="L1818" s="16">
        <f>_xlfn.XLOOKUP($A1818,[1]Hospitalisation!A:A,[1]Hospitalisation!C:C,"")</f>
        <v>4674.2</v>
      </c>
      <c r="M1818" s="17" t="str">
        <f>_xlfn.XLOOKUP($A1818,[1]Hospitalisation!A:A,[1]Hospitalisation!I:I,"")</f>
        <v>tier - 2</v>
      </c>
      <c r="N1818" s="17" t="str">
        <f>_xlfn.XLOOKUP($A1818,[1]Hospitalisation!A:A,[1]Hospitalisation!J:J,"")</f>
        <v>tier - 1</v>
      </c>
      <c r="O1818" s="17" t="str">
        <f>_xlfn.XLOOKUP($A1818,[1]Hospitalisation!A:A,[1]Hospitalisation!K:K,"")</f>
        <v>R1013</v>
      </c>
      <c r="P1818" s="14">
        <f>_xlfn.XLOOKUP($A1818,[1]Hospitalisation!A:A,[1]Hospitalisation!L:L,"")</f>
        <v>19</v>
      </c>
      <c r="Q1818" s="24">
        <f>_xlfn.XLOOKUP($A1818,[1]Hospitalisation!A:A,[1]Hospitalisation!M:M,"")</f>
        <v>37912</v>
      </c>
    </row>
    <row r="1819" spans="1:17" x14ac:dyDescent="0.25">
      <c r="A1819" s="23" t="s">
        <v>543</v>
      </c>
      <c r="B1819" s="18" t="str">
        <f>_xlfn.XLOOKUP(A1819,[1]Customer!A:A,[1]Customer!C:C,"")</f>
        <v>Justin</v>
      </c>
      <c r="C1819" s="19">
        <f t="array" ref="C1819">_xlfn.XLOOKUP($A1819,[1]MedicHistory!A:A,[1]MedicHistory!B:B,"")</f>
        <v>37.18</v>
      </c>
      <c r="D1819" s="19">
        <f t="array" ref="D1819">_xlfn.XLOOKUP($A1819,[1]MedicHistory!A:A,[1]MedicHistory!C:C,"")</f>
        <v>4.9000000000000004</v>
      </c>
      <c r="E1819" s="18" t="str">
        <f>_xlfn.XLOOKUP($A1819,[1]MedicHistory!A:A,[1]MedicHistory!D:D,"")</f>
        <v>No</v>
      </c>
      <c r="F1819" s="18" t="str">
        <f>_xlfn.XLOOKUP($A1819,[1]MedicHistory!A:A,[1]MedicHistory!E:E,"")</f>
        <v>No</v>
      </c>
      <c r="G1819" s="18" t="str">
        <f>_xlfn.XLOOKUP($A1819,[1]MedicHistory!A:A,[1]MedicHistory!F:F,"")</f>
        <v>No</v>
      </c>
      <c r="H1819" s="20">
        <f>_xlfn.XLOOKUP($A1819,[1]MedicHistory!A:A,[1]MedicHistory!G:G,"")</f>
        <v>0</v>
      </c>
      <c r="I1819" s="18" t="str">
        <f>_xlfn.XLOOKUP($A1819,[1]MedicHistory!A:A,[1]MedicHistory!H:H,"")</f>
        <v>No</v>
      </c>
      <c r="J1819" s="18" t="str">
        <f>_xlfn.XLOOKUP($A1819,[1]MedicHistory!A:A,[1]MedicHistory!K:K,"")</f>
        <v>Normal</v>
      </c>
      <c r="K1819" s="21" t="str">
        <f>_xlfn.XLOOKUP($A1819,[1]MedicHistory!A:A,[1]MedicHistory!I:I,"")</f>
        <v>Obisity</v>
      </c>
      <c r="L1819" s="22">
        <f>_xlfn.XLOOKUP($A1819,[1]Hospitalisation!A:A,[1]Hospitalisation!C:C,"")</f>
        <v>4673.3900000000003</v>
      </c>
      <c r="M1819" s="23" t="str">
        <f>_xlfn.XLOOKUP($A1819,[1]Hospitalisation!A:A,[1]Hospitalisation!I:I,"")</f>
        <v>tier - 2</v>
      </c>
      <c r="N1819" s="23" t="str">
        <f>_xlfn.XLOOKUP($A1819,[1]Hospitalisation!A:A,[1]Hospitalisation!J:J,"")</f>
        <v>tier - 1</v>
      </c>
      <c r="O1819" s="23" t="str">
        <f>_xlfn.XLOOKUP($A1819,[1]Hospitalisation!A:A,[1]Hospitalisation!K:K,"")</f>
        <v>R1013</v>
      </c>
      <c r="P1819" s="20">
        <f>_xlfn.XLOOKUP($A1819,[1]Hospitalisation!A:A,[1]Hospitalisation!L:L,"")</f>
        <v>43</v>
      </c>
      <c r="Q1819" s="25">
        <f>_xlfn.XLOOKUP($A1819,[1]Hospitalisation!A:A,[1]Hospitalisation!M:M,"")</f>
        <v>29049</v>
      </c>
    </row>
    <row r="1820" spans="1:17" x14ac:dyDescent="0.25">
      <c r="A1820" s="17" t="s">
        <v>542</v>
      </c>
      <c r="B1820" s="12" t="str">
        <f>_xlfn.XLOOKUP(A1820,[1]Customer!A:A,[1]Customer!C:C,"")</f>
        <v>Colin</v>
      </c>
      <c r="C1820" s="13">
        <f t="array" ref="C1820">_xlfn.XLOOKUP($A1820,[1]MedicHistory!A:A,[1]MedicHistory!B:B,"")</f>
        <v>35.200000000000003</v>
      </c>
      <c r="D1820" s="13">
        <f t="array" ref="D1820">_xlfn.XLOOKUP($A1820,[1]MedicHistory!A:A,[1]MedicHistory!C:C,"")</f>
        <v>5.55</v>
      </c>
      <c r="E1820" s="12" t="str">
        <f>_xlfn.XLOOKUP($A1820,[1]MedicHistory!A:A,[1]MedicHistory!D:D,"")</f>
        <v>No</v>
      </c>
      <c r="F1820" s="12" t="str">
        <f>_xlfn.XLOOKUP($A1820,[1]MedicHistory!A:A,[1]MedicHistory!E:E,"")</f>
        <v>No</v>
      </c>
      <c r="G1820" s="12" t="str">
        <f>_xlfn.XLOOKUP($A1820,[1]MedicHistory!A:A,[1]MedicHistory!F:F,"")</f>
        <v>No</v>
      </c>
      <c r="H1820" s="14">
        <f>_xlfn.XLOOKUP($A1820,[1]MedicHistory!A:A,[1]MedicHistory!G:G,"")</f>
        <v>0</v>
      </c>
      <c r="I1820" s="12" t="str">
        <f>_xlfn.XLOOKUP($A1820,[1]MedicHistory!A:A,[1]MedicHistory!H:H,"")</f>
        <v>No</v>
      </c>
      <c r="J1820" s="12" t="str">
        <f>_xlfn.XLOOKUP($A1820,[1]MedicHistory!A:A,[1]MedicHistory!K:K,"")</f>
        <v>Normal</v>
      </c>
      <c r="K1820" s="15" t="str">
        <f>_xlfn.XLOOKUP($A1820,[1]MedicHistory!A:A,[1]MedicHistory!I:I,"")</f>
        <v>Obisity</v>
      </c>
      <c r="L1820" s="16">
        <f>_xlfn.XLOOKUP($A1820,[1]Hospitalisation!A:A,[1]Hospitalisation!C:C,"")</f>
        <v>4670.6400000000003</v>
      </c>
      <c r="M1820" s="17" t="str">
        <f>_xlfn.XLOOKUP($A1820,[1]Hospitalisation!A:A,[1]Hospitalisation!I:I,"")</f>
        <v>tier - 2</v>
      </c>
      <c r="N1820" s="17" t="str">
        <f>_xlfn.XLOOKUP($A1820,[1]Hospitalisation!A:A,[1]Hospitalisation!J:J,"")</f>
        <v>tier - 2</v>
      </c>
      <c r="O1820" s="17" t="str">
        <f>_xlfn.XLOOKUP($A1820,[1]Hospitalisation!A:A,[1]Hospitalisation!K:K,"")</f>
        <v>R1011</v>
      </c>
      <c r="P1820" s="14">
        <f>_xlfn.XLOOKUP($A1820,[1]Hospitalisation!A:A,[1]Hospitalisation!L:L,"")</f>
        <v>32</v>
      </c>
      <c r="Q1820" s="24">
        <f>_xlfn.XLOOKUP($A1820,[1]Hospitalisation!A:A,[1]Hospitalisation!M:M,"")</f>
        <v>33142</v>
      </c>
    </row>
    <row r="1821" spans="1:17" x14ac:dyDescent="0.25">
      <c r="A1821" s="23" t="s">
        <v>541</v>
      </c>
      <c r="B1821" s="18" t="str">
        <f>_xlfn.XLOOKUP(A1821,[1]Customer!A:A,[1]Customer!C:C,"")</f>
        <v>Rob</v>
      </c>
      <c r="C1821" s="19">
        <f t="array" ref="C1821">_xlfn.XLOOKUP($A1821,[1]MedicHistory!A:A,[1]MedicHistory!B:B,"")</f>
        <v>37.335000000000001</v>
      </c>
      <c r="D1821" s="19">
        <f t="array" ref="D1821">_xlfn.XLOOKUP($A1821,[1]MedicHistory!A:A,[1]MedicHistory!C:C,"")</f>
        <v>4.95</v>
      </c>
      <c r="E1821" s="18" t="str">
        <f>_xlfn.XLOOKUP($A1821,[1]MedicHistory!A:A,[1]MedicHistory!D:D,"")</f>
        <v>No</v>
      </c>
      <c r="F1821" s="18" t="str">
        <f>_xlfn.XLOOKUP($A1821,[1]MedicHistory!A:A,[1]MedicHistory!E:E,"")</f>
        <v>No</v>
      </c>
      <c r="G1821" s="18" t="str">
        <f>_xlfn.XLOOKUP($A1821,[1]MedicHistory!A:A,[1]MedicHistory!F:F,"")</f>
        <v>No</v>
      </c>
      <c r="H1821" s="20">
        <f>_xlfn.XLOOKUP($A1821,[1]MedicHistory!A:A,[1]MedicHistory!G:G,"")</f>
        <v>0</v>
      </c>
      <c r="I1821" s="18" t="str">
        <f>_xlfn.XLOOKUP($A1821,[1]MedicHistory!A:A,[1]MedicHistory!H:H,"")</f>
        <v>No</v>
      </c>
      <c r="J1821" s="18" t="str">
        <f>_xlfn.XLOOKUP($A1821,[1]MedicHistory!A:A,[1]MedicHistory!K:K,"")</f>
        <v>Normal</v>
      </c>
      <c r="K1821" s="21" t="str">
        <f>_xlfn.XLOOKUP($A1821,[1]MedicHistory!A:A,[1]MedicHistory!I:I,"")</f>
        <v>Obisity</v>
      </c>
      <c r="L1821" s="22">
        <f>_xlfn.XLOOKUP($A1821,[1]Hospitalisation!A:A,[1]Hospitalisation!C:C,"")</f>
        <v>4667.6099999999997</v>
      </c>
      <c r="M1821" s="23" t="str">
        <f>_xlfn.XLOOKUP($A1821,[1]Hospitalisation!A:A,[1]Hospitalisation!I:I,"")</f>
        <v>tier - 3</v>
      </c>
      <c r="N1821" s="23" t="str">
        <f>_xlfn.XLOOKUP($A1821,[1]Hospitalisation!A:A,[1]Hospitalisation!J:J,"")</f>
        <v>tier - 3</v>
      </c>
      <c r="O1821" s="23" t="str">
        <f>_xlfn.XLOOKUP($A1821,[1]Hospitalisation!A:A,[1]Hospitalisation!K:K,"")</f>
        <v>R1016</v>
      </c>
      <c r="P1821" s="20">
        <f>_xlfn.XLOOKUP($A1821,[1]Hospitalisation!A:A,[1]Hospitalisation!L:L,"")</f>
        <v>32</v>
      </c>
      <c r="Q1821" s="25">
        <f>_xlfn.XLOOKUP($A1821,[1]Hospitalisation!A:A,[1]Hospitalisation!M:M,"")</f>
        <v>33090</v>
      </c>
    </row>
    <row r="1822" spans="1:17" x14ac:dyDescent="0.25">
      <c r="A1822" s="17" t="s">
        <v>540</v>
      </c>
      <c r="B1822" s="12" t="str">
        <f>_xlfn.XLOOKUP(A1822,[1]Customer!A:A,[1]Customer!C:C,"")</f>
        <v>Patrick</v>
      </c>
      <c r="C1822" s="13">
        <f t="array" ref="C1822">_xlfn.XLOOKUP($A1822,[1]MedicHistory!A:A,[1]MedicHistory!B:B,"")</f>
        <v>27.265000000000001</v>
      </c>
      <c r="D1822" s="13">
        <f t="array" ref="D1822">_xlfn.XLOOKUP($A1822,[1]MedicHistory!A:A,[1]MedicHistory!C:C,"")</f>
        <v>6.46</v>
      </c>
      <c r="E1822" s="12" t="str">
        <f>_xlfn.XLOOKUP($A1822,[1]MedicHistory!A:A,[1]MedicHistory!D:D,"")</f>
        <v>yes</v>
      </c>
      <c r="F1822" s="12" t="str">
        <f>_xlfn.XLOOKUP($A1822,[1]MedicHistory!A:A,[1]MedicHistory!E:E,"")</f>
        <v>No</v>
      </c>
      <c r="G1822" s="12" t="str">
        <f>_xlfn.XLOOKUP($A1822,[1]MedicHistory!A:A,[1]MedicHistory!F:F,"")</f>
        <v>No</v>
      </c>
      <c r="H1822" s="14">
        <f>_xlfn.XLOOKUP($A1822,[1]MedicHistory!A:A,[1]MedicHistory!G:G,"")</f>
        <v>0</v>
      </c>
      <c r="I1822" s="12" t="str">
        <f>_xlfn.XLOOKUP($A1822,[1]MedicHistory!A:A,[1]MedicHistory!H:H,"")</f>
        <v>No</v>
      </c>
      <c r="J1822" s="12" t="str">
        <f>_xlfn.XLOOKUP($A1822,[1]MedicHistory!A:A,[1]MedicHistory!K:K,"")</f>
        <v>Prediabetic</v>
      </c>
      <c r="K1822" s="15" t="str">
        <f>_xlfn.XLOOKUP($A1822,[1]MedicHistory!A:A,[1]MedicHistory!I:I,"")</f>
        <v>over weight</v>
      </c>
      <c r="L1822" s="16">
        <f>_xlfn.XLOOKUP($A1822,[1]Hospitalisation!A:A,[1]Hospitalisation!C:C,"")</f>
        <v>4661.29</v>
      </c>
      <c r="M1822" s="17" t="str">
        <f>_xlfn.XLOOKUP($A1822,[1]Hospitalisation!A:A,[1]Hospitalisation!I:I,"")</f>
        <v>tier - 2</v>
      </c>
      <c r="N1822" s="17" t="str">
        <f>_xlfn.XLOOKUP($A1822,[1]Hospitalisation!A:A,[1]Hospitalisation!J:J,"")</f>
        <v>tier - 1</v>
      </c>
      <c r="O1822" s="17" t="str">
        <f>_xlfn.XLOOKUP($A1822,[1]Hospitalisation!A:A,[1]Hospitalisation!K:K,"")</f>
        <v>R1017</v>
      </c>
      <c r="P1822" s="14">
        <f>_xlfn.XLOOKUP($A1822,[1]Hospitalisation!A:A,[1]Hospitalisation!L:L,"")</f>
        <v>32</v>
      </c>
      <c r="Q1822" s="24">
        <f>_xlfn.XLOOKUP($A1822,[1]Hospitalisation!A:A,[1]Hospitalisation!M:M,"")</f>
        <v>33171</v>
      </c>
    </row>
    <row r="1823" spans="1:17" x14ac:dyDescent="0.25">
      <c r="A1823" s="23" t="s">
        <v>539</v>
      </c>
      <c r="B1823" s="18" t="str">
        <f>_xlfn.XLOOKUP(A1823,[1]Customer!A:A,[1]Customer!C:C,"")</f>
        <v>Austin</v>
      </c>
      <c r="C1823" s="19">
        <f t="array" ref="C1823">_xlfn.XLOOKUP($A1823,[1]MedicHistory!A:A,[1]MedicHistory!B:B,"")</f>
        <v>30.8</v>
      </c>
      <c r="D1823" s="19">
        <f t="array" ref="D1823">_xlfn.XLOOKUP($A1823,[1]MedicHistory!A:A,[1]MedicHistory!C:C,"")</f>
        <v>4.9000000000000004</v>
      </c>
      <c r="E1823" s="18" t="str">
        <f>_xlfn.XLOOKUP($A1823,[1]MedicHistory!A:A,[1]MedicHistory!D:D,"")</f>
        <v>yes</v>
      </c>
      <c r="F1823" s="18" t="str">
        <f>_xlfn.XLOOKUP($A1823,[1]MedicHistory!A:A,[1]MedicHistory!E:E,"")</f>
        <v>No</v>
      </c>
      <c r="G1823" s="18" t="str">
        <f>_xlfn.XLOOKUP($A1823,[1]MedicHistory!A:A,[1]MedicHistory!F:F,"")</f>
        <v>No</v>
      </c>
      <c r="H1823" s="20">
        <f>_xlfn.XLOOKUP($A1823,[1]MedicHistory!A:A,[1]MedicHistory!G:G,"")</f>
        <v>0</v>
      </c>
      <c r="I1823" s="18" t="str">
        <f>_xlfn.XLOOKUP($A1823,[1]MedicHistory!A:A,[1]MedicHistory!H:H,"")</f>
        <v>No</v>
      </c>
      <c r="J1823" s="18" t="str">
        <f>_xlfn.XLOOKUP($A1823,[1]MedicHistory!A:A,[1]MedicHistory!K:K,"")</f>
        <v>Normal</v>
      </c>
      <c r="K1823" s="21" t="str">
        <f>_xlfn.XLOOKUP($A1823,[1]MedicHistory!A:A,[1]MedicHistory!I:I,"")</f>
        <v>Obisity</v>
      </c>
      <c r="L1823" s="22">
        <f>_xlfn.XLOOKUP($A1823,[1]Hospitalisation!A:A,[1]Hospitalisation!C:C,"")</f>
        <v>4646.76</v>
      </c>
      <c r="M1823" s="23" t="str">
        <f>_xlfn.XLOOKUP($A1823,[1]Hospitalisation!A:A,[1]Hospitalisation!I:I,"")</f>
        <v>tier - 1</v>
      </c>
      <c r="N1823" s="23" t="str">
        <f>_xlfn.XLOOKUP($A1823,[1]Hospitalisation!A:A,[1]Hospitalisation!J:J,"")</f>
        <v>tier - 1</v>
      </c>
      <c r="O1823" s="23" t="str">
        <f>_xlfn.XLOOKUP($A1823,[1]Hospitalisation!A:A,[1]Hospitalisation!K:K,"")</f>
        <v>R1011</v>
      </c>
      <c r="P1823" s="20">
        <f>_xlfn.XLOOKUP($A1823,[1]Hospitalisation!A:A,[1]Hospitalisation!L:L,"")</f>
        <v>26</v>
      </c>
      <c r="Q1823" s="25">
        <f>_xlfn.XLOOKUP($A1823,[1]Hospitalisation!A:A,[1]Hospitalisation!M:M,"")</f>
        <v>35238</v>
      </c>
    </row>
    <row r="1824" spans="1:17" x14ac:dyDescent="0.25">
      <c r="A1824" s="17" t="s">
        <v>538</v>
      </c>
      <c r="B1824" s="12" t="str">
        <f>_xlfn.XLOOKUP(A1824,[1]Customer!A:A,[1]Customer!C:C,"")</f>
        <v>Brittany</v>
      </c>
      <c r="C1824" s="13">
        <f t="array" ref="C1824">_xlfn.XLOOKUP($A1824,[1]MedicHistory!A:A,[1]MedicHistory!B:B,"")</f>
        <v>30.21</v>
      </c>
      <c r="D1824" s="13">
        <f t="array" ref="D1824">_xlfn.XLOOKUP($A1824,[1]MedicHistory!A:A,[1]MedicHistory!C:C,"")</f>
        <v>5.21</v>
      </c>
      <c r="E1824" s="12" t="str">
        <f>_xlfn.XLOOKUP($A1824,[1]MedicHistory!A:A,[1]MedicHistory!D:D,"")</f>
        <v>No</v>
      </c>
      <c r="F1824" s="12" t="str">
        <f>_xlfn.XLOOKUP($A1824,[1]MedicHistory!A:A,[1]MedicHistory!E:E,"")</f>
        <v>No</v>
      </c>
      <c r="G1824" s="12" t="str">
        <f>_xlfn.XLOOKUP($A1824,[1]MedicHistory!A:A,[1]MedicHistory!F:F,"")</f>
        <v>No</v>
      </c>
      <c r="H1824" s="14">
        <f>_xlfn.XLOOKUP($A1824,[1]MedicHistory!A:A,[1]MedicHistory!G:G,"")</f>
        <v>1</v>
      </c>
      <c r="I1824" s="12" t="str">
        <f>_xlfn.XLOOKUP($A1824,[1]MedicHistory!A:A,[1]MedicHistory!H:H,"")</f>
        <v>No</v>
      </c>
      <c r="J1824" s="12" t="str">
        <f>_xlfn.XLOOKUP($A1824,[1]MedicHistory!A:A,[1]MedicHistory!K:K,"")</f>
        <v>Normal</v>
      </c>
      <c r="K1824" s="15" t="str">
        <f>_xlfn.XLOOKUP($A1824,[1]MedicHistory!A:A,[1]MedicHistory!I:I,"")</f>
        <v>Obisity</v>
      </c>
      <c r="L1824" s="16">
        <f>_xlfn.XLOOKUP($A1824,[1]Hospitalisation!A:A,[1]Hospitalisation!C:C,"")</f>
        <v>4618.08</v>
      </c>
      <c r="M1824" s="17" t="str">
        <f>_xlfn.XLOOKUP($A1824,[1]Hospitalisation!A:A,[1]Hospitalisation!I:I,"")</f>
        <v>tier - 2</v>
      </c>
      <c r="N1824" s="17" t="str">
        <f>_xlfn.XLOOKUP($A1824,[1]Hospitalisation!A:A,[1]Hospitalisation!J:J,"")</f>
        <v>tier - 1</v>
      </c>
      <c r="O1824" s="17" t="str">
        <f>_xlfn.XLOOKUP($A1824,[1]Hospitalisation!A:A,[1]Hospitalisation!K:K,"")</f>
        <v>R1012</v>
      </c>
      <c r="P1824" s="14">
        <f>_xlfn.XLOOKUP($A1824,[1]Hospitalisation!A:A,[1]Hospitalisation!L:L,"")</f>
        <v>37</v>
      </c>
      <c r="Q1824" s="24">
        <f>_xlfn.XLOOKUP($A1824,[1]Hospitalisation!A:A,[1]Hospitalisation!M:M,"")</f>
        <v>31227</v>
      </c>
    </row>
    <row r="1825" spans="1:17" x14ac:dyDescent="0.25">
      <c r="A1825" s="23" t="s">
        <v>537</v>
      </c>
      <c r="B1825" s="18" t="str">
        <f>_xlfn.XLOOKUP(A1825,[1]Customer!A:A,[1]Customer!C:C,"")</f>
        <v>Matthew</v>
      </c>
      <c r="C1825" s="19">
        <f t="array" ref="C1825">_xlfn.XLOOKUP($A1825,[1]MedicHistory!A:A,[1]MedicHistory!B:B,"")</f>
        <v>35.340000000000003</v>
      </c>
      <c r="D1825" s="19">
        <f t="array" ref="D1825">_xlfn.XLOOKUP($A1825,[1]MedicHistory!A:A,[1]MedicHistory!C:C,"")</f>
        <v>4.13</v>
      </c>
      <c r="E1825" s="18" t="str">
        <f>_xlfn.XLOOKUP($A1825,[1]MedicHistory!A:A,[1]MedicHistory!D:D,"")</f>
        <v>No</v>
      </c>
      <c r="F1825" s="18" t="str">
        <f>_xlfn.XLOOKUP($A1825,[1]MedicHistory!A:A,[1]MedicHistory!E:E,"")</f>
        <v>yes</v>
      </c>
      <c r="G1825" s="18" t="str">
        <f>_xlfn.XLOOKUP($A1825,[1]MedicHistory!A:A,[1]MedicHistory!F:F,"")</f>
        <v>No</v>
      </c>
      <c r="H1825" s="20">
        <f>_xlfn.XLOOKUP($A1825,[1]MedicHistory!A:A,[1]MedicHistory!G:G,"")</f>
        <v>1</v>
      </c>
      <c r="I1825" s="18" t="str">
        <f>_xlfn.XLOOKUP($A1825,[1]MedicHistory!A:A,[1]MedicHistory!H:H,"")</f>
        <v>No</v>
      </c>
      <c r="J1825" s="18" t="str">
        <f>_xlfn.XLOOKUP($A1825,[1]MedicHistory!A:A,[1]MedicHistory!K:K,"")</f>
        <v>Normal</v>
      </c>
      <c r="K1825" s="21" t="str">
        <f>_xlfn.XLOOKUP($A1825,[1]MedicHistory!A:A,[1]MedicHistory!I:I,"")</f>
        <v>Obisity</v>
      </c>
      <c r="L1825" s="22">
        <f>_xlfn.XLOOKUP($A1825,[1]Hospitalisation!A:A,[1]Hospitalisation!C:C,"")</f>
        <v>4608.03</v>
      </c>
      <c r="M1825" s="23" t="str">
        <f>_xlfn.XLOOKUP($A1825,[1]Hospitalisation!A:A,[1]Hospitalisation!I:I,"")</f>
        <v>tier - 2</v>
      </c>
      <c r="N1825" s="23" t="str">
        <f>_xlfn.XLOOKUP($A1825,[1]Hospitalisation!A:A,[1]Hospitalisation!J:J,"")</f>
        <v>tier - 3</v>
      </c>
      <c r="O1825" s="23" t="str">
        <f>_xlfn.XLOOKUP($A1825,[1]Hospitalisation!A:A,[1]Hospitalisation!K:K,"")</f>
        <v>R1011</v>
      </c>
      <c r="P1825" s="20">
        <f>_xlfn.XLOOKUP($A1825,[1]Hospitalisation!A:A,[1]Hospitalisation!L:L,"")</f>
        <v>24</v>
      </c>
      <c r="Q1825" s="25">
        <f>_xlfn.XLOOKUP($A1825,[1]Hospitalisation!A:A,[1]Hospitalisation!M:M,"")</f>
        <v>35978</v>
      </c>
    </row>
    <row r="1826" spans="1:17" x14ac:dyDescent="0.25">
      <c r="A1826" s="17" t="s">
        <v>536</v>
      </c>
      <c r="B1826" s="12" t="str">
        <f>_xlfn.XLOOKUP(A1826,[1]Customer!A:A,[1]Customer!C:C,"")</f>
        <v>Becky</v>
      </c>
      <c r="C1826" s="13">
        <f t="array" ref="C1826">_xlfn.XLOOKUP($A1826,[1]MedicHistory!A:A,[1]MedicHistory!B:B,"")</f>
        <v>26.695</v>
      </c>
      <c r="D1826" s="13">
        <f t="array" ref="D1826">_xlfn.XLOOKUP($A1826,[1]MedicHistory!A:A,[1]MedicHistory!C:C,"")</f>
        <v>5.28</v>
      </c>
      <c r="E1826" s="12" t="str">
        <f>_xlfn.XLOOKUP($A1826,[1]MedicHistory!A:A,[1]MedicHistory!D:D,"")</f>
        <v>No</v>
      </c>
      <c r="F1826" s="12" t="str">
        <f>_xlfn.XLOOKUP($A1826,[1]MedicHistory!A:A,[1]MedicHistory!E:E,"")</f>
        <v>No</v>
      </c>
      <c r="G1826" s="12" t="str">
        <f>_xlfn.XLOOKUP($A1826,[1]MedicHistory!A:A,[1]MedicHistory!F:F,"")</f>
        <v>No</v>
      </c>
      <c r="H1826" s="14">
        <f>_xlfn.XLOOKUP($A1826,[1]MedicHistory!A:A,[1]MedicHistory!G:G,"")</f>
        <v>0</v>
      </c>
      <c r="I1826" s="12" t="str">
        <f>_xlfn.XLOOKUP($A1826,[1]MedicHistory!A:A,[1]MedicHistory!H:H,"")</f>
        <v>No</v>
      </c>
      <c r="J1826" s="12" t="str">
        <f>_xlfn.XLOOKUP($A1826,[1]MedicHistory!A:A,[1]MedicHistory!K:K,"")</f>
        <v>Normal</v>
      </c>
      <c r="K1826" s="15" t="str">
        <f>_xlfn.XLOOKUP($A1826,[1]MedicHistory!A:A,[1]MedicHistory!I:I,"")</f>
        <v>over weight</v>
      </c>
      <c r="L1826" s="16">
        <f>_xlfn.XLOOKUP($A1826,[1]Hospitalisation!A:A,[1]Hospitalisation!C:C,"")</f>
        <v>4571.41</v>
      </c>
      <c r="M1826" s="17" t="str">
        <f>_xlfn.XLOOKUP($A1826,[1]Hospitalisation!A:A,[1]Hospitalisation!I:I,"")</f>
        <v>tier - 2</v>
      </c>
      <c r="N1826" s="17" t="str">
        <f>_xlfn.XLOOKUP($A1826,[1]Hospitalisation!A:A,[1]Hospitalisation!J:J,"")</f>
        <v>tier - 2</v>
      </c>
      <c r="O1826" s="17" t="str">
        <f>_xlfn.XLOOKUP($A1826,[1]Hospitalisation!A:A,[1]Hospitalisation!K:K,"")</f>
        <v>R1012</v>
      </c>
      <c r="P1826" s="14">
        <f>_xlfn.XLOOKUP($A1826,[1]Hospitalisation!A:A,[1]Hospitalisation!L:L,"")</f>
        <v>22</v>
      </c>
      <c r="Q1826" s="24">
        <f>_xlfn.XLOOKUP($A1826,[1]Hospitalisation!A:A,[1]Hospitalisation!M:M,"")</f>
        <v>36787</v>
      </c>
    </row>
    <row r="1827" spans="1:17" x14ac:dyDescent="0.25">
      <c r="A1827" s="23" t="s">
        <v>535</v>
      </c>
      <c r="B1827" s="18" t="str">
        <f>_xlfn.XLOOKUP(A1827,[1]Customer!A:A,[1]Customer!C:C,"")</f>
        <v>Virginie</v>
      </c>
      <c r="C1827" s="19">
        <f t="array" ref="C1827">_xlfn.XLOOKUP($A1827,[1]MedicHistory!A:A,[1]MedicHistory!B:B,"")</f>
        <v>29.355</v>
      </c>
      <c r="D1827" s="19">
        <f t="array" ref="D1827">_xlfn.XLOOKUP($A1827,[1]MedicHistory!A:A,[1]MedicHistory!C:C,"")</f>
        <v>4.68</v>
      </c>
      <c r="E1827" s="18" t="str">
        <f>_xlfn.XLOOKUP($A1827,[1]MedicHistory!A:A,[1]MedicHistory!D:D,"")</f>
        <v>yes</v>
      </c>
      <c r="F1827" s="18" t="str">
        <f>_xlfn.XLOOKUP($A1827,[1]MedicHistory!A:A,[1]MedicHistory!E:E,"")</f>
        <v>No</v>
      </c>
      <c r="G1827" s="18" t="str">
        <f>_xlfn.XLOOKUP($A1827,[1]MedicHistory!A:A,[1]MedicHistory!F:F,"")</f>
        <v>No</v>
      </c>
      <c r="H1827" s="20">
        <f>_xlfn.XLOOKUP($A1827,[1]MedicHistory!A:A,[1]MedicHistory!G:G,"")</f>
        <v>0</v>
      </c>
      <c r="I1827" s="18" t="str">
        <f>_xlfn.XLOOKUP($A1827,[1]MedicHistory!A:A,[1]MedicHistory!H:H,"")</f>
        <v>No</v>
      </c>
      <c r="J1827" s="18" t="str">
        <f>_xlfn.XLOOKUP($A1827,[1]MedicHistory!A:A,[1]MedicHistory!K:K,"")</f>
        <v>Normal</v>
      </c>
      <c r="K1827" s="21" t="str">
        <f>_xlfn.XLOOKUP($A1827,[1]MedicHistory!A:A,[1]MedicHistory!I:I,"")</f>
        <v>over weight</v>
      </c>
      <c r="L1827" s="22">
        <f>_xlfn.XLOOKUP($A1827,[1]Hospitalisation!A:A,[1]Hospitalisation!C:C,"")</f>
        <v>4564.1899999999996</v>
      </c>
      <c r="M1827" s="23" t="str">
        <f>_xlfn.XLOOKUP($A1827,[1]Hospitalisation!A:A,[1]Hospitalisation!I:I,"")</f>
        <v>tier - 2</v>
      </c>
      <c r="N1827" s="23" t="str">
        <f>_xlfn.XLOOKUP($A1827,[1]Hospitalisation!A:A,[1]Hospitalisation!J:J,"")</f>
        <v>tier - 2</v>
      </c>
      <c r="O1827" s="23" t="str">
        <f>_xlfn.XLOOKUP($A1827,[1]Hospitalisation!A:A,[1]Hospitalisation!K:K,"")</f>
        <v>R1024</v>
      </c>
      <c r="P1827" s="20">
        <f>_xlfn.XLOOKUP($A1827,[1]Hospitalisation!A:A,[1]Hospitalisation!L:L,"")</f>
        <v>33</v>
      </c>
      <c r="Q1827" s="25">
        <f>_xlfn.XLOOKUP($A1827,[1]Hospitalisation!A:A,[1]Hospitalisation!M:M,"")</f>
        <v>32867</v>
      </c>
    </row>
    <row r="1828" spans="1:17" x14ac:dyDescent="0.25">
      <c r="A1828" s="17" t="s">
        <v>534</v>
      </c>
      <c r="B1828" s="12" t="str">
        <f>_xlfn.XLOOKUP(A1828,[1]Customer!A:A,[1]Customer!C:C,"")</f>
        <v>Allison</v>
      </c>
      <c r="C1828" s="13">
        <f t="array" ref="C1828">_xlfn.XLOOKUP($A1828,[1]MedicHistory!A:A,[1]MedicHistory!B:B,"")</f>
        <v>29.59</v>
      </c>
      <c r="D1828" s="13">
        <f t="array" ref="D1828">_xlfn.XLOOKUP($A1828,[1]MedicHistory!A:A,[1]MedicHistory!C:C,"")</f>
        <v>4.0599999999999996</v>
      </c>
      <c r="E1828" s="12" t="str">
        <f>_xlfn.XLOOKUP($A1828,[1]MedicHistory!A:A,[1]MedicHistory!D:D,"")</f>
        <v>No</v>
      </c>
      <c r="F1828" s="12" t="str">
        <f>_xlfn.XLOOKUP($A1828,[1]MedicHistory!A:A,[1]MedicHistory!E:E,"")</f>
        <v>No</v>
      </c>
      <c r="G1828" s="12" t="str">
        <f>_xlfn.XLOOKUP($A1828,[1]MedicHistory!A:A,[1]MedicHistory!F:F,"")</f>
        <v>No</v>
      </c>
      <c r="H1828" s="14">
        <f>_xlfn.XLOOKUP($A1828,[1]MedicHistory!A:A,[1]MedicHistory!G:G,"")</f>
        <v>0</v>
      </c>
      <c r="I1828" s="12" t="str">
        <f>_xlfn.XLOOKUP($A1828,[1]MedicHistory!A:A,[1]MedicHistory!H:H,"")</f>
        <v>No</v>
      </c>
      <c r="J1828" s="12" t="str">
        <f>_xlfn.XLOOKUP($A1828,[1]MedicHistory!A:A,[1]MedicHistory!K:K,"")</f>
        <v>Normal</v>
      </c>
      <c r="K1828" s="15" t="str">
        <f>_xlfn.XLOOKUP($A1828,[1]MedicHistory!A:A,[1]MedicHistory!I:I,"")</f>
        <v>over weight</v>
      </c>
      <c r="L1828" s="16">
        <f>_xlfn.XLOOKUP($A1828,[1]Hospitalisation!A:A,[1]Hospitalisation!C:C,"")</f>
        <v>4562.84</v>
      </c>
      <c r="M1828" s="17" t="str">
        <f>_xlfn.XLOOKUP($A1828,[1]Hospitalisation!A:A,[1]Hospitalisation!I:I,"")</f>
        <v>tier - 2</v>
      </c>
      <c r="N1828" s="17" t="str">
        <f>_xlfn.XLOOKUP($A1828,[1]Hospitalisation!A:A,[1]Hospitalisation!J:J,"")</f>
        <v>tier - 2</v>
      </c>
      <c r="O1828" s="17" t="str">
        <f>_xlfn.XLOOKUP($A1828,[1]Hospitalisation!A:A,[1]Hospitalisation!K:K,"")</f>
        <v>R1013</v>
      </c>
      <c r="P1828" s="14">
        <f>_xlfn.XLOOKUP($A1828,[1]Hospitalisation!A:A,[1]Hospitalisation!L:L,"")</f>
        <v>26</v>
      </c>
      <c r="Q1828" s="24">
        <f>_xlfn.XLOOKUP($A1828,[1]Hospitalisation!A:A,[1]Hospitalisation!M:M,"")</f>
        <v>35328</v>
      </c>
    </row>
    <row r="1829" spans="1:17" x14ac:dyDescent="0.25">
      <c r="A1829" s="23" t="s">
        <v>533</v>
      </c>
      <c r="B1829" s="18" t="str">
        <f>_xlfn.XLOOKUP(A1829,[1]Customer!A:A,[1]Customer!C:C,"")</f>
        <v>Julie</v>
      </c>
      <c r="C1829" s="19">
        <f t="array" ref="C1829">_xlfn.XLOOKUP($A1829,[1]MedicHistory!A:A,[1]MedicHistory!B:B,"")</f>
        <v>31.35</v>
      </c>
      <c r="D1829" s="19">
        <f t="array" ref="D1829">_xlfn.XLOOKUP($A1829,[1]MedicHistory!A:A,[1]MedicHistory!C:C,"")</f>
        <v>4.2</v>
      </c>
      <c r="E1829" s="18" t="str">
        <f>_xlfn.XLOOKUP($A1829,[1]MedicHistory!A:A,[1]MedicHistory!D:D,"")</f>
        <v>No</v>
      </c>
      <c r="F1829" s="18" t="str">
        <f>_xlfn.XLOOKUP($A1829,[1]MedicHistory!A:A,[1]MedicHistory!E:E,"")</f>
        <v>yes</v>
      </c>
      <c r="G1829" s="18" t="str">
        <f>_xlfn.XLOOKUP($A1829,[1]MedicHistory!A:A,[1]MedicHistory!F:F,"")</f>
        <v>No</v>
      </c>
      <c r="H1829" s="20">
        <f>_xlfn.XLOOKUP($A1829,[1]MedicHistory!A:A,[1]MedicHistory!G:G,"")</f>
        <v>1</v>
      </c>
      <c r="I1829" s="18" t="str">
        <f>_xlfn.XLOOKUP($A1829,[1]MedicHistory!A:A,[1]MedicHistory!H:H,"")</f>
        <v>No</v>
      </c>
      <c r="J1829" s="18" t="str">
        <f>_xlfn.XLOOKUP($A1829,[1]MedicHistory!A:A,[1]MedicHistory!K:K,"")</f>
        <v>Normal</v>
      </c>
      <c r="K1829" s="21" t="str">
        <f>_xlfn.XLOOKUP($A1829,[1]MedicHistory!A:A,[1]MedicHistory!I:I,"")</f>
        <v>Obisity</v>
      </c>
      <c r="L1829" s="22">
        <f>_xlfn.XLOOKUP($A1829,[1]Hospitalisation!A:A,[1]Hospitalisation!C:C,"")</f>
        <v>4561.1899999999996</v>
      </c>
      <c r="M1829" s="23" t="str">
        <f>_xlfn.XLOOKUP($A1829,[1]Hospitalisation!A:A,[1]Hospitalisation!I:I,"")</f>
        <v>tier - 2</v>
      </c>
      <c r="N1829" s="23" t="str">
        <f>_xlfn.XLOOKUP($A1829,[1]Hospitalisation!A:A,[1]Hospitalisation!J:J,"")</f>
        <v>tier - 2</v>
      </c>
      <c r="O1829" s="23" t="str">
        <f>_xlfn.XLOOKUP($A1829,[1]Hospitalisation!A:A,[1]Hospitalisation!K:K,"")</f>
        <v>R1024</v>
      </c>
      <c r="P1829" s="20">
        <f>_xlfn.XLOOKUP($A1829,[1]Hospitalisation!A:A,[1]Hospitalisation!L:L,"")</f>
        <v>32</v>
      </c>
      <c r="Q1829" s="25">
        <f>_xlfn.XLOOKUP($A1829,[1]Hospitalisation!A:A,[1]Hospitalisation!M:M,"")</f>
        <v>33229</v>
      </c>
    </row>
    <row r="1830" spans="1:17" x14ac:dyDescent="0.25">
      <c r="A1830" s="17" t="s">
        <v>532</v>
      </c>
      <c r="B1830" s="12" t="str">
        <f>_xlfn.XLOOKUP(A1830,[1]Customer!A:A,[1]Customer!C:C,"")</f>
        <v>Katherine</v>
      </c>
      <c r="C1830" s="13">
        <f t="array" ref="C1830">_xlfn.XLOOKUP($A1830,[1]MedicHistory!A:A,[1]MedicHistory!B:B,"")</f>
        <v>20.52</v>
      </c>
      <c r="D1830" s="13">
        <f t="array" ref="D1830">_xlfn.XLOOKUP($A1830,[1]MedicHistory!A:A,[1]MedicHistory!C:C,"")</f>
        <v>4.83</v>
      </c>
      <c r="E1830" s="12" t="str">
        <f>_xlfn.XLOOKUP($A1830,[1]MedicHistory!A:A,[1]MedicHistory!D:D,"")</f>
        <v>No</v>
      </c>
      <c r="F1830" s="12" t="str">
        <f>_xlfn.XLOOKUP($A1830,[1]MedicHistory!A:A,[1]MedicHistory!E:E,"")</f>
        <v>No</v>
      </c>
      <c r="G1830" s="12" t="str">
        <f>_xlfn.XLOOKUP($A1830,[1]MedicHistory!A:A,[1]MedicHistory!F:F,"")</f>
        <v>No</v>
      </c>
      <c r="H1830" s="14">
        <f>_xlfn.XLOOKUP($A1830,[1]MedicHistory!A:A,[1]MedicHistory!G:G,"")</f>
        <v>0</v>
      </c>
      <c r="I1830" s="12" t="str">
        <f>_xlfn.XLOOKUP($A1830,[1]MedicHistory!A:A,[1]MedicHistory!H:H,"")</f>
        <v>No</v>
      </c>
      <c r="J1830" s="12" t="str">
        <f>_xlfn.XLOOKUP($A1830,[1]MedicHistory!A:A,[1]MedicHistory!K:K,"")</f>
        <v>Normal</v>
      </c>
      <c r="K1830" s="15" t="str">
        <f>_xlfn.XLOOKUP($A1830,[1]MedicHistory!A:A,[1]MedicHistory!I:I,"")</f>
        <v>Normal weight</v>
      </c>
      <c r="L1830" s="16">
        <f>_xlfn.XLOOKUP($A1830,[1]Hospitalisation!A:A,[1]Hospitalisation!C:C,"")</f>
        <v>4544.2299999999996</v>
      </c>
      <c r="M1830" s="17" t="str">
        <f>_xlfn.XLOOKUP($A1830,[1]Hospitalisation!A:A,[1]Hospitalisation!I:I,"")</f>
        <v>tier - 2</v>
      </c>
      <c r="N1830" s="17" t="str">
        <f>_xlfn.XLOOKUP($A1830,[1]Hospitalisation!A:A,[1]Hospitalisation!J:J,"")</f>
        <v>tier - 1</v>
      </c>
      <c r="O1830" s="17" t="str">
        <f>_xlfn.XLOOKUP($A1830,[1]Hospitalisation!A:A,[1]Hospitalisation!K:K,"")</f>
        <v>R1024</v>
      </c>
      <c r="P1830" s="14">
        <f>_xlfn.XLOOKUP($A1830,[1]Hospitalisation!A:A,[1]Hospitalisation!L:L,"")</f>
        <v>18</v>
      </c>
      <c r="Q1830" s="24">
        <f>_xlfn.XLOOKUP($A1830,[1]Hospitalisation!A:A,[1]Hospitalisation!M:M,"")</f>
        <v>38308</v>
      </c>
    </row>
    <row r="1831" spans="1:17" x14ac:dyDescent="0.25">
      <c r="A1831" s="23" t="s">
        <v>531</v>
      </c>
      <c r="B1831" s="18" t="str">
        <f>_xlfn.XLOOKUP(A1831,[1]Customer!A:A,[1]Customer!C:C,"")</f>
        <v>Caleb</v>
      </c>
      <c r="C1831" s="19">
        <f t="array" ref="C1831">_xlfn.XLOOKUP($A1831,[1]MedicHistory!A:A,[1]MedicHistory!B:B,"")</f>
        <v>42.9</v>
      </c>
      <c r="D1831" s="19">
        <f t="array" ref="D1831">_xlfn.XLOOKUP($A1831,[1]MedicHistory!A:A,[1]MedicHistory!C:C,"")</f>
        <v>4.87</v>
      </c>
      <c r="E1831" s="18" t="str">
        <f>_xlfn.XLOOKUP($A1831,[1]MedicHistory!A:A,[1]MedicHistory!D:D,"")</f>
        <v>yes</v>
      </c>
      <c r="F1831" s="18" t="str">
        <f>_xlfn.XLOOKUP($A1831,[1]MedicHistory!A:A,[1]MedicHistory!E:E,"")</f>
        <v>No</v>
      </c>
      <c r="G1831" s="18" t="str">
        <f>_xlfn.XLOOKUP($A1831,[1]MedicHistory!A:A,[1]MedicHistory!F:F,"")</f>
        <v>No</v>
      </c>
      <c r="H1831" s="20">
        <f>_xlfn.XLOOKUP($A1831,[1]MedicHistory!A:A,[1]MedicHistory!G:G,"")</f>
        <v>1</v>
      </c>
      <c r="I1831" s="18" t="str">
        <f>_xlfn.XLOOKUP($A1831,[1]MedicHistory!A:A,[1]MedicHistory!H:H,"")</f>
        <v>No</v>
      </c>
      <c r="J1831" s="18" t="str">
        <f>_xlfn.XLOOKUP($A1831,[1]MedicHistory!A:A,[1]MedicHistory!K:K,"")</f>
        <v>Normal</v>
      </c>
      <c r="K1831" s="21" t="str">
        <f>_xlfn.XLOOKUP($A1831,[1]MedicHistory!A:A,[1]MedicHistory!I:I,"")</f>
        <v>Obisity</v>
      </c>
      <c r="L1831" s="22">
        <f>_xlfn.XLOOKUP($A1831,[1]Hospitalisation!A:A,[1]Hospitalisation!C:C,"")</f>
        <v>4536.26</v>
      </c>
      <c r="M1831" s="23" t="str">
        <f>_xlfn.XLOOKUP($A1831,[1]Hospitalisation!A:A,[1]Hospitalisation!I:I,"")</f>
        <v>tier - 2</v>
      </c>
      <c r="N1831" s="23" t="str">
        <f>_xlfn.XLOOKUP($A1831,[1]Hospitalisation!A:A,[1]Hospitalisation!J:J,"")</f>
        <v>tier - 2</v>
      </c>
      <c r="O1831" s="23" t="str">
        <f>_xlfn.XLOOKUP($A1831,[1]Hospitalisation!A:A,[1]Hospitalisation!K:K,"")</f>
        <v>R1011</v>
      </c>
      <c r="P1831" s="20">
        <f>_xlfn.XLOOKUP($A1831,[1]Hospitalisation!A:A,[1]Hospitalisation!L:L,"")</f>
        <v>32</v>
      </c>
      <c r="Q1831" s="25">
        <f>_xlfn.XLOOKUP($A1831,[1]Hospitalisation!A:A,[1]Hospitalisation!M:M,"")</f>
        <v>33037</v>
      </c>
    </row>
    <row r="1832" spans="1:17" x14ac:dyDescent="0.25">
      <c r="A1832" s="17" t="s">
        <v>530</v>
      </c>
      <c r="B1832" s="12" t="str">
        <f>_xlfn.XLOOKUP(A1832,[1]Customer!A:A,[1]Customer!C:C,"")</f>
        <v>Jaime</v>
      </c>
      <c r="C1832" s="13">
        <f t="array" ref="C1832">_xlfn.XLOOKUP($A1832,[1]MedicHistory!A:A,[1]MedicHistory!B:B,"")</f>
        <v>24.6</v>
      </c>
      <c r="D1832" s="13">
        <f t="array" ref="D1832">_xlfn.XLOOKUP($A1832,[1]MedicHistory!A:A,[1]MedicHistory!C:C,"")</f>
        <v>5.86</v>
      </c>
      <c r="E1832" s="12" t="str">
        <f>_xlfn.XLOOKUP($A1832,[1]MedicHistory!A:A,[1]MedicHistory!D:D,"")</f>
        <v>No</v>
      </c>
      <c r="F1832" s="12" t="str">
        <f>_xlfn.XLOOKUP($A1832,[1]MedicHistory!A:A,[1]MedicHistory!E:E,"")</f>
        <v>No</v>
      </c>
      <c r="G1832" s="12" t="str">
        <f>_xlfn.XLOOKUP($A1832,[1]MedicHistory!A:A,[1]MedicHistory!F:F,"")</f>
        <v>Yes</v>
      </c>
      <c r="H1832" s="14">
        <f>_xlfn.XLOOKUP($A1832,[1]MedicHistory!A:A,[1]MedicHistory!G:G,"")</f>
        <v>1</v>
      </c>
      <c r="I1832" s="12" t="str">
        <f>_xlfn.XLOOKUP($A1832,[1]MedicHistory!A:A,[1]MedicHistory!H:H,"")</f>
        <v>No</v>
      </c>
      <c r="J1832" s="12" t="str">
        <f>_xlfn.XLOOKUP($A1832,[1]MedicHistory!A:A,[1]MedicHistory!K:K,"")</f>
        <v>Prediabetic</v>
      </c>
      <c r="K1832" s="15" t="str">
        <f>_xlfn.XLOOKUP($A1832,[1]MedicHistory!A:A,[1]MedicHistory!I:I,"")</f>
        <v>Normal weight</v>
      </c>
      <c r="L1832" s="16">
        <f>_xlfn.XLOOKUP($A1832,[1]Hospitalisation!A:A,[1]Hospitalisation!C:C,"")</f>
        <v>4529.4799999999996</v>
      </c>
      <c r="M1832" s="17" t="str">
        <f>_xlfn.XLOOKUP($A1832,[1]Hospitalisation!A:A,[1]Hospitalisation!I:I,"")</f>
        <v>tier - 2</v>
      </c>
      <c r="N1832" s="17" t="str">
        <f>_xlfn.XLOOKUP($A1832,[1]Hospitalisation!A:A,[1]Hospitalisation!J:J,"")</f>
        <v>tier - 1</v>
      </c>
      <c r="O1832" s="17" t="str">
        <f>_xlfn.XLOOKUP($A1832,[1]Hospitalisation!A:A,[1]Hospitalisation!K:K,"")</f>
        <v>R1011</v>
      </c>
      <c r="P1832" s="14">
        <f>_xlfn.XLOOKUP($A1832,[1]Hospitalisation!A:A,[1]Hospitalisation!L:L,"")</f>
        <v>34</v>
      </c>
      <c r="Q1832" s="24">
        <f>_xlfn.XLOOKUP($A1832,[1]Hospitalisation!A:A,[1]Hospitalisation!M:M,"")</f>
        <v>32323</v>
      </c>
    </row>
    <row r="1833" spans="1:17" x14ac:dyDescent="0.25">
      <c r="A1833" s="23" t="s">
        <v>529</v>
      </c>
      <c r="B1833" s="18" t="str">
        <f>_xlfn.XLOOKUP(A1833,[1]Customer!A:A,[1]Customer!C:C,"")</f>
        <v>Hannah</v>
      </c>
      <c r="C1833" s="19">
        <f t="array" ref="C1833">_xlfn.XLOOKUP($A1833,[1]MedicHistory!A:A,[1]MedicHistory!B:B,"")</f>
        <v>28.405000000000001</v>
      </c>
      <c r="D1833" s="19">
        <f t="array" ref="D1833">_xlfn.XLOOKUP($A1833,[1]MedicHistory!A:A,[1]MedicHistory!C:C,"")</f>
        <v>4.12</v>
      </c>
      <c r="E1833" s="18" t="str">
        <f>_xlfn.XLOOKUP($A1833,[1]MedicHistory!A:A,[1]MedicHistory!D:D,"")</f>
        <v>No</v>
      </c>
      <c r="F1833" s="18" t="str">
        <f>_xlfn.XLOOKUP($A1833,[1]MedicHistory!A:A,[1]MedicHistory!E:E,"")</f>
        <v>No</v>
      </c>
      <c r="G1833" s="18" t="str">
        <f>_xlfn.XLOOKUP($A1833,[1]MedicHistory!A:A,[1]MedicHistory!F:F,"")</f>
        <v>No</v>
      </c>
      <c r="H1833" s="20">
        <f>_xlfn.XLOOKUP($A1833,[1]MedicHistory!A:A,[1]MedicHistory!G:G,"")</f>
        <v>1</v>
      </c>
      <c r="I1833" s="18" t="str">
        <f>_xlfn.XLOOKUP($A1833,[1]MedicHistory!A:A,[1]MedicHistory!H:H,"")</f>
        <v>No</v>
      </c>
      <c r="J1833" s="18" t="str">
        <f>_xlfn.XLOOKUP($A1833,[1]MedicHistory!A:A,[1]MedicHistory!K:K,"")</f>
        <v>Normal</v>
      </c>
      <c r="K1833" s="21" t="str">
        <f>_xlfn.XLOOKUP($A1833,[1]MedicHistory!A:A,[1]MedicHistory!I:I,"")</f>
        <v>over weight</v>
      </c>
      <c r="L1833" s="22">
        <f>_xlfn.XLOOKUP($A1833,[1]Hospitalisation!A:A,[1]Hospitalisation!C:C,"")</f>
        <v>4527.18</v>
      </c>
      <c r="M1833" s="23" t="str">
        <f>_xlfn.XLOOKUP($A1833,[1]Hospitalisation!A:A,[1]Hospitalisation!I:I,"")</f>
        <v>tier - 2</v>
      </c>
      <c r="N1833" s="23" t="str">
        <f>_xlfn.XLOOKUP($A1833,[1]Hospitalisation!A:A,[1]Hospitalisation!J:J,"")</f>
        <v>tier - 2</v>
      </c>
      <c r="O1833" s="23" t="str">
        <f>_xlfn.XLOOKUP($A1833,[1]Hospitalisation!A:A,[1]Hospitalisation!K:K,"")</f>
        <v>R1012</v>
      </c>
      <c r="P1833" s="20">
        <f>_xlfn.XLOOKUP($A1833,[1]Hospitalisation!A:A,[1]Hospitalisation!L:L,"")</f>
        <v>29</v>
      </c>
      <c r="Q1833" s="25">
        <f>_xlfn.XLOOKUP($A1833,[1]Hospitalisation!A:A,[1]Hospitalisation!M:M,"")</f>
        <v>34194</v>
      </c>
    </row>
    <row r="1834" spans="1:17" x14ac:dyDescent="0.25">
      <c r="A1834" s="17" t="s">
        <v>528</v>
      </c>
      <c r="B1834" s="12" t="str">
        <f>_xlfn.XLOOKUP(A1834,[1]Customer!A:A,[1]Customer!C:C,"")</f>
        <v>Zachariah</v>
      </c>
      <c r="C1834" s="13">
        <f t="array" ref="C1834">_xlfn.XLOOKUP($A1834,[1]MedicHistory!A:A,[1]MedicHistory!B:B,"")</f>
        <v>34.674999999999997</v>
      </c>
      <c r="D1834" s="13">
        <f t="array" ref="D1834">_xlfn.XLOOKUP($A1834,[1]MedicHistory!A:A,[1]MedicHistory!C:C,"")</f>
        <v>5.71</v>
      </c>
      <c r="E1834" s="12" t="str">
        <f>_xlfn.XLOOKUP($A1834,[1]MedicHistory!A:A,[1]MedicHistory!D:D,"")</f>
        <v>yes</v>
      </c>
      <c r="F1834" s="12" t="str">
        <f>_xlfn.XLOOKUP($A1834,[1]MedicHistory!A:A,[1]MedicHistory!E:E,"")</f>
        <v>No</v>
      </c>
      <c r="G1834" s="12" t="str">
        <f>_xlfn.XLOOKUP($A1834,[1]MedicHistory!A:A,[1]MedicHistory!F:F,"")</f>
        <v>No</v>
      </c>
      <c r="H1834" s="14">
        <f>_xlfn.XLOOKUP($A1834,[1]MedicHistory!A:A,[1]MedicHistory!G:G,"")</f>
        <v>1</v>
      </c>
      <c r="I1834" s="12" t="str">
        <f>_xlfn.XLOOKUP($A1834,[1]MedicHistory!A:A,[1]MedicHistory!H:H,"")</f>
        <v>No</v>
      </c>
      <c r="J1834" s="12" t="str">
        <f>_xlfn.XLOOKUP($A1834,[1]MedicHistory!A:A,[1]MedicHistory!K:K,"")</f>
        <v>Prediabetic</v>
      </c>
      <c r="K1834" s="15" t="str">
        <f>_xlfn.XLOOKUP($A1834,[1]MedicHistory!A:A,[1]MedicHistory!I:I,"")</f>
        <v>Obisity</v>
      </c>
      <c r="L1834" s="16">
        <f>_xlfn.XLOOKUP($A1834,[1]Hospitalisation!A:A,[1]Hospitalisation!C:C,"")</f>
        <v>4518.83</v>
      </c>
      <c r="M1834" s="17" t="str">
        <f>_xlfn.XLOOKUP($A1834,[1]Hospitalisation!A:A,[1]Hospitalisation!I:I,"")</f>
        <v>tier - 2</v>
      </c>
      <c r="N1834" s="17" t="str">
        <f>_xlfn.XLOOKUP($A1834,[1]Hospitalisation!A:A,[1]Hospitalisation!J:J,"")</f>
        <v>tier - 2</v>
      </c>
      <c r="O1834" s="17" t="str">
        <f>_xlfn.XLOOKUP($A1834,[1]Hospitalisation!A:A,[1]Hospitalisation!K:K,"")</f>
        <v>R1017</v>
      </c>
      <c r="P1834" s="14">
        <f>_xlfn.XLOOKUP($A1834,[1]Hospitalisation!A:A,[1]Hospitalisation!L:L,"")</f>
        <v>30</v>
      </c>
      <c r="Q1834" s="24">
        <f>_xlfn.XLOOKUP($A1834,[1]Hospitalisation!A:A,[1]Hospitalisation!M:M,"")</f>
        <v>33959</v>
      </c>
    </row>
    <row r="1835" spans="1:17" x14ac:dyDescent="0.25">
      <c r="A1835" s="23" t="s">
        <v>527</v>
      </c>
      <c r="B1835" s="18" t="str">
        <f>_xlfn.XLOOKUP(A1835,[1]Customer!A:A,[1]Customer!C:C,"")</f>
        <v>Patricia</v>
      </c>
      <c r="C1835" s="19">
        <f t="array" ref="C1835">_xlfn.XLOOKUP($A1835,[1]MedicHistory!A:A,[1]MedicHistory!B:B,"")</f>
        <v>18.850000000000001</v>
      </c>
      <c r="D1835" s="19">
        <f t="array" ref="D1835">_xlfn.XLOOKUP($A1835,[1]MedicHistory!A:A,[1]MedicHistory!C:C,"")</f>
        <v>6.03</v>
      </c>
      <c r="E1835" s="18" t="str">
        <f>_xlfn.XLOOKUP($A1835,[1]MedicHistory!A:A,[1]MedicHistory!D:D,"")</f>
        <v>No</v>
      </c>
      <c r="F1835" s="18" t="str">
        <f>_xlfn.XLOOKUP($A1835,[1]MedicHistory!A:A,[1]MedicHistory!E:E,"")</f>
        <v>No</v>
      </c>
      <c r="G1835" s="18" t="str">
        <f>_xlfn.XLOOKUP($A1835,[1]MedicHistory!A:A,[1]MedicHistory!F:F,"")</f>
        <v>No</v>
      </c>
      <c r="H1835" s="20">
        <f>_xlfn.XLOOKUP($A1835,[1]MedicHistory!A:A,[1]MedicHistory!G:G,"")</f>
        <v>1</v>
      </c>
      <c r="I1835" s="18" t="str">
        <f>_xlfn.XLOOKUP($A1835,[1]MedicHistory!A:A,[1]MedicHistory!H:H,"")</f>
        <v>No</v>
      </c>
      <c r="J1835" s="18" t="str">
        <f>_xlfn.XLOOKUP($A1835,[1]MedicHistory!A:A,[1]MedicHistory!K:K,"")</f>
        <v>Prediabetic</v>
      </c>
      <c r="K1835" s="21" t="str">
        <f>_xlfn.XLOOKUP($A1835,[1]MedicHistory!A:A,[1]MedicHistory!I:I,"")</f>
        <v>Normal weight</v>
      </c>
      <c r="L1835" s="22">
        <f>_xlfn.XLOOKUP($A1835,[1]Hospitalisation!A:A,[1]Hospitalisation!C:C,"")</f>
        <v>4518.7700000000004</v>
      </c>
      <c r="M1835" s="23" t="str">
        <f>_xlfn.XLOOKUP($A1835,[1]Hospitalisation!A:A,[1]Hospitalisation!I:I,"")</f>
        <v>tier - 2</v>
      </c>
      <c r="N1835" s="23" t="str">
        <f>_xlfn.XLOOKUP($A1835,[1]Hospitalisation!A:A,[1]Hospitalisation!J:J,"")</f>
        <v>tier - 3</v>
      </c>
      <c r="O1835" s="23" t="str">
        <f>_xlfn.XLOOKUP($A1835,[1]Hospitalisation!A:A,[1]Hospitalisation!K:K,"")</f>
        <v>R1012</v>
      </c>
      <c r="P1835" s="20">
        <f>_xlfn.XLOOKUP($A1835,[1]Hospitalisation!A:A,[1]Hospitalisation!L:L,"")</f>
        <v>34</v>
      </c>
      <c r="Q1835" s="25">
        <f>_xlfn.XLOOKUP($A1835,[1]Hospitalisation!A:A,[1]Hospitalisation!M:M,"")</f>
        <v>32482</v>
      </c>
    </row>
    <row r="1836" spans="1:17" x14ac:dyDescent="0.25">
      <c r="A1836" s="17" t="s">
        <v>525</v>
      </c>
      <c r="B1836" s="12" t="str">
        <f>_xlfn.XLOOKUP(A1836,[1]Customer!A:A,[1]Customer!C:C,"")</f>
        <v>Elizabeth</v>
      </c>
      <c r="C1836" s="13">
        <f t="array" ref="C1836">_xlfn.XLOOKUP($A1836,[1]MedicHistory!A:A,[1]MedicHistory!B:B,"")</f>
        <v>34.130000000000003</v>
      </c>
      <c r="D1836" s="13">
        <f t="array" ref="D1836">_xlfn.XLOOKUP($A1836,[1]MedicHistory!A:A,[1]MedicHistory!C:C,"")</f>
        <v>5.65</v>
      </c>
      <c r="E1836" s="12" t="str">
        <f>_xlfn.XLOOKUP($A1836,[1]MedicHistory!A:A,[1]MedicHistory!D:D,"")</f>
        <v>No</v>
      </c>
      <c r="F1836" s="12" t="str">
        <f>_xlfn.XLOOKUP($A1836,[1]MedicHistory!A:A,[1]MedicHistory!E:E,"")</f>
        <v>No</v>
      </c>
      <c r="G1836" s="12" t="str">
        <f>_xlfn.XLOOKUP($A1836,[1]MedicHistory!A:A,[1]MedicHistory!F:F,"")</f>
        <v>Yes</v>
      </c>
      <c r="H1836" s="14">
        <f>_xlfn.XLOOKUP($A1836,[1]MedicHistory!A:A,[1]MedicHistory!G:G,"")</f>
        <v>1</v>
      </c>
      <c r="I1836" s="12" t="str">
        <f>_xlfn.XLOOKUP($A1836,[1]MedicHistory!A:A,[1]MedicHistory!H:H,"")</f>
        <v>No</v>
      </c>
      <c r="J1836" s="12" t="str">
        <f>_xlfn.XLOOKUP($A1836,[1]MedicHistory!A:A,[1]MedicHistory!K:K,"")</f>
        <v>Normal</v>
      </c>
      <c r="K1836" s="15" t="str">
        <f>_xlfn.XLOOKUP($A1836,[1]MedicHistory!A:A,[1]MedicHistory!I:I,"")</f>
        <v>Obisity</v>
      </c>
      <c r="L1836" s="16">
        <f>_xlfn.XLOOKUP($A1836,[1]Hospitalisation!A:A,[1]Hospitalisation!C:C,"")</f>
        <v>4518.3999999999996</v>
      </c>
      <c r="M1836" s="17" t="str">
        <f>_xlfn.XLOOKUP($A1836,[1]Hospitalisation!A:A,[1]Hospitalisation!I:I,"")</f>
        <v>tier - 2</v>
      </c>
      <c r="N1836" s="17" t="str">
        <f>_xlfn.XLOOKUP($A1836,[1]Hospitalisation!A:A,[1]Hospitalisation!J:J,"")</f>
        <v>tier - 3</v>
      </c>
      <c r="O1836" s="17" t="str">
        <f>_xlfn.XLOOKUP($A1836,[1]Hospitalisation!A:A,[1]Hospitalisation!K:K,"")</f>
        <v>R1026</v>
      </c>
      <c r="P1836" s="14">
        <f>_xlfn.XLOOKUP($A1836,[1]Hospitalisation!A:A,[1]Hospitalisation!L:L,"")</f>
        <v>35</v>
      </c>
      <c r="Q1836" s="24">
        <f>_xlfn.XLOOKUP($A1836,[1]Hospitalisation!A:A,[1]Hospitalisation!M:M,"")</f>
        <v>32052</v>
      </c>
    </row>
    <row r="1837" spans="1:17" x14ac:dyDescent="0.25">
      <c r="A1837" s="23" t="s">
        <v>524</v>
      </c>
      <c r="B1837" s="18" t="str">
        <f>_xlfn.XLOOKUP(A1837,[1]Customer!A:A,[1]Customer!C:C,"")</f>
        <v>Benjamin</v>
      </c>
      <c r="C1837" s="19">
        <f t="array" ref="C1837">_xlfn.XLOOKUP($A1837,[1]MedicHistory!A:A,[1]MedicHistory!B:B,"")</f>
        <v>17.34</v>
      </c>
      <c r="D1837" s="19">
        <f t="array" ref="D1837">_xlfn.XLOOKUP($A1837,[1]MedicHistory!A:A,[1]MedicHistory!C:C,"")</f>
        <v>5.05</v>
      </c>
      <c r="E1837" s="18" t="str">
        <f>_xlfn.XLOOKUP($A1837,[1]MedicHistory!A:A,[1]MedicHistory!D:D,"")</f>
        <v>No</v>
      </c>
      <c r="F1837" s="18" t="str">
        <f>_xlfn.XLOOKUP($A1837,[1]MedicHistory!A:A,[1]MedicHistory!E:E,"")</f>
        <v>No</v>
      </c>
      <c r="G1837" s="18" t="str">
        <f>_xlfn.XLOOKUP($A1837,[1]MedicHistory!A:A,[1]MedicHistory!F:F,"")</f>
        <v>No</v>
      </c>
      <c r="H1837" s="20">
        <f>_xlfn.XLOOKUP($A1837,[1]MedicHistory!A:A,[1]MedicHistory!G:G,"")</f>
        <v>0</v>
      </c>
      <c r="I1837" s="18" t="str">
        <f>_xlfn.XLOOKUP($A1837,[1]MedicHistory!A:A,[1]MedicHistory!H:H,"")</f>
        <v>No</v>
      </c>
      <c r="J1837" s="18" t="str">
        <f>_xlfn.XLOOKUP($A1837,[1]MedicHistory!A:A,[1]MedicHistory!K:K,"")</f>
        <v>Normal</v>
      </c>
      <c r="K1837" s="21" t="str">
        <f>_xlfn.XLOOKUP($A1837,[1]MedicHistory!A:A,[1]MedicHistory!I:I,"")</f>
        <v>Under weight</v>
      </c>
      <c r="L1837" s="22">
        <f>_xlfn.XLOOKUP($A1837,[1]Hospitalisation!A:A,[1]Hospitalisation!C:C,"")</f>
        <v>4515.71</v>
      </c>
      <c r="M1837" s="23" t="str">
        <f>_xlfn.XLOOKUP($A1837,[1]Hospitalisation!A:A,[1]Hospitalisation!I:I,"")</f>
        <v>tier - 2</v>
      </c>
      <c r="N1837" s="23" t="str">
        <f>_xlfn.XLOOKUP($A1837,[1]Hospitalisation!A:A,[1]Hospitalisation!J:J,"")</f>
        <v>tier - 3</v>
      </c>
      <c r="O1837" s="23" t="str">
        <f>_xlfn.XLOOKUP($A1837,[1]Hospitalisation!A:A,[1]Hospitalisation!K:K,"")</f>
        <v>R1013</v>
      </c>
      <c r="P1837" s="20">
        <f>_xlfn.XLOOKUP($A1837,[1]Hospitalisation!A:A,[1]Hospitalisation!L:L,"")</f>
        <v>19</v>
      </c>
      <c r="Q1837" s="25">
        <f>_xlfn.XLOOKUP($A1837,[1]Hospitalisation!A:A,[1]Hospitalisation!M:M,"")</f>
        <v>37788</v>
      </c>
    </row>
    <row r="1838" spans="1:17" x14ac:dyDescent="0.25">
      <c r="A1838" s="17" t="s">
        <v>523</v>
      </c>
      <c r="B1838" s="12" t="str">
        <f>_xlfn.XLOOKUP(A1838,[1]Customer!A:A,[1]Customer!C:C,"")</f>
        <v>Breno</v>
      </c>
      <c r="C1838" s="13">
        <f t="array" ref="C1838">_xlfn.XLOOKUP($A1838,[1]MedicHistory!A:A,[1]MedicHistory!B:B,"")</f>
        <v>17.440000000000001</v>
      </c>
      <c r="D1838" s="13">
        <f t="array" ref="D1838">_xlfn.XLOOKUP($A1838,[1]MedicHistory!A:A,[1]MedicHistory!C:C,"")</f>
        <v>6.26</v>
      </c>
      <c r="E1838" s="12" t="str">
        <f>_xlfn.XLOOKUP($A1838,[1]MedicHistory!A:A,[1]MedicHistory!D:D,"")</f>
        <v>No</v>
      </c>
      <c r="F1838" s="12" t="str">
        <f>_xlfn.XLOOKUP($A1838,[1]MedicHistory!A:A,[1]MedicHistory!E:E,"")</f>
        <v>No</v>
      </c>
      <c r="G1838" s="12" t="str">
        <f>_xlfn.XLOOKUP($A1838,[1]MedicHistory!A:A,[1]MedicHistory!F:F,"")</f>
        <v>No</v>
      </c>
      <c r="H1838" s="14">
        <f>_xlfn.XLOOKUP($A1838,[1]MedicHistory!A:A,[1]MedicHistory!G:G,"")</f>
        <v>0</v>
      </c>
      <c r="I1838" s="12" t="str">
        <f>_xlfn.XLOOKUP($A1838,[1]MedicHistory!A:A,[1]MedicHistory!H:H,"")</f>
        <v>No</v>
      </c>
      <c r="J1838" s="12" t="str">
        <f>_xlfn.XLOOKUP($A1838,[1]MedicHistory!A:A,[1]MedicHistory!K:K,"")</f>
        <v>Prediabetic</v>
      </c>
      <c r="K1838" s="15" t="str">
        <f>_xlfn.XLOOKUP($A1838,[1]MedicHistory!A:A,[1]MedicHistory!I:I,"")</f>
        <v>Under weight</v>
      </c>
      <c r="L1838" s="16">
        <f>_xlfn.XLOOKUP($A1838,[1]Hospitalisation!A:A,[1]Hospitalisation!C:C,"")</f>
        <v>4511.41</v>
      </c>
      <c r="M1838" s="17" t="str">
        <f>_xlfn.XLOOKUP($A1838,[1]Hospitalisation!A:A,[1]Hospitalisation!I:I,"")</f>
        <v>tier - 2</v>
      </c>
      <c r="N1838" s="17" t="str">
        <f>_xlfn.XLOOKUP($A1838,[1]Hospitalisation!A:A,[1]Hospitalisation!J:J,"")</f>
        <v>tier - 3</v>
      </c>
      <c r="O1838" s="17" t="str">
        <f>_xlfn.XLOOKUP($A1838,[1]Hospitalisation!A:A,[1]Hospitalisation!K:K,"")</f>
        <v>R1013</v>
      </c>
      <c r="P1838" s="14">
        <f>_xlfn.XLOOKUP($A1838,[1]Hospitalisation!A:A,[1]Hospitalisation!L:L,"")</f>
        <v>42</v>
      </c>
      <c r="Q1838" s="24">
        <f>_xlfn.XLOOKUP($A1838,[1]Hospitalisation!A:A,[1]Hospitalisation!M:M,"")</f>
        <v>29491</v>
      </c>
    </row>
    <row r="1839" spans="1:17" x14ac:dyDescent="0.25">
      <c r="A1839" s="23" t="s">
        <v>522</v>
      </c>
      <c r="B1839" s="18" t="str">
        <f>_xlfn.XLOOKUP(A1839,[1]Customer!A:A,[1]Customer!C:C,"")</f>
        <v>Takaya</v>
      </c>
      <c r="C1839" s="19">
        <f t="array" ref="C1839">_xlfn.XLOOKUP($A1839,[1]MedicHistory!A:A,[1]MedicHistory!B:B,"")</f>
        <v>33.659999999999997</v>
      </c>
      <c r="D1839" s="19">
        <f t="array" ref="D1839">_xlfn.XLOOKUP($A1839,[1]MedicHistory!A:A,[1]MedicHistory!C:C,"")</f>
        <v>4.08</v>
      </c>
      <c r="E1839" s="18" t="str">
        <f>_xlfn.XLOOKUP($A1839,[1]MedicHistory!A:A,[1]MedicHistory!D:D,"")</f>
        <v>yes</v>
      </c>
      <c r="F1839" s="18" t="str">
        <f>_xlfn.XLOOKUP($A1839,[1]MedicHistory!A:A,[1]MedicHistory!E:E,"")</f>
        <v>No</v>
      </c>
      <c r="G1839" s="18" t="str">
        <f>_xlfn.XLOOKUP($A1839,[1]MedicHistory!A:A,[1]MedicHistory!F:F,"")</f>
        <v>Yes</v>
      </c>
      <c r="H1839" s="20">
        <f>_xlfn.XLOOKUP($A1839,[1]MedicHistory!A:A,[1]MedicHistory!G:G,"")</f>
        <v>1</v>
      </c>
      <c r="I1839" s="18" t="str">
        <f>_xlfn.XLOOKUP($A1839,[1]MedicHistory!A:A,[1]MedicHistory!H:H,"")</f>
        <v>No</v>
      </c>
      <c r="J1839" s="18" t="str">
        <f>_xlfn.XLOOKUP($A1839,[1]MedicHistory!A:A,[1]MedicHistory!K:K,"")</f>
        <v>Normal</v>
      </c>
      <c r="K1839" s="21" t="str">
        <f>_xlfn.XLOOKUP($A1839,[1]MedicHistory!A:A,[1]MedicHistory!I:I,"")</f>
        <v>Obisity</v>
      </c>
      <c r="L1839" s="22">
        <f>_xlfn.XLOOKUP($A1839,[1]Hospitalisation!A:A,[1]Hospitalisation!C:C,"")</f>
        <v>4504.66</v>
      </c>
      <c r="M1839" s="23" t="str">
        <f>_xlfn.XLOOKUP($A1839,[1]Hospitalisation!A:A,[1]Hospitalisation!I:I,"")</f>
        <v>tier - 1</v>
      </c>
      <c r="N1839" s="23" t="str">
        <f>_xlfn.XLOOKUP($A1839,[1]Hospitalisation!A:A,[1]Hospitalisation!J:J,"")</f>
        <v>tier - 2</v>
      </c>
      <c r="O1839" s="23" t="str">
        <f>_xlfn.XLOOKUP($A1839,[1]Hospitalisation!A:A,[1]Hospitalisation!K:K,"")</f>
        <v>R1013</v>
      </c>
      <c r="P1839" s="20">
        <f>_xlfn.XLOOKUP($A1839,[1]Hospitalisation!A:A,[1]Hospitalisation!L:L,"")</f>
        <v>40</v>
      </c>
      <c r="Q1839" s="25">
        <f>_xlfn.XLOOKUP($A1839,[1]Hospitalisation!A:A,[1]Hospitalisation!M:M,"")</f>
        <v>30237</v>
      </c>
    </row>
    <row r="1840" spans="1:17" x14ac:dyDescent="0.25">
      <c r="A1840" s="17" t="s">
        <v>521</v>
      </c>
      <c r="B1840" s="12" t="str">
        <f>_xlfn.XLOOKUP(A1840,[1]Customer!A:A,[1]Customer!C:C,"")</f>
        <v>Thomas</v>
      </c>
      <c r="C1840" s="13">
        <f t="array" ref="C1840">_xlfn.XLOOKUP($A1840,[1]MedicHistory!A:A,[1]MedicHistory!B:B,"")</f>
        <v>21.375</v>
      </c>
      <c r="D1840" s="13">
        <f t="array" ref="D1840">_xlfn.XLOOKUP($A1840,[1]MedicHistory!A:A,[1]MedicHistory!C:C,"")</f>
        <v>6.19</v>
      </c>
      <c r="E1840" s="12" t="str">
        <f>_xlfn.XLOOKUP($A1840,[1]MedicHistory!A:A,[1]MedicHistory!D:D,"")</f>
        <v>yes</v>
      </c>
      <c r="F1840" s="12" t="str">
        <f>_xlfn.XLOOKUP($A1840,[1]MedicHistory!A:A,[1]MedicHistory!E:E,"")</f>
        <v>No</v>
      </c>
      <c r="G1840" s="12" t="str">
        <f>_xlfn.XLOOKUP($A1840,[1]MedicHistory!A:A,[1]MedicHistory!F:F,"")</f>
        <v>No</v>
      </c>
      <c r="H1840" s="14">
        <f>_xlfn.XLOOKUP($A1840,[1]MedicHistory!A:A,[1]MedicHistory!G:G,"")</f>
        <v>1</v>
      </c>
      <c r="I1840" s="12" t="str">
        <f>_xlfn.XLOOKUP($A1840,[1]MedicHistory!A:A,[1]MedicHistory!H:H,"")</f>
        <v>No</v>
      </c>
      <c r="J1840" s="12" t="str">
        <f>_xlfn.XLOOKUP($A1840,[1]MedicHistory!A:A,[1]MedicHistory!K:K,"")</f>
        <v>Prediabetic</v>
      </c>
      <c r="K1840" s="15" t="str">
        <f>_xlfn.XLOOKUP($A1840,[1]MedicHistory!A:A,[1]MedicHistory!I:I,"")</f>
        <v>Normal weight</v>
      </c>
      <c r="L1840" s="16">
        <f>_xlfn.XLOOKUP($A1840,[1]Hospitalisation!A:A,[1]Hospitalisation!C:C,"")</f>
        <v>4500.34</v>
      </c>
      <c r="M1840" s="17" t="str">
        <f>_xlfn.XLOOKUP($A1840,[1]Hospitalisation!A:A,[1]Hospitalisation!I:I,"")</f>
        <v>tier - 2</v>
      </c>
      <c r="N1840" s="17" t="str">
        <f>_xlfn.XLOOKUP($A1840,[1]Hospitalisation!A:A,[1]Hospitalisation!J:J,"")</f>
        <v>tier - 1</v>
      </c>
      <c r="O1840" s="17" t="str">
        <f>_xlfn.XLOOKUP($A1840,[1]Hospitalisation!A:A,[1]Hospitalisation!K:K,"")</f>
        <v>R1017</v>
      </c>
      <c r="P1840" s="14">
        <f>_xlfn.XLOOKUP($A1840,[1]Hospitalisation!A:A,[1]Hospitalisation!L:L,"")</f>
        <v>25</v>
      </c>
      <c r="Q1840" s="24">
        <f>_xlfn.XLOOKUP($A1840,[1]Hospitalisation!A:A,[1]Hospitalisation!M:M,"")</f>
        <v>35607</v>
      </c>
    </row>
    <row r="1841" spans="1:17" x14ac:dyDescent="0.25">
      <c r="A1841" s="23" t="s">
        <v>520</v>
      </c>
      <c r="B1841" s="18" t="str">
        <f>_xlfn.XLOOKUP(A1841,[1]Customer!A:A,[1]Customer!C:C,"")</f>
        <v>Bradley</v>
      </c>
      <c r="C1841" s="19">
        <f t="array" ref="C1841">_xlfn.XLOOKUP($A1841,[1]MedicHistory!A:A,[1]MedicHistory!B:B,"")</f>
        <v>27.14</v>
      </c>
      <c r="D1841" s="19">
        <f t="array" ref="D1841">_xlfn.XLOOKUP($A1841,[1]MedicHistory!A:A,[1]MedicHistory!C:C,"")</f>
        <v>6.01</v>
      </c>
      <c r="E1841" s="18" t="str">
        <f>_xlfn.XLOOKUP($A1841,[1]MedicHistory!A:A,[1]MedicHistory!D:D,"")</f>
        <v>No</v>
      </c>
      <c r="F1841" s="18" t="str">
        <f>_xlfn.XLOOKUP($A1841,[1]MedicHistory!A:A,[1]MedicHistory!E:E,"")</f>
        <v>No</v>
      </c>
      <c r="G1841" s="18" t="str">
        <f>_xlfn.XLOOKUP($A1841,[1]MedicHistory!A:A,[1]MedicHistory!F:F,"")</f>
        <v>No</v>
      </c>
      <c r="H1841" s="20">
        <f>_xlfn.XLOOKUP($A1841,[1]MedicHistory!A:A,[1]MedicHistory!G:G,"")</f>
        <v>1</v>
      </c>
      <c r="I1841" s="18" t="str">
        <f>_xlfn.XLOOKUP($A1841,[1]MedicHistory!A:A,[1]MedicHistory!H:H,"")</f>
        <v>No</v>
      </c>
      <c r="J1841" s="18" t="str">
        <f>_xlfn.XLOOKUP($A1841,[1]MedicHistory!A:A,[1]MedicHistory!K:K,"")</f>
        <v>Prediabetic</v>
      </c>
      <c r="K1841" s="21" t="str">
        <f>_xlfn.XLOOKUP($A1841,[1]MedicHistory!A:A,[1]MedicHistory!I:I,"")</f>
        <v>over weight</v>
      </c>
      <c r="L1841" s="22">
        <f>_xlfn.XLOOKUP($A1841,[1]Hospitalisation!A:A,[1]Hospitalisation!C:C,"")</f>
        <v>4488.58</v>
      </c>
      <c r="M1841" s="23" t="str">
        <f>_xlfn.XLOOKUP($A1841,[1]Hospitalisation!A:A,[1]Hospitalisation!I:I,"")</f>
        <v>tier - 2</v>
      </c>
      <c r="N1841" s="23" t="str">
        <f>_xlfn.XLOOKUP($A1841,[1]Hospitalisation!A:A,[1]Hospitalisation!J:J,"")</f>
        <v>tier - 3</v>
      </c>
      <c r="O1841" s="23" t="str">
        <f>_xlfn.XLOOKUP($A1841,[1]Hospitalisation!A:A,[1]Hospitalisation!K:K,"")</f>
        <v>R1012</v>
      </c>
      <c r="P1841" s="20">
        <f>_xlfn.XLOOKUP($A1841,[1]Hospitalisation!A:A,[1]Hospitalisation!L:L,"")</f>
        <v>34</v>
      </c>
      <c r="Q1841" s="25">
        <f>_xlfn.XLOOKUP($A1841,[1]Hospitalisation!A:A,[1]Hospitalisation!M:M,"")</f>
        <v>32336</v>
      </c>
    </row>
    <row r="1842" spans="1:17" x14ac:dyDescent="0.25">
      <c r="A1842" s="17" t="s">
        <v>519</v>
      </c>
      <c r="B1842" s="12" t="str">
        <f>_xlfn.XLOOKUP(A1842,[1]Customer!A:A,[1]Customer!C:C,"")</f>
        <v>Megan</v>
      </c>
      <c r="C1842" s="13">
        <f t="array" ref="C1842">_xlfn.XLOOKUP($A1842,[1]MedicHistory!A:A,[1]MedicHistory!B:B,"")</f>
        <v>35.78</v>
      </c>
      <c r="D1842" s="13">
        <f t="array" ref="D1842">_xlfn.XLOOKUP($A1842,[1]MedicHistory!A:A,[1]MedicHistory!C:C,"")</f>
        <v>6.07</v>
      </c>
      <c r="E1842" s="12" t="str">
        <f>_xlfn.XLOOKUP($A1842,[1]MedicHistory!A:A,[1]MedicHistory!D:D,"")</f>
        <v>No</v>
      </c>
      <c r="F1842" s="12" t="str">
        <f>_xlfn.XLOOKUP($A1842,[1]MedicHistory!A:A,[1]MedicHistory!E:E,"")</f>
        <v>yes</v>
      </c>
      <c r="G1842" s="12" t="str">
        <f>_xlfn.XLOOKUP($A1842,[1]MedicHistory!A:A,[1]MedicHistory!F:F,"")</f>
        <v>No</v>
      </c>
      <c r="H1842" s="14">
        <f>_xlfn.XLOOKUP($A1842,[1]MedicHistory!A:A,[1]MedicHistory!G:G,"")</f>
        <v>1</v>
      </c>
      <c r="I1842" s="12" t="str">
        <f>_xlfn.XLOOKUP($A1842,[1]MedicHistory!A:A,[1]MedicHistory!H:H,"")</f>
        <v>No</v>
      </c>
      <c r="J1842" s="12" t="str">
        <f>_xlfn.XLOOKUP($A1842,[1]MedicHistory!A:A,[1]MedicHistory!K:K,"")</f>
        <v>Prediabetic</v>
      </c>
      <c r="K1842" s="15" t="str">
        <f>_xlfn.XLOOKUP($A1842,[1]MedicHistory!A:A,[1]MedicHistory!I:I,"")</f>
        <v>Obisity</v>
      </c>
      <c r="L1842" s="16">
        <f>_xlfn.XLOOKUP($A1842,[1]Hospitalisation!A:A,[1]Hospitalisation!C:C,"")</f>
        <v>4468.25</v>
      </c>
      <c r="M1842" s="17" t="str">
        <f>_xlfn.XLOOKUP($A1842,[1]Hospitalisation!A:A,[1]Hospitalisation!I:I,"")</f>
        <v>tier - 2</v>
      </c>
      <c r="N1842" s="17" t="str">
        <f>_xlfn.XLOOKUP($A1842,[1]Hospitalisation!A:A,[1]Hospitalisation!J:J,"")</f>
        <v>tier - 2</v>
      </c>
      <c r="O1842" s="17" t="str">
        <f>_xlfn.XLOOKUP($A1842,[1]Hospitalisation!A:A,[1]Hospitalisation!K:K,"")</f>
        <v>R1012</v>
      </c>
      <c r="P1842" s="14">
        <f>_xlfn.XLOOKUP($A1842,[1]Hospitalisation!A:A,[1]Hospitalisation!L:L,"")</f>
        <v>30</v>
      </c>
      <c r="Q1842" s="24">
        <f>_xlfn.XLOOKUP($A1842,[1]Hospitalisation!A:A,[1]Hospitalisation!M:M,"")</f>
        <v>33803</v>
      </c>
    </row>
    <row r="1843" spans="1:17" x14ac:dyDescent="0.25">
      <c r="A1843" s="23" t="s">
        <v>518</v>
      </c>
      <c r="B1843" s="18" t="str">
        <f>_xlfn.XLOOKUP(A1843,[1]Customer!A:A,[1]Customer!C:C,"")</f>
        <v>Ruby</v>
      </c>
      <c r="C1843" s="19">
        <f t="array" ref="C1843">_xlfn.XLOOKUP($A1843,[1]MedicHistory!A:A,[1]MedicHistory!B:B,"")</f>
        <v>34.96</v>
      </c>
      <c r="D1843" s="19">
        <f t="array" ref="D1843">_xlfn.XLOOKUP($A1843,[1]MedicHistory!A:A,[1]MedicHistory!C:C,"")</f>
        <v>5.63</v>
      </c>
      <c r="E1843" s="18" t="str">
        <f>_xlfn.XLOOKUP($A1843,[1]MedicHistory!A:A,[1]MedicHistory!D:D,"")</f>
        <v>No</v>
      </c>
      <c r="F1843" s="18" t="str">
        <f>_xlfn.XLOOKUP($A1843,[1]MedicHistory!A:A,[1]MedicHistory!E:E,"")</f>
        <v>No</v>
      </c>
      <c r="G1843" s="18" t="str">
        <f>_xlfn.XLOOKUP($A1843,[1]MedicHistory!A:A,[1]MedicHistory!F:F,"")</f>
        <v>No</v>
      </c>
      <c r="H1843" s="20">
        <f>_xlfn.XLOOKUP($A1843,[1]MedicHistory!A:A,[1]MedicHistory!G:G,"")</f>
        <v>0</v>
      </c>
      <c r="I1843" s="18" t="str">
        <f>_xlfn.XLOOKUP($A1843,[1]MedicHistory!A:A,[1]MedicHistory!H:H,"")</f>
        <v>No</v>
      </c>
      <c r="J1843" s="18" t="str">
        <f>_xlfn.XLOOKUP($A1843,[1]MedicHistory!A:A,[1]MedicHistory!K:K,"")</f>
        <v>Normal</v>
      </c>
      <c r="K1843" s="21" t="str">
        <f>_xlfn.XLOOKUP($A1843,[1]MedicHistory!A:A,[1]MedicHistory!I:I,"")</f>
        <v>Obisity</v>
      </c>
      <c r="L1843" s="22">
        <f>_xlfn.XLOOKUP($A1843,[1]Hospitalisation!A:A,[1]Hospitalisation!C:C,"")</f>
        <v>4466.62</v>
      </c>
      <c r="M1843" s="23" t="str">
        <f>_xlfn.XLOOKUP($A1843,[1]Hospitalisation!A:A,[1]Hospitalisation!I:I,"")</f>
        <v>tier - 2</v>
      </c>
      <c r="N1843" s="23" t="str">
        <f>_xlfn.XLOOKUP($A1843,[1]Hospitalisation!A:A,[1]Hospitalisation!J:J,"")</f>
        <v>tier - 2</v>
      </c>
      <c r="O1843" s="23" t="str">
        <f>_xlfn.XLOOKUP($A1843,[1]Hospitalisation!A:A,[1]Hospitalisation!K:K,"")</f>
        <v>R1012</v>
      </c>
      <c r="P1843" s="20">
        <f>_xlfn.XLOOKUP($A1843,[1]Hospitalisation!A:A,[1]Hospitalisation!L:L,"")</f>
        <v>18</v>
      </c>
      <c r="Q1843" s="25">
        <f>_xlfn.XLOOKUP($A1843,[1]Hospitalisation!A:A,[1]Hospitalisation!M:M,"")</f>
        <v>38311</v>
      </c>
    </row>
    <row r="1844" spans="1:17" x14ac:dyDescent="0.25">
      <c r="A1844" s="17" t="s">
        <v>517</v>
      </c>
      <c r="B1844" s="12" t="str">
        <f>_xlfn.XLOOKUP(A1844,[1]Customer!A:A,[1]Customer!C:C,"")</f>
        <v>Bart</v>
      </c>
      <c r="C1844" s="13">
        <f t="array" ref="C1844">_xlfn.XLOOKUP($A1844,[1]MedicHistory!A:A,[1]MedicHistory!B:B,"")</f>
        <v>38.39</v>
      </c>
      <c r="D1844" s="13">
        <f t="array" ref="D1844">_xlfn.XLOOKUP($A1844,[1]MedicHistory!A:A,[1]MedicHistory!C:C,"")</f>
        <v>6.05</v>
      </c>
      <c r="E1844" s="12" t="str">
        <f>_xlfn.XLOOKUP($A1844,[1]MedicHistory!A:A,[1]MedicHistory!D:D,"")</f>
        <v>No</v>
      </c>
      <c r="F1844" s="12" t="str">
        <f>_xlfn.XLOOKUP($A1844,[1]MedicHistory!A:A,[1]MedicHistory!E:E,"")</f>
        <v>No</v>
      </c>
      <c r="G1844" s="12" t="str">
        <f>_xlfn.XLOOKUP($A1844,[1]MedicHistory!A:A,[1]MedicHistory!F:F,"")</f>
        <v>No</v>
      </c>
      <c r="H1844" s="14">
        <f>_xlfn.XLOOKUP($A1844,[1]MedicHistory!A:A,[1]MedicHistory!G:G,"")</f>
        <v>0</v>
      </c>
      <c r="I1844" s="12" t="str">
        <f>_xlfn.XLOOKUP($A1844,[1]MedicHistory!A:A,[1]MedicHistory!H:H,"")</f>
        <v>No</v>
      </c>
      <c r="J1844" s="12" t="str">
        <f>_xlfn.XLOOKUP($A1844,[1]MedicHistory!A:A,[1]MedicHistory!K:K,"")</f>
        <v>Prediabetic</v>
      </c>
      <c r="K1844" s="15" t="str">
        <f>_xlfn.XLOOKUP($A1844,[1]MedicHistory!A:A,[1]MedicHistory!I:I,"")</f>
        <v>Obisity</v>
      </c>
      <c r="L1844" s="16">
        <f>_xlfn.XLOOKUP($A1844,[1]Hospitalisation!A:A,[1]Hospitalisation!C:C,"")</f>
        <v>4463.21</v>
      </c>
      <c r="M1844" s="17" t="str">
        <f>_xlfn.XLOOKUP($A1844,[1]Hospitalisation!A:A,[1]Hospitalisation!I:I,"")</f>
        <v>tier - 3</v>
      </c>
      <c r="N1844" s="17" t="str">
        <f>_xlfn.XLOOKUP($A1844,[1]Hospitalisation!A:A,[1]Hospitalisation!J:J,"")</f>
        <v>tier - 3</v>
      </c>
      <c r="O1844" s="17" t="str">
        <f>_xlfn.XLOOKUP($A1844,[1]Hospitalisation!A:A,[1]Hospitalisation!K:K,"")</f>
        <v>R1013</v>
      </c>
      <c r="P1844" s="14">
        <f>_xlfn.XLOOKUP($A1844,[1]Hospitalisation!A:A,[1]Hospitalisation!L:L,"")</f>
        <v>23</v>
      </c>
      <c r="Q1844" s="24">
        <f>_xlfn.XLOOKUP($A1844,[1]Hospitalisation!A:A,[1]Hospitalisation!M:M,"")</f>
        <v>36345</v>
      </c>
    </row>
    <row r="1845" spans="1:17" x14ac:dyDescent="0.25">
      <c r="A1845" s="23" t="s">
        <v>516</v>
      </c>
      <c r="B1845" s="18" t="str">
        <f>_xlfn.XLOOKUP(A1845,[1]Customer!A:A,[1]Customer!C:C,"")</f>
        <v>Robert</v>
      </c>
      <c r="C1845" s="19">
        <f t="array" ref="C1845">_xlfn.XLOOKUP($A1845,[1]MedicHistory!A:A,[1]MedicHistory!B:B,"")</f>
        <v>33.82</v>
      </c>
      <c r="D1845" s="19">
        <f t="array" ref="D1845">_xlfn.XLOOKUP($A1845,[1]MedicHistory!A:A,[1]MedicHistory!C:C,"")</f>
        <v>4.6500000000000004</v>
      </c>
      <c r="E1845" s="18" t="str">
        <f>_xlfn.XLOOKUP($A1845,[1]MedicHistory!A:A,[1]MedicHistory!D:D,"")</f>
        <v>No</v>
      </c>
      <c r="F1845" s="18" t="str">
        <f>_xlfn.XLOOKUP($A1845,[1]MedicHistory!A:A,[1]MedicHistory!E:E,"")</f>
        <v>No</v>
      </c>
      <c r="G1845" s="18" t="str">
        <f>_xlfn.XLOOKUP($A1845,[1]MedicHistory!A:A,[1]MedicHistory!F:F,"")</f>
        <v>No</v>
      </c>
      <c r="H1845" s="20">
        <f>_xlfn.XLOOKUP($A1845,[1]MedicHistory!A:A,[1]MedicHistory!G:G,"")</f>
        <v>0</v>
      </c>
      <c r="I1845" s="18" t="str">
        <f>_xlfn.XLOOKUP($A1845,[1]MedicHistory!A:A,[1]MedicHistory!H:H,"")</f>
        <v>No</v>
      </c>
      <c r="J1845" s="18" t="str">
        <f>_xlfn.XLOOKUP($A1845,[1]MedicHistory!A:A,[1]MedicHistory!K:K,"")</f>
        <v>Normal</v>
      </c>
      <c r="K1845" s="21" t="str">
        <f>_xlfn.XLOOKUP($A1845,[1]MedicHistory!A:A,[1]MedicHistory!I:I,"")</f>
        <v>Obisity</v>
      </c>
      <c r="L1845" s="22">
        <f>_xlfn.XLOOKUP($A1845,[1]Hospitalisation!A:A,[1]Hospitalisation!C:C,"")</f>
        <v>4462.72</v>
      </c>
      <c r="M1845" s="23" t="str">
        <f>_xlfn.XLOOKUP($A1845,[1]Hospitalisation!A:A,[1]Hospitalisation!I:I,"")</f>
        <v>tier - 2</v>
      </c>
      <c r="N1845" s="23" t="str">
        <f>_xlfn.XLOOKUP($A1845,[1]Hospitalisation!A:A,[1]Hospitalisation!J:J,"")</f>
        <v>tier - 3</v>
      </c>
      <c r="O1845" s="23" t="str">
        <f>_xlfn.XLOOKUP($A1845,[1]Hospitalisation!A:A,[1]Hospitalisation!K:K,"")</f>
        <v>R1012</v>
      </c>
      <c r="P1845" s="20">
        <f>_xlfn.XLOOKUP($A1845,[1]Hospitalisation!A:A,[1]Hospitalisation!L:L,"")</f>
        <v>31</v>
      </c>
      <c r="Q1845" s="25">
        <f>_xlfn.XLOOKUP($A1845,[1]Hospitalisation!A:A,[1]Hospitalisation!M:M,"")</f>
        <v>33434</v>
      </c>
    </row>
    <row r="1846" spans="1:17" x14ac:dyDescent="0.25">
      <c r="A1846" s="17" t="s">
        <v>515</v>
      </c>
      <c r="B1846" s="12" t="str">
        <f>_xlfn.XLOOKUP(A1846,[1]Customer!A:A,[1]Customer!C:C,"")</f>
        <v>Adam</v>
      </c>
      <c r="C1846" s="13">
        <f t="array" ref="C1846">_xlfn.XLOOKUP($A1846,[1]MedicHistory!A:A,[1]MedicHistory!B:B,"")</f>
        <v>27.835000000000001</v>
      </c>
      <c r="D1846" s="13">
        <f t="array" ref="D1846">_xlfn.XLOOKUP($A1846,[1]MedicHistory!A:A,[1]MedicHistory!C:C,"")</f>
        <v>5.37</v>
      </c>
      <c r="E1846" s="12" t="str">
        <f>_xlfn.XLOOKUP($A1846,[1]MedicHistory!A:A,[1]MedicHistory!D:D,"")</f>
        <v>No</v>
      </c>
      <c r="F1846" s="12" t="str">
        <f>_xlfn.XLOOKUP($A1846,[1]MedicHistory!A:A,[1]MedicHistory!E:E,"")</f>
        <v>No</v>
      </c>
      <c r="G1846" s="12" t="str">
        <f>_xlfn.XLOOKUP($A1846,[1]MedicHistory!A:A,[1]MedicHistory!F:F,"")</f>
        <v>No</v>
      </c>
      <c r="H1846" s="14">
        <f>_xlfn.XLOOKUP($A1846,[1]MedicHistory!A:A,[1]MedicHistory!G:G,"")</f>
        <v>0</v>
      </c>
      <c r="I1846" s="12" t="str">
        <f>_xlfn.XLOOKUP($A1846,[1]MedicHistory!A:A,[1]MedicHistory!H:H,"")</f>
        <v>No</v>
      </c>
      <c r="J1846" s="12" t="str">
        <f>_xlfn.XLOOKUP($A1846,[1]MedicHistory!A:A,[1]MedicHistory!K:K,"")</f>
        <v>Normal</v>
      </c>
      <c r="K1846" s="15" t="str">
        <f>_xlfn.XLOOKUP($A1846,[1]MedicHistory!A:A,[1]MedicHistory!I:I,"")</f>
        <v>over weight</v>
      </c>
      <c r="L1846" s="16">
        <f>_xlfn.XLOOKUP($A1846,[1]Hospitalisation!A:A,[1]Hospitalisation!C:C,"")</f>
        <v>4454.3999999999996</v>
      </c>
      <c r="M1846" s="17" t="str">
        <f>_xlfn.XLOOKUP($A1846,[1]Hospitalisation!A:A,[1]Hospitalisation!I:I,"")</f>
        <v>tier - 2</v>
      </c>
      <c r="N1846" s="17" t="str">
        <f>_xlfn.XLOOKUP($A1846,[1]Hospitalisation!A:A,[1]Hospitalisation!J:J,"")</f>
        <v>tier - 3</v>
      </c>
      <c r="O1846" s="17" t="str">
        <f>_xlfn.XLOOKUP($A1846,[1]Hospitalisation!A:A,[1]Hospitalisation!K:K,"")</f>
        <v>R1012</v>
      </c>
      <c r="P1846" s="14">
        <f>_xlfn.XLOOKUP($A1846,[1]Hospitalisation!A:A,[1]Hospitalisation!L:L,"")</f>
        <v>32</v>
      </c>
      <c r="Q1846" s="24">
        <f>_xlfn.XLOOKUP($A1846,[1]Hospitalisation!A:A,[1]Hospitalisation!M:M,"")</f>
        <v>33093</v>
      </c>
    </row>
    <row r="1847" spans="1:17" x14ac:dyDescent="0.25">
      <c r="A1847" s="23" t="s">
        <v>514</v>
      </c>
      <c r="B1847" s="18" t="str">
        <f>_xlfn.XLOOKUP(A1847,[1]Customer!A:A,[1]Customer!C:C,"")</f>
        <v>Yemane</v>
      </c>
      <c r="C1847" s="19">
        <f t="array" ref="C1847">_xlfn.XLOOKUP($A1847,[1]MedicHistory!A:A,[1]MedicHistory!B:B,"")</f>
        <v>33</v>
      </c>
      <c r="D1847" s="19">
        <f t="array" ref="D1847">_xlfn.XLOOKUP($A1847,[1]MedicHistory!A:A,[1]MedicHistory!C:C,"")</f>
        <v>5.39</v>
      </c>
      <c r="E1847" s="18" t="str">
        <f>_xlfn.XLOOKUP($A1847,[1]MedicHistory!A:A,[1]MedicHistory!D:D,"")</f>
        <v>No</v>
      </c>
      <c r="F1847" s="18" t="str">
        <f>_xlfn.XLOOKUP($A1847,[1]MedicHistory!A:A,[1]MedicHistory!E:E,"")</f>
        <v>No</v>
      </c>
      <c r="G1847" s="18" t="str">
        <f>_xlfn.XLOOKUP($A1847,[1]MedicHistory!A:A,[1]MedicHistory!F:F,"")</f>
        <v>No</v>
      </c>
      <c r="H1847" s="20">
        <f>_xlfn.XLOOKUP($A1847,[1]MedicHistory!A:A,[1]MedicHistory!G:G,"")</f>
        <v>0</v>
      </c>
      <c r="I1847" s="18" t="str">
        <f>_xlfn.XLOOKUP($A1847,[1]MedicHistory!A:A,[1]MedicHistory!H:H,"")</f>
        <v>No</v>
      </c>
      <c r="J1847" s="18" t="str">
        <f>_xlfn.XLOOKUP($A1847,[1]MedicHistory!A:A,[1]MedicHistory!K:K,"")</f>
        <v>Normal</v>
      </c>
      <c r="K1847" s="21" t="str">
        <f>_xlfn.XLOOKUP($A1847,[1]MedicHistory!A:A,[1]MedicHistory!I:I,"")</f>
        <v>Obisity</v>
      </c>
      <c r="L1847" s="22">
        <f>_xlfn.XLOOKUP($A1847,[1]Hospitalisation!A:A,[1]Hospitalisation!C:C,"")</f>
        <v>4449.46</v>
      </c>
      <c r="M1847" s="23" t="str">
        <f>_xlfn.XLOOKUP($A1847,[1]Hospitalisation!A:A,[1]Hospitalisation!I:I,"")</f>
        <v>tier - 1</v>
      </c>
      <c r="N1847" s="23" t="str">
        <f>_xlfn.XLOOKUP($A1847,[1]Hospitalisation!A:A,[1]Hospitalisation!J:J,"")</f>
        <v>tier - 2</v>
      </c>
      <c r="O1847" s="23" t="str">
        <f>_xlfn.XLOOKUP($A1847,[1]Hospitalisation!A:A,[1]Hospitalisation!K:K,"")</f>
        <v>R1013</v>
      </c>
      <c r="P1847" s="20">
        <f>_xlfn.XLOOKUP($A1847,[1]Hospitalisation!A:A,[1]Hospitalisation!L:L,"")</f>
        <v>32</v>
      </c>
      <c r="Q1847" s="25">
        <f>_xlfn.XLOOKUP($A1847,[1]Hospitalisation!A:A,[1]Hospitalisation!M:M,"")</f>
        <v>33052</v>
      </c>
    </row>
    <row r="1848" spans="1:17" x14ac:dyDescent="0.25">
      <c r="A1848" s="17" t="s">
        <v>513</v>
      </c>
      <c r="B1848" s="12" t="str">
        <f>_xlfn.XLOOKUP(A1848,[1]Customer!A:A,[1]Customer!C:C,"")</f>
        <v>Jesse</v>
      </c>
      <c r="C1848" s="13">
        <f t="array" ref="C1848">_xlfn.XLOOKUP($A1848,[1]MedicHistory!A:A,[1]MedicHistory!B:B,"")</f>
        <v>26.885000000000002</v>
      </c>
      <c r="D1848" s="13">
        <f t="array" ref="D1848">_xlfn.XLOOKUP($A1848,[1]MedicHistory!A:A,[1]MedicHistory!C:C,"")</f>
        <v>5.86</v>
      </c>
      <c r="E1848" s="12" t="str">
        <f>_xlfn.XLOOKUP($A1848,[1]MedicHistory!A:A,[1]MedicHistory!D:D,"")</f>
        <v>No</v>
      </c>
      <c r="F1848" s="12" t="str">
        <f>_xlfn.XLOOKUP($A1848,[1]MedicHistory!A:A,[1]MedicHistory!E:E,"")</f>
        <v>No</v>
      </c>
      <c r="G1848" s="12" t="str">
        <f>_xlfn.XLOOKUP($A1848,[1]MedicHistory!A:A,[1]MedicHistory!F:F,"")</f>
        <v>No</v>
      </c>
      <c r="H1848" s="14">
        <f>_xlfn.XLOOKUP($A1848,[1]MedicHistory!A:A,[1]MedicHistory!G:G,"")</f>
        <v>0</v>
      </c>
      <c r="I1848" s="12" t="str">
        <f>_xlfn.XLOOKUP($A1848,[1]MedicHistory!A:A,[1]MedicHistory!H:H,"")</f>
        <v>No</v>
      </c>
      <c r="J1848" s="12" t="str">
        <f>_xlfn.XLOOKUP($A1848,[1]MedicHistory!A:A,[1]MedicHistory!K:K,"")</f>
        <v>Prediabetic</v>
      </c>
      <c r="K1848" s="15" t="str">
        <f>_xlfn.XLOOKUP($A1848,[1]MedicHistory!A:A,[1]MedicHistory!I:I,"")</f>
        <v>over weight</v>
      </c>
      <c r="L1848" s="16">
        <f>_xlfn.XLOOKUP($A1848,[1]Hospitalisation!A:A,[1]Hospitalisation!C:C,"")</f>
        <v>4441.21</v>
      </c>
      <c r="M1848" s="17" t="str">
        <f>_xlfn.XLOOKUP($A1848,[1]Hospitalisation!A:A,[1]Hospitalisation!I:I,"")</f>
        <v>tier - 1</v>
      </c>
      <c r="N1848" s="17" t="str">
        <f>_xlfn.XLOOKUP($A1848,[1]Hospitalisation!A:A,[1]Hospitalisation!J:J,"")</f>
        <v>tier - 2</v>
      </c>
      <c r="O1848" s="17" t="str">
        <f>_xlfn.XLOOKUP($A1848,[1]Hospitalisation!A:A,[1]Hospitalisation!K:K,"")</f>
        <v>R1014</v>
      </c>
      <c r="P1848" s="14">
        <f>_xlfn.XLOOKUP($A1848,[1]Hospitalisation!A:A,[1]Hospitalisation!L:L,"")</f>
        <v>28</v>
      </c>
      <c r="Q1848" s="24">
        <f>_xlfn.XLOOKUP($A1848,[1]Hospitalisation!A:A,[1]Hospitalisation!M:M,"")</f>
        <v>34580</v>
      </c>
    </row>
    <row r="1849" spans="1:17" x14ac:dyDescent="0.25">
      <c r="A1849" s="23" t="s">
        <v>512</v>
      </c>
      <c r="B1849" s="18" t="str">
        <f>_xlfn.XLOOKUP(A1849,[1]Customer!A:A,[1]Customer!C:C,"")</f>
        <v>Bird</v>
      </c>
      <c r="C1849" s="19">
        <f t="array" ref="C1849">_xlfn.XLOOKUP($A1849,[1]MedicHistory!A:A,[1]MedicHistory!B:B,"")</f>
        <v>29.26</v>
      </c>
      <c r="D1849" s="19">
        <f t="array" ref="D1849">_xlfn.XLOOKUP($A1849,[1]MedicHistory!A:A,[1]MedicHistory!C:C,"")</f>
        <v>4.4400000000000004</v>
      </c>
      <c r="E1849" s="18" t="str">
        <f>_xlfn.XLOOKUP($A1849,[1]MedicHistory!A:A,[1]MedicHistory!D:D,"")</f>
        <v>No</v>
      </c>
      <c r="F1849" s="18" t="str">
        <f>_xlfn.XLOOKUP($A1849,[1]MedicHistory!A:A,[1]MedicHistory!E:E,"")</f>
        <v>No</v>
      </c>
      <c r="G1849" s="18" t="str">
        <f>_xlfn.XLOOKUP($A1849,[1]MedicHistory!A:A,[1]MedicHistory!F:F,"")</f>
        <v>No</v>
      </c>
      <c r="H1849" s="20">
        <f>_xlfn.XLOOKUP($A1849,[1]MedicHistory!A:A,[1]MedicHistory!G:G,"")</f>
        <v>0</v>
      </c>
      <c r="I1849" s="18" t="str">
        <f>_xlfn.XLOOKUP($A1849,[1]MedicHistory!A:A,[1]MedicHistory!H:H,"")</f>
        <v>No</v>
      </c>
      <c r="J1849" s="18" t="str">
        <f>_xlfn.XLOOKUP($A1849,[1]MedicHistory!A:A,[1]MedicHistory!K:K,"")</f>
        <v>Normal</v>
      </c>
      <c r="K1849" s="21" t="str">
        <f>_xlfn.XLOOKUP($A1849,[1]MedicHistory!A:A,[1]MedicHistory!I:I,"")</f>
        <v>over weight</v>
      </c>
      <c r="L1849" s="22">
        <f>_xlfn.XLOOKUP($A1849,[1]Hospitalisation!A:A,[1]Hospitalisation!C:C,"")</f>
        <v>4438.26</v>
      </c>
      <c r="M1849" s="23" t="str">
        <f>_xlfn.XLOOKUP($A1849,[1]Hospitalisation!A:A,[1]Hospitalisation!I:I,"")</f>
        <v>tier - 2</v>
      </c>
      <c r="N1849" s="23" t="str">
        <f>_xlfn.XLOOKUP($A1849,[1]Hospitalisation!A:A,[1]Hospitalisation!J:J,"")</f>
        <v>tier - 3</v>
      </c>
      <c r="O1849" s="23" t="str">
        <f>_xlfn.XLOOKUP($A1849,[1]Hospitalisation!A:A,[1]Hospitalisation!K:K,"")</f>
        <v>R1017</v>
      </c>
      <c r="P1849" s="20">
        <f>_xlfn.XLOOKUP($A1849,[1]Hospitalisation!A:A,[1]Hospitalisation!L:L,"")</f>
        <v>31</v>
      </c>
      <c r="Q1849" s="25">
        <f>_xlfn.XLOOKUP($A1849,[1]Hospitalisation!A:A,[1]Hospitalisation!M:M,"")</f>
        <v>33535</v>
      </c>
    </row>
    <row r="1850" spans="1:17" x14ac:dyDescent="0.25">
      <c r="A1850" s="17" t="s">
        <v>511</v>
      </c>
      <c r="B1850" s="12" t="str">
        <f>_xlfn.XLOOKUP(A1850,[1]Customer!A:A,[1]Customer!C:C,"")</f>
        <v>Patrick</v>
      </c>
      <c r="C1850" s="13">
        <f t="array" ref="C1850">_xlfn.XLOOKUP($A1850,[1]MedicHistory!A:A,[1]MedicHistory!B:B,"")</f>
        <v>26.98</v>
      </c>
      <c r="D1850" s="13">
        <f t="array" ref="D1850">_xlfn.XLOOKUP($A1850,[1]MedicHistory!A:A,[1]MedicHistory!C:C,"")</f>
        <v>4.41</v>
      </c>
      <c r="E1850" s="12" t="str">
        <f>_xlfn.XLOOKUP($A1850,[1]MedicHistory!A:A,[1]MedicHistory!D:D,"")</f>
        <v>No</v>
      </c>
      <c r="F1850" s="12" t="str">
        <f>_xlfn.XLOOKUP($A1850,[1]MedicHistory!A:A,[1]MedicHistory!E:E,"")</f>
        <v>No</v>
      </c>
      <c r="G1850" s="12" t="str">
        <f>_xlfn.XLOOKUP($A1850,[1]MedicHistory!A:A,[1]MedicHistory!F:F,"")</f>
        <v>No</v>
      </c>
      <c r="H1850" s="14">
        <f>_xlfn.XLOOKUP($A1850,[1]MedicHistory!A:A,[1]MedicHistory!G:G,"")</f>
        <v>0</v>
      </c>
      <c r="I1850" s="12" t="str">
        <f>_xlfn.XLOOKUP($A1850,[1]MedicHistory!A:A,[1]MedicHistory!H:H,"")</f>
        <v>No</v>
      </c>
      <c r="J1850" s="12" t="str">
        <f>_xlfn.XLOOKUP($A1850,[1]MedicHistory!A:A,[1]MedicHistory!K:K,"")</f>
        <v>Normal</v>
      </c>
      <c r="K1850" s="15" t="str">
        <f>_xlfn.XLOOKUP($A1850,[1]MedicHistory!A:A,[1]MedicHistory!I:I,"")</f>
        <v>over weight</v>
      </c>
      <c r="L1850" s="16">
        <f>_xlfn.XLOOKUP($A1850,[1]Hospitalisation!A:A,[1]Hospitalisation!C:C,"")</f>
        <v>4435.09</v>
      </c>
      <c r="M1850" s="17" t="str">
        <f>_xlfn.XLOOKUP($A1850,[1]Hospitalisation!A:A,[1]Hospitalisation!I:I,"")</f>
        <v>tier - 3</v>
      </c>
      <c r="N1850" s="17" t="str">
        <f>_xlfn.XLOOKUP($A1850,[1]Hospitalisation!A:A,[1]Hospitalisation!J:J,"")</f>
        <v>tier - 2</v>
      </c>
      <c r="O1850" s="17" t="str">
        <f>_xlfn.XLOOKUP($A1850,[1]Hospitalisation!A:A,[1]Hospitalisation!K:K,"")</f>
        <v>R1016</v>
      </c>
      <c r="P1850" s="14">
        <f>_xlfn.XLOOKUP($A1850,[1]Hospitalisation!A:A,[1]Hospitalisation!L:L,"")</f>
        <v>28</v>
      </c>
      <c r="Q1850" s="24">
        <f>_xlfn.XLOOKUP($A1850,[1]Hospitalisation!A:A,[1]Hospitalisation!M:M,"")</f>
        <v>34615</v>
      </c>
    </row>
    <row r="1851" spans="1:17" x14ac:dyDescent="0.25">
      <c r="A1851" s="23" t="s">
        <v>510</v>
      </c>
      <c r="B1851" s="18" t="str">
        <f>_xlfn.XLOOKUP(A1851,[1]Customer!A:A,[1]Customer!C:C,"")</f>
        <v>Kyle</v>
      </c>
      <c r="C1851" s="19">
        <f t="array" ref="C1851">_xlfn.XLOOKUP($A1851,[1]MedicHistory!A:A,[1]MedicHistory!B:B,"")</f>
        <v>32.11</v>
      </c>
      <c r="D1851" s="19">
        <f t="array" ref="D1851">_xlfn.XLOOKUP($A1851,[1]MedicHistory!A:A,[1]MedicHistory!C:C,"")</f>
        <v>5.19</v>
      </c>
      <c r="E1851" s="18" t="str">
        <f>_xlfn.XLOOKUP($A1851,[1]MedicHistory!A:A,[1]MedicHistory!D:D,"")</f>
        <v>No</v>
      </c>
      <c r="F1851" s="18" t="str">
        <f>_xlfn.XLOOKUP($A1851,[1]MedicHistory!A:A,[1]MedicHistory!E:E,"")</f>
        <v>No</v>
      </c>
      <c r="G1851" s="18" t="str">
        <f>_xlfn.XLOOKUP($A1851,[1]MedicHistory!A:A,[1]MedicHistory!F:F,"")</f>
        <v>Yes</v>
      </c>
      <c r="H1851" s="20">
        <f>_xlfn.XLOOKUP($A1851,[1]MedicHistory!A:A,[1]MedicHistory!G:G,"")</f>
        <v>1</v>
      </c>
      <c r="I1851" s="18" t="str">
        <f>_xlfn.XLOOKUP($A1851,[1]MedicHistory!A:A,[1]MedicHistory!H:H,"")</f>
        <v>No</v>
      </c>
      <c r="J1851" s="18" t="str">
        <f>_xlfn.XLOOKUP($A1851,[1]MedicHistory!A:A,[1]MedicHistory!K:K,"")</f>
        <v>Normal</v>
      </c>
      <c r="K1851" s="21" t="str">
        <f>_xlfn.XLOOKUP($A1851,[1]MedicHistory!A:A,[1]MedicHistory!I:I,"")</f>
        <v>Obisity</v>
      </c>
      <c r="L1851" s="22">
        <f>_xlfn.XLOOKUP($A1851,[1]Hospitalisation!A:A,[1]Hospitalisation!C:C,"")</f>
        <v>4433.92</v>
      </c>
      <c r="M1851" s="23" t="str">
        <f>_xlfn.XLOOKUP($A1851,[1]Hospitalisation!A:A,[1]Hospitalisation!I:I,"")</f>
        <v>tier - 2</v>
      </c>
      <c r="N1851" s="23" t="str">
        <f>_xlfn.XLOOKUP($A1851,[1]Hospitalisation!A:A,[1]Hospitalisation!J:J,"")</f>
        <v>tier - 2</v>
      </c>
      <c r="O1851" s="23" t="str">
        <f>_xlfn.XLOOKUP($A1851,[1]Hospitalisation!A:A,[1]Hospitalisation!K:K,"")</f>
        <v>R1012</v>
      </c>
      <c r="P1851" s="20">
        <f>_xlfn.XLOOKUP($A1851,[1]Hospitalisation!A:A,[1]Hospitalisation!L:L,"")</f>
        <v>28</v>
      </c>
      <c r="Q1851" s="25">
        <f>_xlfn.XLOOKUP($A1851,[1]Hospitalisation!A:A,[1]Hospitalisation!M:M,"")</f>
        <v>34691</v>
      </c>
    </row>
    <row r="1852" spans="1:17" x14ac:dyDescent="0.25">
      <c r="A1852" s="17" t="s">
        <v>509</v>
      </c>
      <c r="B1852" s="12" t="str">
        <f>_xlfn.XLOOKUP(A1852,[1]Customer!A:A,[1]Customer!C:C,"")</f>
        <v>Ryan</v>
      </c>
      <c r="C1852" s="13">
        <f t="array" ref="C1852">_xlfn.XLOOKUP($A1852,[1]MedicHistory!A:A,[1]MedicHistory!B:B,"")</f>
        <v>31.73</v>
      </c>
      <c r="D1852" s="13">
        <f t="array" ref="D1852">_xlfn.XLOOKUP($A1852,[1]MedicHistory!A:A,[1]MedicHistory!C:C,"")</f>
        <v>5.16</v>
      </c>
      <c r="E1852" s="12" t="str">
        <f>_xlfn.XLOOKUP($A1852,[1]MedicHistory!A:A,[1]MedicHistory!D:D,"")</f>
        <v>No</v>
      </c>
      <c r="F1852" s="12" t="str">
        <f>_xlfn.XLOOKUP($A1852,[1]MedicHistory!A:A,[1]MedicHistory!E:E,"")</f>
        <v>No</v>
      </c>
      <c r="G1852" s="12" t="str">
        <f>_xlfn.XLOOKUP($A1852,[1]MedicHistory!A:A,[1]MedicHistory!F:F,"")</f>
        <v>Yes</v>
      </c>
      <c r="H1852" s="14">
        <f>_xlfn.XLOOKUP($A1852,[1]MedicHistory!A:A,[1]MedicHistory!G:G,"")</f>
        <v>1</v>
      </c>
      <c r="I1852" s="12" t="str">
        <f>_xlfn.XLOOKUP($A1852,[1]MedicHistory!A:A,[1]MedicHistory!H:H,"")</f>
        <v>No</v>
      </c>
      <c r="J1852" s="12" t="str">
        <f>_xlfn.XLOOKUP($A1852,[1]MedicHistory!A:A,[1]MedicHistory!K:K,"")</f>
        <v>Normal</v>
      </c>
      <c r="K1852" s="15" t="str">
        <f>_xlfn.XLOOKUP($A1852,[1]MedicHistory!A:A,[1]MedicHistory!I:I,"")</f>
        <v>Obisity</v>
      </c>
      <c r="L1852" s="16">
        <f>_xlfn.XLOOKUP($A1852,[1]Hospitalisation!A:A,[1]Hospitalisation!C:C,"")</f>
        <v>4433.3900000000003</v>
      </c>
      <c r="M1852" s="17" t="str">
        <f>_xlfn.XLOOKUP($A1852,[1]Hospitalisation!A:A,[1]Hospitalisation!I:I,"")</f>
        <v>tier - 2</v>
      </c>
      <c r="N1852" s="17" t="str">
        <f>_xlfn.XLOOKUP($A1852,[1]Hospitalisation!A:A,[1]Hospitalisation!J:J,"")</f>
        <v>tier - 3</v>
      </c>
      <c r="O1852" s="17" t="str">
        <f>_xlfn.XLOOKUP($A1852,[1]Hospitalisation!A:A,[1]Hospitalisation!K:K,"")</f>
        <v>R1012</v>
      </c>
      <c r="P1852" s="14">
        <f>_xlfn.XLOOKUP($A1852,[1]Hospitalisation!A:A,[1]Hospitalisation!L:L,"")</f>
        <v>29</v>
      </c>
      <c r="Q1852" s="24">
        <f>_xlfn.XLOOKUP($A1852,[1]Hospitalisation!A:A,[1]Hospitalisation!M:M,"")</f>
        <v>34216</v>
      </c>
    </row>
    <row r="1853" spans="1:17" x14ac:dyDescent="0.25">
      <c r="A1853" s="23" t="s">
        <v>508</v>
      </c>
      <c r="B1853" s="18" t="str">
        <f>_xlfn.XLOOKUP(A1853,[1]Customer!A:A,[1]Customer!C:C,"")</f>
        <v>Yuri</v>
      </c>
      <c r="C1853" s="19">
        <f t="array" ref="C1853">_xlfn.XLOOKUP($A1853,[1]MedicHistory!A:A,[1]MedicHistory!B:B,"")</f>
        <v>22.515000000000001</v>
      </c>
      <c r="D1853" s="19">
        <f t="array" ref="D1853">_xlfn.XLOOKUP($A1853,[1]MedicHistory!A:A,[1]MedicHistory!C:C,"")</f>
        <v>4.24</v>
      </c>
      <c r="E1853" s="18" t="str">
        <f>_xlfn.XLOOKUP($A1853,[1]MedicHistory!A:A,[1]MedicHistory!D:D,"")</f>
        <v>No</v>
      </c>
      <c r="F1853" s="18" t="str">
        <f>_xlfn.XLOOKUP($A1853,[1]MedicHistory!A:A,[1]MedicHistory!E:E,"")</f>
        <v>No</v>
      </c>
      <c r="G1853" s="18" t="str">
        <f>_xlfn.XLOOKUP($A1853,[1]MedicHistory!A:A,[1]MedicHistory!F:F,"")</f>
        <v>No</v>
      </c>
      <c r="H1853" s="20">
        <f>_xlfn.XLOOKUP($A1853,[1]MedicHistory!A:A,[1]MedicHistory!G:G,"")</f>
        <v>0</v>
      </c>
      <c r="I1853" s="18" t="str">
        <f>_xlfn.XLOOKUP($A1853,[1]MedicHistory!A:A,[1]MedicHistory!H:H,"")</f>
        <v>No</v>
      </c>
      <c r="J1853" s="18" t="str">
        <f>_xlfn.XLOOKUP($A1853,[1]MedicHistory!A:A,[1]MedicHistory!K:K,"")</f>
        <v>Normal</v>
      </c>
      <c r="K1853" s="21" t="str">
        <f>_xlfn.XLOOKUP($A1853,[1]MedicHistory!A:A,[1]MedicHistory!I:I,"")</f>
        <v>Normal weight</v>
      </c>
      <c r="L1853" s="22">
        <f>_xlfn.XLOOKUP($A1853,[1]Hospitalisation!A:A,[1]Hospitalisation!C:C,"")</f>
        <v>4428.8900000000003</v>
      </c>
      <c r="M1853" s="23" t="str">
        <f>_xlfn.XLOOKUP($A1853,[1]Hospitalisation!A:A,[1]Hospitalisation!I:I,"")</f>
        <v>tier - 3</v>
      </c>
      <c r="N1853" s="23" t="str">
        <f>_xlfn.XLOOKUP($A1853,[1]Hospitalisation!A:A,[1]Hospitalisation!J:J,"")</f>
        <v>tier - 1</v>
      </c>
      <c r="O1853" s="23" t="str">
        <f>_xlfn.XLOOKUP($A1853,[1]Hospitalisation!A:A,[1]Hospitalisation!K:K,"")</f>
        <v>R1017</v>
      </c>
      <c r="P1853" s="20">
        <f>_xlfn.XLOOKUP($A1853,[1]Hospitalisation!A:A,[1]Hospitalisation!L:L,"")</f>
        <v>29</v>
      </c>
      <c r="Q1853" s="25">
        <f>_xlfn.XLOOKUP($A1853,[1]Hospitalisation!A:A,[1]Hospitalisation!M:M,"")</f>
        <v>34332</v>
      </c>
    </row>
    <row r="1854" spans="1:17" x14ac:dyDescent="0.25">
      <c r="A1854" s="17" t="s">
        <v>506</v>
      </c>
      <c r="B1854" s="12" t="str">
        <f>_xlfn.XLOOKUP(A1854,[1]Customer!A:A,[1]Customer!C:C,"")</f>
        <v>Ryan</v>
      </c>
      <c r="C1854" s="13">
        <f t="array" ref="C1854">_xlfn.XLOOKUP($A1854,[1]MedicHistory!A:A,[1]MedicHistory!B:B,"")</f>
        <v>25.9</v>
      </c>
      <c r="D1854" s="13">
        <f t="array" ref="D1854">_xlfn.XLOOKUP($A1854,[1]MedicHistory!A:A,[1]MedicHistory!C:C,"")</f>
        <v>5.45</v>
      </c>
      <c r="E1854" s="12" t="str">
        <f>_xlfn.XLOOKUP($A1854,[1]MedicHistory!A:A,[1]MedicHistory!D:D,"")</f>
        <v>No</v>
      </c>
      <c r="F1854" s="12" t="str">
        <f>_xlfn.XLOOKUP($A1854,[1]MedicHistory!A:A,[1]MedicHistory!E:E,"")</f>
        <v>No</v>
      </c>
      <c r="G1854" s="12" t="str">
        <f>_xlfn.XLOOKUP($A1854,[1]MedicHistory!A:A,[1]MedicHistory!F:F,"")</f>
        <v>No</v>
      </c>
      <c r="H1854" s="14">
        <f>_xlfn.XLOOKUP($A1854,[1]MedicHistory!A:A,[1]MedicHistory!G:G,"")</f>
        <v>1</v>
      </c>
      <c r="I1854" s="12" t="str">
        <f>_xlfn.XLOOKUP($A1854,[1]MedicHistory!A:A,[1]MedicHistory!H:H,"")</f>
        <v>No</v>
      </c>
      <c r="J1854" s="12" t="str">
        <f>_xlfn.XLOOKUP($A1854,[1]MedicHistory!A:A,[1]MedicHistory!K:K,"")</f>
        <v>Normal</v>
      </c>
      <c r="K1854" s="15" t="str">
        <f>_xlfn.XLOOKUP($A1854,[1]MedicHistory!A:A,[1]MedicHistory!I:I,"")</f>
        <v>over weight</v>
      </c>
      <c r="L1854" s="16">
        <f>_xlfn.XLOOKUP($A1854,[1]Hospitalisation!A:A,[1]Hospitalisation!C:C,"")</f>
        <v>4420.95</v>
      </c>
      <c r="M1854" s="17" t="str">
        <f>_xlfn.XLOOKUP($A1854,[1]Hospitalisation!A:A,[1]Hospitalisation!I:I,"")</f>
        <v>tier - 2</v>
      </c>
      <c r="N1854" s="17" t="str">
        <f>_xlfn.XLOOKUP($A1854,[1]Hospitalisation!A:A,[1]Hospitalisation!J:J,"")</f>
        <v>tier - 3</v>
      </c>
      <c r="O1854" s="17" t="str">
        <f>_xlfn.XLOOKUP($A1854,[1]Hospitalisation!A:A,[1]Hospitalisation!K:K,"")</f>
        <v>R1020</v>
      </c>
      <c r="P1854" s="14">
        <f>_xlfn.XLOOKUP($A1854,[1]Hospitalisation!A:A,[1]Hospitalisation!L:L,"")</f>
        <v>28</v>
      </c>
      <c r="Q1854" s="24">
        <f>_xlfn.XLOOKUP($A1854,[1]Hospitalisation!A:A,[1]Hospitalisation!M:M,"")</f>
        <v>34561</v>
      </c>
    </row>
    <row r="1855" spans="1:17" x14ac:dyDescent="0.25">
      <c r="A1855" s="23" t="s">
        <v>505</v>
      </c>
      <c r="B1855" s="18" t="str">
        <f>_xlfn.XLOOKUP(A1855,[1]Customer!A:A,[1]Customer!C:C,"")</f>
        <v>Debbie</v>
      </c>
      <c r="C1855" s="19">
        <f t="array" ref="C1855">_xlfn.XLOOKUP($A1855,[1]MedicHistory!A:A,[1]MedicHistory!B:B,"")</f>
        <v>27.72</v>
      </c>
      <c r="D1855" s="19">
        <f t="array" ref="D1855">_xlfn.XLOOKUP($A1855,[1]MedicHistory!A:A,[1]MedicHistory!C:C,"")</f>
        <v>5.03</v>
      </c>
      <c r="E1855" s="18" t="str">
        <f>_xlfn.XLOOKUP($A1855,[1]MedicHistory!A:A,[1]MedicHistory!D:D,"")</f>
        <v>yes</v>
      </c>
      <c r="F1855" s="18" t="str">
        <f>_xlfn.XLOOKUP($A1855,[1]MedicHistory!A:A,[1]MedicHistory!E:E,"")</f>
        <v>No</v>
      </c>
      <c r="G1855" s="18" t="str">
        <f>_xlfn.XLOOKUP($A1855,[1]MedicHistory!A:A,[1]MedicHistory!F:F,"")</f>
        <v>No</v>
      </c>
      <c r="H1855" s="20">
        <f>_xlfn.XLOOKUP($A1855,[1]MedicHistory!A:A,[1]MedicHistory!G:G,"")</f>
        <v>1</v>
      </c>
      <c r="I1855" s="18" t="str">
        <f>_xlfn.XLOOKUP($A1855,[1]MedicHistory!A:A,[1]MedicHistory!H:H,"")</f>
        <v>No</v>
      </c>
      <c r="J1855" s="18" t="str">
        <f>_xlfn.XLOOKUP($A1855,[1]MedicHistory!A:A,[1]MedicHistory!K:K,"")</f>
        <v>Normal</v>
      </c>
      <c r="K1855" s="21" t="str">
        <f>_xlfn.XLOOKUP($A1855,[1]MedicHistory!A:A,[1]MedicHistory!I:I,"")</f>
        <v>over weight</v>
      </c>
      <c r="L1855" s="22">
        <f>_xlfn.XLOOKUP($A1855,[1]Hospitalisation!A:A,[1]Hospitalisation!C:C,"")</f>
        <v>4415.16</v>
      </c>
      <c r="M1855" s="23" t="str">
        <f>_xlfn.XLOOKUP($A1855,[1]Hospitalisation!A:A,[1]Hospitalisation!I:I,"")</f>
        <v>tier - 2</v>
      </c>
      <c r="N1855" s="23" t="str">
        <f>_xlfn.XLOOKUP($A1855,[1]Hospitalisation!A:A,[1]Hospitalisation!J:J,"")</f>
        <v>tier - 1</v>
      </c>
      <c r="O1855" s="23" t="str">
        <f>_xlfn.XLOOKUP($A1855,[1]Hospitalisation!A:A,[1]Hospitalisation!K:K,"")</f>
        <v>R1013</v>
      </c>
      <c r="P1855" s="20">
        <f>_xlfn.XLOOKUP($A1855,[1]Hospitalisation!A:A,[1]Hospitalisation!L:L,"")</f>
        <v>30</v>
      </c>
      <c r="Q1855" s="25">
        <f>_xlfn.XLOOKUP($A1855,[1]Hospitalisation!A:A,[1]Hospitalisation!M:M,"")</f>
        <v>33863</v>
      </c>
    </row>
    <row r="1856" spans="1:17" x14ac:dyDescent="0.25">
      <c r="A1856" s="17" t="s">
        <v>504</v>
      </c>
      <c r="B1856" s="12" t="str">
        <f>_xlfn.XLOOKUP(A1856,[1]Customer!A:A,[1]Customer!C:C,"")</f>
        <v>Mark</v>
      </c>
      <c r="C1856" s="13">
        <f t="array" ref="C1856">_xlfn.XLOOKUP($A1856,[1]MedicHistory!A:A,[1]MedicHistory!B:B,"")</f>
        <v>31.5</v>
      </c>
      <c r="D1856" s="13">
        <f t="array" ref="D1856">_xlfn.XLOOKUP($A1856,[1]MedicHistory!A:A,[1]MedicHistory!C:C,"")</f>
        <v>9.6199999999999992</v>
      </c>
      <c r="E1856" s="12" t="str">
        <f>_xlfn.XLOOKUP($A1856,[1]MedicHistory!A:A,[1]MedicHistory!D:D,"")</f>
        <v>yes</v>
      </c>
      <c r="F1856" s="12" t="str">
        <f>_xlfn.XLOOKUP($A1856,[1]MedicHistory!A:A,[1]MedicHistory!E:E,"")</f>
        <v>No</v>
      </c>
      <c r="G1856" s="12" t="str">
        <f>_xlfn.XLOOKUP($A1856,[1]MedicHistory!A:A,[1]MedicHistory!F:F,"")</f>
        <v>No</v>
      </c>
      <c r="H1856" s="14">
        <f>_xlfn.XLOOKUP($A1856,[1]MedicHistory!A:A,[1]MedicHistory!G:G,"")</f>
        <v>1</v>
      </c>
      <c r="I1856" s="12" t="str">
        <f>_xlfn.XLOOKUP($A1856,[1]MedicHistory!A:A,[1]MedicHistory!H:H,"")</f>
        <v>No</v>
      </c>
      <c r="J1856" s="12" t="str">
        <f>_xlfn.XLOOKUP($A1856,[1]MedicHistory!A:A,[1]MedicHistory!K:K,"")</f>
        <v>Diabetic</v>
      </c>
      <c r="K1856" s="15" t="str">
        <f>_xlfn.XLOOKUP($A1856,[1]MedicHistory!A:A,[1]MedicHistory!I:I,"")</f>
        <v>Obisity</v>
      </c>
      <c r="L1856" s="16">
        <f>_xlfn.XLOOKUP($A1856,[1]Hospitalisation!A:A,[1]Hospitalisation!C:C,"")</f>
        <v>4402.2299999999996</v>
      </c>
      <c r="M1856" s="17" t="str">
        <f>_xlfn.XLOOKUP($A1856,[1]Hospitalisation!A:A,[1]Hospitalisation!I:I,"")</f>
        <v>tier - 2</v>
      </c>
      <c r="N1856" s="17" t="str">
        <f>_xlfn.XLOOKUP($A1856,[1]Hospitalisation!A:A,[1]Hospitalisation!J:J,"")</f>
        <v>tier - 2</v>
      </c>
      <c r="O1856" s="17" t="str">
        <f>_xlfn.XLOOKUP($A1856,[1]Hospitalisation!A:A,[1]Hospitalisation!K:K,"")</f>
        <v>R1011</v>
      </c>
      <c r="P1856" s="14">
        <f>_xlfn.XLOOKUP($A1856,[1]Hospitalisation!A:A,[1]Hospitalisation!L:L,"")</f>
        <v>34</v>
      </c>
      <c r="Q1856" s="24">
        <f>_xlfn.XLOOKUP($A1856,[1]Hospitalisation!A:A,[1]Hospitalisation!M:M,"")</f>
        <v>32337</v>
      </c>
    </row>
    <row r="1857" spans="1:17" x14ac:dyDescent="0.25">
      <c r="A1857" s="23" t="s">
        <v>503</v>
      </c>
      <c r="B1857" s="18" t="str">
        <f>_xlfn.XLOOKUP(A1857,[1]Customer!A:A,[1]Customer!C:C,"")</f>
        <v>Christopher</v>
      </c>
      <c r="C1857" s="19">
        <f t="array" ref="C1857">_xlfn.XLOOKUP($A1857,[1]MedicHistory!A:A,[1]MedicHistory!B:B,"")</f>
        <v>29.7</v>
      </c>
      <c r="D1857" s="19">
        <f t="array" ref="D1857">_xlfn.XLOOKUP($A1857,[1]MedicHistory!A:A,[1]MedicHistory!C:C,"")</f>
        <v>6.77</v>
      </c>
      <c r="E1857" s="18" t="str">
        <f>_xlfn.XLOOKUP($A1857,[1]MedicHistory!A:A,[1]MedicHistory!D:D,"")</f>
        <v>yes</v>
      </c>
      <c r="F1857" s="18" t="str">
        <f>_xlfn.XLOOKUP($A1857,[1]MedicHistory!A:A,[1]MedicHistory!E:E,"")</f>
        <v>No</v>
      </c>
      <c r="G1857" s="18" t="str">
        <f>_xlfn.XLOOKUP($A1857,[1]MedicHistory!A:A,[1]MedicHistory!F:F,"")</f>
        <v>No</v>
      </c>
      <c r="H1857" s="20">
        <f>_xlfn.XLOOKUP($A1857,[1]MedicHistory!A:A,[1]MedicHistory!G:G,"")</f>
        <v>1</v>
      </c>
      <c r="I1857" s="18" t="str">
        <f>_xlfn.XLOOKUP($A1857,[1]MedicHistory!A:A,[1]MedicHistory!H:H,"")</f>
        <v>No</v>
      </c>
      <c r="J1857" s="18" t="str">
        <f>_xlfn.XLOOKUP($A1857,[1]MedicHistory!A:A,[1]MedicHistory!K:K,"")</f>
        <v>Diabetic</v>
      </c>
      <c r="K1857" s="21" t="str">
        <f>_xlfn.XLOOKUP($A1857,[1]MedicHistory!A:A,[1]MedicHistory!I:I,"")</f>
        <v>over weight</v>
      </c>
      <c r="L1857" s="22">
        <f>_xlfn.XLOOKUP($A1857,[1]Hospitalisation!A:A,[1]Hospitalisation!C:C,"")</f>
        <v>4399.7299999999996</v>
      </c>
      <c r="M1857" s="23" t="str">
        <f>_xlfn.XLOOKUP($A1857,[1]Hospitalisation!A:A,[1]Hospitalisation!I:I,"")</f>
        <v>tier - 3</v>
      </c>
      <c r="N1857" s="23" t="str">
        <f>_xlfn.XLOOKUP($A1857,[1]Hospitalisation!A:A,[1]Hospitalisation!J:J,"")</f>
        <v>tier - 2</v>
      </c>
      <c r="O1857" s="23" t="str">
        <f>_xlfn.XLOOKUP($A1857,[1]Hospitalisation!A:A,[1]Hospitalisation!K:K,"")</f>
        <v>R1013</v>
      </c>
      <c r="P1857" s="20">
        <f>_xlfn.XLOOKUP($A1857,[1]Hospitalisation!A:A,[1]Hospitalisation!L:L,"")</f>
        <v>36</v>
      </c>
      <c r="Q1857" s="25">
        <f>_xlfn.XLOOKUP($A1857,[1]Hospitalisation!A:A,[1]Hospitalisation!M:M,"")</f>
        <v>31635</v>
      </c>
    </row>
    <row r="1858" spans="1:17" x14ac:dyDescent="0.25">
      <c r="A1858" s="17" t="s">
        <v>502</v>
      </c>
      <c r="B1858" s="12" t="str">
        <f>_xlfn.XLOOKUP(A1858,[1]Customer!A:A,[1]Customer!C:C,"")</f>
        <v>Daniell</v>
      </c>
      <c r="C1858" s="13">
        <f t="array" ref="C1858">_xlfn.XLOOKUP($A1858,[1]MedicHistory!A:A,[1]MedicHistory!B:B,"")</f>
        <v>21.26</v>
      </c>
      <c r="D1858" s="13">
        <f t="array" ref="D1858">_xlfn.XLOOKUP($A1858,[1]MedicHistory!A:A,[1]MedicHistory!C:C,"")</f>
        <v>5.36</v>
      </c>
      <c r="E1858" s="12" t="str">
        <f>_xlfn.XLOOKUP($A1858,[1]MedicHistory!A:A,[1]MedicHistory!D:D,"")</f>
        <v>yes</v>
      </c>
      <c r="F1858" s="12" t="str">
        <f>_xlfn.XLOOKUP($A1858,[1]MedicHistory!A:A,[1]MedicHistory!E:E,"")</f>
        <v>No</v>
      </c>
      <c r="G1858" s="12" t="str">
        <f>_xlfn.XLOOKUP($A1858,[1]MedicHistory!A:A,[1]MedicHistory!F:F,"")</f>
        <v>No</v>
      </c>
      <c r="H1858" s="14">
        <f>_xlfn.XLOOKUP($A1858,[1]MedicHistory!A:A,[1]MedicHistory!G:G,"")</f>
        <v>1</v>
      </c>
      <c r="I1858" s="12" t="str">
        <f>_xlfn.XLOOKUP($A1858,[1]MedicHistory!A:A,[1]MedicHistory!H:H,"")</f>
        <v>No</v>
      </c>
      <c r="J1858" s="12" t="str">
        <f>_xlfn.XLOOKUP($A1858,[1]MedicHistory!A:A,[1]MedicHistory!K:K,"")</f>
        <v>Normal</v>
      </c>
      <c r="K1858" s="15" t="str">
        <f>_xlfn.XLOOKUP($A1858,[1]MedicHistory!A:A,[1]MedicHistory!I:I,"")</f>
        <v>Normal weight</v>
      </c>
      <c r="L1858" s="16">
        <f>_xlfn.XLOOKUP($A1858,[1]Hospitalisation!A:A,[1]Hospitalisation!C:C,"")</f>
        <v>4397.3100000000004</v>
      </c>
      <c r="M1858" s="17" t="str">
        <f>_xlfn.XLOOKUP($A1858,[1]Hospitalisation!A:A,[1]Hospitalisation!I:I,"")</f>
        <v>tier - 2</v>
      </c>
      <c r="N1858" s="17" t="str">
        <f>_xlfn.XLOOKUP($A1858,[1]Hospitalisation!A:A,[1]Hospitalisation!J:J,"")</f>
        <v>tier - 2</v>
      </c>
      <c r="O1858" s="17" t="str">
        <f>_xlfn.XLOOKUP($A1858,[1]Hospitalisation!A:A,[1]Hospitalisation!K:K,"")</f>
        <v>R1013</v>
      </c>
      <c r="P1858" s="14">
        <f>_xlfn.XLOOKUP($A1858,[1]Hospitalisation!A:A,[1]Hospitalisation!L:L,"")</f>
        <v>36</v>
      </c>
      <c r="Q1858" s="24">
        <f>_xlfn.XLOOKUP($A1858,[1]Hospitalisation!A:A,[1]Hospitalisation!M:M,"")</f>
        <v>31611</v>
      </c>
    </row>
    <row r="1859" spans="1:17" x14ac:dyDescent="0.25">
      <c r="A1859" s="23" t="s">
        <v>501</v>
      </c>
      <c r="B1859" s="18" t="str">
        <f>_xlfn.XLOOKUP(A1859,[1]Customer!A:A,[1]Customer!C:C,"")</f>
        <v>Janne</v>
      </c>
      <c r="C1859" s="19">
        <f t="array" ref="C1859">_xlfn.XLOOKUP($A1859,[1]MedicHistory!A:A,[1]MedicHistory!B:B,"")</f>
        <v>17.09</v>
      </c>
      <c r="D1859" s="19">
        <f t="array" ref="D1859">_xlfn.XLOOKUP($A1859,[1]MedicHistory!A:A,[1]MedicHistory!C:C,"")</f>
        <v>5.69</v>
      </c>
      <c r="E1859" s="18" t="str">
        <f>_xlfn.XLOOKUP($A1859,[1]MedicHistory!A:A,[1]MedicHistory!D:D,"")</f>
        <v>No</v>
      </c>
      <c r="F1859" s="18" t="str">
        <f>_xlfn.XLOOKUP($A1859,[1]MedicHistory!A:A,[1]MedicHistory!E:E,"")</f>
        <v>No</v>
      </c>
      <c r="G1859" s="18" t="str">
        <f>_xlfn.XLOOKUP($A1859,[1]MedicHistory!A:A,[1]MedicHistory!F:F,"")</f>
        <v>No</v>
      </c>
      <c r="H1859" s="20">
        <f>_xlfn.XLOOKUP($A1859,[1]MedicHistory!A:A,[1]MedicHistory!G:G,"")</f>
        <v>0</v>
      </c>
      <c r="I1859" s="18" t="str">
        <f>_xlfn.XLOOKUP($A1859,[1]MedicHistory!A:A,[1]MedicHistory!H:H,"")</f>
        <v>No</v>
      </c>
      <c r="J1859" s="18" t="str">
        <f>_xlfn.XLOOKUP($A1859,[1]MedicHistory!A:A,[1]MedicHistory!K:K,"")</f>
        <v>Normal</v>
      </c>
      <c r="K1859" s="21" t="str">
        <f>_xlfn.XLOOKUP($A1859,[1]MedicHistory!A:A,[1]MedicHistory!I:I,"")</f>
        <v>Under weight</v>
      </c>
      <c r="L1859" s="22">
        <f>_xlfn.XLOOKUP($A1859,[1]Hospitalisation!A:A,[1]Hospitalisation!C:C,"")</f>
        <v>4392.7</v>
      </c>
      <c r="M1859" s="23" t="str">
        <f>_xlfn.XLOOKUP($A1859,[1]Hospitalisation!A:A,[1]Hospitalisation!I:I,"")</f>
        <v>tier - 2</v>
      </c>
      <c r="N1859" s="23" t="str">
        <f>_xlfn.XLOOKUP($A1859,[1]Hospitalisation!A:A,[1]Hospitalisation!J:J,"")</f>
        <v>tier - 2</v>
      </c>
      <c r="O1859" s="23" t="str">
        <f>_xlfn.XLOOKUP($A1859,[1]Hospitalisation!A:A,[1]Hospitalisation!K:K,"")</f>
        <v>R1013</v>
      </c>
      <c r="P1859" s="20">
        <f>_xlfn.XLOOKUP($A1859,[1]Hospitalisation!A:A,[1]Hospitalisation!L:L,"")</f>
        <v>34</v>
      </c>
      <c r="Q1859" s="25">
        <f>_xlfn.XLOOKUP($A1859,[1]Hospitalisation!A:A,[1]Hospitalisation!M:M,"")</f>
        <v>32323</v>
      </c>
    </row>
    <row r="1860" spans="1:17" x14ac:dyDescent="0.25">
      <c r="A1860" s="17" t="s">
        <v>500</v>
      </c>
      <c r="B1860" s="12" t="str">
        <f>_xlfn.XLOOKUP(A1860,[1]Customer!A:A,[1]Customer!C:C,"")</f>
        <v>Martina</v>
      </c>
      <c r="C1860" s="13">
        <f t="array" ref="C1860">_xlfn.XLOOKUP($A1860,[1]MedicHistory!A:A,[1]MedicHistory!B:B,"")</f>
        <v>24.3</v>
      </c>
      <c r="D1860" s="13">
        <f t="array" ref="D1860">_xlfn.XLOOKUP($A1860,[1]MedicHistory!A:A,[1]MedicHistory!C:C,"")</f>
        <v>4.9000000000000004</v>
      </c>
      <c r="E1860" s="12" t="str">
        <f>_xlfn.XLOOKUP($A1860,[1]MedicHistory!A:A,[1]MedicHistory!D:D,"")</f>
        <v>yes</v>
      </c>
      <c r="F1860" s="12" t="str">
        <f>_xlfn.XLOOKUP($A1860,[1]MedicHistory!A:A,[1]MedicHistory!E:E,"")</f>
        <v>No</v>
      </c>
      <c r="G1860" s="12" t="str">
        <f>_xlfn.XLOOKUP($A1860,[1]MedicHistory!A:A,[1]MedicHistory!F:F,"")</f>
        <v>Yes</v>
      </c>
      <c r="H1860" s="14">
        <f>_xlfn.XLOOKUP($A1860,[1]MedicHistory!A:A,[1]MedicHistory!G:G,"")</f>
        <v>1</v>
      </c>
      <c r="I1860" s="12" t="str">
        <f>_xlfn.XLOOKUP($A1860,[1]MedicHistory!A:A,[1]MedicHistory!H:H,"")</f>
        <v>No</v>
      </c>
      <c r="J1860" s="12" t="str">
        <f>_xlfn.XLOOKUP($A1860,[1]MedicHistory!A:A,[1]MedicHistory!K:K,"")</f>
        <v>Normal</v>
      </c>
      <c r="K1860" s="15" t="str">
        <f>_xlfn.XLOOKUP($A1860,[1]MedicHistory!A:A,[1]MedicHistory!I:I,"")</f>
        <v>Normal weight</v>
      </c>
      <c r="L1860" s="16">
        <f>_xlfn.XLOOKUP($A1860,[1]Hospitalisation!A:A,[1]Hospitalisation!C:C,"")</f>
        <v>4391.6499999999996</v>
      </c>
      <c r="M1860" s="17" t="str">
        <f>_xlfn.XLOOKUP($A1860,[1]Hospitalisation!A:A,[1]Hospitalisation!I:I,"")</f>
        <v>tier - 2</v>
      </c>
      <c r="N1860" s="17" t="str">
        <f>_xlfn.XLOOKUP($A1860,[1]Hospitalisation!A:A,[1]Hospitalisation!J:J,"")</f>
        <v>tier - 2</v>
      </c>
      <c r="O1860" s="17" t="str">
        <f>_xlfn.XLOOKUP($A1860,[1]Hospitalisation!A:A,[1]Hospitalisation!K:K,"")</f>
        <v>R1011</v>
      </c>
      <c r="P1860" s="14">
        <f>_xlfn.XLOOKUP($A1860,[1]Hospitalisation!A:A,[1]Hospitalisation!L:L,"")</f>
        <v>40</v>
      </c>
      <c r="Q1860" s="24">
        <f>_xlfn.XLOOKUP($A1860,[1]Hospitalisation!A:A,[1]Hospitalisation!M:M,"")</f>
        <v>30284</v>
      </c>
    </row>
    <row r="1861" spans="1:17" x14ac:dyDescent="0.25">
      <c r="A1861" s="23" t="s">
        <v>499</v>
      </c>
      <c r="B1861" s="18" t="str">
        <f>_xlfn.XLOOKUP(A1861,[1]Customer!A:A,[1]Customer!C:C,"")</f>
        <v>Elizabeth</v>
      </c>
      <c r="C1861" s="19">
        <f t="array" ref="C1861">_xlfn.XLOOKUP($A1861,[1]MedicHistory!A:A,[1]MedicHistory!B:B,"")</f>
        <v>29.734999999999999</v>
      </c>
      <c r="D1861" s="19">
        <f t="array" ref="D1861">_xlfn.XLOOKUP($A1861,[1]MedicHistory!A:A,[1]MedicHistory!C:C,"")</f>
        <v>5.78</v>
      </c>
      <c r="E1861" s="18" t="str">
        <f>_xlfn.XLOOKUP($A1861,[1]MedicHistory!A:A,[1]MedicHistory!D:D,"")</f>
        <v>No</v>
      </c>
      <c r="F1861" s="18" t="str">
        <f>_xlfn.XLOOKUP($A1861,[1]MedicHistory!A:A,[1]MedicHistory!E:E,"")</f>
        <v>No</v>
      </c>
      <c r="G1861" s="18" t="str">
        <f>_xlfn.XLOOKUP($A1861,[1]MedicHistory!A:A,[1]MedicHistory!F:F,"")</f>
        <v>No</v>
      </c>
      <c r="H1861" s="20">
        <f>_xlfn.XLOOKUP($A1861,[1]MedicHistory!A:A,[1]MedicHistory!G:G,"")</f>
        <v>0</v>
      </c>
      <c r="I1861" s="18" t="str">
        <f>_xlfn.XLOOKUP($A1861,[1]MedicHistory!A:A,[1]MedicHistory!H:H,"")</f>
        <v>No</v>
      </c>
      <c r="J1861" s="18" t="str">
        <f>_xlfn.XLOOKUP($A1861,[1]MedicHistory!A:A,[1]MedicHistory!K:K,"")</f>
        <v>Prediabetic</v>
      </c>
      <c r="K1861" s="21" t="str">
        <f>_xlfn.XLOOKUP($A1861,[1]MedicHistory!A:A,[1]MedicHistory!I:I,"")</f>
        <v>over weight</v>
      </c>
      <c r="L1861" s="22">
        <f>_xlfn.XLOOKUP($A1861,[1]Hospitalisation!A:A,[1]Hospitalisation!C:C,"")</f>
        <v>4357.04</v>
      </c>
      <c r="M1861" s="23" t="str">
        <f>_xlfn.XLOOKUP($A1861,[1]Hospitalisation!A:A,[1]Hospitalisation!I:I,"")</f>
        <v>tier - 2</v>
      </c>
      <c r="N1861" s="23" t="str">
        <f>_xlfn.XLOOKUP($A1861,[1]Hospitalisation!A:A,[1]Hospitalisation!J:J,"")</f>
        <v>tier - 3</v>
      </c>
      <c r="O1861" s="23" t="str">
        <f>_xlfn.XLOOKUP($A1861,[1]Hospitalisation!A:A,[1]Hospitalisation!K:K,"")</f>
        <v>R1012</v>
      </c>
      <c r="P1861" s="20">
        <f>_xlfn.XLOOKUP($A1861,[1]Hospitalisation!A:A,[1]Hospitalisation!L:L,"")</f>
        <v>25</v>
      </c>
      <c r="Q1861" s="25">
        <f>_xlfn.XLOOKUP($A1861,[1]Hospitalisation!A:A,[1]Hospitalisation!M:M,"")</f>
        <v>35670</v>
      </c>
    </row>
    <row r="1862" spans="1:17" x14ac:dyDescent="0.25">
      <c r="A1862" s="17" t="s">
        <v>498</v>
      </c>
      <c r="B1862" s="12" t="str">
        <f>_xlfn.XLOOKUP(A1862,[1]Customer!A:A,[1]Customer!C:C,"")</f>
        <v>Stephanie</v>
      </c>
      <c r="C1862" s="13">
        <f t="array" ref="C1862">_xlfn.XLOOKUP($A1862,[1]MedicHistory!A:A,[1]MedicHistory!B:B,"")</f>
        <v>29.26</v>
      </c>
      <c r="D1862" s="13">
        <f t="array" ref="D1862">_xlfn.XLOOKUP($A1862,[1]MedicHistory!A:A,[1]MedicHistory!C:C,"")</f>
        <v>4.7</v>
      </c>
      <c r="E1862" s="12" t="str">
        <f>_xlfn.XLOOKUP($A1862,[1]MedicHistory!A:A,[1]MedicHistory!D:D,"")</f>
        <v>No</v>
      </c>
      <c r="F1862" s="12" t="str">
        <f>_xlfn.XLOOKUP($A1862,[1]MedicHistory!A:A,[1]MedicHistory!E:E,"")</f>
        <v>No</v>
      </c>
      <c r="G1862" s="12" t="str">
        <f>_xlfn.XLOOKUP($A1862,[1]MedicHistory!A:A,[1]MedicHistory!F:F,"")</f>
        <v>No</v>
      </c>
      <c r="H1862" s="14">
        <f>_xlfn.XLOOKUP($A1862,[1]MedicHistory!A:A,[1]MedicHistory!G:G,"")</f>
        <v>0</v>
      </c>
      <c r="I1862" s="12" t="str">
        <f>_xlfn.XLOOKUP($A1862,[1]MedicHistory!A:A,[1]MedicHistory!H:H,"")</f>
        <v>No</v>
      </c>
      <c r="J1862" s="12" t="str">
        <f>_xlfn.XLOOKUP($A1862,[1]MedicHistory!A:A,[1]MedicHistory!K:K,"")</f>
        <v>Normal</v>
      </c>
      <c r="K1862" s="15" t="str">
        <f>_xlfn.XLOOKUP($A1862,[1]MedicHistory!A:A,[1]MedicHistory!I:I,"")</f>
        <v>over weight</v>
      </c>
      <c r="L1862" s="16">
        <f>_xlfn.XLOOKUP($A1862,[1]Hospitalisation!A:A,[1]Hospitalisation!C:C,"")</f>
        <v>4350.51</v>
      </c>
      <c r="M1862" s="17" t="str">
        <f>_xlfn.XLOOKUP($A1862,[1]Hospitalisation!A:A,[1]Hospitalisation!I:I,"")</f>
        <v>tier - 2</v>
      </c>
      <c r="N1862" s="17" t="str">
        <f>_xlfn.XLOOKUP($A1862,[1]Hospitalisation!A:A,[1]Hospitalisation!J:J,"")</f>
        <v>tier - 2</v>
      </c>
      <c r="O1862" s="17" t="str">
        <f>_xlfn.XLOOKUP($A1862,[1]Hospitalisation!A:A,[1]Hospitalisation!K:K,"")</f>
        <v>R1013</v>
      </c>
      <c r="P1862" s="14">
        <f>_xlfn.XLOOKUP($A1862,[1]Hospitalisation!A:A,[1]Hospitalisation!L:L,"")</f>
        <v>32</v>
      </c>
      <c r="Q1862" s="24">
        <f>_xlfn.XLOOKUP($A1862,[1]Hospitalisation!A:A,[1]Hospitalisation!M:M,"")</f>
        <v>33129</v>
      </c>
    </row>
    <row r="1863" spans="1:17" x14ac:dyDescent="0.25">
      <c r="A1863" s="23" t="s">
        <v>497</v>
      </c>
      <c r="B1863" s="18" t="str">
        <f>_xlfn.XLOOKUP(A1863,[1]Customer!A:A,[1]Customer!C:C,"")</f>
        <v>Katie</v>
      </c>
      <c r="C1863" s="19">
        <f t="array" ref="C1863">_xlfn.XLOOKUP($A1863,[1]MedicHistory!A:A,[1]MedicHistory!B:B,"")</f>
        <v>33</v>
      </c>
      <c r="D1863" s="19">
        <f t="array" ref="D1863">_xlfn.XLOOKUP($A1863,[1]MedicHistory!A:A,[1]MedicHistory!C:C,"")</f>
        <v>6.28</v>
      </c>
      <c r="E1863" s="18" t="str">
        <f>_xlfn.XLOOKUP($A1863,[1]MedicHistory!A:A,[1]MedicHistory!D:D,"")</f>
        <v>No</v>
      </c>
      <c r="F1863" s="18" t="str">
        <f>_xlfn.XLOOKUP($A1863,[1]MedicHistory!A:A,[1]MedicHistory!E:E,"")</f>
        <v>No</v>
      </c>
      <c r="G1863" s="18" t="str">
        <f>_xlfn.XLOOKUP($A1863,[1]MedicHistory!A:A,[1]MedicHistory!F:F,"")</f>
        <v>No</v>
      </c>
      <c r="H1863" s="20">
        <f>_xlfn.XLOOKUP($A1863,[1]MedicHistory!A:A,[1]MedicHistory!G:G,"")</f>
        <v>0</v>
      </c>
      <c r="I1863" s="18" t="str">
        <f>_xlfn.XLOOKUP($A1863,[1]MedicHistory!A:A,[1]MedicHistory!H:H,"")</f>
        <v>No</v>
      </c>
      <c r="J1863" s="18" t="str">
        <f>_xlfn.XLOOKUP($A1863,[1]MedicHistory!A:A,[1]MedicHistory!K:K,"")</f>
        <v>Prediabetic</v>
      </c>
      <c r="K1863" s="21" t="str">
        <f>_xlfn.XLOOKUP($A1863,[1]MedicHistory!A:A,[1]MedicHistory!I:I,"")</f>
        <v>Obisity</v>
      </c>
      <c r="L1863" s="22">
        <f>_xlfn.XLOOKUP($A1863,[1]Hospitalisation!A:A,[1]Hospitalisation!C:C,"")</f>
        <v>4349.46</v>
      </c>
      <c r="M1863" s="23" t="str">
        <f>_xlfn.XLOOKUP($A1863,[1]Hospitalisation!A:A,[1]Hospitalisation!I:I,"")</f>
        <v>tier - 2</v>
      </c>
      <c r="N1863" s="23" t="str">
        <f>_xlfn.XLOOKUP($A1863,[1]Hospitalisation!A:A,[1]Hospitalisation!J:J,"")</f>
        <v>tier - 2</v>
      </c>
      <c r="O1863" s="23" t="str">
        <f>_xlfn.XLOOKUP($A1863,[1]Hospitalisation!A:A,[1]Hospitalisation!K:K,"")</f>
        <v>R1013</v>
      </c>
      <c r="P1863" s="20">
        <f>_xlfn.XLOOKUP($A1863,[1]Hospitalisation!A:A,[1]Hospitalisation!L:L,"")</f>
        <v>31</v>
      </c>
      <c r="Q1863" s="25">
        <f>_xlfn.XLOOKUP($A1863,[1]Hospitalisation!A:A,[1]Hospitalisation!M:M,"")</f>
        <v>33543</v>
      </c>
    </row>
    <row r="1864" spans="1:17" x14ac:dyDescent="0.25">
      <c r="A1864" s="17" t="s">
        <v>496</v>
      </c>
      <c r="B1864" s="12" t="str">
        <f>_xlfn.XLOOKUP(A1864,[1]Customer!A:A,[1]Customer!C:C,"")</f>
        <v>Callie</v>
      </c>
      <c r="C1864" s="13">
        <f t="array" ref="C1864">_xlfn.XLOOKUP($A1864,[1]MedicHistory!A:A,[1]MedicHistory!B:B,"")</f>
        <v>31.065000000000001</v>
      </c>
      <c r="D1864" s="13">
        <f t="array" ref="D1864">_xlfn.XLOOKUP($A1864,[1]MedicHistory!A:A,[1]MedicHistory!C:C,"")</f>
        <v>4.2300000000000004</v>
      </c>
      <c r="E1864" s="12" t="str">
        <f>_xlfn.XLOOKUP($A1864,[1]MedicHistory!A:A,[1]MedicHistory!D:D,"")</f>
        <v>No</v>
      </c>
      <c r="F1864" s="12" t="str">
        <f>_xlfn.XLOOKUP($A1864,[1]MedicHistory!A:A,[1]MedicHistory!E:E,"")</f>
        <v>No</v>
      </c>
      <c r="G1864" s="12" t="str">
        <f>_xlfn.XLOOKUP($A1864,[1]MedicHistory!A:A,[1]MedicHistory!F:F,"")</f>
        <v>No</v>
      </c>
      <c r="H1864" s="14">
        <f>_xlfn.XLOOKUP($A1864,[1]MedicHistory!A:A,[1]MedicHistory!G:G,"")</f>
        <v>0</v>
      </c>
      <c r="I1864" s="12" t="str">
        <f>_xlfn.XLOOKUP($A1864,[1]MedicHistory!A:A,[1]MedicHistory!H:H,"")</f>
        <v>No</v>
      </c>
      <c r="J1864" s="12" t="str">
        <f>_xlfn.XLOOKUP($A1864,[1]MedicHistory!A:A,[1]MedicHistory!K:K,"")</f>
        <v>Normal</v>
      </c>
      <c r="K1864" s="15" t="str">
        <f>_xlfn.XLOOKUP($A1864,[1]MedicHistory!A:A,[1]MedicHistory!I:I,"")</f>
        <v>Obisity</v>
      </c>
      <c r="L1864" s="16">
        <f>_xlfn.XLOOKUP($A1864,[1]Hospitalisation!A:A,[1]Hospitalisation!C:C,"")</f>
        <v>4347.0200000000004</v>
      </c>
      <c r="M1864" s="17" t="str">
        <f>_xlfn.XLOOKUP($A1864,[1]Hospitalisation!A:A,[1]Hospitalisation!I:I,"")</f>
        <v>tier - 2</v>
      </c>
      <c r="N1864" s="17" t="str">
        <f>_xlfn.XLOOKUP($A1864,[1]Hospitalisation!A:A,[1]Hospitalisation!J:J,"")</f>
        <v>tier - 1</v>
      </c>
      <c r="O1864" s="17" t="str">
        <f>_xlfn.XLOOKUP($A1864,[1]Hospitalisation!A:A,[1]Hospitalisation!K:K,"")</f>
        <v>R1024</v>
      </c>
      <c r="P1864" s="14">
        <f>_xlfn.XLOOKUP($A1864,[1]Hospitalisation!A:A,[1]Hospitalisation!L:L,"")</f>
        <v>29</v>
      </c>
      <c r="Q1864" s="24">
        <f>_xlfn.XLOOKUP($A1864,[1]Hospitalisation!A:A,[1]Hospitalisation!M:M,"")</f>
        <v>34486</v>
      </c>
    </row>
    <row r="1865" spans="1:17" x14ac:dyDescent="0.25">
      <c r="A1865" s="23" t="s">
        <v>495</v>
      </c>
      <c r="B1865" s="18" t="str">
        <f>_xlfn.XLOOKUP(A1865,[1]Customer!A:A,[1]Customer!C:C,"")</f>
        <v>Inna</v>
      </c>
      <c r="C1865" s="19">
        <f t="array" ref="C1865">_xlfn.XLOOKUP($A1865,[1]MedicHistory!A:A,[1]MedicHistory!B:B,"")</f>
        <v>26.51</v>
      </c>
      <c r="D1865" s="19">
        <f t="array" ref="D1865">_xlfn.XLOOKUP($A1865,[1]MedicHistory!A:A,[1]MedicHistory!C:C,"")</f>
        <v>6.17</v>
      </c>
      <c r="E1865" s="18" t="str">
        <f>_xlfn.XLOOKUP($A1865,[1]MedicHistory!A:A,[1]MedicHistory!D:D,"")</f>
        <v>No</v>
      </c>
      <c r="F1865" s="18" t="str">
        <f>_xlfn.XLOOKUP($A1865,[1]MedicHistory!A:A,[1]MedicHistory!E:E,"")</f>
        <v>No</v>
      </c>
      <c r="G1865" s="18" t="str">
        <f>_xlfn.XLOOKUP($A1865,[1]MedicHistory!A:A,[1]MedicHistory!F:F,"")</f>
        <v>No</v>
      </c>
      <c r="H1865" s="20">
        <f>_xlfn.XLOOKUP($A1865,[1]MedicHistory!A:A,[1]MedicHistory!G:G,"")</f>
        <v>0</v>
      </c>
      <c r="I1865" s="18" t="str">
        <f>_xlfn.XLOOKUP($A1865,[1]MedicHistory!A:A,[1]MedicHistory!H:H,"")</f>
        <v>No</v>
      </c>
      <c r="J1865" s="18" t="str">
        <f>_xlfn.XLOOKUP($A1865,[1]MedicHistory!A:A,[1]MedicHistory!K:K,"")</f>
        <v>Prediabetic</v>
      </c>
      <c r="K1865" s="21" t="str">
        <f>_xlfn.XLOOKUP($A1865,[1]MedicHistory!A:A,[1]MedicHistory!I:I,"")</f>
        <v>over weight</v>
      </c>
      <c r="L1865" s="22">
        <f>_xlfn.XLOOKUP($A1865,[1]Hospitalisation!A:A,[1]Hospitalisation!C:C,"")</f>
        <v>4340.4399999999996</v>
      </c>
      <c r="M1865" s="23" t="str">
        <f>_xlfn.XLOOKUP($A1865,[1]Hospitalisation!A:A,[1]Hospitalisation!I:I,"")</f>
        <v>tier - 2</v>
      </c>
      <c r="N1865" s="23" t="str">
        <f>_xlfn.XLOOKUP($A1865,[1]Hospitalisation!A:A,[1]Hospitalisation!J:J,"")</f>
        <v>tier - 1</v>
      </c>
      <c r="O1865" s="23" t="str">
        <f>_xlfn.XLOOKUP($A1865,[1]Hospitalisation!A:A,[1]Hospitalisation!K:K,"")</f>
        <v>R1013</v>
      </c>
      <c r="P1865" s="20">
        <f>_xlfn.XLOOKUP($A1865,[1]Hospitalisation!A:A,[1]Hospitalisation!L:L,"")</f>
        <v>31</v>
      </c>
      <c r="Q1865" s="25">
        <f>_xlfn.XLOOKUP($A1865,[1]Hospitalisation!A:A,[1]Hospitalisation!M:M,"")</f>
        <v>33537</v>
      </c>
    </row>
    <row r="1866" spans="1:17" x14ac:dyDescent="0.25">
      <c r="A1866" s="17" t="s">
        <v>494</v>
      </c>
      <c r="B1866" s="12" t="str">
        <f>_xlfn.XLOOKUP(A1866,[1]Customer!A:A,[1]Customer!C:C,"")</f>
        <v>Mary</v>
      </c>
      <c r="C1866" s="13">
        <f t="array" ref="C1866">_xlfn.XLOOKUP($A1866,[1]MedicHistory!A:A,[1]MedicHistory!B:B,"")</f>
        <v>28.88</v>
      </c>
      <c r="D1866" s="13">
        <f t="array" ref="D1866">_xlfn.XLOOKUP($A1866,[1]MedicHistory!A:A,[1]MedicHistory!C:C,"")</f>
        <v>4.96</v>
      </c>
      <c r="E1866" s="12" t="str">
        <f>_xlfn.XLOOKUP($A1866,[1]MedicHistory!A:A,[1]MedicHistory!D:D,"")</f>
        <v>No</v>
      </c>
      <c r="F1866" s="12" t="str">
        <f>_xlfn.XLOOKUP($A1866,[1]MedicHistory!A:A,[1]MedicHistory!E:E,"")</f>
        <v>No</v>
      </c>
      <c r="G1866" s="12" t="str">
        <f>_xlfn.XLOOKUP($A1866,[1]MedicHistory!A:A,[1]MedicHistory!F:F,"")</f>
        <v>No</v>
      </c>
      <c r="H1866" s="14">
        <f>_xlfn.XLOOKUP($A1866,[1]MedicHistory!A:A,[1]MedicHistory!G:G,"")</f>
        <v>0</v>
      </c>
      <c r="I1866" s="12" t="str">
        <f>_xlfn.XLOOKUP($A1866,[1]MedicHistory!A:A,[1]MedicHistory!H:H,"")</f>
        <v>No</v>
      </c>
      <c r="J1866" s="12" t="str">
        <f>_xlfn.XLOOKUP($A1866,[1]MedicHistory!A:A,[1]MedicHistory!K:K,"")</f>
        <v>Normal</v>
      </c>
      <c r="K1866" s="15" t="str">
        <f>_xlfn.XLOOKUP($A1866,[1]MedicHistory!A:A,[1]MedicHistory!I:I,"")</f>
        <v>over weight</v>
      </c>
      <c r="L1866" s="16">
        <f>_xlfn.XLOOKUP($A1866,[1]Hospitalisation!A:A,[1]Hospitalisation!C:C,"")</f>
        <v>4337.74</v>
      </c>
      <c r="M1866" s="17" t="str">
        <f>_xlfn.XLOOKUP($A1866,[1]Hospitalisation!A:A,[1]Hospitalisation!I:I,"")</f>
        <v>tier - 2</v>
      </c>
      <c r="N1866" s="17" t="str">
        <f>_xlfn.XLOOKUP($A1866,[1]Hospitalisation!A:A,[1]Hospitalisation!J:J,"")</f>
        <v>tier - 1</v>
      </c>
      <c r="O1866" s="17" t="str">
        <f>_xlfn.XLOOKUP($A1866,[1]Hospitalisation!A:A,[1]Hospitalisation!K:K,"")</f>
        <v>R1024</v>
      </c>
      <c r="P1866" s="14">
        <f>_xlfn.XLOOKUP($A1866,[1]Hospitalisation!A:A,[1]Hospitalisation!L:L,"")</f>
        <v>28</v>
      </c>
      <c r="Q1866" s="24">
        <f>_xlfn.XLOOKUP($A1866,[1]Hospitalisation!A:A,[1]Hospitalisation!M:M,"")</f>
        <v>34640</v>
      </c>
    </row>
    <row r="1867" spans="1:17" x14ac:dyDescent="0.25">
      <c r="A1867" s="23" t="s">
        <v>493</v>
      </c>
      <c r="B1867" s="18" t="str">
        <f>_xlfn.XLOOKUP(A1867,[1]Customer!A:A,[1]Customer!C:C,"")</f>
        <v>Samuel</v>
      </c>
      <c r="C1867" s="19">
        <f t="array" ref="C1867">_xlfn.XLOOKUP($A1867,[1]MedicHistory!A:A,[1]MedicHistory!B:B,"")</f>
        <v>35.814999999999998</v>
      </c>
      <c r="D1867" s="19">
        <f t="array" ref="D1867">_xlfn.XLOOKUP($A1867,[1]MedicHistory!A:A,[1]MedicHistory!C:C,"")</f>
        <v>5.1100000000000003</v>
      </c>
      <c r="E1867" s="18" t="str">
        <f>_xlfn.XLOOKUP($A1867,[1]MedicHistory!A:A,[1]MedicHistory!D:D,"")</f>
        <v>yes</v>
      </c>
      <c r="F1867" s="18" t="str">
        <f>_xlfn.XLOOKUP($A1867,[1]MedicHistory!A:A,[1]MedicHistory!E:E,"")</f>
        <v>No</v>
      </c>
      <c r="G1867" s="18" t="str">
        <f>_xlfn.XLOOKUP($A1867,[1]MedicHistory!A:A,[1]MedicHistory!F:F,"")</f>
        <v>No</v>
      </c>
      <c r="H1867" s="20">
        <f>_xlfn.XLOOKUP($A1867,[1]MedicHistory!A:A,[1]MedicHistory!G:G,"")</f>
        <v>1</v>
      </c>
      <c r="I1867" s="18" t="str">
        <f>_xlfn.XLOOKUP($A1867,[1]MedicHistory!A:A,[1]MedicHistory!H:H,"")</f>
        <v>No</v>
      </c>
      <c r="J1867" s="18" t="str">
        <f>_xlfn.XLOOKUP($A1867,[1]MedicHistory!A:A,[1]MedicHistory!K:K,"")</f>
        <v>Normal</v>
      </c>
      <c r="K1867" s="21" t="str">
        <f>_xlfn.XLOOKUP($A1867,[1]MedicHistory!A:A,[1]MedicHistory!I:I,"")</f>
        <v>Obisity</v>
      </c>
      <c r="L1867" s="22">
        <f>_xlfn.XLOOKUP($A1867,[1]Hospitalisation!A:A,[1]Hospitalisation!C:C,"")</f>
        <v>4320.41</v>
      </c>
      <c r="M1867" s="23" t="str">
        <f>_xlfn.XLOOKUP($A1867,[1]Hospitalisation!A:A,[1]Hospitalisation!I:I,"")</f>
        <v>tier - 2</v>
      </c>
      <c r="N1867" s="23" t="str">
        <f>_xlfn.XLOOKUP($A1867,[1]Hospitalisation!A:A,[1]Hospitalisation!J:J,"")</f>
        <v>tier - 1</v>
      </c>
      <c r="O1867" s="23" t="str">
        <f>_xlfn.XLOOKUP($A1867,[1]Hospitalisation!A:A,[1]Hospitalisation!K:K,"")</f>
        <v>R1012</v>
      </c>
      <c r="P1867" s="20">
        <f>_xlfn.XLOOKUP($A1867,[1]Hospitalisation!A:A,[1]Hospitalisation!L:L,"")</f>
        <v>28</v>
      </c>
      <c r="Q1867" s="25">
        <f>_xlfn.XLOOKUP($A1867,[1]Hospitalisation!A:A,[1]Hospitalisation!M:M,"")</f>
        <v>34687</v>
      </c>
    </row>
    <row r="1868" spans="1:17" x14ac:dyDescent="0.25">
      <c r="A1868" s="17" t="s">
        <v>492</v>
      </c>
      <c r="B1868" s="12" t="str">
        <f>_xlfn.XLOOKUP(A1868,[1]Customer!A:A,[1]Customer!C:C,"")</f>
        <v>Kimberly</v>
      </c>
      <c r="C1868" s="13">
        <f t="array" ref="C1868">_xlfn.XLOOKUP($A1868,[1]MedicHistory!A:A,[1]MedicHistory!B:B,"")</f>
        <v>21.28</v>
      </c>
      <c r="D1868" s="13">
        <f t="array" ref="D1868">_xlfn.XLOOKUP($A1868,[1]MedicHistory!A:A,[1]MedicHistory!C:C,"")</f>
        <v>4.05</v>
      </c>
      <c r="E1868" s="12" t="str">
        <f>_xlfn.XLOOKUP($A1868,[1]MedicHistory!A:A,[1]MedicHistory!D:D,"")</f>
        <v>No</v>
      </c>
      <c r="F1868" s="12" t="str">
        <f>_xlfn.XLOOKUP($A1868,[1]MedicHistory!A:A,[1]MedicHistory!E:E,"")</f>
        <v>yes</v>
      </c>
      <c r="G1868" s="12" t="str">
        <f>_xlfn.XLOOKUP($A1868,[1]MedicHistory!A:A,[1]MedicHistory!F:F,"")</f>
        <v>No</v>
      </c>
      <c r="H1868" s="14">
        <f>_xlfn.XLOOKUP($A1868,[1]MedicHistory!A:A,[1]MedicHistory!G:G,"")</f>
        <v>1</v>
      </c>
      <c r="I1868" s="12" t="str">
        <f>_xlfn.XLOOKUP($A1868,[1]MedicHistory!A:A,[1]MedicHistory!H:H,"")</f>
        <v>No</v>
      </c>
      <c r="J1868" s="12" t="str">
        <f>_xlfn.XLOOKUP($A1868,[1]MedicHistory!A:A,[1]MedicHistory!K:K,"")</f>
        <v>Normal</v>
      </c>
      <c r="K1868" s="15" t="str">
        <f>_xlfn.XLOOKUP($A1868,[1]MedicHistory!A:A,[1]MedicHistory!I:I,"")</f>
        <v>Normal weight</v>
      </c>
      <c r="L1868" s="16">
        <f>_xlfn.XLOOKUP($A1868,[1]Hospitalisation!A:A,[1]Hospitalisation!C:C,"")</f>
        <v>4296.2700000000004</v>
      </c>
      <c r="M1868" s="17" t="str">
        <f>_xlfn.XLOOKUP($A1868,[1]Hospitalisation!A:A,[1]Hospitalisation!I:I,"")</f>
        <v>tier - 2</v>
      </c>
      <c r="N1868" s="17" t="str">
        <f>_xlfn.XLOOKUP($A1868,[1]Hospitalisation!A:A,[1]Hospitalisation!J:J,"")</f>
        <v>tier - 3</v>
      </c>
      <c r="O1868" s="17" t="str">
        <f>_xlfn.XLOOKUP($A1868,[1]Hospitalisation!A:A,[1]Hospitalisation!K:K,"")</f>
        <v>R1012</v>
      </c>
      <c r="P1868" s="14">
        <f>_xlfn.XLOOKUP($A1868,[1]Hospitalisation!A:A,[1]Hospitalisation!L:L,"")</f>
        <v>34</v>
      </c>
      <c r="Q1868" s="24">
        <f>_xlfn.XLOOKUP($A1868,[1]Hospitalisation!A:A,[1]Hospitalisation!M:M,"")</f>
        <v>32472</v>
      </c>
    </row>
    <row r="1869" spans="1:17" x14ac:dyDescent="0.25">
      <c r="A1869" s="23" t="s">
        <v>491</v>
      </c>
      <c r="B1869" s="18" t="str">
        <f>_xlfn.XLOOKUP(A1869,[1]Customer!A:A,[1]Customer!C:C,"")</f>
        <v>Tom</v>
      </c>
      <c r="C1869" s="19">
        <f t="array" ref="C1869">_xlfn.XLOOKUP($A1869,[1]MedicHistory!A:A,[1]MedicHistory!B:B,"")</f>
        <v>33.81</v>
      </c>
      <c r="D1869" s="19">
        <f t="array" ref="D1869">_xlfn.XLOOKUP($A1869,[1]MedicHistory!A:A,[1]MedicHistory!C:C,"")</f>
        <v>6.49</v>
      </c>
      <c r="E1869" s="18" t="str">
        <f>_xlfn.XLOOKUP($A1869,[1]MedicHistory!A:A,[1]MedicHistory!D:D,"")</f>
        <v>No</v>
      </c>
      <c r="F1869" s="18" t="str">
        <f>_xlfn.XLOOKUP($A1869,[1]MedicHistory!A:A,[1]MedicHistory!E:E,"")</f>
        <v>No</v>
      </c>
      <c r="G1869" s="18" t="str">
        <f>_xlfn.XLOOKUP($A1869,[1]MedicHistory!A:A,[1]MedicHistory!F:F,"")</f>
        <v>Yes</v>
      </c>
      <c r="H1869" s="20">
        <f>_xlfn.XLOOKUP($A1869,[1]MedicHistory!A:A,[1]MedicHistory!G:G,"")</f>
        <v>1</v>
      </c>
      <c r="I1869" s="18" t="str">
        <f>_xlfn.XLOOKUP($A1869,[1]MedicHistory!A:A,[1]MedicHistory!H:H,"")</f>
        <v>No</v>
      </c>
      <c r="J1869" s="18" t="str">
        <f>_xlfn.XLOOKUP($A1869,[1]MedicHistory!A:A,[1]MedicHistory!K:K,"")</f>
        <v>Prediabetic</v>
      </c>
      <c r="K1869" s="21" t="str">
        <f>_xlfn.XLOOKUP($A1869,[1]MedicHistory!A:A,[1]MedicHistory!I:I,"")</f>
        <v>Obisity</v>
      </c>
      <c r="L1869" s="22">
        <f>_xlfn.XLOOKUP($A1869,[1]Hospitalisation!A:A,[1]Hospitalisation!C:C,"")</f>
        <v>4278.55</v>
      </c>
      <c r="M1869" s="23" t="str">
        <f>_xlfn.XLOOKUP($A1869,[1]Hospitalisation!A:A,[1]Hospitalisation!I:I,"")</f>
        <v>tier - 2</v>
      </c>
      <c r="N1869" s="23" t="str">
        <f>_xlfn.XLOOKUP($A1869,[1]Hospitalisation!A:A,[1]Hospitalisation!J:J,"")</f>
        <v>tier - 1</v>
      </c>
      <c r="O1869" s="23" t="str">
        <f>_xlfn.XLOOKUP($A1869,[1]Hospitalisation!A:A,[1]Hospitalisation!K:K,"")</f>
        <v>R1021</v>
      </c>
      <c r="P1869" s="20">
        <f>_xlfn.XLOOKUP($A1869,[1]Hospitalisation!A:A,[1]Hospitalisation!L:L,"")</f>
        <v>23</v>
      </c>
      <c r="Q1869" s="25">
        <f>_xlfn.XLOOKUP($A1869,[1]Hospitalisation!A:A,[1]Hospitalisation!M:M,"")</f>
        <v>36685</v>
      </c>
    </row>
    <row r="1870" spans="1:17" x14ac:dyDescent="0.25">
      <c r="A1870" s="17" t="s">
        <v>490</v>
      </c>
      <c r="B1870" s="12" t="str">
        <f>_xlfn.XLOOKUP(A1870,[1]Customer!A:A,[1]Customer!C:C,"")</f>
        <v>Zachary</v>
      </c>
      <c r="C1870" s="13">
        <f t="array" ref="C1870">_xlfn.XLOOKUP($A1870,[1]MedicHistory!A:A,[1]MedicHistory!B:B,"")</f>
        <v>44.22</v>
      </c>
      <c r="D1870" s="13">
        <f t="array" ref="D1870">_xlfn.XLOOKUP($A1870,[1]MedicHistory!A:A,[1]MedicHistory!C:C,"")</f>
        <v>4.1900000000000004</v>
      </c>
      <c r="E1870" s="12" t="str">
        <f>_xlfn.XLOOKUP($A1870,[1]MedicHistory!A:A,[1]MedicHistory!D:D,"")</f>
        <v>No</v>
      </c>
      <c r="F1870" s="12" t="str">
        <f>_xlfn.XLOOKUP($A1870,[1]MedicHistory!A:A,[1]MedicHistory!E:E,"")</f>
        <v>No</v>
      </c>
      <c r="G1870" s="12" t="str">
        <f>_xlfn.XLOOKUP($A1870,[1]MedicHistory!A:A,[1]MedicHistory!F:F,"")</f>
        <v>No</v>
      </c>
      <c r="H1870" s="14">
        <f>_xlfn.XLOOKUP($A1870,[1]MedicHistory!A:A,[1]MedicHistory!G:G,"")</f>
        <v>1</v>
      </c>
      <c r="I1870" s="12" t="str">
        <f>_xlfn.XLOOKUP($A1870,[1]MedicHistory!A:A,[1]MedicHistory!H:H,"")</f>
        <v>No</v>
      </c>
      <c r="J1870" s="12" t="str">
        <f>_xlfn.XLOOKUP($A1870,[1]MedicHistory!A:A,[1]MedicHistory!K:K,"")</f>
        <v>Normal</v>
      </c>
      <c r="K1870" s="15" t="str">
        <f>_xlfn.XLOOKUP($A1870,[1]MedicHistory!A:A,[1]MedicHistory!I:I,"")</f>
        <v>Obisity</v>
      </c>
      <c r="L1870" s="16">
        <f>_xlfn.XLOOKUP($A1870,[1]Hospitalisation!A:A,[1]Hospitalisation!C:C,"")</f>
        <v>4266.17</v>
      </c>
      <c r="M1870" s="17" t="str">
        <f>_xlfn.XLOOKUP($A1870,[1]Hospitalisation!A:A,[1]Hospitalisation!I:I,"")</f>
        <v>tier - 3</v>
      </c>
      <c r="N1870" s="17" t="str">
        <f>_xlfn.XLOOKUP($A1870,[1]Hospitalisation!A:A,[1]Hospitalisation!J:J,"")</f>
        <v>tier - 2</v>
      </c>
      <c r="O1870" s="17" t="str">
        <f>_xlfn.XLOOKUP($A1870,[1]Hospitalisation!A:A,[1]Hospitalisation!K:K,"")</f>
        <v>R1013</v>
      </c>
      <c r="P1870" s="14">
        <f>_xlfn.XLOOKUP($A1870,[1]Hospitalisation!A:A,[1]Hospitalisation!L:L,"")</f>
        <v>19</v>
      </c>
      <c r="Q1870" s="24">
        <f>_xlfn.XLOOKUP($A1870,[1]Hospitalisation!A:A,[1]Hospitalisation!M:M,"")</f>
        <v>37790</v>
      </c>
    </row>
    <row r="1871" spans="1:17" x14ac:dyDescent="0.25">
      <c r="A1871" s="23" t="s">
        <v>489</v>
      </c>
      <c r="B1871" s="18" t="str">
        <f>_xlfn.XLOOKUP(A1871,[1]Customer!A:A,[1]Customer!C:C,"")</f>
        <v>Dane</v>
      </c>
      <c r="C1871" s="19">
        <f t="array" ref="C1871">_xlfn.XLOOKUP($A1871,[1]MedicHistory!A:A,[1]MedicHistory!B:B,"")</f>
        <v>15.46</v>
      </c>
      <c r="D1871" s="19">
        <f t="array" ref="D1871">_xlfn.XLOOKUP($A1871,[1]MedicHistory!A:A,[1]MedicHistory!C:C,"")</f>
        <v>4.99</v>
      </c>
      <c r="E1871" s="18" t="str">
        <f>_xlfn.XLOOKUP($A1871,[1]MedicHistory!A:A,[1]MedicHistory!D:D,"")</f>
        <v>yes</v>
      </c>
      <c r="F1871" s="18" t="str">
        <f>_xlfn.XLOOKUP($A1871,[1]MedicHistory!A:A,[1]MedicHistory!E:E,"")</f>
        <v>No</v>
      </c>
      <c r="G1871" s="18" t="str">
        <f>_xlfn.XLOOKUP($A1871,[1]MedicHistory!A:A,[1]MedicHistory!F:F,"")</f>
        <v>Yes</v>
      </c>
      <c r="H1871" s="20">
        <f>_xlfn.XLOOKUP($A1871,[1]MedicHistory!A:A,[1]MedicHistory!G:G,"")</f>
        <v>1</v>
      </c>
      <c r="I1871" s="18" t="str">
        <f>_xlfn.XLOOKUP($A1871,[1]MedicHistory!A:A,[1]MedicHistory!H:H,"")</f>
        <v>No</v>
      </c>
      <c r="J1871" s="18" t="str">
        <f>_xlfn.XLOOKUP($A1871,[1]MedicHistory!A:A,[1]MedicHistory!K:K,"")</f>
        <v>Normal</v>
      </c>
      <c r="K1871" s="21" t="str">
        <f>_xlfn.XLOOKUP($A1871,[1]MedicHistory!A:A,[1]MedicHistory!I:I,"")</f>
        <v>Under weight</v>
      </c>
      <c r="L1871" s="22">
        <f>_xlfn.XLOOKUP($A1871,[1]Hospitalisation!A:A,[1]Hospitalisation!C:C,"")</f>
        <v>4265.01</v>
      </c>
      <c r="M1871" s="23" t="str">
        <f>_xlfn.XLOOKUP($A1871,[1]Hospitalisation!A:A,[1]Hospitalisation!I:I,"")</f>
        <v>tier - 2</v>
      </c>
      <c r="N1871" s="23" t="str">
        <f>_xlfn.XLOOKUP($A1871,[1]Hospitalisation!A:A,[1]Hospitalisation!J:J,"")</f>
        <v>tier - 1</v>
      </c>
      <c r="O1871" s="23" t="str">
        <f>_xlfn.XLOOKUP($A1871,[1]Hospitalisation!A:A,[1]Hospitalisation!K:K,"")</f>
        <v>R1012</v>
      </c>
      <c r="P1871" s="20">
        <f>_xlfn.XLOOKUP($A1871,[1]Hospitalisation!A:A,[1]Hospitalisation!L:L,"")</f>
        <v>30</v>
      </c>
      <c r="Q1871" s="25">
        <f>_xlfn.XLOOKUP($A1871,[1]Hospitalisation!A:A,[1]Hospitalisation!M:M,"")</f>
        <v>33928</v>
      </c>
    </row>
    <row r="1872" spans="1:17" x14ac:dyDescent="0.25">
      <c r="A1872" s="17" t="s">
        <v>488</v>
      </c>
      <c r="B1872" s="12" t="str">
        <f>_xlfn.XLOOKUP(A1872,[1]Customer!A:A,[1]Customer!C:C,"")</f>
        <v>Dougie</v>
      </c>
      <c r="C1872" s="13">
        <f t="array" ref="C1872">_xlfn.XLOOKUP($A1872,[1]MedicHistory!A:A,[1]MedicHistory!B:B,"")</f>
        <v>30.3</v>
      </c>
      <c r="D1872" s="13">
        <f t="array" ref="D1872">_xlfn.XLOOKUP($A1872,[1]MedicHistory!A:A,[1]MedicHistory!C:C,"")</f>
        <v>4.7699999999999996</v>
      </c>
      <c r="E1872" s="12" t="str">
        <f>_xlfn.XLOOKUP($A1872,[1]MedicHistory!A:A,[1]MedicHistory!D:D,"")</f>
        <v>yes</v>
      </c>
      <c r="F1872" s="12" t="str">
        <f>_xlfn.XLOOKUP($A1872,[1]MedicHistory!A:A,[1]MedicHistory!E:E,"")</f>
        <v>No</v>
      </c>
      <c r="G1872" s="12" t="str">
        <f>_xlfn.XLOOKUP($A1872,[1]MedicHistory!A:A,[1]MedicHistory!F:F,"")</f>
        <v>No</v>
      </c>
      <c r="H1872" s="14">
        <f>_xlfn.XLOOKUP($A1872,[1]MedicHistory!A:A,[1]MedicHistory!G:G,"")</f>
        <v>1</v>
      </c>
      <c r="I1872" s="12" t="str">
        <f>_xlfn.XLOOKUP($A1872,[1]MedicHistory!A:A,[1]MedicHistory!H:H,"")</f>
        <v>No</v>
      </c>
      <c r="J1872" s="12" t="str">
        <f>_xlfn.XLOOKUP($A1872,[1]MedicHistory!A:A,[1]MedicHistory!K:K,"")</f>
        <v>Normal</v>
      </c>
      <c r="K1872" s="15" t="str">
        <f>_xlfn.XLOOKUP($A1872,[1]MedicHistory!A:A,[1]MedicHistory!I:I,"")</f>
        <v>Obisity</v>
      </c>
      <c r="L1872" s="16">
        <f>_xlfn.XLOOKUP($A1872,[1]Hospitalisation!A:A,[1]Hospitalisation!C:C,"")</f>
        <v>4260.74</v>
      </c>
      <c r="M1872" s="17" t="str">
        <f>_xlfn.XLOOKUP($A1872,[1]Hospitalisation!A:A,[1]Hospitalisation!I:I,"")</f>
        <v>tier - 3</v>
      </c>
      <c r="N1872" s="17" t="str">
        <f>_xlfn.XLOOKUP($A1872,[1]Hospitalisation!A:A,[1]Hospitalisation!J:J,"")</f>
        <v>tier - 2</v>
      </c>
      <c r="O1872" s="17" t="str">
        <f>_xlfn.XLOOKUP($A1872,[1]Hospitalisation!A:A,[1]Hospitalisation!K:K,"")</f>
        <v>R1011</v>
      </c>
      <c r="P1872" s="14">
        <f>_xlfn.XLOOKUP($A1872,[1]Hospitalisation!A:A,[1]Hospitalisation!L:L,"")</f>
        <v>39</v>
      </c>
      <c r="Q1872" s="24">
        <f>_xlfn.XLOOKUP($A1872,[1]Hospitalisation!A:A,[1]Hospitalisation!M:M,"")</f>
        <v>30603</v>
      </c>
    </row>
    <row r="1873" spans="1:17" x14ac:dyDescent="0.25">
      <c r="A1873" s="23" t="s">
        <v>487</v>
      </c>
      <c r="B1873" s="18" t="str">
        <f>_xlfn.XLOOKUP(A1873,[1]Customer!A:A,[1]Customer!C:C,"")</f>
        <v>Jeremiah</v>
      </c>
      <c r="C1873" s="19">
        <f t="array" ref="C1873">_xlfn.XLOOKUP($A1873,[1]MedicHistory!A:A,[1]MedicHistory!B:B,"")</f>
        <v>16.670000000000002</v>
      </c>
      <c r="D1873" s="19">
        <f t="array" ref="D1873">_xlfn.XLOOKUP($A1873,[1]MedicHistory!A:A,[1]MedicHistory!C:C,"")</f>
        <v>5.46</v>
      </c>
      <c r="E1873" s="18" t="str">
        <f>_xlfn.XLOOKUP($A1873,[1]MedicHistory!A:A,[1]MedicHistory!D:D,"")</f>
        <v>No</v>
      </c>
      <c r="F1873" s="18" t="str">
        <f>_xlfn.XLOOKUP($A1873,[1]MedicHistory!A:A,[1]MedicHistory!E:E,"")</f>
        <v>No</v>
      </c>
      <c r="G1873" s="18" t="str">
        <f>_xlfn.XLOOKUP($A1873,[1]MedicHistory!A:A,[1]MedicHistory!F:F,"")</f>
        <v>No</v>
      </c>
      <c r="H1873" s="20">
        <f>_xlfn.XLOOKUP($A1873,[1]MedicHistory!A:A,[1]MedicHistory!G:G,"")</f>
        <v>0</v>
      </c>
      <c r="I1873" s="18" t="str">
        <f>_xlfn.XLOOKUP($A1873,[1]MedicHistory!A:A,[1]MedicHistory!H:H,"")</f>
        <v>No</v>
      </c>
      <c r="J1873" s="18" t="str">
        <f>_xlfn.XLOOKUP($A1873,[1]MedicHistory!A:A,[1]MedicHistory!K:K,"")</f>
        <v>Normal</v>
      </c>
      <c r="K1873" s="21" t="str">
        <f>_xlfn.XLOOKUP($A1873,[1]MedicHistory!A:A,[1]MedicHistory!I:I,"")</f>
        <v>Under weight</v>
      </c>
      <c r="L1873" s="22">
        <f>_xlfn.XLOOKUP($A1873,[1]Hospitalisation!A:A,[1]Hospitalisation!C:C,"")</f>
        <v>4250.24</v>
      </c>
      <c r="M1873" s="23" t="str">
        <f>_xlfn.XLOOKUP($A1873,[1]Hospitalisation!A:A,[1]Hospitalisation!I:I,"")</f>
        <v>tier - 2</v>
      </c>
      <c r="N1873" s="23" t="str">
        <f>_xlfn.XLOOKUP($A1873,[1]Hospitalisation!A:A,[1]Hospitalisation!J:J,"")</f>
        <v>tier - 3</v>
      </c>
      <c r="O1873" s="23" t="str">
        <f>_xlfn.XLOOKUP($A1873,[1]Hospitalisation!A:A,[1]Hospitalisation!K:K,"")</f>
        <v>R1013</v>
      </c>
      <c r="P1873" s="20">
        <f>_xlfn.XLOOKUP($A1873,[1]Hospitalisation!A:A,[1]Hospitalisation!L:L,"")</f>
        <v>27</v>
      </c>
      <c r="Q1873" s="25">
        <f>_xlfn.XLOOKUP($A1873,[1]Hospitalisation!A:A,[1]Hospitalisation!M:M,"")</f>
        <v>34866</v>
      </c>
    </row>
    <row r="1874" spans="1:17" x14ac:dyDescent="0.25">
      <c r="A1874" s="17" t="s">
        <v>486</v>
      </c>
      <c r="B1874" s="12" t="str">
        <f>_xlfn.XLOOKUP(A1874,[1]Customer!A:A,[1]Customer!C:C,"")</f>
        <v>Ashley</v>
      </c>
      <c r="C1874" s="13">
        <f t="array" ref="C1874">_xlfn.XLOOKUP($A1874,[1]MedicHistory!A:A,[1]MedicHistory!B:B,"")</f>
        <v>28.594999999999999</v>
      </c>
      <c r="D1874" s="13">
        <f t="array" ref="D1874">_xlfn.XLOOKUP($A1874,[1]MedicHistory!A:A,[1]MedicHistory!C:C,"")</f>
        <v>5.43</v>
      </c>
      <c r="E1874" s="12" t="str">
        <f>_xlfn.XLOOKUP($A1874,[1]MedicHistory!A:A,[1]MedicHistory!D:D,"")</f>
        <v>No</v>
      </c>
      <c r="F1874" s="12" t="str">
        <f>_xlfn.XLOOKUP($A1874,[1]MedicHistory!A:A,[1]MedicHistory!E:E,"")</f>
        <v>No</v>
      </c>
      <c r="G1874" s="12" t="str">
        <f>_xlfn.XLOOKUP($A1874,[1]MedicHistory!A:A,[1]MedicHistory!F:F,"")</f>
        <v>No</v>
      </c>
      <c r="H1874" s="14">
        <f>_xlfn.XLOOKUP($A1874,[1]MedicHistory!A:A,[1]MedicHistory!G:G,"")</f>
        <v>0</v>
      </c>
      <c r="I1874" s="12" t="str">
        <f>_xlfn.XLOOKUP($A1874,[1]MedicHistory!A:A,[1]MedicHistory!H:H,"")</f>
        <v>No</v>
      </c>
      <c r="J1874" s="12" t="str">
        <f>_xlfn.XLOOKUP($A1874,[1]MedicHistory!A:A,[1]MedicHistory!K:K,"")</f>
        <v>Normal</v>
      </c>
      <c r="K1874" s="15" t="str">
        <f>_xlfn.XLOOKUP($A1874,[1]MedicHistory!A:A,[1]MedicHistory!I:I,"")</f>
        <v>over weight</v>
      </c>
      <c r="L1874" s="16">
        <f>_xlfn.XLOOKUP($A1874,[1]Hospitalisation!A:A,[1]Hospitalisation!C:C,"")</f>
        <v>4243.59</v>
      </c>
      <c r="M1874" s="17" t="str">
        <f>_xlfn.XLOOKUP($A1874,[1]Hospitalisation!A:A,[1]Hospitalisation!I:I,"")</f>
        <v>tier - 3</v>
      </c>
      <c r="N1874" s="17" t="str">
        <f>_xlfn.XLOOKUP($A1874,[1]Hospitalisation!A:A,[1]Hospitalisation!J:J,"")</f>
        <v>tier - 1</v>
      </c>
      <c r="O1874" s="17" t="str">
        <f>_xlfn.XLOOKUP($A1874,[1]Hospitalisation!A:A,[1]Hospitalisation!K:K,"")</f>
        <v>R1012</v>
      </c>
      <c r="P1874" s="14">
        <f>_xlfn.XLOOKUP($A1874,[1]Hospitalisation!A:A,[1]Hospitalisation!L:L,"")</f>
        <v>40</v>
      </c>
      <c r="Q1874" s="24">
        <f>_xlfn.XLOOKUP($A1874,[1]Hospitalisation!A:A,[1]Hospitalisation!M:M,"")</f>
        <v>30286</v>
      </c>
    </row>
    <row r="1875" spans="1:17" x14ac:dyDescent="0.25">
      <c r="A1875" s="23" t="s">
        <v>485</v>
      </c>
      <c r="B1875" s="18" t="str">
        <f>_xlfn.XLOOKUP(A1875,[1]Customer!A:A,[1]Customer!C:C,"")</f>
        <v>Turner</v>
      </c>
      <c r="C1875" s="19">
        <f t="array" ref="C1875">_xlfn.XLOOKUP($A1875,[1]MedicHistory!A:A,[1]MedicHistory!B:B,"")</f>
        <v>25.934999999999999</v>
      </c>
      <c r="D1875" s="19">
        <f t="array" ref="D1875">_xlfn.XLOOKUP($A1875,[1]MedicHistory!A:A,[1]MedicHistory!C:C,"")</f>
        <v>4.29</v>
      </c>
      <c r="E1875" s="18" t="str">
        <f>_xlfn.XLOOKUP($A1875,[1]MedicHistory!A:A,[1]MedicHistory!D:D,"")</f>
        <v>No</v>
      </c>
      <c r="F1875" s="18" t="str">
        <f>_xlfn.XLOOKUP($A1875,[1]MedicHistory!A:A,[1]MedicHistory!E:E,"")</f>
        <v>No</v>
      </c>
      <c r="G1875" s="18" t="str">
        <f>_xlfn.XLOOKUP($A1875,[1]MedicHistory!A:A,[1]MedicHistory!F:F,"")</f>
        <v>No</v>
      </c>
      <c r="H1875" s="20">
        <f>_xlfn.XLOOKUP($A1875,[1]MedicHistory!A:A,[1]MedicHistory!G:G,"")</f>
        <v>0</v>
      </c>
      <c r="I1875" s="18" t="str">
        <f>_xlfn.XLOOKUP($A1875,[1]MedicHistory!A:A,[1]MedicHistory!H:H,"")</f>
        <v>No</v>
      </c>
      <c r="J1875" s="18" t="str">
        <f>_xlfn.XLOOKUP($A1875,[1]MedicHistory!A:A,[1]MedicHistory!K:K,"")</f>
        <v>Normal</v>
      </c>
      <c r="K1875" s="21" t="str">
        <f>_xlfn.XLOOKUP($A1875,[1]MedicHistory!A:A,[1]MedicHistory!I:I,"")</f>
        <v>over weight</v>
      </c>
      <c r="L1875" s="22">
        <f>_xlfn.XLOOKUP($A1875,[1]Hospitalisation!A:A,[1]Hospitalisation!C:C,"")</f>
        <v>4239.8900000000003</v>
      </c>
      <c r="M1875" s="23" t="str">
        <f>_xlfn.XLOOKUP($A1875,[1]Hospitalisation!A:A,[1]Hospitalisation!I:I,"")</f>
        <v>tier - 2</v>
      </c>
      <c r="N1875" s="23" t="str">
        <f>_xlfn.XLOOKUP($A1875,[1]Hospitalisation!A:A,[1]Hospitalisation!J:J,"")</f>
        <v>tier - 2</v>
      </c>
      <c r="O1875" s="23" t="str">
        <f>_xlfn.XLOOKUP($A1875,[1]Hospitalisation!A:A,[1]Hospitalisation!K:K,"")</f>
        <v>R1012</v>
      </c>
      <c r="P1875" s="20">
        <f>_xlfn.XLOOKUP($A1875,[1]Hospitalisation!A:A,[1]Hospitalisation!L:L,"")</f>
        <v>31</v>
      </c>
      <c r="Q1875" s="25">
        <f>_xlfn.XLOOKUP($A1875,[1]Hospitalisation!A:A,[1]Hospitalisation!M:M,"")</f>
        <v>33545</v>
      </c>
    </row>
    <row r="1876" spans="1:17" x14ac:dyDescent="0.25">
      <c r="A1876" s="17" t="s">
        <v>484</v>
      </c>
      <c r="B1876" s="12" t="str">
        <f>_xlfn.XLOOKUP(A1876,[1]Customer!A:A,[1]Customer!C:C,"")</f>
        <v>Roger</v>
      </c>
      <c r="C1876" s="13">
        <f t="array" ref="C1876">_xlfn.XLOOKUP($A1876,[1]MedicHistory!A:A,[1]MedicHistory!B:B,"")</f>
        <v>27.645</v>
      </c>
      <c r="D1876" s="13">
        <f t="array" ref="D1876">_xlfn.XLOOKUP($A1876,[1]MedicHistory!A:A,[1]MedicHistory!C:C,"")</f>
        <v>5.25</v>
      </c>
      <c r="E1876" s="12" t="str">
        <f>_xlfn.XLOOKUP($A1876,[1]MedicHistory!A:A,[1]MedicHistory!D:D,"")</f>
        <v>No</v>
      </c>
      <c r="F1876" s="12" t="str">
        <f>_xlfn.XLOOKUP($A1876,[1]MedicHistory!A:A,[1]MedicHistory!E:E,"")</f>
        <v>No</v>
      </c>
      <c r="G1876" s="12" t="str">
        <f>_xlfn.XLOOKUP($A1876,[1]MedicHistory!A:A,[1]MedicHistory!F:F,"")</f>
        <v>No</v>
      </c>
      <c r="H1876" s="14">
        <f>_xlfn.XLOOKUP($A1876,[1]MedicHistory!A:A,[1]MedicHistory!G:G,"")</f>
        <v>1</v>
      </c>
      <c r="I1876" s="12" t="str">
        <f>_xlfn.XLOOKUP($A1876,[1]MedicHistory!A:A,[1]MedicHistory!H:H,"")</f>
        <v>No</v>
      </c>
      <c r="J1876" s="12" t="str">
        <f>_xlfn.XLOOKUP($A1876,[1]MedicHistory!A:A,[1]MedicHistory!K:K,"")</f>
        <v>Normal</v>
      </c>
      <c r="K1876" s="15" t="str">
        <f>_xlfn.XLOOKUP($A1876,[1]MedicHistory!A:A,[1]MedicHistory!I:I,"")</f>
        <v>over weight</v>
      </c>
      <c r="L1876" s="16">
        <f>_xlfn.XLOOKUP($A1876,[1]Hospitalisation!A:A,[1]Hospitalisation!C:C,"")</f>
        <v>4237.13</v>
      </c>
      <c r="M1876" s="17" t="str">
        <f>_xlfn.XLOOKUP($A1876,[1]Hospitalisation!A:A,[1]Hospitalisation!I:I,"")</f>
        <v>tier - 3</v>
      </c>
      <c r="N1876" s="17" t="str">
        <f>_xlfn.XLOOKUP($A1876,[1]Hospitalisation!A:A,[1]Hospitalisation!J:J,"")</f>
        <v>tier - 1</v>
      </c>
      <c r="O1876" s="17" t="str">
        <f>_xlfn.XLOOKUP($A1876,[1]Hospitalisation!A:A,[1]Hospitalisation!K:K,"")</f>
        <v>R1016</v>
      </c>
      <c r="P1876" s="14">
        <f>_xlfn.XLOOKUP($A1876,[1]Hospitalisation!A:A,[1]Hospitalisation!L:L,"")</f>
        <v>31</v>
      </c>
      <c r="Q1876" s="24">
        <f>_xlfn.XLOOKUP($A1876,[1]Hospitalisation!A:A,[1]Hospitalisation!M:M,"")</f>
        <v>33416</v>
      </c>
    </row>
    <row r="1877" spans="1:17" x14ac:dyDescent="0.25">
      <c r="A1877" s="23" t="s">
        <v>483</v>
      </c>
      <c r="B1877" s="18" t="str">
        <f>_xlfn.XLOOKUP(A1877,[1]Customer!A:A,[1]Customer!C:C,"")</f>
        <v>Pamela</v>
      </c>
      <c r="C1877" s="19">
        <f t="array" ref="C1877">_xlfn.XLOOKUP($A1877,[1]MedicHistory!A:A,[1]MedicHistory!B:B,"")</f>
        <v>30.1</v>
      </c>
      <c r="D1877" s="19">
        <f t="array" ref="D1877">_xlfn.XLOOKUP($A1877,[1]MedicHistory!A:A,[1]MedicHistory!C:C,"")</f>
        <v>4.04</v>
      </c>
      <c r="E1877" s="18" t="str">
        <f>_xlfn.XLOOKUP($A1877,[1]MedicHistory!A:A,[1]MedicHistory!D:D,"")</f>
        <v>No</v>
      </c>
      <c r="F1877" s="18" t="str">
        <f>_xlfn.XLOOKUP($A1877,[1]MedicHistory!A:A,[1]MedicHistory!E:E,"")</f>
        <v>No</v>
      </c>
      <c r="G1877" s="18" t="str">
        <f>_xlfn.XLOOKUP($A1877,[1]MedicHistory!A:A,[1]MedicHistory!F:F,"")</f>
        <v>No</v>
      </c>
      <c r="H1877" s="20">
        <f>_xlfn.XLOOKUP($A1877,[1]MedicHistory!A:A,[1]MedicHistory!G:G,"")</f>
        <v>1</v>
      </c>
      <c r="I1877" s="18" t="str">
        <f>_xlfn.XLOOKUP($A1877,[1]MedicHistory!A:A,[1]MedicHistory!H:H,"")</f>
        <v>No</v>
      </c>
      <c r="J1877" s="18" t="str">
        <f>_xlfn.XLOOKUP($A1877,[1]MedicHistory!A:A,[1]MedicHistory!K:K,"")</f>
        <v>Normal</v>
      </c>
      <c r="K1877" s="21" t="str">
        <f>_xlfn.XLOOKUP($A1877,[1]MedicHistory!A:A,[1]MedicHistory!I:I,"")</f>
        <v>Obisity</v>
      </c>
      <c r="L1877" s="22">
        <f>_xlfn.XLOOKUP($A1877,[1]Hospitalisation!A:A,[1]Hospitalisation!C:C,"")</f>
        <v>4234.93</v>
      </c>
      <c r="M1877" s="23" t="str">
        <f>_xlfn.XLOOKUP($A1877,[1]Hospitalisation!A:A,[1]Hospitalisation!I:I,"")</f>
        <v>tier - 2</v>
      </c>
      <c r="N1877" s="23" t="str">
        <f>_xlfn.XLOOKUP($A1877,[1]Hospitalisation!A:A,[1]Hospitalisation!J:J,"")</f>
        <v>tier - 1</v>
      </c>
      <c r="O1877" s="23" t="str">
        <f>_xlfn.XLOOKUP($A1877,[1]Hospitalisation!A:A,[1]Hospitalisation!K:K,"")</f>
        <v>R1011</v>
      </c>
      <c r="P1877" s="20">
        <f>_xlfn.XLOOKUP($A1877,[1]Hospitalisation!A:A,[1]Hospitalisation!L:L,"")</f>
        <v>30</v>
      </c>
      <c r="Q1877" s="25">
        <f>_xlfn.XLOOKUP($A1877,[1]Hospitalisation!A:A,[1]Hospitalisation!M:M,"")</f>
        <v>33952</v>
      </c>
    </row>
    <row r="1878" spans="1:17" x14ac:dyDescent="0.25">
      <c r="A1878" s="17" t="s">
        <v>482</v>
      </c>
      <c r="B1878" s="12" t="str">
        <f>_xlfn.XLOOKUP(A1878,[1]Customer!A:A,[1]Customer!C:C,"")</f>
        <v>Allison</v>
      </c>
      <c r="C1878" s="13">
        <f t="array" ref="C1878">_xlfn.XLOOKUP($A1878,[1]MedicHistory!A:A,[1]MedicHistory!B:B,"")</f>
        <v>26.79</v>
      </c>
      <c r="D1878" s="13">
        <f t="array" ref="D1878">_xlfn.XLOOKUP($A1878,[1]MedicHistory!A:A,[1]MedicHistory!C:C,"")</f>
        <v>5</v>
      </c>
      <c r="E1878" s="12" t="str">
        <f>_xlfn.XLOOKUP($A1878,[1]MedicHistory!A:A,[1]MedicHistory!D:D,"")</f>
        <v>yes</v>
      </c>
      <c r="F1878" s="12" t="str">
        <f>_xlfn.XLOOKUP($A1878,[1]MedicHistory!A:A,[1]MedicHistory!E:E,"")</f>
        <v>No</v>
      </c>
      <c r="G1878" s="12" t="str">
        <f>_xlfn.XLOOKUP($A1878,[1]MedicHistory!A:A,[1]MedicHistory!F:F,"")</f>
        <v>Yes</v>
      </c>
      <c r="H1878" s="14">
        <f>_xlfn.XLOOKUP($A1878,[1]MedicHistory!A:A,[1]MedicHistory!G:G,"")</f>
        <v>1</v>
      </c>
      <c r="I1878" s="12" t="str">
        <f>_xlfn.XLOOKUP($A1878,[1]MedicHistory!A:A,[1]MedicHistory!H:H,"")</f>
        <v>No</v>
      </c>
      <c r="J1878" s="12" t="str">
        <f>_xlfn.XLOOKUP($A1878,[1]MedicHistory!A:A,[1]MedicHistory!K:K,"")</f>
        <v>Normal</v>
      </c>
      <c r="K1878" s="15" t="str">
        <f>_xlfn.XLOOKUP($A1878,[1]MedicHistory!A:A,[1]MedicHistory!I:I,"")</f>
        <v>over weight</v>
      </c>
      <c r="L1878" s="16">
        <f>_xlfn.XLOOKUP($A1878,[1]Hospitalisation!A:A,[1]Hospitalisation!C:C,"")</f>
        <v>4189.1099999999997</v>
      </c>
      <c r="M1878" s="17" t="str">
        <f>_xlfn.XLOOKUP($A1878,[1]Hospitalisation!A:A,[1]Hospitalisation!I:I,"")</f>
        <v>tier - 2</v>
      </c>
      <c r="N1878" s="17" t="str">
        <f>_xlfn.XLOOKUP($A1878,[1]Hospitalisation!A:A,[1]Hospitalisation!J:J,"")</f>
        <v>tier - 2</v>
      </c>
      <c r="O1878" s="17" t="str">
        <f>_xlfn.XLOOKUP($A1878,[1]Hospitalisation!A:A,[1]Hospitalisation!K:K,"")</f>
        <v>R1012</v>
      </c>
      <c r="P1878" s="14">
        <f>_xlfn.XLOOKUP($A1878,[1]Hospitalisation!A:A,[1]Hospitalisation!L:L,"")</f>
        <v>24</v>
      </c>
      <c r="Q1878" s="24">
        <f>_xlfn.XLOOKUP($A1878,[1]Hospitalisation!A:A,[1]Hospitalisation!M:M,"")</f>
        <v>36044</v>
      </c>
    </row>
    <row r="1879" spans="1:17" x14ac:dyDescent="0.25">
      <c r="A1879" s="23" t="s">
        <v>481</v>
      </c>
      <c r="B1879" s="18" t="str">
        <f>_xlfn.XLOOKUP(A1879,[1]Customer!A:A,[1]Customer!C:C,"")</f>
        <v>Katherine</v>
      </c>
      <c r="C1879" s="19">
        <f t="array" ref="C1879">_xlfn.XLOOKUP($A1879,[1]MedicHistory!A:A,[1]MedicHistory!B:B,"")</f>
        <v>27.1</v>
      </c>
      <c r="D1879" s="19">
        <f t="array" ref="D1879">_xlfn.XLOOKUP($A1879,[1]MedicHistory!A:A,[1]MedicHistory!C:C,"")</f>
        <v>4.01</v>
      </c>
      <c r="E1879" s="18" t="str">
        <f>_xlfn.XLOOKUP($A1879,[1]MedicHistory!A:A,[1]MedicHistory!D:D,"")</f>
        <v>yes</v>
      </c>
      <c r="F1879" s="18" t="str">
        <f>_xlfn.XLOOKUP($A1879,[1]MedicHistory!A:A,[1]MedicHistory!E:E,"")</f>
        <v>No</v>
      </c>
      <c r="G1879" s="18" t="str">
        <f>_xlfn.XLOOKUP($A1879,[1]MedicHistory!A:A,[1]MedicHistory!F:F,"")</f>
        <v>No</v>
      </c>
      <c r="H1879" s="20">
        <f>_xlfn.XLOOKUP($A1879,[1]MedicHistory!A:A,[1]MedicHistory!G:G,"")</f>
        <v>1</v>
      </c>
      <c r="I1879" s="18" t="str">
        <f>_xlfn.XLOOKUP($A1879,[1]MedicHistory!A:A,[1]MedicHistory!H:H,"")</f>
        <v>No</v>
      </c>
      <c r="J1879" s="18" t="str">
        <f>_xlfn.XLOOKUP($A1879,[1]MedicHistory!A:A,[1]MedicHistory!K:K,"")</f>
        <v>Normal</v>
      </c>
      <c r="K1879" s="21" t="str">
        <f>_xlfn.XLOOKUP($A1879,[1]MedicHistory!A:A,[1]MedicHistory!I:I,"")</f>
        <v>over weight</v>
      </c>
      <c r="L1879" s="22">
        <f>_xlfn.XLOOKUP($A1879,[1]Hospitalisation!A:A,[1]Hospitalisation!C:C,"")</f>
        <v>4188.7299999999996</v>
      </c>
      <c r="M1879" s="23" t="str">
        <f>_xlfn.XLOOKUP($A1879,[1]Hospitalisation!A:A,[1]Hospitalisation!I:I,"")</f>
        <v>tier - 2</v>
      </c>
      <c r="N1879" s="23" t="str">
        <f>_xlfn.XLOOKUP($A1879,[1]Hospitalisation!A:A,[1]Hospitalisation!J:J,"")</f>
        <v>tier - 2</v>
      </c>
      <c r="O1879" s="23" t="str">
        <f>_xlfn.XLOOKUP($A1879,[1]Hospitalisation!A:A,[1]Hospitalisation!K:K,"")</f>
        <v>R1025</v>
      </c>
      <c r="P1879" s="20">
        <f>_xlfn.XLOOKUP($A1879,[1]Hospitalisation!A:A,[1]Hospitalisation!L:L,"")</f>
        <v>25</v>
      </c>
      <c r="Q1879" s="25">
        <f>_xlfn.XLOOKUP($A1879,[1]Hospitalisation!A:A,[1]Hospitalisation!M:M,"")</f>
        <v>35706</v>
      </c>
    </row>
    <row r="1880" spans="1:17" x14ac:dyDescent="0.25">
      <c r="A1880" s="17" t="s">
        <v>480</v>
      </c>
      <c r="B1880" s="12" t="str">
        <f>_xlfn.XLOOKUP(A1880,[1]Customer!A:A,[1]Customer!C:C,"")</f>
        <v>Robin</v>
      </c>
      <c r="C1880" s="13">
        <f t="array" ref="C1880">_xlfn.XLOOKUP($A1880,[1]MedicHistory!A:A,[1]MedicHistory!B:B,"")</f>
        <v>24.31</v>
      </c>
      <c r="D1880" s="13">
        <f t="array" ref="D1880">_xlfn.XLOOKUP($A1880,[1]MedicHistory!A:A,[1]MedicHistory!C:C,"")</f>
        <v>5.4</v>
      </c>
      <c r="E1880" s="12" t="str">
        <f>_xlfn.XLOOKUP($A1880,[1]MedicHistory!A:A,[1]MedicHistory!D:D,"")</f>
        <v>No</v>
      </c>
      <c r="F1880" s="12" t="str">
        <f>_xlfn.XLOOKUP($A1880,[1]MedicHistory!A:A,[1]MedicHistory!E:E,"")</f>
        <v>No</v>
      </c>
      <c r="G1880" s="12" t="str">
        <f>_xlfn.XLOOKUP($A1880,[1]MedicHistory!A:A,[1]MedicHistory!F:F,"")</f>
        <v>No</v>
      </c>
      <c r="H1880" s="14">
        <f>_xlfn.XLOOKUP($A1880,[1]MedicHistory!A:A,[1]MedicHistory!G:G,"")</f>
        <v>0</v>
      </c>
      <c r="I1880" s="12" t="str">
        <f>_xlfn.XLOOKUP($A1880,[1]MedicHistory!A:A,[1]MedicHistory!H:H,"")</f>
        <v>No</v>
      </c>
      <c r="J1880" s="12" t="str">
        <f>_xlfn.XLOOKUP($A1880,[1]MedicHistory!A:A,[1]MedicHistory!K:K,"")</f>
        <v>Normal</v>
      </c>
      <c r="K1880" s="15" t="str">
        <f>_xlfn.XLOOKUP($A1880,[1]MedicHistory!A:A,[1]MedicHistory!I:I,"")</f>
        <v>Normal weight</v>
      </c>
      <c r="L1880" s="16">
        <f>_xlfn.XLOOKUP($A1880,[1]Hospitalisation!A:A,[1]Hospitalisation!C:C,"")</f>
        <v>4185.1000000000004</v>
      </c>
      <c r="M1880" s="17" t="str">
        <f>_xlfn.XLOOKUP($A1880,[1]Hospitalisation!A:A,[1]Hospitalisation!I:I,"")</f>
        <v>tier - 2</v>
      </c>
      <c r="N1880" s="17" t="str">
        <f>_xlfn.XLOOKUP($A1880,[1]Hospitalisation!A:A,[1]Hospitalisation!J:J,"")</f>
        <v>tier - 3</v>
      </c>
      <c r="O1880" s="17" t="str">
        <f>_xlfn.XLOOKUP($A1880,[1]Hospitalisation!A:A,[1]Hospitalisation!K:K,"")</f>
        <v>R1013</v>
      </c>
      <c r="P1880" s="14">
        <f>_xlfn.XLOOKUP($A1880,[1]Hospitalisation!A:A,[1]Hospitalisation!L:L,"")</f>
        <v>27</v>
      </c>
      <c r="Q1880" s="24">
        <f>_xlfn.XLOOKUP($A1880,[1]Hospitalisation!A:A,[1]Hospitalisation!M:M,"")</f>
        <v>34875</v>
      </c>
    </row>
    <row r="1881" spans="1:17" x14ac:dyDescent="0.25">
      <c r="A1881" s="23" t="s">
        <v>479</v>
      </c>
      <c r="B1881" s="18" t="str">
        <f>_xlfn.XLOOKUP(A1881,[1]Customer!A:A,[1]Customer!C:C,"")</f>
        <v>Terri</v>
      </c>
      <c r="C1881" s="19">
        <f t="array" ref="C1881">_xlfn.XLOOKUP($A1881,[1]MedicHistory!A:A,[1]MedicHistory!B:B,"")</f>
        <v>15.53</v>
      </c>
      <c r="D1881" s="19">
        <f t="array" ref="D1881">_xlfn.XLOOKUP($A1881,[1]MedicHistory!A:A,[1]MedicHistory!C:C,"")</f>
        <v>5.81</v>
      </c>
      <c r="E1881" s="18" t="str">
        <f>_xlfn.XLOOKUP($A1881,[1]MedicHistory!A:A,[1]MedicHistory!D:D,"")</f>
        <v>No</v>
      </c>
      <c r="F1881" s="18" t="str">
        <f>_xlfn.XLOOKUP($A1881,[1]MedicHistory!A:A,[1]MedicHistory!E:E,"")</f>
        <v>No</v>
      </c>
      <c r="G1881" s="18" t="str">
        <f>_xlfn.XLOOKUP($A1881,[1]MedicHistory!A:A,[1]MedicHistory!F:F,"")</f>
        <v>No</v>
      </c>
      <c r="H1881" s="20">
        <f>_xlfn.XLOOKUP($A1881,[1]MedicHistory!A:A,[1]MedicHistory!G:G,"")</f>
        <v>1</v>
      </c>
      <c r="I1881" s="18" t="str">
        <f>_xlfn.XLOOKUP($A1881,[1]MedicHistory!A:A,[1]MedicHistory!H:H,"")</f>
        <v>No</v>
      </c>
      <c r="J1881" s="18" t="str">
        <f>_xlfn.XLOOKUP($A1881,[1]MedicHistory!A:A,[1]MedicHistory!K:K,"")</f>
        <v>Prediabetic</v>
      </c>
      <c r="K1881" s="21" t="str">
        <f>_xlfn.XLOOKUP($A1881,[1]MedicHistory!A:A,[1]MedicHistory!I:I,"")</f>
        <v>Under weight</v>
      </c>
      <c r="L1881" s="22">
        <f>_xlfn.XLOOKUP($A1881,[1]Hospitalisation!A:A,[1]Hospitalisation!C:C,"")</f>
        <v>4163.21</v>
      </c>
      <c r="M1881" s="23" t="str">
        <f>_xlfn.XLOOKUP($A1881,[1]Hospitalisation!A:A,[1]Hospitalisation!I:I,"")</f>
        <v>tier - 2</v>
      </c>
      <c r="N1881" s="23" t="str">
        <f>_xlfn.XLOOKUP($A1881,[1]Hospitalisation!A:A,[1]Hospitalisation!J:J,"")</f>
        <v>tier - 2</v>
      </c>
      <c r="O1881" s="23" t="str">
        <f>_xlfn.XLOOKUP($A1881,[1]Hospitalisation!A:A,[1]Hospitalisation!K:K,"")</f>
        <v>R1012</v>
      </c>
      <c r="P1881" s="20">
        <f>_xlfn.XLOOKUP($A1881,[1]Hospitalisation!A:A,[1]Hospitalisation!L:L,"")</f>
        <v>33</v>
      </c>
      <c r="Q1881" s="25">
        <f>_xlfn.XLOOKUP($A1881,[1]Hospitalisation!A:A,[1]Hospitalisation!M:M,"")</f>
        <v>32767</v>
      </c>
    </row>
    <row r="1882" spans="1:17" x14ac:dyDescent="0.25">
      <c r="A1882" s="17" t="s">
        <v>478</v>
      </c>
      <c r="B1882" s="12" t="str">
        <f>_xlfn.XLOOKUP(A1882,[1]Customer!A:A,[1]Customer!C:C,"")</f>
        <v>Eddie</v>
      </c>
      <c r="C1882" s="13">
        <f t="array" ref="C1882">_xlfn.XLOOKUP($A1882,[1]MedicHistory!A:A,[1]MedicHistory!B:B,"")</f>
        <v>30.7</v>
      </c>
      <c r="D1882" s="13">
        <f t="array" ref="D1882">_xlfn.XLOOKUP($A1882,[1]MedicHistory!A:A,[1]MedicHistory!C:C,"")</f>
        <v>5.82</v>
      </c>
      <c r="E1882" s="12" t="str">
        <f>_xlfn.XLOOKUP($A1882,[1]MedicHistory!A:A,[1]MedicHistory!D:D,"")</f>
        <v>No</v>
      </c>
      <c r="F1882" s="12" t="str">
        <f>_xlfn.XLOOKUP($A1882,[1]MedicHistory!A:A,[1]MedicHistory!E:E,"")</f>
        <v>No</v>
      </c>
      <c r="G1882" s="12" t="str">
        <f>_xlfn.XLOOKUP($A1882,[1]MedicHistory!A:A,[1]MedicHistory!F:F,"")</f>
        <v>No</v>
      </c>
      <c r="H1882" s="14">
        <f>_xlfn.XLOOKUP($A1882,[1]MedicHistory!A:A,[1]MedicHistory!G:G,"")</f>
        <v>1</v>
      </c>
      <c r="I1882" s="12" t="str">
        <f>_xlfn.XLOOKUP($A1882,[1]MedicHistory!A:A,[1]MedicHistory!H:H,"")</f>
        <v>No</v>
      </c>
      <c r="J1882" s="12" t="str">
        <f>_xlfn.XLOOKUP($A1882,[1]MedicHistory!A:A,[1]MedicHistory!K:K,"")</f>
        <v>Prediabetic</v>
      </c>
      <c r="K1882" s="15" t="str">
        <f>_xlfn.XLOOKUP($A1882,[1]MedicHistory!A:A,[1]MedicHistory!I:I,"")</f>
        <v>Obisity</v>
      </c>
      <c r="L1882" s="16">
        <f>_xlfn.XLOOKUP($A1882,[1]Hospitalisation!A:A,[1]Hospitalisation!C:C,"")</f>
        <v>4154.97</v>
      </c>
      <c r="M1882" s="17" t="str">
        <f>_xlfn.XLOOKUP($A1882,[1]Hospitalisation!A:A,[1]Hospitalisation!I:I,"")</f>
        <v>tier - 2</v>
      </c>
      <c r="N1882" s="17" t="str">
        <f>_xlfn.XLOOKUP($A1882,[1]Hospitalisation!A:A,[1]Hospitalisation!J:J,"")</f>
        <v>tier - 1</v>
      </c>
      <c r="O1882" s="17" t="str">
        <f>_xlfn.XLOOKUP($A1882,[1]Hospitalisation!A:A,[1]Hospitalisation!K:K,"")</f>
        <v>R1012</v>
      </c>
      <c r="P1882" s="14">
        <f>_xlfn.XLOOKUP($A1882,[1]Hospitalisation!A:A,[1]Hospitalisation!L:L,"")</f>
        <v>38</v>
      </c>
      <c r="Q1882" s="24">
        <f>_xlfn.XLOOKUP($A1882,[1]Hospitalisation!A:A,[1]Hospitalisation!M:M,"")</f>
        <v>31012</v>
      </c>
    </row>
    <row r="1883" spans="1:17" x14ac:dyDescent="0.25">
      <c r="A1883" s="23" t="s">
        <v>477</v>
      </c>
      <c r="B1883" s="18" t="str">
        <f>_xlfn.XLOOKUP(A1883,[1]Customer!A:A,[1]Customer!C:C,"")</f>
        <v>Pamela</v>
      </c>
      <c r="C1883" s="19">
        <f t="array" ref="C1883">_xlfn.XLOOKUP($A1883,[1]MedicHistory!A:A,[1]MedicHistory!B:B,"")</f>
        <v>33.33</v>
      </c>
      <c r="D1883" s="19">
        <f t="array" ref="D1883">_xlfn.XLOOKUP($A1883,[1]MedicHistory!A:A,[1]MedicHistory!C:C,"")</f>
        <v>4.82</v>
      </c>
      <c r="E1883" s="18" t="str">
        <f>_xlfn.XLOOKUP($A1883,[1]MedicHistory!A:A,[1]MedicHistory!D:D,"")</f>
        <v>No</v>
      </c>
      <c r="F1883" s="18" t="str">
        <f>_xlfn.XLOOKUP($A1883,[1]MedicHistory!A:A,[1]MedicHistory!E:E,"")</f>
        <v>No</v>
      </c>
      <c r="G1883" s="18" t="str">
        <f>_xlfn.XLOOKUP($A1883,[1]MedicHistory!A:A,[1]MedicHistory!F:F,"")</f>
        <v>No</v>
      </c>
      <c r="H1883" s="20">
        <f>_xlfn.XLOOKUP($A1883,[1]MedicHistory!A:A,[1]MedicHistory!G:G,"")</f>
        <v>1</v>
      </c>
      <c r="I1883" s="18" t="str">
        <f>_xlfn.XLOOKUP($A1883,[1]MedicHistory!A:A,[1]MedicHistory!H:H,"")</f>
        <v>No</v>
      </c>
      <c r="J1883" s="18" t="str">
        <f>_xlfn.XLOOKUP($A1883,[1]MedicHistory!A:A,[1]MedicHistory!K:K,"")</f>
        <v>Normal</v>
      </c>
      <c r="K1883" s="21" t="str">
        <f>_xlfn.XLOOKUP($A1883,[1]MedicHistory!A:A,[1]MedicHistory!I:I,"")</f>
        <v>Obisity</v>
      </c>
      <c r="L1883" s="22">
        <f>_xlfn.XLOOKUP($A1883,[1]Hospitalisation!A:A,[1]Hospitalisation!C:C,"")</f>
        <v>4151.03</v>
      </c>
      <c r="M1883" s="23" t="str">
        <f>_xlfn.XLOOKUP($A1883,[1]Hospitalisation!A:A,[1]Hospitalisation!I:I,"")</f>
        <v>tier - 2</v>
      </c>
      <c r="N1883" s="23" t="str">
        <f>_xlfn.XLOOKUP($A1883,[1]Hospitalisation!A:A,[1]Hospitalisation!J:J,"")</f>
        <v>tier - 2</v>
      </c>
      <c r="O1883" s="23" t="str">
        <f>_xlfn.XLOOKUP($A1883,[1]Hospitalisation!A:A,[1]Hospitalisation!K:K,"")</f>
        <v>R1013</v>
      </c>
      <c r="P1883" s="20">
        <f>_xlfn.XLOOKUP($A1883,[1]Hospitalisation!A:A,[1]Hospitalisation!L:L,"")</f>
        <v>24</v>
      </c>
      <c r="Q1883" s="25">
        <f>_xlfn.XLOOKUP($A1883,[1]Hospitalisation!A:A,[1]Hospitalisation!M:M,"")</f>
        <v>36011</v>
      </c>
    </row>
    <row r="1884" spans="1:17" x14ac:dyDescent="0.25">
      <c r="A1884" s="17" t="s">
        <v>476</v>
      </c>
      <c r="B1884" s="12" t="str">
        <f>_xlfn.XLOOKUP(A1884,[1]Customer!A:A,[1]Customer!C:C,"")</f>
        <v>Joyce</v>
      </c>
      <c r="C1884" s="13">
        <f t="array" ref="C1884">_xlfn.XLOOKUP($A1884,[1]MedicHistory!A:A,[1]MedicHistory!B:B,"")</f>
        <v>32.4</v>
      </c>
      <c r="D1884" s="13">
        <f t="array" ref="D1884">_xlfn.XLOOKUP($A1884,[1]MedicHistory!A:A,[1]MedicHistory!C:C,"")</f>
        <v>5.08</v>
      </c>
      <c r="E1884" s="12" t="str">
        <f>_xlfn.XLOOKUP($A1884,[1]MedicHistory!A:A,[1]MedicHistory!D:D,"")</f>
        <v>No</v>
      </c>
      <c r="F1884" s="12" t="str">
        <f>_xlfn.XLOOKUP($A1884,[1]MedicHistory!A:A,[1]MedicHistory!E:E,"")</f>
        <v>No</v>
      </c>
      <c r="G1884" s="12" t="str">
        <f>_xlfn.XLOOKUP($A1884,[1]MedicHistory!A:A,[1]MedicHistory!F:F,"")</f>
        <v>No</v>
      </c>
      <c r="H1884" s="14">
        <f>_xlfn.XLOOKUP($A1884,[1]MedicHistory!A:A,[1]MedicHistory!G:G,"")</f>
        <v>1</v>
      </c>
      <c r="I1884" s="12" t="str">
        <f>_xlfn.XLOOKUP($A1884,[1]MedicHistory!A:A,[1]MedicHistory!H:H,"")</f>
        <v>No</v>
      </c>
      <c r="J1884" s="12" t="str">
        <f>_xlfn.XLOOKUP($A1884,[1]MedicHistory!A:A,[1]MedicHistory!K:K,"")</f>
        <v>Normal</v>
      </c>
      <c r="K1884" s="15" t="str">
        <f>_xlfn.XLOOKUP($A1884,[1]MedicHistory!A:A,[1]MedicHistory!I:I,"")</f>
        <v>Obisity</v>
      </c>
      <c r="L1884" s="16">
        <f>_xlfn.XLOOKUP($A1884,[1]Hospitalisation!A:A,[1]Hospitalisation!C:C,"")</f>
        <v>4149.74</v>
      </c>
      <c r="M1884" s="17" t="str">
        <f>_xlfn.XLOOKUP($A1884,[1]Hospitalisation!A:A,[1]Hospitalisation!I:I,"")</f>
        <v>tier - 2</v>
      </c>
      <c r="N1884" s="17" t="str">
        <f>_xlfn.XLOOKUP($A1884,[1]Hospitalisation!A:A,[1]Hospitalisation!J:J,"")</f>
        <v>tier - 1</v>
      </c>
      <c r="O1884" s="17" t="str">
        <f>_xlfn.XLOOKUP($A1884,[1]Hospitalisation!A:A,[1]Hospitalisation!K:K,"")</f>
        <v>R1011</v>
      </c>
      <c r="P1884" s="14">
        <f>_xlfn.XLOOKUP($A1884,[1]Hospitalisation!A:A,[1]Hospitalisation!L:L,"")</f>
        <v>30</v>
      </c>
      <c r="Q1884" s="24">
        <f>_xlfn.XLOOKUP($A1884,[1]Hospitalisation!A:A,[1]Hospitalisation!M:M,"")</f>
        <v>33783</v>
      </c>
    </row>
    <row r="1885" spans="1:17" x14ac:dyDescent="0.25">
      <c r="A1885" s="23" t="s">
        <v>475</v>
      </c>
      <c r="B1885" s="18" t="str">
        <f>_xlfn.XLOOKUP(A1885,[1]Customer!A:A,[1]Customer!C:C,"")</f>
        <v>Alison</v>
      </c>
      <c r="C1885" s="19">
        <f t="array" ref="C1885">_xlfn.XLOOKUP($A1885,[1]MedicHistory!A:A,[1]MedicHistory!B:B,"")</f>
        <v>27.93</v>
      </c>
      <c r="D1885" s="19">
        <f t="array" ref="D1885">_xlfn.XLOOKUP($A1885,[1]MedicHistory!A:A,[1]MedicHistory!C:C,"")</f>
        <v>5.59</v>
      </c>
      <c r="E1885" s="18" t="str">
        <f>_xlfn.XLOOKUP($A1885,[1]MedicHistory!A:A,[1]MedicHistory!D:D,"")</f>
        <v>No</v>
      </c>
      <c r="F1885" s="18" t="str">
        <f>_xlfn.XLOOKUP($A1885,[1]MedicHistory!A:A,[1]MedicHistory!E:E,"")</f>
        <v>No</v>
      </c>
      <c r="G1885" s="18" t="str">
        <f>_xlfn.XLOOKUP($A1885,[1]MedicHistory!A:A,[1]MedicHistory!F:F,"")</f>
        <v>No</v>
      </c>
      <c r="H1885" s="20">
        <f>_xlfn.XLOOKUP($A1885,[1]MedicHistory!A:A,[1]MedicHistory!G:G,"")</f>
        <v>1</v>
      </c>
      <c r="I1885" s="18" t="str">
        <f>_xlfn.XLOOKUP($A1885,[1]MedicHistory!A:A,[1]MedicHistory!H:H,"")</f>
        <v>No</v>
      </c>
      <c r="J1885" s="18" t="str">
        <f>_xlfn.XLOOKUP($A1885,[1]MedicHistory!A:A,[1]MedicHistory!K:K,"")</f>
        <v>Normal</v>
      </c>
      <c r="K1885" s="21" t="str">
        <f>_xlfn.XLOOKUP($A1885,[1]MedicHistory!A:A,[1]MedicHistory!I:I,"")</f>
        <v>over weight</v>
      </c>
      <c r="L1885" s="22">
        <f>_xlfn.XLOOKUP($A1885,[1]Hospitalisation!A:A,[1]Hospitalisation!C:C,"")</f>
        <v>4137.5200000000004</v>
      </c>
      <c r="M1885" s="23" t="str">
        <f>_xlfn.XLOOKUP($A1885,[1]Hospitalisation!A:A,[1]Hospitalisation!I:I,"")</f>
        <v>tier - 2</v>
      </c>
      <c r="N1885" s="23" t="str">
        <f>_xlfn.XLOOKUP($A1885,[1]Hospitalisation!A:A,[1]Hospitalisation!J:J,"")</f>
        <v>tier - 3</v>
      </c>
      <c r="O1885" s="23" t="str">
        <f>_xlfn.XLOOKUP($A1885,[1]Hospitalisation!A:A,[1]Hospitalisation!K:K,"")</f>
        <v>R1024</v>
      </c>
      <c r="P1885" s="20">
        <f>_xlfn.XLOOKUP($A1885,[1]Hospitalisation!A:A,[1]Hospitalisation!L:L,"")</f>
        <v>30</v>
      </c>
      <c r="Q1885" s="25">
        <f>_xlfn.XLOOKUP($A1885,[1]Hospitalisation!A:A,[1]Hospitalisation!M:M,"")</f>
        <v>33773</v>
      </c>
    </row>
    <row r="1886" spans="1:17" x14ac:dyDescent="0.25">
      <c r="A1886" s="17" t="s">
        <v>474</v>
      </c>
      <c r="B1886" s="12" t="str">
        <f>_xlfn.XLOOKUP(A1886,[1]Customer!A:A,[1]Customer!C:C,"")</f>
        <v>Tammara</v>
      </c>
      <c r="C1886" s="13">
        <f t="array" ref="C1886">_xlfn.XLOOKUP($A1886,[1]MedicHistory!A:A,[1]MedicHistory!B:B,"")</f>
        <v>21.754999999999999</v>
      </c>
      <c r="D1886" s="13">
        <f t="array" ref="D1886">_xlfn.XLOOKUP($A1886,[1]MedicHistory!A:A,[1]MedicHistory!C:C,"")</f>
        <v>5.12</v>
      </c>
      <c r="E1886" s="12" t="str">
        <f>_xlfn.XLOOKUP($A1886,[1]MedicHistory!A:A,[1]MedicHistory!D:D,"")</f>
        <v>No</v>
      </c>
      <c r="F1886" s="12" t="str">
        <f>_xlfn.XLOOKUP($A1886,[1]MedicHistory!A:A,[1]MedicHistory!E:E,"")</f>
        <v>No</v>
      </c>
      <c r="G1886" s="12" t="str">
        <f>_xlfn.XLOOKUP($A1886,[1]MedicHistory!A:A,[1]MedicHistory!F:F,"")</f>
        <v>No</v>
      </c>
      <c r="H1886" s="14">
        <f>_xlfn.XLOOKUP($A1886,[1]MedicHistory!A:A,[1]MedicHistory!G:G,"")</f>
        <v>0</v>
      </c>
      <c r="I1886" s="12" t="str">
        <f>_xlfn.XLOOKUP($A1886,[1]MedicHistory!A:A,[1]MedicHistory!H:H,"")</f>
        <v>No</v>
      </c>
      <c r="J1886" s="12" t="str">
        <f>_xlfn.XLOOKUP($A1886,[1]MedicHistory!A:A,[1]MedicHistory!K:K,"")</f>
        <v>Normal</v>
      </c>
      <c r="K1886" s="15" t="str">
        <f>_xlfn.XLOOKUP($A1886,[1]MedicHistory!A:A,[1]MedicHistory!I:I,"")</f>
        <v>Normal weight</v>
      </c>
      <c r="L1886" s="16">
        <f>_xlfn.XLOOKUP($A1886,[1]Hospitalisation!A:A,[1]Hospitalisation!C:C,"")</f>
        <v>4134.08</v>
      </c>
      <c r="M1886" s="17" t="str">
        <f>_xlfn.XLOOKUP($A1886,[1]Hospitalisation!A:A,[1]Hospitalisation!I:I,"")</f>
        <v>tier - 2</v>
      </c>
      <c r="N1886" s="17" t="str">
        <f>_xlfn.XLOOKUP($A1886,[1]Hospitalisation!A:A,[1]Hospitalisation!J:J,"")</f>
        <v>tier - 1</v>
      </c>
      <c r="O1886" s="17" t="str">
        <f>_xlfn.XLOOKUP($A1886,[1]Hospitalisation!A:A,[1]Hospitalisation!K:K,"")</f>
        <v>R1012</v>
      </c>
      <c r="P1886" s="14">
        <f>_xlfn.XLOOKUP($A1886,[1]Hospitalisation!A:A,[1]Hospitalisation!L:L,"")</f>
        <v>30</v>
      </c>
      <c r="Q1886" s="24">
        <f>_xlfn.XLOOKUP($A1886,[1]Hospitalisation!A:A,[1]Hospitalisation!M:M,"")</f>
        <v>33822</v>
      </c>
    </row>
    <row r="1887" spans="1:17" x14ac:dyDescent="0.25">
      <c r="A1887" s="23" t="s">
        <v>473</v>
      </c>
      <c r="B1887" s="18" t="str">
        <f>_xlfn.XLOOKUP(A1887,[1]Customer!A:A,[1]Customer!C:C,"")</f>
        <v>Dorota</v>
      </c>
      <c r="C1887" s="19">
        <f t="array" ref="C1887">_xlfn.XLOOKUP($A1887,[1]MedicHistory!A:A,[1]MedicHistory!B:B,"")</f>
        <v>25.934999999999999</v>
      </c>
      <c r="D1887" s="19">
        <f t="array" ref="D1887">_xlfn.XLOOKUP($A1887,[1]MedicHistory!A:A,[1]MedicHistory!C:C,"")</f>
        <v>4.95</v>
      </c>
      <c r="E1887" s="18" t="str">
        <f>_xlfn.XLOOKUP($A1887,[1]MedicHistory!A:A,[1]MedicHistory!D:D,"")</f>
        <v>No</v>
      </c>
      <c r="F1887" s="18" t="str">
        <f>_xlfn.XLOOKUP($A1887,[1]MedicHistory!A:A,[1]MedicHistory!E:E,"")</f>
        <v>No</v>
      </c>
      <c r="G1887" s="18" t="str">
        <f>_xlfn.XLOOKUP($A1887,[1]MedicHistory!A:A,[1]MedicHistory!F:F,"")</f>
        <v>No</v>
      </c>
      <c r="H1887" s="20">
        <f>_xlfn.XLOOKUP($A1887,[1]MedicHistory!A:A,[1]MedicHistory!G:G,"")</f>
        <v>0</v>
      </c>
      <c r="I1887" s="18" t="str">
        <f>_xlfn.XLOOKUP($A1887,[1]MedicHistory!A:A,[1]MedicHistory!H:H,"")</f>
        <v>No</v>
      </c>
      <c r="J1887" s="18" t="str">
        <f>_xlfn.XLOOKUP($A1887,[1]MedicHistory!A:A,[1]MedicHistory!K:K,"")</f>
        <v>Normal</v>
      </c>
      <c r="K1887" s="21" t="str">
        <f>_xlfn.XLOOKUP($A1887,[1]MedicHistory!A:A,[1]MedicHistory!I:I,"")</f>
        <v>over weight</v>
      </c>
      <c r="L1887" s="22">
        <f>_xlfn.XLOOKUP($A1887,[1]Hospitalisation!A:A,[1]Hospitalisation!C:C,"")</f>
        <v>4133.6400000000003</v>
      </c>
      <c r="M1887" s="23" t="str">
        <f>_xlfn.XLOOKUP($A1887,[1]Hospitalisation!A:A,[1]Hospitalisation!I:I,"")</f>
        <v>tier - 2</v>
      </c>
      <c r="N1887" s="23" t="str">
        <f>_xlfn.XLOOKUP($A1887,[1]Hospitalisation!A:A,[1]Hospitalisation!J:J,"")</f>
        <v>tier - 3</v>
      </c>
      <c r="O1887" s="23" t="str">
        <f>_xlfn.XLOOKUP($A1887,[1]Hospitalisation!A:A,[1]Hospitalisation!K:K,"")</f>
        <v>R1012</v>
      </c>
      <c r="P1887" s="20">
        <f>_xlfn.XLOOKUP($A1887,[1]Hospitalisation!A:A,[1]Hospitalisation!L:L,"")</f>
        <v>31</v>
      </c>
      <c r="Q1887" s="25">
        <f>_xlfn.XLOOKUP($A1887,[1]Hospitalisation!A:A,[1]Hospitalisation!M:M,"")</f>
        <v>33471</v>
      </c>
    </row>
    <row r="1888" spans="1:17" x14ac:dyDescent="0.25">
      <c r="A1888" s="17" t="s">
        <v>472</v>
      </c>
      <c r="B1888" s="12" t="str">
        <f>_xlfn.XLOOKUP(A1888,[1]Customer!A:A,[1]Customer!C:C,"")</f>
        <v>Jose Norberto</v>
      </c>
      <c r="C1888" s="13">
        <f t="array" ref="C1888">_xlfn.XLOOKUP($A1888,[1]MedicHistory!A:A,[1]MedicHistory!B:B,"")</f>
        <v>31.5</v>
      </c>
      <c r="D1888" s="13">
        <f t="array" ref="D1888">_xlfn.XLOOKUP($A1888,[1]MedicHistory!A:A,[1]MedicHistory!C:C,"")</f>
        <v>6.16</v>
      </c>
      <c r="E1888" s="12" t="str">
        <f>_xlfn.XLOOKUP($A1888,[1]MedicHistory!A:A,[1]MedicHistory!D:D,"")</f>
        <v>No</v>
      </c>
      <c r="F1888" s="12" t="str">
        <f>_xlfn.XLOOKUP($A1888,[1]MedicHistory!A:A,[1]MedicHistory!E:E,"")</f>
        <v>No</v>
      </c>
      <c r="G1888" s="12" t="str">
        <f>_xlfn.XLOOKUP($A1888,[1]MedicHistory!A:A,[1]MedicHistory!F:F,"")</f>
        <v>No</v>
      </c>
      <c r="H1888" s="14">
        <f>_xlfn.XLOOKUP($A1888,[1]MedicHistory!A:A,[1]MedicHistory!G:G,"")</f>
        <v>0</v>
      </c>
      <c r="I1888" s="12" t="str">
        <f>_xlfn.XLOOKUP($A1888,[1]MedicHistory!A:A,[1]MedicHistory!H:H,"")</f>
        <v>No</v>
      </c>
      <c r="J1888" s="12" t="str">
        <f>_xlfn.XLOOKUP($A1888,[1]MedicHistory!A:A,[1]MedicHistory!K:K,"")</f>
        <v>Prediabetic</v>
      </c>
      <c r="K1888" s="15" t="str">
        <f>_xlfn.XLOOKUP($A1888,[1]MedicHistory!A:A,[1]MedicHistory!I:I,"")</f>
        <v>Obisity</v>
      </c>
      <c r="L1888" s="16">
        <f>_xlfn.XLOOKUP($A1888,[1]Hospitalisation!A:A,[1]Hospitalisation!C:C,"")</f>
        <v>4076.5</v>
      </c>
      <c r="M1888" s="17" t="str">
        <f>_xlfn.XLOOKUP($A1888,[1]Hospitalisation!A:A,[1]Hospitalisation!I:I,"")</f>
        <v>tier - 2</v>
      </c>
      <c r="N1888" s="17" t="str">
        <f>_xlfn.XLOOKUP($A1888,[1]Hospitalisation!A:A,[1]Hospitalisation!J:J,"")</f>
        <v>tier - 3</v>
      </c>
      <c r="O1888" s="17" t="str">
        <f>_xlfn.XLOOKUP($A1888,[1]Hospitalisation!A:A,[1]Hospitalisation!K:K,"")</f>
        <v>R1011</v>
      </c>
      <c r="P1888" s="14">
        <f>_xlfn.XLOOKUP($A1888,[1]Hospitalisation!A:A,[1]Hospitalisation!L:L,"")</f>
        <v>28</v>
      </c>
      <c r="Q1888" s="24">
        <f>_xlfn.XLOOKUP($A1888,[1]Hospitalisation!A:A,[1]Hospitalisation!M:M,"")</f>
        <v>34682</v>
      </c>
    </row>
    <row r="1889" spans="1:17" x14ac:dyDescent="0.25">
      <c r="A1889" s="23" t="s">
        <v>471</v>
      </c>
      <c r="B1889" s="18" t="str">
        <f>_xlfn.XLOOKUP(A1889,[1]Customer!A:A,[1]Customer!C:C,"")</f>
        <v>Peter</v>
      </c>
      <c r="C1889" s="19">
        <f t="array" ref="C1889">_xlfn.XLOOKUP($A1889,[1]MedicHistory!A:A,[1]MedicHistory!B:B,"")</f>
        <v>30.03</v>
      </c>
      <c r="D1889" s="19">
        <f t="array" ref="D1889">_xlfn.XLOOKUP($A1889,[1]MedicHistory!A:A,[1]MedicHistory!C:C,"")</f>
        <v>6.41</v>
      </c>
      <c r="E1889" s="18" t="str">
        <f>_xlfn.XLOOKUP($A1889,[1]MedicHistory!A:A,[1]MedicHistory!D:D,"")</f>
        <v>No</v>
      </c>
      <c r="F1889" s="18" t="str">
        <f>_xlfn.XLOOKUP($A1889,[1]MedicHistory!A:A,[1]MedicHistory!E:E,"")</f>
        <v>No</v>
      </c>
      <c r="G1889" s="18" t="str">
        <f>_xlfn.XLOOKUP($A1889,[1]MedicHistory!A:A,[1]MedicHistory!F:F,"")</f>
        <v>No</v>
      </c>
      <c r="H1889" s="20">
        <f>_xlfn.XLOOKUP($A1889,[1]MedicHistory!A:A,[1]MedicHistory!G:G,"")</f>
        <v>0</v>
      </c>
      <c r="I1889" s="18" t="str">
        <f>_xlfn.XLOOKUP($A1889,[1]MedicHistory!A:A,[1]MedicHistory!H:H,"")</f>
        <v>No</v>
      </c>
      <c r="J1889" s="18" t="str">
        <f>_xlfn.XLOOKUP($A1889,[1]MedicHistory!A:A,[1]MedicHistory!K:K,"")</f>
        <v>Prediabetic</v>
      </c>
      <c r="K1889" s="21" t="str">
        <f>_xlfn.XLOOKUP($A1889,[1]MedicHistory!A:A,[1]MedicHistory!I:I,"")</f>
        <v>Obisity</v>
      </c>
      <c r="L1889" s="22">
        <f>_xlfn.XLOOKUP($A1889,[1]Hospitalisation!A:A,[1]Hospitalisation!C:C,"")</f>
        <v>4074.45</v>
      </c>
      <c r="M1889" s="23" t="str">
        <f>_xlfn.XLOOKUP($A1889,[1]Hospitalisation!A:A,[1]Hospitalisation!I:I,"")</f>
        <v>tier - 3</v>
      </c>
      <c r="N1889" s="23" t="str">
        <f>_xlfn.XLOOKUP($A1889,[1]Hospitalisation!A:A,[1]Hospitalisation!J:J,"")</f>
        <v>tier - 2</v>
      </c>
      <c r="O1889" s="23" t="str">
        <f>_xlfn.XLOOKUP($A1889,[1]Hospitalisation!A:A,[1]Hospitalisation!K:K,"")</f>
        <v>R1013</v>
      </c>
      <c r="P1889" s="20">
        <f>_xlfn.XLOOKUP($A1889,[1]Hospitalisation!A:A,[1]Hospitalisation!L:L,"")</f>
        <v>32</v>
      </c>
      <c r="Q1889" s="25">
        <f>_xlfn.XLOOKUP($A1889,[1]Hospitalisation!A:A,[1]Hospitalisation!M:M,"")</f>
        <v>33208</v>
      </c>
    </row>
    <row r="1890" spans="1:17" x14ac:dyDescent="0.25">
      <c r="A1890" s="17" t="s">
        <v>470</v>
      </c>
      <c r="B1890" s="12" t="str">
        <f>_xlfn.XLOOKUP(A1890,[1]Customer!A:A,[1]Customer!C:C,"")</f>
        <v>Bryant</v>
      </c>
      <c r="C1890" s="13">
        <f t="array" ref="C1890">_xlfn.XLOOKUP($A1890,[1]MedicHistory!A:A,[1]MedicHistory!B:B,"")</f>
        <v>33.479999999999997</v>
      </c>
      <c r="D1890" s="13">
        <f t="array" ref="D1890">_xlfn.XLOOKUP($A1890,[1]MedicHistory!A:A,[1]MedicHistory!C:C,"")</f>
        <v>8.94</v>
      </c>
      <c r="E1890" s="12" t="str">
        <f>_xlfn.XLOOKUP($A1890,[1]MedicHistory!A:A,[1]MedicHistory!D:D,"")</f>
        <v>No</v>
      </c>
      <c r="F1890" s="12" t="str">
        <f>_xlfn.XLOOKUP($A1890,[1]MedicHistory!A:A,[1]MedicHistory!E:E,"")</f>
        <v>No</v>
      </c>
      <c r="G1890" s="12" t="str">
        <f>_xlfn.XLOOKUP($A1890,[1]MedicHistory!A:A,[1]MedicHistory!F:F,"")</f>
        <v>No</v>
      </c>
      <c r="H1890" s="14">
        <f>_xlfn.XLOOKUP($A1890,[1]MedicHistory!A:A,[1]MedicHistory!G:G,"")</f>
        <v>0</v>
      </c>
      <c r="I1890" s="12" t="str">
        <f>_xlfn.XLOOKUP($A1890,[1]MedicHistory!A:A,[1]MedicHistory!H:H,"")</f>
        <v>No</v>
      </c>
      <c r="J1890" s="12" t="str">
        <f>_xlfn.XLOOKUP($A1890,[1]MedicHistory!A:A,[1]MedicHistory!K:K,"")</f>
        <v>Diabetic</v>
      </c>
      <c r="K1890" s="15" t="str">
        <f>_xlfn.XLOOKUP($A1890,[1]MedicHistory!A:A,[1]MedicHistory!I:I,"")</f>
        <v>Obisity</v>
      </c>
      <c r="L1890" s="16">
        <f>_xlfn.XLOOKUP($A1890,[1]Hospitalisation!A:A,[1]Hospitalisation!C:C,"")</f>
        <v>4070.51</v>
      </c>
      <c r="M1890" s="17" t="str">
        <f>_xlfn.XLOOKUP($A1890,[1]Hospitalisation!A:A,[1]Hospitalisation!I:I,"")</f>
        <v>tier - 2</v>
      </c>
      <c r="N1890" s="17" t="str">
        <f>_xlfn.XLOOKUP($A1890,[1]Hospitalisation!A:A,[1]Hospitalisation!J:J,"")</f>
        <v>tier - 1</v>
      </c>
      <c r="O1890" s="17" t="str">
        <f>_xlfn.XLOOKUP($A1890,[1]Hospitalisation!A:A,[1]Hospitalisation!K:K,"")</f>
        <v>R1012</v>
      </c>
      <c r="P1890" s="14">
        <f>_xlfn.XLOOKUP($A1890,[1]Hospitalisation!A:A,[1]Hospitalisation!L:L,"")</f>
        <v>32</v>
      </c>
      <c r="Q1890" s="24">
        <f>_xlfn.XLOOKUP($A1890,[1]Hospitalisation!A:A,[1]Hospitalisation!M:M,"")</f>
        <v>33164</v>
      </c>
    </row>
    <row r="1891" spans="1:17" x14ac:dyDescent="0.25">
      <c r="A1891" s="23" t="s">
        <v>469</v>
      </c>
      <c r="B1891" s="18" t="str">
        <f>_xlfn.XLOOKUP(A1891,[1]Customer!A:A,[1]Customer!C:C,"")</f>
        <v>Christina</v>
      </c>
      <c r="C1891" s="19">
        <f t="array" ref="C1891">_xlfn.XLOOKUP($A1891,[1]MedicHistory!A:A,[1]MedicHistory!B:B,"")</f>
        <v>16.510000000000002</v>
      </c>
      <c r="D1891" s="19">
        <f t="array" ref="D1891">_xlfn.XLOOKUP($A1891,[1]MedicHistory!A:A,[1]MedicHistory!C:C,"")</f>
        <v>4.42</v>
      </c>
      <c r="E1891" s="18" t="str">
        <f>_xlfn.XLOOKUP($A1891,[1]MedicHistory!A:A,[1]MedicHistory!D:D,"")</f>
        <v>yes</v>
      </c>
      <c r="F1891" s="18" t="str">
        <f>_xlfn.XLOOKUP($A1891,[1]MedicHistory!A:A,[1]MedicHistory!E:E,"")</f>
        <v>No</v>
      </c>
      <c r="G1891" s="18" t="str">
        <f>_xlfn.XLOOKUP($A1891,[1]MedicHistory!A:A,[1]MedicHistory!F:F,"")</f>
        <v>Yes</v>
      </c>
      <c r="H1891" s="20">
        <f>_xlfn.XLOOKUP($A1891,[1]MedicHistory!A:A,[1]MedicHistory!G:G,"")</f>
        <v>1</v>
      </c>
      <c r="I1891" s="18" t="str">
        <f>_xlfn.XLOOKUP($A1891,[1]MedicHistory!A:A,[1]MedicHistory!H:H,"")</f>
        <v>No</v>
      </c>
      <c r="J1891" s="18" t="str">
        <f>_xlfn.XLOOKUP($A1891,[1]MedicHistory!A:A,[1]MedicHistory!K:K,"")</f>
        <v>Normal</v>
      </c>
      <c r="K1891" s="21" t="str">
        <f>_xlfn.XLOOKUP($A1891,[1]MedicHistory!A:A,[1]MedicHistory!I:I,"")</f>
        <v>Under weight</v>
      </c>
      <c r="L1891" s="22">
        <f>_xlfn.XLOOKUP($A1891,[1]Hospitalisation!A:A,[1]Hospitalisation!C:C,"")</f>
        <v>4070.42</v>
      </c>
      <c r="M1891" s="23" t="str">
        <f>_xlfn.XLOOKUP($A1891,[1]Hospitalisation!A:A,[1]Hospitalisation!I:I,"")</f>
        <v>tier - 2</v>
      </c>
      <c r="N1891" s="23" t="str">
        <f>_xlfn.XLOOKUP($A1891,[1]Hospitalisation!A:A,[1]Hospitalisation!J:J,"")</f>
        <v>tier - 1</v>
      </c>
      <c r="O1891" s="23" t="str">
        <f>_xlfn.XLOOKUP($A1891,[1]Hospitalisation!A:A,[1]Hospitalisation!K:K,"")</f>
        <v>R1013</v>
      </c>
      <c r="P1891" s="20">
        <f>_xlfn.XLOOKUP($A1891,[1]Hospitalisation!A:A,[1]Hospitalisation!L:L,"")</f>
        <v>20</v>
      </c>
      <c r="Q1891" s="25">
        <f>_xlfn.XLOOKUP($A1891,[1]Hospitalisation!A:A,[1]Hospitalisation!M:M,"")</f>
        <v>37515</v>
      </c>
    </row>
    <row r="1892" spans="1:17" x14ac:dyDescent="0.25">
      <c r="A1892" s="17" t="s">
        <v>468</v>
      </c>
      <c r="B1892" s="12" t="str">
        <f>_xlfn.XLOOKUP(A1892,[1]Customer!A:A,[1]Customer!C:C,"")</f>
        <v>John</v>
      </c>
      <c r="C1892" s="13">
        <f t="array" ref="C1892">_xlfn.XLOOKUP($A1892,[1]MedicHistory!A:A,[1]MedicHistory!B:B,"")</f>
        <v>33.155000000000001</v>
      </c>
      <c r="D1892" s="13">
        <f t="array" ref="D1892">_xlfn.XLOOKUP($A1892,[1]MedicHistory!A:A,[1]MedicHistory!C:C,"")</f>
        <v>5.3</v>
      </c>
      <c r="E1892" s="12" t="str">
        <f>_xlfn.XLOOKUP($A1892,[1]MedicHistory!A:A,[1]MedicHistory!D:D,"")</f>
        <v>yes</v>
      </c>
      <c r="F1892" s="12" t="str">
        <f>_xlfn.XLOOKUP($A1892,[1]MedicHistory!A:A,[1]MedicHistory!E:E,"")</f>
        <v>No</v>
      </c>
      <c r="G1892" s="12" t="str">
        <f>_xlfn.XLOOKUP($A1892,[1]MedicHistory!A:A,[1]MedicHistory!F:F,"")</f>
        <v>No</v>
      </c>
      <c r="H1892" s="14">
        <f>_xlfn.XLOOKUP($A1892,[1]MedicHistory!A:A,[1]MedicHistory!G:G,"")</f>
        <v>1</v>
      </c>
      <c r="I1892" s="12" t="str">
        <f>_xlfn.XLOOKUP($A1892,[1]MedicHistory!A:A,[1]MedicHistory!H:H,"")</f>
        <v>No</v>
      </c>
      <c r="J1892" s="12" t="str">
        <f>_xlfn.XLOOKUP($A1892,[1]MedicHistory!A:A,[1]MedicHistory!K:K,"")</f>
        <v>Normal</v>
      </c>
      <c r="K1892" s="15" t="str">
        <f>_xlfn.XLOOKUP($A1892,[1]MedicHistory!A:A,[1]MedicHistory!I:I,"")</f>
        <v>Obisity</v>
      </c>
      <c r="L1892" s="16">
        <f>_xlfn.XLOOKUP($A1892,[1]Hospitalisation!A:A,[1]Hospitalisation!C:C,"")</f>
        <v>4058.71</v>
      </c>
      <c r="M1892" s="17" t="str">
        <f>_xlfn.XLOOKUP($A1892,[1]Hospitalisation!A:A,[1]Hospitalisation!I:I,"")</f>
        <v>tier - 3</v>
      </c>
      <c r="N1892" s="17" t="str">
        <f>_xlfn.XLOOKUP($A1892,[1]Hospitalisation!A:A,[1]Hospitalisation!J:J,"")</f>
        <v>tier - 3</v>
      </c>
      <c r="O1892" s="17" t="str">
        <f>_xlfn.XLOOKUP($A1892,[1]Hospitalisation!A:A,[1]Hospitalisation!K:K,"")</f>
        <v>R1012</v>
      </c>
      <c r="P1892" s="14">
        <f>_xlfn.XLOOKUP($A1892,[1]Hospitalisation!A:A,[1]Hospitalisation!L:L,"")</f>
        <v>39</v>
      </c>
      <c r="Q1892" s="24">
        <f>_xlfn.XLOOKUP($A1892,[1]Hospitalisation!A:A,[1]Hospitalisation!M:M,"")</f>
        <v>30573</v>
      </c>
    </row>
    <row r="1893" spans="1:17" x14ac:dyDescent="0.25">
      <c r="A1893" s="23" t="s">
        <v>467</v>
      </c>
      <c r="B1893" s="18" t="str">
        <f>_xlfn.XLOOKUP(A1893,[1]Customer!A:A,[1]Customer!C:C,"")</f>
        <v>Eduardo</v>
      </c>
      <c r="C1893" s="19">
        <f t="array" ref="C1893">_xlfn.XLOOKUP($A1893,[1]MedicHistory!A:A,[1]MedicHistory!B:B,"")</f>
        <v>37.29</v>
      </c>
      <c r="D1893" s="19">
        <f t="array" ref="D1893">_xlfn.XLOOKUP($A1893,[1]MedicHistory!A:A,[1]MedicHistory!C:C,"")</f>
        <v>4.6399999999999997</v>
      </c>
      <c r="E1893" s="18" t="str">
        <f>_xlfn.XLOOKUP($A1893,[1]MedicHistory!A:A,[1]MedicHistory!D:D,"")</f>
        <v>No</v>
      </c>
      <c r="F1893" s="18" t="str">
        <f>_xlfn.XLOOKUP($A1893,[1]MedicHistory!A:A,[1]MedicHistory!E:E,"")</f>
        <v>No</v>
      </c>
      <c r="G1893" s="18" t="str">
        <f>_xlfn.XLOOKUP($A1893,[1]MedicHistory!A:A,[1]MedicHistory!F:F,"")</f>
        <v>Yes</v>
      </c>
      <c r="H1893" s="20">
        <f>_xlfn.XLOOKUP($A1893,[1]MedicHistory!A:A,[1]MedicHistory!G:G,"")</f>
        <v>1</v>
      </c>
      <c r="I1893" s="18" t="str">
        <f>_xlfn.XLOOKUP($A1893,[1]MedicHistory!A:A,[1]MedicHistory!H:H,"")</f>
        <v>No</v>
      </c>
      <c r="J1893" s="18" t="str">
        <f>_xlfn.XLOOKUP($A1893,[1]MedicHistory!A:A,[1]MedicHistory!K:K,"")</f>
        <v>Normal</v>
      </c>
      <c r="K1893" s="21" t="str">
        <f>_xlfn.XLOOKUP($A1893,[1]MedicHistory!A:A,[1]MedicHistory!I:I,"")</f>
        <v>Obisity</v>
      </c>
      <c r="L1893" s="22">
        <f>_xlfn.XLOOKUP($A1893,[1]Hospitalisation!A:A,[1]Hospitalisation!C:C,"")</f>
        <v>4058.12</v>
      </c>
      <c r="M1893" s="23" t="str">
        <f>_xlfn.XLOOKUP($A1893,[1]Hospitalisation!A:A,[1]Hospitalisation!I:I,"")</f>
        <v>tier - 2</v>
      </c>
      <c r="N1893" s="23" t="str">
        <f>_xlfn.XLOOKUP($A1893,[1]Hospitalisation!A:A,[1]Hospitalisation!J:J,"")</f>
        <v>tier - 1</v>
      </c>
      <c r="O1893" s="23" t="str">
        <f>_xlfn.XLOOKUP($A1893,[1]Hospitalisation!A:A,[1]Hospitalisation!K:K,"")</f>
        <v>R1013</v>
      </c>
      <c r="P1893" s="20">
        <f>_xlfn.XLOOKUP($A1893,[1]Hospitalisation!A:A,[1]Hospitalisation!L:L,"")</f>
        <v>27</v>
      </c>
      <c r="Q1893" s="25">
        <f>_xlfn.XLOOKUP($A1893,[1]Hospitalisation!A:A,[1]Hospitalisation!M:M,"")</f>
        <v>34924</v>
      </c>
    </row>
    <row r="1894" spans="1:17" x14ac:dyDescent="0.25">
      <c r="A1894" s="17" t="s">
        <v>466</v>
      </c>
      <c r="B1894" s="12" t="str">
        <f>_xlfn.XLOOKUP(A1894,[1]Customer!A:A,[1]Customer!C:C,"")</f>
        <v>Laura</v>
      </c>
      <c r="C1894" s="13">
        <f t="array" ref="C1894">_xlfn.XLOOKUP($A1894,[1]MedicHistory!A:A,[1]MedicHistory!B:B,"")</f>
        <v>20.23</v>
      </c>
      <c r="D1894" s="13">
        <f t="array" ref="D1894">_xlfn.XLOOKUP($A1894,[1]MedicHistory!A:A,[1]MedicHistory!C:C,"")</f>
        <v>6.16</v>
      </c>
      <c r="E1894" s="12" t="str">
        <f>_xlfn.XLOOKUP($A1894,[1]MedicHistory!A:A,[1]MedicHistory!D:D,"")</f>
        <v>yes</v>
      </c>
      <c r="F1894" s="12" t="str">
        <f>_xlfn.XLOOKUP($A1894,[1]MedicHistory!A:A,[1]MedicHistory!E:E,"")</f>
        <v>No</v>
      </c>
      <c r="G1894" s="12" t="str">
        <f>_xlfn.XLOOKUP($A1894,[1]MedicHistory!A:A,[1]MedicHistory!F:F,"")</f>
        <v>No</v>
      </c>
      <c r="H1894" s="14">
        <f>_xlfn.XLOOKUP($A1894,[1]MedicHistory!A:A,[1]MedicHistory!G:G,"")</f>
        <v>1</v>
      </c>
      <c r="I1894" s="12" t="str">
        <f>_xlfn.XLOOKUP($A1894,[1]MedicHistory!A:A,[1]MedicHistory!H:H,"")</f>
        <v>No</v>
      </c>
      <c r="J1894" s="12" t="str">
        <f>_xlfn.XLOOKUP($A1894,[1]MedicHistory!A:A,[1]MedicHistory!K:K,"")</f>
        <v>Prediabetic</v>
      </c>
      <c r="K1894" s="15" t="str">
        <f>_xlfn.XLOOKUP($A1894,[1]MedicHistory!A:A,[1]MedicHistory!I:I,"")</f>
        <v>Normal weight</v>
      </c>
      <c r="L1894" s="16">
        <f>_xlfn.XLOOKUP($A1894,[1]Hospitalisation!A:A,[1]Hospitalisation!C:C,"")</f>
        <v>4047.94</v>
      </c>
      <c r="M1894" s="17" t="str">
        <f>_xlfn.XLOOKUP($A1894,[1]Hospitalisation!A:A,[1]Hospitalisation!I:I,"")</f>
        <v>tier - 2</v>
      </c>
      <c r="N1894" s="17" t="str">
        <f>_xlfn.XLOOKUP($A1894,[1]Hospitalisation!A:A,[1]Hospitalisation!J:J,"")</f>
        <v>tier - 1</v>
      </c>
      <c r="O1894" s="17" t="str">
        <f>_xlfn.XLOOKUP($A1894,[1]Hospitalisation!A:A,[1]Hospitalisation!K:K,"")</f>
        <v>R1013</v>
      </c>
      <c r="P1894" s="14">
        <f>_xlfn.XLOOKUP($A1894,[1]Hospitalisation!A:A,[1]Hospitalisation!L:L,"")</f>
        <v>29</v>
      </c>
      <c r="Q1894" s="24">
        <f>_xlfn.XLOOKUP($A1894,[1]Hospitalisation!A:A,[1]Hospitalisation!M:M,"")</f>
        <v>34303</v>
      </c>
    </row>
    <row r="1895" spans="1:17" x14ac:dyDescent="0.25">
      <c r="A1895" s="23" t="s">
        <v>465</v>
      </c>
      <c r="B1895" s="18" t="str">
        <f>_xlfn.XLOOKUP(A1895,[1]Customer!A:A,[1]Customer!C:C,"")</f>
        <v>Charlie</v>
      </c>
      <c r="C1895" s="19">
        <f t="array" ref="C1895">_xlfn.XLOOKUP($A1895,[1]MedicHistory!A:A,[1]MedicHistory!B:B,"")</f>
        <v>28.975000000000001</v>
      </c>
      <c r="D1895" s="19">
        <f t="array" ref="D1895">_xlfn.XLOOKUP($A1895,[1]MedicHistory!A:A,[1]MedicHistory!C:C,"")</f>
        <v>4.12</v>
      </c>
      <c r="E1895" s="18" t="str">
        <f>_xlfn.XLOOKUP($A1895,[1]MedicHistory!A:A,[1]MedicHistory!D:D,"")</f>
        <v>No</v>
      </c>
      <c r="F1895" s="18" t="str">
        <f>_xlfn.XLOOKUP($A1895,[1]MedicHistory!A:A,[1]MedicHistory!E:E,"")</f>
        <v>No</v>
      </c>
      <c r="G1895" s="18" t="str">
        <f>_xlfn.XLOOKUP($A1895,[1]MedicHistory!A:A,[1]MedicHistory!F:F,"")</f>
        <v>Yes</v>
      </c>
      <c r="H1895" s="20">
        <f>_xlfn.XLOOKUP($A1895,[1]MedicHistory!A:A,[1]MedicHistory!G:G,"")</f>
        <v>1</v>
      </c>
      <c r="I1895" s="18" t="str">
        <f>_xlfn.XLOOKUP($A1895,[1]MedicHistory!A:A,[1]MedicHistory!H:H,"")</f>
        <v>No</v>
      </c>
      <c r="J1895" s="18" t="str">
        <f>_xlfn.XLOOKUP($A1895,[1]MedicHistory!A:A,[1]MedicHistory!K:K,"")</f>
        <v>Normal</v>
      </c>
      <c r="K1895" s="21" t="str">
        <f>_xlfn.XLOOKUP($A1895,[1]MedicHistory!A:A,[1]MedicHistory!I:I,"")</f>
        <v>over weight</v>
      </c>
      <c r="L1895" s="22">
        <f>_xlfn.XLOOKUP($A1895,[1]Hospitalisation!A:A,[1]Hospitalisation!C:C,"")</f>
        <v>4040.56</v>
      </c>
      <c r="M1895" s="23" t="str">
        <f>_xlfn.XLOOKUP($A1895,[1]Hospitalisation!A:A,[1]Hospitalisation!I:I,"")</f>
        <v>tier - 3</v>
      </c>
      <c r="N1895" s="23" t="str">
        <f>_xlfn.XLOOKUP($A1895,[1]Hospitalisation!A:A,[1]Hospitalisation!J:J,"")</f>
        <v>tier - 3</v>
      </c>
      <c r="O1895" s="23" t="str">
        <f>_xlfn.XLOOKUP($A1895,[1]Hospitalisation!A:A,[1]Hospitalisation!K:K,"")</f>
        <v>R1015</v>
      </c>
      <c r="P1895" s="20">
        <f>_xlfn.XLOOKUP($A1895,[1]Hospitalisation!A:A,[1]Hospitalisation!L:L,"")</f>
        <v>34</v>
      </c>
      <c r="Q1895" s="25">
        <f>_xlfn.XLOOKUP($A1895,[1]Hospitalisation!A:A,[1]Hospitalisation!M:M,"")</f>
        <v>32503</v>
      </c>
    </row>
    <row r="1896" spans="1:17" x14ac:dyDescent="0.25">
      <c r="A1896" s="17" t="s">
        <v>464</v>
      </c>
      <c r="B1896" s="12" t="str">
        <f>_xlfn.XLOOKUP(A1896,[1]Customer!A:A,[1]Customer!C:C,"")</f>
        <v>Melissa</v>
      </c>
      <c r="C1896" s="13">
        <f t="array" ref="C1896">_xlfn.XLOOKUP($A1896,[1]MedicHistory!A:A,[1]MedicHistory!B:B,"")</f>
        <v>16.420000000000002</v>
      </c>
      <c r="D1896" s="13">
        <f t="array" ref="D1896">_xlfn.XLOOKUP($A1896,[1]MedicHistory!A:A,[1]MedicHistory!C:C,"")</f>
        <v>5.77</v>
      </c>
      <c r="E1896" s="12" t="str">
        <f>_xlfn.XLOOKUP($A1896,[1]MedicHistory!A:A,[1]MedicHistory!D:D,"")</f>
        <v>yes</v>
      </c>
      <c r="F1896" s="12" t="str">
        <f>_xlfn.XLOOKUP($A1896,[1]MedicHistory!A:A,[1]MedicHistory!E:E,"")</f>
        <v>No</v>
      </c>
      <c r="G1896" s="12" t="str">
        <f>_xlfn.XLOOKUP($A1896,[1]MedicHistory!A:A,[1]MedicHistory!F:F,"")</f>
        <v>Yes</v>
      </c>
      <c r="H1896" s="14">
        <f>_xlfn.XLOOKUP($A1896,[1]MedicHistory!A:A,[1]MedicHistory!G:G,"")</f>
        <v>1</v>
      </c>
      <c r="I1896" s="12" t="str">
        <f>_xlfn.XLOOKUP($A1896,[1]MedicHistory!A:A,[1]MedicHistory!H:H,"")</f>
        <v>No</v>
      </c>
      <c r="J1896" s="12" t="str">
        <f>_xlfn.XLOOKUP($A1896,[1]MedicHistory!A:A,[1]MedicHistory!K:K,"")</f>
        <v>Prediabetic</v>
      </c>
      <c r="K1896" s="15" t="str">
        <f>_xlfn.XLOOKUP($A1896,[1]MedicHistory!A:A,[1]MedicHistory!I:I,"")</f>
        <v>Under weight</v>
      </c>
      <c r="L1896" s="16">
        <f>_xlfn.XLOOKUP($A1896,[1]Hospitalisation!A:A,[1]Hospitalisation!C:C,"")</f>
        <v>4039.9</v>
      </c>
      <c r="M1896" s="17" t="str">
        <f>_xlfn.XLOOKUP($A1896,[1]Hospitalisation!A:A,[1]Hospitalisation!I:I,"")</f>
        <v>tier - 2</v>
      </c>
      <c r="N1896" s="17" t="str">
        <f>_xlfn.XLOOKUP($A1896,[1]Hospitalisation!A:A,[1]Hospitalisation!J:J,"")</f>
        <v>tier - 1</v>
      </c>
      <c r="O1896" s="17" t="str">
        <f>_xlfn.XLOOKUP($A1896,[1]Hospitalisation!A:A,[1]Hospitalisation!K:K,"")</f>
        <v>R1013</v>
      </c>
      <c r="P1896" s="14">
        <f>_xlfn.XLOOKUP($A1896,[1]Hospitalisation!A:A,[1]Hospitalisation!L:L,"")</f>
        <v>29</v>
      </c>
      <c r="Q1896" s="24">
        <f>_xlfn.XLOOKUP($A1896,[1]Hospitalisation!A:A,[1]Hospitalisation!M:M,"")</f>
        <v>34283</v>
      </c>
    </row>
    <row r="1897" spans="1:17" x14ac:dyDescent="0.25">
      <c r="A1897" s="23" t="s">
        <v>463</v>
      </c>
      <c r="B1897" s="18" t="str">
        <f>_xlfn.XLOOKUP(A1897,[1]Customer!A:A,[1]Customer!C:C,"")</f>
        <v>Dan C.</v>
      </c>
      <c r="C1897" s="19">
        <f t="array" ref="C1897">_xlfn.XLOOKUP($A1897,[1]MedicHistory!A:A,[1]MedicHistory!B:B,"")</f>
        <v>17.559999999999999</v>
      </c>
      <c r="D1897" s="19">
        <f t="array" ref="D1897">_xlfn.XLOOKUP($A1897,[1]MedicHistory!A:A,[1]MedicHistory!C:C,"")</f>
        <v>6.2</v>
      </c>
      <c r="E1897" s="18" t="str">
        <f>_xlfn.XLOOKUP($A1897,[1]MedicHistory!A:A,[1]MedicHistory!D:D,"")</f>
        <v>No</v>
      </c>
      <c r="F1897" s="18" t="str">
        <f>_xlfn.XLOOKUP($A1897,[1]MedicHistory!A:A,[1]MedicHistory!E:E,"")</f>
        <v>No</v>
      </c>
      <c r="G1897" s="18" t="str">
        <f>_xlfn.XLOOKUP($A1897,[1]MedicHistory!A:A,[1]MedicHistory!F:F,"")</f>
        <v>No</v>
      </c>
      <c r="H1897" s="20">
        <f>_xlfn.XLOOKUP($A1897,[1]MedicHistory!A:A,[1]MedicHistory!G:G,"")</f>
        <v>1</v>
      </c>
      <c r="I1897" s="18" t="str">
        <f>_xlfn.XLOOKUP($A1897,[1]MedicHistory!A:A,[1]MedicHistory!H:H,"")</f>
        <v>No</v>
      </c>
      <c r="J1897" s="18" t="str">
        <f>_xlfn.XLOOKUP($A1897,[1]MedicHistory!A:A,[1]MedicHistory!K:K,"")</f>
        <v>Prediabetic</v>
      </c>
      <c r="K1897" s="21" t="str">
        <f>_xlfn.XLOOKUP($A1897,[1]MedicHistory!A:A,[1]MedicHistory!I:I,"")</f>
        <v>Under weight</v>
      </c>
      <c r="L1897" s="22">
        <f>_xlfn.XLOOKUP($A1897,[1]Hospitalisation!A:A,[1]Hospitalisation!C:C,"")</f>
        <v>4038.41</v>
      </c>
      <c r="M1897" s="23" t="str">
        <f>_xlfn.XLOOKUP($A1897,[1]Hospitalisation!A:A,[1]Hospitalisation!I:I,"")</f>
        <v>tier - 2</v>
      </c>
      <c r="N1897" s="23" t="str">
        <f>_xlfn.XLOOKUP($A1897,[1]Hospitalisation!A:A,[1]Hospitalisation!J:J,"")</f>
        <v>tier - 1</v>
      </c>
      <c r="O1897" s="23" t="str">
        <f>_xlfn.XLOOKUP($A1897,[1]Hospitalisation!A:A,[1]Hospitalisation!K:K,"")</f>
        <v>R1013</v>
      </c>
      <c r="P1897" s="20">
        <f>_xlfn.XLOOKUP($A1897,[1]Hospitalisation!A:A,[1]Hospitalisation!L:L,"")</f>
        <v>39</v>
      </c>
      <c r="Q1897" s="25">
        <f>_xlfn.XLOOKUP($A1897,[1]Hospitalisation!A:A,[1]Hospitalisation!M:M,"")</f>
        <v>30504</v>
      </c>
    </row>
    <row r="1898" spans="1:17" x14ac:dyDescent="0.25">
      <c r="A1898" s="17" t="s">
        <v>462</v>
      </c>
      <c r="B1898" s="12" t="str">
        <f>_xlfn.XLOOKUP(A1898,[1]Customer!A:A,[1]Customer!C:C,"")</f>
        <v>Matthew</v>
      </c>
      <c r="C1898" s="13">
        <f t="array" ref="C1898">_xlfn.XLOOKUP($A1898,[1]MedicHistory!A:A,[1]MedicHistory!B:B,"")</f>
        <v>24.13</v>
      </c>
      <c r="D1898" s="13">
        <f t="array" ref="D1898">_xlfn.XLOOKUP($A1898,[1]MedicHistory!A:A,[1]MedicHistory!C:C,"")</f>
        <v>4.3899999999999997</v>
      </c>
      <c r="E1898" s="12" t="str">
        <f>_xlfn.XLOOKUP($A1898,[1]MedicHistory!A:A,[1]MedicHistory!D:D,"")</f>
        <v>No</v>
      </c>
      <c r="F1898" s="12" t="str">
        <f>_xlfn.XLOOKUP($A1898,[1]MedicHistory!A:A,[1]MedicHistory!E:E,"")</f>
        <v>No</v>
      </c>
      <c r="G1898" s="12" t="str">
        <f>_xlfn.XLOOKUP($A1898,[1]MedicHistory!A:A,[1]MedicHistory!F:F,"")</f>
        <v>No</v>
      </c>
      <c r="H1898" s="14">
        <f>_xlfn.XLOOKUP($A1898,[1]MedicHistory!A:A,[1]MedicHistory!G:G,"")</f>
        <v>1</v>
      </c>
      <c r="I1898" s="12" t="str">
        <f>_xlfn.XLOOKUP($A1898,[1]MedicHistory!A:A,[1]MedicHistory!H:H,"")</f>
        <v>No</v>
      </c>
      <c r="J1898" s="12" t="str">
        <f>_xlfn.XLOOKUP($A1898,[1]MedicHistory!A:A,[1]MedicHistory!K:K,"")</f>
        <v>Normal</v>
      </c>
      <c r="K1898" s="15" t="str">
        <f>_xlfn.XLOOKUP($A1898,[1]MedicHistory!A:A,[1]MedicHistory!I:I,"")</f>
        <v>Normal weight</v>
      </c>
      <c r="L1898" s="16">
        <f>_xlfn.XLOOKUP($A1898,[1]Hospitalisation!A:A,[1]Hospitalisation!C:C,"")</f>
        <v>4032.24</v>
      </c>
      <c r="M1898" s="17" t="str">
        <f>_xlfn.XLOOKUP($A1898,[1]Hospitalisation!A:A,[1]Hospitalisation!I:I,"")</f>
        <v>tier - 3</v>
      </c>
      <c r="N1898" s="17" t="str">
        <f>_xlfn.XLOOKUP($A1898,[1]Hospitalisation!A:A,[1]Hospitalisation!J:J,"")</f>
        <v>tier - 3</v>
      </c>
      <c r="O1898" s="17" t="str">
        <f>_xlfn.XLOOKUP($A1898,[1]Hospitalisation!A:A,[1]Hospitalisation!K:K,"")</f>
        <v>R1012</v>
      </c>
      <c r="P1898" s="14">
        <f>_xlfn.XLOOKUP($A1898,[1]Hospitalisation!A:A,[1]Hospitalisation!L:L,"")</f>
        <v>38</v>
      </c>
      <c r="Q1898" s="24">
        <f>_xlfn.XLOOKUP($A1898,[1]Hospitalisation!A:A,[1]Hospitalisation!M:M,"")</f>
        <v>30966</v>
      </c>
    </row>
    <row r="1899" spans="1:17" x14ac:dyDescent="0.25">
      <c r="A1899" s="23" t="s">
        <v>461</v>
      </c>
      <c r="B1899" s="18" t="str">
        <f>_xlfn.XLOOKUP(A1899,[1]Customer!A:A,[1]Customer!C:C,"")</f>
        <v>Wesley</v>
      </c>
      <c r="C1899" s="19">
        <f t="array" ref="C1899">_xlfn.XLOOKUP($A1899,[1]MedicHistory!A:A,[1]MedicHistory!B:B,"")</f>
        <v>19.95</v>
      </c>
      <c r="D1899" s="19">
        <f t="array" ref="D1899">_xlfn.XLOOKUP($A1899,[1]MedicHistory!A:A,[1]MedicHistory!C:C,"")</f>
        <v>5.13</v>
      </c>
      <c r="E1899" s="18" t="str">
        <f>_xlfn.XLOOKUP($A1899,[1]MedicHistory!A:A,[1]MedicHistory!D:D,"")</f>
        <v>No</v>
      </c>
      <c r="F1899" s="18" t="str">
        <f>_xlfn.XLOOKUP($A1899,[1]MedicHistory!A:A,[1]MedicHistory!E:E,"")</f>
        <v>yes</v>
      </c>
      <c r="G1899" s="18" t="str">
        <f>_xlfn.XLOOKUP($A1899,[1]MedicHistory!A:A,[1]MedicHistory!F:F,"")</f>
        <v>No</v>
      </c>
      <c r="H1899" s="20">
        <f>_xlfn.XLOOKUP($A1899,[1]MedicHistory!A:A,[1]MedicHistory!G:G,"")</f>
        <v>2</v>
      </c>
      <c r="I1899" s="18" t="str">
        <f>_xlfn.XLOOKUP($A1899,[1]MedicHistory!A:A,[1]MedicHistory!H:H,"")</f>
        <v>No</v>
      </c>
      <c r="J1899" s="18" t="str">
        <f>_xlfn.XLOOKUP($A1899,[1]MedicHistory!A:A,[1]MedicHistory!K:K,"")</f>
        <v>Normal</v>
      </c>
      <c r="K1899" s="21" t="str">
        <f>_xlfn.XLOOKUP($A1899,[1]MedicHistory!A:A,[1]MedicHistory!I:I,"")</f>
        <v>Normal weight</v>
      </c>
      <c r="L1899" s="22">
        <f>_xlfn.XLOOKUP($A1899,[1]Hospitalisation!A:A,[1]Hospitalisation!C:C,"")</f>
        <v>4005.42</v>
      </c>
      <c r="M1899" s="23" t="str">
        <f>_xlfn.XLOOKUP($A1899,[1]Hospitalisation!A:A,[1]Hospitalisation!I:I,"")</f>
        <v>tier - 2</v>
      </c>
      <c r="N1899" s="23" t="str">
        <f>_xlfn.XLOOKUP($A1899,[1]Hospitalisation!A:A,[1]Hospitalisation!J:J,"")</f>
        <v>tier - 1</v>
      </c>
      <c r="O1899" s="23" t="str">
        <f>_xlfn.XLOOKUP($A1899,[1]Hospitalisation!A:A,[1]Hospitalisation!K:K,"")</f>
        <v>R1015</v>
      </c>
      <c r="P1899" s="20">
        <f>_xlfn.XLOOKUP($A1899,[1]Hospitalisation!A:A,[1]Hospitalisation!L:L,"")</f>
        <v>30</v>
      </c>
      <c r="Q1899" s="25">
        <f>_xlfn.XLOOKUP($A1899,[1]Hospitalisation!A:A,[1]Hospitalisation!M:M,"")</f>
        <v>33860</v>
      </c>
    </row>
    <row r="1900" spans="1:17" x14ac:dyDescent="0.25">
      <c r="A1900" s="17" t="s">
        <v>460</v>
      </c>
      <c r="B1900" s="12" t="str">
        <f>_xlfn.XLOOKUP(A1900,[1]Customer!A:A,[1]Customer!C:C,"")</f>
        <v>Christopher</v>
      </c>
      <c r="C1900" s="13">
        <f t="array" ref="C1900">_xlfn.XLOOKUP($A1900,[1]MedicHistory!A:A,[1]MedicHistory!B:B,"")</f>
        <v>21.24</v>
      </c>
      <c r="D1900" s="13">
        <f t="array" ref="D1900">_xlfn.XLOOKUP($A1900,[1]MedicHistory!A:A,[1]MedicHistory!C:C,"")</f>
        <v>4.49</v>
      </c>
      <c r="E1900" s="12" t="str">
        <f>_xlfn.XLOOKUP($A1900,[1]MedicHistory!A:A,[1]MedicHistory!D:D,"")</f>
        <v>No</v>
      </c>
      <c r="F1900" s="12" t="str">
        <f>_xlfn.XLOOKUP($A1900,[1]MedicHistory!A:A,[1]MedicHistory!E:E,"")</f>
        <v>No</v>
      </c>
      <c r="G1900" s="12" t="str">
        <f>_xlfn.XLOOKUP($A1900,[1]MedicHistory!A:A,[1]MedicHistory!F:F,"")</f>
        <v>No</v>
      </c>
      <c r="H1900" s="14">
        <f>_xlfn.XLOOKUP($A1900,[1]MedicHistory!A:A,[1]MedicHistory!G:G,"")</f>
        <v>0</v>
      </c>
      <c r="I1900" s="12" t="str">
        <f>_xlfn.XLOOKUP($A1900,[1]MedicHistory!A:A,[1]MedicHistory!H:H,"")</f>
        <v>No</v>
      </c>
      <c r="J1900" s="12" t="str">
        <f>_xlfn.XLOOKUP($A1900,[1]MedicHistory!A:A,[1]MedicHistory!K:K,"")</f>
        <v>Normal</v>
      </c>
      <c r="K1900" s="15" t="str">
        <f>_xlfn.XLOOKUP($A1900,[1]MedicHistory!A:A,[1]MedicHistory!I:I,"")</f>
        <v>Normal weight</v>
      </c>
      <c r="L1900" s="16">
        <f>_xlfn.XLOOKUP($A1900,[1]Hospitalisation!A:A,[1]Hospitalisation!C:C,"")</f>
        <v>4002.36</v>
      </c>
      <c r="M1900" s="17" t="str">
        <f>_xlfn.XLOOKUP($A1900,[1]Hospitalisation!A:A,[1]Hospitalisation!I:I,"")</f>
        <v>tier - 2</v>
      </c>
      <c r="N1900" s="17" t="str">
        <f>_xlfn.XLOOKUP($A1900,[1]Hospitalisation!A:A,[1]Hospitalisation!J:J,"")</f>
        <v>tier - 1</v>
      </c>
      <c r="O1900" s="17" t="str">
        <f>_xlfn.XLOOKUP($A1900,[1]Hospitalisation!A:A,[1]Hospitalisation!K:K,"")</f>
        <v>R1013</v>
      </c>
      <c r="P1900" s="14">
        <f>_xlfn.XLOOKUP($A1900,[1]Hospitalisation!A:A,[1]Hospitalisation!L:L,"")</f>
        <v>22</v>
      </c>
      <c r="Q1900" s="24">
        <f>_xlfn.XLOOKUP($A1900,[1]Hospitalisation!A:A,[1]Hospitalisation!M:M,"")</f>
        <v>36717</v>
      </c>
    </row>
    <row r="1901" spans="1:17" x14ac:dyDescent="0.25">
      <c r="A1901" s="23" t="s">
        <v>459</v>
      </c>
      <c r="B1901" s="18" t="str">
        <f>_xlfn.XLOOKUP(A1901,[1]Customer!A:A,[1]Customer!C:C,"")</f>
        <v>Jessica</v>
      </c>
      <c r="C1901" s="19">
        <f t="array" ref="C1901">_xlfn.XLOOKUP($A1901,[1]MedicHistory!A:A,[1]MedicHistory!B:B,"")</f>
        <v>44.22</v>
      </c>
      <c r="D1901" s="19">
        <f t="array" ref="D1901">_xlfn.XLOOKUP($A1901,[1]MedicHistory!A:A,[1]MedicHistory!C:C,"")</f>
        <v>6.35</v>
      </c>
      <c r="E1901" s="18" t="str">
        <f>_xlfn.XLOOKUP($A1901,[1]MedicHistory!A:A,[1]MedicHistory!D:D,"")</f>
        <v>No</v>
      </c>
      <c r="F1901" s="18" t="str">
        <f>_xlfn.XLOOKUP($A1901,[1]MedicHistory!A:A,[1]MedicHistory!E:E,"")</f>
        <v>No</v>
      </c>
      <c r="G1901" s="18" t="str">
        <f>_xlfn.XLOOKUP($A1901,[1]MedicHistory!A:A,[1]MedicHistory!F:F,"")</f>
        <v>No</v>
      </c>
      <c r="H1901" s="20">
        <f>_xlfn.XLOOKUP($A1901,[1]MedicHistory!A:A,[1]MedicHistory!G:G,"")</f>
        <v>0</v>
      </c>
      <c r="I1901" s="18" t="str">
        <f>_xlfn.XLOOKUP($A1901,[1]MedicHistory!A:A,[1]MedicHistory!H:H,"")</f>
        <v>No</v>
      </c>
      <c r="J1901" s="18" t="str">
        <f>_xlfn.XLOOKUP($A1901,[1]MedicHistory!A:A,[1]MedicHistory!K:K,"")</f>
        <v>Prediabetic</v>
      </c>
      <c r="K1901" s="21" t="str">
        <f>_xlfn.XLOOKUP($A1901,[1]MedicHistory!A:A,[1]MedicHistory!I:I,"")</f>
        <v>Obisity</v>
      </c>
      <c r="L1901" s="22">
        <f>_xlfn.XLOOKUP($A1901,[1]Hospitalisation!A:A,[1]Hospitalisation!C:C,"")</f>
        <v>3994.18</v>
      </c>
      <c r="M1901" s="23" t="str">
        <f>_xlfn.XLOOKUP($A1901,[1]Hospitalisation!A:A,[1]Hospitalisation!I:I,"")</f>
        <v>tier - 2</v>
      </c>
      <c r="N1901" s="23" t="str">
        <f>_xlfn.XLOOKUP($A1901,[1]Hospitalisation!A:A,[1]Hospitalisation!J:J,"")</f>
        <v>tier - 2</v>
      </c>
      <c r="O1901" s="23" t="str">
        <f>_xlfn.XLOOKUP($A1901,[1]Hospitalisation!A:A,[1]Hospitalisation!K:K,"")</f>
        <v>R1013</v>
      </c>
      <c r="P1901" s="20">
        <f>_xlfn.XLOOKUP($A1901,[1]Hospitalisation!A:A,[1]Hospitalisation!L:L,"")</f>
        <v>33</v>
      </c>
      <c r="Q1901" s="25">
        <f>_xlfn.XLOOKUP($A1901,[1]Hospitalisation!A:A,[1]Hospitalisation!M:M,"")</f>
        <v>32813</v>
      </c>
    </row>
    <row r="1902" spans="1:17" x14ac:dyDescent="0.25">
      <c r="A1902" s="17" t="s">
        <v>458</v>
      </c>
      <c r="B1902" s="12" t="str">
        <f>_xlfn.XLOOKUP(A1902,[1]Customer!A:A,[1]Customer!C:C,"")</f>
        <v>Christin</v>
      </c>
      <c r="C1902" s="13">
        <f t="array" ref="C1902">_xlfn.XLOOKUP($A1902,[1]MedicHistory!A:A,[1]MedicHistory!B:B,"")</f>
        <v>41.1</v>
      </c>
      <c r="D1902" s="13">
        <f t="array" ref="D1902">_xlfn.XLOOKUP($A1902,[1]MedicHistory!A:A,[1]MedicHistory!C:C,"")</f>
        <v>5.79</v>
      </c>
      <c r="E1902" s="12" t="str">
        <f>_xlfn.XLOOKUP($A1902,[1]MedicHistory!A:A,[1]MedicHistory!D:D,"")</f>
        <v>No</v>
      </c>
      <c r="F1902" s="12" t="str">
        <f>_xlfn.XLOOKUP($A1902,[1]MedicHistory!A:A,[1]MedicHistory!E:E,"")</f>
        <v>No</v>
      </c>
      <c r="G1902" s="12" t="str">
        <f>_xlfn.XLOOKUP($A1902,[1]MedicHistory!A:A,[1]MedicHistory!F:F,"")</f>
        <v>No</v>
      </c>
      <c r="H1902" s="14">
        <f>_xlfn.XLOOKUP($A1902,[1]MedicHistory!A:A,[1]MedicHistory!G:G,"")</f>
        <v>0</v>
      </c>
      <c r="I1902" s="12" t="str">
        <f>_xlfn.XLOOKUP($A1902,[1]MedicHistory!A:A,[1]MedicHistory!H:H,"")</f>
        <v>No</v>
      </c>
      <c r="J1902" s="12" t="str">
        <f>_xlfn.XLOOKUP($A1902,[1]MedicHistory!A:A,[1]MedicHistory!K:K,"")</f>
        <v>Prediabetic</v>
      </c>
      <c r="K1902" s="15" t="str">
        <f>_xlfn.XLOOKUP($A1902,[1]MedicHistory!A:A,[1]MedicHistory!I:I,"")</f>
        <v>Obisity</v>
      </c>
      <c r="L1902" s="16">
        <f>_xlfn.XLOOKUP($A1902,[1]Hospitalisation!A:A,[1]Hospitalisation!C:C,"")</f>
        <v>3989.84</v>
      </c>
      <c r="M1902" s="17" t="str">
        <f>_xlfn.XLOOKUP($A1902,[1]Hospitalisation!A:A,[1]Hospitalisation!I:I,"")</f>
        <v>tier - 2</v>
      </c>
      <c r="N1902" s="17" t="str">
        <f>_xlfn.XLOOKUP($A1902,[1]Hospitalisation!A:A,[1]Hospitalisation!J:J,"")</f>
        <v>tier - 2</v>
      </c>
      <c r="O1902" s="17" t="str">
        <f>_xlfn.XLOOKUP($A1902,[1]Hospitalisation!A:A,[1]Hospitalisation!K:K,"")</f>
        <v>R1011</v>
      </c>
      <c r="P1902" s="14">
        <f>_xlfn.XLOOKUP($A1902,[1]Hospitalisation!A:A,[1]Hospitalisation!L:L,"")</f>
        <v>32</v>
      </c>
      <c r="Q1902" s="24">
        <f>_xlfn.XLOOKUP($A1902,[1]Hospitalisation!A:A,[1]Hospitalisation!M:M,"")</f>
        <v>33199</v>
      </c>
    </row>
    <row r="1903" spans="1:17" x14ac:dyDescent="0.25">
      <c r="A1903" s="23" t="s">
        <v>457</v>
      </c>
      <c r="B1903" s="18" t="str">
        <f>_xlfn.XLOOKUP(A1903,[1]Customer!A:A,[1]Customer!C:C,"")</f>
        <v>Sara</v>
      </c>
      <c r="C1903" s="19">
        <f t="array" ref="C1903">_xlfn.XLOOKUP($A1903,[1]MedicHistory!A:A,[1]MedicHistory!B:B,"")</f>
        <v>34.200000000000003</v>
      </c>
      <c r="D1903" s="19">
        <f t="array" ref="D1903">_xlfn.XLOOKUP($A1903,[1]MedicHistory!A:A,[1]MedicHistory!C:C,"")</f>
        <v>4.78</v>
      </c>
      <c r="E1903" s="18" t="str">
        <f>_xlfn.XLOOKUP($A1903,[1]MedicHistory!A:A,[1]MedicHistory!D:D,"")</f>
        <v>yes</v>
      </c>
      <c r="F1903" s="18" t="str">
        <f>_xlfn.XLOOKUP($A1903,[1]MedicHistory!A:A,[1]MedicHistory!E:E,"")</f>
        <v>No</v>
      </c>
      <c r="G1903" s="18" t="str">
        <f>_xlfn.XLOOKUP($A1903,[1]MedicHistory!A:A,[1]MedicHistory!F:F,"")</f>
        <v>No</v>
      </c>
      <c r="H1903" s="20">
        <f>_xlfn.XLOOKUP($A1903,[1]MedicHistory!A:A,[1]MedicHistory!G:G,"")</f>
        <v>0</v>
      </c>
      <c r="I1903" s="18" t="str">
        <f>_xlfn.XLOOKUP($A1903,[1]MedicHistory!A:A,[1]MedicHistory!H:H,"")</f>
        <v>No</v>
      </c>
      <c r="J1903" s="18" t="str">
        <f>_xlfn.XLOOKUP($A1903,[1]MedicHistory!A:A,[1]MedicHistory!K:K,"")</f>
        <v>Normal</v>
      </c>
      <c r="K1903" s="21" t="str">
        <f>_xlfn.XLOOKUP($A1903,[1]MedicHistory!A:A,[1]MedicHistory!I:I,"")</f>
        <v>Obisity</v>
      </c>
      <c r="L1903" s="22">
        <f>_xlfn.XLOOKUP($A1903,[1]Hospitalisation!A:A,[1]Hospitalisation!C:C,"")</f>
        <v>3987.93</v>
      </c>
      <c r="M1903" s="23" t="str">
        <f>_xlfn.XLOOKUP($A1903,[1]Hospitalisation!A:A,[1]Hospitalisation!I:I,"")</f>
        <v>tier - 2</v>
      </c>
      <c r="N1903" s="23" t="str">
        <f>_xlfn.XLOOKUP($A1903,[1]Hospitalisation!A:A,[1]Hospitalisation!J:J,"")</f>
        <v>tier - 2</v>
      </c>
      <c r="O1903" s="23" t="str">
        <f>_xlfn.XLOOKUP($A1903,[1]Hospitalisation!A:A,[1]Hospitalisation!K:K,"")</f>
        <v>R1011</v>
      </c>
      <c r="P1903" s="20">
        <f>_xlfn.XLOOKUP($A1903,[1]Hospitalisation!A:A,[1]Hospitalisation!L:L,"")</f>
        <v>32</v>
      </c>
      <c r="Q1903" s="25">
        <f>_xlfn.XLOOKUP($A1903,[1]Hospitalisation!A:A,[1]Hospitalisation!M:M,"")</f>
        <v>33124</v>
      </c>
    </row>
    <row r="1904" spans="1:17" x14ac:dyDescent="0.25">
      <c r="A1904" s="17" t="s">
        <v>456</v>
      </c>
      <c r="B1904" s="12" t="str">
        <f>_xlfn.XLOOKUP(A1904,[1]Customer!A:A,[1]Customer!C:C,"")</f>
        <v>Elizabeth</v>
      </c>
      <c r="C1904" s="13">
        <f t="array" ref="C1904">_xlfn.XLOOKUP($A1904,[1]MedicHistory!A:A,[1]MedicHistory!B:B,"")</f>
        <v>29.92</v>
      </c>
      <c r="D1904" s="13">
        <f t="array" ref="D1904">_xlfn.XLOOKUP($A1904,[1]MedicHistory!A:A,[1]MedicHistory!C:C,"")</f>
        <v>6.02</v>
      </c>
      <c r="E1904" s="12" t="str">
        <f>_xlfn.XLOOKUP($A1904,[1]MedicHistory!A:A,[1]MedicHistory!D:D,"")</f>
        <v>yes</v>
      </c>
      <c r="F1904" s="12" t="str">
        <f>_xlfn.XLOOKUP($A1904,[1]MedicHistory!A:A,[1]MedicHistory!E:E,"")</f>
        <v>No</v>
      </c>
      <c r="G1904" s="12" t="str">
        <f>_xlfn.XLOOKUP($A1904,[1]MedicHistory!A:A,[1]MedicHistory!F:F,"")</f>
        <v>No</v>
      </c>
      <c r="H1904" s="14">
        <f>_xlfn.XLOOKUP($A1904,[1]MedicHistory!A:A,[1]MedicHistory!G:G,"")</f>
        <v>0</v>
      </c>
      <c r="I1904" s="12" t="str">
        <f>_xlfn.XLOOKUP($A1904,[1]MedicHistory!A:A,[1]MedicHistory!H:H,"")</f>
        <v>No</v>
      </c>
      <c r="J1904" s="12" t="str">
        <f>_xlfn.XLOOKUP($A1904,[1]MedicHistory!A:A,[1]MedicHistory!K:K,"")</f>
        <v>Prediabetic</v>
      </c>
      <c r="K1904" s="15" t="str">
        <f>_xlfn.XLOOKUP($A1904,[1]MedicHistory!A:A,[1]MedicHistory!I:I,"")</f>
        <v>over weight</v>
      </c>
      <c r="L1904" s="16">
        <f>_xlfn.XLOOKUP($A1904,[1]Hospitalisation!A:A,[1]Hospitalisation!C:C,"")</f>
        <v>3981.98</v>
      </c>
      <c r="M1904" s="17" t="str">
        <f>_xlfn.XLOOKUP($A1904,[1]Hospitalisation!A:A,[1]Hospitalisation!I:I,"")</f>
        <v>tier - 2</v>
      </c>
      <c r="N1904" s="17" t="str">
        <f>_xlfn.XLOOKUP($A1904,[1]Hospitalisation!A:A,[1]Hospitalisation!J:J,"")</f>
        <v>tier - 2</v>
      </c>
      <c r="O1904" s="17" t="str">
        <f>_xlfn.XLOOKUP($A1904,[1]Hospitalisation!A:A,[1]Hospitalisation!K:K,"")</f>
        <v>R1013</v>
      </c>
      <c r="P1904" s="14">
        <f>_xlfn.XLOOKUP($A1904,[1]Hospitalisation!A:A,[1]Hospitalisation!L:L,"")</f>
        <v>26</v>
      </c>
      <c r="Q1904" s="24">
        <f>_xlfn.XLOOKUP($A1904,[1]Hospitalisation!A:A,[1]Hospitalisation!M:M,"")</f>
        <v>35294</v>
      </c>
    </row>
    <row r="1905" spans="1:17" x14ac:dyDescent="0.25">
      <c r="A1905" s="23" t="s">
        <v>455</v>
      </c>
      <c r="B1905" s="18" t="str">
        <f>_xlfn.XLOOKUP(A1905,[1]Customer!A:A,[1]Customer!C:C,"")</f>
        <v>Margaret</v>
      </c>
      <c r="C1905" s="19">
        <f t="array" ref="C1905">_xlfn.XLOOKUP($A1905,[1]MedicHistory!A:A,[1]MedicHistory!B:B,"")</f>
        <v>28.93</v>
      </c>
      <c r="D1905" s="19">
        <f t="array" ref="D1905">_xlfn.XLOOKUP($A1905,[1]MedicHistory!A:A,[1]MedicHistory!C:C,"")</f>
        <v>4.4400000000000004</v>
      </c>
      <c r="E1905" s="18" t="str">
        <f>_xlfn.XLOOKUP($A1905,[1]MedicHistory!A:A,[1]MedicHistory!D:D,"")</f>
        <v>No</v>
      </c>
      <c r="F1905" s="18" t="str">
        <f>_xlfn.XLOOKUP($A1905,[1]MedicHistory!A:A,[1]MedicHistory!E:E,"")</f>
        <v>No</v>
      </c>
      <c r="G1905" s="18" t="str">
        <f>_xlfn.XLOOKUP($A1905,[1]MedicHistory!A:A,[1]MedicHistory!F:F,"")</f>
        <v>No</v>
      </c>
      <c r="H1905" s="20">
        <f>_xlfn.XLOOKUP($A1905,[1]MedicHistory!A:A,[1]MedicHistory!G:G,"")</f>
        <v>0</v>
      </c>
      <c r="I1905" s="18" t="str">
        <f>_xlfn.XLOOKUP($A1905,[1]MedicHistory!A:A,[1]MedicHistory!H:H,"")</f>
        <v>No</v>
      </c>
      <c r="J1905" s="18" t="str">
        <f>_xlfn.XLOOKUP($A1905,[1]MedicHistory!A:A,[1]MedicHistory!K:K,"")</f>
        <v>Normal</v>
      </c>
      <c r="K1905" s="21" t="str">
        <f>_xlfn.XLOOKUP($A1905,[1]MedicHistory!A:A,[1]MedicHistory!I:I,"")</f>
        <v>over weight</v>
      </c>
      <c r="L1905" s="22">
        <f>_xlfn.XLOOKUP($A1905,[1]Hospitalisation!A:A,[1]Hospitalisation!C:C,"")</f>
        <v>3972.92</v>
      </c>
      <c r="M1905" s="23" t="str">
        <f>_xlfn.XLOOKUP($A1905,[1]Hospitalisation!A:A,[1]Hospitalisation!I:I,"")</f>
        <v>tier - 2</v>
      </c>
      <c r="N1905" s="23" t="str">
        <f>_xlfn.XLOOKUP($A1905,[1]Hospitalisation!A:A,[1]Hospitalisation!J:J,"")</f>
        <v>tier - 3</v>
      </c>
      <c r="O1905" s="23" t="str">
        <f>_xlfn.XLOOKUP($A1905,[1]Hospitalisation!A:A,[1]Hospitalisation!K:K,"")</f>
        <v>R1013</v>
      </c>
      <c r="P1905" s="20">
        <f>_xlfn.XLOOKUP($A1905,[1]Hospitalisation!A:A,[1]Hospitalisation!L:L,"")</f>
        <v>26</v>
      </c>
      <c r="Q1905" s="25">
        <f>_xlfn.XLOOKUP($A1905,[1]Hospitalisation!A:A,[1]Hospitalisation!M:M,"")</f>
        <v>35275</v>
      </c>
    </row>
    <row r="1906" spans="1:17" x14ac:dyDescent="0.25">
      <c r="A1906" s="17" t="s">
        <v>454</v>
      </c>
      <c r="B1906" s="12" t="str">
        <f>_xlfn.XLOOKUP(A1906,[1]Customer!A:A,[1]Customer!C:C,"")</f>
        <v>Tiffany</v>
      </c>
      <c r="C1906" s="13">
        <f t="array" ref="C1906">_xlfn.XLOOKUP($A1906,[1]MedicHistory!A:A,[1]MedicHistory!B:B,"")</f>
        <v>31.254999999999999</v>
      </c>
      <c r="D1906" s="13">
        <f t="array" ref="D1906">_xlfn.XLOOKUP($A1906,[1]MedicHistory!A:A,[1]MedicHistory!C:C,"")</f>
        <v>5.84</v>
      </c>
      <c r="E1906" s="12" t="str">
        <f>_xlfn.XLOOKUP($A1906,[1]MedicHistory!A:A,[1]MedicHistory!D:D,"")</f>
        <v>yes</v>
      </c>
      <c r="F1906" s="12" t="str">
        <f>_xlfn.XLOOKUP($A1906,[1]MedicHistory!A:A,[1]MedicHistory!E:E,"")</f>
        <v>No</v>
      </c>
      <c r="G1906" s="12" t="str">
        <f>_xlfn.XLOOKUP($A1906,[1]MedicHistory!A:A,[1]MedicHistory!F:F,"")</f>
        <v>No</v>
      </c>
      <c r="H1906" s="14">
        <f>_xlfn.XLOOKUP($A1906,[1]MedicHistory!A:A,[1]MedicHistory!G:G,"")</f>
        <v>1</v>
      </c>
      <c r="I1906" s="12" t="str">
        <f>_xlfn.XLOOKUP($A1906,[1]MedicHistory!A:A,[1]MedicHistory!H:H,"")</f>
        <v>No</v>
      </c>
      <c r="J1906" s="12" t="str">
        <f>_xlfn.XLOOKUP($A1906,[1]MedicHistory!A:A,[1]MedicHistory!K:K,"")</f>
        <v>Prediabetic</v>
      </c>
      <c r="K1906" s="15" t="str">
        <f>_xlfn.XLOOKUP($A1906,[1]MedicHistory!A:A,[1]MedicHistory!I:I,"")</f>
        <v>Obisity</v>
      </c>
      <c r="L1906" s="16">
        <f>_xlfn.XLOOKUP($A1906,[1]Hospitalisation!A:A,[1]Hospitalisation!C:C,"")</f>
        <v>3956.07</v>
      </c>
      <c r="M1906" s="17" t="str">
        <f>_xlfn.XLOOKUP($A1906,[1]Hospitalisation!A:A,[1]Hospitalisation!I:I,"")</f>
        <v>tier - 2</v>
      </c>
      <c r="N1906" s="17" t="str">
        <f>_xlfn.XLOOKUP($A1906,[1]Hospitalisation!A:A,[1]Hospitalisation!J:J,"")</f>
        <v>tier - 2</v>
      </c>
      <c r="O1906" s="17" t="str">
        <f>_xlfn.XLOOKUP($A1906,[1]Hospitalisation!A:A,[1]Hospitalisation!K:K,"")</f>
        <v>R1012</v>
      </c>
      <c r="P1906" s="14">
        <f>_xlfn.XLOOKUP($A1906,[1]Hospitalisation!A:A,[1]Hospitalisation!L:L,"")</f>
        <v>32</v>
      </c>
      <c r="Q1906" s="24">
        <f>_xlfn.XLOOKUP($A1906,[1]Hospitalisation!A:A,[1]Hospitalisation!M:M,"")</f>
        <v>33065</v>
      </c>
    </row>
    <row r="1907" spans="1:17" x14ac:dyDescent="0.25">
      <c r="A1907" s="23" t="s">
        <v>453</v>
      </c>
      <c r="B1907" s="18" t="str">
        <f>_xlfn.XLOOKUP(A1907,[1]Customer!A:A,[1]Customer!C:C,"")</f>
        <v>David</v>
      </c>
      <c r="C1907" s="19">
        <f t="array" ref="C1907">_xlfn.XLOOKUP($A1907,[1]MedicHistory!A:A,[1]MedicHistory!B:B,"")</f>
        <v>29.83</v>
      </c>
      <c r="D1907" s="19">
        <f t="array" ref="D1907">_xlfn.XLOOKUP($A1907,[1]MedicHistory!A:A,[1]MedicHistory!C:C,"")</f>
        <v>5.39</v>
      </c>
      <c r="E1907" s="18" t="str">
        <f>_xlfn.XLOOKUP($A1907,[1]MedicHistory!A:A,[1]MedicHistory!D:D,"")</f>
        <v>No</v>
      </c>
      <c r="F1907" s="18" t="str">
        <f>_xlfn.XLOOKUP($A1907,[1]MedicHistory!A:A,[1]MedicHistory!E:E,"")</f>
        <v>No</v>
      </c>
      <c r="G1907" s="18" t="str">
        <f>_xlfn.XLOOKUP($A1907,[1]MedicHistory!A:A,[1]MedicHistory!F:F,"")</f>
        <v>No</v>
      </c>
      <c r="H1907" s="20">
        <f>_xlfn.XLOOKUP($A1907,[1]MedicHistory!A:A,[1]MedicHistory!G:G,"")</f>
        <v>0</v>
      </c>
      <c r="I1907" s="18" t="str">
        <f>_xlfn.XLOOKUP($A1907,[1]MedicHistory!A:A,[1]MedicHistory!H:H,"")</f>
        <v>No</v>
      </c>
      <c r="J1907" s="18" t="str">
        <f>_xlfn.XLOOKUP($A1907,[1]MedicHistory!A:A,[1]MedicHistory!K:K,"")</f>
        <v>Normal</v>
      </c>
      <c r="K1907" s="21" t="str">
        <f>_xlfn.XLOOKUP($A1907,[1]MedicHistory!A:A,[1]MedicHistory!I:I,"")</f>
        <v>over weight</v>
      </c>
      <c r="L1907" s="22">
        <f>_xlfn.XLOOKUP($A1907,[1]Hospitalisation!A:A,[1]Hospitalisation!C:C,"")</f>
        <v>3955.98</v>
      </c>
      <c r="M1907" s="23" t="str">
        <f>_xlfn.XLOOKUP($A1907,[1]Hospitalisation!A:A,[1]Hospitalisation!I:I,"")</f>
        <v>tier - 2</v>
      </c>
      <c r="N1907" s="23" t="str">
        <f>_xlfn.XLOOKUP($A1907,[1]Hospitalisation!A:A,[1]Hospitalisation!J:J,"")</f>
        <v>tier - 3</v>
      </c>
      <c r="O1907" s="23" t="str">
        <f>_xlfn.XLOOKUP($A1907,[1]Hospitalisation!A:A,[1]Hospitalisation!K:K,"")</f>
        <v>R1021</v>
      </c>
      <c r="P1907" s="20">
        <f>_xlfn.XLOOKUP($A1907,[1]Hospitalisation!A:A,[1]Hospitalisation!L:L,"")</f>
        <v>27</v>
      </c>
      <c r="Q1907" s="25">
        <f>_xlfn.XLOOKUP($A1907,[1]Hospitalisation!A:A,[1]Hospitalisation!M:M,"")</f>
        <v>34890</v>
      </c>
    </row>
    <row r="1908" spans="1:17" x14ac:dyDescent="0.25">
      <c r="A1908" s="17" t="s">
        <v>452</v>
      </c>
      <c r="B1908" s="12" t="str">
        <f>_xlfn.XLOOKUP(A1908,[1]Customer!A:A,[1]Customer!C:C,"")</f>
        <v>Christine</v>
      </c>
      <c r="C1908" s="13">
        <f t="array" ref="C1908">_xlfn.XLOOKUP($A1908,[1]MedicHistory!A:A,[1]MedicHistory!B:B,"")</f>
        <v>29.59</v>
      </c>
      <c r="D1908" s="13">
        <f t="array" ref="D1908">_xlfn.XLOOKUP($A1908,[1]MedicHistory!A:A,[1]MedicHistory!C:C,"")</f>
        <v>6.16</v>
      </c>
      <c r="E1908" s="12" t="str">
        <f>_xlfn.XLOOKUP($A1908,[1]MedicHistory!A:A,[1]MedicHistory!D:D,"")</f>
        <v>No</v>
      </c>
      <c r="F1908" s="12" t="str">
        <f>_xlfn.XLOOKUP($A1908,[1]MedicHistory!A:A,[1]MedicHistory!E:E,"")</f>
        <v>No</v>
      </c>
      <c r="G1908" s="12" t="str">
        <f>_xlfn.XLOOKUP($A1908,[1]MedicHistory!A:A,[1]MedicHistory!F:F,"")</f>
        <v>Yes</v>
      </c>
      <c r="H1908" s="14">
        <f>_xlfn.XLOOKUP($A1908,[1]MedicHistory!A:A,[1]MedicHistory!G:G,"")</f>
        <v>1</v>
      </c>
      <c r="I1908" s="12" t="str">
        <f>_xlfn.XLOOKUP($A1908,[1]MedicHistory!A:A,[1]MedicHistory!H:H,"")</f>
        <v>No</v>
      </c>
      <c r="J1908" s="12" t="str">
        <f>_xlfn.XLOOKUP($A1908,[1]MedicHistory!A:A,[1]MedicHistory!K:K,"")</f>
        <v>Prediabetic</v>
      </c>
      <c r="K1908" s="15" t="str">
        <f>_xlfn.XLOOKUP($A1908,[1]MedicHistory!A:A,[1]MedicHistory!I:I,"")</f>
        <v>over weight</v>
      </c>
      <c r="L1908" s="16">
        <f>_xlfn.XLOOKUP($A1908,[1]Hospitalisation!A:A,[1]Hospitalisation!C:C,"")</f>
        <v>3947.41</v>
      </c>
      <c r="M1908" s="17" t="str">
        <f>_xlfn.XLOOKUP($A1908,[1]Hospitalisation!A:A,[1]Hospitalisation!I:I,"")</f>
        <v>tier - 2</v>
      </c>
      <c r="N1908" s="17" t="str">
        <f>_xlfn.XLOOKUP($A1908,[1]Hospitalisation!A:A,[1]Hospitalisation!J:J,"")</f>
        <v>tier - 2</v>
      </c>
      <c r="O1908" s="17" t="str">
        <f>_xlfn.XLOOKUP($A1908,[1]Hospitalisation!A:A,[1]Hospitalisation!K:K,"")</f>
        <v>R1013</v>
      </c>
      <c r="P1908" s="14">
        <f>_xlfn.XLOOKUP($A1908,[1]Hospitalisation!A:A,[1]Hospitalisation!L:L,"")</f>
        <v>23</v>
      </c>
      <c r="Q1908" s="24">
        <f>_xlfn.XLOOKUP($A1908,[1]Hospitalisation!A:A,[1]Hospitalisation!M:M,"")</f>
        <v>36475</v>
      </c>
    </row>
    <row r="1909" spans="1:17" x14ac:dyDescent="0.25">
      <c r="A1909" s="23" t="s">
        <v>451</v>
      </c>
      <c r="B1909" s="18" t="str">
        <f>_xlfn.XLOOKUP(A1909,[1]Customer!A:A,[1]Customer!C:C,"")</f>
        <v>Donna</v>
      </c>
      <c r="C1909" s="19">
        <f t="array" ref="C1909">_xlfn.XLOOKUP($A1909,[1]MedicHistory!A:A,[1]MedicHistory!B:B,"")</f>
        <v>31.16</v>
      </c>
      <c r="D1909" s="19">
        <f t="array" ref="D1909">_xlfn.XLOOKUP($A1909,[1]MedicHistory!A:A,[1]MedicHistory!C:C,"")</f>
        <v>4.49</v>
      </c>
      <c r="E1909" s="18" t="str">
        <f>_xlfn.XLOOKUP($A1909,[1]MedicHistory!A:A,[1]MedicHistory!D:D,"")</f>
        <v>No</v>
      </c>
      <c r="F1909" s="18" t="str">
        <f>_xlfn.XLOOKUP($A1909,[1]MedicHistory!A:A,[1]MedicHistory!E:E,"")</f>
        <v>No</v>
      </c>
      <c r="G1909" s="18" t="str">
        <f>_xlfn.XLOOKUP($A1909,[1]MedicHistory!A:A,[1]MedicHistory!F:F,"")</f>
        <v>Yes</v>
      </c>
      <c r="H1909" s="20">
        <f>_xlfn.XLOOKUP($A1909,[1]MedicHistory!A:A,[1]MedicHistory!G:G,"")</f>
        <v>1</v>
      </c>
      <c r="I1909" s="18" t="str">
        <f>_xlfn.XLOOKUP($A1909,[1]MedicHistory!A:A,[1]MedicHistory!H:H,"")</f>
        <v>No</v>
      </c>
      <c r="J1909" s="18" t="str">
        <f>_xlfn.XLOOKUP($A1909,[1]MedicHistory!A:A,[1]MedicHistory!K:K,"")</f>
        <v>Normal</v>
      </c>
      <c r="K1909" s="21" t="str">
        <f>_xlfn.XLOOKUP($A1909,[1]MedicHistory!A:A,[1]MedicHistory!I:I,"")</f>
        <v>Obisity</v>
      </c>
      <c r="L1909" s="22">
        <f>_xlfn.XLOOKUP($A1909,[1]Hospitalisation!A:A,[1]Hospitalisation!C:C,"")</f>
        <v>3943.6</v>
      </c>
      <c r="M1909" s="23" t="str">
        <f>_xlfn.XLOOKUP($A1909,[1]Hospitalisation!A:A,[1]Hospitalisation!I:I,"")</f>
        <v>tier - 2</v>
      </c>
      <c r="N1909" s="23" t="str">
        <f>_xlfn.XLOOKUP($A1909,[1]Hospitalisation!A:A,[1]Hospitalisation!J:J,"")</f>
        <v>tier - 3</v>
      </c>
      <c r="O1909" s="23" t="str">
        <f>_xlfn.XLOOKUP($A1909,[1]Hospitalisation!A:A,[1]Hospitalisation!K:K,"")</f>
        <v>R1024</v>
      </c>
      <c r="P1909" s="20">
        <f>_xlfn.XLOOKUP($A1909,[1]Hospitalisation!A:A,[1]Hospitalisation!L:L,"")</f>
        <v>29</v>
      </c>
      <c r="Q1909" s="25">
        <f>_xlfn.XLOOKUP($A1909,[1]Hospitalisation!A:A,[1]Hospitalisation!M:M,"")</f>
        <v>34241</v>
      </c>
    </row>
    <row r="1910" spans="1:17" x14ac:dyDescent="0.25">
      <c r="A1910" s="17" t="s">
        <v>450</v>
      </c>
      <c r="B1910" s="12" t="str">
        <f>_xlfn.XLOOKUP(A1910,[1]Customer!A:A,[1]Customer!C:C,"")</f>
        <v>Rod</v>
      </c>
      <c r="C1910" s="13">
        <f t="array" ref="C1910">_xlfn.XLOOKUP($A1910,[1]MedicHistory!A:A,[1]MedicHistory!B:B,"")</f>
        <v>34.21</v>
      </c>
      <c r="D1910" s="13">
        <f t="array" ref="D1910">_xlfn.XLOOKUP($A1910,[1]MedicHistory!A:A,[1]MedicHistory!C:C,"")</f>
        <v>4.4800000000000004</v>
      </c>
      <c r="E1910" s="12" t="str">
        <f>_xlfn.XLOOKUP($A1910,[1]MedicHistory!A:A,[1]MedicHistory!D:D,"")</f>
        <v>yes</v>
      </c>
      <c r="F1910" s="12" t="str">
        <f>_xlfn.XLOOKUP($A1910,[1]MedicHistory!A:A,[1]MedicHistory!E:E,"")</f>
        <v>No</v>
      </c>
      <c r="G1910" s="12" t="str">
        <f>_xlfn.XLOOKUP($A1910,[1]MedicHistory!A:A,[1]MedicHistory!F:F,"")</f>
        <v>No</v>
      </c>
      <c r="H1910" s="14">
        <f>_xlfn.XLOOKUP($A1910,[1]MedicHistory!A:A,[1]MedicHistory!G:G,"")</f>
        <v>1</v>
      </c>
      <c r="I1910" s="12" t="str">
        <f>_xlfn.XLOOKUP($A1910,[1]MedicHistory!A:A,[1]MedicHistory!H:H,"")</f>
        <v>No</v>
      </c>
      <c r="J1910" s="12" t="str">
        <f>_xlfn.XLOOKUP($A1910,[1]MedicHistory!A:A,[1]MedicHistory!K:K,"")</f>
        <v>Normal</v>
      </c>
      <c r="K1910" s="15" t="str">
        <f>_xlfn.XLOOKUP($A1910,[1]MedicHistory!A:A,[1]MedicHistory!I:I,"")</f>
        <v>Obisity</v>
      </c>
      <c r="L1910" s="16">
        <f>_xlfn.XLOOKUP($A1910,[1]Hospitalisation!A:A,[1]Hospitalisation!C:C,"")</f>
        <v>3935.18</v>
      </c>
      <c r="M1910" s="17" t="str">
        <f>_xlfn.XLOOKUP($A1910,[1]Hospitalisation!A:A,[1]Hospitalisation!I:I,"")</f>
        <v>tier - 3</v>
      </c>
      <c r="N1910" s="17" t="str">
        <f>_xlfn.XLOOKUP($A1910,[1]Hospitalisation!A:A,[1]Hospitalisation!J:J,"")</f>
        <v>tier - 1</v>
      </c>
      <c r="O1910" s="17" t="str">
        <f>_xlfn.XLOOKUP($A1910,[1]Hospitalisation!A:A,[1]Hospitalisation!K:K,"")</f>
        <v>R1013</v>
      </c>
      <c r="P1910" s="14">
        <f>_xlfn.XLOOKUP($A1910,[1]Hospitalisation!A:A,[1]Hospitalisation!L:L,"")</f>
        <v>29</v>
      </c>
      <c r="Q1910" s="24">
        <f>_xlfn.XLOOKUP($A1910,[1]Hospitalisation!A:A,[1]Hospitalisation!M:M,"")</f>
        <v>34266</v>
      </c>
    </row>
    <row r="1911" spans="1:17" x14ac:dyDescent="0.25">
      <c r="A1911" s="23" t="s">
        <v>449</v>
      </c>
      <c r="B1911" s="18" t="str">
        <f>_xlfn.XLOOKUP(A1911,[1]Customer!A:A,[1]Customer!C:C,"")</f>
        <v>Joe</v>
      </c>
      <c r="C1911" s="19">
        <f t="array" ref="C1911">_xlfn.XLOOKUP($A1911,[1]MedicHistory!A:A,[1]MedicHistory!B:B,"")</f>
        <v>34.86</v>
      </c>
      <c r="D1911" s="19">
        <f t="array" ref="D1911">_xlfn.XLOOKUP($A1911,[1]MedicHistory!A:A,[1]MedicHistory!C:C,"")</f>
        <v>10.97</v>
      </c>
      <c r="E1911" s="18" t="str">
        <f>_xlfn.XLOOKUP($A1911,[1]MedicHistory!A:A,[1]MedicHistory!D:D,"")</f>
        <v>No</v>
      </c>
      <c r="F1911" s="18" t="str">
        <f>_xlfn.XLOOKUP($A1911,[1]MedicHistory!A:A,[1]MedicHistory!E:E,"")</f>
        <v>No</v>
      </c>
      <c r="G1911" s="18" t="str">
        <f>_xlfn.XLOOKUP($A1911,[1]MedicHistory!A:A,[1]MedicHistory!F:F,"")</f>
        <v>No</v>
      </c>
      <c r="H1911" s="20">
        <f>_xlfn.XLOOKUP($A1911,[1]MedicHistory!A:A,[1]MedicHistory!G:G,"")</f>
        <v>0</v>
      </c>
      <c r="I1911" s="18" t="str">
        <f>_xlfn.XLOOKUP($A1911,[1]MedicHistory!A:A,[1]MedicHistory!H:H,"")</f>
        <v>No</v>
      </c>
      <c r="J1911" s="18" t="str">
        <f>_xlfn.XLOOKUP($A1911,[1]MedicHistory!A:A,[1]MedicHistory!K:K,"")</f>
        <v>Diabetic</v>
      </c>
      <c r="K1911" s="21" t="str">
        <f>_xlfn.XLOOKUP($A1911,[1]MedicHistory!A:A,[1]MedicHistory!I:I,"")</f>
        <v>Obisity</v>
      </c>
      <c r="L1911" s="22">
        <f>_xlfn.XLOOKUP($A1911,[1]Hospitalisation!A:A,[1]Hospitalisation!C:C,"")</f>
        <v>3931.51</v>
      </c>
      <c r="M1911" s="23" t="str">
        <f>_xlfn.XLOOKUP($A1911,[1]Hospitalisation!A:A,[1]Hospitalisation!I:I,"")</f>
        <v>tier - 2</v>
      </c>
      <c r="N1911" s="23" t="str">
        <f>_xlfn.XLOOKUP($A1911,[1]Hospitalisation!A:A,[1]Hospitalisation!J:J,"")</f>
        <v>tier - 3</v>
      </c>
      <c r="O1911" s="23" t="str">
        <f>_xlfn.XLOOKUP($A1911,[1]Hospitalisation!A:A,[1]Hospitalisation!K:K,"")</f>
        <v>R1011</v>
      </c>
      <c r="P1911" s="20">
        <f>_xlfn.XLOOKUP($A1911,[1]Hospitalisation!A:A,[1]Hospitalisation!L:L,"")</f>
        <v>34</v>
      </c>
      <c r="Q1911" s="25">
        <f>_xlfn.XLOOKUP($A1911,[1]Hospitalisation!A:A,[1]Hospitalisation!M:M,"")</f>
        <v>32309</v>
      </c>
    </row>
    <row r="1912" spans="1:17" x14ac:dyDescent="0.25">
      <c r="A1912" s="17" t="s">
        <v>448</v>
      </c>
      <c r="B1912" s="12" t="str">
        <f>_xlfn.XLOOKUP(A1912,[1]Customer!A:A,[1]Customer!C:C,"")</f>
        <v>Kayleigh</v>
      </c>
      <c r="C1912" s="13">
        <f t="array" ref="C1912">_xlfn.XLOOKUP($A1912,[1]MedicHistory!A:A,[1]MedicHistory!B:B,"")</f>
        <v>34.58</v>
      </c>
      <c r="D1912" s="13">
        <f t="array" ref="D1912">_xlfn.XLOOKUP($A1912,[1]MedicHistory!A:A,[1]MedicHistory!C:C,"")</f>
        <v>5.14</v>
      </c>
      <c r="E1912" s="12" t="str">
        <f>_xlfn.XLOOKUP($A1912,[1]MedicHistory!A:A,[1]MedicHistory!D:D,"")</f>
        <v>No</v>
      </c>
      <c r="F1912" s="12" t="str">
        <f>_xlfn.XLOOKUP($A1912,[1]MedicHistory!A:A,[1]MedicHistory!E:E,"")</f>
        <v>yes</v>
      </c>
      <c r="G1912" s="12" t="str">
        <f>_xlfn.XLOOKUP($A1912,[1]MedicHistory!A:A,[1]MedicHistory!F:F,"")</f>
        <v>No</v>
      </c>
      <c r="H1912" s="14">
        <f>_xlfn.XLOOKUP($A1912,[1]MedicHistory!A:A,[1]MedicHistory!G:G,"")</f>
        <v>2</v>
      </c>
      <c r="I1912" s="12" t="str">
        <f>_xlfn.XLOOKUP($A1912,[1]MedicHistory!A:A,[1]MedicHistory!H:H,"")</f>
        <v>No</v>
      </c>
      <c r="J1912" s="12" t="str">
        <f>_xlfn.XLOOKUP($A1912,[1]MedicHistory!A:A,[1]MedicHistory!K:K,"")</f>
        <v>Normal</v>
      </c>
      <c r="K1912" s="15" t="str">
        <f>_xlfn.XLOOKUP($A1912,[1]MedicHistory!A:A,[1]MedicHistory!I:I,"")</f>
        <v>Obisity</v>
      </c>
      <c r="L1912" s="16">
        <f>_xlfn.XLOOKUP($A1912,[1]Hospitalisation!A:A,[1]Hospitalisation!C:C,"")</f>
        <v>3925.76</v>
      </c>
      <c r="M1912" s="17" t="str">
        <f>_xlfn.XLOOKUP($A1912,[1]Hospitalisation!A:A,[1]Hospitalisation!I:I,"")</f>
        <v>tier - 2</v>
      </c>
      <c r="N1912" s="17" t="str">
        <f>_xlfn.XLOOKUP($A1912,[1]Hospitalisation!A:A,[1]Hospitalisation!J:J,"")</f>
        <v>tier - 2</v>
      </c>
      <c r="O1912" s="17" t="str">
        <f>_xlfn.XLOOKUP($A1912,[1]Hospitalisation!A:A,[1]Hospitalisation!K:K,"")</f>
        <v>R1024</v>
      </c>
      <c r="P1912" s="14">
        <f>_xlfn.XLOOKUP($A1912,[1]Hospitalisation!A:A,[1]Hospitalisation!L:L,"")</f>
        <v>20</v>
      </c>
      <c r="Q1912" s="24">
        <f>_xlfn.XLOOKUP($A1912,[1]Hospitalisation!A:A,[1]Hospitalisation!M:M,"")</f>
        <v>37447</v>
      </c>
    </row>
    <row r="1913" spans="1:17" x14ac:dyDescent="0.25">
      <c r="A1913" s="23" t="s">
        <v>447</v>
      </c>
      <c r="B1913" s="18" t="str">
        <f>_xlfn.XLOOKUP(A1913,[1]Customer!A:A,[1]Customer!C:C,"")</f>
        <v>Lorcan</v>
      </c>
      <c r="C1913" s="19">
        <f t="array" ref="C1913">_xlfn.XLOOKUP($A1913,[1]MedicHistory!A:A,[1]MedicHistory!B:B,"")</f>
        <v>17.940000000000001</v>
      </c>
      <c r="D1913" s="19">
        <f t="array" ref="D1913">_xlfn.XLOOKUP($A1913,[1]MedicHistory!A:A,[1]MedicHistory!C:C,"")</f>
        <v>5.17</v>
      </c>
      <c r="E1913" s="18" t="str">
        <f>_xlfn.XLOOKUP($A1913,[1]MedicHistory!A:A,[1]MedicHistory!D:D,"")</f>
        <v>yes</v>
      </c>
      <c r="F1913" s="18" t="str">
        <f>_xlfn.XLOOKUP($A1913,[1]MedicHistory!A:A,[1]MedicHistory!E:E,"")</f>
        <v>No</v>
      </c>
      <c r="G1913" s="18" t="str">
        <f>_xlfn.XLOOKUP($A1913,[1]MedicHistory!A:A,[1]MedicHistory!F:F,"")</f>
        <v>No</v>
      </c>
      <c r="H1913" s="20">
        <f>_xlfn.XLOOKUP($A1913,[1]MedicHistory!A:A,[1]MedicHistory!G:G,"")</f>
        <v>0</v>
      </c>
      <c r="I1913" s="18" t="str">
        <f>_xlfn.XLOOKUP($A1913,[1]MedicHistory!A:A,[1]MedicHistory!H:H,"")</f>
        <v>No</v>
      </c>
      <c r="J1913" s="18" t="str">
        <f>_xlfn.XLOOKUP($A1913,[1]MedicHistory!A:A,[1]MedicHistory!K:K,"")</f>
        <v>Normal</v>
      </c>
      <c r="K1913" s="21" t="str">
        <f>_xlfn.XLOOKUP($A1913,[1]MedicHistory!A:A,[1]MedicHistory!I:I,"")</f>
        <v>Under weight</v>
      </c>
      <c r="L1913" s="22">
        <f>_xlfn.XLOOKUP($A1913,[1]Hospitalisation!A:A,[1]Hospitalisation!C:C,"")</f>
        <v>3910.44</v>
      </c>
      <c r="M1913" s="23" t="str">
        <f>_xlfn.XLOOKUP($A1913,[1]Hospitalisation!A:A,[1]Hospitalisation!I:I,"")</f>
        <v>tier - 2</v>
      </c>
      <c r="N1913" s="23" t="str">
        <f>_xlfn.XLOOKUP($A1913,[1]Hospitalisation!A:A,[1]Hospitalisation!J:J,"")</f>
        <v>tier - 2</v>
      </c>
      <c r="O1913" s="23" t="str">
        <f>_xlfn.XLOOKUP($A1913,[1]Hospitalisation!A:A,[1]Hospitalisation!K:K,"")</f>
        <v>R1013</v>
      </c>
      <c r="P1913" s="20">
        <f>_xlfn.XLOOKUP($A1913,[1]Hospitalisation!A:A,[1]Hospitalisation!L:L,"")</f>
        <v>22</v>
      </c>
      <c r="Q1913" s="25">
        <f>_xlfn.XLOOKUP($A1913,[1]Hospitalisation!A:A,[1]Hospitalisation!M:M,"")</f>
        <v>36712</v>
      </c>
    </row>
    <row r="1914" spans="1:17" x14ac:dyDescent="0.25">
      <c r="A1914" s="17" t="s">
        <v>446</v>
      </c>
      <c r="B1914" s="12" t="str">
        <f>_xlfn.XLOOKUP(A1914,[1]Customer!A:A,[1]Customer!C:C,"")</f>
        <v>Billy</v>
      </c>
      <c r="C1914" s="13">
        <f t="array" ref="C1914">_xlfn.XLOOKUP($A1914,[1]MedicHistory!A:A,[1]MedicHistory!B:B,"")</f>
        <v>26.8</v>
      </c>
      <c r="D1914" s="13">
        <f t="array" ref="D1914">_xlfn.XLOOKUP($A1914,[1]MedicHistory!A:A,[1]MedicHistory!C:C,"")</f>
        <v>6.18</v>
      </c>
      <c r="E1914" s="12" t="str">
        <f>_xlfn.XLOOKUP($A1914,[1]MedicHistory!A:A,[1]MedicHistory!D:D,"")</f>
        <v>yes</v>
      </c>
      <c r="F1914" s="12" t="str">
        <f>_xlfn.XLOOKUP($A1914,[1]MedicHistory!A:A,[1]MedicHistory!E:E,"")</f>
        <v>No</v>
      </c>
      <c r="G1914" s="12" t="str">
        <f>_xlfn.XLOOKUP($A1914,[1]MedicHistory!A:A,[1]MedicHistory!F:F,"")</f>
        <v>Yes</v>
      </c>
      <c r="H1914" s="14">
        <f>_xlfn.XLOOKUP($A1914,[1]MedicHistory!A:A,[1]MedicHistory!G:G,"")</f>
        <v>1</v>
      </c>
      <c r="I1914" s="12" t="str">
        <f>_xlfn.XLOOKUP($A1914,[1]MedicHistory!A:A,[1]MedicHistory!H:H,"")</f>
        <v>No</v>
      </c>
      <c r="J1914" s="12" t="str">
        <f>_xlfn.XLOOKUP($A1914,[1]MedicHistory!A:A,[1]MedicHistory!K:K,"")</f>
        <v>Prediabetic</v>
      </c>
      <c r="K1914" s="15" t="str">
        <f>_xlfn.XLOOKUP($A1914,[1]MedicHistory!A:A,[1]MedicHistory!I:I,"")</f>
        <v>over weight</v>
      </c>
      <c r="L1914" s="16">
        <f>_xlfn.XLOOKUP($A1914,[1]Hospitalisation!A:A,[1]Hospitalisation!C:C,"")</f>
        <v>3906.13</v>
      </c>
      <c r="M1914" s="17" t="str">
        <f>_xlfn.XLOOKUP($A1914,[1]Hospitalisation!A:A,[1]Hospitalisation!I:I,"")</f>
        <v>tier - 3</v>
      </c>
      <c r="N1914" s="17" t="str">
        <f>_xlfn.XLOOKUP($A1914,[1]Hospitalisation!A:A,[1]Hospitalisation!J:J,"")</f>
        <v>tier - 3</v>
      </c>
      <c r="O1914" s="17" t="str">
        <f>_xlfn.XLOOKUP($A1914,[1]Hospitalisation!A:A,[1]Hospitalisation!K:K,"")</f>
        <v>R1011</v>
      </c>
      <c r="P1914" s="14">
        <f>_xlfn.XLOOKUP($A1914,[1]Hospitalisation!A:A,[1]Hospitalisation!L:L,"")</f>
        <v>37</v>
      </c>
      <c r="Q1914" s="24">
        <f>_xlfn.XLOOKUP($A1914,[1]Hospitalisation!A:A,[1]Hospitalisation!M:M,"")</f>
        <v>31375</v>
      </c>
    </row>
    <row r="1915" spans="1:17" x14ac:dyDescent="0.25">
      <c r="A1915" s="23" t="s">
        <v>445</v>
      </c>
      <c r="B1915" s="18" t="str">
        <f>_xlfn.XLOOKUP(A1915,[1]Customer!A:A,[1]Customer!C:C,"")</f>
        <v>Paul</v>
      </c>
      <c r="C1915" s="19">
        <f t="array" ref="C1915">_xlfn.XLOOKUP($A1915,[1]MedicHistory!A:A,[1]MedicHistory!B:B,"")</f>
        <v>17.690000000000001</v>
      </c>
      <c r="D1915" s="19">
        <f t="array" ref="D1915">_xlfn.XLOOKUP($A1915,[1]MedicHistory!A:A,[1]MedicHistory!C:C,"")</f>
        <v>9.07</v>
      </c>
      <c r="E1915" s="18" t="str">
        <f>_xlfn.XLOOKUP($A1915,[1]MedicHistory!A:A,[1]MedicHistory!D:D,"")</f>
        <v>yes</v>
      </c>
      <c r="F1915" s="18" t="str">
        <f>_xlfn.XLOOKUP($A1915,[1]MedicHistory!A:A,[1]MedicHistory!E:E,"")</f>
        <v>No</v>
      </c>
      <c r="G1915" s="18" t="str">
        <f>_xlfn.XLOOKUP($A1915,[1]MedicHistory!A:A,[1]MedicHistory!F:F,"")</f>
        <v>No</v>
      </c>
      <c r="H1915" s="20">
        <f>_xlfn.XLOOKUP($A1915,[1]MedicHistory!A:A,[1]MedicHistory!G:G,"")</f>
        <v>0</v>
      </c>
      <c r="I1915" s="18" t="str">
        <f>_xlfn.XLOOKUP($A1915,[1]MedicHistory!A:A,[1]MedicHistory!H:H,"")</f>
        <v>No</v>
      </c>
      <c r="J1915" s="18" t="str">
        <f>_xlfn.XLOOKUP($A1915,[1]MedicHistory!A:A,[1]MedicHistory!K:K,"")</f>
        <v>Diabetic</v>
      </c>
      <c r="K1915" s="21" t="str">
        <f>_xlfn.XLOOKUP($A1915,[1]MedicHistory!A:A,[1]MedicHistory!I:I,"")</f>
        <v>Under weight</v>
      </c>
      <c r="L1915" s="22">
        <f>_xlfn.XLOOKUP($A1915,[1]Hospitalisation!A:A,[1]Hospitalisation!C:C,"")</f>
        <v>3902.07</v>
      </c>
      <c r="M1915" s="23" t="str">
        <f>_xlfn.XLOOKUP($A1915,[1]Hospitalisation!A:A,[1]Hospitalisation!I:I,"")</f>
        <v>tier - 2</v>
      </c>
      <c r="N1915" s="23" t="str">
        <f>_xlfn.XLOOKUP($A1915,[1]Hospitalisation!A:A,[1]Hospitalisation!J:J,"")</f>
        <v>tier - 2</v>
      </c>
      <c r="O1915" s="23" t="str">
        <f>_xlfn.XLOOKUP($A1915,[1]Hospitalisation!A:A,[1]Hospitalisation!K:K,"")</f>
        <v>R1013</v>
      </c>
      <c r="P1915" s="20">
        <f>_xlfn.XLOOKUP($A1915,[1]Hospitalisation!A:A,[1]Hospitalisation!L:L,"")</f>
        <v>25</v>
      </c>
      <c r="Q1915" s="25">
        <f>_xlfn.XLOOKUP($A1915,[1]Hospitalisation!A:A,[1]Hospitalisation!M:M,"")</f>
        <v>35669</v>
      </c>
    </row>
    <row r="1916" spans="1:17" x14ac:dyDescent="0.25">
      <c r="A1916" s="17" t="s">
        <v>444</v>
      </c>
      <c r="B1916" s="12" t="str">
        <f>_xlfn.XLOOKUP(A1916,[1]Customer!A:A,[1]Customer!C:C,"")</f>
        <v>Brenda</v>
      </c>
      <c r="C1916" s="13">
        <f t="array" ref="C1916">_xlfn.XLOOKUP($A1916,[1]MedicHistory!A:A,[1]MedicHistory!B:B,"")</f>
        <v>25.77</v>
      </c>
      <c r="D1916" s="13">
        <f t="array" ref="D1916">_xlfn.XLOOKUP($A1916,[1]MedicHistory!A:A,[1]MedicHistory!C:C,"")</f>
        <v>4.43</v>
      </c>
      <c r="E1916" s="12" t="str">
        <f>_xlfn.XLOOKUP($A1916,[1]MedicHistory!A:A,[1]MedicHistory!D:D,"")</f>
        <v>No</v>
      </c>
      <c r="F1916" s="12" t="str">
        <f>_xlfn.XLOOKUP($A1916,[1]MedicHistory!A:A,[1]MedicHistory!E:E,"")</f>
        <v>No</v>
      </c>
      <c r="G1916" s="12" t="str">
        <f>_xlfn.XLOOKUP($A1916,[1]MedicHistory!A:A,[1]MedicHistory!F:F,"")</f>
        <v>Yes</v>
      </c>
      <c r="H1916" s="14">
        <f>_xlfn.XLOOKUP($A1916,[1]MedicHistory!A:A,[1]MedicHistory!G:G,"")</f>
        <v>1</v>
      </c>
      <c r="I1916" s="12" t="str">
        <f>_xlfn.XLOOKUP($A1916,[1]MedicHistory!A:A,[1]MedicHistory!H:H,"")</f>
        <v>No</v>
      </c>
      <c r="J1916" s="12" t="str">
        <f>_xlfn.XLOOKUP($A1916,[1]MedicHistory!A:A,[1]MedicHistory!K:K,"")</f>
        <v>Normal</v>
      </c>
      <c r="K1916" s="15" t="str">
        <f>_xlfn.XLOOKUP($A1916,[1]MedicHistory!A:A,[1]MedicHistory!I:I,"")</f>
        <v>over weight</v>
      </c>
      <c r="L1916" s="16">
        <f>_xlfn.XLOOKUP($A1916,[1]Hospitalisation!A:A,[1]Hospitalisation!C:C,"")</f>
        <v>3898.35</v>
      </c>
      <c r="M1916" s="17" t="str">
        <f>_xlfn.XLOOKUP($A1916,[1]Hospitalisation!A:A,[1]Hospitalisation!I:I,"")</f>
        <v>tier - 2</v>
      </c>
      <c r="N1916" s="17" t="str">
        <f>_xlfn.XLOOKUP($A1916,[1]Hospitalisation!A:A,[1]Hospitalisation!J:J,"")</f>
        <v>tier - 2</v>
      </c>
      <c r="O1916" s="17" t="str">
        <f>_xlfn.XLOOKUP($A1916,[1]Hospitalisation!A:A,[1]Hospitalisation!K:K,"")</f>
        <v>R1012</v>
      </c>
      <c r="P1916" s="14">
        <f>_xlfn.XLOOKUP($A1916,[1]Hospitalisation!A:A,[1]Hospitalisation!L:L,"")</f>
        <v>41</v>
      </c>
      <c r="Q1916" s="24">
        <f>_xlfn.XLOOKUP($A1916,[1]Hospitalisation!A:A,[1]Hospitalisation!M:M,"")</f>
        <v>29843</v>
      </c>
    </row>
    <row r="1917" spans="1:17" x14ac:dyDescent="0.25">
      <c r="A1917" s="23" t="s">
        <v>443</v>
      </c>
      <c r="B1917" s="18" t="str">
        <f>_xlfn.XLOOKUP(A1917,[1]Customer!A:A,[1]Customer!C:C,"")</f>
        <v>Jeff</v>
      </c>
      <c r="C1917" s="19">
        <f t="array" ref="C1917">_xlfn.XLOOKUP($A1917,[1]MedicHistory!A:A,[1]MedicHistory!B:B,"")</f>
        <v>34.46</v>
      </c>
      <c r="D1917" s="19">
        <f t="array" ref="D1917">_xlfn.XLOOKUP($A1917,[1]MedicHistory!A:A,[1]MedicHistory!C:C,"")</f>
        <v>4.17</v>
      </c>
      <c r="E1917" s="18" t="str">
        <f>_xlfn.XLOOKUP($A1917,[1]MedicHistory!A:A,[1]MedicHistory!D:D,"")</f>
        <v>No</v>
      </c>
      <c r="F1917" s="18" t="str">
        <f>_xlfn.XLOOKUP($A1917,[1]MedicHistory!A:A,[1]MedicHistory!E:E,"")</f>
        <v>yes</v>
      </c>
      <c r="G1917" s="18" t="str">
        <f>_xlfn.XLOOKUP($A1917,[1]MedicHistory!A:A,[1]MedicHistory!F:F,"")</f>
        <v>No</v>
      </c>
      <c r="H1917" s="20">
        <f>_xlfn.XLOOKUP($A1917,[1]MedicHistory!A:A,[1]MedicHistory!G:G,"")</f>
        <v>1</v>
      </c>
      <c r="I1917" s="18" t="str">
        <f>_xlfn.XLOOKUP($A1917,[1]MedicHistory!A:A,[1]MedicHistory!H:H,"")</f>
        <v>No</v>
      </c>
      <c r="J1917" s="18" t="str">
        <f>_xlfn.XLOOKUP($A1917,[1]MedicHistory!A:A,[1]MedicHistory!K:K,"")</f>
        <v>Normal</v>
      </c>
      <c r="K1917" s="21" t="str">
        <f>_xlfn.XLOOKUP($A1917,[1]MedicHistory!A:A,[1]MedicHistory!I:I,"")</f>
        <v>Obisity</v>
      </c>
      <c r="L1917" s="22">
        <f>_xlfn.XLOOKUP($A1917,[1]Hospitalisation!A:A,[1]Hospitalisation!C:C,"")</f>
        <v>3889.2</v>
      </c>
      <c r="M1917" s="23" t="str">
        <f>_xlfn.XLOOKUP($A1917,[1]Hospitalisation!A:A,[1]Hospitalisation!I:I,"")</f>
        <v>tier - 2</v>
      </c>
      <c r="N1917" s="23" t="str">
        <f>_xlfn.XLOOKUP($A1917,[1]Hospitalisation!A:A,[1]Hospitalisation!J:J,"")</f>
        <v>tier - 2</v>
      </c>
      <c r="O1917" s="23" t="str">
        <f>_xlfn.XLOOKUP($A1917,[1]Hospitalisation!A:A,[1]Hospitalisation!K:K,"")</f>
        <v>R1012</v>
      </c>
      <c r="P1917" s="20">
        <f>_xlfn.XLOOKUP($A1917,[1]Hospitalisation!A:A,[1]Hospitalisation!L:L,"")</f>
        <v>29</v>
      </c>
      <c r="Q1917" s="25">
        <f>_xlfn.XLOOKUP($A1917,[1]Hospitalisation!A:A,[1]Hospitalisation!M:M,"")</f>
        <v>34163</v>
      </c>
    </row>
    <row r="1918" spans="1:17" x14ac:dyDescent="0.25">
      <c r="A1918" s="17" t="s">
        <v>442</v>
      </c>
      <c r="B1918" s="12" t="str">
        <f>_xlfn.XLOOKUP(A1918,[1]Customer!A:A,[1]Customer!C:C,"")</f>
        <v>Michael</v>
      </c>
      <c r="C1918" s="13">
        <f t="array" ref="C1918">_xlfn.XLOOKUP($A1918,[1]MedicHistory!A:A,[1]MedicHistory!B:B,"")</f>
        <v>30.875</v>
      </c>
      <c r="D1918" s="13">
        <f t="array" ref="D1918">_xlfn.XLOOKUP($A1918,[1]MedicHistory!A:A,[1]MedicHistory!C:C,"")</f>
        <v>4.95</v>
      </c>
      <c r="E1918" s="12" t="str">
        <f>_xlfn.XLOOKUP($A1918,[1]MedicHistory!A:A,[1]MedicHistory!D:D,"")</f>
        <v>yes</v>
      </c>
      <c r="F1918" s="12" t="str">
        <f>_xlfn.XLOOKUP($A1918,[1]MedicHistory!A:A,[1]MedicHistory!E:E,"")</f>
        <v>No</v>
      </c>
      <c r="G1918" s="12" t="str">
        <f>_xlfn.XLOOKUP($A1918,[1]MedicHistory!A:A,[1]MedicHistory!F:F,"")</f>
        <v>No</v>
      </c>
      <c r="H1918" s="14">
        <f>_xlfn.XLOOKUP($A1918,[1]MedicHistory!A:A,[1]MedicHistory!G:G,"")</f>
        <v>0</v>
      </c>
      <c r="I1918" s="12" t="str">
        <f>_xlfn.XLOOKUP($A1918,[1]MedicHistory!A:A,[1]MedicHistory!H:H,"")</f>
        <v>No</v>
      </c>
      <c r="J1918" s="12" t="str">
        <f>_xlfn.XLOOKUP($A1918,[1]MedicHistory!A:A,[1]MedicHistory!K:K,"")</f>
        <v>Normal</v>
      </c>
      <c r="K1918" s="15" t="str">
        <f>_xlfn.XLOOKUP($A1918,[1]MedicHistory!A:A,[1]MedicHistory!I:I,"")</f>
        <v>Obisity</v>
      </c>
      <c r="L1918" s="16">
        <f>_xlfn.XLOOKUP($A1918,[1]Hospitalisation!A:A,[1]Hospitalisation!C:C,"")</f>
        <v>3877.3</v>
      </c>
      <c r="M1918" s="17" t="str">
        <f>_xlfn.XLOOKUP($A1918,[1]Hospitalisation!A:A,[1]Hospitalisation!I:I,"")</f>
        <v>tier - 1</v>
      </c>
      <c r="N1918" s="17" t="str">
        <f>_xlfn.XLOOKUP($A1918,[1]Hospitalisation!A:A,[1]Hospitalisation!J:J,"")</f>
        <v>tier - 3</v>
      </c>
      <c r="O1918" s="17" t="str">
        <f>_xlfn.XLOOKUP($A1918,[1]Hospitalisation!A:A,[1]Hospitalisation!K:K,"")</f>
        <v>R1012</v>
      </c>
      <c r="P1918" s="14">
        <f>_xlfn.XLOOKUP($A1918,[1]Hospitalisation!A:A,[1]Hospitalisation!L:L,"")</f>
        <v>18</v>
      </c>
      <c r="Q1918" s="24">
        <f>_xlfn.XLOOKUP($A1918,[1]Hospitalisation!A:A,[1]Hospitalisation!M:M,"")</f>
        <v>38283</v>
      </c>
    </row>
    <row r="1919" spans="1:17" x14ac:dyDescent="0.25">
      <c r="A1919" s="23" t="s">
        <v>441</v>
      </c>
      <c r="B1919" s="18" t="str">
        <f>_xlfn.XLOOKUP(A1919,[1]Customer!A:A,[1]Customer!C:C,"")</f>
        <v>Jan</v>
      </c>
      <c r="C1919" s="19">
        <f t="array" ref="C1919">_xlfn.XLOOKUP($A1919,[1]MedicHistory!A:A,[1]MedicHistory!B:B,"")</f>
        <v>39.49</v>
      </c>
      <c r="D1919" s="19">
        <f t="array" ref="D1919">_xlfn.XLOOKUP($A1919,[1]MedicHistory!A:A,[1]MedicHistory!C:C,"")</f>
        <v>5.13</v>
      </c>
      <c r="E1919" s="18" t="str">
        <f>_xlfn.XLOOKUP($A1919,[1]MedicHistory!A:A,[1]MedicHistory!D:D,"")</f>
        <v>No</v>
      </c>
      <c r="F1919" s="18" t="str">
        <f>_xlfn.XLOOKUP($A1919,[1]MedicHistory!A:A,[1]MedicHistory!E:E,"")</f>
        <v>No</v>
      </c>
      <c r="G1919" s="18" t="str">
        <f>_xlfn.XLOOKUP($A1919,[1]MedicHistory!A:A,[1]MedicHistory!F:F,"")</f>
        <v>No</v>
      </c>
      <c r="H1919" s="20">
        <f>_xlfn.XLOOKUP($A1919,[1]MedicHistory!A:A,[1]MedicHistory!G:G,"")</f>
        <v>0</v>
      </c>
      <c r="I1919" s="18" t="str">
        <f>_xlfn.XLOOKUP($A1919,[1]MedicHistory!A:A,[1]MedicHistory!H:H,"")</f>
        <v>No</v>
      </c>
      <c r="J1919" s="18" t="str">
        <f>_xlfn.XLOOKUP($A1919,[1]MedicHistory!A:A,[1]MedicHistory!K:K,"")</f>
        <v>Normal</v>
      </c>
      <c r="K1919" s="21" t="str">
        <f>_xlfn.XLOOKUP($A1919,[1]MedicHistory!A:A,[1]MedicHistory!I:I,"")</f>
        <v>Obisity</v>
      </c>
      <c r="L1919" s="22">
        <f>_xlfn.XLOOKUP($A1919,[1]Hospitalisation!A:A,[1]Hospitalisation!C:C,"")</f>
        <v>3875.73</v>
      </c>
      <c r="M1919" s="23" t="str">
        <f>_xlfn.XLOOKUP($A1919,[1]Hospitalisation!A:A,[1]Hospitalisation!I:I,"")</f>
        <v>tier - 2</v>
      </c>
      <c r="N1919" s="23" t="str">
        <f>_xlfn.XLOOKUP($A1919,[1]Hospitalisation!A:A,[1]Hospitalisation!J:J,"")</f>
        <v>tier - 3</v>
      </c>
      <c r="O1919" s="23" t="str">
        <f>_xlfn.XLOOKUP($A1919,[1]Hospitalisation!A:A,[1]Hospitalisation!K:K,"")</f>
        <v>R1013</v>
      </c>
      <c r="P1919" s="20">
        <f>_xlfn.XLOOKUP($A1919,[1]Hospitalisation!A:A,[1]Hospitalisation!L:L,"")</f>
        <v>26</v>
      </c>
      <c r="Q1919" s="25">
        <f>_xlfn.XLOOKUP($A1919,[1]Hospitalisation!A:A,[1]Hospitalisation!M:M,"")</f>
        <v>35271</v>
      </c>
    </row>
    <row r="1920" spans="1:17" x14ac:dyDescent="0.25">
      <c r="A1920" s="17" t="s">
        <v>440</v>
      </c>
      <c r="B1920" s="12" t="str">
        <f>_xlfn.XLOOKUP(A1920,[1]Customer!A:A,[1]Customer!C:C,"")</f>
        <v>Bernard</v>
      </c>
      <c r="C1920" s="13">
        <f t="array" ref="C1920">_xlfn.XLOOKUP($A1920,[1]MedicHistory!A:A,[1]MedicHistory!B:B,"")</f>
        <v>28.88</v>
      </c>
      <c r="D1920" s="13">
        <f t="array" ref="D1920">_xlfn.XLOOKUP($A1920,[1]MedicHistory!A:A,[1]MedicHistory!C:C,"")</f>
        <v>4.0999999999999996</v>
      </c>
      <c r="E1920" s="12" t="str">
        <f>_xlfn.XLOOKUP($A1920,[1]MedicHistory!A:A,[1]MedicHistory!D:D,"")</f>
        <v>No</v>
      </c>
      <c r="F1920" s="12" t="str">
        <f>_xlfn.XLOOKUP($A1920,[1]MedicHistory!A:A,[1]MedicHistory!E:E,"")</f>
        <v>No</v>
      </c>
      <c r="G1920" s="12" t="str">
        <f>_xlfn.XLOOKUP($A1920,[1]MedicHistory!A:A,[1]MedicHistory!F:F,"")</f>
        <v>No</v>
      </c>
      <c r="H1920" s="14">
        <f>_xlfn.XLOOKUP($A1920,[1]MedicHistory!A:A,[1]MedicHistory!G:G,"")</f>
        <v>0</v>
      </c>
      <c r="I1920" s="12" t="str">
        <f>_xlfn.XLOOKUP($A1920,[1]MedicHistory!A:A,[1]MedicHistory!H:H,"")</f>
        <v>No</v>
      </c>
      <c r="J1920" s="12" t="str">
        <f>_xlfn.XLOOKUP($A1920,[1]MedicHistory!A:A,[1]MedicHistory!K:K,"")</f>
        <v>Normal</v>
      </c>
      <c r="K1920" s="15" t="str">
        <f>_xlfn.XLOOKUP($A1920,[1]MedicHistory!A:A,[1]MedicHistory!I:I,"")</f>
        <v>over weight</v>
      </c>
      <c r="L1920" s="16">
        <f>_xlfn.XLOOKUP($A1920,[1]Hospitalisation!A:A,[1]Hospitalisation!C:C,"")</f>
        <v>3866.86</v>
      </c>
      <c r="M1920" s="17" t="str">
        <f>_xlfn.XLOOKUP($A1920,[1]Hospitalisation!A:A,[1]Hospitalisation!I:I,"")</f>
        <v>tier - 1</v>
      </c>
      <c r="N1920" s="17" t="str">
        <f>_xlfn.XLOOKUP($A1920,[1]Hospitalisation!A:A,[1]Hospitalisation!J:J,"")</f>
        <v>tier - 1</v>
      </c>
      <c r="O1920" s="17" t="str">
        <f>_xlfn.XLOOKUP($A1920,[1]Hospitalisation!A:A,[1]Hospitalisation!K:K,"")</f>
        <v>R1012</v>
      </c>
      <c r="P1920" s="14">
        <f>_xlfn.XLOOKUP($A1920,[1]Hospitalisation!A:A,[1]Hospitalisation!L:L,"")</f>
        <v>31</v>
      </c>
      <c r="Q1920" s="24">
        <f>_xlfn.XLOOKUP($A1920,[1]Hospitalisation!A:A,[1]Hospitalisation!M:M,"")</f>
        <v>33413</v>
      </c>
    </row>
    <row r="1921" spans="1:17" x14ac:dyDescent="0.25">
      <c r="A1921" s="23" t="s">
        <v>439</v>
      </c>
      <c r="B1921" s="18" t="str">
        <f>_xlfn.XLOOKUP(A1921,[1]Customer!A:A,[1]Customer!C:C,"")</f>
        <v>Craig</v>
      </c>
      <c r="C1921" s="19">
        <f t="array" ref="C1921">_xlfn.XLOOKUP($A1921,[1]MedicHistory!A:A,[1]MedicHistory!B:B,"")</f>
        <v>20.234999999999999</v>
      </c>
      <c r="D1921" s="19">
        <f t="array" ref="D1921">_xlfn.XLOOKUP($A1921,[1]MedicHistory!A:A,[1]MedicHistory!C:C,"")</f>
        <v>5.01</v>
      </c>
      <c r="E1921" s="18" t="str">
        <f>_xlfn.XLOOKUP($A1921,[1]MedicHistory!A:A,[1]MedicHistory!D:D,"")</f>
        <v>yes</v>
      </c>
      <c r="F1921" s="18" t="str">
        <f>_xlfn.XLOOKUP($A1921,[1]MedicHistory!A:A,[1]MedicHistory!E:E,"")</f>
        <v>No</v>
      </c>
      <c r="G1921" s="18" t="str">
        <f>_xlfn.XLOOKUP($A1921,[1]MedicHistory!A:A,[1]MedicHistory!F:F,"")</f>
        <v>No</v>
      </c>
      <c r="H1921" s="20">
        <f>_xlfn.XLOOKUP($A1921,[1]MedicHistory!A:A,[1]MedicHistory!G:G,"")</f>
        <v>0</v>
      </c>
      <c r="I1921" s="18" t="str">
        <f>_xlfn.XLOOKUP($A1921,[1]MedicHistory!A:A,[1]MedicHistory!H:H,"")</f>
        <v>No</v>
      </c>
      <c r="J1921" s="18" t="str">
        <f>_xlfn.XLOOKUP($A1921,[1]MedicHistory!A:A,[1]MedicHistory!K:K,"")</f>
        <v>Normal</v>
      </c>
      <c r="K1921" s="21" t="str">
        <f>_xlfn.XLOOKUP($A1921,[1]MedicHistory!A:A,[1]MedicHistory!I:I,"")</f>
        <v>Normal weight</v>
      </c>
      <c r="L1921" s="22">
        <f>_xlfn.XLOOKUP($A1921,[1]Hospitalisation!A:A,[1]Hospitalisation!C:C,"")</f>
        <v>3861.21</v>
      </c>
      <c r="M1921" s="23" t="str">
        <f>_xlfn.XLOOKUP($A1921,[1]Hospitalisation!A:A,[1]Hospitalisation!I:I,"")</f>
        <v>tier - 2</v>
      </c>
      <c r="N1921" s="23" t="str">
        <f>_xlfn.XLOOKUP($A1921,[1]Hospitalisation!A:A,[1]Hospitalisation!J:J,"")</f>
        <v>tier - 2</v>
      </c>
      <c r="O1921" s="23" t="str">
        <f>_xlfn.XLOOKUP($A1921,[1]Hospitalisation!A:A,[1]Hospitalisation!K:K,"")</f>
        <v>R1016</v>
      </c>
      <c r="P1921" s="20">
        <f>_xlfn.XLOOKUP($A1921,[1]Hospitalisation!A:A,[1]Hospitalisation!L:L,"")</f>
        <v>32</v>
      </c>
      <c r="Q1921" s="25">
        <f>_xlfn.XLOOKUP($A1921,[1]Hospitalisation!A:A,[1]Hospitalisation!M:M,"")</f>
        <v>33164</v>
      </c>
    </row>
    <row r="1922" spans="1:17" x14ac:dyDescent="0.25">
      <c r="A1922" s="17" t="s">
        <v>438</v>
      </c>
      <c r="B1922" s="12" t="str">
        <f>_xlfn.XLOOKUP(A1922,[1]Customer!A:A,[1]Customer!C:C,"")</f>
        <v>Bryn</v>
      </c>
      <c r="C1922" s="13">
        <f t="array" ref="C1922">_xlfn.XLOOKUP($A1922,[1]MedicHistory!A:A,[1]MedicHistory!B:B,"")</f>
        <v>30.67</v>
      </c>
      <c r="D1922" s="13">
        <f t="array" ref="D1922">_xlfn.XLOOKUP($A1922,[1]MedicHistory!A:A,[1]MedicHistory!C:C,"")</f>
        <v>5.09</v>
      </c>
      <c r="E1922" s="12" t="str">
        <f>_xlfn.XLOOKUP($A1922,[1]MedicHistory!A:A,[1]MedicHistory!D:D,"")</f>
        <v>yes</v>
      </c>
      <c r="F1922" s="12" t="str">
        <f>_xlfn.XLOOKUP($A1922,[1]MedicHistory!A:A,[1]MedicHistory!E:E,"")</f>
        <v>No</v>
      </c>
      <c r="G1922" s="12" t="str">
        <f>_xlfn.XLOOKUP($A1922,[1]MedicHistory!A:A,[1]MedicHistory!F:F,"")</f>
        <v>No</v>
      </c>
      <c r="H1922" s="14">
        <f>_xlfn.XLOOKUP($A1922,[1]MedicHistory!A:A,[1]MedicHistory!G:G,"")</f>
        <v>0</v>
      </c>
      <c r="I1922" s="12" t="str">
        <f>_xlfn.XLOOKUP($A1922,[1]MedicHistory!A:A,[1]MedicHistory!H:H,"")</f>
        <v>No</v>
      </c>
      <c r="J1922" s="12" t="str">
        <f>_xlfn.XLOOKUP($A1922,[1]MedicHistory!A:A,[1]MedicHistory!K:K,"")</f>
        <v>Normal</v>
      </c>
      <c r="K1922" s="15" t="str">
        <f>_xlfn.XLOOKUP($A1922,[1]MedicHistory!A:A,[1]MedicHistory!I:I,"")</f>
        <v>Obisity</v>
      </c>
      <c r="L1922" s="16">
        <f>_xlfn.XLOOKUP($A1922,[1]Hospitalisation!A:A,[1]Hospitalisation!C:C,"")</f>
        <v>3858.51</v>
      </c>
      <c r="M1922" s="17" t="str">
        <f>_xlfn.XLOOKUP($A1922,[1]Hospitalisation!A:A,[1]Hospitalisation!I:I,"")</f>
        <v>tier - 2</v>
      </c>
      <c r="N1922" s="17" t="str">
        <f>_xlfn.XLOOKUP($A1922,[1]Hospitalisation!A:A,[1]Hospitalisation!J:J,"")</f>
        <v>tier - 3</v>
      </c>
      <c r="O1922" s="17" t="str">
        <f>_xlfn.XLOOKUP($A1922,[1]Hospitalisation!A:A,[1]Hospitalisation!K:K,"")</f>
        <v>R1025</v>
      </c>
      <c r="P1922" s="14">
        <f>_xlfn.XLOOKUP($A1922,[1]Hospitalisation!A:A,[1]Hospitalisation!L:L,"")</f>
        <v>22</v>
      </c>
      <c r="Q1922" s="24">
        <f>_xlfn.XLOOKUP($A1922,[1]Hospitalisation!A:A,[1]Hospitalisation!M:M,"")</f>
        <v>37048</v>
      </c>
    </row>
    <row r="1923" spans="1:17" x14ac:dyDescent="0.25">
      <c r="A1923" s="23" t="s">
        <v>437</v>
      </c>
      <c r="B1923" s="18" t="str">
        <f>_xlfn.XLOOKUP(A1923,[1]Customer!A:A,[1]Customer!C:C,"")</f>
        <v>Michael</v>
      </c>
      <c r="C1923" s="19">
        <f t="array" ref="C1923">_xlfn.XLOOKUP($A1923,[1]MedicHistory!A:A,[1]MedicHistory!B:B,"")</f>
        <v>30.875</v>
      </c>
      <c r="D1923" s="19">
        <f t="array" ref="D1923">_xlfn.XLOOKUP($A1923,[1]MedicHistory!A:A,[1]MedicHistory!C:C,"")</f>
        <v>6.49</v>
      </c>
      <c r="E1923" s="18" t="str">
        <f>_xlfn.XLOOKUP($A1923,[1]MedicHistory!A:A,[1]MedicHistory!D:D,"")</f>
        <v>No</v>
      </c>
      <c r="F1923" s="18" t="str">
        <f>_xlfn.XLOOKUP($A1923,[1]MedicHistory!A:A,[1]MedicHistory!E:E,"")</f>
        <v>No</v>
      </c>
      <c r="G1923" s="18" t="str">
        <f>_xlfn.XLOOKUP($A1923,[1]MedicHistory!A:A,[1]MedicHistory!F:F,"")</f>
        <v>No</v>
      </c>
      <c r="H1923" s="20">
        <f>_xlfn.XLOOKUP($A1923,[1]MedicHistory!A:A,[1]MedicHistory!G:G,"")</f>
        <v>0</v>
      </c>
      <c r="I1923" s="18" t="str">
        <f>_xlfn.XLOOKUP($A1923,[1]MedicHistory!A:A,[1]MedicHistory!H:H,"")</f>
        <v>No</v>
      </c>
      <c r="J1923" s="18" t="str">
        <f>_xlfn.XLOOKUP($A1923,[1]MedicHistory!A:A,[1]MedicHistory!K:K,"")</f>
        <v>Prediabetic</v>
      </c>
      <c r="K1923" s="21" t="str">
        <f>_xlfn.XLOOKUP($A1923,[1]MedicHistory!A:A,[1]MedicHistory!I:I,"")</f>
        <v>Obisity</v>
      </c>
      <c r="L1923" s="22">
        <f>_xlfn.XLOOKUP($A1923,[1]Hospitalisation!A:A,[1]Hospitalisation!C:C,"")</f>
        <v>3857.76</v>
      </c>
      <c r="M1923" s="23" t="str">
        <f>_xlfn.XLOOKUP($A1923,[1]Hospitalisation!A:A,[1]Hospitalisation!I:I,"")</f>
        <v>tier - 3</v>
      </c>
      <c r="N1923" s="23" t="str">
        <f>_xlfn.XLOOKUP($A1923,[1]Hospitalisation!A:A,[1]Hospitalisation!J:J,"")</f>
        <v>tier - 1</v>
      </c>
      <c r="O1923" s="23" t="str">
        <f>_xlfn.XLOOKUP($A1923,[1]Hospitalisation!A:A,[1]Hospitalisation!K:K,"")</f>
        <v>R1016</v>
      </c>
      <c r="P1923" s="20">
        <f>_xlfn.XLOOKUP($A1923,[1]Hospitalisation!A:A,[1]Hospitalisation!L:L,"")</f>
        <v>21</v>
      </c>
      <c r="Q1923" s="25">
        <f>_xlfn.XLOOKUP($A1923,[1]Hospitalisation!A:A,[1]Hospitalisation!M:M,"")</f>
        <v>37122</v>
      </c>
    </row>
    <row r="1924" spans="1:17" x14ac:dyDescent="0.25">
      <c r="A1924" s="17" t="s">
        <v>436</v>
      </c>
      <c r="B1924" s="12" t="str">
        <f>_xlfn.XLOOKUP(A1924,[1]Customer!A:A,[1]Customer!C:C,"")</f>
        <v>Benjamin</v>
      </c>
      <c r="C1924" s="13">
        <f t="array" ref="C1924">_xlfn.XLOOKUP($A1924,[1]MedicHistory!A:A,[1]MedicHistory!B:B,"")</f>
        <v>23.8</v>
      </c>
      <c r="D1924" s="13">
        <f t="array" ref="D1924">_xlfn.XLOOKUP($A1924,[1]MedicHistory!A:A,[1]MedicHistory!C:C,"")</f>
        <v>4.08</v>
      </c>
      <c r="E1924" s="12" t="str">
        <f>_xlfn.XLOOKUP($A1924,[1]MedicHistory!A:A,[1]MedicHistory!D:D,"")</f>
        <v>No</v>
      </c>
      <c r="F1924" s="12" t="str">
        <f>_xlfn.XLOOKUP($A1924,[1]MedicHistory!A:A,[1]MedicHistory!E:E,"")</f>
        <v>No</v>
      </c>
      <c r="G1924" s="12" t="str">
        <f>_xlfn.XLOOKUP($A1924,[1]MedicHistory!A:A,[1]MedicHistory!F:F,"")</f>
        <v>No</v>
      </c>
      <c r="H1924" s="14">
        <f>_xlfn.XLOOKUP($A1924,[1]MedicHistory!A:A,[1]MedicHistory!G:G,"")</f>
        <v>0</v>
      </c>
      <c r="I1924" s="12" t="str">
        <f>_xlfn.XLOOKUP($A1924,[1]MedicHistory!A:A,[1]MedicHistory!H:H,"")</f>
        <v>No</v>
      </c>
      <c r="J1924" s="12" t="str">
        <f>_xlfn.XLOOKUP($A1924,[1]MedicHistory!A:A,[1]MedicHistory!K:K,"")</f>
        <v>Normal</v>
      </c>
      <c r="K1924" s="15" t="str">
        <f>_xlfn.XLOOKUP($A1924,[1]MedicHistory!A:A,[1]MedicHistory!I:I,"")</f>
        <v>Normal weight</v>
      </c>
      <c r="L1924" s="16">
        <f>_xlfn.XLOOKUP($A1924,[1]Hospitalisation!A:A,[1]Hospitalisation!C:C,"")</f>
        <v>3847.67</v>
      </c>
      <c r="M1924" s="17" t="str">
        <f>_xlfn.XLOOKUP($A1924,[1]Hospitalisation!A:A,[1]Hospitalisation!I:I,"")</f>
        <v>tier - 3</v>
      </c>
      <c r="N1924" s="17" t="str">
        <f>_xlfn.XLOOKUP($A1924,[1]Hospitalisation!A:A,[1]Hospitalisation!J:J,"")</f>
        <v>tier - 2</v>
      </c>
      <c r="O1924" s="17" t="str">
        <f>_xlfn.XLOOKUP($A1924,[1]Hospitalisation!A:A,[1]Hospitalisation!K:K,"")</f>
        <v>R1011</v>
      </c>
      <c r="P1924" s="14">
        <f>_xlfn.XLOOKUP($A1924,[1]Hospitalisation!A:A,[1]Hospitalisation!L:L,"")</f>
        <v>31</v>
      </c>
      <c r="Q1924" s="24">
        <f>_xlfn.XLOOKUP($A1924,[1]Hospitalisation!A:A,[1]Hospitalisation!M:M,"")</f>
        <v>33462</v>
      </c>
    </row>
    <row r="1925" spans="1:17" x14ac:dyDescent="0.25">
      <c r="A1925" s="23" t="s">
        <v>435</v>
      </c>
      <c r="B1925" s="18" t="str">
        <f>_xlfn.XLOOKUP(A1925,[1]Customer!A:A,[1]Customer!C:C,"")</f>
        <v>Jay</v>
      </c>
      <c r="C1925" s="19">
        <f t="array" ref="C1925">_xlfn.XLOOKUP($A1925,[1]MedicHistory!A:A,[1]MedicHistory!B:B,"")</f>
        <v>15.37</v>
      </c>
      <c r="D1925" s="19">
        <f t="array" ref="D1925">_xlfn.XLOOKUP($A1925,[1]MedicHistory!A:A,[1]MedicHistory!C:C,"")</f>
        <v>8.6300000000000008</v>
      </c>
      <c r="E1925" s="18" t="str">
        <f>_xlfn.XLOOKUP($A1925,[1]MedicHistory!A:A,[1]MedicHistory!D:D,"")</f>
        <v>yes</v>
      </c>
      <c r="F1925" s="18" t="str">
        <f>_xlfn.XLOOKUP($A1925,[1]MedicHistory!A:A,[1]MedicHistory!E:E,"")</f>
        <v>No</v>
      </c>
      <c r="G1925" s="18" t="str">
        <f>_xlfn.XLOOKUP($A1925,[1]MedicHistory!A:A,[1]MedicHistory!F:F,"")</f>
        <v>No</v>
      </c>
      <c r="H1925" s="20">
        <f>_xlfn.XLOOKUP($A1925,[1]MedicHistory!A:A,[1]MedicHistory!G:G,"")</f>
        <v>0</v>
      </c>
      <c r="I1925" s="18" t="str">
        <f>_xlfn.XLOOKUP($A1925,[1]MedicHistory!A:A,[1]MedicHistory!H:H,"")</f>
        <v>No</v>
      </c>
      <c r="J1925" s="18" t="str">
        <f>_xlfn.XLOOKUP($A1925,[1]MedicHistory!A:A,[1]MedicHistory!K:K,"")</f>
        <v>Diabetic</v>
      </c>
      <c r="K1925" s="21" t="str">
        <f>_xlfn.XLOOKUP($A1925,[1]MedicHistory!A:A,[1]MedicHistory!I:I,"")</f>
        <v>Under weight</v>
      </c>
      <c r="L1925" s="22">
        <f>_xlfn.XLOOKUP($A1925,[1]Hospitalisation!A:A,[1]Hospitalisation!C:C,"")</f>
        <v>3797.2</v>
      </c>
      <c r="M1925" s="23" t="str">
        <f>_xlfn.XLOOKUP($A1925,[1]Hospitalisation!A:A,[1]Hospitalisation!I:I,"")</f>
        <v>tier - 2</v>
      </c>
      <c r="N1925" s="23" t="str">
        <f>_xlfn.XLOOKUP($A1925,[1]Hospitalisation!A:A,[1]Hospitalisation!J:J,"")</f>
        <v>tier - 3</v>
      </c>
      <c r="O1925" s="23" t="str">
        <f>_xlfn.XLOOKUP($A1925,[1]Hospitalisation!A:A,[1]Hospitalisation!K:K,"")</f>
        <v>R1012</v>
      </c>
      <c r="P1925" s="20">
        <f>_xlfn.XLOOKUP($A1925,[1]Hospitalisation!A:A,[1]Hospitalisation!L:L,"")</f>
        <v>28</v>
      </c>
      <c r="Q1925" s="25">
        <f>_xlfn.XLOOKUP($A1925,[1]Hospitalisation!A:A,[1]Hospitalisation!M:M,"")</f>
        <v>34606</v>
      </c>
    </row>
    <row r="1926" spans="1:17" x14ac:dyDescent="0.25">
      <c r="A1926" s="17" t="s">
        <v>434</v>
      </c>
      <c r="B1926" s="12" t="str">
        <f>_xlfn.XLOOKUP(A1926,[1]Customer!A:A,[1]Customer!C:C,"")</f>
        <v>William</v>
      </c>
      <c r="C1926" s="13">
        <f t="array" ref="C1926">_xlfn.XLOOKUP($A1926,[1]MedicHistory!A:A,[1]MedicHistory!B:B,"")</f>
        <v>30.4</v>
      </c>
      <c r="D1926" s="13">
        <f t="array" ref="D1926">_xlfn.XLOOKUP($A1926,[1]MedicHistory!A:A,[1]MedicHistory!C:C,"")</f>
        <v>5.28</v>
      </c>
      <c r="E1926" s="12" t="str">
        <f>_xlfn.XLOOKUP($A1926,[1]MedicHistory!A:A,[1]MedicHistory!D:D,"")</f>
        <v>No</v>
      </c>
      <c r="F1926" s="12" t="str">
        <f>_xlfn.XLOOKUP($A1926,[1]MedicHistory!A:A,[1]MedicHistory!E:E,"")</f>
        <v>No</v>
      </c>
      <c r="G1926" s="12" t="str">
        <f>_xlfn.XLOOKUP($A1926,[1]MedicHistory!A:A,[1]MedicHistory!F:F,"")</f>
        <v>No</v>
      </c>
      <c r="H1926" s="14">
        <f>_xlfn.XLOOKUP($A1926,[1]MedicHistory!A:A,[1]MedicHistory!G:G,"")</f>
        <v>0</v>
      </c>
      <c r="I1926" s="12" t="str">
        <f>_xlfn.XLOOKUP($A1926,[1]MedicHistory!A:A,[1]MedicHistory!H:H,"")</f>
        <v>No</v>
      </c>
      <c r="J1926" s="12" t="str">
        <f>_xlfn.XLOOKUP($A1926,[1]MedicHistory!A:A,[1]MedicHistory!K:K,"")</f>
        <v>Normal</v>
      </c>
      <c r="K1926" s="15" t="str">
        <f>_xlfn.XLOOKUP($A1926,[1]MedicHistory!A:A,[1]MedicHistory!I:I,"")</f>
        <v>Obisity</v>
      </c>
      <c r="L1926" s="16">
        <f>_xlfn.XLOOKUP($A1926,[1]Hospitalisation!A:A,[1]Hospitalisation!C:C,"")</f>
        <v>3796.36</v>
      </c>
      <c r="M1926" s="17" t="str">
        <f>_xlfn.XLOOKUP($A1926,[1]Hospitalisation!A:A,[1]Hospitalisation!I:I,"")</f>
        <v>tier - 2</v>
      </c>
      <c r="N1926" s="17" t="str">
        <f>_xlfn.XLOOKUP($A1926,[1]Hospitalisation!A:A,[1]Hospitalisation!J:J,"")</f>
        <v>tier - 3</v>
      </c>
      <c r="O1926" s="17" t="str">
        <f>_xlfn.XLOOKUP($A1926,[1]Hospitalisation!A:A,[1]Hospitalisation!K:K,"")</f>
        <v>R1012</v>
      </c>
      <c r="P1926" s="14">
        <f>_xlfn.XLOOKUP($A1926,[1]Hospitalisation!A:A,[1]Hospitalisation!L:L,"")</f>
        <v>41</v>
      </c>
      <c r="Q1926" s="24">
        <f>_xlfn.XLOOKUP($A1926,[1]Hospitalisation!A:A,[1]Hospitalisation!M:M,"")</f>
        <v>29761</v>
      </c>
    </row>
    <row r="1927" spans="1:17" x14ac:dyDescent="0.25">
      <c r="A1927" s="23" t="s">
        <v>433</v>
      </c>
      <c r="B1927" s="18" t="str">
        <f>_xlfn.XLOOKUP(A1927,[1]Customer!A:A,[1]Customer!C:C,"")</f>
        <v>Shelley</v>
      </c>
      <c r="C1927" s="19">
        <f t="array" ref="C1927">_xlfn.XLOOKUP($A1927,[1]MedicHistory!A:A,[1]MedicHistory!B:B,"")</f>
        <v>19.48</v>
      </c>
      <c r="D1927" s="19">
        <f t="array" ref="D1927">_xlfn.XLOOKUP($A1927,[1]MedicHistory!A:A,[1]MedicHistory!C:C,"")</f>
        <v>5.63</v>
      </c>
      <c r="E1927" s="18" t="str">
        <f>_xlfn.XLOOKUP($A1927,[1]MedicHistory!A:A,[1]MedicHistory!D:D,"")</f>
        <v>yes</v>
      </c>
      <c r="F1927" s="18" t="str">
        <f>_xlfn.XLOOKUP($A1927,[1]MedicHistory!A:A,[1]MedicHistory!E:E,"")</f>
        <v>No</v>
      </c>
      <c r="G1927" s="18" t="str">
        <f>_xlfn.XLOOKUP($A1927,[1]MedicHistory!A:A,[1]MedicHistory!F:F,"")</f>
        <v>No</v>
      </c>
      <c r="H1927" s="20">
        <f>_xlfn.XLOOKUP($A1927,[1]MedicHistory!A:A,[1]MedicHistory!G:G,"")</f>
        <v>1</v>
      </c>
      <c r="I1927" s="18" t="str">
        <f>_xlfn.XLOOKUP($A1927,[1]MedicHistory!A:A,[1]MedicHistory!H:H,"")</f>
        <v>No</v>
      </c>
      <c r="J1927" s="18" t="str">
        <f>_xlfn.XLOOKUP($A1927,[1]MedicHistory!A:A,[1]MedicHistory!K:K,"")</f>
        <v>Normal</v>
      </c>
      <c r="K1927" s="21" t="str">
        <f>_xlfn.XLOOKUP($A1927,[1]MedicHistory!A:A,[1]MedicHistory!I:I,"")</f>
        <v>Normal weight</v>
      </c>
      <c r="L1927" s="22">
        <f>_xlfn.XLOOKUP($A1927,[1]Hospitalisation!A:A,[1]Hospitalisation!C:C,"")</f>
        <v>3793.55</v>
      </c>
      <c r="M1927" s="23" t="str">
        <f>_xlfn.XLOOKUP($A1927,[1]Hospitalisation!A:A,[1]Hospitalisation!I:I,"")</f>
        <v>tier - 2</v>
      </c>
      <c r="N1927" s="23" t="str">
        <f>_xlfn.XLOOKUP($A1927,[1]Hospitalisation!A:A,[1]Hospitalisation!J:J,"")</f>
        <v>tier - 3</v>
      </c>
      <c r="O1927" s="23" t="str">
        <f>_xlfn.XLOOKUP($A1927,[1]Hospitalisation!A:A,[1]Hospitalisation!K:K,"")</f>
        <v>R1013</v>
      </c>
      <c r="P1927" s="20">
        <f>_xlfn.XLOOKUP($A1927,[1]Hospitalisation!A:A,[1]Hospitalisation!L:L,"")</f>
        <v>23</v>
      </c>
      <c r="Q1927" s="25">
        <f>_xlfn.XLOOKUP($A1927,[1]Hospitalisation!A:A,[1]Hospitalisation!M:M,"")</f>
        <v>36400</v>
      </c>
    </row>
    <row r="1928" spans="1:17" x14ac:dyDescent="0.25">
      <c r="A1928" s="17" t="s">
        <v>432</v>
      </c>
      <c r="B1928" s="12" t="str">
        <f>_xlfn.XLOOKUP(A1928,[1]Customer!A:A,[1]Customer!C:C,"")</f>
        <v>Jekaterina</v>
      </c>
      <c r="C1928" s="13">
        <f t="array" ref="C1928">_xlfn.XLOOKUP($A1928,[1]MedicHistory!A:A,[1]MedicHistory!B:B,"")</f>
        <v>16.96</v>
      </c>
      <c r="D1928" s="13">
        <f t="array" ref="D1928">_xlfn.XLOOKUP($A1928,[1]MedicHistory!A:A,[1]MedicHistory!C:C,"")</f>
        <v>11.47</v>
      </c>
      <c r="E1928" s="12" t="str">
        <f>_xlfn.XLOOKUP($A1928,[1]MedicHistory!A:A,[1]MedicHistory!D:D,"")</f>
        <v>yes</v>
      </c>
      <c r="F1928" s="12" t="str">
        <f>_xlfn.XLOOKUP($A1928,[1]MedicHistory!A:A,[1]MedicHistory!E:E,"")</f>
        <v>No</v>
      </c>
      <c r="G1928" s="12" t="str">
        <f>_xlfn.XLOOKUP($A1928,[1]MedicHistory!A:A,[1]MedicHistory!F:F,"")</f>
        <v>No</v>
      </c>
      <c r="H1928" s="14">
        <f>_xlfn.XLOOKUP($A1928,[1]MedicHistory!A:A,[1]MedicHistory!G:G,"")</f>
        <v>0</v>
      </c>
      <c r="I1928" s="12" t="str">
        <f>_xlfn.XLOOKUP($A1928,[1]MedicHistory!A:A,[1]MedicHistory!H:H,"")</f>
        <v>No</v>
      </c>
      <c r="J1928" s="12" t="str">
        <f>_xlfn.XLOOKUP($A1928,[1]MedicHistory!A:A,[1]MedicHistory!K:K,"")</f>
        <v>Diabetic</v>
      </c>
      <c r="K1928" s="15" t="str">
        <f>_xlfn.XLOOKUP($A1928,[1]MedicHistory!A:A,[1]MedicHistory!I:I,"")</f>
        <v>Under weight</v>
      </c>
      <c r="L1928" s="16">
        <f>_xlfn.XLOOKUP($A1928,[1]Hospitalisation!A:A,[1]Hospitalisation!C:C,"")</f>
        <v>3785.77</v>
      </c>
      <c r="M1928" s="17" t="str">
        <f>_xlfn.XLOOKUP($A1928,[1]Hospitalisation!A:A,[1]Hospitalisation!I:I,"")</f>
        <v>tier - 2</v>
      </c>
      <c r="N1928" s="17" t="str">
        <f>_xlfn.XLOOKUP($A1928,[1]Hospitalisation!A:A,[1]Hospitalisation!J:J,"")</f>
        <v>tier - 1</v>
      </c>
      <c r="O1928" s="17" t="str">
        <f>_xlfn.XLOOKUP($A1928,[1]Hospitalisation!A:A,[1]Hospitalisation!K:K,"")</f>
        <v>R1013</v>
      </c>
      <c r="P1928" s="14">
        <f>_xlfn.XLOOKUP($A1928,[1]Hospitalisation!A:A,[1]Hospitalisation!L:L,"")</f>
        <v>34</v>
      </c>
      <c r="Q1928" s="24">
        <f>_xlfn.XLOOKUP($A1928,[1]Hospitalisation!A:A,[1]Hospitalisation!M:M,"")</f>
        <v>32490</v>
      </c>
    </row>
    <row r="1929" spans="1:17" x14ac:dyDescent="0.25">
      <c r="A1929" s="23" t="s">
        <v>431</v>
      </c>
      <c r="B1929" s="18" t="str">
        <f>_xlfn.XLOOKUP(A1929,[1]Customer!A:A,[1]Customer!C:C,"")</f>
        <v>Daniel</v>
      </c>
      <c r="C1929" s="19">
        <f t="array" ref="C1929">_xlfn.XLOOKUP($A1929,[1]MedicHistory!A:A,[1]MedicHistory!B:B,"")</f>
        <v>19.05</v>
      </c>
      <c r="D1929" s="19">
        <f t="array" ref="D1929">_xlfn.XLOOKUP($A1929,[1]MedicHistory!A:A,[1]MedicHistory!C:C,"")</f>
        <v>4.92</v>
      </c>
      <c r="E1929" s="18" t="str">
        <f>_xlfn.XLOOKUP($A1929,[1]MedicHistory!A:A,[1]MedicHistory!D:D,"")</f>
        <v>No</v>
      </c>
      <c r="F1929" s="18" t="str">
        <f>_xlfn.XLOOKUP($A1929,[1]MedicHistory!A:A,[1]MedicHistory!E:E,"")</f>
        <v>No</v>
      </c>
      <c r="G1929" s="18" t="str">
        <f>_xlfn.XLOOKUP($A1929,[1]MedicHistory!A:A,[1]MedicHistory!F:F,"")</f>
        <v>No</v>
      </c>
      <c r="H1929" s="20">
        <f>_xlfn.XLOOKUP($A1929,[1]MedicHistory!A:A,[1]MedicHistory!G:G,"")</f>
        <v>1</v>
      </c>
      <c r="I1929" s="18" t="str">
        <f>_xlfn.XLOOKUP($A1929,[1]MedicHistory!A:A,[1]MedicHistory!H:H,"")</f>
        <v>No</v>
      </c>
      <c r="J1929" s="18" t="str">
        <f>_xlfn.XLOOKUP($A1929,[1]MedicHistory!A:A,[1]MedicHistory!K:K,"")</f>
        <v>Normal</v>
      </c>
      <c r="K1929" s="21" t="str">
        <f>_xlfn.XLOOKUP($A1929,[1]MedicHistory!A:A,[1]MedicHistory!I:I,"")</f>
        <v>Normal weight</v>
      </c>
      <c r="L1929" s="22">
        <f>_xlfn.XLOOKUP($A1929,[1]Hospitalisation!A:A,[1]Hospitalisation!C:C,"")</f>
        <v>3773.23</v>
      </c>
      <c r="M1929" s="23" t="str">
        <f>_xlfn.XLOOKUP($A1929,[1]Hospitalisation!A:A,[1]Hospitalisation!I:I,"")</f>
        <v>tier - 2</v>
      </c>
      <c r="N1929" s="23" t="str">
        <f>_xlfn.XLOOKUP($A1929,[1]Hospitalisation!A:A,[1]Hospitalisation!J:J,"")</f>
        <v>tier - 3</v>
      </c>
      <c r="O1929" s="23" t="str">
        <f>_xlfn.XLOOKUP($A1929,[1]Hospitalisation!A:A,[1]Hospitalisation!K:K,"")</f>
        <v>R1013</v>
      </c>
      <c r="P1929" s="20">
        <f>_xlfn.XLOOKUP($A1929,[1]Hospitalisation!A:A,[1]Hospitalisation!L:L,"")</f>
        <v>41</v>
      </c>
      <c r="Q1929" s="25">
        <f>_xlfn.XLOOKUP($A1929,[1]Hospitalisation!A:A,[1]Hospitalisation!M:M,"")</f>
        <v>29883</v>
      </c>
    </row>
    <row r="1930" spans="1:17" x14ac:dyDescent="0.25">
      <c r="A1930" s="17" t="s">
        <v>430</v>
      </c>
      <c r="B1930" s="12" t="str">
        <f>_xlfn.XLOOKUP(A1930,[1]Customer!A:A,[1]Customer!C:C,"")</f>
        <v>Pauline</v>
      </c>
      <c r="C1930" s="13">
        <f t="array" ref="C1930">_xlfn.XLOOKUP($A1930,[1]MedicHistory!A:A,[1]MedicHistory!B:B,"")</f>
        <v>37.619999999999997</v>
      </c>
      <c r="D1930" s="13">
        <f t="array" ref="D1930">_xlfn.XLOOKUP($A1930,[1]MedicHistory!A:A,[1]MedicHistory!C:C,"")</f>
        <v>4.18</v>
      </c>
      <c r="E1930" s="12" t="str">
        <f>_xlfn.XLOOKUP($A1930,[1]MedicHistory!A:A,[1]MedicHistory!D:D,"")</f>
        <v>No</v>
      </c>
      <c r="F1930" s="12" t="str">
        <f>_xlfn.XLOOKUP($A1930,[1]MedicHistory!A:A,[1]MedicHistory!E:E,"")</f>
        <v>No</v>
      </c>
      <c r="G1930" s="12" t="str">
        <f>_xlfn.XLOOKUP($A1930,[1]MedicHistory!A:A,[1]MedicHistory!F:F,"")</f>
        <v>No</v>
      </c>
      <c r="H1930" s="14">
        <f>_xlfn.XLOOKUP($A1930,[1]MedicHistory!A:A,[1]MedicHistory!G:G,"")</f>
        <v>0</v>
      </c>
      <c r="I1930" s="12" t="str">
        <f>_xlfn.XLOOKUP($A1930,[1]MedicHistory!A:A,[1]MedicHistory!H:H,"")</f>
        <v>No</v>
      </c>
      <c r="J1930" s="12" t="str">
        <f>_xlfn.XLOOKUP($A1930,[1]MedicHistory!A:A,[1]MedicHistory!K:K,"")</f>
        <v>Normal</v>
      </c>
      <c r="K1930" s="15" t="str">
        <f>_xlfn.XLOOKUP($A1930,[1]MedicHistory!A:A,[1]MedicHistory!I:I,"")</f>
        <v>Obisity</v>
      </c>
      <c r="L1930" s="16">
        <f>_xlfn.XLOOKUP($A1930,[1]Hospitalisation!A:A,[1]Hospitalisation!C:C,"")</f>
        <v>3766.88</v>
      </c>
      <c r="M1930" s="17" t="str">
        <f>_xlfn.XLOOKUP($A1930,[1]Hospitalisation!A:A,[1]Hospitalisation!I:I,"")</f>
        <v>tier - 2</v>
      </c>
      <c r="N1930" s="17" t="str">
        <f>_xlfn.XLOOKUP($A1930,[1]Hospitalisation!A:A,[1]Hospitalisation!J:J,"")</f>
        <v>tier - 1</v>
      </c>
      <c r="O1930" s="17" t="str">
        <f>_xlfn.XLOOKUP($A1930,[1]Hospitalisation!A:A,[1]Hospitalisation!K:K,"")</f>
        <v>R1013</v>
      </c>
      <c r="P1930" s="14">
        <f>_xlfn.XLOOKUP($A1930,[1]Hospitalisation!A:A,[1]Hospitalisation!L:L,"")</f>
        <v>35</v>
      </c>
      <c r="Q1930" s="24">
        <f>_xlfn.XLOOKUP($A1930,[1]Hospitalisation!A:A,[1]Hospitalisation!M:M,"")</f>
        <v>32102</v>
      </c>
    </row>
    <row r="1931" spans="1:17" x14ac:dyDescent="0.25">
      <c r="A1931" s="23" t="s">
        <v>429</v>
      </c>
      <c r="B1931" s="18" t="str">
        <f>_xlfn.XLOOKUP(A1931,[1]Customer!A:A,[1]Customer!C:C,"")</f>
        <v>Colleen</v>
      </c>
      <c r="C1931" s="19">
        <f t="array" ref="C1931">_xlfn.XLOOKUP($A1931,[1]MedicHistory!A:A,[1]MedicHistory!B:B,"")</f>
        <v>29.1</v>
      </c>
      <c r="D1931" s="19">
        <f t="array" ref="D1931">_xlfn.XLOOKUP($A1931,[1]MedicHistory!A:A,[1]MedicHistory!C:C,"")</f>
        <v>4.67</v>
      </c>
      <c r="E1931" s="18" t="str">
        <f>_xlfn.XLOOKUP($A1931,[1]MedicHistory!A:A,[1]MedicHistory!D:D,"")</f>
        <v>No</v>
      </c>
      <c r="F1931" s="18" t="str">
        <f>_xlfn.XLOOKUP($A1931,[1]MedicHistory!A:A,[1]MedicHistory!E:E,"")</f>
        <v>No</v>
      </c>
      <c r="G1931" s="18" t="str">
        <f>_xlfn.XLOOKUP($A1931,[1]MedicHistory!A:A,[1]MedicHistory!F:F,"")</f>
        <v>No</v>
      </c>
      <c r="H1931" s="20">
        <f>_xlfn.XLOOKUP($A1931,[1]MedicHistory!A:A,[1]MedicHistory!G:G,"")</f>
        <v>0</v>
      </c>
      <c r="I1931" s="18" t="str">
        <f>_xlfn.XLOOKUP($A1931,[1]MedicHistory!A:A,[1]MedicHistory!H:H,"")</f>
        <v>No</v>
      </c>
      <c r="J1931" s="18" t="str">
        <f>_xlfn.XLOOKUP($A1931,[1]MedicHistory!A:A,[1]MedicHistory!K:K,"")</f>
        <v>Normal</v>
      </c>
      <c r="K1931" s="21" t="str">
        <f>_xlfn.XLOOKUP($A1931,[1]MedicHistory!A:A,[1]MedicHistory!I:I,"")</f>
        <v>over weight</v>
      </c>
      <c r="L1931" s="22">
        <f>_xlfn.XLOOKUP($A1931,[1]Hospitalisation!A:A,[1]Hospitalisation!C:C,"")</f>
        <v>3761.29</v>
      </c>
      <c r="M1931" s="23" t="str">
        <f>_xlfn.XLOOKUP($A1931,[1]Hospitalisation!A:A,[1]Hospitalisation!I:I,"")</f>
        <v>tier - 2</v>
      </c>
      <c r="N1931" s="23" t="str">
        <f>_xlfn.XLOOKUP($A1931,[1]Hospitalisation!A:A,[1]Hospitalisation!J:J,"")</f>
        <v>tier - 3</v>
      </c>
      <c r="O1931" s="23" t="str">
        <f>_xlfn.XLOOKUP($A1931,[1]Hospitalisation!A:A,[1]Hospitalisation!K:K,"")</f>
        <v>R1011</v>
      </c>
      <c r="P1931" s="20">
        <f>_xlfn.XLOOKUP($A1931,[1]Hospitalisation!A:A,[1]Hospitalisation!L:L,"")</f>
        <v>28</v>
      </c>
      <c r="Q1931" s="25">
        <f>_xlfn.XLOOKUP($A1931,[1]Hospitalisation!A:A,[1]Hospitalisation!M:M,"")</f>
        <v>34631</v>
      </c>
    </row>
    <row r="1932" spans="1:17" x14ac:dyDescent="0.25">
      <c r="A1932" s="17" t="s">
        <v>428</v>
      </c>
      <c r="B1932" s="12" t="str">
        <f>_xlfn.XLOOKUP(A1932,[1]Customer!A:A,[1]Customer!C:C,"")</f>
        <v>Aleah</v>
      </c>
      <c r="C1932" s="13">
        <f t="array" ref="C1932">_xlfn.XLOOKUP($A1932,[1]MedicHistory!A:A,[1]MedicHistory!B:B,"")</f>
        <v>26.62</v>
      </c>
      <c r="D1932" s="13">
        <f t="array" ref="D1932">_xlfn.XLOOKUP($A1932,[1]MedicHistory!A:A,[1]MedicHistory!C:C,"")</f>
        <v>6.24</v>
      </c>
      <c r="E1932" s="12" t="str">
        <f>_xlfn.XLOOKUP($A1932,[1]MedicHistory!A:A,[1]MedicHistory!D:D,"")</f>
        <v>No</v>
      </c>
      <c r="F1932" s="12" t="str">
        <f>_xlfn.XLOOKUP($A1932,[1]MedicHistory!A:A,[1]MedicHistory!E:E,"")</f>
        <v>No</v>
      </c>
      <c r="G1932" s="12" t="str">
        <f>_xlfn.XLOOKUP($A1932,[1]MedicHistory!A:A,[1]MedicHistory!F:F,"")</f>
        <v>No</v>
      </c>
      <c r="H1932" s="14">
        <f>_xlfn.XLOOKUP($A1932,[1]MedicHistory!A:A,[1]MedicHistory!G:G,"")</f>
        <v>0</v>
      </c>
      <c r="I1932" s="12" t="str">
        <f>_xlfn.XLOOKUP($A1932,[1]MedicHistory!A:A,[1]MedicHistory!H:H,"")</f>
        <v>No</v>
      </c>
      <c r="J1932" s="12" t="str">
        <f>_xlfn.XLOOKUP($A1932,[1]MedicHistory!A:A,[1]MedicHistory!K:K,"")</f>
        <v>Prediabetic</v>
      </c>
      <c r="K1932" s="15" t="str">
        <f>_xlfn.XLOOKUP($A1932,[1]MedicHistory!A:A,[1]MedicHistory!I:I,"")</f>
        <v>over weight</v>
      </c>
      <c r="L1932" s="16">
        <f>_xlfn.XLOOKUP($A1932,[1]Hospitalisation!A:A,[1]Hospitalisation!C:C,"")</f>
        <v>3757.84</v>
      </c>
      <c r="M1932" s="17" t="str">
        <f>_xlfn.XLOOKUP($A1932,[1]Hospitalisation!A:A,[1]Hospitalisation!I:I,"")</f>
        <v>tier - 2</v>
      </c>
      <c r="N1932" s="17" t="str">
        <f>_xlfn.XLOOKUP($A1932,[1]Hospitalisation!A:A,[1]Hospitalisation!J:J,"")</f>
        <v>tier - 1</v>
      </c>
      <c r="O1932" s="17" t="str">
        <f>_xlfn.XLOOKUP($A1932,[1]Hospitalisation!A:A,[1]Hospitalisation!K:K,"")</f>
        <v>R1013</v>
      </c>
      <c r="P1932" s="14">
        <f>_xlfn.XLOOKUP($A1932,[1]Hospitalisation!A:A,[1]Hospitalisation!L:L,"")</f>
        <v>31</v>
      </c>
      <c r="Q1932" s="24">
        <f>_xlfn.XLOOKUP($A1932,[1]Hospitalisation!A:A,[1]Hospitalisation!M:M,"")</f>
        <v>33475</v>
      </c>
    </row>
    <row r="1933" spans="1:17" x14ac:dyDescent="0.25">
      <c r="A1933" s="23" t="s">
        <v>427</v>
      </c>
      <c r="B1933" s="18" t="str">
        <f>_xlfn.XLOOKUP(A1933,[1]Customer!A:A,[1]Customer!C:C,"")</f>
        <v>Mare</v>
      </c>
      <c r="C1933" s="19">
        <f t="array" ref="C1933">_xlfn.XLOOKUP($A1933,[1]MedicHistory!A:A,[1]MedicHistory!B:B,"")</f>
        <v>25.74</v>
      </c>
      <c r="D1933" s="19">
        <f t="array" ref="D1933">_xlfn.XLOOKUP($A1933,[1]MedicHistory!A:A,[1]MedicHistory!C:C,"")</f>
        <v>5.99</v>
      </c>
      <c r="E1933" s="18" t="str">
        <f>_xlfn.XLOOKUP($A1933,[1]MedicHistory!A:A,[1]MedicHistory!D:D,"")</f>
        <v>No</v>
      </c>
      <c r="F1933" s="18" t="str">
        <f>_xlfn.XLOOKUP($A1933,[1]MedicHistory!A:A,[1]MedicHistory!E:E,"")</f>
        <v>No</v>
      </c>
      <c r="G1933" s="18" t="str">
        <f>_xlfn.XLOOKUP($A1933,[1]MedicHistory!A:A,[1]MedicHistory!F:F,"")</f>
        <v>No</v>
      </c>
      <c r="H1933" s="20">
        <f>_xlfn.XLOOKUP($A1933,[1]MedicHistory!A:A,[1]MedicHistory!G:G,"")</f>
        <v>0</v>
      </c>
      <c r="I1933" s="18" t="str">
        <f>_xlfn.XLOOKUP($A1933,[1]MedicHistory!A:A,[1]MedicHistory!H:H,"")</f>
        <v>No</v>
      </c>
      <c r="J1933" s="18" t="str">
        <f>_xlfn.XLOOKUP($A1933,[1]MedicHistory!A:A,[1]MedicHistory!K:K,"")</f>
        <v>Prediabetic</v>
      </c>
      <c r="K1933" s="21" t="str">
        <f>_xlfn.XLOOKUP($A1933,[1]MedicHistory!A:A,[1]MedicHistory!I:I,"")</f>
        <v>over weight</v>
      </c>
      <c r="L1933" s="22">
        <f>_xlfn.XLOOKUP($A1933,[1]Hospitalisation!A:A,[1]Hospitalisation!C:C,"")</f>
        <v>3756.62</v>
      </c>
      <c r="M1933" s="23" t="str">
        <f>_xlfn.XLOOKUP($A1933,[1]Hospitalisation!A:A,[1]Hospitalisation!I:I,"")</f>
        <v>tier - 2</v>
      </c>
      <c r="N1933" s="23" t="str">
        <f>_xlfn.XLOOKUP($A1933,[1]Hospitalisation!A:A,[1]Hospitalisation!J:J,"")</f>
        <v>tier - 2</v>
      </c>
      <c r="O1933" s="23" t="str">
        <f>_xlfn.XLOOKUP($A1933,[1]Hospitalisation!A:A,[1]Hospitalisation!K:K,"")</f>
        <v>R1013</v>
      </c>
      <c r="P1933" s="20">
        <f>_xlfn.XLOOKUP($A1933,[1]Hospitalisation!A:A,[1]Hospitalisation!L:L,"")</f>
        <v>31</v>
      </c>
      <c r="Q1933" s="25">
        <f>_xlfn.XLOOKUP($A1933,[1]Hospitalisation!A:A,[1]Hospitalisation!M:M,"")</f>
        <v>33539</v>
      </c>
    </row>
    <row r="1934" spans="1:17" x14ac:dyDescent="0.25">
      <c r="A1934" s="17" t="s">
        <v>426</v>
      </c>
      <c r="B1934" s="12" t="str">
        <f>_xlfn.XLOOKUP(A1934,[1]Customer!A:A,[1]Customer!C:C,"")</f>
        <v>Kevin</v>
      </c>
      <c r="C1934" s="13">
        <f t="array" ref="C1934">_xlfn.XLOOKUP($A1934,[1]MedicHistory!A:A,[1]MedicHistory!B:B,"")</f>
        <v>18.22</v>
      </c>
      <c r="D1934" s="13">
        <f t="array" ref="D1934">_xlfn.XLOOKUP($A1934,[1]MedicHistory!A:A,[1]MedicHistory!C:C,"")</f>
        <v>10.27</v>
      </c>
      <c r="E1934" s="12" t="str">
        <f>_xlfn.XLOOKUP($A1934,[1]MedicHistory!A:A,[1]MedicHistory!D:D,"")</f>
        <v>yes</v>
      </c>
      <c r="F1934" s="12" t="str">
        <f>_xlfn.XLOOKUP($A1934,[1]MedicHistory!A:A,[1]MedicHistory!E:E,"")</f>
        <v>No</v>
      </c>
      <c r="G1934" s="12" t="str">
        <f>_xlfn.XLOOKUP($A1934,[1]MedicHistory!A:A,[1]MedicHistory!F:F,"")</f>
        <v>No</v>
      </c>
      <c r="H1934" s="14">
        <f>_xlfn.XLOOKUP($A1934,[1]MedicHistory!A:A,[1]MedicHistory!G:G,"")</f>
        <v>1</v>
      </c>
      <c r="I1934" s="12" t="str">
        <f>_xlfn.XLOOKUP($A1934,[1]MedicHistory!A:A,[1]MedicHistory!H:H,"")</f>
        <v>No</v>
      </c>
      <c r="J1934" s="12" t="str">
        <f>_xlfn.XLOOKUP($A1934,[1]MedicHistory!A:A,[1]MedicHistory!K:K,"")</f>
        <v>Diabetic</v>
      </c>
      <c r="K1934" s="15" t="str">
        <f>_xlfn.XLOOKUP($A1934,[1]MedicHistory!A:A,[1]MedicHistory!I:I,"")</f>
        <v>Under weight</v>
      </c>
      <c r="L1934" s="16">
        <f>_xlfn.XLOOKUP($A1934,[1]Hospitalisation!A:A,[1]Hospitalisation!C:C,"")</f>
        <v>3748.56</v>
      </c>
      <c r="M1934" s="17" t="str">
        <f>_xlfn.XLOOKUP($A1934,[1]Hospitalisation!A:A,[1]Hospitalisation!I:I,"")</f>
        <v>tier - 2</v>
      </c>
      <c r="N1934" s="17" t="str">
        <f>_xlfn.XLOOKUP($A1934,[1]Hospitalisation!A:A,[1]Hospitalisation!J:J,"")</f>
        <v>tier - 2</v>
      </c>
      <c r="O1934" s="17" t="str">
        <f>_xlfn.XLOOKUP($A1934,[1]Hospitalisation!A:A,[1]Hospitalisation!K:K,"")</f>
        <v>R1013</v>
      </c>
      <c r="P1934" s="14">
        <f>_xlfn.XLOOKUP($A1934,[1]Hospitalisation!A:A,[1]Hospitalisation!L:L,"")</f>
        <v>31</v>
      </c>
      <c r="Q1934" s="24">
        <f>_xlfn.XLOOKUP($A1934,[1]Hospitalisation!A:A,[1]Hospitalisation!M:M,"")</f>
        <v>33490</v>
      </c>
    </row>
    <row r="1935" spans="1:17" x14ac:dyDescent="0.25">
      <c r="A1935" s="23" t="s">
        <v>425</v>
      </c>
      <c r="B1935" s="18" t="str">
        <f>_xlfn.XLOOKUP(A1935,[1]Customer!A:A,[1]Customer!C:C,"")</f>
        <v>Jessica</v>
      </c>
      <c r="C1935" s="19">
        <f t="array" ref="C1935">_xlfn.XLOOKUP($A1935,[1]MedicHistory!A:A,[1]MedicHistory!B:B,"")</f>
        <v>26.03</v>
      </c>
      <c r="D1935" s="19">
        <f t="array" ref="D1935">_xlfn.XLOOKUP($A1935,[1]MedicHistory!A:A,[1]MedicHistory!C:C,"")</f>
        <v>5.97</v>
      </c>
      <c r="E1935" s="18" t="str">
        <f>_xlfn.XLOOKUP($A1935,[1]MedicHistory!A:A,[1]MedicHistory!D:D,"")</f>
        <v>No</v>
      </c>
      <c r="F1935" s="18" t="str">
        <f>_xlfn.XLOOKUP($A1935,[1]MedicHistory!A:A,[1]MedicHistory!E:E,"")</f>
        <v>No</v>
      </c>
      <c r="G1935" s="18" t="str">
        <f>_xlfn.XLOOKUP($A1935,[1]MedicHistory!A:A,[1]MedicHistory!F:F,"")</f>
        <v>Yes</v>
      </c>
      <c r="H1935" s="20">
        <f>_xlfn.XLOOKUP($A1935,[1]MedicHistory!A:A,[1]MedicHistory!G:G,"")</f>
        <v>1</v>
      </c>
      <c r="I1935" s="18" t="str">
        <f>_xlfn.XLOOKUP($A1935,[1]MedicHistory!A:A,[1]MedicHistory!H:H,"")</f>
        <v>No</v>
      </c>
      <c r="J1935" s="18" t="str">
        <f>_xlfn.XLOOKUP($A1935,[1]MedicHistory!A:A,[1]MedicHistory!K:K,"")</f>
        <v>Prediabetic</v>
      </c>
      <c r="K1935" s="21" t="str">
        <f>_xlfn.XLOOKUP($A1935,[1]MedicHistory!A:A,[1]MedicHistory!I:I,"")</f>
        <v>over weight</v>
      </c>
      <c r="L1935" s="22">
        <f>_xlfn.XLOOKUP($A1935,[1]Hospitalisation!A:A,[1]Hospitalisation!C:C,"")</f>
        <v>3736.46</v>
      </c>
      <c r="M1935" s="23" t="str">
        <f>_xlfn.XLOOKUP($A1935,[1]Hospitalisation!A:A,[1]Hospitalisation!I:I,"")</f>
        <v>tier - 2</v>
      </c>
      <c r="N1935" s="23" t="str">
        <f>_xlfn.XLOOKUP($A1935,[1]Hospitalisation!A:A,[1]Hospitalisation!J:J,"")</f>
        <v>tier - 2</v>
      </c>
      <c r="O1935" s="23" t="str">
        <f>_xlfn.XLOOKUP($A1935,[1]Hospitalisation!A:A,[1]Hospitalisation!K:K,"")</f>
        <v>R1012</v>
      </c>
      <c r="P1935" s="20">
        <f>_xlfn.XLOOKUP($A1935,[1]Hospitalisation!A:A,[1]Hospitalisation!L:L,"")</f>
        <v>36</v>
      </c>
      <c r="Q1935" s="25">
        <f>_xlfn.XLOOKUP($A1935,[1]Hospitalisation!A:A,[1]Hospitalisation!M:M,"")</f>
        <v>31585</v>
      </c>
    </row>
    <row r="1936" spans="1:17" x14ac:dyDescent="0.25">
      <c r="A1936" s="17" t="s">
        <v>424</v>
      </c>
      <c r="B1936" s="12" t="str">
        <f>_xlfn.XLOOKUP(A1936,[1]Customer!A:A,[1]Customer!C:C,"")</f>
        <v>Amanda</v>
      </c>
      <c r="C1936" s="13">
        <f t="array" ref="C1936">_xlfn.XLOOKUP($A1936,[1]MedicHistory!A:A,[1]MedicHistory!B:B,"")</f>
        <v>17.29</v>
      </c>
      <c r="D1936" s="13">
        <f t="array" ref="D1936">_xlfn.XLOOKUP($A1936,[1]MedicHistory!A:A,[1]MedicHistory!C:C,"")</f>
        <v>4.9800000000000004</v>
      </c>
      <c r="E1936" s="12" t="str">
        <f>_xlfn.XLOOKUP($A1936,[1]MedicHistory!A:A,[1]MedicHistory!D:D,"")</f>
        <v>No</v>
      </c>
      <c r="F1936" s="12" t="str">
        <f>_xlfn.XLOOKUP($A1936,[1]MedicHistory!A:A,[1]MedicHistory!E:E,"")</f>
        <v>No</v>
      </c>
      <c r="G1936" s="12" t="str">
        <f>_xlfn.XLOOKUP($A1936,[1]MedicHistory!A:A,[1]MedicHistory!F:F,"")</f>
        <v>No</v>
      </c>
      <c r="H1936" s="14">
        <f>_xlfn.XLOOKUP($A1936,[1]MedicHistory!A:A,[1]MedicHistory!G:G,"")</f>
        <v>0</v>
      </c>
      <c r="I1936" s="12" t="str">
        <f>_xlfn.XLOOKUP($A1936,[1]MedicHistory!A:A,[1]MedicHistory!H:H,"")</f>
        <v>No</v>
      </c>
      <c r="J1936" s="12" t="str">
        <f>_xlfn.XLOOKUP($A1936,[1]MedicHistory!A:A,[1]MedicHistory!K:K,"")</f>
        <v>Normal</v>
      </c>
      <c r="K1936" s="15" t="str">
        <f>_xlfn.XLOOKUP($A1936,[1]MedicHistory!A:A,[1]MedicHistory!I:I,"")</f>
        <v>Under weight</v>
      </c>
      <c r="L1936" s="16">
        <f>_xlfn.XLOOKUP($A1936,[1]Hospitalisation!A:A,[1]Hospitalisation!C:C,"")</f>
        <v>3732.63</v>
      </c>
      <c r="M1936" s="17" t="str">
        <f>_xlfn.XLOOKUP($A1936,[1]Hospitalisation!A:A,[1]Hospitalisation!I:I,"")</f>
        <v>tier - 2</v>
      </c>
      <c r="N1936" s="17" t="str">
        <f>_xlfn.XLOOKUP($A1936,[1]Hospitalisation!A:A,[1]Hospitalisation!J:J,"")</f>
        <v>tier - 3</v>
      </c>
      <c r="O1936" s="17" t="str">
        <f>_xlfn.XLOOKUP($A1936,[1]Hospitalisation!A:A,[1]Hospitalisation!K:K,"")</f>
        <v>R1024</v>
      </c>
      <c r="P1936" s="14">
        <f>_xlfn.XLOOKUP($A1936,[1]Hospitalisation!A:A,[1]Hospitalisation!L:L,"")</f>
        <v>29</v>
      </c>
      <c r="Q1936" s="24">
        <f>_xlfn.XLOOKUP($A1936,[1]Hospitalisation!A:A,[1]Hospitalisation!M:M,"")</f>
        <v>34203</v>
      </c>
    </row>
    <row r="1937" spans="1:17" x14ac:dyDescent="0.25">
      <c r="A1937" s="23" t="s">
        <v>423</v>
      </c>
      <c r="B1937" s="18" t="str">
        <f>_xlfn.XLOOKUP(A1937,[1]Customer!A:A,[1]Customer!C:C,"")</f>
        <v>Murray</v>
      </c>
      <c r="C1937" s="19">
        <f t="array" ref="C1937">_xlfn.XLOOKUP($A1937,[1]MedicHistory!A:A,[1]MedicHistory!B:B,"")</f>
        <v>18.170000000000002</v>
      </c>
      <c r="D1937" s="19">
        <f t="array" ref="D1937">_xlfn.XLOOKUP($A1937,[1]MedicHistory!A:A,[1]MedicHistory!C:C,"")</f>
        <v>6.91</v>
      </c>
      <c r="E1937" s="18" t="str">
        <f>_xlfn.XLOOKUP($A1937,[1]MedicHistory!A:A,[1]MedicHistory!D:D,"")</f>
        <v>yes</v>
      </c>
      <c r="F1937" s="18" t="str">
        <f>_xlfn.XLOOKUP($A1937,[1]MedicHistory!A:A,[1]MedicHistory!E:E,"")</f>
        <v>No</v>
      </c>
      <c r="G1937" s="18" t="str">
        <f>_xlfn.XLOOKUP($A1937,[1]MedicHistory!A:A,[1]MedicHistory!F:F,"")</f>
        <v>No</v>
      </c>
      <c r="H1937" s="20">
        <f>_xlfn.XLOOKUP($A1937,[1]MedicHistory!A:A,[1]MedicHistory!G:G,"")</f>
        <v>1</v>
      </c>
      <c r="I1937" s="18" t="str">
        <f>_xlfn.XLOOKUP($A1937,[1]MedicHistory!A:A,[1]MedicHistory!H:H,"")</f>
        <v>No</v>
      </c>
      <c r="J1937" s="18" t="str">
        <f>_xlfn.XLOOKUP($A1937,[1]MedicHistory!A:A,[1]MedicHistory!K:K,"")</f>
        <v>Diabetic</v>
      </c>
      <c r="K1937" s="21" t="str">
        <f>_xlfn.XLOOKUP($A1937,[1]MedicHistory!A:A,[1]MedicHistory!I:I,"")</f>
        <v>Under weight</v>
      </c>
      <c r="L1937" s="22">
        <f>_xlfn.XLOOKUP($A1937,[1]Hospitalisation!A:A,[1]Hospitalisation!C:C,"")</f>
        <v>3731.6</v>
      </c>
      <c r="M1937" s="23" t="str">
        <f>_xlfn.XLOOKUP($A1937,[1]Hospitalisation!A:A,[1]Hospitalisation!I:I,"")</f>
        <v>tier - 2</v>
      </c>
      <c r="N1937" s="23" t="str">
        <f>_xlfn.XLOOKUP($A1937,[1]Hospitalisation!A:A,[1]Hospitalisation!J:J,"")</f>
        <v>tier - 2</v>
      </c>
      <c r="O1937" s="23" t="str">
        <f>_xlfn.XLOOKUP($A1937,[1]Hospitalisation!A:A,[1]Hospitalisation!K:K,"")</f>
        <v>R1013</v>
      </c>
      <c r="P1937" s="20">
        <f>_xlfn.XLOOKUP($A1937,[1]Hospitalisation!A:A,[1]Hospitalisation!L:L,"")</f>
        <v>28</v>
      </c>
      <c r="Q1937" s="25">
        <f>_xlfn.XLOOKUP($A1937,[1]Hospitalisation!A:A,[1]Hospitalisation!M:M,"")</f>
        <v>34669</v>
      </c>
    </row>
    <row r="1938" spans="1:17" x14ac:dyDescent="0.25">
      <c r="A1938" s="17" t="s">
        <v>422</v>
      </c>
      <c r="B1938" s="12" t="str">
        <f>_xlfn.XLOOKUP(A1938,[1]Customer!A:A,[1]Customer!C:C,"")</f>
        <v>Meghan</v>
      </c>
      <c r="C1938" s="13">
        <f t="array" ref="C1938">_xlfn.XLOOKUP($A1938,[1]MedicHistory!A:A,[1]MedicHistory!B:B,"")</f>
        <v>32.54</v>
      </c>
      <c r="D1938" s="13">
        <f t="array" ref="D1938">_xlfn.XLOOKUP($A1938,[1]MedicHistory!A:A,[1]MedicHistory!C:C,"")</f>
        <v>6.38</v>
      </c>
      <c r="E1938" s="12" t="str">
        <f>_xlfn.XLOOKUP($A1938,[1]MedicHistory!A:A,[1]MedicHistory!D:D,"")</f>
        <v>No</v>
      </c>
      <c r="F1938" s="12" t="str">
        <f>_xlfn.XLOOKUP($A1938,[1]MedicHistory!A:A,[1]MedicHistory!E:E,"")</f>
        <v>yes</v>
      </c>
      <c r="G1938" s="12" t="str">
        <f>_xlfn.XLOOKUP($A1938,[1]MedicHistory!A:A,[1]MedicHistory!F:F,"")</f>
        <v>No</v>
      </c>
      <c r="H1938" s="14">
        <f>_xlfn.XLOOKUP($A1938,[1]MedicHistory!A:A,[1]MedicHistory!G:G,"")</f>
        <v>1</v>
      </c>
      <c r="I1938" s="12" t="str">
        <f>_xlfn.XLOOKUP($A1938,[1]MedicHistory!A:A,[1]MedicHistory!H:H,"")</f>
        <v>No</v>
      </c>
      <c r="J1938" s="12" t="str">
        <f>_xlfn.XLOOKUP($A1938,[1]MedicHistory!A:A,[1]MedicHistory!K:K,"")</f>
        <v>Prediabetic</v>
      </c>
      <c r="K1938" s="15" t="str">
        <f>_xlfn.XLOOKUP($A1938,[1]MedicHistory!A:A,[1]MedicHistory!I:I,"")</f>
        <v>Obisity</v>
      </c>
      <c r="L1938" s="16">
        <f>_xlfn.XLOOKUP($A1938,[1]Hospitalisation!A:A,[1]Hospitalisation!C:C,"")</f>
        <v>3722.23</v>
      </c>
      <c r="M1938" s="17" t="str">
        <f>_xlfn.XLOOKUP($A1938,[1]Hospitalisation!A:A,[1]Hospitalisation!I:I,"")</f>
        <v>tier - 2</v>
      </c>
      <c r="N1938" s="17" t="str">
        <f>_xlfn.XLOOKUP($A1938,[1]Hospitalisation!A:A,[1]Hospitalisation!J:J,"")</f>
        <v>tier - 2</v>
      </c>
      <c r="O1938" s="17" t="str">
        <f>_xlfn.XLOOKUP($A1938,[1]Hospitalisation!A:A,[1]Hospitalisation!K:K,"")</f>
        <v>R1025</v>
      </c>
      <c r="P1938" s="14">
        <f>_xlfn.XLOOKUP($A1938,[1]Hospitalisation!A:A,[1]Hospitalisation!L:L,"")</f>
        <v>36</v>
      </c>
      <c r="Q1938" s="24">
        <f>_xlfn.XLOOKUP($A1938,[1]Hospitalisation!A:A,[1]Hospitalisation!M:M,"")</f>
        <v>31721</v>
      </c>
    </row>
    <row r="1939" spans="1:17" x14ac:dyDescent="0.25">
      <c r="A1939" s="23" t="s">
        <v>421</v>
      </c>
      <c r="B1939" s="18" t="str">
        <f>_xlfn.XLOOKUP(A1939,[1]Customer!A:A,[1]Customer!C:C,"")</f>
        <v>David</v>
      </c>
      <c r="C1939" s="19">
        <f t="array" ref="C1939">_xlfn.XLOOKUP($A1939,[1]MedicHistory!A:A,[1]MedicHistory!B:B,"")</f>
        <v>30.25</v>
      </c>
      <c r="D1939" s="19">
        <f t="array" ref="D1939">_xlfn.XLOOKUP($A1939,[1]MedicHistory!A:A,[1]MedicHistory!C:C,"")</f>
        <v>4.7699999999999996</v>
      </c>
      <c r="E1939" s="18" t="str">
        <f>_xlfn.XLOOKUP($A1939,[1]MedicHistory!A:A,[1]MedicHistory!D:D,"")</f>
        <v>No</v>
      </c>
      <c r="F1939" s="18" t="str">
        <f>_xlfn.XLOOKUP($A1939,[1]MedicHistory!A:A,[1]MedicHistory!E:E,"")</f>
        <v>No</v>
      </c>
      <c r="G1939" s="18" t="str">
        <f>_xlfn.XLOOKUP($A1939,[1]MedicHistory!A:A,[1]MedicHistory!F:F,"")</f>
        <v>No</v>
      </c>
      <c r="H1939" s="20">
        <f>_xlfn.XLOOKUP($A1939,[1]MedicHistory!A:A,[1]MedicHistory!G:G,"")</f>
        <v>0</v>
      </c>
      <c r="I1939" s="18" t="str">
        <f>_xlfn.XLOOKUP($A1939,[1]MedicHistory!A:A,[1]MedicHistory!H:H,"")</f>
        <v>No</v>
      </c>
      <c r="J1939" s="18" t="str">
        <f>_xlfn.XLOOKUP($A1939,[1]MedicHistory!A:A,[1]MedicHistory!K:K,"")</f>
        <v>Normal</v>
      </c>
      <c r="K1939" s="21" t="str">
        <f>_xlfn.XLOOKUP($A1939,[1]MedicHistory!A:A,[1]MedicHistory!I:I,"")</f>
        <v>Obisity</v>
      </c>
      <c r="L1939" s="22">
        <f>_xlfn.XLOOKUP($A1939,[1]Hospitalisation!A:A,[1]Hospitalisation!C:C,"")</f>
        <v>3704.35</v>
      </c>
      <c r="M1939" s="23" t="str">
        <f>_xlfn.XLOOKUP($A1939,[1]Hospitalisation!A:A,[1]Hospitalisation!I:I,"")</f>
        <v>tier - 2</v>
      </c>
      <c r="N1939" s="23" t="str">
        <f>_xlfn.XLOOKUP($A1939,[1]Hospitalisation!A:A,[1]Hospitalisation!J:J,"")</f>
        <v>tier - 2</v>
      </c>
      <c r="O1939" s="23" t="str">
        <f>_xlfn.XLOOKUP($A1939,[1]Hospitalisation!A:A,[1]Hospitalisation!K:K,"")</f>
        <v>R1013</v>
      </c>
      <c r="P1939" s="20">
        <f>_xlfn.XLOOKUP($A1939,[1]Hospitalisation!A:A,[1]Hospitalisation!L:L,"")</f>
        <v>18</v>
      </c>
      <c r="Q1939" s="25">
        <f>_xlfn.XLOOKUP($A1939,[1]Hospitalisation!A:A,[1]Hospitalisation!M:M,"")</f>
        <v>38323</v>
      </c>
    </row>
    <row r="1940" spans="1:17" x14ac:dyDescent="0.25">
      <c r="A1940" s="17" t="s">
        <v>420</v>
      </c>
      <c r="B1940" s="12" t="str">
        <f>_xlfn.XLOOKUP(A1940,[1]Customer!A:A,[1]Customer!C:C,"")</f>
        <v>Seth</v>
      </c>
      <c r="C1940" s="13">
        <f t="array" ref="C1940">_xlfn.XLOOKUP($A1940,[1]MedicHistory!A:A,[1]MedicHistory!B:B,"")</f>
        <v>19.59</v>
      </c>
      <c r="D1940" s="13">
        <f t="array" ref="D1940">_xlfn.XLOOKUP($A1940,[1]MedicHistory!A:A,[1]MedicHistory!C:C,"")</f>
        <v>6.04</v>
      </c>
      <c r="E1940" s="12" t="str">
        <f>_xlfn.XLOOKUP($A1940,[1]MedicHistory!A:A,[1]MedicHistory!D:D,"")</f>
        <v>yes</v>
      </c>
      <c r="F1940" s="12" t="str">
        <f>_xlfn.XLOOKUP($A1940,[1]MedicHistory!A:A,[1]MedicHistory!E:E,"")</f>
        <v>No</v>
      </c>
      <c r="G1940" s="12" t="str">
        <f>_xlfn.XLOOKUP($A1940,[1]MedicHistory!A:A,[1]MedicHistory!F:F,"")</f>
        <v>No</v>
      </c>
      <c r="H1940" s="14">
        <f>_xlfn.XLOOKUP($A1940,[1]MedicHistory!A:A,[1]MedicHistory!G:G,"")</f>
        <v>1</v>
      </c>
      <c r="I1940" s="12" t="str">
        <f>_xlfn.XLOOKUP($A1940,[1]MedicHistory!A:A,[1]MedicHistory!H:H,"")</f>
        <v>No</v>
      </c>
      <c r="J1940" s="12" t="str">
        <f>_xlfn.XLOOKUP($A1940,[1]MedicHistory!A:A,[1]MedicHistory!K:K,"")</f>
        <v>Prediabetic</v>
      </c>
      <c r="K1940" s="15" t="str">
        <f>_xlfn.XLOOKUP($A1940,[1]MedicHistory!A:A,[1]MedicHistory!I:I,"")</f>
        <v>Normal weight</v>
      </c>
      <c r="L1940" s="16">
        <f>_xlfn.XLOOKUP($A1940,[1]Hospitalisation!A:A,[1]Hospitalisation!C:C,"")</f>
        <v>3699.54</v>
      </c>
      <c r="M1940" s="17" t="str">
        <f>_xlfn.XLOOKUP($A1940,[1]Hospitalisation!A:A,[1]Hospitalisation!I:I,"")</f>
        <v>tier - 2</v>
      </c>
      <c r="N1940" s="17" t="str">
        <f>_xlfn.XLOOKUP($A1940,[1]Hospitalisation!A:A,[1]Hospitalisation!J:J,"")</f>
        <v>tier - 3</v>
      </c>
      <c r="O1940" s="17" t="str">
        <f>_xlfn.XLOOKUP($A1940,[1]Hospitalisation!A:A,[1]Hospitalisation!K:K,"")</f>
        <v>R1013</v>
      </c>
      <c r="P1940" s="14">
        <f>_xlfn.XLOOKUP($A1940,[1]Hospitalisation!A:A,[1]Hospitalisation!L:L,"")</f>
        <v>33</v>
      </c>
      <c r="Q1940" s="24">
        <f>_xlfn.XLOOKUP($A1940,[1]Hospitalisation!A:A,[1]Hospitalisation!M:M,"")</f>
        <v>32738</v>
      </c>
    </row>
    <row r="1941" spans="1:17" x14ac:dyDescent="0.25">
      <c r="A1941" s="23" t="s">
        <v>419</v>
      </c>
      <c r="B1941" s="18" t="str">
        <f>_xlfn.XLOOKUP(A1941,[1]Customer!A:A,[1]Customer!C:C,"")</f>
        <v>Michael</v>
      </c>
      <c r="C1941" s="19">
        <f t="array" ref="C1941">_xlfn.XLOOKUP($A1941,[1]MedicHistory!A:A,[1]MedicHistory!B:B,"")</f>
        <v>45.9</v>
      </c>
      <c r="D1941" s="19">
        <f t="array" ref="D1941">_xlfn.XLOOKUP($A1941,[1]MedicHistory!A:A,[1]MedicHistory!C:C,"")</f>
        <v>4.3</v>
      </c>
      <c r="E1941" s="18" t="str">
        <f>_xlfn.XLOOKUP($A1941,[1]MedicHistory!A:A,[1]MedicHistory!D:D,"")</f>
        <v>yes</v>
      </c>
      <c r="F1941" s="18" t="str">
        <f>_xlfn.XLOOKUP($A1941,[1]MedicHistory!A:A,[1]MedicHistory!E:E,"")</f>
        <v>No</v>
      </c>
      <c r="G1941" s="18" t="str">
        <f>_xlfn.XLOOKUP($A1941,[1]MedicHistory!A:A,[1]MedicHistory!F:F,"")</f>
        <v>No</v>
      </c>
      <c r="H1941" s="20">
        <f>_xlfn.XLOOKUP($A1941,[1]MedicHistory!A:A,[1]MedicHistory!G:G,"")</f>
        <v>1</v>
      </c>
      <c r="I1941" s="18" t="str">
        <f>_xlfn.XLOOKUP($A1941,[1]MedicHistory!A:A,[1]MedicHistory!H:H,"")</f>
        <v>No</v>
      </c>
      <c r="J1941" s="18" t="str">
        <f>_xlfn.XLOOKUP($A1941,[1]MedicHistory!A:A,[1]MedicHistory!K:K,"")</f>
        <v>Normal</v>
      </c>
      <c r="K1941" s="21" t="str">
        <f>_xlfn.XLOOKUP($A1941,[1]MedicHistory!A:A,[1]MedicHistory!I:I,"")</f>
        <v>Obisity</v>
      </c>
      <c r="L1941" s="22">
        <f>_xlfn.XLOOKUP($A1941,[1]Hospitalisation!A:A,[1]Hospitalisation!C:C,"")</f>
        <v>3693.43</v>
      </c>
      <c r="M1941" s="23" t="str">
        <f>_xlfn.XLOOKUP($A1941,[1]Hospitalisation!A:A,[1]Hospitalisation!I:I,"")</f>
        <v>tier - 2</v>
      </c>
      <c r="N1941" s="23" t="str">
        <f>_xlfn.XLOOKUP($A1941,[1]Hospitalisation!A:A,[1]Hospitalisation!J:J,"")</f>
        <v>tier - 3</v>
      </c>
      <c r="O1941" s="23" t="str">
        <f>_xlfn.XLOOKUP($A1941,[1]Hospitalisation!A:A,[1]Hospitalisation!K:K,"")</f>
        <v>R1011</v>
      </c>
      <c r="P1941" s="20">
        <f>_xlfn.XLOOKUP($A1941,[1]Hospitalisation!A:A,[1]Hospitalisation!L:L,"")</f>
        <v>34</v>
      </c>
      <c r="Q1941" s="25">
        <f>_xlfn.XLOOKUP($A1941,[1]Hospitalisation!A:A,[1]Hospitalisation!M:M,"")</f>
        <v>32437</v>
      </c>
    </row>
    <row r="1942" spans="1:17" x14ac:dyDescent="0.25">
      <c r="A1942" s="17" t="s">
        <v>418</v>
      </c>
      <c r="B1942" s="12" t="str">
        <f>_xlfn.XLOOKUP(A1942,[1]Customer!A:A,[1]Customer!C:C,"")</f>
        <v>Russell</v>
      </c>
      <c r="C1942" s="13">
        <f t="array" ref="C1942">_xlfn.XLOOKUP($A1942,[1]MedicHistory!A:A,[1]MedicHistory!B:B,"")</f>
        <v>17.059999999999999</v>
      </c>
      <c r="D1942" s="13">
        <f t="array" ref="D1942">_xlfn.XLOOKUP($A1942,[1]MedicHistory!A:A,[1]MedicHistory!C:C,"")</f>
        <v>8.75</v>
      </c>
      <c r="E1942" s="12" t="str">
        <f>_xlfn.XLOOKUP($A1942,[1]MedicHistory!A:A,[1]MedicHistory!D:D,"")</f>
        <v>yes</v>
      </c>
      <c r="F1942" s="12" t="str">
        <f>_xlfn.XLOOKUP($A1942,[1]MedicHistory!A:A,[1]MedicHistory!E:E,"")</f>
        <v>No</v>
      </c>
      <c r="G1942" s="12" t="str">
        <f>_xlfn.XLOOKUP($A1942,[1]MedicHistory!A:A,[1]MedicHistory!F:F,"")</f>
        <v>No</v>
      </c>
      <c r="H1942" s="14">
        <f>_xlfn.XLOOKUP($A1942,[1]MedicHistory!A:A,[1]MedicHistory!G:G,"")</f>
        <v>0</v>
      </c>
      <c r="I1942" s="12" t="str">
        <f>_xlfn.XLOOKUP($A1942,[1]MedicHistory!A:A,[1]MedicHistory!H:H,"")</f>
        <v>No</v>
      </c>
      <c r="J1942" s="12" t="str">
        <f>_xlfn.XLOOKUP($A1942,[1]MedicHistory!A:A,[1]MedicHistory!K:K,"")</f>
        <v>Diabetic</v>
      </c>
      <c r="K1942" s="15" t="str">
        <f>_xlfn.XLOOKUP($A1942,[1]MedicHistory!A:A,[1]MedicHistory!I:I,"")</f>
        <v>Under weight</v>
      </c>
      <c r="L1942" s="16">
        <f>_xlfn.XLOOKUP($A1942,[1]Hospitalisation!A:A,[1]Hospitalisation!C:C,"")</f>
        <v>3688.38</v>
      </c>
      <c r="M1942" s="17" t="str">
        <f>_xlfn.XLOOKUP($A1942,[1]Hospitalisation!A:A,[1]Hospitalisation!I:I,"")</f>
        <v>tier - 2</v>
      </c>
      <c r="N1942" s="17" t="str">
        <f>_xlfn.XLOOKUP($A1942,[1]Hospitalisation!A:A,[1]Hospitalisation!J:J,"")</f>
        <v>tier - 2</v>
      </c>
      <c r="O1942" s="17" t="str">
        <f>_xlfn.XLOOKUP($A1942,[1]Hospitalisation!A:A,[1]Hospitalisation!K:K,"")</f>
        <v>R1013</v>
      </c>
      <c r="P1942" s="14">
        <f>_xlfn.XLOOKUP($A1942,[1]Hospitalisation!A:A,[1]Hospitalisation!L:L,"")</f>
        <v>27</v>
      </c>
      <c r="Q1942" s="24">
        <f>_xlfn.XLOOKUP($A1942,[1]Hospitalisation!A:A,[1]Hospitalisation!M:M,"")</f>
        <v>35047</v>
      </c>
    </row>
    <row r="1943" spans="1:17" x14ac:dyDescent="0.25">
      <c r="A1943" s="23" t="s">
        <v>417</v>
      </c>
      <c r="B1943" s="18" t="str">
        <f>_xlfn.XLOOKUP(A1943,[1]Customer!A:A,[1]Customer!C:C,"")</f>
        <v>Martin</v>
      </c>
      <c r="C1943" s="19">
        <f t="array" ref="C1943">_xlfn.XLOOKUP($A1943,[1]MedicHistory!A:A,[1]MedicHistory!B:B,"")</f>
        <v>32.07</v>
      </c>
      <c r="D1943" s="19">
        <f t="array" ref="D1943">_xlfn.XLOOKUP($A1943,[1]MedicHistory!A:A,[1]MedicHistory!C:C,"")</f>
        <v>5.25</v>
      </c>
      <c r="E1943" s="18" t="str">
        <f>_xlfn.XLOOKUP($A1943,[1]MedicHistory!A:A,[1]MedicHistory!D:D,"")</f>
        <v>No</v>
      </c>
      <c r="F1943" s="18" t="str">
        <f>_xlfn.XLOOKUP($A1943,[1]MedicHistory!A:A,[1]MedicHistory!E:E,"")</f>
        <v>No</v>
      </c>
      <c r="G1943" s="18" t="str">
        <f>_xlfn.XLOOKUP($A1943,[1]MedicHistory!A:A,[1]MedicHistory!F:F,"")</f>
        <v>Yes</v>
      </c>
      <c r="H1943" s="20">
        <f>_xlfn.XLOOKUP($A1943,[1]MedicHistory!A:A,[1]MedicHistory!G:G,"")</f>
        <v>1</v>
      </c>
      <c r="I1943" s="18" t="str">
        <f>_xlfn.XLOOKUP($A1943,[1]MedicHistory!A:A,[1]MedicHistory!H:H,"")</f>
        <v>No</v>
      </c>
      <c r="J1943" s="18" t="str">
        <f>_xlfn.XLOOKUP($A1943,[1]MedicHistory!A:A,[1]MedicHistory!K:K,"")</f>
        <v>Normal</v>
      </c>
      <c r="K1943" s="21" t="str">
        <f>_xlfn.XLOOKUP($A1943,[1]MedicHistory!A:A,[1]MedicHistory!I:I,"")</f>
        <v>Obisity</v>
      </c>
      <c r="L1943" s="22">
        <f>_xlfn.XLOOKUP($A1943,[1]Hospitalisation!A:A,[1]Hospitalisation!C:C,"")</f>
        <v>3688.35</v>
      </c>
      <c r="M1943" s="23" t="str">
        <f>_xlfn.XLOOKUP($A1943,[1]Hospitalisation!A:A,[1]Hospitalisation!I:I,"")</f>
        <v>tier - 2</v>
      </c>
      <c r="N1943" s="23" t="str">
        <f>_xlfn.XLOOKUP($A1943,[1]Hospitalisation!A:A,[1]Hospitalisation!J:J,"")</f>
        <v>tier - 2</v>
      </c>
      <c r="O1943" s="23" t="str">
        <f>_xlfn.XLOOKUP($A1943,[1]Hospitalisation!A:A,[1]Hospitalisation!K:K,"")</f>
        <v>R1021</v>
      </c>
      <c r="P1943" s="20">
        <f>_xlfn.XLOOKUP($A1943,[1]Hospitalisation!A:A,[1]Hospitalisation!L:L,"")</f>
        <v>41</v>
      </c>
      <c r="Q1943" s="25">
        <f>_xlfn.XLOOKUP($A1943,[1]Hospitalisation!A:A,[1]Hospitalisation!M:M,"")</f>
        <v>29777</v>
      </c>
    </row>
    <row r="1944" spans="1:17" x14ac:dyDescent="0.25">
      <c r="A1944" s="17" t="s">
        <v>416</v>
      </c>
      <c r="B1944" s="12" t="str">
        <f>_xlfn.XLOOKUP(A1944,[1]Customer!A:A,[1]Customer!C:C,"")</f>
        <v>Michael</v>
      </c>
      <c r="C1944" s="13">
        <f t="array" ref="C1944">_xlfn.XLOOKUP($A1944,[1]MedicHistory!A:A,[1]MedicHistory!B:B,"")</f>
        <v>16.5</v>
      </c>
      <c r="D1944" s="13">
        <f t="array" ref="D1944">_xlfn.XLOOKUP($A1944,[1]MedicHistory!A:A,[1]MedicHistory!C:C,"")</f>
        <v>5.03</v>
      </c>
      <c r="E1944" s="12" t="str">
        <f>_xlfn.XLOOKUP($A1944,[1]MedicHistory!A:A,[1]MedicHistory!D:D,"")</f>
        <v>No</v>
      </c>
      <c r="F1944" s="12" t="str">
        <f>_xlfn.XLOOKUP($A1944,[1]MedicHistory!A:A,[1]MedicHistory!E:E,"")</f>
        <v>No</v>
      </c>
      <c r="G1944" s="12" t="str">
        <f>_xlfn.XLOOKUP($A1944,[1]MedicHistory!A:A,[1]MedicHistory!F:F,"")</f>
        <v>No</v>
      </c>
      <c r="H1944" s="14">
        <f>_xlfn.XLOOKUP($A1944,[1]MedicHistory!A:A,[1]MedicHistory!G:G,"")</f>
        <v>1</v>
      </c>
      <c r="I1944" s="12" t="str">
        <f>_xlfn.XLOOKUP($A1944,[1]MedicHistory!A:A,[1]MedicHistory!H:H,"")</f>
        <v>No</v>
      </c>
      <c r="J1944" s="12" t="str">
        <f>_xlfn.XLOOKUP($A1944,[1]MedicHistory!A:A,[1]MedicHistory!K:K,"")</f>
        <v>Normal</v>
      </c>
      <c r="K1944" s="15" t="str">
        <f>_xlfn.XLOOKUP($A1944,[1]MedicHistory!A:A,[1]MedicHistory!I:I,"")</f>
        <v>Under weight</v>
      </c>
      <c r="L1944" s="16">
        <f>_xlfn.XLOOKUP($A1944,[1]Hospitalisation!A:A,[1]Hospitalisation!C:C,"")</f>
        <v>3678.86</v>
      </c>
      <c r="M1944" s="17" t="str">
        <f>_xlfn.XLOOKUP($A1944,[1]Hospitalisation!A:A,[1]Hospitalisation!I:I,"")</f>
        <v>tier - 2</v>
      </c>
      <c r="N1944" s="17" t="str">
        <f>_xlfn.XLOOKUP($A1944,[1]Hospitalisation!A:A,[1]Hospitalisation!J:J,"")</f>
        <v>tier - 3</v>
      </c>
      <c r="O1944" s="17" t="str">
        <f>_xlfn.XLOOKUP($A1944,[1]Hospitalisation!A:A,[1]Hospitalisation!K:K,"")</f>
        <v>R1013</v>
      </c>
      <c r="P1944" s="14">
        <f>_xlfn.XLOOKUP($A1944,[1]Hospitalisation!A:A,[1]Hospitalisation!L:L,"")</f>
        <v>19</v>
      </c>
      <c r="Q1944" s="24">
        <f>_xlfn.XLOOKUP($A1944,[1]Hospitalisation!A:A,[1]Hospitalisation!M:M,"")</f>
        <v>37808</v>
      </c>
    </row>
    <row r="1945" spans="1:17" x14ac:dyDescent="0.25">
      <c r="A1945" s="23" t="s">
        <v>415</v>
      </c>
      <c r="B1945" s="18" t="str">
        <f>_xlfn.XLOOKUP(A1945,[1]Customer!A:A,[1]Customer!C:C,"")</f>
        <v>Miles</v>
      </c>
      <c r="C1945" s="19">
        <f t="array" ref="C1945">_xlfn.XLOOKUP($A1945,[1]MedicHistory!A:A,[1]MedicHistory!B:B,"")</f>
        <v>31.4</v>
      </c>
      <c r="D1945" s="19">
        <f t="array" ref="D1945">_xlfn.XLOOKUP($A1945,[1]MedicHistory!A:A,[1]MedicHistory!C:C,"")</f>
        <v>5.88</v>
      </c>
      <c r="E1945" s="18" t="str">
        <f>_xlfn.XLOOKUP($A1945,[1]MedicHistory!A:A,[1]MedicHistory!D:D,"")</f>
        <v>No</v>
      </c>
      <c r="F1945" s="18" t="str">
        <f>_xlfn.XLOOKUP($A1945,[1]MedicHistory!A:A,[1]MedicHistory!E:E,"")</f>
        <v>No</v>
      </c>
      <c r="G1945" s="18" t="str">
        <f>_xlfn.XLOOKUP($A1945,[1]MedicHistory!A:A,[1]MedicHistory!F:F,"")</f>
        <v>No</v>
      </c>
      <c r="H1945" s="20">
        <f>_xlfn.XLOOKUP($A1945,[1]MedicHistory!A:A,[1]MedicHistory!G:G,"")</f>
        <v>1</v>
      </c>
      <c r="I1945" s="18" t="str">
        <f>_xlfn.XLOOKUP($A1945,[1]MedicHistory!A:A,[1]MedicHistory!H:H,"")</f>
        <v>No</v>
      </c>
      <c r="J1945" s="18" t="str">
        <f>_xlfn.XLOOKUP($A1945,[1]MedicHistory!A:A,[1]MedicHistory!K:K,"")</f>
        <v>Prediabetic</v>
      </c>
      <c r="K1945" s="21" t="str">
        <f>_xlfn.XLOOKUP($A1945,[1]MedicHistory!A:A,[1]MedicHistory!I:I,"")</f>
        <v>Obisity</v>
      </c>
      <c r="L1945" s="22">
        <f>_xlfn.XLOOKUP($A1945,[1]Hospitalisation!A:A,[1]Hospitalisation!C:C,"")</f>
        <v>3659.35</v>
      </c>
      <c r="M1945" s="23" t="str">
        <f>_xlfn.XLOOKUP($A1945,[1]Hospitalisation!A:A,[1]Hospitalisation!I:I,"")</f>
        <v>tier - 3</v>
      </c>
      <c r="N1945" s="23" t="str">
        <f>_xlfn.XLOOKUP($A1945,[1]Hospitalisation!A:A,[1]Hospitalisation!J:J,"")</f>
        <v>tier - 1</v>
      </c>
      <c r="O1945" s="23" t="str">
        <f>_xlfn.XLOOKUP($A1945,[1]Hospitalisation!A:A,[1]Hospitalisation!K:K,"")</f>
        <v>R1011</v>
      </c>
      <c r="P1945" s="20">
        <f>_xlfn.XLOOKUP($A1945,[1]Hospitalisation!A:A,[1]Hospitalisation!L:L,"")</f>
        <v>38</v>
      </c>
      <c r="Q1945" s="25">
        <f>_xlfn.XLOOKUP($A1945,[1]Hospitalisation!A:A,[1]Hospitalisation!M:M,"")</f>
        <v>30939</v>
      </c>
    </row>
    <row r="1946" spans="1:17" x14ac:dyDescent="0.25">
      <c r="A1946" s="17" t="s">
        <v>414</v>
      </c>
      <c r="B1946" s="12" t="str">
        <f>_xlfn.XLOOKUP(A1946,[1]Customer!A:A,[1]Customer!C:C,"")</f>
        <v>Amanda</v>
      </c>
      <c r="C1946" s="13">
        <f t="array" ref="C1946">_xlfn.XLOOKUP($A1946,[1]MedicHistory!A:A,[1]MedicHistory!B:B,"")</f>
        <v>20.36</v>
      </c>
      <c r="D1946" s="13">
        <f t="array" ref="D1946">_xlfn.XLOOKUP($A1946,[1]MedicHistory!A:A,[1]MedicHistory!C:C,"")</f>
        <v>4.49</v>
      </c>
      <c r="E1946" s="12" t="str">
        <f>_xlfn.XLOOKUP($A1946,[1]MedicHistory!A:A,[1]MedicHistory!D:D,"")</f>
        <v>No</v>
      </c>
      <c r="F1946" s="12" t="str">
        <f>_xlfn.XLOOKUP($A1946,[1]MedicHistory!A:A,[1]MedicHistory!E:E,"")</f>
        <v>No</v>
      </c>
      <c r="G1946" s="12" t="str">
        <f>_xlfn.XLOOKUP($A1946,[1]MedicHistory!A:A,[1]MedicHistory!F:F,"")</f>
        <v>No</v>
      </c>
      <c r="H1946" s="14">
        <f>_xlfn.XLOOKUP($A1946,[1]MedicHistory!A:A,[1]MedicHistory!G:G,"")</f>
        <v>0</v>
      </c>
      <c r="I1946" s="12" t="str">
        <f>_xlfn.XLOOKUP($A1946,[1]MedicHistory!A:A,[1]MedicHistory!H:H,"")</f>
        <v>No</v>
      </c>
      <c r="J1946" s="12" t="str">
        <f>_xlfn.XLOOKUP($A1946,[1]MedicHistory!A:A,[1]MedicHistory!K:K,"")</f>
        <v>Normal</v>
      </c>
      <c r="K1946" s="15" t="str">
        <f>_xlfn.XLOOKUP($A1946,[1]MedicHistory!A:A,[1]MedicHistory!I:I,"")</f>
        <v>Normal weight</v>
      </c>
      <c r="L1946" s="16">
        <f>_xlfn.XLOOKUP($A1946,[1]Hospitalisation!A:A,[1]Hospitalisation!C:C,"")</f>
        <v>3653.29</v>
      </c>
      <c r="M1946" s="17" t="str">
        <f>_xlfn.XLOOKUP($A1946,[1]Hospitalisation!A:A,[1]Hospitalisation!I:I,"")</f>
        <v>tier - 2</v>
      </c>
      <c r="N1946" s="17" t="str">
        <f>_xlfn.XLOOKUP($A1946,[1]Hospitalisation!A:A,[1]Hospitalisation!J:J,"")</f>
        <v>tier - 3</v>
      </c>
      <c r="O1946" s="17" t="str">
        <f>_xlfn.XLOOKUP($A1946,[1]Hospitalisation!A:A,[1]Hospitalisation!K:K,"")</f>
        <v>R1011</v>
      </c>
      <c r="P1946" s="14">
        <f>_xlfn.XLOOKUP($A1946,[1]Hospitalisation!A:A,[1]Hospitalisation!L:L,"")</f>
        <v>30</v>
      </c>
      <c r="Q1946" s="24">
        <f>_xlfn.XLOOKUP($A1946,[1]Hospitalisation!A:A,[1]Hospitalisation!M:M,"")</f>
        <v>33916</v>
      </c>
    </row>
    <row r="1947" spans="1:17" x14ac:dyDescent="0.25">
      <c r="A1947" s="23" t="s">
        <v>413</v>
      </c>
      <c r="B1947" s="18" t="str">
        <f>_xlfn.XLOOKUP(A1947,[1]Customer!A:A,[1]Customer!C:C,"")</f>
        <v>Roger</v>
      </c>
      <c r="C1947" s="19">
        <f t="array" ref="C1947">_xlfn.XLOOKUP($A1947,[1]MedicHistory!A:A,[1]MedicHistory!B:B,"")</f>
        <v>25.46</v>
      </c>
      <c r="D1947" s="19">
        <f t="array" ref="D1947">_xlfn.XLOOKUP($A1947,[1]MedicHistory!A:A,[1]MedicHistory!C:C,"")</f>
        <v>4.1399999999999997</v>
      </c>
      <c r="E1947" s="18" t="str">
        <f>_xlfn.XLOOKUP($A1947,[1]MedicHistory!A:A,[1]MedicHistory!D:D,"")</f>
        <v>No</v>
      </c>
      <c r="F1947" s="18" t="str">
        <f>_xlfn.XLOOKUP($A1947,[1]MedicHistory!A:A,[1]MedicHistory!E:E,"")</f>
        <v>No</v>
      </c>
      <c r="G1947" s="18" t="str">
        <f>_xlfn.XLOOKUP($A1947,[1]MedicHistory!A:A,[1]MedicHistory!F:F,"")</f>
        <v>No</v>
      </c>
      <c r="H1947" s="20">
        <f>_xlfn.XLOOKUP($A1947,[1]MedicHistory!A:A,[1]MedicHistory!G:G,"")</f>
        <v>1</v>
      </c>
      <c r="I1947" s="18" t="str">
        <f>_xlfn.XLOOKUP($A1947,[1]MedicHistory!A:A,[1]MedicHistory!H:H,"")</f>
        <v>No</v>
      </c>
      <c r="J1947" s="18" t="str">
        <f>_xlfn.XLOOKUP($A1947,[1]MedicHistory!A:A,[1]MedicHistory!K:K,"")</f>
        <v>Normal</v>
      </c>
      <c r="K1947" s="21" t="str">
        <f>_xlfn.XLOOKUP($A1947,[1]MedicHistory!A:A,[1]MedicHistory!I:I,"")</f>
        <v>over weight</v>
      </c>
      <c r="L1947" s="22">
        <f>_xlfn.XLOOKUP($A1947,[1]Hospitalisation!A:A,[1]Hospitalisation!C:C,"")</f>
        <v>3645.09</v>
      </c>
      <c r="M1947" s="23" t="str">
        <f>_xlfn.XLOOKUP($A1947,[1]Hospitalisation!A:A,[1]Hospitalisation!I:I,"")</f>
        <v>tier - 1</v>
      </c>
      <c r="N1947" s="23" t="str">
        <f>_xlfn.XLOOKUP($A1947,[1]Hospitalisation!A:A,[1]Hospitalisation!J:J,"")</f>
        <v>tier - 2</v>
      </c>
      <c r="O1947" s="23" t="str">
        <f>_xlfn.XLOOKUP($A1947,[1]Hospitalisation!A:A,[1]Hospitalisation!K:K,"")</f>
        <v>R1014</v>
      </c>
      <c r="P1947" s="20">
        <f>_xlfn.XLOOKUP($A1947,[1]Hospitalisation!A:A,[1]Hospitalisation!L:L,"")</f>
        <v>32</v>
      </c>
      <c r="Q1947" s="25">
        <f>_xlfn.XLOOKUP($A1947,[1]Hospitalisation!A:A,[1]Hospitalisation!M:M,"")</f>
        <v>33194</v>
      </c>
    </row>
    <row r="1948" spans="1:17" x14ac:dyDescent="0.25">
      <c r="A1948" s="17" t="s">
        <v>412</v>
      </c>
      <c r="B1948" s="12" t="str">
        <f>_xlfn.XLOOKUP(A1948,[1]Customer!A:A,[1]Customer!C:C,"")</f>
        <v>Brock</v>
      </c>
      <c r="C1948" s="13">
        <f t="array" ref="C1948">_xlfn.XLOOKUP($A1948,[1]MedicHistory!A:A,[1]MedicHistory!B:B,"")</f>
        <v>17.09</v>
      </c>
      <c r="D1948" s="13">
        <f t="array" ref="D1948">_xlfn.XLOOKUP($A1948,[1]MedicHistory!A:A,[1]MedicHistory!C:C,"")</f>
        <v>5.8</v>
      </c>
      <c r="E1948" s="12" t="str">
        <f>_xlfn.XLOOKUP($A1948,[1]MedicHistory!A:A,[1]MedicHistory!D:D,"")</f>
        <v>yes</v>
      </c>
      <c r="F1948" s="12" t="str">
        <f>_xlfn.XLOOKUP($A1948,[1]MedicHistory!A:A,[1]MedicHistory!E:E,"")</f>
        <v>No</v>
      </c>
      <c r="G1948" s="12" t="str">
        <f>_xlfn.XLOOKUP($A1948,[1]MedicHistory!A:A,[1]MedicHistory!F:F,"")</f>
        <v>No</v>
      </c>
      <c r="H1948" s="14">
        <f>_xlfn.XLOOKUP($A1948,[1]MedicHistory!A:A,[1]MedicHistory!G:G,"")</f>
        <v>0</v>
      </c>
      <c r="I1948" s="12" t="str">
        <f>_xlfn.XLOOKUP($A1948,[1]MedicHistory!A:A,[1]MedicHistory!H:H,"")</f>
        <v>No</v>
      </c>
      <c r="J1948" s="12" t="str">
        <f>_xlfn.XLOOKUP($A1948,[1]MedicHistory!A:A,[1]MedicHistory!K:K,"")</f>
        <v>Prediabetic</v>
      </c>
      <c r="K1948" s="15" t="str">
        <f>_xlfn.XLOOKUP($A1948,[1]MedicHistory!A:A,[1]MedicHistory!I:I,"")</f>
        <v>Under weight</v>
      </c>
      <c r="L1948" s="16">
        <f>_xlfn.XLOOKUP($A1948,[1]Hospitalisation!A:A,[1]Hospitalisation!C:C,"")</f>
        <v>3622.13</v>
      </c>
      <c r="M1948" s="17" t="str">
        <f>_xlfn.XLOOKUP($A1948,[1]Hospitalisation!A:A,[1]Hospitalisation!I:I,"")</f>
        <v>tier - 2</v>
      </c>
      <c r="N1948" s="17" t="str">
        <f>_xlfn.XLOOKUP($A1948,[1]Hospitalisation!A:A,[1]Hospitalisation!J:J,"")</f>
        <v>tier - 1</v>
      </c>
      <c r="O1948" s="17" t="str">
        <f>_xlfn.XLOOKUP($A1948,[1]Hospitalisation!A:A,[1]Hospitalisation!K:K,"")</f>
        <v>R1013</v>
      </c>
      <c r="P1948" s="14">
        <f>_xlfn.XLOOKUP($A1948,[1]Hospitalisation!A:A,[1]Hospitalisation!L:L,"")</f>
        <v>30</v>
      </c>
      <c r="Q1948" s="24">
        <f>_xlfn.XLOOKUP($A1948,[1]Hospitalisation!A:A,[1]Hospitalisation!M:M,"")</f>
        <v>33769</v>
      </c>
    </row>
    <row r="1949" spans="1:17" x14ac:dyDescent="0.25">
      <c r="A1949" s="23" t="s">
        <v>411</v>
      </c>
      <c r="B1949" s="18" t="str">
        <f>_xlfn.XLOOKUP(A1949,[1]Customer!A:A,[1]Customer!C:C,"")</f>
        <v>Stephen</v>
      </c>
      <c r="C1949" s="19">
        <f t="array" ref="C1949">_xlfn.XLOOKUP($A1949,[1]MedicHistory!A:A,[1]MedicHistory!B:B,"")</f>
        <v>20.83</v>
      </c>
      <c r="D1949" s="19">
        <f t="array" ref="D1949">_xlfn.XLOOKUP($A1949,[1]MedicHistory!A:A,[1]MedicHistory!C:C,"")</f>
        <v>5.12</v>
      </c>
      <c r="E1949" s="18" t="str">
        <f>_xlfn.XLOOKUP($A1949,[1]MedicHistory!A:A,[1]MedicHistory!D:D,"")</f>
        <v>No</v>
      </c>
      <c r="F1949" s="18" t="str">
        <f>_xlfn.XLOOKUP($A1949,[1]MedicHistory!A:A,[1]MedicHistory!E:E,"")</f>
        <v>No</v>
      </c>
      <c r="G1949" s="18" t="str">
        <f>_xlfn.XLOOKUP($A1949,[1]MedicHistory!A:A,[1]MedicHistory!F:F,"")</f>
        <v>No</v>
      </c>
      <c r="H1949" s="20">
        <f>_xlfn.XLOOKUP($A1949,[1]MedicHistory!A:A,[1]MedicHistory!G:G,"")</f>
        <v>0</v>
      </c>
      <c r="I1949" s="18" t="str">
        <f>_xlfn.XLOOKUP($A1949,[1]MedicHistory!A:A,[1]MedicHistory!H:H,"")</f>
        <v>No</v>
      </c>
      <c r="J1949" s="18" t="str">
        <f>_xlfn.XLOOKUP($A1949,[1]MedicHistory!A:A,[1]MedicHistory!K:K,"")</f>
        <v>Normal</v>
      </c>
      <c r="K1949" s="21" t="str">
        <f>_xlfn.XLOOKUP($A1949,[1]MedicHistory!A:A,[1]MedicHistory!I:I,"")</f>
        <v>Normal weight</v>
      </c>
      <c r="L1949" s="22">
        <f>_xlfn.XLOOKUP($A1949,[1]Hospitalisation!A:A,[1]Hospitalisation!C:C,"")</f>
        <v>3606.43</v>
      </c>
      <c r="M1949" s="23" t="str">
        <f>_xlfn.XLOOKUP($A1949,[1]Hospitalisation!A:A,[1]Hospitalisation!I:I,"")</f>
        <v>tier - 2</v>
      </c>
      <c r="N1949" s="23" t="str">
        <f>_xlfn.XLOOKUP($A1949,[1]Hospitalisation!A:A,[1]Hospitalisation!J:J,"")</f>
        <v>tier - 1</v>
      </c>
      <c r="O1949" s="23" t="str">
        <f>_xlfn.XLOOKUP($A1949,[1]Hospitalisation!A:A,[1]Hospitalisation!K:K,"")</f>
        <v>R1013</v>
      </c>
      <c r="P1949" s="20">
        <f>_xlfn.XLOOKUP($A1949,[1]Hospitalisation!A:A,[1]Hospitalisation!L:L,"")</f>
        <v>37</v>
      </c>
      <c r="Q1949" s="25">
        <f>_xlfn.XLOOKUP($A1949,[1]Hospitalisation!A:A,[1]Hospitalisation!M:M,"")</f>
        <v>31331</v>
      </c>
    </row>
    <row r="1950" spans="1:17" x14ac:dyDescent="0.25">
      <c r="A1950" s="17" t="s">
        <v>410</v>
      </c>
      <c r="B1950" s="12" t="str">
        <f>_xlfn.XLOOKUP(A1950,[1]Customer!A:A,[1]Customer!C:C,"")</f>
        <v>Missy</v>
      </c>
      <c r="C1950" s="13">
        <f t="array" ref="C1950">_xlfn.XLOOKUP($A1950,[1]MedicHistory!A:A,[1]MedicHistory!B:B,"")</f>
        <v>18.920000000000002</v>
      </c>
      <c r="D1950" s="13">
        <f t="array" ref="D1950">_xlfn.XLOOKUP($A1950,[1]MedicHistory!A:A,[1]MedicHistory!C:C,"")</f>
        <v>5.98</v>
      </c>
      <c r="E1950" s="12" t="str">
        <f>_xlfn.XLOOKUP($A1950,[1]MedicHistory!A:A,[1]MedicHistory!D:D,"")</f>
        <v>yes</v>
      </c>
      <c r="F1950" s="12" t="str">
        <f>_xlfn.XLOOKUP($A1950,[1]MedicHistory!A:A,[1]MedicHistory!E:E,"")</f>
        <v>No</v>
      </c>
      <c r="G1950" s="12" t="str">
        <f>_xlfn.XLOOKUP($A1950,[1]MedicHistory!A:A,[1]MedicHistory!F:F,"")</f>
        <v>No</v>
      </c>
      <c r="H1950" s="14">
        <f>_xlfn.XLOOKUP($A1950,[1]MedicHistory!A:A,[1]MedicHistory!G:G,"")</f>
        <v>1</v>
      </c>
      <c r="I1950" s="12" t="str">
        <f>_xlfn.XLOOKUP($A1950,[1]MedicHistory!A:A,[1]MedicHistory!H:H,"")</f>
        <v>No</v>
      </c>
      <c r="J1950" s="12" t="str">
        <f>_xlfn.XLOOKUP($A1950,[1]MedicHistory!A:A,[1]MedicHistory!K:K,"")</f>
        <v>Prediabetic</v>
      </c>
      <c r="K1950" s="15" t="str">
        <f>_xlfn.XLOOKUP($A1950,[1]MedicHistory!A:A,[1]MedicHistory!I:I,"")</f>
        <v>Normal weight</v>
      </c>
      <c r="L1950" s="16">
        <f>_xlfn.XLOOKUP($A1950,[1]Hospitalisation!A:A,[1]Hospitalisation!C:C,"")</f>
        <v>3603.6</v>
      </c>
      <c r="M1950" s="17" t="str">
        <f>_xlfn.XLOOKUP($A1950,[1]Hospitalisation!A:A,[1]Hospitalisation!I:I,"")</f>
        <v>tier - 2</v>
      </c>
      <c r="N1950" s="17" t="str">
        <f>_xlfn.XLOOKUP($A1950,[1]Hospitalisation!A:A,[1]Hospitalisation!J:J,"")</f>
        <v>tier - 1</v>
      </c>
      <c r="O1950" s="17" t="str">
        <f>_xlfn.XLOOKUP($A1950,[1]Hospitalisation!A:A,[1]Hospitalisation!K:K,"")</f>
        <v>R1013</v>
      </c>
      <c r="P1950" s="14">
        <f>_xlfn.XLOOKUP($A1950,[1]Hospitalisation!A:A,[1]Hospitalisation!L:L,"")</f>
        <v>32</v>
      </c>
      <c r="Q1950" s="24">
        <f>_xlfn.XLOOKUP($A1950,[1]Hospitalisation!A:A,[1]Hospitalisation!M:M,"")</f>
        <v>33181</v>
      </c>
    </row>
    <row r="1951" spans="1:17" x14ac:dyDescent="0.25">
      <c r="A1951" s="23" t="s">
        <v>409</v>
      </c>
      <c r="B1951" s="18" t="str">
        <f>_xlfn.XLOOKUP(A1951,[1]Customer!A:A,[1]Customer!C:C,"")</f>
        <v>William</v>
      </c>
      <c r="C1951" s="19">
        <f t="array" ref="C1951">_xlfn.XLOOKUP($A1951,[1]MedicHistory!A:A,[1]MedicHistory!B:B,"")</f>
        <v>37.1</v>
      </c>
      <c r="D1951" s="19">
        <f t="array" ref="D1951">_xlfn.XLOOKUP($A1951,[1]MedicHistory!A:A,[1]MedicHistory!C:C,"")</f>
        <v>5.46</v>
      </c>
      <c r="E1951" s="18" t="str">
        <f>_xlfn.XLOOKUP($A1951,[1]MedicHistory!A:A,[1]MedicHistory!D:D,"")</f>
        <v>No</v>
      </c>
      <c r="F1951" s="18" t="str">
        <f>_xlfn.XLOOKUP($A1951,[1]MedicHistory!A:A,[1]MedicHistory!E:E,"")</f>
        <v>No</v>
      </c>
      <c r="G1951" s="18" t="str">
        <f>_xlfn.XLOOKUP($A1951,[1]MedicHistory!A:A,[1]MedicHistory!F:F,"")</f>
        <v>No</v>
      </c>
      <c r="H1951" s="20">
        <f>_xlfn.XLOOKUP($A1951,[1]MedicHistory!A:A,[1]MedicHistory!G:G,"")</f>
        <v>0</v>
      </c>
      <c r="I1951" s="18" t="str">
        <f>_xlfn.XLOOKUP($A1951,[1]MedicHistory!A:A,[1]MedicHistory!H:H,"")</f>
        <v>No</v>
      </c>
      <c r="J1951" s="18" t="str">
        <f>_xlfn.XLOOKUP($A1951,[1]MedicHistory!A:A,[1]MedicHistory!K:K,"")</f>
        <v>Normal</v>
      </c>
      <c r="K1951" s="21" t="str">
        <f>_xlfn.XLOOKUP($A1951,[1]MedicHistory!A:A,[1]MedicHistory!I:I,"")</f>
        <v>Obisity</v>
      </c>
      <c r="L1951" s="22">
        <f>_xlfn.XLOOKUP($A1951,[1]Hospitalisation!A:A,[1]Hospitalisation!C:C,"")</f>
        <v>3597.6</v>
      </c>
      <c r="M1951" s="23" t="str">
        <f>_xlfn.XLOOKUP($A1951,[1]Hospitalisation!A:A,[1]Hospitalisation!I:I,"")</f>
        <v>tier - 2</v>
      </c>
      <c r="N1951" s="23" t="str">
        <f>_xlfn.XLOOKUP($A1951,[1]Hospitalisation!A:A,[1]Hospitalisation!J:J,"")</f>
        <v>tier - 2</v>
      </c>
      <c r="O1951" s="23" t="str">
        <f>_xlfn.XLOOKUP($A1951,[1]Hospitalisation!A:A,[1]Hospitalisation!K:K,"")</f>
        <v>R1011</v>
      </c>
      <c r="P1951" s="20">
        <f>_xlfn.XLOOKUP($A1951,[1]Hospitalisation!A:A,[1]Hospitalisation!L:L,"")</f>
        <v>34</v>
      </c>
      <c r="Q1951" s="25">
        <f>_xlfn.XLOOKUP($A1951,[1]Hospitalisation!A:A,[1]Hospitalisation!M:M,"")</f>
        <v>32367</v>
      </c>
    </row>
    <row r="1952" spans="1:17" x14ac:dyDescent="0.25">
      <c r="A1952" s="17" t="s">
        <v>408</v>
      </c>
      <c r="B1952" s="12" t="str">
        <f>_xlfn.XLOOKUP(A1952,[1]Customer!A:A,[1]Customer!C:C,"")</f>
        <v>Lauren</v>
      </c>
      <c r="C1952" s="13">
        <f t="array" ref="C1952">_xlfn.XLOOKUP($A1952,[1]MedicHistory!A:A,[1]MedicHistory!B:B,"")</f>
        <v>22.515000000000001</v>
      </c>
      <c r="D1952" s="13">
        <f t="array" ref="D1952">_xlfn.XLOOKUP($A1952,[1]MedicHistory!A:A,[1]MedicHistory!C:C,"")</f>
        <v>4.91</v>
      </c>
      <c r="E1952" s="12" t="str">
        <f>_xlfn.XLOOKUP($A1952,[1]MedicHistory!A:A,[1]MedicHistory!D:D,"")</f>
        <v>yes</v>
      </c>
      <c r="F1952" s="12" t="str">
        <f>_xlfn.XLOOKUP($A1952,[1]MedicHistory!A:A,[1]MedicHistory!E:E,"")</f>
        <v>No</v>
      </c>
      <c r="G1952" s="12" t="str">
        <f>_xlfn.XLOOKUP($A1952,[1]MedicHistory!A:A,[1]MedicHistory!F:F,"")</f>
        <v>Yes</v>
      </c>
      <c r="H1952" s="14">
        <f>_xlfn.XLOOKUP($A1952,[1]MedicHistory!A:A,[1]MedicHistory!G:G,"")</f>
        <v>1</v>
      </c>
      <c r="I1952" s="12" t="str">
        <f>_xlfn.XLOOKUP($A1952,[1]MedicHistory!A:A,[1]MedicHistory!H:H,"")</f>
        <v>No</v>
      </c>
      <c r="J1952" s="12" t="str">
        <f>_xlfn.XLOOKUP($A1952,[1]MedicHistory!A:A,[1]MedicHistory!K:K,"")</f>
        <v>Normal</v>
      </c>
      <c r="K1952" s="15" t="str">
        <f>_xlfn.XLOOKUP($A1952,[1]MedicHistory!A:A,[1]MedicHistory!I:I,"")</f>
        <v>Normal weight</v>
      </c>
      <c r="L1952" s="16">
        <f>_xlfn.XLOOKUP($A1952,[1]Hospitalisation!A:A,[1]Hospitalisation!C:C,"")</f>
        <v>3594.17</v>
      </c>
      <c r="M1952" s="17" t="str">
        <f>_xlfn.XLOOKUP($A1952,[1]Hospitalisation!A:A,[1]Hospitalisation!I:I,"")</f>
        <v>tier - 2</v>
      </c>
      <c r="N1952" s="17" t="str">
        <f>_xlfn.XLOOKUP($A1952,[1]Hospitalisation!A:A,[1]Hospitalisation!J:J,"")</f>
        <v>tier - 2</v>
      </c>
      <c r="O1952" s="17" t="str">
        <f>_xlfn.XLOOKUP($A1952,[1]Hospitalisation!A:A,[1]Hospitalisation!K:K,"")</f>
        <v>R1012</v>
      </c>
      <c r="P1952" s="14">
        <f>_xlfn.XLOOKUP($A1952,[1]Hospitalisation!A:A,[1]Hospitalisation!L:L,"")</f>
        <v>23</v>
      </c>
      <c r="Q1952" s="24">
        <f>_xlfn.XLOOKUP($A1952,[1]Hospitalisation!A:A,[1]Hospitalisation!M:M,"")</f>
        <v>36468</v>
      </c>
    </row>
    <row r="1953" spans="1:17" x14ac:dyDescent="0.25">
      <c r="A1953" s="23" t="s">
        <v>407</v>
      </c>
      <c r="B1953" s="18" t="str">
        <f>_xlfn.XLOOKUP(A1953,[1]Customer!A:A,[1]Customer!C:C,"")</f>
        <v>Apolo</v>
      </c>
      <c r="C1953" s="19">
        <f t="array" ref="C1953">_xlfn.XLOOKUP($A1953,[1]MedicHistory!A:A,[1]MedicHistory!B:B,"")</f>
        <v>32.700000000000003</v>
      </c>
      <c r="D1953" s="19">
        <f t="array" ref="D1953">_xlfn.XLOOKUP($A1953,[1]MedicHistory!A:A,[1]MedicHistory!C:C,"")</f>
        <v>4.66</v>
      </c>
      <c r="E1953" s="18" t="str">
        <f>_xlfn.XLOOKUP($A1953,[1]MedicHistory!A:A,[1]MedicHistory!D:D,"")</f>
        <v>No</v>
      </c>
      <c r="F1953" s="18" t="str">
        <f>_xlfn.XLOOKUP($A1953,[1]MedicHistory!A:A,[1]MedicHistory!E:E,"")</f>
        <v>No</v>
      </c>
      <c r="G1953" s="18" t="str">
        <f>_xlfn.XLOOKUP($A1953,[1]MedicHistory!A:A,[1]MedicHistory!F:F,"")</f>
        <v>No</v>
      </c>
      <c r="H1953" s="20">
        <f>_xlfn.XLOOKUP($A1953,[1]MedicHistory!A:A,[1]MedicHistory!G:G,"")</f>
        <v>0</v>
      </c>
      <c r="I1953" s="18" t="str">
        <f>_xlfn.XLOOKUP($A1953,[1]MedicHistory!A:A,[1]MedicHistory!H:H,"")</f>
        <v>No</v>
      </c>
      <c r="J1953" s="18" t="str">
        <f>_xlfn.XLOOKUP($A1953,[1]MedicHistory!A:A,[1]MedicHistory!K:K,"")</f>
        <v>Normal</v>
      </c>
      <c r="K1953" s="21" t="str">
        <f>_xlfn.XLOOKUP($A1953,[1]MedicHistory!A:A,[1]MedicHistory!I:I,"")</f>
        <v>Obisity</v>
      </c>
      <c r="L1953" s="22">
        <f>_xlfn.XLOOKUP($A1953,[1]Hospitalisation!A:A,[1]Hospitalisation!C:C,"")</f>
        <v>3591.48</v>
      </c>
      <c r="M1953" s="23" t="str">
        <f>_xlfn.XLOOKUP($A1953,[1]Hospitalisation!A:A,[1]Hospitalisation!I:I,"")</f>
        <v>tier - 2</v>
      </c>
      <c r="N1953" s="23" t="str">
        <f>_xlfn.XLOOKUP($A1953,[1]Hospitalisation!A:A,[1]Hospitalisation!J:J,"")</f>
        <v>tier - 3</v>
      </c>
      <c r="O1953" s="23" t="str">
        <f>_xlfn.XLOOKUP($A1953,[1]Hospitalisation!A:A,[1]Hospitalisation!K:K,"")</f>
        <v>R1011</v>
      </c>
      <c r="P1953" s="20">
        <f>_xlfn.XLOOKUP($A1953,[1]Hospitalisation!A:A,[1]Hospitalisation!L:L,"")</f>
        <v>26</v>
      </c>
      <c r="Q1953" s="25">
        <f>_xlfn.XLOOKUP($A1953,[1]Hospitalisation!A:A,[1]Hospitalisation!M:M,"")</f>
        <v>35587</v>
      </c>
    </row>
    <row r="1954" spans="1:17" x14ac:dyDescent="0.25">
      <c r="A1954" s="17" t="s">
        <v>406</v>
      </c>
      <c r="B1954" s="12" t="str">
        <f>_xlfn.XLOOKUP(A1954,[1]Customer!A:A,[1]Customer!C:C,"")</f>
        <v>Alfons</v>
      </c>
      <c r="C1954" s="13">
        <f t="array" ref="C1954">_xlfn.XLOOKUP($A1954,[1]MedicHistory!A:A,[1]MedicHistory!B:B,"")</f>
        <v>17.75</v>
      </c>
      <c r="D1954" s="13">
        <f t="array" ref="D1954">_xlfn.XLOOKUP($A1954,[1]MedicHistory!A:A,[1]MedicHistory!C:C,"")</f>
        <v>6.8</v>
      </c>
      <c r="E1954" s="12" t="str">
        <f>_xlfn.XLOOKUP($A1954,[1]MedicHistory!A:A,[1]MedicHistory!D:D,"")</f>
        <v>yes</v>
      </c>
      <c r="F1954" s="12" t="str">
        <f>_xlfn.XLOOKUP($A1954,[1]MedicHistory!A:A,[1]MedicHistory!E:E,"")</f>
        <v>No</v>
      </c>
      <c r="G1954" s="12" t="str">
        <f>_xlfn.XLOOKUP($A1954,[1]MedicHistory!A:A,[1]MedicHistory!F:F,"")</f>
        <v>No</v>
      </c>
      <c r="H1954" s="14">
        <f>_xlfn.XLOOKUP($A1954,[1]MedicHistory!A:A,[1]MedicHistory!G:G,"")</f>
        <v>1</v>
      </c>
      <c r="I1954" s="12" t="str">
        <f>_xlfn.XLOOKUP($A1954,[1]MedicHistory!A:A,[1]MedicHistory!H:H,"")</f>
        <v>No</v>
      </c>
      <c r="J1954" s="12" t="str">
        <f>_xlfn.XLOOKUP($A1954,[1]MedicHistory!A:A,[1]MedicHistory!K:K,"")</f>
        <v>Diabetic</v>
      </c>
      <c r="K1954" s="15" t="str">
        <f>_xlfn.XLOOKUP($A1954,[1]MedicHistory!A:A,[1]MedicHistory!I:I,"")</f>
        <v>Under weight</v>
      </c>
      <c r="L1954" s="16">
        <f>_xlfn.XLOOKUP($A1954,[1]Hospitalisation!A:A,[1]Hospitalisation!C:C,"")</f>
        <v>3589.14</v>
      </c>
      <c r="M1954" s="17" t="str">
        <f>_xlfn.XLOOKUP($A1954,[1]Hospitalisation!A:A,[1]Hospitalisation!I:I,"")</f>
        <v>tier - 2</v>
      </c>
      <c r="N1954" s="17" t="str">
        <f>_xlfn.XLOOKUP($A1954,[1]Hospitalisation!A:A,[1]Hospitalisation!J:J,"")</f>
        <v>tier - 2</v>
      </c>
      <c r="O1954" s="17" t="str">
        <f>_xlfn.XLOOKUP($A1954,[1]Hospitalisation!A:A,[1]Hospitalisation!K:K,"")</f>
        <v>R1013</v>
      </c>
      <c r="P1954" s="14">
        <f>_xlfn.XLOOKUP($A1954,[1]Hospitalisation!A:A,[1]Hospitalisation!L:L,"")</f>
        <v>23</v>
      </c>
      <c r="Q1954" s="24">
        <f>_xlfn.XLOOKUP($A1954,[1]Hospitalisation!A:A,[1]Hospitalisation!M:M,"")</f>
        <v>36521</v>
      </c>
    </row>
    <row r="1955" spans="1:17" x14ac:dyDescent="0.25">
      <c r="A1955" s="23" t="s">
        <v>405</v>
      </c>
      <c r="B1955" s="18" t="str">
        <f>_xlfn.XLOOKUP(A1955,[1]Customer!A:A,[1]Customer!C:C,"")</f>
        <v>Amber</v>
      </c>
      <c r="C1955" s="19">
        <f t="array" ref="C1955">_xlfn.XLOOKUP($A1955,[1]MedicHistory!A:A,[1]MedicHistory!B:B,"")</f>
        <v>33.630000000000003</v>
      </c>
      <c r="D1955" s="19">
        <f t="array" ref="D1955">_xlfn.XLOOKUP($A1955,[1]MedicHistory!A:A,[1]MedicHistory!C:C,"")</f>
        <v>4.47</v>
      </c>
      <c r="E1955" s="18" t="str">
        <f>_xlfn.XLOOKUP($A1955,[1]MedicHistory!A:A,[1]MedicHistory!D:D,"")</f>
        <v>yes</v>
      </c>
      <c r="F1955" s="18" t="str">
        <f>_xlfn.XLOOKUP($A1955,[1]MedicHistory!A:A,[1]MedicHistory!E:E,"")</f>
        <v>No</v>
      </c>
      <c r="G1955" s="18" t="str">
        <f>_xlfn.XLOOKUP($A1955,[1]MedicHistory!A:A,[1]MedicHistory!F:F,"")</f>
        <v>No</v>
      </c>
      <c r="H1955" s="20">
        <f>_xlfn.XLOOKUP($A1955,[1]MedicHistory!A:A,[1]MedicHistory!G:G,"")</f>
        <v>0</v>
      </c>
      <c r="I1955" s="18" t="str">
        <f>_xlfn.XLOOKUP($A1955,[1]MedicHistory!A:A,[1]MedicHistory!H:H,"")</f>
        <v>No</v>
      </c>
      <c r="J1955" s="18" t="str">
        <f>_xlfn.XLOOKUP($A1955,[1]MedicHistory!A:A,[1]MedicHistory!K:K,"")</f>
        <v>Normal</v>
      </c>
      <c r="K1955" s="21" t="str">
        <f>_xlfn.XLOOKUP($A1955,[1]MedicHistory!A:A,[1]MedicHistory!I:I,"")</f>
        <v>Obisity</v>
      </c>
      <c r="L1955" s="22">
        <f>_xlfn.XLOOKUP($A1955,[1]Hospitalisation!A:A,[1]Hospitalisation!C:C,"")</f>
        <v>3579.83</v>
      </c>
      <c r="M1955" s="23" t="str">
        <f>_xlfn.XLOOKUP($A1955,[1]Hospitalisation!A:A,[1]Hospitalisation!I:I,"")</f>
        <v>tier - 2</v>
      </c>
      <c r="N1955" s="23" t="str">
        <f>_xlfn.XLOOKUP($A1955,[1]Hospitalisation!A:A,[1]Hospitalisation!J:J,"")</f>
        <v>tier - 2</v>
      </c>
      <c r="O1955" s="23" t="str">
        <f>_xlfn.XLOOKUP($A1955,[1]Hospitalisation!A:A,[1]Hospitalisation!K:K,"")</f>
        <v>R1012</v>
      </c>
      <c r="P1955" s="20">
        <f>_xlfn.XLOOKUP($A1955,[1]Hospitalisation!A:A,[1]Hospitalisation!L:L,"")</f>
        <v>36</v>
      </c>
      <c r="Q1955" s="25">
        <f>_xlfn.XLOOKUP($A1955,[1]Hospitalisation!A:A,[1]Hospitalisation!M:M,"")</f>
        <v>31727</v>
      </c>
    </row>
    <row r="1956" spans="1:17" x14ac:dyDescent="0.25">
      <c r="A1956" s="17" t="s">
        <v>404</v>
      </c>
      <c r="B1956" s="12" t="str">
        <f>_xlfn.XLOOKUP(A1956,[1]Customer!A:A,[1]Customer!C:C,"")</f>
        <v>Leah</v>
      </c>
      <c r="C1956" s="13">
        <f t="array" ref="C1956">_xlfn.XLOOKUP($A1956,[1]MedicHistory!A:A,[1]MedicHistory!B:B,"")</f>
        <v>34.799999999999997</v>
      </c>
      <c r="D1956" s="13">
        <f t="array" ref="D1956">_xlfn.XLOOKUP($A1956,[1]MedicHistory!A:A,[1]MedicHistory!C:C,"")</f>
        <v>4.08</v>
      </c>
      <c r="E1956" s="12" t="str">
        <f>_xlfn.XLOOKUP($A1956,[1]MedicHistory!A:A,[1]MedicHistory!D:D,"")</f>
        <v>yes</v>
      </c>
      <c r="F1956" s="12" t="str">
        <f>_xlfn.XLOOKUP($A1956,[1]MedicHistory!A:A,[1]MedicHistory!E:E,"")</f>
        <v>No</v>
      </c>
      <c r="G1956" s="12" t="str">
        <f>_xlfn.XLOOKUP($A1956,[1]MedicHistory!A:A,[1]MedicHistory!F:F,"")</f>
        <v>No</v>
      </c>
      <c r="H1956" s="14">
        <f>_xlfn.XLOOKUP($A1956,[1]MedicHistory!A:A,[1]MedicHistory!G:G,"")</f>
        <v>1</v>
      </c>
      <c r="I1956" s="12" t="str">
        <f>_xlfn.XLOOKUP($A1956,[1]MedicHistory!A:A,[1]MedicHistory!H:H,"")</f>
        <v>No</v>
      </c>
      <c r="J1956" s="12" t="str">
        <f>_xlfn.XLOOKUP($A1956,[1]MedicHistory!A:A,[1]MedicHistory!K:K,"")</f>
        <v>Normal</v>
      </c>
      <c r="K1956" s="15" t="str">
        <f>_xlfn.XLOOKUP($A1956,[1]MedicHistory!A:A,[1]MedicHistory!I:I,"")</f>
        <v>Obisity</v>
      </c>
      <c r="L1956" s="16">
        <f>_xlfn.XLOOKUP($A1956,[1]Hospitalisation!A:A,[1]Hospitalisation!C:C,"")</f>
        <v>3578</v>
      </c>
      <c r="M1956" s="17" t="str">
        <f>_xlfn.XLOOKUP($A1956,[1]Hospitalisation!A:A,[1]Hospitalisation!I:I,"")</f>
        <v>tier - 2</v>
      </c>
      <c r="N1956" s="17" t="str">
        <f>_xlfn.XLOOKUP($A1956,[1]Hospitalisation!A:A,[1]Hospitalisation!J:J,"")</f>
        <v>tier - 3</v>
      </c>
      <c r="O1956" s="17" t="str">
        <f>_xlfn.XLOOKUP($A1956,[1]Hospitalisation!A:A,[1]Hospitalisation!K:K,"")</f>
        <v>R1011</v>
      </c>
      <c r="P1956" s="14">
        <f>_xlfn.XLOOKUP($A1956,[1]Hospitalisation!A:A,[1]Hospitalisation!L:L,"")</f>
        <v>21</v>
      </c>
      <c r="Q1956" s="24">
        <f>_xlfn.XLOOKUP($A1956,[1]Hospitalisation!A:A,[1]Hospitalisation!M:M,"")</f>
        <v>37126</v>
      </c>
    </row>
    <row r="1957" spans="1:17" x14ac:dyDescent="0.25">
      <c r="A1957" s="23" t="s">
        <v>403</v>
      </c>
      <c r="B1957" s="18" t="str">
        <f>_xlfn.XLOOKUP(A1957,[1]Customer!A:A,[1]Customer!C:C,"")</f>
        <v>Lilia</v>
      </c>
      <c r="C1957" s="19">
        <f t="array" ref="C1957">_xlfn.XLOOKUP($A1957,[1]MedicHistory!A:A,[1]MedicHistory!B:B,"")</f>
        <v>16.809999999999999</v>
      </c>
      <c r="D1957" s="19">
        <f t="array" ref="D1957">_xlfn.XLOOKUP($A1957,[1]MedicHistory!A:A,[1]MedicHistory!C:C,"")</f>
        <v>5.51</v>
      </c>
      <c r="E1957" s="18" t="str">
        <f>_xlfn.XLOOKUP($A1957,[1]MedicHistory!A:A,[1]MedicHistory!D:D,"")</f>
        <v>yes</v>
      </c>
      <c r="F1957" s="18" t="str">
        <f>_xlfn.XLOOKUP($A1957,[1]MedicHistory!A:A,[1]MedicHistory!E:E,"")</f>
        <v>No</v>
      </c>
      <c r="G1957" s="18" t="str">
        <f>_xlfn.XLOOKUP($A1957,[1]MedicHistory!A:A,[1]MedicHistory!F:F,"")</f>
        <v>No</v>
      </c>
      <c r="H1957" s="20">
        <f>_xlfn.XLOOKUP($A1957,[1]MedicHistory!A:A,[1]MedicHistory!G:G,"")</f>
        <v>1</v>
      </c>
      <c r="I1957" s="18" t="str">
        <f>_xlfn.XLOOKUP($A1957,[1]MedicHistory!A:A,[1]MedicHistory!H:H,"")</f>
        <v>No</v>
      </c>
      <c r="J1957" s="18" t="str">
        <f>_xlfn.XLOOKUP($A1957,[1]MedicHistory!A:A,[1]MedicHistory!K:K,"")</f>
        <v>Normal</v>
      </c>
      <c r="K1957" s="21" t="str">
        <f>_xlfn.XLOOKUP($A1957,[1]MedicHistory!A:A,[1]MedicHistory!I:I,"")</f>
        <v>Under weight</v>
      </c>
      <c r="L1957" s="22">
        <f>_xlfn.XLOOKUP($A1957,[1]Hospitalisation!A:A,[1]Hospitalisation!C:C,"")</f>
        <v>3569.96</v>
      </c>
      <c r="M1957" s="23" t="str">
        <f>_xlfn.XLOOKUP($A1957,[1]Hospitalisation!A:A,[1]Hospitalisation!I:I,"")</f>
        <v>tier - 2</v>
      </c>
      <c r="N1957" s="23" t="str">
        <f>_xlfn.XLOOKUP($A1957,[1]Hospitalisation!A:A,[1]Hospitalisation!J:J,"")</f>
        <v>tier - 1</v>
      </c>
      <c r="O1957" s="23" t="str">
        <f>_xlfn.XLOOKUP($A1957,[1]Hospitalisation!A:A,[1]Hospitalisation!K:K,"")</f>
        <v>R1012</v>
      </c>
      <c r="P1957" s="20">
        <f>_xlfn.XLOOKUP($A1957,[1]Hospitalisation!A:A,[1]Hospitalisation!L:L,"")</f>
        <v>27</v>
      </c>
      <c r="Q1957" s="25">
        <f>_xlfn.XLOOKUP($A1957,[1]Hospitalisation!A:A,[1]Hospitalisation!M:M,"")</f>
        <v>34929</v>
      </c>
    </row>
    <row r="1958" spans="1:17" x14ac:dyDescent="0.25">
      <c r="A1958" s="17" t="s">
        <v>402</v>
      </c>
      <c r="B1958" s="12" t="str">
        <f>_xlfn.XLOOKUP(A1958,[1]Customer!A:A,[1]Customer!C:C,"")</f>
        <v>Danny</v>
      </c>
      <c r="C1958" s="13">
        <f t="array" ref="C1958">_xlfn.XLOOKUP($A1958,[1]MedicHistory!A:A,[1]MedicHistory!B:B,"")</f>
        <v>16.690000000000001</v>
      </c>
      <c r="D1958" s="13">
        <f t="array" ref="D1958">_xlfn.XLOOKUP($A1958,[1]MedicHistory!A:A,[1]MedicHistory!C:C,"")</f>
        <v>8.4</v>
      </c>
      <c r="E1958" s="12" t="str">
        <f>_xlfn.XLOOKUP($A1958,[1]MedicHistory!A:A,[1]MedicHistory!D:D,"")</f>
        <v>yes</v>
      </c>
      <c r="F1958" s="12" t="str">
        <f>_xlfn.XLOOKUP($A1958,[1]MedicHistory!A:A,[1]MedicHistory!E:E,"")</f>
        <v>No</v>
      </c>
      <c r="G1958" s="12" t="str">
        <f>_xlfn.XLOOKUP($A1958,[1]MedicHistory!A:A,[1]MedicHistory!F:F,"")</f>
        <v>No</v>
      </c>
      <c r="H1958" s="14">
        <f>_xlfn.XLOOKUP($A1958,[1]MedicHistory!A:A,[1]MedicHistory!G:G,"")</f>
        <v>0</v>
      </c>
      <c r="I1958" s="12" t="str">
        <f>_xlfn.XLOOKUP($A1958,[1]MedicHistory!A:A,[1]MedicHistory!H:H,"")</f>
        <v>No</v>
      </c>
      <c r="J1958" s="12" t="str">
        <f>_xlfn.XLOOKUP($A1958,[1]MedicHistory!A:A,[1]MedicHistory!K:K,"")</f>
        <v>Diabetic</v>
      </c>
      <c r="K1958" s="15" t="str">
        <f>_xlfn.XLOOKUP($A1958,[1]MedicHistory!A:A,[1]MedicHistory!I:I,"")</f>
        <v>Under weight</v>
      </c>
      <c r="L1958" s="16">
        <f>_xlfn.XLOOKUP($A1958,[1]Hospitalisation!A:A,[1]Hospitalisation!C:C,"")</f>
        <v>3562.87</v>
      </c>
      <c r="M1958" s="17" t="str">
        <f>_xlfn.XLOOKUP($A1958,[1]Hospitalisation!A:A,[1]Hospitalisation!I:I,"")</f>
        <v>tier - 2</v>
      </c>
      <c r="N1958" s="17" t="str">
        <f>_xlfn.XLOOKUP($A1958,[1]Hospitalisation!A:A,[1]Hospitalisation!J:J,"")</f>
        <v>tier - 1</v>
      </c>
      <c r="O1958" s="17" t="str">
        <f>_xlfn.XLOOKUP($A1958,[1]Hospitalisation!A:A,[1]Hospitalisation!K:K,"")</f>
        <v>R1013</v>
      </c>
      <c r="P1958" s="14">
        <f>_xlfn.XLOOKUP($A1958,[1]Hospitalisation!A:A,[1]Hospitalisation!L:L,"")</f>
        <v>34</v>
      </c>
      <c r="Q1958" s="24">
        <f>_xlfn.XLOOKUP($A1958,[1]Hospitalisation!A:A,[1]Hospitalisation!M:M,"")</f>
        <v>32426</v>
      </c>
    </row>
    <row r="1959" spans="1:17" x14ac:dyDescent="0.25">
      <c r="A1959" s="23" t="s">
        <v>401</v>
      </c>
      <c r="B1959" s="18" t="str">
        <f>_xlfn.XLOOKUP(A1959,[1]Customer!A:A,[1]Customer!C:C,"")</f>
        <v>Lauren</v>
      </c>
      <c r="C1959" s="19">
        <f t="array" ref="C1959">_xlfn.XLOOKUP($A1959,[1]MedicHistory!A:A,[1]MedicHistory!B:B,"")</f>
        <v>23.21</v>
      </c>
      <c r="D1959" s="19">
        <f t="array" ref="D1959">_xlfn.XLOOKUP($A1959,[1]MedicHistory!A:A,[1]MedicHistory!C:C,"")</f>
        <v>5.14</v>
      </c>
      <c r="E1959" s="18" t="str">
        <f>_xlfn.XLOOKUP($A1959,[1]MedicHistory!A:A,[1]MedicHistory!D:D,"")</f>
        <v>yes</v>
      </c>
      <c r="F1959" s="18" t="str">
        <f>_xlfn.XLOOKUP($A1959,[1]MedicHistory!A:A,[1]MedicHistory!E:E,"")</f>
        <v>No</v>
      </c>
      <c r="G1959" s="18" t="str">
        <f>_xlfn.XLOOKUP($A1959,[1]MedicHistory!A:A,[1]MedicHistory!F:F,"")</f>
        <v>No</v>
      </c>
      <c r="H1959" s="20">
        <f>_xlfn.XLOOKUP($A1959,[1]MedicHistory!A:A,[1]MedicHistory!G:G,"")</f>
        <v>1</v>
      </c>
      <c r="I1959" s="18" t="str">
        <f>_xlfn.XLOOKUP($A1959,[1]MedicHistory!A:A,[1]MedicHistory!H:H,"")</f>
        <v>No</v>
      </c>
      <c r="J1959" s="18" t="str">
        <f>_xlfn.XLOOKUP($A1959,[1]MedicHistory!A:A,[1]MedicHistory!K:K,"")</f>
        <v>Normal</v>
      </c>
      <c r="K1959" s="21" t="str">
        <f>_xlfn.XLOOKUP($A1959,[1]MedicHistory!A:A,[1]MedicHistory!I:I,"")</f>
        <v>Normal weight</v>
      </c>
      <c r="L1959" s="22">
        <f>_xlfn.XLOOKUP($A1959,[1]Hospitalisation!A:A,[1]Hospitalisation!C:C,"")</f>
        <v>3561.89</v>
      </c>
      <c r="M1959" s="23" t="str">
        <f>_xlfn.XLOOKUP($A1959,[1]Hospitalisation!A:A,[1]Hospitalisation!I:I,"")</f>
        <v>tier - 2</v>
      </c>
      <c r="N1959" s="23" t="str">
        <f>_xlfn.XLOOKUP($A1959,[1]Hospitalisation!A:A,[1]Hospitalisation!J:J,"")</f>
        <v>tier - 1</v>
      </c>
      <c r="O1959" s="23" t="str">
        <f>_xlfn.XLOOKUP($A1959,[1]Hospitalisation!A:A,[1]Hospitalisation!K:K,"")</f>
        <v>R1013</v>
      </c>
      <c r="P1959" s="20">
        <f>_xlfn.XLOOKUP($A1959,[1]Hospitalisation!A:A,[1]Hospitalisation!L:L,"")</f>
        <v>41</v>
      </c>
      <c r="Q1959" s="25">
        <f>_xlfn.XLOOKUP($A1959,[1]Hospitalisation!A:A,[1]Hospitalisation!M:M,"")</f>
        <v>29753</v>
      </c>
    </row>
    <row r="1960" spans="1:17" x14ac:dyDescent="0.25">
      <c r="A1960" s="17" t="s">
        <v>400</v>
      </c>
      <c r="B1960" s="12" t="str">
        <f>_xlfn.XLOOKUP(A1960,[1]Customer!A:A,[1]Customer!C:C,"")</f>
        <v>Courtney</v>
      </c>
      <c r="C1960" s="13">
        <f t="array" ref="C1960">_xlfn.XLOOKUP($A1960,[1]MedicHistory!A:A,[1]MedicHistory!B:B,"")</f>
        <v>25.175000000000001</v>
      </c>
      <c r="D1960" s="13">
        <f t="array" ref="D1960">_xlfn.XLOOKUP($A1960,[1]MedicHistory!A:A,[1]MedicHistory!C:C,"")</f>
        <v>5.21</v>
      </c>
      <c r="E1960" s="12" t="str">
        <f>_xlfn.XLOOKUP($A1960,[1]MedicHistory!A:A,[1]MedicHistory!D:D,"")</f>
        <v>yes</v>
      </c>
      <c r="F1960" s="12" t="str">
        <f>_xlfn.XLOOKUP($A1960,[1]MedicHistory!A:A,[1]MedicHistory!E:E,"")</f>
        <v>No</v>
      </c>
      <c r="G1960" s="12" t="str">
        <f>_xlfn.XLOOKUP($A1960,[1]MedicHistory!A:A,[1]MedicHistory!F:F,"")</f>
        <v>No</v>
      </c>
      <c r="H1960" s="14">
        <f>_xlfn.XLOOKUP($A1960,[1]MedicHistory!A:A,[1]MedicHistory!G:G,"")</f>
        <v>1</v>
      </c>
      <c r="I1960" s="12" t="str">
        <f>_xlfn.XLOOKUP($A1960,[1]MedicHistory!A:A,[1]MedicHistory!H:H,"")</f>
        <v>No</v>
      </c>
      <c r="J1960" s="12" t="str">
        <f>_xlfn.XLOOKUP($A1960,[1]MedicHistory!A:A,[1]MedicHistory!K:K,"")</f>
        <v>Normal</v>
      </c>
      <c r="K1960" s="15" t="str">
        <f>_xlfn.XLOOKUP($A1960,[1]MedicHistory!A:A,[1]MedicHistory!I:I,"")</f>
        <v>over weight</v>
      </c>
      <c r="L1960" s="16">
        <f>_xlfn.XLOOKUP($A1960,[1]Hospitalisation!A:A,[1]Hospitalisation!C:C,"")</f>
        <v>3558.62</v>
      </c>
      <c r="M1960" s="17" t="str">
        <f>_xlfn.XLOOKUP($A1960,[1]Hospitalisation!A:A,[1]Hospitalisation!I:I,"")</f>
        <v>tier - 2</v>
      </c>
      <c r="N1960" s="17" t="str">
        <f>_xlfn.XLOOKUP($A1960,[1]Hospitalisation!A:A,[1]Hospitalisation!J:J,"")</f>
        <v>tier - 3</v>
      </c>
      <c r="O1960" s="17" t="str">
        <f>_xlfn.XLOOKUP($A1960,[1]Hospitalisation!A:A,[1]Hospitalisation!K:K,"")</f>
        <v>R1024</v>
      </c>
      <c r="P1960" s="14">
        <f>_xlfn.XLOOKUP($A1960,[1]Hospitalisation!A:A,[1]Hospitalisation!L:L,"")</f>
        <v>27</v>
      </c>
      <c r="Q1960" s="24">
        <f>_xlfn.XLOOKUP($A1960,[1]Hospitalisation!A:A,[1]Hospitalisation!M:M,"")</f>
        <v>34981</v>
      </c>
    </row>
    <row r="1961" spans="1:17" x14ac:dyDescent="0.25">
      <c r="A1961" s="23" t="s">
        <v>399</v>
      </c>
      <c r="B1961" s="18" t="str">
        <f>_xlfn.XLOOKUP(A1961,[1]Customer!A:A,[1]Customer!C:C,"")</f>
        <v>Elizabeth</v>
      </c>
      <c r="C1961" s="19">
        <f t="array" ref="C1961">_xlfn.XLOOKUP($A1961,[1]MedicHistory!A:A,[1]MedicHistory!B:B,"")</f>
        <v>34.770000000000003</v>
      </c>
      <c r="D1961" s="19">
        <f t="array" ref="D1961">_xlfn.XLOOKUP($A1961,[1]MedicHistory!A:A,[1]MedicHistory!C:C,"")</f>
        <v>6.23</v>
      </c>
      <c r="E1961" s="18" t="str">
        <f>_xlfn.XLOOKUP($A1961,[1]MedicHistory!A:A,[1]MedicHistory!D:D,"")</f>
        <v>No</v>
      </c>
      <c r="F1961" s="18" t="str">
        <f>_xlfn.XLOOKUP($A1961,[1]MedicHistory!A:A,[1]MedicHistory!E:E,"")</f>
        <v>No</v>
      </c>
      <c r="G1961" s="18" t="str">
        <f>_xlfn.XLOOKUP($A1961,[1]MedicHistory!A:A,[1]MedicHistory!F:F,"")</f>
        <v>No</v>
      </c>
      <c r="H1961" s="20">
        <f>_xlfn.XLOOKUP($A1961,[1]MedicHistory!A:A,[1]MedicHistory!G:G,"")</f>
        <v>0</v>
      </c>
      <c r="I1961" s="18" t="str">
        <f>_xlfn.XLOOKUP($A1961,[1]MedicHistory!A:A,[1]MedicHistory!H:H,"")</f>
        <v>No</v>
      </c>
      <c r="J1961" s="18" t="str">
        <f>_xlfn.XLOOKUP($A1961,[1]MedicHistory!A:A,[1]MedicHistory!K:K,"")</f>
        <v>Prediabetic</v>
      </c>
      <c r="K1961" s="21" t="str">
        <f>_xlfn.XLOOKUP($A1961,[1]MedicHistory!A:A,[1]MedicHistory!I:I,"")</f>
        <v>Obisity</v>
      </c>
      <c r="L1961" s="22">
        <f>_xlfn.XLOOKUP($A1961,[1]Hospitalisation!A:A,[1]Hospitalisation!C:C,"")</f>
        <v>3556.92</v>
      </c>
      <c r="M1961" s="23" t="str">
        <f>_xlfn.XLOOKUP($A1961,[1]Hospitalisation!A:A,[1]Hospitalisation!I:I,"")</f>
        <v>tier - 2</v>
      </c>
      <c r="N1961" s="23" t="str">
        <f>_xlfn.XLOOKUP($A1961,[1]Hospitalisation!A:A,[1]Hospitalisation!J:J,"")</f>
        <v>tier - 3</v>
      </c>
      <c r="O1961" s="23" t="str">
        <f>_xlfn.XLOOKUP($A1961,[1]Hospitalisation!A:A,[1]Hospitalisation!K:K,"")</f>
        <v>R1012</v>
      </c>
      <c r="P1961" s="20">
        <f>_xlfn.XLOOKUP($A1961,[1]Hospitalisation!A:A,[1]Hospitalisation!L:L,"")</f>
        <v>27</v>
      </c>
      <c r="Q1961" s="25">
        <f>_xlfn.XLOOKUP($A1961,[1]Hospitalisation!A:A,[1]Hospitalisation!M:M,"")</f>
        <v>34966</v>
      </c>
    </row>
    <row r="1962" spans="1:17" x14ac:dyDescent="0.25">
      <c r="A1962" s="17" t="s">
        <v>398</v>
      </c>
      <c r="B1962" s="12" t="str">
        <f>_xlfn.XLOOKUP(A1962,[1]Customer!A:A,[1]Customer!C:C,"")</f>
        <v>Satomi</v>
      </c>
      <c r="C1962" s="13">
        <f t="array" ref="C1962">_xlfn.XLOOKUP($A1962,[1]MedicHistory!A:A,[1]MedicHistory!B:B,"")</f>
        <v>27.7</v>
      </c>
      <c r="D1962" s="13">
        <f t="array" ref="D1962">_xlfn.XLOOKUP($A1962,[1]MedicHistory!A:A,[1]MedicHistory!C:C,"")</f>
        <v>5.6</v>
      </c>
      <c r="E1962" s="12" t="str">
        <f>_xlfn.XLOOKUP($A1962,[1]MedicHistory!A:A,[1]MedicHistory!D:D,"")</f>
        <v>No</v>
      </c>
      <c r="F1962" s="12" t="str">
        <f>_xlfn.XLOOKUP($A1962,[1]MedicHistory!A:A,[1]MedicHistory!E:E,"")</f>
        <v>No</v>
      </c>
      <c r="G1962" s="12" t="str">
        <f>_xlfn.XLOOKUP($A1962,[1]MedicHistory!A:A,[1]MedicHistory!F:F,"")</f>
        <v>No</v>
      </c>
      <c r="H1962" s="14">
        <f>_xlfn.XLOOKUP($A1962,[1]MedicHistory!A:A,[1]MedicHistory!G:G,"")</f>
        <v>1</v>
      </c>
      <c r="I1962" s="12" t="str">
        <f>_xlfn.XLOOKUP($A1962,[1]MedicHistory!A:A,[1]MedicHistory!H:H,"")</f>
        <v>No</v>
      </c>
      <c r="J1962" s="12" t="str">
        <f>_xlfn.XLOOKUP($A1962,[1]MedicHistory!A:A,[1]MedicHistory!K:K,"")</f>
        <v>Normal</v>
      </c>
      <c r="K1962" s="15" t="str">
        <f>_xlfn.XLOOKUP($A1962,[1]MedicHistory!A:A,[1]MedicHistory!I:I,"")</f>
        <v>over weight</v>
      </c>
      <c r="L1962" s="16">
        <f>_xlfn.XLOOKUP($A1962,[1]Hospitalisation!A:A,[1]Hospitalisation!C:C,"")</f>
        <v>3554.2</v>
      </c>
      <c r="M1962" s="17" t="str">
        <f>_xlfn.XLOOKUP($A1962,[1]Hospitalisation!A:A,[1]Hospitalisation!I:I,"")</f>
        <v>tier - 2</v>
      </c>
      <c r="N1962" s="17" t="str">
        <f>_xlfn.XLOOKUP($A1962,[1]Hospitalisation!A:A,[1]Hospitalisation!J:J,"")</f>
        <v>tier - 3</v>
      </c>
      <c r="O1962" s="17" t="str">
        <f>_xlfn.XLOOKUP($A1962,[1]Hospitalisation!A:A,[1]Hospitalisation!K:K,"")</f>
        <v>R1011</v>
      </c>
      <c r="P1962" s="14">
        <f>_xlfn.XLOOKUP($A1962,[1]Hospitalisation!A:A,[1]Hospitalisation!L:L,"")</f>
        <v>28</v>
      </c>
      <c r="Q1962" s="24">
        <f>_xlfn.XLOOKUP($A1962,[1]Hospitalisation!A:A,[1]Hospitalisation!M:M,"")</f>
        <v>34690</v>
      </c>
    </row>
    <row r="1963" spans="1:17" x14ac:dyDescent="0.25">
      <c r="A1963" s="23" t="s">
        <v>397</v>
      </c>
      <c r="B1963" s="18" t="str">
        <f>_xlfn.XLOOKUP(A1963,[1]Customer!A:A,[1]Customer!C:C,"")</f>
        <v>Matthew</v>
      </c>
      <c r="C1963" s="19">
        <f t="array" ref="C1963">_xlfn.XLOOKUP($A1963,[1]MedicHistory!A:A,[1]MedicHistory!B:B,"")</f>
        <v>19.12</v>
      </c>
      <c r="D1963" s="19">
        <f t="array" ref="D1963">_xlfn.XLOOKUP($A1963,[1]MedicHistory!A:A,[1]MedicHistory!C:C,"")</f>
        <v>4.72</v>
      </c>
      <c r="E1963" s="18" t="str">
        <f>_xlfn.XLOOKUP($A1963,[1]MedicHistory!A:A,[1]MedicHistory!D:D,"")</f>
        <v>yes</v>
      </c>
      <c r="F1963" s="18" t="str">
        <f>_xlfn.XLOOKUP($A1963,[1]MedicHistory!A:A,[1]MedicHistory!E:E,"")</f>
        <v>No</v>
      </c>
      <c r="G1963" s="18" t="str">
        <f>_xlfn.XLOOKUP($A1963,[1]MedicHistory!A:A,[1]MedicHistory!F:F,"")</f>
        <v>No</v>
      </c>
      <c r="H1963" s="20">
        <f>_xlfn.XLOOKUP($A1963,[1]MedicHistory!A:A,[1]MedicHistory!G:G,"")</f>
        <v>1</v>
      </c>
      <c r="I1963" s="18" t="str">
        <f>_xlfn.XLOOKUP($A1963,[1]MedicHistory!A:A,[1]MedicHistory!H:H,"")</f>
        <v>No</v>
      </c>
      <c r="J1963" s="18" t="str">
        <f>_xlfn.XLOOKUP($A1963,[1]MedicHistory!A:A,[1]MedicHistory!K:K,"")</f>
        <v>Normal</v>
      </c>
      <c r="K1963" s="21" t="str">
        <f>_xlfn.XLOOKUP($A1963,[1]MedicHistory!A:A,[1]MedicHistory!I:I,"")</f>
        <v>Normal weight</v>
      </c>
      <c r="L1963" s="22">
        <f>_xlfn.XLOOKUP($A1963,[1]Hospitalisation!A:A,[1]Hospitalisation!C:C,"")</f>
        <v>3540.12</v>
      </c>
      <c r="M1963" s="23" t="str">
        <f>_xlfn.XLOOKUP($A1963,[1]Hospitalisation!A:A,[1]Hospitalisation!I:I,"")</f>
        <v>tier - 2</v>
      </c>
      <c r="N1963" s="23" t="str">
        <f>_xlfn.XLOOKUP($A1963,[1]Hospitalisation!A:A,[1]Hospitalisation!J:J,"")</f>
        <v>tier - 1</v>
      </c>
      <c r="O1963" s="23" t="str">
        <f>_xlfn.XLOOKUP($A1963,[1]Hospitalisation!A:A,[1]Hospitalisation!K:K,"")</f>
        <v>R1013</v>
      </c>
      <c r="P1963" s="20">
        <f>_xlfn.XLOOKUP($A1963,[1]Hospitalisation!A:A,[1]Hospitalisation!L:L,"")</f>
        <v>30</v>
      </c>
      <c r="Q1963" s="25">
        <f>_xlfn.XLOOKUP($A1963,[1]Hospitalisation!A:A,[1]Hospitalisation!M:M,"")</f>
        <v>33892</v>
      </c>
    </row>
    <row r="1964" spans="1:17" x14ac:dyDescent="0.25">
      <c r="A1964" s="17" t="s">
        <v>396</v>
      </c>
      <c r="B1964" s="12" t="str">
        <f>_xlfn.XLOOKUP(A1964,[1]Customer!A:A,[1]Customer!C:C,"")</f>
        <v>Peter T</v>
      </c>
      <c r="C1964" s="13">
        <f t="array" ref="C1964">_xlfn.XLOOKUP($A1964,[1]MedicHistory!A:A,[1]MedicHistory!B:B,"")</f>
        <v>32.67</v>
      </c>
      <c r="D1964" s="13">
        <f t="array" ref="D1964">_xlfn.XLOOKUP($A1964,[1]MedicHistory!A:A,[1]MedicHistory!C:C,"")</f>
        <v>4.67</v>
      </c>
      <c r="E1964" s="12" t="str">
        <f>_xlfn.XLOOKUP($A1964,[1]MedicHistory!A:A,[1]MedicHistory!D:D,"")</f>
        <v>No</v>
      </c>
      <c r="F1964" s="12" t="str">
        <f>_xlfn.XLOOKUP($A1964,[1]MedicHistory!A:A,[1]MedicHistory!E:E,"")</f>
        <v>No</v>
      </c>
      <c r="G1964" s="12" t="str">
        <f>_xlfn.XLOOKUP($A1964,[1]MedicHistory!A:A,[1]MedicHistory!F:F,"")</f>
        <v>Yes</v>
      </c>
      <c r="H1964" s="14">
        <f>_xlfn.XLOOKUP($A1964,[1]MedicHistory!A:A,[1]MedicHistory!G:G,"")</f>
        <v>1</v>
      </c>
      <c r="I1964" s="12" t="str">
        <f>_xlfn.XLOOKUP($A1964,[1]MedicHistory!A:A,[1]MedicHistory!H:H,"")</f>
        <v>No</v>
      </c>
      <c r="J1964" s="12" t="str">
        <f>_xlfn.XLOOKUP($A1964,[1]MedicHistory!A:A,[1]MedicHistory!K:K,"")</f>
        <v>Normal</v>
      </c>
      <c r="K1964" s="15" t="str">
        <f>_xlfn.XLOOKUP($A1964,[1]MedicHistory!A:A,[1]MedicHistory!I:I,"")</f>
        <v>Obisity</v>
      </c>
      <c r="L1964" s="16">
        <f>_xlfn.XLOOKUP($A1964,[1]Hospitalisation!A:A,[1]Hospitalisation!C:C,"")</f>
        <v>3538.9</v>
      </c>
      <c r="M1964" s="17" t="str">
        <f>_xlfn.XLOOKUP($A1964,[1]Hospitalisation!A:A,[1]Hospitalisation!I:I,"")</f>
        <v>tier - 2</v>
      </c>
      <c r="N1964" s="17" t="str">
        <f>_xlfn.XLOOKUP($A1964,[1]Hospitalisation!A:A,[1]Hospitalisation!J:J,"")</f>
        <v>tier - 2</v>
      </c>
      <c r="O1964" s="17" t="str">
        <f>_xlfn.XLOOKUP($A1964,[1]Hospitalisation!A:A,[1]Hospitalisation!K:K,"")</f>
        <v>R1012</v>
      </c>
      <c r="P1964" s="14">
        <f>_xlfn.XLOOKUP($A1964,[1]Hospitalisation!A:A,[1]Hospitalisation!L:L,"")</f>
        <v>34</v>
      </c>
      <c r="Q1964" s="24">
        <f>_xlfn.XLOOKUP($A1964,[1]Hospitalisation!A:A,[1]Hospitalisation!M:M,"")</f>
        <v>32379</v>
      </c>
    </row>
    <row r="1965" spans="1:17" x14ac:dyDescent="0.25">
      <c r="A1965" s="23" t="s">
        <v>395</v>
      </c>
      <c r="B1965" s="18" t="str">
        <f>_xlfn.XLOOKUP(A1965,[1]Customer!A:A,[1]Customer!C:C,"")</f>
        <v>Manuel</v>
      </c>
      <c r="C1965" s="19">
        <f t="array" ref="C1965">_xlfn.XLOOKUP($A1965,[1]MedicHistory!A:A,[1]MedicHistory!B:B,"")</f>
        <v>28.5</v>
      </c>
      <c r="D1965" s="19">
        <f t="array" ref="D1965">_xlfn.XLOOKUP($A1965,[1]MedicHistory!A:A,[1]MedicHistory!C:C,"")</f>
        <v>6.11</v>
      </c>
      <c r="E1965" s="18" t="str">
        <f>_xlfn.XLOOKUP($A1965,[1]MedicHistory!A:A,[1]MedicHistory!D:D,"")</f>
        <v>No</v>
      </c>
      <c r="F1965" s="18" t="str">
        <f>_xlfn.XLOOKUP($A1965,[1]MedicHistory!A:A,[1]MedicHistory!E:E,"")</f>
        <v>No</v>
      </c>
      <c r="G1965" s="18" t="str">
        <f>_xlfn.XLOOKUP($A1965,[1]MedicHistory!A:A,[1]MedicHistory!F:F,"")</f>
        <v>No</v>
      </c>
      <c r="H1965" s="20">
        <f>_xlfn.XLOOKUP($A1965,[1]MedicHistory!A:A,[1]MedicHistory!G:G,"")</f>
        <v>1</v>
      </c>
      <c r="I1965" s="18" t="str">
        <f>_xlfn.XLOOKUP($A1965,[1]MedicHistory!A:A,[1]MedicHistory!H:H,"")</f>
        <v>No</v>
      </c>
      <c r="J1965" s="18" t="str">
        <f>_xlfn.XLOOKUP($A1965,[1]MedicHistory!A:A,[1]MedicHistory!K:K,"")</f>
        <v>Prediabetic</v>
      </c>
      <c r="K1965" s="21" t="str">
        <f>_xlfn.XLOOKUP($A1965,[1]MedicHistory!A:A,[1]MedicHistory!I:I,"")</f>
        <v>over weight</v>
      </c>
      <c r="L1965" s="22">
        <f>_xlfn.XLOOKUP($A1965,[1]Hospitalisation!A:A,[1]Hospitalisation!C:C,"")</f>
        <v>3537.7</v>
      </c>
      <c r="M1965" s="23" t="str">
        <f>_xlfn.XLOOKUP($A1965,[1]Hospitalisation!A:A,[1]Hospitalisation!I:I,"")</f>
        <v>tier - 3</v>
      </c>
      <c r="N1965" s="23" t="str">
        <f>_xlfn.XLOOKUP($A1965,[1]Hospitalisation!A:A,[1]Hospitalisation!J:J,"")</f>
        <v>tier - 3</v>
      </c>
      <c r="O1965" s="23" t="str">
        <f>_xlfn.XLOOKUP($A1965,[1]Hospitalisation!A:A,[1]Hospitalisation!K:K,"")</f>
        <v>R1012</v>
      </c>
      <c r="P1965" s="20">
        <f>_xlfn.XLOOKUP($A1965,[1]Hospitalisation!A:A,[1]Hospitalisation!L:L,"")</f>
        <v>19</v>
      </c>
      <c r="Q1965" s="25">
        <f>_xlfn.XLOOKUP($A1965,[1]Hospitalisation!A:A,[1]Hospitalisation!M:M,"")</f>
        <v>37880</v>
      </c>
    </row>
    <row r="1966" spans="1:17" x14ac:dyDescent="0.25">
      <c r="A1966" s="17" t="s">
        <v>394</v>
      </c>
      <c r="B1966" s="12" t="str">
        <f>_xlfn.XLOOKUP(A1966,[1]Customer!A:A,[1]Customer!C:C,"")</f>
        <v>Kindsey</v>
      </c>
      <c r="C1966" s="13">
        <f t="array" ref="C1966">_xlfn.XLOOKUP($A1966,[1]MedicHistory!A:A,[1]MedicHistory!B:B,"")</f>
        <v>39.270000000000003</v>
      </c>
      <c r="D1966" s="13">
        <f t="array" ref="D1966">_xlfn.XLOOKUP($A1966,[1]MedicHistory!A:A,[1]MedicHistory!C:C,"")</f>
        <v>6.25</v>
      </c>
      <c r="E1966" s="12" t="str">
        <f>_xlfn.XLOOKUP($A1966,[1]MedicHistory!A:A,[1]MedicHistory!D:D,"")</f>
        <v>No</v>
      </c>
      <c r="F1966" s="12" t="str">
        <f>_xlfn.XLOOKUP($A1966,[1]MedicHistory!A:A,[1]MedicHistory!E:E,"")</f>
        <v>No</v>
      </c>
      <c r="G1966" s="12" t="str">
        <f>_xlfn.XLOOKUP($A1966,[1]MedicHistory!A:A,[1]MedicHistory!F:F,"")</f>
        <v>No</v>
      </c>
      <c r="H1966" s="14">
        <f>_xlfn.XLOOKUP($A1966,[1]MedicHistory!A:A,[1]MedicHistory!G:G,"")</f>
        <v>0</v>
      </c>
      <c r="I1966" s="12" t="str">
        <f>_xlfn.XLOOKUP($A1966,[1]MedicHistory!A:A,[1]MedicHistory!H:H,"")</f>
        <v>No</v>
      </c>
      <c r="J1966" s="12" t="str">
        <f>_xlfn.XLOOKUP($A1966,[1]MedicHistory!A:A,[1]MedicHistory!K:K,"")</f>
        <v>Prediabetic</v>
      </c>
      <c r="K1966" s="15" t="str">
        <f>_xlfn.XLOOKUP($A1966,[1]MedicHistory!A:A,[1]MedicHistory!I:I,"")</f>
        <v>Obisity</v>
      </c>
      <c r="L1966" s="16">
        <f>_xlfn.XLOOKUP($A1966,[1]Hospitalisation!A:A,[1]Hospitalisation!C:C,"")</f>
        <v>3500.61</v>
      </c>
      <c r="M1966" s="17" t="str">
        <f>_xlfn.XLOOKUP($A1966,[1]Hospitalisation!A:A,[1]Hospitalisation!I:I,"")</f>
        <v>tier - 2</v>
      </c>
      <c r="N1966" s="17" t="str">
        <f>_xlfn.XLOOKUP($A1966,[1]Hospitalisation!A:A,[1]Hospitalisation!J:J,"")</f>
        <v>tier - 2</v>
      </c>
      <c r="O1966" s="17" t="str">
        <f>_xlfn.XLOOKUP($A1966,[1]Hospitalisation!A:A,[1]Hospitalisation!K:K,"")</f>
        <v>R1013</v>
      </c>
      <c r="P1966" s="14">
        <f>_xlfn.XLOOKUP($A1966,[1]Hospitalisation!A:A,[1]Hospitalisation!L:L,"")</f>
        <v>24</v>
      </c>
      <c r="Q1966" s="24">
        <f>_xlfn.XLOOKUP($A1966,[1]Hospitalisation!A:A,[1]Hospitalisation!M:M,"")</f>
        <v>36060</v>
      </c>
    </row>
    <row r="1967" spans="1:17" x14ac:dyDescent="0.25">
      <c r="A1967" s="23" t="s">
        <v>393</v>
      </c>
      <c r="B1967" s="18" t="str">
        <f>_xlfn.XLOOKUP(A1967,[1]Customer!A:A,[1]Customer!C:C,"")</f>
        <v>Thomas</v>
      </c>
      <c r="C1967" s="19">
        <f t="array" ref="C1967">_xlfn.XLOOKUP($A1967,[1]MedicHistory!A:A,[1]MedicHistory!B:B,"")</f>
        <v>32.49</v>
      </c>
      <c r="D1967" s="19">
        <f t="array" ref="D1967">_xlfn.XLOOKUP($A1967,[1]MedicHistory!A:A,[1]MedicHistory!C:C,"")</f>
        <v>4</v>
      </c>
      <c r="E1967" s="18" t="str">
        <f>_xlfn.XLOOKUP($A1967,[1]MedicHistory!A:A,[1]MedicHistory!D:D,"")</f>
        <v>yes</v>
      </c>
      <c r="F1967" s="18" t="str">
        <f>_xlfn.XLOOKUP($A1967,[1]MedicHistory!A:A,[1]MedicHistory!E:E,"")</f>
        <v>No</v>
      </c>
      <c r="G1967" s="18" t="str">
        <f>_xlfn.XLOOKUP($A1967,[1]MedicHistory!A:A,[1]MedicHistory!F:F,"")</f>
        <v>No</v>
      </c>
      <c r="H1967" s="20">
        <f>_xlfn.XLOOKUP($A1967,[1]MedicHistory!A:A,[1]MedicHistory!G:G,"")</f>
        <v>0</v>
      </c>
      <c r="I1967" s="18" t="str">
        <f>_xlfn.XLOOKUP($A1967,[1]MedicHistory!A:A,[1]MedicHistory!H:H,"")</f>
        <v>No</v>
      </c>
      <c r="J1967" s="18" t="str">
        <f>_xlfn.XLOOKUP($A1967,[1]MedicHistory!A:A,[1]MedicHistory!K:K,"")</f>
        <v>Normal</v>
      </c>
      <c r="K1967" s="21" t="str">
        <f>_xlfn.XLOOKUP($A1967,[1]MedicHistory!A:A,[1]MedicHistory!I:I,"")</f>
        <v>Obisity</v>
      </c>
      <c r="L1967" s="22">
        <f>_xlfn.XLOOKUP($A1967,[1]Hospitalisation!A:A,[1]Hospitalisation!C:C,"")</f>
        <v>3490.55</v>
      </c>
      <c r="M1967" s="23" t="str">
        <f>_xlfn.XLOOKUP($A1967,[1]Hospitalisation!A:A,[1]Hospitalisation!I:I,"")</f>
        <v>tier - 1</v>
      </c>
      <c r="N1967" s="23" t="str">
        <f>_xlfn.XLOOKUP($A1967,[1]Hospitalisation!A:A,[1]Hospitalisation!J:J,"")</f>
        <v>tier - 2</v>
      </c>
      <c r="O1967" s="23" t="str">
        <f>_xlfn.XLOOKUP($A1967,[1]Hospitalisation!A:A,[1]Hospitalisation!K:K,"")</f>
        <v>R1015</v>
      </c>
      <c r="P1967" s="20">
        <f>_xlfn.XLOOKUP($A1967,[1]Hospitalisation!A:A,[1]Hospitalisation!L:L,"")</f>
        <v>23</v>
      </c>
      <c r="Q1967" s="25">
        <f>_xlfn.XLOOKUP($A1967,[1]Hospitalisation!A:A,[1]Hospitalisation!M:M,"")</f>
        <v>36421</v>
      </c>
    </row>
    <row r="1968" spans="1:17" x14ac:dyDescent="0.25">
      <c r="A1968" s="17" t="s">
        <v>392</v>
      </c>
      <c r="B1968" s="12" t="str">
        <f>_xlfn.XLOOKUP(A1968,[1]Customer!A:A,[1]Customer!C:C,"")</f>
        <v>Kyle</v>
      </c>
      <c r="C1968" s="13">
        <f t="array" ref="C1968">_xlfn.XLOOKUP($A1968,[1]MedicHistory!A:A,[1]MedicHistory!B:B,"")</f>
        <v>23.7</v>
      </c>
      <c r="D1968" s="13">
        <f t="array" ref="D1968">_xlfn.XLOOKUP($A1968,[1]MedicHistory!A:A,[1]MedicHistory!C:C,"")</f>
        <v>5.55</v>
      </c>
      <c r="E1968" s="12" t="str">
        <f>_xlfn.XLOOKUP($A1968,[1]MedicHistory!A:A,[1]MedicHistory!D:D,"")</f>
        <v>yes</v>
      </c>
      <c r="F1968" s="12" t="str">
        <f>_xlfn.XLOOKUP($A1968,[1]MedicHistory!A:A,[1]MedicHistory!E:E,"")</f>
        <v>No</v>
      </c>
      <c r="G1968" s="12" t="str">
        <f>_xlfn.XLOOKUP($A1968,[1]MedicHistory!A:A,[1]MedicHistory!F:F,"")</f>
        <v>No</v>
      </c>
      <c r="H1968" s="14">
        <f>_xlfn.XLOOKUP($A1968,[1]MedicHistory!A:A,[1]MedicHistory!G:G,"")</f>
        <v>0</v>
      </c>
      <c r="I1968" s="12" t="str">
        <f>_xlfn.XLOOKUP($A1968,[1]MedicHistory!A:A,[1]MedicHistory!H:H,"")</f>
        <v>No</v>
      </c>
      <c r="J1968" s="12" t="str">
        <f>_xlfn.XLOOKUP($A1968,[1]MedicHistory!A:A,[1]MedicHistory!K:K,"")</f>
        <v>Normal</v>
      </c>
      <c r="K1968" s="15" t="str">
        <f>_xlfn.XLOOKUP($A1968,[1]MedicHistory!A:A,[1]MedicHistory!I:I,"")</f>
        <v>Normal weight</v>
      </c>
      <c r="L1968" s="16">
        <f>_xlfn.XLOOKUP($A1968,[1]Hospitalisation!A:A,[1]Hospitalisation!C:C,"")</f>
        <v>3484.33</v>
      </c>
      <c r="M1968" s="17" t="str">
        <f>_xlfn.XLOOKUP($A1968,[1]Hospitalisation!A:A,[1]Hospitalisation!I:I,"")</f>
        <v>tier - 3</v>
      </c>
      <c r="N1968" s="17" t="str">
        <f>_xlfn.XLOOKUP($A1968,[1]Hospitalisation!A:A,[1]Hospitalisation!J:J,"")</f>
        <v>tier - 3</v>
      </c>
      <c r="O1968" s="17" t="str">
        <f>_xlfn.XLOOKUP($A1968,[1]Hospitalisation!A:A,[1]Hospitalisation!K:K,"")</f>
        <v>R1011</v>
      </c>
      <c r="P1968" s="14">
        <f>_xlfn.XLOOKUP($A1968,[1]Hospitalisation!A:A,[1]Hospitalisation!L:L,"")</f>
        <v>26</v>
      </c>
      <c r="Q1968" s="24">
        <f>_xlfn.XLOOKUP($A1968,[1]Hospitalisation!A:A,[1]Hospitalisation!M:M,"")</f>
        <v>35327</v>
      </c>
    </row>
    <row r="1969" spans="1:17" x14ac:dyDescent="0.25">
      <c r="A1969" s="23" t="s">
        <v>391</v>
      </c>
      <c r="B1969" s="18" t="str">
        <f>_xlfn.XLOOKUP(A1969,[1]Customer!A:A,[1]Customer!C:C,"")</f>
        <v>Alexander</v>
      </c>
      <c r="C1969" s="19">
        <f t="array" ref="C1969">_xlfn.XLOOKUP($A1969,[1]MedicHistory!A:A,[1]MedicHistory!B:B,"")</f>
        <v>30.4</v>
      </c>
      <c r="D1969" s="19">
        <f t="array" ref="D1969">_xlfn.XLOOKUP($A1969,[1]MedicHistory!A:A,[1]MedicHistory!C:C,"")</f>
        <v>5.95</v>
      </c>
      <c r="E1969" s="18" t="str">
        <f>_xlfn.XLOOKUP($A1969,[1]MedicHistory!A:A,[1]MedicHistory!D:D,"")</f>
        <v>No</v>
      </c>
      <c r="F1969" s="18" t="str">
        <f>_xlfn.XLOOKUP($A1969,[1]MedicHistory!A:A,[1]MedicHistory!E:E,"")</f>
        <v>yes</v>
      </c>
      <c r="G1969" s="18" t="str">
        <f>_xlfn.XLOOKUP($A1969,[1]MedicHistory!A:A,[1]MedicHistory!F:F,"")</f>
        <v>No</v>
      </c>
      <c r="H1969" s="20">
        <f>_xlfn.XLOOKUP($A1969,[1]MedicHistory!A:A,[1]MedicHistory!G:G,"")</f>
        <v>1</v>
      </c>
      <c r="I1969" s="18" t="str">
        <f>_xlfn.XLOOKUP($A1969,[1]MedicHistory!A:A,[1]MedicHistory!H:H,"")</f>
        <v>No</v>
      </c>
      <c r="J1969" s="18" t="str">
        <f>_xlfn.XLOOKUP($A1969,[1]MedicHistory!A:A,[1]MedicHistory!K:K,"")</f>
        <v>Prediabetic</v>
      </c>
      <c r="K1969" s="21" t="str">
        <f>_xlfn.XLOOKUP($A1969,[1]MedicHistory!A:A,[1]MedicHistory!I:I,"")</f>
        <v>Obisity</v>
      </c>
      <c r="L1969" s="22">
        <f>_xlfn.XLOOKUP($A1969,[1]Hospitalisation!A:A,[1]Hospitalisation!C:C,"")</f>
        <v>3481.87</v>
      </c>
      <c r="M1969" s="23" t="str">
        <f>_xlfn.XLOOKUP($A1969,[1]Hospitalisation!A:A,[1]Hospitalisation!I:I,"")</f>
        <v>tier - 2</v>
      </c>
      <c r="N1969" s="23" t="str">
        <f>_xlfn.XLOOKUP($A1969,[1]Hospitalisation!A:A,[1]Hospitalisation!J:J,"")</f>
        <v>tier - 3</v>
      </c>
      <c r="O1969" s="23" t="str">
        <f>_xlfn.XLOOKUP($A1969,[1]Hospitalisation!A:A,[1]Hospitalisation!K:K,"")</f>
        <v>R1016</v>
      </c>
      <c r="P1969" s="20">
        <f>_xlfn.XLOOKUP($A1969,[1]Hospitalisation!A:A,[1]Hospitalisation!L:L,"")</f>
        <v>26</v>
      </c>
      <c r="Q1969" s="25">
        <f>_xlfn.XLOOKUP($A1969,[1]Hospitalisation!A:A,[1]Hospitalisation!M:M,"")</f>
        <v>35242</v>
      </c>
    </row>
    <row r="1970" spans="1:17" x14ac:dyDescent="0.25">
      <c r="A1970" s="17" t="s">
        <v>390</v>
      </c>
      <c r="B1970" s="12" t="str">
        <f>_xlfn.XLOOKUP(A1970,[1]Customer!A:A,[1]Customer!C:C,"")</f>
        <v>Dustin</v>
      </c>
      <c r="C1970" s="13">
        <f t="array" ref="C1970">_xlfn.XLOOKUP($A1970,[1]MedicHistory!A:A,[1]MedicHistory!B:B,"")</f>
        <v>38.94</v>
      </c>
      <c r="D1970" s="13">
        <f t="array" ref="D1970">_xlfn.XLOOKUP($A1970,[1]MedicHistory!A:A,[1]MedicHistory!C:C,"")</f>
        <v>4.3600000000000003</v>
      </c>
      <c r="E1970" s="12" t="str">
        <f>_xlfn.XLOOKUP($A1970,[1]MedicHistory!A:A,[1]MedicHistory!D:D,"")</f>
        <v>No</v>
      </c>
      <c r="F1970" s="12" t="str">
        <f>_xlfn.XLOOKUP($A1970,[1]MedicHistory!A:A,[1]MedicHistory!E:E,"")</f>
        <v>No</v>
      </c>
      <c r="G1970" s="12" t="str">
        <f>_xlfn.XLOOKUP($A1970,[1]MedicHistory!A:A,[1]MedicHistory!F:F,"")</f>
        <v>Yes</v>
      </c>
      <c r="H1970" s="14">
        <f>_xlfn.XLOOKUP($A1970,[1]MedicHistory!A:A,[1]MedicHistory!G:G,"")</f>
        <v>1</v>
      </c>
      <c r="I1970" s="12" t="str">
        <f>_xlfn.XLOOKUP($A1970,[1]MedicHistory!A:A,[1]MedicHistory!H:H,"")</f>
        <v>No</v>
      </c>
      <c r="J1970" s="12" t="str">
        <f>_xlfn.XLOOKUP($A1970,[1]MedicHistory!A:A,[1]MedicHistory!K:K,"")</f>
        <v>Normal</v>
      </c>
      <c r="K1970" s="15" t="str">
        <f>_xlfn.XLOOKUP($A1970,[1]MedicHistory!A:A,[1]MedicHistory!I:I,"")</f>
        <v>Obisity</v>
      </c>
      <c r="L1970" s="16">
        <f>_xlfn.XLOOKUP($A1970,[1]Hospitalisation!A:A,[1]Hospitalisation!C:C,"")</f>
        <v>3471.41</v>
      </c>
      <c r="M1970" s="17" t="str">
        <f>_xlfn.XLOOKUP($A1970,[1]Hospitalisation!A:A,[1]Hospitalisation!I:I,"")</f>
        <v>tier - 2</v>
      </c>
      <c r="N1970" s="17" t="str">
        <f>_xlfn.XLOOKUP($A1970,[1]Hospitalisation!A:A,[1]Hospitalisation!J:J,"")</f>
        <v>tier - 2</v>
      </c>
      <c r="O1970" s="17" t="str">
        <f>_xlfn.XLOOKUP($A1970,[1]Hospitalisation!A:A,[1]Hospitalisation!K:K,"")</f>
        <v>R1013</v>
      </c>
      <c r="P1970" s="14">
        <f>_xlfn.XLOOKUP($A1970,[1]Hospitalisation!A:A,[1]Hospitalisation!L:L,"")</f>
        <v>18</v>
      </c>
      <c r="Q1970" s="24">
        <f>_xlfn.XLOOKUP($A1970,[1]Hospitalisation!A:A,[1]Hospitalisation!M:M,"")</f>
        <v>38272</v>
      </c>
    </row>
    <row r="1971" spans="1:17" x14ac:dyDescent="0.25">
      <c r="A1971" s="23" t="s">
        <v>389</v>
      </c>
      <c r="B1971" s="18" t="str">
        <f>_xlfn.XLOOKUP(A1971,[1]Customer!A:A,[1]Customer!C:C,"")</f>
        <v>Chloe</v>
      </c>
      <c r="C1971" s="19">
        <f t="array" ref="C1971">_xlfn.XLOOKUP($A1971,[1]MedicHistory!A:A,[1]MedicHistory!B:B,"")</f>
        <v>31.02</v>
      </c>
      <c r="D1971" s="19">
        <f t="array" ref="D1971">_xlfn.XLOOKUP($A1971,[1]MedicHistory!A:A,[1]MedicHistory!C:C,"")</f>
        <v>4.84</v>
      </c>
      <c r="E1971" s="18" t="str">
        <f>_xlfn.XLOOKUP($A1971,[1]MedicHistory!A:A,[1]MedicHistory!D:D,"")</f>
        <v>No</v>
      </c>
      <c r="F1971" s="18" t="str">
        <f>_xlfn.XLOOKUP($A1971,[1]MedicHistory!A:A,[1]MedicHistory!E:E,"")</f>
        <v>No</v>
      </c>
      <c r="G1971" s="18" t="str">
        <f>_xlfn.XLOOKUP($A1971,[1]MedicHistory!A:A,[1]MedicHistory!F:F,"")</f>
        <v>Yes</v>
      </c>
      <c r="H1971" s="20">
        <f>_xlfn.XLOOKUP($A1971,[1]MedicHistory!A:A,[1]MedicHistory!G:G,"")</f>
        <v>1</v>
      </c>
      <c r="I1971" s="18" t="str">
        <f>_xlfn.XLOOKUP($A1971,[1]MedicHistory!A:A,[1]MedicHistory!H:H,"")</f>
        <v>No</v>
      </c>
      <c r="J1971" s="18" t="str">
        <f>_xlfn.XLOOKUP($A1971,[1]MedicHistory!A:A,[1]MedicHistory!K:K,"")</f>
        <v>Normal</v>
      </c>
      <c r="K1971" s="21" t="str">
        <f>_xlfn.XLOOKUP($A1971,[1]MedicHistory!A:A,[1]MedicHistory!I:I,"")</f>
        <v>Obisity</v>
      </c>
      <c r="L1971" s="22">
        <f>_xlfn.XLOOKUP($A1971,[1]Hospitalisation!A:A,[1]Hospitalisation!C:C,"")</f>
        <v>3463.51</v>
      </c>
      <c r="M1971" s="23" t="str">
        <f>_xlfn.XLOOKUP($A1971,[1]Hospitalisation!A:A,[1]Hospitalisation!I:I,"")</f>
        <v>tier - 2</v>
      </c>
      <c r="N1971" s="23" t="str">
        <f>_xlfn.XLOOKUP($A1971,[1]Hospitalisation!A:A,[1]Hospitalisation!J:J,"")</f>
        <v>tier - 1</v>
      </c>
      <c r="O1971" s="23" t="str">
        <f>_xlfn.XLOOKUP($A1971,[1]Hospitalisation!A:A,[1]Hospitalisation!K:K,"")</f>
        <v>R1025</v>
      </c>
      <c r="P1971" s="20">
        <f>_xlfn.XLOOKUP($A1971,[1]Hospitalisation!A:A,[1]Hospitalisation!L:L,"")</f>
        <v>29</v>
      </c>
      <c r="Q1971" s="25">
        <f>_xlfn.XLOOKUP($A1971,[1]Hospitalisation!A:A,[1]Hospitalisation!M:M,"")</f>
        <v>34179</v>
      </c>
    </row>
    <row r="1972" spans="1:17" x14ac:dyDescent="0.25">
      <c r="A1972" s="17" t="s">
        <v>388</v>
      </c>
      <c r="B1972" s="12" t="str">
        <f>_xlfn.XLOOKUP(A1972,[1]Customer!A:A,[1]Customer!C:C,"")</f>
        <v>Cailtlin</v>
      </c>
      <c r="C1972" s="13">
        <f t="array" ref="C1972">_xlfn.XLOOKUP($A1972,[1]MedicHistory!A:A,[1]MedicHistory!B:B,"")</f>
        <v>17.5</v>
      </c>
      <c r="D1972" s="13">
        <f t="array" ref="D1972">_xlfn.XLOOKUP($A1972,[1]MedicHistory!A:A,[1]MedicHistory!C:C,"")</f>
        <v>4.5599999999999996</v>
      </c>
      <c r="E1972" s="12" t="str">
        <f>_xlfn.XLOOKUP($A1972,[1]MedicHistory!A:A,[1]MedicHistory!D:D,"")</f>
        <v>No</v>
      </c>
      <c r="F1972" s="12" t="str">
        <f>_xlfn.XLOOKUP($A1972,[1]MedicHistory!A:A,[1]MedicHistory!E:E,"")</f>
        <v>No</v>
      </c>
      <c r="G1972" s="12" t="str">
        <f>_xlfn.XLOOKUP($A1972,[1]MedicHistory!A:A,[1]MedicHistory!F:F,"")</f>
        <v>No</v>
      </c>
      <c r="H1972" s="14">
        <f>_xlfn.XLOOKUP($A1972,[1]MedicHistory!A:A,[1]MedicHistory!G:G,"")</f>
        <v>1</v>
      </c>
      <c r="I1972" s="12" t="str">
        <f>_xlfn.XLOOKUP($A1972,[1]MedicHistory!A:A,[1]MedicHistory!H:H,"")</f>
        <v>No</v>
      </c>
      <c r="J1972" s="12" t="str">
        <f>_xlfn.XLOOKUP($A1972,[1]MedicHistory!A:A,[1]MedicHistory!K:K,"")</f>
        <v>Normal</v>
      </c>
      <c r="K1972" s="15" t="str">
        <f>_xlfn.XLOOKUP($A1972,[1]MedicHistory!A:A,[1]MedicHistory!I:I,"")</f>
        <v>Under weight</v>
      </c>
      <c r="L1972" s="16">
        <f>_xlfn.XLOOKUP($A1972,[1]Hospitalisation!A:A,[1]Hospitalisation!C:C,"")</f>
        <v>3453.77</v>
      </c>
      <c r="M1972" s="17" t="str">
        <f>_xlfn.XLOOKUP($A1972,[1]Hospitalisation!A:A,[1]Hospitalisation!I:I,"")</f>
        <v>tier - 2</v>
      </c>
      <c r="N1972" s="17" t="str">
        <f>_xlfn.XLOOKUP($A1972,[1]Hospitalisation!A:A,[1]Hospitalisation!J:J,"")</f>
        <v>tier - 1</v>
      </c>
      <c r="O1972" s="17" t="str">
        <f>_xlfn.XLOOKUP($A1972,[1]Hospitalisation!A:A,[1]Hospitalisation!K:K,"")</f>
        <v>R1011</v>
      </c>
      <c r="P1972" s="14">
        <f>_xlfn.XLOOKUP($A1972,[1]Hospitalisation!A:A,[1]Hospitalisation!L:L,"")</f>
        <v>19</v>
      </c>
      <c r="Q1972" s="24">
        <f>_xlfn.XLOOKUP($A1972,[1]Hospitalisation!A:A,[1]Hospitalisation!M:M,"")</f>
        <v>37878</v>
      </c>
    </row>
    <row r="1973" spans="1:17" x14ac:dyDescent="0.25">
      <c r="A1973" s="23" t="s">
        <v>387</v>
      </c>
      <c r="B1973" s="18" t="str">
        <f>_xlfn.XLOOKUP(A1973,[1]Customer!A:A,[1]Customer!C:C,"")</f>
        <v>Joshua</v>
      </c>
      <c r="C1973" s="19">
        <f t="array" ref="C1973">_xlfn.XLOOKUP($A1973,[1]MedicHistory!A:A,[1]MedicHistory!B:B,"")</f>
        <v>34.799999999999997</v>
      </c>
      <c r="D1973" s="19">
        <f t="array" ref="D1973">_xlfn.XLOOKUP($A1973,[1]MedicHistory!A:A,[1]MedicHistory!C:C,"")</f>
        <v>4.42</v>
      </c>
      <c r="E1973" s="18" t="str">
        <f>_xlfn.XLOOKUP($A1973,[1]MedicHistory!A:A,[1]MedicHistory!D:D,"")</f>
        <v>yes</v>
      </c>
      <c r="F1973" s="18" t="str">
        <f>_xlfn.XLOOKUP($A1973,[1]MedicHistory!A:A,[1]MedicHistory!E:E,"")</f>
        <v>yes</v>
      </c>
      <c r="G1973" s="18" t="str">
        <f>_xlfn.XLOOKUP($A1973,[1]MedicHistory!A:A,[1]MedicHistory!F:F,"")</f>
        <v>No</v>
      </c>
      <c r="H1973" s="20">
        <f>_xlfn.XLOOKUP($A1973,[1]MedicHistory!A:A,[1]MedicHistory!G:G,"")</f>
        <v>2</v>
      </c>
      <c r="I1973" s="18" t="str">
        <f>_xlfn.XLOOKUP($A1973,[1]MedicHistory!A:A,[1]MedicHistory!H:H,"")</f>
        <v>No</v>
      </c>
      <c r="J1973" s="18" t="str">
        <f>_xlfn.XLOOKUP($A1973,[1]MedicHistory!A:A,[1]MedicHistory!K:K,"")</f>
        <v>Normal</v>
      </c>
      <c r="K1973" s="21" t="str">
        <f>_xlfn.XLOOKUP($A1973,[1]MedicHistory!A:A,[1]MedicHistory!I:I,"")</f>
        <v>Obisity</v>
      </c>
      <c r="L1973" s="22">
        <f>_xlfn.XLOOKUP($A1973,[1]Hospitalisation!A:A,[1]Hospitalisation!C:C,"")</f>
        <v>3443.06</v>
      </c>
      <c r="M1973" s="23" t="str">
        <f>_xlfn.XLOOKUP($A1973,[1]Hospitalisation!A:A,[1]Hospitalisation!I:I,"")</f>
        <v>tier - 2</v>
      </c>
      <c r="N1973" s="23" t="str">
        <f>_xlfn.XLOOKUP($A1973,[1]Hospitalisation!A:A,[1]Hospitalisation!J:J,"")</f>
        <v>tier - 1</v>
      </c>
      <c r="O1973" s="23" t="str">
        <f>_xlfn.XLOOKUP($A1973,[1]Hospitalisation!A:A,[1]Hospitalisation!K:K,"")</f>
        <v>R1011</v>
      </c>
      <c r="P1973" s="20">
        <f>_xlfn.XLOOKUP($A1973,[1]Hospitalisation!A:A,[1]Hospitalisation!L:L,"")</f>
        <v>35</v>
      </c>
      <c r="Q1973" s="25">
        <f>_xlfn.XLOOKUP($A1973,[1]Hospitalisation!A:A,[1]Hospitalisation!M:M,"")</f>
        <v>31948</v>
      </c>
    </row>
    <row r="1974" spans="1:17" x14ac:dyDescent="0.25">
      <c r="A1974" s="17" t="s">
        <v>386</v>
      </c>
      <c r="B1974" s="12" t="str">
        <f>_xlfn.XLOOKUP(A1974,[1]Customer!A:A,[1]Customer!C:C,"")</f>
        <v>Chuy</v>
      </c>
      <c r="C1974" s="13">
        <f t="array" ref="C1974">_xlfn.XLOOKUP($A1974,[1]MedicHistory!A:A,[1]MedicHistory!B:B,"")</f>
        <v>17.3</v>
      </c>
      <c r="D1974" s="13">
        <f t="array" ref="D1974">_xlfn.XLOOKUP($A1974,[1]MedicHistory!A:A,[1]MedicHistory!C:C,"")</f>
        <v>7.66</v>
      </c>
      <c r="E1974" s="12" t="str">
        <f>_xlfn.XLOOKUP($A1974,[1]MedicHistory!A:A,[1]MedicHistory!D:D,"")</f>
        <v>yes</v>
      </c>
      <c r="F1974" s="12" t="str">
        <f>_xlfn.XLOOKUP($A1974,[1]MedicHistory!A:A,[1]MedicHistory!E:E,"")</f>
        <v>No</v>
      </c>
      <c r="G1974" s="12" t="str">
        <f>_xlfn.XLOOKUP($A1974,[1]MedicHistory!A:A,[1]MedicHistory!F:F,"")</f>
        <v>No</v>
      </c>
      <c r="H1974" s="14">
        <f>_xlfn.XLOOKUP($A1974,[1]MedicHistory!A:A,[1]MedicHistory!G:G,"")</f>
        <v>1</v>
      </c>
      <c r="I1974" s="12" t="str">
        <f>_xlfn.XLOOKUP($A1974,[1]MedicHistory!A:A,[1]MedicHistory!H:H,"")</f>
        <v>No</v>
      </c>
      <c r="J1974" s="12" t="str">
        <f>_xlfn.XLOOKUP($A1974,[1]MedicHistory!A:A,[1]MedicHistory!K:K,"")</f>
        <v>Diabetic</v>
      </c>
      <c r="K1974" s="15" t="str">
        <f>_xlfn.XLOOKUP($A1974,[1]MedicHistory!A:A,[1]MedicHistory!I:I,"")</f>
        <v>Under weight</v>
      </c>
      <c r="L1974" s="16">
        <f>_xlfn.XLOOKUP($A1974,[1]Hospitalisation!A:A,[1]Hospitalisation!C:C,"")</f>
        <v>3436.5</v>
      </c>
      <c r="M1974" s="17" t="str">
        <f>_xlfn.XLOOKUP($A1974,[1]Hospitalisation!A:A,[1]Hospitalisation!I:I,"")</f>
        <v>tier - 2</v>
      </c>
      <c r="N1974" s="17" t="str">
        <f>_xlfn.XLOOKUP($A1974,[1]Hospitalisation!A:A,[1]Hospitalisation!J:J,"")</f>
        <v>tier - 1</v>
      </c>
      <c r="O1974" s="17" t="str">
        <f>_xlfn.XLOOKUP($A1974,[1]Hospitalisation!A:A,[1]Hospitalisation!K:K,"")</f>
        <v>R1013</v>
      </c>
      <c r="P1974" s="14">
        <f>_xlfn.XLOOKUP($A1974,[1]Hospitalisation!A:A,[1]Hospitalisation!L:L,"")</f>
        <v>22</v>
      </c>
      <c r="Q1974" s="24">
        <f>_xlfn.XLOOKUP($A1974,[1]Hospitalisation!A:A,[1]Hospitalisation!M:M,"")</f>
        <v>36765</v>
      </c>
    </row>
    <row r="1975" spans="1:17" x14ac:dyDescent="0.25">
      <c r="A1975" s="23" t="s">
        <v>385</v>
      </c>
      <c r="B1975" s="18" t="str">
        <f>_xlfn.XLOOKUP(A1975,[1]Customer!A:A,[1]Customer!C:C,"")</f>
        <v>Laurie</v>
      </c>
      <c r="C1975" s="19">
        <f t="array" ref="C1975">_xlfn.XLOOKUP($A1975,[1]MedicHistory!A:A,[1]MedicHistory!B:B,"")</f>
        <v>32.25</v>
      </c>
      <c r="D1975" s="19">
        <f t="array" ref="D1975">_xlfn.XLOOKUP($A1975,[1]MedicHistory!A:A,[1]MedicHistory!C:C,"")</f>
        <v>5.2</v>
      </c>
      <c r="E1975" s="18" t="str">
        <f>_xlfn.XLOOKUP($A1975,[1]MedicHistory!A:A,[1]MedicHistory!D:D,"")</f>
        <v>yes</v>
      </c>
      <c r="F1975" s="18" t="str">
        <f>_xlfn.XLOOKUP($A1975,[1]MedicHistory!A:A,[1]MedicHistory!E:E,"")</f>
        <v>No</v>
      </c>
      <c r="G1975" s="18" t="str">
        <f>_xlfn.XLOOKUP($A1975,[1]MedicHistory!A:A,[1]MedicHistory!F:F,"")</f>
        <v>No</v>
      </c>
      <c r="H1975" s="20">
        <f>_xlfn.XLOOKUP($A1975,[1]MedicHistory!A:A,[1]MedicHistory!G:G,"")</f>
        <v>0</v>
      </c>
      <c r="I1975" s="18" t="str">
        <f>_xlfn.XLOOKUP($A1975,[1]MedicHistory!A:A,[1]MedicHistory!H:H,"")</f>
        <v>No</v>
      </c>
      <c r="J1975" s="18" t="str">
        <f>_xlfn.XLOOKUP($A1975,[1]MedicHistory!A:A,[1]MedicHistory!K:K,"")</f>
        <v>Normal</v>
      </c>
      <c r="K1975" s="21" t="str">
        <f>_xlfn.XLOOKUP($A1975,[1]MedicHistory!A:A,[1]MedicHistory!I:I,"")</f>
        <v>Obisity</v>
      </c>
      <c r="L1975" s="22">
        <f>_xlfn.XLOOKUP($A1975,[1]Hospitalisation!A:A,[1]Hospitalisation!C:C,"")</f>
        <v>3434.38</v>
      </c>
      <c r="M1975" s="23" t="str">
        <f>_xlfn.XLOOKUP($A1975,[1]Hospitalisation!A:A,[1]Hospitalisation!I:I,"")</f>
        <v>tier - 2</v>
      </c>
      <c r="N1975" s="23" t="str">
        <f>_xlfn.XLOOKUP($A1975,[1]Hospitalisation!A:A,[1]Hospitalisation!J:J,"")</f>
        <v>tier - 2</v>
      </c>
      <c r="O1975" s="23" t="str">
        <f>_xlfn.XLOOKUP($A1975,[1]Hospitalisation!A:A,[1]Hospitalisation!K:K,"")</f>
        <v>R1011</v>
      </c>
      <c r="P1975" s="20">
        <f>_xlfn.XLOOKUP($A1975,[1]Hospitalisation!A:A,[1]Hospitalisation!L:L,"")</f>
        <v>36</v>
      </c>
      <c r="Q1975" s="25">
        <f>_xlfn.XLOOKUP($A1975,[1]Hospitalisation!A:A,[1]Hospitalisation!M:M,"")</f>
        <v>31772</v>
      </c>
    </row>
    <row r="1976" spans="1:17" x14ac:dyDescent="0.25">
      <c r="A1976" s="17" t="s">
        <v>384</v>
      </c>
      <c r="B1976" s="12" t="str">
        <f>_xlfn.XLOOKUP(A1976,[1]Customer!A:A,[1]Customer!C:C,"")</f>
        <v>Rachel</v>
      </c>
      <c r="C1976" s="13">
        <f t="array" ref="C1976">_xlfn.XLOOKUP($A1976,[1]MedicHistory!A:A,[1]MedicHistory!B:B,"")</f>
        <v>42.4</v>
      </c>
      <c r="D1976" s="13">
        <f t="array" ref="D1976">_xlfn.XLOOKUP($A1976,[1]MedicHistory!A:A,[1]MedicHistory!C:C,"")</f>
        <v>5.53</v>
      </c>
      <c r="E1976" s="12" t="str">
        <f>_xlfn.XLOOKUP($A1976,[1]MedicHistory!A:A,[1]MedicHistory!D:D,"")</f>
        <v>yes</v>
      </c>
      <c r="F1976" s="12" t="str">
        <f>_xlfn.XLOOKUP($A1976,[1]MedicHistory!A:A,[1]MedicHistory!E:E,"")</f>
        <v>No</v>
      </c>
      <c r="G1976" s="12" t="str">
        <f>_xlfn.XLOOKUP($A1976,[1]MedicHistory!A:A,[1]MedicHistory!F:F,"")</f>
        <v>No</v>
      </c>
      <c r="H1976" s="14">
        <f>_xlfn.XLOOKUP($A1976,[1]MedicHistory!A:A,[1]MedicHistory!G:G,"")</f>
        <v>0</v>
      </c>
      <c r="I1976" s="12" t="str">
        <f>_xlfn.XLOOKUP($A1976,[1]MedicHistory!A:A,[1]MedicHistory!H:H,"")</f>
        <v>No</v>
      </c>
      <c r="J1976" s="12" t="str">
        <f>_xlfn.XLOOKUP($A1976,[1]MedicHistory!A:A,[1]MedicHistory!K:K,"")</f>
        <v>Normal</v>
      </c>
      <c r="K1976" s="15" t="str">
        <f>_xlfn.XLOOKUP($A1976,[1]MedicHistory!A:A,[1]MedicHistory!I:I,"")</f>
        <v>Obisity</v>
      </c>
      <c r="L1976" s="16">
        <f>_xlfn.XLOOKUP($A1976,[1]Hospitalisation!A:A,[1]Hospitalisation!C:C,"")</f>
        <v>3410.32</v>
      </c>
      <c r="M1976" s="17" t="str">
        <f>_xlfn.XLOOKUP($A1976,[1]Hospitalisation!A:A,[1]Hospitalisation!I:I,"")</f>
        <v>tier - 2</v>
      </c>
      <c r="N1976" s="17" t="str">
        <f>_xlfn.XLOOKUP($A1976,[1]Hospitalisation!A:A,[1]Hospitalisation!J:J,"")</f>
        <v>tier - 2</v>
      </c>
      <c r="O1976" s="17" t="str">
        <f>_xlfn.XLOOKUP($A1976,[1]Hospitalisation!A:A,[1]Hospitalisation!K:K,"")</f>
        <v>R1011</v>
      </c>
      <c r="P1976" s="14">
        <f>_xlfn.XLOOKUP($A1976,[1]Hospitalisation!A:A,[1]Hospitalisation!L:L,"")</f>
        <v>21</v>
      </c>
      <c r="Q1976" s="24">
        <f>_xlfn.XLOOKUP($A1976,[1]Hospitalisation!A:A,[1]Hospitalisation!M:M,"")</f>
        <v>37244</v>
      </c>
    </row>
    <row r="1977" spans="1:17" x14ac:dyDescent="0.25">
      <c r="A1977" s="23" t="s">
        <v>383</v>
      </c>
      <c r="B1977" s="18" t="str">
        <f>_xlfn.XLOOKUP(A1977,[1]Customer!A:A,[1]Customer!C:C,"")</f>
        <v>Liza</v>
      </c>
      <c r="C1977" s="19">
        <f t="array" ref="C1977">_xlfn.XLOOKUP($A1977,[1]MedicHistory!A:A,[1]MedicHistory!B:B,"")</f>
        <v>38.664999999999999</v>
      </c>
      <c r="D1977" s="19">
        <f t="array" ref="D1977">_xlfn.XLOOKUP($A1977,[1]MedicHistory!A:A,[1]MedicHistory!C:C,"")</f>
        <v>4.8600000000000003</v>
      </c>
      <c r="E1977" s="18" t="str">
        <f>_xlfn.XLOOKUP($A1977,[1]MedicHistory!A:A,[1]MedicHistory!D:D,"")</f>
        <v>No</v>
      </c>
      <c r="F1977" s="18" t="str">
        <f>_xlfn.XLOOKUP($A1977,[1]MedicHistory!A:A,[1]MedicHistory!E:E,"")</f>
        <v>yes</v>
      </c>
      <c r="G1977" s="18" t="str">
        <f>_xlfn.XLOOKUP($A1977,[1]MedicHistory!A:A,[1]MedicHistory!F:F,"")</f>
        <v>No</v>
      </c>
      <c r="H1977" s="20">
        <f>_xlfn.XLOOKUP($A1977,[1]MedicHistory!A:A,[1]MedicHistory!G:G,"")</f>
        <v>1</v>
      </c>
      <c r="I1977" s="18" t="str">
        <f>_xlfn.XLOOKUP($A1977,[1]MedicHistory!A:A,[1]MedicHistory!H:H,"")</f>
        <v>No</v>
      </c>
      <c r="J1977" s="18" t="str">
        <f>_xlfn.XLOOKUP($A1977,[1]MedicHistory!A:A,[1]MedicHistory!K:K,"")</f>
        <v>Normal</v>
      </c>
      <c r="K1977" s="21" t="str">
        <f>_xlfn.XLOOKUP($A1977,[1]MedicHistory!A:A,[1]MedicHistory!I:I,"")</f>
        <v>Obisity</v>
      </c>
      <c r="L1977" s="22">
        <f>_xlfn.XLOOKUP($A1977,[1]Hospitalisation!A:A,[1]Hospitalisation!C:C,"")</f>
        <v>3393.36</v>
      </c>
      <c r="M1977" s="23" t="str">
        <f>_xlfn.XLOOKUP($A1977,[1]Hospitalisation!A:A,[1]Hospitalisation!I:I,"")</f>
        <v>tier - 2</v>
      </c>
      <c r="N1977" s="23" t="str">
        <f>_xlfn.XLOOKUP($A1977,[1]Hospitalisation!A:A,[1]Hospitalisation!J:J,"")</f>
        <v>tier - 2</v>
      </c>
      <c r="O1977" s="23" t="str">
        <f>_xlfn.XLOOKUP($A1977,[1]Hospitalisation!A:A,[1]Hospitalisation!K:K,"")</f>
        <v>R1023</v>
      </c>
      <c r="P1977" s="20">
        <f>_xlfn.XLOOKUP($A1977,[1]Hospitalisation!A:A,[1]Hospitalisation!L:L,"")</f>
        <v>26</v>
      </c>
      <c r="Q1977" s="25">
        <f>_xlfn.XLOOKUP($A1977,[1]Hospitalisation!A:A,[1]Hospitalisation!M:M,"")</f>
        <v>35262</v>
      </c>
    </row>
    <row r="1978" spans="1:17" x14ac:dyDescent="0.25">
      <c r="A1978" s="17" t="s">
        <v>382</v>
      </c>
      <c r="B1978" s="12" t="str">
        <f>_xlfn.XLOOKUP(A1978,[1]Customer!A:A,[1]Customer!C:C,"")</f>
        <v>Lindsey</v>
      </c>
      <c r="C1978" s="13">
        <f t="array" ref="C1978">_xlfn.XLOOKUP($A1978,[1]MedicHistory!A:A,[1]MedicHistory!B:B,"")</f>
        <v>29.92</v>
      </c>
      <c r="D1978" s="13">
        <f t="array" ref="D1978">_xlfn.XLOOKUP($A1978,[1]MedicHistory!A:A,[1]MedicHistory!C:C,"")</f>
        <v>5.49</v>
      </c>
      <c r="E1978" s="12" t="str">
        <f>_xlfn.XLOOKUP($A1978,[1]MedicHistory!A:A,[1]MedicHistory!D:D,"")</f>
        <v>yes</v>
      </c>
      <c r="F1978" s="12" t="str">
        <f>_xlfn.XLOOKUP($A1978,[1]MedicHistory!A:A,[1]MedicHistory!E:E,"")</f>
        <v>No</v>
      </c>
      <c r="G1978" s="12" t="str">
        <f>_xlfn.XLOOKUP($A1978,[1]MedicHistory!A:A,[1]MedicHistory!F:F,"")</f>
        <v>No</v>
      </c>
      <c r="H1978" s="14">
        <f>_xlfn.XLOOKUP($A1978,[1]MedicHistory!A:A,[1]MedicHistory!G:G,"")</f>
        <v>0</v>
      </c>
      <c r="I1978" s="12" t="str">
        <f>_xlfn.XLOOKUP($A1978,[1]MedicHistory!A:A,[1]MedicHistory!H:H,"")</f>
        <v>No</v>
      </c>
      <c r="J1978" s="12" t="str">
        <f>_xlfn.XLOOKUP($A1978,[1]MedicHistory!A:A,[1]MedicHistory!K:K,"")</f>
        <v>Normal</v>
      </c>
      <c r="K1978" s="15" t="str">
        <f>_xlfn.XLOOKUP($A1978,[1]MedicHistory!A:A,[1]MedicHistory!I:I,"")</f>
        <v>over weight</v>
      </c>
      <c r="L1978" s="16">
        <f>_xlfn.XLOOKUP($A1978,[1]Hospitalisation!A:A,[1]Hospitalisation!C:C,"")</f>
        <v>3392.98</v>
      </c>
      <c r="M1978" s="17" t="str">
        <f>_xlfn.XLOOKUP($A1978,[1]Hospitalisation!A:A,[1]Hospitalisation!I:I,"")</f>
        <v>tier - 2</v>
      </c>
      <c r="N1978" s="17" t="str">
        <f>_xlfn.XLOOKUP($A1978,[1]Hospitalisation!A:A,[1]Hospitalisation!J:J,"")</f>
        <v>tier - 3</v>
      </c>
      <c r="O1978" s="17" t="str">
        <f>_xlfn.XLOOKUP($A1978,[1]Hospitalisation!A:A,[1]Hospitalisation!K:K,"")</f>
        <v>R1013</v>
      </c>
      <c r="P1978" s="14">
        <f>_xlfn.XLOOKUP($A1978,[1]Hospitalisation!A:A,[1]Hospitalisation!L:L,"")</f>
        <v>18</v>
      </c>
      <c r="Q1978" s="24">
        <f>_xlfn.XLOOKUP($A1978,[1]Hospitalisation!A:A,[1]Hospitalisation!M:M,"")</f>
        <v>38287</v>
      </c>
    </row>
    <row r="1979" spans="1:17" x14ac:dyDescent="0.25">
      <c r="A1979" s="23" t="s">
        <v>381</v>
      </c>
      <c r="B1979" s="18" t="str">
        <f>_xlfn.XLOOKUP(A1979,[1]Customer!A:A,[1]Customer!C:C,"")</f>
        <v>Lindsay</v>
      </c>
      <c r="C1979" s="19">
        <f t="array" ref="C1979">_xlfn.XLOOKUP($A1979,[1]MedicHistory!A:A,[1]MedicHistory!B:B,"")</f>
        <v>29.48</v>
      </c>
      <c r="D1979" s="19">
        <f t="array" ref="D1979">_xlfn.XLOOKUP($A1979,[1]MedicHistory!A:A,[1]MedicHistory!C:C,"")</f>
        <v>4.09</v>
      </c>
      <c r="E1979" s="18" t="str">
        <f>_xlfn.XLOOKUP($A1979,[1]MedicHistory!A:A,[1]MedicHistory!D:D,"")</f>
        <v>yes</v>
      </c>
      <c r="F1979" s="18" t="str">
        <f>_xlfn.XLOOKUP($A1979,[1]MedicHistory!A:A,[1]MedicHistory!E:E,"")</f>
        <v>No</v>
      </c>
      <c r="G1979" s="18" t="str">
        <f>_xlfn.XLOOKUP($A1979,[1]MedicHistory!A:A,[1]MedicHistory!F:F,"")</f>
        <v>No</v>
      </c>
      <c r="H1979" s="20">
        <f>_xlfn.XLOOKUP($A1979,[1]MedicHistory!A:A,[1]MedicHistory!G:G,"")</f>
        <v>0</v>
      </c>
      <c r="I1979" s="18" t="str">
        <f>_xlfn.XLOOKUP($A1979,[1]MedicHistory!A:A,[1]MedicHistory!H:H,"")</f>
        <v>No</v>
      </c>
      <c r="J1979" s="18" t="str">
        <f>_xlfn.XLOOKUP($A1979,[1]MedicHistory!A:A,[1]MedicHistory!K:K,"")</f>
        <v>Normal</v>
      </c>
      <c r="K1979" s="21" t="str">
        <f>_xlfn.XLOOKUP($A1979,[1]MedicHistory!A:A,[1]MedicHistory!I:I,"")</f>
        <v>over weight</v>
      </c>
      <c r="L1979" s="22">
        <f>_xlfn.XLOOKUP($A1979,[1]Hospitalisation!A:A,[1]Hospitalisation!C:C,"")</f>
        <v>3392.37</v>
      </c>
      <c r="M1979" s="23" t="str">
        <f>_xlfn.XLOOKUP($A1979,[1]Hospitalisation!A:A,[1]Hospitalisation!I:I,"")</f>
        <v>tier - 2</v>
      </c>
      <c r="N1979" s="23" t="str">
        <f>_xlfn.XLOOKUP($A1979,[1]Hospitalisation!A:A,[1]Hospitalisation!J:J,"")</f>
        <v>tier - 3</v>
      </c>
      <c r="O1979" s="23" t="str">
        <f>_xlfn.XLOOKUP($A1979,[1]Hospitalisation!A:A,[1]Hospitalisation!K:K,"")</f>
        <v>R1013</v>
      </c>
      <c r="P1979" s="20">
        <f>_xlfn.XLOOKUP($A1979,[1]Hospitalisation!A:A,[1]Hospitalisation!L:L,"")</f>
        <v>26</v>
      </c>
      <c r="Q1979" s="25">
        <f>_xlfn.XLOOKUP($A1979,[1]Hospitalisation!A:A,[1]Hospitalisation!M:M,"")</f>
        <v>35287</v>
      </c>
    </row>
    <row r="1980" spans="1:17" x14ac:dyDescent="0.25">
      <c r="A1980" s="17" t="s">
        <v>380</v>
      </c>
      <c r="B1980" s="12" t="str">
        <f>_xlfn.XLOOKUP(A1980,[1]Customer!A:A,[1]Customer!C:C,"")</f>
        <v>Kathleen</v>
      </c>
      <c r="C1980" s="13">
        <f t="array" ref="C1980">_xlfn.XLOOKUP($A1980,[1]MedicHistory!A:A,[1]MedicHistory!B:B,"")</f>
        <v>28.785</v>
      </c>
      <c r="D1980" s="13">
        <f t="array" ref="D1980">_xlfn.XLOOKUP($A1980,[1]MedicHistory!A:A,[1]MedicHistory!C:C,"")</f>
        <v>4.3099999999999996</v>
      </c>
      <c r="E1980" s="12" t="str">
        <f>_xlfn.XLOOKUP($A1980,[1]MedicHistory!A:A,[1]MedicHistory!D:D,"")</f>
        <v>yes</v>
      </c>
      <c r="F1980" s="12" t="str">
        <f>_xlfn.XLOOKUP($A1980,[1]MedicHistory!A:A,[1]MedicHistory!E:E,"")</f>
        <v>No</v>
      </c>
      <c r="G1980" s="12" t="str">
        <f>_xlfn.XLOOKUP($A1980,[1]MedicHistory!A:A,[1]MedicHistory!F:F,"")</f>
        <v>No</v>
      </c>
      <c r="H1980" s="14">
        <f>_xlfn.XLOOKUP($A1980,[1]MedicHistory!A:A,[1]MedicHistory!G:G,"")</f>
        <v>0</v>
      </c>
      <c r="I1980" s="12" t="str">
        <f>_xlfn.XLOOKUP($A1980,[1]MedicHistory!A:A,[1]MedicHistory!H:H,"")</f>
        <v>No</v>
      </c>
      <c r="J1980" s="12" t="str">
        <f>_xlfn.XLOOKUP($A1980,[1]MedicHistory!A:A,[1]MedicHistory!K:K,"")</f>
        <v>Normal</v>
      </c>
      <c r="K1980" s="15" t="str">
        <f>_xlfn.XLOOKUP($A1980,[1]MedicHistory!A:A,[1]MedicHistory!I:I,"")</f>
        <v>over weight</v>
      </c>
      <c r="L1980" s="16">
        <f>_xlfn.XLOOKUP($A1980,[1]Hospitalisation!A:A,[1]Hospitalisation!C:C,"")</f>
        <v>3385.4</v>
      </c>
      <c r="M1980" s="17" t="str">
        <f>_xlfn.XLOOKUP($A1980,[1]Hospitalisation!A:A,[1]Hospitalisation!I:I,"")</f>
        <v>tier - 2</v>
      </c>
      <c r="N1980" s="17" t="str">
        <f>_xlfn.XLOOKUP($A1980,[1]Hospitalisation!A:A,[1]Hospitalisation!J:J,"")</f>
        <v>tier - 2</v>
      </c>
      <c r="O1980" s="17" t="str">
        <f>_xlfn.XLOOKUP($A1980,[1]Hospitalisation!A:A,[1]Hospitalisation!K:K,"")</f>
        <v>R1024</v>
      </c>
      <c r="P1980" s="14">
        <f>_xlfn.XLOOKUP($A1980,[1]Hospitalisation!A:A,[1]Hospitalisation!L:L,"")</f>
        <v>26</v>
      </c>
      <c r="Q1980" s="24">
        <f>_xlfn.XLOOKUP($A1980,[1]Hospitalisation!A:A,[1]Hospitalisation!M:M,"")</f>
        <v>35382</v>
      </c>
    </row>
    <row r="1981" spans="1:17" x14ac:dyDescent="0.25">
      <c r="A1981" s="23" t="s">
        <v>379</v>
      </c>
      <c r="B1981" s="18" t="str">
        <f>_xlfn.XLOOKUP(A1981,[1]Customer!A:A,[1]Customer!C:C,"")</f>
        <v>Aya</v>
      </c>
      <c r="C1981" s="19">
        <f t="array" ref="C1981">_xlfn.XLOOKUP($A1981,[1]MedicHistory!A:A,[1]MedicHistory!B:B,"")</f>
        <v>19.8</v>
      </c>
      <c r="D1981" s="19">
        <f t="array" ref="D1981">_xlfn.XLOOKUP($A1981,[1]MedicHistory!A:A,[1]MedicHistory!C:C,"")</f>
        <v>4</v>
      </c>
      <c r="E1981" s="18" t="str">
        <f>_xlfn.XLOOKUP($A1981,[1]MedicHistory!A:A,[1]MedicHistory!D:D,"")</f>
        <v>yes</v>
      </c>
      <c r="F1981" s="18" t="str">
        <f>_xlfn.XLOOKUP($A1981,[1]MedicHistory!A:A,[1]MedicHistory!E:E,"")</f>
        <v>No</v>
      </c>
      <c r="G1981" s="18" t="str">
        <f>_xlfn.XLOOKUP($A1981,[1]MedicHistory!A:A,[1]MedicHistory!F:F,"")</f>
        <v>No</v>
      </c>
      <c r="H1981" s="20">
        <f>_xlfn.XLOOKUP($A1981,[1]MedicHistory!A:A,[1]MedicHistory!G:G,"")</f>
        <v>0</v>
      </c>
      <c r="I1981" s="18" t="str">
        <f>_xlfn.XLOOKUP($A1981,[1]MedicHistory!A:A,[1]MedicHistory!H:H,"")</f>
        <v>No</v>
      </c>
      <c r="J1981" s="18" t="str">
        <f>_xlfn.XLOOKUP($A1981,[1]MedicHistory!A:A,[1]MedicHistory!K:K,"")</f>
        <v>Normal</v>
      </c>
      <c r="K1981" s="21" t="str">
        <f>_xlfn.XLOOKUP($A1981,[1]MedicHistory!A:A,[1]MedicHistory!I:I,"")</f>
        <v>Normal weight</v>
      </c>
      <c r="L1981" s="22">
        <f>_xlfn.XLOOKUP($A1981,[1]Hospitalisation!A:A,[1]Hospitalisation!C:C,"")</f>
        <v>3378.91</v>
      </c>
      <c r="M1981" s="23" t="str">
        <f>_xlfn.XLOOKUP($A1981,[1]Hospitalisation!A:A,[1]Hospitalisation!I:I,"")</f>
        <v>tier - 2</v>
      </c>
      <c r="N1981" s="23" t="str">
        <f>_xlfn.XLOOKUP($A1981,[1]Hospitalisation!A:A,[1]Hospitalisation!J:J,"")</f>
        <v>tier - 1</v>
      </c>
      <c r="O1981" s="23" t="str">
        <f>_xlfn.XLOOKUP($A1981,[1]Hospitalisation!A:A,[1]Hospitalisation!K:K,"")</f>
        <v>R1011</v>
      </c>
      <c r="P1981" s="20">
        <f>_xlfn.XLOOKUP($A1981,[1]Hospitalisation!A:A,[1]Hospitalisation!L:L,"")</f>
        <v>26</v>
      </c>
      <c r="Q1981" s="25">
        <f>_xlfn.XLOOKUP($A1981,[1]Hospitalisation!A:A,[1]Hospitalisation!M:M,"")</f>
        <v>35413</v>
      </c>
    </row>
    <row r="1982" spans="1:17" x14ac:dyDescent="0.25">
      <c r="A1982" s="17" t="s">
        <v>378</v>
      </c>
      <c r="B1982" s="12" t="str">
        <f>_xlfn.XLOOKUP(A1982,[1]Customer!A:A,[1]Customer!C:C,"")</f>
        <v>Carolyn</v>
      </c>
      <c r="C1982" s="13">
        <f t="array" ref="C1982">_xlfn.XLOOKUP($A1982,[1]MedicHistory!A:A,[1]MedicHistory!B:B,"")</f>
        <v>35.53</v>
      </c>
      <c r="D1982" s="13">
        <f t="array" ref="D1982">_xlfn.XLOOKUP($A1982,[1]MedicHistory!A:A,[1]MedicHistory!C:C,"")</f>
        <v>4.68</v>
      </c>
      <c r="E1982" s="12" t="str">
        <f>_xlfn.XLOOKUP($A1982,[1]MedicHistory!A:A,[1]MedicHistory!D:D,"")</f>
        <v>No</v>
      </c>
      <c r="F1982" s="12" t="str">
        <f>_xlfn.XLOOKUP($A1982,[1]MedicHistory!A:A,[1]MedicHistory!E:E,"")</f>
        <v>No</v>
      </c>
      <c r="G1982" s="12" t="str">
        <f>_xlfn.XLOOKUP($A1982,[1]MedicHistory!A:A,[1]MedicHistory!F:F,"")</f>
        <v>Yes</v>
      </c>
      <c r="H1982" s="14">
        <f>_xlfn.XLOOKUP($A1982,[1]MedicHistory!A:A,[1]MedicHistory!G:G,"")</f>
        <v>1</v>
      </c>
      <c r="I1982" s="12" t="str">
        <f>_xlfn.XLOOKUP($A1982,[1]MedicHistory!A:A,[1]MedicHistory!H:H,"")</f>
        <v>No</v>
      </c>
      <c r="J1982" s="12" t="str">
        <f>_xlfn.XLOOKUP($A1982,[1]MedicHistory!A:A,[1]MedicHistory!K:K,"")</f>
        <v>Normal</v>
      </c>
      <c r="K1982" s="15" t="str">
        <f>_xlfn.XLOOKUP($A1982,[1]MedicHistory!A:A,[1]MedicHistory!I:I,"")</f>
        <v>Obisity</v>
      </c>
      <c r="L1982" s="16">
        <f>_xlfn.XLOOKUP($A1982,[1]Hospitalisation!A:A,[1]Hospitalisation!C:C,"")</f>
        <v>3366.67</v>
      </c>
      <c r="M1982" s="17" t="str">
        <f>_xlfn.XLOOKUP($A1982,[1]Hospitalisation!A:A,[1]Hospitalisation!I:I,"")</f>
        <v>tier - 2</v>
      </c>
      <c r="N1982" s="17" t="str">
        <f>_xlfn.XLOOKUP($A1982,[1]Hospitalisation!A:A,[1]Hospitalisation!J:J,"")</f>
        <v>tier - 2</v>
      </c>
      <c r="O1982" s="17" t="str">
        <f>_xlfn.XLOOKUP($A1982,[1]Hospitalisation!A:A,[1]Hospitalisation!K:K,"")</f>
        <v>R1013</v>
      </c>
      <c r="P1982" s="14">
        <f>_xlfn.XLOOKUP($A1982,[1]Hospitalisation!A:A,[1]Hospitalisation!L:L,"")</f>
        <v>26</v>
      </c>
      <c r="Q1982" s="24">
        <f>_xlfn.XLOOKUP($A1982,[1]Hospitalisation!A:A,[1]Hospitalisation!M:M,"")</f>
        <v>35345</v>
      </c>
    </row>
    <row r="1983" spans="1:17" x14ac:dyDescent="0.25">
      <c r="A1983" s="23" t="s">
        <v>377</v>
      </c>
      <c r="B1983" s="18" t="str">
        <f>_xlfn.XLOOKUP(A1983,[1]Customer!A:A,[1]Customer!C:C,"")</f>
        <v>Bethany</v>
      </c>
      <c r="C1983" s="19">
        <f t="array" ref="C1983">_xlfn.XLOOKUP($A1983,[1]MedicHistory!A:A,[1]MedicHistory!B:B,"")</f>
        <v>21.47</v>
      </c>
      <c r="D1983" s="19">
        <f t="array" ref="D1983">_xlfn.XLOOKUP($A1983,[1]MedicHistory!A:A,[1]MedicHistory!C:C,"")</f>
        <v>4.0199999999999996</v>
      </c>
      <c r="E1983" s="18" t="str">
        <f>_xlfn.XLOOKUP($A1983,[1]MedicHistory!A:A,[1]MedicHistory!D:D,"")</f>
        <v>yes</v>
      </c>
      <c r="F1983" s="18" t="str">
        <f>_xlfn.XLOOKUP($A1983,[1]MedicHistory!A:A,[1]MedicHistory!E:E,"")</f>
        <v>No</v>
      </c>
      <c r="G1983" s="18" t="str">
        <f>_xlfn.XLOOKUP($A1983,[1]MedicHistory!A:A,[1]MedicHistory!F:F,"")</f>
        <v>No</v>
      </c>
      <c r="H1983" s="20">
        <f>_xlfn.XLOOKUP($A1983,[1]MedicHistory!A:A,[1]MedicHistory!G:G,"")</f>
        <v>1</v>
      </c>
      <c r="I1983" s="18" t="str">
        <f>_xlfn.XLOOKUP($A1983,[1]MedicHistory!A:A,[1]MedicHistory!H:H,"")</f>
        <v>No</v>
      </c>
      <c r="J1983" s="18" t="str">
        <f>_xlfn.XLOOKUP($A1983,[1]MedicHistory!A:A,[1]MedicHistory!K:K,"")</f>
        <v>Normal</v>
      </c>
      <c r="K1983" s="21" t="str">
        <f>_xlfn.XLOOKUP($A1983,[1]MedicHistory!A:A,[1]MedicHistory!I:I,"")</f>
        <v>Normal weight</v>
      </c>
      <c r="L1983" s="22">
        <f>_xlfn.XLOOKUP($A1983,[1]Hospitalisation!A:A,[1]Hospitalisation!C:C,"")</f>
        <v>3353.47</v>
      </c>
      <c r="M1983" s="23" t="str">
        <f>_xlfn.XLOOKUP($A1983,[1]Hospitalisation!A:A,[1]Hospitalisation!I:I,"")</f>
        <v>tier - 2</v>
      </c>
      <c r="N1983" s="23" t="str">
        <f>_xlfn.XLOOKUP($A1983,[1]Hospitalisation!A:A,[1]Hospitalisation!J:J,"")</f>
        <v>tier - 3</v>
      </c>
      <c r="O1983" s="23" t="str">
        <f>_xlfn.XLOOKUP($A1983,[1]Hospitalisation!A:A,[1]Hospitalisation!K:K,"")</f>
        <v>R1012</v>
      </c>
      <c r="P1983" s="20">
        <f>_xlfn.XLOOKUP($A1983,[1]Hospitalisation!A:A,[1]Hospitalisation!L:L,"")</f>
        <v>29</v>
      </c>
      <c r="Q1983" s="25">
        <f>_xlfn.XLOOKUP($A1983,[1]Hospitalisation!A:A,[1]Hospitalisation!M:M,"")</f>
        <v>34143</v>
      </c>
    </row>
    <row r="1984" spans="1:17" x14ac:dyDescent="0.25">
      <c r="A1984" s="17" t="s">
        <v>376</v>
      </c>
      <c r="B1984" s="12" t="str">
        <f>_xlfn.XLOOKUP(A1984,[1]Customer!A:A,[1]Customer!C:C,"")</f>
        <v>Holly</v>
      </c>
      <c r="C1984" s="13">
        <f t="array" ref="C1984">_xlfn.XLOOKUP($A1984,[1]MedicHistory!A:A,[1]MedicHistory!B:B,"")</f>
        <v>25.9</v>
      </c>
      <c r="D1984" s="13">
        <f t="array" ref="D1984">_xlfn.XLOOKUP($A1984,[1]MedicHistory!A:A,[1]MedicHistory!C:C,"")</f>
        <v>5.12</v>
      </c>
      <c r="E1984" s="12" t="str">
        <f>_xlfn.XLOOKUP($A1984,[1]MedicHistory!A:A,[1]MedicHistory!D:D,"")</f>
        <v>No</v>
      </c>
      <c r="F1984" s="12" t="str">
        <f>_xlfn.XLOOKUP($A1984,[1]MedicHistory!A:A,[1]MedicHistory!E:E,"")</f>
        <v>No</v>
      </c>
      <c r="G1984" s="12" t="str">
        <f>_xlfn.XLOOKUP($A1984,[1]MedicHistory!A:A,[1]MedicHistory!F:F,"")</f>
        <v>Yes</v>
      </c>
      <c r="H1984" s="14">
        <f>_xlfn.XLOOKUP($A1984,[1]MedicHistory!A:A,[1]MedicHistory!G:G,"")</f>
        <v>1</v>
      </c>
      <c r="I1984" s="12" t="str">
        <f>_xlfn.XLOOKUP($A1984,[1]MedicHistory!A:A,[1]MedicHistory!H:H,"")</f>
        <v>No</v>
      </c>
      <c r="J1984" s="12" t="str">
        <f>_xlfn.XLOOKUP($A1984,[1]MedicHistory!A:A,[1]MedicHistory!K:K,"")</f>
        <v>Normal</v>
      </c>
      <c r="K1984" s="15" t="str">
        <f>_xlfn.XLOOKUP($A1984,[1]MedicHistory!A:A,[1]MedicHistory!I:I,"")</f>
        <v>over weight</v>
      </c>
      <c r="L1984" s="16">
        <f>_xlfn.XLOOKUP($A1984,[1]Hospitalisation!A:A,[1]Hospitalisation!C:C,"")</f>
        <v>3353.28</v>
      </c>
      <c r="M1984" s="17" t="str">
        <f>_xlfn.XLOOKUP($A1984,[1]Hospitalisation!A:A,[1]Hospitalisation!I:I,"")</f>
        <v>tier - 2</v>
      </c>
      <c r="N1984" s="17" t="str">
        <f>_xlfn.XLOOKUP($A1984,[1]Hospitalisation!A:A,[1]Hospitalisation!J:J,"")</f>
        <v>tier - 1</v>
      </c>
      <c r="O1984" s="17" t="str">
        <f>_xlfn.XLOOKUP($A1984,[1]Hospitalisation!A:A,[1]Hospitalisation!K:K,"")</f>
        <v>R1011</v>
      </c>
      <c r="P1984" s="14">
        <f>_xlfn.XLOOKUP($A1984,[1]Hospitalisation!A:A,[1]Hospitalisation!L:L,"")</f>
        <v>27</v>
      </c>
      <c r="Q1984" s="24">
        <f>_xlfn.XLOOKUP($A1984,[1]Hospitalisation!A:A,[1]Hospitalisation!M:M,"")</f>
        <v>35000</v>
      </c>
    </row>
    <row r="1985" spans="1:17" x14ac:dyDescent="0.25">
      <c r="A1985" s="23" t="s">
        <v>375</v>
      </c>
      <c r="B1985" s="18" t="str">
        <f>_xlfn.XLOOKUP(A1985,[1]Customer!A:A,[1]Customer!C:C,"")</f>
        <v>Ping</v>
      </c>
      <c r="C1985" s="19">
        <f t="array" ref="C1985">_xlfn.XLOOKUP($A1985,[1]MedicHistory!A:A,[1]MedicHistory!B:B,"")</f>
        <v>20.81</v>
      </c>
      <c r="D1985" s="19">
        <f t="array" ref="D1985">_xlfn.XLOOKUP($A1985,[1]MedicHistory!A:A,[1]MedicHistory!C:C,"")</f>
        <v>5.52</v>
      </c>
      <c r="E1985" s="18" t="str">
        <f>_xlfn.XLOOKUP($A1985,[1]MedicHistory!A:A,[1]MedicHistory!D:D,"")</f>
        <v>No</v>
      </c>
      <c r="F1985" s="18" t="str">
        <f>_xlfn.XLOOKUP($A1985,[1]MedicHistory!A:A,[1]MedicHistory!E:E,"")</f>
        <v>No</v>
      </c>
      <c r="G1985" s="18" t="str">
        <f>_xlfn.XLOOKUP($A1985,[1]MedicHistory!A:A,[1]MedicHistory!F:F,"")</f>
        <v>No</v>
      </c>
      <c r="H1985" s="20">
        <f>_xlfn.XLOOKUP($A1985,[1]MedicHistory!A:A,[1]MedicHistory!G:G,"")</f>
        <v>0</v>
      </c>
      <c r="I1985" s="18" t="str">
        <f>_xlfn.XLOOKUP($A1985,[1]MedicHistory!A:A,[1]MedicHistory!H:H,"")</f>
        <v>No</v>
      </c>
      <c r="J1985" s="18" t="str">
        <f>_xlfn.XLOOKUP($A1985,[1]MedicHistory!A:A,[1]MedicHistory!K:K,"")</f>
        <v>Normal</v>
      </c>
      <c r="K1985" s="21" t="str">
        <f>_xlfn.XLOOKUP($A1985,[1]MedicHistory!A:A,[1]MedicHistory!I:I,"")</f>
        <v>Normal weight</v>
      </c>
      <c r="L1985" s="22">
        <f>_xlfn.XLOOKUP($A1985,[1]Hospitalisation!A:A,[1]Hospitalisation!C:C,"")</f>
        <v>3342.79</v>
      </c>
      <c r="M1985" s="23" t="str">
        <f>_xlfn.XLOOKUP($A1985,[1]Hospitalisation!A:A,[1]Hospitalisation!I:I,"")</f>
        <v>tier - 2</v>
      </c>
      <c r="N1985" s="23" t="str">
        <f>_xlfn.XLOOKUP($A1985,[1]Hospitalisation!A:A,[1]Hospitalisation!J:J,"")</f>
        <v>tier - 1</v>
      </c>
      <c r="O1985" s="23" t="str">
        <f>_xlfn.XLOOKUP($A1985,[1]Hospitalisation!A:A,[1]Hospitalisation!K:K,"")</f>
        <v>R1013</v>
      </c>
      <c r="P1985" s="20">
        <f>_xlfn.XLOOKUP($A1985,[1]Hospitalisation!A:A,[1]Hospitalisation!L:L,"")</f>
        <v>29</v>
      </c>
      <c r="Q1985" s="25">
        <f>_xlfn.XLOOKUP($A1985,[1]Hospitalisation!A:A,[1]Hospitalisation!M:M,"")</f>
        <v>34213</v>
      </c>
    </row>
    <row r="1986" spans="1:17" x14ac:dyDescent="0.25">
      <c r="A1986" s="17" t="s">
        <v>374</v>
      </c>
      <c r="B1986" s="12" t="str">
        <f>_xlfn.XLOOKUP(A1986,[1]Customer!A:A,[1]Customer!C:C,"")</f>
        <v>Tim</v>
      </c>
      <c r="C1986" s="13">
        <f t="array" ref="C1986">_xlfn.XLOOKUP($A1986,[1]MedicHistory!A:A,[1]MedicHistory!B:B,"")</f>
        <v>25.84</v>
      </c>
      <c r="D1986" s="13">
        <f t="array" ref="D1986">_xlfn.XLOOKUP($A1986,[1]MedicHistory!A:A,[1]MedicHistory!C:C,"")</f>
        <v>5.81</v>
      </c>
      <c r="E1986" s="12" t="str">
        <f>_xlfn.XLOOKUP($A1986,[1]MedicHistory!A:A,[1]MedicHistory!D:D,"")</f>
        <v>yes</v>
      </c>
      <c r="F1986" s="12" t="str">
        <f>_xlfn.XLOOKUP($A1986,[1]MedicHistory!A:A,[1]MedicHistory!E:E,"")</f>
        <v>No</v>
      </c>
      <c r="G1986" s="12" t="str">
        <f>_xlfn.XLOOKUP($A1986,[1]MedicHistory!A:A,[1]MedicHistory!F:F,"")</f>
        <v>Yes</v>
      </c>
      <c r="H1986" s="14">
        <f>_xlfn.XLOOKUP($A1986,[1]MedicHistory!A:A,[1]MedicHistory!G:G,"")</f>
        <v>1</v>
      </c>
      <c r="I1986" s="12" t="str">
        <f>_xlfn.XLOOKUP($A1986,[1]MedicHistory!A:A,[1]MedicHistory!H:H,"")</f>
        <v>No</v>
      </c>
      <c r="J1986" s="12" t="str">
        <f>_xlfn.XLOOKUP($A1986,[1]MedicHistory!A:A,[1]MedicHistory!K:K,"")</f>
        <v>Prediabetic</v>
      </c>
      <c r="K1986" s="15" t="str">
        <f>_xlfn.XLOOKUP($A1986,[1]MedicHistory!A:A,[1]MedicHistory!I:I,"")</f>
        <v>over weight</v>
      </c>
      <c r="L1986" s="16">
        <f>_xlfn.XLOOKUP($A1986,[1]Hospitalisation!A:A,[1]Hospitalisation!C:C,"")</f>
        <v>3309.79</v>
      </c>
      <c r="M1986" s="17" t="str">
        <f>_xlfn.XLOOKUP($A1986,[1]Hospitalisation!A:A,[1]Hospitalisation!I:I,"")</f>
        <v>tier - 3</v>
      </c>
      <c r="N1986" s="17" t="str">
        <f>_xlfn.XLOOKUP($A1986,[1]Hospitalisation!A:A,[1]Hospitalisation!J:J,"")</f>
        <v>tier - 3</v>
      </c>
      <c r="O1986" s="17" t="str">
        <f>_xlfn.XLOOKUP($A1986,[1]Hospitalisation!A:A,[1]Hospitalisation!K:K,"")</f>
        <v>R1017</v>
      </c>
      <c r="P1986" s="14">
        <f>_xlfn.XLOOKUP($A1986,[1]Hospitalisation!A:A,[1]Hospitalisation!L:L,"")</f>
        <v>31</v>
      </c>
      <c r="Q1986" s="24">
        <f>_xlfn.XLOOKUP($A1986,[1]Hospitalisation!A:A,[1]Hospitalisation!M:M,"")</f>
        <v>33409</v>
      </c>
    </row>
    <row r="1987" spans="1:17" x14ac:dyDescent="0.25">
      <c r="A1987" s="23" t="s">
        <v>373</v>
      </c>
      <c r="B1987" s="18" t="str">
        <f>_xlfn.XLOOKUP(A1987,[1]Customer!A:A,[1]Customer!C:C,"")</f>
        <v>John</v>
      </c>
      <c r="C1987" s="19">
        <f t="array" ref="C1987">_xlfn.XLOOKUP($A1987,[1]MedicHistory!A:A,[1]MedicHistory!B:B,"")</f>
        <v>30.95</v>
      </c>
      <c r="D1987" s="19">
        <f t="array" ref="D1987">_xlfn.XLOOKUP($A1987,[1]MedicHistory!A:A,[1]MedicHistory!C:C,"")</f>
        <v>5.16</v>
      </c>
      <c r="E1987" s="18" t="str">
        <f>_xlfn.XLOOKUP($A1987,[1]MedicHistory!A:A,[1]MedicHistory!D:D,"")</f>
        <v>No</v>
      </c>
      <c r="F1987" s="18" t="str">
        <f>_xlfn.XLOOKUP($A1987,[1]MedicHistory!A:A,[1]MedicHistory!E:E,"")</f>
        <v>No</v>
      </c>
      <c r="G1987" s="18" t="str">
        <f>_xlfn.XLOOKUP($A1987,[1]MedicHistory!A:A,[1]MedicHistory!F:F,"")</f>
        <v>Yes</v>
      </c>
      <c r="H1987" s="20">
        <f>_xlfn.XLOOKUP($A1987,[1]MedicHistory!A:A,[1]MedicHistory!G:G,"")</f>
        <v>1</v>
      </c>
      <c r="I1987" s="18" t="str">
        <f>_xlfn.XLOOKUP($A1987,[1]MedicHistory!A:A,[1]MedicHistory!H:H,"")</f>
        <v>No</v>
      </c>
      <c r="J1987" s="18" t="str">
        <f>_xlfn.XLOOKUP($A1987,[1]MedicHistory!A:A,[1]MedicHistory!K:K,"")</f>
        <v>Normal</v>
      </c>
      <c r="K1987" s="21" t="str">
        <f>_xlfn.XLOOKUP($A1987,[1]MedicHistory!A:A,[1]MedicHistory!I:I,"")</f>
        <v>Obisity</v>
      </c>
      <c r="L1987" s="22">
        <f>_xlfn.XLOOKUP($A1987,[1]Hospitalisation!A:A,[1]Hospitalisation!C:C,"")</f>
        <v>3308.46</v>
      </c>
      <c r="M1987" s="23" t="str">
        <f>_xlfn.XLOOKUP($A1987,[1]Hospitalisation!A:A,[1]Hospitalisation!I:I,"")</f>
        <v>tier - 2</v>
      </c>
      <c r="N1987" s="23" t="str">
        <f>_xlfn.XLOOKUP($A1987,[1]Hospitalisation!A:A,[1]Hospitalisation!J:J,"")</f>
        <v>tier - 1</v>
      </c>
      <c r="O1987" s="23" t="str">
        <f>_xlfn.XLOOKUP($A1987,[1]Hospitalisation!A:A,[1]Hospitalisation!K:K,"")</f>
        <v>R1021</v>
      </c>
      <c r="P1987" s="20">
        <f>_xlfn.XLOOKUP($A1987,[1]Hospitalisation!A:A,[1]Hospitalisation!L:L,"")</f>
        <v>25</v>
      </c>
      <c r="Q1987" s="25">
        <f>_xlfn.XLOOKUP($A1987,[1]Hospitalisation!A:A,[1]Hospitalisation!M:M,"")</f>
        <v>35752</v>
      </c>
    </row>
    <row r="1988" spans="1:17" x14ac:dyDescent="0.25">
      <c r="A1988" s="17" t="s">
        <v>372</v>
      </c>
      <c r="B1988" s="12" t="str">
        <f>_xlfn.XLOOKUP(A1988,[1]Customer!A:A,[1]Customer!C:C,"")</f>
        <v>Cynthia</v>
      </c>
      <c r="C1988" s="13">
        <f t="array" ref="C1988">_xlfn.XLOOKUP($A1988,[1]MedicHistory!A:A,[1]MedicHistory!B:B,"")</f>
        <v>30.54</v>
      </c>
      <c r="D1988" s="13">
        <f t="array" ref="D1988">_xlfn.XLOOKUP($A1988,[1]MedicHistory!A:A,[1]MedicHistory!C:C,"")</f>
        <v>5</v>
      </c>
      <c r="E1988" s="12" t="str">
        <f>_xlfn.XLOOKUP($A1988,[1]MedicHistory!A:A,[1]MedicHistory!D:D,"")</f>
        <v>No</v>
      </c>
      <c r="F1988" s="12" t="str">
        <f>_xlfn.XLOOKUP($A1988,[1]MedicHistory!A:A,[1]MedicHistory!E:E,"")</f>
        <v>No</v>
      </c>
      <c r="G1988" s="12" t="str">
        <f>_xlfn.XLOOKUP($A1988,[1]MedicHistory!A:A,[1]MedicHistory!F:F,"")</f>
        <v>Yes</v>
      </c>
      <c r="H1988" s="14">
        <f>_xlfn.XLOOKUP($A1988,[1]MedicHistory!A:A,[1]MedicHistory!G:G,"")</f>
        <v>1</v>
      </c>
      <c r="I1988" s="12" t="str">
        <f>_xlfn.XLOOKUP($A1988,[1]MedicHistory!A:A,[1]MedicHistory!H:H,"")</f>
        <v>No</v>
      </c>
      <c r="J1988" s="12" t="str">
        <f>_xlfn.XLOOKUP($A1988,[1]MedicHistory!A:A,[1]MedicHistory!K:K,"")</f>
        <v>Normal</v>
      </c>
      <c r="K1988" s="15" t="str">
        <f>_xlfn.XLOOKUP($A1988,[1]MedicHistory!A:A,[1]MedicHistory!I:I,"")</f>
        <v>Obisity</v>
      </c>
      <c r="L1988" s="16">
        <f>_xlfn.XLOOKUP($A1988,[1]Hospitalisation!A:A,[1]Hospitalisation!C:C,"")</f>
        <v>3300.7</v>
      </c>
      <c r="M1988" s="17" t="str">
        <f>_xlfn.XLOOKUP($A1988,[1]Hospitalisation!A:A,[1]Hospitalisation!I:I,"")</f>
        <v>tier - 2</v>
      </c>
      <c r="N1988" s="17" t="str">
        <f>_xlfn.XLOOKUP($A1988,[1]Hospitalisation!A:A,[1]Hospitalisation!J:J,"")</f>
        <v>tier - 2</v>
      </c>
      <c r="O1988" s="17" t="str">
        <f>_xlfn.XLOOKUP($A1988,[1]Hospitalisation!A:A,[1]Hospitalisation!K:K,"")</f>
        <v>R1025</v>
      </c>
      <c r="P1988" s="14">
        <f>_xlfn.XLOOKUP($A1988,[1]Hospitalisation!A:A,[1]Hospitalisation!L:L,"")</f>
        <v>19</v>
      </c>
      <c r="Q1988" s="24">
        <f>_xlfn.XLOOKUP($A1988,[1]Hospitalisation!A:A,[1]Hospitalisation!M:M,"")</f>
        <v>37960</v>
      </c>
    </row>
    <row r="1989" spans="1:17" x14ac:dyDescent="0.25">
      <c r="A1989" s="23" t="s">
        <v>371</v>
      </c>
      <c r="B1989" s="18" t="str">
        <f>_xlfn.XLOOKUP(A1989,[1]Customer!A:A,[1]Customer!C:C,"")</f>
        <v>Emmett</v>
      </c>
      <c r="C1989" s="19">
        <f t="array" ref="C1989">_xlfn.XLOOKUP($A1989,[1]MedicHistory!A:A,[1]MedicHistory!B:B,"")</f>
        <v>33.914999999999999</v>
      </c>
      <c r="D1989" s="19">
        <f t="array" ref="D1989">_xlfn.XLOOKUP($A1989,[1]MedicHistory!A:A,[1]MedicHistory!C:C,"")</f>
        <v>5.84</v>
      </c>
      <c r="E1989" s="18" t="str">
        <f>_xlfn.XLOOKUP($A1989,[1]MedicHistory!A:A,[1]MedicHistory!D:D,"")</f>
        <v>yes</v>
      </c>
      <c r="F1989" s="18" t="str">
        <f>_xlfn.XLOOKUP($A1989,[1]MedicHistory!A:A,[1]MedicHistory!E:E,"")</f>
        <v>No</v>
      </c>
      <c r="G1989" s="18" t="str">
        <f>_xlfn.XLOOKUP($A1989,[1]MedicHistory!A:A,[1]MedicHistory!F:F,"")</f>
        <v>No</v>
      </c>
      <c r="H1989" s="20">
        <f>_xlfn.XLOOKUP($A1989,[1]MedicHistory!A:A,[1]MedicHistory!G:G,"")</f>
        <v>0</v>
      </c>
      <c r="I1989" s="18" t="str">
        <f>_xlfn.XLOOKUP($A1989,[1]MedicHistory!A:A,[1]MedicHistory!H:H,"")</f>
        <v>No</v>
      </c>
      <c r="J1989" s="18" t="str">
        <f>_xlfn.XLOOKUP($A1989,[1]MedicHistory!A:A,[1]MedicHistory!K:K,"")</f>
        <v>Prediabetic</v>
      </c>
      <c r="K1989" s="21" t="str">
        <f>_xlfn.XLOOKUP($A1989,[1]MedicHistory!A:A,[1]MedicHistory!I:I,"")</f>
        <v>Obisity</v>
      </c>
      <c r="L1989" s="22">
        <f>_xlfn.XLOOKUP($A1989,[1]Hospitalisation!A:A,[1]Hospitalisation!C:C,"")</f>
        <v>3292.53</v>
      </c>
      <c r="M1989" s="23" t="str">
        <f>_xlfn.XLOOKUP($A1989,[1]Hospitalisation!A:A,[1]Hospitalisation!I:I,"")</f>
        <v>tier - 2</v>
      </c>
      <c r="N1989" s="23" t="str">
        <f>_xlfn.XLOOKUP($A1989,[1]Hospitalisation!A:A,[1]Hospitalisation!J:J,"")</f>
        <v>tier - 2</v>
      </c>
      <c r="O1989" s="23" t="str">
        <f>_xlfn.XLOOKUP($A1989,[1]Hospitalisation!A:A,[1]Hospitalisation!K:K,"")</f>
        <v>R1012</v>
      </c>
      <c r="P1989" s="20">
        <f>_xlfn.XLOOKUP($A1989,[1]Hospitalisation!A:A,[1]Hospitalisation!L:L,"")</f>
        <v>19</v>
      </c>
      <c r="Q1989" s="25">
        <f>_xlfn.XLOOKUP($A1989,[1]Hospitalisation!A:A,[1]Hospitalisation!M:M,"")</f>
        <v>37942</v>
      </c>
    </row>
    <row r="1990" spans="1:17" x14ac:dyDescent="0.25">
      <c r="A1990" s="17" t="s">
        <v>370</v>
      </c>
      <c r="B1990" s="12" t="str">
        <f>_xlfn.XLOOKUP(A1990,[1]Customer!A:A,[1]Customer!C:C,"")</f>
        <v>Kate</v>
      </c>
      <c r="C1990" s="13">
        <f t="array" ref="C1990">_xlfn.XLOOKUP($A1990,[1]MedicHistory!A:A,[1]MedicHistory!B:B,"")</f>
        <v>33.31</v>
      </c>
      <c r="D1990" s="13">
        <f t="array" ref="D1990">_xlfn.XLOOKUP($A1990,[1]MedicHistory!A:A,[1]MedicHistory!C:C,"")</f>
        <v>4.1900000000000004</v>
      </c>
      <c r="E1990" s="12" t="str">
        <f>_xlfn.XLOOKUP($A1990,[1]MedicHistory!A:A,[1]MedicHistory!D:D,"")</f>
        <v>No</v>
      </c>
      <c r="F1990" s="12" t="str">
        <f>_xlfn.XLOOKUP($A1990,[1]MedicHistory!A:A,[1]MedicHistory!E:E,"")</f>
        <v>No</v>
      </c>
      <c r="G1990" s="12" t="str">
        <f>_xlfn.XLOOKUP($A1990,[1]MedicHistory!A:A,[1]MedicHistory!F:F,"")</f>
        <v>Yes</v>
      </c>
      <c r="H1990" s="14">
        <f>_xlfn.XLOOKUP($A1990,[1]MedicHistory!A:A,[1]MedicHistory!G:G,"")</f>
        <v>1</v>
      </c>
      <c r="I1990" s="12" t="str">
        <f>_xlfn.XLOOKUP($A1990,[1]MedicHistory!A:A,[1]MedicHistory!H:H,"")</f>
        <v>No</v>
      </c>
      <c r="J1990" s="12" t="str">
        <f>_xlfn.XLOOKUP($A1990,[1]MedicHistory!A:A,[1]MedicHistory!K:K,"")</f>
        <v>Normal</v>
      </c>
      <c r="K1990" s="15" t="str">
        <f>_xlfn.XLOOKUP($A1990,[1]MedicHistory!A:A,[1]MedicHistory!I:I,"")</f>
        <v>Obisity</v>
      </c>
      <c r="L1990" s="16">
        <f>_xlfn.XLOOKUP($A1990,[1]Hospitalisation!A:A,[1]Hospitalisation!C:C,"")</f>
        <v>3280.22</v>
      </c>
      <c r="M1990" s="17" t="str">
        <f>_xlfn.XLOOKUP($A1990,[1]Hospitalisation!A:A,[1]Hospitalisation!I:I,"")</f>
        <v>tier - 2</v>
      </c>
      <c r="N1990" s="17" t="str">
        <f>_xlfn.XLOOKUP($A1990,[1]Hospitalisation!A:A,[1]Hospitalisation!J:J,"")</f>
        <v>tier - 3</v>
      </c>
      <c r="O1990" s="17" t="str">
        <f>_xlfn.XLOOKUP($A1990,[1]Hospitalisation!A:A,[1]Hospitalisation!K:K,"")</f>
        <v>R1011</v>
      </c>
      <c r="P1990" s="14">
        <f>_xlfn.XLOOKUP($A1990,[1]Hospitalisation!A:A,[1]Hospitalisation!L:L,"")</f>
        <v>26</v>
      </c>
      <c r="Q1990" s="24">
        <f>_xlfn.XLOOKUP($A1990,[1]Hospitalisation!A:A,[1]Hospitalisation!M:M,"")</f>
        <v>35249</v>
      </c>
    </row>
    <row r="1991" spans="1:17" x14ac:dyDescent="0.25">
      <c r="A1991" s="23" t="s">
        <v>369</v>
      </c>
      <c r="B1991" s="18" t="str">
        <f>_xlfn.XLOOKUP(A1991,[1]Customer!A:A,[1]Customer!C:C,"")</f>
        <v>Christopher</v>
      </c>
      <c r="C1991" s="19">
        <f t="array" ref="C1991">_xlfn.XLOOKUP($A1991,[1]MedicHistory!A:A,[1]MedicHistory!B:B,"")</f>
        <v>25.745000000000001</v>
      </c>
      <c r="D1991" s="19">
        <f t="array" ref="D1991">_xlfn.XLOOKUP($A1991,[1]MedicHistory!A:A,[1]MedicHistory!C:C,"")</f>
        <v>4.62</v>
      </c>
      <c r="E1991" s="18" t="str">
        <f>_xlfn.XLOOKUP($A1991,[1]MedicHistory!A:A,[1]MedicHistory!D:D,"")</f>
        <v>yes</v>
      </c>
      <c r="F1991" s="18" t="str">
        <f>_xlfn.XLOOKUP($A1991,[1]MedicHistory!A:A,[1]MedicHistory!E:E,"")</f>
        <v>No</v>
      </c>
      <c r="G1991" s="18" t="str">
        <f>_xlfn.XLOOKUP($A1991,[1]MedicHistory!A:A,[1]MedicHistory!F:F,"")</f>
        <v>No</v>
      </c>
      <c r="H1991" s="20">
        <f>_xlfn.XLOOKUP($A1991,[1]MedicHistory!A:A,[1]MedicHistory!G:G,"")</f>
        <v>0</v>
      </c>
      <c r="I1991" s="18" t="str">
        <f>_xlfn.XLOOKUP($A1991,[1]MedicHistory!A:A,[1]MedicHistory!H:H,"")</f>
        <v>No</v>
      </c>
      <c r="J1991" s="18" t="str">
        <f>_xlfn.XLOOKUP($A1991,[1]MedicHistory!A:A,[1]MedicHistory!K:K,"")</f>
        <v>Normal</v>
      </c>
      <c r="K1991" s="21" t="str">
        <f>_xlfn.XLOOKUP($A1991,[1]MedicHistory!A:A,[1]MedicHistory!I:I,"")</f>
        <v>over weight</v>
      </c>
      <c r="L1991" s="22">
        <f>_xlfn.XLOOKUP($A1991,[1]Hospitalisation!A:A,[1]Hospitalisation!C:C,"")</f>
        <v>3279.87</v>
      </c>
      <c r="M1991" s="23" t="str">
        <f>_xlfn.XLOOKUP($A1991,[1]Hospitalisation!A:A,[1]Hospitalisation!I:I,"")</f>
        <v>tier - 2</v>
      </c>
      <c r="N1991" s="23" t="str">
        <f>_xlfn.XLOOKUP($A1991,[1]Hospitalisation!A:A,[1]Hospitalisation!J:J,"")</f>
        <v>tier - 1</v>
      </c>
      <c r="O1991" s="23" t="str">
        <f>_xlfn.XLOOKUP($A1991,[1]Hospitalisation!A:A,[1]Hospitalisation!K:K,"")</f>
        <v>R1017</v>
      </c>
      <c r="P1991" s="20">
        <f>_xlfn.XLOOKUP($A1991,[1]Hospitalisation!A:A,[1]Hospitalisation!L:L,"")</f>
        <v>19</v>
      </c>
      <c r="Q1991" s="25">
        <f>_xlfn.XLOOKUP($A1991,[1]Hospitalisation!A:A,[1]Hospitalisation!M:M,"")</f>
        <v>37900</v>
      </c>
    </row>
    <row r="1992" spans="1:17" x14ac:dyDescent="0.25">
      <c r="A1992" s="17" t="s">
        <v>368</v>
      </c>
      <c r="B1992" s="12" t="str">
        <f>_xlfn.XLOOKUP(A1992,[1]Customer!A:A,[1]Customer!C:C,"")</f>
        <v>Christopher</v>
      </c>
      <c r="C1992" s="13">
        <f t="array" ref="C1992">_xlfn.XLOOKUP($A1992,[1]MedicHistory!A:A,[1]MedicHistory!B:B,"")</f>
        <v>37.1</v>
      </c>
      <c r="D1992" s="13">
        <f t="array" ref="D1992">_xlfn.XLOOKUP($A1992,[1]MedicHistory!A:A,[1]MedicHistory!C:C,"")</f>
        <v>6.24</v>
      </c>
      <c r="E1992" s="12" t="str">
        <f>_xlfn.XLOOKUP($A1992,[1]MedicHistory!A:A,[1]MedicHistory!D:D,"")</f>
        <v>No</v>
      </c>
      <c r="F1992" s="12" t="str">
        <f>_xlfn.XLOOKUP($A1992,[1]MedicHistory!A:A,[1]MedicHistory!E:E,"")</f>
        <v>No</v>
      </c>
      <c r="G1992" s="12" t="str">
        <f>_xlfn.XLOOKUP($A1992,[1]MedicHistory!A:A,[1]MedicHistory!F:F,"")</f>
        <v>No</v>
      </c>
      <c r="H1992" s="14">
        <f>_xlfn.XLOOKUP($A1992,[1]MedicHistory!A:A,[1]MedicHistory!G:G,"")</f>
        <v>0</v>
      </c>
      <c r="I1992" s="12" t="str">
        <f>_xlfn.XLOOKUP($A1992,[1]MedicHistory!A:A,[1]MedicHistory!H:H,"")</f>
        <v>No</v>
      </c>
      <c r="J1992" s="12" t="str">
        <f>_xlfn.XLOOKUP($A1992,[1]MedicHistory!A:A,[1]MedicHistory!K:K,"")</f>
        <v>Prediabetic</v>
      </c>
      <c r="K1992" s="15" t="str">
        <f>_xlfn.XLOOKUP($A1992,[1]MedicHistory!A:A,[1]MedicHistory!I:I,"")</f>
        <v>Obisity</v>
      </c>
      <c r="L1992" s="16">
        <f>_xlfn.XLOOKUP($A1992,[1]Hospitalisation!A:A,[1]Hospitalisation!C:C,"")</f>
        <v>3277.16</v>
      </c>
      <c r="M1992" s="17" t="str">
        <f>_xlfn.XLOOKUP($A1992,[1]Hospitalisation!A:A,[1]Hospitalisation!I:I,"")</f>
        <v>tier - 2</v>
      </c>
      <c r="N1992" s="17" t="str">
        <f>_xlfn.XLOOKUP($A1992,[1]Hospitalisation!A:A,[1]Hospitalisation!J:J,"")</f>
        <v>tier - 3</v>
      </c>
      <c r="O1992" s="17" t="str">
        <f>_xlfn.XLOOKUP($A1992,[1]Hospitalisation!A:A,[1]Hospitalisation!K:K,"")</f>
        <v>R1011</v>
      </c>
      <c r="P1992" s="14">
        <f>_xlfn.XLOOKUP($A1992,[1]Hospitalisation!A:A,[1]Hospitalisation!L:L,"")</f>
        <v>21</v>
      </c>
      <c r="Q1992" s="24">
        <f>_xlfn.XLOOKUP($A1992,[1]Hospitalisation!A:A,[1]Hospitalisation!M:M,"")</f>
        <v>37073</v>
      </c>
    </row>
    <row r="1993" spans="1:17" x14ac:dyDescent="0.25">
      <c r="A1993" s="23" t="s">
        <v>367</v>
      </c>
      <c r="B1993" s="18" t="str">
        <f>_xlfn.XLOOKUP(A1993,[1]Customer!A:A,[1]Customer!C:C,"")</f>
        <v>Christopher</v>
      </c>
      <c r="C1993" s="19">
        <f t="array" ref="C1993">_xlfn.XLOOKUP($A1993,[1]MedicHistory!A:A,[1]MedicHistory!B:B,"")</f>
        <v>35.435000000000002</v>
      </c>
      <c r="D1993" s="19">
        <f t="array" ref="D1993">_xlfn.XLOOKUP($A1993,[1]MedicHistory!A:A,[1]MedicHistory!C:C,"")</f>
        <v>5.81</v>
      </c>
      <c r="E1993" s="18" t="str">
        <f>_xlfn.XLOOKUP($A1993,[1]MedicHistory!A:A,[1]MedicHistory!D:D,"")</f>
        <v>No</v>
      </c>
      <c r="F1993" s="18" t="str">
        <f>_xlfn.XLOOKUP($A1993,[1]MedicHistory!A:A,[1]MedicHistory!E:E,"")</f>
        <v>No</v>
      </c>
      <c r="G1993" s="18" t="str">
        <f>_xlfn.XLOOKUP($A1993,[1]MedicHistory!A:A,[1]MedicHistory!F:F,"")</f>
        <v>No</v>
      </c>
      <c r="H1993" s="20">
        <f>_xlfn.XLOOKUP($A1993,[1]MedicHistory!A:A,[1]MedicHistory!G:G,"")</f>
        <v>0</v>
      </c>
      <c r="I1993" s="18" t="str">
        <f>_xlfn.XLOOKUP($A1993,[1]MedicHistory!A:A,[1]MedicHistory!H:H,"")</f>
        <v>No</v>
      </c>
      <c r="J1993" s="18" t="str">
        <f>_xlfn.XLOOKUP($A1993,[1]MedicHistory!A:A,[1]MedicHistory!K:K,"")</f>
        <v>Prediabetic</v>
      </c>
      <c r="K1993" s="21" t="str">
        <f>_xlfn.XLOOKUP($A1993,[1]MedicHistory!A:A,[1]MedicHistory!I:I,"")</f>
        <v>Obisity</v>
      </c>
      <c r="L1993" s="22">
        <f>_xlfn.XLOOKUP($A1993,[1]Hospitalisation!A:A,[1]Hospitalisation!C:C,"")</f>
        <v>3268.85</v>
      </c>
      <c r="M1993" s="23" t="str">
        <f>_xlfn.XLOOKUP($A1993,[1]Hospitalisation!A:A,[1]Hospitalisation!I:I,"")</f>
        <v>tier - 3</v>
      </c>
      <c r="N1993" s="23" t="str">
        <f>_xlfn.XLOOKUP($A1993,[1]Hospitalisation!A:A,[1]Hospitalisation!J:J,"")</f>
        <v>tier - 1</v>
      </c>
      <c r="O1993" s="23" t="str">
        <f>_xlfn.XLOOKUP($A1993,[1]Hospitalisation!A:A,[1]Hospitalisation!K:K,"")</f>
        <v>R1016</v>
      </c>
      <c r="P1993" s="20">
        <f>_xlfn.XLOOKUP($A1993,[1]Hospitalisation!A:A,[1]Hospitalisation!L:L,"")</f>
        <v>28</v>
      </c>
      <c r="Q1993" s="25">
        <f>_xlfn.XLOOKUP($A1993,[1]Hospitalisation!A:A,[1]Hospitalisation!M:M,"")</f>
        <v>34670</v>
      </c>
    </row>
    <row r="1994" spans="1:17" x14ac:dyDescent="0.25">
      <c r="A1994" s="17" t="s">
        <v>366</v>
      </c>
      <c r="B1994" s="12" t="str">
        <f>_xlfn.XLOOKUP(A1994,[1]Customer!A:A,[1]Customer!C:C,"")</f>
        <v>Norman</v>
      </c>
      <c r="C1994" s="13">
        <f t="array" ref="C1994">_xlfn.XLOOKUP($A1994,[1]MedicHistory!A:A,[1]MedicHistory!B:B,"")</f>
        <v>20.399999999999999</v>
      </c>
      <c r="D1994" s="13">
        <f t="array" ref="D1994">_xlfn.XLOOKUP($A1994,[1]MedicHistory!A:A,[1]MedicHistory!C:C,"")</f>
        <v>4.83</v>
      </c>
      <c r="E1994" s="12" t="str">
        <f>_xlfn.XLOOKUP($A1994,[1]MedicHistory!A:A,[1]MedicHistory!D:D,"")</f>
        <v>No</v>
      </c>
      <c r="F1994" s="12" t="str">
        <f>_xlfn.XLOOKUP($A1994,[1]MedicHistory!A:A,[1]MedicHistory!E:E,"")</f>
        <v>No</v>
      </c>
      <c r="G1994" s="12" t="str">
        <f>_xlfn.XLOOKUP($A1994,[1]MedicHistory!A:A,[1]MedicHistory!F:F,"")</f>
        <v>No</v>
      </c>
      <c r="H1994" s="14">
        <f>_xlfn.XLOOKUP($A1994,[1]MedicHistory!A:A,[1]MedicHistory!G:G,"")</f>
        <v>0</v>
      </c>
      <c r="I1994" s="12" t="str">
        <f>_xlfn.XLOOKUP($A1994,[1]MedicHistory!A:A,[1]MedicHistory!H:H,"")</f>
        <v>No</v>
      </c>
      <c r="J1994" s="12" t="str">
        <f>_xlfn.XLOOKUP($A1994,[1]MedicHistory!A:A,[1]MedicHistory!K:K,"")</f>
        <v>Normal</v>
      </c>
      <c r="K1994" s="15" t="str">
        <f>_xlfn.XLOOKUP($A1994,[1]MedicHistory!A:A,[1]MedicHistory!I:I,"")</f>
        <v>Normal weight</v>
      </c>
      <c r="L1994" s="16">
        <f>_xlfn.XLOOKUP($A1994,[1]Hospitalisation!A:A,[1]Hospitalisation!C:C,"")</f>
        <v>3260.2</v>
      </c>
      <c r="M1994" s="17" t="str">
        <f>_xlfn.XLOOKUP($A1994,[1]Hospitalisation!A:A,[1]Hospitalisation!I:I,"")</f>
        <v>tier - 3</v>
      </c>
      <c r="N1994" s="17" t="str">
        <f>_xlfn.XLOOKUP($A1994,[1]Hospitalisation!A:A,[1]Hospitalisation!J:J,"")</f>
        <v>tier - 2</v>
      </c>
      <c r="O1994" s="17" t="str">
        <f>_xlfn.XLOOKUP($A1994,[1]Hospitalisation!A:A,[1]Hospitalisation!K:K,"")</f>
        <v>R1011</v>
      </c>
      <c r="P1994" s="14">
        <f>_xlfn.XLOOKUP($A1994,[1]Hospitalisation!A:A,[1]Hospitalisation!L:L,"")</f>
        <v>28</v>
      </c>
      <c r="Q1994" s="24">
        <f>_xlfn.XLOOKUP($A1994,[1]Hospitalisation!A:A,[1]Hospitalisation!M:M,"")</f>
        <v>34651</v>
      </c>
    </row>
    <row r="1995" spans="1:17" x14ac:dyDescent="0.25">
      <c r="A1995" s="23" t="s">
        <v>365</v>
      </c>
      <c r="B1995" s="18" t="str">
        <f>_xlfn.XLOOKUP(A1995,[1]Customer!A:A,[1]Customer!C:C,"")</f>
        <v>Susan</v>
      </c>
      <c r="C1995" s="19">
        <f t="array" ref="C1995">_xlfn.XLOOKUP($A1995,[1]MedicHistory!A:A,[1]MedicHistory!B:B,"")</f>
        <v>42.13</v>
      </c>
      <c r="D1995" s="19">
        <f t="array" ref="D1995">_xlfn.XLOOKUP($A1995,[1]MedicHistory!A:A,[1]MedicHistory!C:C,"")</f>
        <v>5.72</v>
      </c>
      <c r="E1995" s="18" t="str">
        <f>_xlfn.XLOOKUP($A1995,[1]MedicHistory!A:A,[1]MedicHistory!D:D,"")</f>
        <v>yes</v>
      </c>
      <c r="F1995" s="18" t="str">
        <f>_xlfn.XLOOKUP($A1995,[1]MedicHistory!A:A,[1]MedicHistory!E:E,"")</f>
        <v>No</v>
      </c>
      <c r="G1995" s="18" t="str">
        <f>_xlfn.XLOOKUP($A1995,[1]MedicHistory!A:A,[1]MedicHistory!F:F,"")</f>
        <v>Yes</v>
      </c>
      <c r="H1995" s="20">
        <f>_xlfn.XLOOKUP($A1995,[1]MedicHistory!A:A,[1]MedicHistory!G:G,"")</f>
        <v>1</v>
      </c>
      <c r="I1995" s="18" t="str">
        <f>_xlfn.XLOOKUP($A1995,[1]MedicHistory!A:A,[1]MedicHistory!H:H,"")</f>
        <v>No</v>
      </c>
      <c r="J1995" s="18" t="str">
        <f>_xlfn.XLOOKUP($A1995,[1]MedicHistory!A:A,[1]MedicHistory!K:K,"")</f>
        <v>Prediabetic</v>
      </c>
      <c r="K1995" s="21" t="str">
        <f>_xlfn.XLOOKUP($A1995,[1]MedicHistory!A:A,[1]MedicHistory!I:I,"")</f>
        <v>Obisity</v>
      </c>
      <c r="L1995" s="22">
        <f>_xlfn.XLOOKUP($A1995,[1]Hospitalisation!A:A,[1]Hospitalisation!C:C,"")</f>
        <v>3238.44</v>
      </c>
      <c r="M1995" s="23" t="str">
        <f>_xlfn.XLOOKUP($A1995,[1]Hospitalisation!A:A,[1]Hospitalisation!I:I,"")</f>
        <v>tier - 2</v>
      </c>
      <c r="N1995" s="23" t="str">
        <f>_xlfn.XLOOKUP($A1995,[1]Hospitalisation!A:A,[1]Hospitalisation!J:J,"")</f>
        <v>tier - 3</v>
      </c>
      <c r="O1995" s="23" t="str">
        <f>_xlfn.XLOOKUP($A1995,[1]Hospitalisation!A:A,[1]Hospitalisation!K:K,"")</f>
        <v>R1013</v>
      </c>
      <c r="P1995" s="20">
        <f>_xlfn.XLOOKUP($A1995,[1]Hospitalisation!A:A,[1]Hospitalisation!L:L,"")</f>
        <v>31</v>
      </c>
      <c r="Q1995" s="25">
        <f>_xlfn.XLOOKUP($A1995,[1]Hospitalisation!A:A,[1]Hospitalisation!M:M,"")</f>
        <v>33483</v>
      </c>
    </row>
    <row r="1996" spans="1:17" x14ac:dyDescent="0.25">
      <c r="A1996" s="17" t="s">
        <v>364</v>
      </c>
      <c r="B1996" s="12" t="str">
        <f>_xlfn.XLOOKUP(A1996,[1]Customer!A:A,[1]Customer!C:C,"")</f>
        <v>Tatyana</v>
      </c>
      <c r="C1996" s="13">
        <f t="array" ref="C1996">_xlfn.XLOOKUP($A1996,[1]MedicHistory!A:A,[1]MedicHistory!B:B,"")</f>
        <v>33.99</v>
      </c>
      <c r="D1996" s="13">
        <f t="array" ref="D1996">_xlfn.XLOOKUP($A1996,[1]MedicHistory!A:A,[1]MedicHistory!C:C,"")</f>
        <v>4.83</v>
      </c>
      <c r="E1996" s="12" t="str">
        <f>_xlfn.XLOOKUP($A1996,[1]MedicHistory!A:A,[1]MedicHistory!D:D,"")</f>
        <v>yes</v>
      </c>
      <c r="F1996" s="12" t="str">
        <f>_xlfn.XLOOKUP($A1996,[1]MedicHistory!A:A,[1]MedicHistory!E:E,"")</f>
        <v>No</v>
      </c>
      <c r="G1996" s="12" t="str">
        <f>_xlfn.XLOOKUP($A1996,[1]MedicHistory!A:A,[1]MedicHistory!F:F,"")</f>
        <v>Yes</v>
      </c>
      <c r="H1996" s="14">
        <f>_xlfn.XLOOKUP($A1996,[1]MedicHistory!A:A,[1]MedicHistory!G:G,"")</f>
        <v>1</v>
      </c>
      <c r="I1996" s="12" t="str">
        <f>_xlfn.XLOOKUP($A1996,[1]MedicHistory!A:A,[1]MedicHistory!H:H,"")</f>
        <v>No</v>
      </c>
      <c r="J1996" s="12" t="str">
        <f>_xlfn.XLOOKUP($A1996,[1]MedicHistory!A:A,[1]MedicHistory!K:K,"")</f>
        <v>Normal</v>
      </c>
      <c r="K1996" s="15" t="str">
        <f>_xlfn.XLOOKUP($A1996,[1]MedicHistory!A:A,[1]MedicHistory!I:I,"")</f>
        <v>Obisity</v>
      </c>
      <c r="L1996" s="16">
        <f>_xlfn.XLOOKUP($A1996,[1]Hospitalisation!A:A,[1]Hospitalisation!C:C,"")</f>
        <v>3227.12</v>
      </c>
      <c r="M1996" s="17" t="str">
        <f>_xlfn.XLOOKUP($A1996,[1]Hospitalisation!A:A,[1]Hospitalisation!I:I,"")</f>
        <v>tier - 2</v>
      </c>
      <c r="N1996" s="17" t="str">
        <f>_xlfn.XLOOKUP($A1996,[1]Hospitalisation!A:A,[1]Hospitalisation!J:J,"")</f>
        <v>tier - 3</v>
      </c>
      <c r="O1996" s="17" t="str">
        <f>_xlfn.XLOOKUP($A1996,[1]Hospitalisation!A:A,[1]Hospitalisation!K:K,"")</f>
        <v>R1013</v>
      </c>
      <c r="P1996" s="14">
        <f>_xlfn.XLOOKUP($A1996,[1]Hospitalisation!A:A,[1]Hospitalisation!L:L,"")</f>
        <v>25</v>
      </c>
      <c r="Q1996" s="24">
        <f>_xlfn.XLOOKUP($A1996,[1]Hospitalisation!A:A,[1]Hospitalisation!M:M,"")</f>
        <v>35644</v>
      </c>
    </row>
    <row r="1997" spans="1:17" x14ac:dyDescent="0.25">
      <c r="A1997" s="23" t="s">
        <v>363</v>
      </c>
      <c r="B1997" s="18" t="str">
        <f>_xlfn.XLOOKUP(A1997,[1]Customer!A:A,[1]Customer!C:C,"")</f>
        <v>Chrissy</v>
      </c>
      <c r="C1997" s="19">
        <f t="array" ref="C1997">_xlfn.XLOOKUP($A1997,[1]MedicHistory!A:A,[1]MedicHistory!B:B,"")</f>
        <v>28.594999999999999</v>
      </c>
      <c r="D1997" s="19">
        <f t="array" ref="D1997">_xlfn.XLOOKUP($A1997,[1]MedicHistory!A:A,[1]MedicHistory!C:C,"")</f>
        <v>4.1399999999999997</v>
      </c>
      <c r="E1997" s="18" t="str">
        <f>_xlfn.XLOOKUP($A1997,[1]MedicHistory!A:A,[1]MedicHistory!D:D,"")</f>
        <v>yes</v>
      </c>
      <c r="F1997" s="18" t="str">
        <f>_xlfn.XLOOKUP($A1997,[1]MedicHistory!A:A,[1]MedicHistory!E:E,"")</f>
        <v>No</v>
      </c>
      <c r="G1997" s="18" t="str">
        <f>_xlfn.XLOOKUP($A1997,[1]MedicHistory!A:A,[1]MedicHistory!F:F,"")</f>
        <v>Yes</v>
      </c>
      <c r="H1997" s="20">
        <f>_xlfn.XLOOKUP($A1997,[1]MedicHistory!A:A,[1]MedicHistory!G:G,"")</f>
        <v>1</v>
      </c>
      <c r="I1997" s="18" t="str">
        <f>_xlfn.XLOOKUP($A1997,[1]MedicHistory!A:A,[1]MedicHistory!H:H,"")</f>
        <v>No</v>
      </c>
      <c r="J1997" s="18" t="str">
        <f>_xlfn.XLOOKUP($A1997,[1]MedicHistory!A:A,[1]MedicHistory!K:K,"")</f>
        <v>Normal</v>
      </c>
      <c r="K1997" s="21" t="str">
        <f>_xlfn.XLOOKUP($A1997,[1]MedicHistory!A:A,[1]MedicHistory!I:I,"")</f>
        <v>over weight</v>
      </c>
      <c r="L1997" s="22">
        <f>_xlfn.XLOOKUP($A1997,[1]Hospitalisation!A:A,[1]Hospitalisation!C:C,"")</f>
        <v>3213.62</v>
      </c>
      <c r="M1997" s="23" t="str">
        <f>_xlfn.XLOOKUP($A1997,[1]Hospitalisation!A:A,[1]Hospitalisation!I:I,"")</f>
        <v>tier - 2</v>
      </c>
      <c r="N1997" s="23" t="str">
        <f>_xlfn.XLOOKUP($A1997,[1]Hospitalisation!A:A,[1]Hospitalisation!J:J,"")</f>
        <v>tier - 2</v>
      </c>
      <c r="O1997" s="23" t="str">
        <f>_xlfn.XLOOKUP($A1997,[1]Hospitalisation!A:A,[1]Hospitalisation!K:K,"")</f>
        <v>R1024</v>
      </c>
      <c r="P1997" s="20">
        <f>_xlfn.XLOOKUP($A1997,[1]Hospitalisation!A:A,[1]Hospitalisation!L:L,"")</f>
        <v>25</v>
      </c>
      <c r="Q1997" s="25">
        <f>_xlfn.XLOOKUP($A1997,[1]Hospitalisation!A:A,[1]Hospitalisation!M:M,"")</f>
        <v>35617</v>
      </c>
    </row>
    <row r="1998" spans="1:17" x14ac:dyDescent="0.25">
      <c r="A1998" s="17" t="s">
        <v>362</v>
      </c>
      <c r="B1998" s="12" t="str">
        <f>_xlfn.XLOOKUP(A1998,[1]Customer!A:A,[1]Customer!C:C,"")</f>
        <v>Carrie</v>
      </c>
      <c r="C1998" s="13">
        <f t="array" ref="C1998">_xlfn.XLOOKUP($A1998,[1]MedicHistory!A:A,[1]MedicHistory!B:B,"")</f>
        <v>20.8</v>
      </c>
      <c r="D1998" s="13">
        <f t="array" ref="D1998">_xlfn.XLOOKUP($A1998,[1]MedicHistory!A:A,[1]MedicHistory!C:C,"")</f>
        <v>4.07</v>
      </c>
      <c r="E1998" s="12" t="str">
        <f>_xlfn.XLOOKUP($A1998,[1]MedicHistory!A:A,[1]MedicHistory!D:D,"")</f>
        <v>yes</v>
      </c>
      <c r="F1998" s="12" t="str">
        <f>_xlfn.XLOOKUP($A1998,[1]MedicHistory!A:A,[1]MedicHistory!E:E,"")</f>
        <v>No</v>
      </c>
      <c r="G1998" s="12" t="str">
        <f>_xlfn.XLOOKUP($A1998,[1]MedicHistory!A:A,[1]MedicHistory!F:F,"")</f>
        <v>Yes</v>
      </c>
      <c r="H1998" s="14">
        <f>_xlfn.XLOOKUP($A1998,[1]MedicHistory!A:A,[1]MedicHistory!G:G,"")</f>
        <v>1</v>
      </c>
      <c r="I1998" s="12" t="str">
        <f>_xlfn.XLOOKUP($A1998,[1]MedicHistory!A:A,[1]MedicHistory!H:H,"")</f>
        <v>No</v>
      </c>
      <c r="J1998" s="12" t="str">
        <f>_xlfn.XLOOKUP($A1998,[1]MedicHistory!A:A,[1]MedicHistory!K:K,"")</f>
        <v>Normal</v>
      </c>
      <c r="K1998" s="15" t="str">
        <f>_xlfn.XLOOKUP($A1998,[1]MedicHistory!A:A,[1]MedicHistory!I:I,"")</f>
        <v>Normal weight</v>
      </c>
      <c r="L1998" s="16">
        <f>_xlfn.XLOOKUP($A1998,[1]Hospitalisation!A:A,[1]Hospitalisation!C:C,"")</f>
        <v>3208.79</v>
      </c>
      <c r="M1998" s="17" t="str">
        <f>_xlfn.XLOOKUP($A1998,[1]Hospitalisation!A:A,[1]Hospitalisation!I:I,"")</f>
        <v>tier - 2</v>
      </c>
      <c r="N1998" s="17" t="str">
        <f>_xlfn.XLOOKUP($A1998,[1]Hospitalisation!A:A,[1]Hospitalisation!J:J,"")</f>
        <v>tier - 3</v>
      </c>
      <c r="O1998" s="17" t="str">
        <f>_xlfn.XLOOKUP($A1998,[1]Hospitalisation!A:A,[1]Hospitalisation!K:K,"")</f>
        <v>R1011</v>
      </c>
      <c r="P1998" s="14">
        <f>_xlfn.XLOOKUP($A1998,[1]Hospitalisation!A:A,[1]Hospitalisation!L:L,"")</f>
        <v>25</v>
      </c>
      <c r="Q1998" s="24">
        <f>_xlfn.XLOOKUP($A1998,[1]Hospitalisation!A:A,[1]Hospitalisation!M:M,"")</f>
        <v>35786</v>
      </c>
    </row>
    <row r="1999" spans="1:17" x14ac:dyDescent="0.25">
      <c r="A1999" s="23" t="s">
        <v>361</v>
      </c>
      <c r="B1999" s="18" t="str">
        <f>_xlfn.XLOOKUP(A1999,[1]Customer!A:A,[1]Customer!C:C,"")</f>
        <v>Halle</v>
      </c>
      <c r="C1999" s="19">
        <f t="array" ref="C1999">_xlfn.XLOOKUP($A1999,[1]MedicHistory!A:A,[1]MedicHistory!B:B,"")</f>
        <v>23.465</v>
      </c>
      <c r="D1999" s="19">
        <f t="array" ref="D1999">_xlfn.XLOOKUP($A1999,[1]MedicHistory!A:A,[1]MedicHistory!C:C,"")</f>
        <v>6.26</v>
      </c>
      <c r="E1999" s="18" t="str">
        <f>_xlfn.XLOOKUP($A1999,[1]MedicHistory!A:A,[1]MedicHistory!D:D,"")</f>
        <v>yes</v>
      </c>
      <c r="F1999" s="18" t="str">
        <f>_xlfn.XLOOKUP($A1999,[1]MedicHistory!A:A,[1]MedicHistory!E:E,"")</f>
        <v>No</v>
      </c>
      <c r="G1999" s="18" t="str">
        <f>_xlfn.XLOOKUP($A1999,[1]MedicHistory!A:A,[1]MedicHistory!F:F,"")</f>
        <v>Yes</v>
      </c>
      <c r="H1999" s="20">
        <f>_xlfn.XLOOKUP($A1999,[1]MedicHistory!A:A,[1]MedicHistory!G:G,"")</f>
        <v>1</v>
      </c>
      <c r="I1999" s="18" t="str">
        <f>_xlfn.XLOOKUP($A1999,[1]MedicHistory!A:A,[1]MedicHistory!H:H,"")</f>
        <v>No</v>
      </c>
      <c r="J1999" s="18" t="str">
        <f>_xlfn.XLOOKUP($A1999,[1]MedicHistory!A:A,[1]MedicHistory!K:K,"")</f>
        <v>Prediabetic</v>
      </c>
      <c r="K1999" s="21" t="str">
        <f>_xlfn.XLOOKUP($A1999,[1]MedicHistory!A:A,[1]MedicHistory!I:I,"")</f>
        <v>Normal weight</v>
      </c>
      <c r="L1999" s="22">
        <f>_xlfn.XLOOKUP($A1999,[1]Hospitalisation!A:A,[1]Hospitalisation!C:C,"")</f>
        <v>3206.49</v>
      </c>
      <c r="M1999" s="23" t="str">
        <f>_xlfn.XLOOKUP($A1999,[1]Hospitalisation!A:A,[1]Hospitalisation!I:I,"")</f>
        <v>tier - 2</v>
      </c>
      <c r="N1999" s="23" t="str">
        <f>_xlfn.XLOOKUP($A1999,[1]Hospitalisation!A:A,[1]Hospitalisation!J:J,"")</f>
        <v>tier - 3</v>
      </c>
      <c r="O1999" s="23" t="str">
        <f>_xlfn.XLOOKUP($A1999,[1]Hospitalisation!A:A,[1]Hospitalisation!K:K,"")</f>
        <v>R1024</v>
      </c>
      <c r="P1999" s="20">
        <f>_xlfn.XLOOKUP($A1999,[1]Hospitalisation!A:A,[1]Hospitalisation!L:L,"")</f>
        <v>25</v>
      </c>
      <c r="Q1999" s="25">
        <f>_xlfn.XLOOKUP($A1999,[1]Hospitalisation!A:A,[1]Hospitalisation!M:M,"")</f>
        <v>35616</v>
      </c>
    </row>
    <row r="2000" spans="1:17" x14ac:dyDescent="0.25">
      <c r="A2000" s="17" t="s">
        <v>360</v>
      </c>
      <c r="B2000" s="12" t="str">
        <f>_xlfn.XLOOKUP(A2000,[1]Customer!A:A,[1]Customer!C:C,"")</f>
        <v>Carolyn</v>
      </c>
      <c r="C2000" s="13">
        <f t="array" ref="C2000">_xlfn.XLOOKUP($A2000,[1]MedicHistory!A:A,[1]MedicHistory!B:B,"")</f>
        <v>40.185000000000002</v>
      </c>
      <c r="D2000" s="13">
        <f t="array" ref="D2000">_xlfn.XLOOKUP($A2000,[1]MedicHistory!A:A,[1]MedicHistory!C:C,"")</f>
        <v>5.88</v>
      </c>
      <c r="E2000" s="12" t="str">
        <f>_xlfn.XLOOKUP($A2000,[1]MedicHistory!A:A,[1]MedicHistory!D:D,"")</f>
        <v>yes</v>
      </c>
      <c r="F2000" s="12" t="str">
        <f>_xlfn.XLOOKUP($A2000,[1]MedicHistory!A:A,[1]MedicHistory!E:E,"")</f>
        <v>No</v>
      </c>
      <c r="G2000" s="12" t="str">
        <f>_xlfn.XLOOKUP($A2000,[1]MedicHistory!A:A,[1]MedicHistory!F:F,"")</f>
        <v>No</v>
      </c>
      <c r="H2000" s="14">
        <f>_xlfn.XLOOKUP($A2000,[1]MedicHistory!A:A,[1]MedicHistory!G:G,"")</f>
        <v>0</v>
      </c>
      <c r="I2000" s="12" t="str">
        <f>_xlfn.XLOOKUP($A2000,[1]MedicHistory!A:A,[1]MedicHistory!H:H,"")</f>
        <v>No</v>
      </c>
      <c r="J2000" s="12" t="str">
        <f>_xlfn.XLOOKUP($A2000,[1]MedicHistory!A:A,[1]MedicHistory!K:K,"")</f>
        <v>Prediabetic</v>
      </c>
      <c r="K2000" s="15" t="str">
        <f>_xlfn.XLOOKUP($A2000,[1]MedicHistory!A:A,[1]MedicHistory!I:I,"")</f>
        <v>Obisity</v>
      </c>
      <c r="L2000" s="16">
        <f>_xlfn.XLOOKUP($A2000,[1]Hospitalisation!A:A,[1]Hospitalisation!C:C,"")</f>
        <v>3201.25</v>
      </c>
      <c r="M2000" s="17" t="str">
        <f>_xlfn.XLOOKUP($A2000,[1]Hospitalisation!A:A,[1]Hospitalisation!I:I,"")</f>
        <v>tier - 2</v>
      </c>
      <c r="N2000" s="17" t="str">
        <f>_xlfn.XLOOKUP($A2000,[1]Hospitalisation!A:A,[1]Hospitalisation!J:J,"")</f>
        <v>tier - 3</v>
      </c>
      <c r="O2000" s="17" t="str">
        <f>_xlfn.XLOOKUP($A2000,[1]Hospitalisation!A:A,[1]Hospitalisation!K:K,"")</f>
        <v>R1012</v>
      </c>
      <c r="P2000" s="14">
        <f>_xlfn.XLOOKUP($A2000,[1]Hospitalisation!A:A,[1]Hospitalisation!L:L,"")</f>
        <v>25</v>
      </c>
      <c r="Q2000" s="24">
        <f>_xlfn.XLOOKUP($A2000,[1]Hospitalisation!A:A,[1]Hospitalisation!M:M,"")</f>
        <v>35714</v>
      </c>
    </row>
    <row r="2001" spans="1:17" x14ac:dyDescent="0.25">
      <c r="A2001" s="23" t="s">
        <v>359</v>
      </c>
      <c r="B2001" s="18" t="str">
        <f>_xlfn.XLOOKUP(A2001,[1]Customer!A:A,[1]Customer!C:C,"")</f>
        <v>Tara</v>
      </c>
      <c r="C2001" s="19">
        <f t="array" ref="C2001">_xlfn.XLOOKUP($A2001,[1]MedicHistory!A:A,[1]MedicHistory!B:B,"")</f>
        <v>21.89</v>
      </c>
      <c r="D2001" s="19">
        <f t="array" ref="D2001">_xlfn.XLOOKUP($A2001,[1]MedicHistory!A:A,[1]MedicHistory!C:C,"")</f>
        <v>5.72</v>
      </c>
      <c r="E2001" s="18" t="str">
        <f>_xlfn.XLOOKUP($A2001,[1]MedicHistory!A:A,[1]MedicHistory!D:D,"")</f>
        <v>yes</v>
      </c>
      <c r="F2001" s="18" t="str">
        <f>_xlfn.XLOOKUP($A2001,[1]MedicHistory!A:A,[1]MedicHistory!E:E,"")</f>
        <v>No</v>
      </c>
      <c r="G2001" s="18" t="str">
        <f>_xlfn.XLOOKUP($A2001,[1]MedicHistory!A:A,[1]MedicHistory!F:F,"")</f>
        <v>No</v>
      </c>
      <c r="H2001" s="20">
        <f>_xlfn.XLOOKUP($A2001,[1]MedicHistory!A:A,[1]MedicHistory!G:G,"")</f>
        <v>0</v>
      </c>
      <c r="I2001" s="18" t="str">
        <f>_xlfn.XLOOKUP($A2001,[1]MedicHistory!A:A,[1]MedicHistory!H:H,"")</f>
        <v>No</v>
      </c>
      <c r="J2001" s="18" t="str">
        <f>_xlfn.XLOOKUP($A2001,[1]MedicHistory!A:A,[1]MedicHistory!K:K,"")</f>
        <v>Prediabetic</v>
      </c>
      <c r="K2001" s="21" t="str">
        <f>_xlfn.XLOOKUP($A2001,[1]MedicHistory!A:A,[1]MedicHistory!I:I,"")</f>
        <v>Normal weight</v>
      </c>
      <c r="L2001" s="22">
        <f>_xlfn.XLOOKUP($A2001,[1]Hospitalisation!A:A,[1]Hospitalisation!C:C,"")</f>
        <v>3180.51</v>
      </c>
      <c r="M2001" s="23" t="str">
        <f>_xlfn.XLOOKUP($A2001,[1]Hospitalisation!A:A,[1]Hospitalisation!I:I,"")</f>
        <v>tier - 2</v>
      </c>
      <c r="N2001" s="23" t="str">
        <f>_xlfn.XLOOKUP($A2001,[1]Hospitalisation!A:A,[1]Hospitalisation!J:J,"")</f>
        <v>tier - 2</v>
      </c>
      <c r="O2001" s="23" t="str">
        <f>_xlfn.XLOOKUP($A2001,[1]Hospitalisation!A:A,[1]Hospitalisation!K:K,"")</f>
        <v>R1013</v>
      </c>
      <c r="P2001" s="20">
        <f>_xlfn.XLOOKUP($A2001,[1]Hospitalisation!A:A,[1]Hospitalisation!L:L,"")</f>
        <v>26</v>
      </c>
      <c r="Q2001" s="25">
        <f>_xlfn.XLOOKUP($A2001,[1]Hospitalisation!A:A,[1]Hospitalisation!M:M,"")</f>
        <v>35310</v>
      </c>
    </row>
    <row r="2002" spans="1:17" x14ac:dyDescent="0.25">
      <c r="A2002" s="17" t="s">
        <v>358</v>
      </c>
      <c r="B2002" s="12" t="str">
        <f>_xlfn.XLOOKUP(A2002,[1]Customer!A:A,[1]Customer!C:C,"")</f>
        <v>Rasim</v>
      </c>
      <c r="C2002" s="13">
        <f t="array" ref="C2002">_xlfn.XLOOKUP($A2002,[1]MedicHistory!A:A,[1]MedicHistory!B:B,"")</f>
        <v>29.34</v>
      </c>
      <c r="D2002" s="13">
        <f t="array" ref="D2002">_xlfn.XLOOKUP($A2002,[1]MedicHistory!A:A,[1]MedicHistory!C:C,"")</f>
        <v>6.09</v>
      </c>
      <c r="E2002" s="12" t="str">
        <f>_xlfn.XLOOKUP($A2002,[1]MedicHistory!A:A,[1]MedicHistory!D:D,"")</f>
        <v>yes</v>
      </c>
      <c r="F2002" s="12" t="str">
        <f>_xlfn.XLOOKUP($A2002,[1]MedicHistory!A:A,[1]MedicHistory!E:E,"")</f>
        <v>yes</v>
      </c>
      <c r="G2002" s="12" t="str">
        <f>_xlfn.XLOOKUP($A2002,[1]MedicHistory!A:A,[1]MedicHistory!F:F,"")</f>
        <v>No</v>
      </c>
      <c r="H2002" s="14">
        <f>_xlfn.XLOOKUP($A2002,[1]MedicHistory!A:A,[1]MedicHistory!G:G,"")</f>
        <v>2</v>
      </c>
      <c r="I2002" s="12" t="str">
        <f>_xlfn.XLOOKUP($A2002,[1]MedicHistory!A:A,[1]MedicHistory!H:H,"")</f>
        <v>No</v>
      </c>
      <c r="J2002" s="12" t="str">
        <f>_xlfn.XLOOKUP($A2002,[1]MedicHistory!A:A,[1]MedicHistory!K:K,"")</f>
        <v>Prediabetic</v>
      </c>
      <c r="K2002" s="15" t="str">
        <f>_xlfn.XLOOKUP($A2002,[1]MedicHistory!A:A,[1]MedicHistory!I:I,"")</f>
        <v>over weight</v>
      </c>
      <c r="L2002" s="16">
        <f>_xlfn.XLOOKUP($A2002,[1]Hospitalisation!A:A,[1]Hospitalisation!C:C,"")</f>
        <v>3179.96</v>
      </c>
      <c r="M2002" s="17" t="str">
        <f>_xlfn.XLOOKUP($A2002,[1]Hospitalisation!A:A,[1]Hospitalisation!I:I,"")</f>
        <v>tier - 2</v>
      </c>
      <c r="N2002" s="17" t="str">
        <f>_xlfn.XLOOKUP($A2002,[1]Hospitalisation!A:A,[1]Hospitalisation!J:J,"")</f>
        <v>tier - 2</v>
      </c>
      <c r="O2002" s="17" t="str">
        <f>_xlfn.XLOOKUP($A2002,[1]Hospitalisation!A:A,[1]Hospitalisation!K:K,"")</f>
        <v>R1012</v>
      </c>
      <c r="P2002" s="14">
        <f>_xlfn.XLOOKUP($A2002,[1]Hospitalisation!A:A,[1]Hospitalisation!L:L,"")</f>
        <v>21</v>
      </c>
      <c r="Q2002" s="24">
        <f>_xlfn.XLOOKUP($A2002,[1]Hospitalisation!A:A,[1]Hospitalisation!M:M,"")</f>
        <v>37157</v>
      </c>
    </row>
    <row r="2003" spans="1:17" x14ac:dyDescent="0.25">
      <c r="A2003" s="23" t="s">
        <v>357</v>
      </c>
      <c r="B2003" s="18" t="str">
        <f>_xlfn.XLOOKUP(A2003,[1]Customer!A:A,[1]Customer!C:C,"")</f>
        <v>Dina</v>
      </c>
      <c r="C2003" s="19">
        <f t="array" ref="C2003">_xlfn.XLOOKUP($A2003,[1]MedicHistory!A:A,[1]MedicHistory!B:B,"")</f>
        <v>22.61</v>
      </c>
      <c r="D2003" s="19">
        <f t="array" ref="D2003">_xlfn.XLOOKUP($A2003,[1]MedicHistory!A:A,[1]MedicHistory!C:C,"")</f>
        <v>4.25</v>
      </c>
      <c r="E2003" s="18" t="str">
        <f>_xlfn.XLOOKUP($A2003,[1]MedicHistory!A:A,[1]MedicHistory!D:D,"")</f>
        <v>yes</v>
      </c>
      <c r="F2003" s="18" t="str">
        <f>_xlfn.XLOOKUP($A2003,[1]MedicHistory!A:A,[1]MedicHistory!E:E,"")</f>
        <v>No</v>
      </c>
      <c r="G2003" s="18" t="str">
        <f>_xlfn.XLOOKUP($A2003,[1]MedicHistory!A:A,[1]MedicHistory!F:F,"")</f>
        <v>No</v>
      </c>
      <c r="H2003" s="20">
        <f>_xlfn.XLOOKUP($A2003,[1]MedicHistory!A:A,[1]MedicHistory!G:G,"")</f>
        <v>0</v>
      </c>
      <c r="I2003" s="18" t="str">
        <f>_xlfn.XLOOKUP($A2003,[1]MedicHistory!A:A,[1]MedicHistory!H:H,"")</f>
        <v>No</v>
      </c>
      <c r="J2003" s="18" t="str">
        <f>_xlfn.XLOOKUP($A2003,[1]MedicHistory!A:A,[1]MedicHistory!K:K,"")</f>
        <v>Normal</v>
      </c>
      <c r="K2003" s="21" t="str">
        <f>_xlfn.XLOOKUP($A2003,[1]MedicHistory!A:A,[1]MedicHistory!I:I,"")</f>
        <v>Normal weight</v>
      </c>
      <c r="L2003" s="22">
        <f>_xlfn.XLOOKUP($A2003,[1]Hospitalisation!A:A,[1]Hospitalisation!C:C,"")</f>
        <v>3176.82</v>
      </c>
      <c r="M2003" s="23" t="str">
        <f>_xlfn.XLOOKUP($A2003,[1]Hospitalisation!A:A,[1]Hospitalisation!I:I,"")</f>
        <v>tier - 2</v>
      </c>
      <c r="N2003" s="23" t="str">
        <f>_xlfn.XLOOKUP($A2003,[1]Hospitalisation!A:A,[1]Hospitalisation!J:J,"")</f>
        <v>tier - 1</v>
      </c>
      <c r="O2003" s="23" t="str">
        <f>_xlfn.XLOOKUP($A2003,[1]Hospitalisation!A:A,[1]Hospitalisation!K:K,"")</f>
        <v>R1012</v>
      </c>
      <c r="P2003" s="20">
        <f>_xlfn.XLOOKUP($A2003,[1]Hospitalisation!A:A,[1]Hospitalisation!L:L,"")</f>
        <v>22</v>
      </c>
      <c r="Q2003" s="25">
        <f>_xlfn.XLOOKUP($A2003,[1]Hospitalisation!A:A,[1]Hospitalisation!M:M,"")</f>
        <v>36710</v>
      </c>
    </row>
    <row r="2004" spans="1:17" x14ac:dyDescent="0.25">
      <c r="A2004" s="17" t="s">
        <v>356</v>
      </c>
      <c r="B2004" s="12" t="str">
        <f>_xlfn.XLOOKUP(A2004,[1]Customer!A:A,[1]Customer!C:C,"")</f>
        <v>Lisa</v>
      </c>
      <c r="C2004" s="13">
        <f t="array" ref="C2004">_xlfn.XLOOKUP($A2004,[1]MedicHistory!A:A,[1]MedicHistory!B:B,"")</f>
        <v>22.23</v>
      </c>
      <c r="D2004" s="13">
        <f t="array" ref="D2004">_xlfn.XLOOKUP($A2004,[1]MedicHistory!A:A,[1]MedicHistory!C:C,"")</f>
        <v>6.09</v>
      </c>
      <c r="E2004" s="12" t="str">
        <f>_xlfn.XLOOKUP($A2004,[1]MedicHistory!A:A,[1]MedicHistory!D:D,"")</f>
        <v>yes</v>
      </c>
      <c r="F2004" s="12" t="str">
        <f>_xlfn.XLOOKUP($A2004,[1]MedicHistory!A:A,[1]MedicHistory!E:E,"")</f>
        <v>No</v>
      </c>
      <c r="G2004" s="12" t="str">
        <f>_xlfn.XLOOKUP($A2004,[1]MedicHistory!A:A,[1]MedicHistory!F:F,"")</f>
        <v>No</v>
      </c>
      <c r="H2004" s="14">
        <f>_xlfn.XLOOKUP($A2004,[1]MedicHistory!A:A,[1]MedicHistory!G:G,"")</f>
        <v>0</v>
      </c>
      <c r="I2004" s="12" t="str">
        <f>_xlfn.XLOOKUP($A2004,[1]MedicHistory!A:A,[1]MedicHistory!H:H,"")</f>
        <v>No</v>
      </c>
      <c r="J2004" s="12" t="str">
        <f>_xlfn.XLOOKUP($A2004,[1]MedicHistory!A:A,[1]MedicHistory!K:K,"")</f>
        <v>Prediabetic</v>
      </c>
      <c r="K2004" s="15" t="str">
        <f>_xlfn.XLOOKUP($A2004,[1]MedicHistory!A:A,[1]MedicHistory!I:I,"")</f>
        <v>Normal weight</v>
      </c>
      <c r="L2004" s="16">
        <f>_xlfn.XLOOKUP($A2004,[1]Hospitalisation!A:A,[1]Hospitalisation!C:C,"")</f>
        <v>3176.29</v>
      </c>
      <c r="M2004" s="17" t="str">
        <f>_xlfn.XLOOKUP($A2004,[1]Hospitalisation!A:A,[1]Hospitalisation!I:I,"")</f>
        <v>tier - 2</v>
      </c>
      <c r="N2004" s="17" t="str">
        <f>_xlfn.XLOOKUP($A2004,[1]Hospitalisation!A:A,[1]Hospitalisation!J:J,"")</f>
        <v>tier - 2</v>
      </c>
      <c r="O2004" s="17" t="str">
        <f>_xlfn.XLOOKUP($A2004,[1]Hospitalisation!A:A,[1]Hospitalisation!K:K,"")</f>
        <v>R1012</v>
      </c>
      <c r="P2004" s="14">
        <f>_xlfn.XLOOKUP($A2004,[1]Hospitalisation!A:A,[1]Hospitalisation!L:L,"")</f>
        <v>26</v>
      </c>
      <c r="Q2004" s="24">
        <f>_xlfn.XLOOKUP($A2004,[1]Hospitalisation!A:A,[1]Hospitalisation!M:M,"")</f>
        <v>35291</v>
      </c>
    </row>
    <row r="2005" spans="1:17" x14ac:dyDescent="0.25">
      <c r="A2005" s="23" t="s">
        <v>355</v>
      </c>
      <c r="B2005" s="18" t="str">
        <f>_xlfn.XLOOKUP(A2005,[1]Customer!A:A,[1]Customer!C:C,"")</f>
        <v>Caitrin</v>
      </c>
      <c r="C2005" s="19">
        <f t="array" ref="C2005">_xlfn.XLOOKUP($A2005,[1]MedicHistory!A:A,[1]MedicHistory!B:B,"")</f>
        <v>33.4</v>
      </c>
      <c r="D2005" s="19">
        <f t="array" ref="D2005">_xlfn.XLOOKUP($A2005,[1]MedicHistory!A:A,[1]MedicHistory!C:C,"")</f>
        <v>5.51</v>
      </c>
      <c r="E2005" s="18" t="str">
        <f>_xlfn.XLOOKUP($A2005,[1]MedicHistory!A:A,[1]MedicHistory!D:D,"")</f>
        <v>No</v>
      </c>
      <c r="F2005" s="18" t="str">
        <f>_xlfn.XLOOKUP($A2005,[1]MedicHistory!A:A,[1]MedicHistory!E:E,"")</f>
        <v>No</v>
      </c>
      <c r="G2005" s="18" t="str">
        <f>_xlfn.XLOOKUP($A2005,[1]MedicHistory!A:A,[1]MedicHistory!F:F,"")</f>
        <v>No</v>
      </c>
      <c r="H2005" s="20">
        <f>_xlfn.XLOOKUP($A2005,[1]MedicHistory!A:A,[1]MedicHistory!G:G,"")</f>
        <v>0</v>
      </c>
      <c r="I2005" s="18" t="str">
        <f>_xlfn.XLOOKUP($A2005,[1]MedicHistory!A:A,[1]MedicHistory!H:H,"")</f>
        <v>No</v>
      </c>
      <c r="J2005" s="18" t="str">
        <f>_xlfn.XLOOKUP($A2005,[1]MedicHistory!A:A,[1]MedicHistory!K:K,"")</f>
        <v>Normal</v>
      </c>
      <c r="K2005" s="21" t="str">
        <f>_xlfn.XLOOKUP($A2005,[1]MedicHistory!A:A,[1]MedicHistory!I:I,"")</f>
        <v>Obisity</v>
      </c>
      <c r="L2005" s="22">
        <f>_xlfn.XLOOKUP($A2005,[1]Hospitalisation!A:A,[1]Hospitalisation!C:C,"")</f>
        <v>3172.02</v>
      </c>
      <c r="M2005" s="23" t="str">
        <f>_xlfn.XLOOKUP($A2005,[1]Hospitalisation!A:A,[1]Hospitalisation!I:I,"")</f>
        <v>tier - 2</v>
      </c>
      <c r="N2005" s="23" t="str">
        <f>_xlfn.XLOOKUP($A2005,[1]Hospitalisation!A:A,[1]Hospitalisation!J:J,"")</f>
        <v>tier - 1</v>
      </c>
      <c r="O2005" s="23" t="str">
        <f>_xlfn.XLOOKUP($A2005,[1]Hospitalisation!A:A,[1]Hospitalisation!K:K,"")</f>
        <v>R1011</v>
      </c>
      <c r="P2005" s="20">
        <f>_xlfn.XLOOKUP($A2005,[1]Hospitalisation!A:A,[1]Hospitalisation!L:L,"")</f>
        <v>26</v>
      </c>
      <c r="Q2005" s="25">
        <f>_xlfn.XLOOKUP($A2005,[1]Hospitalisation!A:A,[1]Hospitalisation!M:M,"")</f>
        <v>35252</v>
      </c>
    </row>
    <row r="2006" spans="1:17" x14ac:dyDescent="0.25">
      <c r="A2006" s="17" t="s">
        <v>354</v>
      </c>
      <c r="B2006" s="12" t="str">
        <f>_xlfn.XLOOKUP(A2006,[1]Customer!A:A,[1]Customer!C:C,"")</f>
        <v>Adriana</v>
      </c>
      <c r="C2006" s="13">
        <f t="array" ref="C2006">_xlfn.XLOOKUP($A2006,[1]MedicHistory!A:A,[1]MedicHistory!B:B,"")</f>
        <v>33.11</v>
      </c>
      <c r="D2006" s="13">
        <f t="array" ref="D2006">_xlfn.XLOOKUP($A2006,[1]MedicHistory!A:A,[1]MedicHistory!C:C,"")</f>
        <v>5.63</v>
      </c>
      <c r="E2006" s="12" t="str">
        <f>_xlfn.XLOOKUP($A2006,[1]MedicHistory!A:A,[1]MedicHistory!D:D,"")</f>
        <v>No</v>
      </c>
      <c r="F2006" s="12" t="str">
        <f>_xlfn.XLOOKUP($A2006,[1]MedicHistory!A:A,[1]MedicHistory!E:E,"")</f>
        <v>No</v>
      </c>
      <c r="G2006" s="12" t="str">
        <f>_xlfn.XLOOKUP($A2006,[1]MedicHistory!A:A,[1]MedicHistory!F:F,"")</f>
        <v>No</v>
      </c>
      <c r="H2006" s="14">
        <f>_xlfn.XLOOKUP($A2006,[1]MedicHistory!A:A,[1]MedicHistory!G:G,"")</f>
        <v>0</v>
      </c>
      <c r="I2006" s="12" t="str">
        <f>_xlfn.XLOOKUP($A2006,[1]MedicHistory!A:A,[1]MedicHistory!H:H,"")</f>
        <v>No</v>
      </c>
      <c r="J2006" s="12" t="str">
        <f>_xlfn.XLOOKUP($A2006,[1]MedicHistory!A:A,[1]MedicHistory!K:K,"")</f>
        <v>Normal</v>
      </c>
      <c r="K2006" s="15" t="str">
        <f>_xlfn.XLOOKUP($A2006,[1]MedicHistory!A:A,[1]MedicHistory!I:I,"")</f>
        <v>Obisity</v>
      </c>
      <c r="L2006" s="16">
        <f>_xlfn.XLOOKUP($A2006,[1]Hospitalisation!A:A,[1]Hospitalisation!C:C,"")</f>
        <v>3171.61</v>
      </c>
      <c r="M2006" s="17" t="str">
        <f>_xlfn.XLOOKUP($A2006,[1]Hospitalisation!A:A,[1]Hospitalisation!I:I,"")</f>
        <v>tier - 2</v>
      </c>
      <c r="N2006" s="17" t="str">
        <f>_xlfn.XLOOKUP($A2006,[1]Hospitalisation!A:A,[1]Hospitalisation!J:J,"")</f>
        <v>tier - 3</v>
      </c>
      <c r="O2006" s="17" t="str">
        <f>_xlfn.XLOOKUP($A2006,[1]Hospitalisation!A:A,[1]Hospitalisation!K:K,"")</f>
        <v>R1013</v>
      </c>
      <c r="P2006" s="14">
        <f>_xlfn.XLOOKUP($A2006,[1]Hospitalisation!A:A,[1]Hospitalisation!L:L,"")</f>
        <v>28</v>
      </c>
      <c r="Q2006" s="24">
        <f>_xlfn.XLOOKUP($A2006,[1]Hospitalisation!A:A,[1]Hospitalisation!M:M,"")</f>
        <v>34632</v>
      </c>
    </row>
    <row r="2007" spans="1:17" x14ac:dyDescent="0.25">
      <c r="A2007" s="23" t="s">
        <v>353</v>
      </c>
      <c r="B2007" s="18" t="str">
        <f>_xlfn.XLOOKUP(A2007,[1]Customer!A:A,[1]Customer!C:C,"")</f>
        <v>Megan</v>
      </c>
      <c r="C2007" s="19">
        <f t="array" ref="C2007">_xlfn.XLOOKUP($A2007,[1]MedicHistory!A:A,[1]MedicHistory!B:B,"")</f>
        <v>16.815000000000001</v>
      </c>
      <c r="D2007" s="19">
        <f t="array" ref="D2007">_xlfn.XLOOKUP($A2007,[1]MedicHistory!A:A,[1]MedicHistory!C:C,"")</f>
        <v>5.29</v>
      </c>
      <c r="E2007" s="18" t="str">
        <f>_xlfn.XLOOKUP($A2007,[1]MedicHistory!A:A,[1]MedicHistory!D:D,"")</f>
        <v>yes</v>
      </c>
      <c r="F2007" s="18" t="str">
        <f>_xlfn.XLOOKUP($A2007,[1]MedicHistory!A:A,[1]MedicHistory!E:E,"")</f>
        <v>No</v>
      </c>
      <c r="G2007" s="18" t="str">
        <f>_xlfn.XLOOKUP($A2007,[1]MedicHistory!A:A,[1]MedicHistory!F:F,"")</f>
        <v>No</v>
      </c>
      <c r="H2007" s="20">
        <f>_xlfn.XLOOKUP($A2007,[1]MedicHistory!A:A,[1]MedicHistory!G:G,"")</f>
        <v>0</v>
      </c>
      <c r="I2007" s="18" t="str">
        <f>_xlfn.XLOOKUP($A2007,[1]MedicHistory!A:A,[1]MedicHistory!H:H,"")</f>
        <v>No</v>
      </c>
      <c r="J2007" s="18" t="str">
        <f>_xlfn.XLOOKUP($A2007,[1]MedicHistory!A:A,[1]MedicHistory!K:K,"")</f>
        <v>Normal</v>
      </c>
      <c r="K2007" s="21" t="str">
        <f>_xlfn.XLOOKUP($A2007,[1]MedicHistory!A:A,[1]MedicHistory!I:I,"")</f>
        <v>Under weight</v>
      </c>
      <c r="L2007" s="22">
        <f>_xlfn.XLOOKUP($A2007,[1]Hospitalisation!A:A,[1]Hospitalisation!C:C,"")</f>
        <v>3167.46</v>
      </c>
      <c r="M2007" s="23" t="str">
        <f>_xlfn.XLOOKUP($A2007,[1]Hospitalisation!A:A,[1]Hospitalisation!I:I,"")</f>
        <v>tier - 2</v>
      </c>
      <c r="N2007" s="23" t="str">
        <f>_xlfn.XLOOKUP($A2007,[1]Hospitalisation!A:A,[1]Hospitalisation!J:J,"")</f>
        <v>tier - 3</v>
      </c>
      <c r="O2007" s="23" t="str">
        <f>_xlfn.XLOOKUP($A2007,[1]Hospitalisation!A:A,[1]Hospitalisation!K:K,"")</f>
        <v>R1024</v>
      </c>
      <c r="P2007" s="20">
        <f>_xlfn.XLOOKUP($A2007,[1]Hospitalisation!A:A,[1]Hospitalisation!L:L,"")</f>
        <v>28</v>
      </c>
      <c r="Q2007" s="25">
        <f>_xlfn.XLOOKUP($A2007,[1]Hospitalisation!A:A,[1]Hospitalisation!M:M,"")</f>
        <v>34575</v>
      </c>
    </row>
    <row r="2008" spans="1:17" x14ac:dyDescent="0.25">
      <c r="A2008" s="17" t="s">
        <v>352</v>
      </c>
      <c r="B2008" s="12" t="str">
        <f>_xlfn.XLOOKUP(A2008,[1]Customer!A:A,[1]Customer!C:C,"")</f>
        <v>Kristen</v>
      </c>
      <c r="C2008" s="13">
        <f t="array" ref="C2008">_xlfn.XLOOKUP($A2008,[1]MedicHistory!A:A,[1]MedicHistory!B:B,"")</f>
        <v>25.61</v>
      </c>
      <c r="D2008" s="13">
        <f t="array" ref="D2008">_xlfn.XLOOKUP($A2008,[1]MedicHistory!A:A,[1]MedicHistory!C:C,"")</f>
        <v>4</v>
      </c>
      <c r="E2008" s="12" t="str">
        <f>_xlfn.XLOOKUP($A2008,[1]MedicHistory!A:A,[1]MedicHistory!D:D,"")</f>
        <v>No</v>
      </c>
      <c r="F2008" s="12" t="str">
        <f>_xlfn.XLOOKUP($A2008,[1]MedicHistory!A:A,[1]MedicHistory!E:E,"")</f>
        <v>No</v>
      </c>
      <c r="G2008" s="12" t="str">
        <f>_xlfn.XLOOKUP($A2008,[1]MedicHistory!A:A,[1]MedicHistory!F:F,"")</f>
        <v>Yes</v>
      </c>
      <c r="H2008" s="14">
        <f>_xlfn.XLOOKUP($A2008,[1]MedicHistory!A:A,[1]MedicHistory!G:G,"")</f>
        <v>1</v>
      </c>
      <c r="I2008" s="12" t="str">
        <f>_xlfn.XLOOKUP($A2008,[1]MedicHistory!A:A,[1]MedicHistory!H:H,"")</f>
        <v>No</v>
      </c>
      <c r="J2008" s="12" t="str">
        <f>_xlfn.XLOOKUP($A2008,[1]MedicHistory!A:A,[1]MedicHistory!K:K,"")</f>
        <v>Normal</v>
      </c>
      <c r="K2008" s="15" t="str">
        <f>_xlfn.XLOOKUP($A2008,[1]MedicHistory!A:A,[1]MedicHistory!I:I,"")</f>
        <v>over weight</v>
      </c>
      <c r="L2008" s="16">
        <f>_xlfn.XLOOKUP($A2008,[1]Hospitalisation!A:A,[1]Hospitalisation!C:C,"")</f>
        <v>3162.02</v>
      </c>
      <c r="M2008" s="17" t="str">
        <f>_xlfn.XLOOKUP($A2008,[1]Hospitalisation!A:A,[1]Hospitalisation!I:I,"")</f>
        <v>tier - 2</v>
      </c>
      <c r="N2008" s="17" t="str">
        <f>_xlfn.XLOOKUP($A2008,[1]Hospitalisation!A:A,[1]Hospitalisation!J:J,"")</f>
        <v>tier - 3</v>
      </c>
      <c r="O2008" s="17" t="str">
        <f>_xlfn.XLOOKUP($A2008,[1]Hospitalisation!A:A,[1]Hospitalisation!K:K,"")</f>
        <v>R1013</v>
      </c>
      <c r="P2008" s="14">
        <f>_xlfn.XLOOKUP($A2008,[1]Hospitalisation!A:A,[1]Hospitalisation!L:L,"")</f>
        <v>21</v>
      </c>
      <c r="Q2008" s="24">
        <f>_xlfn.XLOOKUP($A2008,[1]Hospitalisation!A:A,[1]Hospitalisation!M:M,"")</f>
        <v>37159</v>
      </c>
    </row>
    <row r="2009" spans="1:17" x14ac:dyDescent="0.25">
      <c r="A2009" s="23" t="s">
        <v>351</v>
      </c>
      <c r="B2009" s="18" t="str">
        <f>_xlfn.XLOOKUP(A2009,[1]Customer!A:A,[1]Customer!C:C,"")</f>
        <v>Alix</v>
      </c>
      <c r="C2009" s="19">
        <f t="array" ref="C2009">_xlfn.XLOOKUP($A2009,[1]MedicHistory!A:A,[1]MedicHistory!B:B,"")</f>
        <v>25.8</v>
      </c>
      <c r="D2009" s="19">
        <f t="array" ref="D2009">_xlfn.XLOOKUP($A2009,[1]MedicHistory!A:A,[1]MedicHistory!C:C,"")</f>
        <v>5.49</v>
      </c>
      <c r="E2009" s="18" t="str">
        <f>_xlfn.XLOOKUP($A2009,[1]MedicHistory!A:A,[1]MedicHistory!D:D,"")</f>
        <v>No</v>
      </c>
      <c r="F2009" s="18" t="str">
        <f>_xlfn.XLOOKUP($A2009,[1]MedicHistory!A:A,[1]MedicHistory!E:E,"")</f>
        <v>No</v>
      </c>
      <c r="G2009" s="18" t="str">
        <f>_xlfn.XLOOKUP($A2009,[1]MedicHistory!A:A,[1]MedicHistory!F:F,"")</f>
        <v>No</v>
      </c>
      <c r="H2009" s="20">
        <f>_xlfn.XLOOKUP($A2009,[1]MedicHistory!A:A,[1]MedicHistory!G:G,"")</f>
        <v>0</v>
      </c>
      <c r="I2009" s="18" t="str">
        <f>_xlfn.XLOOKUP($A2009,[1]MedicHistory!A:A,[1]MedicHistory!H:H,"")</f>
        <v>No</v>
      </c>
      <c r="J2009" s="18" t="str">
        <f>_xlfn.XLOOKUP($A2009,[1]MedicHistory!A:A,[1]MedicHistory!K:K,"")</f>
        <v>Normal</v>
      </c>
      <c r="K2009" s="21" t="str">
        <f>_xlfn.XLOOKUP($A2009,[1]MedicHistory!A:A,[1]MedicHistory!I:I,"")</f>
        <v>over weight</v>
      </c>
      <c r="L2009" s="22">
        <f>_xlfn.XLOOKUP($A2009,[1]Hospitalisation!A:A,[1]Hospitalisation!C:C,"")</f>
        <v>3161.45</v>
      </c>
      <c r="M2009" s="23" t="str">
        <f>_xlfn.XLOOKUP($A2009,[1]Hospitalisation!A:A,[1]Hospitalisation!I:I,"")</f>
        <v>tier - 2</v>
      </c>
      <c r="N2009" s="23" t="str">
        <f>_xlfn.XLOOKUP($A2009,[1]Hospitalisation!A:A,[1]Hospitalisation!J:J,"")</f>
        <v>tier - 1</v>
      </c>
      <c r="O2009" s="23" t="str">
        <f>_xlfn.XLOOKUP($A2009,[1]Hospitalisation!A:A,[1]Hospitalisation!K:K,"")</f>
        <v>R1011</v>
      </c>
      <c r="P2009" s="20">
        <f>_xlfn.XLOOKUP($A2009,[1]Hospitalisation!A:A,[1]Hospitalisation!L:L,"")</f>
        <v>29</v>
      </c>
      <c r="Q2009" s="25">
        <f>_xlfn.XLOOKUP($A2009,[1]Hospitalisation!A:A,[1]Hospitalisation!M:M,"")</f>
        <v>34160</v>
      </c>
    </row>
    <row r="2010" spans="1:17" x14ac:dyDescent="0.25">
      <c r="A2010" s="17" t="s">
        <v>350</v>
      </c>
      <c r="B2010" s="12" t="str">
        <f>_xlfn.XLOOKUP(A2010,[1]Customer!A:A,[1]Customer!C:C,"")</f>
        <v>Kakushin</v>
      </c>
      <c r="C2010" s="13">
        <f t="array" ref="C2010">_xlfn.XLOOKUP($A2010,[1]MedicHistory!A:A,[1]MedicHistory!B:B,"")</f>
        <v>27.39</v>
      </c>
      <c r="D2010" s="13">
        <f t="array" ref="D2010">_xlfn.XLOOKUP($A2010,[1]MedicHistory!A:A,[1]MedicHistory!C:C,"")</f>
        <v>5.34</v>
      </c>
      <c r="E2010" s="12" t="str">
        <f>_xlfn.XLOOKUP($A2010,[1]MedicHistory!A:A,[1]MedicHistory!D:D,"")</f>
        <v>No</v>
      </c>
      <c r="F2010" s="12" t="str">
        <f>_xlfn.XLOOKUP($A2010,[1]MedicHistory!A:A,[1]MedicHistory!E:E,"")</f>
        <v>No</v>
      </c>
      <c r="G2010" s="12" t="str">
        <f>_xlfn.XLOOKUP($A2010,[1]MedicHistory!A:A,[1]MedicHistory!F:F,"")</f>
        <v>No</v>
      </c>
      <c r="H2010" s="14">
        <f>_xlfn.XLOOKUP($A2010,[1]MedicHistory!A:A,[1]MedicHistory!G:G,"")</f>
        <v>0</v>
      </c>
      <c r="I2010" s="12" t="str">
        <f>_xlfn.XLOOKUP($A2010,[1]MedicHistory!A:A,[1]MedicHistory!H:H,"")</f>
        <v>No</v>
      </c>
      <c r="J2010" s="12" t="str">
        <f>_xlfn.XLOOKUP($A2010,[1]MedicHistory!A:A,[1]MedicHistory!K:K,"")</f>
        <v>Normal</v>
      </c>
      <c r="K2010" s="15" t="str">
        <f>_xlfn.XLOOKUP($A2010,[1]MedicHistory!A:A,[1]MedicHistory!I:I,"")</f>
        <v>over weight</v>
      </c>
      <c r="L2010" s="16">
        <f>_xlfn.XLOOKUP($A2010,[1]Hospitalisation!A:A,[1]Hospitalisation!C:C,"")</f>
        <v>3128.35</v>
      </c>
      <c r="M2010" s="17" t="str">
        <f>_xlfn.XLOOKUP($A2010,[1]Hospitalisation!A:A,[1]Hospitalisation!I:I,"")</f>
        <v>tier - 2</v>
      </c>
      <c r="N2010" s="17" t="str">
        <f>_xlfn.XLOOKUP($A2010,[1]Hospitalisation!A:A,[1]Hospitalisation!J:J,"")</f>
        <v>tier - 3</v>
      </c>
      <c r="O2010" s="17" t="str">
        <f>_xlfn.XLOOKUP($A2010,[1]Hospitalisation!A:A,[1]Hospitalisation!K:K,"")</f>
        <v>R1021</v>
      </c>
      <c r="P2010" s="14">
        <f>_xlfn.XLOOKUP($A2010,[1]Hospitalisation!A:A,[1]Hospitalisation!L:L,"")</f>
        <v>28</v>
      </c>
      <c r="Q2010" s="24">
        <f>_xlfn.XLOOKUP($A2010,[1]Hospitalisation!A:A,[1]Hospitalisation!M:M,"")</f>
        <v>34510</v>
      </c>
    </row>
    <row r="2011" spans="1:17" x14ac:dyDescent="0.25">
      <c r="A2011" s="23" t="s">
        <v>349</v>
      </c>
      <c r="B2011" s="18" t="str">
        <f>_xlfn.XLOOKUP(A2011,[1]Customer!A:A,[1]Customer!C:C,"")</f>
        <v>Michael</v>
      </c>
      <c r="C2011" s="19">
        <f t="array" ref="C2011">_xlfn.XLOOKUP($A2011,[1]MedicHistory!A:A,[1]MedicHistory!B:B,"")</f>
        <v>17.03</v>
      </c>
      <c r="D2011" s="19">
        <f t="array" ref="D2011">_xlfn.XLOOKUP($A2011,[1]MedicHistory!A:A,[1]MedicHistory!C:C,"")</f>
        <v>4.12</v>
      </c>
      <c r="E2011" s="18" t="str">
        <f>_xlfn.XLOOKUP($A2011,[1]MedicHistory!A:A,[1]MedicHistory!D:D,"")</f>
        <v>No</v>
      </c>
      <c r="F2011" s="18" t="str">
        <f>_xlfn.XLOOKUP($A2011,[1]MedicHistory!A:A,[1]MedicHistory!E:E,"")</f>
        <v>No</v>
      </c>
      <c r="G2011" s="18" t="str">
        <f>_xlfn.XLOOKUP($A2011,[1]MedicHistory!A:A,[1]MedicHistory!F:F,"")</f>
        <v>No</v>
      </c>
      <c r="H2011" s="20">
        <f>_xlfn.XLOOKUP($A2011,[1]MedicHistory!A:A,[1]MedicHistory!G:G,"")</f>
        <v>1</v>
      </c>
      <c r="I2011" s="18" t="str">
        <f>_xlfn.XLOOKUP($A2011,[1]MedicHistory!A:A,[1]MedicHistory!H:H,"")</f>
        <v>No</v>
      </c>
      <c r="J2011" s="18" t="str">
        <f>_xlfn.XLOOKUP($A2011,[1]MedicHistory!A:A,[1]MedicHistory!K:K,"")</f>
        <v>Normal</v>
      </c>
      <c r="K2011" s="21" t="str">
        <f>_xlfn.XLOOKUP($A2011,[1]MedicHistory!A:A,[1]MedicHistory!I:I,"")</f>
        <v>Under weight</v>
      </c>
      <c r="L2011" s="22">
        <f>_xlfn.XLOOKUP($A2011,[1]Hospitalisation!A:A,[1]Hospitalisation!C:C,"")</f>
        <v>3088.06</v>
      </c>
      <c r="M2011" s="23" t="str">
        <f>_xlfn.XLOOKUP($A2011,[1]Hospitalisation!A:A,[1]Hospitalisation!I:I,"")</f>
        <v>tier - 2</v>
      </c>
      <c r="N2011" s="23" t="str">
        <f>_xlfn.XLOOKUP($A2011,[1]Hospitalisation!A:A,[1]Hospitalisation!J:J,"")</f>
        <v>tier - 2</v>
      </c>
      <c r="O2011" s="23" t="str">
        <f>_xlfn.XLOOKUP($A2011,[1]Hospitalisation!A:A,[1]Hospitalisation!K:K,"")</f>
        <v>R1013</v>
      </c>
      <c r="P2011" s="20">
        <f>_xlfn.XLOOKUP($A2011,[1]Hospitalisation!A:A,[1]Hospitalisation!L:L,"")</f>
        <v>23</v>
      </c>
      <c r="Q2011" s="25">
        <f>_xlfn.XLOOKUP($A2011,[1]Hospitalisation!A:A,[1]Hospitalisation!M:M,"")</f>
        <v>36373</v>
      </c>
    </row>
    <row r="2012" spans="1:17" x14ac:dyDescent="0.25">
      <c r="A2012" s="17" t="s">
        <v>348</v>
      </c>
      <c r="B2012" s="12" t="str">
        <f>_xlfn.XLOOKUP(A2012,[1]Customer!A:A,[1]Customer!C:C,"")</f>
        <v>Bradley</v>
      </c>
      <c r="C2012" s="13">
        <f t="array" ref="C2012">_xlfn.XLOOKUP($A2012,[1]MedicHistory!A:A,[1]MedicHistory!B:B,"")</f>
        <v>23.75</v>
      </c>
      <c r="D2012" s="13">
        <f t="array" ref="D2012">_xlfn.XLOOKUP($A2012,[1]MedicHistory!A:A,[1]MedicHistory!C:C,"")</f>
        <v>5.49</v>
      </c>
      <c r="E2012" s="12" t="str">
        <f>_xlfn.XLOOKUP($A2012,[1]MedicHistory!A:A,[1]MedicHistory!D:D,"")</f>
        <v>yes</v>
      </c>
      <c r="F2012" s="12" t="str">
        <f>_xlfn.XLOOKUP($A2012,[1]MedicHistory!A:A,[1]MedicHistory!E:E,"")</f>
        <v>No</v>
      </c>
      <c r="G2012" s="12" t="str">
        <f>_xlfn.XLOOKUP($A2012,[1]MedicHistory!A:A,[1]MedicHistory!F:F,"")</f>
        <v>No</v>
      </c>
      <c r="H2012" s="14">
        <f>_xlfn.XLOOKUP($A2012,[1]MedicHistory!A:A,[1]MedicHistory!G:G,"")</f>
        <v>0</v>
      </c>
      <c r="I2012" s="12" t="str">
        <f>_xlfn.XLOOKUP($A2012,[1]MedicHistory!A:A,[1]MedicHistory!H:H,"")</f>
        <v>No</v>
      </c>
      <c r="J2012" s="12" t="str">
        <f>_xlfn.XLOOKUP($A2012,[1]MedicHistory!A:A,[1]MedicHistory!K:K,"")</f>
        <v>Normal</v>
      </c>
      <c r="K2012" s="15" t="str">
        <f>_xlfn.XLOOKUP($A2012,[1]MedicHistory!A:A,[1]MedicHistory!I:I,"")</f>
        <v>Normal weight</v>
      </c>
      <c r="L2012" s="16">
        <f>_xlfn.XLOOKUP($A2012,[1]Hospitalisation!A:A,[1]Hospitalisation!C:C,"")</f>
        <v>3077.1</v>
      </c>
      <c r="M2012" s="17" t="str">
        <f>_xlfn.XLOOKUP($A2012,[1]Hospitalisation!A:A,[1]Hospitalisation!I:I,"")</f>
        <v>tier - 2</v>
      </c>
      <c r="N2012" s="17" t="str">
        <f>_xlfn.XLOOKUP($A2012,[1]Hospitalisation!A:A,[1]Hospitalisation!J:J,"")</f>
        <v>tier - 1</v>
      </c>
      <c r="O2012" s="17" t="str">
        <f>_xlfn.XLOOKUP($A2012,[1]Hospitalisation!A:A,[1]Hospitalisation!K:K,"")</f>
        <v>R1012</v>
      </c>
      <c r="P2012" s="14">
        <f>_xlfn.XLOOKUP($A2012,[1]Hospitalisation!A:A,[1]Hospitalisation!L:L,"")</f>
        <v>35</v>
      </c>
      <c r="Q2012" s="24">
        <f>_xlfn.XLOOKUP($A2012,[1]Hospitalisation!A:A,[1]Hospitalisation!M:M,"")</f>
        <v>32063</v>
      </c>
    </row>
    <row r="2013" spans="1:17" x14ac:dyDescent="0.25">
      <c r="A2013" s="23" t="s">
        <v>346</v>
      </c>
      <c r="B2013" s="18" t="str">
        <f>_xlfn.XLOOKUP(A2013,[1]Customer!A:A,[1]Customer!C:C,"")</f>
        <v>Matt</v>
      </c>
      <c r="C2013" s="19">
        <f t="array" ref="C2013">_xlfn.XLOOKUP($A2013,[1]MedicHistory!A:A,[1]MedicHistory!B:B,"")</f>
        <v>26.03</v>
      </c>
      <c r="D2013" s="19">
        <f t="array" ref="D2013">_xlfn.XLOOKUP($A2013,[1]MedicHistory!A:A,[1]MedicHistory!C:C,"")</f>
        <v>5.1100000000000003</v>
      </c>
      <c r="E2013" s="18" t="str">
        <f>_xlfn.XLOOKUP($A2013,[1]MedicHistory!A:A,[1]MedicHistory!D:D,"")</f>
        <v>yes</v>
      </c>
      <c r="F2013" s="18" t="str">
        <f>_xlfn.XLOOKUP($A2013,[1]MedicHistory!A:A,[1]MedicHistory!E:E,"")</f>
        <v>No</v>
      </c>
      <c r="G2013" s="18" t="str">
        <f>_xlfn.XLOOKUP($A2013,[1]MedicHistory!A:A,[1]MedicHistory!F:F,"")</f>
        <v>No</v>
      </c>
      <c r="H2013" s="20">
        <f>_xlfn.XLOOKUP($A2013,[1]MedicHistory!A:A,[1]MedicHistory!G:G,"")</f>
        <v>1</v>
      </c>
      <c r="I2013" s="18" t="str">
        <f>_xlfn.XLOOKUP($A2013,[1]MedicHistory!A:A,[1]MedicHistory!H:H,"")</f>
        <v>No</v>
      </c>
      <c r="J2013" s="18" t="str">
        <f>_xlfn.XLOOKUP($A2013,[1]MedicHistory!A:A,[1]MedicHistory!K:K,"")</f>
        <v>Normal</v>
      </c>
      <c r="K2013" s="21" t="str">
        <f>_xlfn.XLOOKUP($A2013,[1]MedicHistory!A:A,[1]MedicHistory!I:I,"")</f>
        <v>over weight</v>
      </c>
      <c r="L2013" s="22">
        <f>_xlfn.XLOOKUP($A2013,[1]Hospitalisation!A:A,[1]Hospitalisation!C:C,"")</f>
        <v>3070.81</v>
      </c>
      <c r="M2013" s="23" t="str">
        <f>_xlfn.XLOOKUP($A2013,[1]Hospitalisation!A:A,[1]Hospitalisation!I:I,"")</f>
        <v>tier - 3</v>
      </c>
      <c r="N2013" s="23" t="str">
        <f>_xlfn.XLOOKUP($A2013,[1]Hospitalisation!A:A,[1]Hospitalisation!J:J,"")</f>
        <v>tier - 1</v>
      </c>
      <c r="O2013" s="23" t="str">
        <f>_xlfn.XLOOKUP($A2013,[1]Hospitalisation!A:A,[1]Hospitalisation!K:K,"")</f>
        <v>R1017</v>
      </c>
      <c r="P2013" s="20">
        <f>_xlfn.XLOOKUP($A2013,[1]Hospitalisation!A:A,[1]Hospitalisation!L:L,"")</f>
        <v>21</v>
      </c>
      <c r="Q2013" s="25">
        <f>_xlfn.XLOOKUP($A2013,[1]Hospitalisation!A:A,[1]Hospitalisation!M:M,"")</f>
        <v>37144</v>
      </c>
    </row>
    <row r="2014" spans="1:17" x14ac:dyDescent="0.25">
      <c r="A2014" s="17" t="s">
        <v>345</v>
      </c>
      <c r="B2014" s="12" t="str">
        <f>_xlfn.XLOOKUP(A2014,[1]Customer!A:A,[1]Customer!C:C,"")</f>
        <v>Amanda</v>
      </c>
      <c r="C2014" s="13">
        <f t="array" ref="C2014">_xlfn.XLOOKUP($A2014,[1]MedicHistory!A:A,[1]MedicHistory!B:B,"")</f>
        <v>16.079999999999998</v>
      </c>
      <c r="D2014" s="13">
        <f t="array" ref="D2014">_xlfn.XLOOKUP($A2014,[1]MedicHistory!A:A,[1]MedicHistory!C:C,"")</f>
        <v>5.94</v>
      </c>
      <c r="E2014" s="12" t="str">
        <f>_xlfn.XLOOKUP($A2014,[1]MedicHistory!A:A,[1]MedicHistory!D:D,"")</f>
        <v>No</v>
      </c>
      <c r="F2014" s="12" t="str">
        <f>_xlfn.XLOOKUP($A2014,[1]MedicHistory!A:A,[1]MedicHistory!E:E,"")</f>
        <v>No</v>
      </c>
      <c r="G2014" s="12" t="str">
        <f>_xlfn.XLOOKUP($A2014,[1]MedicHistory!A:A,[1]MedicHistory!F:F,"")</f>
        <v>No</v>
      </c>
      <c r="H2014" s="14">
        <f>_xlfn.XLOOKUP($A2014,[1]MedicHistory!A:A,[1]MedicHistory!G:G,"")</f>
        <v>0</v>
      </c>
      <c r="I2014" s="12" t="str">
        <f>_xlfn.XLOOKUP($A2014,[1]MedicHistory!A:A,[1]MedicHistory!H:H,"")</f>
        <v>No</v>
      </c>
      <c r="J2014" s="12" t="str">
        <f>_xlfn.XLOOKUP($A2014,[1]MedicHistory!A:A,[1]MedicHistory!K:K,"")</f>
        <v>Prediabetic</v>
      </c>
      <c r="K2014" s="15" t="str">
        <f>_xlfn.XLOOKUP($A2014,[1]MedicHistory!A:A,[1]MedicHistory!I:I,"")</f>
        <v>Under weight</v>
      </c>
      <c r="L2014" s="16">
        <f>_xlfn.XLOOKUP($A2014,[1]Hospitalisation!A:A,[1]Hospitalisation!C:C,"")</f>
        <v>3065.49</v>
      </c>
      <c r="M2014" s="17" t="str">
        <f>_xlfn.XLOOKUP($A2014,[1]Hospitalisation!A:A,[1]Hospitalisation!I:I,"")</f>
        <v>tier - 2</v>
      </c>
      <c r="N2014" s="17" t="str">
        <f>_xlfn.XLOOKUP($A2014,[1]Hospitalisation!A:A,[1]Hospitalisation!J:J,"")</f>
        <v>tier - 1</v>
      </c>
      <c r="O2014" s="17" t="str">
        <f>_xlfn.XLOOKUP($A2014,[1]Hospitalisation!A:A,[1]Hospitalisation!K:K,"")</f>
        <v>R1012</v>
      </c>
      <c r="P2014" s="14">
        <f>_xlfn.XLOOKUP($A2014,[1]Hospitalisation!A:A,[1]Hospitalisation!L:L,"")</f>
        <v>27</v>
      </c>
      <c r="Q2014" s="24">
        <f>_xlfn.XLOOKUP($A2014,[1]Hospitalisation!A:A,[1]Hospitalisation!M:M,"")</f>
        <v>34973</v>
      </c>
    </row>
    <row r="2015" spans="1:17" x14ac:dyDescent="0.25">
      <c r="A2015" s="23" t="s">
        <v>344</v>
      </c>
      <c r="B2015" s="18" t="str">
        <f>_xlfn.XLOOKUP(A2015,[1]Customer!A:A,[1]Customer!C:C,"")</f>
        <v>Valur</v>
      </c>
      <c r="C2015" s="19">
        <f t="array" ref="C2015">_xlfn.XLOOKUP($A2015,[1]MedicHistory!A:A,[1]MedicHistory!B:B,"")</f>
        <v>30.875</v>
      </c>
      <c r="D2015" s="19">
        <f t="array" ref="D2015">_xlfn.XLOOKUP($A2015,[1]MedicHistory!A:A,[1]MedicHistory!C:C,"")</f>
        <v>5.54</v>
      </c>
      <c r="E2015" s="18" t="str">
        <f>_xlfn.XLOOKUP($A2015,[1]MedicHistory!A:A,[1]MedicHistory!D:D,"")</f>
        <v>No</v>
      </c>
      <c r="F2015" s="18" t="str">
        <f>_xlfn.XLOOKUP($A2015,[1]MedicHistory!A:A,[1]MedicHistory!E:E,"")</f>
        <v>No</v>
      </c>
      <c r="G2015" s="18" t="str">
        <f>_xlfn.XLOOKUP($A2015,[1]MedicHistory!A:A,[1]MedicHistory!F:F,"")</f>
        <v>No</v>
      </c>
      <c r="H2015" s="20">
        <f>_xlfn.XLOOKUP($A2015,[1]MedicHistory!A:A,[1]MedicHistory!G:G,"")</f>
        <v>0</v>
      </c>
      <c r="I2015" s="18" t="str">
        <f>_xlfn.XLOOKUP($A2015,[1]MedicHistory!A:A,[1]MedicHistory!H:H,"")</f>
        <v>No</v>
      </c>
      <c r="J2015" s="18" t="str">
        <f>_xlfn.XLOOKUP($A2015,[1]MedicHistory!A:A,[1]MedicHistory!K:K,"")</f>
        <v>Normal</v>
      </c>
      <c r="K2015" s="21" t="str">
        <f>_xlfn.XLOOKUP($A2015,[1]MedicHistory!A:A,[1]MedicHistory!I:I,"")</f>
        <v>Obisity</v>
      </c>
      <c r="L2015" s="22">
        <f>_xlfn.XLOOKUP($A2015,[1]Hospitalisation!A:A,[1]Hospitalisation!C:C,"")</f>
        <v>3062.51</v>
      </c>
      <c r="M2015" s="23" t="str">
        <f>_xlfn.XLOOKUP($A2015,[1]Hospitalisation!A:A,[1]Hospitalisation!I:I,"")</f>
        <v>tier - 3</v>
      </c>
      <c r="N2015" s="23" t="str">
        <f>_xlfn.XLOOKUP($A2015,[1]Hospitalisation!A:A,[1]Hospitalisation!J:J,"")</f>
        <v>tier - 1</v>
      </c>
      <c r="O2015" s="23" t="str">
        <f>_xlfn.XLOOKUP($A2015,[1]Hospitalisation!A:A,[1]Hospitalisation!K:K,"")</f>
        <v>R1012</v>
      </c>
      <c r="P2015" s="20">
        <f>_xlfn.XLOOKUP($A2015,[1]Hospitalisation!A:A,[1]Hospitalisation!L:L,"")</f>
        <v>33</v>
      </c>
      <c r="Q2015" s="25">
        <f>_xlfn.XLOOKUP($A2015,[1]Hospitalisation!A:A,[1]Hospitalisation!M:M,"")</f>
        <v>32777</v>
      </c>
    </row>
    <row r="2016" spans="1:17" x14ac:dyDescent="0.25">
      <c r="A2016" s="17" t="s">
        <v>343</v>
      </c>
      <c r="B2016" s="12" t="str">
        <f>_xlfn.XLOOKUP(A2016,[1]Customer!A:A,[1]Customer!C:C,"")</f>
        <v>Erica</v>
      </c>
      <c r="C2016" s="13">
        <f t="array" ref="C2016">_xlfn.XLOOKUP($A2016,[1]MedicHistory!A:A,[1]MedicHistory!B:B,"")</f>
        <v>31.79</v>
      </c>
      <c r="D2016" s="13">
        <f t="array" ref="D2016">_xlfn.XLOOKUP($A2016,[1]MedicHistory!A:A,[1]MedicHistory!C:C,"")</f>
        <v>7.09</v>
      </c>
      <c r="E2016" s="12" t="str">
        <f>_xlfn.XLOOKUP($A2016,[1]MedicHistory!A:A,[1]MedicHistory!D:D,"")</f>
        <v>No</v>
      </c>
      <c r="F2016" s="12" t="str">
        <f>_xlfn.XLOOKUP($A2016,[1]MedicHistory!A:A,[1]MedicHistory!E:E,"")</f>
        <v>No</v>
      </c>
      <c r="G2016" s="12" t="str">
        <f>_xlfn.XLOOKUP($A2016,[1]MedicHistory!A:A,[1]MedicHistory!F:F,"")</f>
        <v>No</v>
      </c>
      <c r="H2016" s="14">
        <f>_xlfn.XLOOKUP($A2016,[1]MedicHistory!A:A,[1]MedicHistory!G:G,"")</f>
        <v>0</v>
      </c>
      <c r="I2016" s="12" t="str">
        <f>_xlfn.XLOOKUP($A2016,[1]MedicHistory!A:A,[1]MedicHistory!H:H,"")</f>
        <v>No</v>
      </c>
      <c r="J2016" s="12" t="str">
        <f>_xlfn.XLOOKUP($A2016,[1]MedicHistory!A:A,[1]MedicHistory!K:K,"")</f>
        <v>Diabetic</v>
      </c>
      <c r="K2016" s="15" t="str">
        <f>_xlfn.XLOOKUP($A2016,[1]MedicHistory!A:A,[1]MedicHistory!I:I,"")</f>
        <v>Obisity</v>
      </c>
      <c r="L2016" s="16">
        <f>_xlfn.XLOOKUP($A2016,[1]Hospitalisation!A:A,[1]Hospitalisation!C:C,"")</f>
        <v>3056.39</v>
      </c>
      <c r="M2016" s="17" t="str">
        <f>_xlfn.XLOOKUP($A2016,[1]Hospitalisation!A:A,[1]Hospitalisation!I:I,"")</f>
        <v>tier - 2</v>
      </c>
      <c r="N2016" s="17" t="str">
        <f>_xlfn.XLOOKUP($A2016,[1]Hospitalisation!A:A,[1]Hospitalisation!J:J,"")</f>
        <v>tier - 3</v>
      </c>
      <c r="O2016" s="17" t="str">
        <f>_xlfn.XLOOKUP($A2016,[1]Hospitalisation!A:A,[1]Hospitalisation!K:K,"")</f>
        <v>R1013</v>
      </c>
      <c r="P2016" s="14">
        <f>_xlfn.XLOOKUP($A2016,[1]Hospitalisation!A:A,[1]Hospitalisation!L:L,"")</f>
        <v>28</v>
      </c>
      <c r="Q2016" s="24">
        <f>_xlfn.XLOOKUP($A2016,[1]Hospitalisation!A:A,[1]Hospitalisation!M:M,"")</f>
        <v>34506</v>
      </c>
    </row>
    <row r="2017" spans="1:17" x14ac:dyDescent="0.25">
      <c r="A2017" s="23" t="s">
        <v>342</v>
      </c>
      <c r="B2017" s="18" t="str">
        <f>_xlfn.XLOOKUP(A2017,[1]Customer!A:A,[1]Customer!C:C,"")</f>
        <v>Stephen</v>
      </c>
      <c r="C2017" s="19">
        <f t="array" ref="C2017">_xlfn.XLOOKUP($A2017,[1]MedicHistory!A:A,[1]MedicHistory!B:B,"")</f>
        <v>28.48</v>
      </c>
      <c r="D2017" s="19">
        <f t="array" ref="D2017">_xlfn.XLOOKUP($A2017,[1]MedicHistory!A:A,[1]MedicHistory!C:C,"")</f>
        <v>6.22</v>
      </c>
      <c r="E2017" s="18" t="str">
        <f>_xlfn.XLOOKUP($A2017,[1]MedicHistory!A:A,[1]MedicHistory!D:D,"")</f>
        <v>yes</v>
      </c>
      <c r="F2017" s="18" t="str">
        <f>_xlfn.XLOOKUP($A2017,[1]MedicHistory!A:A,[1]MedicHistory!E:E,"")</f>
        <v>No</v>
      </c>
      <c r="G2017" s="18" t="str">
        <f>_xlfn.XLOOKUP($A2017,[1]MedicHistory!A:A,[1]MedicHistory!F:F,"")</f>
        <v>Yes</v>
      </c>
      <c r="H2017" s="20">
        <f>_xlfn.XLOOKUP($A2017,[1]MedicHistory!A:A,[1]MedicHistory!G:G,"")</f>
        <v>1</v>
      </c>
      <c r="I2017" s="18" t="str">
        <f>_xlfn.XLOOKUP($A2017,[1]MedicHistory!A:A,[1]MedicHistory!H:H,"")</f>
        <v>No</v>
      </c>
      <c r="J2017" s="18" t="str">
        <f>_xlfn.XLOOKUP($A2017,[1]MedicHistory!A:A,[1]MedicHistory!K:K,"")</f>
        <v>Prediabetic</v>
      </c>
      <c r="K2017" s="21" t="str">
        <f>_xlfn.XLOOKUP($A2017,[1]MedicHistory!A:A,[1]MedicHistory!I:I,"")</f>
        <v>over weight</v>
      </c>
      <c r="L2017" s="22">
        <f>_xlfn.XLOOKUP($A2017,[1]Hospitalisation!A:A,[1]Hospitalisation!C:C,"")</f>
        <v>3051.73</v>
      </c>
      <c r="M2017" s="23" t="str">
        <f>_xlfn.XLOOKUP($A2017,[1]Hospitalisation!A:A,[1]Hospitalisation!I:I,"")</f>
        <v>tier - 2</v>
      </c>
      <c r="N2017" s="23" t="str">
        <f>_xlfn.XLOOKUP($A2017,[1]Hospitalisation!A:A,[1]Hospitalisation!J:J,"")</f>
        <v>tier - 2</v>
      </c>
      <c r="O2017" s="23" t="str">
        <f>_xlfn.XLOOKUP($A2017,[1]Hospitalisation!A:A,[1]Hospitalisation!K:K,"")</f>
        <v>R1011</v>
      </c>
      <c r="P2017" s="20">
        <f>_xlfn.XLOOKUP($A2017,[1]Hospitalisation!A:A,[1]Hospitalisation!L:L,"")</f>
        <v>20</v>
      </c>
      <c r="Q2017" s="25">
        <f>_xlfn.XLOOKUP($A2017,[1]Hospitalisation!A:A,[1]Hospitalisation!M:M,"")</f>
        <v>37612</v>
      </c>
    </row>
    <row r="2018" spans="1:17" x14ac:dyDescent="0.25">
      <c r="A2018" s="17" t="s">
        <v>341</v>
      </c>
      <c r="B2018" s="12" t="str">
        <f>_xlfn.XLOOKUP(A2018,[1]Customer!A:A,[1]Customer!C:C,"")</f>
        <v>Lissa</v>
      </c>
      <c r="C2018" s="13">
        <f t="array" ref="C2018">_xlfn.XLOOKUP($A2018,[1]MedicHistory!A:A,[1]MedicHistory!B:B,"")</f>
        <v>26.6</v>
      </c>
      <c r="D2018" s="13">
        <f t="array" ref="D2018">_xlfn.XLOOKUP($A2018,[1]MedicHistory!A:A,[1]MedicHistory!C:C,"")</f>
        <v>4.33</v>
      </c>
      <c r="E2018" s="12" t="str">
        <f>_xlfn.XLOOKUP($A2018,[1]MedicHistory!A:A,[1]MedicHistory!D:D,"")</f>
        <v>No</v>
      </c>
      <c r="F2018" s="12" t="str">
        <f>_xlfn.XLOOKUP($A2018,[1]MedicHistory!A:A,[1]MedicHistory!E:E,"")</f>
        <v>No</v>
      </c>
      <c r="G2018" s="12" t="str">
        <f>_xlfn.XLOOKUP($A2018,[1]MedicHistory!A:A,[1]MedicHistory!F:F,"")</f>
        <v>No</v>
      </c>
      <c r="H2018" s="14">
        <f>_xlfn.XLOOKUP($A2018,[1]MedicHistory!A:A,[1]MedicHistory!G:G,"")</f>
        <v>1</v>
      </c>
      <c r="I2018" s="12" t="str">
        <f>_xlfn.XLOOKUP($A2018,[1]MedicHistory!A:A,[1]MedicHistory!H:H,"")</f>
        <v>No</v>
      </c>
      <c r="J2018" s="12" t="str">
        <f>_xlfn.XLOOKUP($A2018,[1]MedicHistory!A:A,[1]MedicHistory!K:K,"")</f>
        <v>Normal</v>
      </c>
      <c r="K2018" s="15" t="str">
        <f>_xlfn.XLOOKUP($A2018,[1]MedicHistory!A:A,[1]MedicHistory!I:I,"")</f>
        <v>over weight</v>
      </c>
      <c r="L2018" s="16">
        <f>_xlfn.XLOOKUP($A2018,[1]Hospitalisation!A:A,[1]Hospitalisation!C:C,"")</f>
        <v>3046.06</v>
      </c>
      <c r="M2018" s="17" t="str">
        <f>_xlfn.XLOOKUP($A2018,[1]Hospitalisation!A:A,[1]Hospitalisation!I:I,"")</f>
        <v>tier - 2</v>
      </c>
      <c r="N2018" s="17" t="str">
        <f>_xlfn.XLOOKUP($A2018,[1]Hospitalisation!A:A,[1]Hospitalisation!J:J,"")</f>
        <v>tier - 1</v>
      </c>
      <c r="O2018" s="17" t="str">
        <f>_xlfn.XLOOKUP($A2018,[1]Hospitalisation!A:A,[1]Hospitalisation!K:K,"")</f>
        <v>R1023</v>
      </c>
      <c r="P2018" s="14">
        <f>_xlfn.XLOOKUP($A2018,[1]Hospitalisation!A:A,[1]Hospitalisation!L:L,"")</f>
        <v>25</v>
      </c>
      <c r="Q2018" s="24">
        <f>_xlfn.XLOOKUP($A2018,[1]Hospitalisation!A:A,[1]Hospitalisation!M:M,"")</f>
        <v>35651</v>
      </c>
    </row>
    <row r="2019" spans="1:17" x14ac:dyDescent="0.25">
      <c r="A2019" s="23" t="s">
        <v>340</v>
      </c>
      <c r="B2019" s="18" t="str">
        <f>_xlfn.XLOOKUP(A2019,[1]Customer!A:A,[1]Customer!C:C,"")</f>
        <v>Megan</v>
      </c>
      <c r="C2019" s="19">
        <f t="array" ref="C2019">_xlfn.XLOOKUP($A2019,[1]MedicHistory!A:A,[1]MedicHistory!B:B,"")</f>
        <v>25.27</v>
      </c>
      <c r="D2019" s="19">
        <f t="array" ref="D2019">_xlfn.XLOOKUP($A2019,[1]MedicHistory!A:A,[1]MedicHistory!C:C,"")</f>
        <v>5.83</v>
      </c>
      <c r="E2019" s="18" t="str">
        <f>_xlfn.XLOOKUP($A2019,[1]MedicHistory!A:A,[1]MedicHistory!D:D,"")</f>
        <v>No</v>
      </c>
      <c r="F2019" s="18" t="str">
        <f>_xlfn.XLOOKUP($A2019,[1]MedicHistory!A:A,[1]MedicHistory!E:E,"")</f>
        <v>No</v>
      </c>
      <c r="G2019" s="18" t="str">
        <f>_xlfn.XLOOKUP($A2019,[1]MedicHistory!A:A,[1]MedicHistory!F:F,"")</f>
        <v>No</v>
      </c>
      <c r="H2019" s="20">
        <f>_xlfn.XLOOKUP($A2019,[1]MedicHistory!A:A,[1]MedicHistory!G:G,"")</f>
        <v>1</v>
      </c>
      <c r="I2019" s="18" t="str">
        <f>_xlfn.XLOOKUP($A2019,[1]MedicHistory!A:A,[1]MedicHistory!H:H,"")</f>
        <v>No</v>
      </c>
      <c r="J2019" s="18" t="str">
        <f>_xlfn.XLOOKUP($A2019,[1]MedicHistory!A:A,[1]MedicHistory!K:K,"")</f>
        <v>Prediabetic</v>
      </c>
      <c r="K2019" s="21" t="str">
        <f>_xlfn.XLOOKUP($A2019,[1]MedicHistory!A:A,[1]MedicHistory!I:I,"")</f>
        <v>over weight</v>
      </c>
      <c r="L2019" s="22">
        <f>_xlfn.XLOOKUP($A2019,[1]Hospitalisation!A:A,[1]Hospitalisation!C:C,"")</f>
        <v>3044.21</v>
      </c>
      <c r="M2019" s="23" t="str">
        <f>_xlfn.XLOOKUP($A2019,[1]Hospitalisation!A:A,[1]Hospitalisation!I:I,"")</f>
        <v>tier - 2</v>
      </c>
      <c r="N2019" s="23" t="str">
        <f>_xlfn.XLOOKUP($A2019,[1]Hospitalisation!A:A,[1]Hospitalisation!J:J,"")</f>
        <v>tier - 3</v>
      </c>
      <c r="O2019" s="23" t="str">
        <f>_xlfn.XLOOKUP($A2019,[1]Hospitalisation!A:A,[1]Hospitalisation!K:K,"")</f>
        <v>R1024</v>
      </c>
      <c r="P2019" s="20">
        <f>_xlfn.XLOOKUP($A2019,[1]Hospitalisation!A:A,[1]Hospitalisation!L:L,"")</f>
        <v>24</v>
      </c>
      <c r="Q2019" s="25">
        <f>_xlfn.XLOOKUP($A2019,[1]Hospitalisation!A:A,[1]Hospitalisation!M:M,"")</f>
        <v>36053</v>
      </c>
    </row>
    <row r="2020" spans="1:17" x14ac:dyDescent="0.25">
      <c r="A2020" s="17" t="s">
        <v>339</v>
      </c>
      <c r="B2020" s="12" t="str">
        <f>_xlfn.XLOOKUP(A2020,[1]Customer!A:A,[1]Customer!C:C,"")</f>
        <v>Alyson</v>
      </c>
      <c r="C2020" s="13">
        <f t="array" ref="C2020">_xlfn.XLOOKUP($A2020,[1]MedicHistory!A:A,[1]MedicHistory!B:B,"")</f>
        <v>34.484999999999999</v>
      </c>
      <c r="D2020" s="13">
        <f t="array" ref="D2020">_xlfn.XLOOKUP($A2020,[1]MedicHistory!A:A,[1]MedicHistory!C:C,"")</f>
        <v>4.7</v>
      </c>
      <c r="E2020" s="12" t="str">
        <f>_xlfn.XLOOKUP($A2020,[1]MedicHistory!A:A,[1]MedicHistory!D:D,"")</f>
        <v>yes</v>
      </c>
      <c r="F2020" s="12" t="str">
        <f>_xlfn.XLOOKUP($A2020,[1]MedicHistory!A:A,[1]MedicHistory!E:E,"")</f>
        <v>No</v>
      </c>
      <c r="G2020" s="12" t="str">
        <f>_xlfn.XLOOKUP($A2020,[1]MedicHistory!A:A,[1]MedicHistory!F:F,"")</f>
        <v>Yes</v>
      </c>
      <c r="H2020" s="14">
        <f>_xlfn.XLOOKUP($A2020,[1]MedicHistory!A:A,[1]MedicHistory!G:G,"")</f>
        <v>1</v>
      </c>
      <c r="I2020" s="12" t="str">
        <f>_xlfn.XLOOKUP($A2020,[1]MedicHistory!A:A,[1]MedicHistory!H:H,"")</f>
        <v>No</v>
      </c>
      <c r="J2020" s="12" t="str">
        <f>_xlfn.XLOOKUP($A2020,[1]MedicHistory!A:A,[1]MedicHistory!K:K,"")</f>
        <v>Normal</v>
      </c>
      <c r="K2020" s="15" t="str">
        <f>_xlfn.XLOOKUP($A2020,[1]MedicHistory!A:A,[1]MedicHistory!I:I,"")</f>
        <v>Obisity</v>
      </c>
      <c r="L2020" s="16">
        <f>_xlfn.XLOOKUP($A2020,[1]Hospitalisation!A:A,[1]Hospitalisation!C:C,"")</f>
        <v>3021.81</v>
      </c>
      <c r="M2020" s="17" t="str">
        <f>_xlfn.XLOOKUP($A2020,[1]Hospitalisation!A:A,[1]Hospitalisation!I:I,"")</f>
        <v>tier - 2</v>
      </c>
      <c r="N2020" s="17" t="str">
        <f>_xlfn.XLOOKUP($A2020,[1]Hospitalisation!A:A,[1]Hospitalisation!J:J,"")</f>
        <v>tier - 3</v>
      </c>
      <c r="O2020" s="17" t="str">
        <f>_xlfn.XLOOKUP($A2020,[1]Hospitalisation!A:A,[1]Hospitalisation!K:K,"")</f>
        <v>R1012</v>
      </c>
      <c r="P2020" s="14">
        <f>_xlfn.XLOOKUP($A2020,[1]Hospitalisation!A:A,[1]Hospitalisation!L:L,"")</f>
        <v>24</v>
      </c>
      <c r="Q2020" s="24">
        <f>_xlfn.XLOOKUP($A2020,[1]Hospitalisation!A:A,[1]Hospitalisation!M:M,"")</f>
        <v>36148</v>
      </c>
    </row>
    <row r="2021" spans="1:17" x14ac:dyDescent="0.25">
      <c r="A2021" s="23" t="s">
        <v>338</v>
      </c>
      <c r="B2021" s="18" t="str">
        <f>_xlfn.XLOOKUP(A2021,[1]Customer!A:A,[1]Customer!C:C,"")</f>
        <v>Chance</v>
      </c>
      <c r="C2021" s="19">
        <f t="array" ref="C2021">_xlfn.XLOOKUP($A2021,[1]MedicHistory!A:A,[1]MedicHistory!B:B,"")</f>
        <v>15.57</v>
      </c>
      <c r="D2021" s="19">
        <f t="array" ref="D2021">_xlfn.XLOOKUP($A2021,[1]MedicHistory!A:A,[1]MedicHistory!C:C,"")</f>
        <v>4.07</v>
      </c>
      <c r="E2021" s="18" t="str">
        <f>_xlfn.XLOOKUP($A2021,[1]MedicHistory!A:A,[1]MedicHistory!D:D,"")</f>
        <v>yes</v>
      </c>
      <c r="F2021" s="18" t="str">
        <f>_xlfn.XLOOKUP($A2021,[1]MedicHistory!A:A,[1]MedicHistory!E:E,"")</f>
        <v>No</v>
      </c>
      <c r="G2021" s="18" t="str">
        <f>_xlfn.XLOOKUP($A2021,[1]MedicHistory!A:A,[1]MedicHistory!F:F,"")</f>
        <v>No</v>
      </c>
      <c r="H2021" s="20">
        <f>_xlfn.XLOOKUP($A2021,[1]MedicHistory!A:A,[1]MedicHistory!G:G,"")</f>
        <v>1</v>
      </c>
      <c r="I2021" s="18" t="str">
        <f>_xlfn.XLOOKUP($A2021,[1]MedicHistory!A:A,[1]MedicHistory!H:H,"")</f>
        <v>No</v>
      </c>
      <c r="J2021" s="18" t="str">
        <f>_xlfn.XLOOKUP($A2021,[1]MedicHistory!A:A,[1]MedicHistory!K:K,"")</f>
        <v>Normal</v>
      </c>
      <c r="K2021" s="21" t="str">
        <f>_xlfn.XLOOKUP($A2021,[1]MedicHistory!A:A,[1]MedicHistory!I:I,"")</f>
        <v>Under weight</v>
      </c>
      <c r="L2021" s="22">
        <f>_xlfn.XLOOKUP($A2021,[1]Hospitalisation!A:A,[1]Hospitalisation!C:C,"")</f>
        <v>3018.04</v>
      </c>
      <c r="M2021" s="23" t="str">
        <f>_xlfn.XLOOKUP($A2021,[1]Hospitalisation!A:A,[1]Hospitalisation!I:I,"")</f>
        <v>tier - 2</v>
      </c>
      <c r="N2021" s="23" t="str">
        <f>_xlfn.XLOOKUP($A2021,[1]Hospitalisation!A:A,[1]Hospitalisation!J:J,"")</f>
        <v>tier - 2</v>
      </c>
      <c r="O2021" s="23" t="str">
        <f>_xlfn.XLOOKUP($A2021,[1]Hospitalisation!A:A,[1]Hospitalisation!K:K,"")</f>
        <v>R1012</v>
      </c>
      <c r="P2021" s="20">
        <f>_xlfn.XLOOKUP($A2021,[1]Hospitalisation!A:A,[1]Hospitalisation!L:L,"")</f>
        <v>25</v>
      </c>
      <c r="Q2021" s="25">
        <f>_xlfn.XLOOKUP($A2021,[1]Hospitalisation!A:A,[1]Hospitalisation!M:M,"")</f>
        <v>35701</v>
      </c>
    </row>
    <row r="2022" spans="1:17" x14ac:dyDescent="0.25">
      <c r="A2022" s="17" t="s">
        <v>337</v>
      </c>
      <c r="B2022" s="12" t="str">
        <f>_xlfn.XLOOKUP(A2022,[1]Customer!A:A,[1]Customer!C:C,"")</f>
        <v>Sean</v>
      </c>
      <c r="C2022" s="13">
        <f t="array" ref="C2022">_xlfn.XLOOKUP($A2022,[1]MedicHistory!A:A,[1]MedicHistory!B:B,"")</f>
        <v>30.36</v>
      </c>
      <c r="D2022" s="13">
        <f t="array" ref="D2022">_xlfn.XLOOKUP($A2022,[1]MedicHistory!A:A,[1]MedicHistory!C:C,"")</f>
        <v>9.39</v>
      </c>
      <c r="E2022" s="12" t="str">
        <f>_xlfn.XLOOKUP($A2022,[1]MedicHistory!A:A,[1]MedicHistory!D:D,"")</f>
        <v>No</v>
      </c>
      <c r="F2022" s="12" t="str">
        <f>_xlfn.XLOOKUP($A2022,[1]MedicHistory!A:A,[1]MedicHistory!E:E,"")</f>
        <v>No</v>
      </c>
      <c r="G2022" s="12" t="str">
        <f>_xlfn.XLOOKUP($A2022,[1]MedicHistory!A:A,[1]MedicHistory!F:F,"")</f>
        <v>No</v>
      </c>
      <c r="H2022" s="14">
        <f>_xlfn.XLOOKUP($A2022,[1]MedicHistory!A:A,[1]MedicHistory!G:G,"")</f>
        <v>0</v>
      </c>
      <c r="I2022" s="12" t="str">
        <f>_xlfn.XLOOKUP($A2022,[1]MedicHistory!A:A,[1]MedicHistory!H:H,"")</f>
        <v>No</v>
      </c>
      <c r="J2022" s="12" t="str">
        <f>_xlfn.XLOOKUP($A2022,[1]MedicHistory!A:A,[1]MedicHistory!K:K,"")</f>
        <v>Diabetic</v>
      </c>
      <c r="K2022" s="15" t="str">
        <f>_xlfn.XLOOKUP($A2022,[1]MedicHistory!A:A,[1]MedicHistory!I:I,"")</f>
        <v>Obisity</v>
      </c>
      <c r="L2022" s="16">
        <f>_xlfn.XLOOKUP($A2022,[1]Hospitalisation!A:A,[1]Hospitalisation!C:C,"")</f>
        <v>3012.22</v>
      </c>
      <c r="M2022" s="17" t="str">
        <f>_xlfn.XLOOKUP($A2022,[1]Hospitalisation!A:A,[1]Hospitalisation!I:I,"")</f>
        <v>tier - 2</v>
      </c>
      <c r="N2022" s="17" t="str">
        <f>_xlfn.XLOOKUP($A2022,[1]Hospitalisation!A:A,[1]Hospitalisation!J:J,"")</f>
        <v>tier - 3</v>
      </c>
      <c r="O2022" s="17" t="str">
        <f>_xlfn.XLOOKUP($A2022,[1]Hospitalisation!A:A,[1]Hospitalisation!K:K,"")</f>
        <v>R1012</v>
      </c>
      <c r="P2022" s="14">
        <f>_xlfn.XLOOKUP($A2022,[1]Hospitalisation!A:A,[1]Hospitalisation!L:L,"")</f>
        <v>34</v>
      </c>
      <c r="Q2022" s="24">
        <f>_xlfn.XLOOKUP($A2022,[1]Hospitalisation!A:A,[1]Hospitalisation!M:M,"")</f>
        <v>32492</v>
      </c>
    </row>
    <row r="2023" spans="1:17" x14ac:dyDescent="0.25">
      <c r="A2023" s="23" t="s">
        <v>336</v>
      </c>
      <c r="B2023" s="18" t="str">
        <f>_xlfn.XLOOKUP(A2023,[1]Customer!A:A,[1]Customer!C:C,"")</f>
        <v>Therese</v>
      </c>
      <c r="C2023" s="19">
        <f t="array" ref="C2023">_xlfn.XLOOKUP($A2023,[1]MedicHistory!A:A,[1]MedicHistory!B:B,"")</f>
        <v>19.37</v>
      </c>
      <c r="D2023" s="19">
        <f t="array" ref="D2023">_xlfn.XLOOKUP($A2023,[1]MedicHistory!A:A,[1]MedicHistory!C:C,"")</f>
        <v>4.18</v>
      </c>
      <c r="E2023" s="18" t="str">
        <f>_xlfn.XLOOKUP($A2023,[1]MedicHistory!A:A,[1]MedicHistory!D:D,"")</f>
        <v>No</v>
      </c>
      <c r="F2023" s="18" t="str">
        <f>_xlfn.XLOOKUP($A2023,[1]MedicHistory!A:A,[1]MedicHistory!E:E,"")</f>
        <v>No</v>
      </c>
      <c r="G2023" s="18" t="str">
        <f>_xlfn.XLOOKUP($A2023,[1]MedicHistory!A:A,[1]MedicHistory!F:F,"")</f>
        <v>No</v>
      </c>
      <c r="H2023" s="20">
        <f>_xlfn.XLOOKUP($A2023,[1]MedicHistory!A:A,[1]MedicHistory!G:G,"")</f>
        <v>0</v>
      </c>
      <c r="I2023" s="18" t="str">
        <f>_xlfn.XLOOKUP($A2023,[1]MedicHistory!A:A,[1]MedicHistory!H:H,"")</f>
        <v>No</v>
      </c>
      <c r="J2023" s="18" t="str">
        <f>_xlfn.XLOOKUP($A2023,[1]MedicHistory!A:A,[1]MedicHistory!K:K,"")</f>
        <v>Normal</v>
      </c>
      <c r="K2023" s="21" t="str">
        <f>_xlfn.XLOOKUP($A2023,[1]MedicHistory!A:A,[1]MedicHistory!I:I,"")</f>
        <v>Normal weight</v>
      </c>
      <c r="L2023" s="22">
        <f>_xlfn.XLOOKUP($A2023,[1]Hospitalisation!A:A,[1]Hospitalisation!C:C,"")</f>
        <v>2985.67</v>
      </c>
      <c r="M2023" s="23" t="str">
        <f>_xlfn.XLOOKUP($A2023,[1]Hospitalisation!A:A,[1]Hospitalisation!I:I,"")</f>
        <v>tier - 2</v>
      </c>
      <c r="N2023" s="23" t="str">
        <f>_xlfn.XLOOKUP($A2023,[1]Hospitalisation!A:A,[1]Hospitalisation!J:J,"")</f>
        <v>tier - 2</v>
      </c>
      <c r="O2023" s="23" t="str">
        <f>_xlfn.XLOOKUP($A2023,[1]Hospitalisation!A:A,[1]Hospitalisation!K:K,"")</f>
        <v>R1013</v>
      </c>
      <c r="P2023" s="20">
        <f>_xlfn.XLOOKUP($A2023,[1]Hospitalisation!A:A,[1]Hospitalisation!L:L,"")</f>
        <v>20</v>
      </c>
      <c r="Q2023" s="25">
        <f>_xlfn.XLOOKUP($A2023,[1]Hospitalisation!A:A,[1]Hospitalisation!M:M,"")</f>
        <v>37580</v>
      </c>
    </row>
    <row r="2024" spans="1:17" x14ac:dyDescent="0.25">
      <c r="A2024" s="17" t="s">
        <v>335</v>
      </c>
      <c r="B2024" s="12" t="str">
        <f>_xlfn.XLOOKUP(A2024,[1]Customer!A:A,[1]Customer!C:C,"")</f>
        <v>Beau</v>
      </c>
      <c r="C2024" s="13">
        <f t="array" ref="C2024">_xlfn.XLOOKUP($A2024,[1]MedicHistory!A:A,[1]MedicHistory!B:B,"")</f>
        <v>16.71</v>
      </c>
      <c r="D2024" s="13">
        <f t="array" ref="D2024">_xlfn.XLOOKUP($A2024,[1]MedicHistory!A:A,[1]MedicHistory!C:C,"")</f>
        <v>4.18</v>
      </c>
      <c r="E2024" s="12" t="str">
        <f>_xlfn.XLOOKUP($A2024,[1]MedicHistory!A:A,[1]MedicHistory!D:D,"")</f>
        <v>No</v>
      </c>
      <c r="F2024" s="12" t="str">
        <f>_xlfn.XLOOKUP($A2024,[1]MedicHistory!A:A,[1]MedicHistory!E:E,"")</f>
        <v>No</v>
      </c>
      <c r="G2024" s="12" t="str">
        <f>_xlfn.XLOOKUP($A2024,[1]MedicHistory!A:A,[1]MedicHistory!F:F,"")</f>
        <v>No</v>
      </c>
      <c r="H2024" s="14">
        <f>_xlfn.XLOOKUP($A2024,[1]MedicHistory!A:A,[1]MedicHistory!G:G,"")</f>
        <v>1</v>
      </c>
      <c r="I2024" s="12" t="str">
        <f>_xlfn.XLOOKUP($A2024,[1]MedicHistory!A:A,[1]MedicHistory!H:H,"")</f>
        <v>No</v>
      </c>
      <c r="J2024" s="12" t="str">
        <f>_xlfn.XLOOKUP($A2024,[1]MedicHistory!A:A,[1]MedicHistory!K:K,"")</f>
        <v>Normal</v>
      </c>
      <c r="K2024" s="15" t="str">
        <f>_xlfn.XLOOKUP($A2024,[1]MedicHistory!A:A,[1]MedicHistory!I:I,"")</f>
        <v>Under weight</v>
      </c>
      <c r="L2024" s="16">
        <f>_xlfn.XLOOKUP($A2024,[1]Hospitalisation!A:A,[1]Hospitalisation!C:C,"")</f>
        <v>2979.52</v>
      </c>
      <c r="M2024" s="17" t="str">
        <f>_xlfn.XLOOKUP($A2024,[1]Hospitalisation!A:A,[1]Hospitalisation!I:I,"")</f>
        <v>tier - 2</v>
      </c>
      <c r="N2024" s="17" t="str">
        <f>_xlfn.XLOOKUP($A2024,[1]Hospitalisation!A:A,[1]Hospitalisation!J:J,"")</f>
        <v>tier - 3</v>
      </c>
      <c r="O2024" s="17" t="str">
        <f>_xlfn.XLOOKUP($A2024,[1]Hospitalisation!A:A,[1]Hospitalisation!K:K,"")</f>
        <v>R1013</v>
      </c>
      <c r="P2024" s="14">
        <f>_xlfn.XLOOKUP($A2024,[1]Hospitalisation!A:A,[1]Hospitalisation!L:L,"")</f>
        <v>31</v>
      </c>
      <c r="Q2024" s="24">
        <f>_xlfn.XLOOKUP($A2024,[1]Hospitalisation!A:A,[1]Hospitalisation!M:M,"")</f>
        <v>33407</v>
      </c>
    </row>
    <row r="2025" spans="1:17" x14ac:dyDescent="0.25">
      <c r="A2025" s="23" t="s">
        <v>334</v>
      </c>
      <c r="B2025" s="18" t="str">
        <f>_xlfn.XLOOKUP(A2025,[1]Customer!A:A,[1]Customer!C:C,"")</f>
        <v>Kelsey</v>
      </c>
      <c r="C2025" s="19">
        <f t="array" ref="C2025">_xlfn.XLOOKUP($A2025,[1]MedicHistory!A:A,[1]MedicHistory!B:B,"")</f>
        <v>24.1</v>
      </c>
      <c r="D2025" s="19">
        <f t="array" ref="D2025">_xlfn.XLOOKUP($A2025,[1]MedicHistory!A:A,[1]MedicHistory!C:C,"")</f>
        <v>4.4000000000000004</v>
      </c>
      <c r="E2025" s="18" t="str">
        <f>_xlfn.XLOOKUP($A2025,[1]MedicHistory!A:A,[1]MedicHistory!D:D,"")</f>
        <v>yes</v>
      </c>
      <c r="F2025" s="18" t="str">
        <f>_xlfn.XLOOKUP($A2025,[1]MedicHistory!A:A,[1]MedicHistory!E:E,"")</f>
        <v>No</v>
      </c>
      <c r="G2025" s="18" t="str">
        <f>_xlfn.XLOOKUP($A2025,[1]MedicHistory!A:A,[1]MedicHistory!F:F,"")</f>
        <v>No</v>
      </c>
      <c r="H2025" s="20">
        <f>_xlfn.XLOOKUP($A2025,[1]MedicHistory!A:A,[1]MedicHistory!G:G,"")</f>
        <v>1</v>
      </c>
      <c r="I2025" s="18" t="str">
        <f>_xlfn.XLOOKUP($A2025,[1]MedicHistory!A:A,[1]MedicHistory!H:H,"")</f>
        <v>No</v>
      </c>
      <c r="J2025" s="18" t="str">
        <f>_xlfn.XLOOKUP($A2025,[1]MedicHistory!A:A,[1]MedicHistory!K:K,"")</f>
        <v>Normal</v>
      </c>
      <c r="K2025" s="21" t="str">
        <f>_xlfn.XLOOKUP($A2025,[1]MedicHistory!A:A,[1]MedicHistory!I:I,"")</f>
        <v>Normal weight</v>
      </c>
      <c r="L2025" s="22">
        <f>_xlfn.XLOOKUP($A2025,[1]Hospitalisation!A:A,[1]Hospitalisation!C:C,"")</f>
        <v>2974.13</v>
      </c>
      <c r="M2025" s="23" t="str">
        <f>_xlfn.XLOOKUP($A2025,[1]Hospitalisation!A:A,[1]Hospitalisation!I:I,"")</f>
        <v>tier - 2</v>
      </c>
      <c r="N2025" s="23" t="str">
        <f>_xlfn.XLOOKUP($A2025,[1]Hospitalisation!A:A,[1]Hospitalisation!J:J,"")</f>
        <v>tier - 1</v>
      </c>
      <c r="O2025" s="23" t="str">
        <f>_xlfn.XLOOKUP($A2025,[1]Hospitalisation!A:A,[1]Hospitalisation!K:K,"")</f>
        <v>R1011</v>
      </c>
      <c r="P2025" s="20">
        <f>_xlfn.XLOOKUP($A2025,[1]Hospitalisation!A:A,[1]Hospitalisation!L:L,"")</f>
        <v>35</v>
      </c>
      <c r="Q2025" s="25">
        <f>_xlfn.XLOOKUP($A2025,[1]Hospitalisation!A:A,[1]Hospitalisation!M:M,"")</f>
        <v>32044</v>
      </c>
    </row>
    <row r="2026" spans="1:17" x14ac:dyDescent="0.25">
      <c r="A2026" s="17" t="s">
        <v>333</v>
      </c>
      <c r="B2026" s="12" t="str">
        <f>_xlfn.XLOOKUP(A2026,[1]Customer!A:A,[1]Customer!C:C,"")</f>
        <v>Gretchen</v>
      </c>
      <c r="C2026" s="13">
        <f t="array" ref="C2026">_xlfn.XLOOKUP($A2026,[1]MedicHistory!A:A,[1]MedicHistory!B:B,"")</f>
        <v>29.77</v>
      </c>
      <c r="D2026" s="13">
        <f t="array" ref="D2026">_xlfn.XLOOKUP($A2026,[1]MedicHistory!A:A,[1]MedicHistory!C:C,"")</f>
        <v>9.9</v>
      </c>
      <c r="E2026" s="12" t="str">
        <f>_xlfn.XLOOKUP($A2026,[1]MedicHistory!A:A,[1]MedicHistory!D:D,"")</f>
        <v>No</v>
      </c>
      <c r="F2026" s="12" t="str">
        <f>_xlfn.XLOOKUP($A2026,[1]MedicHistory!A:A,[1]MedicHistory!E:E,"")</f>
        <v>No</v>
      </c>
      <c r="G2026" s="12" t="str">
        <f>_xlfn.XLOOKUP($A2026,[1]MedicHistory!A:A,[1]MedicHistory!F:F,"")</f>
        <v>No</v>
      </c>
      <c r="H2026" s="14">
        <f>_xlfn.XLOOKUP($A2026,[1]MedicHistory!A:A,[1]MedicHistory!G:G,"")</f>
        <v>0</v>
      </c>
      <c r="I2026" s="12" t="str">
        <f>_xlfn.XLOOKUP($A2026,[1]MedicHistory!A:A,[1]MedicHistory!H:H,"")</f>
        <v>No</v>
      </c>
      <c r="J2026" s="12" t="str">
        <f>_xlfn.XLOOKUP($A2026,[1]MedicHistory!A:A,[1]MedicHistory!K:K,"")</f>
        <v>Diabetic</v>
      </c>
      <c r="K2026" s="15" t="str">
        <f>_xlfn.XLOOKUP($A2026,[1]MedicHistory!A:A,[1]MedicHistory!I:I,"")</f>
        <v>over weight</v>
      </c>
      <c r="L2026" s="16">
        <f>_xlfn.XLOOKUP($A2026,[1]Hospitalisation!A:A,[1]Hospitalisation!C:C,"")</f>
        <v>2943.41</v>
      </c>
      <c r="M2026" s="17" t="str">
        <f>_xlfn.XLOOKUP($A2026,[1]Hospitalisation!A:A,[1]Hospitalisation!I:I,"")</f>
        <v>tier - 2</v>
      </c>
      <c r="N2026" s="17" t="str">
        <f>_xlfn.XLOOKUP($A2026,[1]Hospitalisation!A:A,[1]Hospitalisation!J:J,"")</f>
        <v>tier - 3</v>
      </c>
      <c r="O2026" s="17" t="str">
        <f>_xlfn.XLOOKUP($A2026,[1]Hospitalisation!A:A,[1]Hospitalisation!K:K,"")</f>
        <v>R1012</v>
      </c>
      <c r="P2026" s="14">
        <f>_xlfn.XLOOKUP($A2026,[1]Hospitalisation!A:A,[1]Hospitalisation!L:L,"")</f>
        <v>27</v>
      </c>
      <c r="Q2026" s="24">
        <f>_xlfn.XLOOKUP($A2026,[1]Hospitalisation!A:A,[1]Hospitalisation!M:M,"")</f>
        <v>34972</v>
      </c>
    </row>
    <row r="2027" spans="1:17" x14ac:dyDescent="0.25">
      <c r="A2027" s="23" t="s">
        <v>332</v>
      </c>
      <c r="B2027" s="18" t="str">
        <f>_xlfn.XLOOKUP(A2027,[1]Customer!A:A,[1]Customer!C:C,"")</f>
        <v>Nicholas</v>
      </c>
      <c r="C2027" s="19">
        <f t="array" ref="C2027">_xlfn.XLOOKUP($A2027,[1]MedicHistory!A:A,[1]MedicHistory!B:B,"")</f>
        <v>46.53</v>
      </c>
      <c r="D2027" s="19">
        <f t="array" ref="D2027">_xlfn.XLOOKUP($A2027,[1]MedicHistory!A:A,[1]MedicHistory!C:C,"")</f>
        <v>4.84</v>
      </c>
      <c r="E2027" s="18" t="str">
        <f>_xlfn.XLOOKUP($A2027,[1]MedicHistory!A:A,[1]MedicHistory!D:D,"")</f>
        <v>yes</v>
      </c>
      <c r="F2027" s="18" t="str">
        <f>_xlfn.XLOOKUP($A2027,[1]MedicHistory!A:A,[1]MedicHistory!E:E,"")</f>
        <v>No</v>
      </c>
      <c r="G2027" s="18" t="str">
        <f>_xlfn.XLOOKUP($A2027,[1]MedicHistory!A:A,[1]MedicHistory!F:F,"")</f>
        <v>No</v>
      </c>
      <c r="H2027" s="20">
        <f>_xlfn.XLOOKUP($A2027,[1]MedicHistory!A:A,[1]MedicHistory!G:G,"")</f>
        <v>0</v>
      </c>
      <c r="I2027" s="18" t="str">
        <f>_xlfn.XLOOKUP($A2027,[1]MedicHistory!A:A,[1]MedicHistory!H:H,"")</f>
        <v>No</v>
      </c>
      <c r="J2027" s="18" t="str">
        <f>_xlfn.XLOOKUP($A2027,[1]MedicHistory!A:A,[1]MedicHistory!K:K,"")</f>
        <v>Normal</v>
      </c>
      <c r="K2027" s="21" t="str">
        <f>_xlfn.XLOOKUP($A2027,[1]MedicHistory!A:A,[1]MedicHistory!I:I,"")</f>
        <v>Obisity</v>
      </c>
      <c r="L2027" s="22">
        <f>_xlfn.XLOOKUP($A2027,[1]Hospitalisation!A:A,[1]Hospitalisation!C:C,"")</f>
        <v>2927.06</v>
      </c>
      <c r="M2027" s="23" t="str">
        <f>_xlfn.XLOOKUP($A2027,[1]Hospitalisation!A:A,[1]Hospitalisation!I:I,"")</f>
        <v>tier - 2</v>
      </c>
      <c r="N2027" s="23" t="str">
        <f>_xlfn.XLOOKUP($A2027,[1]Hospitalisation!A:A,[1]Hospitalisation!J:J,"")</f>
        <v>tier - 2</v>
      </c>
      <c r="O2027" s="23" t="str">
        <f>_xlfn.XLOOKUP($A2027,[1]Hospitalisation!A:A,[1]Hospitalisation!K:K,"")</f>
        <v>R1013</v>
      </c>
      <c r="P2027" s="20">
        <f>_xlfn.XLOOKUP($A2027,[1]Hospitalisation!A:A,[1]Hospitalisation!L:L,"")</f>
        <v>20</v>
      </c>
      <c r="Q2027" s="25">
        <f>_xlfn.XLOOKUP($A2027,[1]Hospitalisation!A:A,[1]Hospitalisation!M:M,"")</f>
        <v>37437</v>
      </c>
    </row>
    <row r="2028" spans="1:17" x14ac:dyDescent="0.25">
      <c r="A2028" s="17" t="s">
        <v>331</v>
      </c>
      <c r="B2028" s="12" t="str">
        <f>_xlfn.XLOOKUP(A2028,[1]Customer!A:A,[1]Customer!C:C,"")</f>
        <v>Deborah</v>
      </c>
      <c r="C2028" s="13">
        <f t="array" ref="C2028">_xlfn.XLOOKUP($A2028,[1]MedicHistory!A:A,[1]MedicHistory!B:B,"")</f>
        <v>23.4</v>
      </c>
      <c r="D2028" s="13">
        <f t="array" ref="D2028">_xlfn.XLOOKUP($A2028,[1]MedicHistory!A:A,[1]MedicHistory!C:C,"")</f>
        <v>5.53</v>
      </c>
      <c r="E2028" s="12" t="str">
        <f>_xlfn.XLOOKUP($A2028,[1]MedicHistory!A:A,[1]MedicHistory!D:D,"")</f>
        <v>No</v>
      </c>
      <c r="F2028" s="12" t="str">
        <f>_xlfn.XLOOKUP($A2028,[1]MedicHistory!A:A,[1]MedicHistory!E:E,"")</f>
        <v>No</v>
      </c>
      <c r="G2028" s="12" t="str">
        <f>_xlfn.XLOOKUP($A2028,[1]MedicHistory!A:A,[1]MedicHistory!F:F,"")</f>
        <v>Yes</v>
      </c>
      <c r="H2028" s="14">
        <f>_xlfn.XLOOKUP($A2028,[1]MedicHistory!A:A,[1]MedicHistory!G:G,"")</f>
        <v>1</v>
      </c>
      <c r="I2028" s="12" t="str">
        <f>_xlfn.XLOOKUP($A2028,[1]MedicHistory!A:A,[1]MedicHistory!H:H,"")</f>
        <v>No</v>
      </c>
      <c r="J2028" s="12" t="str">
        <f>_xlfn.XLOOKUP($A2028,[1]MedicHistory!A:A,[1]MedicHistory!K:K,"")</f>
        <v>Normal</v>
      </c>
      <c r="K2028" s="15" t="str">
        <f>_xlfn.XLOOKUP($A2028,[1]MedicHistory!A:A,[1]MedicHistory!I:I,"")</f>
        <v>Normal weight</v>
      </c>
      <c r="L2028" s="16">
        <f>_xlfn.XLOOKUP($A2028,[1]Hospitalisation!A:A,[1]Hospitalisation!C:C,"")</f>
        <v>2913.57</v>
      </c>
      <c r="M2028" s="17" t="str">
        <f>_xlfn.XLOOKUP($A2028,[1]Hospitalisation!A:A,[1]Hospitalisation!I:I,"")</f>
        <v>tier - 2</v>
      </c>
      <c r="N2028" s="17" t="str">
        <f>_xlfn.XLOOKUP($A2028,[1]Hospitalisation!A:A,[1]Hospitalisation!J:J,"")</f>
        <v>tier - 2</v>
      </c>
      <c r="O2028" s="17" t="str">
        <f>_xlfn.XLOOKUP($A2028,[1]Hospitalisation!A:A,[1]Hospitalisation!K:K,"")</f>
        <v>R1011</v>
      </c>
      <c r="P2028" s="14">
        <f>_xlfn.XLOOKUP($A2028,[1]Hospitalisation!A:A,[1]Hospitalisation!L:L,"")</f>
        <v>27</v>
      </c>
      <c r="Q2028" s="24">
        <f>_xlfn.XLOOKUP($A2028,[1]Hospitalisation!A:A,[1]Hospitalisation!M:M,"")</f>
        <v>35221</v>
      </c>
    </row>
    <row r="2029" spans="1:17" x14ac:dyDescent="0.25">
      <c r="A2029" s="23" t="s">
        <v>330</v>
      </c>
      <c r="B2029" s="18" t="str">
        <f>_xlfn.XLOOKUP(A2029,[1]Customer!A:A,[1]Customer!C:C,"")</f>
        <v>Chuck W.</v>
      </c>
      <c r="C2029" s="19">
        <f t="array" ref="C2029">_xlfn.XLOOKUP($A2029,[1]MedicHistory!A:A,[1]MedicHistory!B:B,"")</f>
        <v>30</v>
      </c>
      <c r="D2029" s="19">
        <f t="array" ref="D2029">_xlfn.XLOOKUP($A2029,[1]MedicHistory!A:A,[1]MedicHistory!C:C,"")</f>
        <v>4.33</v>
      </c>
      <c r="E2029" s="18" t="str">
        <f>_xlfn.XLOOKUP($A2029,[1]MedicHistory!A:A,[1]MedicHistory!D:D,"")</f>
        <v>yes</v>
      </c>
      <c r="F2029" s="18" t="str">
        <f>_xlfn.XLOOKUP($A2029,[1]MedicHistory!A:A,[1]MedicHistory!E:E,"")</f>
        <v>No</v>
      </c>
      <c r="G2029" s="18" t="str">
        <f>_xlfn.XLOOKUP($A2029,[1]MedicHistory!A:A,[1]MedicHistory!F:F,"")</f>
        <v>No</v>
      </c>
      <c r="H2029" s="20">
        <f>_xlfn.XLOOKUP($A2029,[1]MedicHistory!A:A,[1]MedicHistory!G:G,"")</f>
        <v>0</v>
      </c>
      <c r="I2029" s="18" t="str">
        <f>_xlfn.XLOOKUP($A2029,[1]MedicHistory!A:A,[1]MedicHistory!H:H,"")</f>
        <v>No</v>
      </c>
      <c r="J2029" s="18" t="str">
        <f>_xlfn.XLOOKUP($A2029,[1]MedicHistory!A:A,[1]MedicHistory!K:K,"")</f>
        <v>Normal</v>
      </c>
      <c r="K2029" s="21" t="str">
        <f>_xlfn.XLOOKUP($A2029,[1]MedicHistory!A:A,[1]MedicHistory!I:I,"")</f>
        <v>Obisity</v>
      </c>
      <c r="L2029" s="22">
        <f>_xlfn.XLOOKUP($A2029,[1]Hospitalisation!A:A,[1]Hospitalisation!C:C,"")</f>
        <v>2904.09</v>
      </c>
      <c r="M2029" s="23" t="str">
        <f>_xlfn.XLOOKUP($A2029,[1]Hospitalisation!A:A,[1]Hospitalisation!I:I,"")</f>
        <v>tier - 2</v>
      </c>
      <c r="N2029" s="23" t="str">
        <f>_xlfn.XLOOKUP($A2029,[1]Hospitalisation!A:A,[1]Hospitalisation!J:J,"")</f>
        <v>tier - 2</v>
      </c>
      <c r="O2029" s="23" t="str">
        <f>_xlfn.XLOOKUP($A2029,[1]Hospitalisation!A:A,[1]Hospitalisation!K:K,"")</f>
        <v>R1011</v>
      </c>
      <c r="P2029" s="20">
        <f>_xlfn.XLOOKUP($A2029,[1]Hospitalisation!A:A,[1]Hospitalisation!L:L,"")</f>
        <v>19</v>
      </c>
      <c r="Q2029" s="25">
        <f>_xlfn.XLOOKUP($A2029,[1]Hospitalisation!A:A,[1]Hospitalisation!M:M,"")</f>
        <v>37785</v>
      </c>
    </row>
    <row r="2030" spans="1:17" x14ac:dyDescent="0.25">
      <c r="A2030" s="17" t="s">
        <v>329</v>
      </c>
      <c r="B2030" s="12" t="str">
        <f>_xlfn.XLOOKUP(A2030,[1]Customer!A:A,[1]Customer!C:C,"")</f>
        <v>Daniel</v>
      </c>
      <c r="C2030" s="13">
        <f t="array" ref="C2030">_xlfn.XLOOKUP($A2030,[1]MedicHistory!A:A,[1]MedicHistory!B:B,"")</f>
        <v>29.15</v>
      </c>
      <c r="D2030" s="13">
        <f t="array" ref="D2030">_xlfn.XLOOKUP($A2030,[1]MedicHistory!A:A,[1]MedicHistory!C:C,"")</f>
        <v>4.91</v>
      </c>
      <c r="E2030" s="12" t="str">
        <f>_xlfn.XLOOKUP($A2030,[1]MedicHistory!A:A,[1]MedicHistory!D:D,"")</f>
        <v>yes</v>
      </c>
      <c r="F2030" s="12" t="str">
        <f>_xlfn.XLOOKUP($A2030,[1]MedicHistory!A:A,[1]MedicHistory!E:E,"")</f>
        <v>No</v>
      </c>
      <c r="G2030" s="12" t="str">
        <f>_xlfn.XLOOKUP($A2030,[1]MedicHistory!A:A,[1]MedicHistory!F:F,"")</f>
        <v>No</v>
      </c>
      <c r="H2030" s="14">
        <f>_xlfn.XLOOKUP($A2030,[1]MedicHistory!A:A,[1]MedicHistory!G:G,"")</f>
        <v>0</v>
      </c>
      <c r="I2030" s="12" t="str">
        <f>_xlfn.XLOOKUP($A2030,[1]MedicHistory!A:A,[1]MedicHistory!H:H,"")</f>
        <v>No</v>
      </c>
      <c r="J2030" s="12" t="str">
        <f>_xlfn.XLOOKUP($A2030,[1]MedicHistory!A:A,[1]MedicHistory!K:K,"")</f>
        <v>Normal</v>
      </c>
      <c r="K2030" s="15" t="str">
        <f>_xlfn.XLOOKUP($A2030,[1]MedicHistory!A:A,[1]MedicHistory!I:I,"")</f>
        <v>over weight</v>
      </c>
      <c r="L2030" s="16">
        <f>_xlfn.XLOOKUP($A2030,[1]Hospitalisation!A:A,[1]Hospitalisation!C:C,"")</f>
        <v>2902.91</v>
      </c>
      <c r="M2030" s="17" t="str">
        <f>_xlfn.XLOOKUP($A2030,[1]Hospitalisation!A:A,[1]Hospitalisation!I:I,"")</f>
        <v>tier - 2</v>
      </c>
      <c r="N2030" s="17" t="str">
        <f>_xlfn.XLOOKUP($A2030,[1]Hospitalisation!A:A,[1]Hospitalisation!J:J,"")</f>
        <v>tier - 2</v>
      </c>
      <c r="O2030" s="17" t="str">
        <f>_xlfn.XLOOKUP($A2030,[1]Hospitalisation!A:A,[1]Hospitalisation!K:K,"")</f>
        <v>R1013</v>
      </c>
      <c r="P2030" s="14">
        <f>_xlfn.XLOOKUP($A2030,[1]Hospitalisation!A:A,[1]Hospitalisation!L:L,"")</f>
        <v>26</v>
      </c>
      <c r="Q2030" s="24">
        <f>_xlfn.XLOOKUP($A2030,[1]Hospitalisation!A:A,[1]Hospitalisation!M:M,"")</f>
        <v>35362</v>
      </c>
    </row>
    <row r="2031" spans="1:17" x14ac:dyDescent="0.25">
      <c r="A2031" s="23" t="s">
        <v>328</v>
      </c>
      <c r="B2031" s="18" t="str">
        <f>_xlfn.XLOOKUP(A2031,[1]Customer!A:A,[1]Customer!C:C,"")</f>
        <v>Amany</v>
      </c>
      <c r="C2031" s="19">
        <f t="array" ref="C2031">_xlfn.XLOOKUP($A2031,[1]MedicHistory!A:A,[1]MedicHistory!B:B,"")</f>
        <v>34.865000000000002</v>
      </c>
      <c r="D2031" s="19">
        <f t="array" ref="D2031">_xlfn.XLOOKUP($A2031,[1]MedicHistory!A:A,[1]MedicHistory!C:C,"")</f>
        <v>4.8</v>
      </c>
      <c r="E2031" s="18" t="str">
        <f>_xlfn.XLOOKUP($A2031,[1]MedicHistory!A:A,[1]MedicHistory!D:D,"")</f>
        <v>No</v>
      </c>
      <c r="F2031" s="18" t="str">
        <f>_xlfn.XLOOKUP($A2031,[1]MedicHistory!A:A,[1]MedicHistory!E:E,"")</f>
        <v>No</v>
      </c>
      <c r="G2031" s="18" t="str">
        <f>_xlfn.XLOOKUP($A2031,[1]MedicHistory!A:A,[1]MedicHistory!F:F,"")</f>
        <v>No</v>
      </c>
      <c r="H2031" s="20">
        <f>_xlfn.XLOOKUP($A2031,[1]MedicHistory!A:A,[1]MedicHistory!G:G,"")</f>
        <v>0</v>
      </c>
      <c r="I2031" s="18" t="str">
        <f>_xlfn.XLOOKUP($A2031,[1]MedicHistory!A:A,[1]MedicHistory!H:H,"")</f>
        <v>No</v>
      </c>
      <c r="J2031" s="18" t="str">
        <f>_xlfn.XLOOKUP($A2031,[1]MedicHistory!A:A,[1]MedicHistory!K:K,"")</f>
        <v>Normal</v>
      </c>
      <c r="K2031" s="21" t="str">
        <f>_xlfn.XLOOKUP($A2031,[1]MedicHistory!A:A,[1]MedicHistory!I:I,"")</f>
        <v>Obisity</v>
      </c>
      <c r="L2031" s="22">
        <f>_xlfn.XLOOKUP($A2031,[1]Hospitalisation!A:A,[1]Hospitalisation!C:C,"")</f>
        <v>2899.49</v>
      </c>
      <c r="M2031" s="23" t="str">
        <f>_xlfn.XLOOKUP($A2031,[1]Hospitalisation!A:A,[1]Hospitalisation!I:I,"")</f>
        <v>tier - 2</v>
      </c>
      <c r="N2031" s="23" t="str">
        <f>_xlfn.XLOOKUP($A2031,[1]Hospitalisation!A:A,[1]Hospitalisation!J:J,"")</f>
        <v>tier - 2</v>
      </c>
      <c r="O2031" s="23" t="str">
        <f>_xlfn.XLOOKUP($A2031,[1]Hospitalisation!A:A,[1]Hospitalisation!K:K,"")</f>
        <v>R1024</v>
      </c>
      <c r="P2031" s="20">
        <f>_xlfn.XLOOKUP($A2031,[1]Hospitalisation!A:A,[1]Hospitalisation!L:L,"")</f>
        <v>26</v>
      </c>
      <c r="Q2031" s="25">
        <f>_xlfn.XLOOKUP($A2031,[1]Hospitalisation!A:A,[1]Hospitalisation!M:M,"")</f>
        <v>35370</v>
      </c>
    </row>
    <row r="2032" spans="1:17" x14ac:dyDescent="0.25">
      <c r="A2032" s="17" t="s">
        <v>327</v>
      </c>
      <c r="B2032" s="12" t="str">
        <f>_xlfn.XLOOKUP(A2032,[1]Customer!A:A,[1]Customer!C:C,"")</f>
        <v>Kipling</v>
      </c>
      <c r="C2032" s="13">
        <f t="array" ref="C2032">_xlfn.XLOOKUP($A2032,[1]MedicHistory!A:A,[1]MedicHistory!B:B,"")</f>
        <v>28.12</v>
      </c>
      <c r="D2032" s="13">
        <f t="array" ref="D2032">_xlfn.XLOOKUP($A2032,[1]MedicHistory!A:A,[1]MedicHistory!C:C,"")</f>
        <v>5.55</v>
      </c>
      <c r="E2032" s="12" t="str">
        <f>_xlfn.XLOOKUP($A2032,[1]MedicHistory!A:A,[1]MedicHistory!D:D,"")</f>
        <v>yes</v>
      </c>
      <c r="F2032" s="12" t="str">
        <f>_xlfn.XLOOKUP($A2032,[1]MedicHistory!A:A,[1]MedicHistory!E:E,"")</f>
        <v>yes</v>
      </c>
      <c r="G2032" s="12" t="str">
        <f>_xlfn.XLOOKUP($A2032,[1]MedicHistory!A:A,[1]MedicHistory!F:F,"")</f>
        <v>No</v>
      </c>
      <c r="H2032" s="14">
        <f>_xlfn.XLOOKUP($A2032,[1]MedicHistory!A:A,[1]MedicHistory!G:G,"")</f>
        <v>2</v>
      </c>
      <c r="I2032" s="12" t="str">
        <f>_xlfn.XLOOKUP($A2032,[1]MedicHistory!A:A,[1]MedicHistory!H:H,"")</f>
        <v>No</v>
      </c>
      <c r="J2032" s="12" t="str">
        <f>_xlfn.XLOOKUP($A2032,[1]MedicHistory!A:A,[1]MedicHistory!K:K,"")</f>
        <v>Normal</v>
      </c>
      <c r="K2032" s="15" t="str">
        <f>_xlfn.XLOOKUP($A2032,[1]MedicHistory!A:A,[1]MedicHistory!I:I,"")</f>
        <v>over weight</v>
      </c>
      <c r="L2032" s="16">
        <f>_xlfn.XLOOKUP($A2032,[1]Hospitalisation!A:A,[1]Hospitalisation!C:C,"")</f>
        <v>2897.46</v>
      </c>
      <c r="M2032" s="17" t="str">
        <f>_xlfn.XLOOKUP($A2032,[1]Hospitalisation!A:A,[1]Hospitalisation!I:I,"")</f>
        <v>tier - 2</v>
      </c>
      <c r="N2032" s="17" t="str">
        <f>_xlfn.XLOOKUP($A2032,[1]Hospitalisation!A:A,[1]Hospitalisation!J:J,"")</f>
        <v>tier - 1</v>
      </c>
      <c r="O2032" s="17" t="str">
        <f>_xlfn.XLOOKUP($A2032,[1]Hospitalisation!A:A,[1]Hospitalisation!K:K,"")</f>
        <v>R1012</v>
      </c>
      <c r="P2032" s="14">
        <f>_xlfn.XLOOKUP($A2032,[1]Hospitalisation!A:A,[1]Hospitalisation!L:L,"")</f>
        <v>23</v>
      </c>
      <c r="Q2032" s="24">
        <f>_xlfn.XLOOKUP($A2032,[1]Hospitalisation!A:A,[1]Hospitalisation!M:M,"")</f>
        <v>36355</v>
      </c>
    </row>
    <row r="2033" spans="1:17" x14ac:dyDescent="0.25">
      <c r="A2033" s="23" t="s">
        <v>326</v>
      </c>
      <c r="B2033" s="18" t="str">
        <f>_xlfn.XLOOKUP(A2033,[1]Customer!A:A,[1]Customer!C:C,"")</f>
        <v>Duncan</v>
      </c>
      <c r="C2033" s="19">
        <f t="array" ref="C2033">_xlfn.XLOOKUP($A2033,[1]MedicHistory!A:A,[1]MedicHistory!B:B,"")</f>
        <v>29.45</v>
      </c>
      <c r="D2033" s="19">
        <f t="array" ref="D2033">_xlfn.XLOOKUP($A2033,[1]MedicHistory!A:A,[1]MedicHistory!C:C,"")</f>
        <v>5.24</v>
      </c>
      <c r="E2033" s="18" t="str">
        <f>_xlfn.XLOOKUP($A2033,[1]MedicHistory!A:A,[1]MedicHistory!D:D,"")</f>
        <v>yes</v>
      </c>
      <c r="F2033" s="18" t="str">
        <f>_xlfn.XLOOKUP($A2033,[1]MedicHistory!A:A,[1]MedicHistory!E:E,"")</f>
        <v>No</v>
      </c>
      <c r="G2033" s="18" t="str">
        <f>_xlfn.XLOOKUP($A2033,[1]MedicHistory!A:A,[1]MedicHistory!F:F,"")</f>
        <v>No</v>
      </c>
      <c r="H2033" s="20">
        <f>_xlfn.XLOOKUP($A2033,[1]MedicHistory!A:A,[1]MedicHistory!G:G,"")</f>
        <v>0</v>
      </c>
      <c r="I2033" s="18" t="str">
        <f>_xlfn.XLOOKUP($A2033,[1]MedicHistory!A:A,[1]MedicHistory!H:H,"")</f>
        <v>No</v>
      </c>
      <c r="J2033" s="18" t="str">
        <f>_xlfn.XLOOKUP($A2033,[1]MedicHistory!A:A,[1]MedicHistory!K:K,"")</f>
        <v>Normal</v>
      </c>
      <c r="K2033" s="21" t="str">
        <f>_xlfn.XLOOKUP($A2033,[1]MedicHistory!A:A,[1]MedicHistory!I:I,"")</f>
        <v>over weight</v>
      </c>
      <c r="L2033" s="22">
        <f>_xlfn.XLOOKUP($A2033,[1]Hospitalisation!A:A,[1]Hospitalisation!C:C,"")</f>
        <v>2897.32</v>
      </c>
      <c r="M2033" s="23" t="str">
        <f>_xlfn.XLOOKUP($A2033,[1]Hospitalisation!A:A,[1]Hospitalisation!I:I,"")</f>
        <v>tier - 3</v>
      </c>
      <c r="N2033" s="23" t="str">
        <f>_xlfn.XLOOKUP($A2033,[1]Hospitalisation!A:A,[1]Hospitalisation!J:J,"")</f>
        <v>tier - 3</v>
      </c>
      <c r="O2033" s="23" t="str">
        <f>_xlfn.XLOOKUP($A2033,[1]Hospitalisation!A:A,[1]Hospitalisation!K:K,"")</f>
        <v>R1016</v>
      </c>
      <c r="P2033" s="20">
        <f>_xlfn.XLOOKUP($A2033,[1]Hospitalisation!A:A,[1]Hospitalisation!L:L,"")</f>
        <v>22</v>
      </c>
      <c r="Q2033" s="25">
        <f>_xlfn.XLOOKUP($A2033,[1]Hospitalisation!A:A,[1]Hospitalisation!M:M,"")</f>
        <v>36698</v>
      </c>
    </row>
    <row r="2034" spans="1:17" x14ac:dyDescent="0.25">
      <c r="A2034" s="17" t="s">
        <v>325</v>
      </c>
      <c r="B2034" s="12" t="str">
        <f>_xlfn.XLOOKUP(A2034,[1]Customer!A:A,[1]Customer!C:C,"")</f>
        <v>Louis</v>
      </c>
      <c r="C2034" s="13">
        <f t="array" ref="C2034">_xlfn.XLOOKUP($A2034,[1]MedicHistory!A:A,[1]MedicHistory!B:B,"")</f>
        <v>27.94</v>
      </c>
      <c r="D2034" s="13">
        <f t="array" ref="D2034">_xlfn.XLOOKUP($A2034,[1]MedicHistory!A:A,[1]MedicHistory!C:C,"")</f>
        <v>6.08</v>
      </c>
      <c r="E2034" s="12" t="str">
        <f>_xlfn.XLOOKUP($A2034,[1]MedicHistory!A:A,[1]MedicHistory!D:D,"")</f>
        <v>No</v>
      </c>
      <c r="F2034" s="12" t="str">
        <f>_xlfn.XLOOKUP($A2034,[1]MedicHistory!A:A,[1]MedicHistory!E:E,"")</f>
        <v>No</v>
      </c>
      <c r="G2034" s="12" t="str">
        <f>_xlfn.XLOOKUP($A2034,[1]MedicHistory!A:A,[1]MedicHistory!F:F,"")</f>
        <v>Yes</v>
      </c>
      <c r="H2034" s="14">
        <f>_xlfn.XLOOKUP($A2034,[1]MedicHistory!A:A,[1]MedicHistory!G:G,"")</f>
        <v>1</v>
      </c>
      <c r="I2034" s="12" t="str">
        <f>_xlfn.XLOOKUP($A2034,[1]MedicHistory!A:A,[1]MedicHistory!H:H,"")</f>
        <v>No</v>
      </c>
      <c r="J2034" s="12" t="str">
        <f>_xlfn.XLOOKUP($A2034,[1]MedicHistory!A:A,[1]MedicHistory!K:K,"")</f>
        <v>Prediabetic</v>
      </c>
      <c r="K2034" s="15" t="str">
        <f>_xlfn.XLOOKUP($A2034,[1]MedicHistory!A:A,[1]MedicHistory!I:I,"")</f>
        <v>over weight</v>
      </c>
      <c r="L2034" s="16">
        <f>_xlfn.XLOOKUP($A2034,[1]Hospitalisation!A:A,[1]Hospitalisation!C:C,"")</f>
        <v>2867.12</v>
      </c>
      <c r="M2034" s="17" t="str">
        <f>_xlfn.XLOOKUP($A2034,[1]Hospitalisation!A:A,[1]Hospitalisation!I:I,"")</f>
        <v>tier - 1</v>
      </c>
      <c r="N2034" s="17" t="str">
        <f>_xlfn.XLOOKUP($A2034,[1]Hospitalisation!A:A,[1]Hospitalisation!J:J,"")</f>
        <v>tier - 3</v>
      </c>
      <c r="O2034" s="17" t="str">
        <f>_xlfn.XLOOKUP($A2034,[1]Hospitalisation!A:A,[1]Hospitalisation!K:K,"")</f>
        <v>R1013</v>
      </c>
      <c r="P2034" s="14">
        <f>_xlfn.XLOOKUP($A2034,[1]Hospitalisation!A:A,[1]Hospitalisation!L:L,"")</f>
        <v>26</v>
      </c>
      <c r="Q2034" s="24">
        <f>_xlfn.XLOOKUP($A2034,[1]Hospitalisation!A:A,[1]Hospitalisation!M:M,"")</f>
        <v>35289</v>
      </c>
    </row>
    <row r="2035" spans="1:17" x14ac:dyDescent="0.25">
      <c r="A2035" s="23" t="s">
        <v>324</v>
      </c>
      <c r="B2035" s="18" t="str">
        <f>_xlfn.XLOOKUP(A2035,[1]Customer!A:A,[1]Customer!C:C,"")</f>
        <v>Daniel</v>
      </c>
      <c r="C2035" s="19">
        <f t="array" ref="C2035">_xlfn.XLOOKUP($A2035,[1]MedicHistory!A:A,[1]MedicHistory!B:B,"")</f>
        <v>27.2</v>
      </c>
      <c r="D2035" s="19">
        <f t="array" ref="D2035">_xlfn.XLOOKUP($A2035,[1]MedicHistory!A:A,[1]MedicHistory!C:C,"")</f>
        <v>5.83</v>
      </c>
      <c r="E2035" s="18" t="str">
        <f>_xlfn.XLOOKUP($A2035,[1]MedicHistory!A:A,[1]MedicHistory!D:D,"")</f>
        <v>No</v>
      </c>
      <c r="F2035" s="18" t="str">
        <f>_xlfn.XLOOKUP($A2035,[1]MedicHistory!A:A,[1]MedicHistory!E:E,"")</f>
        <v>No</v>
      </c>
      <c r="G2035" s="18" t="str">
        <f>_xlfn.XLOOKUP($A2035,[1]MedicHistory!A:A,[1]MedicHistory!F:F,"")</f>
        <v>Yes</v>
      </c>
      <c r="H2035" s="20">
        <f>_xlfn.XLOOKUP($A2035,[1]MedicHistory!A:A,[1]MedicHistory!G:G,"")</f>
        <v>1</v>
      </c>
      <c r="I2035" s="18" t="str">
        <f>_xlfn.XLOOKUP($A2035,[1]MedicHistory!A:A,[1]MedicHistory!H:H,"")</f>
        <v>No</v>
      </c>
      <c r="J2035" s="18" t="str">
        <f>_xlfn.XLOOKUP($A2035,[1]MedicHistory!A:A,[1]MedicHistory!K:K,"")</f>
        <v>Prediabetic</v>
      </c>
      <c r="K2035" s="21" t="str">
        <f>_xlfn.XLOOKUP($A2035,[1]MedicHistory!A:A,[1]MedicHistory!I:I,"")</f>
        <v>over weight</v>
      </c>
      <c r="L2035" s="22">
        <f>_xlfn.XLOOKUP($A2035,[1]Hospitalisation!A:A,[1]Hospitalisation!C:C,"")</f>
        <v>2866.09</v>
      </c>
      <c r="M2035" s="23" t="str">
        <f>_xlfn.XLOOKUP($A2035,[1]Hospitalisation!A:A,[1]Hospitalisation!I:I,"")</f>
        <v>tier - 3</v>
      </c>
      <c r="N2035" s="23" t="str">
        <f>_xlfn.XLOOKUP($A2035,[1]Hospitalisation!A:A,[1]Hospitalisation!J:J,"")</f>
        <v>tier - 3</v>
      </c>
      <c r="O2035" s="23" t="str">
        <f>_xlfn.XLOOKUP($A2035,[1]Hospitalisation!A:A,[1]Hospitalisation!K:K,"")</f>
        <v>R1011</v>
      </c>
      <c r="P2035" s="20">
        <f>_xlfn.XLOOKUP($A2035,[1]Hospitalisation!A:A,[1]Hospitalisation!L:L,"")</f>
        <v>29</v>
      </c>
      <c r="Q2035" s="25">
        <f>_xlfn.XLOOKUP($A2035,[1]Hospitalisation!A:A,[1]Hospitalisation!M:M,"")</f>
        <v>34274</v>
      </c>
    </row>
    <row r="2036" spans="1:17" x14ac:dyDescent="0.25">
      <c r="A2036" s="17" t="s">
        <v>323</v>
      </c>
      <c r="B2036" s="12" t="str">
        <f>_xlfn.XLOOKUP(A2036,[1]Customer!A:A,[1]Customer!C:C,"")</f>
        <v>Ildiko</v>
      </c>
      <c r="C2036" s="13">
        <f t="array" ref="C2036">_xlfn.XLOOKUP($A2036,[1]MedicHistory!A:A,[1]MedicHistory!B:B,"")</f>
        <v>33.344999999999999</v>
      </c>
      <c r="D2036" s="13">
        <f t="array" ref="D2036">_xlfn.XLOOKUP($A2036,[1]MedicHistory!A:A,[1]MedicHistory!C:C,"")</f>
        <v>4.29</v>
      </c>
      <c r="E2036" s="12" t="str">
        <f>_xlfn.XLOOKUP($A2036,[1]MedicHistory!A:A,[1]MedicHistory!D:D,"")</f>
        <v>No</v>
      </c>
      <c r="F2036" s="12" t="str">
        <f>_xlfn.XLOOKUP($A2036,[1]MedicHistory!A:A,[1]MedicHistory!E:E,"")</f>
        <v>No</v>
      </c>
      <c r="G2036" s="12" t="str">
        <f>_xlfn.XLOOKUP($A2036,[1]MedicHistory!A:A,[1]MedicHistory!F:F,"")</f>
        <v>No</v>
      </c>
      <c r="H2036" s="14">
        <f>_xlfn.XLOOKUP($A2036,[1]MedicHistory!A:A,[1]MedicHistory!G:G,"")</f>
        <v>1</v>
      </c>
      <c r="I2036" s="12" t="str">
        <f>_xlfn.XLOOKUP($A2036,[1]MedicHistory!A:A,[1]MedicHistory!H:H,"")</f>
        <v>No</v>
      </c>
      <c r="J2036" s="12" t="str">
        <f>_xlfn.XLOOKUP($A2036,[1]MedicHistory!A:A,[1]MedicHistory!K:K,"")</f>
        <v>Normal</v>
      </c>
      <c r="K2036" s="15" t="str">
        <f>_xlfn.XLOOKUP($A2036,[1]MedicHistory!A:A,[1]MedicHistory!I:I,"")</f>
        <v>Obisity</v>
      </c>
      <c r="L2036" s="16">
        <f>_xlfn.XLOOKUP($A2036,[1]Hospitalisation!A:A,[1]Hospitalisation!C:C,"")</f>
        <v>2855.44</v>
      </c>
      <c r="M2036" s="17" t="str">
        <f>_xlfn.XLOOKUP($A2036,[1]Hospitalisation!A:A,[1]Hospitalisation!I:I,"")</f>
        <v>tier - 2</v>
      </c>
      <c r="N2036" s="17" t="str">
        <f>_xlfn.XLOOKUP($A2036,[1]Hospitalisation!A:A,[1]Hospitalisation!J:J,"")</f>
        <v>tier - 3</v>
      </c>
      <c r="O2036" s="17" t="str">
        <f>_xlfn.XLOOKUP($A2036,[1]Hospitalisation!A:A,[1]Hospitalisation!K:K,"")</f>
        <v>R1012</v>
      </c>
      <c r="P2036" s="14">
        <f>_xlfn.XLOOKUP($A2036,[1]Hospitalisation!A:A,[1]Hospitalisation!L:L,"")</f>
        <v>29</v>
      </c>
      <c r="Q2036" s="24">
        <f>_xlfn.XLOOKUP($A2036,[1]Hospitalisation!A:A,[1]Hospitalisation!M:M,"")</f>
        <v>34216</v>
      </c>
    </row>
    <row r="2037" spans="1:17" x14ac:dyDescent="0.25">
      <c r="A2037" s="23" t="s">
        <v>322</v>
      </c>
      <c r="B2037" s="18" t="str">
        <f>_xlfn.XLOOKUP(A2037,[1]Customer!A:A,[1]Customer!C:C,"")</f>
        <v>Melinda</v>
      </c>
      <c r="C2037" s="19">
        <f t="array" ref="C2037">_xlfn.XLOOKUP($A2037,[1]MedicHistory!A:A,[1]MedicHistory!B:B,"")</f>
        <v>29.925000000000001</v>
      </c>
      <c r="D2037" s="19">
        <f t="array" ref="D2037">_xlfn.XLOOKUP($A2037,[1]MedicHistory!A:A,[1]MedicHistory!C:C,"")</f>
        <v>5.3</v>
      </c>
      <c r="E2037" s="18" t="str">
        <f>_xlfn.XLOOKUP($A2037,[1]MedicHistory!A:A,[1]MedicHistory!D:D,"")</f>
        <v>No</v>
      </c>
      <c r="F2037" s="18" t="str">
        <f>_xlfn.XLOOKUP($A2037,[1]MedicHistory!A:A,[1]MedicHistory!E:E,"")</f>
        <v>No</v>
      </c>
      <c r="G2037" s="18" t="str">
        <f>_xlfn.XLOOKUP($A2037,[1]MedicHistory!A:A,[1]MedicHistory!F:F,"")</f>
        <v>No</v>
      </c>
      <c r="H2037" s="20">
        <f>_xlfn.XLOOKUP($A2037,[1]MedicHistory!A:A,[1]MedicHistory!G:G,"")</f>
        <v>1</v>
      </c>
      <c r="I2037" s="18" t="str">
        <f>_xlfn.XLOOKUP($A2037,[1]MedicHistory!A:A,[1]MedicHistory!H:H,"")</f>
        <v>No</v>
      </c>
      <c r="J2037" s="18" t="str">
        <f>_xlfn.XLOOKUP($A2037,[1]MedicHistory!A:A,[1]MedicHistory!K:K,"")</f>
        <v>Normal</v>
      </c>
      <c r="K2037" s="21" t="str">
        <f>_xlfn.XLOOKUP($A2037,[1]MedicHistory!A:A,[1]MedicHistory!I:I,"")</f>
        <v>over weight</v>
      </c>
      <c r="L2037" s="22">
        <f>_xlfn.XLOOKUP($A2037,[1]Hospitalisation!A:A,[1]Hospitalisation!C:C,"")</f>
        <v>2850.68</v>
      </c>
      <c r="M2037" s="23" t="str">
        <f>_xlfn.XLOOKUP($A2037,[1]Hospitalisation!A:A,[1]Hospitalisation!I:I,"")</f>
        <v>tier - 2</v>
      </c>
      <c r="N2037" s="23" t="str">
        <f>_xlfn.XLOOKUP($A2037,[1]Hospitalisation!A:A,[1]Hospitalisation!J:J,"")</f>
        <v>tier - 3</v>
      </c>
      <c r="O2037" s="23" t="str">
        <f>_xlfn.XLOOKUP($A2037,[1]Hospitalisation!A:A,[1]Hospitalisation!K:K,"")</f>
        <v>R1012</v>
      </c>
      <c r="P2037" s="20">
        <f>_xlfn.XLOOKUP($A2037,[1]Hospitalisation!A:A,[1]Hospitalisation!L:L,"")</f>
        <v>24</v>
      </c>
      <c r="Q2037" s="25">
        <f>_xlfn.XLOOKUP($A2037,[1]Hospitalisation!A:A,[1]Hospitalisation!M:M,"")</f>
        <v>35963</v>
      </c>
    </row>
    <row r="2038" spans="1:17" x14ac:dyDescent="0.25">
      <c r="A2038" s="17" t="s">
        <v>321</v>
      </c>
      <c r="B2038" s="12" t="str">
        <f>_xlfn.XLOOKUP(A2038,[1]Customer!A:A,[1]Customer!C:C,"")</f>
        <v>Ashley</v>
      </c>
      <c r="C2038" s="13">
        <f t="array" ref="C2038">_xlfn.XLOOKUP($A2038,[1]MedicHistory!A:A,[1]MedicHistory!B:B,"")</f>
        <v>24.225000000000001</v>
      </c>
      <c r="D2038" s="13">
        <f t="array" ref="D2038">_xlfn.XLOOKUP($A2038,[1]MedicHistory!A:A,[1]MedicHistory!C:C,"")</f>
        <v>4.42</v>
      </c>
      <c r="E2038" s="12" t="str">
        <f>_xlfn.XLOOKUP($A2038,[1]MedicHistory!A:A,[1]MedicHistory!D:D,"")</f>
        <v>No</v>
      </c>
      <c r="F2038" s="12" t="str">
        <f>_xlfn.XLOOKUP($A2038,[1]MedicHistory!A:A,[1]MedicHistory!E:E,"")</f>
        <v>No</v>
      </c>
      <c r="G2038" s="12" t="str">
        <f>_xlfn.XLOOKUP($A2038,[1]MedicHistory!A:A,[1]MedicHistory!F:F,"")</f>
        <v>No</v>
      </c>
      <c r="H2038" s="14">
        <f>_xlfn.XLOOKUP($A2038,[1]MedicHistory!A:A,[1]MedicHistory!G:G,"")</f>
        <v>1</v>
      </c>
      <c r="I2038" s="12" t="str">
        <f>_xlfn.XLOOKUP($A2038,[1]MedicHistory!A:A,[1]MedicHistory!H:H,"")</f>
        <v>No</v>
      </c>
      <c r="J2038" s="12" t="str">
        <f>_xlfn.XLOOKUP($A2038,[1]MedicHistory!A:A,[1]MedicHistory!K:K,"")</f>
        <v>Normal</v>
      </c>
      <c r="K2038" s="15" t="str">
        <f>_xlfn.XLOOKUP($A2038,[1]MedicHistory!A:A,[1]MedicHistory!I:I,"")</f>
        <v>Normal weight</v>
      </c>
      <c r="L2038" s="16">
        <f>_xlfn.XLOOKUP($A2038,[1]Hospitalisation!A:A,[1]Hospitalisation!C:C,"")</f>
        <v>2842.76</v>
      </c>
      <c r="M2038" s="17" t="str">
        <f>_xlfn.XLOOKUP($A2038,[1]Hospitalisation!A:A,[1]Hospitalisation!I:I,"")</f>
        <v>tier - 2</v>
      </c>
      <c r="N2038" s="17" t="str">
        <f>_xlfn.XLOOKUP($A2038,[1]Hospitalisation!A:A,[1]Hospitalisation!J:J,"")</f>
        <v>tier - 3</v>
      </c>
      <c r="O2038" s="17" t="str">
        <f>_xlfn.XLOOKUP($A2038,[1]Hospitalisation!A:A,[1]Hospitalisation!K:K,"")</f>
        <v>R1012</v>
      </c>
      <c r="P2038" s="14">
        <f>_xlfn.XLOOKUP($A2038,[1]Hospitalisation!A:A,[1]Hospitalisation!L:L,"")</f>
        <v>24</v>
      </c>
      <c r="Q2038" s="24">
        <f>_xlfn.XLOOKUP($A2038,[1]Hospitalisation!A:A,[1]Hospitalisation!M:M,"")</f>
        <v>36114</v>
      </c>
    </row>
    <row r="2039" spans="1:17" x14ac:dyDescent="0.25">
      <c r="A2039" s="23" t="s">
        <v>320</v>
      </c>
      <c r="B2039" s="18" t="str">
        <f>_xlfn.XLOOKUP(A2039,[1]Customer!A:A,[1]Customer!C:C,"")</f>
        <v>Stephanie</v>
      </c>
      <c r="C2039" s="19">
        <f t="array" ref="C2039">_xlfn.XLOOKUP($A2039,[1]MedicHistory!A:A,[1]MedicHistory!B:B,"")</f>
        <v>29.68</v>
      </c>
      <c r="D2039" s="19">
        <f t="array" ref="D2039">_xlfn.XLOOKUP($A2039,[1]MedicHistory!A:A,[1]MedicHistory!C:C,"")</f>
        <v>5.68</v>
      </c>
      <c r="E2039" s="18" t="str">
        <f>_xlfn.XLOOKUP($A2039,[1]MedicHistory!A:A,[1]MedicHistory!D:D,"")</f>
        <v>No</v>
      </c>
      <c r="F2039" s="18" t="str">
        <f>_xlfn.XLOOKUP($A2039,[1]MedicHistory!A:A,[1]MedicHistory!E:E,"")</f>
        <v>yes</v>
      </c>
      <c r="G2039" s="18" t="str">
        <f>_xlfn.XLOOKUP($A2039,[1]MedicHistory!A:A,[1]MedicHistory!F:F,"")</f>
        <v>No</v>
      </c>
      <c r="H2039" s="20">
        <f>_xlfn.XLOOKUP($A2039,[1]MedicHistory!A:A,[1]MedicHistory!G:G,"")</f>
        <v>1</v>
      </c>
      <c r="I2039" s="18" t="str">
        <f>_xlfn.XLOOKUP($A2039,[1]MedicHistory!A:A,[1]MedicHistory!H:H,"")</f>
        <v>No</v>
      </c>
      <c r="J2039" s="18" t="str">
        <f>_xlfn.XLOOKUP($A2039,[1]MedicHistory!A:A,[1]MedicHistory!K:K,"")</f>
        <v>Normal</v>
      </c>
      <c r="K2039" s="21" t="str">
        <f>_xlfn.XLOOKUP($A2039,[1]MedicHistory!A:A,[1]MedicHistory!I:I,"")</f>
        <v>over weight</v>
      </c>
      <c r="L2039" s="22">
        <f>_xlfn.XLOOKUP($A2039,[1]Hospitalisation!A:A,[1]Hospitalisation!C:C,"")</f>
        <v>2819.51</v>
      </c>
      <c r="M2039" s="23" t="str">
        <f>_xlfn.XLOOKUP($A2039,[1]Hospitalisation!A:A,[1]Hospitalisation!I:I,"")</f>
        <v>tier - 2</v>
      </c>
      <c r="N2039" s="23" t="str">
        <f>_xlfn.XLOOKUP($A2039,[1]Hospitalisation!A:A,[1]Hospitalisation!J:J,"")</f>
        <v>tier - 3</v>
      </c>
      <c r="O2039" s="23" t="str">
        <f>_xlfn.XLOOKUP($A2039,[1]Hospitalisation!A:A,[1]Hospitalisation!K:K,"")</f>
        <v>R1011</v>
      </c>
      <c r="P2039" s="20">
        <f>_xlfn.XLOOKUP($A2039,[1]Hospitalisation!A:A,[1]Hospitalisation!L:L,"")</f>
        <v>24</v>
      </c>
      <c r="Q2039" s="25">
        <f>_xlfn.XLOOKUP($A2039,[1]Hospitalisation!A:A,[1]Hospitalisation!M:M,"")</f>
        <v>36069</v>
      </c>
    </row>
    <row r="2040" spans="1:17" x14ac:dyDescent="0.25">
      <c r="A2040" s="17" t="s">
        <v>319</v>
      </c>
      <c r="B2040" s="12" t="str">
        <f>_xlfn.XLOOKUP(A2040,[1]Customer!A:A,[1]Customer!C:C,"")</f>
        <v>Sean</v>
      </c>
      <c r="C2040" s="13">
        <f t="array" ref="C2040">_xlfn.XLOOKUP($A2040,[1]MedicHistory!A:A,[1]MedicHistory!B:B,"")</f>
        <v>20.614999999999998</v>
      </c>
      <c r="D2040" s="13">
        <f t="array" ref="D2040">_xlfn.XLOOKUP($A2040,[1]MedicHistory!A:A,[1]MedicHistory!C:C,"")</f>
        <v>6.05</v>
      </c>
      <c r="E2040" s="12" t="str">
        <f>_xlfn.XLOOKUP($A2040,[1]MedicHistory!A:A,[1]MedicHistory!D:D,"")</f>
        <v>No</v>
      </c>
      <c r="F2040" s="12" t="str">
        <f>_xlfn.XLOOKUP($A2040,[1]MedicHistory!A:A,[1]MedicHistory!E:E,"")</f>
        <v>No</v>
      </c>
      <c r="G2040" s="12" t="str">
        <f>_xlfn.XLOOKUP($A2040,[1]MedicHistory!A:A,[1]MedicHistory!F:F,"")</f>
        <v>Yes</v>
      </c>
      <c r="H2040" s="14">
        <f>_xlfn.XLOOKUP($A2040,[1]MedicHistory!A:A,[1]MedicHistory!G:G,"")</f>
        <v>1</v>
      </c>
      <c r="I2040" s="12" t="str">
        <f>_xlfn.XLOOKUP($A2040,[1]MedicHistory!A:A,[1]MedicHistory!H:H,"")</f>
        <v>No</v>
      </c>
      <c r="J2040" s="12" t="str">
        <f>_xlfn.XLOOKUP($A2040,[1]MedicHistory!A:A,[1]MedicHistory!K:K,"")</f>
        <v>Prediabetic</v>
      </c>
      <c r="K2040" s="15" t="str">
        <f>_xlfn.XLOOKUP($A2040,[1]MedicHistory!A:A,[1]MedicHistory!I:I,"")</f>
        <v>Normal weight</v>
      </c>
      <c r="L2040" s="16">
        <f>_xlfn.XLOOKUP($A2040,[1]Hospitalisation!A:A,[1]Hospitalisation!C:C,"")</f>
        <v>2803.7</v>
      </c>
      <c r="M2040" s="17" t="str">
        <f>_xlfn.XLOOKUP($A2040,[1]Hospitalisation!A:A,[1]Hospitalisation!I:I,"")</f>
        <v>tier - 2</v>
      </c>
      <c r="N2040" s="17" t="str">
        <f>_xlfn.XLOOKUP($A2040,[1]Hospitalisation!A:A,[1]Hospitalisation!J:J,"")</f>
        <v>tier - 1</v>
      </c>
      <c r="O2040" s="17" t="str">
        <f>_xlfn.XLOOKUP($A2040,[1]Hospitalisation!A:A,[1]Hospitalisation!K:K,"")</f>
        <v>R1012</v>
      </c>
      <c r="P2040" s="14">
        <f>_xlfn.XLOOKUP($A2040,[1]Hospitalisation!A:A,[1]Hospitalisation!L:L,"")</f>
        <v>22</v>
      </c>
      <c r="Q2040" s="24">
        <f>_xlfn.XLOOKUP($A2040,[1]Hospitalisation!A:A,[1]Hospitalisation!M:M,"")</f>
        <v>36792</v>
      </c>
    </row>
    <row r="2041" spans="1:17" x14ac:dyDescent="0.25">
      <c r="A2041" s="23" t="s">
        <v>318</v>
      </c>
      <c r="B2041" s="18" t="str">
        <f>_xlfn.XLOOKUP(A2041,[1]Customer!A:A,[1]Customer!C:C,"")</f>
        <v>Emily</v>
      </c>
      <c r="C2041" s="19">
        <f t="array" ref="C2041">_xlfn.XLOOKUP($A2041,[1]MedicHistory!A:A,[1]MedicHistory!B:B,"")</f>
        <v>32.119999999999997</v>
      </c>
      <c r="D2041" s="19">
        <f t="array" ref="D2041">_xlfn.XLOOKUP($A2041,[1]MedicHistory!A:A,[1]MedicHistory!C:C,"")</f>
        <v>5.33</v>
      </c>
      <c r="E2041" s="18" t="str">
        <f>_xlfn.XLOOKUP($A2041,[1]MedicHistory!A:A,[1]MedicHistory!D:D,"")</f>
        <v>No</v>
      </c>
      <c r="F2041" s="18" t="str">
        <f>_xlfn.XLOOKUP($A2041,[1]MedicHistory!A:A,[1]MedicHistory!E:E,"")</f>
        <v>yes</v>
      </c>
      <c r="G2041" s="18" t="str">
        <f>_xlfn.XLOOKUP($A2041,[1]MedicHistory!A:A,[1]MedicHistory!F:F,"")</f>
        <v>No</v>
      </c>
      <c r="H2041" s="20">
        <f>_xlfn.XLOOKUP($A2041,[1]MedicHistory!A:A,[1]MedicHistory!G:G,"")</f>
        <v>1</v>
      </c>
      <c r="I2041" s="18" t="str">
        <f>_xlfn.XLOOKUP($A2041,[1]MedicHistory!A:A,[1]MedicHistory!H:H,"")</f>
        <v>No</v>
      </c>
      <c r="J2041" s="18" t="str">
        <f>_xlfn.XLOOKUP($A2041,[1]MedicHistory!A:A,[1]MedicHistory!K:K,"")</f>
        <v>Normal</v>
      </c>
      <c r="K2041" s="21" t="str">
        <f>_xlfn.XLOOKUP($A2041,[1]MedicHistory!A:A,[1]MedicHistory!I:I,"")</f>
        <v>Obisity</v>
      </c>
      <c r="L2041" s="22">
        <f>_xlfn.XLOOKUP($A2041,[1]Hospitalisation!A:A,[1]Hospitalisation!C:C,"")</f>
        <v>2801.26</v>
      </c>
      <c r="M2041" s="23" t="str">
        <f>_xlfn.XLOOKUP($A2041,[1]Hospitalisation!A:A,[1]Hospitalisation!I:I,"")</f>
        <v>tier - 2</v>
      </c>
      <c r="N2041" s="23" t="str">
        <f>_xlfn.XLOOKUP($A2041,[1]Hospitalisation!A:A,[1]Hospitalisation!J:J,"")</f>
        <v>tier - 3</v>
      </c>
      <c r="O2041" s="23" t="str">
        <f>_xlfn.XLOOKUP($A2041,[1]Hospitalisation!A:A,[1]Hospitalisation!K:K,"")</f>
        <v>R1013</v>
      </c>
      <c r="P2041" s="20">
        <f>_xlfn.XLOOKUP($A2041,[1]Hospitalisation!A:A,[1]Hospitalisation!L:L,"")</f>
        <v>19</v>
      </c>
      <c r="Q2041" s="25">
        <f>_xlfn.XLOOKUP($A2041,[1]Hospitalisation!A:A,[1]Hospitalisation!M:M,"")</f>
        <v>37837</v>
      </c>
    </row>
    <row r="2042" spans="1:17" x14ac:dyDescent="0.25">
      <c r="A2042" s="17" t="s">
        <v>317</v>
      </c>
      <c r="B2042" s="12" t="str">
        <f>_xlfn.XLOOKUP(A2042,[1]Customer!A:A,[1]Customer!C:C,"")</f>
        <v>Malcolm</v>
      </c>
      <c r="C2042" s="13">
        <f t="array" ref="C2042">_xlfn.XLOOKUP($A2042,[1]MedicHistory!A:A,[1]MedicHistory!B:B,"")</f>
        <v>27.36</v>
      </c>
      <c r="D2042" s="13">
        <f t="array" ref="D2042">_xlfn.XLOOKUP($A2042,[1]MedicHistory!A:A,[1]MedicHistory!C:C,"")</f>
        <v>6.22</v>
      </c>
      <c r="E2042" s="12" t="str">
        <f>_xlfn.XLOOKUP($A2042,[1]MedicHistory!A:A,[1]MedicHistory!D:D,"")</f>
        <v>No</v>
      </c>
      <c r="F2042" s="12" t="str">
        <f>_xlfn.XLOOKUP($A2042,[1]MedicHistory!A:A,[1]MedicHistory!E:E,"")</f>
        <v>No</v>
      </c>
      <c r="G2042" s="12" t="str">
        <f>_xlfn.XLOOKUP($A2042,[1]MedicHistory!A:A,[1]MedicHistory!F:F,"")</f>
        <v>No</v>
      </c>
      <c r="H2042" s="14">
        <f>_xlfn.XLOOKUP($A2042,[1]MedicHistory!A:A,[1]MedicHistory!G:G,"")</f>
        <v>0</v>
      </c>
      <c r="I2042" s="12" t="str">
        <f>_xlfn.XLOOKUP($A2042,[1]MedicHistory!A:A,[1]MedicHistory!H:H,"")</f>
        <v>No</v>
      </c>
      <c r="J2042" s="12" t="str">
        <f>_xlfn.XLOOKUP($A2042,[1]MedicHistory!A:A,[1]MedicHistory!K:K,"")</f>
        <v>Prediabetic</v>
      </c>
      <c r="K2042" s="15" t="str">
        <f>_xlfn.XLOOKUP($A2042,[1]MedicHistory!A:A,[1]MedicHistory!I:I,"")</f>
        <v>over weight</v>
      </c>
      <c r="L2042" s="16">
        <f>_xlfn.XLOOKUP($A2042,[1]Hospitalisation!A:A,[1]Hospitalisation!C:C,"")</f>
        <v>2789.06</v>
      </c>
      <c r="M2042" s="17" t="str">
        <f>_xlfn.XLOOKUP($A2042,[1]Hospitalisation!A:A,[1]Hospitalisation!I:I,"")</f>
        <v>tier - 2</v>
      </c>
      <c r="N2042" s="17" t="str">
        <f>_xlfn.XLOOKUP($A2042,[1]Hospitalisation!A:A,[1]Hospitalisation!J:J,"")</f>
        <v>tier - 3</v>
      </c>
      <c r="O2042" s="17" t="str">
        <f>_xlfn.XLOOKUP($A2042,[1]Hospitalisation!A:A,[1]Hospitalisation!K:K,"")</f>
        <v>R1012</v>
      </c>
      <c r="P2042" s="14">
        <f>_xlfn.XLOOKUP($A2042,[1]Hospitalisation!A:A,[1]Hospitalisation!L:L,"")</f>
        <v>18</v>
      </c>
      <c r="Q2042" s="24">
        <f>_xlfn.XLOOKUP($A2042,[1]Hospitalisation!A:A,[1]Hospitalisation!M:M,"")</f>
        <v>38345</v>
      </c>
    </row>
    <row r="2043" spans="1:17" x14ac:dyDescent="0.25">
      <c r="A2043" s="23" t="s">
        <v>316</v>
      </c>
      <c r="B2043" s="18" t="str">
        <f>_xlfn.XLOOKUP(A2043,[1]Customer!A:A,[1]Customer!C:C,"")</f>
        <v>Danilo</v>
      </c>
      <c r="C2043" s="19">
        <f t="array" ref="C2043">_xlfn.XLOOKUP($A2043,[1]MedicHistory!A:A,[1]MedicHistory!B:B,"")</f>
        <v>17.385000000000002</v>
      </c>
      <c r="D2043" s="19">
        <f t="array" ref="D2043">_xlfn.XLOOKUP($A2043,[1]MedicHistory!A:A,[1]MedicHistory!C:C,"")</f>
        <v>5.84</v>
      </c>
      <c r="E2043" s="18" t="str">
        <f>_xlfn.XLOOKUP($A2043,[1]MedicHistory!A:A,[1]MedicHistory!D:D,"")</f>
        <v>No</v>
      </c>
      <c r="F2043" s="18" t="str">
        <f>_xlfn.XLOOKUP($A2043,[1]MedicHistory!A:A,[1]MedicHistory!E:E,"")</f>
        <v>No</v>
      </c>
      <c r="G2043" s="18" t="str">
        <f>_xlfn.XLOOKUP($A2043,[1]MedicHistory!A:A,[1]MedicHistory!F:F,"")</f>
        <v>No</v>
      </c>
      <c r="H2043" s="20">
        <f>_xlfn.XLOOKUP($A2043,[1]MedicHistory!A:A,[1]MedicHistory!G:G,"")</f>
        <v>0</v>
      </c>
      <c r="I2043" s="18" t="str">
        <f>_xlfn.XLOOKUP($A2043,[1]MedicHistory!A:A,[1]MedicHistory!H:H,"")</f>
        <v>No</v>
      </c>
      <c r="J2043" s="18" t="str">
        <f>_xlfn.XLOOKUP($A2043,[1]MedicHistory!A:A,[1]MedicHistory!K:K,"")</f>
        <v>Prediabetic</v>
      </c>
      <c r="K2043" s="21" t="str">
        <f>_xlfn.XLOOKUP($A2043,[1]MedicHistory!A:A,[1]MedicHistory!I:I,"")</f>
        <v>Under weight</v>
      </c>
      <c r="L2043" s="22">
        <f>_xlfn.XLOOKUP($A2043,[1]Hospitalisation!A:A,[1]Hospitalisation!C:C,"")</f>
        <v>2775.19</v>
      </c>
      <c r="M2043" s="23" t="str">
        <f>_xlfn.XLOOKUP($A2043,[1]Hospitalisation!A:A,[1]Hospitalisation!I:I,"")</f>
        <v>tier - 2</v>
      </c>
      <c r="N2043" s="23" t="str">
        <f>_xlfn.XLOOKUP($A2043,[1]Hospitalisation!A:A,[1]Hospitalisation!J:J,"")</f>
        <v>tier - 1</v>
      </c>
      <c r="O2043" s="23" t="str">
        <f>_xlfn.XLOOKUP($A2043,[1]Hospitalisation!A:A,[1]Hospitalisation!K:K,"")</f>
        <v>R1012</v>
      </c>
      <c r="P2043" s="20">
        <f>_xlfn.XLOOKUP($A2043,[1]Hospitalisation!A:A,[1]Hospitalisation!L:L,"")</f>
        <v>23</v>
      </c>
      <c r="Q2043" s="25">
        <f>_xlfn.XLOOKUP($A2043,[1]Hospitalisation!A:A,[1]Hospitalisation!M:M,"")</f>
        <v>36401</v>
      </c>
    </row>
    <row r="2044" spans="1:17" x14ac:dyDescent="0.25">
      <c r="A2044" s="17" t="s">
        <v>315</v>
      </c>
      <c r="B2044" s="12" t="str">
        <f>_xlfn.XLOOKUP(A2044,[1]Customer!A:A,[1]Customer!C:C,"")</f>
        <v>Mikko</v>
      </c>
      <c r="C2044" s="13">
        <f t="array" ref="C2044">_xlfn.XLOOKUP($A2044,[1]MedicHistory!A:A,[1]MedicHistory!B:B,"")</f>
        <v>30.13</v>
      </c>
      <c r="D2044" s="13">
        <f t="array" ref="D2044">_xlfn.XLOOKUP($A2044,[1]MedicHistory!A:A,[1]MedicHistory!C:C,"")</f>
        <v>5.71</v>
      </c>
      <c r="E2044" s="12" t="str">
        <f>_xlfn.XLOOKUP($A2044,[1]MedicHistory!A:A,[1]MedicHistory!D:D,"")</f>
        <v>No</v>
      </c>
      <c r="F2044" s="12" t="str">
        <f>_xlfn.XLOOKUP($A2044,[1]MedicHistory!A:A,[1]MedicHistory!E:E,"")</f>
        <v>yes</v>
      </c>
      <c r="G2044" s="12" t="str">
        <f>_xlfn.XLOOKUP($A2044,[1]MedicHistory!A:A,[1]MedicHistory!F:F,"")</f>
        <v>No</v>
      </c>
      <c r="H2044" s="14">
        <f>_xlfn.XLOOKUP($A2044,[1]MedicHistory!A:A,[1]MedicHistory!G:G,"")</f>
        <v>1</v>
      </c>
      <c r="I2044" s="12" t="str">
        <f>_xlfn.XLOOKUP($A2044,[1]MedicHistory!A:A,[1]MedicHistory!H:H,"")</f>
        <v>No</v>
      </c>
      <c r="J2044" s="12" t="str">
        <f>_xlfn.XLOOKUP($A2044,[1]MedicHistory!A:A,[1]MedicHistory!K:K,"")</f>
        <v>Prediabetic</v>
      </c>
      <c r="K2044" s="15" t="str">
        <f>_xlfn.XLOOKUP($A2044,[1]MedicHistory!A:A,[1]MedicHistory!I:I,"")</f>
        <v>Obisity</v>
      </c>
      <c r="L2044" s="16">
        <f>_xlfn.XLOOKUP($A2044,[1]Hospitalisation!A:A,[1]Hospitalisation!C:C,"")</f>
        <v>2773.46</v>
      </c>
      <c r="M2044" s="17" t="str">
        <f>_xlfn.XLOOKUP($A2044,[1]Hospitalisation!A:A,[1]Hospitalisation!I:I,"")</f>
        <v>tier - 2</v>
      </c>
      <c r="N2044" s="17" t="str">
        <f>_xlfn.XLOOKUP($A2044,[1]Hospitalisation!A:A,[1]Hospitalisation!J:J,"")</f>
        <v>tier - 1</v>
      </c>
      <c r="O2044" s="17" t="str">
        <f>_xlfn.XLOOKUP($A2044,[1]Hospitalisation!A:A,[1]Hospitalisation!K:K,"")</f>
        <v>R1021</v>
      </c>
      <c r="P2044" s="14">
        <f>_xlfn.XLOOKUP($A2044,[1]Hospitalisation!A:A,[1]Hospitalisation!L:L,"")</f>
        <v>23</v>
      </c>
      <c r="Q2044" s="24">
        <f>_xlfn.XLOOKUP($A2044,[1]Hospitalisation!A:A,[1]Hospitalisation!M:M,"")</f>
        <v>36478</v>
      </c>
    </row>
    <row r="2045" spans="1:17" x14ac:dyDescent="0.25">
      <c r="A2045" s="23" t="s">
        <v>314</v>
      </c>
      <c r="B2045" s="18" t="str">
        <f>_xlfn.XLOOKUP(A2045,[1]Customer!A:A,[1]Customer!C:C,"")</f>
        <v>Paula</v>
      </c>
      <c r="C2045" s="19">
        <f t="array" ref="C2045">_xlfn.XLOOKUP($A2045,[1]MedicHistory!A:A,[1]MedicHistory!B:B,"")</f>
        <v>25.44</v>
      </c>
      <c r="D2045" s="19">
        <f t="array" ref="D2045">_xlfn.XLOOKUP($A2045,[1]MedicHistory!A:A,[1]MedicHistory!C:C,"")</f>
        <v>6.04</v>
      </c>
      <c r="E2045" s="18" t="str">
        <f>_xlfn.XLOOKUP($A2045,[1]MedicHistory!A:A,[1]MedicHistory!D:D,"")</f>
        <v>yes</v>
      </c>
      <c r="F2045" s="18" t="str">
        <f>_xlfn.XLOOKUP($A2045,[1]MedicHistory!A:A,[1]MedicHistory!E:E,"")</f>
        <v>No</v>
      </c>
      <c r="G2045" s="18" t="str">
        <f>_xlfn.XLOOKUP($A2045,[1]MedicHistory!A:A,[1]MedicHistory!F:F,"")</f>
        <v>Yes</v>
      </c>
      <c r="H2045" s="20">
        <f>_xlfn.XLOOKUP($A2045,[1]MedicHistory!A:A,[1]MedicHistory!G:G,"")</f>
        <v>1</v>
      </c>
      <c r="I2045" s="18" t="str">
        <f>_xlfn.XLOOKUP($A2045,[1]MedicHistory!A:A,[1]MedicHistory!H:H,"")</f>
        <v>No</v>
      </c>
      <c r="J2045" s="18" t="str">
        <f>_xlfn.XLOOKUP($A2045,[1]MedicHistory!A:A,[1]MedicHistory!K:K,"")</f>
        <v>Prediabetic</v>
      </c>
      <c r="K2045" s="21" t="str">
        <f>_xlfn.XLOOKUP($A2045,[1]MedicHistory!A:A,[1]MedicHistory!I:I,"")</f>
        <v>over weight</v>
      </c>
      <c r="L2045" s="22">
        <f>_xlfn.XLOOKUP($A2045,[1]Hospitalisation!A:A,[1]Hospitalisation!C:C,"")</f>
        <v>2758.99</v>
      </c>
      <c r="M2045" s="23" t="str">
        <f>_xlfn.XLOOKUP($A2045,[1]Hospitalisation!A:A,[1]Hospitalisation!I:I,"")</f>
        <v>tier - 2</v>
      </c>
      <c r="N2045" s="23" t="str">
        <f>_xlfn.XLOOKUP($A2045,[1]Hospitalisation!A:A,[1]Hospitalisation!J:J,"")</f>
        <v>tier - 1</v>
      </c>
      <c r="O2045" s="23" t="str">
        <f>_xlfn.XLOOKUP($A2045,[1]Hospitalisation!A:A,[1]Hospitalisation!K:K,"")</f>
        <v>R1012</v>
      </c>
      <c r="P2045" s="20">
        <f>_xlfn.XLOOKUP($A2045,[1]Hospitalisation!A:A,[1]Hospitalisation!L:L,"")</f>
        <v>18</v>
      </c>
      <c r="Q2045" s="25">
        <f>_xlfn.XLOOKUP($A2045,[1]Hospitalisation!A:A,[1]Hospitalisation!M:M,"")</f>
        <v>38209</v>
      </c>
    </row>
    <row r="2046" spans="1:17" x14ac:dyDescent="0.25">
      <c r="A2046" s="17" t="s">
        <v>313</v>
      </c>
      <c r="B2046" s="12" t="str">
        <f>_xlfn.XLOOKUP(A2046,[1]Customer!A:A,[1]Customer!C:C,"")</f>
        <v>Kirsten</v>
      </c>
      <c r="C2046" s="13">
        <f t="array" ref="C2046">_xlfn.XLOOKUP($A2046,[1]MedicHistory!A:A,[1]MedicHistory!B:B,"")</f>
        <v>39.805</v>
      </c>
      <c r="D2046" s="13">
        <f t="array" ref="D2046">_xlfn.XLOOKUP($A2046,[1]MedicHistory!A:A,[1]MedicHistory!C:C,"")</f>
        <v>4.38</v>
      </c>
      <c r="E2046" s="12" t="str">
        <f>_xlfn.XLOOKUP($A2046,[1]MedicHistory!A:A,[1]MedicHistory!D:D,"")</f>
        <v>No</v>
      </c>
      <c r="F2046" s="12" t="str">
        <f>_xlfn.XLOOKUP($A2046,[1]MedicHistory!A:A,[1]MedicHistory!E:E,"")</f>
        <v>yes</v>
      </c>
      <c r="G2046" s="12" t="str">
        <f>_xlfn.XLOOKUP($A2046,[1]MedicHistory!A:A,[1]MedicHistory!F:F,"")</f>
        <v>No</v>
      </c>
      <c r="H2046" s="14">
        <f>_xlfn.XLOOKUP($A2046,[1]MedicHistory!A:A,[1]MedicHistory!G:G,"")</f>
        <v>1</v>
      </c>
      <c r="I2046" s="12" t="str">
        <f>_xlfn.XLOOKUP($A2046,[1]MedicHistory!A:A,[1]MedicHistory!H:H,"")</f>
        <v>No</v>
      </c>
      <c r="J2046" s="12" t="str">
        <f>_xlfn.XLOOKUP($A2046,[1]MedicHistory!A:A,[1]MedicHistory!K:K,"")</f>
        <v>Normal</v>
      </c>
      <c r="K2046" s="15" t="str">
        <f>_xlfn.XLOOKUP($A2046,[1]MedicHistory!A:A,[1]MedicHistory!I:I,"")</f>
        <v>Obisity</v>
      </c>
      <c r="L2046" s="16">
        <f>_xlfn.XLOOKUP($A2046,[1]Hospitalisation!A:A,[1]Hospitalisation!C:C,"")</f>
        <v>2755.02</v>
      </c>
      <c r="M2046" s="17" t="str">
        <f>_xlfn.XLOOKUP($A2046,[1]Hospitalisation!A:A,[1]Hospitalisation!I:I,"")</f>
        <v>tier - 2</v>
      </c>
      <c r="N2046" s="17" t="str">
        <f>_xlfn.XLOOKUP($A2046,[1]Hospitalisation!A:A,[1]Hospitalisation!J:J,"")</f>
        <v>tier - 1</v>
      </c>
      <c r="O2046" s="17" t="str">
        <f>_xlfn.XLOOKUP($A2046,[1]Hospitalisation!A:A,[1]Hospitalisation!K:K,"")</f>
        <v>R1024</v>
      </c>
      <c r="P2046" s="14">
        <f>_xlfn.XLOOKUP($A2046,[1]Hospitalisation!A:A,[1]Hospitalisation!L:L,"")</f>
        <v>25</v>
      </c>
      <c r="Q2046" s="24">
        <f>_xlfn.XLOOKUP($A2046,[1]Hospitalisation!A:A,[1]Hospitalisation!M:M,"")</f>
        <v>35714</v>
      </c>
    </row>
    <row r="2047" spans="1:17" x14ac:dyDescent="0.25">
      <c r="A2047" s="23" t="s">
        <v>312</v>
      </c>
      <c r="B2047" s="18" t="str">
        <f>_xlfn.XLOOKUP(A2047,[1]Customer!A:A,[1]Customer!C:C,"")</f>
        <v>Christy</v>
      </c>
      <c r="C2047" s="19">
        <f t="array" ref="C2047">_xlfn.XLOOKUP($A2047,[1]MedicHistory!A:A,[1]MedicHistory!B:B,"")</f>
        <v>30.4</v>
      </c>
      <c r="D2047" s="19">
        <f t="array" ref="D2047">_xlfn.XLOOKUP($A2047,[1]MedicHistory!A:A,[1]MedicHistory!C:C,"")</f>
        <v>5.56</v>
      </c>
      <c r="E2047" s="18" t="str">
        <f>_xlfn.XLOOKUP($A2047,[1]MedicHistory!A:A,[1]MedicHistory!D:D,"")</f>
        <v>yes</v>
      </c>
      <c r="F2047" s="18" t="str">
        <f>_xlfn.XLOOKUP($A2047,[1]MedicHistory!A:A,[1]MedicHistory!E:E,"")</f>
        <v>yes</v>
      </c>
      <c r="G2047" s="18" t="str">
        <f>_xlfn.XLOOKUP($A2047,[1]MedicHistory!A:A,[1]MedicHistory!F:F,"")</f>
        <v>No</v>
      </c>
      <c r="H2047" s="20">
        <f>_xlfn.XLOOKUP($A2047,[1]MedicHistory!A:A,[1]MedicHistory!G:G,"")</f>
        <v>1</v>
      </c>
      <c r="I2047" s="18" t="str">
        <f>_xlfn.XLOOKUP($A2047,[1]MedicHistory!A:A,[1]MedicHistory!H:H,"")</f>
        <v>No</v>
      </c>
      <c r="J2047" s="18" t="str">
        <f>_xlfn.XLOOKUP($A2047,[1]MedicHistory!A:A,[1]MedicHistory!K:K,"")</f>
        <v>Normal</v>
      </c>
      <c r="K2047" s="21" t="str">
        <f>_xlfn.XLOOKUP($A2047,[1]MedicHistory!A:A,[1]MedicHistory!I:I,"")</f>
        <v>Obisity</v>
      </c>
      <c r="L2047" s="22">
        <f>_xlfn.XLOOKUP($A2047,[1]Hospitalisation!A:A,[1]Hospitalisation!C:C,"")</f>
        <v>2741.95</v>
      </c>
      <c r="M2047" s="23" t="str">
        <f>_xlfn.XLOOKUP($A2047,[1]Hospitalisation!A:A,[1]Hospitalisation!I:I,"")</f>
        <v>tier - 2</v>
      </c>
      <c r="N2047" s="23" t="str">
        <f>_xlfn.XLOOKUP($A2047,[1]Hospitalisation!A:A,[1]Hospitalisation!J:J,"")</f>
        <v>tier - 3</v>
      </c>
      <c r="O2047" s="23" t="str">
        <f>_xlfn.XLOOKUP($A2047,[1]Hospitalisation!A:A,[1]Hospitalisation!K:K,"")</f>
        <v>R1024</v>
      </c>
      <c r="P2047" s="20">
        <f>_xlfn.XLOOKUP($A2047,[1]Hospitalisation!A:A,[1]Hospitalisation!L:L,"")</f>
        <v>22</v>
      </c>
      <c r="Q2047" s="25">
        <f>_xlfn.XLOOKUP($A2047,[1]Hospitalisation!A:A,[1]Hospitalisation!M:M,"")</f>
        <v>36802</v>
      </c>
    </row>
    <row r="2048" spans="1:17" x14ac:dyDescent="0.25">
      <c r="A2048" s="17" t="s">
        <v>311</v>
      </c>
      <c r="B2048" s="12" t="str">
        <f>_xlfn.XLOOKUP(A2048,[1]Customer!A:A,[1]Customer!C:C,"")</f>
        <v>Jennifer</v>
      </c>
      <c r="C2048" s="13">
        <f t="array" ref="C2048">_xlfn.XLOOKUP($A2048,[1]MedicHistory!A:A,[1]MedicHistory!B:B,"")</f>
        <v>23.18</v>
      </c>
      <c r="D2048" s="13">
        <f t="array" ref="D2048">_xlfn.XLOOKUP($A2048,[1]MedicHistory!A:A,[1]MedicHistory!C:C,"")</f>
        <v>4.24</v>
      </c>
      <c r="E2048" s="12" t="str">
        <f>_xlfn.XLOOKUP($A2048,[1]MedicHistory!A:A,[1]MedicHistory!D:D,"")</f>
        <v>No</v>
      </c>
      <c r="F2048" s="12" t="str">
        <f>_xlfn.XLOOKUP($A2048,[1]MedicHistory!A:A,[1]MedicHistory!E:E,"")</f>
        <v>yes</v>
      </c>
      <c r="G2048" s="12" t="str">
        <f>_xlfn.XLOOKUP($A2048,[1]MedicHistory!A:A,[1]MedicHistory!F:F,"")</f>
        <v>No</v>
      </c>
      <c r="H2048" s="14">
        <f>_xlfn.XLOOKUP($A2048,[1]MedicHistory!A:A,[1]MedicHistory!G:G,"")</f>
        <v>1</v>
      </c>
      <c r="I2048" s="12" t="str">
        <f>_xlfn.XLOOKUP($A2048,[1]MedicHistory!A:A,[1]MedicHistory!H:H,"")</f>
        <v>No</v>
      </c>
      <c r="J2048" s="12" t="str">
        <f>_xlfn.XLOOKUP($A2048,[1]MedicHistory!A:A,[1]MedicHistory!K:K,"")</f>
        <v>Normal</v>
      </c>
      <c r="K2048" s="15" t="str">
        <f>_xlfn.XLOOKUP($A2048,[1]MedicHistory!A:A,[1]MedicHistory!I:I,"")</f>
        <v>Normal weight</v>
      </c>
      <c r="L2048" s="16">
        <f>_xlfn.XLOOKUP($A2048,[1]Hospitalisation!A:A,[1]Hospitalisation!C:C,"")</f>
        <v>2731.91</v>
      </c>
      <c r="M2048" s="17" t="str">
        <f>_xlfn.XLOOKUP($A2048,[1]Hospitalisation!A:A,[1]Hospitalisation!I:I,"")</f>
        <v>tier - 2</v>
      </c>
      <c r="N2048" s="17" t="str">
        <f>_xlfn.XLOOKUP($A2048,[1]Hospitalisation!A:A,[1]Hospitalisation!J:J,"")</f>
        <v>tier - 3</v>
      </c>
      <c r="O2048" s="17" t="str">
        <f>_xlfn.XLOOKUP($A2048,[1]Hospitalisation!A:A,[1]Hospitalisation!K:K,"")</f>
        <v>R1024</v>
      </c>
      <c r="P2048" s="14">
        <f>_xlfn.XLOOKUP($A2048,[1]Hospitalisation!A:A,[1]Hospitalisation!L:L,"")</f>
        <v>22</v>
      </c>
      <c r="Q2048" s="24">
        <f>_xlfn.XLOOKUP($A2048,[1]Hospitalisation!A:A,[1]Hospitalisation!M:M,"")</f>
        <v>36877</v>
      </c>
    </row>
    <row r="2049" spans="1:17" x14ac:dyDescent="0.25">
      <c r="A2049" s="23" t="s">
        <v>310</v>
      </c>
      <c r="B2049" s="18" t="str">
        <f>_xlfn.XLOOKUP(A2049,[1]Customer!A:A,[1]Customer!C:C,"")</f>
        <v>Jingjing</v>
      </c>
      <c r="C2049" s="19">
        <f t="array" ref="C2049">_xlfn.XLOOKUP($A2049,[1]MedicHistory!A:A,[1]MedicHistory!B:B,"")</f>
        <v>39.615000000000002</v>
      </c>
      <c r="D2049" s="19">
        <f t="array" ref="D2049">_xlfn.XLOOKUP($A2049,[1]MedicHistory!A:A,[1]MedicHistory!C:C,"")</f>
        <v>6.32</v>
      </c>
      <c r="E2049" s="18" t="str">
        <f>_xlfn.XLOOKUP($A2049,[1]MedicHistory!A:A,[1]MedicHistory!D:D,"")</f>
        <v>No</v>
      </c>
      <c r="F2049" s="18" t="str">
        <f>_xlfn.XLOOKUP($A2049,[1]MedicHistory!A:A,[1]MedicHistory!E:E,"")</f>
        <v>No</v>
      </c>
      <c r="G2049" s="18" t="str">
        <f>_xlfn.XLOOKUP($A2049,[1]MedicHistory!A:A,[1]MedicHistory!F:F,"")</f>
        <v>Yes</v>
      </c>
      <c r="H2049" s="20">
        <f>_xlfn.XLOOKUP($A2049,[1]MedicHistory!A:A,[1]MedicHistory!G:G,"")</f>
        <v>1</v>
      </c>
      <c r="I2049" s="18" t="str">
        <f>_xlfn.XLOOKUP($A2049,[1]MedicHistory!A:A,[1]MedicHistory!H:H,"")</f>
        <v>No</v>
      </c>
      <c r="J2049" s="18" t="str">
        <f>_xlfn.XLOOKUP($A2049,[1]MedicHistory!A:A,[1]MedicHistory!K:K,"")</f>
        <v>Prediabetic</v>
      </c>
      <c r="K2049" s="21" t="str">
        <f>_xlfn.XLOOKUP($A2049,[1]MedicHistory!A:A,[1]MedicHistory!I:I,"")</f>
        <v>Obisity</v>
      </c>
      <c r="L2049" s="22">
        <f>_xlfn.XLOOKUP($A2049,[1]Hospitalisation!A:A,[1]Hospitalisation!C:C,"")</f>
        <v>2730.11</v>
      </c>
      <c r="M2049" s="23" t="str">
        <f>_xlfn.XLOOKUP($A2049,[1]Hospitalisation!A:A,[1]Hospitalisation!I:I,"")</f>
        <v>tier - 2</v>
      </c>
      <c r="N2049" s="23" t="str">
        <f>_xlfn.XLOOKUP($A2049,[1]Hospitalisation!A:A,[1]Hospitalisation!J:J,"")</f>
        <v>tier - 3</v>
      </c>
      <c r="O2049" s="23" t="str">
        <f>_xlfn.XLOOKUP($A2049,[1]Hospitalisation!A:A,[1]Hospitalisation!K:K,"")</f>
        <v>R1012</v>
      </c>
      <c r="P2049" s="20">
        <f>_xlfn.XLOOKUP($A2049,[1]Hospitalisation!A:A,[1]Hospitalisation!L:L,"")</f>
        <v>22</v>
      </c>
      <c r="Q2049" s="25">
        <f>_xlfn.XLOOKUP($A2049,[1]Hospitalisation!A:A,[1]Hospitalisation!M:M,"")</f>
        <v>36863</v>
      </c>
    </row>
    <row r="2050" spans="1:17" x14ac:dyDescent="0.25">
      <c r="A2050" s="17" t="s">
        <v>309</v>
      </c>
      <c r="B2050" s="12" t="str">
        <f>_xlfn.XLOOKUP(A2050,[1]Customer!A:A,[1]Customer!C:C,"")</f>
        <v>Morgan</v>
      </c>
      <c r="C2050" s="13">
        <f t="array" ref="C2050">_xlfn.XLOOKUP($A2050,[1]MedicHistory!A:A,[1]MedicHistory!B:B,"")</f>
        <v>30.59</v>
      </c>
      <c r="D2050" s="13">
        <f t="array" ref="D2050">_xlfn.XLOOKUP($A2050,[1]MedicHistory!A:A,[1]MedicHistory!C:C,"")</f>
        <v>6.3</v>
      </c>
      <c r="E2050" s="12" t="str">
        <f>_xlfn.XLOOKUP($A2050,[1]MedicHistory!A:A,[1]MedicHistory!D:D,"")</f>
        <v>yes</v>
      </c>
      <c r="F2050" s="12" t="str">
        <f>_xlfn.XLOOKUP($A2050,[1]MedicHistory!A:A,[1]MedicHistory!E:E,"")</f>
        <v>No</v>
      </c>
      <c r="G2050" s="12" t="str">
        <f>_xlfn.XLOOKUP($A2050,[1]MedicHistory!A:A,[1]MedicHistory!F:F,"")</f>
        <v>Yes</v>
      </c>
      <c r="H2050" s="14">
        <f>_xlfn.XLOOKUP($A2050,[1]MedicHistory!A:A,[1]MedicHistory!G:G,"")</f>
        <v>1</v>
      </c>
      <c r="I2050" s="12" t="str">
        <f>_xlfn.XLOOKUP($A2050,[1]MedicHistory!A:A,[1]MedicHistory!H:H,"")</f>
        <v>No</v>
      </c>
      <c r="J2050" s="12" t="str">
        <f>_xlfn.XLOOKUP($A2050,[1]MedicHistory!A:A,[1]MedicHistory!K:K,"")</f>
        <v>Prediabetic</v>
      </c>
      <c r="K2050" s="15" t="str">
        <f>_xlfn.XLOOKUP($A2050,[1]MedicHistory!A:A,[1]MedicHistory!I:I,"")</f>
        <v>Obisity</v>
      </c>
      <c r="L2050" s="16">
        <f>_xlfn.XLOOKUP($A2050,[1]Hospitalisation!A:A,[1]Hospitalisation!C:C,"")</f>
        <v>2727.4</v>
      </c>
      <c r="M2050" s="17" t="str">
        <f>_xlfn.XLOOKUP($A2050,[1]Hospitalisation!A:A,[1]Hospitalisation!I:I,"")</f>
        <v>tier - 3</v>
      </c>
      <c r="N2050" s="17" t="str">
        <f>_xlfn.XLOOKUP($A2050,[1]Hospitalisation!A:A,[1]Hospitalisation!J:J,"")</f>
        <v>tier - 3</v>
      </c>
      <c r="O2050" s="17" t="str">
        <f>_xlfn.XLOOKUP($A2050,[1]Hospitalisation!A:A,[1]Hospitalisation!K:K,"")</f>
        <v>R1016</v>
      </c>
      <c r="P2050" s="14">
        <f>_xlfn.XLOOKUP($A2050,[1]Hospitalisation!A:A,[1]Hospitalisation!L:L,"")</f>
        <v>19</v>
      </c>
      <c r="Q2050" s="24">
        <f>_xlfn.XLOOKUP($A2050,[1]Hospitalisation!A:A,[1]Hospitalisation!M:M,"")</f>
        <v>37900</v>
      </c>
    </row>
    <row r="2051" spans="1:17" x14ac:dyDescent="0.25">
      <c r="A2051" s="23" t="s">
        <v>308</v>
      </c>
      <c r="B2051" s="18" t="str">
        <f>_xlfn.XLOOKUP(A2051,[1]Customer!A:A,[1]Customer!C:C,"")</f>
        <v>Patrick</v>
      </c>
      <c r="C2051" s="19">
        <f t="array" ref="C2051">_xlfn.XLOOKUP($A2051,[1]MedicHistory!A:A,[1]MedicHistory!B:B,"")</f>
        <v>16.72</v>
      </c>
      <c r="D2051" s="19">
        <f t="array" ref="D2051">_xlfn.XLOOKUP($A2051,[1]MedicHistory!A:A,[1]MedicHistory!C:C,"")</f>
        <v>4.38</v>
      </c>
      <c r="E2051" s="18" t="str">
        <f>_xlfn.XLOOKUP($A2051,[1]MedicHistory!A:A,[1]MedicHistory!D:D,"")</f>
        <v>yes</v>
      </c>
      <c r="F2051" s="18" t="str">
        <f>_xlfn.XLOOKUP($A2051,[1]MedicHistory!A:A,[1]MedicHistory!E:E,"")</f>
        <v>No</v>
      </c>
      <c r="G2051" s="18" t="str">
        <f>_xlfn.XLOOKUP($A2051,[1]MedicHistory!A:A,[1]MedicHistory!F:F,"")</f>
        <v>No</v>
      </c>
      <c r="H2051" s="20">
        <f>_xlfn.XLOOKUP($A2051,[1]MedicHistory!A:A,[1]MedicHistory!G:G,"")</f>
        <v>1</v>
      </c>
      <c r="I2051" s="18" t="str">
        <f>_xlfn.XLOOKUP($A2051,[1]MedicHistory!A:A,[1]MedicHistory!H:H,"")</f>
        <v>No</v>
      </c>
      <c r="J2051" s="18" t="str">
        <f>_xlfn.XLOOKUP($A2051,[1]MedicHistory!A:A,[1]MedicHistory!K:K,"")</f>
        <v>Normal</v>
      </c>
      <c r="K2051" s="21" t="str">
        <f>_xlfn.XLOOKUP($A2051,[1]MedicHistory!A:A,[1]MedicHistory!I:I,"")</f>
        <v>Under weight</v>
      </c>
      <c r="L2051" s="22">
        <f>_xlfn.XLOOKUP($A2051,[1]Hospitalisation!A:A,[1]Hospitalisation!C:C,"")</f>
        <v>2726.06</v>
      </c>
      <c r="M2051" s="23" t="str">
        <f>_xlfn.XLOOKUP($A2051,[1]Hospitalisation!A:A,[1]Hospitalisation!I:I,"")</f>
        <v>tier - 2</v>
      </c>
      <c r="N2051" s="23" t="str">
        <f>_xlfn.XLOOKUP($A2051,[1]Hospitalisation!A:A,[1]Hospitalisation!J:J,"")</f>
        <v>tier - 2</v>
      </c>
      <c r="O2051" s="23" t="str">
        <f>_xlfn.XLOOKUP($A2051,[1]Hospitalisation!A:A,[1]Hospitalisation!K:K,"")</f>
        <v>R1013</v>
      </c>
      <c r="P2051" s="20">
        <f>_xlfn.XLOOKUP($A2051,[1]Hospitalisation!A:A,[1]Hospitalisation!L:L,"")</f>
        <v>25</v>
      </c>
      <c r="Q2051" s="25">
        <f>_xlfn.XLOOKUP($A2051,[1]Hospitalisation!A:A,[1]Hospitalisation!M:M,"")</f>
        <v>35662</v>
      </c>
    </row>
    <row r="2052" spans="1:17" x14ac:dyDescent="0.25">
      <c r="A2052" s="17" t="s">
        <v>307</v>
      </c>
      <c r="B2052" s="12" t="str">
        <f>_xlfn.XLOOKUP(A2052,[1]Customer!A:A,[1]Customer!C:C,"")</f>
        <v>Frankline</v>
      </c>
      <c r="C2052" s="13">
        <f t="array" ref="C2052">_xlfn.XLOOKUP($A2052,[1]MedicHistory!A:A,[1]MedicHistory!B:B,"")</f>
        <v>26.22</v>
      </c>
      <c r="D2052" s="13">
        <f t="array" ref="D2052">_xlfn.XLOOKUP($A2052,[1]MedicHistory!A:A,[1]MedicHistory!C:C,"")</f>
        <v>4.6500000000000004</v>
      </c>
      <c r="E2052" s="12" t="str">
        <f>_xlfn.XLOOKUP($A2052,[1]MedicHistory!A:A,[1]MedicHistory!D:D,"")</f>
        <v>yes</v>
      </c>
      <c r="F2052" s="12" t="str">
        <f>_xlfn.XLOOKUP($A2052,[1]MedicHistory!A:A,[1]MedicHistory!E:E,"")</f>
        <v>No</v>
      </c>
      <c r="G2052" s="12" t="str">
        <f>_xlfn.XLOOKUP($A2052,[1]MedicHistory!A:A,[1]MedicHistory!F:F,"")</f>
        <v>Yes</v>
      </c>
      <c r="H2052" s="14">
        <f>_xlfn.XLOOKUP($A2052,[1]MedicHistory!A:A,[1]MedicHistory!G:G,"")</f>
        <v>1</v>
      </c>
      <c r="I2052" s="12" t="str">
        <f>_xlfn.XLOOKUP($A2052,[1]MedicHistory!A:A,[1]MedicHistory!H:H,"")</f>
        <v>No</v>
      </c>
      <c r="J2052" s="12" t="str">
        <f>_xlfn.XLOOKUP($A2052,[1]MedicHistory!A:A,[1]MedicHistory!K:K,"")</f>
        <v>Normal</v>
      </c>
      <c r="K2052" s="15" t="str">
        <f>_xlfn.XLOOKUP($A2052,[1]MedicHistory!A:A,[1]MedicHistory!I:I,"")</f>
        <v>over weight</v>
      </c>
      <c r="L2052" s="16">
        <f>_xlfn.XLOOKUP($A2052,[1]Hospitalisation!A:A,[1]Hospitalisation!C:C,"")</f>
        <v>2721.32</v>
      </c>
      <c r="M2052" s="17" t="str">
        <f>_xlfn.XLOOKUP($A2052,[1]Hospitalisation!A:A,[1]Hospitalisation!I:I,"")</f>
        <v>tier - 1</v>
      </c>
      <c r="N2052" s="17" t="str">
        <f>_xlfn.XLOOKUP($A2052,[1]Hospitalisation!A:A,[1]Hospitalisation!J:J,"")</f>
        <v>tier - 3</v>
      </c>
      <c r="O2052" s="17" t="str">
        <f>_xlfn.XLOOKUP($A2052,[1]Hospitalisation!A:A,[1]Hospitalisation!K:K,"")</f>
        <v>R1014</v>
      </c>
      <c r="P2052" s="14">
        <f>_xlfn.XLOOKUP($A2052,[1]Hospitalisation!A:A,[1]Hospitalisation!L:L,"")</f>
        <v>34</v>
      </c>
      <c r="Q2052" s="24">
        <f>_xlfn.XLOOKUP($A2052,[1]Hospitalisation!A:A,[1]Hospitalisation!M:M,"")</f>
        <v>32446</v>
      </c>
    </row>
    <row r="2053" spans="1:17" x14ac:dyDescent="0.25">
      <c r="A2053" s="23" t="s">
        <v>306</v>
      </c>
      <c r="B2053" s="18" t="str">
        <f>_xlfn.XLOOKUP(A2053,[1]Customer!A:A,[1]Customer!C:C,"")</f>
        <v>Laura</v>
      </c>
      <c r="C2053" s="19">
        <f t="array" ref="C2053">_xlfn.XLOOKUP($A2053,[1]MedicHistory!A:A,[1]MedicHistory!B:B,"")</f>
        <v>31.824999999999999</v>
      </c>
      <c r="D2053" s="19">
        <f t="array" ref="D2053">_xlfn.XLOOKUP($A2053,[1]MedicHistory!A:A,[1]MedicHistory!C:C,"")</f>
        <v>4.7</v>
      </c>
      <c r="E2053" s="18" t="str">
        <f>_xlfn.XLOOKUP($A2053,[1]MedicHistory!A:A,[1]MedicHistory!D:D,"")</f>
        <v>No</v>
      </c>
      <c r="F2053" s="18" t="str">
        <f>_xlfn.XLOOKUP($A2053,[1]MedicHistory!A:A,[1]MedicHistory!E:E,"")</f>
        <v>No</v>
      </c>
      <c r="G2053" s="18" t="str">
        <f>_xlfn.XLOOKUP($A2053,[1]MedicHistory!A:A,[1]MedicHistory!F:F,"")</f>
        <v>Yes</v>
      </c>
      <c r="H2053" s="20">
        <f>_xlfn.XLOOKUP($A2053,[1]MedicHistory!A:A,[1]MedicHistory!G:G,"")</f>
        <v>1</v>
      </c>
      <c r="I2053" s="18" t="str">
        <f>_xlfn.XLOOKUP($A2053,[1]MedicHistory!A:A,[1]MedicHistory!H:H,"")</f>
        <v>No</v>
      </c>
      <c r="J2053" s="18" t="str">
        <f>_xlfn.XLOOKUP($A2053,[1]MedicHistory!A:A,[1]MedicHistory!K:K,"")</f>
        <v>Normal</v>
      </c>
      <c r="K2053" s="21" t="str">
        <f>_xlfn.XLOOKUP($A2053,[1]MedicHistory!A:A,[1]MedicHistory!I:I,"")</f>
        <v>Obisity</v>
      </c>
      <c r="L2053" s="22">
        <f>_xlfn.XLOOKUP($A2053,[1]Hospitalisation!A:A,[1]Hospitalisation!C:C,"")</f>
        <v>2719.28</v>
      </c>
      <c r="M2053" s="23" t="str">
        <f>_xlfn.XLOOKUP($A2053,[1]Hospitalisation!A:A,[1]Hospitalisation!I:I,"")</f>
        <v>tier - 2</v>
      </c>
      <c r="N2053" s="23" t="str">
        <f>_xlfn.XLOOKUP($A2053,[1]Hospitalisation!A:A,[1]Hospitalisation!J:J,"")</f>
        <v>tier - 2</v>
      </c>
      <c r="O2053" s="23" t="str">
        <f>_xlfn.XLOOKUP($A2053,[1]Hospitalisation!A:A,[1]Hospitalisation!K:K,"")</f>
        <v>R1012</v>
      </c>
      <c r="P2053" s="20">
        <f>_xlfn.XLOOKUP($A2053,[1]Hospitalisation!A:A,[1]Hospitalisation!L:L,"")</f>
        <v>25</v>
      </c>
      <c r="Q2053" s="25">
        <f>_xlfn.XLOOKUP($A2053,[1]Hospitalisation!A:A,[1]Hospitalisation!M:M,"")</f>
        <v>35648</v>
      </c>
    </row>
    <row r="2054" spans="1:17" x14ac:dyDescent="0.25">
      <c r="A2054" s="17" t="s">
        <v>305</v>
      </c>
      <c r="B2054" s="12" t="str">
        <f>_xlfn.XLOOKUP(A2054,[1]Customer!A:A,[1]Customer!C:C,"")</f>
        <v>Natalia</v>
      </c>
      <c r="C2054" s="13">
        <f t="array" ref="C2054">_xlfn.XLOOKUP($A2054,[1]MedicHistory!A:A,[1]MedicHistory!B:B,"")</f>
        <v>25.745000000000001</v>
      </c>
      <c r="D2054" s="13">
        <f t="array" ref="D2054">_xlfn.XLOOKUP($A2054,[1]MedicHistory!A:A,[1]MedicHistory!C:C,"")</f>
        <v>4.34</v>
      </c>
      <c r="E2054" s="12" t="str">
        <f>_xlfn.XLOOKUP($A2054,[1]MedicHistory!A:A,[1]MedicHistory!D:D,"")</f>
        <v>No</v>
      </c>
      <c r="F2054" s="12" t="str">
        <f>_xlfn.XLOOKUP($A2054,[1]MedicHistory!A:A,[1]MedicHistory!E:E,"")</f>
        <v>No</v>
      </c>
      <c r="G2054" s="12" t="str">
        <f>_xlfn.XLOOKUP($A2054,[1]MedicHistory!A:A,[1]MedicHistory!F:F,"")</f>
        <v>Yes</v>
      </c>
      <c r="H2054" s="14">
        <f>_xlfn.XLOOKUP($A2054,[1]MedicHistory!A:A,[1]MedicHistory!G:G,"")</f>
        <v>1</v>
      </c>
      <c r="I2054" s="12" t="str">
        <f>_xlfn.XLOOKUP($A2054,[1]MedicHistory!A:A,[1]MedicHistory!H:H,"")</f>
        <v>No</v>
      </c>
      <c r="J2054" s="12" t="str">
        <f>_xlfn.XLOOKUP($A2054,[1]MedicHistory!A:A,[1]MedicHistory!K:K,"")</f>
        <v>Normal</v>
      </c>
      <c r="K2054" s="15" t="str">
        <f>_xlfn.XLOOKUP($A2054,[1]MedicHistory!A:A,[1]MedicHistory!I:I,"")</f>
        <v>over weight</v>
      </c>
      <c r="L2054" s="16">
        <f>_xlfn.XLOOKUP($A2054,[1]Hospitalisation!A:A,[1]Hospitalisation!C:C,"")</f>
        <v>2710.83</v>
      </c>
      <c r="M2054" s="17" t="str">
        <f>_xlfn.XLOOKUP($A2054,[1]Hospitalisation!A:A,[1]Hospitalisation!I:I,"")</f>
        <v>tier - 2</v>
      </c>
      <c r="N2054" s="17" t="str">
        <f>_xlfn.XLOOKUP($A2054,[1]Hospitalisation!A:A,[1]Hospitalisation!J:J,"")</f>
        <v>tier - 3</v>
      </c>
      <c r="O2054" s="17" t="str">
        <f>_xlfn.XLOOKUP($A2054,[1]Hospitalisation!A:A,[1]Hospitalisation!K:K,"")</f>
        <v>R1012</v>
      </c>
      <c r="P2054" s="14">
        <f>_xlfn.XLOOKUP($A2054,[1]Hospitalisation!A:A,[1]Hospitalisation!L:L,"")</f>
        <v>19</v>
      </c>
      <c r="Q2054" s="24">
        <f>_xlfn.XLOOKUP($A2054,[1]Hospitalisation!A:A,[1]Hospitalisation!M:M,"")</f>
        <v>37956</v>
      </c>
    </row>
    <row r="2055" spans="1:17" x14ac:dyDescent="0.25">
      <c r="A2055" s="23" t="s">
        <v>304</v>
      </c>
      <c r="B2055" s="18" t="str">
        <f>_xlfn.XLOOKUP(A2055,[1]Customer!A:A,[1]Customer!C:C,"")</f>
        <v>Jennifer</v>
      </c>
      <c r="C2055" s="19">
        <f t="array" ref="C2055">_xlfn.XLOOKUP($A2055,[1]MedicHistory!A:A,[1]MedicHistory!B:B,"")</f>
        <v>24.605</v>
      </c>
      <c r="D2055" s="19">
        <f t="array" ref="D2055">_xlfn.XLOOKUP($A2055,[1]MedicHistory!A:A,[1]MedicHistory!C:C,"")</f>
        <v>5.62</v>
      </c>
      <c r="E2055" s="18" t="str">
        <f>_xlfn.XLOOKUP($A2055,[1]MedicHistory!A:A,[1]MedicHistory!D:D,"")</f>
        <v>No</v>
      </c>
      <c r="F2055" s="18" t="str">
        <f>_xlfn.XLOOKUP($A2055,[1]MedicHistory!A:A,[1]MedicHistory!E:E,"")</f>
        <v>No</v>
      </c>
      <c r="G2055" s="18" t="str">
        <f>_xlfn.XLOOKUP($A2055,[1]MedicHistory!A:A,[1]MedicHistory!F:F,"")</f>
        <v>Yes</v>
      </c>
      <c r="H2055" s="20">
        <f>_xlfn.XLOOKUP($A2055,[1]MedicHistory!A:A,[1]MedicHistory!G:G,"")</f>
        <v>1</v>
      </c>
      <c r="I2055" s="18" t="str">
        <f>_xlfn.XLOOKUP($A2055,[1]MedicHistory!A:A,[1]MedicHistory!H:H,"")</f>
        <v>No</v>
      </c>
      <c r="J2055" s="18" t="str">
        <f>_xlfn.XLOOKUP($A2055,[1]MedicHistory!A:A,[1]MedicHistory!K:K,"")</f>
        <v>Normal</v>
      </c>
      <c r="K2055" s="21" t="str">
        <f>_xlfn.XLOOKUP($A2055,[1]MedicHistory!A:A,[1]MedicHistory!I:I,"")</f>
        <v>Normal weight</v>
      </c>
      <c r="L2055" s="22">
        <f>_xlfn.XLOOKUP($A2055,[1]Hospitalisation!A:A,[1]Hospitalisation!C:C,"")</f>
        <v>2709.24</v>
      </c>
      <c r="M2055" s="23" t="str">
        <f>_xlfn.XLOOKUP($A2055,[1]Hospitalisation!A:A,[1]Hospitalisation!I:I,"")</f>
        <v>tier - 2</v>
      </c>
      <c r="N2055" s="23" t="str">
        <f>_xlfn.XLOOKUP($A2055,[1]Hospitalisation!A:A,[1]Hospitalisation!J:J,"")</f>
        <v>tier - 2</v>
      </c>
      <c r="O2055" s="23" t="str">
        <f>_xlfn.XLOOKUP($A2055,[1]Hospitalisation!A:A,[1]Hospitalisation!K:K,"")</f>
        <v>R1012</v>
      </c>
      <c r="P2055" s="20">
        <f>_xlfn.XLOOKUP($A2055,[1]Hospitalisation!A:A,[1]Hospitalisation!L:L,"")</f>
        <v>19</v>
      </c>
      <c r="Q2055" s="25">
        <f>_xlfn.XLOOKUP($A2055,[1]Hospitalisation!A:A,[1]Hospitalisation!M:M,"")</f>
        <v>37946</v>
      </c>
    </row>
    <row r="2056" spans="1:17" x14ac:dyDescent="0.25">
      <c r="A2056" s="17" t="s">
        <v>303</v>
      </c>
      <c r="B2056" s="12" t="str">
        <f>_xlfn.XLOOKUP(A2056,[1]Customer!A:A,[1]Customer!C:C,"")</f>
        <v>Brooke</v>
      </c>
      <c r="C2056" s="13">
        <f t="array" ref="C2056">_xlfn.XLOOKUP($A2056,[1]MedicHistory!A:A,[1]MedicHistory!B:B,"")</f>
        <v>24.51</v>
      </c>
      <c r="D2056" s="13">
        <f t="array" ref="D2056">_xlfn.XLOOKUP($A2056,[1]MedicHistory!A:A,[1]MedicHistory!C:C,"")</f>
        <v>4.24</v>
      </c>
      <c r="E2056" s="12" t="str">
        <f>_xlfn.XLOOKUP($A2056,[1]MedicHistory!A:A,[1]MedicHistory!D:D,"")</f>
        <v>No</v>
      </c>
      <c r="F2056" s="12" t="str">
        <f>_xlfn.XLOOKUP($A2056,[1]MedicHistory!A:A,[1]MedicHistory!E:E,"")</f>
        <v>No</v>
      </c>
      <c r="G2056" s="12" t="str">
        <f>_xlfn.XLOOKUP($A2056,[1]MedicHistory!A:A,[1]MedicHistory!F:F,"")</f>
        <v>Yes</v>
      </c>
      <c r="H2056" s="14">
        <f>_xlfn.XLOOKUP($A2056,[1]MedicHistory!A:A,[1]MedicHistory!G:G,"")</f>
        <v>1</v>
      </c>
      <c r="I2056" s="12" t="str">
        <f>_xlfn.XLOOKUP($A2056,[1]MedicHistory!A:A,[1]MedicHistory!H:H,"")</f>
        <v>No</v>
      </c>
      <c r="J2056" s="12" t="str">
        <f>_xlfn.XLOOKUP($A2056,[1]MedicHistory!A:A,[1]MedicHistory!K:K,"")</f>
        <v>Normal</v>
      </c>
      <c r="K2056" s="15" t="str">
        <f>_xlfn.XLOOKUP($A2056,[1]MedicHistory!A:A,[1]MedicHistory!I:I,"")</f>
        <v>Normal weight</v>
      </c>
      <c r="L2056" s="16">
        <f>_xlfn.XLOOKUP($A2056,[1]Hospitalisation!A:A,[1]Hospitalisation!C:C,"")</f>
        <v>2709.11</v>
      </c>
      <c r="M2056" s="17" t="str">
        <f>_xlfn.XLOOKUP($A2056,[1]Hospitalisation!A:A,[1]Hospitalisation!I:I,"")</f>
        <v>tier - 2</v>
      </c>
      <c r="N2056" s="17" t="str">
        <f>_xlfn.XLOOKUP($A2056,[1]Hospitalisation!A:A,[1]Hospitalisation!J:J,"")</f>
        <v>tier - 2</v>
      </c>
      <c r="O2056" s="17" t="str">
        <f>_xlfn.XLOOKUP($A2056,[1]Hospitalisation!A:A,[1]Hospitalisation!K:K,"")</f>
        <v>R1012</v>
      </c>
      <c r="P2056" s="14">
        <f>_xlfn.XLOOKUP($A2056,[1]Hospitalisation!A:A,[1]Hospitalisation!L:L,"")</f>
        <v>19</v>
      </c>
      <c r="Q2056" s="24">
        <f>_xlfn.XLOOKUP($A2056,[1]Hospitalisation!A:A,[1]Hospitalisation!M:M,"")</f>
        <v>37819</v>
      </c>
    </row>
    <row r="2057" spans="1:17" x14ac:dyDescent="0.25">
      <c r="A2057" s="23" t="s">
        <v>302</v>
      </c>
      <c r="B2057" s="18" t="str">
        <f>_xlfn.XLOOKUP(A2057,[1]Customer!A:A,[1]Customer!C:C,"")</f>
        <v>Jeremy</v>
      </c>
      <c r="C2057" s="19">
        <f t="array" ref="C2057">_xlfn.XLOOKUP($A2057,[1]MedicHistory!A:A,[1]MedicHistory!B:B,"")</f>
        <v>31.065000000000001</v>
      </c>
      <c r="D2057" s="19">
        <f t="array" ref="D2057">_xlfn.XLOOKUP($A2057,[1]MedicHistory!A:A,[1]MedicHistory!C:C,"")</f>
        <v>4.57</v>
      </c>
      <c r="E2057" s="18" t="str">
        <f>_xlfn.XLOOKUP($A2057,[1]MedicHistory!A:A,[1]MedicHistory!D:D,"")</f>
        <v>yes</v>
      </c>
      <c r="F2057" s="18" t="str">
        <f>_xlfn.XLOOKUP($A2057,[1]MedicHistory!A:A,[1]MedicHistory!E:E,"")</f>
        <v>No</v>
      </c>
      <c r="G2057" s="18" t="str">
        <f>_xlfn.XLOOKUP($A2057,[1]MedicHistory!A:A,[1]MedicHistory!F:F,"")</f>
        <v>No</v>
      </c>
      <c r="H2057" s="20">
        <f>_xlfn.XLOOKUP($A2057,[1]MedicHistory!A:A,[1]MedicHistory!G:G,"")</f>
        <v>0</v>
      </c>
      <c r="I2057" s="18" t="str">
        <f>_xlfn.XLOOKUP($A2057,[1]MedicHistory!A:A,[1]MedicHistory!H:H,"")</f>
        <v>No</v>
      </c>
      <c r="J2057" s="18" t="str">
        <f>_xlfn.XLOOKUP($A2057,[1]MedicHistory!A:A,[1]MedicHistory!K:K,"")</f>
        <v>Normal</v>
      </c>
      <c r="K2057" s="21" t="str">
        <f>_xlfn.XLOOKUP($A2057,[1]MedicHistory!A:A,[1]MedicHistory!I:I,"")</f>
        <v>Obisity</v>
      </c>
      <c r="L2057" s="22">
        <f>_xlfn.XLOOKUP($A2057,[1]Hospitalisation!A:A,[1]Hospitalisation!C:C,"")</f>
        <v>2699.57</v>
      </c>
      <c r="M2057" s="23" t="str">
        <f>_xlfn.XLOOKUP($A2057,[1]Hospitalisation!A:A,[1]Hospitalisation!I:I,"")</f>
        <v>tier - 2</v>
      </c>
      <c r="N2057" s="23" t="str">
        <f>_xlfn.XLOOKUP($A2057,[1]Hospitalisation!A:A,[1]Hospitalisation!J:J,"")</f>
        <v>tier - 1</v>
      </c>
      <c r="O2057" s="23" t="str">
        <f>_xlfn.XLOOKUP($A2057,[1]Hospitalisation!A:A,[1]Hospitalisation!K:K,"")</f>
        <v>R1012</v>
      </c>
      <c r="P2057" s="20">
        <f>_xlfn.XLOOKUP($A2057,[1]Hospitalisation!A:A,[1]Hospitalisation!L:L,"")</f>
        <v>19</v>
      </c>
      <c r="Q2057" s="25">
        <f>_xlfn.XLOOKUP($A2057,[1]Hospitalisation!A:A,[1]Hospitalisation!M:M,"")</f>
        <v>37785</v>
      </c>
    </row>
    <row r="2058" spans="1:17" x14ac:dyDescent="0.25">
      <c r="A2058" s="17" t="s">
        <v>301</v>
      </c>
      <c r="B2058" s="12" t="str">
        <f>_xlfn.XLOOKUP(A2058,[1]Customer!A:A,[1]Customer!C:C,"")</f>
        <v>Megan</v>
      </c>
      <c r="C2058" s="13">
        <f t="array" ref="C2058">_xlfn.XLOOKUP($A2058,[1]MedicHistory!A:A,[1]MedicHistory!B:B,"")</f>
        <v>28.12</v>
      </c>
      <c r="D2058" s="13">
        <f t="array" ref="D2058">_xlfn.XLOOKUP($A2058,[1]MedicHistory!A:A,[1]MedicHistory!C:C,"")</f>
        <v>5.05</v>
      </c>
      <c r="E2058" s="12" t="str">
        <f>_xlfn.XLOOKUP($A2058,[1]MedicHistory!A:A,[1]MedicHistory!D:D,"")</f>
        <v>No</v>
      </c>
      <c r="F2058" s="12" t="str">
        <f>_xlfn.XLOOKUP($A2058,[1]MedicHistory!A:A,[1]MedicHistory!E:E,"")</f>
        <v>No</v>
      </c>
      <c r="G2058" s="12" t="str">
        <f>_xlfn.XLOOKUP($A2058,[1]MedicHistory!A:A,[1]MedicHistory!F:F,"")</f>
        <v>No</v>
      </c>
      <c r="H2058" s="14">
        <f>_xlfn.XLOOKUP($A2058,[1]MedicHistory!A:A,[1]MedicHistory!G:G,"")</f>
        <v>0</v>
      </c>
      <c r="I2058" s="12" t="str">
        <f>_xlfn.XLOOKUP($A2058,[1]MedicHistory!A:A,[1]MedicHistory!H:H,"")</f>
        <v>No</v>
      </c>
      <c r="J2058" s="12" t="str">
        <f>_xlfn.XLOOKUP($A2058,[1]MedicHistory!A:A,[1]MedicHistory!K:K,"")</f>
        <v>Normal</v>
      </c>
      <c r="K2058" s="15" t="str">
        <f>_xlfn.XLOOKUP($A2058,[1]MedicHistory!A:A,[1]MedicHistory!I:I,"")</f>
        <v>over weight</v>
      </c>
      <c r="L2058" s="16">
        <f>_xlfn.XLOOKUP($A2058,[1]Hospitalisation!A:A,[1]Hospitalisation!C:C,"")</f>
        <v>2690.11</v>
      </c>
      <c r="M2058" s="17" t="str">
        <f>_xlfn.XLOOKUP($A2058,[1]Hospitalisation!A:A,[1]Hospitalisation!I:I,"")</f>
        <v>tier - 2</v>
      </c>
      <c r="N2058" s="17" t="str">
        <f>_xlfn.XLOOKUP($A2058,[1]Hospitalisation!A:A,[1]Hospitalisation!J:J,"")</f>
        <v>tier - 2</v>
      </c>
      <c r="O2058" s="17" t="str">
        <f>_xlfn.XLOOKUP($A2058,[1]Hospitalisation!A:A,[1]Hospitalisation!K:K,"")</f>
        <v>R1012</v>
      </c>
      <c r="P2058" s="14">
        <f>_xlfn.XLOOKUP($A2058,[1]Hospitalisation!A:A,[1]Hospitalisation!L:L,"")</f>
        <v>26</v>
      </c>
      <c r="Q2058" s="24">
        <f>_xlfn.XLOOKUP($A2058,[1]Hospitalisation!A:A,[1]Hospitalisation!M:M,"")</f>
        <v>35227</v>
      </c>
    </row>
    <row r="2059" spans="1:17" x14ac:dyDescent="0.25">
      <c r="A2059" s="23" t="s">
        <v>300</v>
      </c>
      <c r="B2059" s="18" t="str">
        <f>_xlfn.XLOOKUP(A2059,[1]Customer!A:A,[1]Customer!C:C,"")</f>
        <v>Bryan</v>
      </c>
      <c r="C2059" s="19">
        <f t="array" ref="C2059">_xlfn.XLOOKUP($A2059,[1]MedicHistory!A:A,[1]MedicHistory!B:B,"")</f>
        <v>38.06</v>
      </c>
      <c r="D2059" s="19">
        <f t="array" ref="D2059">_xlfn.XLOOKUP($A2059,[1]MedicHistory!A:A,[1]MedicHistory!C:C,"")</f>
        <v>6.16</v>
      </c>
      <c r="E2059" s="18" t="str">
        <f>_xlfn.XLOOKUP($A2059,[1]MedicHistory!A:A,[1]MedicHistory!D:D,"")</f>
        <v>No</v>
      </c>
      <c r="F2059" s="18" t="str">
        <f>_xlfn.XLOOKUP($A2059,[1]MedicHistory!A:A,[1]MedicHistory!E:E,"")</f>
        <v>No</v>
      </c>
      <c r="G2059" s="18" t="str">
        <f>_xlfn.XLOOKUP($A2059,[1]MedicHistory!A:A,[1]MedicHistory!F:F,"")</f>
        <v>No</v>
      </c>
      <c r="H2059" s="20">
        <f>_xlfn.XLOOKUP($A2059,[1]MedicHistory!A:A,[1]MedicHistory!G:G,"")</f>
        <v>0</v>
      </c>
      <c r="I2059" s="18" t="str">
        <f>_xlfn.XLOOKUP($A2059,[1]MedicHistory!A:A,[1]MedicHistory!H:H,"")</f>
        <v>No</v>
      </c>
      <c r="J2059" s="18" t="str">
        <f>_xlfn.XLOOKUP($A2059,[1]MedicHistory!A:A,[1]MedicHistory!K:K,"")</f>
        <v>Prediabetic</v>
      </c>
      <c r="K2059" s="21" t="str">
        <f>_xlfn.XLOOKUP($A2059,[1]MedicHistory!A:A,[1]MedicHistory!I:I,"")</f>
        <v>Obisity</v>
      </c>
      <c r="L2059" s="22">
        <f>_xlfn.XLOOKUP($A2059,[1]Hospitalisation!A:A,[1]Hospitalisation!C:C,"")</f>
        <v>2689.5</v>
      </c>
      <c r="M2059" s="23" t="str">
        <f>_xlfn.XLOOKUP($A2059,[1]Hospitalisation!A:A,[1]Hospitalisation!I:I,"")</f>
        <v>tier - 3</v>
      </c>
      <c r="N2059" s="23" t="str">
        <f>_xlfn.XLOOKUP($A2059,[1]Hospitalisation!A:A,[1]Hospitalisation!J:J,"")</f>
        <v>tier - 2</v>
      </c>
      <c r="O2059" s="23" t="str">
        <f>_xlfn.XLOOKUP($A2059,[1]Hospitalisation!A:A,[1]Hospitalisation!K:K,"")</f>
        <v>R1013</v>
      </c>
      <c r="P2059" s="20">
        <f>_xlfn.XLOOKUP($A2059,[1]Hospitalisation!A:A,[1]Hospitalisation!L:L,"")</f>
        <v>23</v>
      </c>
      <c r="Q2059" s="25">
        <f>_xlfn.XLOOKUP($A2059,[1]Hospitalisation!A:A,[1]Hospitalisation!M:M,"")</f>
        <v>36435</v>
      </c>
    </row>
    <row r="2060" spans="1:17" x14ac:dyDescent="0.25">
      <c r="A2060" s="17" t="s">
        <v>299</v>
      </c>
      <c r="B2060" s="12" t="str">
        <f>_xlfn.XLOOKUP(A2060,[1]Customer!A:A,[1]Customer!C:C,"")</f>
        <v>Marny</v>
      </c>
      <c r="C2060" s="13">
        <f t="array" ref="C2060">_xlfn.XLOOKUP($A2060,[1]MedicHistory!A:A,[1]MedicHistory!B:B,"")</f>
        <v>24.96</v>
      </c>
      <c r="D2060" s="13">
        <f t="array" ref="D2060">_xlfn.XLOOKUP($A2060,[1]MedicHistory!A:A,[1]MedicHistory!C:C,"")</f>
        <v>4.57</v>
      </c>
      <c r="E2060" s="12" t="str">
        <f>_xlfn.XLOOKUP($A2060,[1]MedicHistory!A:A,[1]MedicHistory!D:D,"")</f>
        <v>No</v>
      </c>
      <c r="F2060" s="12" t="str">
        <f>_xlfn.XLOOKUP($A2060,[1]MedicHistory!A:A,[1]MedicHistory!E:E,"")</f>
        <v>No</v>
      </c>
      <c r="G2060" s="12" t="str">
        <f>_xlfn.XLOOKUP($A2060,[1]MedicHistory!A:A,[1]MedicHistory!F:F,"")</f>
        <v>No</v>
      </c>
      <c r="H2060" s="14">
        <f>_xlfn.XLOOKUP($A2060,[1]MedicHistory!A:A,[1]MedicHistory!G:G,"")</f>
        <v>0</v>
      </c>
      <c r="I2060" s="12" t="str">
        <f>_xlfn.XLOOKUP($A2060,[1]MedicHistory!A:A,[1]MedicHistory!H:H,"")</f>
        <v>No</v>
      </c>
      <c r="J2060" s="12" t="str">
        <f>_xlfn.XLOOKUP($A2060,[1]MedicHistory!A:A,[1]MedicHistory!K:K,"")</f>
        <v>Normal</v>
      </c>
      <c r="K2060" s="15" t="str">
        <f>_xlfn.XLOOKUP($A2060,[1]MedicHistory!A:A,[1]MedicHistory!I:I,"")</f>
        <v>Normal weight</v>
      </c>
      <c r="L2060" s="16">
        <f>_xlfn.XLOOKUP($A2060,[1]Hospitalisation!A:A,[1]Hospitalisation!C:C,"")</f>
        <v>2684.69</v>
      </c>
      <c r="M2060" s="17" t="str">
        <f>_xlfn.XLOOKUP($A2060,[1]Hospitalisation!A:A,[1]Hospitalisation!I:I,"")</f>
        <v>tier - 2</v>
      </c>
      <c r="N2060" s="17" t="str">
        <f>_xlfn.XLOOKUP($A2060,[1]Hospitalisation!A:A,[1]Hospitalisation!J:J,"")</f>
        <v>tier - 2</v>
      </c>
      <c r="O2060" s="17" t="str">
        <f>_xlfn.XLOOKUP($A2060,[1]Hospitalisation!A:A,[1]Hospitalisation!K:K,"")</f>
        <v>R1013</v>
      </c>
      <c r="P2060" s="14">
        <f>_xlfn.XLOOKUP($A2060,[1]Hospitalisation!A:A,[1]Hospitalisation!L:L,"")</f>
        <v>28</v>
      </c>
      <c r="Q2060" s="24">
        <f>_xlfn.XLOOKUP($A2060,[1]Hospitalisation!A:A,[1]Hospitalisation!M:M,"")</f>
        <v>34594</v>
      </c>
    </row>
    <row r="2061" spans="1:17" x14ac:dyDescent="0.25">
      <c r="A2061" s="23" t="s">
        <v>298</v>
      </c>
      <c r="B2061" s="18" t="str">
        <f>_xlfn.XLOOKUP(A2061,[1]Customer!A:A,[1]Customer!C:C,"")</f>
        <v>Marc</v>
      </c>
      <c r="C2061" s="19">
        <f t="array" ref="C2061">_xlfn.XLOOKUP($A2061,[1]MedicHistory!A:A,[1]MedicHistory!B:B,"")</f>
        <v>17.670000000000002</v>
      </c>
      <c r="D2061" s="19">
        <f t="array" ref="D2061">_xlfn.XLOOKUP($A2061,[1]MedicHistory!A:A,[1]MedicHistory!C:C,"")</f>
        <v>5.53</v>
      </c>
      <c r="E2061" s="18" t="str">
        <f>_xlfn.XLOOKUP($A2061,[1]MedicHistory!A:A,[1]MedicHistory!D:D,"")</f>
        <v>yes</v>
      </c>
      <c r="F2061" s="18" t="str">
        <f>_xlfn.XLOOKUP($A2061,[1]MedicHistory!A:A,[1]MedicHistory!E:E,"")</f>
        <v>No</v>
      </c>
      <c r="G2061" s="18" t="str">
        <f>_xlfn.XLOOKUP($A2061,[1]MedicHistory!A:A,[1]MedicHistory!F:F,"")</f>
        <v>No</v>
      </c>
      <c r="H2061" s="20">
        <f>_xlfn.XLOOKUP($A2061,[1]MedicHistory!A:A,[1]MedicHistory!G:G,"")</f>
        <v>0</v>
      </c>
      <c r="I2061" s="18" t="str">
        <f>_xlfn.XLOOKUP($A2061,[1]MedicHistory!A:A,[1]MedicHistory!H:H,"")</f>
        <v>No</v>
      </c>
      <c r="J2061" s="18" t="str">
        <f>_xlfn.XLOOKUP($A2061,[1]MedicHistory!A:A,[1]MedicHistory!K:K,"")</f>
        <v>Normal</v>
      </c>
      <c r="K2061" s="21" t="str">
        <f>_xlfn.XLOOKUP($A2061,[1]MedicHistory!A:A,[1]MedicHistory!I:I,"")</f>
        <v>Under weight</v>
      </c>
      <c r="L2061" s="22">
        <f>_xlfn.XLOOKUP($A2061,[1]Hospitalisation!A:A,[1]Hospitalisation!C:C,"")</f>
        <v>2680.95</v>
      </c>
      <c r="M2061" s="23" t="str">
        <f>_xlfn.XLOOKUP($A2061,[1]Hospitalisation!A:A,[1]Hospitalisation!I:I,"")</f>
        <v>tier - 3</v>
      </c>
      <c r="N2061" s="23" t="str">
        <f>_xlfn.XLOOKUP($A2061,[1]Hospitalisation!A:A,[1]Hospitalisation!J:J,"")</f>
        <v>tier - 2</v>
      </c>
      <c r="O2061" s="23" t="str">
        <f>_xlfn.XLOOKUP($A2061,[1]Hospitalisation!A:A,[1]Hospitalisation!K:K,"")</f>
        <v>R1012</v>
      </c>
      <c r="P2061" s="20">
        <f>_xlfn.XLOOKUP($A2061,[1]Hospitalisation!A:A,[1]Hospitalisation!L:L,"")</f>
        <v>28</v>
      </c>
      <c r="Q2061" s="25">
        <f>_xlfn.XLOOKUP($A2061,[1]Hospitalisation!A:A,[1]Hospitalisation!M:M,"")</f>
        <v>34551</v>
      </c>
    </row>
    <row r="2062" spans="1:17" x14ac:dyDescent="0.25">
      <c r="A2062" s="17" t="s">
        <v>297</v>
      </c>
      <c r="B2062" s="12" t="str">
        <f>_xlfn.XLOOKUP(A2062,[1]Customer!A:A,[1]Customer!C:C,"")</f>
        <v>Benjamin</v>
      </c>
      <c r="C2062" s="13">
        <f t="array" ref="C2062">_xlfn.XLOOKUP($A2062,[1]MedicHistory!A:A,[1]MedicHistory!B:B,"")</f>
        <v>31.35</v>
      </c>
      <c r="D2062" s="13">
        <f t="array" ref="D2062">_xlfn.XLOOKUP($A2062,[1]MedicHistory!A:A,[1]MedicHistory!C:C,"")</f>
        <v>5.84</v>
      </c>
      <c r="E2062" s="12" t="str">
        <f>_xlfn.XLOOKUP($A2062,[1]MedicHistory!A:A,[1]MedicHistory!D:D,"")</f>
        <v>No</v>
      </c>
      <c r="F2062" s="12" t="str">
        <f>_xlfn.XLOOKUP($A2062,[1]MedicHistory!A:A,[1]MedicHistory!E:E,"")</f>
        <v>yes</v>
      </c>
      <c r="G2062" s="12" t="str">
        <f>_xlfn.XLOOKUP($A2062,[1]MedicHistory!A:A,[1]MedicHistory!F:F,"")</f>
        <v>No</v>
      </c>
      <c r="H2062" s="14">
        <f>_xlfn.XLOOKUP($A2062,[1]MedicHistory!A:A,[1]MedicHistory!G:G,"")</f>
        <v>1</v>
      </c>
      <c r="I2062" s="12" t="str">
        <f>_xlfn.XLOOKUP($A2062,[1]MedicHistory!A:A,[1]MedicHistory!H:H,"")</f>
        <v>No</v>
      </c>
      <c r="J2062" s="12" t="str">
        <f>_xlfn.XLOOKUP($A2062,[1]MedicHistory!A:A,[1]MedicHistory!K:K,"")</f>
        <v>Prediabetic</v>
      </c>
      <c r="K2062" s="15" t="str">
        <f>_xlfn.XLOOKUP($A2062,[1]MedicHistory!A:A,[1]MedicHistory!I:I,"")</f>
        <v>Obisity</v>
      </c>
      <c r="L2062" s="16">
        <f>_xlfn.XLOOKUP($A2062,[1]Hospitalisation!A:A,[1]Hospitalisation!C:C,"")</f>
        <v>2643.27</v>
      </c>
      <c r="M2062" s="17" t="str">
        <f>_xlfn.XLOOKUP($A2062,[1]Hospitalisation!A:A,[1]Hospitalisation!I:I,"")</f>
        <v>tier - 2</v>
      </c>
      <c r="N2062" s="17" t="str">
        <f>_xlfn.XLOOKUP($A2062,[1]Hospitalisation!A:A,[1]Hospitalisation!J:J,"")</f>
        <v>tier - 1</v>
      </c>
      <c r="O2062" s="17" t="str">
        <f>_xlfn.XLOOKUP($A2062,[1]Hospitalisation!A:A,[1]Hospitalisation!K:K,"")</f>
        <v>R1012</v>
      </c>
      <c r="P2062" s="14">
        <f>_xlfn.XLOOKUP($A2062,[1]Hospitalisation!A:A,[1]Hospitalisation!L:L,"")</f>
        <v>26</v>
      </c>
      <c r="Q2062" s="24">
        <f>_xlfn.XLOOKUP($A2062,[1]Hospitalisation!A:A,[1]Hospitalisation!M:M,"")</f>
        <v>35408</v>
      </c>
    </row>
    <row r="2063" spans="1:17" x14ac:dyDescent="0.25">
      <c r="A2063" s="23" t="s">
        <v>296</v>
      </c>
      <c r="B2063" s="18" t="str">
        <f>_xlfn.XLOOKUP(A2063,[1]Customer!A:A,[1]Customer!C:C,"")</f>
        <v>Rob</v>
      </c>
      <c r="C2063" s="19">
        <f t="array" ref="C2063">_xlfn.XLOOKUP($A2063,[1]MedicHistory!A:A,[1]MedicHistory!B:B,"")</f>
        <v>28.31</v>
      </c>
      <c r="D2063" s="19">
        <f t="array" ref="D2063">_xlfn.XLOOKUP($A2063,[1]MedicHistory!A:A,[1]MedicHistory!C:C,"")</f>
        <v>6.41</v>
      </c>
      <c r="E2063" s="18" t="str">
        <f>_xlfn.XLOOKUP($A2063,[1]MedicHistory!A:A,[1]MedicHistory!D:D,"")</f>
        <v>No</v>
      </c>
      <c r="F2063" s="18" t="str">
        <f>_xlfn.XLOOKUP($A2063,[1]MedicHistory!A:A,[1]MedicHistory!E:E,"")</f>
        <v>yes</v>
      </c>
      <c r="G2063" s="18" t="str">
        <f>_xlfn.XLOOKUP($A2063,[1]MedicHistory!A:A,[1]MedicHistory!F:F,"")</f>
        <v>No</v>
      </c>
      <c r="H2063" s="20">
        <f>_xlfn.XLOOKUP($A2063,[1]MedicHistory!A:A,[1]MedicHistory!G:G,"")</f>
        <v>1</v>
      </c>
      <c r="I2063" s="18" t="str">
        <f>_xlfn.XLOOKUP($A2063,[1]MedicHistory!A:A,[1]MedicHistory!H:H,"")</f>
        <v>No</v>
      </c>
      <c r="J2063" s="18" t="str">
        <f>_xlfn.XLOOKUP($A2063,[1]MedicHistory!A:A,[1]MedicHistory!K:K,"")</f>
        <v>Prediabetic</v>
      </c>
      <c r="K2063" s="21" t="str">
        <f>_xlfn.XLOOKUP($A2063,[1]MedicHistory!A:A,[1]MedicHistory!I:I,"")</f>
        <v>over weight</v>
      </c>
      <c r="L2063" s="22">
        <f>_xlfn.XLOOKUP($A2063,[1]Hospitalisation!A:A,[1]Hospitalisation!C:C,"")</f>
        <v>2639.04</v>
      </c>
      <c r="M2063" s="23" t="str">
        <f>_xlfn.XLOOKUP($A2063,[1]Hospitalisation!A:A,[1]Hospitalisation!I:I,"")</f>
        <v>tier - 2</v>
      </c>
      <c r="N2063" s="23" t="str">
        <f>_xlfn.XLOOKUP($A2063,[1]Hospitalisation!A:A,[1]Hospitalisation!J:J,"")</f>
        <v>tier - 2</v>
      </c>
      <c r="O2063" s="23" t="str">
        <f>_xlfn.XLOOKUP($A2063,[1]Hospitalisation!A:A,[1]Hospitalisation!K:K,"")</f>
        <v>R1012</v>
      </c>
      <c r="P2063" s="20">
        <f>_xlfn.XLOOKUP($A2063,[1]Hospitalisation!A:A,[1]Hospitalisation!L:L,"")</f>
        <v>22</v>
      </c>
      <c r="Q2063" s="25">
        <f>_xlfn.XLOOKUP($A2063,[1]Hospitalisation!A:A,[1]Hospitalisation!M:M,"")</f>
        <v>36701</v>
      </c>
    </row>
    <row r="2064" spans="1:17" x14ac:dyDescent="0.25">
      <c r="A2064" s="17" t="s">
        <v>295</v>
      </c>
      <c r="B2064" s="12" t="str">
        <f>_xlfn.XLOOKUP(A2064,[1]Customer!A:A,[1]Customer!C:C,"")</f>
        <v>Stefanie</v>
      </c>
      <c r="C2064" s="13">
        <f t="array" ref="C2064">_xlfn.XLOOKUP($A2064,[1]MedicHistory!A:A,[1]MedicHistory!B:B,"")</f>
        <v>30.3</v>
      </c>
      <c r="D2064" s="13">
        <f t="array" ref="D2064">_xlfn.XLOOKUP($A2064,[1]MedicHistory!A:A,[1]MedicHistory!C:C,"")</f>
        <v>4.7300000000000004</v>
      </c>
      <c r="E2064" s="12" t="str">
        <f>_xlfn.XLOOKUP($A2064,[1]MedicHistory!A:A,[1]MedicHistory!D:D,"")</f>
        <v>yes</v>
      </c>
      <c r="F2064" s="12" t="str">
        <f>_xlfn.XLOOKUP($A2064,[1]MedicHistory!A:A,[1]MedicHistory!E:E,"")</f>
        <v>No</v>
      </c>
      <c r="G2064" s="12" t="str">
        <f>_xlfn.XLOOKUP($A2064,[1]MedicHistory!A:A,[1]MedicHistory!F:F,"")</f>
        <v>Yes</v>
      </c>
      <c r="H2064" s="14">
        <f>_xlfn.XLOOKUP($A2064,[1]MedicHistory!A:A,[1]MedicHistory!G:G,"")</f>
        <v>1</v>
      </c>
      <c r="I2064" s="12" t="str">
        <f>_xlfn.XLOOKUP($A2064,[1]MedicHistory!A:A,[1]MedicHistory!H:H,"")</f>
        <v>No</v>
      </c>
      <c r="J2064" s="12" t="str">
        <f>_xlfn.XLOOKUP($A2064,[1]MedicHistory!A:A,[1]MedicHistory!K:K,"")</f>
        <v>Normal</v>
      </c>
      <c r="K2064" s="15" t="str">
        <f>_xlfn.XLOOKUP($A2064,[1]MedicHistory!A:A,[1]MedicHistory!I:I,"")</f>
        <v>Obisity</v>
      </c>
      <c r="L2064" s="16">
        <f>_xlfn.XLOOKUP($A2064,[1]Hospitalisation!A:A,[1]Hospitalisation!C:C,"")</f>
        <v>2632.99</v>
      </c>
      <c r="M2064" s="17" t="str">
        <f>_xlfn.XLOOKUP($A2064,[1]Hospitalisation!A:A,[1]Hospitalisation!I:I,"")</f>
        <v>tier - 2</v>
      </c>
      <c r="N2064" s="17" t="str">
        <f>_xlfn.XLOOKUP($A2064,[1]Hospitalisation!A:A,[1]Hospitalisation!J:J,"")</f>
        <v>tier - 1</v>
      </c>
      <c r="O2064" s="17" t="str">
        <f>_xlfn.XLOOKUP($A2064,[1]Hospitalisation!A:A,[1]Hospitalisation!K:K,"")</f>
        <v>R1011</v>
      </c>
      <c r="P2064" s="14">
        <f>_xlfn.XLOOKUP($A2064,[1]Hospitalisation!A:A,[1]Hospitalisation!L:L,"")</f>
        <v>22</v>
      </c>
      <c r="Q2064" s="24">
        <f>_xlfn.XLOOKUP($A2064,[1]Hospitalisation!A:A,[1]Hospitalisation!M:M,"")</f>
        <v>36764</v>
      </c>
    </row>
    <row r="2065" spans="1:17" x14ac:dyDescent="0.25">
      <c r="A2065" s="23" t="s">
        <v>294</v>
      </c>
      <c r="B2065" s="18" t="str">
        <f>_xlfn.XLOOKUP(A2065,[1]Customer!A:A,[1]Customer!C:C,"")</f>
        <v>Stephanie</v>
      </c>
      <c r="C2065" s="19">
        <f t="array" ref="C2065">_xlfn.XLOOKUP($A2065,[1]MedicHistory!A:A,[1]MedicHistory!B:B,"")</f>
        <v>26.4</v>
      </c>
      <c r="D2065" s="19">
        <f t="array" ref="D2065">_xlfn.XLOOKUP($A2065,[1]MedicHistory!A:A,[1]MedicHistory!C:C,"")</f>
        <v>6.22</v>
      </c>
      <c r="E2065" s="18" t="str">
        <f>_xlfn.XLOOKUP($A2065,[1]MedicHistory!A:A,[1]MedicHistory!D:D,"")</f>
        <v>yes</v>
      </c>
      <c r="F2065" s="18" t="str">
        <f>_xlfn.XLOOKUP($A2065,[1]MedicHistory!A:A,[1]MedicHistory!E:E,"")</f>
        <v>No</v>
      </c>
      <c r="G2065" s="18" t="str">
        <f>_xlfn.XLOOKUP($A2065,[1]MedicHistory!A:A,[1]MedicHistory!F:F,"")</f>
        <v>No</v>
      </c>
      <c r="H2065" s="20">
        <f>_xlfn.XLOOKUP($A2065,[1]MedicHistory!A:A,[1]MedicHistory!G:G,"")</f>
        <v>0</v>
      </c>
      <c r="I2065" s="18" t="str">
        <f>_xlfn.XLOOKUP($A2065,[1]MedicHistory!A:A,[1]MedicHistory!H:H,"")</f>
        <v>No</v>
      </c>
      <c r="J2065" s="18" t="str">
        <f>_xlfn.XLOOKUP($A2065,[1]MedicHistory!A:A,[1]MedicHistory!K:K,"")</f>
        <v>Prediabetic</v>
      </c>
      <c r="K2065" s="21" t="str">
        <f>_xlfn.XLOOKUP($A2065,[1]MedicHistory!A:A,[1]MedicHistory!I:I,"")</f>
        <v>over weight</v>
      </c>
      <c r="L2065" s="22">
        <f>_xlfn.XLOOKUP($A2065,[1]Hospitalisation!A:A,[1]Hospitalisation!C:C,"")</f>
        <v>2597.7800000000002</v>
      </c>
      <c r="M2065" s="23" t="str">
        <f>_xlfn.XLOOKUP($A2065,[1]Hospitalisation!A:A,[1]Hospitalisation!I:I,"")</f>
        <v>tier - 2</v>
      </c>
      <c r="N2065" s="23" t="str">
        <f>_xlfn.XLOOKUP($A2065,[1]Hospitalisation!A:A,[1]Hospitalisation!J:J,"")</f>
        <v>tier - 1</v>
      </c>
      <c r="O2065" s="23" t="str">
        <f>_xlfn.XLOOKUP($A2065,[1]Hospitalisation!A:A,[1]Hospitalisation!K:K,"")</f>
        <v>R1011</v>
      </c>
      <c r="P2065" s="20">
        <f>_xlfn.XLOOKUP($A2065,[1]Hospitalisation!A:A,[1]Hospitalisation!L:L,"")</f>
        <v>25</v>
      </c>
      <c r="Q2065" s="25">
        <f>_xlfn.XLOOKUP($A2065,[1]Hospitalisation!A:A,[1]Hospitalisation!M:M,"")</f>
        <v>35668</v>
      </c>
    </row>
    <row r="2066" spans="1:17" x14ac:dyDescent="0.25">
      <c r="A2066" s="17" t="s">
        <v>293</v>
      </c>
      <c r="B2066" s="12" t="str">
        <f>_xlfn.XLOOKUP(A2066,[1]Customer!A:A,[1]Customer!C:C,"")</f>
        <v>Caroline</v>
      </c>
      <c r="C2066" s="13">
        <f t="array" ref="C2066">_xlfn.XLOOKUP($A2066,[1]MedicHistory!A:A,[1]MedicHistory!B:B,"")</f>
        <v>22.135000000000002</v>
      </c>
      <c r="D2066" s="13">
        <f t="array" ref="D2066">_xlfn.XLOOKUP($A2066,[1]MedicHistory!A:A,[1]MedicHistory!C:C,"")</f>
        <v>4.46</v>
      </c>
      <c r="E2066" s="12" t="str">
        <f>_xlfn.XLOOKUP($A2066,[1]MedicHistory!A:A,[1]MedicHistory!D:D,"")</f>
        <v>yes</v>
      </c>
      <c r="F2066" s="12" t="str">
        <f>_xlfn.XLOOKUP($A2066,[1]MedicHistory!A:A,[1]MedicHistory!E:E,"")</f>
        <v>No</v>
      </c>
      <c r="G2066" s="12" t="str">
        <f>_xlfn.XLOOKUP($A2066,[1]MedicHistory!A:A,[1]MedicHistory!F:F,"")</f>
        <v>No</v>
      </c>
      <c r="H2066" s="14">
        <f>_xlfn.XLOOKUP($A2066,[1]MedicHistory!A:A,[1]MedicHistory!G:G,"")</f>
        <v>0</v>
      </c>
      <c r="I2066" s="12" t="str">
        <f>_xlfn.XLOOKUP($A2066,[1]MedicHistory!A:A,[1]MedicHistory!H:H,"")</f>
        <v>No</v>
      </c>
      <c r="J2066" s="12" t="str">
        <f>_xlfn.XLOOKUP($A2066,[1]MedicHistory!A:A,[1]MedicHistory!K:K,"")</f>
        <v>Normal</v>
      </c>
      <c r="K2066" s="15" t="str">
        <f>_xlfn.XLOOKUP($A2066,[1]MedicHistory!A:A,[1]MedicHistory!I:I,"")</f>
        <v>Normal weight</v>
      </c>
      <c r="L2066" s="16">
        <f>_xlfn.XLOOKUP($A2066,[1]Hospitalisation!A:A,[1]Hospitalisation!C:C,"")</f>
        <v>2585.85</v>
      </c>
      <c r="M2066" s="17" t="str">
        <f>_xlfn.XLOOKUP($A2066,[1]Hospitalisation!A:A,[1]Hospitalisation!I:I,"")</f>
        <v>tier - 2</v>
      </c>
      <c r="N2066" s="17" t="str">
        <f>_xlfn.XLOOKUP($A2066,[1]Hospitalisation!A:A,[1]Hospitalisation!J:J,"")</f>
        <v>tier - 2</v>
      </c>
      <c r="O2066" s="17" t="str">
        <f>_xlfn.XLOOKUP($A2066,[1]Hospitalisation!A:A,[1]Hospitalisation!K:K,"")</f>
        <v>R1024</v>
      </c>
      <c r="P2066" s="14">
        <f>_xlfn.XLOOKUP($A2066,[1]Hospitalisation!A:A,[1]Hospitalisation!L:L,"")</f>
        <v>21</v>
      </c>
      <c r="Q2066" s="24">
        <f>_xlfn.XLOOKUP($A2066,[1]Hospitalisation!A:A,[1]Hospitalisation!M:M,"")</f>
        <v>37100</v>
      </c>
    </row>
    <row r="2067" spans="1:17" x14ac:dyDescent="0.25">
      <c r="A2067" s="23" t="s">
        <v>292</v>
      </c>
      <c r="B2067" s="18" t="str">
        <f>_xlfn.XLOOKUP(A2067,[1]Customer!A:A,[1]Customer!C:C,"")</f>
        <v>Julia</v>
      </c>
      <c r="C2067" s="19">
        <f t="array" ref="C2067">_xlfn.XLOOKUP($A2067,[1]MedicHistory!A:A,[1]MedicHistory!B:B,"")</f>
        <v>17.399999999999999</v>
      </c>
      <c r="D2067" s="19">
        <f t="array" ref="D2067">_xlfn.XLOOKUP($A2067,[1]MedicHistory!A:A,[1]MedicHistory!C:C,"")</f>
        <v>4.5</v>
      </c>
      <c r="E2067" s="18" t="str">
        <f>_xlfn.XLOOKUP($A2067,[1]MedicHistory!A:A,[1]MedicHistory!D:D,"")</f>
        <v>yes</v>
      </c>
      <c r="F2067" s="18" t="str">
        <f>_xlfn.XLOOKUP($A2067,[1]MedicHistory!A:A,[1]MedicHistory!E:E,"")</f>
        <v>No</v>
      </c>
      <c r="G2067" s="18" t="str">
        <f>_xlfn.XLOOKUP($A2067,[1]MedicHistory!A:A,[1]MedicHistory!F:F,"")</f>
        <v>No</v>
      </c>
      <c r="H2067" s="20">
        <f>_xlfn.XLOOKUP($A2067,[1]MedicHistory!A:A,[1]MedicHistory!G:G,"")</f>
        <v>0</v>
      </c>
      <c r="I2067" s="18" t="str">
        <f>_xlfn.XLOOKUP($A2067,[1]MedicHistory!A:A,[1]MedicHistory!H:H,"")</f>
        <v>No</v>
      </c>
      <c r="J2067" s="18" t="str">
        <f>_xlfn.XLOOKUP($A2067,[1]MedicHistory!A:A,[1]MedicHistory!K:K,"")</f>
        <v>Normal</v>
      </c>
      <c r="K2067" s="21" t="str">
        <f>_xlfn.XLOOKUP($A2067,[1]MedicHistory!A:A,[1]MedicHistory!I:I,"")</f>
        <v>Under weight</v>
      </c>
      <c r="L2067" s="22">
        <f>_xlfn.XLOOKUP($A2067,[1]Hospitalisation!A:A,[1]Hospitalisation!C:C,"")</f>
        <v>2585.27</v>
      </c>
      <c r="M2067" s="23" t="str">
        <f>_xlfn.XLOOKUP($A2067,[1]Hospitalisation!A:A,[1]Hospitalisation!I:I,"")</f>
        <v>tier - 2</v>
      </c>
      <c r="N2067" s="23" t="str">
        <f>_xlfn.XLOOKUP($A2067,[1]Hospitalisation!A:A,[1]Hospitalisation!J:J,"")</f>
        <v>tier - 3</v>
      </c>
      <c r="O2067" s="23" t="str">
        <f>_xlfn.XLOOKUP($A2067,[1]Hospitalisation!A:A,[1]Hospitalisation!K:K,"")</f>
        <v>R1011</v>
      </c>
      <c r="P2067" s="20">
        <f>_xlfn.XLOOKUP($A2067,[1]Hospitalisation!A:A,[1]Hospitalisation!L:L,"")</f>
        <v>21</v>
      </c>
      <c r="Q2067" s="25">
        <f>_xlfn.XLOOKUP($A2067,[1]Hospitalisation!A:A,[1]Hospitalisation!M:M,"")</f>
        <v>37179</v>
      </c>
    </row>
    <row r="2068" spans="1:17" x14ac:dyDescent="0.25">
      <c r="A2068" s="17" t="s">
        <v>290</v>
      </c>
      <c r="B2068" s="12" t="str">
        <f>_xlfn.XLOOKUP(A2068,[1]Customer!A:A,[1]Customer!C:C,"")</f>
        <v>Jack</v>
      </c>
      <c r="C2068" s="13">
        <f t="array" ref="C2068">_xlfn.XLOOKUP($A2068,[1]MedicHistory!A:A,[1]MedicHistory!B:B,"")</f>
        <v>28.06</v>
      </c>
      <c r="D2068" s="13">
        <f t="array" ref="D2068">_xlfn.XLOOKUP($A2068,[1]MedicHistory!A:A,[1]MedicHistory!C:C,"")</f>
        <v>8.93</v>
      </c>
      <c r="E2068" s="12" t="str">
        <f>_xlfn.XLOOKUP($A2068,[1]MedicHistory!A:A,[1]MedicHistory!D:D,"")</f>
        <v>No</v>
      </c>
      <c r="F2068" s="12" t="str">
        <f>_xlfn.XLOOKUP($A2068,[1]MedicHistory!A:A,[1]MedicHistory!E:E,"")</f>
        <v>No</v>
      </c>
      <c r="G2068" s="12" t="str">
        <f>_xlfn.XLOOKUP($A2068,[1]MedicHistory!A:A,[1]MedicHistory!F:F,"")</f>
        <v>No</v>
      </c>
      <c r="H2068" s="14">
        <f>_xlfn.XLOOKUP($A2068,[1]MedicHistory!A:A,[1]MedicHistory!G:G,"")</f>
        <v>0</v>
      </c>
      <c r="I2068" s="12" t="str">
        <f>_xlfn.XLOOKUP($A2068,[1]MedicHistory!A:A,[1]MedicHistory!H:H,"")</f>
        <v>No</v>
      </c>
      <c r="J2068" s="12" t="str">
        <f>_xlfn.XLOOKUP($A2068,[1]MedicHistory!A:A,[1]MedicHistory!K:K,"")</f>
        <v>Diabetic</v>
      </c>
      <c r="K2068" s="15" t="str">
        <f>_xlfn.XLOOKUP($A2068,[1]MedicHistory!A:A,[1]MedicHistory!I:I,"")</f>
        <v>over weight</v>
      </c>
      <c r="L2068" s="16">
        <f>_xlfn.XLOOKUP($A2068,[1]Hospitalisation!A:A,[1]Hospitalisation!C:C,"")</f>
        <v>2585.04</v>
      </c>
      <c r="M2068" s="17" t="str">
        <f>_xlfn.XLOOKUP($A2068,[1]Hospitalisation!A:A,[1]Hospitalisation!I:I,"")</f>
        <v>tier - 2</v>
      </c>
      <c r="N2068" s="17" t="str">
        <f>_xlfn.XLOOKUP($A2068,[1]Hospitalisation!A:A,[1]Hospitalisation!J:J,"")</f>
        <v>tier - 2</v>
      </c>
      <c r="O2068" s="17" t="str">
        <f>_xlfn.XLOOKUP($A2068,[1]Hospitalisation!A:A,[1]Hospitalisation!K:K,"")</f>
        <v>R1021</v>
      </c>
      <c r="P2068" s="14">
        <f>_xlfn.XLOOKUP($A2068,[1]Hospitalisation!A:A,[1]Hospitalisation!L:L,"")</f>
        <v>21</v>
      </c>
      <c r="Q2068" s="24">
        <f>_xlfn.XLOOKUP($A2068,[1]Hospitalisation!A:A,[1]Hospitalisation!M:M,"")</f>
        <v>37092</v>
      </c>
    </row>
    <row r="2069" spans="1:17" x14ac:dyDescent="0.25">
      <c r="A2069" s="23" t="s">
        <v>289</v>
      </c>
      <c r="B2069" s="18" t="str">
        <f>_xlfn.XLOOKUP(A2069,[1]Customer!A:A,[1]Customer!C:C,"")</f>
        <v>Bernat</v>
      </c>
      <c r="C2069" s="19">
        <f t="array" ref="C2069">_xlfn.XLOOKUP($A2069,[1]MedicHistory!A:A,[1]MedicHistory!B:B,"")</f>
        <v>31.13</v>
      </c>
      <c r="D2069" s="19">
        <f t="array" ref="D2069">_xlfn.XLOOKUP($A2069,[1]MedicHistory!A:A,[1]MedicHistory!C:C,"")</f>
        <v>11.02</v>
      </c>
      <c r="E2069" s="18" t="str">
        <f>_xlfn.XLOOKUP($A2069,[1]MedicHistory!A:A,[1]MedicHistory!D:D,"")</f>
        <v>No</v>
      </c>
      <c r="F2069" s="18" t="str">
        <f>_xlfn.XLOOKUP($A2069,[1]MedicHistory!A:A,[1]MedicHistory!E:E,"")</f>
        <v>No</v>
      </c>
      <c r="G2069" s="18" t="str">
        <f>_xlfn.XLOOKUP($A2069,[1]MedicHistory!A:A,[1]MedicHistory!F:F,"")</f>
        <v>No</v>
      </c>
      <c r="H2069" s="20">
        <f>_xlfn.XLOOKUP($A2069,[1]MedicHistory!A:A,[1]MedicHistory!G:G,"")</f>
        <v>0</v>
      </c>
      <c r="I2069" s="18" t="str">
        <f>_xlfn.XLOOKUP($A2069,[1]MedicHistory!A:A,[1]MedicHistory!H:H,"")</f>
        <v>No</v>
      </c>
      <c r="J2069" s="18" t="str">
        <f>_xlfn.XLOOKUP($A2069,[1]MedicHistory!A:A,[1]MedicHistory!K:K,"")</f>
        <v>Diabetic</v>
      </c>
      <c r="K2069" s="21" t="str">
        <f>_xlfn.XLOOKUP($A2069,[1]MedicHistory!A:A,[1]MedicHistory!I:I,"")</f>
        <v>Obisity</v>
      </c>
      <c r="L2069" s="22">
        <f>_xlfn.XLOOKUP($A2069,[1]Hospitalisation!A:A,[1]Hospitalisation!C:C,"")</f>
        <v>2566.4699999999998</v>
      </c>
      <c r="M2069" s="23" t="str">
        <f>_xlfn.XLOOKUP($A2069,[1]Hospitalisation!A:A,[1]Hospitalisation!I:I,"")</f>
        <v>tier - 2</v>
      </c>
      <c r="N2069" s="23" t="str">
        <f>_xlfn.XLOOKUP($A2069,[1]Hospitalisation!A:A,[1]Hospitalisation!J:J,"")</f>
        <v>tier - 3</v>
      </c>
      <c r="O2069" s="23" t="str">
        <f>_xlfn.XLOOKUP($A2069,[1]Hospitalisation!A:A,[1]Hospitalisation!K:K,"")</f>
        <v>R1013</v>
      </c>
      <c r="P2069" s="20">
        <f>_xlfn.XLOOKUP($A2069,[1]Hospitalisation!A:A,[1]Hospitalisation!L:L,"")</f>
        <v>20</v>
      </c>
      <c r="Q2069" s="25">
        <f>_xlfn.XLOOKUP($A2069,[1]Hospitalisation!A:A,[1]Hospitalisation!M:M,"")</f>
        <v>37540</v>
      </c>
    </row>
    <row r="2070" spans="1:17" x14ac:dyDescent="0.25">
      <c r="A2070" s="17" t="s">
        <v>288</v>
      </c>
      <c r="B2070" s="12" t="str">
        <f>_xlfn.XLOOKUP(A2070,[1]Customer!A:A,[1]Customer!C:C,"")</f>
        <v>Hicham</v>
      </c>
      <c r="C2070" s="13">
        <f t="array" ref="C2070">_xlfn.XLOOKUP($A2070,[1]MedicHistory!A:A,[1]MedicHistory!B:B,"")</f>
        <v>18.46</v>
      </c>
      <c r="D2070" s="13">
        <f t="array" ref="D2070">_xlfn.XLOOKUP($A2070,[1]MedicHistory!A:A,[1]MedicHistory!C:C,"")</f>
        <v>5.25</v>
      </c>
      <c r="E2070" s="12" t="str">
        <f>_xlfn.XLOOKUP($A2070,[1]MedicHistory!A:A,[1]MedicHistory!D:D,"")</f>
        <v>No</v>
      </c>
      <c r="F2070" s="12" t="str">
        <f>_xlfn.XLOOKUP($A2070,[1]MedicHistory!A:A,[1]MedicHistory!E:E,"")</f>
        <v>No</v>
      </c>
      <c r="G2070" s="12" t="str">
        <f>_xlfn.XLOOKUP($A2070,[1]MedicHistory!A:A,[1]MedicHistory!F:F,"")</f>
        <v>No</v>
      </c>
      <c r="H2070" s="14">
        <f>_xlfn.XLOOKUP($A2070,[1]MedicHistory!A:A,[1]MedicHistory!G:G,"")</f>
        <v>0</v>
      </c>
      <c r="I2070" s="12" t="str">
        <f>_xlfn.XLOOKUP($A2070,[1]MedicHistory!A:A,[1]MedicHistory!H:H,"")</f>
        <v>No</v>
      </c>
      <c r="J2070" s="12" t="str">
        <f>_xlfn.XLOOKUP($A2070,[1]MedicHistory!A:A,[1]MedicHistory!K:K,"")</f>
        <v>Normal</v>
      </c>
      <c r="K2070" s="15" t="str">
        <f>_xlfn.XLOOKUP($A2070,[1]MedicHistory!A:A,[1]MedicHistory!I:I,"")</f>
        <v>Under weight</v>
      </c>
      <c r="L2070" s="16">
        <f>_xlfn.XLOOKUP($A2070,[1]Hospitalisation!A:A,[1]Hospitalisation!C:C,"")</f>
        <v>2545.6799999999998</v>
      </c>
      <c r="M2070" s="17" t="str">
        <f>_xlfn.XLOOKUP($A2070,[1]Hospitalisation!A:A,[1]Hospitalisation!I:I,"")</f>
        <v>tier - 2</v>
      </c>
      <c r="N2070" s="17" t="str">
        <f>_xlfn.XLOOKUP($A2070,[1]Hospitalisation!A:A,[1]Hospitalisation!J:J,"")</f>
        <v>tier - 1</v>
      </c>
      <c r="O2070" s="17" t="str">
        <f>_xlfn.XLOOKUP($A2070,[1]Hospitalisation!A:A,[1]Hospitalisation!K:K,"")</f>
        <v>R1013</v>
      </c>
      <c r="P2070" s="14">
        <f>_xlfn.XLOOKUP($A2070,[1]Hospitalisation!A:A,[1]Hospitalisation!L:L,"")</f>
        <v>20</v>
      </c>
      <c r="Q2070" s="24">
        <f>_xlfn.XLOOKUP($A2070,[1]Hospitalisation!A:A,[1]Hospitalisation!M:M,"")</f>
        <v>37577</v>
      </c>
    </row>
    <row r="2071" spans="1:17" x14ac:dyDescent="0.25">
      <c r="A2071" s="23" t="s">
        <v>287</v>
      </c>
      <c r="B2071" s="18" t="str">
        <f>_xlfn.XLOOKUP(A2071,[1]Customer!A:A,[1]Customer!C:C,"")</f>
        <v>Sarah</v>
      </c>
      <c r="C2071" s="19">
        <f t="array" ref="C2071">_xlfn.XLOOKUP($A2071,[1]MedicHistory!A:A,[1]MedicHistory!B:B,"")</f>
        <v>17.3</v>
      </c>
      <c r="D2071" s="19">
        <f t="array" ref="D2071">_xlfn.XLOOKUP($A2071,[1]MedicHistory!A:A,[1]MedicHistory!C:C,"")</f>
        <v>4.75</v>
      </c>
      <c r="E2071" s="18" t="str">
        <f>_xlfn.XLOOKUP($A2071,[1]MedicHistory!A:A,[1]MedicHistory!D:D,"")</f>
        <v>No</v>
      </c>
      <c r="F2071" s="18" t="str">
        <f>_xlfn.XLOOKUP($A2071,[1]MedicHistory!A:A,[1]MedicHistory!E:E,"")</f>
        <v>No</v>
      </c>
      <c r="G2071" s="18" t="str">
        <f>_xlfn.XLOOKUP($A2071,[1]MedicHistory!A:A,[1]MedicHistory!F:F,"")</f>
        <v>No</v>
      </c>
      <c r="H2071" s="20">
        <f>_xlfn.XLOOKUP($A2071,[1]MedicHistory!A:A,[1]MedicHistory!G:G,"")</f>
        <v>0</v>
      </c>
      <c r="I2071" s="18" t="str">
        <f>_xlfn.XLOOKUP($A2071,[1]MedicHistory!A:A,[1]MedicHistory!H:H,"")</f>
        <v>No</v>
      </c>
      <c r="J2071" s="18" t="str">
        <f>_xlfn.XLOOKUP($A2071,[1]MedicHistory!A:A,[1]MedicHistory!K:K,"")</f>
        <v>Normal</v>
      </c>
      <c r="K2071" s="21" t="str">
        <f>_xlfn.XLOOKUP($A2071,[1]MedicHistory!A:A,[1]MedicHistory!I:I,"")</f>
        <v>Under weight</v>
      </c>
      <c r="L2071" s="22">
        <f>_xlfn.XLOOKUP($A2071,[1]Hospitalisation!A:A,[1]Hospitalisation!C:C,"")</f>
        <v>2540.39</v>
      </c>
      <c r="M2071" s="23" t="str">
        <f>_xlfn.XLOOKUP($A2071,[1]Hospitalisation!A:A,[1]Hospitalisation!I:I,"")</f>
        <v>tier - 2</v>
      </c>
      <c r="N2071" s="23" t="str">
        <f>_xlfn.XLOOKUP($A2071,[1]Hospitalisation!A:A,[1]Hospitalisation!J:J,"")</f>
        <v>tier - 2</v>
      </c>
      <c r="O2071" s="23" t="str">
        <f>_xlfn.XLOOKUP($A2071,[1]Hospitalisation!A:A,[1]Hospitalisation!K:K,"")</f>
        <v>R1013</v>
      </c>
      <c r="P2071" s="20">
        <f>_xlfn.XLOOKUP($A2071,[1]Hospitalisation!A:A,[1]Hospitalisation!L:L,"")</f>
        <v>31</v>
      </c>
      <c r="Q2071" s="25">
        <f>_xlfn.XLOOKUP($A2071,[1]Hospitalisation!A:A,[1]Hospitalisation!M:M,"")</f>
        <v>33512</v>
      </c>
    </row>
    <row r="2072" spans="1:17" x14ac:dyDescent="0.25">
      <c r="A2072" s="17" t="s">
        <v>286</v>
      </c>
      <c r="B2072" s="12" t="str">
        <f>_xlfn.XLOOKUP(A2072,[1]Customer!A:A,[1]Customer!C:C,"")</f>
        <v>Anthony</v>
      </c>
      <c r="C2072" s="13">
        <f t="array" ref="C2072">_xlfn.XLOOKUP($A2072,[1]MedicHistory!A:A,[1]MedicHistory!B:B,"")</f>
        <v>35.625</v>
      </c>
      <c r="D2072" s="13">
        <f t="array" ref="D2072">_xlfn.XLOOKUP($A2072,[1]MedicHistory!A:A,[1]MedicHistory!C:C,"")</f>
        <v>4.68</v>
      </c>
      <c r="E2072" s="12" t="str">
        <f>_xlfn.XLOOKUP($A2072,[1]MedicHistory!A:A,[1]MedicHistory!D:D,"")</f>
        <v>yes</v>
      </c>
      <c r="F2072" s="12" t="str">
        <f>_xlfn.XLOOKUP($A2072,[1]MedicHistory!A:A,[1]MedicHistory!E:E,"")</f>
        <v>No</v>
      </c>
      <c r="G2072" s="12" t="str">
        <f>_xlfn.XLOOKUP($A2072,[1]MedicHistory!A:A,[1]MedicHistory!F:F,"")</f>
        <v>Yes</v>
      </c>
      <c r="H2072" s="14">
        <f>_xlfn.XLOOKUP($A2072,[1]MedicHistory!A:A,[1]MedicHistory!G:G,"")</f>
        <v>1</v>
      </c>
      <c r="I2072" s="12" t="str">
        <f>_xlfn.XLOOKUP($A2072,[1]MedicHistory!A:A,[1]MedicHistory!H:H,"")</f>
        <v>No</v>
      </c>
      <c r="J2072" s="12" t="str">
        <f>_xlfn.XLOOKUP($A2072,[1]MedicHistory!A:A,[1]MedicHistory!K:K,"")</f>
        <v>Normal</v>
      </c>
      <c r="K2072" s="15" t="str">
        <f>_xlfn.XLOOKUP($A2072,[1]MedicHistory!A:A,[1]MedicHistory!I:I,"")</f>
        <v>Obisity</v>
      </c>
      <c r="L2072" s="16">
        <f>_xlfn.XLOOKUP($A2072,[1]Hospitalisation!A:A,[1]Hospitalisation!C:C,"")</f>
        <v>2534.39</v>
      </c>
      <c r="M2072" s="17" t="str">
        <f>_xlfn.XLOOKUP($A2072,[1]Hospitalisation!A:A,[1]Hospitalisation!I:I,"")</f>
        <v>tier - 3</v>
      </c>
      <c r="N2072" s="17" t="str">
        <f>_xlfn.XLOOKUP($A2072,[1]Hospitalisation!A:A,[1]Hospitalisation!J:J,"")</f>
        <v>tier - 3</v>
      </c>
      <c r="O2072" s="17" t="str">
        <f>_xlfn.XLOOKUP($A2072,[1]Hospitalisation!A:A,[1]Hospitalisation!K:K,"")</f>
        <v>R1012</v>
      </c>
      <c r="P2072" s="14">
        <f>_xlfn.XLOOKUP($A2072,[1]Hospitalisation!A:A,[1]Hospitalisation!L:L,"")</f>
        <v>32</v>
      </c>
      <c r="Q2072" s="24">
        <f>_xlfn.XLOOKUP($A2072,[1]Hospitalisation!A:A,[1]Hospitalisation!M:M,"")</f>
        <v>33082</v>
      </c>
    </row>
    <row r="2073" spans="1:17" x14ac:dyDescent="0.25">
      <c r="A2073" s="23" t="s">
        <v>285</v>
      </c>
      <c r="B2073" s="18" t="str">
        <f>_xlfn.XLOOKUP(A2073,[1]Customer!A:A,[1]Customer!C:C,"")</f>
        <v>Elisabetta</v>
      </c>
      <c r="C2073" s="19">
        <f t="array" ref="C2073">_xlfn.XLOOKUP($A2073,[1]MedicHistory!A:A,[1]MedicHistory!B:B,"")</f>
        <v>20.234999999999999</v>
      </c>
      <c r="D2073" s="19">
        <f t="array" ref="D2073">_xlfn.XLOOKUP($A2073,[1]MedicHistory!A:A,[1]MedicHistory!C:C,"")</f>
        <v>6.17</v>
      </c>
      <c r="E2073" s="18" t="str">
        <f>_xlfn.XLOOKUP($A2073,[1]MedicHistory!A:A,[1]MedicHistory!D:D,"")</f>
        <v>yes</v>
      </c>
      <c r="F2073" s="18" t="str">
        <f>_xlfn.XLOOKUP($A2073,[1]MedicHistory!A:A,[1]MedicHistory!E:E,"")</f>
        <v>yes</v>
      </c>
      <c r="G2073" s="18" t="str">
        <f>_xlfn.XLOOKUP($A2073,[1]MedicHistory!A:A,[1]MedicHistory!F:F,"")</f>
        <v>No</v>
      </c>
      <c r="H2073" s="20">
        <f>_xlfn.XLOOKUP($A2073,[1]MedicHistory!A:A,[1]MedicHistory!G:G,"")</f>
        <v>2</v>
      </c>
      <c r="I2073" s="18" t="str">
        <f>_xlfn.XLOOKUP($A2073,[1]MedicHistory!A:A,[1]MedicHistory!H:H,"")</f>
        <v>No</v>
      </c>
      <c r="J2073" s="18" t="str">
        <f>_xlfn.XLOOKUP($A2073,[1]MedicHistory!A:A,[1]MedicHistory!K:K,"")</f>
        <v>Prediabetic</v>
      </c>
      <c r="K2073" s="21" t="str">
        <f>_xlfn.XLOOKUP($A2073,[1]MedicHistory!A:A,[1]MedicHistory!I:I,"")</f>
        <v>Normal weight</v>
      </c>
      <c r="L2073" s="22">
        <f>_xlfn.XLOOKUP($A2073,[1]Hospitalisation!A:A,[1]Hospitalisation!C:C,"")</f>
        <v>2527.8200000000002</v>
      </c>
      <c r="M2073" s="23" t="str">
        <f>_xlfn.XLOOKUP($A2073,[1]Hospitalisation!A:A,[1]Hospitalisation!I:I,"")</f>
        <v>tier - 2</v>
      </c>
      <c r="N2073" s="23" t="str">
        <f>_xlfn.XLOOKUP($A2073,[1]Hospitalisation!A:A,[1]Hospitalisation!J:J,"")</f>
        <v>tier - 3</v>
      </c>
      <c r="O2073" s="23" t="str">
        <f>_xlfn.XLOOKUP($A2073,[1]Hospitalisation!A:A,[1]Hospitalisation!K:K,"")</f>
        <v>R1012</v>
      </c>
      <c r="P2073" s="20">
        <f>_xlfn.XLOOKUP($A2073,[1]Hospitalisation!A:A,[1]Hospitalisation!L:L,"")</f>
        <v>25</v>
      </c>
      <c r="Q2073" s="25">
        <f>_xlfn.XLOOKUP($A2073,[1]Hospitalisation!A:A,[1]Hospitalisation!M:M,"")</f>
        <v>35667</v>
      </c>
    </row>
    <row r="2074" spans="1:17" x14ac:dyDescent="0.25">
      <c r="A2074" s="17" t="s">
        <v>284</v>
      </c>
      <c r="B2074" s="12" t="str">
        <f>_xlfn.XLOOKUP(A2074,[1]Customer!A:A,[1]Customer!C:C,"")</f>
        <v>Trevor</v>
      </c>
      <c r="C2074" s="13">
        <f t="array" ref="C2074">_xlfn.XLOOKUP($A2074,[1]MedicHistory!A:A,[1]MedicHistory!B:B,"")</f>
        <v>27.55</v>
      </c>
      <c r="D2074" s="13">
        <f t="array" ref="D2074">_xlfn.XLOOKUP($A2074,[1]MedicHistory!A:A,[1]MedicHistory!C:C,"")</f>
        <v>4.5599999999999996</v>
      </c>
      <c r="E2074" s="12" t="str">
        <f>_xlfn.XLOOKUP($A2074,[1]MedicHistory!A:A,[1]MedicHistory!D:D,"")</f>
        <v>yes</v>
      </c>
      <c r="F2074" s="12" t="str">
        <f>_xlfn.XLOOKUP($A2074,[1]MedicHistory!A:A,[1]MedicHistory!E:E,"")</f>
        <v>No</v>
      </c>
      <c r="G2074" s="12" t="str">
        <f>_xlfn.XLOOKUP($A2074,[1]MedicHistory!A:A,[1]MedicHistory!F:F,"")</f>
        <v>Yes</v>
      </c>
      <c r="H2074" s="14">
        <f>_xlfn.XLOOKUP($A2074,[1]MedicHistory!A:A,[1]MedicHistory!G:G,"")</f>
        <v>1</v>
      </c>
      <c r="I2074" s="12" t="str">
        <f>_xlfn.XLOOKUP($A2074,[1]MedicHistory!A:A,[1]MedicHistory!H:H,"")</f>
        <v>No</v>
      </c>
      <c r="J2074" s="12" t="str">
        <f>_xlfn.XLOOKUP($A2074,[1]MedicHistory!A:A,[1]MedicHistory!K:K,"")</f>
        <v>Normal</v>
      </c>
      <c r="K2074" s="15" t="str">
        <f>_xlfn.XLOOKUP($A2074,[1]MedicHistory!A:A,[1]MedicHistory!I:I,"")</f>
        <v>over weight</v>
      </c>
      <c r="L2074" s="16">
        <f>_xlfn.XLOOKUP($A2074,[1]Hospitalisation!A:A,[1]Hospitalisation!C:C,"")</f>
        <v>2523.17</v>
      </c>
      <c r="M2074" s="17" t="str">
        <f>_xlfn.XLOOKUP($A2074,[1]Hospitalisation!A:A,[1]Hospitalisation!I:I,"")</f>
        <v>tier - 3</v>
      </c>
      <c r="N2074" s="17" t="str">
        <f>_xlfn.XLOOKUP($A2074,[1]Hospitalisation!A:A,[1]Hospitalisation!J:J,"")</f>
        <v>tier - 1</v>
      </c>
      <c r="O2074" s="17" t="str">
        <f>_xlfn.XLOOKUP($A2074,[1]Hospitalisation!A:A,[1]Hospitalisation!K:K,"")</f>
        <v>R1012</v>
      </c>
      <c r="P2074" s="14">
        <f>_xlfn.XLOOKUP($A2074,[1]Hospitalisation!A:A,[1]Hospitalisation!L:L,"")</f>
        <v>22</v>
      </c>
      <c r="Q2074" s="24">
        <f>_xlfn.XLOOKUP($A2074,[1]Hospitalisation!A:A,[1]Hospitalisation!M:M,"")</f>
        <v>36832</v>
      </c>
    </row>
    <row r="2075" spans="1:17" x14ac:dyDescent="0.25">
      <c r="A2075" s="23" t="s">
        <v>283</v>
      </c>
      <c r="B2075" s="18" t="str">
        <f>_xlfn.XLOOKUP(A2075,[1]Customer!A:A,[1]Customer!C:C,"")</f>
        <v>Nancy</v>
      </c>
      <c r="C2075" s="19">
        <f t="array" ref="C2075">_xlfn.XLOOKUP($A2075,[1]MedicHistory!A:A,[1]MedicHistory!B:B,"")</f>
        <v>17.97</v>
      </c>
      <c r="D2075" s="19">
        <f t="array" ref="D2075">_xlfn.XLOOKUP($A2075,[1]MedicHistory!A:A,[1]MedicHistory!C:C,"")</f>
        <v>6.3</v>
      </c>
      <c r="E2075" s="18" t="str">
        <f>_xlfn.XLOOKUP($A2075,[1]MedicHistory!A:A,[1]MedicHistory!D:D,"")</f>
        <v>No</v>
      </c>
      <c r="F2075" s="18" t="str">
        <f>_xlfn.XLOOKUP($A2075,[1]MedicHistory!A:A,[1]MedicHistory!E:E,"")</f>
        <v>No</v>
      </c>
      <c r="G2075" s="18" t="str">
        <f>_xlfn.XLOOKUP($A2075,[1]MedicHistory!A:A,[1]MedicHistory!F:F,"")</f>
        <v>No</v>
      </c>
      <c r="H2075" s="20">
        <f>_xlfn.XLOOKUP($A2075,[1]MedicHistory!A:A,[1]MedicHistory!G:G,"")</f>
        <v>0</v>
      </c>
      <c r="I2075" s="18" t="str">
        <f>_xlfn.XLOOKUP($A2075,[1]MedicHistory!A:A,[1]MedicHistory!H:H,"")</f>
        <v>No</v>
      </c>
      <c r="J2075" s="18" t="str">
        <f>_xlfn.XLOOKUP($A2075,[1]MedicHistory!A:A,[1]MedicHistory!K:K,"")</f>
        <v>Prediabetic</v>
      </c>
      <c r="K2075" s="21" t="str">
        <f>_xlfn.XLOOKUP($A2075,[1]MedicHistory!A:A,[1]MedicHistory!I:I,"")</f>
        <v>Under weight</v>
      </c>
      <c r="L2075" s="22">
        <f>_xlfn.XLOOKUP($A2075,[1]Hospitalisation!A:A,[1]Hospitalisation!C:C,"")</f>
        <v>2510.79</v>
      </c>
      <c r="M2075" s="23" t="str">
        <f>_xlfn.XLOOKUP($A2075,[1]Hospitalisation!A:A,[1]Hospitalisation!I:I,"")</f>
        <v>tier - 2</v>
      </c>
      <c r="N2075" s="23" t="str">
        <f>_xlfn.XLOOKUP($A2075,[1]Hospitalisation!A:A,[1]Hospitalisation!J:J,"")</f>
        <v>tier - 1</v>
      </c>
      <c r="O2075" s="23" t="str">
        <f>_xlfn.XLOOKUP($A2075,[1]Hospitalisation!A:A,[1]Hospitalisation!K:K,"")</f>
        <v>R1013</v>
      </c>
      <c r="P2075" s="20">
        <f>_xlfn.XLOOKUP($A2075,[1]Hospitalisation!A:A,[1]Hospitalisation!L:L,"")</f>
        <v>25</v>
      </c>
      <c r="Q2075" s="25">
        <f>_xlfn.XLOOKUP($A2075,[1]Hospitalisation!A:A,[1]Hospitalisation!M:M,"")</f>
        <v>35647</v>
      </c>
    </row>
    <row r="2076" spans="1:17" x14ac:dyDescent="0.25">
      <c r="A2076" s="17" t="s">
        <v>282</v>
      </c>
      <c r="B2076" s="12" t="str">
        <f>_xlfn.XLOOKUP(A2076,[1]Customer!A:A,[1]Customer!C:C,"")</f>
        <v>Allison</v>
      </c>
      <c r="C2076" s="13">
        <f t="array" ref="C2076">_xlfn.XLOOKUP($A2076,[1]MedicHistory!A:A,[1]MedicHistory!B:B,"")</f>
        <v>29.98</v>
      </c>
      <c r="D2076" s="13">
        <f t="array" ref="D2076">_xlfn.XLOOKUP($A2076,[1]MedicHistory!A:A,[1]MedicHistory!C:C,"")</f>
        <v>6.03</v>
      </c>
      <c r="E2076" s="12" t="str">
        <f>_xlfn.XLOOKUP($A2076,[1]MedicHistory!A:A,[1]MedicHistory!D:D,"")</f>
        <v>No</v>
      </c>
      <c r="F2076" s="12" t="str">
        <f>_xlfn.XLOOKUP($A2076,[1]MedicHistory!A:A,[1]MedicHistory!E:E,"")</f>
        <v>yes</v>
      </c>
      <c r="G2076" s="12" t="str">
        <f>_xlfn.XLOOKUP($A2076,[1]MedicHistory!A:A,[1]MedicHistory!F:F,"")</f>
        <v>No</v>
      </c>
      <c r="H2076" s="14">
        <f>_xlfn.XLOOKUP($A2076,[1]MedicHistory!A:A,[1]MedicHistory!G:G,"")</f>
        <v>1</v>
      </c>
      <c r="I2076" s="12" t="str">
        <f>_xlfn.XLOOKUP($A2076,[1]MedicHistory!A:A,[1]MedicHistory!H:H,"")</f>
        <v>No</v>
      </c>
      <c r="J2076" s="12" t="str">
        <f>_xlfn.XLOOKUP($A2076,[1]MedicHistory!A:A,[1]MedicHistory!K:K,"")</f>
        <v>Prediabetic</v>
      </c>
      <c r="K2076" s="15" t="str">
        <f>_xlfn.XLOOKUP($A2076,[1]MedicHistory!A:A,[1]MedicHistory!I:I,"")</f>
        <v>over weight</v>
      </c>
      <c r="L2076" s="16">
        <f>_xlfn.XLOOKUP($A2076,[1]Hospitalisation!A:A,[1]Hospitalisation!C:C,"")</f>
        <v>2500.9299999999998</v>
      </c>
      <c r="M2076" s="17" t="str">
        <f>_xlfn.XLOOKUP($A2076,[1]Hospitalisation!A:A,[1]Hospitalisation!I:I,"")</f>
        <v>tier - 2</v>
      </c>
      <c r="N2076" s="17" t="str">
        <f>_xlfn.XLOOKUP($A2076,[1]Hospitalisation!A:A,[1]Hospitalisation!J:J,"")</f>
        <v>tier - 2</v>
      </c>
      <c r="O2076" s="17" t="str">
        <f>_xlfn.XLOOKUP($A2076,[1]Hospitalisation!A:A,[1]Hospitalisation!K:K,"")</f>
        <v>R1012</v>
      </c>
      <c r="P2076" s="14">
        <f>_xlfn.XLOOKUP($A2076,[1]Hospitalisation!A:A,[1]Hospitalisation!L:L,"")</f>
        <v>31</v>
      </c>
      <c r="Q2076" s="24">
        <f>_xlfn.XLOOKUP($A2076,[1]Hospitalisation!A:A,[1]Hospitalisation!M:M,"")</f>
        <v>33487</v>
      </c>
    </row>
    <row r="2077" spans="1:17" x14ac:dyDescent="0.25">
      <c r="A2077" s="23" t="s">
        <v>281</v>
      </c>
      <c r="B2077" s="18" t="str">
        <f>_xlfn.XLOOKUP(A2077,[1]Customer!A:A,[1]Customer!C:C,"")</f>
        <v>Robert</v>
      </c>
      <c r="C2077" s="19">
        <f t="array" ref="C2077">_xlfn.XLOOKUP($A2077,[1]MedicHistory!A:A,[1]MedicHistory!B:B,"")</f>
        <v>33.659999999999997</v>
      </c>
      <c r="D2077" s="19">
        <f t="array" ref="D2077">_xlfn.XLOOKUP($A2077,[1]MedicHistory!A:A,[1]MedicHistory!C:C,"")</f>
        <v>4.2</v>
      </c>
      <c r="E2077" s="18" t="str">
        <f>_xlfn.XLOOKUP($A2077,[1]MedicHistory!A:A,[1]MedicHistory!D:D,"")</f>
        <v>yes</v>
      </c>
      <c r="F2077" s="18" t="str">
        <f>_xlfn.XLOOKUP($A2077,[1]MedicHistory!A:A,[1]MedicHistory!E:E,"")</f>
        <v>No</v>
      </c>
      <c r="G2077" s="18" t="str">
        <f>_xlfn.XLOOKUP($A2077,[1]MedicHistory!A:A,[1]MedicHistory!F:F,"")</f>
        <v>No</v>
      </c>
      <c r="H2077" s="20">
        <f>_xlfn.XLOOKUP($A2077,[1]MedicHistory!A:A,[1]MedicHistory!G:G,"")</f>
        <v>1</v>
      </c>
      <c r="I2077" s="18" t="str">
        <f>_xlfn.XLOOKUP($A2077,[1]MedicHistory!A:A,[1]MedicHistory!H:H,"")</f>
        <v>No</v>
      </c>
      <c r="J2077" s="18" t="str">
        <f>_xlfn.XLOOKUP($A2077,[1]MedicHistory!A:A,[1]MedicHistory!K:K,"")</f>
        <v>Normal</v>
      </c>
      <c r="K2077" s="21" t="str">
        <f>_xlfn.XLOOKUP($A2077,[1]MedicHistory!A:A,[1]MedicHistory!I:I,"")</f>
        <v>Obisity</v>
      </c>
      <c r="L2077" s="22">
        <f>_xlfn.XLOOKUP($A2077,[1]Hospitalisation!A:A,[1]Hospitalisation!C:C,"")</f>
        <v>2498.41</v>
      </c>
      <c r="M2077" s="23" t="str">
        <f>_xlfn.XLOOKUP($A2077,[1]Hospitalisation!A:A,[1]Hospitalisation!I:I,"")</f>
        <v>tier - 3</v>
      </c>
      <c r="N2077" s="23" t="str">
        <f>_xlfn.XLOOKUP($A2077,[1]Hospitalisation!A:A,[1]Hospitalisation!J:J,"")</f>
        <v>tier - 3</v>
      </c>
      <c r="O2077" s="23" t="str">
        <f>_xlfn.XLOOKUP($A2077,[1]Hospitalisation!A:A,[1]Hospitalisation!K:K,"")</f>
        <v>R1013</v>
      </c>
      <c r="P2077" s="20">
        <f>_xlfn.XLOOKUP($A2077,[1]Hospitalisation!A:A,[1]Hospitalisation!L:L,"")</f>
        <v>18</v>
      </c>
      <c r="Q2077" s="25">
        <f>_xlfn.XLOOKUP($A2077,[1]Hospitalisation!A:A,[1]Hospitalisation!M:M,"")</f>
        <v>38275</v>
      </c>
    </row>
    <row r="2078" spans="1:17" x14ac:dyDescent="0.25">
      <c r="A2078" s="17" t="s">
        <v>280</v>
      </c>
      <c r="B2078" s="12" t="str">
        <f>_xlfn.XLOOKUP(A2078,[1]Customer!A:A,[1]Customer!C:C,"")</f>
        <v>Nicholas</v>
      </c>
      <c r="C2078" s="13">
        <f t="array" ref="C2078">_xlfn.XLOOKUP($A2078,[1]MedicHistory!A:A,[1]MedicHistory!B:B,"")</f>
        <v>32.67</v>
      </c>
      <c r="D2078" s="13">
        <f t="array" ref="D2078">_xlfn.XLOOKUP($A2078,[1]MedicHistory!A:A,[1]MedicHistory!C:C,"")</f>
        <v>5.61</v>
      </c>
      <c r="E2078" s="12" t="str">
        <f>_xlfn.XLOOKUP($A2078,[1]MedicHistory!A:A,[1]MedicHistory!D:D,"")</f>
        <v>yes</v>
      </c>
      <c r="F2078" s="12" t="str">
        <f>_xlfn.XLOOKUP($A2078,[1]MedicHistory!A:A,[1]MedicHistory!E:E,"")</f>
        <v>No</v>
      </c>
      <c r="G2078" s="12" t="str">
        <f>_xlfn.XLOOKUP($A2078,[1]MedicHistory!A:A,[1]MedicHistory!F:F,"")</f>
        <v>No</v>
      </c>
      <c r="H2078" s="14">
        <f>_xlfn.XLOOKUP($A2078,[1]MedicHistory!A:A,[1]MedicHistory!G:G,"")</f>
        <v>1</v>
      </c>
      <c r="I2078" s="12" t="str">
        <f>_xlfn.XLOOKUP($A2078,[1]MedicHistory!A:A,[1]MedicHistory!H:H,"")</f>
        <v>No</v>
      </c>
      <c r="J2078" s="12" t="str">
        <f>_xlfn.XLOOKUP($A2078,[1]MedicHistory!A:A,[1]MedicHistory!K:K,"")</f>
        <v>Normal</v>
      </c>
      <c r="K2078" s="15" t="str">
        <f>_xlfn.XLOOKUP($A2078,[1]MedicHistory!A:A,[1]MedicHistory!I:I,"")</f>
        <v>Obisity</v>
      </c>
      <c r="L2078" s="16">
        <f>_xlfn.XLOOKUP($A2078,[1]Hospitalisation!A:A,[1]Hospitalisation!C:C,"")</f>
        <v>2497.04</v>
      </c>
      <c r="M2078" s="17" t="str">
        <f>_xlfn.XLOOKUP($A2078,[1]Hospitalisation!A:A,[1]Hospitalisation!I:I,"")</f>
        <v>tier - 3</v>
      </c>
      <c r="N2078" s="17" t="str">
        <f>_xlfn.XLOOKUP($A2078,[1]Hospitalisation!A:A,[1]Hospitalisation!J:J,"")</f>
        <v>tier - 3</v>
      </c>
      <c r="O2078" s="17" t="str">
        <f>_xlfn.XLOOKUP($A2078,[1]Hospitalisation!A:A,[1]Hospitalisation!K:K,"")</f>
        <v>R1013</v>
      </c>
      <c r="P2078" s="14">
        <f>_xlfn.XLOOKUP($A2078,[1]Hospitalisation!A:A,[1]Hospitalisation!L:L,"")</f>
        <v>27</v>
      </c>
      <c r="Q2078" s="24">
        <f>_xlfn.XLOOKUP($A2078,[1]Hospitalisation!A:A,[1]Hospitalisation!M:M,"")</f>
        <v>34889</v>
      </c>
    </row>
    <row r="2079" spans="1:17" x14ac:dyDescent="0.25">
      <c r="A2079" s="23" t="s">
        <v>279</v>
      </c>
      <c r="B2079" s="18" t="str">
        <f>_xlfn.XLOOKUP(A2079,[1]Customer!A:A,[1]Customer!C:C,"")</f>
        <v>Kevin</v>
      </c>
      <c r="C2079" s="19">
        <f t="array" ref="C2079">_xlfn.XLOOKUP($A2079,[1]MedicHistory!A:A,[1]MedicHistory!B:B,"")</f>
        <v>30.5</v>
      </c>
      <c r="D2079" s="19">
        <f t="array" ref="D2079">_xlfn.XLOOKUP($A2079,[1]MedicHistory!A:A,[1]MedicHistory!C:C,"")</f>
        <v>5.88</v>
      </c>
      <c r="E2079" s="18" t="str">
        <f>_xlfn.XLOOKUP($A2079,[1]MedicHistory!A:A,[1]MedicHistory!D:D,"")</f>
        <v>yes</v>
      </c>
      <c r="F2079" s="18" t="str">
        <f>_xlfn.XLOOKUP($A2079,[1]MedicHistory!A:A,[1]MedicHistory!E:E,"")</f>
        <v>No</v>
      </c>
      <c r="G2079" s="18" t="str">
        <f>_xlfn.XLOOKUP($A2079,[1]MedicHistory!A:A,[1]MedicHistory!F:F,"")</f>
        <v>No</v>
      </c>
      <c r="H2079" s="20">
        <f>_xlfn.XLOOKUP($A2079,[1]MedicHistory!A:A,[1]MedicHistory!G:G,"")</f>
        <v>1</v>
      </c>
      <c r="I2079" s="18" t="str">
        <f>_xlfn.XLOOKUP($A2079,[1]MedicHistory!A:A,[1]MedicHistory!H:H,"")</f>
        <v>No</v>
      </c>
      <c r="J2079" s="18" t="str">
        <f>_xlfn.XLOOKUP($A2079,[1]MedicHistory!A:A,[1]MedicHistory!K:K,"")</f>
        <v>Prediabetic</v>
      </c>
      <c r="K2079" s="21" t="str">
        <f>_xlfn.XLOOKUP($A2079,[1]MedicHistory!A:A,[1]MedicHistory!I:I,"")</f>
        <v>Obisity</v>
      </c>
      <c r="L2079" s="22">
        <f>_xlfn.XLOOKUP($A2079,[1]Hospitalisation!A:A,[1]Hospitalisation!C:C,"")</f>
        <v>2494.02</v>
      </c>
      <c r="M2079" s="23" t="str">
        <f>_xlfn.XLOOKUP($A2079,[1]Hospitalisation!A:A,[1]Hospitalisation!I:I,"")</f>
        <v>tier - 3</v>
      </c>
      <c r="N2079" s="23" t="str">
        <f>_xlfn.XLOOKUP($A2079,[1]Hospitalisation!A:A,[1]Hospitalisation!J:J,"")</f>
        <v>tier - 1</v>
      </c>
      <c r="O2079" s="23" t="str">
        <f>_xlfn.XLOOKUP($A2079,[1]Hospitalisation!A:A,[1]Hospitalisation!K:K,"")</f>
        <v>R1011</v>
      </c>
      <c r="P2079" s="20">
        <f>_xlfn.XLOOKUP($A2079,[1]Hospitalisation!A:A,[1]Hospitalisation!L:L,"")</f>
        <v>27</v>
      </c>
      <c r="Q2079" s="25">
        <f>_xlfn.XLOOKUP($A2079,[1]Hospitalisation!A:A,[1]Hospitalisation!M:M,"")</f>
        <v>34986</v>
      </c>
    </row>
    <row r="2080" spans="1:17" x14ac:dyDescent="0.25">
      <c r="A2080" s="17" t="s">
        <v>278</v>
      </c>
      <c r="B2080" s="12" t="str">
        <f>_xlfn.XLOOKUP(A2080,[1]Customer!A:A,[1]Customer!C:C,"")</f>
        <v>Bryan</v>
      </c>
      <c r="C2080" s="13">
        <f t="array" ref="C2080">_xlfn.XLOOKUP($A2080,[1]MedicHistory!A:A,[1]MedicHistory!B:B,"")</f>
        <v>23.1</v>
      </c>
      <c r="D2080" s="13">
        <f t="array" ref="D2080">_xlfn.XLOOKUP($A2080,[1]MedicHistory!A:A,[1]MedicHistory!C:C,"")</f>
        <v>5.92</v>
      </c>
      <c r="E2080" s="12" t="str">
        <f>_xlfn.XLOOKUP($A2080,[1]MedicHistory!A:A,[1]MedicHistory!D:D,"")</f>
        <v>yes</v>
      </c>
      <c r="F2080" s="12" t="str">
        <f>_xlfn.XLOOKUP($A2080,[1]MedicHistory!A:A,[1]MedicHistory!E:E,"")</f>
        <v>No</v>
      </c>
      <c r="G2080" s="12" t="str">
        <f>_xlfn.XLOOKUP($A2080,[1]MedicHistory!A:A,[1]MedicHistory!F:F,"")</f>
        <v>No</v>
      </c>
      <c r="H2080" s="14">
        <f>_xlfn.XLOOKUP($A2080,[1]MedicHistory!A:A,[1]MedicHistory!G:G,"")</f>
        <v>1</v>
      </c>
      <c r="I2080" s="12" t="str">
        <f>_xlfn.XLOOKUP($A2080,[1]MedicHistory!A:A,[1]MedicHistory!H:H,"")</f>
        <v>No</v>
      </c>
      <c r="J2080" s="12" t="str">
        <f>_xlfn.XLOOKUP($A2080,[1]MedicHistory!A:A,[1]MedicHistory!K:K,"")</f>
        <v>Prediabetic</v>
      </c>
      <c r="K2080" s="15" t="str">
        <f>_xlfn.XLOOKUP($A2080,[1]MedicHistory!A:A,[1]MedicHistory!I:I,"")</f>
        <v>Normal weight</v>
      </c>
      <c r="L2080" s="16">
        <f>_xlfn.XLOOKUP($A2080,[1]Hospitalisation!A:A,[1]Hospitalisation!C:C,"")</f>
        <v>2483.7399999999998</v>
      </c>
      <c r="M2080" s="17" t="str">
        <f>_xlfn.XLOOKUP($A2080,[1]Hospitalisation!A:A,[1]Hospitalisation!I:I,"")</f>
        <v>tier - 3</v>
      </c>
      <c r="N2080" s="17" t="str">
        <f>_xlfn.XLOOKUP($A2080,[1]Hospitalisation!A:A,[1]Hospitalisation!J:J,"")</f>
        <v>tier - 2</v>
      </c>
      <c r="O2080" s="17" t="str">
        <f>_xlfn.XLOOKUP($A2080,[1]Hospitalisation!A:A,[1]Hospitalisation!K:K,"")</f>
        <v>R1013</v>
      </c>
      <c r="P2080" s="14">
        <f>_xlfn.XLOOKUP($A2080,[1]Hospitalisation!A:A,[1]Hospitalisation!L:L,"")</f>
        <v>27</v>
      </c>
      <c r="Q2080" s="24">
        <f>_xlfn.XLOOKUP($A2080,[1]Hospitalisation!A:A,[1]Hospitalisation!M:M,"")</f>
        <v>35009</v>
      </c>
    </row>
    <row r="2081" spans="1:17" x14ac:dyDescent="0.25">
      <c r="A2081" s="23" t="s">
        <v>277</v>
      </c>
      <c r="B2081" s="18" t="str">
        <f>_xlfn.XLOOKUP(A2081,[1]Customer!A:A,[1]Customer!C:C,"")</f>
        <v>Janae</v>
      </c>
      <c r="C2081" s="19">
        <f t="array" ref="C2081">_xlfn.XLOOKUP($A2081,[1]MedicHistory!A:A,[1]MedicHistory!B:B,"")</f>
        <v>39.49</v>
      </c>
      <c r="D2081" s="19">
        <f t="array" ref="D2081">_xlfn.XLOOKUP($A2081,[1]MedicHistory!A:A,[1]MedicHistory!C:C,"")</f>
        <v>4.8099999999999996</v>
      </c>
      <c r="E2081" s="18" t="str">
        <f>_xlfn.XLOOKUP($A2081,[1]MedicHistory!A:A,[1]MedicHistory!D:D,"")</f>
        <v>No</v>
      </c>
      <c r="F2081" s="18" t="str">
        <f>_xlfn.XLOOKUP($A2081,[1]MedicHistory!A:A,[1]MedicHistory!E:E,"")</f>
        <v>No</v>
      </c>
      <c r="G2081" s="18" t="str">
        <f>_xlfn.XLOOKUP($A2081,[1]MedicHistory!A:A,[1]MedicHistory!F:F,"")</f>
        <v>No</v>
      </c>
      <c r="H2081" s="20">
        <f>_xlfn.XLOOKUP($A2081,[1]MedicHistory!A:A,[1]MedicHistory!G:G,"")</f>
        <v>1</v>
      </c>
      <c r="I2081" s="18" t="str">
        <f>_xlfn.XLOOKUP($A2081,[1]MedicHistory!A:A,[1]MedicHistory!H:H,"")</f>
        <v>No</v>
      </c>
      <c r="J2081" s="18" t="str">
        <f>_xlfn.XLOOKUP($A2081,[1]MedicHistory!A:A,[1]MedicHistory!K:K,"")</f>
        <v>Normal</v>
      </c>
      <c r="K2081" s="21" t="str">
        <f>_xlfn.XLOOKUP($A2081,[1]MedicHistory!A:A,[1]MedicHistory!I:I,"")</f>
        <v>Obisity</v>
      </c>
      <c r="L2081" s="22">
        <f>_xlfn.XLOOKUP($A2081,[1]Hospitalisation!A:A,[1]Hospitalisation!C:C,"")</f>
        <v>2480.98</v>
      </c>
      <c r="M2081" s="23" t="str">
        <f>_xlfn.XLOOKUP($A2081,[1]Hospitalisation!A:A,[1]Hospitalisation!I:I,"")</f>
        <v>tier - 2</v>
      </c>
      <c r="N2081" s="23" t="str">
        <f>_xlfn.XLOOKUP($A2081,[1]Hospitalisation!A:A,[1]Hospitalisation!J:J,"")</f>
        <v>tier - 2</v>
      </c>
      <c r="O2081" s="23" t="str">
        <f>_xlfn.XLOOKUP($A2081,[1]Hospitalisation!A:A,[1]Hospitalisation!K:K,"")</f>
        <v>R1013</v>
      </c>
      <c r="P2081" s="20">
        <f>_xlfn.XLOOKUP($A2081,[1]Hospitalisation!A:A,[1]Hospitalisation!L:L,"")</f>
        <v>27</v>
      </c>
      <c r="Q2081" s="25">
        <f>_xlfn.XLOOKUP($A2081,[1]Hospitalisation!A:A,[1]Hospitalisation!M:M,"")</f>
        <v>34870</v>
      </c>
    </row>
    <row r="2082" spans="1:17" x14ac:dyDescent="0.25">
      <c r="A2082" s="17" t="s">
        <v>276</v>
      </c>
      <c r="B2082" s="12" t="str">
        <f>_xlfn.XLOOKUP(A2082,[1]Customer!A:A,[1]Customer!C:C,"")</f>
        <v>Audrey</v>
      </c>
      <c r="C2082" s="13">
        <f t="array" ref="C2082">_xlfn.XLOOKUP($A2082,[1]MedicHistory!A:A,[1]MedicHistory!B:B,"")</f>
        <v>33.99</v>
      </c>
      <c r="D2082" s="13">
        <f t="array" ref="D2082">_xlfn.XLOOKUP($A2082,[1]MedicHistory!A:A,[1]MedicHistory!C:C,"")</f>
        <v>4.55</v>
      </c>
      <c r="E2082" s="12" t="str">
        <f>_xlfn.XLOOKUP($A2082,[1]MedicHistory!A:A,[1]MedicHistory!D:D,"")</f>
        <v>No</v>
      </c>
      <c r="F2082" s="12" t="str">
        <f>_xlfn.XLOOKUP($A2082,[1]MedicHistory!A:A,[1]MedicHistory!E:E,"")</f>
        <v>No</v>
      </c>
      <c r="G2082" s="12" t="str">
        <f>_xlfn.XLOOKUP($A2082,[1]MedicHistory!A:A,[1]MedicHistory!F:F,"")</f>
        <v>No</v>
      </c>
      <c r="H2082" s="14">
        <f>_xlfn.XLOOKUP($A2082,[1]MedicHistory!A:A,[1]MedicHistory!G:G,"")</f>
        <v>1</v>
      </c>
      <c r="I2082" s="12" t="str">
        <f>_xlfn.XLOOKUP($A2082,[1]MedicHistory!A:A,[1]MedicHistory!H:H,"")</f>
        <v>No</v>
      </c>
      <c r="J2082" s="12" t="str">
        <f>_xlfn.XLOOKUP($A2082,[1]MedicHistory!A:A,[1]MedicHistory!K:K,"")</f>
        <v>Normal</v>
      </c>
      <c r="K2082" s="15" t="str">
        <f>_xlfn.XLOOKUP($A2082,[1]MedicHistory!A:A,[1]MedicHistory!I:I,"")</f>
        <v>Obisity</v>
      </c>
      <c r="L2082" s="16">
        <f>_xlfn.XLOOKUP($A2082,[1]Hospitalisation!A:A,[1]Hospitalisation!C:C,"")</f>
        <v>2473.33</v>
      </c>
      <c r="M2082" s="17" t="str">
        <f>_xlfn.XLOOKUP($A2082,[1]Hospitalisation!A:A,[1]Hospitalisation!I:I,"")</f>
        <v>tier - 2</v>
      </c>
      <c r="N2082" s="17" t="str">
        <f>_xlfn.XLOOKUP($A2082,[1]Hospitalisation!A:A,[1]Hospitalisation!J:J,"")</f>
        <v>tier - 3</v>
      </c>
      <c r="O2082" s="17" t="str">
        <f>_xlfn.XLOOKUP($A2082,[1]Hospitalisation!A:A,[1]Hospitalisation!K:K,"")</f>
        <v>R1013</v>
      </c>
      <c r="P2082" s="14">
        <f>_xlfn.XLOOKUP($A2082,[1]Hospitalisation!A:A,[1]Hospitalisation!L:L,"")</f>
        <v>24</v>
      </c>
      <c r="Q2082" s="24">
        <f>_xlfn.XLOOKUP($A2082,[1]Hospitalisation!A:A,[1]Hospitalisation!M:M,"")</f>
        <v>35978</v>
      </c>
    </row>
    <row r="2083" spans="1:17" x14ac:dyDescent="0.25">
      <c r="A2083" s="23" t="s">
        <v>275</v>
      </c>
      <c r="B2083" s="18" t="str">
        <f>_xlfn.XLOOKUP(A2083,[1]Customer!A:A,[1]Customer!C:C,"")</f>
        <v>Laura</v>
      </c>
      <c r="C2083" s="19">
        <f t="array" ref="C2083">_xlfn.XLOOKUP($A2083,[1]MedicHistory!A:A,[1]MedicHistory!B:B,"")</f>
        <v>27.72</v>
      </c>
      <c r="D2083" s="19">
        <f t="array" ref="D2083">_xlfn.XLOOKUP($A2083,[1]MedicHistory!A:A,[1]MedicHistory!C:C,"")</f>
        <v>6.43</v>
      </c>
      <c r="E2083" s="18" t="str">
        <f>_xlfn.XLOOKUP($A2083,[1]MedicHistory!A:A,[1]MedicHistory!D:D,"")</f>
        <v>No</v>
      </c>
      <c r="F2083" s="18" t="str">
        <f>_xlfn.XLOOKUP($A2083,[1]MedicHistory!A:A,[1]MedicHistory!E:E,"")</f>
        <v>No</v>
      </c>
      <c r="G2083" s="18" t="str">
        <f>_xlfn.XLOOKUP($A2083,[1]MedicHistory!A:A,[1]MedicHistory!F:F,"")</f>
        <v>No</v>
      </c>
      <c r="H2083" s="20">
        <f>_xlfn.XLOOKUP($A2083,[1]MedicHistory!A:A,[1]MedicHistory!G:G,"")</f>
        <v>1</v>
      </c>
      <c r="I2083" s="18" t="str">
        <f>_xlfn.XLOOKUP($A2083,[1]MedicHistory!A:A,[1]MedicHistory!H:H,"")</f>
        <v>No</v>
      </c>
      <c r="J2083" s="18" t="str">
        <f>_xlfn.XLOOKUP($A2083,[1]MedicHistory!A:A,[1]MedicHistory!K:K,"")</f>
        <v>Prediabetic</v>
      </c>
      <c r="K2083" s="21" t="str">
        <f>_xlfn.XLOOKUP($A2083,[1]MedicHistory!A:A,[1]MedicHistory!I:I,"")</f>
        <v>over weight</v>
      </c>
      <c r="L2083" s="22">
        <f>_xlfn.XLOOKUP($A2083,[1]Hospitalisation!A:A,[1]Hospitalisation!C:C,"")</f>
        <v>2464.62</v>
      </c>
      <c r="M2083" s="23" t="str">
        <f>_xlfn.XLOOKUP($A2083,[1]Hospitalisation!A:A,[1]Hospitalisation!I:I,"")</f>
        <v>tier - 2</v>
      </c>
      <c r="N2083" s="23" t="str">
        <f>_xlfn.XLOOKUP($A2083,[1]Hospitalisation!A:A,[1]Hospitalisation!J:J,"")</f>
        <v>tier - 3</v>
      </c>
      <c r="O2083" s="23" t="str">
        <f>_xlfn.XLOOKUP($A2083,[1]Hospitalisation!A:A,[1]Hospitalisation!K:K,"")</f>
        <v>R1013</v>
      </c>
      <c r="P2083" s="20">
        <f>_xlfn.XLOOKUP($A2083,[1]Hospitalisation!A:A,[1]Hospitalisation!L:L,"")</f>
        <v>24</v>
      </c>
      <c r="Q2083" s="25">
        <f>_xlfn.XLOOKUP($A2083,[1]Hospitalisation!A:A,[1]Hospitalisation!M:M,"")</f>
        <v>36024</v>
      </c>
    </row>
    <row r="2084" spans="1:17" x14ac:dyDescent="0.25">
      <c r="A2084" s="17" t="s">
        <v>274</v>
      </c>
      <c r="B2084" s="12" t="str">
        <f>_xlfn.XLOOKUP(A2084,[1]Customer!A:A,[1]Customer!C:C,"")</f>
        <v>Nicole</v>
      </c>
      <c r="C2084" s="13">
        <f t="array" ref="C2084">_xlfn.XLOOKUP($A2084,[1]MedicHistory!A:A,[1]MedicHistory!B:B,"")</f>
        <v>30.59</v>
      </c>
      <c r="D2084" s="13">
        <f t="array" ref="D2084">_xlfn.XLOOKUP($A2084,[1]MedicHistory!A:A,[1]MedicHistory!C:C,"")</f>
        <v>11.62</v>
      </c>
      <c r="E2084" s="12" t="str">
        <f>_xlfn.XLOOKUP($A2084,[1]MedicHistory!A:A,[1]MedicHistory!D:D,"")</f>
        <v>No</v>
      </c>
      <c r="F2084" s="12" t="str">
        <f>_xlfn.XLOOKUP($A2084,[1]MedicHistory!A:A,[1]MedicHistory!E:E,"")</f>
        <v>No</v>
      </c>
      <c r="G2084" s="12" t="str">
        <f>_xlfn.XLOOKUP($A2084,[1]MedicHistory!A:A,[1]MedicHistory!F:F,"")</f>
        <v>No</v>
      </c>
      <c r="H2084" s="14">
        <f>_xlfn.XLOOKUP($A2084,[1]MedicHistory!A:A,[1]MedicHistory!G:G,"")</f>
        <v>0</v>
      </c>
      <c r="I2084" s="12" t="str">
        <f>_xlfn.XLOOKUP($A2084,[1]MedicHistory!A:A,[1]MedicHistory!H:H,"")</f>
        <v>No</v>
      </c>
      <c r="J2084" s="12" t="str">
        <f>_xlfn.XLOOKUP($A2084,[1]MedicHistory!A:A,[1]MedicHistory!K:K,"")</f>
        <v>Diabetic</v>
      </c>
      <c r="K2084" s="15" t="str">
        <f>_xlfn.XLOOKUP($A2084,[1]MedicHistory!A:A,[1]MedicHistory!I:I,"")</f>
        <v>Obisity</v>
      </c>
      <c r="L2084" s="16">
        <f>_xlfn.XLOOKUP($A2084,[1]Hospitalisation!A:A,[1]Hospitalisation!C:C,"")</f>
        <v>2459.7199999999998</v>
      </c>
      <c r="M2084" s="17" t="str">
        <f>_xlfn.XLOOKUP($A2084,[1]Hospitalisation!A:A,[1]Hospitalisation!I:I,"")</f>
        <v>tier - 2</v>
      </c>
      <c r="N2084" s="17" t="str">
        <f>_xlfn.XLOOKUP($A2084,[1]Hospitalisation!A:A,[1]Hospitalisation!J:J,"")</f>
        <v>tier - 2</v>
      </c>
      <c r="O2084" s="17" t="str">
        <f>_xlfn.XLOOKUP($A2084,[1]Hospitalisation!A:A,[1]Hospitalisation!K:K,"")</f>
        <v>R1024</v>
      </c>
      <c r="P2084" s="14">
        <f>_xlfn.XLOOKUP($A2084,[1]Hospitalisation!A:A,[1]Hospitalisation!L:L,"")</f>
        <v>24</v>
      </c>
      <c r="Q2084" s="24">
        <f>_xlfn.XLOOKUP($A2084,[1]Hospitalisation!A:A,[1]Hospitalisation!M:M,"")</f>
        <v>35987</v>
      </c>
    </row>
    <row r="2085" spans="1:17" x14ac:dyDescent="0.25">
      <c r="A2085" s="23" t="s">
        <v>273</v>
      </c>
      <c r="B2085" s="18" t="str">
        <f>_xlfn.XLOOKUP(A2085,[1]Customer!A:A,[1]Customer!C:C,"")</f>
        <v>Krista</v>
      </c>
      <c r="C2085" s="19">
        <f t="array" ref="C2085">_xlfn.XLOOKUP($A2085,[1]MedicHistory!A:A,[1]MedicHistory!B:B,"")</f>
        <v>22.6</v>
      </c>
      <c r="D2085" s="19">
        <f t="array" ref="D2085">_xlfn.XLOOKUP($A2085,[1]MedicHistory!A:A,[1]MedicHistory!C:C,"")</f>
        <v>6.04</v>
      </c>
      <c r="E2085" s="18" t="str">
        <f>_xlfn.XLOOKUP($A2085,[1]MedicHistory!A:A,[1]MedicHistory!D:D,"")</f>
        <v>No</v>
      </c>
      <c r="F2085" s="18" t="str">
        <f>_xlfn.XLOOKUP($A2085,[1]MedicHistory!A:A,[1]MedicHistory!E:E,"")</f>
        <v>No</v>
      </c>
      <c r="G2085" s="18" t="str">
        <f>_xlfn.XLOOKUP($A2085,[1]MedicHistory!A:A,[1]MedicHistory!F:F,"")</f>
        <v>No</v>
      </c>
      <c r="H2085" s="20">
        <f>_xlfn.XLOOKUP($A2085,[1]MedicHistory!A:A,[1]MedicHistory!G:G,"")</f>
        <v>1</v>
      </c>
      <c r="I2085" s="18" t="str">
        <f>_xlfn.XLOOKUP($A2085,[1]MedicHistory!A:A,[1]MedicHistory!H:H,"")</f>
        <v>No</v>
      </c>
      <c r="J2085" s="18" t="str">
        <f>_xlfn.XLOOKUP($A2085,[1]MedicHistory!A:A,[1]MedicHistory!K:K,"")</f>
        <v>Prediabetic</v>
      </c>
      <c r="K2085" s="21" t="str">
        <f>_xlfn.XLOOKUP($A2085,[1]MedicHistory!A:A,[1]MedicHistory!I:I,"")</f>
        <v>Normal weight</v>
      </c>
      <c r="L2085" s="22">
        <f>_xlfn.XLOOKUP($A2085,[1]Hospitalisation!A:A,[1]Hospitalisation!C:C,"")</f>
        <v>2457.5</v>
      </c>
      <c r="M2085" s="23" t="str">
        <f>_xlfn.XLOOKUP($A2085,[1]Hospitalisation!A:A,[1]Hospitalisation!I:I,"")</f>
        <v>tier - 2</v>
      </c>
      <c r="N2085" s="23" t="str">
        <f>_xlfn.XLOOKUP($A2085,[1]Hospitalisation!A:A,[1]Hospitalisation!J:J,"")</f>
        <v>tier - 1</v>
      </c>
      <c r="O2085" s="23" t="str">
        <f>_xlfn.XLOOKUP($A2085,[1]Hospitalisation!A:A,[1]Hospitalisation!K:K,"")</f>
        <v>R1011</v>
      </c>
      <c r="P2085" s="20">
        <f>_xlfn.XLOOKUP($A2085,[1]Hospitalisation!A:A,[1]Hospitalisation!L:L,"")</f>
        <v>20</v>
      </c>
      <c r="Q2085" s="25">
        <f>_xlfn.XLOOKUP($A2085,[1]Hospitalisation!A:A,[1]Hospitalisation!M:M,"")</f>
        <v>37579</v>
      </c>
    </row>
    <row r="2086" spans="1:17" x14ac:dyDescent="0.25">
      <c r="A2086" s="17" t="s">
        <v>272</v>
      </c>
      <c r="B2086" s="12" t="str">
        <f>_xlfn.XLOOKUP(A2086,[1]Customer!A:A,[1]Customer!C:C,"")</f>
        <v>Denise</v>
      </c>
      <c r="C2086" s="13">
        <f t="array" ref="C2086">_xlfn.XLOOKUP($A2086,[1]MedicHistory!A:A,[1]MedicHistory!B:B,"")</f>
        <v>28.785</v>
      </c>
      <c r="D2086" s="13">
        <f t="array" ref="D2086">_xlfn.XLOOKUP($A2086,[1]MedicHistory!A:A,[1]MedicHistory!C:C,"")</f>
        <v>8.82</v>
      </c>
      <c r="E2086" s="12" t="str">
        <f>_xlfn.XLOOKUP($A2086,[1]MedicHistory!A:A,[1]MedicHistory!D:D,"")</f>
        <v>No</v>
      </c>
      <c r="F2086" s="12" t="str">
        <f>_xlfn.XLOOKUP($A2086,[1]MedicHistory!A:A,[1]MedicHistory!E:E,"")</f>
        <v>No</v>
      </c>
      <c r="G2086" s="12" t="str">
        <f>_xlfn.XLOOKUP($A2086,[1]MedicHistory!A:A,[1]MedicHistory!F:F,"")</f>
        <v>No</v>
      </c>
      <c r="H2086" s="14">
        <f>_xlfn.XLOOKUP($A2086,[1]MedicHistory!A:A,[1]MedicHistory!G:G,"")</f>
        <v>0</v>
      </c>
      <c r="I2086" s="12" t="str">
        <f>_xlfn.XLOOKUP($A2086,[1]MedicHistory!A:A,[1]MedicHistory!H:H,"")</f>
        <v>No</v>
      </c>
      <c r="J2086" s="12" t="str">
        <f>_xlfn.XLOOKUP($A2086,[1]MedicHistory!A:A,[1]MedicHistory!K:K,"")</f>
        <v>Diabetic</v>
      </c>
      <c r="K2086" s="15" t="str">
        <f>_xlfn.XLOOKUP($A2086,[1]MedicHistory!A:A,[1]MedicHistory!I:I,"")</f>
        <v>over weight</v>
      </c>
      <c r="L2086" s="16">
        <f>_xlfn.XLOOKUP($A2086,[1]Hospitalisation!A:A,[1]Hospitalisation!C:C,"")</f>
        <v>2457.21</v>
      </c>
      <c r="M2086" s="17" t="str">
        <f>_xlfn.XLOOKUP($A2086,[1]Hospitalisation!A:A,[1]Hospitalisation!I:I,"")</f>
        <v>tier - 2</v>
      </c>
      <c r="N2086" s="17" t="str">
        <f>_xlfn.XLOOKUP($A2086,[1]Hospitalisation!A:A,[1]Hospitalisation!J:J,"")</f>
        <v>tier - 1</v>
      </c>
      <c r="O2086" s="17" t="str">
        <f>_xlfn.XLOOKUP($A2086,[1]Hospitalisation!A:A,[1]Hospitalisation!K:K,"")</f>
        <v>R1024</v>
      </c>
      <c r="P2086" s="14">
        <f>_xlfn.XLOOKUP($A2086,[1]Hospitalisation!A:A,[1]Hospitalisation!L:L,"")</f>
        <v>24</v>
      </c>
      <c r="Q2086" s="24">
        <f>_xlfn.XLOOKUP($A2086,[1]Hospitalisation!A:A,[1]Hospitalisation!M:M,"")</f>
        <v>36005</v>
      </c>
    </row>
    <row r="2087" spans="1:17" x14ac:dyDescent="0.25">
      <c r="A2087" s="23" t="s">
        <v>271</v>
      </c>
      <c r="B2087" s="18" t="str">
        <f>_xlfn.XLOOKUP(A2087,[1]Customer!A:A,[1]Customer!C:C,"")</f>
        <v>Ariel</v>
      </c>
      <c r="C2087" s="19">
        <f t="array" ref="C2087">_xlfn.XLOOKUP($A2087,[1]MedicHistory!A:A,[1]MedicHistory!B:B,"")</f>
        <v>50.38</v>
      </c>
      <c r="D2087" s="19">
        <f t="array" ref="D2087">_xlfn.XLOOKUP($A2087,[1]MedicHistory!A:A,[1]MedicHistory!C:C,"")</f>
        <v>5.8</v>
      </c>
      <c r="E2087" s="18" t="str">
        <f>_xlfn.XLOOKUP($A2087,[1]MedicHistory!A:A,[1]MedicHistory!D:D,"")</f>
        <v>No</v>
      </c>
      <c r="F2087" s="18" t="str">
        <f>_xlfn.XLOOKUP($A2087,[1]MedicHistory!A:A,[1]MedicHistory!E:E,"")</f>
        <v>No</v>
      </c>
      <c r="G2087" s="18" t="str">
        <f>_xlfn.XLOOKUP($A2087,[1]MedicHistory!A:A,[1]MedicHistory!F:F,"")</f>
        <v>No</v>
      </c>
      <c r="H2087" s="20">
        <f>_xlfn.XLOOKUP($A2087,[1]MedicHistory!A:A,[1]MedicHistory!G:G,"")</f>
        <v>0</v>
      </c>
      <c r="I2087" s="18" t="str">
        <f>_xlfn.XLOOKUP($A2087,[1]MedicHistory!A:A,[1]MedicHistory!H:H,"")</f>
        <v>No</v>
      </c>
      <c r="J2087" s="18" t="str">
        <f>_xlfn.XLOOKUP($A2087,[1]MedicHistory!A:A,[1]MedicHistory!K:K,"")</f>
        <v>Prediabetic</v>
      </c>
      <c r="K2087" s="21" t="str">
        <f>_xlfn.XLOOKUP($A2087,[1]MedicHistory!A:A,[1]MedicHistory!I:I,"")</f>
        <v>Obisity</v>
      </c>
      <c r="L2087" s="22">
        <f>_xlfn.XLOOKUP($A2087,[1]Hospitalisation!A:A,[1]Hospitalisation!C:C,"")</f>
        <v>2438.06</v>
      </c>
      <c r="M2087" s="23" t="str">
        <f>_xlfn.XLOOKUP($A2087,[1]Hospitalisation!A:A,[1]Hospitalisation!I:I,"")</f>
        <v>tier - 2</v>
      </c>
      <c r="N2087" s="23" t="str">
        <f>_xlfn.XLOOKUP($A2087,[1]Hospitalisation!A:A,[1]Hospitalisation!J:J,"")</f>
        <v>tier - 2</v>
      </c>
      <c r="O2087" s="23" t="str">
        <f>_xlfn.XLOOKUP($A2087,[1]Hospitalisation!A:A,[1]Hospitalisation!K:K,"")</f>
        <v>R1013</v>
      </c>
      <c r="P2087" s="20">
        <f>_xlfn.XLOOKUP($A2087,[1]Hospitalisation!A:A,[1]Hospitalisation!L:L,"")</f>
        <v>20</v>
      </c>
      <c r="Q2087" s="25">
        <f>_xlfn.XLOOKUP($A2087,[1]Hospitalisation!A:A,[1]Hospitalisation!M:M,"")</f>
        <v>37581</v>
      </c>
    </row>
    <row r="2088" spans="1:17" x14ac:dyDescent="0.25">
      <c r="A2088" s="17" t="s">
        <v>270</v>
      </c>
      <c r="B2088" s="12" t="str">
        <f>_xlfn.XLOOKUP(A2088,[1]Customer!A:A,[1]Customer!C:C,"")</f>
        <v>Jeremy</v>
      </c>
      <c r="C2088" s="13">
        <f t="array" ref="C2088">_xlfn.XLOOKUP($A2088,[1]MedicHistory!A:A,[1]MedicHistory!B:B,"")</f>
        <v>35.200000000000003</v>
      </c>
      <c r="D2088" s="13">
        <f t="array" ref="D2088">_xlfn.XLOOKUP($A2088,[1]MedicHistory!A:A,[1]MedicHistory!C:C,"")</f>
        <v>4.28</v>
      </c>
      <c r="E2088" s="12" t="str">
        <f>_xlfn.XLOOKUP($A2088,[1]MedicHistory!A:A,[1]MedicHistory!D:D,"")</f>
        <v>No</v>
      </c>
      <c r="F2088" s="12" t="str">
        <f>_xlfn.XLOOKUP($A2088,[1]MedicHistory!A:A,[1]MedicHistory!E:E,"")</f>
        <v>No</v>
      </c>
      <c r="G2088" s="12" t="str">
        <f>_xlfn.XLOOKUP($A2088,[1]MedicHistory!A:A,[1]MedicHistory!F:F,"")</f>
        <v>No</v>
      </c>
      <c r="H2088" s="14">
        <f>_xlfn.XLOOKUP($A2088,[1]MedicHistory!A:A,[1]MedicHistory!G:G,"")</f>
        <v>0</v>
      </c>
      <c r="I2088" s="12" t="str">
        <f>_xlfn.XLOOKUP($A2088,[1]MedicHistory!A:A,[1]MedicHistory!H:H,"")</f>
        <v>No</v>
      </c>
      <c r="J2088" s="12" t="str">
        <f>_xlfn.XLOOKUP($A2088,[1]MedicHistory!A:A,[1]MedicHistory!K:K,"")</f>
        <v>Normal</v>
      </c>
      <c r="K2088" s="15" t="str">
        <f>_xlfn.XLOOKUP($A2088,[1]MedicHistory!A:A,[1]MedicHistory!I:I,"")</f>
        <v>Obisity</v>
      </c>
      <c r="L2088" s="16">
        <f>_xlfn.XLOOKUP($A2088,[1]Hospitalisation!A:A,[1]Hospitalisation!C:C,"")</f>
        <v>2416.96</v>
      </c>
      <c r="M2088" s="17" t="str">
        <f>_xlfn.XLOOKUP($A2088,[1]Hospitalisation!A:A,[1]Hospitalisation!I:I,"")</f>
        <v>tier - 2</v>
      </c>
      <c r="N2088" s="17" t="str">
        <f>_xlfn.XLOOKUP($A2088,[1]Hospitalisation!A:A,[1]Hospitalisation!J:J,"")</f>
        <v>tier - 2</v>
      </c>
      <c r="O2088" s="17" t="str">
        <f>_xlfn.XLOOKUP($A2088,[1]Hospitalisation!A:A,[1]Hospitalisation!K:K,"")</f>
        <v>R1011</v>
      </c>
      <c r="P2088" s="14">
        <f>_xlfn.XLOOKUP($A2088,[1]Hospitalisation!A:A,[1]Hospitalisation!L:L,"")</f>
        <v>23</v>
      </c>
      <c r="Q2088" s="24">
        <f>_xlfn.XLOOKUP($A2088,[1]Hospitalisation!A:A,[1]Hospitalisation!M:M,"")</f>
        <v>36476</v>
      </c>
    </row>
    <row r="2089" spans="1:17" x14ac:dyDescent="0.25">
      <c r="A2089" s="23" t="s">
        <v>269</v>
      </c>
      <c r="B2089" s="18" t="str">
        <f>_xlfn.XLOOKUP(A2089,[1]Customer!A:A,[1]Customer!C:C,"")</f>
        <v>Rosalie</v>
      </c>
      <c r="C2089" s="19">
        <f t="array" ref="C2089">_xlfn.XLOOKUP($A2089,[1]MedicHistory!A:A,[1]MedicHistory!B:B,"")</f>
        <v>35.72</v>
      </c>
      <c r="D2089" s="19">
        <f t="array" ref="D2089">_xlfn.XLOOKUP($A2089,[1]MedicHistory!A:A,[1]MedicHistory!C:C,"")</f>
        <v>5.5</v>
      </c>
      <c r="E2089" s="18" t="str">
        <f>_xlfn.XLOOKUP($A2089,[1]MedicHistory!A:A,[1]MedicHistory!D:D,"")</f>
        <v>yes</v>
      </c>
      <c r="F2089" s="18" t="str">
        <f>_xlfn.XLOOKUP($A2089,[1]MedicHistory!A:A,[1]MedicHistory!E:E,"")</f>
        <v>No</v>
      </c>
      <c r="G2089" s="18" t="str">
        <f>_xlfn.XLOOKUP($A2089,[1]MedicHistory!A:A,[1]MedicHistory!F:F,"")</f>
        <v>No</v>
      </c>
      <c r="H2089" s="20">
        <f>_xlfn.XLOOKUP($A2089,[1]MedicHistory!A:A,[1]MedicHistory!G:G,"")</f>
        <v>0</v>
      </c>
      <c r="I2089" s="18" t="str">
        <f>_xlfn.XLOOKUP($A2089,[1]MedicHistory!A:A,[1]MedicHistory!H:H,"")</f>
        <v>No</v>
      </c>
      <c r="J2089" s="18" t="str">
        <f>_xlfn.XLOOKUP($A2089,[1]MedicHistory!A:A,[1]MedicHistory!K:K,"")</f>
        <v>Normal</v>
      </c>
      <c r="K2089" s="21" t="str">
        <f>_xlfn.XLOOKUP($A2089,[1]MedicHistory!A:A,[1]MedicHistory!I:I,"")</f>
        <v>Obisity</v>
      </c>
      <c r="L2089" s="22">
        <f>_xlfn.XLOOKUP($A2089,[1]Hospitalisation!A:A,[1]Hospitalisation!C:C,"")</f>
        <v>2404.73</v>
      </c>
      <c r="M2089" s="23" t="str">
        <f>_xlfn.XLOOKUP($A2089,[1]Hospitalisation!A:A,[1]Hospitalisation!I:I,"")</f>
        <v>tier - 2</v>
      </c>
      <c r="N2089" s="23" t="str">
        <f>_xlfn.XLOOKUP($A2089,[1]Hospitalisation!A:A,[1]Hospitalisation!J:J,"")</f>
        <v>tier - 3</v>
      </c>
      <c r="O2089" s="23" t="str">
        <f>_xlfn.XLOOKUP($A2089,[1]Hospitalisation!A:A,[1]Hospitalisation!K:K,"")</f>
        <v>R1012</v>
      </c>
      <c r="P2089" s="20">
        <f>_xlfn.XLOOKUP($A2089,[1]Hospitalisation!A:A,[1]Hospitalisation!L:L,"")</f>
        <v>24</v>
      </c>
      <c r="Q2089" s="25">
        <f>_xlfn.XLOOKUP($A2089,[1]Hospitalisation!A:A,[1]Hospitalisation!M:M,"")</f>
        <v>36314</v>
      </c>
    </row>
    <row r="2090" spans="1:17" x14ac:dyDescent="0.25">
      <c r="A2090" s="17" t="s">
        <v>268</v>
      </c>
      <c r="B2090" s="12" t="str">
        <f>_xlfn.XLOOKUP(A2090,[1]Customer!A:A,[1]Customer!C:C,"")</f>
        <v>Jay</v>
      </c>
      <c r="C2090" s="13">
        <f t="array" ref="C2090">_xlfn.XLOOKUP($A2090,[1]MedicHistory!A:A,[1]MedicHistory!B:B,"")</f>
        <v>24.51</v>
      </c>
      <c r="D2090" s="13">
        <f t="array" ref="D2090">_xlfn.XLOOKUP($A2090,[1]MedicHistory!A:A,[1]MedicHistory!C:C,"")</f>
        <v>4.6900000000000004</v>
      </c>
      <c r="E2090" s="12" t="str">
        <f>_xlfn.XLOOKUP($A2090,[1]MedicHistory!A:A,[1]MedicHistory!D:D,"")</f>
        <v>No</v>
      </c>
      <c r="F2090" s="12" t="str">
        <f>_xlfn.XLOOKUP($A2090,[1]MedicHistory!A:A,[1]MedicHistory!E:E,"")</f>
        <v>No</v>
      </c>
      <c r="G2090" s="12" t="str">
        <f>_xlfn.XLOOKUP($A2090,[1]MedicHistory!A:A,[1]MedicHistory!F:F,"")</f>
        <v>No</v>
      </c>
      <c r="H2090" s="14">
        <f>_xlfn.XLOOKUP($A2090,[1]MedicHistory!A:A,[1]MedicHistory!G:G,"")</f>
        <v>0</v>
      </c>
      <c r="I2090" s="12" t="str">
        <f>_xlfn.XLOOKUP($A2090,[1]MedicHistory!A:A,[1]MedicHistory!H:H,"")</f>
        <v>No</v>
      </c>
      <c r="J2090" s="12" t="str">
        <f>_xlfn.XLOOKUP($A2090,[1]MedicHistory!A:A,[1]MedicHistory!K:K,"")</f>
        <v>Normal</v>
      </c>
      <c r="K2090" s="15" t="str">
        <f>_xlfn.XLOOKUP($A2090,[1]MedicHistory!A:A,[1]MedicHistory!I:I,"")</f>
        <v>Normal weight</v>
      </c>
      <c r="L2090" s="16">
        <f>_xlfn.XLOOKUP($A2090,[1]Hospitalisation!A:A,[1]Hospitalisation!C:C,"")</f>
        <v>2396.1</v>
      </c>
      <c r="M2090" s="17" t="str">
        <f>_xlfn.XLOOKUP($A2090,[1]Hospitalisation!A:A,[1]Hospitalisation!I:I,"")</f>
        <v>tier - 2</v>
      </c>
      <c r="N2090" s="17" t="str">
        <f>_xlfn.XLOOKUP($A2090,[1]Hospitalisation!A:A,[1]Hospitalisation!J:J,"")</f>
        <v>tier - 1</v>
      </c>
      <c r="O2090" s="17" t="str">
        <f>_xlfn.XLOOKUP($A2090,[1]Hospitalisation!A:A,[1]Hospitalisation!K:K,"")</f>
        <v>R1019</v>
      </c>
      <c r="P2090" s="14">
        <f>_xlfn.XLOOKUP($A2090,[1]Hospitalisation!A:A,[1]Hospitalisation!L:L,"")</f>
        <v>21</v>
      </c>
      <c r="Q2090" s="24">
        <f>_xlfn.XLOOKUP($A2090,[1]Hospitalisation!A:A,[1]Hospitalisation!M:M,"")</f>
        <v>37113</v>
      </c>
    </row>
    <row r="2091" spans="1:17" x14ac:dyDescent="0.25">
      <c r="A2091" s="23" t="s">
        <v>266</v>
      </c>
      <c r="B2091" s="18" t="str">
        <f>_xlfn.XLOOKUP(A2091,[1]Customer!A:A,[1]Customer!C:C,"")</f>
        <v>Vitaliy</v>
      </c>
      <c r="C2091" s="19">
        <f t="array" ref="C2091">_xlfn.XLOOKUP($A2091,[1]MedicHistory!A:A,[1]MedicHistory!B:B,"")</f>
        <v>23.844999999999999</v>
      </c>
      <c r="D2091" s="19">
        <f t="array" ref="D2091">_xlfn.XLOOKUP($A2091,[1]MedicHistory!A:A,[1]MedicHistory!C:C,"")</f>
        <v>4.43</v>
      </c>
      <c r="E2091" s="18" t="str">
        <f>_xlfn.XLOOKUP($A2091,[1]MedicHistory!A:A,[1]MedicHistory!D:D,"")</f>
        <v>No</v>
      </c>
      <c r="F2091" s="18" t="str">
        <f>_xlfn.XLOOKUP($A2091,[1]MedicHistory!A:A,[1]MedicHistory!E:E,"")</f>
        <v>No</v>
      </c>
      <c r="G2091" s="18" t="str">
        <f>_xlfn.XLOOKUP($A2091,[1]MedicHistory!A:A,[1]MedicHistory!F:F,"")</f>
        <v>No</v>
      </c>
      <c r="H2091" s="20">
        <f>_xlfn.XLOOKUP($A2091,[1]MedicHistory!A:A,[1]MedicHistory!G:G,"")</f>
        <v>0</v>
      </c>
      <c r="I2091" s="18" t="str">
        <f>_xlfn.XLOOKUP($A2091,[1]MedicHistory!A:A,[1]MedicHistory!H:H,"")</f>
        <v>No</v>
      </c>
      <c r="J2091" s="18" t="str">
        <f>_xlfn.XLOOKUP($A2091,[1]MedicHistory!A:A,[1]MedicHistory!K:K,"")</f>
        <v>Normal</v>
      </c>
      <c r="K2091" s="21" t="str">
        <f>_xlfn.XLOOKUP($A2091,[1]MedicHistory!A:A,[1]MedicHistory!I:I,"")</f>
        <v>Normal weight</v>
      </c>
      <c r="L2091" s="22">
        <f>_xlfn.XLOOKUP($A2091,[1]Hospitalisation!A:A,[1]Hospitalisation!C:C,"")</f>
        <v>2395.17</v>
      </c>
      <c r="M2091" s="23" t="str">
        <f>_xlfn.XLOOKUP($A2091,[1]Hospitalisation!A:A,[1]Hospitalisation!I:I,"")</f>
        <v>tier - 2</v>
      </c>
      <c r="N2091" s="23" t="str">
        <f>_xlfn.XLOOKUP($A2091,[1]Hospitalisation!A:A,[1]Hospitalisation!J:J,"")</f>
        <v>tier - 1</v>
      </c>
      <c r="O2091" s="23" t="str">
        <f>_xlfn.XLOOKUP($A2091,[1]Hospitalisation!A:A,[1]Hospitalisation!K:K,"")</f>
        <v>R1014</v>
      </c>
      <c r="P2091" s="20">
        <f>_xlfn.XLOOKUP($A2091,[1]Hospitalisation!A:A,[1]Hospitalisation!L:L,"")</f>
        <v>23</v>
      </c>
      <c r="Q2091" s="25">
        <f>_xlfn.XLOOKUP($A2091,[1]Hospitalisation!A:A,[1]Hospitalisation!M:M,"")</f>
        <v>36511</v>
      </c>
    </row>
    <row r="2092" spans="1:17" x14ac:dyDescent="0.25">
      <c r="A2092" s="17" t="s">
        <v>265</v>
      </c>
      <c r="B2092" s="12" t="str">
        <f>_xlfn.XLOOKUP(A2092,[1]Customer!A:A,[1]Customer!C:C,"")</f>
        <v>Benjamin</v>
      </c>
      <c r="C2092" s="13">
        <f t="array" ref="C2092">_xlfn.XLOOKUP($A2092,[1]MedicHistory!A:A,[1]MedicHistory!B:B,"")</f>
        <v>15.68</v>
      </c>
      <c r="D2092" s="13">
        <f t="array" ref="D2092">_xlfn.XLOOKUP($A2092,[1]MedicHistory!A:A,[1]MedicHistory!C:C,"")</f>
        <v>6.16</v>
      </c>
      <c r="E2092" s="12" t="str">
        <f>_xlfn.XLOOKUP($A2092,[1]MedicHistory!A:A,[1]MedicHistory!D:D,"")</f>
        <v>yes</v>
      </c>
      <c r="F2092" s="12" t="str">
        <f>_xlfn.XLOOKUP($A2092,[1]MedicHistory!A:A,[1]MedicHistory!E:E,"")</f>
        <v>No</v>
      </c>
      <c r="G2092" s="12" t="str">
        <f>_xlfn.XLOOKUP($A2092,[1]MedicHistory!A:A,[1]MedicHistory!F:F,"")</f>
        <v>No</v>
      </c>
      <c r="H2092" s="14">
        <f>_xlfn.XLOOKUP($A2092,[1]MedicHistory!A:A,[1]MedicHistory!G:G,"")</f>
        <v>1</v>
      </c>
      <c r="I2092" s="12" t="str">
        <f>_xlfn.XLOOKUP($A2092,[1]MedicHistory!A:A,[1]MedicHistory!H:H,"")</f>
        <v>No</v>
      </c>
      <c r="J2092" s="12" t="str">
        <f>_xlfn.XLOOKUP($A2092,[1]MedicHistory!A:A,[1]MedicHistory!K:K,"")</f>
        <v>Prediabetic</v>
      </c>
      <c r="K2092" s="15" t="str">
        <f>_xlfn.XLOOKUP($A2092,[1]MedicHistory!A:A,[1]MedicHistory!I:I,"")</f>
        <v>Under weight</v>
      </c>
      <c r="L2092" s="16">
        <f>_xlfn.XLOOKUP($A2092,[1]Hospitalisation!A:A,[1]Hospitalisation!C:C,"")</f>
        <v>2373.3000000000002</v>
      </c>
      <c r="M2092" s="17" t="str">
        <f>_xlfn.XLOOKUP($A2092,[1]Hospitalisation!A:A,[1]Hospitalisation!I:I,"")</f>
        <v>tier - 2</v>
      </c>
      <c r="N2092" s="17" t="str">
        <f>_xlfn.XLOOKUP($A2092,[1]Hospitalisation!A:A,[1]Hospitalisation!J:J,"")</f>
        <v>tier - 2</v>
      </c>
      <c r="O2092" s="17" t="str">
        <f>_xlfn.XLOOKUP($A2092,[1]Hospitalisation!A:A,[1]Hospitalisation!K:K,"")</f>
        <v>R1013</v>
      </c>
      <c r="P2092" s="14">
        <f>_xlfn.XLOOKUP($A2092,[1]Hospitalisation!A:A,[1]Hospitalisation!L:L,"")</f>
        <v>23</v>
      </c>
      <c r="Q2092" s="24">
        <f>_xlfn.XLOOKUP($A2092,[1]Hospitalisation!A:A,[1]Hospitalisation!M:M,"")</f>
        <v>36506</v>
      </c>
    </row>
    <row r="2093" spans="1:17" x14ac:dyDescent="0.25">
      <c r="A2093" s="23" t="s">
        <v>264</v>
      </c>
      <c r="B2093" s="18" t="str">
        <f>_xlfn.XLOOKUP(A2093,[1]Customer!A:A,[1]Customer!C:C,"")</f>
        <v>Jesse</v>
      </c>
      <c r="C2093" s="19">
        <f t="array" ref="C2093">_xlfn.XLOOKUP($A2093,[1]MedicHistory!A:A,[1]MedicHistory!B:B,"")</f>
        <v>32.395000000000003</v>
      </c>
      <c r="D2093" s="19">
        <f t="array" ref="D2093">_xlfn.XLOOKUP($A2093,[1]MedicHistory!A:A,[1]MedicHistory!C:C,"")</f>
        <v>6.66</v>
      </c>
      <c r="E2093" s="18" t="str">
        <f>_xlfn.XLOOKUP($A2093,[1]MedicHistory!A:A,[1]MedicHistory!D:D,"")</f>
        <v>No</v>
      </c>
      <c r="F2093" s="18" t="str">
        <f>_xlfn.XLOOKUP($A2093,[1]MedicHistory!A:A,[1]MedicHistory!E:E,"")</f>
        <v>No</v>
      </c>
      <c r="G2093" s="18" t="str">
        <f>_xlfn.XLOOKUP($A2093,[1]MedicHistory!A:A,[1]MedicHistory!F:F,"")</f>
        <v>No</v>
      </c>
      <c r="H2093" s="20">
        <f>_xlfn.XLOOKUP($A2093,[1]MedicHistory!A:A,[1]MedicHistory!G:G,"")</f>
        <v>0</v>
      </c>
      <c r="I2093" s="18" t="str">
        <f>_xlfn.XLOOKUP($A2093,[1]MedicHistory!A:A,[1]MedicHistory!H:H,"")</f>
        <v>No</v>
      </c>
      <c r="J2093" s="18" t="str">
        <f>_xlfn.XLOOKUP($A2093,[1]MedicHistory!A:A,[1]MedicHistory!K:K,"")</f>
        <v>Diabetic</v>
      </c>
      <c r="K2093" s="21" t="str">
        <f>_xlfn.XLOOKUP($A2093,[1]MedicHistory!A:A,[1]MedicHistory!I:I,"")</f>
        <v>Obisity</v>
      </c>
      <c r="L2093" s="22">
        <f>_xlfn.XLOOKUP($A2093,[1]Hospitalisation!A:A,[1]Hospitalisation!C:C,"")</f>
        <v>2362.23</v>
      </c>
      <c r="M2093" s="23" t="str">
        <f>_xlfn.XLOOKUP($A2093,[1]Hospitalisation!A:A,[1]Hospitalisation!I:I,"")</f>
        <v>tier - 2</v>
      </c>
      <c r="N2093" s="23" t="str">
        <f>_xlfn.XLOOKUP($A2093,[1]Hospitalisation!A:A,[1]Hospitalisation!J:J,"")</f>
        <v>tier - 1</v>
      </c>
      <c r="O2093" s="23" t="str">
        <f>_xlfn.XLOOKUP($A2093,[1]Hospitalisation!A:A,[1]Hospitalisation!K:K,"")</f>
        <v>R1012</v>
      </c>
      <c r="P2093" s="20">
        <f>_xlfn.XLOOKUP($A2093,[1]Hospitalisation!A:A,[1]Hospitalisation!L:L,"")</f>
        <v>34</v>
      </c>
      <c r="Q2093" s="25">
        <f>_xlfn.XLOOKUP($A2093,[1]Hospitalisation!A:A,[1]Hospitalisation!M:M,"")</f>
        <v>32452</v>
      </c>
    </row>
    <row r="2094" spans="1:17" x14ac:dyDescent="0.25">
      <c r="A2094" s="17" t="s">
        <v>263</v>
      </c>
      <c r="B2094" s="12" t="str">
        <f>_xlfn.XLOOKUP(A2094,[1]Customer!A:A,[1]Customer!C:C,"")</f>
        <v>Mark</v>
      </c>
      <c r="C2094" s="13">
        <f t="array" ref="C2094">_xlfn.XLOOKUP($A2094,[1]MedicHistory!A:A,[1]MedicHistory!B:B,"")</f>
        <v>23.655000000000001</v>
      </c>
      <c r="D2094" s="13">
        <f t="array" ref="D2094">_xlfn.XLOOKUP($A2094,[1]MedicHistory!A:A,[1]MedicHistory!C:C,"")</f>
        <v>5.92</v>
      </c>
      <c r="E2094" s="12" t="str">
        <f>_xlfn.XLOOKUP($A2094,[1]MedicHistory!A:A,[1]MedicHistory!D:D,"")</f>
        <v>No</v>
      </c>
      <c r="F2094" s="12" t="str">
        <f>_xlfn.XLOOKUP($A2094,[1]MedicHistory!A:A,[1]MedicHistory!E:E,"")</f>
        <v>No</v>
      </c>
      <c r="G2094" s="12" t="str">
        <f>_xlfn.XLOOKUP($A2094,[1]MedicHistory!A:A,[1]MedicHistory!F:F,"")</f>
        <v>No</v>
      </c>
      <c r="H2094" s="14">
        <f>_xlfn.XLOOKUP($A2094,[1]MedicHistory!A:A,[1]MedicHistory!G:G,"")</f>
        <v>1</v>
      </c>
      <c r="I2094" s="12" t="str">
        <f>_xlfn.XLOOKUP($A2094,[1]MedicHistory!A:A,[1]MedicHistory!H:H,"")</f>
        <v>No</v>
      </c>
      <c r="J2094" s="12" t="str">
        <f>_xlfn.XLOOKUP($A2094,[1]MedicHistory!A:A,[1]MedicHistory!K:K,"")</f>
        <v>Prediabetic</v>
      </c>
      <c r="K2094" s="15" t="str">
        <f>_xlfn.XLOOKUP($A2094,[1]MedicHistory!A:A,[1]MedicHistory!I:I,"")</f>
        <v>Normal weight</v>
      </c>
      <c r="L2094" s="16">
        <f>_xlfn.XLOOKUP($A2094,[1]Hospitalisation!A:A,[1]Hospitalisation!C:C,"")</f>
        <v>2352.9699999999998</v>
      </c>
      <c r="M2094" s="17" t="str">
        <f>_xlfn.XLOOKUP($A2094,[1]Hospitalisation!A:A,[1]Hospitalisation!I:I,"")</f>
        <v>tier - 3</v>
      </c>
      <c r="N2094" s="17" t="str">
        <f>_xlfn.XLOOKUP($A2094,[1]Hospitalisation!A:A,[1]Hospitalisation!J:J,"")</f>
        <v>tier - 3</v>
      </c>
      <c r="O2094" s="17" t="str">
        <f>_xlfn.XLOOKUP($A2094,[1]Hospitalisation!A:A,[1]Hospitalisation!K:K,"")</f>
        <v>R1012</v>
      </c>
      <c r="P2094" s="14">
        <f>_xlfn.XLOOKUP($A2094,[1]Hospitalisation!A:A,[1]Hospitalisation!L:L,"")</f>
        <v>20</v>
      </c>
      <c r="Q2094" s="24">
        <f>_xlfn.XLOOKUP($A2094,[1]Hospitalisation!A:A,[1]Hospitalisation!M:M,"")</f>
        <v>37550</v>
      </c>
    </row>
    <row r="2095" spans="1:17" x14ac:dyDescent="0.25">
      <c r="A2095" s="23" t="s">
        <v>262</v>
      </c>
      <c r="B2095" s="18" t="str">
        <f>_xlfn.XLOOKUP(A2095,[1]Customer!A:A,[1]Customer!C:C,"")</f>
        <v>Lauren</v>
      </c>
      <c r="C2095" s="19">
        <f t="array" ref="C2095">_xlfn.XLOOKUP($A2095,[1]MedicHistory!A:A,[1]MedicHistory!B:B,"")</f>
        <v>28.4</v>
      </c>
      <c r="D2095" s="19">
        <f t="array" ref="D2095">_xlfn.XLOOKUP($A2095,[1]MedicHistory!A:A,[1]MedicHistory!C:C,"")</f>
        <v>5.97</v>
      </c>
      <c r="E2095" s="18" t="str">
        <f>_xlfn.XLOOKUP($A2095,[1]MedicHistory!A:A,[1]MedicHistory!D:D,"")</f>
        <v>No</v>
      </c>
      <c r="F2095" s="18" t="str">
        <f>_xlfn.XLOOKUP($A2095,[1]MedicHistory!A:A,[1]MedicHistory!E:E,"")</f>
        <v>No</v>
      </c>
      <c r="G2095" s="18" t="str">
        <f>_xlfn.XLOOKUP($A2095,[1]MedicHistory!A:A,[1]MedicHistory!F:F,"")</f>
        <v>Yes</v>
      </c>
      <c r="H2095" s="20">
        <f>_xlfn.XLOOKUP($A2095,[1]MedicHistory!A:A,[1]MedicHistory!G:G,"")</f>
        <v>1</v>
      </c>
      <c r="I2095" s="18" t="str">
        <f>_xlfn.XLOOKUP($A2095,[1]MedicHistory!A:A,[1]MedicHistory!H:H,"")</f>
        <v>No</v>
      </c>
      <c r="J2095" s="18" t="str">
        <f>_xlfn.XLOOKUP($A2095,[1]MedicHistory!A:A,[1]MedicHistory!K:K,"")</f>
        <v>Prediabetic</v>
      </c>
      <c r="K2095" s="21" t="str">
        <f>_xlfn.XLOOKUP($A2095,[1]MedicHistory!A:A,[1]MedicHistory!I:I,"")</f>
        <v>over weight</v>
      </c>
      <c r="L2095" s="22">
        <f>_xlfn.XLOOKUP($A2095,[1]Hospitalisation!A:A,[1]Hospitalisation!C:C,"")</f>
        <v>2331.52</v>
      </c>
      <c r="M2095" s="23" t="str">
        <f>_xlfn.XLOOKUP($A2095,[1]Hospitalisation!A:A,[1]Hospitalisation!I:I,"")</f>
        <v>tier - 2</v>
      </c>
      <c r="N2095" s="23" t="str">
        <f>_xlfn.XLOOKUP($A2095,[1]Hospitalisation!A:A,[1]Hospitalisation!J:J,"")</f>
        <v>tier - 3</v>
      </c>
      <c r="O2095" s="23" t="str">
        <f>_xlfn.XLOOKUP($A2095,[1]Hospitalisation!A:A,[1]Hospitalisation!K:K,"")</f>
        <v>R1011</v>
      </c>
      <c r="P2095" s="20">
        <f>_xlfn.XLOOKUP($A2095,[1]Hospitalisation!A:A,[1]Hospitalisation!L:L,"")</f>
        <v>24</v>
      </c>
      <c r="Q2095" s="25">
        <f>_xlfn.XLOOKUP($A2095,[1]Hospitalisation!A:A,[1]Hospitalisation!M:M,"")</f>
        <v>36117</v>
      </c>
    </row>
    <row r="2096" spans="1:17" x14ac:dyDescent="0.25">
      <c r="A2096" s="17" t="s">
        <v>261</v>
      </c>
      <c r="B2096" s="12" t="str">
        <f>_xlfn.XLOOKUP(A2096,[1]Customer!A:A,[1]Customer!C:C,"")</f>
        <v>Massimiliano</v>
      </c>
      <c r="C2096" s="13">
        <f t="array" ref="C2096">_xlfn.XLOOKUP($A2096,[1]MedicHistory!A:A,[1]MedicHistory!B:B,"")</f>
        <v>35.42</v>
      </c>
      <c r="D2096" s="13">
        <f t="array" ref="D2096">_xlfn.XLOOKUP($A2096,[1]MedicHistory!A:A,[1]MedicHistory!C:C,"")</f>
        <v>4.6399999999999997</v>
      </c>
      <c r="E2096" s="12" t="str">
        <f>_xlfn.XLOOKUP($A2096,[1]MedicHistory!A:A,[1]MedicHistory!D:D,"")</f>
        <v>yes</v>
      </c>
      <c r="F2096" s="12" t="str">
        <f>_xlfn.XLOOKUP($A2096,[1]MedicHistory!A:A,[1]MedicHistory!E:E,"")</f>
        <v>No</v>
      </c>
      <c r="G2096" s="12" t="str">
        <f>_xlfn.XLOOKUP($A2096,[1]MedicHistory!A:A,[1]MedicHistory!F:F,"")</f>
        <v>No</v>
      </c>
      <c r="H2096" s="14">
        <f>_xlfn.XLOOKUP($A2096,[1]MedicHistory!A:A,[1]MedicHistory!G:G,"")</f>
        <v>0</v>
      </c>
      <c r="I2096" s="12" t="str">
        <f>_xlfn.XLOOKUP($A2096,[1]MedicHistory!A:A,[1]MedicHistory!H:H,"")</f>
        <v>No</v>
      </c>
      <c r="J2096" s="12" t="str">
        <f>_xlfn.XLOOKUP($A2096,[1]MedicHistory!A:A,[1]MedicHistory!K:K,"")</f>
        <v>Normal</v>
      </c>
      <c r="K2096" s="15" t="str">
        <f>_xlfn.XLOOKUP($A2096,[1]MedicHistory!A:A,[1]MedicHistory!I:I,"")</f>
        <v>Obisity</v>
      </c>
      <c r="L2096" s="16">
        <f>_xlfn.XLOOKUP($A2096,[1]Hospitalisation!A:A,[1]Hospitalisation!C:C,"")</f>
        <v>2322.62</v>
      </c>
      <c r="M2096" s="17" t="str">
        <f>_xlfn.XLOOKUP($A2096,[1]Hospitalisation!A:A,[1]Hospitalisation!I:I,"")</f>
        <v>tier - 2</v>
      </c>
      <c r="N2096" s="17" t="str">
        <f>_xlfn.XLOOKUP($A2096,[1]Hospitalisation!A:A,[1]Hospitalisation!J:J,"")</f>
        <v>tier - 1</v>
      </c>
      <c r="O2096" s="17" t="str">
        <f>_xlfn.XLOOKUP($A2096,[1]Hospitalisation!A:A,[1]Hospitalisation!K:K,"")</f>
        <v>R1013</v>
      </c>
      <c r="P2096" s="14">
        <f>_xlfn.XLOOKUP($A2096,[1]Hospitalisation!A:A,[1]Hospitalisation!L:L,"")</f>
        <v>19</v>
      </c>
      <c r="Q2096" s="24">
        <f>_xlfn.XLOOKUP($A2096,[1]Hospitalisation!A:A,[1]Hospitalisation!M:M,"")</f>
        <v>37972</v>
      </c>
    </row>
    <row r="2097" spans="1:17" x14ac:dyDescent="0.25">
      <c r="A2097" s="23" t="s">
        <v>260</v>
      </c>
      <c r="B2097" s="18" t="str">
        <f>_xlfn.XLOOKUP(A2097,[1]Customer!A:A,[1]Customer!C:C,"")</f>
        <v>Josh</v>
      </c>
      <c r="C2097" s="19">
        <f t="array" ref="C2097">_xlfn.XLOOKUP($A2097,[1]MedicHistory!A:A,[1]MedicHistory!B:B,"")</f>
        <v>26.18</v>
      </c>
      <c r="D2097" s="19">
        <f t="array" ref="D2097">_xlfn.XLOOKUP($A2097,[1]MedicHistory!A:A,[1]MedicHistory!C:C,"")</f>
        <v>6.12</v>
      </c>
      <c r="E2097" s="18" t="str">
        <f>_xlfn.XLOOKUP($A2097,[1]MedicHistory!A:A,[1]MedicHistory!D:D,"")</f>
        <v>No</v>
      </c>
      <c r="F2097" s="18" t="str">
        <f>_xlfn.XLOOKUP($A2097,[1]MedicHistory!A:A,[1]MedicHistory!E:E,"")</f>
        <v>yes</v>
      </c>
      <c r="G2097" s="18" t="str">
        <f>_xlfn.XLOOKUP($A2097,[1]MedicHistory!A:A,[1]MedicHistory!F:F,"")</f>
        <v>No</v>
      </c>
      <c r="H2097" s="20">
        <f>_xlfn.XLOOKUP($A2097,[1]MedicHistory!A:A,[1]MedicHistory!G:G,"")</f>
        <v>1</v>
      </c>
      <c r="I2097" s="18" t="str">
        <f>_xlfn.XLOOKUP($A2097,[1]MedicHistory!A:A,[1]MedicHistory!H:H,"")</f>
        <v>No</v>
      </c>
      <c r="J2097" s="18" t="str">
        <f>_xlfn.XLOOKUP($A2097,[1]MedicHistory!A:A,[1]MedicHistory!K:K,"")</f>
        <v>Prediabetic</v>
      </c>
      <c r="K2097" s="21" t="str">
        <f>_xlfn.XLOOKUP($A2097,[1]MedicHistory!A:A,[1]MedicHistory!I:I,"")</f>
        <v>over weight</v>
      </c>
      <c r="L2097" s="22">
        <f>_xlfn.XLOOKUP($A2097,[1]Hospitalisation!A:A,[1]Hospitalisation!C:C,"")</f>
        <v>2304</v>
      </c>
      <c r="M2097" s="23" t="str">
        <f>_xlfn.XLOOKUP($A2097,[1]Hospitalisation!A:A,[1]Hospitalisation!I:I,"")</f>
        <v>tier - 2</v>
      </c>
      <c r="N2097" s="23" t="str">
        <f>_xlfn.XLOOKUP($A2097,[1]Hospitalisation!A:A,[1]Hospitalisation!J:J,"")</f>
        <v>tier - 3</v>
      </c>
      <c r="O2097" s="23" t="str">
        <f>_xlfn.XLOOKUP($A2097,[1]Hospitalisation!A:A,[1]Hospitalisation!K:K,"")</f>
        <v>R1013</v>
      </c>
      <c r="P2097" s="20">
        <f>_xlfn.XLOOKUP($A2097,[1]Hospitalisation!A:A,[1]Hospitalisation!L:L,"")</f>
        <v>26</v>
      </c>
      <c r="Q2097" s="25">
        <f>_xlfn.XLOOKUP($A2097,[1]Hospitalisation!A:A,[1]Hospitalisation!M:M,"")</f>
        <v>35314</v>
      </c>
    </row>
    <row r="2098" spans="1:17" x14ac:dyDescent="0.25">
      <c r="A2098" s="17" t="s">
        <v>259</v>
      </c>
      <c r="B2098" s="12" t="str">
        <f>_xlfn.XLOOKUP(A2098,[1]Customer!A:A,[1]Customer!C:C,"")</f>
        <v>Kiyokatsu</v>
      </c>
      <c r="C2098" s="13">
        <f t="array" ref="C2098">_xlfn.XLOOKUP($A2098,[1]MedicHistory!A:A,[1]MedicHistory!B:B,"")</f>
        <v>20.8</v>
      </c>
      <c r="D2098" s="13">
        <f t="array" ref="D2098">_xlfn.XLOOKUP($A2098,[1]MedicHistory!A:A,[1]MedicHistory!C:C,"")</f>
        <v>4.87</v>
      </c>
      <c r="E2098" s="12" t="str">
        <f>_xlfn.XLOOKUP($A2098,[1]MedicHistory!A:A,[1]MedicHistory!D:D,"")</f>
        <v>yes</v>
      </c>
      <c r="F2098" s="12" t="str">
        <f>_xlfn.XLOOKUP($A2098,[1]MedicHistory!A:A,[1]MedicHistory!E:E,"")</f>
        <v>No</v>
      </c>
      <c r="G2098" s="12" t="str">
        <f>_xlfn.XLOOKUP($A2098,[1]MedicHistory!A:A,[1]MedicHistory!F:F,"")</f>
        <v>No</v>
      </c>
      <c r="H2098" s="14">
        <f>_xlfn.XLOOKUP($A2098,[1]MedicHistory!A:A,[1]MedicHistory!G:G,"")</f>
        <v>0</v>
      </c>
      <c r="I2098" s="12" t="str">
        <f>_xlfn.XLOOKUP($A2098,[1]MedicHistory!A:A,[1]MedicHistory!H:H,"")</f>
        <v>No</v>
      </c>
      <c r="J2098" s="12" t="str">
        <f>_xlfn.XLOOKUP($A2098,[1]MedicHistory!A:A,[1]MedicHistory!K:K,"")</f>
        <v>Normal</v>
      </c>
      <c r="K2098" s="15" t="str">
        <f>_xlfn.XLOOKUP($A2098,[1]MedicHistory!A:A,[1]MedicHistory!I:I,"")</f>
        <v>Normal weight</v>
      </c>
      <c r="L2098" s="16">
        <f>_xlfn.XLOOKUP($A2098,[1]Hospitalisation!A:A,[1]Hospitalisation!C:C,"")</f>
        <v>2302.3000000000002</v>
      </c>
      <c r="M2098" s="17" t="str">
        <f>_xlfn.XLOOKUP($A2098,[1]Hospitalisation!A:A,[1]Hospitalisation!I:I,"")</f>
        <v>tier - 1</v>
      </c>
      <c r="N2098" s="17" t="str">
        <f>_xlfn.XLOOKUP($A2098,[1]Hospitalisation!A:A,[1]Hospitalisation!J:J,"")</f>
        <v>tier - 2</v>
      </c>
      <c r="O2098" s="17" t="str">
        <f>_xlfn.XLOOKUP($A2098,[1]Hospitalisation!A:A,[1]Hospitalisation!K:K,"")</f>
        <v>R1011</v>
      </c>
      <c r="P2098" s="14">
        <f>_xlfn.XLOOKUP($A2098,[1]Hospitalisation!A:A,[1]Hospitalisation!L:L,"")</f>
        <v>18</v>
      </c>
      <c r="Q2098" s="24">
        <f>_xlfn.XLOOKUP($A2098,[1]Hospitalisation!A:A,[1]Hospitalisation!M:M,"")</f>
        <v>38319</v>
      </c>
    </row>
    <row r="2099" spans="1:17" x14ac:dyDescent="0.25">
      <c r="A2099" s="23" t="s">
        <v>258</v>
      </c>
      <c r="B2099" s="18" t="str">
        <f>_xlfn.XLOOKUP(A2099,[1]Customer!A:A,[1]Customer!C:C,"")</f>
        <v>Amanda</v>
      </c>
      <c r="C2099" s="19">
        <f t="array" ref="C2099">_xlfn.XLOOKUP($A2099,[1]MedicHistory!A:A,[1]MedicHistory!B:B,"")</f>
        <v>15.82</v>
      </c>
      <c r="D2099" s="19">
        <f t="array" ref="D2099">_xlfn.XLOOKUP($A2099,[1]MedicHistory!A:A,[1]MedicHistory!C:C,"")</f>
        <v>4.5999999999999996</v>
      </c>
      <c r="E2099" s="18" t="str">
        <f>_xlfn.XLOOKUP($A2099,[1]MedicHistory!A:A,[1]MedicHistory!D:D,"")</f>
        <v>No</v>
      </c>
      <c r="F2099" s="18" t="str">
        <f>_xlfn.XLOOKUP($A2099,[1]MedicHistory!A:A,[1]MedicHistory!E:E,"")</f>
        <v>No</v>
      </c>
      <c r="G2099" s="18" t="str">
        <f>_xlfn.XLOOKUP($A2099,[1]MedicHistory!A:A,[1]MedicHistory!F:F,"")</f>
        <v>No</v>
      </c>
      <c r="H2099" s="20">
        <f>_xlfn.XLOOKUP($A2099,[1]MedicHistory!A:A,[1]MedicHistory!G:G,"")</f>
        <v>0</v>
      </c>
      <c r="I2099" s="18" t="str">
        <f>_xlfn.XLOOKUP($A2099,[1]MedicHistory!A:A,[1]MedicHistory!H:H,"")</f>
        <v>No</v>
      </c>
      <c r="J2099" s="18" t="str">
        <f>_xlfn.XLOOKUP($A2099,[1]MedicHistory!A:A,[1]MedicHistory!K:K,"")</f>
        <v>Normal</v>
      </c>
      <c r="K2099" s="21" t="str">
        <f>_xlfn.XLOOKUP($A2099,[1]MedicHistory!A:A,[1]MedicHistory!I:I,"")</f>
        <v>Under weight</v>
      </c>
      <c r="L2099" s="22">
        <f>_xlfn.XLOOKUP($A2099,[1]Hospitalisation!A:A,[1]Hospitalisation!C:C,"")</f>
        <v>2295.2399999999998</v>
      </c>
      <c r="M2099" s="23" t="str">
        <f>_xlfn.XLOOKUP($A2099,[1]Hospitalisation!A:A,[1]Hospitalisation!I:I,"")</f>
        <v>tier - 2</v>
      </c>
      <c r="N2099" s="23" t="str">
        <f>_xlfn.XLOOKUP($A2099,[1]Hospitalisation!A:A,[1]Hospitalisation!J:J,"")</f>
        <v>tier - 1</v>
      </c>
      <c r="O2099" s="23" t="str">
        <f>_xlfn.XLOOKUP($A2099,[1]Hospitalisation!A:A,[1]Hospitalisation!K:K,"")</f>
        <v>R1013</v>
      </c>
      <c r="P2099" s="20">
        <f>_xlfn.XLOOKUP($A2099,[1]Hospitalisation!A:A,[1]Hospitalisation!L:L,"")</f>
        <v>26</v>
      </c>
      <c r="Q2099" s="25">
        <f>_xlfn.XLOOKUP($A2099,[1]Hospitalisation!A:A,[1]Hospitalisation!M:M,"")</f>
        <v>35343</v>
      </c>
    </row>
    <row r="2100" spans="1:17" x14ac:dyDescent="0.25">
      <c r="A2100" s="17" t="s">
        <v>257</v>
      </c>
      <c r="B2100" s="12" t="str">
        <f>_xlfn.XLOOKUP(A2100,[1]Customer!A:A,[1]Customer!C:C,"")</f>
        <v>Matthew</v>
      </c>
      <c r="C2100" s="13">
        <f t="array" ref="C2100">_xlfn.XLOOKUP($A2100,[1]MedicHistory!A:A,[1]MedicHistory!B:B,"")</f>
        <v>17.670000000000002</v>
      </c>
      <c r="D2100" s="13">
        <f t="array" ref="D2100">_xlfn.XLOOKUP($A2100,[1]MedicHistory!A:A,[1]MedicHistory!C:C,"")</f>
        <v>4.78</v>
      </c>
      <c r="E2100" s="12" t="str">
        <f>_xlfn.XLOOKUP($A2100,[1]MedicHistory!A:A,[1]MedicHistory!D:D,"")</f>
        <v>No</v>
      </c>
      <c r="F2100" s="12" t="str">
        <f>_xlfn.XLOOKUP($A2100,[1]MedicHistory!A:A,[1]MedicHistory!E:E,"")</f>
        <v>No</v>
      </c>
      <c r="G2100" s="12" t="str">
        <f>_xlfn.XLOOKUP($A2100,[1]MedicHistory!A:A,[1]MedicHistory!F:F,"")</f>
        <v>No</v>
      </c>
      <c r="H2100" s="14">
        <f>_xlfn.XLOOKUP($A2100,[1]MedicHistory!A:A,[1]MedicHistory!G:G,"")</f>
        <v>0</v>
      </c>
      <c r="I2100" s="12" t="str">
        <f>_xlfn.XLOOKUP($A2100,[1]MedicHistory!A:A,[1]MedicHistory!H:H,"")</f>
        <v>No</v>
      </c>
      <c r="J2100" s="12" t="str">
        <f>_xlfn.XLOOKUP($A2100,[1]MedicHistory!A:A,[1]MedicHistory!K:K,"")</f>
        <v>Normal</v>
      </c>
      <c r="K2100" s="15" t="str">
        <f>_xlfn.XLOOKUP($A2100,[1]MedicHistory!A:A,[1]MedicHistory!I:I,"")</f>
        <v>Under weight</v>
      </c>
      <c r="L2100" s="16">
        <f>_xlfn.XLOOKUP($A2100,[1]Hospitalisation!A:A,[1]Hospitalisation!C:C,"")</f>
        <v>2277.7199999999998</v>
      </c>
      <c r="M2100" s="17" t="str">
        <f>_xlfn.XLOOKUP($A2100,[1]Hospitalisation!A:A,[1]Hospitalisation!I:I,"")</f>
        <v>tier - 2</v>
      </c>
      <c r="N2100" s="17" t="str">
        <f>_xlfn.XLOOKUP($A2100,[1]Hospitalisation!A:A,[1]Hospitalisation!J:J,"")</f>
        <v>tier - 1</v>
      </c>
      <c r="O2100" s="17" t="str">
        <f>_xlfn.XLOOKUP($A2100,[1]Hospitalisation!A:A,[1]Hospitalisation!K:K,"")</f>
        <v>R1013</v>
      </c>
      <c r="P2100" s="14">
        <f>_xlfn.XLOOKUP($A2100,[1]Hospitalisation!A:A,[1]Hospitalisation!L:L,"")</f>
        <v>33</v>
      </c>
      <c r="Q2100" s="24">
        <f>_xlfn.XLOOKUP($A2100,[1]Hospitalisation!A:A,[1]Hospitalisation!M:M,"")</f>
        <v>32675</v>
      </c>
    </row>
    <row r="2101" spans="1:17" x14ac:dyDescent="0.25">
      <c r="A2101" s="23" t="s">
        <v>256</v>
      </c>
      <c r="B2101" s="18" t="str">
        <f>_xlfn.XLOOKUP(A2101,[1]Customer!A:A,[1]Customer!C:C,"")</f>
        <v>Julia</v>
      </c>
      <c r="C2101" s="19">
        <f t="array" ref="C2101">_xlfn.XLOOKUP($A2101,[1]MedicHistory!A:A,[1]MedicHistory!B:B,"")</f>
        <v>31.92</v>
      </c>
      <c r="D2101" s="19">
        <f t="array" ref="D2101">_xlfn.XLOOKUP($A2101,[1]MedicHistory!A:A,[1]MedicHistory!C:C,"")</f>
        <v>11.05</v>
      </c>
      <c r="E2101" s="18" t="str">
        <f>_xlfn.XLOOKUP($A2101,[1]MedicHistory!A:A,[1]MedicHistory!D:D,"")</f>
        <v>No</v>
      </c>
      <c r="F2101" s="18" t="str">
        <f>_xlfn.XLOOKUP($A2101,[1]MedicHistory!A:A,[1]MedicHistory!E:E,"")</f>
        <v>No</v>
      </c>
      <c r="G2101" s="18" t="str">
        <f>_xlfn.XLOOKUP($A2101,[1]MedicHistory!A:A,[1]MedicHistory!F:F,"")</f>
        <v>No</v>
      </c>
      <c r="H2101" s="20">
        <f>_xlfn.XLOOKUP($A2101,[1]MedicHistory!A:A,[1]MedicHistory!G:G,"")</f>
        <v>0</v>
      </c>
      <c r="I2101" s="18" t="str">
        <f>_xlfn.XLOOKUP($A2101,[1]MedicHistory!A:A,[1]MedicHistory!H:H,"")</f>
        <v>No</v>
      </c>
      <c r="J2101" s="18" t="str">
        <f>_xlfn.XLOOKUP($A2101,[1]MedicHistory!A:A,[1]MedicHistory!K:K,"")</f>
        <v>Diabetic</v>
      </c>
      <c r="K2101" s="21" t="str">
        <f>_xlfn.XLOOKUP($A2101,[1]MedicHistory!A:A,[1]MedicHistory!I:I,"")</f>
        <v>Obisity</v>
      </c>
      <c r="L2101" s="22">
        <f>_xlfn.XLOOKUP($A2101,[1]Hospitalisation!A:A,[1]Hospitalisation!C:C,"")</f>
        <v>2261.5700000000002</v>
      </c>
      <c r="M2101" s="23" t="str">
        <f>_xlfn.XLOOKUP($A2101,[1]Hospitalisation!A:A,[1]Hospitalisation!I:I,"")</f>
        <v>tier - 2</v>
      </c>
      <c r="N2101" s="23" t="str">
        <f>_xlfn.XLOOKUP($A2101,[1]Hospitalisation!A:A,[1]Hospitalisation!J:J,"")</f>
        <v>tier - 1</v>
      </c>
      <c r="O2101" s="23" t="str">
        <f>_xlfn.XLOOKUP($A2101,[1]Hospitalisation!A:A,[1]Hospitalisation!K:K,"")</f>
        <v>R1012</v>
      </c>
      <c r="P2101" s="20">
        <f>_xlfn.XLOOKUP($A2101,[1]Hospitalisation!A:A,[1]Hospitalisation!L:L,"")</f>
        <v>31</v>
      </c>
      <c r="Q2101" s="25">
        <f>_xlfn.XLOOKUP($A2101,[1]Hospitalisation!A:A,[1]Hospitalisation!M:M,"")</f>
        <v>33554</v>
      </c>
    </row>
    <row r="2102" spans="1:17" x14ac:dyDescent="0.25">
      <c r="A2102" s="17" t="s">
        <v>255</v>
      </c>
      <c r="B2102" s="12" t="str">
        <f>_xlfn.XLOOKUP(A2102,[1]Customer!A:A,[1]Customer!C:C,"")</f>
        <v>Rhea</v>
      </c>
      <c r="C2102" s="13">
        <f t="array" ref="C2102">_xlfn.XLOOKUP($A2102,[1]MedicHistory!A:A,[1]MedicHistory!B:B,"")</f>
        <v>28.975000000000001</v>
      </c>
      <c r="D2102" s="13">
        <f t="array" ref="D2102">_xlfn.XLOOKUP($A2102,[1]MedicHistory!A:A,[1]MedicHistory!C:C,"")</f>
        <v>7.62</v>
      </c>
      <c r="E2102" s="12" t="str">
        <f>_xlfn.XLOOKUP($A2102,[1]MedicHistory!A:A,[1]MedicHistory!D:D,"")</f>
        <v>No</v>
      </c>
      <c r="F2102" s="12" t="str">
        <f>_xlfn.XLOOKUP($A2102,[1]MedicHistory!A:A,[1]MedicHistory!E:E,"")</f>
        <v>No</v>
      </c>
      <c r="G2102" s="12" t="str">
        <f>_xlfn.XLOOKUP($A2102,[1]MedicHistory!A:A,[1]MedicHistory!F:F,"")</f>
        <v>No</v>
      </c>
      <c r="H2102" s="14">
        <f>_xlfn.XLOOKUP($A2102,[1]MedicHistory!A:A,[1]MedicHistory!G:G,"")</f>
        <v>0</v>
      </c>
      <c r="I2102" s="12" t="str">
        <f>_xlfn.XLOOKUP($A2102,[1]MedicHistory!A:A,[1]MedicHistory!H:H,"")</f>
        <v>No</v>
      </c>
      <c r="J2102" s="12" t="str">
        <f>_xlfn.XLOOKUP($A2102,[1]MedicHistory!A:A,[1]MedicHistory!K:K,"")</f>
        <v>Diabetic</v>
      </c>
      <c r="K2102" s="15" t="str">
        <f>_xlfn.XLOOKUP($A2102,[1]MedicHistory!A:A,[1]MedicHistory!I:I,"")</f>
        <v>over weight</v>
      </c>
      <c r="L2102" s="16">
        <f>_xlfn.XLOOKUP($A2102,[1]Hospitalisation!A:A,[1]Hospitalisation!C:C,"")</f>
        <v>2257.48</v>
      </c>
      <c r="M2102" s="17" t="str">
        <f>_xlfn.XLOOKUP($A2102,[1]Hospitalisation!A:A,[1]Hospitalisation!I:I,"")</f>
        <v>tier - 2</v>
      </c>
      <c r="N2102" s="17" t="str">
        <f>_xlfn.XLOOKUP($A2102,[1]Hospitalisation!A:A,[1]Hospitalisation!J:J,"")</f>
        <v>tier - 1</v>
      </c>
      <c r="O2102" s="17" t="str">
        <f>_xlfn.XLOOKUP($A2102,[1]Hospitalisation!A:A,[1]Hospitalisation!K:K,"")</f>
        <v>R1012</v>
      </c>
      <c r="P2102" s="14">
        <f>_xlfn.XLOOKUP($A2102,[1]Hospitalisation!A:A,[1]Hospitalisation!L:L,"")</f>
        <v>20</v>
      </c>
      <c r="Q2102" s="24">
        <f>_xlfn.XLOOKUP($A2102,[1]Hospitalisation!A:A,[1]Hospitalisation!M:M,"")</f>
        <v>37452</v>
      </c>
    </row>
    <row r="2103" spans="1:17" x14ac:dyDescent="0.25">
      <c r="A2103" s="23" t="s">
        <v>254</v>
      </c>
      <c r="B2103" s="18" t="str">
        <f>_xlfn.XLOOKUP(A2103,[1]Customer!A:A,[1]Customer!C:C,"")</f>
        <v>Justin</v>
      </c>
      <c r="C2103" s="19">
        <f t="array" ref="C2103">_xlfn.XLOOKUP($A2103,[1]MedicHistory!A:A,[1]MedicHistory!B:B,"")</f>
        <v>31.73</v>
      </c>
      <c r="D2103" s="19">
        <f t="array" ref="D2103">_xlfn.XLOOKUP($A2103,[1]MedicHistory!A:A,[1]MedicHistory!C:C,"")</f>
        <v>4.78</v>
      </c>
      <c r="E2103" s="18" t="str">
        <f>_xlfn.XLOOKUP($A2103,[1]MedicHistory!A:A,[1]MedicHistory!D:D,"")</f>
        <v>yes</v>
      </c>
      <c r="F2103" s="18" t="str">
        <f>_xlfn.XLOOKUP($A2103,[1]MedicHistory!A:A,[1]MedicHistory!E:E,"")</f>
        <v>yes</v>
      </c>
      <c r="G2103" s="18" t="str">
        <f>_xlfn.XLOOKUP($A2103,[1]MedicHistory!A:A,[1]MedicHistory!F:F,"")</f>
        <v>No</v>
      </c>
      <c r="H2103" s="20">
        <f>_xlfn.XLOOKUP($A2103,[1]MedicHistory!A:A,[1]MedicHistory!G:G,"")</f>
        <v>2</v>
      </c>
      <c r="I2103" s="18" t="str">
        <f>_xlfn.XLOOKUP($A2103,[1]MedicHistory!A:A,[1]MedicHistory!H:H,"")</f>
        <v>No</v>
      </c>
      <c r="J2103" s="18" t="str">
        <f>_xlfn.XLOOKUP($A2103,[1]MedicHistory!A:A,[1]MedicHistory!K:K,"")</f>
        <v>Normal</v>
      </c>
      <c r="K2103" s="21" t="str">
        <f>_xlfn.XLOOKUP($A2103,[1]MedicHistory!A:A,[1]MedicHistory!I:I,"")</f>
        <v>Obisity</v>
      </c>
      <c r="L2103" s="22">
        <f>_xlfn.XLOOKUP($A2103,[1]Hospitalisation!A:A,[1]Hospitalisation!C:C,"")</f>
        <v>2254.8000000000002</v>
      </c>
      <c r="M2103" s="23" t="str">
        <f>_xlfn.XLOOKUP($A2103,[1]Hospitalisation!A:A,[1]Hospitalisation!I:I,"")</f>
        <v>tier - 2</v>
      </c>
      <c r="N2103" s="23" t="str">
        <f>_xlfn.XLOOKUP($A2103,[1]Hospitalisation!A:A,[1]Hospitalisation!J:J,"")</f>
        <v>tier - 3</v>
      </c>
      <c r="O2103" s="23" t="str">
        <f>_xlfn.XLOOKUP($A2103,[1]Hospitalisation!A:A,[1]Hospitalisation!K:K,"")</f>
        <v>R1016</v>
      </c>
      <c r="P2103" s="20">
        <f>_xlfn.XLOOKUP($A2103,[1]Hospitalisation!A:A,[1]Hospitalisation!L:L,"")</f>
        <v>20</v>
      </c>
      <c r="Q2103" s="25">
        <f>_xlfn.XLOOKUP($A2103,[1]Hospitalisation!A:A,[1]Hospitalisation!M:M,"")</f>
        <v>37601</v>
      </c>
    </row>
    <row r="2104" spans="1:17" x14ac:dyDescent="0.25">
      <c r="A2104" s="17" t="s">
        <v>253</v>
      </c>
      <c r="B2104" s="12" t="str">
        <f>_xlfn.XLOOKUP(A2104,[1]Customer!A:A,[1]Customer!C:C,"")</f>
        <v>Shamus</v>
      </c>
      <c r="C2104" s="13">
        <f t="array" ref="C2104">_xlfn.XLOOKUP($A2104,[1]MedicHistory!A:A,[1]MedicHistory!B:B,"")</f>
        <v>28.88</v>
      </c>
      <c r="D2104" s="13">
        <f t="array" ref="D2104">_xlfn.XLOOKUP($A2104,[1]MedicHistory!A:A,[1]MedicHistory!C:C,"")</f>
        <v>6.09</v>
      </c>
      <c r="E2104" s="12" t="str">
        <f>_xlfn.XLOOKUP($A2104,[1]MedicHistory!A:A,[1]MedicHistory!D:D,"")</f>
        <v>yes</v>
      </c>
      <c r="F2104" s="12" t="str">
        <f>_xlfn.XLOOKUP($A2104,[1]MedicHistory!A:A,[1]MedicHistory!E:E,"")</f>
        <v>yes</v>
      </c>
      <c r="G2104" s="12" t="str">
        <f>_xlfn.XLOOKUP($A2104,[1]MedicHistory!A:A,[1]MedicHistory!F:F,"")</f>
        <v>No</v>
      </c>
      <c r="H2104" s="14">
        <f>_xlfn.XLOOKUP($A2104,[1]MedicHistory!A:A,[1]MedicHistory!G:G,"")</f>
        <v>2</v>
      </c>
      <c r="I2104" s="12" t="str">
        <f>_xlfn.XLOOKUP($A2104,[1]MedicHistory!A:A,[1]MedicHistory!H:H,"")</f>
        <v>No</v>
      </c>
      <c r="J2104" s="12" t="str">
        <f>_xlfn.XLOOKUP($A2104,[1]MedicHistory!A:A,[1]MedicHistory!K:K,"")</f>
        <v>Prediabetic</v>
      </c>
      <c r="K2104" s="15" t="str">
        <f>_xlfn.XLOOKUP($A2104,[1]MedicHistory!A:A,[1]MedicHistory!I:I,"")</f>
        <v>over weight</v>
      </c>
      <c r="L2104" s="16">
        <f>_xlfn.XLOOKUP($A2104,[1]Hospitalisation!A:A,[1]Hospitalisation!C:C,"")</f>
        <v>2250.84</v>
      </c>
      <c r="M2104" s="17" t="str">
        <f>_xlfn.XLOOKUP($A2104,[1]Hospitalisation!A:A,[1]Hospitalisation!I:I,"")</f>
        <v>tier - 2</v>
      </c>
      <c r="N2104" s="17" t="str">
        <f>_xlfn.XLOOKUP($A2104,[1]Hospitalisation!A:A,[1]Hospitalisation!J:J,"")</f>
        <v>tier - 2</v>
      </c>
      <c r="O2104" s="17" t="str">
        <f>_xlfn.XLOOKUP($A2104,[1]Hospitalisation!A:A,[1]Hospitalisation!K:K,"")</f>
        <v>R1018</v>
      </c>
      <c r="P2104" s="14">
        <f>_xlfn.XLOOKUP($A2104,[1]Hospitalisation!A:A,[1]Hospitalisation!L:L,"")</f>
        <v>22</v>
      </c>
      <c r="Q2104" s="24">
        <f>_xlfn.XLOOKUP($A2104,[1]Hospitalisation!A:A,[1]Hospitalisation!M:M,"")</f>
        <v>36707</v>
      </c>
    </row>
    <row r="2105" spans="1:17" x14ac:dyDescent="0.25">
      <c r="A2105" s="23" t="s">
        <v>252</v>
      </c>
      <c r="B2105" s="18" t="str">
        <f>_xlfn.XLOOKUP(A2105,[1]Customer!A:A,[1]Customer!C:C,"")</f>
        <v>Mike</v>
      </c>
      <c r="C2105" s="19">
        <f t="array" ref="C2105">_xlfn.XLOOKUP($A2105,[1]MedicHistory!A:A,[1]MedicHistory!B:B,"")</f>
        <v>25.555</v>
      </c>
      <c r="D2105" s="19">
        <f t="array" ref="D2105">_xlfn.XLOOKUP($A2105,[1]MedicHistory!A:A,[1]MedicHistory!C:C,"")</f>
        <v>5.1100000000000003</v>
      </c>
      <c r="E2105" s="18" t="str">
        <f>_xlfn.XLOOKUP($A2105,[1]MedicHistory!A:A,[1]MedicHistory!D:D,"")</f>
        <v>No</v>
      </c>
      <c r="F2105" s="18" t="str">
        <f>_xlfn.XLOOKUP($A2105,[1]MedicHistory!A:A,[1]MedicHistory!E:E,"")</f>
        <v>No</v>
      </c>
      <c r="G2105" s="18" t="str">
        <f>_xlfn.XLOOKUP($A2105,[1]MedicHistory!A:A,[1]MedicHistory!F:F,"")</f>
        <v>Yes</v>
      </c>
      <c r="H2105" s="20">
        <f>_xlfn.XLOOKUP($A2105,[1]MedicHistory!A:A,[1]MedicHistory!G:G,"")</f>
        <v>1</v>
      </c>
      <c r="I2105" s="18" t="str">
        <f>_xlfn.XLOOKUP($A2105,[1]MedicHistory!A:A,[1]MedicHistory!H:H,"")</f>
        <v>No</v>
      </c>
      <c r="J2105" s="18" t="str">
        <f>_xlfn.XLOOKUP($A2105,[1]MedicHistory!A:A,[1]MedicHistory!K:K,"")</f>
        <v>Normal</v>
      </c>
      <c r="K2105" s="21" t="str">
        <f>_xlfn.XLOOKUP($A2105,[1]MedicHistory!A:A,[1]MedicHistory!I:I,"")</f>
        <v>over weight</v>
      </c>
      <c r="L2105" s="22">
        <f>_xlfn.XLOOKUP($A2105,[1]Hospitalisation!A:A,[1]Hospitalisation!C:C,"")</f>
        <v>2221.56</v>
      </c>
      <c r="M2105" s="23" t="str">
        <f>_xlfn.XLOOKUP($A2105,[1]Hospitalisation!A:A,[1]Hospitalisation!I:I,"")</f>
        <v>tier - 2</v>
      </c>
      <c r="N2105" s="23" t="str">
        <f>_xlfn.XLOOKUP($A2105,[1]Hospitalisation!A:A,[1]Hospitalisation!J:J,"")</f>
        <v>tier - 3</v>
      </c>
      <c r="O2105" s="23" t="str">
        <f>_xlfn.XLOOKUP($A2105,[1]Hospitalisation!A:A,[1]Hospitalisation!K:K,"")</f>
        <v>R1012</v>
      </c>
      <c r="P2105" s="20">
        <f>_xlfn.XLOOKUP($A2105,[1]Hospitalisation!A:A,[1]Hospitalisation!L:L,"")</f>
        <v>22</v>
      </c>
      <c r="Q2105" s="25">
        <f>_xlfn.XLOOKUP($A2105,[1]Hospitalisation!A:A,[1]Hospitalisation!M:M,"")</f>
        <v>36870</v>
      </c>
    </row>
    <row r="2106" spans="1:17" x14ac:dyDescent="0.25">
      <c r="A2106" s="17" t="s">
        <v>251</v>
      </c>
      <c r="B2106" s="12" t="str">
        <f>_xlfn.XLOOKUP(A2106,[1]Customer!A:A,[1]Customer!C:C,"")</f>
        <v>Mary</v>
      </c>
      <c r="C2106" s="13">
        <f t="array" ref="C2106">_xlfn.XLOOKUP($A2106,[1]MedicHistory!A:A,[1]MedicHistory!B:B,"")</f>
        <v>37.29</v>
      </c>
      <c r="D2106" s="13">
        <f t="array" ref="D2106">_xlfn.XLOOKUP($A2106,[1]MedicHistory!A:A,[1]MedicHistory!C:C,"")</f>
        <v>4.46</v>
      </c>
      <c r="E2106" s="12" t="str">
        <f>_xlfn.XLOOKUP($A2106,[1]MedicHistory!A:A,[1]MedicHistory!D:D,"")</f>
        <v>No</v>
      </c>
      <c r="F2106" s="12" t="str">
        <f>_xlfn.XLOOKUP($A2106,[1]MedicHistory!A:A,[1]MedicHistory!E:E,"")</f>
        <v>yes</v>
      </c>
      <c r="G2106" s="12" t="str">
        <f>_xlfn.XLOOKUP($A2106,[1]MedicHistory!A:A,[1]MedicHistory!F:F,"")</f>
        <v>No</v>
      </c>
      <c r="H2106" s="14">
        <f>_xlfn.XLOOKUP($A2106,[1]MedicHistory!A:A,[1]MedicHistory!G:G,"")</f>
        <v>1</v>
      </c>
      <c r="I2106" s="12" t="str">
        <f>_xlfn.XLOOKUP($A2106,[1]MedicHistory!A:A,[1]MedicHistory!H:H,"")</f>
        <v>No</v>
      </c>
      <c r="J2106" s="12" t="str">
        <f>_xlfn.XLOOKUP($A2106,[1]MedicHistory!A:A,[1]MedicHistory!K:K,"")</f>
        <v>Normal</v>
      </c>
      <c r="K2106" s="15" t="str">
        <f>_xlfn.XLOOKUP($A2106,[1]MedicHistory!A:A,[1]MedicHistory!I:I,"")</f>
        <v>Obisity</v>
      </c>
      <c r="L2106" s="16">
        <f>_xlfn.XLOOKUP($A2106,[1]Hospitalisation!A:A,[1]Hospitalisation!C:C,"")</f>
        <v>2219.4499999999998</v>
      </c>
      <c r="M2106" s="17" t="str">
        <f>_xlfn.XLOOKUP($A2106,[1]Hospitalisation!A:A,[1]Hospitalisation!I:I,"")</f>
        <v>tier - 2</v>
      </c>
      <c r="N2106" s="17" t="str">
        <f>_xlfn.XLOOKUP($A2106,[1]Hospitalisation!A:A,[1]Hospitalisation!J:J,"")</f>
        <v>tier - 1</v>
      </c>
      <c r="O2106" s="17" t="str">
        <f>_xlfn.XLOOKUP($A2106,[1]Hospitalisation!A:A,[1]Hospitalisation!K:K,"")</f>
        <v>R1013</v>
      </c>
      <c r="P2106" s="14">
        <f>_xlfn.XLOOKUP($A2106,[1]Hospitalisation!A:A,[1]Hospitalisation!L:L,"")</f>
        <v>19</v>
      </c>
      <c r="Q2106" s="24">
        <f>_xlfn.XLOOKUP($A2106,[1]Hospitalisation!A:A,[1]Hospitalisation!M:M,"")</f>
        <v>37967</v>
      </c>
    </row>
    <row r="2107" spans="1:17" x14ac:dyDescent="0.25">
      <c r="A2107" s="23" t="s">
        <v>250</v>
      </c>
      <c r="B2107" s="18" t="str">
        <f>_xlfn.XLOOKUP(A2107,[1]Customer!A:A,[1]Customer!C:C,"")</f>
        <v>Erin</v>
      </c>
      <c r="C2107" s="19">
        <f t="array" ref="C2107">_xlfn.XLOOKUP($A2107,[1]MedicHistory!A:A,[1]MedicHistory!B:B,"")</f>
        <v>40.28</v>
      </c>
      <c r="D2107" s="19">
        <f t="array" ref="D2107">_xlfn.XLOOKUP($A2107,[1]MedicHistory!A:A,[1]MedicHistory!C:C,"")</f>
        <v>6.11</v>
      </c>
      <c r="E2107" s="18" t="str">
        <f>_xlfn.XLOOKUP($A2107,[1]MedicHistory!A:A,[1]MedicHistory!D:D,"")</f>
        <v>No</v>
      </c>
      <c r="F2107" s="18" t="str">
        <f>_xlfn.XLOOKUP($A2107,[1]MedicHistory!A:A,[1]MedicHistory!E:E,"")</f>
        <v>yes</v>
      </c>
      <c r="G2107" s="18" t="str">
        <f>_xlfn.XLOOKUP($A2107,[1]MedicHistory!A:A,[1]MedicHistory!F:F,"")</f>
        <v>No</v>
      </c>
      <c r="H2107" s="20">
        <f>_xlfn.XLOOKUP($A2107,[1]MedicHistory!A:A,[1]MedicHistory!G:G,"")</f>
        <v>1</v>
      </c>
      <c r="I2107" s="18" t="str">
        <f>_xlfn.XLOOKUP($A2107,[1]MedicHistory!A:A,[1]MedicHistory!H:H,"")</f>
        <v>No</v>
      </c>
      <c r="J2107" s="18" t="str">
        <f>_xlfn.XLOOKUP($A2107,[1]MedicHistory!A:A,[1]MedicHistory!K:K,"")</f>
        <v>Prediabetic</v>
      </c>
      <c r="K2107" s="21" t="str">
        <f>_xlfn.XLOOKUP($A2107,[1]MedicHistory!A:A,[1]MedicHistory!I:I,"")</f>
        <v>Obisity</v>
      </c>
      <c r="L2107" s="22">
        <f>_xlfn.XLOOKUP($A2107,[1]Hospitalisation!A:A,[1]Hospitalisation!C:C,"")</f>
        <v>2217.6</v>
      </c>
      <c r="M2107" s="23" t="str">
        <f>_xlfn.XLOOKUP($A2107,[1]Hospitalisation!A:A,[1]Hospitalisation!I:I,"")</f>
        <v>tier - 2</v>
      </c>
      <c r="N2107" s="23" t="str">
        <f>_xlfn.XLOOKUP($A2107,[1]Hospitalisation!A:A,[1]Hospitalisation!J:J,"")</f>
        <v>tier - 1</v>
      </c>
      <c r="O2107" s="23" t="str">
        <f>_xlfn.XLOOKUP($A2107,[1]Hospitalisation!A:A,[1]Hospitalisation!K:K,"")</f>
        <v>R1024</v>
      </c>
      <c r="P2107" s="20">
        <f>_xlfn.XLOOKUP($A2107,[1]Hospitalisation!A:A,[1]Hospitalisation!L:L,"")</f>
        <v>18</v>
      </c>
      <c r="Q2107" s="25">
        <f>_xlfn.XLOOKUP($A2107,[1]Hospitalisation!A:A,[1]Hospitalisation!M:M,"")</f>
        <v>38255</v>
      </c>
    </row>
    <row r="2108" spans="1:17" x14ac:dyDescent="0.25">
      <c r="A2108" s="17" t="s">
        <v>249</v>
      </c>
      <c r="B2108" s="12" t="str">
        <f>_xlfn.XLOOKUP(A2108,[1]Customer!A:A,[1]Customer!C:C,"")</f>
        <v>Hallie</v>
      </c>
      <c r="C2108" s="13">
        <f t="array" ref="C2108">_xlfn.XLOOKUP($A2108,[1]MedicHistory!A:A,[1]MedicHistory!B:B,"")</f>
        <v>40.185000000000002</v>
      </c>
      <c r="D2108" s="13">
        <f t="array" ref="D2108">_xlfn.XLOOKUP($A2108,[1]MedicHistory!A:A,[1]MedicHistory!C:C,"")</f>
        <v>4.66</v>
      </c>
      <c r="E2108" s="12" t="str">
        <f>_xlfn.XLOOKUP($A2108,[1]MedicHistory!A:A,[1]MedicHistory!D:D,"")</f>
        <v>No</v>
      </c>
      <c r="F2108" s="12" t="str">
        <f>_xlfn.XLOOKUP($A2108,[1]MedicHistory!A:A,[1]MedicHistory!E:E,"")</f>
        <v>yes</v>
      </c>
      <c r="G2108" s="12" t="str">
        <f>_xlfn.XLOOKUP($A2108,[1]MedicHistory!A:A,[1]MedicHistory!F:F,"")</f>
        <v>No</v>
      </c>
      <c r="H2108" s="14">
        <f>_xlfn.XLOOKUP($A2108,[1]MedicHistory!A:A,[1]MedicHistory!G:G,"")</f>
        <v>1</v>
      </c>
      <c r="I2108" s="12" t="str">
        <f>_xlfn.XLOOKUP($A2108,[1]MedicHistory!A:A,[1]MedicHistory!H:H,"")</f>
        <v>No</v>
      </c>
      <c r="J2108" s="12" t="str">
        <f>_xlfn.XLOOKUP($A2108,[1]MedicHistory!A:A,[1]MedicHistory!K:K,"")</f>
        <v>Normal</v>
      </c>
      <c r="K2108" s="15" t="str">
        <f>_xlfn.XLOOKUP($A2108,[1]MedicHistory!A:A,[1]MedicHistory!I:I,"")</f>
        <v>Obisity</v>
      </c>
      <c r="L2108" s="16">
        <f>_xlfn.XLOOKUP($A2108,[1]Hospitalisation!A:A,[1]Hospitalisation!C:C,"")</f>
        <v>2217.4699999999998</v>
      </c>
      <c r="M2108" s="17" t="str">
        <f>_xlfn.XLOOKUP($A2108,[1]Hospitalisation!A:A,[1]Hospitalisation!I:I,"")</f>
        <v>tier - 2</v>
      </c>
      <c r="N2108" s="17" t="str">
        <f>_xlfn.XLOOKUP($A2108,[1]Hospitalisation!A:A,[1]Hospitalisation!J:J,"")</f>
        <v>tier - 1</v>
      </c>
      <c r="O2108" s="17" t="str">
        <f>_xlfn.XLOOKUP($A2108,[1]Hospitalisation!A:A,[1]Hospitalisation!K:K,"")</f>
        <v>R1024</v>
      </c>
      <c r="P2108" s="14">
        <f>_xlfn.XLOOKUP($A2108,[1]Hospitalisation!A:A,[1]Hospitalisation!L:L,"")</f>
        <v>18</v>
      </c>
      <c r="Q2108" s="24">
        <f>_xlfn.XLOOKUP($A2108,[1]Hospitalisation!A:A,[1]Hospitalisation!M:M,"")</f>
        <v>38151</v>
      </c>
    </row>
    <row r="2109" spans="1:17" x14ac:dyDescent="0.25">
      <c r="A2109" s="23" t="s">
        <v>248</v>
      </c>
      <c r="B2109" s="18" t="str">
        <f>_xlfn.XLOOKUP(A2109,[1]Customer!A:A,[1]Customer!C:C,"")</f>
        <v>Paige</v>
      </c>
      <c r="C2109" s="19">
        <f t="array" ref="C2109">_xlfn.XLOOKUP($A2109,[1]MedicHistory!A:A,[1]MedicHistory!B:B,"")</f>
        <v>23.57</v>
      </c>
      <c r="D2109" s="19">
        <f t="array" ref="D2109">_xlfn.XLOOKUP($A2109,[1]MedicHistory!A:A,[1]MedicHistory!C:C,"")</f>
        <v>6.14</v>
      </c>
      <c r="E2109" s="18" t="str">
        <f>_xlfn.XLOOKUP($A2109,[1]MedicHistory!A:A,[1]MedicHistory!D:D,"")</f>
        <v>No</v>
      </c>
      <c r="F2109" s="18" t="str">
        <f>_xlfn.XLOOKUP($A2109,[1]MedicHistory!A:A,[1]MedicHistory!E:E,"")</f>
        <v>No</v>
      </c>
      <c r="G2109" s="18" t="str">
        <f>_xlfn.XLOOKUP($A2109,[1]MedicHistory!A:A,[1]MedicHistory!F:F,"")</f>
        <v>No</v>
      </c>
      <c r="H2109" s="20">
        <f>_xlfn.XLOOKUP($A2109,[1]MedicHistory!A:A,[1]MedicHistory!G:G,"")</f>
        <v>0</v>
      </c>
      <c r="I2109" s="18" t="str">
        <f>_xlfn.XLOOKUP($A2109,[1]MedicHistory!A:A,[1]MedicHistory!H:H,"")</f>
        <v>No</v>
      </c>
      <c r="J2109" s="18" t="str">
        <f>_xlfn.XLOOKUP($A2109,[1]MedicHistory!A:A,[1]MedicHistory!K:K,"")</f>
        <v>Prediabetic</v>
      </c>
      <c r="K2109" s="21" t="str">
        <f>_xlfn.XLOOKUP($A2109,[1]MedicHistory!A:A,[1]MedicHistory!I:I,"")</f>
        <v>Normal weight</v>
      </c>
      <c r="L2109" s="22">
        <f>_xlfn.XLOOKUP($A2109,[1]Hospitalisation!A:A,[1]Hospitalisation!C:C,"")</f>
        <v>2213.21</v>
      </c>
      <c r="M2109" s="23" t="str">
        <f>_xlfn.XLOOKUP($A2109,[1]Hospitalisation!A:A,[1]Hospitalisation!I:I,"")</f>
        <v>tier - 2</v>
      </c>
      <c r="N2109" s="23" t="str">
        <f>_xlfn.XLOOKUP($A2109,[1]Hospitalisation!A:A,[1]Hospitalisation!J:J,"")</f>
        <v>tier - 2</v>
      </c>
      <c r="O2109" s="23" t="str">
        <f>_xlfn.XLOOKUP($A2109,[1]Hospitalisation!A:A,[1]Hospitalisation!K:K,"")</f>
        <v>R1013</v>
      </c>
      <c r="P2109" s="20">
        <f>_xlfn.XLOOKUP($A2109,[1]Hospitalisation!A:A,[1]Hospitalisation!L:L,"")</f>
        <v>18</v>
      </c>
      <c r="Q2109" s="25">
        <f>_xlfn.XLOOKUP($A2109,[1]Hospitalisation!A:A,[1]Hospitalisation!M:M,"")</f>
        <v>38308</v>
      </c>
    </row>
    <row r="2110" spans="1:17" x14ac:dyDescent="0.25">
      <c r="A2110" s="17" t="s">
        <v>247</v>
      </c>
      <c r="B2110" s="12" t="str">
        <f>_xlfn.XLOOKUP(A2110,[1]Customer!A:A,[1]Customer!C:C,"")</f>
        <v>Ji</v>
      </c>
      <c r="C2110" s="13">
        <f t="array" ref="C2110">_xlfn.XLOOKUP($A2110,[1]MedicHistory!A:A,[1]MedicHistory!B:B,"")</f>
        <v>35.625</v>
      </c>
      <c r="D2110" s="13">
        <f t="array" ref="D2110">_xlfn.XLOOKUP($A2110,[1]MedicHistory!A:A,[1]MedicHistory!C:C,"")</f>
        <v>6.21</v>
      </c>
      <c r="E2110" s="12" t="str">
        <f>_xlfn.XLOOKUP($A2110,[1]MedicHistory!A:A,[1]MedicHistory!D:D,"")</f>
        <v>No</v>
      </c>
      <c r="F2110" s="12" t="str">
        <f>_xlfn.XLOOKUP($A2110,[1]MedicHistory!A:A,[1]MedicHistory!E:E,"")</f>
        <v>yes</v>
      </c>
      <c r="G2110" s="12" t="str">
        <f>_xlfn.XLOOKUP($A2110,[1]MedicHistory!A:A,[1]MedicHistory!F:F,"")</f>
        <v>No</v>
      </c>
      <c r="H2110" s="14">
        <f>_xlfn.XLOOKUP($A2110,[1]MedicHistory!A:A,[1]MedicHistory!G:G,"")</f>
        <v>1</v>
      </c>
      <c r="I2110" s="12" t="str">
        <f>_xlfn.XLOOKUP($A2110,[1]MedicHistory!A:A,[1]MedicHistory!H:H,"")</f>
        <v>No</v>
      </c>
      <c r="J2110" s="12" t="str">
        <f>_xlfn.XLOOKUP($A2110,[1]MedicHistory!A:A,[1]MedicHistory!K:K,"")</f>
        <v>Prediabetic</v>
      </c>
      <c r="K2110" s="15" t="str">
        <f>_xlfn.XLOOKUP($A2110,[1]MedicHistory!A:A,[1]MedicHistory!I:I,"")</f>
        <v>Obisity</v>
      </c>
      <c r="L2110" s="16">
        <f>_xlfn.XLOOKUP($A2110,[1]Hospitalisation!A:A,[1]Hospitalisation!C:C,"")</f>
        <v>2211.13</v>
      </c>
      <c r="M2110" s="17" t="str">
        <f>_xlfn.XLOOKUP($A2110,[1]Hospitalisation!A:A,[1]Hospitalisation!I:I,"")</f>
        <v>tier - 2</v>
      </c>
      <c r="N2110" s="17" t="str">
        <f>_xlfn.XLOOKUP($A2110,[1]Hospitalisation!A:A,[1]Hospitalisation!J:J,"")</f>
        <v>tier - 2</v>
      </c>
      <c r="O2110" s="17" t="str">
        <f>_xlfn.XLOOKUP($A2110,[1]Hospitalisation!A:A,[1]Hospitalisation!K:K,"")</f>
        <v>R1024</v>
      </c>
      <c r="P2110" s="14">
        <f>_xlfn.XLOOKUP($A2110,[1]Hospitalisation!A:A,[1]Hospitalisation!L:L,"")</f>
        <v>28</v>
      </c>
      <c r="Q2110" s="24">
        <f>_xlfn.XLOOKUP($A2110,[1]Hospitalisation!A:A,[1]Hospitalisation!M:M,"")</f>
        <v>34542</v>
      </c>
    </row>
    <row r="2111" spans="1:17" x14ac:dyDescent="0.25">
      <c r="A2111" s="23" t="s">
        <v>246</v>
      </c>
      <c r="B2111" s="18" t="str">
        <f>_xlfn.XLOOKUP(A2111,[1]Customer!A:A,[1]Customer!C:C,"")</f>
        <v>Carissa</v>
      </c>
      <c r="C2111" s="19">
        <f t="array" ref="C2111">_xlfn.XLOOKUP($A2111,[1]MedicHistory!A:A,[1]MedicHistory!B:B,"")</f>
        <v>33.155000000000001</v>
      </c>
      <c r="D2111" s="19">
        <f t="array" ref="D2111">_xlfn.XLOOKUP($A2111,[1]MedicHistory!A:A,[1]MedicHistory!C:C,"")</f>
        <v>4.5999999999999996</v>
      </c>
      <c r="E2111" s="18" t="str">
        <f>_xlfn.XLOOKUP($A2111,[1]MedicHistory!A:A,[1]MedicHistory!D:D,"")</f>
        <v>No</v>
      </c>
      <c r="F2111" s="18" t="str">
        <f>_xlfn.XLOOKUP($A2111,[1]MedicHistory!A:A,[1]MedicHistory!E:E,"")</f>
        <v>yes</v>
      </c>
      <c r="G2111" s="18" t="str">
        <f>_xlfn.XLOOKUP($A2111,[1]MedicHistory!A:A,[1]MedicHistory!F:F,"")</f>
        <v>No</v>
      </c>
      <c r="H2111" s="20">
        <f>_xlfn.XLOOKUP($A2111,[1]MedicHistory!A:A,[1]MedicHistory!G:G,"")</f>
        <v>1</v>
      </c>
      <c r="I2111" s="18" t="str">
        <f>_xlfn.XLOOKUP($A2111,[1]MedicHistory!A:A,[1]MedicHistory!H:H,"")</f>
        <v>No</v>
      </c>
      <c r="J2111" s="18" t="str">
        <f>_xlfn.XLOOKUP($A2111,[1]MedicHistory!A:A,[1]MedicHistory!K:K,"")</f>
        <v>Normal</v>
      </c>
      <c r="K2111" s="21" t="str">
        <f>_xlfn.XLOOKUP($A2111,[1]MedicHistory!A:A,[1]MedicHistory!I:I,"")</f>
        <v>Obisity</v>
      </c>
      <c r="L2111" s="22">
        <f>_xlfn.XLOOKUP($A2111,[1]Hospitalisation!A:A,[1]Hospitalisation!C:C,"")</f>
        <v>2207.6999999999998</v>
      </c>
      <c r="M2111" s="23" t="str">
        <f>_xlfn.XLOOKUP($A2111,[1]Hospitalisation!A:A,[1]Hospitalisation!I:I,"")</f>
        <v>tier - 2</v>
      </c>
      <c r="N2111" s="23" t="str">
        <f>_xlfn.XLOOKUP($A2111,[1]Hospitalisation!A:A,[1]Hospitalisation!J:J,"")</f>
        <v>tier - 2</v>
      </c>
      <c r="O2111" s="23" t="str">
        <f>_xlfn.XLOOKUP($A2111,[1]Hospitalisation!A:A,[1]Hospitalisation!K:K,"")</f>
        <v>R1024</v>
      </c>
      <c r="P2111" s="20">
        <f>_xlfn.XLOOKUP($A2111,[1]Hospitalisation!A:A,[1]Hospitalisation!L:L,"")</f>
        <v>18</v>
      </c>
      <c r="Q2111" s="25">
        <f>_xlfn.XLOOKUP($A2111,[1]Hospitalisation!A:A,[1]Hospitalisation!M:M,"")</f>
        <v>38205</v>
      </c>
    </row>
    <row r="2112" spans="1:17" x14ac:dyDescent="0.25">
      <c r="A2112" s="17" t="s">
        <v>245</v>
      </c>
      <c r="B2112" s="12" t="str">
        <f>_xlfn.XLOOKUP(A2112,[1]Customer!A:A,[1]Customer!C:C,"")</f>
        <v>Mona</v>
      </c>
      <c r="C2112" s="13">
        <f t="array" ref="C2112">_xlfn.XLOOKUP($A2112,[1]MedicHistory!A:A,[1]MedicHistory!B:B,"")</f>
        <v>31.92</v>
      </c>
      <c r="D2112" s="13">
        <f t="array" ref="D2112">_xlfn.XLOOKUP($A2112,[1]MedicHistory!A:A,[1]MedicHistory!C:C,"")</f>
        <v>5.04</v>
      </c>
      <c r="E2112" s="12" t="str">
        <f>_xlfn.XLOOKUP($A2112,[1]MedicHistory!A:A,[1]MedicHistory!D:D,"")</f>
        <v>No</v>
      </c>
      <c r="F2112" s="12" t="str">
        <f>_xlfn.XLOOKUP($A2112,[1]MedicHistory!A:A,[1]MedicHistory!E:E,"")</f>
        <v>yes</v>
      </c>
      <c r="G2112" s="12" t="str">
        <f>_xlfn.XLOOKUP($A2112,[1]MedicHistory!A:A,[1]MedicHistory!F:F,"")</f>
        <v>No</v>
      </c>
      <c r="H2112" s="14">
        <f>_xlfn.XLOOKUP($A2112,[1]MedicHistory!A:A,[1]MedicHistory!G:G,"")</f>
        <v>1</v>
      </c>
      <c r="I2112" s="12" t="str">
        <f>_xlfn.XLOOKUP($A2112,[1]MedicHistory!A:A,[1]MedicHistory!H:H,"")</f>
        <v>No</v>
      </c>
      <c r="J2112" s="12" t="str">
        <f>_xlfn.XLOOKUP($A2112,[1]MedicHistory!A:A,[1]MedicHistory!K:K,"")</f>
        <v>Normal</v>
      </c>
      <c r="K2112" s="15" t="str">
        <f>_xlfn.XLOOKUP($A2112,[1]MedicHistory!A:A,[1]MedicHistory!I:I,"")</f>
        <v>Obisity</v>
      </c>
      <c r="L2112" s="16">
        <f>_xlfn.XLOOKUP($A2112,[1]Hospitalisation!A:A,[1]Hospitalisation!C:C,"")</f>
        <v>2205.98</v>
      </c>
      <c r="M2112" s="17" t="str">
        <f>_xlfn.XLOOKUP($A2112,[1]Hospitalisation!A:A,[1]Hospitalisation!I:I,"")</f>
        <v>tier - 2</v>
      </c>
      <c r="N2112" s="17" t="str">
        <f>_xlfn.XLOOKUP($A2112,[1]Hospitalisation!A:A,[1]Hospitalisation!J:J,"")</f>
        <v>tier - 3</v>
      </c>
      <c r="O2112" s="17" t="str">
        <f>_xlfn.XLOOKUP($A2112,[1]Hospitalisation!A:A,[1]Hospitalisation!K:K,"")</f>
        <v>R1024</v>
      </c>
      <c r="P2112" s="14">
        <f>_xlfn.XLOOKUP($A2112,[1]Hospitalisation!A:A,[1]Hospitalisation!L:L,"")</f>
        <v>18</v>
      </c>
      <c r="Q2112" s="24">
        <f>_xlfn.XLOOKUP($A2112,[1]Hospitalisation!A:A,[1]Hospitalisation!M:M,"")</f>
        <v>38304</v>
      </c>
    </row>
    <row r="2113" spans="1:17" x14ac:dyDescent="0.25">
      <c r="A2113" s="23" t="s">
        <v>244</v>
      </c>
      <c r="B2113" s="18" t="str">
        <f>_xlfn.XLOOKUP(A2113,[1]Customer!A:A,[1]Customer!C:C,"")</f>
        <v>Kristin</v>
      </c>
      <c r="C2113" s="19">
        <f t="array" ref="C2113">_xlfn.XLOOKUP($A2113,[1]MedicHistory!A:A,[1]MedicHistory!B:B,"")</f>
        <v>30.305</v>
      </c>
      <c r="D2113" s="19">
        <f t="array" ref="D2113">_xlfn.XLOOKUP($A2113,[1]MedicHistory!A:A,[1]MedicHistory!C:C,"")</f>
        <v>5.08</v>
      </c>
      <c r="E2113" s="18" t="str">
        <f>_xlfn.XLOOKUP($A2113,[1]MedicHistory!A:A,[1]MedicHistory!D:D,"")</f>
        <v>No</v>
      </c>
      <c r="F2113" s="18" t="str">
        <f>_xlfn.XLOOKUP($A2113,[1]MedicHistory!A:A,[1]MedicHistory!E:E,"")</f>
        <v>yes</v>
      </c>
      <c r="G2113" s="18" t="str">
        <f>_xlfn.XLOOKUP($A2113,[1]MedicHistory!A:A,[1]MedicHistory!F:F,"")</f>
        <v>No</v>
      </c>
      <c r="H2113" s="20">
        <f>_xlfn.XLOOKUP($A2113,[1]MedicHistory!A:A,[1]MedicHistory!G:G,"")</f>
        <v>1</v>
      </c>
      <c r="I2113" s="18" t="str">
        <f>_xlfn.XLOOKUP($A2113,[1]MedicHistory!A:A,[1]MedicHistory!H:H,"")</f>
        <v>No</v>
      </c>
      <c r="J2113" s="18" t="str">
        <f>_xlfn.XLOOKUP($A2113,[1]MedicHistory!A:A,[1]MedicHistory!K:K,"")</f>
        <v>Normal</v>
      </c>
      <c r="K2113" s="21" t="str">
        <f>_xlfn.XLOOKUP($A2113,[1]MedicHistory!A:A,[1]MedicHistory!I:I,"")</f>
        <v>Obisity</v>
      </c>
      <c r="L2113" s="22">
        <f>_xlfn.XLOOKUP($A2113,[1]Hospitalisation!A:A,[1]Hospitalisation!C:C,"")</f>
        <v>2203.7399999999998</v>
      </c>
      <c r="M2113" s="23" t="str">
        <f>_xlfn.XLOOKUP($A2113,[1]Hospitalisation!A:A,[1]Hospitalisation!I:I,"")</f>
        <v>tier - 2</v>
      </c>
      <c r="N2113" s="23" t="str">
        <f>_xlfn.XLOOKUP($A2113,[1]Hospitalisation!A:A,[1]Hospitalisation!J:J,"")</f>
        <v>tier - 2</v>
      </c>
      <c r="O2113" s="23" t="str">
        <f>_xlfn.XLOOKUP($A2113,[1]Hospitalisation!A:A,[1]Hospitalisation!K:K,"")</f>
        <v>R1024</v>
      </c>
      <c r="P2113" s="20">
        <f>_xlfn.XLOOKUP($A2113,[1]Hospitalisation!A:A,[1]Hospitalisation!L:L,"")</f>
        <v>18</v>
      </c>
      <c r="Q2113" s="25">
        <f>_xlfn.XLOOKUP($A2113,[1]Hospitalisation!A:A,[1]Hospitalisation!M:M,"")</f>
        <v>38288</v>
      </c>
    </row>
    <row r="2114" spans="1:17" x14ac:dyDescent="0.25">
      <c r="A2114" s="17" t="s">
        <v>243</v>
      </c>
      <c r="B2114" s="12" t="str">
        <f>_xlfn.XLOOKUP(A2114,[1]Customer!A:A,[1]Customer!C:C,"")</f>
        <v>Beth</v>
      </c>
      <c r="C2114" s="13">
        <f t="array" ref="C2114">_xlfn.XLOOKUP($A2114,[1]MedicHistory!A:A,[1]MedicHistory!B:B,"")</f>
        <v>30.114999999999998</v>
      </c>
      <c r="D2114" s="13">
        <f t="array" ref="D2114">_xlfn.XLOOKUP($A2114,[1]MedicHistory!A:A,[1]MedicHistory!C:C,"")</f>
        <v>4.38</v>
      </c>
      <c r="E2114" s="12" t="str">
        <f>_xlfn.XLOOKUP($A2114,[1]MedicHistory!A:A,[1]MedicHistory!D:D,"")</f>
        <v>No</v>
      </c>
      <c r="F2114" s="12" t="str">
        <f>_xlfn.XLOOKUP($A2114,[1]MedicHistory!A:A,[1]MedicHistory!E:E,"")</f>
        <v>yes</v>
      </c>
      <c r="G2114" s="12" t="str">
        <f>_xlfn.XLOOKUP($A2114,[1]MedicHistory!A:A,[1]MedicHistory!F:F,"")</f>
        <v>No</v>
      </c>
      <c r="H2114" s="14">
        <f>_xlfn.XLOOKUP($A2114,[1]MedicHistory!A:A,[1]MedicHistory!G:G,"")</f>
        <v>1</v>
      </c>
      <c r="I2114" s="12" t="str">
        <f>_xlfn.XLOOKUP($A2114,[1]MedicHistory!A:A,[1]MedicHistory!H:H,"")</f>
        <v>No</v>
      </c>
      <c r="J2114" s="12" t="str">
        <f>_xlfn.XLOOKUP($A2114,[1]MedicHistory!A:A,[1]MedicHistory!K:K,"")</f>
        <v>Normal</v>
      </c>
      <c r="K2114" s="15" t="str">
        <f>_xlfn.XLOOKUP($A2114,[1]MedicHistory!A:A,[1]MedicHistory!I:I,"")</f>
        <v>Obisity</v>
      </c>
      <c r="L2114" s="16">
        <f>_xlfn.XLOOKUP($A2114,[1]Hospitalisation!A:A,[1]Hospitalisation!C:C,"")</f>
        <v>2203.4699999999998</v>
      </c>
      <c r="M2114" s="17" t="str">
        <f>_xlfn.XLOOKUP($A2114,[1]Hospitalisation!A:A,[1]Hospitalisation!I:I,"")</f>
        <v>tier - 2</v>
      </c>
      <c r="N2114" s="17" t="str">
        <f>_xlfn.XLOOKUP($A2114,[1]Hospitalisation!A:A,[1]Hospitalisation!J:J,"")</f>
        <v>tier - 2</v>
      </c>
      <c r="O2114" s="17" t="str">
        <f>_xlfn.XLOOKUP($A2114,[1]Hospitalisation!A:A,[1]Hospitalisation!K:K,"")</f>
        <v>R1024</v>
      </c>
      <c r="P2114" s="14">
        <f>_xlfn.XLOOKUP($A2114,[1]Hospitalisation!A:A,[1]Hospitalisation!L:L,"")</f>
        <v>18</v>
      </c>
      <c r="Q2114" s="24">
        <f>_xlfn.XLOOKUP($A2114,[1]Hospitalisation!A:A,[1]Hospitalisation!M:M,"")</f>
        <v>38205</v>
      </c>
    </row>
    <row r="2115" spans="1:17" x14ac:dyDescent="0.25">
      <c r="A2115" s="23" t="s">
        <v>242</v>
      </c>
      <c r="B2115" s="18" t="str">
        <f>_xlfn.XLOOKUP(A2115,[1]Customer!A:A,[1]Customer!C:C,"")</f>
        <v>Allison</v>
      </c>
      <c r="C2115" s="19">
        <f t="array" ref="C2115">_xlfn.XLOOKUP($A2115,[1]MedicHistory!A:A,[1]MedicHistory!B:B,"")</f>
        <v>24.09</v>
      </c>
      <c r="D2115" s="19">
        <f t="array" ref="D2115">_xlfn.XLOOKUP($A2115,[1]MedicHistory!A:A,[1]MedicHistory!C:C,"")</f>
        <v>4.79</v>
      </c>
      <c r="E2115" s="18" t="str">
        <f>_xlfn.XLOOKUP($A2115,[1]MedicHistory!A:A,[1]MedicHistory!D:D,"")</f>
        <v>No</v>
      </c>
      <c r="F2115" s="18" t="str">
        <f>_xlfn.XLOOKUP($A2115,[1]MedicHistory!A:A,[1]MedicHistory!E:E,"")</f>
        <v>yes</v>
      </c>
      <c r="G2115" s="18" t="str">
        <f>_xlfn.XLOOKUP($A2115,[1]MedicHistory!A:A,[1]MedicHistory!F:F,"")</f>
        <v>No</v>
      </c>
      <c r="H2115" s="20">
        <f>_xlfn.XLOOKUP($A2115,[1]MedicHistory!A:A,[1]MedicHistory!G:G,"")</f>
        <v>1</v>
      </c>
      <c r="I2115" s="18" t="str">
        <f>_xlfn.XLOOKUP($A2115,[1]MedicHistory!A:A,[1]MedicHistory!H:H,"")</f>
        <v>No</v>
      </c>
      <c r="J2115" s="18" t="str">
        <f>_xlfn.XLOOKUP($A2115,[1]MedicHistory!A:A,[1]MedicHistory!K:K,"")</f>
        <v>Normal</v>
      </c>
      <c r="K2115" s="21" t="str">
        <f>_xlfn.XLOOKUP($A2115,[1]MedicHistory!A:A,[1]MedicHistory!I:I,"")</f>
        <v>Normal weight</v>
      </c>
      <c r="L2115" s="22">
        <f>_xlfn.XLOOKUP($A2115,[1]Hospitalisation!A:A,[1]Hospitalisation!C:C,"")</f>
        <v>2201.1</v>
      </c>
      <c r="M2115" s="23" t="str">
        <f>_xlfn.XLOOKUP($A2115,[1]Hospitalisation!A:A,[1]Hospitalisation!I:I,"")</f>
        <v>tier - 2</v>
      </c>
      <c r="N2115" s="23" t="str">
        <f>_xlfn.XLOOKUP($A2115,[1]Hospitalisation!A:A,[1]Hospitalisation!J:J,"")</f>
        <v>tier - 3</v>
      </c>
      <c r="O2115" s="23" t="str">
        <f>_xlfn.XLOOKUP($A2115,[1]Hospitalisation!A:A,[1]Hospitalisation!K:K,"")</f>
        <v>R1013</v>
      </c>
      <c r="P2115" s="20">
        <f>_xlfn.XLOOKUP($A2115,[1]Hospitalisation!A:A,[1]Hospitalisation!L:L,"")</f>
        <v>18</v>
      </c>
      <c r="Q2115" s="25">
        <f>_xlfn.XLOOKUP($A2115,[1]Hospitalisation!A:A,[1]Hospitalisation!M:M,"")</f>
        <v>38195</v>
      </c>
    </row>
    <row r="2116" spans="1:17" x14ac:dyDescent="0.25">
      <c r="A2116" s="17" t="s">
        <v>241</v>
      </c>
      <c r="B2116" s="12" t="str">
        <f>_xlfn.XLOOKUP(A2116,[1]Customer!A:A,[1]Customer!C:C,"")</f>
        <v>Ashley</v>
      </c>
      <c r="C2116" s="13">
        <f t="array" ref="C2116">_xlfn.XLOOKUP($A2116,[1]MedicHistory!A:A,[1]MedicHistory!B:B,"")</f>
        <v>28.215</v>
      </c>
      <c r="D2116" s="13">
        <f t="array" ref="D2116">_xlfn.XLOOKUP($A2116,[1]MedicHistory!A:A,[1]MedicHistory!C:C,"")</f>
        <v>4.21</v>
      </c>
      <c r="E2116" s="12" t="str">
        <f>_xlfn.XLOOKUP($A2116,[1]MedicHistory!A:A,[1]MedicHistory!D:D,"")</f>
        <v>No</v>
      </c>
      <c r="F2116" s="12" t="str">
        <f>_xlfn.XLOOKUP($A2116,[1]MedicHistory!A:A,[1]MedicHistory!E:E,"")</f>
        <v>yes</v>
      </c>
      <c r="G2116" s="12" t="str">
        <f>_xlfn.XLOOKUP($A2116,[1]MedicHistory!A:A,[1]MedicHistory!F:F,"")</f>
        <v>No</v>
      </c>
      <c r="H2116" s="14">
        <f>_xlfn.XLOOKUP($A2116,[1]MedicHistory!A:A,[1]MedicHistory!G:G,"")</f>
        <v>1</v>
      </c>
      <c r="I2116" s="12" t="str">
        <f>_xlfn.XLOOKUP($A2116,[1]MedicHistory!A:A,[1]MedicHistory!H:H,"")</f>
        <v>No</v>
      </c>
      <c r="J2116" s="12" t="str">
        <f>_xlfn.XLOOKUP($A2116,[1]MedicHistory!A:A,[1]MedicHistory!K:K,"")</f>
        <v>Normal</v>
      </c>
      <c r="K2116" s="15" t="str">
        <f>_xlfn.XLOOKUP($A2116,[1]MedicHistory!A:A,[1]MedicHistory!I:I,"")</f>
        <v>over weight</v>
      </c>
      <c r="L2116" s="16">
        <f>_xlfn.XLOOKUP($A2116,[1]Hospitalisation!A:A,[1]Hospitalisation!C:C,"")</f>
        <v>2200.83</v>
      </c>
      <c r="M2116" s="17" t="str">
        <f>_xlfn.XLOOKUP($A2116,[1]Hospitalisation!A:A,[1]Hospitalisation!I:I,"")</f>
        <v>tier - 2</v>
      </c>
      <c r="N2116" s="17" t="str">
        <f>_xlfn.XLOOKUP($A2116,[1]Hospitalisation!A:A,[1]Hospitalisation!J:J,"")</f>
        <v>tier - 2</v>
      </c>
      <c r="O2116" s="17" t="str">
        <f>_xlfn.XLOOKUP($A2116,[1]Hospitalisation!A:A,[1]Hospitalisation!K:K,"")</f>
        <v>R1024</v>
      </c>
      <c r="P2116" s="14">
        <f>_xlfn.XLOOKUP($A2116,[1]Hospitalisation!A:A,[1]Hospitalisation!L:L,"")</f>
        <v>18</v>
      </c>
      <c r="Q2116" s="24">
        <f>_xlfn.XLOOKUP($A2116,[1]Hospitalisation!A:A,[1]Hospitalisation!M:M,"")</f>
        <v>38242</v>
      </c>
    </row>
    <row r="2117" spans="1:17" x14ac:dyDescent="0.25">
      <c r="A2117" s="23" t="s">
        <v>239</v>
      </c>
      <c r="B2117" s="18" t="str">
        <f>_xlfn.XLOOKUP(A2117,[1]Customer!A:A,[1]Customer!C:C,"")</f>
        <v>Hilary</v>
      </c>
      <c r="C2117" s="19">
        <f t="array" ref="C2117">_xlfn.XLOOKUP($A2117,[1]MedicHistory!A:A,[1]MedicHistory!B:B,"")</f>
        <v>26.315000000000001</v>
      </c>
      <c r="D2117" s="19">
        <f t="array" ref="D2117">_xlfn.XLOOKUP($A2117,[1]MedicHistory!A:A,[1]MedicHistory!C:C,"")</f>
        <v>5.47</v>
      </c>
      <c r="E2117" s="18" t="str">
        <f>_xlfn.XLOOKUP($A2117,[1]MedicHistory!A:A,[1]MedicHistory!D:D,"")</f>
        <v>No</v>
      </c>
      <c r="F2117" s="18" t="str">
        <f>_xlfn.XLOOKUP($A2117,[1]MedicHistory!A:A,[1]MedicHistory!E:E,"")</f>
        <v>yes</v>
      </c>
      <c r="G2117" s="18" t="str">
        <f>_xlfn.XLOOKUP($A2117,[1]MedicHistory!A:A,[1]MedicHistory!F:F,"")</f>
        <v>No</v>
      </c>
      <c r="H2117" s="20">
        <f>_xlfn.XLOOKUP($A2117,[1]MedicHistory!A:A,[1]MedicHistory!G:G,"")</f>
        <v>1</v>
      </c>
      <c r="I2117" s="18" t="str">
        <f>_xlfn.XLOOKUP($A2117,[1]MedicHistory!A:A,[1]MedicHistory!H:H,"")</f>
        <v>No</v>
      </c>
      <c r="J2117" s="18" t="str">
        <f>_xlfn.XLOOKUP($A2117,[1]MedicHistory!A:A,[1]MedicHistory!K:K,"")</f>
        <v>Normal</v>
      </c>
      <c r="K2117" s="21" t="str">
        <f>_xlfn.XLOOKUP($A2117,[1]MedicHistory!A:A,[1]MedicHistory!I:I,"")</f>
        <v>over weight</v>
      </c>
      <c r="L2117" s="22">
        <f>_xlfn.XLOOKUP($A2117,[1]Hospitalisation!A:A,[1]Hospitalisation!C:C,"")</f>
        <v>2198.19</v>
      </c>
      <c r="M2117" s="23" t="str">
        <f>_xlfn.XLOOKUP($A2117,[1]Hospitalisation!A:A,[1]Hospitalisation!I:I,"")</f>
        <v>tier - 2</v>
      </c>
      <c r="N2117" s="23" t="str">
        <f>_xlfn.XLOOKUP($A2117,[1]Hospitalisation!A:A,[1]Hospitalisation!J:J,"")</f>
        <v>tier - 1</v>
      </c>
      <c r="O2117" s="23" t="str">
        <f>_xlfn.XLOOKUP($A2117,[1]Hospitalisation!A:A,[1]Hospitalisation!K:K,"")</f>
        <v>R1023</v>
      </c>
      <c r="P2117" s="20">
        <f>_xlfn.XLOOKUP($A2117,[1]Hospitalisation!A:A,[1]Hospitalisation!L:L,"")</f>
        <v>18</v>
      </c>
      <c r="Q2117" s="25">
        <f>_xlfn.XLOOKUP($A2117,[1]Hospitalisation!A:A,[1]Hospitalisation!M:M,"")</f>
        <v>38233</v>
      </c>
    </row>
    <row r="2118" spans="1:17" x14ac:dyDescent="0.25">
      <c r="A2118" s="17" t="s">
        <v>237</v>
      </c>
      <c r="B2118" s="12" t="str">
        <f>_xlfn.XLOOKUP(A2118,[1]Customer!A:A,[1]Customer!C:C,"")</f>
        <v>Dominique</v>
      </c>
      <c r="C2118" s="13">
        <f t="array" ref="C2118">_xlfn.XLOOKUP($A2118,[1]MedicHistory!A:A,[1]MedicHistory!B:B,"")</f>
        <v>25.08</v>
      </c>
      <c r="D2118" s="13">
        <f t="array" ref="D2118">_xlfn.XLOOKUP($A2118,[1]MedicHistory!A:A,[1]MedicHistory!C:C,"")</f>
        <v>5.09</v>
      </c>
      <c r="E2118" s="12" t="str">
        <f>_xlfn.XLOOKUP($A2118,[1]MedicHistory!A:A,[1]MedicHistory!D:D,"")</f>
        <v>No</v>
      </c>
      <c r="F2118" s="12" t="str">
        <f>_xlfn.XLOOKUP($A2118,[1]MedicHistory!A:A,[1]MedicHistory!E:E,"")</f>
        <v>yes</v>
      </c>
      <c r="G2118" s="12" t="str">
        <f>_xlfn.XLOOKUP($A2118,[1]MedicHistory!A:A,[1]MedicHistory!F:F,"")</f>
        <v>No</v>
      </c>
      <c r="H2118" s="14">
        <f>_xlfn.XLOOKUP($A2118,[1]MedicHistory!A:A,[1]MedicHistory!G:G,"")</f>
        <v>1</v>
      </c>
      <c r="I2118" s="12" t="str">
        <f>_xlfn.XLOOKUP($A2118,[1]MedicHistory!A:A,[1]MedicHistory!H:H,"")</f>
        <v>No</v>
      </c>
      <c r="J2118" s="12" t="str">
        <f>_xlfn.XLOOKUP($A2118,[1]MedicHistory!A:A,[1]MedicHistory!K:K,"")</f>
        <v>Normal</v>
      </c>
      <c r="K2118" s="15" t="str">
        <f>_xlfn.XLOOKUP($A2118,[1]MedicHistory!A:A,[1]MedicHistory!I:I,"")</f>
        <v>over weight</v>
      </c>
      <c r="L2118" s="16">
        <f>_xlfn.XLOOKUP($A2118,[1]Hospitalisation!A:A,[1]Hospitalisation!C:C,"")</f>
        <v>2196.4699999999998</v>
      </c>
      <c r="M2118" s="17" t="str">
        <f>_xlfn.XLOOKUP($A2118,[1]Hospitalisation!A:A,[1]Hospitalisation!I:I,"")</f>
        <v>tier - 2</v>
      </c>
      <c r="N2118" s="17" t="str">
        <f>_xlfn.XLOOKUP($A2118,[1]Hospitalisation!A:A,[1]Hospitalisation!J:J,"")</f>
        <v>tier - 3</v>
      </c>
      <c r="O2118" s="17" t="str">
        <f>_xlfn.XLOOKUP($A2118,[1]Hospitalisation!A:A,[1]Hospitalisation!K:K,"")</f>
        <v>R1024</v>
      </c>
      <c r="P2118" s="14">
        <f>_xlfn.XLOOKUP($A2118,[1]Hospitalisation!A:A,[1]Hospitalisation!L:L,"")</f>
        <v>18</v>
      </c>
      <c r="Q2118" s="24">
        <f>_xlfn.XLOOKUP($A2118,[1]Hospitalisation!A:A,[1]Hospitalisation!M:M,"")</f>
        <v>38328</v>
      </c>
    </row>
    <row r="2119" spans="1:17" x14ac:dyDescent="0.25">
      <c r="A2119" s="23" t="s">
        <v>236</v>
      </c>
      <c r="B2119" s="18" t="str">
        <f>_xlfn.XLOOKUP(A2119,[1]Customer!A:A,[1]Customer!C:C,"")</f>
        <v>Carlos</v>
      </c>
      <c r="C2119" s="19">
        <f t="array" ref="C2119">_xlfn.XLOOKUP($A2119,[1]MedicHistory!A:A,[1]MedicHistory!B:B,"")</f>
        <v>15.41</v>
      </c>
      <c r="D2119" s="19">
        <f t="array" ref="D2119">_xlfn.XLOOKUP($A2119,[1]MedicHistory!A:A,[1]MedicHistory!C:C,"")</f>
        <v>5.08</v>
      </c>
      <c r="E2119" s="18" t="str">
        <f>_xlfn.XLOOKUP($A2119,[1]MedicHistory!A:A,[1]MedicHistory!D:D,"")</f>
        <v>No</v>
      </c>
      <c r="F2119" s="18" t="str">
        <f>_xlfn.XLOOKUP($A2119,[1]MedicHistory!A:A,[1]MedicHistory!E:E,"")</f>
        <v>No</v>
      </c>
      <c r="G2119" s="18" t="str">
        <f>_xlfn.XLOOKUP($A2119,[1]MedicHistory!A:A,[1]MedicHistory!F:F,"")</f>
        <v>No</v>
      </c>
      <c r="H2119" s="20">
        <f>_xlfn.XLOOKUP($A2119,[1]MedicHistory!A:A,[1]MedicHistory!G:G,"")</f>
        <v>0</v>
      </c>
      <c r="I2119" s="18" t="str">
        <f>_xlfn.XLOOKUP($A2119,[1]MedicHistory!A:A,[1]MedicHistory!H:H,"")</f>
        <v>No</v>
      </c>
      <c r="J2119" s="18" t="str">
        <f>_xlfn.XLOOKUP($A2119,[1]MedicHistory!A:A,[1]MedicHistory!K:K,"")</f>
        <v>Normal</v>
      </c>
      <c r="K2119" s="21" t="str">
        <f>_xlfn.XLOOKUP($A2119,[1]MedicHistory!A:A,[1]MedicHistory!I:I,"")</f>
        <v>Under weight</v>
      </c>
      <c r="L2119" s="22">
        <f>_xlfn.XLOOKUP($A2119,[1]Hospitalisation!A:A,[1]Hospitalisation!C:C,"")</f>
        <v>2193.1999999999998</v>
      </c>
      <c r="M2119" s="23" t="str">
        <f>_xlfn.XLOOKUP($A2119,[1]Hospitalisation!A:A,[1]Hospitalisation!I:I,"")</f>
        <v>tier - 2</v>
      </c>
      <c r="N2119" s="23" t="str">
        <f>_xlfn.XLOOKUP($A2119,[1]Hospitalisation!A:A,[1]Hospitalisation!J:J,"")</f>
        <v>tier - 2</v>
      </c>
      <c r="O2119" s="23" t="str">
        <f>_xlfn.XLOOKUP($A2119,[1]Hospitalisation!A:A,[1]Hospitalisation!K:K,"")</f>
        <v>R1012</v>
      </c>
      <c r="P2119" s="20">
        <f>_xlfn.XLOOKUP($A2119,[1]Hospitalisation!A:A,[1]Hospitalisation!L:L,"")</f>
        <v>18</v>
      </c>
      <c r="Q2119" s="25">
        <f>_xlfn.XLOOKUP($A2119,[1]Hospitalisation!A:A,[1]Hospitalisation!M:M,"")</f>
        <v>38337</v>
      </c>
    </row>
    <row r="2120" spans="1:17" x14ac:dyDescent="0.25">
      <c r="A2120" s="17" t="s">
        <v>235</v>
      </c>
      <c r="B2120" s="12" t="str">
        <f>_xlfn.XLOOKUP(A2120,[1]Customer!A:A,[1]Customer!C:C,"")</f>
        <v>Matthew</v>
      </c>
      <c r="C2120" s="13">
        <f t="array" ref="C2120">_xlfn.XLOOKUP($A2120,[1]MedicHistory!A:A,[1]MedicHistory!B:B,"")</f>
        <v>23.83</v>
      </c>
      <c r="D2120" s="13">
        <f t="array" ref="D2120">_xlfn.XLOOKUP($A2120,[1]MedicHistory!A:A,[1]MedicHistory!C:C,"")</f>
        <v>5.68</v>
      </c>
      <c r="E2120" s="12" t="str">
        <f>_xlfn.XLOOKUP($A2120,[1]MedicHistory!A:A,[1]MedicHistory!D:D,"")</f>
        <v>No</v>
      </c>
      <c r="F2120" s="12" t="str">
        <f>_xlfn.XLOOKUP($A2120,[1]MedicHistory!A:A,[1]MedicHistory!E:E,"")</f>
        <v>No</v>
      </c>
      <c r="G2120" s="12" t="str">
        <f>_xlfn.XLOOKUP($A2120,[1]MedicHistory!A:A,[1]MedicHistory!F:F,"")</f>
        <v>No</v>
      </c>
      <c r="H2120" s="14">
        <f>_xlfn.XLOOKUP($A2120,[1]MedicHistory!A:A,[1]MedicHistory!G:G,"")</f>
        <v>0</v>
      </c>
      <c r="I2120" s="12" t="str">
        <f>_xlfn.XLOOKUP($A2120,[1]MedicHistory!A:A,[1]MedicHistory!H:H,"")</f>
        <v>No</v>
      </c>
      <c r="J2120" s="12" t="str">
        <f>_xlfn.XLOOKUP($A2120,[1]MedicHistory!A:A,[1]MedicHistory!K:K,"")</f>
        <v>Normal</v>
      </c>
      <c r="K2120" s="15" t="str">
        <f>_xlfn.XLOOKUP($A2120,[1]MedicHistory!A:A,[1]MedicHistory!I:I,"")</f>
        <v>Normal weight</v>
      </c>
      <c r="L2120" s="16">
        <f>_xlfn.XLOOKUP($A2120,[1]Hospitalisation!A:A,[1]Hospitalisation!C:C,"")</f>
        <v>2170.08</v>
      </c>
      <c r="M2120" s="17" t="str">
        <f>_xlfn.XLOOKUP($A2120,[1]Hospitalisation!A:A,[1]Hospitalisation!I:I,"")</f>
        <v>tier - 2</v>
      </c>
      <c r="N2120" s="17" t="str">
        <f>_xlfn.XLOOKUP($A2120,[1]Hospitalisation!A:A,[1]Hospitalisation!J:J,"")</f>
        <v>tier - 2</v>
      </c>
      <c r="O2120" s="17" t="str">
        <f>_xlfn.XLOOKUP($A2120,[1]Hospitalisation!A:A,[1]Hospitalisation!K:K,"")</f>
        <v>R1013</v>
      </c>
      <c r="P2120" s="14">
        <f>_xlfn.XLOOKUP($A2120,[1]Hospitalisation!A:A,[1]Hospitalisation!L:L,"")</f>
        <v>31</v>
      </c>
      <c r="Q2120" s="24">
        <f>_xlfn.XLOOKUP($A2120,[1]Hospitalisation!A:A,[1]Hospitalisation!M:M,"")</f>
        <v>33508</v>
      </c>
    </row>
    <row r="2121" spans="1:17" x14ac:dyDescent="0.25">
      <c r="A2121" s="23" t="s">
        <v>234</v>
      </c>
      <c r="B2121" s="18" t="str">
        <f>_xlfn.XLOOKUP(A2121,[1]Customer!A:A,[1]Customer!C:C,"")</f>
        <v>Kara</v>
      </c>
      <c r="C2121" s="19">
        <f t="array" ref="C2121">_xlfn.XLOOKUP($A2121,[1]MedicHistory!A:A,[1]MedicHistory!B:B,"")</f>
        <v>36</v>
      </c>
      <c r="D2121" s="19">
        <f t="array" ref="D2121">_xlfn.XLOOKUP($A2121,[1]MedicHistory!A:A,[1]MedicHistory!C:C,"")</f>
        <v>4.66</v>
      </c>
      <c r="E2121" s="18" t="str">
        <f>_xlfn.XLOOKUP($A2121,[1]MedicHistory!A:A,[1]MedicHistory!D:D,"")</f>
        <v>No</v>
      </c>
      <c r="F2121" s="18" t="str">
        <f>_xlfn.XLOOKUP($A2121,[1]MedicHistory!A:A,[1]MedicHistory!E:E,"")</f>
        <v>yes</v>
      </c>
      <c r="G2121" s="18" t="str">
        <f>_xlfn.XLOOKUP($A2121,[1]MedicHistory!A:A,[1]MedicHistory!F:F,"")</f>
        <v>No</v>
      </c>
      <c r="H2121" s="20">
        <f>_xlfn.XLOOKUP($A2121,[1]MedicHistory!A:A,[1]MedicHistory!G:G,"")</f>
        <v>1</v>
      </c>
      <c r="I2121" s="18" t="str">
        <f>_xlfn.XLOOKUP($A2121,[1]MedicHistory!A:A,[1]MedicHistory!H:H,"")</f>
        <v>No</v>
      </c>
      <c r="J2121" s="18" t="str">
        <f>_xlfn.XLOOKUP($A2121,[1]MedicHistory!A:A,[1]MedicHistory!K:K,"")</f>
        <v>Normal</v>
      </c>
      <c r="K2121" s="21" t="str">
        <f>_xlfn.XLOOKUP($A2121,[1]MedicHistory!A:A,[1]MedicHistory!I:I,"")</f>
        <v>Obisity</v>
      </c>
      <c r="L2121" s="22">
        <f>_xlfn.XLOOKUP($A2121,[1]Hospitalisation!A:A,[1]Hospitalisation!C:C,"")</f>
        <v>2166.73</v>
      </c>
      <c r="M2121" s="23" t="str">
        <f>_xlfn.XLOOKUP($A2121,[1]Hospitalisation!A:A,[1]Hospitalisation!I:I,"")</f>
        <v>tier - 2</v>
      </c>
      <c r="N2121" s="23" t="str">
        <f>_xlfn.XLOOKUP($A2121,[1]Hospitalisation!A:A,[1]Hospitalisation!J:J,"")</f>
        <v>tier - 2</v>
      </c>
      <c r="O2121" s="23" t="str">
        <f>_xlfn.XLOOKUP($A2121,[1]Hospitalisation!A:A,[1]Hospitalisation!K:K,"")</f>
        <v>R1011</v>
      </c>
      <c r="P2121" s="20">
        <f>_xlfn.XLOOKUP($A2121,[1]Hospitalisation!A:A,[1]Hospitalisation!L:L,"")</f>
        <v>28</v>
      </c>
      <c r="Q2121" s="25">
        <f>_xlfn.XLOOKUP($A2121,[1]Hospitalisation!A:A,[1]Hospitalisation!M:M,"")</f>
        <v>34569</v>
      </c>
    </row>
    <row r="2122" spans="1:17" x14ac:dyDescent="0.25">
      <c r="A2122" s="17" t="s">
        <v>233</v>
      </c>
      <c r="B2122" s="12" t="str">
        <f>_xlfn.XLOOKUP(A2122,[1]Customer!A:A,[1]Customer!C:C,"")</f>
        <v>Sarah</v>
      </c>
      <c r="C2122" s="13">
        <f t="array" ref="C2122">_xlfn.XLOOKUP($A2122,[1]MedicHistory!A:A,[1]MedicHistory!B:B,"")</f>
        <v>28.82</v>
      </c>
      <c r="D2122" s="13">
        <f t="array" ref="D2122">_xlfn.XLOOKUP($A2122,[1]MedicHistory!A:A,[1]MedicHistory!C:C,"")</f>
        <v>5.59</v>
      </c>
      <c r="E2122" s="12" t="str">
        <f>_xlfn.XLOOKUP($A2122,[1]MedicHistory!A:A,[1]MedicHistory!D:D,"")</f>
        <v>No</v>
      </c>
      <c r="F2122" s="12" t="str">
        <f>_xlfn.XLOOKUP($A2122,[1]MedicHistory!A:A,[1]MedicHistory!E:E,"")</f>
        <v>yes</v>
      </c>
      <c r="G2122" s="12" t="str">
        <f>_xlfn.XLOOKUP($A2122,[1]MedicHistory!A:A,[1]MedicHistory!F:F,"")</f>
        <v>No</v>
      </c>
      <c r="H2122" s="14">
        <f>_xlfn.XLOOKUP($A2122,[1]MedicHistory!A:A,[1]MedicHistory!G:G,"")</f>
        <v>1</v>
      </c>
      <c r="I2122" s="12" t="str">
        <f>_xlfn.XLOOKUP($A2122,[1]MedicHistory!A:A,[1]MedicHistory!H:H,"")</f>
        <v>No</v>
      </c>
      <c r="J2122" s="12" t="str">
        <f>_xlfn.XLOOKUP($A2122,[1]MedicHistory!A:A,[1]MedicHistory!K:K,"")</f>
        <v>Normal</v>
      </c>
      <c r="K2122" s="15" t="str">
        <f>_xlfn.XLOOKUP($A2122,[1]MedicHistory!A:A,[1]MedicHistory!I:I,"")</f>
        <v>over weight</v>
      </c>
      <c r="L2122" s="16">
        <f>_xlfn.XLOOKUP($A2122,[1]Hospitalisation!A:A,[1]Hospitalisation!C:C,"")</f>
        <v>2156.75</v>
      </c>
      <c r="M2122" s="17" t="str">
        <f>_xlfn.XLOOKUP($A2122,[1]Hospitalisation!A:A,[1]Hospitalisation!I:I,"")</f>
        <v>tier - 2</v>
      </c>
      <c r="N2122" s="17" t="str">
        <f>_xlfn.XLOOKUP($A2122,[1]Hospitalisation!A:A,[1]Hospitalisation!J:J,"")</f>
        <v>tier - 2</v>
      </c>
      <c r="O2122" s="17" t="str">
        <f>_xlfn.XLOOKUP($A2122,[1]Hospitalisation!A:A,[1]Hospitalisation!K:K,"")</f>
        <v>R1013</v>
      </c>
      <c r="P2122" s="14">
        <f>_xlfn.XLOOKUP($A2122,[1]Hospitalisation!A:A,[1]Hospitalisation!L:L,"")</f>
        <v>22</v>
      </c>
      <c r="Q2122" s="24">
        <f>_xlfn.XLOOKUP($A2122,[1]Hospitalisation!A:A,[1]Hospitalisation!M:M,"")</f>
        <v>36870</v>
      </c>
    </row>
    <row r="2123" spans="1:17" x14ac:dyDescent="0.25">
      <c r="A2123" s="23" t="s">
        <v>232</v>
      </c>
      <c r="B2123" s="18" t="str">
        <f>_xlfn.XLOOKUP(A2123,[1]Customer!A:A,[1]Customer!C:C,"")</f>
        <v>Shauna</v>
      </c>
      <c r="C2123" s="19">
        <f t="array" ref="C2123">_xlfn.XLOOKUP($A2123,[1]MedicHistory!A:A,[1]MedicHistory!B:B,"")</f>
        <v>28.05</v>
      </c>
      <c r="D2123" s="19">
        <f t="array" ref="D2123">_xlfn.XLOOKUP($A2123,[1]MedicHistory!A:A,[1]MedicHistory!C:C,"")</f>
        <v>6.2</v>
      </c>
      <c r="E2123" s="18" t="str">
        <f>_xlfn.XLOOKUP($A2123,[1]MedicHistory!A:A,[1]MedicHistory!D:D,"")</f>
        <v>No</v>
      </c>
      <c r="F2123" s="18" t="str">
        <f>_xlfn.XLOOKUP($A2123,[1]MedicHistory!A:A,[1]MedicHistory!E:E,"")</f>
        <v>yes</v>
      </c>
      <c r="G2123" s="18" t="str">
        <f>_xlfn.XLOOKUP($A2123,[1]MedicHistory!A:A,[1]MedicHistory!F:F,"")</f>
        <v>No</v>
      </c>
      <c r="H2123" s="20">
        <f>_xlfn.XLOOKUP($A2123,[1]MedicHistory!A:A,[1]MedicHistory!G:G,"")</f>
        <v>1</v>
      </c>
      <c r="I2123" s="18" t="str">
        <f>_xlfn.XLOOKUP($A2123,[1]MedicHistory!A:A,[1]MedicHistory!H:H,"")</f>
        <v>No</v>
      </c>
      <c r="J2123" s="18" t="str">
        <f>_xlfn.XLOOKUP($A2123,[1]MedicHistory!A:A,[1]MedicHistory!K:K,"")</f>
        <v>Prediabetic</v>
      </c>
      <c r="K2123" s="21" t="str">
        <f>_xlfn.XLOOKUP($A2123,[1]MedicHistory!A:A,[1]MedicHistory!I:I,"")</f>
        <v>over weight</v>
      </c>
      <c r="L2123" s="22">
        <f>_xlfn.XLOOKUP($A2123,[1]Hospitalisation!A:A,[1]Hospitalisation!C:C,"")</f>
        <v>2155.6799999999998</v>
      </c>
      <c r="M2123" s="23" t="str">
        <f>_xlfn.XLOOKUP($A2123,[1]Hospitalisation!A:A,[1]Hospitalisation!I:I,"")</f>
        <v>tier - 2</v>
      </c>
      <c r="N2123" s="23" t="str">
        <f>_xlfn.XLOOKUP($A2123,[1]Hospitalisation!A:A,[1]Hospitalisation!J:J,"")</f>
        <v>tier - 3</v>
      </c>
      <c r="O2123" s="23" t="str">
        <f>_xlfn.XLOOKUP($A2123,[1]Hospitalisation!A:A,[1]Hospitalisation!K:K,"")</f>
        <v>R1013</v>
      </c>
      <c r="P2123" s="20">
        <f>_xlfn.XLOOKUP($A2123,[1]Hospitalisation!A:A,[1]Hospitalisation!L:L,"")</f>
        <v>22</v>
      </c>
      <c r="Q2123" s="25">
        <f>_xlfn.XLOOKUP($A2123,[1]Hospitalisation!A:A,[1]Hospitalisation!M:M,"")</f>
        <v>36859</v>
      </c>
    </row>
    <row r="2124" spans="1:17" x14ac:dyDescent="0.25">
      <c r="A2124" s="17" t="s">
        <v>231</v>
      </c>
      <c r="B2124" s="12" t="str">
        <f>_xlfn.XLOOKUP(A2124,[1]Customer!A:A,[1]Customer!C:C,"")</f>
        <v>Lindsay</v>
      </c>
      <c r="C2124" s="13">
        <f t="array" ref="C2124">_xlfn.XLOOKUP($A2124,[1]MedicHistory!A:A,[1]MedicHistory!B:B,"")</f>
        <v>27.1</v>
      </c>
      <c r="D2124" s="13">
        <f t="array" ref="D2124">_xlfn.XLOOKUP($A2124,[1]MedicHistory!A:A,[1]MedicHistory!C:C,"")</f>
        <v>4.45</v>
      </c>
      <c r="E2124" s="12" t="str">
        <f>_xlfn.XLOOKUP($A2124,[1]MedicHistory!A:A,[1]MedicHistory!D:D,"")</f>
        <v>No</v>
      </c>
      <c r="F2124" s="12" t="str">
        <f>_xlfn.XLOOKUP($A2124,[1]MedicHistory!A:A,[1]MedicHistory!E:E,"")</f>
        <v>yes</v>
      </c>
      <c r="G2124" s="12" t="str">
        <f>_xlfn.XLOOKUP($A2124,[1]MedicHistory!A:A,[1]MedicHistory!F:F,"")</f>
        <v>No</v>
      </c>
      <c r="H2124" s="14">
        <f>_xlfn.XLOOKUP($A2124,[1]MedicHistory!A:A,[1]MedicHistory!G:G,"")</f>
        <v>1</v>
      </c>
      <c r="I2124" s="12" t="str">
        <f>_xlfn.XLOOKUP($A2124,[1]MedicHistory!A:A,[1]MedicHistory!H:H,"")</f>
        <v>No</v>
      </c>
      <c r="J2124" s="12" t="str">
        <f>_xlfn.XLOOKUP($A2124,[1]MedicHistory!A:A,[1]MedicHistory!K:K,"")</f>
        <v>Normal</v>
      </c>
      <c r="K2124" s="15" t="str">
        <f>_xlfn.XLOOKUP($A2124,[1]MedicHistory!A:A,[1]MedicHistory!I:I,"")</f>
        <v>over weight</v>
      </c>
      <c r="L2124" s="16">
        <f>_xlfn.XLOOKUP($A2124,[1]Hospitalisation!A:A,[1]Hospitalisation!C:C,"")</f>
        <v>2154.36</v>
      </c>
      <c r="M2124" s="17" t="str">
        <f>_xlfn.XLOOKUP($A2124,[1]Hospitalisation!A:A,[1]Hospitalisation!I:I,"")</f>
        <v>tier - 2</v>
      </c>
      <c r="N2124" s="17" t="str">
        <f>_xlfn.XLOOKUP($A2124,[1]Hospitalisation!A:A,[1]Hospitalisation!J:J,"")</f>
        <v>tier - 2</v>
      </c>
      <c r="O2124" s="17" t="str">
        <f>_xlfn.XLOOKUP($A2124,[1]Hospitalisation!A:A,[1]Hospitalisation!K:K,"")</f>
        <v>R1011</v>
      </c>
      <c r="P2124" s="14">
        <f>_xlfn.XLOOKUP($A2124,[1]Hospitalisation!A:A,[1]Hospitalisation!L:L,"")</f>
        <v>22</v>
      </c>
      <c r="Q2124" s="24">
        <f>_xlfn.XLOOKUP($A2124,[1]Hospitalisation!A:A,[1]Hospitalisation!M:M,"")</f>
        <v>36821</v>
      </c>
    </row>
    <row r="2125" spans="1:17" x14ac:dyDescent="0.25">
      <c r="A2125" s="23" t="s">
        <v>230</v>
      </c>
      <c r="B2125" s="18" t="str">
        <f>_xlfn.XLOOKUP(A2125,[1]Customer!A:A,[1]Customer!C:C,"")</f>
        <v>Danya</v>
      </c>
      <c r="C2125" s="19">
        <f t="array" ref="C2125">_xlfn.XLOOKUP($A2125,[1]MedicHistory!A:A,[1]MedicHistory!B:B,"")</f>
        <v>24.3</v>
      </c>
      <c r="D2125" s="19">
        <f t="array" ref="D2125">_xlfn.XLOOKUP($A2125,[1]MedicHistory!A:A,[1]MedicHistory!C:C,"")</f>
        <v>6.1</v>
      </c>
      <c r="E2125" s="18" t="str">
        <f>_xlfn.XLOOKUP($A2125,[1]MedicHistory!A:A,[1]MedicHistory!D:D,"")</f>
        <v>yes</v>
      </c>
      <c r="F2125" s="18" t="str">
        <f>_xlfn.XLOOKUP($A2125,[1]MedicHistory!A:A,[1]MedicHistory!E:E,"")</f>
        <v>yes</v>
      </c>
      <c r="G2125" s="18" t="str">
        <f>_xlfn.XLOOKUP($A2125,[1]MedicHistory!A:A,[1]MedicHistory!F:F,"")</f>
        <v>No</v>
      </c>
      <c r="H2125" s="20">
        <f>_xlfn.XLOOKUP($A2125,[1]MedicHistory!A:A,[1]MedicHistory!G:G,"")</f>
        <v>1</v>
      </c>
      <c r="I2125" s="18" t="str">
        <f>_xlfn.XLOOKUP($A2125,[1]MedicHistory!A:A,[1]MedicHistory!H:H,"")</f>
        <v>No</v>
      </c>
      <c r="J2125" s="18" t="str">
        <f>_xlfn.XLOOKUP($A2125,[1]MedicHistory!A:A,[1]MedicHistory!K:K,"")</f>
        <v>Prediabetic</v>
      </c>
      <c r="K2125" s="21" t="str">
        <f>_xlfn.XLOOKUP($A2125,[1]MedicHistory!A:A,[1]MedicHistory!I:I,"")</f>
        <v>Normal weight</v>
      </c>
      <c r="L2125" s="22">
        <f>_xlfn.XLOOKUP($A2125,[1]Hospitalisation!A:A,[1]Hospitalisation!C:C,"")</f>
        <v>2150.4699999999998</v>
      </c>
      <c r="M2125" s="23" t="str">
        <f>_xlfn.XLOOKUP($A2125,[1]Hospitalisation!A:A,[1]Hospitalisation!I:I,"")</f>
        <v>tier - 2</v>
      </c>
      <c r="N2125" s="23" t="str">
        <f>_xlfn.XLOOKUP($A2125,[1]Hospitalisation!A:A,[1]Hospitalisation!J:J,"")</f>
        <v>tier - 3</v>
      </c>
      <c r="O2125" s="23" t="str">
        <f>_xlfn.XLOOKUP($A2125,[1]Hospitalisation!A:A,[1]Hospitalisation!K:K,"")</f>
        <v>R1011</v>
      </c>
      <c r="P2125" s="20">
        <f>_xlfn.XLOOKUP($A2125,[1]Hospitalisation!A:A,[1]Hospitalisation!L:L,"")</f>
        <v>22</v>
      </c>
      <c r="Q2125" s="25">
        <f>_xlfn.XLOOKUP($A2125,[1]Hospitalisation!A:A,[1]Hospitalisation!M:M,"")</f>
        <v>36887</v>
      </c>
    </row>
    <row r="2126" spans="1:17" x14ac:dyDescent="0.25">
      <c r="A2126" s="17" t="s">
        <v>229</v>
      </c>
      <c r="B2126" s="12" t="str">
        <f>_xlfn.XLOOKUP(A2126,[1]Customer!A:A,[1]Customer!C:C,"")</f>
        <v>Lorraine</v>
      </c>
      <c r="C2126" s="13">
        <f t="array" ref="C2126">_xlfn.XLOOKUP($A2126,[1]MedicHistory!A:A,[1]MedicHistory!B:B,"")</f>
        <v>30.72</v>
      </c>
      <c r="D2126" s="13">
        <f t="array" ref="D2126">_xlfn.XLOOKUP($A2126,[1]MedicHistory!A:A,[1]MedicHistory!C:C,"")</f>
        <v>6.06</v>
      </c>
      <c r="E2126" s="12" t="str">
        <f>_xlfn.XLOOKUP($A2126,[1]MedicHistory!A:A,[1]MedicHistory!D:D,"")</f>
        <v>No</v>
      </c>
      <c r="F2126" s="12" t="str">
        <f>_xlfn.XLOOKUP($A2126,[1]MedicHistory!A:A,[1]MedicHistory!E:E,"")</f>
        <v>yes</v>
      </c>
      <c r="G2126" s="12" t="str">
        <f>_xlfn.XLOOKUP($A2126,[1]MedicHistory!A:A,[1]MedicHistory!F:F,"")</f>
        <v>No</v>
      </c>
      <c r="H2126" s="14">
        <f>_xlfn.XLOOKUP($A2126,[1]MedicHistory!A:A,[1]MedicHistory!G:G,"")</f>
        <v>1</v>
      </c>
      <c r="I2126" s="12" t="str">
        <f>_xlfn.XLOOKUP($A2126,[1]MedicHistory!A:A,[1]MedicHistory!H:H,"")</f>
        <v>No</v>
      </c>
      <c r="J2126" s="12" t="str">
        <f>_xlfn.XLOOKUP($A2126,[1]MedicHistory!A:A,[1]MedicHistory!K:K,"")</f>
        <v>Prediabetic</v>
      </c>
      <c r="K2126" s="15" t="str">
        <f>_xlfn.XLOOKUP($A2126,[1]MedicHistory!A:A,[1]MedicHistory!I:I,"")</f>
        <v>Obisity</v>
      </c>
      <c r="L2126" s="16">
        <f>_xlfn.XLOOKUP($A2126,[1]Hospitalisation!A:A,[1]Hospitalisation!C:C,"")</f>
        <v>2144.85</v>
      </c>
      <c r="M2126" s="17" t="str">
        <f>_xlfn.XLOOKUP($A2126,[1]Hospitalisation!A:A,[1]Hospitalisation!I:I,"")</f>
        <v>tier - 2</v>
      </c>
      <c r="N2126" s="17" t="str">
        <f>_xlfn.XLOOKUP($A2126,[1]Hospitalisation!A:A,[1]Hospitalisation!J:J,"")</f>
        <v>tier - 1</v>
      </c>
      <c r="O2126" s="17" t="str">
        <f>_xlfn.XLOOKUP($A2126,[1]Hospitalisation!A:A,[1]Hospitalisation!K:K,"")</f>
        <v>R1011</v>
      </c>
      <c r="P2126" s="14">
        <f>_xlfn.XLOOKUP($A2126,[1]Hospitalisation!A:A,[1]Hospitalisation!L:L,"")</f>
        <v>22</v>
      </c>
      <c r="Q2126" s="24">
        <f>_xlfn.XLOOKUP($A2126,[1]Hospitalisation!A:A,[1]Hospitalisation!M:M,"")</f>
        <v>36803</v>
      </c>
    </row>
    <row r="2127" spans="1:17" x14ac:dyDescent="0.25">
      <c r="A2127" s="23" t="s">
        <v>228</v>
      </c>
      <c r="B2127" s="18" t="str">
        <f>_xlfn.XLOOKUP(A2127,[1]Customer!A:A,[1]Customer!C:C,"")</f>
        <v>Jennifer</v>
      </c>
      <c r="C2127" s="19">
        <f t="array" ref="C2127">_xlfn.XLOOKUP($A2127,[1]MedicHistory!A:A,[1]MedicHistory!B:B,"")</f>
        <v>37.43</v>
      </c>
      <c r="D2127" s="19">
        <f t="array" ref="D2127">_xlfn.XLOOKUP($A2127,[1]MedicHistory!A:A,[1]MedicHistory!C:C,"")</f>
        <v>4.5599999999999996</v>
      </c>
      <c r="E2127" s="18" t="str">
        <f>_xlfn.XLOOKUP($A2127,[1]MedicHistory!A:A,[1]MedicHistory!D:D,"")</f>
        <v>No</v>
      </c>
      <c r="F2127" s="18" t="str">
        <f>_xlfn.XLOOKUP($A2127,[1]MedicHistory!A:A,[1]MedicHistory!E:E,"")</f>
        <v>No</v>
      </c>
      <c r="G2127" s="18" t="str">
        <f>_xlfn.XLOOKUP($A2127,[1]MedicHistory!A:A,[1]MedicHistory!F:F,"")</f>
        <v>Yes</v>
      </c>
      <c r="H2127" s="20">
        <f>_xlfn.XLOOKUP($A2127,[1]MedicHistory!A:A,[1]MedicHistory!G:G,"")</f>
        <v>1</v>
      </c>
      <c r="I2127" s="18" t="str">
        <f>_xlfn.XLOOKUP($A2127,[1]MedicHistory!A:A,[1]MedicHistory!H:H,"")</f>
        <v>No</v>
      </c>
      <c r="J2127" s="18" t="str">
        <f>_xlfn.XLOOKUP($A2127,[1]MedicHistory!A:A,[1]MedicHistory!K:K,"")</f>
        <v>Normal</v>
      </c>
      <c r="K2127" s="21" t="str">
        <f>_xlfn.XLOOKUP($A2127,[1]MedicHistory!A:A,[1]MedicHistory!I:I,"")</f>
        <v>Obisity</v>
      </c>
      <c r="L2127" s="22">
        <f>_xlfn.XLOOKUP($A2127,[1]Hospitalisation!A:A,[1]Hospitalisation!C:C,"")</f>
        <v>2138.0700000000002</v>
      </c>
      <c r="M2127" s="23" t="str">
        <f>_xlfn.XLOOKUP($A2127,[1]Hospitalisation!A:A,[1]Hospitalisation!I:I,"")</f>
        <v>tier - 2</v>
      </c>
      <c r="N2127" s="23" t="str">
        <f>_xlfn.XLOOKUP($A2127,[1]Hospitalisation!A:A,[1]Hospitalisation!J:J,"")</f>
        <v>tier - 1</v>
      </c>
      <c r="O2127" s="23" t="str">
        <f>_xlfn.XLOOKUP($A2127,[1]Hospitalisation!A:A,[1]Hospitalisation!K:K,"")</f>
        <v>R1012</v>
      </c>
      <c r="P2127" s="20">
        <f>_xlfn.XLOOKUP($A2127,[1]Hospitalisation!A:A,[1]Hospitalisation!L:L,"")</f>
        <v>18</v>
      </c>
      <c r="Q2127" s="25">
        <f>_xlfn.XLOOKUP($A2127,[1]Hospitalisation!A:A,[1]Hospitalisation!M:M,"")</f>
        <v>38218</v>
      </c>
    </row>
    <row r="2128" spans="1:17" x14ac:dyDescent="0.25">
      <c r="A2128" s="17" t="s">
        <v>227</v>
      </c>
      <c r="B2128" s="12" t="str">
        <f>_xlfn.XLOOKUP(A2128,[1]Customer!A:A,[1]Customer!C:C,"")</f>
        <v>Jesus</v>
      </c>
      <c r="C2128" s="13">
        <f t="array" ref="C2128">_xlfn.XLOOKUP($A2128,[1]MedicHistory!A:A,[1]MedicHistory!B:B,"")</f>
        <v>25.74</v>
      </c>
      <c r="D2128" s="13">
        <f t="array" ref="D2128">_xlfn.XLOOKUP($A2128,[1]MedicHistory!A:A,[1]MedicHistory!C:C,"")</f>
        <v>6.41</v>
      </c>
      <c r="E2128" s="12" t="str">
        <f>_xlfn.XLOOKUP($A2128,[1]MedicHistory!A:A,[1]MedicHistory!D:D,"")</f>
        <v>yes</v>
      </c>
      <c r="F2128" s="12" t="str">
        <f>_xlfn.XLOOKUP($A2128,[1]MedicHistory!A:A,[1]MedicHistory!E:E,"")</f>
        <v>No</v>
      </c>
      <c r="G2128" s="12" t="str">
        <f>_xlfn.XLOOKUP($A2128,[1]MedicHistory!A:A,[1]MedicHistory!F:F,"")</f>
        <v>Yes</v>
      </c>
      <c r="H2128" s="14">
        <f>_xlfn.XLOOKUP($A2128,[1]MedicHistory!A:A,[1]MedicHistory!G:G,"")</f>
        <v>1</v>
      </c>
      <c r="I2128" s="12" t="str">
        <f>_xlfn.XLOOKUP($A2128,[1]MedicHistory!A:A,[1]MedicHistory!H:H,"")</f>
        <v>No</v>
      </c>
      <c r="J2128" s="12" t="str">
        <f>_xlfn.XLOOKUP($A2128,[1]MedicHistory!A:A,[1]MedicHistory!K:K,"")</f>
        <v>Prediabetic</v>
      </c>
      <c r="K2128" s="15" t="str">
        <f>_xlfn.XLOOKUP($A2128,[1]MedicHistory!A:A,[1]MedicHistory!I:I,"")</f>
        <v>over weight</v>
      </c>
      <c r="L2128" s="16">
        <f>_xlfn.XLOOKUP($A2128,[1]Hospitalisation!A:A,[1]Hospitalisation!C:C,"")</f>
        <v>2137.65</v>
      </c>
      <c r="M2128" s="17" t="str">
        <f>_xlfn.XLOOKUP($A2128,[1]Hospitalisation!A:A,[1]Hospitalisation!I:I,"")</f>
        <v>tier - 3</v>
      </c>
      <c r="N2128" s="17" t="str">
        <f>_xlfn.XLOOKUP($A2128,[1]Hospitalisation!A:A,[1]Hospitalisation!J:J,"")</f>
        <v>tier - 1</v>
      </c>
      <c r="O2128" s="17" t="str">
        <f>_xlfn.XLOOKUP($A2128,[1]Hospitalisation!A:A,[1]Hospitalisation!K:K,"")</f>
        <v>R1013</v>
      </c>
      <c r="P2128" s="14">
        <f>_xlfn.XLOOKUP($A2128,[1]Hospitalisation!A:A,[1]Hospitalisation!L:L,"")</f>
        <v>19</v>
      </c>
      <c r="Q2128" s="24">
        <f>_xlfn.XLOOKUP($A2128,[1]Hospitalisation!A:A,[1]Hospitalisation!M:M,"")</f>
        <v>37867</v>
      </c>
    </row>
    <row r="2129" spans="1:17" x14ac:dyDescent="0.25">
      <c r="A2129" s="23" t="s">
        <v>226</v>
      </c>
      <c r="B2129" s="18" t="str">
        <f>_xlfn.XLOOKUP(A2129,[1]Customer!A:A,[1]Customer!C:C,"")</f>
        <v>Kristen</v>
      </c>
      <c r="C2129" s="19">
        <f t="array" ref="C2129">_xlfn.XLOOKUP($A2129,[1]MedicHistory!A:A,[1]MedicHistory!B:B,"")</f>
        <v>36.575000000000003</v>
      </c>
      <c r="D2129" s="19">
        <f t="array" ref="D2129">_xlfn.XLOOKUP($A2129,[1]MedicHistory!A:A,[1]MedicHistory!C:C,"")</f>
        <v>5.57</v>
      </c>
      <c r="E2129" s="18" t="str">
        <f>_xlfn.XLOOKUP($A2129,[1]MedicHistory!A:A,[1]MedicHistory!D:D,"")</f>
        <v>No</v>
      </c>
      <c r="F2129" s="18" t="str">
        <f>_xlfn.XLOOKUP($A2129,[1]MedicHistory!A:A,[1]MedicHistory!E:E,"")</f>
        <v>No</v>
      </c>
      <c r="G2129" s="18" t="str">
        <f>_xlfn.XLOOKUP($A2129,[1]MedicHistory!A:A,[1]MedicHistory!F:F,"")</f>
        <v>Yes</v>
      </c>
      <c r="H2129" s="20">
        <f>_xlfn.XLOOKUP($A2129,[1]MedicHistory!A:A,[1]MedicHistory!G:G,"")</f>
        <v>1</v>
      </c>
      <c r="I2129" s="18" t="str">
        <f>_xlfn.XLOOKUP($A2129,[1]MedicHistory!A:A,[1]MedicHistory!H:H,"")</f>
        <v>No</v>
      </c>
      <c r="J2129" s="18" t="str">
        <f>_xlfn.XLOOKUP($A2129,[1]MedicHistory!A:A,[1]MedicHistory!K:K,"")</f>
        <v>Normal</v>
      </c>
      <c r="K2129" s="21" t="str">
        <f>_xlfn.XLOOKUP($A2129,[1]MedicHistory!A:A,[1]MedicHistory!I:I,"")</f>
        <v>Obisity</v>
      </c>
      <c r="L2129" s="22">
        <f>_xlfn.XLOOKUP($A2129,[1]Hospitalisation!A:A,[1]Hospitalisation!C:C,"")</f>
        <v>2136.88</v>
      </c>
      <c r="M2129" s="23" t="str">
        <f>_xlfn.XLOOKUP($A2129,[1]Hospitalisation!A:A,[1]Hospitalisation!I:I,"")</f>
        <v>tier - 2</v>
      </c>
      <c r="N2129" s="23" t="str">
        <f>_xlfn.XLOOKUP($A2129,[1]Hospitalisation!A:A,[1]Hospitalisation!J:J,"")</f>
        <v>tier - 2</v>
      </c>
      <c r="O2129" s="23" t="str">
        <f>_xlfn.XLOOKUP($A2129,[1]Hospitalisation!A:A,[1]Hospitalisation!K:K,"")</f>
        <v>R1012</v>
      </c>
      <c r="P2129" s="20">
        <f>_xlfn.XLOOKUP($A2129,[1]Hospitalisation!A:A,[1]Hospitalisation!L:L,"")</f>
        <v>25</v>
      </c>
      <c r="Q2129" s="25">
        <f>_xlfn.XLOOKUP($A2129,[1]Hospitalisation!A:A,[1]Hospitalisation!M:M,"")</f>
        <v>35699</v>
      </c>
    </row>
    <row r="2130" spans="1:17" x14ac:dyDescent="0.25">
      <c r="A2130" s="17" t="s">
        <v>225</v>
      </c>
      <c r="B2130" s="12" t="str">
        <f>_xlfn.XLOOKUP(A2130,[1]Customer!A:A,[1]Customer!C:C,"")</f>
        <v>Catherine</v>
      </c>
      <c r="C2130" s="13">
        <f t="array" ref="C2130">_xlfn.XLOOKUP($A2130,[1]MedicHistory!A:A,[1]MedicHistory!B:B,"")</f>
        <v>35.15</v>
      </c>
      <c r="D2130" s="13">
        <f t="array" ref="D2130">_xlfn.XLOOKUP($A2130,[1]MedicHistory!A:A,[1]MedicHistory!C:C,"")</f>
        <v>5.47</v>
      </c>
      <c r="E2130" s="12" t="str">
        <f>_xlfn.XLOOKUP($A2130,[1]MedicHistory!A:A,[1]MedicHistory!D:D,"")</f>
        <v>No</v>
      </c>
      <c r="F2130" s="12" t="str">
        <f>_xlfn.XLOOKUP($A2130,[1]MedicHistory!A:A,[1]MedicHistory!E:E,"")</f>
        <v>No</v>
      </c>
      <c r="G2130" s="12" t="str">
        <f>_xlfn.XLOOKUP($A2130,[1]MedicHistory!A:A,[1]MedicHistory!F:F,"")</f>
        <v>Yes</v>
      </c>
      <c r="H2130" s="14">
        <f>_xlfn.XLOOKUP($A2130,[1]MedicHistory!A:A,[1]MedicHistory!G:G,"")</f>
        <v>1</v>
      </c>
      <c r="I2130" s="12" t="str">
        <f>_xlfn.XLOOKUP($A2130,[1]MedicHistory!A:A,[1]MedicHistory!H:H,"")</f>
        <v>No</v>
      </c>
      <c r="J2130" s="12" t="str">
        <f>_xlfn.XLOOKUP($A2130,[1]MedicHistory!A:A,[1]MedicHistory!K:K,"")</f>
        <v>Normal</v>
      </c>
      <c r="K2130" s="15" t="str">
        <f>_xlfn.XLOOKUP($A2130,[1]MedicHistory!A:A,[1]MedicHistory!I:I,"")</f>
        <v>Obisity</v>
      </c>
      <c r="L2130" s="16">
        <f>_xlfn.XLOOKUP($A2130,[1]Hospitalisation!A:A,[1]Hospitalisation!C:C,"")</f>
        <v>2134.9</v>
      </c>
      <c r="M2130" s="17" t="str">
        <f>_xlfn.XLOOKUP($A2130,[1]Hospitalisation!A:A,[1]Hospitalisation!I:I,"")</f>
        <v>tier - 2</v>
      </c>
      <c r="N2130" s="17" t="str">
        <f>_xlfn.XLOOKUP($A2130,[1]Hospitalisation!A:A,[1]Hospitalisation!J:J,"")</f>
        <v>tier - 3</v>
      </c>
      <c r="O2130" s="17" t="str">
        <f>_xlfn.XLOOKUP($A2130,[1]Hospitalisation!A:A,[1]Hospitalisation!K:K,"")</f>
        <v>R1012</v>
      </c>
      <c r="P2130" s="14">
        <f>_xlfn.XLOOKUP($A2130,[1]Hospitalisation!A:A,[1]Hospitalisation!L:L,"")</f>
        <v>19</v>
      </c>
      <c r="Q2130" s="24">
        <f>_xlfn.XLOOKUP($A2130,[1]Hospitalisation!A:A,[1]Hospitalisation!M:M,"")</f>
        <v>37865</v>
      </c>
    </row>
    <row r="2131" spans="1:17" x14ac:dyDescent="0.25">
      <c r="A2131" s="23" t="s">
        <v>224</v>
      </c>
      <c r="B2131" s="18" t="str">
        <f>_xlfn.XLOOKUP(A2131,[1]Customer!A:A,[1]Customer!C:C,"")</f>
        <v>Paula</v>
      </c>
      <c r="C2131" s="19">
        <f t="array" ref="C2131">_xlfn.XLOOKUP($A2131,[1]MedicHistory!A:A,[1]MedicHistory!B:B,"")</f>
        <v>32.11</v>
      </c>
      <c r="D2131" s="19">
        <f t="array" ref="D2131">_xlfn.XLOOKUP($A2131,[1]MedicHistory!A:A,[1]MedicHistory!C:C,"")</f>
        <v>4.43</v>
      </c>
      <c r="E2131" s="18" t="str">
        <f>_xlfn.XLOOKUP($A2131,[1]MedicHistory!A:A,[1]MedicHistory!D:D,"")</f>
        <v>No</v>
      </c>
      <c r="F2131" s="18" t="str">
        <f>_xlfn.XLOOKUP($A2131,[1]MedicHistory!A:A,[1]MedicHistory!E:E,"")</f>
        <v>No</v>
      </c>
      <c r="G2131" s="18" t="str">
        <f>_xlfn.XLOOKUP($A2131,[1]MedicHistory!A:A,[1]MedicHistory!F:F,"")</f>
        <v>Yes</v>
      </c>
      <c r="H2131" s="20">
        <f>_xlfn.XLOOKUP($A2131,[1]MedicHistory!A:A,[1]MedicHistory!G:G,"")</f>
        <v>1</v>
      </c>
      <c r="I2131" s="18" t="str">
        <f>_xlfn.XLOOKUP($A2131,[1]MedicHistory!A:A,[1]MedicHistory!H:H,"")</f>
        <v>No</v>
      </c>
      <c r="J2131" s="18" t="str">
        <f>_xlfn.XLOOKUP($A2131,[1]MedicHistory!A:A,[1]MedicHistory!K:K,"")</f>
        <v>Normal</v>
      </c>
      <c r="K2131" s="21" t="str">
        <f>_xlfn.XLOOKUP($A2131,[1]MedicHistory!A:A,[1]MedicHistory!I:I,"")</f>
        <v>Obisity</v>
      </c>
      <c r="L2131" s="22">
        <f>_xlfn.XLOOKUP($A2131,[1]Hospitalisation!A:A,[1]Hospitalisation!C:C,"")</f>
        <v>2130.6799999999998</v>
      </c>
      <c r="M2131" s="23" t="str">
        <f>_xlfn.XLOOKUP($A2131,[1]Hospitalisation!A:A,[1]Hospitalisation!I:I,"")</f>
        <v>tier - 2</v>
      </c>
      <c r="N2131" s="23" t="str">
        <f>_xlfn.XLOOKUP($A2131,[1]Hospitalisation!A:A,[1]Hospitalisation!J:J,"")</f>
        <v>tier - 3</v>
      </c>
      <c r="O2131" s="23" t="str">
        <f>_xlfn.XLOOKUP($A2131,[1]Hospitalisation!A:A,[1]Hospitalisation!K:K,"")</f>
        <v>R1012</v>
      </c>
      <c r="P2131" s="20">
        <f>_xlfn.XLOOKUP($A2131,[1]Hospitalisation!A:A,[1]Hospitalisation!L:L,"")</f>
        <v>19</v>
      </c>
      <c r="Q2131" s="25">
        <f>_xlfn.XLOOKUP($A2131,[1]Hospitalisation!A:A,[1]Hospitalisation!M:M,"")</f>
        <v>37977</v>
      </c>
    </row>
    <row r="2132" spans="1:17" x14ac:dyDescent="0.25">
      <c r="A2132" s="17" t="s">
        <v>223</v>
      </c>
      <c r="B2132" s="12" t="str">
        <f>_xlfn.XLOOKUP(A2132,[1]Customer!A:A,[1]Customer!C:C,"")</f>
        <v>Evan</v>
      </c>
      <c r="C2132" s="13">
        <f t="array" ref="C2132">_xlfn.XLOOKUP($A2132,[1]MedicHistory!A:A,[1]MedicHistory!B:B,"")</f>
        <v>30.495000000000001</v>
      </c>
      <c r="D2132" s="13">
        <f t="array" ref="D2132">_xlfn.XLOOKUP($A2132,[1]MedicHistory!A:A,[1]MedicHistory!C:C,"")</f>
        <v>4.95</v>
      </c>
      <c r="E2132" s="12" t="str">
        <f>_xlfn.XLOOKUP($A2132,[1]MedicHistory!A:A,[1]MedicHistory!D:D,"")</f>
        <v>No</v>
      </c>
      <c r="F2132" s="12" t="str">
        <f>_xlfn.XLOOKUP($A2132,[1]MedicHistory!A:A,[1]MedicHistory!E:E,"")</f>
        <v>No</v>
      </c>
      <c r="G2132" s="12" t="str">
        <f>_xlfn.XLOOKUP($A2132,[1]MedicHistory!A:A,[1]MedicHistory!F:F,"")</f>
        <v>Yes</v>
      </c>
      <c r="H2132" s="14">
        <f>_xlfn.XLOOKUP($A2132,[1]MedicHistory!A:A,[1]MedicHistory!G:G,"")</f>
        <v>1</v>
      </c>
      <c r="I2132" s="12" t="str">
        <f>_xlfn.XLOOKUP($A2132,[1]MedicHistory!A:A,[1]MedicHistory!H:H,"")</f>
        <v>No</v>
      </c>
      <c r="J2132" s="12" t="str">
        <f>_xlfn.XLOOKUP($A2132,[1]MedicHistory!A:A,[1]MedicHistory!K:K,"")</f>
        <v>Normal</v>
      </c>
      <c r="K2132" s="15" t="str">
        <f>_xlfn.XLOOKUP($A2132,[1]MedicHistory!A:A,[1]MedicHistory!I:I,"")</f>
        <v>Obisity</v>
      </c>
      <c r="L2132" s="16">
        <f>_xlfn.XLOOKUP($A2132,[1]Hospitalisation!A:A,[1]Hospitalisation!C:C,"")</f>
        <v>2128.4299999999998</v>
      </c>
      <c r="M2132" s="17" t="str">
        <f>_xlfn.XLOOKUP($A2132,[1]Hospitalisation!A:A,[1]Hospitalisation!I:I,"")</f>
        <v>tier - 2</v>
      </c>
      <c r="N2132" s="17" t="str">
        <f>_xlfn.XLOOKUP($A2132,[1]Hospitalisation!A:A,[1]Hospitalisation!J:J,"")</f>
        <v>tier - 1</v>
      </c>
      <c r="O2132" s="17" t="str">
        <f>_xlfn.XLOOKUP($A2132,[1]Hospitalisation!A:A,[1]Hospitalisation!K:K,"")</f>
        <v>R1012</v>
      </c>
      <c r="P2132" s="14">
        <f>_xlfn.XLOOKUP($A2132,[1]Hospitalisation!A:A,[1]Hospitalisation!L:L,"")</f>
        <v>19</v>
      </c>
      <c r="Q2132" s="24">
        <f>_xlfn.XLOOKUP($A2132,[1]Hospitalisation!A:A,[1]Hospitalisation!M:M,"")</f>
        <v>37863</v>
      </c>
    </row>
    <row r="2133" spans="1:17" x14ac:dyDescent="0.25">
      <c r="A2133" s="23" t="s">
        <v>222</v>
      </c>
      <c r="B2133" s="18" t="str">
        <f>_xlfn.XLOOKUP(A2133,[1]Customer!A:A,[1]Customer!C:C,"")</f>
        <v>Nathan</v>
      </c>
      <c r="C2133" s="19">
        <f t="array" ref="C2133">_xlfn.XLOOKUP($A2133,[1]MedicHistory!A:A,[1]MedicHistory!B:B,"")</f>
        <v>29.24</v>
      </c>
      <c r="D2133" s="19">
        <f t="array" ref="D2133">_xlfn.XLOOKUP($A2133,[1]MedicHistory!A:A,[1]MedicHistory!C:C,"")</f>
        <v>4.04</v>
      </c>
      <c r="E2133" s="18" t="str">
        <f>_xlfn.XLOOKUP($A2133,[1]MedicHistory!A:A,[1]MedicHistory!D:D,"")</f>
        <v>No</v>
      </c>
      <c r="F2133" s="18" t="str">
        <f>_xlfn.XLOOKUP($A2133,[1]MedicHistory!A:A,[1]MedicHistory!E:E,"")</f>
        <v>yes</v>
      </c>
      <c r="G2133" s="18" t="str">
        <f>_xlfn.XLOOKUP($A2133,[1]MedicHistory!A:A,[1]MedicHistory!F:F,"")</f>
        <v>No</v>
      </c>
      <c r="H2133" s="20">
        <f>_xlfn.XLOOKUP($A2133,[1]MedicHistory!A:A,[1]MedicHistory!G:G,"")</f>
        <v>1</v>
      </c>
      <c r="I2133" s="18" t="str">
        <f>_xlfn.XLOOKUP($A2133,[1]MedicHistory!A:A,[1]MedicHistory!H:H,"")</f>
        <v>No</v>
      </c>
      <c r="J2133" s="18" t="str">
        <f>_xlfn.XLOOKUP($A2133,[1]MedicHistory!A:A,[1]MedicHistory!K:K,"")</f>
        <v>Normal</v>
      </c>
      <c r="K2133" s="21" t="str">
        <f>_xlfn.XLOOKUP($A2133,[1]MedicHistory!A:A,[1]MedicHistory!I:I,"")</f>
        <v>over weight</v>
      </c>
      <c r="L2133" s="22">
        <f>_xlfn.XLOOKUP($A2133,[1]Hospitalisation!A:A,[1]Hospitalisation!C:C,"")</f>
        <v>2118.61</v>
      </c>
      <c r="M2133" s="23" t="str">
        <f>_xlfn.XLOOKUP($A2133,[1]Hospitalisation!A:A,[1]Hospitalisation!I:I,"")</f>
        <v>tier - 2</v>
      </c>
      <c r="N2133" s="23" t="str">
        <f>_xlfn.XLOOKUP($A2133,[1]Hospitalisation!A:A,[1]Hospitalisation!J:J,"")</f>
        <v>tier - 1</v>
      </c>
      <c r="O2133" s="23" t="str">
        <f>_xlfn.XLOOKUP($A2133,[1]Hospitalisation!A:A,[1]Hospitalisation!K:K,"")</f>
        <v>R1012</v>
      </c>
      <c r="P2133" s="20">
        <f>_xlfn.XLOOKUP($A2133,[1]Hospitalisation!A:A,[1]Hospitalisation!L:L,"")</f>
        <v>19</v>
      </c>
      <c r="Q2133" s="25">
        <f>_xlfn.XLOOKUP($A2133,[1]Hospitalisation!A:A,[1]Hospitalisation!M:M,"")</f>
        <v>37929</v>
      </c>
    </row>
    <row r="2134" spans="1:17" x14ac:dyDescent="0.25">
      <c r="A2134" s="17" t="s">
        <v>221</v>
      </c>
      <c r="B2134" s="12" t="str">
        <f>_xlfn.XLOOKUP(A2134,[1]Customer!A:A,[1]Customer!C:C,"")</f>
        <v>Ashley</v>
      </c>
      <c r="C2134" s="13">
        <f t="array" ref="C2134">_xlfn.XLOOKUP($A2134,[1]MedicHistory!A:A,[1]MedicHistory!B:B,"")</f>
        <v>22.515000000000001</v>
      </c>
      <c r="D2134" s="13">
        <f t="array" ref="D2134">_xlfn.XLOOKUP($A2134,[1]MedicHistory!A:A,[1]MedicHistory!C:C,"")</f>
        <v>5.93</v>
      </c>
      <c r="E2134" s="12" t="str">
        <f>_xlfn.XLOOKUP($A2134,[1]MedicHistory!A:A,[1]MedicHistory!D:D,"")</f>
        <v>No</v>
      </c>
      <c r="F2134" s="12" t="str">
        <f>_xlfn.XLOOKUP($A2134,[1]MedicHistory!A:A,[1]MedicHistory!E:E,"")</f>
        <v>No</v>
      </c>
      <c r="G2134" s="12" t="str">
        <f>_xlfn.XLOOKUP($A2134,[1]MedicHistory!A:A,[1]MedicHistory!F:F,"")</f>
        <v>Yes</v>
      </c>
      <c r="H2134" s="14">
        <f>_xlfn.XLOOKUP($A2134,[1]MedicHistory!A:A,[1]MedicHistory!G:G,"")</f>
        <v>1</v>
      </c>
      <c r="I2134" s="12" t="str">
        <f>_xlfn.XLOOKUP($A2134,[1]MedicHistory!A:A,[1]MedicHistory!H:H,"")</f>
        <v>No</v>
      </c>
      <c r="J2134" s="12" t="str">
        <f>_xlfn.XLOOKUP($A2134,[1]MedicHistory!A:A,[1]MedicHistory!K:K,"")</f>
        <v>Prediabetic</v>
      </c>
      <c r="K2134" s="15" t="str">
        <f>_xlfn.XLOOKUP($A2134,[1]MedicHistory!A:A,[1]MedicHistory!I:I,"")</f>
        <v>Normal weight</v>
      </c>
      <c r="L2134" s="16">
        <f>_xlfn.XLOOKUP($A2134,[1]Hospitalisation!A:A,[1]Hospitalisation!C:C,"")</f>
        <v>2117.34</v>
      </c>
      <c r="M2134" s="17" t="str">
        <f>_xlfn.XLOOKUP($A2134,[1]Hospitalisation!A:A,[1]Hospitalisation!I:I,"")</f>
        <v>tier - 2</v>
      </c>
      <c r="N2134" s="17" t="str">
        <f>_xlfn.XLOOKUP($A2134,[1]Hospitalisation!A:A,[1]Hospitalisation!J:J,"")</f>
        <v>tier - 3</v>
      </c>
      <c r="O2134" s="17" t="str">
        <f>_xlfn.XLOOKUP($A2134,[1]Hospitalisation!A:A,[1]Hospitalisation!K:K,"")</f>
        <v>R1012</v>
      </c>
      <c r="P2134" s="14">
        <f>_xlfn.XLOOKUP($A2134,[1]Hospitalisation!A:A,[1]Hospitalisation!L:L,"")</f>
        <v>18</v>
      </c>
      <c r="Q2134" s="24">
        <f>_xlfn.XLOOKUP($A2134,[1]Hospitalisation!A:A,[1]Hospitalisation!M:M,"")</f>
        <v>38260</v>
      </c>
    </row>
    <row r="2135" spans="1:17" x14ac:dyDescent="0.25">
      <c r="A2135" s="23" t="s">
        <v>220</v>
      </c>
      <c r="B2135" s="18" t="str">
        <f>_xlfn.XLOOKUP(A2135,[1]Customer!A:A,[1]Customer!C:C,"")</f>
        <v>Jason</v>
      </c>
      <c r="C2135" s="19">
        <f t="array" ref="C2135">_xlfn.XLOOKUP($A2135,[1]MedicHistory!A:A,[1]MedicHistory!B:B,"")</f>
        <v>15.65</v>
      </c>
      <c r="D2135" s="19">
        <f t="array" ref="D2135">_xlfn.XLOOKUP($A2135,[1]MedicHistory!A:A,[1]MedicHistory!C:C,"")</f>
        <v>4.2300000000000004</v>
      </c>
      <c r="E2135" s="18" t="str">
        <f>_xlfn.XLOOKUP($A2135,[1]MedicHistory!A:A,[1]MedicHistory!D:D,"")</f>
        <v>No</v>
      </c>
      <c r="F2135" s="18" t="str">
        <f>_xlfn.XLOOKUP($A2135,[1]MedicHistory!A:A,[1]MedicHistory!E:E,"")</f>
        <v>No</v>
      </c>
      <c r="G2135" s="18" t="str">
        <f>_xlfn.XLOOKUP($A2135,[1]MedicHistory!A:A,[1]MedicHistory!F:F,"")</f>
        <v>No</v>
      </c>
      <c r="H2135" s="20">
        <f>_xlfn.XLOOKUP($A2135,[1]MedicHistory!A:A,[1]MedicHistory!G:G,"")</f>
        <v>0</v>
      </c>
      <c r="I2135" s="18" t="str">
        <f>_xlfn.XLOOKUP($A2135,[1]MedicHistory!A:A,[1]MedicHistory!H:H,"")</f>
        <v>No</v>
      </c>
      <c r="J2135" s="18" t="str">
        <f>_xlfn.XLOOKUP($A2135,[1]MedicHistory!A:A,[1]MedicHistory!K:K,"")</f>
        <v>Normal</v>
      </c>
      <c r="K2135" s="21" t="str">
        <f>_xlfn.XLOOKUP($A2135,[1]MedicHistory!A:A,[1]MedicHistory!I:I,"")</f>
        <v>Under weight</v>
      </c>
      <c r="L2135" s="22">
        <f>_xlfn.XLOOKUP($A2135,[1]Hospitalisation!A:A,[1]Hospitalisation!C:C,"")</f>
        <v>2106.2600000000002</v>
      </c>
      <c r="M2135" s="23" t="str">
        <f>_xlfn.XLOOKUP($A2135,[1]Hospitalisation!A:A,[1]Hospitalisation!I:I,"")</f>
        <v>tier - 2</v>
      </c>
      <c r="N2135" s="23" t="str">
        <f>_xlfn.XLOOKUP($A2135,[1]Hospitalisation!A:A,[1]Hospitalisation!J:J,"")</f>
        <v>tier - 2</v>
      </c>
      <c r="O2135" s="23" t="str">
        <f>_xlfn.XLOOKUP($A2135,[1]Hospitalisation!A:A,[1]Hospitalisation!K:K,"")</f>
        <v>R1013</v>
      </c>
      <c r="P2135" s="20">
        <f>_xlfn.XLOOKUP($A2135,[1]Hospitalisation!A:A,[1]Hospitalisation!L:L,"")</f>
        <v>19</v>
      </c>
      <c r="Q2135" s="25">
        <f>_xlfn.XLOOKUP($A2135,[1]Hospitalisation!A:A,[1]Hospitalisation!M:M,"")</f>
        <v>37823</v>
      </c>
    </row>
    <row r="2136" spans="1:17" x14ac:dyDescent="0.25">
      <c r="A2136" s="17" t="s">
        <v>219</v>
      </c>
      <c r="B2136" s="12" t="str">
        <f>_xlfn.XLOOKUP(A2136,[1]Customer!A:A,[1]Customer!C:C,"")</f>
        <v>Marshall</v>
      </c>
      <c r="C2136" s="13">
        <f t="array" ref="C2136">_xlfn.XLOOKUP($A2136,[1]MedicHistory!A:A,[1]MedicHistory!B:B,"")</f>
        <v>27.36</v>
      </c>
      <c r="D2136" s="13">
        <f t="array" ref="D2136">_xlfn.XLOOKUP($A2136,[1]MedicHistory!A:A,[1]MedicHistory!C:C,"")</f>
        <v>5.59</v>
      </c>
      <c r="E2136" s="12" t="str">
        <f>_xlfn.XLOOKUP($A2136,[1]MedicHistory!A:A,[1]MedicHistory!D:D,"")</f>
        <v>yes</v>
      </c>
      <c r="F2136" s="12" t="str">
        <f>_xlfn.XLOOKUP($A2136,[1]MedicHistory!A:A,[1]MedicHistory!E:E,"")</f>
        <v>No</v>
      </c>
      <c r="G2136" s="12" t="str">
        <f>_xlfn.XLOOKUP($A2136,[1]MedicHistory!A:A,[1]MedicHistory!F:F,"")</f>
        <v>No</v>
      </c>
      <c r="H2136" s="14">
        <f>_xlfn.XLOOKUP($A2136,[1]MedicHistory!A:A,[1]MedicHistory!G:G,"")</f>
        <v>0</v>
      </c>
      <c r="I2136" s="12" t="str">
        <f>_xlfn.XLOOKUP($A2136,[1]MedicHistory!A:A,[1]MedicHistory!H:H,"")</f>
        <v>No</v>
      </c>
      <c r="J2136" s="12" t="str">
        <f>_xlfn.XLOOKUP($A2136,[1]MedicHistory!A:A,[1]MedicHistory!K:K,"")</f>
        <v>Normal</v>
      </c>
      <c r="K2136" s="15" t="str">
        <f>_xlfn.XLOOKUP($A2136,[1]MedicHistory!A:A,[1]MedicHistory!I:I,"")</f>
        <v>over weight</v>
      </c>
      <c r="L2136" s="16">
        <f>_xlfn.XLOOKUP($A2136,[1]Hospitalisation!A:A,[1]Hospitalisation!C:C,"")</f>
        <v>2104.11</v>
      </c>
      <c r="M2136" s="17" t="str">
        <f>_xlfn.XLOOKUP($A2136,[1]Hospitalisation!A:A,[1]Hospitalisation!I:I,"")</f>
        <v>tier - 2</v>
      </c>
      <c r="N2136" s="17" t="str">
        <f>_xlfn.XLOOKUP($A2136,[1]Hospitalisation!A:A,[1]Hospitalisation!J:J,"")</f>
        <v>tier - 1</v>
      </c>
      <c r="O2136" s="17" t="str">
        <f>_xlfn.XLOOKUP($A2136,[1]Hospitalisation!A:A,[1]Hospitalisation!K:K,"")</f>
        <v>R1016</v>
      </c>
      <c r="P2136" s="14">
        <f>_xlfn.XLOOKUP($A2136,[1]Hospitalisation!A:A,[1]Hospitalisation!L:L,"")</f>
        <v>33</v>
      </c>
      <c r="Q2136" s="24">
        <f>_xlfn.XLOOKUP($A2136,[1]Hospitalisation!A:A,[1]Hospitalisation!M:M,"")</f>
        <v>32840</v>
      </c>
    </row>
    <row r="2137" spans="1:17" x14ac:dyDescent="0.25">
      <c r="A2137" s="23" t="s">
        <v>218</v>
      </c>
      <c r="B2137" s="18" t="str">
        <f>_xlfn.XLOOKUP(A2137,[1]Customer!A:A,[1]Customer!C:C,"")</f>
        <v>Lavar</v>
      </c>
      <c r="C2137" s="19">
        <f t="array" ref="C2137">_xlfn.XLOOKUP($A2137,[1]MedicHistory!A:A,[1]MedicHistory!B:B,"")</f>
        <v>22.3</v>
      </c>
      <c r="D2137" s="19">
        <f t="array" ref="D2137">_xlfn.XLOOKUP($A2137,[1]MedicHistory!A:A,[1]MedicHistory!C:C,"")</f>
        <v>4.8899999999999997</v>
      </c>
      <c r="E2137" s="18" t="str">
        <f>_xlfn.XLOOKUP($A2137,[1]MedicHistory!A:A,[1]MedicHistory!D:D,"")</f>
        <v>yes</v>
      </c>
      <c r="F2137" s="18" t="str">
        <f>_xlfn.XLOOKUP($A2137,[1]MedicHistory!A:A,[1]MedicHistory!E:E,"")</f>
        <v>No</v>
      </c>
      <c r="G2137" s="18" t="str">
        <f>_xlfn.XLOOKUP($A2137,[1]MedicHistory!A:A,[1]MedicHistory!F:F,"")</f>
        <v>No</v>
      </c>
      <c r="H2137" s="20">
        <f>_xlfn.XLOOKUP($A2137,[1]MedicHistory!A:A,[1]MedicHistory!G:G,"")</f>
        <v>0</v>
      </c>
      <c r="I2137" s="18" t="str">
        <f>_xlfn.XLOOKUP($A2137,[1]MedicHistory!A:A,[1]MedicHistory!H:H,"")</f>
        <v>No</v>
      </c>
      <c r="J2137" s="18" t="str">
        <f>_xlfn.XLOOKUP($A2137,[1]MedicHistory!A:A,[1]MedicHistory!K:K,"")</f>
        <v>Normal</v>
      </c>
      <c r="K2137" s="21" t="str">
        <f>_xlfn.XLOOKUP($A2137,[1]MedicHistory!A:A,[1]MedicHistory!I:I,"")</f>
        <v>Normal weight</v>
      </c>
      <c r="L2137" s="22">
        <f>_xlfn.XLOOKUP($A2137,[1]Hospitalisation!A:A,[1]Hospitalisation!C:C,"")</f>
        <v>2103.08</v>
      </c>
      <c r="M2137" s="23" t="str">
        <f>_xlfn.XLOOKUP($A2137,[1]Hospitalisation!A:A,[1]Hospitalisation!I:I,"")</f>
        <v>tier - 3</v>
      </c>
      <c r="N2137" s="23" t="str">
        <f>_xlfn.XLOOKUP($A2137,[1]Hospitalisation!A:A,[1]Hospitalisation!J:J,"")</f>
        <v>tier - 2</v>
      </c>
      <c r="O2137" s="23" t="str">
        <f>_xlfn.XLOOKUP($A2137,[1]Hospitalisation!A:A,[1]Hospitalisation!K:K,"")</f>
        <v>R1011</v>
      </c>
      <c r="P2137" s="20">
        <f>_xlfn.XLOOKUP($A2137,[1]Hospitalisation!A:A,[1]Hospitalisation!L:L,"")</f>
        <v>21</v>
      </c>
      <c r="Q2137" s="25">
        <f>_xlfn.XLOOKUP($A2137,[1]Hospitalisation!A:A,[1]Hospitalisation!M:M,"")</f>
        <v>37064</v>
      </c>
    </row>
    <row r="2138" spans="1:17" x14ac:dyDescent="0.25">
      <c r="A2138" s="17" t="s">
        <v>217</v>
      </c>
      <c r="B2138" s="12" t="str">
        <f>_xlfn.XLOOKUP(A2138,[1]Customer!A:A,[1]Customer!C:C,"")</f>
        <v>Charlie</v>
      </c>
      <c r="C2138" s="13">
        <f t="array" ref="C2138">_xlfn.XLOOKUP($A2138,[1]MedicHistory!A:A,[1]MedicHistory!B:B,"")</f>
        <v>26.03</v>
      </c>
      <c r="D2138" s="13">
        <f t="array" ref="D2138">_xlfn.XLOOKUP($A2138,[1]MedicHistory!A:A,[1]MedicHistory!C:C,"")</f>
        <v>5.81</v>
      </c>
      <c r="E2138" s="12" t="str">
        <f>_xlfn.XLOOKUP($A2138,[1]MedicHistory!A:A,[1]MedicHistory!D:D,"")</f>
        <v>yes</v>
      </c>
      <c r="F2138" s="12" t="str">
        <f>_xlfn.XLOOKUP($A2138,[1]MedicHistory!A:A,[1]MedicHistory!E:E,"")</f>
        <v>No</v>
      </c>
      <c r="G2138" s="12" t="str">
        <f>_xlfn.XLOOKUP($A2138,[1]MedicHistory!A:A,[1]MedicHistory!F:F,"")</f>
        <v>No</v>
      </c>
      <c r="H2138" s="14">
        <f>_xlfn.XLOOKUP($A2138,[1]MedicHistory!A:A,[1]MedicHistory!G:G,"")</f>
        <v>0</v>
      </c>
      <c r="I2138" s="12" t="str">
        <f>_xlfn.XLOOKUP($A2138,[1]MedicHistory!A:A,[1]MedicHistory!H:H,"")</f>
        <v>No</v>
      </c>
      <c r="J2138" s="12" t="str">
        <f>_xlfn.XLOOKUP($A2138,[1]MedicHistory!A:A,[1]MedicHistory!K:K,"")</f>
        <v>Prediabetic</v>
      </c>
      <c r="K2138" s="15" t="str">
        <f>_xlfn.XLOOKUP($A2138,[1]MedicHistory!A:A,[1]MedicHistory!I:I,"")</f>
        <v>over weight</v>
      </c>
      <c r="L2138" s="16">
        <f>_xlfn.XLOOKUP($A2138,[1]Hospitalisation!A:A,[1]Hospitalisation!C:C,"")</f>
        <v>2102.2600000000002</v>
      </c>
      <c r="M2138" s="17" t="str">
        <f>_xlfn.XLOOKUP($A2138,[1]Hospitalisation!A:A,[1]Hospitalisation!I:I,"")</f>
        <v>tier - 3</v>
      </c>
      <c r="N2138" s="17" t="str">
        <f>_xlfn.XLOOKUP($A2138,[1]Hospitalisation!A:A,[1]Hospitalisation!J:J,"")</f>
        <v>tier - 2</v>
      </c>
      <c r="O2138" s="17" t="str">
        <f>_xlfn.XLOOKUP($A2138,[1]Hospitalisation!A:A,[1]Hospitalisation!K:K,"")</f>
        <v>R1019</v>
      </c>
      <c r="P2138" s="14">
        <f>_xlfn.XLOOKUP($A2138,[1]Hospitalisation!A:A,[1]Hospitalisation!L:L,"")</f>
        <v>21</v>
      </c>
      <c r="Q2138" s="24">
        <f>_xlfn.XLOOKUP($A2138,[1]Hospitalisation!A:A,[1]Hospitalisation!M:M,"")</f>
        <v>37117</v>
      </c>
    </row>
    <row r="2139" spans="1:17" x14ac:dyDescent="0.25">
      <c r="A2139" s="23" t="s">
        <v>216</v>
      </c>
      <c r="B2139" s="18" t="str">
        <f>_xlfn.XLOOKUP(A2139,[1]Customer!A:A,[1]Customer!C:C,"")</f>
        <v>Lauren</v>
      </c>
      <c r="C2139" s="19">
        <f t="array" ref="C2139">_xlfn.XLOOKUP($A2139,[1]MedicHistory!A:A,[1]MedicHistory!B:B,"")</f>
        <v>27.74</v>
      </c>
      <c r="D2139" s="19">
        <f t="array" ref="D2139">_xlfn.XLOOKUP($A2139,[1]MedicHistory!A:A,[1]MedicHistory!C:C,"")</f>
        <v>4.29</v>
      </c>
      <c r="E2139" s="18" t="str">
        <f>_xlfn.XLOOKUP($A2139,[1]MedicHistory!A:A,[1]MedicHistory!D:D,"")</f>
        <v>No</v>
      </c>
      <c r="F2139" s="18" t="str">
        <f>_xlfn.XLOOKUP($A2139,[1]MedicHistory!A:A,[1]MedicHistory!E:E,"")</f>
        <v>yes</v>
      </c>
      <c r="G2139" s="18" t="str">
        <f>_xlfn.XLOOKUP($A2139,[1]MedicHistory!A:A,[1]MedicHistory!F:F,"")</f>
        <v>No</v>
      </c>
      <c r="H2139" s="20">
        <f>_xlfn.XLOOKUP($A2139,[1]MedicHistory!A:A,[1]MedicHistory!G:G,"")</f>
        <v>1</v>
      </c>
      <c r="I2139" s="18" t="str">
        <f>_xlfn.XLOOKUP($A2139,[1]MedicHistory!A:A,[1]MedicHistory!H:H,"")</f>
        <v>No</v>
      </c>
      <c r="J2139" s="18" t="str">
        <f>_xlfn.XLOOKUP($A2139,[1]MedicHistory!A:A,[1]MedicHistory!K:K,"")</f>
        <v>Normal</v>
      </c>
      <c r="K2139" s="21" t="str">
        <f>_xlfn.XLOOKUP($A2139,[1]MedicHistory!A:A,[1]MedicHistory!I:I,"")</f>
        <v>over weight</v>
      </c>
      <c r="L2139" s="22">
        <f>_xlfn.XLOOKUP($A2139,[1]Hospitalisation!A:A,[1]Hospitalisation!C:C,"")</f>
        <v>2094.1</v>
      </c>
      <c r="M2139" s="23" t="str">
        <f>_xlfn.XLOOKUP($A2139,[1]Hospitalisation!A:A,[1]Hospitalisation!I:I,"")</f>
        <v>tier - 3</v>
      </c>
      <c r="N2139" s="23" t="str">
        <f>_xlfn.XLOOKUP($A2139,[1]Hospitalisation!A:A,[1]Hospitalisation!J:J,"")</f>
        <v>tier - 2</v>
      </c>
      <c r="O2139" s="23" t="str">
        <f>_xlfn.XLOOKUP($A2139,[1]Hospitalisation!A:A,[1]Hospitalisation!K:K,"")</f>
        <v>R1025</v>
      </c>
      <c r="P2139" s="20">
        <f>_xlfn.XLOOKUP($A2139,[1]Hospitalisation!A:A,[1]Hospitalisation!L:L,"")</f>
        <v>21</v>
      </c>
      <c r="Q2139" s="25">
        <f>_xlfn.XLOOKUP($A2139,[1]Hospitalisation!A:A,[1]Hospitalisation!M:M,"")</f>
        <v>37054</v>
      </c>
    </row>
    <row r="2140" spans="1:17" x14ac:dyDescent="0.25">
      <c r="A2140" s="17" t="s">
        <v>215</v>
      </c>
      <c r="B2140" s="12" t="str">
        <f>_xlfn.XLOOKUP(A2140,[1]Customer!A:A,[1]Customer!C:C,"")</f>
        <v>Arthur</v>
      </c>
      <c r="C2140" s="13">
        <f t="array" ref="C2140">_xlfn.XLOOKUP($A2140,[1]MedicHistory!A:A,[1]MedicHistory!B:B,"")</f>
        <v>32.11</v>
      </c>
      <c r="D2140" s="13">
        <f t="array" ref="D2140">_xlfn.XLOOKUP($A2140,[1]MedicHistory!A:A,[1]MedicHistory!C:C,"")</f>
        <v>4.03</v>
      </c>
      <c r="E2140" s="12" t="str">
        <f>_xlfn.XLOOKUP($A2140,[1]MedicHistory!A:A,[1]MedicHistory!D:D,"")</f>
        <v>yes</v>
      </c>
      <c r="F2140" s="12" t="str">
        <f>_xlfn.XLOOKUP($A2140,[1]MedicHistory!A:A,[1]MedicHistory!E:E,"")</f>
        <v>yes</v>
      </c>
      <c r="G2140" s="12" t="str">
        <f>_xlfn.XLOOKUP($A2140,[1]MedicHistory!A:A,[1]MedicHistory!F:F,"")</f>
        <v>No</v>
      </c>
      <c r="H2140" s="14">
        <f>_xlfn.XLOOKUP($A2140,[1]MedicHistory!A:A,[1]MedicHistory!G:G,"")</f>
        <v>2</v>
      </c>
      <c r="I2140" s="12" t="str">
        <f>_xlfn.XLOOKUP($A2140,[1]MedicHistory!A:A,[1]MedicHistory!H:H,"")</f>
        <v>No</v>
      </c>
      <c r="J2140" s="12" t="str">
        <f>_xlfn.XLOOKUP($A2140,[1]MedicHistory!A:A,[1]MedicHistory!K:K,"")</f>
        <v>Normal</v>
      </c>
      <c r="K2140" s="15" t="str">
        <f>_xlfn.XLOOKUP($A2140,[1]MedicHistory!A:A,[1]MedicHistory!I:I,"")</f>
        <v>Obisity</v>
      </c>
      <c r="L2140" s="16">
        <f>_xlfn.XLOOKUP($A2140,[1]Hospitalisation!A:A,[1]Hospitalisation!C:C,"")</f>
        <v>2055.3200000000002</v>
      </c>
      <c r="M2140" s="17" t="str">
        <f>_xlfn.XLOOKUP($A2140,[1]Hospitalisation!A:A,[1]Hospitalisation!I:I,"")</f>
        <v>tier - 3</v>
      </c>
      <c r="N2140" s="17" t="str">
        <f>_xlfn.XLOOKUP($A2140,[1]Hospitalisation!A:A,[1]Hospitalisation!J:J,"")</f>
        <v>tier - 3</v>
      </c>
      <c r="O2140" s="17" t="str">
        <f>_xlfn.XLOOKUP($A2140,[1]Hospitalisation!A:A,[1]Hospitalisation!K:K,"")</f>
        <v>R1012</v>
      </c>
      <c r="P2140" s="14">
        <f>_xlfn.XLOOKUP($A2140,[1]Hospitalisation!A:A,[1]Hospitalisation!L:L,"")</f>
        <v>18</v>
      </c>
      <c r="Q2140" s="24">
        <f>_xlfn.XLOOKUP($A2140,[1]Hospitalisation!A:A,[1]Hospitalisation!M:M,"")</f>
        <v>38194</v>
      </c>
    </row>
    <row r="2141" spans="1:17" x14ac:dyDescent="0.25">
      <c r="A2141" s="23" t="s">
        <v>214</v>
      </c>
      <c r="B2141" s="18" t="str">
        <f>_xlfn.XLOOKUP(A2141,[1]Customer!A:A,[1]Customer!C:C,"")</f>
        <v>Thomas</v>
      </c>
      <c r="C2141" s="19">
        <f t="array" ref="C2141">_xlfn.XLOOKUP($A2141,[1]MedicHistory!A:A,[1]MedicHistory!B:B,"")</f>
        <v>25.175000000000001</v>
      </c>
      <c r="D2141" s="19">
        <f t="array" ref="D2141">_xlfn.XLOOKUP($A2141,[1]MedicHistory!A:A,[1]MedicHistory!C:C,"")</f>
        <v>6.29</v>
      </c>
      <c r="E2141" s="18" t="str">
        <f>_xlfn.XLOOKUP($A2141,[1]MedicHistory!A:A,[1]MedicHistory!D:D,"")</f>
        <v>yes</v>
      </c>
      <c r="F2141" s="18" t="str">
        <f>_xlfn.XLOOKUP($A2141,[1]MedicHistory!A:A,[1]MedicHistory!E:E,"")</f>
        <v>yes</v>
      </c>
      <c r="G2141" s="18" t="str">
        <f>_xlfn.XLOOKUP($A2141,[1]MedicHistory!A:A,[1]MedicHistory!F:F,"")</f>
        <v>No</v>
      </c>
      <c r="H2141" s="20">
        <f>_xlfn.XLOOKUP($A2141,[1]MedicHistory!A:A,[1]MedicHistory!G:G,"")</f>
        <v>2</v>
      </c>
      <c r="I2141" s="18" t="str">
        <f>_xlfn.XLOOKUP($A2141,[1]MedicHistory!A:A,[1]MedicHistory!H:H,"")</f>
        <v>No</v>
      </c>
      <c r="J2141" s="18" t="str">
        <f>_xlfn.XLOOKUP($A2141,[1]MedicHistory!A:A,[1]MedicHistory!K:K,"")</f>
        <v>Prediabetic</v>
      </c>
      <c r="K2141" s="21" t="str">
        <f>_xlfn.XLOOKUP($A2141,[1]MedicHistory!A:A,[1]MedicHistory!I:I,"")</f>
        <v>over weight</v>
      </c>
      <c r="L2141" s="22">
        <f>_xlfn.XLOOKUP($A2141,[1]Hospitalisation!A:A,[1]Hospitalisation!C:C,"")</f>
        <v>2045.69</v>
      </c>
      <c r="M2141" s="23" t="str">
        <f>_xlfn.XLOOKUP($A2141,[1]Hospitalisation!A:A,[1]Hospitalisation!I:I,"")</f>
        <v>tier - 3</v>
      </c>
      <c r="N2141" s="23" t="str">
        <f>_xlfn.XLOOKUP($A2141,[1]Hospitalisation!A:A,[1]Hospitalisation!J:J,"")</f>
        <v>tier - 3</v>
      </c>
      <c r="O2141" s="23" t="str">
        <f>_xlfn.XLOOKUP($A2141,[1]Hospitalisation!A:A,[1]Hospitalisation!K:K,"")</f>
        <v>R1012</v>
      </c>
      <c r="P2141" s="20">
        <f>_xlfn.XLOOKUP($A2141,[1]Hospitalisation!A:A,[1]Hospitalisation!L:L,"")</f>
        <v>22</v>
      </c>
      <c r="Q2141" s="25">
        <f>_xlfn.XLOOKUP($A2141,[1]Hospitalisation!A:A,[1]Hospitalisation!M:M,"")</f>
        <v>36771</v>
      </c>
    </row>
    <row r="2142" spans="1:17" x14ac:dyDescent="0.25">
      <c r="A2142" s="17" t="s">
        <v>213</v>
      </c>
      <c r="B2142" s="12" t="str">
        <f>_xlfn.XLOOKUP(A2142,[1]Customer!A:A,[1]Customer!C:C,"")</f>
        <v>Jennifer</v>
      </c>
      <c r="C2142" s="13">
        <f t="array" ref="C2142">_xlfn.XLOOKUP($A2142,[1]MedicHistory!A:A,[1]MedicHistory!B:B,"")</f>
        <v>39.49</v>
      </c>
      <c r="D2142" s="13">
        <f t="array" ref="D2142">_xlfn.XLOOKUP($A2142,[1]MedicHistory!A:A,[1]MedicHistory!C:C,"")</f>
        <v>4.4800000000000004</v>
      </c>
      <c r="E2142" s="12" t="str">
        <f>_xlfn.XLOOKUP($A2142,[1]MedicHistory!A:A,[1]MedicHistory!D:D,"")</f>
        <v>yes</v>
      </c>
      <c r="F2142" s="12" t="str">
        <f>_xlfn.XLOOKUP($A2142,[1]MedicHistory!A:A,[1]MedicHistory!E:E,"")</f>
        <v>No</v>
      </c>
      <c r="G2142" s="12" t="str">
        <f>_xlfn.XLOOKUP($A2142,[1]MedicHistory!A:A,[1]MedicHistory!F:F,"")</f>
        <v>No</v>
      </c>
      <c r="H2142" s="14">
        <f>_xlfn.XLOOKUP($A2142,[1]MedicHistory!A:A,[1]MedicHistory!G:G,"")</f>
        <v>0</v>
      </c>
      <c r="I2142" s="12" t="str">
        <f>_xlfn.XLOOKUP($A2142,[1]MedicHistory!A:A,[1]MedicHistory!H:H,"")</f>
        <v>No</v>
      </c>
      <c r="J2142" s="12" t="str">
        <f>_xlfn.XLOOKUP($A2142,[1]MedicHistory!A:A,[1]MedicHistory!K:K,"")</f>
        <v>Normal</v>
      </c>
      <c r="K2142" s="15" t="str">
        <f>_xlfn.XLOOKUP($A2142,[1]MedicHistory!A:A,[1]MedicHistory!I:I,"")</f>
        <v>Obisity</v>
      </c>
      <c r="L2142" s="16">
        <f>_xlfn.XLOOKUP($A2142,[1]Hospitalisation!A:A,[1]Hospitalisation!C:C,"")</f>
        <v>2026.97</v>
      </c>
      <c r="M2142" s="17" t="str">
        <f>_xlfn.XLOOKUP($A2142,[1]Hospitalisation!A:A,[1]Hospitalisation!I:I,"")</f>
        <v>tier - 3</v>
      </c>
      <c r="N2142" s="17" t="str">
        <f>_xlfn.XLOOKUP($A2142,[1]Hospitalisation!A:A,[1]Hospitalisation!J:J,"")</f>
        <v>tier - 2</v>
      </c>
      <c r="O2142" s="17" t="str">
        <f>_xlfn.XLOOKUP($A2142,[1]Hospitalisation!A:A,[1]Hospitalisation!K:K,"")</f>
        <v>R1013</v>
      </c>
      <c r="P2142" s="14">
        <f>_xlfn.XLOOKUP($A2142,[1]Hospitalisation!A:A,[1]Hospitalisation!L:L,"")</f>
        <v>22</v>
      </c>
      <c r="Q2142" s="24">
        <f>_xlfn.XLOOKUP($A2142,[1]Hospitalisation!A:A,[1]Hospitalisation!M:M,"")</f>
        <v>36742</v>
      </c>
    </row>
    <row r="2143" spans="1:17" x14ac:dyDescent="0.25">
      <c r="A2143" s="23" t="s">
        <v>212</v>
      </c>
      <c r="B2143" s="18" t="str">
        <f>_xlfn.XLOOKUP(A2143,[1]Customer!A:A,[1]Customer!C:C,"")</f>
        <v>Tammy</v>
      </c>
      <c r="C2143" s="19">
        <f t="array" ref="C2143">_xlfn.XLOOKUP($A2143,[1]MedicHistory!A:A,[1]MedicHistory!B:B,"")</f>
        <v>34.869999999999997</v>
      </c>
      <c r="D2143" s="19">
        <f t="array" ref="D2143">_xlfn.XLOOKUP($A2143,[1]MedicHistory!A:A,[1]MedicHistory!C:C,"")</f>
        <v>5.51</v>
      </c>
      <c r="E2143" s="18" t="str">
        <f>_xlfn.XLOOKUP($A2143,[1]MedicHistory!A:A,[1]MedicHistory!D:D,"")</f>
        <v>yes</v>
      </c>
      <c r="F2143" s="18" t="str">
        <f>_xlfn.XLOOKUP($A2143,[1]MedicHistory!A:A,[1]MedicHistory!E:E,"")</f>
        <v>No</v>
      </c>
      <c r="G2143" s="18" t="str">
        <f>_xlfn.XLOOKUP($A2143,[1]MedicHistory!A:A,[1]MedicHistory!F:F,"")</f>
        <v>No</v>
      </c>
      <c r="H2143" s="20">
        <f>_xlfn.XLOOKUP($A2143,[1]MedicHistory!A:A,[1]MedicHistory!G:G,"")</f>
        <v>0</v>
      </c>
      <c r="I2143" s="18" t="str">
        <f>_xlfn.XLOOKUP($A2143,[1]MedicHistory!A:A,[1]MedicHistory!H:H,"")</f>
        <v>No</v>
      </c>
      <c r="J2143" s="18" t="str">
        <f>_xlfn.XLOOKUP($A2143,[1]MedicHistory!A:A,[1]MedicHistory!K:K,"")</f>
        <v>Normal</v>
      </c>
      <c r="K2143" s="21" t="str">
        <f>_xlfn.XLOOKUP($A2143,[1]MedicHistory!A:A,[1]MedicHistory!I:I,"")</f>
        <v>Obisity</v>
      </c>
      <c r="L2143" s="22">
        <f>_xlfn.XLOOKUP($A2143,[1]Hospitalisation!A:A,[1]Hospitalisation!C:C,"")</f>
        <v>2020.55</v>
      </c>
      <c r="M2143" s="23" t="str">
        <f>_xlfn.XLOOKUP($A2143,[1]Hospitalisation!A:A,[1]Hospitalisation!I:I,"")</f>
        <v>tier - 3</v>
      </c>
      <c r="N2143" s="23" t="str">
        <f>_xlfn.XLOOKUP($A2143,[1]Hospitalisation!A:A,[1]Hospitalisation!J:J,"")</f>
        <v>tier - 2</v>
      </c>
      <c r="O2143" s="23" t="str">
        <f>_xlfn.XLOOKUP($A2143,[1]Hospitalisation!A:A,[1]Hospitalisation!K:K,"")</f>
        <v>R1013</v>
      </c>
      <c r="P2143" s="20">
        <f>_xlfn.XLOOKUP($A2143,[1]Hospitalisation!A:A,[1]Hospitalisation!L:L,"")</f>
        <v>21</v>
      </c>
      <c r="Q2143" s="25">
        <f>_xlfn.XLOOKUP($A2143,[1]Hospitalisation!A:A,[1]Hospitalisation!M:M,"")</f>
        <v>37140</v>
      </c>
    </row>
    <row r="2144" spans="1:17" x14ac:dyDescent="0.25">
      <c r="A2144" s="17" t="s">
        <v>211</v>
      </c>
      <c r="B2144" s="12" t="str">
        <f>_xlfn.XLOOKUP(A2144,[1]Customer!A:A,[1]Customer!C:C,"")</f>
        <v>Lena</v>
      </c>
      <c r="C2144" s="13">
        <f t="array" ref="C2144">_xlfn.XLOOKUP($A2144,[1]MedicHistory!A:A,[1]MedicHistory!B:B,"")</f>
        <v>34.6</v>
      </c>
      <c r="D2144" s="13">
        <f t="array" ref="D2144">_xlfn.XLOOKUP($A2144,[1]MedicHistory!A:A,[1]MedicHistory!C:C,"")</f>
        <v>4.5</v>
      </c>
      <c r="E2144" s="12" t="str">
        <f>_xlfn.XLOOKUP($A2144,[1]MedicHistory!A:A,[1]MedicHistory!D:D,"")</f>
        <v>yes</v>
      </c>
      <c r="F2144" s="12" t="str">
        <f>_xlfn.XLOOKUP($A2144,[1]MedicHistory!A:A,[1]MedicHistory!E:E,"")</f>
        <v>No</v>
      </c>
      <c r="G2144" s="12" t="str">
        <f>_xlfn.XLOOKUP($A2144,[1]MedicHistory!A:A,[1]MedicHistory!F:F,"")</f>
        <v>No</v>
      </c>
      <c r="H2144" s="14">
        <f>_xlfn.XLOOKUP($A2144,[1]MedicHistory!A:A,[1]MedicHistory!G:G,"")</f>
        <v>0</v>
      </c>
      <c r="I2144" s="12" t="str">
        <f>_xlfn.XLOOKUP($A2144,[1]MedicHistory!A:A,[1]MedicHistory!H:H,"")</f>
        <v>No</v>
      </c>
      <c r="J2144" s="12" t="str">
        <f>_xlfn.XLOOKUP($A2144,[1]MedicHistory!A:A,[1]MedicHistory!K:K,"")</f>
        <v>Normal</v>
      </c>
      <c r="K2144" s="15" t="str">
        <f>_xlfn.XLOOKUP($A2144,[1]MedicHistory!A:A,[1]MedicHistory!I:I,"")</f>
        <v>Obisity</v>
      </c>
      <c r="L2144" s="16">
        <f>_xlfn.XLOOKUP($A2144,[1]Hospitalisation!A:A,[1]Hospitalisation!C:C,"")</f>
        <v>2020.18</v>
      </c>
      <c r="M2144" s="17" t="str">
        <f>_xlfn.XLOOKUP($A2144,[1]Hospitalisation!A:A,[1]Hospitalisation!I:I,"")</f>
        <v>tier - 3</v>
      </c>
      <c r="N2144" s="17" t="str">
        <f>_xlfn.XLOOKUP($A2144,[1]Hospitalisation!A:A,[1]Hospitalisation!J:J,"")</f>
        <v>tier - 1</v>
      </c>
      <c r="O2144" s="17" t="str">
        <f>_xlfn.XLOOKUP($A2144,[1]Hospitalisation!A:A,[1]Hospitalisation!K:K,"")</f>
        <v>R1011</v>
      </c>
      <c r="P2144" s="14">
        <f>_xlfn.XLOOKUP($A2144,[1]Hospitalisation!A:A,[1]Hospitalisation!L:L,"")</f>
        <v>21</v>
      </c>
      <c r="Q2144" s="24">
        <f>_xlfn.XLOOKUP($A2144,[1]Hospitalisation!A:A,[1]Hospitalisation!M:M,"")</f>
        <v>37073</v>
      </c>
    </row>
    <row r="2145" spans="1:17" x14ac:dyDescent="0.25">
      <c r="A2145" s="23" t="s">
        <v>210</v>
      </c>
      <c r="B2145" s="18" t="str">
        <f>_xlfn.XLOOKUP(A2145,[1]Customer!A:A,[1]Customer!C:C,"")</f>
        <v>Valentina</v>
      </c>
      <c r="C2145" s="19">
        <f t="array" ref="C2145">_xlfn.XLOOKUP($A2145,[1]MedicHistory!A:A,[1]MedicHistory!B:B,"")</f>
        <v>25.8</v>
      </c>
      <c r="D2145" s="19">
        <f t="array" ref="D2145">_xlfn.XLOOKUP($A2145,[1]MedicHistory!A:A,[1]MedicHistory!C:C,"")</f>
        <v>6.29</v>
      </c>
      <c r="E2145" s="18" t="str">
        <f>_xlfn.XLOOKUP($A2145,[1]MedicHistory!A:A,[1]MedicHistory!D:D,"")</f>
        <v>yes</v>
      </c>
      <c r="F2145" s="18" t="str">
        <f>_xlfn.XLOOKUP($A2145,[1]MedicHistory!A:A,[1]MedicHistory!E:E,"")</f>
        <v>No</v>
      </c>
      <c r="G2145" s="18" t="str">
        <f>_xlfn.XLOOKUP($A2145,[1]MedicHistory!A:A,[1]MedicHistory!F:F,"")</f>
        <v>No</v>
      </c>
      <c r="H2145" s="20">
        <f>_xlfn.XLOOKUP($A2145,[1]MedicHistory!A:A,[1]MedicHistory!G:G,"")</f>
        <v>0</v>
      </c>
      <c r="I2145" s="18" t="str">
        <f>_xlfn.XLOOKUP($A2145,[1]MedicHistory!A:A,[1]MedicHistory!H:H,"")</f>
        <v>No</v>
      </c>
      <c r="J2145" s="18" t="str">
        <f>_xlfn.XLOOKUP($A2145,[1]MedicHistory!A:A,[1]MedicHistory!K:K,"")</f>
        <v>Prediabetic</v>
      </c>
      <c r="K2145" s="21" t="str">
        <f>_xlfn.XLOOKUP($A2145,[1]MedicHistory!A:A,[1]MedicHistory!I:I,"")</f>
        <v>over weight</v>
      </c>
      <c r="L2145" s="22">
        <f>_xlfn.XLOOKUP($A2145,[1]Hospitalisation!A:A,[1]Hospitalisation!C:C,"")</f>
        <v>2007.95</v>
      </c>
      <c r="M2145" s="23" t="str">
        <f>_xlfn.XLOOKUP($A2145,[1]Hospitalisation!A:A,[1]Hospitalisation!I:I,"")</f>
        <v>tier - 3</v>
      </c>
      <c r="N2145" s="23" t="str">
        <f>_xlfn.XLOOKUP($A2145,[1]Hospitalisation!A:A,[1]Hospitalisation!J:J,"")</f>
        <v>tier - 2</v>
      </c>
      <c r="O2145" s="23" t="str">
        <f>_xlfn.XLOOKUP($A2145,[1]Hospitalisation!A:A,[1]Hospitalisation!K:K,"")</f>
        <v>R1011</v>
      </c>
      <c r="P2145" s="20">
        <f>_xlfn.XLOOKUP($A2145,[1]Hospitalisation!A:A,[1]Hospitalisation!L:L,"")</f>
        <v>21</v>
      </c>
      <c r="Q2145" s="25">
        <f>_xlfn.XLOOKUP($A2145,[1]Hospitalisation!A:A,[1]Hospitalisation!M:M,"")</f>
        <v>37117</v>
      </c>
    </row>
    <row r="2146" spans="1:17" x14ac:dyDescent="0.25">
      <c r="A2146" s="17" t="s">
        <v>209</v>
      </c>
      <c r="B2146" s="12" t="str">
        <f>_xlfn.XLOOKUP(A2146,[1]Customer!A:A,[1]Customer!C:C,"")</f>
        <v>Russell</v>
      </c>
      <c r="C2146" s="13">
        <f t="array" ref="C2146">_xlfn.XLOOKUP($A2146,[1]MedicHistory!A:A,[1]MedicHistory!B:B,"")</f>
        <v>35.86</v>
      </c>
      <c r="D2146" s="13">
        <f t="array" ref="D2146">_xlfn.XLOOKUP($A2146,[1]MedicHistory!A:A,[1]MedicHistory!C:C,"")</f>
        <v>4.33</v>
      </c>
      <c r="E2146" s="12" t="str">
        <f>_xlfn.XLOOKUP($A2146,[1]MedicHistory!A:A,[1]MedicHistory!D:D,"")</f>
        <v>No</v>
      </c>
      <c r="F2146" s="12" t="str">
        <f>_xlfn.XLOOKUP($A2146,[1]MedicHistory!A:A,[1]MedicHistory!E:E,"")</f>
        <v>No</v>
      </c>
      <c r="G2146" s="12" t="str">
        <f>_xlfn.XLOOKUP($A2146,[1]MedicHistory!A:A,[1]MedicHistory!F:F,"")</f>
        <v>No</v>
      </c>
      <c r="H2146" s="14">
        <f>_xlfn.XLOOKUP($A2146,[1]MedicHistory!A:A,[1]MedicHistory!G:G,"")</f>
        <v>1</v>
      </c>
      <c r="I2146" s="12" t="str">
        <f>_xlfn.XLOOKUP($A2146,[1]MedicHistory!A:A,[1]MedicHistory!H:H,"")</f>
        <v>No</v>
      </c>
      <c r="J2146" s="12" t="str">
        <f>_xlfn.XLOOKUP($A2146,[1]MedicHistory!A:A,[1]MedicHistory!K:K,"")</f>
        <v>Normal</v>
      </c>
      <c r="K2146" s="15" t="str">
        <f>_xlfn.XLOOKUP($A2146,[1]MedicHistory!A:A,[1]MedicHistory!I:I,"")</f>
        <v>Obisity</v>
      </c>
      <c r="L2146" s="16">
        <f>_xlfn.XLOOKUP($A2146,[1]Hospitalisation!A:A,[1]Hospitalisation!C:C,"")</f>
        <v>1986.93</v>
      </c>
      <c r="M2146" s="17" t="str">
        <f>_xlfn.XLOOKUP($A2146,[1]Hospitalisation!A:A,[1]Hospitalisation!I:I,"")</f>
        <v>tier - 3</v>
      </c>
      <c r="N2146" s="17" t="str">
        <f>_xlfn.XLOOKUP($A2146,[1]Hospitalisation!A:A,[1]Hospitalisation!J:J,"")</f>
        <v>tier - 2</v>
      </c>
      <c r="O2146" s="17" t="str">
        <f>_xlfn.XLOOKUP($A2146,[1]Hospitalisation!A:A,[1]Hospitalisation!K:K,"")</f>
        <v>R1013</v>
      </c>
      <c r="P2146" s="14">
        <f>_xlfn.XLOOKUP($A2146,[1]Hospitalisation!A:A,[1]Hospitalisation!L:L,"")</f>
        <v>21</v>
      </c>
      <c r="Q2146" s="24">
        <f>_xlfn.XLOOKUP($A2146,[1]Hospitalisation!A:A,[1]Hospitalisation!M:M,"")</f>
        <v>37148</v>
      </c>
    </row>
    <row r="2147" spans="1:17" x14ac:dyDescent="0.25">
      <c r="A2147" s="23" t="s">
        <v>208</v>
      </c>
      <c r="B2147" s="18" t="str">
        <f>_xlfn.XLOOKUP(A2147,[1]Customer!A:A,[1]Customer!C:C,"")</f>
        <v>Scott</v>
      </c>
      <c r="C2147" s="19">
        <f t="array" ref="C2147">_xlfn.XLOOKUP($A2147,[1]MedicHistory!A:A,[1]MedicHistory!B:B,"")</f>
        <v>40.47</v>
      </c>
      <c r="D2147" s="19">
        <f t="array" ref="D2147">_xlfn.XLOOKUP($A2147,[1]MedicHistory!A:A,[1]MedicHistory!C:C,"")</f>
        <v>11.15</v>
      </c>
      <c r="E2147" s="18" t="str">
        <f>_xlfn.XLOOKUP($A2147,[1]MedicHistory!A:A,[1]MedicHistory!D:D,"")</f>
        <v>No</v>
      </c>
      <c r="F2147" s="18" t="str">
        <f>_xlfn.XLOOKUP($A2147,[1]MedicHistory!A:A,[1]MedicHistory!E:E,"")</f>
        <v>No</v>
      </c>
      <c r="G2147" s="18" t="str">
        <f>_xlfn.XLOOKUP($A2147,[1]MedicHistory!A:A,[1]MedicHistory!F:F,"")</f>
        <v>No</v>
      </c>
      <c r="H2147" s="20">
        <f>_xlfn.XLOOKUP($A2147,[1]MedicHistory!A:A,[1]MedicHistory!G:G,"")</f>
        <v>0</v>
      </c>
      <c r="I2147" s="18" t="str">
        <f>_xlfn.XLOOKUP($A2147,[1]MedicHistory!A:A,[1]MedicHistory!H:H,"")</f>
        <v>No</v>
      </c>
      <c r="J2147" s="18" t="str">
        <f>_xlfn.XLOOKUP($A2147,[1]MedicHistory!A:A,[1]MedicHistory!K:K,"")</f>
        <v>Diabetic</v>
      </c>
      <c r="K2147" s="21" t="str">
        <f>_xlfn.XLOOKUP($A2147,[1]MedicHistory!A:A,[1]MedicHistory!I:I,"")</f>
        <v>Obisity</v>
      </c>
      <c r="L2147" s="22">
        <f>_xlfn.XLOOKUP($A2147,[1]Hospitalisation!A:A,[1]Hospitalisation!C:C,"")</f>
        <v>1984.45</v>
      </c>
      <c r="M2147" s="23" t="str">
        <f>_xlfn.XLOOKUP($A2147,[1]Hospitalisation!A:A,[1]Hospitalisation!I:I,"")</f>
        <v>tier - 3</v>
      </c>
      <c r="N2147" s="23" t="str">
        <f>_xlfn.XLOOKUP($A2147,[1]Hospitalisation!A:A,[1]Hospitalisation!J:J,"")</f>
        <v>tier - 3</v>
      </c>
      <c r="O2147" s="23" t="str">
        <f>_xlfn.XLOOKUP($A2147,[1]Hospitalisation!A:A,[1]Hospitalisation!K:K,"")</f>
        <v>R1016</v>
      </c>
      <c r="P2147" s="20">
        <f>_xlfn.XLOOKUP($A2147,[1]Hospitalisation!A:A,[1]Hospitalisation!L:L,"")</f>
        <v>24</v>
      </c>
      <c r="Q2147" s="25">
        <f>_xlfn.XLOOKUP($A2147,[1]Hospitalisation!A:A,[1]Hospitalisation!M:M,"")</f>
        <v>36067</v>
      </c>
    </row>
    <row r="2148" spans="1:17" x14ac:dyDescent="0.25">
      <c r="A2148" s="17" t="s">
        <v>207</v>
      </c>
      <c r="B2148" s="12" t="str">
        <f>_xlfn.XLOOKUP(A2148,[1]Customer!A:A,[1]Customer!C:C,"")</f>
        <v>Jose Francisco</v>
      </c>
      <c r="C2148" s="13">
        <f t="array" ref="C2148">_xlfn.XLOOKUP($A2148,[1]MedicHistory!A:A,[1]MedicHistory!B:B,"")</f>
        <v>32.01</v>
      </c>
      <c r="D2148" s="13">
        <f t="array" ref="D2148">_xlfn.XLOOKUP($A2148,[1]MedicHistory!A:A,[1]MedicHistory!C:C,"")</f>
        <v>6.45</v>
      </c>
      <c r="E2148" s="12" t="str">
        <f>_xlfn.XLOOKUP($A2148,[1]MedicHistory!A:A,[1]MedicHistory!D:D,"")</f>
        <v>No</v>
      </c>
      <c r="F2148" s="12" t="str">
        <f>_xlfn.XLOOKUP($A2148,[1]MedicHistory!A:A,[1]MedicHistory!E:E,"")</f>
        <v>No</v>
      </c>
      <c r="G2148" s="12" t="str">
        <f>_xlfn.XLOOKUP($A2148,[1]MedicHistory!A:A,[1]MedicHistory!F:F,"")</f>
        <v>No</v>
      </c>
      <c r="H2148" s="14">
        <f>_xlfn.XLOOKUP($A2148,[1]MedicHistory!A:A,[1]MedicHistory!G:G,"")</f>
        <v>1</v>
      </c>
      <c r="I2148" s="12" t="str">
        <f>_xlfn.XLOOKUP($A2148,[1]MedicHistory!A:A,[1]MedicHistory!H:H,"")</f>
        <v>No</v>
      </c>
      <c r="J2148" s="12" t="str">
        <f>_xlfn.XLOOKUP($A2148,[1]MedicHistory!A:A,[1]MedicHistory!K:K,"")</f>
        <v>Prediabetic</v>
      </c>
      <c r="K2148" s="15" t="str">
        <f>_xlfn.XLOOKUP($A2148,[1]MedicHistory!A:A,[1]MedicHistory!I:I,"")</f>
        <v>Obisity</v>
      </c>
      <c r="L2148" s="16">
        <f>_xlfn.XLOOKUP($A2148,[1]Hospitalisation!A:A,[1]Hospitalisation!C:C,"")</f>
        <v>1981.58</v>
      </c>
      <c r="M2148" s="17" t="str">
        <f>_xlfn.XLOOKUP($A2148,[1]Hospitalisation!A:A,[1]Hospitalisation!I:I,"")</f>
        <v>tier - 3</v>
      </c>
      <c r="N2148" s="17" t="str">
        <f>_xlfn.XLOOKUP($A2148,[1]Hospitalisation!A:A,[1]Hospitalisation!J:J,"")</f>
        <v>tier - 1</v>
      </c>
      <c r="O2148" s="17" t="str">
        <f>_xlfn.XLOOKUP($A2148,[1]Hospitalisation!A:A,[1]Hospitalisation!K:K,"")</f>
        <v>R1013</v>
      </c>
      <c r="P2148" s="14">
        <f>_xlfn.XLOOKUP($A2148,[1]Hospitalisation!A:A,[1]Hospitalisation!L:L,"")</f>
        <v>20</v>
      </c>
      <c r="Q2148" s="24">
        <f>_xlfn.XLOOKUP($A2148,[1]Hospitalisation!A:A,[1]Hospitalisation!M:M,"")</f>
        <v>37619</v>
      </c>
    </row>
    <row r="2149" spans="1:17" x14ac:dyDescent="0.25">
      <c r="A2149" s="23" t="s">
        <v>206</v>
      </c>
      <c r="B2149" s="18" t="str">
        <f>_xlfn.XLOOKUP(A2149,[1]Customer!A:A,[1]Customer!C:C,"")</f>
        <v>Paul</v>
      </c>
      <c r="C2149" s="19">
        <f t="array" ref="C2149">_xlfn.XLOOKUP($A2149,[1]MedicHistory!A:A,[1]MedicHistory!B:B,"")</f>
        <v>33</v>
      </c>
      <c r="D2149" s="19">
        <f t="array" ref="D2149">_xlfn.XLOOKUP($A2149,[1]MedicHistory!A:A,[1]MedicHistory!C:C,"")</f>
        <v>9.27</v>
      </c>
      <c r="E2149" s="18" t="str">
        <f>_xlfn.XLOOKUP($A2149,[1]MedicHistory!A:A,[1]MedicHistory!D:D,"")</f>
        <v>No</v>
      </c>
      <c r="F2149" s="18" t="str">
        <f>_xlfn.XLOOKUP($A2149,[1]MedicHistory!A:A,[1]MedicHistory!E:E,"")</f>
        <v>No</v>
      </c>
      <c r="G2149" s="18" t="str">
        <f>_xlfn.XLOOKUP($A2149,[1]MedicHistory!A:A,[1]MedicHistory!F:F,"")</f>
        <v>No</v>
      </c>
      <c r="H2149" s="20">
        <f>_xlfn.XLOOKUP($A2149,[1]MedicHistory!A:A,[1]MedicHistory!G:G,"")</f>
        <v>0</v>
      </c>
      <c r="I2149" s="18" t="str">
        <f>_xlfn.XLOOKUP($A2149,[1]MedicHistory!A:A,[1]MedicHistory!H:H,"")</f>
        <v>No</v>
      </c>
      <c r="J2149" s="18" t="str">
        <f>_xlfn.XLOOKUP($A2149,[1]MedicHistory!A:A,[1]MedicHistory!K:K,"")</f>
        <v>Diabetic</v>
      </c>
      <c r="K2149" s="21" t="str">
        <f>_xlfn.XLOOKUP($A2149,[1]MedicHistory!A:A,[1]MedicHistory!I:I,"")</f>
        <v>Obisity</v>
      </c>
      <c r="L2149" s="22">
        <f>_xlfn.XLOOKUP($A2149,[1]Hospitalisation!A:A,[1]Hospitalisation!C:C,"")</f>
        <v>1980.07</v>
      </c>
      <c r="M2149" s="23" t="str">
        <f>_xlfn.XLOOKUP($A2149,[1]Hospitalisation!A:A,[1]Hospitalisation!I:I,"")</f>
        <v>tier - 3</v>
      </c>
      <c r="N2149" s="23" t="str">
        <f>_xlfn.XLOOKUP($A2149,[1]Hospitalisation!A:A,[1]Hospitalisation!J:J,"")</f>
        <v>tier - 3</v>
      </c>
      <c r="O2149" s="23" t="str">
        <f>_xlfn.XLOOKUP($A2149,[1]Hospitalisation!A:A,[1]Hospitalisation!K:K,"")</f>
        <v>R1011</v>
      </c>
      <c r="P2149" s="20">
        <f>_xlfn.XLOOKUP($A2149,[1]Hospitalisation!A:A,[1]Hospitalisation!L:L,"")</f>
        <v>24</v>
      </c>
      <c r="Q2149" s="25">
        <f>_xlfn.XLOOKUP($A2149,[1]Hospitalisation!A:A,[1]Hospitalisation!M:M,"")</f>
        <v>35992</v>
      </c>
    </row>
    <row r="2150" spans="1:17" x14ac:dyDescent="0.25">
      <c r="A2150" s="17" t="s">
        <v>205</v>
      </c>
      <c r="B2150" s="12" t="str">
        <f>_xlfn.XLOOKUP(A2150,[1]Customer!A:A,[1]Customer!C:C,"")</f>
        <v>Adam</v>
      </c>
      <c r="C2150" s="13">
        <f t="array" ref="C2150">_xlfn.XLOOKUP($A2150,[1]MedicHistory!A:A,[1]MedicHistory!B:B,"")</f>
        <v>29.3</v>
      </c>
      <c r="D2150" s="13">
        <f t="array" ref="D2150">_xlfn.XLOOKUP($A2150,[1]MedicHistory!A:A,[1]MedicHistory!C:C,"")</f>
        <v>6.15</v>
      </c>
      <c r="E2150" s="12" t="str">
        <f>_xlfn.XLOOKUP($A2150,[1]MedicHistory!A:A,[1]MedicHistory!D:D,"")</f>
        <v>No</v>
      </c>
      <c r="F2150" s="12" t="str">
        <f>_xlfn.XLOOKUP($A2150,[1]MedicHistory!A:A,[1]MedicHistory!E:E,"")</f>
        <v>No</v>
      </c>
      <c r="G2150" s="12" t="str">
        <f>_xlfn.XLOOKUP($A2150,[1]MedicHistory!A:A,[1]MedicHistory!F:F,"")</f>
        <v>No</v>
      </c>
      <c r="H2150" s="14">
        <f>_xlfn.XLOOKUP($A2150,[1]MedicHistory!A:A,[1]MedicHistory!G:G,"")</f>
        <v>1</v>
      </c>
      <c r="I2150" s="12" t="str">
        <f>_xlfn.XLOOKUP($A2150,[1]MedicHistory!A:A,[1]MedicHistory!H:H,"")</f>
        <v>No</v>
      </c>
      <c r="J2150" s="12" t="str">
        <f>_xlfn.XLOOKUP($A2150,[1]MedicHistory!A:A,[1]MedicHistory!K:K,"")</f>
        <v>Prediabetic</v>
      </c>
      <c r="K2150" s="15" t="str">
        <f>_xlfn.XLOOKUP($A2150,[1]MedicHistory!A:A,[1]MedicHistory!I:I,"")</f>
        <v>over weight</v>
      </c>
      <c r="L2150" s="16">
        <f>_xlfn.XLOOKUP($A2150,[1]Hospitalisation!A:A,[1]Hospitalisation!C:C,"")</f>
        <v>1977.82</v>
      </c>
      <c r="M2150" s="17" t="str">
        <f>_xlfn.XLOOKUP($A2150,[1]Hospitalisation!A:A,[1]Hospitalisation!I:I,"")</f>
        <v>tier - 3</v>
      </c>
      <c r="N2150" s="17" t="str">
        <f>_xlfn.XLOOKUP($A2150,[1]Hospitalisation!A:A,[1]Hospitalisation!J:J,"")</f>
        <v>tier - 1</v>
      </c>
      <c r="O2150" s="17" t="str">
        <f>_xlfn.XLOOKUP($A2150,[1]Hospitalisation!A:A,[1]Hospitalisation!K:K,"")</f>
        <v>R1011</v>
      </c>
      <c r="P2150" s="14">
        <f>_xlfn.XLOOKUP($A2150,[1]Hospitalisation!A:A,[1]Hospitalisation!L:L,"")</f>
        <v>20</v>
      </c>
      <c r="Q2150" s="24">
        <f>_xlfn.XLOOKUP($A2150,[1]Hospitalisation!A:A,[1]Hospitalisation!M:M,"")</f>
        <v>37528</v>
      </c>
    </row>
    <row r="2151" spans="1:17" x14ac:dyDescent="0.25">
      <c r="A2151" s="23" t="s">
        <v>204</v>
      </c>
      <c r="B2151" s="18" t="str">
        <f>_xlfn.XLOOKUP(A2151,[1]Customer!A:A,[1]Customer!C:C,"")</f>
        <v>Edward</v>
      </c>
      <c r="C2151" s="19">
        <f t="array" ref="C2151">_xlfn.XLOOKUP($A2151,[1]MedicHistory!A:A,[1]MedicHistory!B:B,"")</f>
        <v>25.8</v>
      </c>
      <c r="D2151" s="19">
        <f t="array" ref="D2151">_xlfn.XLOOKUP($A2151,[1]MedicHistory!A:A,[1]MedicHistory!C:C,"")</f>
        <v>4.13</v>
      </c>
      <c r="E2151" s="18" t="str">
        <f>_xlfn.XLOOKUP($A2151,[1]MedicHistory!A:A,[1]MedicHistory!D:D,"")</f>
        <v>No</v>
      </c>
      <c r="F2151" s="18" t="str">
        <f>_xlfn.XLOOKUP($A2151,[1]MedicHistory!A:A,[1]MedicHistory!E:E,"")</f>
        <v>No</v>
      </c>
      <c r="G2151" s="18" t="str">
        <f>_xlfn.XLOOKUP($A2151,[1]MedicHistory!A:A,[1]MedicHistory!F:F,"")</f>
        <v>No</v>
      </c>
      <c r="H2151" s="20">
        <f>_xlfn.XLOOKUP($A2151,[1]MedicHistory!A:A,[1]MedicHistory!G:G,"")</f>
        <v>1</v>
      </c>
      <c r="I2151" s="18" t="str">
        <f>_xlfn.XLOOKUP($A2151,[1]MedicHistory!A:A,[1]MedicHistory!H:H,"")</f>
        <v>No</v>
      </c>
      <c r="J2151" s="18" t="str">
        <f>_xlfn.XLOOKUP($A2151,[1]MedicHistory!A:A,[1]MedicHistory!K:K,"")</f>
        <v>Normal</v>
      </c>
      <c r="K2151" s="21" t="str">
        <f>_xlfn.XLOOKUP($A2151,[1]MedicHistory!A:A,[1]MedicHistory!I:I,"")</f>
        <v>over weight</v>
      </c>
      <c r="L2151" s="22">
        <f>_xlfn.XLOOKUP($A2151,[1]Hospitalisation!A:A,[1]Hospitalisation!C:C,"")</f>
        <v>1972.95</v>
      </c>
      <c r="M2151" s="23" t="str">
        <f>_xlfn.XLOOKUP($A2151,[1]Hospitalisation!A:A,[1]Hospitalisation!I:I,"")</f>
        <v>tier - 3</v>
      </c>
      <c r="N2151" s="23" t="str">
        <f>_xlfn.XLOOKUP($A2151,[1]Hospitalisation!A:A,[1]Hospitalisation!J:J,"")</f>
        <v>tier - 1</v>
      </c>
      <c r="O2151" s="23" t="str">
        <f>_xlfn.XLOOKUP($A2151,[1]Hospitalisation!A:A,[1]Hospitalisation!K:K,"")</f>
        <v>R1011</v>
      </c>
      <c r="P2151" s="20">
        <f>_xlfn.XLOOKUP($A2151,[1]Hospitalisation!A:A,[1]Hospitalisation!L:L,"")</f>
        <v>24</v>
      </c>
      <c r="Q2151" s="25">
        <f>_xlfn.XLOOKUP($A2151,[1]Hospitalisation!A:A,[1]Hospitalisation!M:M,"")</f>
        <v>36073</v>
      </c>
    </row>
    <row r="2152" spans="1:17" x14ac:dyDescent="0.25">
      <c r="A2152" s="17" t="s">
        <v>203</v>
      </c>
      <c r="B2152" s="12" t="str">
        <f>_xlfn.XLOOKUP(A2152,[1]Customer!A:A,[1]Customer!C:C,"")</f>
        <v>Patrick</v>
      </c>
      <c r="C2152" s="13">
        <f t="array" ref="C2152">_xlfn.XLOOKUP($A2152,[1]MedicHistory!A:A,[1]MedicHistory!B:B,"")</f>
        <v>23.4</v>
      </c>
      <c r="D2152" s="13">
        <f t="array" ref="D2152">_xlfn.XLOOKUP($A2152,[1]MedicHistory!A:A,[1]MedicHistory!C:C,"")</f>
        <v>4.24</v>
      </c>
      <c r="E2152" s="12" t="str">
        <f>_xlfn.XLOOKUP($A2152,[1]MedicHistory!A:A,[1]MedicHistory!D:D,"")</f>
        <v>No</v>
      </c>
      <c r="F2152" s="12" t="str">
        <f>_xlfn.XLOOKUP($A2152,[1]MedicHistory!A:A,[1]MedicHistory!E:E,"")</f>
        <v>No</v>
      </c>
      <c r="G2152" s="12" t="str">
        <f>_xlfn.XLOOKUP($A2152,[1]MedicHistory!A:A,[1]MedicHistory!F:F,"")</f>
        <v>No</v>
      </c>
      <c r="H2152" s="14">
        <f>_xlfn.XLOOKUP($A2152,[1]MedicHistory!A:A,[1]MedicHistory!G:G,"")</f>
        <v>1</v>
      </c>
      <c r="I2152" s="12" t="str">
        <f>_xlfn.XLOOKUP($A2152,[1]MedicHistory!A:A,[1]MedicHistory!H:H,"")</f>
        <v>No</v>
      </c>
      <c r="J2152" s="12" t="str">
        <f>_xlfn.XLOOKUP($A2152,[1]MedicHistory!A:A,[1]MedicHistory!K:K,"")</f>
        <v>Normal</v>
      </c>
      <c r="K2152" s="15" t="str">
        <f>_xlfn.XLOOKUP($A2152,[1]MedicHistory!A:A,[1]MedicHistory!I:I,"")</f>
        <v>Normal weight</v>
      </c>
      <c r="L2152" s="16">
        <f>_xlfn.XLOOKUP($A2152,[1]Hospitalisation!A:A,[1]Hospitalisation!C:C,"")</f>
        <v>1969.61</v>
      </c>
      <c r="M2152" s="17" t="str">
        <f>_xlfn.XLOOKUP($A2152,[1]Hospitalisation!A:A,[1]Hospitalisation!I:I,"")</f>
        <v>tier - 3</v>
      </c>
      <c r="N2152" s="17" t="str">
        <f>_xlfn.XLOOKUP($A2152,[1]Hospitalisation!A:A,[1]Hospitalisation!J:J,"")</f>
        <v>tier - 3</v>
      </c>
      <c r="O2152" s="17" t="str">
        <f>_xlfn.XLOOKUP($A2152,[1]Hospitalisation!A:A,[1]Hospitalisation!K:K,"")</f>
        <v>R1011</v>
      </c>
      <c r="P2152" s="14">
        <f>_xlfn.XLOOKUP($A2152,[1]Hospitalisation!A:A,[1]Hospitalisation!L:L,"")</f>
        <v>24</v>
      </c>
      <c r="Q2152" s="24">
        <f>_xlfn.XLOOKUP($A2152,[1]Hospitalisation!A:A,[1]Hospitalisation!M:M,"")</f>
        <v>36066</v>
      </c>
    </row>
    <row r="2153" spans="1:17" x14ac:dyDescent="0.25">
      <c r="A2153" s="23" t="s">
        <v>202</v>
      </c>
      <c r="B2153" s="18" t="str">
        <f>_xlfn.XLOOKUP(A2153,[1]Customer!A:A,[1]Customer!C:C,"")</f>
        <v>Geraint</v>
      </c>
      <c r="C2153" s="19">
        <f t="array" ref="C2153">_xlfn.XLOOKUP($A2153,[1]MedicHistory!A:A,[1]MedicHistory!B:B,"")</f>
        <v>27.93</v>
      </c>
      <c r="D2153" s="19">
        <f t="array" ref="D2153">_xlfn.XLOOKUP($A2153,[1]MedicHistory!A:A,[1]MedicHistory!C:C,"")</f>
        <v>9.8800000000000008</v>
      </c>
      <c r="E2153" s="18" t="str">
        <f>_xlfn.XLOOKUP($A2153,[1]MedicHistory!A:A,[1]MedicHistory!D:D,"")</f>
        <v>No</v>
      </c>
      <c r="F2153" s="18" t="str">
        <f>_xlfn.XLOOKUP($A2153,[1]MedicHistory!A:A,[1]MedicHistory!E:E,"")</f>
        <v>No</v>
      </c>
      <c r="G2153" s="18" t="str">
        <f>_xlfn.XLOOKUP($A2153,[1]MedicHistory!A:A,[1]MedicHistory!F:F,"")</f>
        <v>No</v>
      </c>
      <c r="H2153" s="20">
        <f>_xlfn.XLOOKUP($A2153,[1]MedicHistory!A:A,[1]MedicHistory!G:G,"")</f>
        <v>0</v>
      </c>
      <c r="I2153" s="18" t="str">
        <f>_xlfn.XLOOKUP($A2153,[1]MedicHistory!A:A,[1]MedicHistory!H:H,"")</f>
        <v>No</v>
      </c>
      <c r="J2153" s="18" t="str">
        <f>_xlfn.XLOOKUP($A2153,[1]MedicHistory!A:A,[1]MedicHistory!K:K,"")</f>
        <v>Diabetic</v>
      </c>
      <c r="K2153" s="21" t="str">
        <f>_xlfn.XLOOKUP($A2153,[1]MedicHistory!A:A,[1]MedicHistory!I:I,"")</f>
        <v>over weight</v>
      </c>
      <c r="L2153" s="22">
        <f>_xlfn.XLOOKUP($A2153,[1]Hospitalisation!A:A,[1]Hospitalisation!C:C,"")</f>
        <v>1967.02</v>
      </c>
      <c r="M2153" s="23" t="str">
        <f>_xlfn.XLOOKUP($A2153,[1]Hospitalisation!A:A,[1]Hospitalisation!I:I,"")</f>
        <v>tier - 3</v>
      </c>
      <c r="N2153" s="23" t="str">
        <f>_xlfn.XLOOKUP($A2153,[1]Hospitalisation!A:A,[1]Hospitalisation!J:J,"")</f>
        <v>tier - 2</v>
      </c>
      <c r="O2153" s="23" t="str">
        <f>_xlfn.XLOOKUP($A2153,[1]Hospitalisation!A:A,[1]Hospitalisation!K:K,"")</f>
        <v>R1016</v>
      </c>
      <c r="P2153" s="20">
        <f>_xlfn.XLOOKUP($A2153,[1]Hospitalisation!A:A,[1]Hospitalisation!L:L,"")</f>
        <v>24</v>
      </c>
      <c r="Q2153" s="25">
        <f>_xlfn.XLOOKUP($A2153,[1]Hospitalisation!A:A,[1]Hospitalisation!M:M,"")</f>
        <v>36005</v>
      </c>
    </row>
    <row r="2154" spans="1:17" x14ac:dyDescent="0.25">
      <c r="A2154" s="17" t="s">
        <v>201</v>
      </c>
      <c r="B2154" s="12" t="str">
        <f>_xlfn.XLOOKUP(A2154,[1]Customer!A:A,[1]Customer!C:C,"")</f>
        <v>Dj</v>
      </c>
      <c r="C2154" s="13">
        <f t="array" ref="C2154">_xlfn.XLOOKUP($A2154,[1]MedicHistory!A:A,[1]MedicHistory!B:B,"")</f>
        <v>22</v>
      </c>
      <c r="D2154" s="13">
        <f t="array" ref="D2154">_xlfn.XLOOKUP($A2154,[1]MedicHistory!A:A,[1]MedicHistory!C:C,"")</f>
        <v>9.5</v>
      </c>
      <c r="E2154" s="12" t="str">
        <f>_xlfn.XLOOKUP($A2154,[1]MedicHistory!A:A,[1]MedicHistory!D:D,"")</f>
        <v>No</v>
      </c>
      <c r="F2154" s="12" t="str">
        <f>_xlfn.XLOOKUP($A2154,[1]MedicHistory!A:A,[1]MedicHistory!E:E,"")</f>
        <v>No</v>
      </c>
      <c r="G2154" s="12" t="str">
        <f>_xlfn.XLOOKUP($A2154,[1]MedicHistory!A:A,[1]MedicHistory!F:F,"")</f>
        <v>No</v>
      </c>
      <c r="H2154" s="14">
        <f>_xlfn.XLOOKUP($A2154,[1]MedicHistory!A:A,[1]MedicHistory!G:G,"")</f>
        <v>0</v>
      </c>
      <c r="I2154" s="12" t="str">
        <f>_xlfn.XLOOKUP($A2154,[1]MedicHistory!A:A,[1]MedicHistory!H:H,"")</f>
        <v>No</v>
      </c>
      <c r="J2154" s="12" t="str">
        <f>_xlfn.XLOOKUP($A2154,[1]MedicHistory!A:A,[1]MedicHistory!K:K,"")</f>
        <v>Diabetic</v>
      </c>
      <c r="K2154" s="15" t="str">
        <f>_xlfn.XLOOKUP($A2154,[1]MedicHistory!A:A,[1]MedicHistory!I:I,"")</f>
        <v>Normal weight</v>
      </c>
      <c r="L2154" s="16">
        <f>_xlfn.XLOOKUP($A2154,[1]Hospitalisation!A:A,[1]Hospitalisation!C:C,"")</f>
        <v>1964.78</v>
      </c>
      <c r="M2154" s="17" t="str">
        <f>_xlfn.XLOOKUP($A2154,[1]Hospitalisation!A:A,[1]Hospitalisation!I:I,"")</f>
        <v>tier - 3</v>
      </c>
      <c r="N2154" s="17" t="str">
        <f>_xlfn.XLOOKUP($A2154,[1]Hospitalisation!A:A,[1]Hospitalisation!J:J,"")</f>
        <v>tier - 1</v>
      </c>
      <c r="O2154" s="17" t="str">
        <f>_xlfn.XLOOKUP($A2154,[1]Hospitalisation!A:A,[1]Hospitalisation!K:K,"")</f>
        <v>R1011</v>
      </c>
      <c r="P2154" s="14">
        <f>_xlfn.XLOOKUP($A2154,[1]Hospitalisation!A:A,[1]Hospitalisation!L:L,"")</f>
        <v>20</v>
      </c>
      <c r="Q2154" s="24">
        <f>_xlfn.XLOOKUP($A2154,[1]Hospitalisation!A:A,[1]Hospitalisation!M:M,"")</f>
        <v>37506</v>
      </c>
    </row>
    <row r="2155" spans="1:17" x14ac:dyDescent="0.25">
      <c r="A2155" s="23" t="s">
        <v>200</v>
      </c>
      <c r="B2155" s="18" t="str">
        <f>_xlfn.XLOOKUP(A2155,[1]Customer!A:A,[1]Customer!C:C,"")</f>
        <v>Zachary</v>
      </c>
      <c r="C2155" s="19">
        <f t="array" ref="C2155">_xlfn.XLOOKUP($A2155,[1]MedicHistory!A:A,[1]MedicHistory!B:B,"")</f>
        <v>36.86</v>
      </c>
      <c r="D2155" s="19">
        <f t="array" ref="D2155">_xlfn.XLOOKUP($A2155,[1]MedicHistory!A:A,[1]MedicHistory!C:C,"")</f>
        <v>4.97</v>
      </c>
      <c r="E2155" s="18" t="str">
        <f>_xlfn.XLOOKUP($A2155,[1]MedicHistory!A:A,[1]MedicHistory!D:D,"")</f>
        <v>yes</v>
      </c>
      <c r="F2155" s="18" t="str">
        <f>_xlfn.XLOOKUP($A2155,[1]MedicHistory!A:A,[1]MedicHistory!E:E,"")</f>
        <v>No</v>
      </c>
      <c r="G2155" s="18" t="str">
        <f>_xlfn.XLOOKUP($A2155,[1]MedicHistory!A:A,[1]MedicHistory!F:F,"")</f>
        <v>No</v>
      </c>
      <c r="H2155" s="20">
        <f>_xlfn.XLOOKUP($A2155,[1]MedicHistory!A:A,[1]MedicHistory!G:G,"")</f>
        <v>0</v>
      </c>
      <c r="I2155" s="18" t="str">
        <f>_xlfn.XLOOKUP($A2155,[1]MedicHistory!A:A,[1]MedicHistory!H:H,"")</f>
        <v>No</v>
      </c>
      <c r="J2155" s="18" t="str">
        <f>_xlfn.XLOOKUP($A2155,[1]MedicHistory!A:A,[1]MedicHistory!K:K,"")</f>
        <v>Normal</v>
      </c>
      <c r="K2155" s="21" t="str">
        <f>_xlfn.XLOOKUP($A2155,[1]MedicHistory!A:A,[1]MedicHistory!I:I,"")</f>
        <v>Obisity</v>
      </c>
      <c r="L2155" s="22">
        <f>_xlfn.XLOOKUP($A2155,[1]Hospitalisation!A:A,[1]Hospitalisation!C:C,"")</f>
        <v>1917.32</v>
      </c>
      <c r="M2155" s="23" t="str">
        <f>_xlfn.XLOOKUP($A2155,[1]Hospitalisation!A:A,[1]Hospitalisation!I:I,"")</f>
        <v>tier - 3</v>
      </c>
      <c r="N2155" s="23" t="str">
        <f>_xlfn.XLOOKUP($A2155,[1]Hospitalisation!A:A,[1]Hospitalisation!J:J,"")</f>
        <v>tier - 2</v>
      </c>
      <c r="O2155" s="23" t="str">
        <f>_xlfn.XLOOKUP($A2155,[1]Hospitalisation!A:A,[1]Hospitalisation!K:K,"")</f>
        <v>R1012</v>
      </c>
      <c r="P2155" s="20">
        <f>_xlfn.XLOOKUP($A2155,[1]Hospitalisation!A:A,[1]Hospitalisation!L:L,"")</f>
        <v>20</v>
      </c>
      <c r="Q2155" s="25">
        <f>_xlfn.XLOOKUP($A2155,[1]Hospitalisation!A:A,[1]Hospitalisation!M:M,"")</f>
        <v>37599</v>
      </c>
    </row>
    <row r="2156" spans="1:17" x14ac:dyDescent="0.25">
      <c r="A2156" s="17" t="s">
        <v>199</v>
      </c>
      <c r="B2156" s="12" t="str">
        <f>_xlfn.XLOOKUP(A2156,[1]Customer!A:A,[1]Customer!C:C,"")</f>
        <v>Brian</v>
      </c>
      <c r="C2156" s="13">
        <f t="array" ref="C2156">_xlfn.XLOOKUP($A2156,[1]MedicHistory!A:A,[1]MedicHistory!B:B,"")</f>
        <v>31.254999999999999</v>
      </c>
      <c r="D2156" s="13">
        <f t="array" ref="D2156">_xlfn.XLOOKUP($A2156,[1]MedicHistory!A:A,[1]MedicHistory!C:C,"")</f>
        <v>5.49</v>
      </c>
      <c r="E2156" s="12" t="str">
        <f>_xlfn.XLOOKUP($A2156,[1]MedicHistory!A:A,[1]MedicHistory!D:D,"")</f>
        <v>yes</v>
      </c>
      <c r="F2156" s="12" t="str">
        <f>_xlfn.XLOOKUP($A2156,[1]MedicHistory!A:A,[1]MedicHistory!E:E,"")</f>
        <v>No</v>
      </c>
      <c r="G2156" s="12" t="str">
        <f>_xlfn.XLOOKUP($A2156,[1]MedicHistory!A:A,[1]MedicHistory!F:F,"")</f>
        <v>No</v>
      </c>
      <c r="H2156" s="14">
        <f>_xlfn.XLOOKUP($A2156,[1]MedicHistory!A:A,[1]MedicHistory!G:G,"")</f>
        <v>0</v>
      </c>
      <c r="I2156" s="12" t="str">
        <f>_xlfn.XLOOKUP($A2156,[1]MedicHistory!A:A,[1]MedicHistory!H:H,"")</f>
        <v>No</v>
      </c>
      <c r="J2156" s="12" t="str">
        <f>_xlfn.XLOOKUP($A2156,[1]MedicHistory!A:A,[1]MedicHistory!K:K,"")</f>
        <v>Normal</v>
      </c>
      <c r="K2156" s="15" t="str">
        <f>_xlfn.XLOOKUP($A2156,[1]MedicHistory!A:A,[1]MedicHistory!I:I,"")</f>
        <v>Obisity</v>
      </c>
      <c r="L2156" s="16">
        <f>_xlfn.XLOOKUP($A2156,[1]Hospitalisation!A:A,[1]Hospitalisation!C:C,"")</f>
        <v>1909.53</v>
      </c>
      <c r="M2156" s="17" t="str">
        <f>_xlfn.XLOOKUP($A2156,[1]Hospitalisation!A:A,[1]Hospitalisation!I:I,"")</f>
        <v>tier - 3</v>
      </c>
      <c r="N2156" s="17" t="str">
        <f>_xlfn.XLOOKUP($A2156,[1]Hospitalisation!A:A,[1]Hospitalisation!J:J,"")</f>
        <v>tier - 3</v>
      </c>
      <c r="O2156" s="17" t="str">
        <f>_xlfn.XLOOKUP($A2156,[1]Hospitalisation!A:A,[1]Hospitalisation!K:K,"")</f>
        <v>R1012</v>
      </c>
      <c r="P2156" s="14">
        <f>_xlfn.XLOOKUP($A2156,[1]Hospitalisation!A:A,[1]Hospitalisation!L:L,"")</f>
        <v>21</v>
      </c>
      <c r="Q2156" s="24">
        <f>_xlfn.XLOOKUP($A2156,[1]Hospitalisation!A:A,[1]Hospitalisation!M:M,"")</f>
        <v>37106</v>
      </c>
    </row>
    <row r="2157" spans="1:17" x14ac:dyDescent="0.25">
      <c r="A2157" s="23" t="s">
        <v>198</v>
      </c>
      <c r="B2157" s="18" t="str">
        <f>_xlfn.XLOOKUP(A2157,[1]Customer!A:A,[1]Customer!C:C,"")</f>
        <v>Joe</v>
      </c>
      <c r="C2157" s="19">
        <f t="array" ref="C2157">_xlfn.XLOOKUP($A2157,[1]MedicHistory!A:A,[1]MedicHistory!B:B,"")</f>
        <v>23.06</v>
      </c>
      <c r="D2157" s="19">
        <f t="array" ref="D2157">_xlfn.XLOOKUP($A2157,[1]MedicHistory!A:A,[1]MedicHistory!C:C,"")</f>
        <v>4.47</v>
      </c>
      <c r="E2157" s="18" t="str">
        <f>_xlfn.XLOOKUP($A2157,[1]MedicHistory!A:A,[1]MedicHistory!D:D,"")</f>
        <v>No</v>
      </c>
      <c r="F2157" s="18" t="str">
        <f>_xlfn.XLOOKUP($A2157,[1]MedicHistory!A:A,[1]MedicHistory!E:E,"")</f>
        <v>No</v>
      </c>
      <c r="G2157" s="18" t="str">
        <f>_xlfn.XLOOKUP($A2157,[1]MedicHistory!A:A,[1]MedicHistory!F:F,"")</f>
        <v>No</v>
      </c>
      <c r="H2157" s="20">
        <f>_xlfn.XLOOKUP($A2157,[1]MedicHistory!A:A,[1]MedicHistory!G:G,"")</f>
        <v>0</v>
      </c>
      <c r="I2157" s="18" t="str">
        <f>_xlfn.XLOOKUP($A2157,[1]MedicHistory!A:A,[1]MedicHistory!H:H,"")</f>
        <v>No</v>
      </c>
      <c r="J2157" s="18" t="str">
        <f>_xlfn.XLOOKUP($A2157,[1]MedicHistory!A:A,[1]MedicHistory!K:K,"")</f>
        <v>Normal</v>
      </c>
      <c r="K2157" s="21" t="str">
        <f>_xlfn.XLOOKUP($A2157,[1]MedicHistory!A:A,[1]MedicHistory!I:I,"")</f>
        <v>Normal weight</v>
      </c>
      <c r="L2157" s="22">
        <f>_xlfn.XLOOKUP($A2157,[1]Hospitalisation!A:A,[1]Hospitalisation!C:C,"")</f>
        <v>1908.9</v>
      </c>
      <c r="M2157" s="23" t="str">
        <f>_xlfn.XLOOKUP($A2157,[1]Hospitalisation!A:A,[1]Hospitalisation!I:I,"")</f>
        <v>tier - 3</v>
      </c>
      <c r="N2157" s="23" t="str">
        <f>_xlfn.XLOOKUP($A2157,[1]Hospitalisation!A:A,[1]Hospitalisation!J:J,"")</f>
        <v>tier - 3</v>
      </c>
      <c r="O2157" s="23" t="str">
        <f>_xlfn.XLOOKUP($A2157,[1]Hospitalisation!A:A,[1]Hospitalisation!K:K,"")</f>
        <v>R1013</v>
      </c>
      <c r="P2157" s="20">
        <f>_xlfn.XLOOKUP($A2157,[1]Hospitalisation!A:A,[1]Hospitalisation!L:L,"")</f>
        <v>21</v>
      </c>
      <c r="Q2157" s="25">
        <f>_xlfn.XLOOKUP($A2157,[1]Hospitalisation!A:A,[1]Hospitalisation!M:M,"")</f>
        <v>37170</v>
      </c>
    </row>
    <row r="2158" spans="1:17" x14ac:dyDescent="0.25">
      <c r="A2158" s="17" t="s">
        <v>197</v>
      </c>
      <c r="B2158" s="12" t="str">
        <f>_xlfn.XLOOKUP(A2158,[1]Customer!A:A,[1]Customer!C:C,"")</f>
        <v>Stephen</v>
      </c>
      <c r="C2158" s="13">
        <f t="array" ref="C2158">_xlfn.XLOOKUP($A2158,[1]MedicHistory!A:A,[1]MedicHistory!B:B,"")</f>
        <v>28.975000000000001</v>
      </c>
      <c r="D2158" s="13">
        <f t="array" ref="D2158">_xlfn.XLOOKUP($A2158,[1]MedicHistory!A:A,[1]MedicHistory!C:C,"")</f>
        <v>4.34</v>
      </c>
      <c r="E2158" s="12" t="str">
        <f>_xlfn.XLOOKUP($A2158,[1]MedicHistory!A:A,[1]MedicHistory!D:D,"")</f>
        <v>yes</v>
      </c>
      <c r="F2158" s="12" t="str">
        <f>_xlfn.XLOOKUP($A2158,[1]MedicHistory!A:A,[1]MedicHistory!E:E,"")</f>
        <v>No</v>
      </c>
      <c r="G2158" s="12" t="str">
        <f>_xlfn.XLOOKUP($A2158,[1]MedicHistory!A:A,[1]MedicHistory!F:F,"")</f>
        <v>No</v>
      </c>
      <c r="H2158" s="14">
        <f>_xlfn.XLOOKUP($A2158,[1]MedicHistory!A:A,[1]MedicHistory!G:G,"")</f>
        <v>0</v>
      </c>
      <c r="I2158" s="12" t="str">
        <f>_xlfn.XLOOKUP($A2158,[1]MedicHistory!A:A,[1]MedicHistory!H:H,"")</f>
        <v>No</v>
      </c>
      <c r="J2158" s="12" t="str">
        <f>_xlfn.XLOOKUP($A2158,[1]MedicHistory!A:A,[1]MedicHistory!K:K,"")</f>
        <v>Normal</v>
      </c>
      <c r="K2158" s="15" t="str">
        <f>_xlfn.XLOOKUP($A2158,[1]MedicHistory!A:A,[1]MedicHistory!I:I,"")</f>
        <v>over weight</v>
      </c>
      <c r="L2158" s="16">
        <f>_xlfn.XLOOKUP($A2158,[1]Hospitalisation!A:A,[1]Hospitalisation!C:C,"")</f>
        <v>1906.36</v>
      </c>
      <c r="M2158" s="17" t="str">
        <f>_xlfn.XLOOKUP($A2158,[1]Hospitalisation!A:A,[1]Hospitalisation!I:I,"")</f>
        <v>tier - 3</v>
      </c>
      <c r="N2158" s="17" t="str">
        <f>_xlfn.XLOOKUP($A2158,[1]Hospitalisation!A:A,[1]Hospitalisation!J:J,"")</f>
        <v>tier - 1</v>
      </c>
      <c r="O2158" s="17" t="str">
        <f>_xlfn.XLOOKUP($A2158,[1]Hospitalisation!A:A,[1]Hospitalisation!K:K,"")</f>
        <v>R1012</v>
      </c>
      <c r="P2158" s="14">
        <f>_xlfn.XLOOKUP($A2158,[1]Hospitalisation!A:A,[1]Hospitalisation!L:L,"")</f>
        <v>28</v>
      </c>
      <c r="Q2158" s="24">
        <f>_xlfn.XLOOKUP($A2158,[1]Hospitalisation!A:A,[1]Hospitalisation!M:M,"")</f>
        <v>34556</v>
      </c>
    </row>
    <row r="2159" spans="1:17" x14ac:dyDescent="0.25">
      <c r="A2159" s="23" t="s">
        <v>196</v>
      </c>
      <c r="B2159" s="18" t="str">
        <f>_xlfn.XLOOKUP(A2159,[1]Customer!A:A,[1]Customer!C:C,"")</f>
        <v>Ellen</v>
      </c>
      <c r="C2159" s="19">
        <f t="array" ref="C2159">_xlfn.XLOOKUP($A2159,[1]MedicHistory!A:A,[1]MedicHistory!B:B,"")</f>
        <v>33.299999999999997</v>
      </c>
      <c r="D2159" s="19">
        <f t="array" ref="D2159">_xlfn.XLOOKUP($A2159,[1]MedicHistory!A:A,[1]MedicHistory!C:C,"")</f>
        <v>9.49</v>
      </c>
      <c r="E2159" s="18" t="str">
        <f>_xlfn.XLOOKUP($A2159,[1]MedicHistory!A:A,[1]MedicHistory!D:D,"")</f>
        <v>No</v>
      </c>
      <c r="F2159" s="18" t="str">
        <f>_xlfn.XLOOKUP($A2159,[1]MedicHistory!A:A,[1]MedicHistory!E:E,"")</f>
        <v>No</v>
      </c>
      <c r="G2159" s="18" t="str">
        <f>_xlfn.XLOOKUP($A2159,[1]MedicHistory!A:A,[1]MedicHistory!F:F,"")</f>
        <v>No</v>
      </c>
      <c r="H2159" s="20">
        <f>_xlfn.XLOOKUP($A2159,[1]MedicHistory!A:A,[1]MedicHistory!G:G,"")</f>
        <v>0</v>
      </c>
      <c r="I2159" s="18" t="str">
        <f>_xlfn.XLOOKUP($A2159,[1]MedicHistory!A:A,[1]MedicHistory!H:H,"")</f>
        <v>No</v>
      </c>
      <c r="J2159" s="18" t="str">
        <f>_xlfn.XLOOKUP($A2159,[1]MedicHistory!A:A,[1]MedicHistory!K:K,"")</f>
        <v>Diabetic</v>
      </c>
      <c r="K2159" s="21" t="str">
        <f>_xlfn.XLOOKUP($A2159,[1]MedicHistory!A:A,[1]MedicHistory!I:I,"")</f>
        <v>Obisity</v>
      </c>
      <c r="L2159" s="22">
        <f>_xlfn.XLOOKUP($A2159,[1]Hospitalisation!A:A,[1]Hospitalisation!C:C,"")</f>
        <v>1880.49</v>
      </c>
      <c r="M2159" s="23" t="str">
        <f>_xlfn.XLOOKUP($A2159,[1]Hospitalisation!A:A,[1]Hospitalisation!I:I,"")</f>
        <v>tier - 3</v>
      </c>
      <c r="N2159" s="23" t="str">
        <f>_xlfn.XLOOKUP($A2159,[1]Hospitalisation!A:A,[1]Hospitalisation!J:J,"")</f>
        <v>tier - 1</v>
      </c>
      <c r="O2159" s="23" t="str">
        <f>_xlfn.XLOOKUP($A2159,[1]Hospitalisation!A:A,[1]Hospitalisation!K:K,"")</f>
        <v>R1011</v>
      </c>
      <c r="P2159" s="20">
        <f>_xlfn.XLOOKUP($A2159,[1]Hospitalisation!A:A,[1]Hospitalisation!L:L,"")</f>
        <v>21</v>
      </c>
      <c r="Q2159" s="25">
        <f>_xlfn.XLOOKUP($A2159,[1]Hospitalisation!A:A,[1]Hospitalisation!M:M,"")</f>
        <v>37124</v>
      </c>
    </row>
    <row r="2160" spans="1:17" x14ac:dyDescent="0.25">
      <c r="A2160" s="17" t="s">
        <v>195</v>
      </c>
      <c r="B2160" s="12" t="str">
        <f>_xlfn.XLOOKUP(A2160,[1]Customer!A:A,[1]Customer!C:C,"")</f>
        <v>Cindy</v>
      </c>
      <c r="C2160" s="13">
        <f t="array" ref="C2160">_xlfn.XLOOKUP($A2160,[1]MedicHistory!A:A,[1]MedicHistory!B:B,"")</f>
        <v>33</v>
      </c>
      <c r="D2160" s="13">
        <f t="array" ref="D2160">_xlfn.XLOOKUP($A2160,[1]MedicHistory!A:A,[1]MedicHistory!C:C,"")</f>
        <v>10.16</v>
      </c>
      <c r="E2160" s="12" t="str">
        <f>_xlfn.XLOOKUP($A2160,[1]MedicHistory!A:A,[1]MedicHistory!D:D,"")</f>
        <v>No</v>
      </c>
      <c r="F2160" s="12" t="str">
        <f>_xlfn.XLOOKUP($A2160,[1]MedicHistory!A:A,[1]MedicHistory!E:E,"")</f>
        <v>No</v>
      </c>
      <c r="G2160" s="12" t="str">
        <f>_xlfn.XLOOKUP($A2160,[1]MedicHistory!A:A,[1]MedicHistory!F:F,"")</f>
        <v>No</v>
      </c>
      <c r="H2160" s="14">
        <f>_xlfn.XLOOKUP($A2160,[1]MedicHistory!A:A,[1]MedicHistory!G:G,"")</f>
        <v>0</v>
      </c>
      <c r="I2160" s="12" t="str">
        <f>_xlfn.XLOOKUP($A2160,[1]MedicHistory!A:A,[1]MedicHistory!H:H,"")</f>
        <v>No</v>
      </c>
      <c r="J2160" s="12" t="str">
        <f>_xlfn.XLOOKUP($A2160,[1]MedicHistory!A:A,[1]MedicHistory!K:K,"")</f>
        <v>Diabetic</v>
      </c>
      <c r="K2160" s="15" t="str">
        <f>_xlfn.XLOOKUP($A2160,[1]MedicHistory!A:A,[1]MedicHistory!I:I,"")</f>
        <v>Obisity</v>
      </c>
      <c r="L2160" s="16">
        <f>_xlfn.XLOOKUP($A2160,[1]Hospitalisation!A:A,[1]Hospitalisation!C:C,"")</f>
        <v>1880.07</v>
      </c>
      <c r="M2160" s="17" t="str">
        <f>_xlfn.XLOOKUP($A2160,[1]Hospitalisation!A:A,[1]Hospitalisation!I:I,"")</f>
        <v>tier - 3</v>
      </c>
      <c r="N2160" s="17" t="str">
        <f>_xlfn.XLOOKUP($A2160,[1]Hospitalisation!A:A,[1]Hospitalisation!J:J,"")</f>
        <v>tier - 2</v>
      </c>
      <c r="O2160" s="17" t="str">
        <f>_xlfn.XLOOKUP($A2160,[1]Hospitalisation!A:A,[1]Hospitalisation!K:K,"")</f>
        <v>R1013</v>
      </c>
      <c r="P2160" s="14">
        <f>_xlfn.XLOOKUP($A2160,[1]Hospitalisation!A:A,[1]Hospitalisation!L:L,"")</f>
        <v>20</v>
      </c>
      <c r="Q2160" s="24">
        <f>_xlfn.XLOOKUP($A2160,[1]Hospitalisation!A:A,[1]Hospitalisation!M:M,"")</f>
        <v>37497</v>
      </c>
    </row>
    <row r="2161" spans="1:17" x14ac:dyDescent="0.25">
      <c r="A2161" s="23" t="s">
        <v>194</v>
      </c>
      <c r="B2161" s="18" t="str">
        <f>_xlfn.XLOOKUP(A2161,[1]Customer!A:A,[1]Customer!C:C,"")</f>
        <v>Abigail</v>
      </c>
      <c r="C2161" s="19">
        <f t="array" ref="C2161">_xlfn.XLOOKUP($A2161,[1]MedicHistory!A:A,[1]MedicHistory!B:B,"")</f>
        <v>31.46</v>
      </c>
      <c r="D2161" s="19">
        <f t="array" ref="D2161">_xlfn.XLOOKUP($A2161,[1]MedicHistory!A:A,[1]MedicHistory!C:C,"")</f>
        <v>11.19</v>
      </c>
      <c r="E2161" s="18" t="str">
        <f>_xlfn.XLOOKUP($A2161,[1]MedicHistory!A:A,[1]MedicHistory!D:D,"")</f>
        <v>No</v>
      </c>
      <c r="F2161" s="18" t="str">
        <f>_xlfn.XLOOKUP($A2161,[1]MedicHistory!A:A,[1]MedicHistory!E:E,"")</f>
        <v>No</v>
      </c>
      <c r="G2161" s="18" t="str">
        <f>_xlfn.XLOOKUP($A2161,[1]MedicHistory!A:A,[1]MedicHistory!F:F,"")</f>
        <v>No</v>
      </c>
      <c r="H2161" s="20">
        <f>_xlfn.XLOOKUP($A2161,[1]MedicHistory!A:A,[1]MedicHistory!G:G,"")</f>
        <v>0</v>
      </c>
      <c r="I2161" s="18" t="str">
        <f>_xlfn.XLOOKUP($A2161,[1]MedicHistory!A:A,[1]MedicHistory!H:H,"")</f>
        <v>No</v>
      </c>
      <c r="J2161" s="18" t="str">
        <f>_xlfn.XLOOKUP($A2161,[1]MedicHistory!A:A,[1]MedicHistory!K:K,"")</f>
        <v>Diabetic</v>
      </c>
      <c r="K2161" s="21" t="str">
        <f>_xlfn.XLOOKUP($A2161,[1]MedicHistory!A:A,[1]MedicHistory!I:I,"")</f>
        <v>Obisity</v>
      </c>
      <c r="L2161" s="22">
        <f>_xlfn.XLOOKUP($A2161,[1]Hospitalisation!A:A,[1]Hospitalisation!C:C,"")</f>
        <v>1877.93</v>
      </c>
      <c r="M2161" s="23" t="str">
        <f>_xlfn.XLOOKUP($A2161,[1]Hospitalisation!A:A,[1]Hospitalisation!I:I,"")</f>
        <v>tier - 3</v>
      </c>
      <c r="N2161" s="23" t="str">
        <f>_xlfn.XLOOKUP($A2161,[1]Hospitalisation!A:A,[1]Hospitalisation!J:J,"")</f>
        <v>tier - 1</v>
      </c>
      <c r="O2161" s="23" t="str">
        <f>_xlfn.XLOOKUP($A2161,[1]Hospitalisation!A:A,[1]Hospitalisation!K:K,"")</f>
        <v>R1013</v>
      </c>
      <c r="P2161" s="20">
        <f>_xlfn.XLOOKUP($A2161,[1]Hospitalisation!A:A,[1]Hospitalisation!L:L,"")</f>
        <v>20</v>
      </c>
      <c r="Q2161" s="25">
        <f>_xlfn.XLOOKUP($A2161,[1]Hospitalisation!A:A,[1]Hospitalisation!M:M,"")</f>
        <v>37558</v>
      </c>
    </row>
    <row r="2162" spans="1:17" x14ac:dyDescent="0.25">
      <c r="A2162" s="17" t="s">
        <v>193</v>
      </c>
      <c r="B2162" s="12" t="str">
        <f>_xlfn.XLOOKUP(A2162,[1]Customer!A:A,[1]Customer!C:C,"")</f>
        <v>Amy</v>
      </c>
      <c r="C2162" s="13">
        <f t="array" ref="C2162">_xlfn.XLOOKUP($A2162,[1]MedicHistory!A:A,[1]MedicHistory!B:B,"")</f>
        <v>29.6</v>
      </c>
      <c r="D2162" s="13">
        <f t="array" ref="D2162">_xlfn.XLOOKUP($A2162,[1]MedicHistory!A:A,[1]MedicHistory!C:C,"")</f>
        <v>11.03</v>
      </c>
      <c r="E2162" s="12" t="str">
        <f>_xlfn.XLOOKUP($A2162,[1]MedicHistory!A:A,[1]MedicHistory!D:D,"")</f>
        <v>No</v>
      </c>
      <c r="F2162" s="12" t="str">
        <f>_xlfn.XLOOKUP($A2162,[1]MedicHistory!A:A,[1]MedicHistory!E:E,"")</f>
        <v>No</v>
      </c>
      <c r="G2162" s="12" t="str">
        <f>_xlfn.XLOOKUP($A2162,[1]MedicHistory!A:A,[1]MedicHistory!F:F,"")</f>
        <v>No</v>
      </c>
      <c r="H2162" s="14">
        <f>_xlfn.XLOOKUP($A2162,[1]MedicHistory!A:A,[1]MedicHistory!G:G,"")</f>
        <v>0</v>
      </c>
      <c r="I2162" s="12" t="str">
        <f>_xlfn.XLOOKUP($A2162,[1]MedicHistory!A:A,[1]MedicHistory!H:H,"")</f>
        <v>No</v>
      </c>
      <c r="J2162" s="12" t="str">
        <f>_xlfn.XLOOKUP($A2162,[1]MedicHistory!A:A,[1]MedicHistory!K:K,"")</f>
        <v>Diabetic</v>
      </c>
      <c r="K2162" s="15" t="str">
        <f>_xlfn.XLOOKUP($A2162,[1]MedicHistory!A:A,[1]MedicHistory!I:I,"")</f>
        <v>over weight</v>
      </c>
      <c r="L2162" s="16">
        <f>_xlfn.XLOOKUP($A2162,[1]Hospitalisation!A:A,[1]Hospitalisation!C:C,"")</f>
        <v>1875.34</v>
      </c>
      <c r="M2162" s="17" t="str">
        <f>_xlfn.XLOOKUP($A2162,[1]Hospitalisation!A:A,[1]Hospitalisation!I:I,"")</f>
        <v>tier - 3</v>
      </c>
      <c r="N2162" s="17" t="str">
        <f>_xlfn.XLOOKUP($A2162,[1]Hospitalisation!A:A,[1]Hospitalisation!J:J,"")</f>
        <v>tier - 2</v>
      </c>
      <c r="O2162" s="17" t="str">
        <f>_xlfn.XLOOKUP($A2162,[1]Hospitalisation!A:A,[1]Hospitalisation!K:K,"")</f>
        <v>R1011</v>
      </c>
      <c r="P2162" s="14">
        <f>_xlfn.XLOOKUP($A2162,[1]Hospitalisation!A:A,[1]Hospitalisation!L:L,"")</f>
        <v>20</v>
      </c>
      <c r="Q2162" s="24">
        <f>_xlfn.XLOOKUP($A2162,[1]Hospitalisation!A:A,[1]Hospitalisation!M:M,"")</f>
        <v>37521</v>
      </c>
    </row>
    <row r="2163" spans="1:17" x14ac:dyDescent="0.25">
      <c r="A2163" s="23" t="s">
        <v>192</v>
      </c>
      <c r="B2163" s="18" t="str">
        <f>_xlfn.XLOOKUP(A2163,[1]Customer!A:A,[1]Customer!C:C,"")</f>
        <v>Amy</v>
      </c>
      <c r="C2163" s="19">
        <f t="array" ref="C2163">_xlfn.XLOOKUP($A2163,[1]MedicHistory!A:A,[1]MedicHistory!B:B,"")</f>
        <v>22.05</v>
      </c>
      <c r="D2163" s="19">
        <f t="array" ref="D2163">_xlfn.XLOOKUP($A2163,[1]MedicHistory!A:A,[1]MedicHistory!C:C,"")</f>
        <v>4.43</v>
      </c>
      <c r="E2163" s="18" t="str">
        <f>_xlfn.XLOOKUP($A2163,[1]MedicHistory!A:A,[1]MedicHistory!D:D,"")</f>
        <v>yes</v>
      </c>
      <c r="F2163" s="18" t="str">
        <f>_xlfn.XLOOKUP($A2163,[1]MedicHistory!A:A,[1]MedicHistory!E:E,"")</f>
        <v>No</v>
      </c>
      <c r="G2163" s="18" t="str">
        <f>_xlfn.XLOOKUP($A2163,[1]MedicHistory!A:A,[1]MedicHistory!F:F,"")</f>
        <v>No</v>
      </c>
      <c r="H2163" s="20">
        <f>_xlfn.XLOOKUP($A2163,[1]MedicHistory!A:A,[1]MedicHistory!G:G,"")</f>
        <v>0</v>
      </c>
      <c r="I2163" s="18" t="str">
        <f>_xlfn.XLOOKUP($A2163,[1]MedicHistory!A:A,[1]MedicHistory!H:H,"")</f>
        <v>No</v>
      </c>
      <c r="J2163" s="18" t="str">
        <f>_xlfn.XLOOKUP($A2163,[1]MedicHistory!A:A,[1]MedicHistory!K:K,"")</f>
        <v>Normal</v>
      </c>
      <c r="K2163" s="21" t="str">
        <f>_xlfn.XLOOKUP($A2163,[1]MedicHistory!A:A,[1]MedicHistory!I:I,"")</f>
        <v>Normal weight</v>
      </c>
      <c r="L2163" s="22">
        <f>_xlfn.XLOOKUP($A2163,[1]Hospitalisation!A:A,[1]Hospitalisation!C:C,"")</f>
        <v>1865.98</v>
      </c>
      <c r="M2163" s="23" t="str">
        <f>_xlfn.XLOOKUP($A2163,[1]Hospitalisation!A:A,[1]Hospitalisation!I:I,"")</f>
        <v>tier - 3</v>
      </c>
      <c r="N2163" s="23" t="str">
        <f>_xlfn.XLOOKUP($A2163,[1]Hospitalisation!A:A,[1]Hospitalisation!J:J,"")</f>
        <v>tier - 3</v>
      </c>
      <c r="O2163" s="23" t="str">
        <f>_xlfn.XLOOKUP($A2163,[1]Hospitalisation!A:A,[1]Hospitalisation!K:K,"")</f>
        <v>R1012</v>
      </c>
      <c r="P2163" s="20">
        <f>_xlfn.XLOOKUP($A2163,[1]Hospitalisation!A:A,[1]Hospitalisation!L:L,"")</f>
        <v>20</v>
      </c>
      <c r="Q2163" s="25">
        <f>_xlfn.XLOOKUP($A2163,[1]Hospitalisation!A:A,[1]Hospitalisation!M:M,"")</f>
        <v>37439</v>
      </c>
    </row>
    <row r="2164" spans="1:17" x14ac:dyDescent="0.25">
      <c r="A2164" s="17" t="s">
        <v>190</v>
      </c>
      <c r="B2164" s="12" t="str">
        <f>_xlfn.XLOOKUP(A2164,[1]Customer!A:A,[1]Customer!C:C,"")</f>
        <v>Grace</v>
      </c>
      <c r="C2164" s="13">
        <f t="array" ref="C2164">_xlfn.XLOOKUP($A2164,[1]MedicHistory!A:A,[1]MedicHistory!B:B,"")</f>
        <v>27.06</v>
      </c>
      <c r="D2164" s="13">
        <f t="array" ref="D2164">_xlfn.XLOOKUP($A2164,[1]MedicHistory!A:A,[1]MedicHistory!C:C,"")</f>
        <v>6.14</v>
      </c>
      <c r="E2164" s="12" t="str">
        <f>_xlfn.XLOOKUP($A2164,[1]MedicHistory!A:A,[1]MedicHistory!D:D,"")</f>
        <v>No</v>
      </c>
      <c r="F2164" s="12" t="str">
        <f>_xlfn.XLOOKUP($A2164,[1]MedicHistory!A:A,[1]MedicHistory!E:E,"")</f>
        <v>yes</v>
      </c>
      <c r="G2164" s="12" t="str">
        <f>_xlfn.XLOOKUP($A2164,[1]MedicHistory!A:A,[1]MedicHistory!F:F,"")</f>
        <v>No</v>
      </c>
      <c r="H2164" s="14">
        <f>_xlfn.XLOOKUP($A2164,[1]MedicHistory!A:A,[1]MedicHistory!G:G,"")</f>
        <v>1</v>
      </c>
      <c r="I2164" s="12" t="str">
        <f>_xlfn.XLOOKUP($A2164,[1]MedicHistory!A:A,[1]MedicHistory!H:H,"")</f>
        <v>No</v>
      </c>
      <c r="J2164" s="12" t="str">
        <f>_xlfn.XLOOKUP($A2164,[1]MedicHistory!A:A,[1]MedicHistory!K:K,"")</f>
        <v>Prediabetic</v>
      </c>
      <c r="K2164" s="15" t="str">
        <f>_xlfn.XLOOKUP($A2164,[1]MedicHistory!A:A,[1]MedicHistory!I:I,"")</f>
        <v>over weight</v>
      </c>
      <c r="L2164" s="16">
        <f>_xlfn.XLOOKUP($A2164,[1]Hospitalisation!A:A,[1]Hospitalisation!C:C,"")</f>
        <v>1863.45</v>
      </c>
      <c r="M2164" s="17" t="str">
        <f>_xlfn.XLOOKUP($A2164,[1]Hospitalisation!A:A,[1]Hospitalisation!I:I,"")</f>
        <v>tier - 3</v>
      </c>
      <c r="N2164" s="17" t="str">
        <f>_xlfn.XLOOKUP($A2164,[1]Hospitalisation!A:A,[1]Hospitalisation!J:J,"")</f>
        <v>tier - 1</v>
      </c>
      <c r="O2164" s="17" t="str">
        <f>_xlfn.XLOOKUP($A2164,[1]Hospitalisation!A:A,[1]Hospitalisation!K:K,"")</f>
        <v>R1025</v>
      </c>
      <c r="P2164" s="14">
        <f>_xlfn.XLOOKUP($A2164,[1]Hospitalisation!A:A,[1]Hospitalisation!L:L,"")</f>
        <v>26</v>
      </c>
      <c r="Q2164" s="24">
        <f>_xlfn.XLOOKUP($A2164,[1]Hospitalisation!A:A,[1]Hospitalisation!M:M,"")</f>
        <v>35426</v>
      </c>
    </row>
    <row r="2165" spans="1:17" x14ac:dyDescent="0.25">
      <c r="A2165" s="23" t="s">
        <v>189</v>
      </c>
      <c r="B2165" s="18" t="str">
        <f>_xlfn.XLOOKUP(A2165,[1]Customer!A:A,[1]Customer!C:C,"")</f>
        <v>Caitie</v>
      </c>
      <c r="C2165" s="19">
        <f t="array" ref="C2165">_xlfn.XLOOKUP($A2165,[1]MedicHistory!A:A,[1]MedicHistory!B:B,"")</f>
        <v>20.49</v>
      </c>
      <c r="D2165" s="19">
        <f t="array" ref="D2165">_xlfn.XLOOKUP($A2165,[1]MedicHistory!A:A,[1]MedicHistory!C:C,"")</f>
        <v>4.87</v>
      </c>
      <c r="E2165" s="18" t="str">
        <f>_xlfn.XLOOKUP($A2165,[1]MedicHistory!A:A,[1]MedicHistory!D:D,"")</f>
        <v>No</v>
      </c>
      <c r="F2165" s="18" t="str">
        <f>_xlfn.XLOOKUP($A2165,[1]MedicHistory!A:A,[1]MedicHistory!E:E,"")</f>
        <v>No</v>
      </c>
      <c r="G2165" s="18" t="str">
        <f>_xlfn.XLOOKUP($A2165,[1]MedicHistory!A:A,[1]MedicHistory!F:F,"")</f>
        <v>No</v>
      </c>
      <c r="H2165" s="20">
        <f>_xlfn.XLOOKUP($A2165,[1]MedicHistory!A:A,[1]MedicHistory!G:G,"")</f>
        <v>0</v>
      </c>
      <c r="I2165" s="18" t="str">
        <f>_xlfn.XLOOKUP($A2165,[1]MedicHistory!A:A,[1]MedicHistory!H:H,"")</f>
        <v>No</v>
      </c>
      <c r="J2165" s="18" t="str">
        <f>_xlfn.XLOOKUP($A2165,[1]MedicHistory!A:A,[1]MedicHistory!K:K,"")</f>
        <v>Normal</v>
      </c>
      <c r="K2165" s="21" t="str">
        <f>_xlfn.XLOOKUP($A2165,[1]MedicHistory!A:A,[1]MedicHistory!I:I,"")</f>
        <v>Normal weight</v>
      </c>
      <c r="L2165" s="22">
        <f>_xlfn.XLOOKUP($A2165,[1]Hospitalisation!A:A,[1]Hospitalisation!C:C,"")</f>
        <v>1850.55</v>
      </c>
      <c r="M2165" s="23" t="str">
        <f>_xlfn.XLOOKUP($A2165,[1]Hospitalisation!A:A,[1]Hospitalisation!I:I,"")</f>
        <v>tier - 3</v>
      </c>
      <c r="N2165" s="23" t="str">
        <f>_xlfn.XLOOKUP($A2165,[1]Hospitalisation!A:A,[1]Hospitalisation!J:J,"")</f>
        <v>tier - 2</v>
      </c>
      <c r="O2165" s="23" t="str">
        <f>_xlfn.XLOOKUP($A2165,[1]Hospitalisation!A:A,[1]Hospitalisation!K:K,"")</f>
        <v>R1012</v>
      </c>
      <c r="P2165" s="20">
        <f>_xlfn.XLOOKUP($A2165,[1]Hospitalisation!A:A,[1]Hospitalisation!L:L,"")</f>
        <v>18</v>
      </c>
      <c r="Q2165" s="25">
        <f>_xlfn.XLOOKUP($A2165,[1]Hospitalisation!A:A,[1]Hospitalisation!M:M,"")</f>
        <v>38327</v>
      </c>
    </row>
    <row r="2166" spans="1:17" x14ac:dyDescent="0.25">
      <c r="A2166" s="17" t="s">
        <v>188</v>
      </c>
      <c r="B2166" s="12" t="str">
        <f>_xlfn.XLOOKUP(A2166,[1]Customer!A:A,[1]Customer!C:C,"")</f>
        <v>Benjamin</v>
      </c>
      <c r="C2166" s="13">
        <f t="array" ref="C2166">_xlfn.XLOOKUP($A2166,[1]MedicHistory!A:A,[1]MedicHistory!B:B,"")</f>
        <v>28.4</v>
      </c>
      <c r="D2166" s="13">
        <f t="array" ref="D2166">_xlfn.XLOOKUP($A2166,[1]MedicHistory!A:A,[1]MedicHistory!C:C,"")</f>
        <v>4.3</v>
      </c>
      <c r="E2166" s="12" t="str">
        <f>_xlfn.XLOOKUP($A2166,[1]MedicHistory!A:A,[1]MedicHistory!D:D,"")</f>
        <v>No</v>
      </c>
      <c r="F2166" s="12" t="str">
        <f>_xlfn.XLOOKUP($A2166,[1]MedicHistory!A:A,[1]MedicHistory!E:E,"")</f>
        <v>No</v>
      </c>
      <c r="G2166" s="12" t="str">
        <f>_xlfn.XLOOKUP($A2166,[1]MedicHistory!A:A,[1]MedicHistory!F:F,"")</f>
        <v>Yes</v>
      </c>
      <c r="H2166" s="14">
        <f>_xlfn.XLOOKUP($A2166,[1]MedicHistory!A:A,[1]MedicHistory!G:G,"")</f>
        <v>1</v>
      </c>
      <c r="I2166" s="12" t="str">
        <f>_xlfn.XLOOKUP($A2166,[1]MedicHistory!A:A,[1]MedicHistory!H:H,"")</f>
        <v>No</v>
      </c>
      <c r="J2166" s="12" t="str">
        <f>_xlfn.XLOOKUP($A2166,[1]MedicHistory!A:A,[1]MedicHistory!K:K,"")</f>
        <v>Normal</v>
      </c>
      <c r="K2166" s="15" t="str">
        <f>_xlfn.XLOOKUP($A2166,[1]MedicHistory!A:A,[1]MedicHistory!I:I,"")</f>
        <v>over weight</v>
      </c>
      <c r="L2166" s="16">
        <f>_xlfn.XLOOKUP($A2166,[1]Hospitalisation!A:A,[1]Hospitalisation!C:C,"")</f>
        <v>1842.52</v>
      </c>
      <c r="M2166" s="17" t="str">
        <f>_xlfn.XLOOKUP($A2166,[1]Hospitalisation!A:A,[1]Hospitalisation!I:I,"")</f>
        <v>tier - 3</v>
      </c>
      <c r="N2166" s="17" t="str">
        <f>_xlfn.XLOOKUP($A2166,[1]Hospitalisation!A:A,[1]Hospitalisation!J:J,"")</f>
        <v>tier - 2</v>
      </c>
      <c r="O2166" s="17" t="str">
        <f>_xlfn.XLOOKUP($A2166,[1]Hospitalisation!A:A,[1]Hospitalisation!K:K,"")</f>
        <v>R1011</v>
      </c>
      <c r="P2166" s="14">
        <f>_xlfn.XLOOKUP($A2166,[1]Hospitalisation!A:A,[1]Hospitalisation!L:L,"")</f>
        <v>28</v>
      </c>
      <c r="Q2166" s="24">
        <f>_xlfn.XLOOKUP($A2166,[1]Hospitalisation!A:A,[1]Hospitalisation!M:M,"")</f>
        <v>34535</v>
      </c>
    </row>
    <row r="2167" spans="1:17" x14ac:dyDescent="0.25">
      <c r="A2167" s="23" t="s">
        <v>187</v>
      </c>
      <c r="B2167" s="18" t="str">
        <f>_xlfn.XLOOKUP(A2167,[1]Customer!A:A,[1]Customer!C:C,"")</f>
        <v>Ian</v>
      </c>
      <c r="C2167" s="19">
        <f t="array" ref="C2167">_xlfn.XLOOKUP($A2167,[1]MedicHistory!A:A,[1]MedicHistory!B:B,"")</f>
        <v>41.91</v>
      </c>
      <c r="D2167" s="19">
        <f t="array" ref="D2167">_xlfn.XLOOKUP($A2167,[1]MedicHistory!A:A,[1]MedicHistory!C:C,"")</f>
        <v>6.19</v>
      </c>
      <c r="E2167" s="18" t="str">
        <f>_xlfn.XLOOKUP($A2167,[1]MedicHistory!A:A,[1]MedicHistory!D:D,"")</f>
        <v>No</v>
      </c>
      <c r="F2167" s="18" t="str">
        <f>_xlfn.XLOOKUP($A2167,[1]MedicHistory!A:A,[1]MedicHistory!E:E,"")</f>
        <v>No</v>
      </c>
      <c r="G2167" s="18" t="str">
        <f>_xlfn.XLOOKUP($A2167,[1]MedicHistory!A:A,[1]MedicHistory!F:F,"")</f>
        <v>No</v>
      </c>
      <c r="H2167" s="20">
        <f>_xlfn.XLOOKUP($A2167,[1]MedicHistory!A:A,[1]MedicHistory!G:G,"")</f>
        <v>0</v>
      </c>
      <c r="I2167" s="18" t="str">
        <f>_xlfn.XLOOKUP($A2167,[1]MedicHistory!A:A,[1]MedicHistory!H:H,"")</f>
        <v>No</v>
      </c>
      <c r="J2167" s="18" t="str">
        <f>_xlfn.XLOOKUP($A2167,[1]MedicHistory!A:A,[1]MedicHistory!K:K,"")</f>
        <v>Prediabetic</v>
      </c>
      <c r="K2167" s="21" t="str">
        <f>_xlfn.XLOOKUP($A2167,[1]MedicHistory!A:A,[1]MedicHistory!I:I,"")</f>
        <v>Obisity</v>
      </c>
      <c r="L2167" s="22">
        <f>_xlfn.XLOOKUP($A2167,[1]Hospitalisation!A:A,[1]Hospitalisation!C:C,"")</f>
        <v>1837.28</v>
      </c>
      <c r="M2167" s="23" t="str">
        <f>_xlfn.XLOOKUP($A2167,[1]Hospitalisation!A:A,[1]Hospitalisation!I:I,"")</f>
        <v>tier - 3</v>
      </c>
      <c r="N2167" s="23" t="str">
        <f>_xlfn.XLOOKUP($A2167,[1]Hospitalisation!A:A,[1]Hospitalisation!J:J,"")</f>
        <v>tier - 2</v>
      </c>
      <c r="O2167" s="23" t="str">
        <f>_xlfn.XLOOKUP($A2167,[1]Hospitalisation!A:A,[1]Hospitalisation!K:K,"")</f>
        <v>R1013</v>
      </c>
      <c r="P2167" s="20">
        <f>_xlfn.XLOOKUP($A2167,[1]Hospitalisation!A:A,[1]Hospitalisation!L:L,"")</f>
        <v>19</v>
      </c>
      <c r="Q2167" s="25">
        <f>_xlfn.XLOOKUP($A2167,[1]Hospitalisation!A:A,[1]Hospitalisation!M:M,"")</f>
        <v>37967</v>
      </c>
    </row>
    <row r="2168" spans="1:17" x14ac:dyDescent="0.25">
      <c r="A2168" s="17" t="s">
        <v>186</v>
      </c>
      <c r="B2168" s="12" t="str">
        <f>_xlfn.XLOOKUP(A2168,[1]Customer!A:A,[1]Customer!C:C,"")</f>
        <v>Tadese</v>
      </c>
      <c r="C2168" s="13">
        <f t="array" ref="C2168">_xlfn.XLOOKUP($A2168,[1]MedicHistory!A:A,[1]MedicHistory!B:B,"")</f>
        <v>24.6</v>
      </c>
      <c r="D2168" s="13">
        <f t="array" ref="D2168">_xlfn.XLOOKUP($A2168,[1]MedicHistory!A:A,[1]MedicHistory!C:C,"")</f>
        <v>6.19</v>
      </c>
      <c r="E2168" s="12" t="str">
        <f>_xlfn.XLOOKUP($A2168,[1]MedicHistory!A:A,[1]MedicHistory!D:D,"")</f>
        <v>No</v>
      </c>
      <c r="F2168" s="12" t="str">
        <f>_xlfn.XLOOKUP($A2168,[1]MedicHistory!A:A,[1]MedicHistory!E:E,"")</f>
        <v>No</v>
      </c>
      <c r="G2168" s="12" t="str">
        <f>_xlfn.XLOOKUP($A2168,[1]MedicHistory!A:A,[1]MedicHistory!F:F,"")</f>
        <v>Yes</v>
      </c>
      <c r="H2168" s="14">
        <f>_xlfn.XLOOKUP($A2168,[1]MedicHistory!A:A,[1]MedicHistory!G:G,"")</f>
        <v>1</v>
      </c>
      <c r="I2168" s="12" t="str">
        <f>_xlfn.XLOOKUP($A2168,[1]MedicHistory!A:A,[1]MedicHistory!H:H,"")</f>
        <v>No</v>
      </c>
      <c r="J2168" s="12" t="str">
        <f>_xlfn.XLOOKUP($A2168,[1]MedicHistory!A:A,[1]MedicHistory!K:K,"")</f>
        <v>Prediabetic</v>
      </c>
      <c r="K2168" s="15" t="str">
        <f>_xlfn.XLOOKUP($A2168,[1]MedicHistory!A:A,[1]MedicHistory!I:I,"")</f>
        <v>Normal weight</v>
      </c>
      <c r="L2168" s="16">
        <f>_xlfn.XLOOKUP($A2168,[1]Hospitalisation!A:A,[1]Hospitalisation!C:C,"")</f>
        <v>1837.24</v>
      </c>
      <c r="M2168" s="17" t="str">
        <f>_xlfn.XLOOKUP($A2168,[1]Hospitalisation!A:A,[1]Hospitalisation!I:I,"")</f>
        <v>tier - 3</v>
      </c>
      <c r="N2168" s="17" t="str">
        <f>_xlfn.XLOOKUP($A2168,[1]Hospitalisation!A:A,[1]Hospitalisation!J:J,"")</f>
        <v>tier - 2</v>
      </c>
      <c r="O2168" s="17" t="str">
        <f>_xlfn.XLOOKUP($A2168,[1]Hospitalisation!A:A,[1]Hospitalisation!K:K,"")</f>
        <v>R1011</v>
      </c>
      <c r="P2168" s="14">
        <f>_xlfn.XLOOKUP($A2168,[1]Hospitalisation!A:A,[1]Hospitalisation!L:L,"")</f>
        <v>23</v>
      </c>
      <c r="Q2168" s="24">
        <f>_xlfn.XLOOKUP($A2168,[1]Hospitalisation!A:A,[1]Hospitalisation!M:M,"")</f>
        <v>36376</v>
      </c>
    </row>
    <row r="2169" spans="1:17" x14ac:dyDescent="0.25">
      <c r="A2169" s="23" t="s">
        <v>185</v>
      </c>
      <c r="B2169" s="18" t="str">
        <f>_xlfn.XLOOKUP(A2169,[1]Customer!A:A,[1]Customer!C:C,"")</f>
        <v>Jonathan</v>
      </c>
      <c r="C2169" s="19">
        <f t="array" ref="C2169">_xlfn.XLOOKUP($A2169,[1]MedicHistory!A:A,[1]MedicHistory!B:B,"")</f>
        <v>20.9</v>
      </c>
      <c r="D2169" s="19">
        <f t="array" ref="D2169">_xlfn.XLOOKUP($A2169,[1]MedicHistory!A:A,[1]MedicHistory!C:C,"")</f>
        <v>5.12</v>
      </c>
      <c r="E2169" s="18" t="str">
        <f>_xlfn.XLOOKUP($A2169,[1]MedicHistory!A:A,[1]MedicHistory!D:D,"")</f>
        <v>No</v>
      </c>
      <c r="F2169" s="18" t="str">
        <f>_xlfn.XLOOKUP($A2169,[1]MedicHistory!A:A,[1]MedicHistory!E:E,"")</f>
        <v>No</v>
      </c>
      <c r="G2169" s="18" t="str">
        <f>_xlfn.XLOOKUP($A2169,[1]MedicHistory!A:A,[1]MedicHistory!F:F,"")</f>
        <v>Yes</v>
      </c>
      <c r="H2169" s="20">
        <f>_xlfn.XLOOKUP($A2169,[1]MedicHistory!A:A,[1]MedicHistory!G:G,"")</f>
        <v>1</v>
      </c>
      <c r="I2169" s="18" t="str">
        <f>_xlfn.XLOOKUP($A2169,[1]MedicHistory!A:A,[1]MedicHistory!H:H,"")</f>
        <v>No</v>
      </c>
      <c r="J2169" s="18" t="str">
        <f>_xlfn.XLOOKUP($A2169,[1]MedicHistory!A:A,[1]MedicHistory!K:K,"")</f>
        <v>Normal</v>
      </c>
      <c r="K2169" s="21" t="str">
        <f>_xlfn.XLOOKUP($A2169,[1]MedicHistory!A:A,[1]MedicHistory!I:I,"")</f>
        <v>Normal weight</v>
      </c>
      <c r="L2169" s="22">
        <f>_xlfn.XLOOKUP($A2169,[1]Hospitalisation!A:A,[1]Hospitalisation!C:C,"")</f>
        <v>1832.09</v>
      </c>
      <c r="M2169" s="23" t="str">
        <f>_xlfn.XLOOKUP($A2169,[1]Hospitalisation!A:A,[1]Hospitalisation!I:I,"")</f>
        <v>tier - 3</v>
      </c>
      <c r="N2169" s="23" t="str">
        <f>_xlfn.XLOOKUP($A2169,[1]Hospitalisation!A:A,[1]Hospitalisation!J:J,"")</f>
        <v>tier - 3</v>
      </c>
      <c r="O2169" s="23" t="str">
        <f>_xlfn.XLOOKUP($A2169,[1]Hospitalisation!A:A,[1]Hospitalisation!K:K,"")</f>
        <v>R1011</v>
      </c>
      <c r="P2169" s="20">
        <f>_xlfn.XLOOKUP($A2169,[1]Hospitalisation!A:A,[1]Hospitalisation!L:L,"")</f>
        <v>19</v>
      </c>
      <c r="Q2169" s="25">
        <f>_xlfn.XLOOKUP($A2169,[1]Hospitalisation!A:A,[1]Hospitalisation!M:M,"")</f>
        <v>37844</v>
      </c>
    </row>
    <row r="2170" spans="1:17" x14ac:dyDescent="0.25">
      <c r="A2170" s="17" t="s">
        <v>184</v>
      </c>
      <c r="B2170" s="12" t="str">
        <f>_xlfn.XLOOKUP(A2170,[1]Customer!A:A,[1]Customer!C:C,"")</f>
        <v>Dathan</v>
      </c>
      <c r="C2170" s="13">
        <f t="array" ref="C2170">_xlfn.XLOOKUP($A2170,[1]MedicHistory!A:A,[1]MedicHistory!B:B,"")</f>
        <v>34.4</v>
      </c>
      <c r="D2170" s="13">
        <f t="array" ref="D2170">_xlfn.XLOOKUP($A2170,[1]MedicHistory!A:A,[1]MedicHistory!C:C,"")</f>
        <v>4.04</v>
      </c>
      <c r="E2170" s="12" t="str">
        <f>_xlfn.XLOOKUP($A2170,[1]MedicHistory!A:A,[1]MedicHistory!D:D,"")</f>
        <v>No</v>
      </c>
      <c r="F2170" s="12" t="str">
        <f>_xlfn.XLOOKUP($A2170,[1]MedicHistory!A:A,[1]MedicHistory!E:E,"")</f>
        <v>No</v>
      </c>
      <c r="G2170" s="12" t="str">
        <f>_xlfn.XLOOKUP($A2170,[1]MedicHistory!A:A,[1]MedicHistory!F:F,"")</f>
        <v>No</v>
      </c>
      <c r="H2170" s="14">
        <f>_xlfn.XLOOKUP($A2170,[1]MedicHistory!A:A,[1]MedicHistory!G:G,"")</f>
        <v>0</v>
      </c>
      <c r="I2170" s="12" t="str">
        <f>_xlfn.XLOOKUP($A2170,[1]MedicHistory!A:A,[1]MedicHistory!H:H,"")</f>
        <v>No</v>
      </c>
      <c r="J2170" s="12" t="str">
        <f>_xlfn.XLOOKUP($A2170,[1]MedicHistory!A:A,[1]MedicHistory!K:K,"")</f>
        <v>Normal</v>
      </c>
      <c r="K2170" s="15" t="str">
        <f>_xlfn.XLOOKUP($A2170,[1]MedicHistory!A:A,[1]MedicHistory!I:I,"")</f>
        <v>Obisity</v>
      </c>
      <c r="L2170" s="16">
        <f>_xlfn.XLOOKUP($A2170,[1]Hospitalisation!A:A,[1]Hospitalisation!C:C,"")</f>
        <v>1826.84</v>
      </c>
      <c r="M2170" s="17" t="str">
        <f>_xlfn.XLOOKUP($A2170,[1]Hospitalisation!A:A,[1]Hospitalisation!I:I,"")</f>
        <v>tier - 3</v>
      </c>
      <c r="N2170" s="17" t="str">
        <f>_xlfn.XLOOKUP($A2170,[1]Hospitalisation!A:A,[1]Hospitalisation!J:J,"")</f>
        <v>tier - 2</v>
      </c>
      <c r="O2170" s="17" t="str">
        <f>_xlfn.XLOOKUP($A2170,[1]Hospitalisation!A:A,[1]Hospitalisation!K:K,"")</f>
        <v>R1011</v>
      </c>
      <c r="P2170" s="14">
        <f>_xlfn.XLOOKUP($A2170,[1]Hospitalisation!A:A,[1]Hospitalisation!L:L,"")</f>
        <v>19</v>
      </c>
      <c r="Q2170" s="24">
        <f>_xlfn.XLOOKUP($A2170,[1]Hospitalisation!A:A,[1]Hospitalisation!M:M,"")</f>
        <v>37895</v>
      </c>
    </row>
    <row r="2171" spans="1:17" x14ac:dyDescent="0.25">
      <c r="A2171" s="23" t="s">
        <v>183</v>
      </c>
      <c r="B2171" s="18" t="str">
        <f>_xlfn.XLOOKUP(A2171,[1]Customer!A:A,[1]Customer!C:C,"")</f>
        <v>Eric</v>
      </c>
      <c r="C2171" s="19">
        <f t="array" ref="C2171">_xlfn.XLOOKUP($A2171,[1]MedicHistory!A:A,[1]MedicHistory!B:B,"")</f>
        <v>32.56</v>
      </c>
      <c r="D2171" s="19">
        <f t="array" ref="D2171">_xlfn.XLOOKUP($A2171,[1]MedicHistory!A:A,[1]MedicHistory!C:C,"")</f>
        <v>5.36</v>
      </c>
      <c r="E2171" s="18" t="str">
        <f>_xlfn.XLOOKUP($A2171,[1]MedicHistory!A:A,[1]MedicHistory!D:D,"")</f>
        <v>No</v>
      </c>
      <c r="F2171" s="18" t="str">
        <f>_xlfn.XLOOKUP($A2171,[1]MedicHistory!A:A,[1]MedicHistory!E:E,"")</f>
        <v>No</v>
      </c>
      <c r="G2171" s="18" t="str">
        <f>_xlfn.XLOOKUP($A2171,[1]MedicHistory!A:A,[1]MedicHistory!F:F,"")</f>
        <v>No</v>
      </c>
      <c r="H2171" s="20">
        <f>_xlfn.XLOOKUP($A2171,[1]MedicHistory!A:A,[1]MedicHistory!G:G,"")</f>
        <v>0</v>
      </c>
      <c r="I2171" s="18" t="str">
        <f>_xlfn.XLOOKUP($A2171,[1]MedicHistory!A:A,[1]MedicHistory!H:H,"")</f>
        <v>No</v>
      </c>
      <c r="J2171" s="18" t="str">
        <f>_xlfn.XLOOKUP($A2171,[1]MedicHistory!A:A,[1]MedicHistory!K:K,"")</f>
        <v>Normal</v>
      </c>
      <c r="K2171" s="21" t="str">
        <f>_xlfn.XLOOKUP($A2171,[1]MedicHistory!A:A,[1]MedicHistory!I:I,"")</f>
        <v>Obisity</v>
      </c>
      <c r="L2171" s="22">
        <f>_xlfn.XLOOKUP($A2171,[1]Hospitalisation!A:A,[1]Hospitalisation!C:C,"")</f>
        <v>1824.29</v>
      </c>
      <c r="M2171" s="23" t="str">
        <f>_xlfn.XLOOKUP($A2171,[1]Hospitalisation!A:A,[1]Hospitalisation!I:I,"")</f>
        <v>tier - 3</v>
      </c>
      <c r="N2171" s="23" t="str">
        <f>_xlfn.XLOOKUP($A2171,[1]Hospitalisation!A:A,[1]Hospitalisation!J:J,"")</f>
        <v>tier - 3</v>
      </c>
      <c r="O2171" s="23" t="str">
        <f>_xlfn.XLOOKUP($A2171,[1]Hospitalisation!A:A,[1]Hospitalisation!K:K,"")</f>
        <v>R1013</v>
      </c>
      <c r="P2171" s="20">
        <f>_xlfn.XLOOKUP($A2171,[1]Hospitalisation!A:A,[1]Hospitalisation!L:L,"")</f>
        <v>23</v>
      </c>
      <c r="Q2171" s="25">
        <f>_xlfn.XLOOKUP($A2171,[1]Hospitalisation!A:A,[1]Hospitalisation!M:M,"")</f>
        <v>36481</v>
      </c>
    </row>
    <row r="2172" spans="1:17" x14ac:dyDescent="0.25">
      <c r="A2172" s="17" t="s">
        <v>182</v>
      </c>
      <c r="B2172" s="12" t="str">
        <f>_xlfn.XLOOKUP(A2172,[1]Customer!A:A,[1]Customer!C:C,"")</f>
        <v>Allison</v>
      </c>
      <c r="C2172" s="13">
        <f t="array" ref="C2172">_xlfn.XLOOKUP($A2172,[1]MedicHistory!A:A,[1]MedicHistory!B:B,"")</f>
        <v>27.98</v>
      </c>
      <c r="D2172" s="13">
        <f t="array" ref="D2172">_xlfn.XLOOKUP($A2172,[1]MedicHistory!A:A,[1]MedicHistory!C:C,"")</f>
        <v>4.38</v>
      </c>
      <c r="E2172" s="12" t="str">
        <f>_xlfn.XLOOKUP($A2172,[1]MedicHistory!A:A,[1]MedicHistory!D:D,"")</f>
        <v>No</v>
      </c>
      <c r="F2172" s="12" t="str">
        <f>_xlfn.XLOOKUP($A2172,[1]MedicHistory!A:A,[1]MedicHistory!E:E,"")</f>
        <v>yes</v>
      </c>
      <c r="G2172" s="12" t="str">
        <f>_xlfn.XLOOKUP($A2172,[1]MedicHistory!A:A,[1]MedicHistory!F:F,"")</f>
        <v>No</v>
      </c>
      <c r="H2172" s="14">
        <f>_xlfn.XLOOKUP($A2172,[1]MedicHistory!A:A,[1]MedicHistory!G:G,"")</f>
        <v>1</v>
      </c>
      <c r="I2172" s="12" t="str">
        <f>_xlfn.XLOOKUP($A2172,[1]MedicHistory!A:A,[1]MedicHistory!H:H,"")</f>
        <v>No</v>
      </c>
      <c r="J2172" s="12" t="str">
        <f>_xlfn.XLOOKUP($A2172,[1]MedicHistory!A:A,[1]MedicHistory!K:K,"")</f>
        <v>Normal</v>
      </c>
      <c r="K2172" s="15" t="str">
        <f>_xlfn.XLOOKUP($A2172,[1]MedicHistory!A:A,[1]MedicHistory!I:I,"")</f>
        <v>over weight</v>
      </c>
      <c r="L2172" s="16">
        <f>_xlfn.XLOOKUP($A2172,[1]Hospitalisation!A:A,[1]Hospitalisation!C:C,"")</f>
        <v>1822.54</v>
      </c>
      <c r="M2172" s="17" t="str">
        <f>_xlfn.XLOOKUP($A2172,[1]Hospitalisation!A:A,[1]Hospitalisation!I:I,"")</f>
        <v>tier - 3</v>
      </c>
      <c r="N2172" s="17" t="str">
        <f>_xlfn.XLOOKUP($A2172,[1]Hospitalisation!A:A,[1]Hospitalisation!J:J,"")</f>
        <v>tier - 1</v>
      </c>
      <c r="O2172" s="17" t="str">
        <f>_xlfn.XLOOKUP($A2172,[1]Hospitalisation!A:A,[1]Hospitalisation!K:K,"")</f>
        <v>R1012</v>
      </c>
      <c r="P2172" s="14">
        <f>_xlfn.XLOOKUP($A2172,[1]Hospitalisation!A:A,[1]Hospitalisation!L:L,"")</f>
        <v>23</v>
      </c>
      <c r="Q2172" s="24">
        <f>_xlfn.XLOOKUP($A2172,[1]Hospitalisation!A:A,[1]Hospitalisation!M:M,"")</f>
        <v>36391</v>
      </c>
    </row>
    <row r="2173" spans="1:17" x14ac:dyDescent="0.25">
      <c r="A2173" s="23" t="s">
        <v>181</v>
      </c>
      <c r="B2173" s="18" t="str">
        <f>_xlfn.XLOOKUP(A2173,[1]Customer!A:A,[1]Customer!C:C,"")</f>
        <v>Paul</v>
      </c>
      <c r="C2173" s="19">
        <f t="array" ref="C2173">_xlfn.XLOOKUP($A2173,[1]MedicHistory!A:A,[1]MedicHistory!B:B,"")</f>
        <v>26.51</v>
      </c>
      <c r="D2173" s="19">
        <f t="array" ref="D2173">_xlfn.XLOOKUP($A2173,[1]MedicHistory!A:A,[1]MedicHistory!C:C,"")</f>
        <v>4.58</v>
      </c>
      <c r="E2173" s="18" t="str">
        <f>_xlfn.XLOOKUP($A2173,[1]MedicHistory!A:A,[1]MedicHistory!D:D,"")</f>
        <v>No</v>
      </c>
      <c r="F2173" s="18" t="str">
        <f>_xlfn.XLOOKUP($A2173,[1]MedicHistory!A:A,[1]MedicHistory!E:E,"")</f>
        <v>No</v>
      </c>
      <c r="G2173" s="18" t="str">
        <f>_xlfn.XLOOKUP($A2173,[1]MedicHistory!A:A,[1]MedicHistory!F:F,"")</f>
        <v>No</v>
      </c>
      <c r="H2173" s="20">
        <f>_xlfn.XLOOKUP($A2173,[1]MedicHistory!A:A,[1]MedicHistory!G:G,"")</f>
        <v>0</v>
      </c>
      <c r="I2173" s="18" t="str">
        <f>_xlfn.XLOOKUP($A2173,[1]MedicHistory!A:A,[1]MedicHistory!H:H,"")</f>
        <v>No</v>
      </c>
      <c r="J2173" s="18" t="str">
        <f>_xlfn.XLOOKUP($A2173,[1]MedicHistory!A:A,[1]MedicHistory!K:K,"")</f>
        <v>Normal</v>
      </c>
      <c r="K2173" s="21" t="str">
        <f>_xlfn.XLOOKUP($A2173,[1]MedicHistory!A:A,[1]MedicHistory!I:I,"")</f>
        <v>over weight</v>
      </c>
      <c r="L2173" s="22">
        <f>_xlfn.XLOOKUP($A2173,[1]Hospitalisation!A:A,[1]Hospitalisation!C:C,"")</f>
        <v>1815.88</v>
      </c>
      <c r="M2173" s="23" t="str">
        <f>_xlfn.XLOOKUP($A2173,[1]Hospitalisation!A:A,[1]Hospitalisation!I:I,"")</f>
        <v>tier - 3</v>
      </c>
      <c r="N2173" s="23" t="str">
        <f>_xlfn.XLOOKUP($A2173,[1]Hospitalisation!A:A,[1]Hospitalisation!J:J,"")</f>
        <v>tier - 3</v>
      </c>
      <c r="O2173" s="23" t="str">
        <f>_xlfn.XLOOKUP($A2173,[1]Hospitalisation!A:A,[1]Hospitalisation!K:K,"")</f>
        <v>R1013</v>
      </c>
      <c r="P2173" s="20">
        <f>_xlfn.XLOOKUP($A2173,[1]Hospitalisation!A:A,[1]Hospitalisation!L:L,"")</f>
        <v>18</v>
      </c>
      <c r="Q2173" s="25">
        <f>_xlfn.XLOOKUP($A2173,[1]Hospitalisation!A:A,[1]Hospitalisation!M:M,"")</f>
        <v>38255</v>
      </c>
    </row>
    <row r="2174" spans="1:17" x14ac:dyDescent="0.25">
      <c r="A2174" s="17" t="s">
        <v>180</v>
      </c>
      <c r="B2174" s="12" t="str">
        <f>_xlfn.XLOOKUP(A2174,[1]Customer!A:A,[1]Customer!C:C,"")</f>
        <v>Aaron</v>
      </c>
      <c r="C2174" s="13">
        <f t="array" ref="C2174">_xlfn.XLOOKUP($A2174,[1]MedicHistory!A:A,[1]MedicHistory!B:B,"")</f>
        <v>29.734999999999999</v>
      </c>
      <c r="D2174" s="13">
        <f t="array" ref="D2174">_xlfn.XLOOKUP($A2174,[1]MedicHistory!A:A,[1]MedicHistory!C:C,"")</f>
        <v>11.92</v>
      </c>
      <c r="E2174" s="12" t="str">
        <f>_xlfn.XLOOKUP($A2174,[1]MedicHistory!A:A,[1]MedicHistory!D:D,"")</f>
        <v>No</v>
      </c>
      <c r="F2174" s="12" t="str">
        <f>_xlfn.XLOOKUP($A2174,[1]MedicHistory!A:A,[1]MedicHistory!E:E,"")</f>
        <v>No</v>
      </c>
      <c r="G2174" s="12" t="str">
        <f>_xlfn.XLOOKUP($A2174,[1]MedicHistory!A:A,[1]MedicHistory!F:F,"")</f>
        <v>No</v>
      </c>
      <c r="H2174" s="14">
        <f>_xlfn.XLOOKUP($A2174,[1]MedicHistory!A:A,[1]MedicHistory!G:G,"")</f>
        <v>0</v>
      </c>
      <c r="I2174" s="12" t="str">
        <f>_xlfn.XLOOKUP($A2174,[1]MedicHistory!A:A,[1]MedicHistory!H:H,"")</f>
        <v>No</v>
      </c>
      <c r="J2174" s="12" t="str">
        <f>_xlfn.XLOOKUP($A2174,[1]MedicHistory!A:A,[1]MedicHistory!K:K,"")</f>
        <v>Diabetic</v>
      </c>
      <c r="K2174" s="15" t="str">
        <f>_xlfn.XLOOKUP($A2174,[1]MedicHistory!A:A,[1]MedicHistory!I:I,"")</f>
        <v>over weight</v>
      </c>
      <c r="L2174" s="16">
        <f>_xlfn.XLOOKUP($A2174,[1]Hospitalisation!A:A,[1]Hospitalisation!C:C,"")</f>
        <v>1769.53</v>
      </c>
      <c r="M2174" s="17" t="str">
        <f>_xlfn.XLOOKUP($A2174,[1]Hospitalisation!A:A,[1]Hospitalisation!I:I,"")</f>
        <v>tier - 3</v>
      </c>
      <c r="N2174" s="17" t="str">
        <f>_xlfn.XLOOKUP($A2174,[1]Hospitalisation!A:A,[1]Hospitalisation!J:J,"")</f>
        <v>tier - 3</v>
      </c>
      <c r="O2174" s="17" t="str">
        <f>_xlfn.XLOOKUP($A2174,[1]Hospitalisation!A:A,[1]Hospitalisation!K:K,"")</f>
        <v>R1012</v>
      </c>
      <c r="P2174" s="14">
        <f>_xlfn.XLOOKUP($A2174,[1]Hospitalisation!A:A,[1]Hospitalisation!L:L,"")</f>
        <v>23</v>
      </c>
      <c r="Q2174" s="24">
        <f>_xlfn.XLOOKUP($A2174,[1]Hospitalisation!A:A,[1]Hospitalisation!M:M,"")</f>
        <v>36507</v>
      </c>
    </row>
    <row r="2175" spans="1:17" x14ac:dyDescent="0.25">
      <c r="A2175" s="23" t="s">
        <v>179</v>
      </c>
      <c r="B2175" s="18" t="str">
        <f>_xlfn.XLOOKUP(A2175,[1]Customer!A:A,[1]Customer!C:C,"")</f>
        <v>Caitlin</v>
      </c>
      <c r="C2175" s="19">
        <f t="array" ref="C2175">_xlfn.XLOOKUP($A2175,[1]MedicHistory!A:A,[1]MedicHistory!B:B,"")</f>
        <v>40.5</v>
      </c>
      <c r="D2175" s="19">
        <f t="array" ref="D2175">_xlfn.XLOOKUP($A2175,[1]MedicHistory!A:A,[1]MedicHistory!C:C,"")</f>
        <v>5.4</v>
      </c>
      <c r="E2175" s="18" t="str">
        <f>_xlfn.XLOOKUP($A2175,[1]MedicHistory!A:A,[1]MedicHistory!D:D,"")</f>
        <v>No</v>
      </c>
      <c r="F2175" s="18" t="str">
        <f>_xlfn.XLOOKUP($A2175,[1]MedicHistory!A:A,[1]MedicHistory!E:E,"")</f>
        <v>No</v>
      </c>
      <c r="G2175" s="18" t="str">
        <f>_xlfn.XLOOKUP($A2175,[1]MedicHistory!A:A,[1]MedicHistory!F:F,"")</f>
        <v>Yes</v>
      </c>
      <c r="H2175" s="20">
        <f>_xlfn.XLOOKUP($A2175,[1]MedicHistory!A:A,[1]MedicHistory!G:G,"")</f>
        <v>1</v>
      </c>
      <c r="I2175" s="18" t="str">
        <f>_xlfn.XLOOKUP($A2175,[1]MedicHistory!A:A,[1]MedicHistory!H:H,"")</f>
        <v>No</v>
      </c>
      <c r="J2175" s="18" t="str">
        <f>_xlfn.XLOOKUP($A2175,[1]MedicHistory!A:A,[1]MedicHistory!K:K,"")</f>
        <v>Normal</v>
      </c>
      <c r="K2175" s="21" t="str">
        <f>_xlfn.XLOOKUP($A2175,[1]MedicHistory!A:A,[1]MedicHistory!I:I,"")</f>
        <v>Obisity</v>
      </c>
      <c r="L2175" s="22">
        <f>_xlfn.XLOOKUP($A2175,[1]Hospitalisation!A:A,[1]Hospitalisation!C:C,"")</f>
        <v>1759.34</v>
      </c>
      <c r="M2175" s="23" t="str">
        <f>_xlfn.XLOOKUP($A2175,[1]Hospitalisation!A:A,[1]Hospitalisation!I:I,"")</f>
        <v>tier - 3</v>
      </c>
      <c r="N2175" s="23" t="str">
        <f>_xlfn.XLOOKUP($A2175,[1]Hospitalisation!A:A,[1]Hospitalisation!J:J,"")</f>
        <v>tier - 1</v>
      </c>
      <c r="O2175" s="23" t="str">
        <f>_xlfn.XLOOKUP($A2175,[1]Hospitalisation!A:A,[1]Hospitalisation!K:K,"")</f>
        <v>R1011</v>
      </c>
      <c r="P2175" s="20">
        <f>_xlfn.XLOOKUP($A2175,[1]Hospitalisation!A:A,[1]Hospitalisation!L:L,"")</f>
        <v>20</v>
      </c>
      <c r="Q2175" s="25">
        <f>_xlfn.XLOOKUP($A2175,[1]Hospitalisation!A:A,[1]Hospitalisation!M:M,"")</f>
        <v>37579</v>
      </c>
    </row>
    <row r="2176" spans="1:17" x14ac:dyDescent="0.25">
      <c r="A2176" s="17" t="s">
        <v>178</v>
      </c>
      <c r="B2176" s="12" t="str">
        <f>_xlfn.XLOOKUP(A2176,[1]Customer!A:A,[1]Customer!C:C,"")</f>
        <v>Harald</v>
      </c>
      <c r="C2176" s="13">
        <f t="array" ref="C2176">_xlfn.XLOOKUP($A2176,[1]MedicHistory!A:A,[1]MedicHistory!B:B,"")</f>
        <v>25.64</v>
      </c>
      <c r="D2176" s="13">
        <f t="array" ref="D2176">_xlfn.XLOOKUP($A2176,[1]MedicHistory!A:A,[1]MedicHistory!C:C,"")</f>
        <v>4.76</v>
      </c>
      <c r="E2176" s="12" t="str">
        <f>_xlfn.XLOOKUP($A2176,[1]MedicHistory!A:A,[1]MedicHistory!D:D,"")</f>
        <v>No</v>
      </c>
      <c r="F2176" s="12" t="str">
        <f>_xlfn.XLOOKUP($A2176,[1]MedicHistory!A:A,[1]MedicHistory!E:E,"")</f>
        <v>No</v>
      </c>
      <c r="G2176" s="12" t="str">
        <f>_xlfn.XLOOKUP($A2176,[1]MedicHistory!A:A,[1]MedicHistory!F:F,"")</f>
        <v>No</v>
      </c>
      <c r="H2176" s="14">
        <f>_xlfn.XLOOKUP($A2176,[1]MedicHistory!A:A,[1]MedicHistory!G:G,"")</f>
        <v>1</v>
      </c>
      <c r="I2176" s="12" t="str">
        <f>_xlfn.XLOOKUP($A2176,[1]MedicHistory!A:A,[1]MedicHistory!H:H,"")</f>
        <v>No</v>
      </c>
      <c r="J2176" s="12" t="str">
        <f>_xlfn.XLOOKUP($A2176,[1]MedicHistory!A:A,[1]MedicHistory!K:K,"")</f>
        <v>Normal</v>
      </c>
      <c r="K2176" s="15" t="str">
        <f>_xlfn.XLOOKUP($A2176,[1]MedicHistory!A:A,[1]MedicHistory!I:I,"")</f>
        <v>over weight</v>
      </c>
      <c r="L2176" s="16">
        <f>_xlfn.XLOOKUP($A2176,[1]Hospitalisation!A:A,[1]Hospitalisation!C:C,"")</f>
        <v>1756.6</v>
      </c>
      <c r="M2176" s="17" t="str">
        <f>_xlfn.XLOOKUP($A2176,[1]Hospitalisation!A:A,[1]Hospitalisation!I:I,"")</f>
        <v>tier - 3</v>
      </c>
      <c r="N2176" s="17" t="str">
        <f>_xlfn.XLOOKUP($A2176,[1]Hospitalisation!A:A,[1]Hospitalisation!J:J,"")</f>
        <v>tier - 3</v>
      </c>
      <c r="O2176" s="17" t="str">
        <f>_xlfn.XLOOKUP($A2176,[1]Hospitalisation!A:A,[1]Hospitalisation!K:K,"")</f>
        <v>R1013</v>
      </c>
      <c r="P2176" s="14">
        <f>_xlfn.XLOOKUP($A2176,[1]Hospitalisation!A:A,[1]Hospitalisation!L:L,"")</f>
        <v>19</v>
      </c>
      <c r="Q2176" s="24">
        <f>_xlfn.XLOOKUP($A2176,[1]Hospitalisation!A:A,[1]Hospitalisation!M:M,"")</f>
        <v>37901</v>
      </c>
    </row>
    <row r="2177" spans="1:17" x14ac:dyDescent="0.25">
      <c r="A2177" s="23" t="s">
        <v>177</v>
      </c>
      <c r="B2177" s="18" t="str">
        <f>_xlfn.XLOOKUP(A2177,[1]Customer!A:A,[1]Customer!C:C,"")</f>
        <v>Siobhan</v>
      </c>
      <c r="C2177" s="19">
        <f t="array" ref="C2177">_xlfn.XLOOKUP($A2177,[1]MedicHistory!A:A,[1]MedicHistory!B:B,"")</f>
        <v>32.9</v>
      </c>
      <c r="D2177" s="19">
        <f t="array" ref="D2177">_xlfn.XLOOKUP($A2177,[1]MedicHistory!A:A,[1]MedicHistory!C:C,"")</f>
        <v>4.78</v>
      </c>
      <c r="E2177" s="18" t="str">
        <f>_xlfn.XLOOKUP($A2177,[1]MedicHistory!A:A,[1]MedicHistory!D:D,"")</f>
        <v>No</v>
      </c>
      <c r="F2177" s="18" t="str">
        <f>_xlfn.XLOOKUP($A2177,[1]MedicHistory!A:A,[1]MedicHistory!E:E,"")</f>
        <v>No</v>
      </c>
      <c r="G2177" s="18" t="str">
        <f>_xlfn.XLOOKUP($A2177,[1]MedicHistory!A:A,[1]MedicHistory!F:F,"")</f>
        <v>Yes</v>
      </c>
      <c r="H2177" s="20">
        <f>_xlfn.XLOOKUP($A2177,[1]MedicHistory!A:A,[1]MedicHistory!G:G,"")</f>
        <v>1</v>
      </c>
      <c r="I2177" s="18" t="str">
        <f>_xlfn.XLOOKUP($A2177,[1]MedicHistory!A:A,[1]MedicHistory!H:H,"")</f>
        <v>No</v>
      </c>
      <c r="J2177" s="18" t="str">
        <f>_xlfn.XLOOKUP($A2177,[1]MedicHistory!A:A,[1]MedicHistory!K:K,"")</f>
        <v>Normal</v>
      </c>
      <c r="K2177" s="21" t="str">
        <f>_xlfn.XLOOKUP($A2177,[1]MedicHistory!A:A,[1]MedicHistory!I:I,"")</f>
        <v>Obisity</v>
      </c>
      <c r="L2177" s="22">
        <f>_xlfn.XLOOKUP($A2177,[1]Hospitalisation!A:A,[1]Hospitalisation!C:C,"")</f>
        <v>1748.77</v>
      </c>
      <c r="M2177" s="23" t="str">
        <f>_xlfn.XLOOKUP($A2177,[1]Hospitalisation!A:A,[1]Hospitalisation!I:I,"")</f>
        <v>tier - 3</v>
      </c>
      <c r="N2177" s="23" t="str">
        <f>_xlfn.XLOOKUP($A2177,[1]Hospitalisation!A:A,[1]Hospitalisation!J:J,"")</f>
        <v>tier - 1</v>
      </c>
      <c r="O2177" s="23" t="str">
        <f>_xlfn.XLOOKUP($A2177,[1]Hospitalisation!A:A,[1]Hospitalisation!K:K,"")</f>
        <v>R1011</v>
      </c>
      <c r="P2177" s="20">
        <f>_xlfn.XLOOKUP($A2177,[1]Hospitalisation!A:A,[1]Hospitalisation!L:L,"")</f>
        <v>24</v>
      </c>
      <c r="Q2177" s="25">
        <f>_xlfn.XLOOKUP($A2177,[1]Hospitalisation!A:A,[1]Hospitalisation!M:M,"")</f>
        <v>36064</v>
      </c>
    </row>
    <row r="2178" spans="1:17" x14ac:dyDescent="0.25">
      <c r="A2178" s="17" t="s">
        <v>176</v>
      </c>
      <c r="B2178" s="12" t="str">
        <f>_xlfn.XLOOKUP(A2178,[1]Customer!A:A,[1]Customer!C:C,"")</f>
        <v>Andrea</v>
      </c>
      <c r="C2178" s="13">
        <f t="array" ref="C2178">_xlfn.XLOOKUP($A2178,[1]MedicHistory!A:A,[1]MedicHistory!B:B,"")</f>
        <v>29.8</v>
      </c>
      <c r="D2178" s="13">
        <f t="array" ref="D2178">_xlfn.XLOOKUP($A2178,[1]MedicHistory!A:A,[1]MedicHistory!C:C,"")</f>
        <v>4.26</v>
      </c>
      <c r="E2178" s="12" t="str">
        <f>_xlfn.XLOOKUP($A2178,[1]MedicHistory!A:A,[1]MedicHistory!D:D,"")</f>
        <v>No</v>
      </c>
      <c r="F2178" s="12" t="str">
        <f>_xlfn.XLOOKUP($A2178,[1]MedicHistory!A:A,[1]MedicHistory!E:E,"")</f>
        <v>No</v>
      </c>
      <c r="G2178" s="12" t="str">
        <f>_xlfn.XLOOKUP($A2178,[1]MedicHistory!A:A,[1]MedicHistory!F:F,"")</f>
        <v>Yes</v>
      </c>
      <c r="H2178" s="14">
        <f>_xlfn.XLOOKUP($A2178,[1]MedicHistory!A:A,[1]MedicHistory!G:G,"")</f>
        <v>1</v>
      </c>
      <c r="I2178" s="12" t="str">
        <f>_xlfn.XLOOKUP($A2178,[1]MedicHistory!A:A,[1]MedicHistory!H:H,"")</f>
        <v>No</v>
      </c>
      <c r="J2178" s="12" t="str">
        <f>_xlfn.XLOOKUP($A2178,[1]MedicHistory!A:A,[1]MedicHistory!K:K,"")</f>
        <v>Normal</v>
      </c>
      <c r="K2178" s="15" t="str">
        <f>_xlfn.XLOOKUP($A2178,[1]MedicHistory!A:A,[1]MedicHistory!I:I,"")</f>
        <v>over weight</v>
      </c>
      <c r="L2178" s="16">
        <f>_xlfn.XLOOKUP($A2178,[1]Hospitalisation!A:A,[1]Hospitalisation!C:C,"")</f>
        <v>1744.47</v>
      </c>
      <c r="M2178" s="17" t="str">
        <f>_xlfn.XLOOKUP($A2178,[1]Hospitalisation!A:A,[1]Hospitalisation!I:I,"")</f>
        <v>tier - 3</v>
      </c>
      <c r="N2178" s="17" t="str">
        <f>_xlfn.XLOOKUP($A2178,[1]Hospitalisation!A:A,[1]Hospitalisation!J:J,"")</f>
        <v>tier - 1</v>
      </c>
      <c r="O2178" s="17" t="str">
        <f>_xlfn.XLOOKUP($A2178,[1]Hospitalisation!A:A,[1]Hospitalisation!K:K,"")</f>
        <v>R1011</v>
      </c>
      <c r="P2178" s="14">
        <f>_xlfn.XLOOKUP($A2178,[1]Hospitalisation!A:A,[1]Hospitalisation!L:L,"")</f>
        <v>19</v>
      </c>
      <c r="Q2178" s="24">
        <f>_xlfn.XLOOKUP($A2178,[1]Hospitalisation!A:A,[1]Hospitalisation!M:M,"")</f>
        <v>37830</v>
      </c>
    </row>
    <row r="2179" spans="1:17" x14ac:dyDescent="0.25">
      <c r="A2179" s="23" t="s">
        <v>175</v>
      </c>
      <c r="B2179" s="18" t="str">
        <f>_xlfn.XLOOKUP(A2179,[1]Customer!A:A,[1]Customer!C:C,"")</f>
        <v>Marie</v>
      </c>
      <c r="C2179" s="19">
        <f t="array" ref="C2179">_xlfn.XLOOKUP($A2179,[1]MedicHistory!A:A,[1]MedicHistory!B:B,"")</f>
        <v>28.9</v>
      </c>
      <c r="D2179" s="19">
        <f t="array" ref="D2179">_xlfn.XLOOKUP($A2179,[1]MedicHistory!A:A,[1]MedicHistory!C:C,"")</f>
        <v>5.85</v>
      </c>
      <c r="E2179" s="18" t="str">
        <f>_xlfn.XLOOKUP($A2179,[1]MedicHistory!A:A,[1]MedicHistory!D:D,"")</f>
        <v>No</v>
      </c>
      <c r="F2179" s="18" t="str">
        <f>_xlfn.XLOOKUP($A2179,[1]MedicHistory!A:A,[1]MedicHistory!E:E,"")</f>
        <v>No</v>
      </c>
      <c r="G2179" s="18" t="str">
        <f>_xlfn.XLOOKUP($A2179,[1]MedicHistory!A:A,[1]MedicHistory!F:F,"")</f>
        <v>Yes</v>
      </c>
      <c r="H2179" s="20">
        <f>_xlfn.XLOOKUP($A2179,[1]MedicHistory!A:A,[1]MedicHistory!G:G,"")</f>
        <v>1</v>
      </c>
      <c r="I2179" s="18" t="str">
        <f>_xlfn.XLOOKUP($A2179,[1]MedicHistory!A:A,[1]MedicHistory!H:H,"")</f>
        <v>No</v>
      </c>
      <c r="J2179" s="18" t="str">
        <f>_xlfn.XLOOKUP($A2179,[1]MedicHistory!A:A,[1]MedicHistory!K:K,"")</f>
        <v>Prediabetic</v>
      </c>
      <c r="K2179" s="21" t="str">
        <f>_xlfn.XLOOKUP($A2179,[1]MedicHistory!A:A,[1]MedicHistory!I:I,"")</f>
        <v>over weight</v>
      </c>
      <c r="L2179" s="22">
        <f>_xlfn.XLOOKUP($A2179,[1]Hospitalisation!A:A,[1]Hospitalisation!C:C,"")</f>
        <v>1743.21</v>
      </c>
      <c r="M2179" s="23" t="str">
        <f>_xlfn.XLOOKUP($A2179,[1]Hospitalisation!A:A,[1]Hospitalisation!I:I,"")</f>
        <v>tier - 3</v>
      </c>
      <c r="N2179" s="23" t="str">
        <f>_xlfn.XLOOKUP($A2179,[1]Hospitalisation!A:A,[1]Hospitalisation!J:J,"")</f>
        <v>tier - 1</v>
      </c>
      <c r="O2179" s="23" t="str">
        <f>_xlfn.XLOOKUP($A2179,[1]Hospitalisation!A:A,[1]Hospitalisation!K:K,"")</f>
        <v>R1011</v>
      </c>
      <c r="P2179" s="20">
        <f>_xlfn.XLOOKUP($A2179,[1]Hospitalisation!A:A,[1]Hospitalisation!L:L,"")</f>
        <v>19</v>
      </c>
      <c r="Q2179" s="25">
        <f>_xlfn.XLOOKUP($A2179,[1]Hospitalisation!A:A,[1]Hospitalisation!M:M,"")</f>
        <v>37827</v>
      </c>
    </row>
    <row r="2180" spans="1:17" x14ac:dyDescent="0.25">
      <c r="A2180" s="17" t="s">
        <v>174</v>
      </c>
      <c r="B2180" s="12" t="str">
        <f>_xlfn.XLOOKUP(A2180,[1]Customer!A:A,[1]Customer!C:C,"")</f>
        <v>Rachel</v>
      </c>
      <c r="C2180" s="13">
        <f t="array" ref="C2180">_xlfn.XLOOKUP($A2180,[1]MedicHistory!A:A,[1]MedicHistory!B:B,"")</f>
        <v>24.7</v>
      </c>
      <c r="D2180" s="13">
        <f t="array" ref="D2180">_xlfn.XLOOKUP($A2180,[1]MedicHistory!A:A,[1]MedicHistory!C:C,"")</f>
        <v>5.32</v>
      </c>
      <c r="E2180" s="12" t="str">
        <f>_xlfn.XLOOKUP($A2180,[1]MedicHistory!A:A,[1]MedicHistory!D:D,"")</f>
        <v>No</v>
      </c>
      <c r="F2180" s="12" t="str">
        <f>_xlfn.XLOOKUP($A2180,[1]MedicHistory!A:A,[1]MedicHistory!E:E,"")</f>
        <v>No</v>
      </c>
      <c r="G2180" s="12" t="str">
        <f>_xlfn.XLOOKUP($A2180,[1]MedicHistory!A:A,[1]MedicHistory!F:F,"")</f>
        <v>Yes</v>
      </c>
      <c r="H2180" s="14">
        <f>_xlfn.XLOOKUP($A2180,[1]MedicHistory!A:A,[1]MedicHistory!G:G,"")</f>
        <v>1</v>
      </c>
      <c r="I2180" s="12" t="str">
        <f>_xlfn.XLOOKUP($A2180,[1]MedicHistory!A:A,[1]MedicHistory!H:H,"")</f>
        <v>No</v>
      </c>
      <c r="J2180" s="12" t="str">
        <f>_xlfn.XLOOKUP($A2180,[1]MedicHistory!A:A,[1]MedicHistory!K:K,"")</f>
        <v>Normal</v>
      </c>
      <c r="K2180" s="15" t="str">
        <f>_xlfn.XLOOKUP($A2180,[1]MedicHistory!A:A,[1]MedicHistory!I:I,"")</f>
        <v>Normal weight</v>
      </c>
      <c r="L2180" s="16">
        <f>_xlfn.XLOOKUP($A2180,[1]Hospitalisation!A:A,[1]Hospitalisation!C:C,"")</f>
        <v>1737.38</v>
      </c>
      <c r="M2180" s="17" t="str">
        <f>_xlfn.XLOOKUP($A2180,[1]Hospitalisation!A:A,[1]Hospitalisation!I:I,"")</f>
        <v>tier - 3</v>
      </c>
      <c r="N2180" s="17" t="str">
        <f>_xlfn.XLOOKUP($A2180,[1]Hospitalisation!A:A,[1]Hospitalisation!J:J,"")</f>
        <v>tier - 2</v>
      </c>
      <c r="O2180" s="17" t="str">
        <f>_xlfn.XLOOKUP($A2180,[1]Hospitalisation!A:A,[1]Hospitalisation!K:K,"")</f>
        <v>R1011</v>
      </c>
      <c r="P2180" s="14">
        <f>_xlfn.XLOOKUP($A2180,[1]Hospitalisation!A:A,[1]Hospitalisation!L:L,"")</f>
        <v>19</v>
      </c>
      <c r="Q2180" s="24">
        <f>_xlfn.XLOOKUP($A2180,[1]Hospitalisation!A:A,[1]Hospitalisation!M:M,"")</f>
        <v>37939</v>
      </c>
    </row>
    <row r="2181" spans="1:17" x14ac:dyDescent="0.25">
      <c r="A2181" s="23" t="s">
        <v>173</v>
      </c>
      <c r="B2181" s="18" t="str">
        <f>_xlfn.XLOOKUP(A2181,[1]Customer!A:A,[1]Customer!C:C,"")</f>
        <v>Emma</v>
      </c>
      <c r="C2181" s="19">
        <f t="array" ref="C2181">_xlfn.XLOOKUP($A2181,[1]MedicHistory!A:A,[1]MedicHistory!B:B,"")</f>
        <v>20.6</v>
      </c>
      <c r="D2181" s="19">
        <f t="array" ref="D2181">_xlfn.XLOOKUP($A2181,[1]MedicHistory!A:A,[1]MedicHistory!C:C,"")</f>
        <v>5.14</v>
      </c>
      <c r="E2181" s="18" t="str">
        <f>_xlfn.XLOOKUP($A2181,[1]MedicHistory!A:A,[1]MedicHistory!D:D,"")</f>
        <v>No</v>
      </c>
      <c r="F2181" s="18" t="str">
        <f>_xlfn.XLOOKUP($A2181,[1]MedicHistory!A:A,[1]MedicHistory!E:E,"")</f>
        <v>No</v>
      </c>
      <c r="G2181" s="18" t="str">
        <f>_xlfn.XLOOKUP($A2181,[1]MedicHistory!A:A,[1]MedicHistory!F:F,"")</f>
        <v>Yes</v>
      </c>
      <c r="H2181" s="20">
        <f>_xlfn.XLOOKUP($A2181,[1]MedicHistory!A:A,[1]MedicHistory!G:G,"")</f>
        <v>1</v>
      </c>
      <c r="I2181" s="18" t="str">
        <f>_xlfn.XLOOKUP($A2181,[1]MedicHistory!A:A,[1]MedicHistory!H:H,"")</f>
        <v>No</v>
      </c>
      <c r="J2181" s="18" t="str">
        <f>_xlfn.XLOOKUP($A2181,[1]MedicHistory!A:A,[1]MedicHistory!K:K,"")</f>
        <v>Normal</v>
      </c>
      <c r="K2181" s="21" t="str">
        <f>_xlfn.XLOOKUP($A2181,[1]MedicHistory!A:A,[1]MedicHistory!I:I,"")</f>
        <v>Normal weight</v>
      </c>
      <c r="L2181" s="22">
        <f>_xlfn.XLOOKUP($A2181,[1]Hospitalisation!A:A,[1]Hospitalisation!C:C,"")</f>
        <v>1731.68</v>
      </c>
      <c r="M2181" s="23" t="str">
        <f>_xlfn.XLOOKUP($A2181,[1]Hospitalisation!A:A,[1]Hospitalisation!I:I,"")</f>
        <v>tier - 3</v>
      </c>
      <c r="N2181" s="23" t="str">
        <f>_xlfn.XLOOKUP($A2181,[1]Hospitalisation!A:A,[1]Hospitalisation!J:J,"")</f>
        <v>tier - 2</v>
      </c>
      <c r="O2181" s="23" t="str">
        <f>_xlfn.XLOOKUP($A2181,[1]Hospitalisation!A:A,[1]Hospitalisation!K:K,"")</f>
        <v>R1011</v>
      </c>
      <c r="P2181" s="20">
        <f>_xlfn.XLOOKUP($A2181,[1]Hospitalisation!A:A,[1]Hospitalisation!L:L,"")</f>
        <v>19</v>
      </c>
      <c r="Q2181" s="25">
        <f>_xlfn.XLOOKUP($A2181,[1]Hospitalisation!A:A,[1]Hospitalisation!M:M,"")</f>
        <v>37934</v>
      </c>
    </row>
    <row r="2182" spans="1:17" x14ac:dyDescent="0.25">
      <c r="A2182" s="17" t="s">
        <v>172</v>
      </c>
      <c r="B2182" s="12" t="str">
        <f>_xlfn.XLOOKUP(A2182,[1]Customer!A:A,[1]Customer!C:C,"")</f>
        <v>Kiersten</v>
      </c>
      <c r="C2182" s="13">
        <f t="array" ref="C2182">_xlfn.XLOOKUP($A2182,[1]MedicHistory!A:A,[1]MedicHistory!B:B,"")</f>
        <v>18.600000000000001</v>
      </c>
      <c r="D2182" s="13">
        <f t="array" ref="D2182">_xlfn.XLOOKUP($A2182,[1]MedicHistory!A:A,[1]MedicHistory!C:C,"")</f>
        <v>5</v>
      </c>
      <c r="E2182" s="12" t="str">
        <f>_xlfn.XLOOKUP($A2182,[1]MedicHistory!A:A,[1]MedicHistory!D:D,"")</f>
        <v>No</v>
      </c>
      <c r="F2182" s="12" t="str">
        <f>_xlfn.XLOOKUP($A2182,[1]MedicHistory!A:A,[1]MedicHistory!E:E,"")</f>
        <v>No</v>
      </c>
      <c r="G2182" s="12" t="str">
        <f>_xlfn.XLOOKUP($A2182,[1]MedicHistory!A:A,[1]MedicHistory!F:F,"")</f>
        <v>Yes</v>
      </c>
      <c r="H2182" s="14">
        <f>_xlfn.XLOOKUP($A2182,[1]MedicHistory!A:A,[1]MedicHistory!G:G,"")</f>
        <v>1</v>
      </c>
      <c r="I2182" s="12" t="str">
        <f>_xlfn.XLOOKUP($A2182,[1]MedicHistory!A:A,[1]MedicHistory!H:H,"")</f>
        <v>No</v>
      </c>
      <c r="J2182" s="12" t="str">
        <f>_xlfn.XLOOKUP($A2182,[1]MedicHistory!A:A,[1]MedicHistory!K:K,"")</f>
        <v>Normal</v>
      </c>
      <c r="K2182" s="15" t="str">
        <f>_xlfn.XLOOKUP($A2182,[1]MedicHistory!A:A,[1]MedicHistory!I:I,"")</f>
        <v>Normal weight</v>
      </c>
      <c r="L2182" s="16">
        <f>_xlfn.XLOOKUP($A2182,[1]Hospitalisation!A:A,[1]Hospitalisation!C:C,"")</f>
        <v>1728.9</v>
      </c>
      <c r="M2182" s="17" t="str">
        <f>_xlfn.XLOOKUP($A2182,[1]Hospitalisation!A:A,[1]Hospitalisation!I:I,"")</f>
        <v>tier - 3</v>
      </c>
      <c r="N2182" s="17" t="str">
        <f>_xlfn.XLOOKUP($A2182,[1]Hospitalisation!A:A,[1]Hospitalisation!J:J,"")</f>
        <v>tier - 2</v>
      </c>
      <c r="O2182" s="17" t="str">
        <f>_xlfn.XLOOKUP($A2182,[1]Hospitalisation!A:A,[1]Hospitalisation!K:K,"")</f>
        <v>R1011</v>
      </c>
      <c r="P2182" s="14">
        <f>_xlfn.XLOOKUP($A2182,[1]Hospitalisation!A:A,[1]Hospitalisation!L:L,"")</f>
        <v>19</v>
      </c>
      <c r="Q2182" s="24">
        <f>_xlfn.XLOOKUP($A2182,[1]Hospitalisation!A:A,[1]Hospitalisation!M:M,"")</f>
        <v>37865</v>
      </c>
    </row>
    <row r="2183" spans="1:17" x14ac:dyDescent="0.25">
      <c r="A2183" s="23" t="s">
        <v>171</v>
      </c>
      <c r="B2183" s="18" t="str">
        <f>_xlfn.XLOOKUP(A2183,[1]Customer!A:A,[1]Customer!C:C,"")</f>
        <v>Rachael</v>
      </c>
      <c r="C2183" s="19">
        <f t="array" ref="C2183">_xlfn.XLOOKUP($A2183,[1]MedicHistory!A:A,[1]MedicHistory!B:B,"")</f>
        <v>17.8</v>
      </c>
      <c r="D2183" s="19">
        <f t="array" ref="D2183">_xlfn.XLOOKUP($A2183,[1]MedicHistory!A:A,[1]MedicHistory!C:C,"")</f>
        <v>4.55</v>
      </c>
      <c r="E2183" s="18" t="str">
        <f>_xlfn.XLOOKUP($A2183,[1]MedicHistory!A:A,[1]MedicHistory!D:D,"")</f>
        <v>No</v>
      </c>
      <c r="F2183" s="18" t="str">
        <f>_xlfn.XLOOKUP($A2183,[1]MedicHistory!A:A,[1]MedicHistory!E:E,"")</f>
        <v>No</v>
      </c>
      <c r="G2183" s="18" t="str">
        <f>_xlfn.XLOOKUP($A2183,[1]MedicHistory!A:A,[1]MedicHistory!F:F,"")</f>
        <v>Yes</v>
      </c>
      <c r="H2183" s="20">
        <f>_xlfn.XLOOKUP($A2183,[1]MedicHistory!A:A,[1]MedicHistory!G:G,"")</f>
        <v>1</v>
      </c>
      <c r="I2183" s="18" t="str">
        <f>_xlfn.XLOOKUP($A2183,[1]MedicHistory!A:A,[1]MedicHistory!H:H,"")</f>
        <v>No</v>
      </c>
      <c r="J2183" s="18" t="str">
        <f>_xlfn.XLOOKUP($A2183,[1]MedicHistory!A:A,[1]MedicHistory!K:K,"")</f>
        <v>Normal</v>
      </c>
      <c r="K2183" s="21" t="str">
        <f>_xlfn.XLOOKUP($A2183,[1]MedicHistory!A:A,[1]MedicHistory!I:I,"")</f>
        <v>Under weight</v>
      </c>
      <c r="L2183" s="22">
        <f>_xlfn.XLOOKUP($A2183,[1]Hospitalisation!A:A,[1]Hospitalisation!C:C,"")</f>
        <v>1727.79</v>
      </c>
      <c r="M2183" s="23" t="str">
        <f>_xlfn.XLOOKUP($A2183,[1]Hospitalisation!A:A,[1]Hospitalisation!I:I,"")</f>
        <v>tier - 3</v>
      </c>
      <c r="N2183" s="23" t="str">
        <f>_xlfn.XLOOKUP($A2183,[1]Hospitalisation!A:A,[1]Hospitalisation!J:J,"")</f>
        <v>tier - 3</v>
      </c>
      <c r="O2183" s="23" t="str">
        <f>_xlfn.XLOOKUP($A2183,[1]Hospitalisation!A:A,[1]Hospitalisation!K:K,"")</f>
        <v>R1011</v>
      </c>
      <c r="P2183" s="20">
        <f>_xlfn.XLOOKUP($A2183,[1]Hospitalisation!A:A,[1]Hospitalisation!L:L,"")</f>
        <v>19</v>
      </c>
      <c r="Q2183" s="25">
        <f>_xlfn.XLOOKUP($A2183,[1]Hospitalisation!A:A,[1]Hospitalisation!M:M,"")</f>
        <v>37946</v>
      </c>
    </row>
    <row r="2184" spans="1:17" x14ac:dyDescent="0.25">
      <c r="A2184" s="17" t="s">
        <v>170</v>
      </c>
      <c r="B2184" s="12" t="str">
        <f>_xlfn.XLOOKUP(A2184,[1]Customer!A:A,[1]Customer!C:C,"")</f>
        <v>Timothy</v>
      </c>
      <c r="C2184" s="13">
        <f t="array" ref="C2184">_xlfn.XLOOKUP($A2184,[1]MedicHistory!A:A,[1]MedicHistory!B:B,"")</f>
        <v>35.200000000000003</v>
      </c>
      <c r="D2184" s="13">
        <f t="array" ref="D2184">_xlfn.XLOOKUP($A2184,[1]MedicHistory!A:A,[1]MedicHistory!C:C,"")</f>
        <v>5.97</v>
      </c>
      <c r="E2184" s="12" t="str">
        <f>_xlfn.XLOOKUP($A2184,[1]MedicHistory!A:A,[1]MedicHistory!D:D,"")</f>
        <v>No</v>
      </c>
      <c r="F2184" s="12" t="str">
        <f>_xlfn.XLOOKUP($A2184,[1]MedicHistory!A:A,[1]MedicHistory!E:E,"")</f>
        <v>yes</v>
      </c>
      <c r="G2184" s="12" t="str">
        <f>_xlfn.XLOOKUP($A2184,[1]MedicHistory!A:A,[1]MedicHistory!F:F,"")</f>
        <v>No</v>
      </c>
      <c r="H2184" s="14">
        <f>_xlfn.XLOOKUP($A2184,[1]MedicHistory!A:A,[1]MedicHistory!G:G,"")</f>
        <v>1</v>
      </c>
      <c r="I2184" s="12" t="str">
        <f>_xlfn.XLOOKUP($A2184,[1]MedicHistory!A:A,[1]MedicHistory!H:H,"")</f>
        <v>No</v>
      </c>
      <c r="J2184" s="12" t="str">
        <f>_xlfn.XLOOKUP($A2184,[1]MedicHistory!A:A,[1]MedicHistory!K:K,"")</f>
        <v>Prediabetic</v>
      </c>
      <c r="K2184" s="15" t="str">
        <f>_xlfn.XLOOKUP($A2184,[1]MedicHistory!A:A,[1]MedicHistory!I:I,"")</f>
        <v>Obisity</v>
      </c>
      <c r="L2184" s="16">
        <f>_xlfn.XLOOKUP($A2184,[1]Hospitalisation!A:A,[1]Hospitalisation!C:C,"")</f>
        <v>1727.54</v>
      </c>
      <c r="M2184" s="17" t="str">
        <f>_xlfn.XLOOKUP($A2184,[1]Hospitalisation!A:A,[1]Hospitalisation!I:I,"")</f>
        <v>tier - 3</v>
      </c>
      <c r="N2184" s="17" t="str">
        <f>_xlfn.XLOOKUP($A2184,[1]Hospitalisation!A:A,[1]Hospitalisation!J:J,"")</f>
        <v>tier - 1</v>
      </c>
      <c r="O2184" s="17" t="str">
        <f>_xlfn.XLOOKUP($A2184,[1]Hospitalisation!A:A,[1]Hospitalisation!K:K,"")</f>
        <v>R1013</v>
      </c>
      <c r="P2184" s="14">
        <f>_xlfn.XLOOKUP($A2184,[1]Hospitalisation!A:A,[1]Hospitalisation!L:L,"")</f>
        <v>19</v>
      </c>
      <c r="Q2184" s="24">
        <f>_xlfn.XLOOKUP($A2184,[1]Hospitalisation!A:A,[1]Hospitalisation!M:M,"")</f>
        <v>37873</v>
      </c>
    </row>
    <row r="2185" spans="1:17" x14ac:dyDescent="0.25">
      <c r="A2185" s="23" t="s">
        <v>169</v>
      </c>
      <c r="B2185" s="18" t="str">
        <f>_xlfn.XLOOKUP(A2185,[1]Customer!A:A,[1]Customer!C:C,"")</f>
        <v>Lelisa</v>
      </c>
      <c r="C2185" s="19">
        <f t="array" ref="C2185">_xlfn.XLOOKUP($A2185,[1]MedicHistory!A:A,[1]MedicHistory!B:B,"")</f>
        <v>33.770000000000003</v>
      </c>
      <c r="D2185" s="19">
        <f t="array" ref="D2185">_xlfn.XLOOKUP($A2185,[1]MedicHistory!A:A,[1]MedicHistory!C:C,"")</f>
        <v>4.0199999999999996</v>
      </c>
      <c r="E2185" s="18" t="str">
        <f>_xlfn.XLOOKUP($A2185,[1]MedicHistory!A:A,[1]MedicHistory!D:D,"")</f>
        <v>No</v>
      </c>
      <c r="F2185" s="18" t="str">
        <f>_xlfn.XLOOKUP($A2185,[1]MedicHistory!A:A,[1]MedicHistory!E:E,"")</f>
        <v>yes</v>
      </c>
      <c r="G2185" s="18" t="str">
        <f>_xlfn.XLOOKUP($A2185,[1]MedicHistory!A:A,[1]MedicHistory!F:F,"")</f>
        <v>No</v>
      </c>
      <c r="H2185" s="20">
        <f>_xlfn.XLOOKUP($A2185,[1]MedicHistory!A:A,[1]MedicHistory!G:G,"")</f>
        <v>1</v>
      </c>
      <c r="I2185" s="18" t="str">
        <f>_xlfn.XLOOKUP($A2185,[1]MedicHistory!A:A,[1]MedicHistory!H:H,"")</f>
        <v>No</v>
      </c>
      <c r="J2185" s="18" t="str">
        <f>_xlfn.XLOOKUP($A2185,[1]MedicHistory!A:A,[1]MedicHistory!K:K,"")</f>
        <v>Normal</v>
      </c>
      <c r="K2185" s="21" t="str">
        <f>_xlfn.XLOOKUP($A2185,[1]MedicHistory!A:A,[1]MedicHistory!I:I,"")</f>
        <v>Obisity</v>
      </c>
      <c r="L2185" s="22">
        <f>_xlfn.XLOOKUP($A2185,[1]Hospitalisation!A:A,[1]Hospitalisation!C:C,"")</f>
        <v>1725.55</v>
      </c>
      <c r="M2185" s="23" t="str">
        <f>_xlfn.XLOOKUP($A2185,[1]Hospitalisation!A:A,[1]Hospitalisation!I:I,"")</f>
        <v>tier - 3</v>
      </c>
      <c r="N2185" s="23" t="str">
        <f>_xlfn.XLOOKUP($A2185,[1]Hospitalisation!A:A,[1]Hospitalisation!J:J,"")</f>
        <v>tier - 2</v>
      </c>
      <c r="O2185" s="23" t="str">
        <f>_xlfn.XLOOKUP($A2185,[1]Hospitalisation!A:A,[1]Hospitalisation!K:K,"")</f>
        <v>R1013</v>
      </c>
      <c r="P2185" s="20">
        <f>_xlfn.XLOOKUP($A2185,[1]Hospitalisation!A:A,[1]Hospitalisation!L:L,"")</f>
        <v>18</v>
      </c>
      <c r="Q2185" s="25">
        <f>_xlfn.XLOOKUP($A2185,[1]Hospitalisation!A:A,[1]Hospitalisation!M:M,"")</f>
        <v>38281</v>
      </c>
    </row>
    <row r="2186" spans="1:17" x14ac:dyDescent="0.25">
      <c r="A2186" s="17" t="s">
        <v>168</v>
      </c>
      <c r="B2186" s="12" t="str">
        <f>_xlfn.XLOOKUP(A2186,[1]Customer!A:A,[1]Customer!C:C,"")</f>
        <v>Nate</v>
      </c>
      <c r="C2186" s="13">
        <f t="array" ref="C2186">_xlfn.XLOOKUP($A2186,[1]MedicHistory!A:A,[1]MedicHistory!B:B,"")</f>
        <v>30.03</v>
      </c>
      <c r="D2186" s="13">
        <f t="array" ref="D2186">_xlfn.XLOOKUP($A2186,[1]MedicHistory!A:A,[1]MedicHistory!C:C,"")</f>
        <v>4.04</v>
      </c>
      <c r="E2186" s="12" t="str">
        <f>_xlfn.XLOOKUP($A2186,[1]MedicHistory!A:A,[1]MedicHistory!D:D,"")</f>
        <v>No</v>
      </c>
      <c r="F2186" s="12" t="str">
        <f>_xlfn.XLOOKUP($A2186,[1]MedicHistory!A:A,[1]MedicHistory!E:E,"")</f>
        <v>yes</v>
      </c>
      <c r="G2186" s="12" t="str">
        <f>_xlfn.XLOOKUP($A2186,[1]MedicHistory!A:A,[1]MedicHistory!F:F,"")</f>
        <v>No</v>
      </c>
      <c r="H2186" s="14">
        <f>_xlfn.XLOOKUP($A2186,[1]MedicHistory!A:A,[1]MedicHistory!G:G,"")</f>
        <v>1</v>
      </c>
      <c r="I2186" s="12" t="str">
        <f>_xlfn.XLOOKUP($A2186,[1]MedicHistory!A:A,[1]MedicHistory!H:H,"")</f>
        <v>No</v>
      </c>
      <c r="J2186" s="12" t="str">
        <f>_xlfn.XLOOKUP($A2186,[1]MedicHistory!A:A,[1]MedicHistory!K:K,"")</f>
        <v>Normal</v>
      </c>
      <c r="K2186" s="15" t="str">
        <f>_xlfn.XLOOKUP($A2186,[1]MedicHistory!A:A,[1]MedicHistory!I:I,"")</f>
        <v>Obisity</v>
      </c>
      <c r="L2186" s="16">
        <f>_xlfn.XLOOKUP($A2186,[1]Hospitalisation!A:A,[1]Hospitalisation!C:C,"")</f>
        <v>1720.35</v>
      </c>
      <c r="M2186" s="17" t="str">
        <f>_xlfn.XLOOKUP($A2186,[1]Hospitalisation!A:A,[1]Hospitalisation!I:I,"")</f>
        <v>tier - 3</v>
      </c>
      <c r="N2186" s="17" t="str">
        <f>_xlfn.XLOOKUP($A2186,[1]Hospitalisation!A:A,[1]Hospitalisation!J:J,"")</f>
        <v>tier - 3</v>
      </c>
      <c r="O2186" s="17" t="str">
        <f>_xlfn.XLOOKUP($A2186,[1]Hospitalisation!A:A,[1]Hospitalisation!K:K,"")</f>
        <v>R1013</v>
      </c>
      <c r="P2186" s="14">
        <f>_xlfn.XLOOKUP($A2186,[1]Hospitalisation!A:A,[1]Hospitalisation!L:L,"")</f>
        <v>18</v>
      </c>
      <c r="Q2186" s="24">
        <f>_xlfn.XLOOKUP($A2186,[1]Hospitalisation!A:A,[1]Hospitalisation!M:M,"")</f>
        <v>38241</v>
      </c>
    </row>
    <row r="2187" spans="1:17" x14ac:dyDescent="0.25">
      <c r="A2187" s="23" t="s">
        <v>167</v>
      </c>
      <c r="B2187" s="18" t="str">
        <f>_xlfn.XLOOKUP(A2187,[1]Customer!A:A,[1]Customer!C:C,"")</f>
        <v>Chris</v>
      </c>
      <c r="C2187" s="19">
        <f t="array" ref="C2187">_xlfn.XLOOKUP($A2187,[1]MedicHistory!A:A,[1]MedicHistory!B:B,"")</f>
        <v>29.37</v>
      </c>
      <c r="D2187" s="19">
        <f t="array" ref="D2187">_xlfn.XLOOKUP($A2187,[1]MedicHistory!A:A,[1]MedicHistory!C:C,"")</f>
        <v>5.54</v>
      </c>
      <c r="E2187" s="18" t="str">
        <f>_xlfn.XLOOKUP($A2187,[1]MedicHistory!A:A,[1]MedicHistory!D:D,"")</f>
        <v>No</v>
      </c>
      <c r="F2187" s="18" t="str">
        <f>_xlfn.XLOOKUP($A2187,[1]MedicHistory!A:A,[1]MedicHistory!E:E,"")</f>
        <v>yes</v>
      </c>
      <c r="G2187" s="18" t="str">
        <f>_xlfn.XLOOKUP($A2187,[1]MedicHistory!A:A,[1]MedicHistory!F:F,"")</f>
        <v>No</v>
      </c>
      <c r="H2187" s="20">
        <f>_xlfn.XLOOKUP($A2187,[1]MedicHistory!A:A,[1]MedicHistory!G:G,"")</f>
        <v>1</v>
      </c>
      <c r="I2187" s="18" t="str">
        <f>_xlfn.XLOOKUP($A2187,[1]MedicHistory!A:A,[1]MedicHistory!H:H,"")</f>
        <v>No</v>
      </c>
      <c r="J2187" s="18" t="str">
        <f>_xlfn.XLOOKUP($A2187,[1]MedicHistory!A:A,[1]MedicHistory!K:K,"")</f>
        <v>Normal</v>
      </c>
      <c r="K2187" s="21" t="str">
        <f>_xlfn.XLOOKUP($A2187,[1]MedicHistory!A:A,[1]MedicHistory!I:I,"")</f>
        <v>over weight</v>
      </c>
      <c r="L2187" s="22">
        <f>_xlfn.XLOOKUP($A2187,[1]Hospitalisation!A:A,[1]Hospitalisation!C:C,"")</f>
        <v>1719.44</v>
      </c>
      <c r="M2187" s="23" t="str">
        <f>_xlfn.XLOOKUP($A2187,[1]Hospitalisation!A:A,[1]Hospitalisation!I:I,"")</f>
        <v>tier - 3</v>
      </c>
      <c r="N2187" s="23" t="str">
        <f>_xlfn.XLOOKUP($A2187,[1]Hospitalisation!A:A,[1]Hospitalisation!J:J,"")</f>
        <v>tier - 3</v>
      </c>
      <c r="O2187" s="23" t="str">
        <f>_xlfn.XLOOKUP($A2187,[1]Hospitalisation!A:A,[1]Hospitalisation!K:K,"")</f>
        <v>R1013</v>
      </c>
      <c r="P2187" s="20">
        <f>_xlfn.XLOOKUP($A2187,[1]Hospitalisation!A:A,[1]Hospitalisation!L:L,"")</f>
        <v>18</v>
      </c>
      <c r="Q2187" s="25">
        <f>_xlfn.XLOOKUP($A2187,[1]Hospitalisation!A:A,[1]Hospitalisation!M:M,"")</f>
        <v>38148</v>
      </c>
    </row>
    <row r="2188" spans="1:17" x14ac:dyDescent="0.25">
      <c r="A2188" s="17" t="s">
        <v>166</v>
      </c>
      <c r="B2188" s="12" t="str">
        <f>_xlfn.XLOOKUP(A2188,[1]Customer!A:A,[1]Customer!C:C,"")</f>
        <v>Scott</v>
      </c>
      <c r="C2188" s="13">
        <f t="array" ref="C2188">_xlfn.XLOOKUP($A2188,[1]MedicHistory!A:A,[1]MedicHistory!B:B,"")</f>
        <v>28.5</v>
      </c>
      <c r="D2188" s="13">
        <f t="array" ref="D2188">_xlfn.XLOOKUP($A2188,[1]MedicHistory!A:A,[1]MedicHistory!C:C,"")</f>
        <v>4.03</v>
      </c>
      <c r="E2188" s="12" t="str">
        <f>_xlfn.XLOOKUP($A2188,[1]MedicHistory!A:A,[1]MedicHistory!D:D,"")</f>
        <v>No</v>
      </c>
      <c r="F2188" s="12" t="str">
        <f>_xlfn.XLOOKUP($A2188,[1]MedicHistory!A:A,[1]MedicHistory!E:E,"")</f>
        <v>yes</v>
      </c>
      <c r="G2188" s="12" t="str">
        <f>_xlfn.XLOOKUP($A2188,[1]MedicHistory!A:A,[1]MedicHistory!F:F,"")</f>
        <v>No</v>
      </c>
      <c r="H2188" s="14">
        <f>_xlfn.XLOOKUP($A2188,[1]MedicHistory!A:A,[1]MedicHistory!G:G,"")</f>
        <v>1</v>
      </c>
      <c r="I2188" s="12" t="str">
        <f>_xlfn.XLOOKUP($A2188,[1]MedicHistory!A:A,[1]MedicHistory!H:H,"")</f>
        <v>No</v>
      </c>
      <c r="J2188" s="12" t="str">
        <f>_xlfn.XLOOKUP($A2188,[1]MedicHistory!A:A,[1]MedicHistory!K:K,"")</f>
        <v>Normal</v>
      </c>
      <c r="K2188" s="15" t="str">
        <f>_xlfn.XLOOKUP($A2188,[1]MedicHistory!A:A,[1]MedicHistory!I:I,"")</f>
        <v>over weight</v>
      </c>
      <c r="L2188" s="16">
        <f>_xlfn.XLOOKUP($A2188,[1]Hospitalisation!A:A,[1]Hospitalisation!C:C,"")</f>
        <v>1712.23</v>
      </c>
      <c r="M2188" s="17" t="str">
        <f>_xlfn.XLOOKUP($A2188,[1]Hospitalisation!A:A,[1]Hospitalisation!I:I,"")</f>
        <v>tier - 3</v>
      </c>
      <c r="N2188" s="17" t="str">
        <f>_xlfn.XLOOKUP($A2188,[1]Hospitalisation!A:A,[1]Hospitalisation!J:J,"")</f>
        <v>tier - 1</v>
      </c>
      <c r="O2188" s="17" t="str">
        <f>_xlfn.XLOOKUP($A2188,[1]Hospitalisation!A:A,[1]Hospitalisation!K:K,"")</f>
        <v>R1016</v>
      </c>
      <c r="P2188" s="14">
        <f>_xlfn.XLOOKUP($A2188,[1]Hospitalisation!A:A,[1]Hospitalisation!L:L,"")</f>
        <v>18</v>
      </c>
      <c r="Q2188" s="24">
        <f>_xlfn.XLOOKUP($A2188,[1]Hospitalisation!A:A,[1]Hospitalisation!M:M,"")</f>
        <v>38251</v>
      </c>
    </row>
    <row r="2189" spans="1:17" x14ac:dyDescent="0.25">
      <c r="A2189" s="23" t="s">
        <v>165</v>
      </c>
      <c r="B2189" s="18" t="str">
        <f>_xlfn.XLOOKUP(A2189,[1]Customer!A:A,[1]Customer!C:C,"")</f>
        <v>Kevin</v>
      </c>
      <c r="C2189" s="19">
        <f t="array" ref="C2189">_xlfn.XLOOKUP($A2189,[1]MedicHistory!A:A,[1]MedicHistory!B:B,"")</f>
        <v>23.32</v>
      </c>
      <c r="D2189" s="19">
        <f t="array" ref="D2189">_xlfn.XLOOKUP($A2189,[1]MedicHistory!A:A,[1]MedicHistory!C:C,"")</f>
        <v>5.62</v>
      </c>
      <c r="E2189" s="18" t="str">
        <f>_xlfn.XLOOKUP($A2189,[1]MedicHistory!A:A,[1]MedicHistory!D:D,"")</f>
        <v>No</v>
      </c>
      <c r="F2189" s="18" t="str">
        <f>_xlfn.XLOOKUP($A2189,[1]MedicHistory!A:A,[1]MedicHistory!E:E,"")</f>
        <v>yes</v>
      </c>
      <c r="G2189" s="18" t="str">
        <f>_xlfn.XLOOKUP($A2189,[1]MedicHistory!A:A,[1]MedicHistory!F:F,"")</f>
        <v>No</v>
      </c>
      <c r="H2189" s="20">
        <f>_xlfn.XLOOKUP($A2189,[1]MedicHistory!A:A,[1]MedicHistory!G:G,"")</f>
        <v>1</v>
      </c>
      <c r="I2189" s="18" t="str">
        <f>_xlfn.XLOOKUP($A2189,[1]MedicHistory!A:A,[1]MedicHistory!H:H,"")</f>
        <v>No</v>
      </c>
      <c r="J2189" s="18" t="str">
        <f>_xlfn.XLOOKUP($A2189,[1]MedicHistory!A:A,[1]MedicHistory!K:K,"")</f>
        <v>Normal</v>
      </c>
      <c r="K2189" s="21" t="str">
        <f>_xlfn.XLOOKUP($A2189,[1]MedicHistory!A:A,[1]MedicHistory!I:I,"")</f>
        <v>Normal weight</v>
      </c>
      <c r="L2189" s="22">
        <f>_xlfn.XLOOKUP($A2189,[1]Hospitalisation!A:A,[1]Hospitalisation!C:C,"")</f>
        <v>1711.03</v>
      </c>
      <c r="M2189" s="23" t="str">
        <f>_xlfn.XLOOKUP($A2189,[1]Hospitalisation!A:A,[1]Hospitalisation!I:I,"")</f>
        <v>tier - 3</v>
      </c>
      <c r="N2189" s="23" t="str">
        <f>_xlfn.XLOOKUP($A2189,[1]Hospitalisation!A:A,[1]Hospitalisation!J:J,"")</f>
        <v>tier - 3</v>
      </c>
      <c r="O2189" s="23" t="str">
        <f>_xlfn.XLOOKUP($A2189,[1]Hospitalisation!A:A,[1]Hospitalisation!K:K,"")</f>
        <v>R1013</v>
      </c>
      <c r="P2189" s="20">
        <f>_xlfn.XLOOKUP($A2189,[1]Hospitalisation!A:A,[1]Hospitalisation!L:L,"")</f>
        <v>18</v>
      </c>
      <c r="Q2189" s="25">
        <f>_xlfn.XLOOKUP($A2189,[1]Hospitalisation!A:A,[1]Hospitalisation!M:M,"")</f>
        <v>38249</v>
      </c>
    </row>
    <row r="2190" spans="1:17" x14ac:dyDescent="0.25">
      <c r="A2190" s="17" t="s">
        <v>164</v>
      </c>
      <c r="B2190" s="12" t="str">
        <f>_xlfn.XLOOKUP(A2190,[1]Customer!A:A,[1]Customer!C:C,"")</f>
        <v>Erik</v>
      </c>
      <c r="C2190" s="13">
        <f t="array" ref="C2190">_xlfn.XLOOKUP($A2190,[1]MedicHistory!A:A,[1]MedicHistory!B:B,"")</f>
        <v>26.125</v>
      </c>
      <c r="D2190" s="13">
        <f t="array" ref="D2190">_xlfn.XLOOKUP($A2190,[1]MedicHistory!A:A,[1]MedicHistory!C:C,"")</f>
        <v>5.27</v>
      </c>
      <c r="E2190" s="12" t="str">
        <f>_xlfn.XLOOKUP($A2190,[1]MedicHistory!A:A,[1]MedicHistory!D:D,"")</f>
        <v>No</v>
      </c>
      <c r="F2190" s="12" t="str">
        <f>_xlfn.XLOOKUP($A2190,[1]MedicHistory!A:A,[1]MedicHistory!E:E,"")</f>
        <v>yes</v>
      </c>
      <c r="G2190" s="12" t="str">
        <f>_xlfn.XLOOKUP($A2190,[1]MedicHistory!A:A,[1]MedicHistory!F:F,"")</f>
        <v>No</v>
      </c>
      <c r="H2190" s="14">
        <f>_xlfn.XLOOKUP($A2190,[1]MedicHistory!A:A,[1]MedicHistory!G:G,"")</f>
        <v>1</v>
      </c>
      <c r="I2190" s="12" t="str">
        <f>_xlfn.XLOOKUP($A2190,[1]MedicHistory!A:A,[1]MedicHistory!H:H,"")</f>
        <v>No</v>
      </c>
      <c r="J2190" s="12" t="str">
        <f>_xlfn.XLOOKUP($A2190,[1]MedicHistory!A:A,[1]MedicHistory!K:K,"")</f>
        <v>Normal</v>
      </c>
      <c r="K2190" s="15" t="str">
        <f>_xlfn.XLOOKUP($A2190,[1]MedicHistory!A:A,[1]MedicHistory!I:I,"")</f>
        <v>over weight</v>
      </c>
      <c r="L2190" s="16">
        <f>_xlfn.XLOOKUP($A2190,[1]Hospitalisation!A:A,[1]Hospitalisation!C:C,"")</f>
        <v>1708.93</v>
      </c>
      <c r="M2190" s="17" t="str">
        <f>_xlfn.XLOOKUP($A2190,[1]Hospitalisation!A:A,[1]Hospitalisation!I:I,"")</f>
        <v>tier - 3</v>
      </c>
      <c r="N2190" s="17" t="str">
        <f>_xlfn.XLOOKUP($A2190,[1]Hospitalisation!A:A,[1]Hospitalisation!J:J,"")</f>
        <v>tier - 1</v>
      </c>
      <c r="O2190" s="17" t="str">
        <f>_xlfn.XLOOKUP($A2190,[1]Hospitalisation!A:A,[1]Hospitalisation!K:K,"")</f>
        <v>R1019</v>
      </c>
      <c r="P2190" s="14">
        <f>_xlfn.XLOOKUP($A2190,[1]Hospitalisation!A:A,[1]Hospitalisation!L:L,"")</f>
        <v>18</v>
      </c>
      <c r="Q2190" s="24">
        <f>_xlfn.XLOOKUP($A2190,[1]Hospitalisation!A:A,[1]Hospitalisation!M:M,"")</f>
        <v>38333</v>
      </c>
    </row>
    <row r="2191" spans="1:17" x14ac:dyDescent="0.25">
      <c r="A2191" s="23" t="s">
        <v>163</v>
      </c>
      <c r="B2191" s="18" t="str">
        <f>_xlfn.XLOOKUP(A2191,[1]Customer!A:A,[1]Customer!C:C,"")</f>
        <v>Shawn</v>
      </c>
      <c r="C2191" s="19">
        <f t="array" ref="C2191">_xlfn.XLOOKUP($A2191,[1]MedicHistory!A:A,[1]MedicHistory!B:B,"")</f>
        <v>25.46</v>
      </c>
      <c r="D2191" s="19">
        <f t="array" ref="D2191">_xlfn.XLOOKUP($A2191,[1]MedicHistory!A:A,[1]MedicHistory!C:C,"")</f>
        <v>5.18</v>
      </c>
      <c r="E2191" s="18" t="str">
        <f>_xlfn.XLOOKUP($A2191,[1]MedicHistory!A:A,[1]MedicHistory!D:D,"")</f>
        <v>No</v>
      </c>
      <c r="F2191" s="18" t="str">
        <f>_xlfn.XLOOKUP($A2191,[1]MedicHistory!A:A,[1]MedicHistory!E:E,"")</f>
        <v>yes</v>
      </c>
      <c r="G2191" s="18" t="str">
        <f>_xlfn.XLOOKUP($A2191,[1]MedicHistory!A:A,[1]MedicHistory!F:F,"")</f>
        <v>No</v>
      </c>
      <c r="H2191" s="20">
        <f>_xlfn.XLOOKUP($A2191,[1]MedicHistory!A:A,[1]MedicHistory!G:G,"")</f>
        <v>1</v>
      </c>
      <c r="I2191" s="18" t="str">
        <f>_xlfn.XLOOKUP($A2191,[1]MedicHistory!A:A,[1]MedicHistory!H:H,"")</f>
        <v>No</v>
      </c>
      <c r="J2191" s="18" t="str">
        <f>_xlfn.XLOOKUP($A2191,[1]MedicHistory!A:A,[1]MedicHistory!K:K,"")</f>
        <v>Normal</v>
      </c>
      <c r="K2191" s="21" t="str">
        <f>_xlfn.XLOOKUP($A2191,[1]MedicHistory!A:A,[1]MedicHistory!I:I,"")</f>
        <v>over weight</v>
      </c>
      <c r="L2191" s="22">
        <f>_xlfn.XLOOKUP($A2191,[1]Hospitalisation!A:A,[1]Hospitalisation!C:C,"")</f>
        <v>1708</v>
      </c>
      <c r="M2191" s="23" t="str">
        <f>_xlfn.XLOOKUP($A2191,[1]Hospitalisation!A:A,[1]Hospitalisation!I:I,"")</f>
        <v>tier - 3</v>
      </c>
      <c r="N2191" s="23" t="str">
        <f>_xlfn.XLOOKUP($A2191,[1]Hospitalisation!A:A,[1]Hospitalisation!J:J,"")</f>
        <v>tier - 2</v>
      </c>
      <c r="O2191" s="23" t="str">
        <f>_xlfn.XLOOKUP($A2191,[1]Hospitalisation!A:A,[1]Hospitalisation!K:K,"")</f>
        <v>R1016</v>
      </c>
      <c r="P2191" s="20">
        <f>_xlfn.XLOOKUP($A2191,[1]Hospitalisation!A:A,[1]Hospitalisation!L:L,"")</f>
        <v>18</v>
      </c>
      <c r="Q2191" s="25">
        <f>_xlfn.XLOOKUP($A2191,[1]Hospitalisation!A:A,[1]Hospitalisation!M:M,"")</f>
        <v>38277</v>
      </c>
    </row>
    <row r="2192" spans="1:17" x14ac:dyDescent="0.25">
      <c r="A2192" s="17" t="s">
        <v>162</v>
      </c>
      <c r="B2192" s="12" t="str">
        <f>_xlfn.XLOOKUP(A2192,[1]Customer!A:A,[1]Customer!C:C,"")</f>
        <v>Vajin</v>
      </c>
      <c r="C2192" s="13">
        <f t="array" ref="C2192">_xlfn.XLOOKUP($A2192,[1]MedicHistory!A:A,[1]MedicHistory!B:B,"")</f>
        <v>23.75</v>
      </c>
      <c r="D2192" s="13">
        <f t="array" ref="D2192">_xlfn.XLOOKUP($A2192,[1]MedicHistory!A:A,[1]MedicHistory!C:C,"")</f>
        <v>5.27</v>
      </c>
      <c r="E2192" s="12" t="str">
        <f>_xlfn.XLOOKUP($A2192,[1]MedicHistory!A:A,[1]MedicHistory!D:D,"")</f>
        <v>No</v>
      </c>
      <c r="F2192" s="12" t="str">
        <f>_xlfn.XLOOKUP($A2192,[1]MedicHistory!A:A,[1]MedicHistory!E:E,"")</f>
        <v>yes</v>
      </c>
      <c r="G2192" s="12" t="str">
        <f>_xlfn.XLOOKUP($A2192,[1]MedicHistory!A:A,[1]MedicHistory!F:F,"")</f>
        <v>No</v>
      </c>
      <c r="H2192" s="14">
        <f>_xlfn.XLOOKUP($A2192,[1]MedicHistory!A:A,[1]MedicHistory!G:G,"")</f>
        <v>1</v>
      </c>
      <c r="I2192" s="12" t="str">
        <f>_xlfn.XLOOKUP($A2192,[1]MedicHistory!A:A,[1]MedicHistory!H:H,"")</f>
        <v>No</v>
      </c>
      <c r="J2192" s="12" t="str">
        <f>_xlfn.XLOOKUP($A2192,[1]MedicHistory!A:A,[1]MedicHistory!K:K,"")</f>
        <v>Normal</v>
      </c>
      <c r="K2192" s="15" t="str">
        <f>_xlfn.XLOOKUP($A2192,[1]MedicHistory!A:A,[1]MedicHistory!I:I,"")</f>
        <v>Normal weight</v>
      </c>
      <c r="L2192" s="16">
        <f>_xlfn.XLOOKUP($A2192,[1]Hospitalisation!A:A,[1]Hospitalisation!C:C,"")</f>
        <v>1705.62</v>
      </c>
      <c r="M2192" s="17" t="str">
        <f>_xlfn.XLOOKUP($A2192,[1]Hospitalisation!A:A,[1]Hospitalisation!I:I,"")</f>
        <v>tier - 2</v>
      </c>
      <c r="N2192" s="17" t="str">
        <f>_xlfn.XLOOKUP($A2192,[1]Hospitalisation!A:A,[1]Hospitalisation!J:J,"")</f>
        <v>tier - 2</v>
      </c>
      <c r="O2192" s="17" t="str">
        <f>_xlfn.XLOOKUP($A2192,[1]Hospitalisation!A:A,[1]Hospitalisation!K:K,"")</f>
        <v>R1015</v>
      </c>
      <c r="P2192" s="14">
        <f>_xlfn.XLOOKUP($A2192,[1]Hospitalisation!A:A,[1]Hospitalisation!L:L,"")</f>
        <v>18</v>
      </c>
      <c r="Q2192" s="24">
        <f>_xlfn.XLOOKUP($A2192,[1]Hospitalisation!A:A,[1]Hospitalisation!M:M,"")</f>
        <v>38327</v>
      </c>
    </row>
    <row r="2193" spans="1:17" x14ac:dyDescent="0.25">
      <c r="A2193" s="23" t="s">
        <v>160</v>
      </c>
      <c r="B2193" s="18" t="str">
        <f>_xlfn.XLOOKUP(A2193,[1]Customer!A:A,[1]Customer!C:C,"")</f>
        <v>John K.</v>
      </c>
      <c r="C2193" s="19">
        <f t="array" ref="C2193">_xlfn.XLOOKUP($A2193,[1]MedicHistory!A:A,[1]MedicHistory!B:B,"")</f>
        <v>23.085000000000001</v>
      </c>
      <c r="D2193" s="19">
        <f t="array" ref="D2193">_xlfn.XLOOKUP($A2193,[1]MedicHistory!A:A,[1]MedicHistory!C:C,"")</f>
        <v>5.62</v>
      </c>
      <c r="E2193" s="18" t="str">
        <f>_xlfn.XLOOKUP($A2193,[1]MedicHistory!A:A,[1]MedicHistory!D:D,"")</f>
        <v>No</v>
      </c>
      <c r="F2193" s="18" t="str">
        <f>_xlfn.XLOOKUP($A2193,[1]MedicHistory!A:A,[1]MedicHistory!E:E,"")</f>
        <v>yes</v>
      </c>
      <c r="G2193" s="18" t="str">
        <f>_xlfn.XLOOKUP($A2193,[1]MedicHistory!A:A,[1]MedicHistory!F:F,"")</f>
        <v>No</v>
      </c>
      <c r="H2193" s="20">
        <f>_xlfn.XLOOKUP($A2193,[1]MedicHistory!A:A,[1]MedicHistory!G:G,"")</f>
        <v>1</v>
      </c>
      <c r="I2193" s="18" t="str">
        <f>_xlfn.XLOOKUP($A2193,[1]MedicHistory!A:A,[1]MedicHistory!H:H,"")</f>
        <v>No</v>
      </c>
      <c r="J2193" s="18" t="str">
        <f>_xlfn.XLOOKUP($A2193,[1]MedicHistory!A:A,[1]MedicHistory!K:K,"")</f>
        <v>Normal</v>
      </c>
      <c r="K2193" s="21" t="str">
        <f>_xlfn.XLOOKUP($A2193,[1]MedicHistory!A:A,[1]MedicHistory!I:I,"")</f>
        <v>Normal weight</v>
      </c>
      <c r="L2193" s="22">
        <f>_xlfn.XLOOKUP($A2193,[1]Hospitalisation!A:A,[1]Hospitalisation!C:C,"")</f>
        <v>1704.7</v>
      </c>
      <c r="M2193" s="23" t="str">
        <f>_xlfn.XLOOKUP($A2193,[1]Hospitalisation!A:A,[1]Hospitalisation!I:I,"")</f>
        <v>tier - 2</v>
      </c>
      <c r="N2193" s="23" t="str">
        <f>_xlfn.XLOOKUP($A2193,[1]Hospitalisation!A:A,[1]Hospitalisation!J:J,"")</f>
        <v>tier - 3</v>
      </c>
      <c r="O2193" s="23" t="str">
        <f>_xlfn.XLOOKUP($A2193,[1]Hospitalisation!A:A,[1]Hospitalisation!K:K,"")</f>
        <v>R1018</v>
      </c>
      <c r="P2193" s="20">
        <f>_xlfn.XLOOKUP($A2193,[1]Hospitalisation!A:A,[1]Hospitalisation!L:L,"")</f>
        <v>18</v>
      </c>
      <c r="Q2193" s="25">
        <f>_xlfn.XLOOKUP($A2193,[1]Hospitalisation!A:A,[1]Hospitalisation!M:M,"")</f>
        <v>38335</v>
      </c>
    </row>
    <row r="2194" spans="1:17" x14ac:dyDescent="0.25">
      <c r="A2194" s="17" t="s">
        <v>158</v>
      </c>
      <c r="B2194" s="12" t="str">
        <f>_xlfn.XLOOKUP(A2194,[1]Customer!A:A,[1]Customer!C:C,"")</f>
        <v>Kevin</v>
      </c>
      <c r="C2194" s="13">
        <f t="array" ref="C2194">_xlfn.XLOOKUP($A2194,[1]MedicHistory!A:A,[1]MedicHistory!B:B,"")</f>
        <v>22.99</v>
      </c>
      <c r="D2194" s="13">
        <f t="array" ref="D2194">_xlfn.XLOOKUP($A2194,[1]MedicHistory!A:A,[1]MedicHistory!C:C,"")</f>
        <v>5.0599999999999996</v>
      </c>
      <c r="E2194" s="12" t="str">
        <f>_xlfn.XLOOKUP($A2194,[1]MedicHistory!A:A,[1]MedicHistory!D:D,"")</f>
        <v>No</v>
      </c>
      <c r="F2194" s="12" t="str">
        <f>_xlfn.XLOOKUP($A2194,[1]MedicHistory!A:A,[1]MedicHistory!E:E,"")</f>
        <v>yes</v>
      </c>
      <c r="G2194" s="12" t="str">
        <f>_xlfn.XLOOKUP($A2194,[1]MedicHistory!A:A,[1]MedicHistory!F:F,"")</f>
        <v>No</v>
      </c>
      <c r="H2194" s="14">
        <f>_xlfn.XLOOKUP($A2194,[1]MedicHistory!A:A,[1]MedicHistory!G:G,"")</f>
        <v>1</v>
      </c>
      <c r="I2194" s="12" t="str">
        <f>_xlfn.XLOOKUP($A2194,[1]MedicHistory!A:A,[1]MedicHistory!H:H,"")</f>
        <v>No</v>
      </c>
      <c r="J2194" s="12" t="str">
        <f>_xlfn.XLOOKUP($A2194,[1]MedicHistory!A:A,[1]MedicHistory!K:K,"")</f>
        <v>Normal</v>
      </c>
      <c r="K2194" s="15" t="str">
        <f>_xlfn.XLOOKUP($A2194,[1]MedicHistory!A:A,[1]MedicHistory!I:I,"")</f>
        <v>Normal weight</v>
      </c>
      <c r="L2194" s="16">
        <f>_xlfn.XLOOKUP($A2194,[1]Hospitalisation!A:A,[1]Hospitalisation!C:C,"")</f>
        <v>1704.57</v>
      </c>
      <c r="M2194" s="17" t="str">
        <f>_xlfn.XLOOKUP($A2194,[1]Hospitalisation!A:A,[1]Hospitalisation!I:I,"")</f>
        <v>tier - 2</v>
      </c>
      <c r="N2194" s="17" t="str">
        <f>_xlfn.XLOOKUP($A2194,[1]Hospitalisation!A:A,[1]Hospitalisation!J:J,"")</f>
        <v>tier - 1</v>
      </c>
      <c r="O2194" s="17" t="str">
        <f>_xlfn.XLOOKUP($A2194,[1]Hospitalisation!A:A,[1]Hospitalisation!K:K,"")</f>
        <v>R1016</v>
      </c>
      <c r="P2194" s="14">
        <f>_xlfn.XLOOKUP($A2194,[1]Hospitalisation!A:A,[1]Hospitalisation!L:L,"")</f>
        <v>18</v>
      </c>
      <c r="Q2194" s="24">
        <f>_xlfn.XLOOKUP($A2194,[1]Hospitalisation!A:A,[1]Hospitalisation!M:M,"")</f>
        <v>38298</v>
      </c>
    </row>
    <row r="2195" spans="1:17" x14ac:dyDescent="0.25">
      <c r="A2195" s="23" t="s">
        <v>156</v>
      </c>
      <c r="B2195" s="18" t="str">
        <f>_xlfn.XLOOKUP(A2195,[1]Customer!A:A,[1]Customer!C:C,"")</f>
        <v>Kirby</v>
      </c>
      <c r="C2195" s="19">
        <f t="array" ref="C2195">_xlfn.XLOOKUP($A2195,[1]MedicHistory!A:A,[1]MedicHistory!B:B,"")</f>
        <v>21.47</v>
      </c>
      <c r="D2195" s="19">
        <f t="array" ref="D2195">_xlfn.XLOOKUP($A2195,[1]MedicHistory!A:A,[1]MedicHistory!C:C,"")</f>
        <v>4.6900000000000004</v>
      </c>
      <c r="E2195" s="18" t="str">
        <f>_xlfn.XLOOKUP($A2195,[1]MedicHistory!A:A,[1]MedicHistory!D:D,"")</f>
        <v>No</v>
      </c>
      <c r="F2195" s="18" t="str">
        <f>_xlfn.XLOOKUP($A2195,[1]MedicHistory!A:A,[1]MedicHistory!E:E,"")</f>
        <v>yes</v>
      </c>
      <c r="G2195" s="18" t="str">
        <f>_xlfn.XLOOKUP($A2195,[1]MedicHistory!A:A,[1]MedicHistory!F:F,"")</f>
        <v>No</v>
      </c>
      <c r="H2195" s="20">
        <f>_xlfn.XLOOKUP($A2195,[1]MedicHistory!A:A,[1]MedicHistory!G:G,"")</f>
        <v>1</v>
      </c>
      <c r="I2195" s="18" t="str">
        <f>_xlfn.XLOOKUP($A2195,[1]MedicHistory!A:A,[1]MedicHistory!H:H,"")</f>
        <v>No</v>
      </c>
      <c r="J2195" s="18" t="str">
        <f>_xlfn.XLOOKUP($A2195,[1]MedicHistory!A:A,[1]MedicHistory!K:K,"")</f>
        <v>Normal</v>
      </c>
      <c r="K2195" s="21" t="str">
        <f>_xlfn.XLOOKUP($A2195,[1]MedicHistory!A:A,[1]MedicHistory!I:I,"")</f>
        <v>Normal weight</v>
      </c>
      <c r="L2195" s="22">
        <f>_xlfn.XLOOKUP($A2195,[1]Hospitalisation!A:A,[1]Hospitalisation!C:C,"")</f>
        <v>1702.46</v>
      </c>
      <c r="M2195" s="23" t="str">
        <f>_xlfn.XLOOKUP($A2195,[1]Hospitalisation!A:A,[1]Hospitalisation!I:I,"")</f>
        <v>tier - 2</v>
      </c>
      <c r="N2195" s="23" t="str">
        <f>_xlfn.XLOOKUP($A2195,[1]Hospitalisation!A:A,[1]Hospitalisation!J:J,"")</f>
        <v>tier - 3</v>
      </c>
      <c r="O2195" s="23" t="str">
        <f>_xlfn.XLOOKUP($A2195,[1]Hospitalisation!A:A,[1]Hospitalisation!K:K,"")</f>
        <v>R1019</v>
      </c>
      <c r="P2195" s="20">
        <f>_xlfn.XLOOKUP($A2195,[1]Hospitalisation!A:A,[1]Hospitalisation!L:L,"")</f>
        <v>18</v>
      </c>
      <c r="Q2195" s="25">
        <f>_xlfn.XLOOKUP($A2195,[1]Hospitalisation!A:A,[1]Hospitalisation!M:M,"")</f>
        <v>38331</v>
      </c>
    </row>
    <row r="2196" spans="1:17" x14ac:dyDescent="0.25">
      <c r="A2196" s="17" t="s">
        <v>154</v>
      </c>
      <c r="B2196" s="12" t="str">
        <f>_xlfn.XLOOKUP(A2196,[1]Customer!A:A,[1]Customer!C:C,"")</f>
        <v>J</v>
      </c>
      <c r="C2196" s="13">
        <f t="array" ref="C2196">_xlfn.XLOOKUP($A2196,[1]MedicHistory!A:A,[1]MedicHistory!B:B,"")</f>
        <v>15.96</v>
      </c>
      <c r="D2196" s="13">
        <f t="array" ref="D2196">_xlfn.XLOOKUP($A2196,[1]MedicHistory!A:A,[1]MedicHistory!C:C,"")</f>
        <v>5.44</v>
      </c>
      <c r="E2196" s="12" t="str">
        <f>_xlfn.XLOOKUP($A2196,[1]MedicHistory!A:A,[1]MedicHistory!D:D,"")</f>
        <v>No</v>
      </c>
      <c r="F2196" s="12" t="str">
        <f>_xlfn.XLOOKUP($A2196,[1]MedicHistory!A:A,[1]MedicHistory!E:E,"")</f>
        <v>yes</v>
      </c>
      <c r="G2196" s="12" t="str">
        <f>_xlfn.XLOOKUP($A2196,[1]MedicHistory!A:A,[1]MedicHistory!F:F,"")</f>
        <v>No</v>
      </c>
      <c r="H2196" s="14">
        <f>_xlfn.XLOOKUP($A2196,[1]MedicHistory!A:A,[1]MedicHistory!G:G,"")</f>
        <v>1</v>
      </c>
      <c r="I2196" s="12" t="str">
        <f>_xlfn.XLOOKUP($A2196,[1]MedicHistory!A:A,[1]MedicHistory!H:H,"")</f>
        <v>No</v>
      </c>
      <c r="J2196" s="12" t="str">
        <f>_xlfn.XLOOKUP($A2196,[1]MedicHistory!A:A,[1]MedicHistory!K:K,"")</f>
        <v>Normal</v>
      </c>
      <c r="K2196" s="15" t="str">
        <f>_xlfn.XLOOKUP($A2196,[1]MedicHistory!A:A,[1]MedicHistory!I:I,"")</f>
        <v>Under weight</v>
      </c>
      <c r="L2196" s="16">
        <f>_xlfn.XLOOKUP($A2196,[1]Hospitalisation!A:A,[1]Hospitalisation!C:C,"")</f>
        <v>1694.8</v>
      </c>
      <c r="M2196" s="17" t="str">
        <f>_xlfn.XLOOKUP($A2196,[1]Hospitalisation!A:A,[1]Hospitalisation!I:I,"")</f>
        <v>tier - 2</v>
      </c>
      <c r="N2196" s="17" t="str">
        <f>_xlfn.XLOOKUP($A2196,[1]Hospitalisation!A:A,[1]Hospitalisation!J:J,"")</f>
        <v>tier - 2</v>
      </c>
      <c r="O2196" s="17" t="str">
        <f>_xlfn.XLOOKUP($A2196,[1]Hospitalisation!A:A,[1]Hospitalisation!K:K,"")</f>
        <v>R1015</v>
      </c>
      <c r="P2196" s="14">
        <f>_xlfn.XLOOKUP($A2196,[1]Hospitalisation!A:A,[1]Hospitalisation!L:L,"")</f>
        <v>18</v>
      </c>
      <c r="Q2196" s="24">
        <f>_xlfn.XLOOKUP($A2196,[1]Hospitalisation!A:A,[1]Hospitalisation!M:M,"")</f>
        <v>38308</v>
      </c>
    </row>
    <row r="2197" spans="1:17" x14ac:dyDescent="0.25">
      <c r="A2197" s="23" t="s">
        <v>153</v>
      </c>
      <c r="B2197" s="18" t="str">
        <f>_xlfn.XLOOKUP(A2197,[1]Customer!A:A,[1]Customer!C:C,"")</f>
        <v>Dustin</v>
      </c>
      <c r="C2197" s="19">
        <f t="array" ref="C2197">_xlfn.XLOOKUP($A2197,[1]MedicHistory!A:A,[1]MedicHistory!B:B,"")</f>
        <v>39.5</v>
      </c>
      <c r="D2197" s="19">
        <f t="array" ref="D2197">_xlfn.XLOOKUP($A2197,[1]MedicHistory!A:A,[1]MedicHistory!C:C,"")</f>
        <v>5.05</v>
      </c>
      <c r="E2197" s="18" t="str">
        <f>_xlfn.XLOOKUP($A2197,[1]MedicHistory!A:A,[1]MedicHistory!D:D,"")</f>
        <v>No</v>
      </c>
      <c r="F2197" s="18" t="str">
        <f>_xlfn.XLOOKUP($A2197,[1]MedicHistory!A:A,[1]MedicHistory!E:E,"")</f>
        <v>yes</v>
      </c>
      <c r="G2197" s="18" t="str">
        <f>_xlfn.XLOOKUP($A2197,[1]MedicHistory!A:A,[1]MedicHistory!F:F,"")</f>
        <v>No</v>
      </c>
      <c r="H2197" s="20">
        <f>_xlfn.XLOOKUP($A2197,[1]MedicHistory!A:A,[1]MedicHistory!G:G,"")</f>
        <v>1</v>
      </c>
      <c r="I2197" s="18" t="str">
        <f>_xlfn.XLOOKUP($A2197,[1]MedicHistory!A:A,[1]MedicHistory!H:H,"")</f>
        <v>No</v>
      </c>
      <c r="J2197" s="18" t="str">
        <f>_xlfn.XLOOKUP($A2197,[1]MedicHistory!A:A,[1]MedicHistory!K:K,"")</f>
        <v>Normal</v>
      </c>
      <c r="K2197" s="21" t="str">
        <f>_xlfn.XLOOKUP($A2197,[1]MedicHistory!A:A,[1]MedicHistory!I:I,"")</f>
        <v>Obisity</v>
      </c>
      <c r="L2197" s="22">
        <f>_xlfn.XLOOKUP($A2197,[1]Hospitalisation!A:A,[1]Hospitalisation!C:C,"")</f>
        <v>1682.6</v>
      </c>
      <c r="M2197" s="23" t="str">
        <f>_xlfn.XLOOKUP($A2197,[1]Hospitalisation!A:A,[1]Hospitalisation!I:I,"")</f>
        <v>tier - 2</v>
      </c>
      <c r="N2197" s="23" t="str">
        <f>_xlfn.XLOOKUP($A2197,[1]Hospitalisation!A:A,[1]Hospitalisation!J:J,"")</f>
        <v>tier - 2</v>
      </c>
      <c r="O2197" s="23" t="str">
        <f>_xlfn.XLOOKUP($A2197,[1]Hospitalisation!A:A,[1]Hospitalisation!K:K,"")</f>
        <v>R1011</v>
      </c>
      <c r="P2197" s="20">
        <f>_xlfn.XLOOKUP($A2197,[1]Hospitalisation!A:A,[1]Hospitalisation!L:L,"")</f>
        <v>18</v>
      </c>
      <c r="Q2197" s="25">
        <f>_xlfn.XLOOKUP($A2197,[1]Hospitalisation!A:A,[1]Hospitalisation!M:M,"")</f>
        <v>38281</v>
      </c>
    </row>
    <row r="2198" spans="1:17" x14ac:dyDescent="0.25">
      <c r="A2198" s="17" t="s">
        <v>152</v>
      </c>
      <c r="B2198" s="12" t="str">
        <f>_xlfn.XLOOKUP(A2198,[1]Customer!A:A,[1]Customer!C:C,"")</f>
        <v>Anthony</v>
      </c>
      <c r="C2198" s="13">
        <f t="array" ref="C2198">_xlfn.XLOOKUP($A2198,[1]MedicHistory!A:A,[1]MedicHistory!B:B,"")</f>
        <v>33.770000000000003</v>
      </c>
      <c r="D2198" s="13">
        <f t="array" ref="D2198">_xlfn.XLOOKUP($A2198,[1]MedicHistory!A:A,[1]MedicHistory!C:C,"")</f>
        <v>6</v>
      </c>
      <c r="E2198" s="12" t="str">
        <f>_xlfn.XLOOKUP($A2198,[1]MedicHistory!A:A,[1]MedicHistory!D:D,"")</f>
        <v>No</v>
      </c>
      <c r="F2198" s="12" t="str">
        <f>_xlfn.XLOOKUP($A2198,[1]MedicHistory!A:A,[1]MedicHistory!E:E,"")</f>
        <v>yes</v>
      </c>
      <c r="G2198" s="12" t="str">
        <f>_xlfn.XLOOKUP($A2198,[1]MedicHistory!A:A,[1]MedicHistory!F:F,"")</f>
        <v>No</v>
      </c>
      <c r="H2198" s="14">
        <f>_xlfn.XLOOKUP($A2198,[1]MedicHistory!A:A,[1]MedicHistory!G:G,"")</f>
        <v>1</v>
      </c>
      <c r="I2198" s="12" t="str">
        <f>_xlfn.XLOOKUP($A2198,[1]MedicHistory!A:A,[1]MedicHistory!H:H,"")</f>
        <v>No</v>
      </c>
      <c r="J2198" s="12" t="str">
        <f>_xlfn.XLOOKUP($A2198,[1]MedicHistory!A:A,[1]MedicHistory!K:K,"")</f>
        <v>Prediabetic</v>
      </c>
      <c r="K2198" s="15" t="str">
        <f>_xlfn.XLOOKUP($A2198,[1]MedicHistory!A:A,[1]MedicHistory!I:I,"")</f>
        <v>Obisity</v>
      </c>
      <c r="L2198" s="16">
        <f>_xlfn.XLOOKUP($A2198,[1]Hospitalisation!A:A,[1]Hospitalisation!C:C,"")</f>
        <v>1674.63</v>
      </c>
      <c r="M2198" s="17" t="str">
        <f>_xlfn.XLOOKUP($A2198,[1]Hospitalisation!A:A,[1]Hospitalisation!I:I,"")</f>
        <v>tier - 2</v>
      </c>
      <c r="N2198" s="17" t="str">
        <f>_xlfn.XLOOKUP($A2198,[1]Hospitalisation!A:A,[1]Hospitalisation!J:J,"")</f>
        <v>tier - 2</v>
      </c>
      <c r="O2198" s="17" t="str">
        <f>_xlfn.XLOOKUP($A2198,[1]Hospitalisation!A:A,[1]Hospitalisation!K:K,"")</f>
        <v>R1013</v>
      </c>
      <c r="P2198" s="14">
        <f>_xlfn.XLOOKUP($A2198,[1]Hospitalisation!A:A,[1]Hospitalisation!L:L,"")</f>
        <v>22</v>
      </c>
      <c r="Q2198" s="24">
        <f>_xlfn.XLOOKUP($A2198,[1]Hospitalisation!A:A,[1]Hospitalisation!M:M,"")</f>
        <v>36687</v>
      </c>
    </row>
    <row r="2199" spans="1:17" x14ac:dyDescent="0.25">
      <c r="A2199" s="23" t="s">
        <v>151</v>
      </c>
      <c r="B2199" s="18" t="str">
        <f>_xlfn.XLOOKUP(A2199,[1]Customer!A:A,[1]Customer!C:C,"")</f>
        <v>Ryan</v>
      </c>
      <c r="C2199" s="19">
        <f t="array" ref="C2199">_xlfn.XLOOKUP($A2199,[1]MedicHistory!A:A,[1]MedicHistory!B:B,"")</f>
        <v>26.84</v>
      </c>
      <c r="D2199" s="19">
        <f t="array" ref="D2199">_xlfn.XLOOKUP($A2199,[1]MedicHistory!A:A,[1]MedicHistory!C:C,"")</f>
        <v>5.99</v>
      </c>
      <c r="E2199" s="18" t="str">
        <f>_xlfn.XLOOKUP($A2199,[1]MedicHistory!A:A,[1]MedicHistory!D:D,"")</f>
        <v>yes</v>
      </c>
      <c r="F2199" s="18" t="str">
        <f>_xlfn.XLOOKUP($A2199,[1]MedicHistory!A:A,[1]MedicHistory!E:E,"")</f>
        <v>yes</v>
      </c>
      <c r="G2199" s="18" t="str">
        <f>_xlfn.XLOOKUP($A2199,[1]MedicHistory!A:A,[1]MedicHistory!F:F,"")</f>
        <v>No</v>
      </c>
      <c r="H2199" s="20">
        <f>_xlfn.XLOOKUP($A2199,[1]MedicHistory!A:A,[1]MedicHistory!G:G,"")</f>
        <v>1</v>
      </c>
      <c r="I2199" s="18" t="str">
        <f>_xlfn.XLOOKUP($A2199,[1]MedicHistory!A:A,[1]MedicHistory!H:H,"")</f>
        <v>No</v>
      </c>
      <c r="J2199" s="18" t="str">
        <f>_xlfn.XLOOKUP($A2199,[1]MedicHistory!A:A,[1]MedicHistory!K:K,"")</f>
        <v>Prediabetic</v>
      </c>
      <c r="K2199" s="21" t="str">
        <f>_xlfn.XLOOKUP($A2199,[1]MedicHistory!A:A,[1]MedicHistory!I:I,"")</f>
        <v>over weight</v>
      </c>
      <c r="L2199" s="22">
        <f>_xlfn.XLOOKUP($A2199,[1]Hospitalisation!A:A,[1]Hospitalisation!C:C,"")</f>
        <v>1665</v>
      </c>
      <c r="M2199" s="23" t="str">
        <f>_xlfn.XLOOKUP($A2199,[1]Hospitalisation!A:A,[1]Hospitalisation!I:I,"")</f>
        <v>tier - 2</v>
      </c>
      <c r="N2199" s="23" t="str">
        <f>_xlfn.XLOOKUP($A2199,[1]Hospitalisation!A:A,[1]Hospitalisation!J:J,"")</f>
        <v>tier - 2</v>
      </c>
      <c r="O2199" s="23" t="str">
        <f>_xlfn.XLOOKUP($A2199,[1]Hospitalisation!A:A,[1]Hospitalisation!K:K,"")</f>
        <v>R1013</v>
      </c>
      <c r="P2199" s="20">
        <f>_xlfn.XLOOKUP($A2199,[1]Hospitalisation!A:A,[1]Hospitalisation!L:L,"")</f>
        <v>22</v>
      </c>
      <c r="Q2199" s="25">
        <f>_xlfn.XLOOKUP($A2199,[1]Hospitalisation!A:A,[1]Hospitalisation!M:M,"")</f>
        <v>36822</v>
      </c>
    </row>
    <row r="2200" spans="1:17" x14ac:dyDescent="0.25">
      <c r="A2200" s="17" t="s">
        <v>150</v>
      </c>
      <c r="B2200" s="12" t="str">
        <f>_xlfn.XLOOKUP(A2200,[1]Customer!A:A,[1]Customer!C:C,"")</f>
        <v>Eric</v>
      </c>
      <c r="C2200" s="13">
        <f t="array" ref="C2200">_xlfn.XLOOKUP($A2200,[1]MedicHistory!A:A,[1]MedicHistory!B:B,"")</f>
        <v>35.53</v>
      </c>
      <c r="D2200" s="13">
        <f t="array" ref="D2200">_xlfn.XLOOKUP($A2200,[1]MedicHistory!A:A,[1]MedicHistory!C:C,"")</f>
        <v>4.3600000000000003</v>
      </c>
      <c r="E2200" s="12" t="str">
        <f>_xlfn.XLOOKUP($A2200,[1]MedicHistory!A:A,[1]MedicHistory!D:D,"")</f>
        <v>No</v>
      </c>
      <c r="F2200" s="12" t="str">
        <f>_xlfn.XLOOKUP($A2200,[1]MedicHistory!A:A,[1]MedicHistory!E:E,"")</f>
        <v>No</v>
      </c>
      <c r="G2200" s="12" t="str">
        <f>_xlfn.XLOOKUP($A2200,[1]MedicHistory!A:A,[1]MedicHistory!F:F,"")</f>
        <v>Yes</v>
      </c>
      <c r="H2200" s="14">
        <f>_xlfn.XLOOKUP($A2200,[1]MedicHistory!A:A,[1]MedicHistory!G:G,"")</f>
        <v>1</v>
      </c>
      <c r="I2200" s="12" t="str">
        <f>_xlfn.XLOOKUP($A2200,[1]MedicHistory!A:A,[1]MedicHistory!H:H,"")</f>
        <v>No</v>
      </c>
      <c r="J2200" s="12" t="str">
        <f>_xlfn.XLOOKUP($A2200,[1]MedicHistory!A:A,[1]MedicHistory!K:K,"")</f>
        <v>Normal</v>
      </c>
      <c r="K2200" s="15" t="str">
        <f>_xlfn.XLOOKUP($A2200,[1]MedicHistory!A:A,[1]MedicHistory!I:I,"")</f>
        <v>Obisity</v>
      </c>
      <c r="L2200" s="16">
        <f>_xlfn.XLOOKUP($A2200,[1]Hospitalisation!A:A,[1]Hospitalisation!C:C,"")</f>
        <v>1646.43</v>
      </c>
      <c r="M2200" s="17" t="str">
        <f>_xlfn.XLOOKUP($A2200,[1]Hospitalisation!A:A,[1]Hospitalisation!I:I,"")</f>
        <v>tier - 2</v>
      </c>
      <c r="N2200" s="17" t="str">
        <f>_xlfn.XLOOKUP($A2200,[1]Hospitalisation!A:A,[1]Hospitalisation!J:J,"")</f>
        <v>tier - 1</v>
      </c>
      <c r="O2200" s="17" t="str">
        <f>_xlfn.XLOOKUP($A2200,[1]Hospitalisation!A:A,[1]Hospitalisation!K:K,"")</f>
        <v>R1012</v>
      </c>
      <c r="P2200" s="14">
        <f>_xlfn.XLOOKUP($A2200,[1]Hospitalisation!A:A,[1]Hospitalisation!L:L,"")</f>
        <v>22</v>
      </c>
      <c r="Q2200" s="24">
        <f>_xlfn.XLOOKUP($A2200,[1]Hospitalisation!A:A,[1]Hospitalisation!M:M,"")</f>
        <v>36890</v>
      </c>
    </row>
    <row r="2201" spans="1:17" x14ac:dyDescent="0.25">
      <c r="A2201" s="23" t="s">
        <v>149</v>
      </c>
      <c r="B2201" s="18" t="str">
        <f>_xlfn.XLOOKUP(A2201,[1]Customer!A:A,[1]Customer!C:C,"")</f>
        <v>Connor</v>
      </c>
      <c r="C2201" s="19">
        <f t="array" ref="C2201">_xlfn.XLOOKUP($A2201,[1]MedicHistory!A:A,[1]MedicHistory!B:B,"")</f>
        <v>30.59</v>
      </c>
      <c r="D2201" s="19">
        <f t="array" ref="D2201">_xlfn.XLOOKUP($A2201,[1]MedicHistory!A:A,[1]MedicHistory!C:C,"")</f>
        <v>4.41</v>
      </c>
      <c r="E2201" s="18" t="str">
        <f>_xlfn.XLOOKUP($A2201,[1]MedicHistory!A:A,[1]MedicHistory!D:D,"")</f>
        <v>No</v>
      </c>
      <c r="F2201" s="18" t="str">
        <f>_xlfn.XLOOKUP($A2201,[1]MedicHistory!A:A,[1]MedicHistory!E:E,"")</f>
        <v>No</v>
      </c>
      <c r="G2201" s="18" t="str">
        <f>_xlfn.XLOOKUP($A2201,[1]MedicHistory!A:A,[1]MedicHistory!F:F,"")</f>
        <v>Yes</v>
      </c>
      <c r="H2201" s="20">
        <f>_xlfn.XLOOKUP($A2201,[1]MedicHistory!A:A,[1]MedicHistory!G:G,"")</f>
        <v>1</v>
      </c>
      <c r="I2201" s="18" t="str">
        <f>_xlfn.XLOOKUP($A2201,[1]MedicHistory!A:A,[1]MedicHistory!H:H,"")</f>
        <v>No</v>
      </c>
      <c r="J2201" s="18" t="str">
        <f>_xlfn.XLOOKUP($A2201,[1]MedicHistory!A:A,[1]MedicHistory!K:K,"")</f>
        <v>Normal</v>
      </c>
      <c r="K2201" s="21" t="str">
        <f>_xlfn.XLOOKUP($A2201,[1]MedicHistory!A:A,[1]MedicHistory!I:I,"")</f>
        <v>Obisity</v>
      </c>
      <c r="L2201" s="22">
        <f>_xlfn.XLOOKUP($A2201,[1]Hospitalisation!A:A,[1]Hospitalisation!C:C,"")</f>
        <v>1639.56</v>
      </c>
      <c r="M2201" s="23" t="str">
        <f>_xlfn.XLOOKUP($A2201,[1]Hospitalisation!A:A,[1]Hospitalisation!I:I,"")</f>
        <v>tier - 2</v>
      </c>
      <c r="N2201" s="23" t="str">
        <f>_xlfn.XLOOKUP($A2201,[1]Hospitalisation!A:A,[1]Hospitalisation!J:J,"")</f>
        <v>tier - 2</v>
      </c>
      <c r="O2201" s="23" t="str">
        <f>_xlfn.XLOOKUP($A2201,[1]Hospitalisation!A:A,[1]Hospitalisation!K:K,"")</f>
        <v>R1012</v>
      </c>
      <c r="P2201" s="20">
        <f>_xlfn.XLOOKUP($A2201,[1]Hospitalisation!A:A,[1]Hospitalisation!L:L,"")</f>
        <v>19</v>
      </c>
      <c r="Q2201" s="25">
        <f>_xlfn.XLOOKUP($A2201,[1]Hospitalisation!A:A,[1]Hospitalisation!M:M,"")</f>
        <v>37854</v>
      </c>
    </row>
    <row r="2202" spans="1:17" x14ac:dyDescent="0.25">
      <c r="A2202" s="17" t="s">
        <v>148</v>
      </c>
      <c r="B2202" s="12" t="str">
        <f>_xlfn.XLOOKUP(A2202,[1]Customer!A:A,[1]Customer!C:C,"")</f>
        <v>Patrick</v>
      </c>
      <c r="C2202" s="13">
        <f t="array" ref="C2202">_xlfn.XLOOKUP($A2202,[1]MedicHistory!A:A,[1]MedicHistory!B:B,"")</f>
        <v>30.59</v>
      </c>
      <c r="D2202" s="13">
        <f t="array" ref="D2202">_xlfn.XLOOKUP($A2202,[1]MedicHistory!A:A,[1]MedicHistory!C:C,"")</f>
        <v>4.17</v>
      </c>
      <c r="E2202" s="12" t="str">
        <f>_xlfn.XLOOKUP($A2202,[1]MedicHistory!A:A,[1]MedicHistory!D:D,"")</f>
        <v>No</v>
      </c>
      <c r="F2202" s="12" t="str">
        <f>_xlfn.XLOOKUP($A2202,[1]MedicHistory!A:A,[1]MedicHistory!E:E,"")</f>
        <v>No</v>
      </c>
      <c r="G2202" s="12" t="str">
        <f>_xlfn.XLOOKUP($A2202,[1]MedicHistory!A:A,[1]MedicHistory!F:F,"")</f>
        <v>Yes</v>
      </c>
      <c r="H2202" s="14">
        <f>_xlfn.XLOOKUP($A2202,[1]MedicHistory!A:A,[1]MedicHistory!G:G,"")</f>
        <v>1</v>
      </c>
      <c r="I2202" s="12" t="str">
        <f>_xlfn.XLOOKUP($A2202,[1]MedicHistory!A:A,[1]MedicHistory!H:H,"")</f>
        <v>No</v>
      </c>
      <c r="J2202" s="12" t="str">
        <f>_xlfn.XLOOKUP($A2202,[1]MedicHistory!A:A,[1]MedicHistory!K:K,"")</f>
        <v>Normal</v>
      </c>
      <c r="K2202" s="15" t="str">
        <f>_xlfn.XLOOKUP($A2202,[1]MedicHistory!A:A,[1]MedicHistory!I:I,"")</f>
        <v>Obisity</v>
      </c>
      <c r="L2202" s="16">
        <f>_xlfn.XLOOKUP($A2202,[1]Hospitalisation!A:A,[1]Hospitalisation!C:C,"")</f>
        <v>1639.56</v>
      </c>
      <c r="M2202" s="17" t="str">
        <f>_xlfn.XLOOKUP($A2202,[1]Hospitalisation!A:A,[1]Hospitalisation!I:I,"")</f>
        <v>tier - 2</v>
      </c>
      <c r="N2202" s="17" t="str">
        <f>_xlfn.XLOOKUP($A2202,[1]Hospitalisation!A:A,[1]Hospitalisation!J:J,"")</f>
        <v>tier - 2</v>
      </c>
      <c r="O2202" s="17" t="str">
        <f>_xlfn.XLOOKUP($A2202,[1]Hospitalisation!A:A,[1]Hospitalisation!K:K,"")</f>
        <v>R1012</v>
      </c>
      <c r="P2202" s="14">
        <f>_xlfn.XLOOKUP($A2202,[1]Hospitalisation!A:A,[1]Hospitalisation!L:L,"")</f>
        <v>19</v>
      </c>
      <c r="Q2202" s="24">
        <f>_xlfn.XLOOKUP($A2202,[1]Hospitalisation!A:A,[1]Hospitalisation!M:M,"")</f>
        <v>37880</v>
      </c>
    </row>
    <row r="2203" spans="1:17" x14ac:dyDescent="0.25">
      <c r="A2203" s="23" t="s">
        <v>147</v>
      </c>
      <c r="B2203" s="18" t="str">
        <f>_xlfn.XLOOKUP(A2203,[1]Customer!A:A,[1]Customer!C:C,"")</f>
        <v>Tyler</v>
      </c>
      <c r="C2203" s="19">
        <f t="array" ref="C2203">_xlfn.XLOOKUP($A2203,[1]MedicHistory!A:A,[1]MedicHistory!B:B,"")</f>
        <v>27.835000000000001</v>
      </c>
      <c r="D2203" s="19">
        <f t="array" ref="D2203">_xlfn.XLOOKUP($A2203,[1]MedicHistory!A:A,[1]MedicHistory!C:C,"")</f>
        <v>4.4400000000000004</v>
      </c>
      <c r="E2203" s="18" t="str">
        <f>_xlfn.XLOOKUP($A2203,[1]MedicHistory!A:A,[1]MedicHistory!D:D,"")</f>
        <v>No</v>
      </c>
      <c r="F2203" s="18" t="str">
        <f>_xlfn.XLOOKUP($A2203,[1]MedicHistory!A:A,[1]MedicHistory!E:E,"")</f>
        <v>No</v>
      </c>
      <c r="G2203" s="18" t="str">
        <f>_xlfn.XLOOKUP($A2203,[1]MedicHistory!A:A,[1]MedicHistory!F:F,"")</f>
        <v>Yes</v>
      </c>
      <c r="H2203" s="20">
        <f>_xlfn.XLOOKUP($A2203,[1]MedicHistory!A:A,[1]MedicHistory!G:G,"")</f>
        <v>1</v>
      </c>
      <c r="I2203" s="18" t="str">
        <f>_xlfn.XLOOKUP($A2203,[1]MedicHistory!A:A,[1]MedicHistory!H:H,"")</f>
        <v>No</v>
      </c>
      <c r="J2203" s="18" t="str">
        <f>_xlfn.XLOOKUP($A2203,[1]MedicHistory!A:A,[1]MedicHistory!K:K,"")</f>
        <v>Normal</v>
      </c>
      <c r="K2203" s="21" t="str">
        <f>_xlfn.XLOOKUP($A2203,[1]MedicHistory!A:A,[1]MedicHistory!I:I,"")</f>
        <v>over weight</v>
      </c>
      <c r="L2203" s="22">
        <f>_xlfn.XLOOKUP($A2203,[1]Hospitalisation!A:A,[1]Hospitalisation!C:C,"")</f>
        <v>1635.73</v>
      </c>
      <c r="M2203" s="23" t="str">
        <f>_xlfn.XLOOKUP($A2203,[1]Hospitalisation!A:A,[1]Hospitalisation!I:I,"")</f>
        <v>tier - 2</v>
      </c>
      <c r="N2203" s="23" t="str">
        <f>_xlfn.XLOOKUP($A2203,[1]Hospitalisation!A:A,[1]Hospitalisation!J:J,"")</f>
        <v>tier - 3</v>
      </c>
      <c r="O2203" s="23" t="str">
        <f>_xlfn.XLOOKUP($A2203,[1]Hospitalisation!A:A,[1]Hospitalisation!K:K,"")</f>
        <v>R1012</v>
      </c>
      <c r="P2203" s="20">
        <f>_xlfn.XLOOKUP($A2203,[1]Hospitalisation!A:A,[1]Hospitalisation!L:L,"")</f>
        <v>19</v>
      </c>
      <c r="Q2203" s="25">
        <f>_xlfn.XLOOKUP($A2203,[1]Hospitalisation!A:A,[1]Hospitalisation!M:M,"")</f>
        <v>37985</v>
      </c>
    </row>
    <row r="2204" spans="1:17" x14ac:dyDescent="0.25">
      <c r="A2204" s="17" t="s">
        <v>146</v>
      </c>
      <c r="B2204" s="12" t="str">
        <f>_xlfn.XLOOKUP(A2204,[1]Customer!A:A,[1]Customer!C:C,"")</f>
        <v>Deborah</v>
      </c>
      <c r="C2204" s="13">
        <f t="array" ref="C2204">_xlfn.XLOOKUP($A2204,[1]MedicHistory!A:A,[1]MedicHistory!B:B,"")</f>
        <v>40.26</v>
      </c>
      <c r="D2204" s="13">
        <f t="array" ref="D2204">_xlfn.XLOOKUP($A2204,[1]MedicHistory!A:A,[1]MedicHistory!C:C,"")</f>
        <v>5.52</v>
      </c>
      <c r="E2204" s="12" t="str">
        <f>_xlfn.XLOOKUP($A2204,[1]MedicHistory!A:A,[1]MedicHistory!D:D,"")</f>
        <v>No</v>
      </c>
      <c r="F2204" s="12" t="str">
        <f>_xlfn.XLOOKUP($A2204,[1]MedicHistory!A:A,[1]MedicHistory!E:E,"")</f>
        <v>yes</v>
      </c>
      <c r="G2204" s="12" t="str">
        <f>_xlfn.XLOOKUP($A2204,[1]MedicHistory!A:A,[1]MedicHistory!F:F,"")</f>
        <v>No</v>
      </c>
      <c r="H2204" s="14">
        <f>_xlfn.XLOOKUP($A2204,[1]MedicHistory!A:A,[1]MedicHistory!G:G,"")</f>
        <v>1</v>
      </c>
      <c r="I2204" s="12" t="str">
        <f>_xlfn.XLOOKUP($A2204,[1]MedicHistory!A:A,[1]MedicHistory!H:H,"")</f>
        <v>No</v>
      </c>
      <c r="J2204" s="12" t="str">
        <f>_xlfn.XLOOKUP($A2204,[1]MedicHistory!A:A,[1]MedicHistory!K:K,"")</f>
        <v>Normal</v>
      </c>
      <c r="K2204" s="15" t="str">
        <f>_xlfn.XLOOKUP($A2204,[1]MedicHistory!A:A,[1]MedicHistory!I:I,"")</f>
        <v>Obisity</v>
      </c>
      <c r="L2204" s="16">
        <f>_xlfn.XLOOKUP($A2204,[1]Hospitalisation!A:A,[1]Hospitalisation!C:C,"")</f>
        <v>1634.57</v>
      </c>
      <c r="M2204" s="17" t="str">
        <f>_xlfn.XLOOKUP($A2204,[1]Hospitalisation!A:A,[1]Hospitalisation!I:I,"")</f>
        <v>tier - 2</v>
      </c>
      <c r="N2204" s="17" t="str">
        <f>_xlfn.XLOOKUP($A2204,[1]Hospitalisation!A:A,[1]Hospitalisation!J:J,"")</f>
        <v>tier - 2</v>
      </c>
      <c r="O2204" s="17" t="str">
        <f>_xlfn.XLOOKUP($A2204,[1]Hospitalisation!A:A,[1]Hospitalisation!K:K,"")</f>
        <v>R1013</v>
      </c>
      <c r="P2204" s="14">
        <f>_xlfn.XLOOKUP($A2204,[1]Hospitalisation!A:A,[1]Hospitalisation!L:L,"")</f>
        <v>19</v>
      </c>
      <c r="Q2204" s="24">
        <f>_xlfn.XLOOKUP($A2204,[1]Hospitalisation!A:A,[1]Hospitalisation!M:M,"")</f>
        <v>37785</v>
      </c>
    </row>
    <row r="2205" spans="1:17" x14ac:dyDescent="0.25">
      <c r="A2205" s="23" t="s">
        <v>145</v>
      </c>
      <c r="B2205" s="18" t="str">
        <f>_xlfn.XLOOKUP(A2205,[1]Customer!A:A,[1]Customer!C:C,"")</f>
        <v>Andrea</v>
      </c>
      <c r="C2205" s="19">
        <f t="array" ref="C2205">_xlfn.XLOOKUP($A2205,[1]MedicHistory!A:A,[1]MedicHistory!B:B,"")</f>
        <v>39.82</v>
      </c>
      <c r="D2205" s="19">
        <f t="array" ref="D2205">_xlfn.XLOOKUP($A2205,[1]MedicHistory!A:A,[1]MedicHistory!C:C,"")</f>
        <v>6.01</v>
      </c>
      <c r="E2205" s="18" t="str">
        <f>_xlfn.XLOOKUP($A2205,[1]MedicHistory!A:A,[1]MedicHistory!D:D,"")</f>
        <v>No</v>
      </c>
      <c r="F2205" s="18" t="str">
        <f>_xlfn.XLOOKUP($A2205,[1]MedicHistory!A:A,[1]MedicHistory!E:E,"")</f>
        <v>yes</v>
      </c>
      <c r="G2205" s="18" t="str">
        <f>_xlfn.XLOOKUP($A2205,[1]MedicHistory!A:A,[1]MedicHistory!F:F,"")</f>
        <v>No</v>
      </c>
      <c r="H2205" s="20">
        <f>_xlfn.XLOOKUP($A2205,[1]MedicHistory!A:A,[1]MedicHistory!G:G,"")</f>
        <v>1</v>
      </c>
      <c r="I2205" s="18" t="str">
        <f>_xlfn.XLOOKUP($A2205,[1]MedicHistory!A:A,[1]MedicHistory!H:H,"")</f>
        <v>No</v>
      </c>
      <c r="J2205" s="18" t="str">
        <f>_xlfn.XLOOKUP($A2205,[1]MedicHistory!A:A,[1]MedicHistory!K:K,"")</f>
        <v>Prediabetic</v>
      </c>
      <c r="K2205" s="21" t="str">
        <f>_xlfn.XLOOKUP($A2205,[1]MedicHistory!A:A,[1]MedicHistory!I:I,"")</f>
        <v>Obisity</v>
      </c>
      <c r="L2205" s="22">
        <f>_xlfn.XLOOKUP($A2205,[1]Hospitalisation!A:A,[1]Hospitalisation!C:C,"")</f>
        <v>1633.96</v>
      </c>
      <c r="M2205" s="23" t="str">
        <f>_xlfn.XLOOKUP($A2205,[1]Hospitalisation!A:A,[1]Hospitalisation!I:I,"")</f>
        <v>tier - 2</v>
      </c>
      <c r="N2205" s="23" t="str">
        <f>_xlfn.XLOOKUP($A2205,[1]Hospitalisation!A:A,[1]Hospitalisation!J:J,"")</f>
        <v>tier - 1</v>
      </c>
      <c r="O2205" s="23" t="str">
        <f>_xlfn.XLOOKUP($A2205,[1]Hospitalisation!A:A,[1]Hospitalisation!K:K,"")</f>
        <v>R1013</v>
      </c>
      <c r="P2205" s="20">
        <f>_xlfn.XLOOKUP($A2205,[1]Hospitalisation!A:A,[1]Hospitalisation!L:L,"")</f>
        <v>18</v>
      </c>
      <c r="Q2205" s="25">
        <f>_xlfn.XLOOKUP($A2205,[1]Hospitalisation!A:A,[1]Hospitalisation!M:M,"")</f>
        <v>38207</v>
      </c>
    </row>
    <row r="2206" spans="1:17" x14ac:dyDescent="0.25">
      <c r="A2206" s="17" t="s">
        <v>144</v>
      </c>
      <c r="B2206" s="12" t="str">
        <f>_xlfn.XLOOKUP(A2206,[1]Customer!A:A,[1]Customer!C:C,"")</f>
        <v>Elleree</v>
      </c>
      <c r="C2206" s="13">
        <f t="array" ref="C2206">_xlfn.XLOOKUP($A2206,[1]MedicHistory!A:A,[1]MedicHistory!B:B,"")</f>
        <v>39.159999999999997</v>
      </c>
      <c r="D2206" s="13">
        <f t="array" ref="D2206">_xlfn.XLOOKUP($A2206,[1]MedicHistory!A:A,[1]MedicHistory!C:C,"")</f>
        <v>5.81</v>
      </c>
      <c r="E2206" s="12" t="str">
        <f>_xlfn.XLOOKUP($A2206,[1]MedicHistory!A:A,[1]MedicHistory!D:D,"")</f>
        <v>No</v>
      </c>
      <c r="F2206" s="12" t="str">
        <f>_xlfn.XLOOKUP($A2206,[1]MedicHistory!A:A,[1]MedicHistory!E:E,"")</f>
        <v>yes</v>
      </c>
      <c r="G2206" s="12" t="str">
        <f>_xlfn.XLOOKUP($A2206,[1]MedicHistory!A:A,[1]MedicHistory!F:F,"")</f>
        <v>No</v>
      </c>
      <c r="H2206" s="14">
        <f>_xlfn.XLOOKUP($A2206,[1]MedicHistory!A:A,[1]MedicHistory!G:G,"")</f>
        <v>1</v>
      </c>
      <c r="I2206" s="12" t="str">
        <f>_xlfn.XLOOKUP($A2206,[1]MedicHistory!A:A,[1]MedicHistory!H:H,"")</f>
        <v>No</v>
      </c>
      <c r="J2206" s="12" t="str">
        <f>_xlfn.XLOOKUP($A2206,[1]MedicHistory!A:A,[1]MedicHistory!K:K,"")</f>
        <v>Prediabetic</v>
      </c>
      <c r="K2206" s="15" t="str">
        <f>_xlfn.XLOOKUP($A2206,[1]MedicHistory!A:A,[1]MedicHistory!I:I,"")</f>
        <v>Obisity</v>
      </c>
      <c r="L2206" s="16">
        <f>_xlfn.XLOOKUP($A2206,[1]Hospitalisation!A:A,[1]Hospitalisation!C:C,"")</f>
        <v>1633.04</v>
      </c>
      <c r="M2206" s="17" t="str">
        <f>_xlfn.XLOOKUP($A2206,[1]Hospitalisation!A:A,[1]Hospitalisation!I:I,"")</f>
        <v>tier - 2</v>
      </c>
      <c r="N2206" s="17" t="str">
        <f>_xlfn.XLOOKUP($A2206,[1]Hospitalisation!A:A,[1]Hospitalisation!J:J,"")</f>
        <v>tier - 2</v>
      </c>
      <c r="O2206" s="17" t="str">
        <f>_xlfn.XLOOKUP($A2206,[1]Hospitalisation!A:A,[1]Hospitalisation!K:K,"")</f>
        <v>R1013</v>
      </c>
      <c r="P2206" s="14">
        <f>_xlfn.XLOOKUP($A2206,[1]Hospitalisation!A:A,[1]Hospitalisation!L:L,"")</f>
        <v>18</v>
      </c>
      <c r="Q2206" s="24">
        <f>_xlfn.XLOOKUP($A2206,[1]Hospitalisation!A:A,[1]Hospitalisation!M:M,"")</f>
        <v>38334</v>
      </c>
    </row>
    <row r="2207" spans="1:17" x14ac:dyDescent="0.25">
      <c r="A2207" s="23" t="s">
        <v>143</v>
      </c>
      <c r="B2207" s="18" t="str">
        <f>_xlfn.XLOOKUP(A2207,[1]Customer!A:A,[1]Customer!C:C,"")</f>
        <v>Brandon</v>
      </c>
      <c r="C2207" s="19">
        <f t="array" ref="C2207">_xlfn.XLOOKUP($A2207,[1]MedicHistory!A:A,[1]MedicHistory!B:B,"")</f>
        <v>25.555</v>
      </c>
      <c r="D2207" s="19">
        <f t="array" ref="D2207">_xlfn.XLOOKUP($A2207,[1]MedicHistory!A:A,[1]MedicHistory!C:C,"")</f>
        <v>4.37</v>
      </c>
      <c r="E2207" s="18" t="str">
        <f>_xlfn.XLOOKUP($A2207,[1]MedicHistory!A:A,[1]MedicHistory!D:D,"")</f>
        <v>No</v>
      </c>
      <c r="F2207" s="18" t="str">
        <f>_xlfn.XLOOKUP($A2207,[1]MedicHistory!A:A,[1]MedicHistory!E:E,"")</f>
        <v>No</v>
      </c>
      <c r="G2207" s="18" t="str">
        <f>_xlfn.XLOOKUP($A2207,[1]MedicHistory!A:A,[1]MedicHistory!F:F,"")</f>
        <v>Yes</v>
      </c>
      <c r="H2207" s="20">
        <f>_xlfn.XLOOKUP($A2207,[1]MedicHistory!A:A,[1]MedicHistory!G:G,"")</f>
        <v>1</v>
      </c>
      <c r="I2207" s="18" t="str">
        <f>_xlfn.XLOOKUP($A2207,[1]MedicHistory!A:A,[1]MedicHistory!H:H,"")</f>
        <v>No</v>
      </c>
      <c r="J2207" s="18" t="str">
        <f>_xlfn.XLOOKUP($A2207,[1]MedicHistory!A:A,[1]MedicHistory!K:K,"")</f>
        <v>Normal</v>
      </c>
      <c r="K2207" s="21" t="str">
        <f>_xlfn.XLOOKUP($A2207,[1]MedicHistory!A:A,[1]MedicHistory!I:I,"")</f>
        <v>over weight</v>
      </c>
      <c r="L2207" s="22">
        <f>_xlfn.XLOOKUP($A2207,[1]Hospitalisation!A:A,[1]Hospitalisation!C:C,"")</f>
        <v>1632.56</v>
      </c>
      <c r="M2207" s="23" t="str">
        <f>_xlfn.XLOOKUP($A2207,[1]Hospitalisation!A:A,[1]Hospitalisation!I:I,"")</f>
        <v>tier - 2</v>
      </c>
      <c r="N2207" s="23" t="str">
        <f>_xlfn.XLOOKUP($A2207,[1]Hospitalisation!A:A,[1]Hospitalisation!J:J,"")</f>
        <v>tier - 2</v>
      </c>
      <c r="O2207" s="23" t="str">
        <f>_xlfn.XLOOKUP($A2207,[1]Hospitalisation!A:A,[1]Hospitalisation!K:K,"")</f>
        <v>R1012</v>
      </c>
      <c r="P2207" s="20">
        <f>_xlfn.XLOOKUP($A2207,[1]Hospitalisation!A:A,[1]Hospitalisation!L:L,"")</f>
        <v>18</v>
      </c>
      <c r="Q2207" s="25">
        <f>_xlfn.XLOOKUP($A2207,[1]Hospitalisation!A:A,[1]Hospitalisation!M:M,"")</f>
        <v>38246</v>
      </c>
    </row>
    <row r="2208" spans="1:17" x14ac:dyDescent="0.25">
      <c r="A2208" s="17" t="s">
        <v>142</v>
      </c>
      <c r="B2208" s="12" t="str">
        <f>_xlfn.XLOOKUP(A2208,[1]Customer!A:A,[1]Customer!C:C,"")</f>
        <v>Steve</v>
      </c>
      <c r="C2208" s="13">
        <f t="array" ref="C2208">_xlfn.XLOOKUP($A2208,[1]MedicHistory!A:A,[1]MedicHistory!B:B,"")</f>
        <v>25.175000000000001</v>
      </c>
      <c r="D2208" s="13">
        <f t="array" ref="D2208">_xlfn.XLOOKUP($A2208,[1]MedicHistory!A:A,[1]MedicHistory!C:C,"")</f>
        <v>5.74</v>
      </c>
      <c r="E2208" s="12" t="str">
        <f>_xlfn.XLOOKUP($A2208,[1]MedicHistory!A:A,[1]MedicHistory!D:D,"")</f>
        <v>No</v>
      </c>
      <c r="F2208" s="12" t="str">
        <f>_xlfn.XLOOKUP($A2208,[1]MedicHistory!A:A,[1]MedicHistory!E:E,"")</f>
        <v>No</v>
      </c>
      <c r="G2208" s="12" t="str">
        <f>_xlfn.XLOOKUP($A2208,[1]MedicHistory!A:A,[1]MedicHistory!F:F,"")</f>
        <v>Yes</v>
      </c>
      <c r="H2208" s="14">
        <f>_xlfn.XLOOKUP($A2208,[1]MedicHistory!A:A,[1]MedicHistory!G:G,"")</f>
        <v>1</v>
      </c>
      <c r="I2208" s="12" t="str">
        <f>_xlfn.XLOOKUP($A2208,[1]MedicHistory!A:A,[1]MedicHistory!H:H,"")</f>
        <v>No</v>
      </c>
      <c r="J2208" s="12" t="str">
        <f>_xlfn.XLOOKUP($A2208,[1]MedicHistory!A:A,[1]MedicHistory!K:K,"")</f>
        <v>Prediabetic</v>
      </c>
      <c r="K2208" s="15" t="str">
        <f>_xlfn.XLOOKUP($A2208,[1]MedicHistory!A:A,[1]MedicHistory!I:I,"")</f>
        <v>over weight</v>
      </c>
      <c r="L2208" s="16">
        <f>_xlfn.XLOOKUP($A2208,[1]Hospitalisation!A:A,[1]Hospitalisation!C:C,"")</f>
        <v>1632.04</v>
      </c>
      <c r="M2208" s="17" t="str">
        <f>_xlfn.XLOOKUP($A2208,[1]Hospitalisation!A:A,[1]Hospitalisation!I:I,"")</f>
        <v>tier - 2</v>
      </c>
      <c r="N2208" s="17" t="str">
        <f>_xlfn.XLOOKUP($A2208,[1]Hospitalisation!A:A,[1]Hospitalisation!J:J,"")</f>
        <v>tier - 2</v>
      </c>
      <c r="O2208" s="17" t="str">
        <f>_xlfn.XLOOKUP($A2208,[1]Hospitalisation!A:A,[1]Hospitalisation!K:K,"")</f>
        <v>R1012</v>
      </c>
      <c r="P2208" s="14">
        <f>_xlfn.XLOOKUP($A2208,[1]Hospitalisation!A:A,[1]Hospitalisation!L:L,"")</f>
        <v>19</v>
      </c>
      <c r="Q2208" s="24">
        <f>_xlfn.XLOOKUP($A2208,[1]Hospitalisation!A:A,[1]Hospitalisation!M:M,"")</f>
        <v>37897</v>
      </c>
    </row>
    <row r="2209" spans="1:17" x14ac:dyDescent="0.25">
      <c r="A2209" s="23" t="s">
        <v>141</v>
      </c>
      <c r="B2209" s="18" t="str">
        <f>_xlfn.XLOOKUP(A2209,[1]Customer!A:A,[1]Customer!C:C,"")</f>
        <v>Nina Wavik</v>
      </c>
      <c r="C2209" s="19">
        <f t="array" ref="C2209">_xlfn.XLOOKUP($A2209,[1]MedicHistory!A:A,[1]MedicHistory!B:B,"")</f>
        <v>38.28</v>
      </c>
      <c r="D2209" s="19">
        <f t="array" ref="D2209">_xlfn.XLOOKUP($A2209,[1]MedicHistory!A:A,[1]MedicHistory!C:C,"")</f>
        <v>5.39</v>
      </c>
      <c r="E2209" s="18" t="str">
        <f>_xlfn.XLOOKUP($A2209,[1]MedicHistory!A:A,[1]MedicHistory!D:D,"")</f>
        <v>No</v>
      </c>
      <c r="F2209" s="18" t="str">
        <f>_xlfn.XLOOKUP($A2209,[1]MedicHistory!A:A,[1]MedicHistory!E:E,"")</f>
        <v>yes</v>
      </c>
      <c r="G2209" s="18" t="str">
        <f>_xlfn.XLOOKUP($A2209,[1]MedicHistory!A:A,[1]MedicHistory!F:F,"")</f>
        <v>No</v>
      </c>
      <c r="H2209" s="20">
        <f>_xlfn.XLOOKUP($A2209,[1]MedicHistory!A:A,[1]MedicHistory!G:G,"")</f>
        <v>1</v>
      </c>
      <c r="I2209" s="18" t="str">
        <f>_xlfn.XLOOKUP($A2209,[1]MedicHistory!A:A,[1]MedicHistory!H:H,"")</f>
        <v>No</v>
      </c>
      <c r="J2209" s="18" t="str">
        <f>_xlfn.XLOOKUP($A2209,[1]MedicHistory!A:A,[1]MedicHistory!K:K,"")</f>
        <v>Normal</v>
      </c>
      <c r="K2209" s="21" t="str">
        <f>_xlfn.XLOOKUP($A2209,[1]MedicHistory!A:A,[1]MedicHistory!I:I,"")</f>
        <v>Obisity</v>
      </c>
      <c r="L2209" s="22">
        <f>_xlfn.XLOOKUP($A2209,[1]Hospitalisation!A:A,[1]Hospitalisation!C:C,"")</f>
        <v>1631.82</v>
      </c>
      <c r="M2209" s="23" t="str">
        <f>_xlfn.XLOOKUP($A2209,[1]Hospitalisation!A:A,[1]Hospitalisation!I:I,"")</f>
        <v>tier - 2</v>
      </c>
      <c r="N2209" s="23" t="str">
        <f>_xlfn.XLOOKUP($A2209,[1]Hospitalisation!A:A,[1]Hospitalisation!J:J,"")</f>
        <v>tier - 1</v>
      </c>
      <c r="O2209" s="23" t="str">
        <f>_xlfn.XLOOKUP($A2209,[1]Hospitalisation!A:A,[1]Hospitalisation!K:K,"")</f>
        <v>R1013</v>
      </c>
      <c r="P2209" s="20">
        <f>_xlfn.XLOOKUP($A2209,[1]Hospitalisation!A:A,[1]Hospitalisation!L:L,"")</f>
        <v>19</v>
      </c>
      <c r="Q2209" s="25">
        <f>_xlfn.XLOOKUP($A2209,[1]Hospitalisation!A:A,[1]Hospitalisation!M:M,"")</f>
        <v>37811</v>
      </c>
    </row>
    <row r="2210" spans="1:17" x14ac:dyDescent="0.25">
      <c r="A2210" s="17" t="s">
        <v>140</v>
      </c>
      <c r="B2210" s="12" t="str">
        <f>_xlfn.XLOOKUP(A2210,[1]Customer!A:A,[1]Customer!C:C,"")</f>
        <v>Dani</v>
      </c>
      <c r="C2210" s="13">
        <f t="array" ref="C2210">_xlfn.XLOOKUP($A2210,[1]MedicHistory!A:A,[1]MedicHistory!B:B,"")</f>
        <v>38.17</v>
      </c>
      <c r="D2210" s="13">
        <f t="array" ref="D2210">_xlfn.XLOOKUP($A2210,[1]MedicHistory!A:A,[1]MedicHistory!C:C,"")</f>
        <v>4.07</v>
      </c>
      <c r="E2210" s="12" t="str">
        <f>_xlfn.XLOOKUP($A2210,[1]MedicHistory!A:A,[1]MedicHistory!D:D,"")</f>
        <v>No</v>
      </c>
      <c r="F2210" s="12" t="str">
        <f>_xlfn.XLOOKUP($A2210,[1]MedicHistory!A:A,[1]MedicHistory!E:E,"")</f>
        <v>yes</v>
      </c>
      <c r="G2210" s="12" t="str">
        <f>_xlfn.XLOOKUP($A2210,[1]MedicHistory!A:A,[1]MedicHistory!F:F,"")</f>
        <v>No</v>
      </c>
      <c r="H2210" s="14">
        <f>_xlfn.XLOOKUP($A2210,[1]MedicHistory!A:A,[1]MedicHistory!G:G,"")</f>
        <v>1</v>
      </c>
      <c r="I2210" s="12" t="str">
        <f>_xlfn.XLOOKUP($A2210,[1]MedicHistory!A:A,[1]MedicHistory!H:H,"")</f>
        <v>No</v>
      </c>
      <c r="J2210" s="12" t="str">
        <f>_xlfn.XLOOKUP($A2210,[1]MedicHistory!A:A,[1]MedicHistory!K:K,"")</f>
        <v>Normal</v>
      </c>
      <c r="K2210" s="15" t="str">
        <f>_xlfn.XLOOKUP($A2210,[1]MedicHistory!A:A,[1]MedicHistory!I:I,"")</f>
        <v>Obisity</v>
      </c>
      <c r="L2210" s="16">
        <f>_xlfn.XLOOKUP($A2210,[1]Hospitalisation!A:A,[1]Hospitalisation!C:C,"")</f>
        <v>1631.67</v>
      </c>
      <c r="M2210" s="17" t="str">
        <f>_xlfn.XLOOKUP($A2210,[1]Hospitalisation!A:A,[1]Hospitalisation!I:I,"")</f>
        <v>tier - 2</v>
      </c>
      <c r="N2210" s="17" t="str">
        <f>_xlfn.XLOOKUP($A2210,[1]Hospitalisation!A:A,[1]Hospitalisation!J:J,"")</f>
        <v>tier - 3</v>
      </c>
      <c r="O2210" s="17" t="str">
        <f>_xlfn.XLOOKUP($A2210,[1]Hospitalisation!A:A,[1]Hospitalisation!K:K,"")</f>
        <v>R1013</v>
      </c>
      <c r="P2210" s="14">
        <f>_xlfn.XLOOKUP($A2210,[1]Hospitalisation!A:A,[1]Hospitalisation!L:L,"")</f>
        <v>18</v>
      </c>
      <c r="Q2210" s="24">
        <f>_xlfn.XLOOKUP($A2210,[1]Hospitalisation!A:A,[1]Hospitalisation!M:M,"")</f>
        <v>38326</v>
      </c>
    </row>
    <row r="2211" spans="1:17" x14ac:dyDescent="0.25">
      <c r="A2211" s="23" t="s">
        <v>139</v>
      </c>
      <c r="B2211" s="18" t="str">
        <f>_xlfn.XLOOKUP(A2211,[1]Customer!A:A,[1]Customer!C:C,"")</f>
        <v>Jennifer</v>
      </c>
      <c r="C2211" s="19">
        <f t="array" ref="C2211">_xlfn.XLOOKUP($A2211,[1]MedicHistory!A:A,[1]MedicHistory!B:B,"")</f>
        <v>36.85</v>
      </c>
      <c r="D2211" s="19">
        <f t="array" ref="D2211">_xlfn.XLOOKUP($A2211,[1]MedicHistory!A:A,[1]MedicHistory!C:C,"")</f>
        <v>5.49</v>
      </c>
      <c r="E2211" s="18" t="str">
        <f>_xlfn.XLOOKUP($A2211,[1]MedicHistory!A:A,[1]MedicHistory!D:D,"")</f>
        <v>No</v>
      </c>
      <c r="F2211" s="18" t="str">
        <f>_xlfn.XLOOKUP($A2211,[1]MedicHistory!A:A,[1]MedicHistory!E:E,"")</f>
        <v>yes</v>
      </c>
      <c r="G2211" s="18" t="str">
        <f>_xlfn.XLOOKUP($A2211,[1]MedicHistory!A:A,[1]MedicHistory!F:F,"")</f>
        <v>No</v>
      </c>
      <c r="H2211" s="20">
        <f>_xlfn.XLOOKUP($A2211,[1]MedicHistory!A:A,[1]MedicHistory!G:G,"")</f>
        <v>1</v>
      </c>
      <c r="I2211" s="18" t="str">
        <f>_xlfn.XLOOKUP($A2211,[1]MedicHistory!A:A,[1]MedicHistory!H:H,"")</f>
        <v>No</v>
      </c>
      <c r="J2211" s="18" t="str">
        <f>_xlfn.XLOOKUP($A2211,[1]MedicHistory!A:A,[1]MedicHistory!K:K,"")</f>
        <v>Normal</v>
      </c>
      <c r="K2211" s="21" t="str">
        <f>_xlfn.XLOOKUP($A2211,[1]MedicHistory!A:A,[1]MedicHistory!I:I,"")</f>
        <v>Obisity</v>
      </c>
      <c r="L2211" s="22">
        <f>_xlfn.XLOOKUP($A2211,[1]Hospitalisation!A:A,[1]Hospitalisation!C:C,"")</f>
        <v>1629.83</v>
      </c>
      <c r="M2211" s="23" t="str">
        <f>_xlfn.XLOOKUP($A2211,[1]Hospitalisation!A:A,[1]Hospitalisation!I:I,"")</f>
        <v>tier - 2</v>
      </c>
      <c r="N2211" s="23" t="str">
        <f>_xlfn.XLOOKUP($A2211,[1]Hospitalisation!A:A,[1]Hospitalisation!J:J,"")</f>
        <v>tier - 2</v>
      </c>
      <c r="O2211" s="23" t="str">
        <f>_xlfn.XLOOKUP($A2211,[1]Hospitalisation!A:A,[1]Hospitalisation!K:K,"")</f>
        <v>R1013</v>
      </c>
      <c r="P2211" s="20">
        <f>_xlfn.XLOOKUP($A2211,[1]Hospitalisation!A:A,[1]Hospitalisation!L:L,"")</f>
        <v>18</v>
      </c>
      <c r="Q2211" s="25">
        <f>_xlfn.XLOOKUP($A2211,[1]Hospitalisation!A:A,[1]Hospitalisation!M:M,"")</f>
        <v>38264</v>
      </c>
    </row>
    <row r="2212" spans="1:17" x14ac:dyDescent="0.25">
      <c r="A2212" s="17" t="s">
        <v>138</v>
      </c>
      <c r="B2212" s="12" t="str">
        <f>_xlfn.XLOOKUP(A2212,[1]Customer!A:A,[1]Customer!C:C,"")</f>
        <v>Martin</v>
      </c>
      <c r="C2212" s="13">
        <f t="array" ref="C2212">_xlfn.XLOOKUP($A2212,[1]MedicHistory!A:A,[1]MedicHistory!B:B,"")</f>
        <v>22.61</v>
      </c>
      <c r="D2212" s="13">
        <f t="array" ref="D2212">_xlfn.XLOOKUP($A2212,[1]MedicHistory!A:A,[1]MedicHistory!C:C,"")</f>
        <v>5.68</v>
      </c>
      <c r="E2212" s="12" t="str">
        <f>_xlfn.XLOOKUP($A2212,[1]MedicHistory!A:A,[1]MedicHistory!D:D,"")</f>
        <v>No</v>
      </c>
      <c r="F2212" s="12" t="str">
        <f>_xlfn.XLOOKUP($A2212,[1]MedicHistory!A:A,[1]MedicHistory!E:E,"")</f>
        <v>No</v>
      </c>
      <c r="G2212" s="12" t="str">
        <f>_xlfn.XLOOKUP($A2212,[1]MedicHistory!A:A,[1]MedicHistory!F:F,"")</f>
        <v>Yes</v>
      </c>
      <c r="H2212" s="14">
        <f>_xlfn.XLOOKUP($A2212,[1]MedicHistory!A:A,[1]MedicHistory!G:G,"")</f>
        <v>1</v>
      </c>
      <c r="I2212" s="12" t="str">
        <f>_xlfn.XLOOKUP($A2212,[1]MedicHistory!A:A,[1]MedicHistory!H:H,"")</f>
        <v>No</v>
      </c>
      <c r="J2212" s="12" t="str">
        <f>_xlfn.XLOOKUP($A2212,[1]MedicHistory!A:A,[1]MedicHistory!K:K,"")</f>
        <v>Normal</v>
      </c>
      <c r="K2212" s="15" t="str">
        <f>_xlfn.XLOOKUP($A2212,[1]MedicHistory!A:A,[1]MedicHistory!I:I,"")</f>
        <v>Normal weight</v>
      </c>
      <c r="L2212" s="16">
        <f>_xlfn.XLOOKUP($A2212,[1]Hospitalisation!A:A,[1]Hospitalisation!C:C,"")</f>
        <v>1628.47</v>
      </c>
      <c r="M2212" s="17" t="str">
        <f>_xlfn.XLOOKUP($A2212,[1]Hospitalisation!A:A,[1]Hospitalisation!I:I,"")</f>
        <v>tier - 2</v>
      </c>
      <c r="N2212" s="17" t="str">
        <f>_xlfn.XLOOKUP($A2212,[1]Hospitalisation!A:A,[1]Hospitalisation!J:J,"")</f>
        <v>tier - 1</v>
      </c>
      <c r="O2212" s="17" t="str">
        <f>_xlfn.XLOOKUP($A2212,[1]Hospitalisation!A:A,[1]Hospitalisation!K:K,"")</f>
        <v>R1012</v>
      </c>
      <c r="P2212" s="14">
        <f>_xlfn.XLOOKUP($A2212,[1]Hospitalisation!A:A,[1]Hospitalisation!L:L,"")</f>
        <v>18</v>
      </c>
      <c r="Q2212" s="24">
        <f>_xlfn.XLOOKUP($A2212,[1]Hospitalisation!A:A,[1]Hospitalisation!M:M,"")</f>
        <v>38185</v>
      </c>
    </row>
    <row r="2213" spans="1:17" x14ac:dyDescent="0.25">
      <c r="A2213" s="23" t="s">
        <v>137</v>
      </c>
      <c r="B2213" s="18" t="str">
        <f>_xlfn.XLOOKUP(A2213,[1]Customer!A:A,[1]Customer!C:C,"")</f>
        <v>Steve</v>
      </c>
      <c r="C2213" s="19">
        <f t="array" ref="C2213">_xlfn.XLOOKUP($A2213,[1]MedicHistory!A:A,[1]MedicHistory!B:B,"")</f>
        <v>21.754999999999999</v>
      </c>
      <c r="D2213" s="19">
        <f t="array" ref="D2213">_xlfn.XLOOKUP($A2213,[1]MedicHistory!A:A,[1]MedicHistory!C:C,"")</f>
        <v>6.09</v>
      </c>
      <c r="E2213" s="18" t="str">
        <f>_xlfn.XLOOKUP($A2213,[1]MedicHistory!A:A,[1]MedicHistory!D:D,"")</f>
        <v>No</v>
      </c>
      <c r="F2213" s="18" t="str">
        <f>_xlfn.XLOOKUP($A2213,[1]MedicHistory!A:A,[1]MedicHistory!E:E,"")</f>
        <v>No</v>
      </c>
      <c r="G2213" s="18" t="str">
        <f>_xlfn.XLOOKUP($A2213,[1]MedicHistory!A:A,[1]MedicHistory!F:F,"")</f>
        <v>Yes</v>
      </c>
      <c r="H2213" s="20">
        <f>_xlfn.XLOOKUP($A2213,[1]MedicHistory!A:A,[1]MedicHistory!G:G,"")</f>
        <v>1</v>
      </c>
      <c r="I2213" s="18" t="str">
        <f>_xlfn.XLOOKUP($A2213,[1]MedicHistory!A:A,[1]MedicHistory!H:H,"")</f>
        <v>No</v>
      </c>
      <c r="J2213" s="18" t="str">
        <f>_xlfn.XLOOKUP($A2213,[1]MedicHistory!A:A,[1]MedicHistory!K:K,"")</f>
        <v>Prediabetic</v>
      </c>
      <c r="K2213" s="21" t="str">
        <f>_xlfn.XLOOKUP($A2213,[1]MedicHistory!A:A,[1]MedicHistory!I:I,"")</f>
        <v>Normal weight</v>
      </c>
      <c r="L2213" s="22">
        <f>_xlfn.XLOOKUP($A2213,[1]Hospitalisation!A:A,[1]Hospitalisation!C:C,"")</f>
        <v>1627.28</v>
      </c>
      <c r="M2213" s="23" t="str">
        <f>_xlfn.XLOOKUP($A2213,[1]Hospitalisation!A:A,[1]Hospitalisation!I:I,"")</f>
        <v>tier - 2</v>
      </c>
      <c r="N2213" s="23" t="str">
        <f>_xlfn.XLOOKUP($A2213,[1]Hospitalisation!A:A,[1]Hospitalisation!J:J,"")</f>
        <v>tier - 2</v>
      </c>
      <c r="O2213" s="23" t="str">
        <f>_xlfn.XLOOKUP($A2213,[1]Hospitalisation!A:A,[1]Hospitalisation!K:K,"")</f>
        <v>R1012</v>
      </c>
      <c r="P2213" s="20">
        <f>_xlfn.XLOOKUP($A2213,[1]Hospitalisation!A:A,[1]Hospitalisation!L:L,"")</f>
        <v>19</v>
      </c>
      <c r="Q2213" s="25">
        <f>_xlfn.XLOOKUP($A2213,[1]Hospitalisation!A:A,[1]Hospitalisation!M:M,"")</f>
        <v>37959</v>
      </c>
    </row>
    <row r="2214" spans="1:17" x14ac:dyDescent="0.25">
      <c r="A2214" s="17" t="s">
        <v>136</v>
      </c>
      <c r="B2214" s="12" t="str">
        <f>_xlfn.XLOOKUP(A2214,[1]Customer!A:A,[1]Customer!C:C,"")</f>
        <v>Christopher</v>
      </c>
      <c r="C2214" s="13">
        <f t="array" ref="C2214">_xlfn.XLOOKUP($A2214,[1]MedicHistory!A:A,[1]MedicHistory!B:B,"")</f>
        <v>20.425000000000001</v>
      </c>
      <c r="D2214" s="13">
        <f t="array" ref="D2214">_xlfn.XLOOKUP($A2214,[1]MedicHistory!A:A,[1]MedicHistory!C:C,"")</f>
        <v>5.53</v>
      </c>
      <c r="E2214" s="12" t="str">
        <f>_xlfn.XLOOKUP($A2214,[1]MedicHistory!A:A,[1]MedicHistory!D:D,"")</f>
        <v>No</v>
      </c>
      <c r="F2214" s="12" t="str">
        <f>_xlfn.XLOOKUP($A2214,[1]MedicHistory!A:A,[1]MedicHistory!E:E,"")</f>
        <v>No</v>
      </c>
      <c r="G2214" s="12" t="str">
        <f>_xlfn.XLOOKUP($A2214,[1]MedicHistory!A:A,[1]MedicHistory!F:F,"")</f>
        <v>Yes</v>
      </c>
      <c r="H2214" s="14">
        <f>_xlfn.XLOOKUP($A2214,[1]MedicHistory!A:A,[1]MedicHistory!G:G,"")</f>
        <v>1</v>
      </c>
      <c r="I2214" s="12" t="str">
        <f>_xlfn.XLOOKUP($A2214,[1]MedicHistory!A:A,[1]MedicHistory!H:H,"")</f>
        <v>No</v>
      </c>
      <c r="J2214" s="12" t="str">
        <f>_xlfn.XLOOKUP($A2214,[1]MedicHistory!A:A,[1]MedicHistory!K:K,"")</f>
        <v>Normal</v>
      </c>
      <c r="K2214" s="15" t="str">
        <f>_xlfn.XLOOKUP($A2214,[1]MedicHistory!A:A,[1]MedicHistory!I:I,"")</f>
        <v>Normal weight</v>
      </c>
      <c r="L2214" s="16">
        <f>_xlfn.XLOOKUP($A2214,[1]Hospitalisation!A:A,[1]Hospitalisation!C:C,"")</f>
        <v>1625.43</v>
      </c>
      <c r="M2214" s="17" t="str">
        <f>_xlfn.XLOOKUP($A2214,[1]Hospitalisation!A:A,[1]Hospitalisation!I:I,"")</f>
        <v>tier - 2</v>
      </c>
      <c r="N2214" s="17" t="str">
        <f>_xlfn.XLOOKUP($A2214,[1]Hospitalisation!A:A,[1]Hospitalisation!J:J,"")</f>
        <v>tier - 3</v>
      </c>
      <c r="O2214" s="17" t="str">
        <f>_xlfn.XLOOKUP($A2214,[1]Hospitalisation!A:A,[1]Hospitalisation!K:K,"")</f>
        <v>R1012</v>
      </c>
      <c r="P2214" s="14">
        <f>_xlfn.XLOOKUP($A2214,[1]Hospitalisation!A:A,[1]Hospitalisation!L:L,"")</f>
        <v>19</v>
      </c>
      <c r="Q2214" s="24">
        <f>_xlfn.XLOOKUP($A2214,[1]Hospitalisation!A:A,[1]Hospitalisation!M:M,"")</f>
        <v>37873</v>
      </c>
    </row>
    <row r="2215" spans="1:17" x14ac:dyDescent="0.25">
      <c r="A2215" s="23" t="s">
        <v>135</v>
      </c>
      <c r="B2215" s="18" t="str">
        <f>_xlfn.XLOOKUP(A2215,[1]Customer!A:A,[1]Customer!C:C,"")</f>
        <v>Kathryn</v>
      </c>
      <c r="C2215" s="19">
        <f t="array" ref="C2215">_xlfn.XLOOKUP($A2215,[1]MedicHistory!A:A,[1]MedicHistory!B:B,"")</f>
        <v>31.35</v>
      </c>
      <c r="D2215" s="19">
        <f t="array" ref="D2215">_xlfn.XLOOKUP($A2215,[1]MedicHistory!A:A,[1]MedicHistory!C:C,"")</f>
        <v>4.28</v>
      </c>
      <c r="E2215" s="18" t="str">
        <f>_xlfn.XLOOKUP($A2215,[1]MedicHistory!A:A,[1]MedicHistory!D:D,"")</f>
        <v>No</v>
      </c>
      <c r="F2215" s="18" t="str">
        <f>_xlfn.XLOOKUP($A2215,[1]MedicHistory!A:A,[1]MedicHistory!E:E,"")</f>
        <v>yes</v>
      </c>
      <c r="G2215" s="18" t="str">
        <f>_xlfn.XLOOKUP($A2215,[1]MedicHistory!A:A,[1]MedicHistory!F:F,"")</f>
        <v>No</v>
      </c>
      <c r="H2215" s="20">
        <f>_xlfn.XLOOKUP($A2215,[1]MedicHistory!A:A,[1]MedicHistory!G:G,"")</f>
        <v>1</v>
      </c>
      <c r="I2215" s="18" t="str">
        <f>_xlfn.XLOOKUP($A2215,[1]MedicHistory!A:A,[1]MedicHistory!H:H,"")</f>
        <v>No</v>
      </c>
      <c r="J2215" s="18" t="str">
        <f>_xlfn.XLOOKUP($A2215,[1]MedicHistory!A:A,[1]MedicHistory!K:K,"")</f>
        <v>Normal</v>
      </c>
      <c r="K2215" s="21" t="str">
        <f>_xlfn.XLOOKUP($A2215,[1]MedicHistory!A:A,[1]MedicHistory!I:I,"")</f>
        <v>Obisity</v>
      </c>
      <c r="L2215" s="22">
        <f>_xlfn.XLOOKUP($A2215,[1]Hospitalisation!A:A,[1]Hospitalisation!C:C,"")</f>
        <v>1622.19</v>
      </c>
      <c r="M2215" s="23" t="str">
        <f>_xlfn.XLOOKUP($A2215,[1]Hospitalisation!A:A,[1]Hospitalisation!I:I,"")</f>
        <v>tier - 2</v>
      </c>
      <c r="N2215" s="23" t="str">
        <f>_xlfn.XLOOKUP($A2215,[1]Hospitalisation!A:A,[1]Hospitalisation!J:J,"")</f>
        <v>tier - 1</v>
      </c>
      <c r="O2215" s="23" t="str">
        <f>_xlfn.XLOOKUP($A2215,[1]Hospitalisation!A:A,[1]Hospitalisation!K:K,"")</f>
        <v>R1013</v>
      </c>
      <c r="P2215" s="20">
        <f>_xlfn.XLOOKUP($A2215,[1]Hospitalisation!A:A,[1]Hospitalisation!L:L,"")</f>
        <v>19</v>
      </c>
      <c r="Q2215" s="25">
        <f>_xlfn.XLOOKUP($A2215,[1]Hospitalisation!A:A,[1]Hospitalisation!M:M,"")</f>
        <v>37827</v>
      </c>
    </row>
    <row r="2216" spans="1:17" x14ac:dyDescent="0.25">
      <c r="A2216" s="17" t="s">
        <v>134</v>
      </c>
      <c r="B2216" s="12" t="str">
        <f>_xlfn.XLOOKUP(A2216,[1]Customer!A:A,[1]Customer!C:C,"")</f>
        <v>Emily</v>
      </c>
      <c r="C2216" s="13">
        <f t="array" ref="C2216">_xlfn.XLOOKUP($A2216,[1]MedicHistory!A:A,[1]MedicHistory!B:B,"")</f>
        <v>31.13</v>
      </c>
      <c r="D2216" s="13">
        <f t="array" ref="D2216">_xlfn.XLOOKUP($A2216,[1]MedicHistory!A:A,[1]MedicHistory!C:C,"")</f>
        <v>6.01</v>
      </c>
      <c r="E2216" s="12" t="str">
        <f>_xlfn.XLOOKUP($A2216,[1]MedicHistory!A:A,[1]MedicHistory!D:D,"")</f>
        <v>No</v>
      </c>
      <c r="F2216" s="12" t="str">
        <f>_xlfn.XLOOKUP($A2216,[1]MedicHistory!A:A,[1]MedicHistory!E:E,"")</f>
        <v>yes</v>
      </c>
      <c r="G2216" s="12" t="str">
        <f>_xlfn.XLOOKUP($A2216,[1]MedicHistory!A:A,[1]MedicHistory!F:F,"")</f>
        <v>No</v>
      </c>
      <c r="H2216" s="14">
        <f>_xlfn.XLOOKUP($A2216,[1]MedicHistory!A:A,[1]MedicHistory!G:G,"")</f>
        <v>1</v>
      </c>
      <c r="I2216" s="12" t="str">
        <f>_xlfn.XLOOKUP($A2216,[1]MedicHistory!A:A,[1]MedicHistory!H:H,"")</f>
        <v>No</v>
      </c>
      <c r="J2216" s="12" t="str">
        <f>_xlfn.XLOOKUP($A2216,[1]MedicHistory!A:A,[1]MedicHistory!K:K,"")</f>
        <v>Prediabetic</v>
      </c>
      <c r="K2216" s="15" t="str">
        <f>_xlfn.XLOOKUP($A2216,[1]MedicHistory!A:A,[1]MedicHistory!I:I,"")</f>
        <v>Obisity</v>
      </c>
      <c r="L2216" s="16">
        <f>_xlfn.XLOOKUP($A2216,[1]Hospitalisation!A:A,[1]Hospitalisation!C:C,"")</f>
        <v>1621.88</v>
      </c>
      <c r="M2216" s="17" t="str">
        <f>_xlfn.XLOOKUP($A2216,[1]Hospitalisation!A:A,[1]Hospitalisation!I:I,"")</f>
        <v>tier - 2</v>
      </c>
      <c r="N2216" s="17" t="str">
        <f>_xlfn.XLOOKUP($A2216,[1]Hospitalisation!A:A,[1]Hospitalisation!J:J,"")</f>
        <v>tier - 2</v>
      </c>
      <c r="O2216" s="17" t="str">
        <f>_xlfn.XLOOKUP($A2216,[1]Hospitalisation!A:A,[1]Hospitalisation!K:K,"")</f>
        <v>R1013</v>
      </c>
      <c r="P2216" s="14">
        <f>_xlfn.XLOOKUP($A2216,[1]Hospitalisation!A:A,[1]Hospitalisation!L:L,"")</f>
        <v>18</v>
      </c>
      <c r="Q2216" s="24">
        <f>_xlfn.XLOOKUP($A2216,[1]Hospitalisation!A:A,[1]Hospitalisation!M:M,"")</f>
        <v>38220</v>
      </c>
    </row>
    <row r="2217" spans="1:17" x14ac:dyDescent="0.25">
      <c r="A2217" s="23" t="s">
        <v>133</v>
      </c>
      <c r="B2217" s="18" t="str">
        <f>_xlfn.XLOOKUP(A2217,[1]Customer!A:A,[1]Customer!C:C,"")</f>
        <v>Trent</v>
      </c>
      <c r="C2217" s="19">
        <f t="array" ref="C2217">_xlfn.XLOOKUP($A2217,[1]MedicHistory!A:A,[1]MedicHistory!B:B,"")</f>
        <v>17.48</v>
      </c>
      <c r="D2217" s="19">
        <f t="array" ref="D2217">_xlfn.XLOOKUP($A2217,[1]MedicHistory!A:A,[1]MedicHistory!C:C,"")</f>
        <v>4.59</v>
      </c>
      <c r="E2217" s="18" t="str">
        <f>_xlfn.XLOOKUP($A2217,[1]MedicHistory!A:A,[1]MedicHistory!D:D,"")</f>
        <v>No</v>
      </c>
      <c r="F2217" s="18" t="str">
        <f>_xlfn.XLOOKUP($A2217,[1]MedicHistory!A:A,[1]MedicHistory!E:E,"")</f>
        <v>No</v>
      </c>
      <c r="G2217" s="18" t="str">
        <f>_xlfn.XLOOKUP($A2217,[1]MedicHistory!A:A,[1]MedicHistory!F:F,"")</f>
        <v>Yes</v>
      </c>
      <c r="H2217" s="20">
        <f>_xlfn.XLOOKUP($A2217,[1]MedicHistory!A:A,[1]MedicHistory!G:G,"")</f>
        <v>1</v>
      </c>
      <c r="I2217" s="18" t="str">
        <f>_xlfn.XLOOKUP($A2217,[1]MedicHistory!A:A,[1]MedicHistory!H:H,"")</f>
        <v>No</v>
      </c>
      <c r="J2217" s="18" t="str">
        <f>_xlfn.XLOOKUP($A2217,[1]MedicHistory!A:A,[1]MedicHistory!K:K,"")</f>
        <v>Normal</v>
      </c>
      <c r="K2217" s="21" t="str">
        <f>_xlfn.XLOOKUP($A2217,[1]MedicHistory!A:A,[1]MedicHistory!I:I,"")</f>
        <v>Under weight</v>
      </c>
      <c r="L2217" s="22">
        <f>_xlfn.XLOOKUP($A2217,[1]Hospitalisation!A:A,[1]Hospitalisation!C:C,"")</f>
        <v>1621.34</v>
      </c>
      <c r="M2217" s="23" t="str">
        <f>_xlfn.XLOOKUP($A2217,[1]Hospitalisation!A:A,[1]Hospitalisation!I:I,"")</f>
        <v>tier - 2</v>
      </c>
      <c r="N2217" s="23" t="str">
        <f>_xlfn.XLOOKUP($A2217,[1]Hospitalisation!A:A,[1]Hospitalisation!J:J,"")</f>
        <v>tier - 2</v>
      </c>
      <c r="O2217" s="23" t="str">
        <f>_xlfn.XLOOKUP($A2217,[1]Hospitalisation!A:A,[1]Hospitalisation!K:K,"")</f>
        <v>R1012</v>
      </c>
      <c r="P2217" s="20">
        <f>_xlfn.XLOOKUP($A2217,[1]Hospitalisation!A:A,[1]Hospitalisation!L:L,"")</f>
        <v>18</v>
      </c>
      <c r="Q2217" s="25">
        <f>_xlfn.XLOOKUP($A2217,[1]Hospitalisation!A:A,[1]Hospitalisation!M:M,"")</f>
        <v>38244</v>
      </c>
    </row>
    <row r="2218" spans="1:17" x14ac:dyDescent="0.25">
      <c r="A2218" s="17" t="s">
        <v>132</v>
      </c>
      <c r="B2218" s="12" t="str">
        <f>_xlfn.XLOOKUP(A2218,[1]Customer!A:A,[1]Customer!C:C,"")</f>
        <v>Jennifer</v>
      </c>
      <c r="C2218" s="13">
        <f t="array" ref="C2218">_xlfn.XLOOKUP($A2218,[1]MedicHistory!A:A,[1]MedicHistory!B:B,"")</f>
        <v>22.57</v>
      </c>
      <c r="D2218" s="13">
        <f t="array" ref="D2218">_xlfn.XLOOKUP($A2218,[1]MedicHistory!A:A,[1]MedicHistory!C:C,"")</f>
        <v>5.8</v>
      </c>
      <c r="E2218" s="12" t="str">
        <f>_xlfn.XLOOKUP($A2218,[1]MedicHistory!A:A,[1]MedicHistory!D:D,"")</f>
        <v>yes</v>
      </c>
      <c r="F2218" s="12" t="str">
        <f>_xlfn.XLOOKUP($A2218,[1]MedicHistory!A:A,[1]MedicHistory!E:E,"")</f>
        <v>No</v>
      </c>
      <c r="G2218" s="12" t="str">
        <f>_xlfn.XLOOKUP($A2218,[1]MedicHistory!A:A,[1]MedicHistory!F:F,"")</f>
        <v>No</v>
      </c>
      <c r="H2218" s="14">
        <f>_xlfn.XLOOKUP($A2218,[1]MedicHistory!A:A,[1]MedicHistory!G:G,"")</f>
        <v>1</v>
      </c>
      <c r="I2218" s="12" t="str">
        <f>_xlfn.XLOOKUP($A2218,[1]MedicHistory!A:A,[1]MedicHistory!H:H,"")</f>
        <v>No</v>
      </c>
      <c r="J2218" s="12" t="str">
        <f>_xlfn.XLOOKUP($A2218,[1]MedicHistory!A:A,[1]MedicHistory!K:K,"")</f>
        <v>Prediabetic</v>
      </c>
      <c r="K2218" s="15" t="str">
        <f>_xlfn.XLOOKUP($A2218,[1]MedicHistory!A:A,[1]MedicHistory!I:I,"")</f>
        <v>Normal weight</v>
      </c>
      <c r="L2218" s="16">
        <f>_xlfn.XLOOKUP($A2218,[1]Hospitalisation!A:A,[1]Hospitalisation!C:C,"")</f>
        <v>1617.16</v>
      </c>
      <c r="M2218" s="17" t="str">
        <f>_xlfn.XLOOKUP($A2218,[1]Hospitalisation!A:A,[1]Hospitalisation!I:I,"")</f>
        <v>tier - 2</v>
      </c>
      <c r="N2218" s="17" t="str">
        <f>_xlfn.XLOOKUP($A2218,[1]Hospitalisation!A:A,[1]Hospitalisation!J:J,"")</f>
        <v>tier - 1</v>
      </c>
      <c r="O2218" s="17" t="str">
        <f>_xlfn.XLOOKUP($A2218,[1]Hospitalisation!A:A,[1]Hospitalisation!K:K,"")</f>
        <v>R1013</v>
      </c>
      <c r="P2218" s="14">
        <f>_xlfn.XLOOKUP($A2218,[1]Hospitalisation!A:A,[1]Hospitalisation!L:L,"")</f>
        <v>19</v>
      </c>
      <c r="Q2218" s="24">
        <f>_xlfn.XLOOKUP($A2218,[1]Hospitalisation!A:A,[1]Hospitalisation!M:M,"")</f>
        <v>37838</v>
      </c>
    </row>
    <row r="2219" spans="1:17" x14ac:dyDescent="0.25">
      <c r="A2219" s="23" t="s">
        <v>131</v>
      </c>
      <c r="B2219" s="18" t="str">
        <f>_xlfn.XLOOKUP(A2219,[1]Customer!A:A,[1]Customer!C:C,"")</f>
        <v>Polly</v>
      </c>
      <c r="C2219" s="19">
        <f t="array" ref="C2219">_xlfn.XLOOKUP($A2219,[1]MedicHistory!A:A,[1]MedicHistory!B:B,"")</f>
        <v>26.73</v>
      </c>
      <c r="D2219" s="19">
        <f t="array" ref="D2219">_xlfn.XLOOKUP($A2219,[1]MedicHistory!A:A,[1]MedicHistory!C:C,"")</f>
        <v>5.08</v>
      </c>
      <c r="E2219" s="18" t="str">
        <f>_xlfn.XLOOKUP($A2219,[1]MedicHistory!A:A,[1]MedicHistory!D:D,"")</f>
        <v>No</v>
      </c>
      <c r="F2219" s="18" t="str">
        <f>_xlfn.XLOOKUP($A2219,[1]MedicHistory!A:A,[1]MedicHistory!E:E,"")</f>
        <v>yes</v>
      </c>
      <c r="G2219" s="18" t="str">
        <f>_xlfn.XLOOKUP($A2219,[1]MedicHistory!A:A,[1]MedicHistory!F:F,"")</f>
        <v>No</v>
      </c>
      <c r="H2219" s="20">
        <f>_xlfn.XLOOKUP($A2219,[1]MedicHistory!A:A,[1]MedicHistory!G:G,"")</f>
        <v>1</v>
      </c>
      <c r="I2219" s="18" t="str">
        <f>_xlfn.XLOOKUP($A2219,[1]MedicHistory!A:A,[1]MedicHistory!H:H,"")</f>
        <v>No</v>
      </c>
      <c r="J2219" s="18" t="str">
        <f>_xlfn.XLOOKUP($A2219,[1]MedicHistory!A:A,[1]MedicHistory!K:K,"")</f>
        <v>Normal</v>
      </c>
      <c r="K2219" s="21" t="str">
        <f>_xlfn.XLOOKUP($A2219,[1]MedicHistory!A:A,[1]MedicHistory!I:I,"")</f>
        <v>over weight</v>
      </c>
      <c r="L2219" s="22">
        <f>_xlfn.XLOOKUP($A2219,[1]Hospitalisation!A:A,[1]Hospitalisation!C:C,"")</f>
        <v>1615.77</v>
      </c>
      <c r="M2219" s="23" t="str">
        <f>_xlfn.XLOOKUP($A2219,[1]Hospitalisation!A:A,[1]Hospitalisation!I:I,"")</f>
        <v>tier - 2</v>
      </c>
      <c r="N2219" s="23" t="str">
        <f>_xlfn.XLOOKUP($A2219,[1]Hospitalisation!A:A,[1]Hospitalisation!J:J,"")</f>
        <v>tier - 1</v>
      </c>
      <c r="O2219" s="23" t="str">
        <f>_xlfn.XLOOKUP($A2219,[1]Hospitalisation!A:A,[1]Hospitalisation!K:K,"")</f>
        <v>R1013</v>
      </c>
      <c r="P2219" s="20">
        <f>_xlfn.XLOOKUP($A2219,[1]Hospitalisation!A:A,[1]Hospitalisation!L:L,"")</f>
        <v>27</v>
      </c>
      <c r="Q2219" s="25">
        <f>_xlfn.XLOOKUP($A2219,[1]Hospitalisation!A:A,[1]Hospitalisation!M:M,"")</f>
        <v>34902</v>
      </c>
    </row>
    <row r="2220" spans="1:17" x14ac:dyDescent="0.25">
      <c r="A2220" s="17" t="s">
        <v>130</v>
      </c>
      <c r="B2220" s="12" t="str">
        <f>_xlfn.XLOOKUP(A2220,[1]Customer!A:A,[1]Customer!C:C,"")</f>
        <v>Elizabeth</v>
      </c>
      <c r="C2220" s="13">
        <f t="array" ref="C2220">_xlfn.XLOOKUP($A2220,[1]MedicHistory!A:A,[1]MedicHistory!B:B,"")</f>
        <v>20.79</v>
      </c>
      <c r="D2220" s="13">
        <f t="array" ref="D2220">_xlfn.XLOOKUP($A2220,[1]MedicHistory!A:A,[1]MedicHistory!C:C,"")</f>
        <v>5.84</v>
      </c>
      <c r="E2220" s="12" t="str">
        <f>_xlfn.XLOOKUP($A2220,[1]MedicHistory!A:A,[1]MedicHistory!D:D,"")</f>
        <v>No</v>
      </c>
      <c r="F2220" s="12" t="str">
        <f>_xlfn.XLOOKUP($A2220,[1]MedicHistory!A:A,[1]MedicHistory!E:E,"")</f>
        <v>yes</v>
      </c>
      <c r="G2220" s="12" t="str">
        <f>_xlfn.XLOOKUP($A2220,[1]MedicHistory!A:A,[1]MedicHistory!F:F,"")</f>
        <v>No</v>
      </c>
      <c r="H2220" s="14">
        <f>_xlfn.XLOOKUP($A2220,[1]MedicHistory!A:A,[1]MedicHistory!G:G,"")</f>
        <v>1</v>
      </c>
      <c r="I2220" s="12" t="str">
        <f>_xlfn.XLOOKUP($A2220,[1]MedicHistory!A:A,[1]MedicHistory!H:H,"")</f>
        <v>No</v>
      </c>
      <c r="J2220" s="12" t="str">
        <f>_xlfn.XLOOKUP($A2220,[1]MedicHistory!A:A,[1]MedicHistory!K:K,"")</f>
        <v>Prediabetic</v>
      </c>
      <c r="K2220" s="15" t="str">
        <f>_xlfn.XLOOKUP($A2220,[1]MedicHistory!A:A,[1]MedicHistory!I:I,"")</f>
        <v>Normal weight</v>
      </c>
      <c r="L2220" s="16">
        <f>_xlfn.XLOOKUP($A2220,[1]Hospitalisation!A:A,[1]Hospitalisation!C:C,"")</f>
        <v>1607.51</v>
      </c>
      <c r="M2220" s="17" t="str">
        <f>_xlfn.XLOOKUP($A2220,[1]Hospitalisation!A:A,[1]Hospitalisation!I:I,"")</f>
        <v>tier - 2</v>
      </c>
      <c r="N2220" s="17" t="str">
        <f>_xlfn.XLOOKUP($A2220,[1]Hospitalisation!A:A,[1]Hospitalisation!J:J,"")</f>
        <v>tier - 3</v>
      </c>
      <c r="O2220" s="17" t="str">
        <f>_xlfn.XLOOKUP($A2220,[1]Hospitalisation!A:A,[1]Hospitalisation!K:K,"")</f>
        <v>R1013</v>
      </c>
      <c r="P2220" s="14">
        <f>_xlfn.XLOOKUP($A2220,[1]Hospitalisation!A:A,[1]Hospitalisation!L:L,"")</f>
        <v>18</v>
      </c>
      <c r="Q2220" s="24">
        <f>_xlfn.XLOOKUP($A2220,[1]Hospitalisation!A:A,[1]Hospitalisation!M:M,"")</f>
        <v>38310</v>
      </c>
    </row>
    <row r="2221" spans="1:17" x14ac:dyDescent="0.25">
      <c r="A2221" s="23" t="s">
        <v>129</v>
      </c>
      <c r="B2221" s="18" t="str">
        <f>_xlfn.XLOOKUP(A2221,[1]Customer!A:A,[1]Customer!C:C,"")</f>
        <v>Tiffany</v>
      </c>
      <c r="C2221" s="19">
        <f t="array" ref="C2221">_xlfn.XLOOKUP($A2221,[1]MedicHistory!A:A,[1]MedicHistory!B:B,"")</f>
        <v>20.149999999999999</v>
      </c>
      <c r="D2221" s="19">
        <f t="array" ref="D2221">_xlfn.XLOOKUP($A2221,[1]MedicHistory!A:A,[1]MedicHistory!C:C,"")</f>
        <v>4.1500000000000004</v>
      </c>
      <c r="E2221" s="18" t="str">
        <f>_xlfn.XLOOKUP($A2221,[1]MedicHistory!A:A,[1]MedicHistory!D:D,"")</f>
        <v>No</v>
      </c>
      <c r="F2221" s="18" t="str">
        <f>_xlfn.XLOOKUP($A2221,[1]MedicHistory!A:A,[1]MedicHistory!E:E,"")</f>
        <v>No</v>
      </c>
      <c r="G2221" s="18" t="str">
        <f>_xlfn.XLOOKUP($A2221,[1]MedicHistory!A:A,[1]MedicHistory!F:F,"")</f>
        <v>No</v>
      </c>
      <c r="H2221" s="20">
        <f>_xlfn.XLOOKUP($A2221,[1]MedicHistory!A:A,[1]MedicHistory!G:G,"")</f>
        <v>1</v>
      </c>
      <c r="I2221" s="18" t="str">
        <f>_xlfn.XLOOKUP($A2221,[1]MedicHistory!A:A,[1]MedicHistory!H:H,"")</f>
        <v>No</v>
      </c>
      <c r="J2221" s="18" t="str">
        <f>_xlfn.XLOOKUP($A2221,[1]MedicHistory!A:A,[1]MedicHistory!K:K,"")</f>
        <v>Normal</v>
      </c>
      <c r="K2221" s="21" t="str">
        <f>_xlfn.XLOOKUP($A2221,[1]MedicHistory!A:A,[1]MedicHistory!I:I,"")</f>
        <v>Normal weight</v>
      </c>
      <c r="L2221" s="22">
        <f>_xlfn.XLOOKUP($A2221,[1]Hospitalisation!A:A,[1]Hospitalisation!C:C,"")</f>
        <v>1566.88</v>
      </c>
      <c r="M2221" s="23" t="str">
        <f>_xlfn.XLOOKUP($A2221,[1]Hospitalisation!A:A,[1]Hospitalisation!I:I,"")</f>
        <v>tier - 2</v>
      </c>
      <c r="N2221" s="23" t="str">
        <f>_xlfn.XLOOKUP($A2221,[1]Hospitalisation!A:A,[1]Hospitalisation!J:J,"")</f>
        <v>tier - 1</v>
      </c>
      <c r="O2221" s="23" t="str">
        <f>_xlfn.XLOOKUP($A2221,[1]Hospitalisation!A:A,[1]Hospitalisation!K:K,"")</f>
        <v>R1013</v>
      </c>
      <c r="P2221" s="20">
        <f>_xlfn.XLOOKUP($A2221,[1]Hospitalisation!A:A,[1]Hospitalisation!L:L,"")</f>
        <v>18</v>
      </c>
      <c r="Q2221" s="25">
        <f>_xlfn.XLOOKUP($A2221,[1]Hospitalisation!A:A,[1]Hospitalisation!M:M,"")</f>
        <v>38252</v>
      </c>
    </row>
    <row r="2222" spans="1:17" x14ac:dyDescent="0.25">
      <c r="A2222" s="17" t="s">
        <v>128</v>
      </c>
      <c r="B2222" s="12" t="str">
        <f>_xlfn.XLOOKUP(A2222,[1]Customer!A:A,[1]Customer!C:C,"")</f>
        <v>Cole</v>
      </c>
      <c r="C2222" s="13">
        <f t="array" ref="C2222">_xlfn.XLOOKUP($A2222,[1]MedicHistory!A:A,[1]MedicHistory!B:B,"")</f>
        <v>36.85</v>
      </c>
      <c r="D2222" s="13">
        <f t="array" ref="D2222">_xlfn.XLOOKUP($A2222,[1]MedicHistory!A:A,[1]MedicHistory!C:C,"")</f>
        <v>4.3600000000000003</v>
      </c>
      <c r="E2222" s="12" t="str">
        <f>_xlfn.XLOOKUP($A2222,[1]MedicHistory!A:A,[1]MedicHistory!D:D,"")</f>
        <v>yes</v>
      </c>
      <c r="F2222" s="12" t="str">
        <f>_xlfn.XLOOKUP($A2222,[1]MedicHistory!A:A,[1]MedicHistory!E:E,"")</f>
        <v>No</v>
      </c>
      <c r="G2222" s="12" t="str">
        <f>_xlfn.XLOOKUP($A2222,[1]MedicHistory!A:A,[1]MedicHistory!F:F,"")</f>
        <v>No</v>
      </c>
      <c r="H2222" s="14">
        <f>_xlfn.XLOOKUP($A2222,[1]MedicHistory!A:A,[1]MedicHistory!G:G,"")</f>
        <v>0</v>
      </c>
      <c r="I2222" s="12" t="str">
        <f>_xlfn.XLOOKUP($A2222,[1]MedicHistory!A:A,[1]MedicHistory!H:H,"")</f>
        <v>No</v>
      </c>
      <c r="J2222" s="12" t="str">
        <f>_xlfn.XLOOKUP($A2222,[1]MedicHistory!A:A,[1]MedicHistory!K:K,"")</f>
        <v>Normal</v>
      </c>
      <c r="K2222" s="15" t="str">
        <f>_xlfn.XLOOKUP($A2222,[1]MedicHistory!A:A,[1]MedicHistory!I:I,"")</f>
        <v>Obisity</v>
      </c>
      <c r="L2222" s="16">
        <f>_xlfn.XLOOKUP($A2222,[1]Hospitalisation!A:A,[1]Hospitalisation!C:C,"")</f>
        <v>1534.3</v>
      </c>
      <c r="M2222" s="17" t="str">
        <f>_xlfn.XLOOKUP($A2222,[1]Hospitalisation!A:A,[1]Hospitalisation!I:I,"")</f>
        <v>tier - 2</v>
      </c>
      <c r="N2222" s="17" t="str">
        <f>_xlfn.XLOOKUP($A2222,[1]Hospitalisation!A:A,[1]Hospitalisation!J:J,"")</f>
        <v>tier - 2</v>
      </c>
      <c r="O2222" s="17" t="str">
        <f>_xlfn.XLOOKUP($A2222,[1]Hospitalisation!A:A,[1]Hospitalisation!K:K,"")</f>
        <v>R1013</v>
      </c>
      <c r="P2222" s="14">
        <f>_xlfn.XLOOKUP($A2222,[1]Hospitalisation!A:A,[1]Hospitalisation!L:L,"")</f>
        <v>30</v>
      </c>
      <c r="Q2222" s="24">
        <f>_xlfn.XLOOKUP($A2222,[1]Hospitalisation!A:A,[1]Hospitalisation!M:M,"")</f>
        <v>33943</v>
      </c>
    </row>
    <row r="2223" spans="1:17" x14ac:dyDescent="0.25">
      <c r="A2223" s="23" t="s">
        <v>127</v>
      </c>
      <c r="B2223" s="18" t="str">
        <f>_xlfn.XLOOKUP(A2223,[1]Customer!A:A,[1]Customer!C:C,"")</f>
        <v>Matthew</v>
      </c>
      <c r="C2223" s="19">
        <f t="array" ref="C2223">_xlfn.XLOOKUP($A2223,[1]MedicHistory!A:A,[1]MedicHistory!B:B,"")</f>
        <v>35.53</v>
      </c>
      <c r="D2223" s="19">
        <f t="array" ref="D2223">_xlfn.XLOOKUP($A2223,[1]MedicHistory!A:A,[1]MedicHistory!C:C,"")</f>
        <v>4.55</v>
      </c>
      <c r="E2223" s="18" t="str">
        <f>_xlfn.XLOOKUP($A2223,[1]MedicHistory!A:A,[1]MedicHistory!D:D,"")</f>
        <v>yes</v>
      </c>
      <c r="F2223" s="18" t="str">
        <f>_xlfn.XLOOKUP($A2223,[1]MedicHistory!A:A,[1]MedicHistory!E:E,"")</f>
        <v>No</v>
      </c>
      <c r="G2223" s="18" t="str">
        <f>_xlfn.XLOOKUP($A2223,[1]MedicHistory!A:A,[1]MedicHistory!F:F,"")</f>
        <v>No</v>
      </c>
      <c r="H2223" s="20">
        <f>_xlfn.XLOOKUP($A2223,[1]MedicHistory!A:A,[1]MedicHistory!G:G,"")</f>
        <v>0</v>
      </c>
      <c r="I2223" s="18" t="str">
        <f>_xlfn.XLOOKUP($A2223,[1]MedicHistory!A:A,[1]MedicHistory!H:H,"")</f>
        <v>No</v>
      </c>
      <c r="J2223" s="18" t="str">
        <f>_xlfn.XLOOKUP($A2223,[1]MedicHistory!A:A,[1]MedicHistory!K:K,"")</f>
        <v>Normal</v>
      </c>
      <c r="K2223" s="21" t="str">
        <f>_xlfn.XLOOKUP($A2223,[1]MedicHistory!A:A,[1]MedicHistory!I:I,"")</f>
        <v>Obisity</v>
      </c>
      <c r="L2223" s="22">
        <f>_xlfn.XLOOKUP($A2223,[1]Hospitalisation!A:A,[1]Hospitalisation!C:C,"")</f>
        <v>1532.47</v>
      </c>
      <c r="M2223" s="23" t="str">
        <f>_xlfn.XLOOKUP($A2223,[1]Hospitalisation!A:A,[1]Hospitalisation!I:I,"")</f>
        <v>tier - 2</v>
      </c>
      <c r="N2223" s="23" t="str">
        <f>_xlfn.XLOOKUP($A2223,[1]Hospitalisation!A:A,[1]Hospitalisation!J:J,"")</f>
        <v>tier - 2</v>
      </c>
      <c r="O2223" s="23" t="str">
        <f>_xlfn.XLOOKUP($A2223,[1]Hospitalisation!A:A,[1]Hospitalisation!K:K,"")</f>
        <v>R1013</v>
      </c>
      <c r="P2223" s="20">
        <f>_xlfn.XLOOKUP($A2223,[1]Hospitalisation!A:A,[1]Hospitalisation!L:L,"")</f>
        <v>22</v>
      </c>
      <c r="Q2223" s="25">
        <f>_xlfn.XLOOKUP($A2223,[1]Hospitalisation!A:A,[1]Hospitalisation!M:M,"")</f>
        <v>37044</v>
      </c>
    </row>
    <row r="2224" spans="1:17" x14ac:dyDescent="0.25">
      <c r="A2224" s="17" t="s">
        <v>126</v>
      </c>
      <c r="B2224" s="12" t="str">
        <f>_xlfn.XLOOKUP(A2224,[1]Customer!A:A,[1]Customer!C:C,"")</f>
        <v>Zachary</v>
      </c>
      <c r="C2224" s="13">
        <f t="array" ref="C2224">_xlfn.XLOOKUP($A2224,[1]MedicHistory!A:A,[1]MedicHistory!B:B,"")</f>
        <v>31.1</v>
      </c>
      <c r="D2224" s="13">
        <f t="array" ref="D2224">_xlfn.XLOOKUP($A2224,[1]MedicHistory!A:A,[1]MedicHistory!C:C,"")</f>
        <v>4.37</v>
      </c>
      <c r="E2224" s="12" t="str">
        <f>_xlfn.XLOOKUP($A2224,[1]MedicHistory!A:A,[1]MedicHistory!D:D,"")</f>
        <v>yes</v>
      </c>
      <c r="F2224" s="12" t="str">
        <f>_xlfn.XLOOKUP($A2224,[1]MedicHistory!A:A,[1]MedicHistory!E:E,"")</f>
        <v>No</v>
      </c>
      <c r="G2224" s="12" t="str">
        <f>_xlfn.XLOOKUP($A2224,[1]MedicHistory!A:A,[1]MedicHistory!F:F,"")</f>
        <v>No</v>
      </c>
      <c r="H2224" s="14">
        <f>_xlfn.XLOOKUP($A2224,[1]MedicHistory!A:A,[1]MedicHistory!G:G,"")</f>
        <v>0</v>
      </c>
      <c r="I2224" s="12" t="str">
        <f>_xlfn.XLOOKUP($A2224,[1]MedicHistory!A:A,[1]MedicHistory!H:H,"")</f>
        <v>No</v>
      </c>
      <c r="J2224" s="12" t="str">
        <f>_xlfn.XLOOKUP($A2224,[1]MedicHistory!A:A,[1]MedicHistory!K:K,"")</f>
        <v>Normal</v>
      </c>
      <c r="K2224" s="15" t="str">
        <f>_xlfn.XLOOKUP($A2224,[1]MedicHistory!A:A,[1]MedicHistory!I:I,"")</f>
        <v>Obisity</v>
      </c>
      <c r="L2224" s="16">
        <f>_xlfn.XLOOKUP($A2224,[1]Hospitalisation!A:A,[1]Hospitalisation!C:C,"")</f>
        <v>1526.31</v>
      </c>
      <c r="M2224" s="17" t="str">
        <f>_xlfn.XLOOKUP($A2224,[1]Hospitalisation!A:A,[1]Hospitalisation!I:I,"")</f>
        <v>tier - 2</v>
      </c>
      <c r="N2224" s="17" t="str">
        <f>_xlfn.XLOOKUP($A2224,[1]Hospitalisation!A:A,[1]Hospitalisation!J:J,"")</f>
        <v>tier - 3</v>
      </c>
      <c r="O2224" s="17" t="str">
        <f>_xlfn.XLOOKUP($A2224,[1]Hospitalisation!A:A,[1]Hospitalisation!K:K,"")</f>
        <v>R1011</v>
      </c>
      <c r="P2224" s="14">
        <f>_xlfn.XLOOKUP($A2224,[1]Hospitalisation!A:A,[1]Hospitalisation!L:L,"")</f>
        <v>21</v>
      </c>
      <c r="Q2224" s="24">
        <f>_xlfn.XLOOKUP($A2224,[1]Hospitalisation!A:A,[1]Hospitalisation!M:M,"")</f>
        <v>37079</v>
      </c>
    </row>
    <row r="2225" spans="1:17" x14ac:dyDescent="0.25">
      <c r="A2225" s="23" t="s">
        <v>125</v>
      </c>
      <c r="B2225" s="18" t="str">
        <f>_xlfn.XLOOKUP(A2225,[1]Customer!A:A,[1]Customer!C:C,"")</f>
        <v>Matthew</v>
      </c>
      <c r="C2225" s="19">
        <f t="array" ref="C2225">_xlfn.XLOOKUP($A2225,[1]MedicHistory!A:A,[1]MedicHistory!B:B,"")</f>
        <v>23.21</v>
      </c>
      <c r="D2225" s="19">
        <f t="array" ref="D2225">_xlfn.XLOOKUP($A2225,[1]MedicHistory!A:A,[1]MedicHistory!C:C,"")</f>
        <v>5.24</v>
      </c>
      <c r="E2225" s="18" t="str">
        <f>_xlfn.XLOOKUP($A2225,[1]MedicHistory!A:A,[1]MedicHistory!D:D,"")</f>
        <v>yes</v>
      </c>
      <c r="F2225" s="18" t="str">
        <f>_xlfn.XLOOKUP($A2225,[1]MedicHistory!A:A,[1]MedicHistory!E:E,"")</f>
        <v>No</v>
      </c>
      <c r="G2225" s="18" t="str">
        <f>_xlfn.XLOOKUP($A2225,[1]MedicHistory!A:A,[1]MedicHistory!F:F,"")</f>
        <v>No</v>
      </c>
      <c r="H2225" s="20">
        <f>_xlfn.XLOOKUP($A2225,[1]MedicHistory!A:A,[1]MedicHistory!G:G,"")</f>
        <v>0</v>
      </c>
      <c r="I2225" s="18" t="str">
        <f>_xlfn.XLOOKUP($A2225,[1]MedicHistory!A:A,[1]MedicHistory!H:H,"")</f>
        <v>No</v>
      </c>
      <c r="J2225" s="18" t="str">
        <f>_xlfn.XLOOKUP($A2225,[1]MedicHistory!A:A,[1]MedicHistory!K:K,"")</f>
        <v>Normal</v>
      </c>
      <c r="K2225" s="21" t="str">
        <f>_xlfn.XLOOKUP($A2225,[1]MedicHistory!A:A,[1]MedicHistory!I:I,"")</f>
        <v>Normal weight</v>
      </c>
      <c r="L2225" s="22">
        <f>_xlfn.XLOOKUP($A2225,[1]Hospitalisation!A:A,[1]Hospitalisation!C:C,"")</f>
        <v>1515.34</v>
      </c>
      <c r="M2225" s="23" t="str">
        <f>_xlfn.XLOOKUP($A2225,[1]Hospitalisation!A:A,[1]Hospitalisation!I:I,"")</f>
        <v>tier - 2</v>
      </c>
      <c r="N2225" s="23" t="str">
        <f>_xlfn.XLOOKUP($A2225,[1]Hospitalisation!A:A,[1]Hospitalisation!J:J,"")</f>
        <v>tier - 3</v>
      </c>
      <c r="O2225" s="23" t="str">
        <f>_xlfn.XLOOKUP($A2225,[1]Hospitalisation!A:A,[1]Hospitalisation!K:K,"")</f>
        <v>R1013</v>
      </c>
      <c r="P2225" s="20">
        <f>_xlfn.XLOOKUP($A2225,[1]Hospitalisation!A:A,[1]Hospitalisation!L:L,"")</f>
        <v>21</v>
      </c>
      <c r="Q2225" s="25">
        <f>_xlfn.XLOOKUP($A2225,[1]Hospitalisation!A:A,[1]Hospitalisation!M:M,"")</f>
        <v>37128</v>
      </c>
    </row>
    <row r="2226" spans="1:17" x14ac:dyDescent="0.25">
      <c r="A2226" s="17" t="s">
        <v>124</v>
      </c>
      <c r="B2226" s="12" t="str">
        <f>_xlfn.XLOOKUP(A2226,[1]Customer!A:A,[1]Customer!C:C,"")</f>
        <v>Pat</v>
      </c>
      <c r="C2226" s="13">
        <f t="array" ref="C2226">_xlfn.XLOOKUP($A2226,[1]MedicHistory!A:A,[1]MedicHistory!B:B,"")</f>
        <v>18.36</v>
      </c>
      <c r="D2226" s="13">
        <f t="array" ref="D2226">_xlfn.XLOOKUP($A2226,[1]MedicHistory!A:A,[1]MedicHistory!C:C,"")</f>
        <v>5.96</v>
      </c>
      <c r="E2226" s="12" t="str">
        <f>_xlfn.XLOOKUP($A2226,[1]MedicHistory!A:A,[1]MedicHistory!D:D,"")</f>
        <v>No</v>
      </c>
      <c r="F2226" s="12" t="str">
        <f>_xlfn.XLOOKUP($A2226,[1]MedicHistory!A:A,[1]MedicHistory!E:E,"")</f>
        <v>No</v>
      </c>
      <c r="G2226" s="12" t="str">
        <f>_xlfn.XLOOKUP($A2226,[1]MedicHistory!A:A,[1]MedicHistory!F:F,"")</f>
        <v>No</v>
      </c>
      <c r="H2226" s="14">
        <f>_xlfn.XLOOKUP($A2226,[1]MedicHistory!A:A,[1]MedicHistory!G:G,"")</f>
        <v>1</v>
      </c>
      <c r="I2226" s="12" t="str">
        <f>_xlfn.XLOOKUP($A2226,[1]MedicHistory!A:A,[1]MedicHistory!H:H,"")</f>
        <v>No</v>
      </c>
      <c r="J2226" s="12" t="str">
        <f>_xlfn.XLOOKUP($A2226,[1]MedicHistory!A:A,[1]MedicHistory!K:K,"")</f>
        <v>Prediabetic</v>
      </c>
      <c r="K2226" s="15" t="str">
        <f>_xlfn.XLOOKUP($A2226,[1]MedicHistory!A:A,[1]MedicHistory!I:I,"")</f>
        <v>Under weight</v>
      </c>
      <c r="L2226" s="16">
        <f>_xlfn.XLOOKUP($A2226,[1]Hospitalisation!A:A,[1]Hospitalisation!C:C,"")</f>
        <v>1497</v>
      </c>
      <c r="M2226" s="17" t="str">
        <f>_xlfn.XLOOKUP($A2226,[1]Hospitalisation!A:A,[1]Hospitalisation!I:I,"")</f>
        <v>tier - 2</v>
      </c>
      <c r="N2226" s="17" t="str">
        <f>_xlfn.XLOOKUP($A2226,[1]Hospitalisation!A:A,[1]Hospitalisation!J:J,"")</f>
        <v>tier - 2</v>
      </c>
      <c r="O2226" s="17" t="str">
        <f>_xlfn.XLOOKUP($A2226,[1]Hospitalisation!A:A,[1]Hospitalisation!K:K,"")</f>
        <v>R1013</v>
      </c>
      <c r="P2226" s="14">
        <f>_xlfn.XLOOKUP($A2226,[1]Hospitalisation!A:A,[1]Hospitalisation!L:L,"")</f>
        <v>21</v>
      </c>
      <c r="Q2226" s="24">
        <f>_xlfn.XLOOKUP($A2226,[1]Hospitalisation!A:A,[1]Hospitalisation!M:M,"")</f>
        <v>37061</v>
      </c>
    </row>
    <row r="2227" spans="1:17" x14ac:dyDescent="0.25">
      <c r="A2227" s="23" t="s">
        <v>123</v>
      </c>
      <c r="B2227" s="18" t="str">
        <f>_xlfn.XLOOKUP(A2227,[1]Customer!A:A,[1]Customer!C:C,"")</f>
        <v>Ashley</v>
      </c>
      <c r="C2227" s="19">
        <f t="array" ref="C2227">_xlfn.XLOOKUP($A2227,[1]MedicHistory!A:A,[1]MedicHistory!B:B,"")</f>
        <v>15.92</v>
      </c>
      <c r="D2227" s="19">
        <f t="array" ref="D2227">_xlfn.XLOOKUP($A2227,[1]MedicHistory!A:A,[1]MedicHistory!C:C,"")</f>
        <v>4.76</v>
      </c>
      <c r="E2227" s="18" t="str">
        <f>_xlfn.XLOOKUP($A2227,[1]MedicHistory!A:A,[1]MedicHistory!D:D,"")</f>
        <v>yes</v>
      </c>
      <c r="F2227" s="18" t="str">
        <f>_xlfn.XLOOKUP($A2227,[1]MedicHistory!A:A,[1]MedicHistory!E:E,"")</f>
        <v>No</v>
      </c>
      <c r="G2227" s="18" t="str">
        <f>_xlfn.XLOOKUP($A2227,[1]MedicHistory!A:A,[1]MedicHistory!F:F,"")</f>
        <v>No</v>
      </c>
      <c r="H2227" s="20">
        <f>_xlfn.XLOOKUP($A2227,[1]MedicHistory!A:A,[1]MedicHistory!G:G,"")</f>
        <v>1</v>
      </c>
      <c r="I2227" s="18" t="str">
        <f>_xlfn.XLOOKUP($A2227,[1]MedicHistory!A:A,[1]MedicHistory!H:H,"")</f>
        <v>No</v>
      </c>
      <c r="J2227" s="18" t="str">
        <f>_xlfn.XLOOKUP($A2227,[1]MedicHistory!A:A,[1]MedicHistory!K:K,"")</f>
        <v>Normal</v>
      </c>
      <c r="K2227" s="21" t="str">
        <f>_xlfn.XLOOKUP($A2227,[1]MedicHistory!A:A,[1]MedicHistory!I:I,"")</f>
        <v>Under weight</v>
      </c>
      <c r="L2227" s="22">
        <f>_xlfn.XLOOKUP($A2227,[1]Hospitalisation!A:A,[1]Hospitalisation!C:C,"")</f>
        <v>1493</v>
      </c>
      <c r="M2227" s="23" t="str">
        <f>_xlfn.XLOOKUP($A2227,[1]Hospitalisation!A:A,[1]Hospitalisation!I:I,"")</f>
        <v>tier - 2</v>
      </c>
      <c r="N2227" s="23" t="str">
        <f>_xlfn.XLOOKUP($A2227,[1]Hospitalisation!A:A,[1]Hospitalisation!J:J,"")</f>
        <v>tier - 3</v>
      </c>
      <c r="O2227" s="23" t="str">
        <f>_xlfn.XLOOKUP($A2227,[1]Hospitalisation!A:A,[1]Hospitalisation!K:K,"")</f>
        <v>R1013</v>
      </c>
      <c r="P2227" s="20">
        <f>_xlfn.XLOOKUP($A2227,[1]Hospitalisation!A:A,[1]Hospitalisation!L:L,"")</f>
        <v>24</v>
      </c>
      <c r="Q2227" s="25">
        <f>_xlfn.XLOOKUP($A2227,[1]Hospitalisation!A:A,[1]Hospitalisation!M:M,"")</f>
        <v>36075</v>
      </c>
    </row>
    <row r="2228" spans="1:17" x14ac:dyDescent="0.25">
      <c r="A2228" s="17" t="s">
        <v>122</v>
      </c>
      <c r="B2228" s="12" t="str">
        <f>_xlfn.XLOOKUP(A2228,[1]Customer!A:A,[1]Customer!C:C,"")</f>
        <v>Elizabeth</v>
      </c>
      <c r="C2228" s="13">
        <f t="array" ref="C2228">_xlfn.XLOOKUP($A2228,[1]MedicHistory!A:A,[1]MedicHistory!B:B,"")</f>
        <v>15.17</v>
      </c>
      <c r="D2228" s="13">
        <f t="array" ref="D2228">_xlfn.XLOOKUP($A2228,[1]MedicHistory!A:A,[1]MedicHistory!C:C,"")</f>
        <v>4.3</v>
      </c>
      <c r="E2228" s="12" t="str">
        <f>_xlfn.XLOOKUP($A2228,[1]MedicHistory!A:A,[1]MedicHistory!D:D,"")</f>
        <v>yes</v>
      </c>
      <c r="F2228" s="12" t="str">
        <f>_xlfn.XLOOKUP($A2228,[1]MedicHistory!A:A,[1]MedicHistory!E:E,"")</f>
        <v>No</v>
      </c>
      <c r="G2228" s="12" t="str">
        <f>_xlfn.XLOOKUP($A2228,[1]MedicHistory!A:A,[1]MedicHistory!F:F,"")</f>
        <v>Yes</v>
      </c>
      <c r="H2228" s="14">
        <f>_xlfn.XLOOKUP($A2228,[1]MedicHistory!A:A,[1]MedicHistory!G:G,"")</f>
        <v>1</v>
      </c>
      <c r="I2228" s="12" t="str">
        <f>_xlfn.XLOOKUP($A2228,[1]MedicHistory!A:A,[1]MedicHistory!H:H,"")</f>
        <v>No</v>
      </c>
      <c r="J2228" s="12" t="str">
        <f>_xlfn.XLOOKUP($A2228,[1]MedicHistory!A:A,[1]MedicHistory!K:K,"")</f>
        <v>Normal</v>
      </c>
      <c r="K2228" s="15" t="str">
        <f>_xlfn.XLOOKUP($A2228,[1]MedicHistory!A:A,[1]MedicHistory!I:I,"")</f>
        <v>Under weight</v>
      </c>
      <c r="L2228" s="16">
        <f>_xlfn.XLOOKUP($A2228,[1]Hospitalisation!A:A,[1]Hospitalisation!C:C,"")</f>
        <v>1481</v>
      </c>
      <c r="M2228" s="17" t="str">
        <f>_xlfn.XLOOKUP($A2228,[1]Hospitalisation!A:A,[1]Hospitalisation!I:I,"")</f>
        <v>tier - 2</v>
      </c>
      <c r="N2228" s="17" t="str">
        <f>_xlfn.XLOOKUP($A2228,[1]Hospitalisation!A:A,[1]Hospitalisation!J:J,"")</f>
        <v>tier - 1</v>
      </c>
      <c r="O2228" s="17" t="str">
        <f>_xlfn.XLOOKUP($A2228,[1]Hospitalisation!A:A,[1]Hospitalisation!K:K,"")</f>
        <v>R1012</v>
      </c>
      <c r="P2228" s="14">
        <f>_xlfn.XLOOKUP($A2228,[1]Hospitalisation!A:A,[1]Hospitalisation!L:L,"")</f>
        <v>27</v>
      </c>
      <c r="Q2228" s="24">
        <f>_xlfn.XLOOKUP($A2228,[1]Hospitalisation!A:A,[1]Hospitalisation!M:M,"")</f>
        <v>34859</v>
      </c>
    </row>
    <row r="2229" spans="1:17" x14ac:dyDescent="0.25">
      <c r="A2229" s="23" t="s">
        <v>121</v>
      </c>
      <c r="B2229" s="18" t="str">
        <f>_xlfn.XLOOKUP(A2229,[1]Customer!A:A,[1]Customer!C:C,"")</f>
        <v>Rebecca</v>
      </c>
      <c r="C2229" s="19">
        <f t="array" ref="C2229">_xlfn.XLOOKUP($A2229,[1]MedicHistory!A:A,[1]MedicHistory!B:B,"")</f>
        <v>16.63</v>
      </c>
      <c r="D2229" s="19">
        <f t="array" ref="D2229">_xlfn.XLOOKUP($A2229,[1]MedicHistory!A:A,[1]MedicHistory!C:C,"")</f>
        <v>4.5</v>
      </c>
      <c r="E2229" s="18" t="str">
        <f>_xlfn.XLOOKUP($A2229,[1]MedicHistory!A:A,[1]MedicHistory!D:D,"")</f>
        <v>No</v>
      </c>
      <c r="F2229" s="18" t="str">
        <f>_xlfn.XLOOKUP($A2229,[1]MedicHistory!A:A,[1]MedicHistory!E:E,"")</f>
        <v>No</v>
      </c>
      <c r="G2229" s="18" t="str">
        <f>_xlfn.XLOOKUP($A2229,[1]MedicHistory!A:A,[1]MedicHistory!F:F,"")</f>
        <v>No</v>
      </c>
      <c r="H2229" s="20">
        <f>_xlfn.XLOOKUP($A2229,[1]MedicHistory!A:A,[1]MedicHistory!G:G,"")</f>
        <v>1</v>
      </c>
      <c r="I2229" s="18" t="str">
        <f>_xlfn.XLOOKUP($A2229,[1]MedicHistory!A:A,[1]MedicHistory!H:H,"")</f>
        <v>No</v>
      </c>
      <c r="J2229" s="18" t="str">
        <f>_xlfn.XLOOKUP($A2229,[1]MedicHistory!A:A,[1]MedicHistory!K:K,"")</f>
        <v>Normal</v>
      </c>
      <c r="K2229" s="21" t="str">
        <f>_xlfn.XLOOKUP($A2229,[1]MedicHistory!A:A,[1]MedicHistory!I:I,"")</f>
        <v>Under weight</v>
      </c>
      <c r="L2229" s="22">
        <f>_xlfn.XLOOKUP($A2229,[1]Hospitalisation!A:A,[1]Hospitalisation!C:C,"")</f>
        <v>1477</v>
      </c>
      <c r="M2229" s="23" t="str">
        <f>_xlfn.XLOOKUP($A2229,[1]Hospitalisation!A:A,[1]Hospitalisation!I:I,"")</f>
        <v>tier - 2</v>
      </c>
      <c r="N2229" s="23" t="str">
        <f>_xlfn.XLOOKUP($A2229,[1]Hospitalisation!A:A,[1]Hospitalisation!J:J,"")</f>
        <v>tier - 1</v>
      </c>
      <c r="O2229" s="23" t="str">
        <f>_xlfn.XLOOKUP($A2229,[1]Hospitalisation!A:A,[1]Hospitalisation!K:K,"")</f>
        <v>R1013</v>
      </c>
      <c r="P2229" s="20">
        <f>_xlfn.XLOOKUP($A2229,[1]Hospitalisation!A:A,[1]Hospitalisation!L:L,"")</f>
        <v>25</v>
      </c>
      <c r="Q2229" s="25">
        <f>_xlfn.XLOOKUP($A2229,[1]Hospitalisation!A:A,[1]Hospitalisation!M:M,"")</f>
        <v>35771</v>
      </c>
    </row>
    <row r="2230" spans="1:17" x14ac:dyDescent="0.25">
      <c r="A2230" s="17" t="s">
        <v>120</v>
      </c>
      <c r="B2230" s="12" t="str">
        <f>_xlfn.XLOOKUP(A2230,[1]Customer!A:A,[1]Customer!C:C,"")</f>
        <v>Ruth</v>
      </c>
      <c r="C2230" s="13">
        <f t="array" ref="C2230">_xlfn.XLOOKUP($A2230,[1]MedicHistory!A:A,[1]MedicHistory!B:B,"")</f>
        <v>19.39</v>
      </c>
      <c r="D2230" s="13">
        <f t="array" ref="D2230">_xlfn.XLOOKUP($A2230,[1]MedicHistory!A:A,[1]MedicHistory!C:C,"")</f>
        <v>5.59</v>
      </c>
      <c r="E2230" s="12" t="str">
        <f>_xlfn.XLOOKUP($A2230,[1]MedicHistory!A:A,[1]MedicHistory!D:D,"")</f>
        <v>No</v>
      </c>
      <c r="F2230" s="12" t="str">
        <f>_xlfn.XLOOKUP($A2230,[1]MedicHistory!A:A,[1]MedicHistory!E:E,"")</f>
        <v>No</v>
      </c>
      <c r="G2230" s="12" t="str">
        <f>_xlfn.XLOOKUP($A2230,[1]MedicHistory!A:A,[1]MedicHistory!F:F,"")</f>
        <v>Yes</v>
      </c>
      <c r="H2230" s="14">
        <f>_xlfn.XLOOKUP($A2230,[1]MedicHistory!A:A,[1]MedicHistory!G:G,"")</f>
        <v>1</v>
      </c>
      <c r="I2230" s="12" t="str">
        <f>_xlfn.XLOOKUP($A2230,[1]MedicHistory!A:A,[1]MedicHistory!H:H,"")</f>
        <v>No</v>
      </c>
      <c r="J2230" s="12" t="str">
        <f>_xlfn.XLOOKUP($A2230,[1]MedicHistory!A:A,[1]MedicHistory!K:K,"")</f>
        <v>Normal</v>
      </c>
      <c r="K2230" s="15" t="str">
        <f>_xlfn.XLOOKUP($A2230,[1]MedicHistory!A:A,[1]MedicHistory!I:I,"")</f>
        <v>Normal weight</v>
      </c>
      <c r="L2230" s="16">
        <f>_xlfn.XLOOKUP($A2230,[1]Hospitalisation!A:A,[1]Hospitalisation!C:C,"")</f>
        <v>1467</v>
      </c>
      <c r="M2230" s="17" t="str">
        <f>_xlfn.XLOOKUP($A2230,[1]Hospitalisation!A:A,[1]Hospitalisation!I:I,"")</f>
        <v>tier - 2</v>
      </c>
      <c r="N2230" s="17" t="str">
        <f>_xlfn.XLOOKUP($A2230,[1]Hospitalisation!A:A,[1]Hospitalisation!J:J,"")</f>
        <v>tier - 2</v>
      </c>
      <c r="O2230" s="17" t="str">
        <f>_xlfn.XLOOKUP($A2230,[1]Hospitalisation!A:A,[1]Hospitalisation!K:K,"")</f>
        <v>R1013</v>
      </c>
      <c r="P2230" s="14">
        <f>_xlfn.XLOOKUP($A2230,[1]Hospitalisation!A:A,[1]Hospitalisation!L:L,"")</f>
        <v>24</v>
      </c>
      <c r="Q2230" s="24">
        <f>_xlfn.XLOOKUP($A2230,[1]Hospitalisation!A:A,[1]Hospitalisation!M:M,"")</f>
        <v>35966</v>
      </c>
    </row>
    <row r="2231" spans="1:17" x14ac:dyDescent="0.25">
      <c r="A2231" s="23" t="s">
        <v>119</v>
      </c>
      <c r="B2231" s="18" t="str">
        <f>_xlfn.XLOOKUP(A2231,[1]Customer!A:A,[1]Customer!C:C,"")</f>
        <v>Gregory</v>
      </c>
      <c r="C2231" s="19">
        <f t="array" ref="C2231">_xlfn.XLOOKUP($A2231,[1]MedicHistory!A:A,[1]MedicHistory!B:B,"")</f>
        <v>17.34</v>
      </c>
      <c r="D2231" s="19">
        <f t="array" ref="D2231">_xlfn.XLOOKUP($A2231,[1]MedicHistory!A:A,[1]MedicHistory!C:C,"")</f>
        <v>6.29</v>
      </c>
      <c r="E2231" s="18" t="str">
        <f>_xlfn.XLOOKUP($A2231,[1]MedicHistory!A:A,[1]MedicHistory!D:D,"")</f>
        <v>yes</v>
      </c>
      <c r="F2231" s="18" t="str">
        <f>_xlfn.XLOOKUP($A2231,[1]MedicHistory!A:A,[1]MedicHistory!E:E,"")</f>
        <v>No</v>
      </c>
      <c r="G2231" s="18" t="str">
        <f>_xlfn.XLOOKUP($A2231,[1]MedicHistory!A:A,[1]MedicHistory!F:F,"")</f>
        <v>Yes</v>
      </c>
      <c r="H2231" s="20">
        <f>_xlfn.XLOOKUP($A2231,[1]MedicHistory!A:A,[1]MedicHistory!G:G,"")</f>
        <v>1</v>
      </c>
      <c r="I2231" s="18" t="str">
        <f>_xlfn.XLOOKUP($A2231,[1]MedicHistory!A:A,[1]MedicHistory!H:H,"")</f>
        <v>No</v>
      </c>
      <c r="J2231" s="18" t="str">
        <f>_xlfn.XLOOKUP($A2231,[1]MedicHistory!A:A,[1]MedicHistory!K:K,"")</f>
        <v>Prediabetic</v>
      </c>
      <c r="K2231" s="21" t="str">
        <f>_xlfn.XLOOKUP($A2231,[1]MedicHistory!A:A,[1]MedicHistory!I:I,"")</f>
        <v>Under weight</v>
      </c>
      <c r="L2231" s="22">
        <f>_xlfn.XLOOKUP($A2231,[1]Hospitalisation!A:A,[1]Hospitalisation!C:C,"")</f>
        <v>1445</v>
      </c>
      <c r="M2231" s="23" t="str">
        <f>_xlfn.XLOOKUP($A2231,[1]Hospitalisation!A:A,[1]Hospitalisation!I:I,"")</f>
        <v>tier - 2</v>
      </c>
      <c r="N2231" s="23" t="str">
        <f>_xlfn.XLOOKUP($A2231,[1]Hospitalisation!A:A,[1]Hospitalisation!J:J,"")</f>
        <v>tier - 1</v>
      </c>
      <c r="O2231" s="23" t="str">
        <f>_xlfn.XLOOKUP($A2231,[1]Hospitalisation!A:A,[1]Hospitalisation!K:K,"")</f>
        <v>R1013</v>
      </c>
      <c r="P2231" s="20">
        <f>_xlfn.XLOOKUP($A2231,[1]Hospitalisation!A:A,[1]Hospitalisation!L:L,"")</f>
        <v>19</v>
      </c>
      <c r="Q2231" s="25">
        <f>_xlfn.XLOOKUP($A2231,[1]Hospitalisation!A:A,[1]Hospitalisation!M:M,"")</f>
        <v>37791</v>
      </c>
    </row>
    <row r="2232" spans="1:17" x14ac:dyDescent="0.25">
      <c r="A2232" s="17" t="s">
        <v>118</v>
      </c>
      <c r="B2232" s="12" t="str">
        <f>_xlfn.XLOOKUP(A2232,[1]Customer!A:A,[1]Customer!C:C,"")</f>
        <v>Alexandra</v>
      </c>
      <c r="C2232" s="13">
        <f t="array" ref="C2232">_xlfn.XLOOKUP($A2232,[1]MedicHistory!A:A,[1]MedicHistory!B:B,"")</f>
        <v>17.940000000000001</v>
      </c>
      <c r="D2232" s="13">
        <f t="array" ref="D2232">_xlfn.XLOOKUP($A2232,[1]MedicHistory!A:A,[1]MedicHistory!C:C,"")</f>
        <v>4.1900000000000004</v>
      </c>
      <c r="E2232" s="12" t="str">
        <f>_xlfn.XLOOKUP($A2232,[1]MedicHistory!A:A,[1]MedicHistory!D:D,"")</f>
        <v>No</v>
      </c>
      <c r="F2232" s="12" t="str">
        <f>_xlfn.XLOOKUP($A2232,[1]MedicHistory!A:A,[1]MedicHistory!E:E,"")</f>
        <v>yes</v>
      </c>
      <c r="G2232" s="12" t="str">
        <f>_xlfn.XLOOKUP($A2232,[1]MedicHistory!A:A,[1]MedicHistory!F:F,"")</f>
        <v>No</v>
      </c>
      <c r="H2232" s="14">
        <f>_xlfn.XLOOKUP($A2232,[1]MedicHistory!A:A,[1]MedicHistory!G:G,"")</f>
        <v>1</v>
      </c>
      <c r="I2232" s="12" t="str">
        <f>_xlfn.XLOOKUP($A2232,[1]MedicHistory!A:A,[1]MedicHistory!H:H,"")</f>
        <v>No</v>
      </c>
      <c r="J2232" s="12" t="str">
        <f>_xlfn.XLOOKUP($A2232,[1]MedicHistory!A:A,[1]MedicHistory!K:K,"")</f>
        <v>Normal</v>
      </c>
      <c r="K2232" s="15" t="str">
        <f>_xlfn.XLOOKUP($A2232,[1]MedicHistory!A:A,[1]MedicHistory!I:I,"")</f>
        <v>Under weight</v>
      </c>
      <c r="L2232" s="16">
        <f>_xlfn.XLOOKUP($A2232,[1]Hospitalisation!A:A,[1]Hospitalisation!C:C,"")</f>
        <v>1438</v>
      </c>
      <c r="M2232" s="17" t="str">
        <f>_xlfn.XLOOKUP($A2232,[1]Hospitalisation!A:A,[1]Hospitalisation!I:I,"")</f>
        <v>tier - 2</v>
      </c>
      <c r="N2232" s="17" t="str">
        <f>_xlfn.XLOOKUP($A2232,[1]Hospitalisation!A:A,[1]Hospitalisation!J:J,"")</f>
        <v>tier - 2</v>
      </c>
      <c r="O2232" s="17" t="str">
        <f>_xlfn.XLOOKUP($A2232,[1]Hospitalisation!A:A,[1]Hospitalisation!K:K,"")</f>
        <v>R1013</v>
      </c>
      <c r="P2232" s="14">
        <f>_xlfn.XLOOKUP($A2232,[1]Hospitalisation!A:A,[1]Hospitalisation!L:L,"")</f>
        <v>25</v>
      </c>
      <c r="Q2232" s="24">
        <f>_xlfn.XLOOKUP($A2232,[1]Hospitalisation!A:A,[1]Hospitalisation!M:M,"")</f>
        <v>35674</v>
      </c>
    </row>
    <row r="2233" spans="1:17" x14ac:dyDescent="0.25">
      <c r="A2233" s="23" t="s">
        <v>117</v>
      </c>
      <c r="B2233" s="18" t="str">
        <f>_xlfn.XLOOKUP(A2233,[1]Customer!A:A,[1]Customer!C:C,"")</f>
        <v>Hillary</v>
      </c>
      <c r="C2233" s="19">
        <f t="array" ref="C2233">_xlfn.XLOOKUP($A2233,[1]MedicHistory!A:A,[1]MedicHistory!B:B,"")</f>
        <v>16.670000000000002</v>
      </c>
      <c r="D2233" s="19">
        <f t="array" ref="D2233">_xlfn.XLOOKUP($A2233,[1]MedicHistory!A:A,[1]MedicHistory!C:C,"")</f>
        <v>4.7</v>
      </c>
      <c r="E2233" s="18" t="str">
        <f>_xlfn.XLOOKUP($A2233,[1]MedicHistory!A:A,[1]MedicHistory!D:D,"")</f>
        <v>yes</v>
      </c>
      <c r="F2233" s="18" t="str">
        <f>_xlfn.XLOOKUP($A2233,[1]MedicHistory!A:A,[1]MedicHistory!E:E,"")</f>
        <v>No</v>
      </c>
      <c r="G2233" s="18" t="str">
        <f>_xlfn.XLOOKUP($A2233,[1]MedicHistory!A:A,[1]MedicHistory!F:F,"")</f>
        <v>Yes</v>
      </c>
      <c r="H2233" s="20">
        <f>_xlfn.XLOOKUP($A2233,[1]MedicHistory!A:A,[1]MedicHistory!G:G,"")</f>
        <v>1</v>
      </c>
      <c r="I2233" s="18" t="str">
        <f>_xlfn.XLOOKUP($A2233,[1]MedicHistory!A:A,[1]MedicHistory!H:H,"")</f>
        <v>No</v>
      </c>
      <c r="J2233" s="18" t="str">
        <f>_xlfn.XLOOKUP($A2233,[1]MedicHistory!A:A,[1]MedicHistory!K:K,"")</f>
        <v>Normal</v>
      </c>
      <c r="K2233" s="21" t="str">
        <f>_xlfn.XLOOKUP($A2233,[1]MedicHistory!A:A,[1]MedicHistory!I:I,"")</f>
        <v>Under weight</v>
      </c>
      <c r="L2233" s="22">
        <f>_xlfn.XLOOKUP($A2233,[1]Hospitalisation!A:A,[1]Hospitalisation!C:C,"")</f>
        <v>1422</v>
      </c>
      <c r="M2233" s="23" t="str">
        <f>_xlfn.XLOOKUP($A2233,[1]Hospitalisation!A:A,[1]Hospitalisation!I:I,"")</f>
        <v>tier - 2</v>
      </c>
      <c r="N2233" s="23" t="str">
        <f>_xlfn.XLOOKUP($A2233,[1]Hospitalisation!A:A,[1]Hospitalisation!J:J,"")</f>
        <v>tier - 2</v>
      </c>
      <c r="O2233" s="23" t="str">
        <f>_xlfn.XLOOKUP($A2233,[1]Hospitalisation!A:A,[1]Hospitalisation!K:K,"")</f>
        <v>R1013</v>
      </c>
      <c r="P2233" s="20">
        <f>_xlfn.XLOOKUP($A2233,[1]Hospitalisation!A:A,[1]Hospitalisation!L:L,"")</f>
        <v>22</v>
      </c>
      <c r="Q2233" s="25">
        <f>_xlfn.XLOOKUP($A2233,[1]Hospitalisation!A:A,[1]Hospitalisation!M:M,"")</f>
        <v>36865</v>
      </c>
    </row>
    <row r="2234" spans="1:17" x14ac:dyDescent="0.25">
      <c r="A2234" s="17" t="s">
        <v>116</v>
      </c>
      <c r="B2234" s="12" t="str">
        <f>_xlfn.XLOOKUP(A2234,[1]Customer!A:A,[1]Customer!C:C,"")</f>
        <v>Amy</v>
      </c>
      <c r="C2234" s="13">
        <f t="array" ref="C2234">_xlfn.XLOOKUP($A2234,[1]MedicHistory!A:A,[1]MedicHistory!B:B,"")</f>
        <v>20.58</v>
      </c>
      <c r="D2234" s="13">
        <f t="array" ref="D2234">_xlfn.XLOOKUP($A2234,[1]MedicHistory!A:A,[1]MedicHistory!C:C,"")</f>
        <v>5.64</v>
      </c>
      <c r="E2234" s="12" t="str">
        <f>_xlfn.XLOOKUP($A2234,[1]MedicHistory!A:A,[1]MedicHistory!D:D,"")</f>
        <v>yes</v>
      </c>
      <c r="F2234" s="12" t="str">
        <f>_xlfn.XLOOKUP($A2234,[1]MedicHistory!A:A,[1]MedicHistory!E:E,"")</f>
        <v>No</v>
      </c>
      <c r="G2234" s="12" t="str">
        <f>_xlfn.XLOOKUP($A2234,[1]MedicHistory!A:A,[1]MedicHistory!F:F,"")</f>
        <v>No</v>
      </c>
      <c r="H2234" s="14">
        <f>_xlfn.XLOOKUP($A2234,[1]MedicHistory!A:A,[1]MedicHistory!G:G,"")</f>
        <v>0</v>
      </c>
      <c r="I2234" s="12" t="str">
        <f>_xlfn.XLOOKUP($A2234,[1]MedicHistory!A:A,[1]MedicHistory!H:H,"")</f>
        <v>No</v>
      </c>
      <c r="J2234" s="12" t="str">
        <f>_xlfn.XLOOKUP($A2234,[1]MedicHistory!A:A,[1]MedicHistory!K:K,"")</f>
        <v>Normal</v>
      </c>
      <c r="K2234" s="15" t="str">
        <f>_xlfn.XLOOKUP($A2234,[1]MedicHistory!A:A,[1]MedicHistory!I:I,"")</f>
        <v>Normal weight</v>
      </c>
      <c r="L2234" s="16">
        <f>_xlfn.XLOOKUP($A2234,[1]Hospitalisation!A:A,[1]Hospitalisation!C:C,"")</f>
        <v>1421</v>
      </c>
      <c r="M2234" s="17" t="str">
        <f>_xlfn.XLOOKUP($A2234,[1]Hospitalisation!A:A,[1]Hospitalisation!I:I,"")</f>
        <v>tier - 2</v>
      </c>
      <c r="N2234" s="17" t="str">
        <f>_xlfn.XLOOKUP($A2234,[1]Hospitalisation!A:A,[1]Hospitalisation!J:J,"")</f>
        <v>tier - 2</v>
      </c>
      <c r="O2234" s="17" t="str">
        <f>_xlfn.XLOOKUP($A2234,[1]Hospitalisation!A:A,[1]Hospitalisation!K:K,"")</f>
        <v>R1013</v>
      </c>
      <c r="P2234" s="14">
        <f>_xlfn.XLOOKUP($A2234,[1]Hospitalisation!A:A,[1]Hospitalisation!L:L,"")</f>
        <v>25</v>
      </c>
      <c r="Q2234" s="24">
        <f>_xlfn.XLOOKUP($A2234,[1]Hospitalisation!A:A,[1]Hospitalisation!M:M,"")</f>
        <v>35665</v>
      </c>
    </row>
    <row r="2235" spans="1:17" x14ac:dyDescent="0.25">
      <c r="A2235" s="23" t="s">
        <v>115</v>
      </c>
      <c r="B2235" s="18" t="str">
        <f>_xlfn.XLOOKUP(A2235,[1]Customer!A:A,[1]Customer!C:C,"")</f>
        <v>Scott</v>
      </c>
      <c r="C2235" s="19">
        <f t="array" ref="C2235">_xlfn.XLOOKUP($A2235,[1]MedicHistory!A:A,[1]MedicHistory!B:B,"")</f>
        <v>16.5</v>
      </c>
      <c r="D2235" s="19">
        <f t="array" ref="D2235">_xlfn.XLOOKUP($A2235,[1]MedicHistory!A:A,[1]MedicHistory!C:C,"")</f>
        <v>4.1100000000000003</v>
      </c>
      <c r="E2235" s="18" t="str">
        <f>_xlfn.XLOOKUP($A2235,[1]MedicHistory!A:A,[1]MedicHistory!D:D,"")</f>
        <v>yes</v>
      </c>
      <c r="F2235" s="18" t="str">
        <f>_xlfn.XLOOKUP($A2235,[1]MedicHistory!A:A,[1]MedicHistory!E:E,"")</f>
        <v>No</v>
      </c>
      <c r="G2235" s="18" t="str">
        <f>_xlfn.XLOOKUP($A2235,[1]MedicHistory!A:A,[1]MedicHistory!F:F,"")</f>
        <v>No</v>
      </c>
      <c r="H2235" s="20">
        <f>_xlfn.XLOOKUP($A2235,[1]MedicHistory!A:A,[1]MedicHistory!G:G,"")</f>
        <v>0</v>
      </c>
      <c r="I2235" s="18" t="str">
        <f>_xlfn.XLOOKUP($A2235,[1]MedicHistory!A:A,[1]MedicHistory!H:H,"")</f>
        <v>No</v>
      </c>
      <c r="J2235" s="18" t="str">
        <f>_xlfn.XLOOKUP($A2235,[1]MedicHistory!A:A,[1]MedicHistory!K:K,"")</f>
        <v>Normal</v>
      </c>
      <c r="K2235" s="21" t="str">
        <f>_xlfn.XLOOKUP($A2235,[1]MedicHistory!A:A,[1]MedicHistory!I:I,"")</f>
        <v>Under weight</v>
      </c>
      <c r="L2235" s="22">
        <f>_xlfn.XLOOKUP($A2235,[1]Hospitalisation!A:A,[1]Hospitalisation!C:C,"")</f>
        <v>1417</v>
      </c>
      <c r="M2235" s="23" t="str">
        <f>_xlfn.XLOOKUP($A2235,[1]Hospitalisation!A:A,[1]Hospitalisation!I:I,"")</f>
        <v>tier - 2</v>
      </c>
      <c r="N2235" s="23" t="str">
        <f>_xlfn.XLOOKUP($A2235,[1]Hospitalisation!A:A,[1]Hospitalisation!J:J,"")</f>
        <v>tier - 3</v>
      </c>
      <c r="O2235" s="23" t="str">
        <f>_xlfn.XLOOKUP($A2235,[1]Hospitalisation!A:A,[1]Hospitalisation!K:K,"")</f>
        <v>R1013</v>
      </c>
      <c r="P2235" s="20">
        <f>_xlfn.XLOOKUP($A2235,[1]Hospitalisation!A:A,[1]Hospitalisation!L:L,"")</f>
        <v>21</v>
      </c>
      <c r="Q2235" s="25">
        <f>_xlfn.XLOOKUP($A2235,[1]Hospitalisation!A:A,[1]Hospitalisation!M:M,"")</f>
        <v>37065</v>
      </c>
    </row>
    <row r="2236" spans="1:17" x14ac:dyDescent="0.25">
      <c r="A2236" s="17" t="s">
        <v>114</v>
      </c>
      <c r="B2236" s="12" t="str">
        <f>_xlfn.XLOOKUP(A2236,[1]Customer!A:A,[1]Customer!C:C,"")</f>
        <v>John</v>
      </c>
      <c r="C2236" s="13">
        <f t="array" ref="C2236">_xlfn.XLOOKUP($A2236,[1]MedicHistory!A:A,[1]MedicHistory!B:B,"")</f>
        <v>15.41</v>
      </c>
      <c r="D2236" s="13">
        <f t="array" ref="D2236">_xlfn.XLOOKUP($A2236,[1]MedicHistory!A:A,[1]MedicHistory!C:C,"")</f>
        <v>5.43</v>
      </c>
      <c r="E2236" s="12" t="str">
        <f>_xlfn.XLOOKUP($A2236,[1]MedicHistory!A:A,[1]MedicHistory!D:D,"")</f>
        <v>yes</v>
      </c>
      <c r="F2236" s="12" t="str">
        <f>_xlfn.XLOOKUP($A2236,[1]MedicHistory!A:A,[1]MedicHistory!E:E,"")</f>
        <v>No</v>
      </c>
      <c r="G2236" s="12" t="str">
        <f>_xlfn.XLOOKUP($A2236,[1]MedicHistory!A:A,[1]MedicHistory!F:F,"")</f>
        <v>Yes</v>
      </c>
      <c r="H2236" s="14">
        <f>_xlfn.XLOOKUP($A2236,[1]MedicHistory!A:A,[1]MedicHistory!G:G,"")</f>
        <v>1</v>
      </c>
      <c r="I2236" s="12" t="str">
        <f>_xlfn.XLOOKUP($A2236,[1]MedicHistory!A:A,[1]MedicHistory!H:H,"")</f>
        <v>No</v>
      </c>
      <c r="J2236" s="12" t="str">
        <f>_xlfn.XLOOKUP($A2236,[1]MedicHistory!A:A,[1]MedicHistory!K:K,"")</f>
        <v>Normal</v>
      </c>
      <c r="K2236" s="15" t="str">
        <f>_xlfn.XLOOKUP($A2236,[1]MedicHistory!A:A,[1]MedicHistory!I:I,"")</f>
        <v>Under weight</v>
      </c>
      <c r="L2236" s="16">
        <f>_xlfn.XLOOKUP($A2236,[1]Hospitalisation!A:A,[1]Hospitalisation!C:C,"")</f>
        <v>1402</v>
      </c>
      <c r="M2236" s="17" t="str">
        <f>_xlfn.XLOOKUP($A2236,[1]Hospitalisation!A:A,[1]Hospitalisation!I:I,"")</f>
        <v>tier - 2</v>
      </c>
      <c r="N2236" s="17" t="str">
        <f>_xlfn.XLOOKUP($A2236,[1]Hospitalisation!A:A,[1]Hospitalisation!J:J,"")</f>
        <v>tier - 3</v>
      </c>
      <c r="O2236" s="17" t="str">
        <f>_xlfn.XLOOKUP($A2236,[1]Hospitalisation!A:A,[1]Hospitalisation!K:K,"")</f>
        <v>R1011</v>
      </c>
      <c r="P2236" s="14">
        <f>_xlfn.XLOOKUP($A2236,[1]Hospitalisation!A:A,[1]Hospitalisation!L:L,"")</f>
        <v>26</v>
      </c>
      <c r="Q2236" s="24">
        <f>_xlfn.XLOOKUP($A2236,[1]Hospitalisation!A:A,[1]Hospitalisation!M:M,"")</f>
        <v>35365</v>
      </c>
    </row>
    <row r="2237" spans="1:17" x14ac:dyDescent="0.25">
      <c r="A2237" s="23" t="s">
        <v>113</v>
      </c>
      <c r="B2237" s="18" t="str">
        <f>_xlfn.XLOOKUP(A2237,[1]Customer!A:A,[1]Customer!C:C,"")</f>
        <v>Maaikel</v>
      </c>
      <c r="C2237" s="19">
        <f t="array" ref="C2237">_xlfn.XLOOKUP($A2237,[1]MedicHistory!A:A,[1]MedicHistory!B:B,"")</f>
        <v>24.59</v>
      </c>
      <c r="D2237" s="19">
        <f t="array" ref="D2237">_xlfn.XLOOKUP($A2237,[1]MedicHistory!A:A,[1]MedicHistory!C:C,"")</f>
        <v>4.38</v>
      </c>
      <c r="E2237" s="18" t="str">
        <f>_xlfn.XLOOKUP($A2237,[1]MedicHistory!A:A,[1]MedicHistory!D:D,"")</f>
        <v>No</v>
      </c>
      <c r="F2237" s="18" t="str">
        <f>_xlfn.XLOOKUP($A2237,[1]MedicHistory!A:A,[1]MedicHistory!E:E,"")</f>
        <v>No</v>
      </c>
      <c r="G2237" s="18" t="str">
        <f>_xlfn.XLOOKUP($A2237,[1]MedicHistory!A:A,[1]MedicHistory!F:F,"")</f>
        <v>No</v>
      </c>
      <c r="H2237" s="20">
        <f>_xlfn.XLOOKUP($A2237,[1]MedicHistory!A:A,[1]MedicHistory!G:G,"")</f>
        <v>1</v>
      </c>
      <c r="I2237" s="18" t="str">
        <f>_xlfn.XLOOKUP($A2237,[1]MedicHistory!A:A,[1]MedicHistory!H:H,"")</f>
        <v>No</v>
      </c>
      <c r="J2237" s="18" t="str">
        <f>_xlfn.XLOOKUP($A2237,[1]MedicHistory!A:A,[1]MedicHistory!K:K,"")</f>
        <v>Normal</v>
      </c>
      <c r="K2237" s="21" t="str">
        <f>_xlfn.XLOOKUP($A2237,[1]MedicHistory!A:A,[1]MedicHistory!I:I,"")</f>
        <v>Normal weight</v>
      </c>
      <c r="L2237" s="22">
        <f>_xlfn.XLOOKUP($A2237,[1]Hospitalisation!A:A,[1]Hospitalisation!C:C,"")</f>
        <v>1400.44</v>
      </c>
      <c r="M2237" s="23" t="str">
        <f>_xlfn.XLOOKUP($A2237,[1]Hospitalisation!A:A,[1]Hospitalisation!I:I,"")</f>
        <v>tier - 2</v>
      </c>
      <c r="N2237" s="23" t="str">
        <f>_xlfn.XLOOKUP($A2237,[1]Hospitalisation!A:A,[1]Hospitalisation!J:J,"")</f>
        <v>tier - 2</v>
      </c>
      <c r="O2237" s="23" t="str">
        <f>_xlfn.XLOOKUP($A2237,[1]Hospitalisation!A:A,[1]Hospitalisation!K:K,"")</f>
        <v>R1013</v>
      </c>
      <c r="P2237" s="20">
        <f>_xlfn.XLOOKUP($A2237,[1]Hospitalisation!A:A,[1]Hospitalisation!L:L,"")</f>
        <v>25</v>
      </c>
      <c r="Q2237" s="25">
        <f>_xlfn.XLOOKUP($A2237,[1]Hospitalisation!A:A,[1]Hospitalisation!M:M,"")</f>
        <v>35678</v>
      </c>
    </row>
    <row r="2238" spans="1:17" x14ac:dyDescent="0.25">
      <c r="A2238" s="17" t="s">
        <v>112</v>
      </c>
      <c r="B2238" s="12" t="str">
        <f>_xlfn.XLOOKUP(A2238,[1]Customer!A:A,[1]Customer!C:C,"")</f>
        <v>Daniel</v>
      </c>
      <c r="C2238" s="13">
        <f t="array" ref="C2238">_xlfn.XLOOKUP($A2238,[1]MedicHistory!A:A,[1]MedicHistory!B:B,"")</f>
        <v>33.33</v>
      </c>
      <c r="D2238" s="13">
        <f t="array" ref="D2238">_xlfn.XLOOKUP($A2238,[1]MedicHistory!A:A,[1]MedicHistory!C:C,"")</f>
        <v>9.7899999999999991</v>
      </c>
      <c r="E2238" s="12" t="str">
        <f>_xlfn.XLOOKUP($A2238,[1]MedicHistory!A:A,[1]MedicHistory!D:D,"")</f>
        <v>No</v>
      </c>
      <c r="F2238" s="12" t="str">
        <f>_xlfn.XLOOKUP($A2238,[1]MedicHistory!A:A,[1]MedicHistory!E:E,"")</f>
        <v>No</v>
      </c>
      <c r="G2238" s="12" t="str">
        <f>_xlfn.XLOOKUP($A2238,[1]MedicHistory!A:A,[1]MedicHistory!F:F,"")</f>
        <v>No</v>
      </c>
      <c r="H2238" s="14">
        <f>_xlfn.XLOOKUP($A2238,[1]MedicHistory!A:A,[1]MedicHistory!G:G,"")</f>
        <v>0</v>
      </c>
      <c r="I2238" s="12" t="str">
        <f>_xlfn.XLOOKUP($A2238,[1]MedicHistory!A:A,[1]MedicHistory!H:H,"")</f>
        <v>No</v>
      </c>
      <c r="J2238" s="12" t="str">
        <f>_xlfn.XLOOKUP($A2238,[1]MedicHistory!A:A,[1]MedicHistory!K:K,"")</f>
        <v>Diabetic</v>
      </c>
      <c r="K2238" s="15" t="str">
        <f>_xlfn.XLOOKUP($A2238,[1]MedicHistory!A:A,[1]MedicHistory!I:I,"")</f>
        <v>Obisity</v>
      </c>
      <c r="L2238" s="16">
        <f>_xlfn.XLOOKUP($A2238,[1]Hospitalisation!A:A,[1]Hospitalisation!C:C,"")</f>
        <v>1391.53</v>
      </c>
      <c r="M2238" s="17" t="str">
        <f>_xlfn.XLOOKUP($A2238,[1]Hospitalisation!A:A,[1]Hospitalisation!I:I,"")</f>
        <v>tier - 2</v>
      </c>
      <c r="N2238" s="17" t="str">
        <f>_xlfn.XLOOKUP($A2238,[1]Hospitalisation!A:A,[1]Hospitalisation!J:J,"")</f>
        <v>tier - 1</v>
      </c>
      <c r="O2238" s="17" t="str">
        <f>_xlfn.XLOOKUP($A2238,[1]Hospitalisation!A:A,[1]Hospitalisation!K:K,"")</f>
        <v>R1013</v>
      </c>
      <c r="P2238" s="14">
        <f>_xlfn.XLOOKUP($A2238,[1]Hospitalisation!A:A,[1]Hospitalisation!L:L,"")</f>
        <v>24</v>
      </c>
      <c r="Q2238" s="24">
        <f>_xlfn.XLOOKUP($A2238,[1]Hospitalisation!A:A,[1]Hospitalisation!M:M,"")</f>
        <v>36151</v>
      </c>
    </row>
    <row r="2239" spans="1:17" x14ac:dyDescent="0.25">
      <c r="A2239" s="23" t="s">
        <v>111</v>
      </c>
      <c r="B2239" s="18" t="str">
        <f>_xlfn.XLOOKUP(A2239,[1]Customer!A:A,[1]Customer!C:C,"")</f>
        <v>Christopher</v>
      </c>
      <c r="C2239" s="19">
        <f t="array" ref="C2239">_xlfn.XLOOKUP($A2239,[1]MedicHistory!A:A,[1]MedicHistory!B:B,"")</f>
        <v>18.5</v>
      </c>
      <c r="D2239" s="19">
        <f t="array" ref="D2239">_xlfn.XLOOKUP($A2239,[1]MedicHistory!A:A,[1]MedicHistory!C:C,"")</f>
        <v>11.84</v>
      </c>
      <c r="E2239" s="18" t="str">
        <f>_xlfn.XLOOKUP($A2239,[1]MedicHistory!A:A,[1]MedicHistory!D:D,"")</f>
        <v>No</v>
      </c>
      <c r="F2239" s="18" t="str">
        <f>_xlfn.XLOOKUP($A2239,[1]MedicHistory!A:A,[1]MedicHistory!E:E,"")</f>
        <v>No</v>
      </c>
      <c r="G2239" s="18" t="str">
        <f>_xlfn.XLOOKUP($A2239,[1]MedicHistory!A:A,[1]MedicHistory!F:F,"")</f>
        <v>No</v>
      </c>
      <c r="H2239" s="20">
        <f>_xlfn.XLOOKUP($A2239,[1]MedicHistory!A:A,[1]MedicHistory!G:G,"")</f>
        <v>0</v>
      </c>
      <c r="I2239" s="18" t="str">
        <f>_xlfn.XLOOKUP($A2239,[1]MedicHistory!A:A,[1]MedicHistory!H:H,"")</f>
        <v>No</v>
      </c>
      <c r="J2239" s="18" t="str">
        <f>_xlfn.XLOOKUP($A2239,[1]MedicHistory!A:A,[1]MedicHistory!K:K,"")</f>
        <v>Diabetic</v>
      </c>
      <c r="K2239" s="21" t="str">
        <f>_xlfn.XLOOKUP($A2239,[1]MedicHistory!A:A,[1]MedicHistory!I:I,"")</f>
        <v>Normal weight</v>
      </c>
      <c r="L2239" s="22">
        <f>_xlfn.XLOOKUP($A2239,[1]Hospitalisation!A:A,[1]Hospitalisation!C:C,"")</f>
        <v>1390</v>
      </c>
      <c r="M2239" s="23" t="str">
        <f>_xlfn.XLOOKUP($A2239,[1]Hospitalisation!A:A,[1]Hospitalisation!I:I,"")</f>
        <v>tier - 2</v>
      </c>
      <c r="N2239" s="23" t="str">
        <f>_xlfn.XLOOKUP($A2239,[1]Hospitalisation!A:A,[1]Hospitalisation!J:J,"")</f>
        <v>tier - 2</v>
      </c>
      <c r="O2239" s="23" t="str">
        <f>_xlfn.XLOOKUP($A2239,[1]Hospitalisation!A:A,[1]Hospitalisation!K:K,"")</f>
        <v>R1013</v>
      </c>
      <c r="P2239" s="20">
        <f>_xlfn.XLOOKUP($A2239,[1]Hospitalisation!A:A,[1]Hospitalisation!L:L,"")</f>
        <v>20</v>
      </c>
      <c r="Q2239" s="25">
        <f>_xlfn.XLOOKUP($A2239,[1]Hospitalisation!A:A,[1]Hospitalisation!M:M,"")</f>
        <v>37574</v>
      </c>
    </row>
    <row r="2240" spans="1:17" x14ac:dyDescent="0.25">
      <c r="A2240" s="17" t="s">
        <v>110</v>
      </c>
      <c r="B2240" s="12" t="str">
        <f>_xlfn.XLOOKUP(A2240,[1]Customer!A:A,[1]Customer!C:C,"")</f>
        <v>William</v>
      </c>
      <c r="C2240" s="13">
        <f t="array" ref="C2240">_xlfn.XLOOKUP($A2240,[1]MedicHistory!A:A,[1]MedicHistory!B:B,"")</f>
        <v>18.579999999999998</v>
      </c>
      <c r="D2240" s="13">
        <f t="array" ref="D2240">_xlfn.XLOOKUP($A2240,[1]MedicHistory!A:A,[1]MedicHistory!C:C,"")</f>
        <v>6.22</v>
      </c>
      <c r="E2240" s="12" t="str">
        <f>_xlfn.XLOOKUP($A2240,[1]MedicHistory!A:A,[1]MedicHistory!D:D,"")</f>
        <v>No</v>
      </c>
      <c r="F2240" s="12" t="str">
        <f>_xlfn.XLOOKUP($A2240,[1]MedicHistory!A:A,[1]MedicHistory!E:E,"")</f>
        <v>No</v>
      </c>
      <c r="G2240" s="12" t="str">
        <f>_xlfn.XLOOKUP($A2240,[1]MedicHistory!A:A,[1]MedicHistory!F:F,"")</f>
        <v>No</v>
      </c>
      <c r="H2240" s="14">
        <f>_xlfn.XLOOKUP($A2240,[1]MedicHistory!A:A,[1]MedicHistory!G:G,"")</f>
        <v>0</v>
      </c>
      <c r="I2240" s="12" t="str">
        <f>_xlfn.XLOOKUP($A2240,[1]MedicHistory!A:A,[1]MedicHistory!H:H,"")</f>
        <v>No</v>
      </c>
      <c r="J2240" s="12" t="str">
        <f>_xlfn.XLOOKUP($A2240,[1]MedicHistory!A:A,[1]MedicHistory!K:K,"")</f>
        <v>Prediabetic</v>
      </c>
      <c r="K2240" s="15" t="str">
        <f>_xlfn.XLOOKUP($A2240,[1]MedicHistory!A:A,[1]MedicHistory!I:I,"")</f>
        <v>Normal weight</v>
      </c>
      <c r="L2240" s="16">
        <f>_xlfn.XLOOKUP($A2240,[1]Hospitalisation!A:A,[1]Hospitalisation!C:C,"")</f>
        <v>1389</v>
      </c>
      <c r="M2240" s="17" t="str">
        <f>_xlfn.XLOOKUP($A2240,[1]Hospitalisation!A:A,[1]Hospitalisation!I:I,"")</f>
        <v>tier - 2</v>
      </c>
      <c r="N2240" s="17" t="str">
        <f>_xlfn.XLOOKUP($A2240,[1]Hospitalisation!A:A,[1]Hospitalisation!J:J,"")</f>
        <v>tier - 2</v>
      </c>
      <c r="O2240" s="17" t="str">
        <f>_xlfn.XLOOKUP($A2240,[1]Hospitalisation!A:A,[1]Hospitalisation!K:K,"")</f>
        <v>R1013</v>
      </c>
      <c r="P2240" s="14">
        <f>_xlfn.XLOOKUP($A2240,[1]Hospitalisation!A:A,[1]Hospitalisation!L:L,"")</f>
        <v>20</v>
      </c>
      <c r="Q2240" s="24">
        <f>_xlfn.XLOOKUP($A2240,[1]Hospitalisation!A:A,[1]Hospitalisation!M:M,"")</f>
        <v>37443</v>
      </c>
    </row>
    <row r="2241" spans="1:17" x14ac:dyDescent="0.25">
      <c r="A2241" s="23" t="s">
        <v>109</v>
      </c>
      <c r="B2241" s="18" t="str">
        <f>_xlfn.XLOOKUP(A2241,[1]Customer!A:A,[1]Customer!C:C,"")</f>
        <v>Lyndsy</v>
      </c>
      <c r="C2241" s="19">
        <f t="array" ref="C2241">_xlfn.XLOOKUP($A2241,[1]MedicHistory!A:A,[1]MedicHistory!B:B,"")</f>
        <v>16.64</v>
      </c>
      <c r="D2241" s="19">
        <f t="array" ref="D2241">_xlfn.XLOOKUP($A2241,[1]MedicHistory!A:A,[1]MedicHistory!C:C,"")</f>
        <v>10.01</v>
      </c>
      <c r="E2241" s="18" t="str">
        <f>_xlfn.XLOOKUP($A2241,[1]MedicHistory!A:A,[1]MedicHistory!D:D,"")</f>
        <v>No</v>
      </c>
      <c r="F2241" s="18" t="str">
        <f>_xlfn.XLOOKUP($A2241,[1]MedicHistory!A:A,[1]MedicHistory!E:E,"")</f>
        <v>No</v>
      </c>
      <c r="G2241" s="18" t="str">
        <f>_xlfn.XLOOKUP($A2241,[1]MedicHistory!A:A,[1]MedicHistory!F:F,"")</f>
        <v>No</v>
      </c>
      <c r="H2241" s="20">
        <f>_xlfn.XLOOKUP($A2241,[1]MedicHistory!A:A,[1]MedicHistory!G:G,"")</f>
        <v>0</v>
      </c>
      <c r="I2241" s="18" t="str">
        <f>_xlfn.XLOOKUP($A2241,[1]MedicHistory!A:A,[1]MedicHistory!H:H,"")</f>
        <v>No</v>
      </c>
      <c r="J2241" s="18" t="str">
        <f>_xlfn.XLOOKUP($A2241,[1]MedicHistory!A:A,[1]MedicHistory!K:K,"")</f>
        <v>Diabetic</v>
      </c>
      <c r="K2241" s="21" t="str">
        <f>_xlfn.XLOOKUP($A2241,[1]MedicHistory!A:A,[1]MedicHistory!I:I,"")</f>
        <v>Under weight</v>
      </c>
      <c r="L2241" s="22">
        <f>_xlfn.XLOOKUP($A2241,[1]Hospitalisation!A:A,[1]Hospitalisation!C:C,"")</f>
        <v>1382</v>
      </c>
      <c r="M2241" s="23" t="str">
        <f>_xlfn.XLOOKUP($A2241,[1]Hospitalisation!A:A,[1]Hospitalisation!I:I,"")</f>
        <v>tier - 2</v>
      </c>
      <c r="N2241" s="23" t="str">
        <f>_xlfn.XLOOKUP($A2241,[1]Hospitalisation!A:A,[1]Hospitalisation!J:J,"")</f>
        <v>tier - 1</v>
      </c>
      <c r="O2241" s="23" t="str">
        <f>_xlfn.XLOOKUP($A2241,[1]Hospitalisation!A:A,[1]Hospitalisation!K:K,"")</f>
        <v>R1013</v>
      </c>
      <c r="P2241" s="20">
        <f>_xlfn.XLOOKUP($A2241,[1]Hospitalisation!A:A,[1]Hospitalisation!L:L,"")</f>
        <v>23</v>
      </c>
      <c r="Q2241" s="25">
        <f>_xlfn.XLOOKUP($A2241,[1]Hospitalisation!A:A,[1]Hospitalisation!M:M,"")</f>
        <v>36387</v>
      </c>
    </row>
    <row r="2242" spans="1:17" x14ac:dyDescent="0.25">
      <c r="A2242" s="17" t="s">
        <v>108</v>
      </c>
      <c r="B2242" s="12" t="str">
        <f>_xlfn.XLOOKUP(A2242,[1]Customer!A:A,[1]Customer!C:C,"")</f>
        <v>Jessica</v>
      </c>
      <c r="C2242" s="13">
        <f t="array" ref="C2242">_xlfn.XLOOKUP($A2242,[1]MedicHistory!A:A,[1]MedicHistory!B:B,"")</f>
        <v>19.329999999999998</v>
      </c>
      <c r="D2242" s="13">
        <f t="array" ref="D2242">_xlfn.XLOOKUP($A2242,[1]MedicHistory!A:A,[1]MedicHistory!C:C,"")</f>
        <v>4.32</v>
      </c>
      <c r="E2242" s="12" t="str">
        <f>_xlfn.XLOOKUP($A2242,[1]MedicHistory!A:A,[1]MedicHistory!D:D,"")</f>
        <v>No</v>
      </c>
      <c r="F2242" s="12" t="str">
        <f>_xlfn.XLOOKUP($A2242,[1]MedicHistory!A:A,[1]MedicHistory!E:E,"")</f>
        <v>No</v>
      </c>
      <c r="G2242" s="12" t="str">
        <f>_xlfn.XLOOKUP($A2242,[1]MedicHistory!A:A,[1]MedicHistory!F:F,"")</f>
        <v>No</v>
      </c>
      <c r="H2242" s="14">
        <f>_xlfn.XLOOKUP($A2242,[1]MedicHistory!A:A,[1]MedicHistory!G:G,"")</f>
        <v>1</v>
      </c>
      <c r="I2242" s="12" t="str">
        <f>_xlfn.XLOOKUP($A2242,[1]MedicHistory!A:A,[1]MedicHistory!H:H,"")</f>
        <v>No</v>
      </c>
      <c r="J2242" s="12" t="str">
        <f>_xlfn.XLOOKUP($A2242,[1]MedicHistory!A:A,[1]MedicHistory!K:K,"")</f>
        <v>Normal</v>
      </c>
      <c r="K2242" s="15" t="str">
        <f>_xlfn.XLOOKUP($A2242,[1]MedicHistory!A:A,[1]MedicHistory!I:I,"")</f>
        <v>Normal weight</v>
      </c>
      <c r="L2242" s="16">
        <f>_xlfn.XLOOKUP($A2242,[1]Hospitalisation!A:A,[1]Hospitalisation!C:C,"")</f>
        <v>1359</v>
      </c>
      <c r="M2242" s="17" t="str">
        <f>_xlfn.XLOOKUP($A2242,[1]Hospitalisation!A:A,[1]Hospitalisation!I:I,"")</f>
        <v>tier - 2</v>
      </c>
      <c r="N2242" s="17" t="str">
        <f>_xlfn.XLOOKUP($A2242,[1]Hospitalisation!A:A,[1]Hospitalisation!J:J,"")</f>
        <v>tier - 1</v>
      </c>
      <c r="O2242" s="17" t="str">
        <f>_xlfn.XLOOKUP($A2242,[1]Hospitalisation!A:A,[1]Hospitalisation!K:K,"")</f>
        <v>R1013</v>
      </c>
      <c r="P2242" s="14">
        <f>_xlfn.XLOOKUP($A2242,[1]Hospitalisation!A:A,[1]Hospitalisation!L:L,"")</f>
        <v>20</v>
      </c>
      <c r="Q2242" s="24">
        <f>_xlfn.XLOOKUP($A2242,[1]Hospitalisation!A:A,[1]Hospitalisation!M:M,"")</f>
        <v>37593</v>
      </c>
    </row>
    <row r="2243" spans="1:17" x14ac:dyDescent="0.25">
      <c r="A2243" s="23" t="s">
        <v>107</v>
      </c>
      <c r="B2243" s="18" t="str">
        <f>_xlfn.XLOOKUP(A2243,[1]Customer!A:A,[1]Customer!C:C,"")</f>
        <v>Anna</v>
      </c>
      <c r="C2243" s="19">
        <f t="array" ref="C2243">_xlfn.XLOOKUP($A2243,[1]MedicHistory!A:A,[1]MedicHistory!B:B,"")</f>
        <v>21.26</v>
      </c>
      <c r="D2243" s="19">
        <f t="array" ref="D2243">_xlfn.XLOOKUP($A2243,[1]MedicHistory!A:A,[1]MedicHistory!C:C,"")</f>
        <v>5.65</v>
      </c>
      <c r="E2243" s="18" t="str">
        <f>_xlfn.XLOOKUP($A2243,[1]MedicHistory!A:A,[1]MedicHistory!D:D,"")</f>
        <v>yes</v>
      </c>
      <c r="F2243" s="18" t="str">
        <f>_xlfn.XLOOKUP($A2243,[1]MedicHistory!A:A,[1]MedicHistory!E:E,"")</f>
        <v>No</v>
      </c>
      <c r="G2243" s="18" t="str">
        <f>_xlfn.XLOOKUP($A2243,[1]MedicHistory!A:A,[1]MedicHistory!F:F,"")</f>
        <v>Yes</v>
      </c>
      <c r="H2243" s="20">
        <f>_xlfn.XLOOKUP($A2243,[1]MedicHistory!A:A,[1]MedicHistory!G:G,"")</f>
        <v>1</v>
      </c>
      <c r="I2243" s="18" t="str">
        <f>_xlfn.XLOOKUP($A2243,[1]MedicHistory!A:A,[1]MedicHistory!H:H,"")</f>
        <v>No</v>
      </c>
      <c r="J2243" s="18" t="str">
        <f>_xlfn.XLOOKUP($A2243,[1]MedicHistory!A:A,[1]MedicHistory!K:K,"")</f>
        <v>Normal</v>
      </c>
      <c r="K2243" s="21" t="str">
        <f>_xlfn.XLOOKUP($A2243,[1]MedicHistory!A:A,[1]MedicHistory!I:I,"")</f>
        <v>Normal weight</v>
      </c>
      <c r="L2243" s="22">
        <f>_xlfn.XLOOKUP($A2243,[1]Hospitalisation!A:A,[1]Hospitalisation!C:C,"")</f>
        <v>1341.16</v>
      </c>
      <c r="M2243" s="23" t="str">
        <f>_xlfn.XLOOKUP($A2243,[1]Hospitalisation!A:A,[1]Hospitalisation!I:I,"")</f>
        <v>tier - 2</v>
      </c>
      <c r="N2243" s="23" t="str">
        <f>_xlfn.XLOOKUP($A2243,[1]Hospitalisation!A:A,[1]Hospitalisation!J:J,"")</f>
        <v>tier - 2</v>
      </c>
      <c r="O2243" s="23" t="str">
        <f>_xlfn.XLOOKUP($A2243,[1]Hospitalisation!A:A,[1]Hospitalisation!K:K,"")</f>
        <v>R1012</v>
      </c>
      <c r="P2243" s="20">
        <f>_xlfn.XLOOKUP($A2243,[1]Hospitalisation!A:A,[1]Hospitalisation!L:L,"")</f>
        <v>24</v>
      </c>
      <c r="Q2243" s="25">
        <f>_xlfn.XLOOKUP($A2243,[1]Hospitalisation!A:A,[1]Hospitalisation!M:M,"")</f>
        <v>36106</v>
      </c>
    </row>
    <row r="2244" spans="1:17" x14ac:dyDescent="0.25">
      <c r="A2244" s="17" t="s">
        <v>106</v>
      </c>
      <c r="B2244" s="12" t="str">
        <f>_xlfn.XLOOKUP(A2244,[1]Customer!A:A,[1]Customer!C:C,"")</f>
        <v>Jordan</v>
      </c>
      <c r="C2244" s="13">
        <f t="array" ref="C2244">_xlfn.XLOOKUP($A2244,[1]MedicHistory!A:A,[1]MedicHistory!B:B,"")</f>
        <v>15.6</v>
      </c>
      <c r="D2244" s="13">
        <f t="array" ref="D2244">_xlfn.XLOOKUP($A2244,[1]MedicHistory!A:A,[1]MedicHistory!C:C,"")</f>
        <v>4.12</v>
      </c>
      <c r="E2244" s="12" t="str">
        <f>_xlfn.XLOOKUP($A2244,[1]MedicHistory!A:A,[1]MedicHistory!D:D,"")</f>
        <v>yes</v>
      </c>
      <c r="F2244" s="12" t="str">
        <f>_xlfn.XLOOKUP($A2244,[1]MedicHistory!A:A,[1]MedicHistory!E:E,"")</f>
        <v>No</v>
      </c>
      <c r="G2244" s="12" t="str">
        <f>_xlfn.XLOOKUP($A2244,[1]MedicHistory!A:A,[1]MedicHistory!F:F,"")</f>
        <v>No</v>
      </c>
      <c r="H2244" s="14">
        <f>_xlfn.XLOOKUP($A2244,[1]MedicHistory!A:A,[1]MedicHistory!G:G,"")</f>
        <v>1</v>
      </c>
      <c r="I2244" s="12" t="str">
        <f>_xlfn.XLOOKUP($A2244,[1]MedicHistory!A:A,[1]MedicHistory!H:H,"")</f>
        <v>No</v>
      </c>
      <c r="J2244" s="12" t="str">
        <f>_xlfn.XLOOKUP($A2244,[1]MedicHistory!A:A,[1]MedicHistory!K:K,"")</f>
        <v>Normal</v>
      </c>
      <c r="K2244" s="15" t="str">
        <f>_xlfn.XLOOKUP($A2244,[1]MedicHistory!A:A,[1]MedicHistory!I:I,"")</f>
        <v>Under weight</v>
      </c>
      <c r="L2244" s="16">
        <f>_xlfn.XLOOKUP($A2244,[1]Hospitalisation!A:A,[1]Hospitalisation!C:C,"")</f>
        <v>1338</v>
      </c>
      <c r="M2244" s="17" t="str">
        <f>_xlfn.XLOOKUP($A2244,[1]Hospitalisation!A:A,[1]Hospitalisation!I:I,"")</f>
        <v>tier - 2</v>
      </c>
      <c r="N2244" s="17" t="str">
        <f>_xlfn.XLOOKUP($A2244,[1]Hospitalisation!A:A,[1]Hospitalisation!J:J,"")</f>
        <v>tier - 3</v>
      </c>
      <c r="O2244" s="17" t="str">
        <f>_xlfn.XLOOKUP($A2244,[1]Hospitalisation!A:A,[1]Hospitalisation!K:K,"")</f>
        <v>R1012</v>
      </c>
      <c r="P2244" s="14">
        <f>_xlfn.XLOOKUP($A2244,[1]Hospitalisation!A:A,[1]Hospitalisation!L:L,"")</f>
        <v>25</v>
      </c>
      <c r="Q2244" s="24">
        <f>_xlfn.XLOOKUP($A2244,[1]Hospitalisation!A:A,[1]Hospitalisation!M:M,"")</f>
        <v>35641</v>
      </c>
    </row>
    <row r="2245" spans="1:17" x14ac:dyDescent="0.25">
      <c r="A2245" s="23" t="s">
        <v>105</v>
      </c>
      <c r="B2245" s="18" t="str">
        <f>_xlfn.XLOOKUP(A2245,[1]Customer!A:A,[1]Customer!C:C,"")</f>
        <v>Brian</v>
      </c>
      <c r="C2245" s="19">
        <f t="array" ref="C2245">_xlfn.XLOOKUP($A2245,[1]MedicHistory!A:A,[1]MedicHistory!B:B,"")</f>
        <v>24.39</v>
      </c>
      <c r="D2245" s="19">
        <f t="array" ref="D2245">_xlfn.XLOOKUP($A2245,[1]MedicHistory!A:A,[1]MedicHistory!C:C,"")</f>
        <v>6.24</v>
      </c>
      <c r="E2245" s="18" t="str">
        <f>_xlfn.XLOOKUP($A2245,[1]MedicHistory!A:A,[1]MedicHistory!D:D,"")</f>
        <v>No</v>
      </c>
      <c r="F2245" s="18" t="str">
        <f>_xlfn.XLOOKUP($A2245,[1]MedicHistory!A:A,[1]MedicHistory!E:E,"")</f>
        <v>No</v>
      </c>
      <c r="G2245" s="18" t="str">
        <f>_xlfn.XLOOKUP($A2245,[1]MedicHistory!A:A,[1]MedicHistory!F:F,"")</f>
        <v>No</v>
      </c>
      <c r="H2245" s="20">
        <f>_xlfn.XLOOKUP($A2245,[1]MedicHistory!A:A,[1]MedicHistory!G:G,"")</f>
        <v>1</v>
      </c>
      <c r="I2245" s="18" t="str">
        <f>_xlfn.XLOOKUP($A2245,[1]MedicHistory!A:A,[1]MedicHistory!H:H,"")</f>
        <v>No</v>
      </c>
      <c r="J2245" s="18" t="str">
        <f>_xlfn.XLOOKUP($A2245,[1]MedicHistory!A:A,[1]MedicHistory!K:K,"")</f>
        <v>Prediabetic</v>
      </c>
      <c r="K2245" s="21" t="str">
        <f>_xlfn.XLOOKUP($A2245,[1]MedicHistory!A:A,[1]MedicHistory!I:I,"")</f>
        <v>Normal weight</v>
      </c>
      <c r="L2245" s="22">
        <f>_xlfn.XLOOKUP($A2245,[1]Hospitalisation!A:A,[1]Hospitalisation!C:C,"")</f>
        <v>1332.61</v>
      </c>
      <c r="M2245" s="23" t="str">
        <f>_xlfn.XLOOKUP($A2245,[1]Hospitalisation!A:A,[1]Hospitalisation!I:I,"")</f>
        <v>tier - 2</v>
      </c>
      <c r="N2245" s="23" t="str">
        <f>_xlfn.XLOOKUP($A2245,[1]Hospitalisation!A:A,[1]Hospitalisation!J:J,"")</f>
        <v>tier - 3</v>
      </c>
      <c r="O2245" s="23" t="str">
        <f>_xlfn.XLOOKUP($A2245,[1]Hospitalisation!A:A,[1]Hospitalisation!K:K,"")</f>
        <v>R1013</v>
      </c>
      <c r="P2245" s="20">
        <f>_xlfn.XLOOKUP($A2245,[1]Hospitalisation!A:A,[1]Hospitalisation!L:L,"")</f>
        <v>27</v>
      </c>
      <c r="Q2245" s="25">
        <f>_xlfn.XLOOKUP($A2245,[1]Hospitalisation!A:A,[1]Hospitalisation!M:M,"")</f>
        <v>34892</v>
      </c>
    </row>
    <row r="2246" spans="1:17" x14ac:dyDescent="0.25">
      <c r="A2246" s="17" t="s">
        <v>104</v>
      </c>
      <c r="B2246" s="12" t="str">
        <f>_xlfn.XLOOKUP(A2246,[1]Customer!A:A,[1]Customer!C:C,"")</f>
        <v>Katherine</v>
      </c>
      <c r="C2246" s="13">
        <f t="array" ref="C2246">_xlfn.XLOOKUP($A2246,[1]MedicHistory!A:A,[1]MedicHistory!B:B,"")</f>
        <v>24.75</v>
      </c>
      <c r="D2246" s="13">
        <f t="array" ref="D2246">_xlfn.XLOOKUP($A2246,[1]MedicHistory!A:A,[1]MedicHistory!C:C,"")</f>
        <v>4.83</v>
      </c>
      <c r="E2246" s="12" t="str">
        <f>_xlfn.XLOOKUP($A2246,[1]MedicHistory!A:A,[1]MedicHistory!D:D,"")</f>
        <v>No</v>
      </c>
      <c r="F2246" s="12" t="str">
        <f>_xlfn.XLOOKUP($A2246,[1]MedicHistory!A:A,[1]MedicHistory!E:E,"")</f>
        <v>No</v>
      </c>
      <c r="G2246" s="12" t="str">
        <f>_xlfn.XLOOKUP($A2246,[1]MedicHistory!A:A,[1]MedicHistory!F:F,"")</f>
        <v>No</v>
      </c>
      <c r="H2246" s="14">
        <f>_xlfn.XLOOKUP($A2246,[1]MedicHistory!A:A,[1]MedicHistory!G:G,"")</f>
        <v>0</v>
      </c>
      <c r="I2246" s="12" t="str">
        <f>_xlfn.XLOOKUP($A2246,[1]MedicHistory!A:A,[1]MedicHistory!H:H,"")</f>
        <v>No</v>
      </c>
      <c r="J2246" s="12" t="str">
        <f>_xlfn.XLOOKUP($A2246,[1]MedicHistory!A:A,[1]MedicHistory!K:K,"")</f>
        <v>Normal</v>
      </c>
      <c r="K2246" s="15" t="str">
        <f>_xlfn.XLOOKUP($A2246,[1]MedicHistory!A:A,[1]MedicHistory!I:I,"")</f>
        <v>Normal weight</v>
      </c>
      <c r="L2246" s="16">
        <f>_xlfn.XLOOKUP($A2246,[1]Hospitalisation!A:A,[1]Hospitalisation!C:C,"")</f>
        <v>1329.17</v>
      </c>
      <c r="M2246" s="17" t="str">
        <f>_xlfn.XLOOKUP($A2246,[1]Hospitalisation!A:A,[1]Hospitalisation!I:I,"")</f>
        <v>tier - 2</v>
      </c>
      <c r="N2246" s="17" t="str">
        <f>_xlfn.XLOOKUP($A2246,[1]Hospitalisation!A:A,[1]Hospitalisation!J:J,"")</f>
        <v>tier - 3</v>
      </c>
      <c r="O2246" s="17" t="str">
        <f>_xlfn.XLOOKUP($A2246,[1]Hospitalisation!A:A,[1]Hospitalisation!K:K,"")</f>
        <v>R1013</v>
      </c>
      <c r="P2246" s="14">
        <f>_xlfn.XLOOKUP($A2246,[1]Hospitalisation!A:A,[1]Hospitalisation!L:L,"")</f>
        <v>24</v>
      </c>
      <c r="Q2246" s="24">
        <f>_xlfn.XLOOKUP($A2246,[1]Hospitalisation!A:A,[1]Hospitalisation!M:M,"")</f>
        <v>36082</v>
      </c>
    </row>
    <row r="2247" spans="1:17" x14ac:dyDescent="0.25">
      <c r="A2247" s="23" t="s">
        <v>103</v>
      </c>
      <c r="B2247" s="18" t="str">
        <f>_xlfn.XLOOKUP(A2247,[1]Customer!A:A,[1]Customer!C:C,"")</f>
        <v>Melanie</v>
      </c>
      <c r="C2247" s="19">
        <f t="array" ref="C2247">_xlfn.XLOOKUP($A2247,[1]MedicHistory!A:A,[1]MedicHistory!B:B,"")</f>
        <v>20.88</v>
      </c>
      <c r="D2247" s="19">
        <f t="array" ref="D2247">_xlfn.XLOOKUP($A2247,[1]MedicHistory!A:A,[1]MedicHistory!C:C,"")</f>
        <v>7.4</v>
      </c>
      <c r="E2247" s="18" t="str">
        <f>_xlfn.XLOOKUP($A2247,[1]MedicHistory!A:A,[1]MedicHistory!D:D,"")</f>
        <v>No</v>
      </c>
      <c r="F2247" s="18" t="str">
        <f>_xlfn.XLOOKUP($A2247,[1]MedicHistory!A:A,[1]MedicHistory!E:E,"")</f>
        <v>No</v>
      </c>
      <c r="G2247" s="18" t="str">
        <f>_xlfn.XLOOKUP($A2247,[1]MedicHistory!A:A,[1]MedicHistory!F:F,"")</f>
        <v>No</v>
      </c>
      <c r="H2247" s="20">
        <f>_xlfn.XLOOKUP($A2247,[1]MedicHistory!A:A,[1]MedicHistory!G:G,"")</f>
        <v>0</v>
      </c>
      <c r="I2247" s="18" t="str">
        <f>_xlfn.XLOOKUP($A2247,[1]MedicHistory!A:A,[1]MedicHistory!H:H,"")</f>
        <v>No</v>
      </c>
      <c r="J2247" s="18" t="str">
        <f>_xlfn.XLOOKUP($A2247,[1]MedicHistory!A:A,[1]MedicHistory!K:K,"")</f>
        <v>Diabetic</v>
      </c>
      <c r="K2247" s="21" t="str">
        <f>_xlfn.XLOOKUP($A2247,[1]MedicHistory!A:A,[1]MedicHistory!I:I,"")</f>
        <v>Normal weight</v>
      </c>
      <c r="L2247" s="22">
        <f>_xlfn.XLOOKUP($A2247,[1]Hospitalisation!A:A,[1]Hospitalisation!C:C,"")</f>
        <v>1315</v>
      </c>
      <c r="M2247" s="23" t="str">
        <f>_xlfn.XLOOKUP($A2247,[1]Hospitalisation!A:A,[1]Hospitalisation!I:I,"")</f>
        <v>tier - 2</v>
      </c>
      <c r="N2247" s="23" t="str">
        <f>_xlfn.XLOOKUP($A2247,[1]Hospitalisation!A:A,[1]Hospitalisation!J:J,"")</f>
        <v>tier - 2</v>
      </c>
      <c r="O2247" s="23" t="str">
        <f>_xlfn.XLOOKUP($A2247,[1]Hospitalisation!A:A,[1]Hospitalisation!K:K,"")</f>
        <v>R1013</v>
      </c>
      <c r="P2247" s="20">
        <f>_xlfn.XLOOKUP($A2247,[1]Hospitalisation!A:A,[1]Hospitalisation!L:L,"")</f>
        <v>23</v>
      </c>
      <c r="Q2247" s="25">
        <f>_xlfn.XLOOKUP($A2247,[1]Hospitalisation!A:A,[1]Hospitalisation!M:M,"")</f>
        <v>36446</v>
      </c>
    </row>
    <row r="2248" spans="1:17" x14ac:dyDescent="0.25">
      <c r="A2248" s="17" t="s">
        <v>102</v>
      </c>
      <c r="B2248" s="12" t="str">
        <f>_xlfn.XLOOKUP(A2248,[1]Customer!A:A,[1]Customer!C:C,"")</f>
        <v>Jessica</v>
      </c>
      <c r="C2248" s="13">
        <f t="array" ref="C2248">_xlfn.XLOOKUP($A2248,[1]MedicHistory!A:A,[1]MedicHistory!B:B,"")</f>
        <v>20.43</v>
      </c>
      <c r="D2248" s="13">
        <f t="array" ref="D2248">_xlfn.XLOOKUP($A2248,[1]MedicHistory!A:A,[1]MedicHistory!C:C,"")</f>
        <v>4.54</v>
      </c>
      <c r="E2248" s="12" t="str">
        <f>_xlfn.XLOOKUP($A2248,[1]MedicHistory!A:A,[1]MedicHistory!D:D,"")</f>
        <v>No</v>
      </c>
      <c r="F2248" s="12" t="str">
        <f>_xlfn.XLOOKUP($A2248,[1]MedicHistory!A:A,[1]MedicHistory!E:E,"")</f>
        <v>No</v>
      </c>
      <c r="G2248" s="12" t="str">
        <f>_xlfn.XLOOKUP($A2248,[1]MedicHistory!A:A,[1]MedicHistory!F:F,"")</f>
        <v>No</v>
      </c>
      <c r="H2248" s="14">
        <f>_xlfn.XLOOKUP($A2248,[1]MedicHistory!A:A,[1]MedicHistory!G:G,"")</f>
        <v>0</v>
      </c>
      <c r="I2248" s="12" t="str">
        <f>_xlfn.XLOOKUP($A2248,[1]MedicHistory!A:A,[1]MedicHistory!H:H,"")</f>
        <v>No</v>
      </c>
      <c r="J2248" s="12" t="str">
        <f>_xlfn.XLOOKUP($A2248,[1]MedicHistory!A:A,[1]MedicHistory!K:K,"")</f>
        <v>Normal</v>
      </c>
      <c r="K2248" s="15" t="str">
        <f>_xlfn.XLOOKUP($A2248,[1]MedicHistory!A:A,[1]MedicHistory!I:I,"")</f>
        <v>Normal weight</v>
      </c>
      <c r="L2248" s="16">
        <f>_xlfn.XLOOKUP($A2248,[1]Hospitalisation!A:A,[1]Hospitalisation!C:C,"")</f>
        <v>1304</v>
      </c>
      <c r="M2248" s="17" t="str">
        <f>_xlfn.XLOOKUP($A2248,[1]Hospitalisation!A:A,[1]Hospitalisation!I:I,"")</f>
        <v>tier - 2</v>
      </c>
      <c r="N2248" s="17" t="str">
        <f>_xlfn.XLOOKUP($A2248,[1]Hospitalisation!A:A,[1]Hospitalisation!J:J,"")</f>
        <v>tier - 2</v>
      </c>
      <c r="O2248" s="17" t="str">
        <f>_xlfn.XLOOKUP($A2248,[1]Hospitalisation!A:A,[1]Hospitalisation!K:K,"")</f>
        <v>R1013</v>
      </c>
      <c r="P2248" s="14">
        <f>_xlfn.XLOOKUP($A2248,[1]Hospitalisation!A:A,[1]Hospitalisation!L:L,"")</f>
        <v>20</v>
      </c>
      <c r="Q2248" s="24">
        <f>_xlfn.XLOOKUP($A2248,[1]Hospitalisation!A:A,[1]Hospitalisation!M:M,"")</f>
        <v>37592</v>
      </c>
    </row>
    <row r="2249" spans="1:17" x14ac:dyDescent="0.25">
      <c r="A2249" s="23" t="s">
        <v>101</v>
      </c>
      <c r="B2249" s="18" t="str">
        <f>_xlfn.XLOOKUP(A2249,[1]Customer!A:A,[1]Customer!C:C,"")</f>
        <v>Eric</v>
      </c>
      <c r="C2249" s="19">
        <f t="array" ref="C2249">_xlfn.XLOOKUP($A2249,[1]MedicHistory!A:A,[1]MedicHistory!B:B,"")</f>
        <v>15.18</v>
      </c>
      <c r="D2249" s="19">
        <f t="array" ref="D2249">_xlfn.XLOOKUP($A2249,[1]MedicHistory!A:A,[1]MedicHistory!C:C,"")</f>
        <v>11.11</v>
      </c>
      <c r="E2249" s="18" t="str">
        <f>_xlfn.XLOOKUP($A2249,[1]MedicHistory!A:A,[1]MedicHistory!D:D,"")</f>
        <v>No</v>
      </c>
      <c r="F2249" s="18" t="str">
        <f>_xlfn.XLOOKUP($A2249,[1]MedicHistory!A:A,[1]MedicHistory!E:E,"")</f>
        <v>No</v>
      </c>
      <c r="G2249" s="18" t="str">
        <f>_xlfn.XLOOKUP($A2249,[1]MedicHistory!A:A,[1]MedicHistory!F:F,"")</f>
        <v>No</v>
      </c>
      <c r="H2249" s="20">
        <f>_xlfn.XLOOKUP($A2249,[1]MedicHistory!A:A,[1]MedicHistory!G:G,"")</f>
        <v>0</v>
      </c>
      <c r="I2249" s="18" t="str">
        <f>_xlfn.XLOOKUP($A2249,[1]MedicHistory!A:A,[1]MedicHistory!H:H,"")</f>
        <v>No</v>
      </c>
      <c r="J2249" s="18" t="str">
        <f>_xlfn.XLOOKUP($A2249,[1]MedicHistory!A:A,[1]MedicHistory!K:K,"")</f>
        <v>Diabetic</v>
      </c>
      <c r="K2249" s="21" t="str">
        <f>_xlfn.XLOOKUP($A2249,[1]MedicHistory!A:A,[1]MedicHistory!I:I,"")</f>
        <v>Under weight</v>
      </c>
      <c r="L2249" s="22">
        <f>_xlfn.XLOOKUP($A2249,[1]Hospitalisation!A:A,[1]Hospitalisation!C:C,"")</f>
        <v>1304</v>
      </c>
      <c r="M2249" s="23" t="str">
        <f>_xlfn.XLOOKUP($A2249,[1]Hospitalisation!A:A,[1]Hospitalisation!I:I,"")</f>
        <v>tier - 2</v>
      </c>
      <c r="N2249" s="23" t="str">
        <f>_xlfn.XLOOKUP($A2249,[1]Hospitalisation!A:A,[1]Hospitalisation!J:J,"")</f>
        <v>tier - 2</v>
      </c>
      <c r="O2249" s="23" t="str">
        <f>_xlfn.XLOOKUP($A2249,[1]Hospitalisation!A:A,[1]Hospitalisation!K:K,"")</f>
        <v>R1012</v>
      </c>
      <c r="P2249" s="20">
        <f>_xlfn.XLOOKUP($A2249,[1]Hospitalisation!A:A,[1]Hospitalisation!L:L,"")</f>
        <v>23</v>
      </c>
      <c r="Q2249" s="25">
        <f>_xlfn.XLOOKUP($A2249,[1]Hospitalisation!A:A,[1]Hospitalisation!M:M,"")</f>
        <v>36504</v>
      </c>
    </row>
    <row r="2250" spans="1:17" x14ac:dyDescent="0.25">
      <c r="A2250" s="17" t="s">
        <v>100</v>
      </c>
      <c r="B2250" s="12" t="str">
        <f>_xlfn.XLOOKUP(A2250,[1]Customer!A:A,[1]Customer!C:C,"")</f>
        <v>Joseph</v>
      </c>
      <c r="C2250" s="13">
        <f t="array" ref="C2250">_xlfn.XLOOKUP($A2250,[1]MedicHistory!A:A,[1]MedicHistory!B:B,"")</f>
        <v>15.12</v>
      </c>
      <c r="D2250" s="13">
        <f t="array" ref="D2250">_xlfn.XLOOKUP($A2250,[1]MedicHistory!A:A,[1]MedicHistory!C:C,"")</f>
        <v>4.03</v>
      </c>
      <c r="E2250" s="12" t="str">
        <f>_xlfn.XLOOKUP($A2250,[1]MedicHistory!A:A,[1]MedicHistory!D:D,"")</f>
        <v>yes</v>
      </c>
      <c r="F2250" s="12" t="str">
        <f>_xlfn.XLOOKUP($A2250,[1]MedicHistory!A:A,[1]MedicHistory!E:E,"")</f>
        <v>No</v>
      </c>
      <c r="G2250" s="12" t="str">
        <f>_xlfn.XLOOKUP($A2250,[1]MedicHistory!A:A,[1]MedicHistory!F:F,"")</f>
        <v>No</v>
      </c>
      <c r="H2250" s="14">
        <f>_xlfn.XLOOKUP($A2250,[1]MedicHistory!A:A,[1]MedicHistory!G:G,"")</f>
        <v>0</v>
      </c>
      <c r="I2250" s="12" t="str">
        <f>_xlfn.XLOOKUP($A2250,[1]MedicHistory!A:A,[1]MedicHistory!H:H,"")</f>
        <v>No</v>
      </c>
      <c r="J2250" s="12" t="str">
        <f>_xlfn.XLOOKUP($A2250,[1]MedicHistory!A:A,[1]MedicHistory!K:K,"")</f>
        <v>Normal</v>
      </c>
      <c r="K2250" s="15" t="str">
        <f>_xlfn.XLOOKUP($A2250,[1]MedicHistory!A:A,[1]MedicHistory!I:I,"")</f>
        <v>Under weight</v>
      </c>
      <c r="L2250" s="16">
        <f>_xlfn.XLOOKUP($A2250,[1]Hospitalisation!A:A,[1]Hospitalisation!C:C,"")</f>
        <v>1293</v>
      </c>
      <c r="M2250" s="17" t="str">
        <f>_xlfn.XLOOKUP($A2250,[1]Hospitalisation!A:A,[1]Hospitalisation!I:I,"")</f>
        <v>tier - 2</v>
      </c>
      <c r="N2250" s="17" t="str">
        <f>_xlfn.XLOOKUP($A2250,[1]Hospitalisation!A:A,[1]Hospitalisation!J:J,"")</f>
        <v>tier - 3</v>
      </c>
      <c r="O2250" s="17" t="str">
        <f>_xlfn.XLOOKUP($A2250,[1]Hospitalisation!A:A,[1]Hospitalisation!K:K,"")</f>
        <v>R1012</v>
      </c>
      <c r="P2250" s="14">
        <f>_xlfn.XLOOKUP($A2250,[1]Hospitalisation!A:A,[1]Hospitalisation!L:L,"")</f>
        <v>20</v>
      </c>
      <c r="Q2250" s="24">
        <f>_xlfn.XLOOKUP($A2250,[1]Hospitalisation!A:A,[1]Hospitalisation!M:M,"")</f>
        <v>37589</v>
      </c>
    </row>
    <row r="2251" spans="1:17" x14ac:dyDescent="0.25">
      <c r="A2251" s="23" t="s">
        <v>99</v>
      </c>
      <c r="B2251" s="18" t="str">
        <f>_xlfn.XLOOKUP(A2251,[1]Customer!A:A,[1]Customer!C:C,"")</f>
        <v>Mary</v>
      </c>
      <c r="C2251" s="19">
        <f t="array" ref="C2251">_xlfn.XLOOKUP($A2251,[1]MedicHistory!A:A,[1]MedicHistory!B:B,"")</f>
        <v>23.88</v>
      </c>
      <c r="D2251" s="19">
        <f t="array" ref="D2251">_xlfn.XLOOKUP($A2251,[1]MedicHistory!A:A,[1]MedicHistory!C:C,"")</f>
        <v>4.51</v>
      </c>
      <c r="E2251" s="18" t="str">
        <f>_xlfn.XLOOKUP($A2251,[1]MedicHistory!A:A,[1]MedicHistory!D:D,"")</f>
        <v>No</v>
      </c>
      <c r="F2251" s="18" t="str">
        <f>_xlfn.XLOOKUP($A2251,[1]MedicHistory!A:A,[1]MedicHistory!E:E,"")</f>
        <v>No</v>
      </c>
      <c r="G2251" s="18" t="str">
        <f>_xlfn.XLOOKUP($A2251,[1]MedicHistory!A:A,[1]MedicHistory!F:F,"")</f>
        <v>No</v>
      </c>
      <c r="H2251" s="20">
        <f>_xlfn.XLOOKUP($A2251,[1]MedicHistory!A:A,[1]MedicHistory!G:G,"")</f>
        <v>1</v>
      </c>
      <c r="I2251" s="18" t="str">
        <f>_xlfn.XLOOKUP($A2251,[1]MedicHistory!A:A,[1]MedicHistory!H:H,"")</f>
        <v>No</v>
      </c>
      <c r="J2251" s="18" t="str">
        <f>_xlfn.XLOOKUP($A2251,[1]MedicHistory!A:A,[1]MedicHistory!K:K,"")</f>
        <v>Normal</v>
      </c>
      <c r="K2251" s="21" t="str">
        <f>_xlfn.XLOOKUP($A2251,[1]MedicHistory!A:A,[1]MedicHistory!I:I,"")</f>
        <v>Normal weight</v>
      </c>
      <c r="L2251" s="22">
        <f>_xlfn.XLOOKUP($A2251,[1]Hospitalisation!A:A,[1]Hospitalisation!C:C,"")</f>
        <v>1290.93</v>
      </c>
      <c r="M2251" s="23" t="str">
        <f>_xlfn.XLOOKUP($A2251,[1]Hospitalisation!A:A,[1]Hospitalisation!I:I,"")</f>
        <v>tier - 2</v>
      </c>
      <c r="N2251" s="23" t="str">
        <f>_xlfn.XLOOKUP($A2251,[1]Hospitalisation!A:A,[1]Hospitalisation!J:J,"")</f>
        <v>tier - 2</v>
      </c>
      <c r="O2251" s="23" t="str">
        <f>_xlfn.XLOOKUP($A2251,[1]Hospitalisation!A:A,[1]Hospitalisation!K:K,"")</f>
        <v>R1013</v>
      </c>
      <c r="P2251" s="20">
        <f>_xlfn.XLOOKUP($A2251,[1]Hospitalisation!A:A,[1]Hospitalisation!L:L,"")</f>
        <v>22</v>
      </c>
      <c r="Q2251" s="25">
        <f>_xlfn.XLOOKUP($A2251,[1]Hospitalisation!A:A,[1]Hospitalisation!M:M,"")</f>
        <v>37046</v>
      </c>
    </row>
    <row r="2252" spans="1:17" x14ac:dyDescent="0.25">
      <c r="A2252" s="17" t="s">
        <v>98</v>
      </c>
      <c r="B2252" s="12" t="str">
        <f>_xlfn.XLOOKUP(A2252,[1]Customer!A:A,[1]Customer!C:C,"")</f>
        <v>Natalie</v>
      </c>
      <c r="C2252" s="13">
        <f t="array" ref="C2252">_xlfn.XLOOKUP($A2252,[1]MedicHistory!A:A,[1]MedicHistory!B:B,"")</f>
        <v>16.13</v>
      </c>
      <c r="D2252" s="13">
        <f t="array" ref="D2252">_xlfn.XLOOKUP($A2252,[1]MedicHistory!A:A,[1]MedicHistory!C:C,"")</f>
        <v>5.56</v>
      </c>
      <c r="E2252" s="12" t="str">
        <f>_xlfn.XLOOKUP($A2252,[1]MedicHistory!A:A,[1]MedicHistory!D:D,"")</f>
        <v>No</v>
      </c>
      <c r="F2252" s="12" t="str">
        <f>_xlfn.XLOOKUP($A2252,[1]MedicHistory!A:A,[1]MedicHistory!E:E,"")</f>
        <v>yes</v>
      </c>
      <c r="G2252" s="12" t="str">
        <f>_xlfn.XLOOKUP($A2252,[1]MedicHistory!A:A,[1]MedicHistory!F:F,"")</f>
        <v>No</v>
      </c>
      <c r="H2252" s="14">
        <f>_xlfn.XLOOKUP($A2252,[1]MedicHistory!A:A,[1]MedicHistory!G:G,"")</f>
        <v>1</v>
      </c>
      <c r="I2252" s="12" t="str">
        <f>_xlfn.XLOOKUP($A2252,[1]MedicHistory!A:A,[1]MedicHistory!H:H,"")</f>
        <v>No</v>
      </c>
      <c r="J2252" s="12" t="str">
        <f>_xlfn.XLOOKUP($A2252,[1]MedicHistory!A:A,[1]MedicHistory!K:K,"")</f>
        <v>Normal</v>
      </c>
      <c r="K2252" s="15" t="str">
        <f>_xlfn.XLOOKUP($A2252,[1]MedicHistory!A:A,[1]MedicHistory!I:I,"")</f>
        <v>Under weight</v>
      </c>
      <c r="L2252" s="16">
        <f>_xlfn.XLOOKUP($A2252,[1]Hospitalisation!A:A,[1]Hospitalisation!C:C,"")</f>
        <v>1286</v>
      </c>
      <c r="M2252" s="17" t="str">
        <f>_xlfn.XLOOKUP($A2252,[1]Hospitalisation!A:A,[1]Hospitalisation!I:I,"")</f>
        <v>tier - 2</v>
      </c>
      <c r="N2252" s="17" t="str">
        <f>_xlfn.XLOOKUP($A2252,[1]Hospitalisation!A:A,[1]Hospitalisation!J:J,"")</f>
        <v>tier - 2</v>
      </c>
      <c r="O2252" s="17" t="str">
        <f>_xlfn.XLOOKUP($A2252,[1]Hospitalisation!A:A,[1]Hospitalisation!K:K,"")</f>
        <v>R1013</v>
      </c>
      <c r="P2252" s="14">
        <f>_xlfn.XLOOKUP($A2252,[1]Hospitalisation!A:A,[1]Hospitalisation!L:L,"")</f>
        <v>24</v>
      </c>
      <c r="Q2252" s="24">
        <f>_xlfn.XLOOKUP($A2252,[1]Hospitalisation!A:A,[1]Hospitalisation!M:M,"")</f>
        <v>35972</v>
      </c>
    </row>
    <row r="2253" spans="1:17" x14ac:dyDescent="0.25">
      <c r="A2253" s="23" t="s">
        <v>97</v>
      </c>
      <c r="B2253" s="18" t="str">
        <f>_xlfn.XLOOKUP(A2253,[1]Customer!A:A,[1]Customer!C:C,"")</f>
        <v>Christopher</v>
      </c>
      <c r="C2253" s="19">
        <f t="array" ref="C2253">_xlfn.XLOOKUP($A2253,[1]MedicHistory!A:A,[1]MedicHistory!B:B,"")</f>
        <v>24.09</v>
      </c>
      <c r="D2253" s="19">
        <f t="array" ref="D2253">_xlfn.XLOOKUP($A2253,[1]MedicHistory!A:A,[1]MedicHistory!C:C,"")</f>
        <v>4.0999999999999996</v>
      </c>
      <c r="E2253" s="18" t="str">
        <f>_xlfn.XLOOKUP($A2253,[1]MedicHistory!A:A,[1]MedicHistory!D:D,"")</f>
        <v>No</v>
      </c>
      <c r="F2253" s="18" t="str">
        <f>_xlfn.XLOOKUP($A2253,[1]MedicHistory!A:A,[1]MedicHistory!E:E,"")</f>
        <v>yes</v>
      </c>
      <c r="G2253" s="18" t="str">
        <f>_xlfn.XLOOKUP($A2253,[1]MedicHistory!A:A,[1]MedicHistory!F:F,"")</f>
        <v>No</v>
      </c>
      <c r="H2253" s="20">
        <f>_xlfn.XLOOKUP($A2253,[1]MedicHistory!A:A,[1]MedicHistory!G:G,"")</f>
        <v>1</v>
      </c>
      <c r="I2253" s="18" t="str">
        <f>_xlfn.XLOOKUP($A2253,[1]MedicHistory!A:A,[1]MedicHistory!H:H,"")</f>
        <v>No</v>
      </c>
      <c r="J2253" s="18" t="str">
        <f>_xlfn.XLOOKUP($A2253,[1]MedicHistory!A:A,[1]MedicHistory!K:K,"")</f>
        <v>Normal</v>
      </c>
      <c r="K2253" s="21" t="str">
        <f>_xlfn.XLOOKUP($A2253,[1]MedicHistory!A:A,[1]MedicHistory!I:I,"")</f>
        <v>Normal weight</v>
      </c>
      <c r="L2253" s="22">
        <f>_xlfn.XLOOKUP($A2253,[1]Hospitalisation!A:A,[1]Hospitalisation!C:C,"")</f>
        <v>1285</v>
      </c>
      <c r="M2253" s="23" t="str">
        <f>_xlfn.XLOOKUP($A2253,[1]Hospitalisation!A:A,[1]Hospitalisation!I:I,"")</f>
        <v>tier - 2</v>
      </c>
      <c r="N2253" s="23" t="str">
        <f>_xlfn.XLOOKUP($A2253,[1]Hospitalisation!A:A,[1]Hospitalisation!J:J,"")</f>
        <v>tier - 3</v>
      </c>
      <c r="O2253" s="23" t="str">
        <f>_xlfn.XLOOKUP($A2253,[1]Hospitalisation!A:A,[1]Hospitalisation!K:K,"")</f>
        <v>R1013</v>
      </c>
      <c r="P2253" s="20">
        <f>_xlfn.XLOOKUP($A2253,[1]Hospitalisation!A:A,[1]Hospitalisation!L:L,"")</f>
        <v>22</v>
      </c>
      <c r="Q2253" s="25">
        <f>_xlfn.XLOOKUP($A2253,[1]Hospitalisation!A:A,[1]Hospitalisation!M:M,"")</f>
        <v>36735</v>
      </c>
    </row>
    <row r="2254" spans="1:17" x14ac:dyDescent="0.25">
      <c r="A2254" s="17" t="s">
        <v>96</v>
      </c>
      <c r="B2254" s="12" t="str">
        <f>_xlfn.XLOOKUP(A2254,[1]Customer!A:A,[1]Customer!C:C,"")</f>
        <v>Sonja</v>
      </c>
      <c r="C2254" s="13">
        <f t="array" ref="C2254">_xlfn.XLOOKUP($A2254,[1]MedicHistory!A:A,[1]MedicHistory!B:B,"")</f>
        <v>19.43</v>
      </c>
      <c r="D2254" s="13">
        <f t="array" ref="D2254">_xlfn.XLOOKUP($A2254,[1]MedicHistory!A:A,[1]MedicHistory!C:C,"")</f>
        <v>5.85</v>
      </c>
      <c r="E2254" s="12" t="str">
        <f>_xlfn.XLOOKUP($A2254,[1]MedicHistory!A:A,[1]MedicHistory!D:D,"")</f>
        <v>No</v>
      </c>
      <c r="F2254" s="12" t="str">
        <f>_xlfn.XLOOKUP($A2254,[1]MedicHistory!A:A,[1]MedicHistory!E:E,"")</f>
        <v>yes</v>
      </c>
      <c r="G2254" s="12" t="str">
        <f>_xlfn.XLOOKUP($A2254,[1]MedicHistory!A:A,[1]MedicHistory!F:F,"")</f>
        <v>No</v>
      </c>
      <c r="H2254" s="14">
        <f>_xlfn.XLOOKUP($A2254,[1]MedicHistory!A:A,[1]MedicHistory!G:G,"")</f>
        <v>1</v>
      </c>
      <c r="I2254" s="12" t="str">
        <f>_xlfn.XLOOKUP($A2254,[1]MedicHistory!A:A,[1]MedicHistory!H:H,"")</f>
        <v>No</v>
      </c>
      <c r="J2254" s="12" t="str">
        <f>_xlfn.XLOOKUP($A2254,[1]MedicHistory!A:A,[1]MedicHistory!K:K,"")</f>
        <v>Prediabetic</v>
      </c>
      <c r="K2254" s="15" t="str">
        <f>_xlfn.XLOOKUP($A2254,[1]MedicHistory!A:A,[1]MedicHistory!I:I,"")</f>
        <v>Normal weight</v>
      </c>
      <c r="L2254" s="16">
        <f>_xlfn.XLOOKUP($A2254,[1]Hospitalisation!A:A,[1]Hospitalisation!C:C,"")</f>
        <v>1283</v>
      </c>
      <c r="M2254" s="17" t="str">
        <f>_xlfn.XLOOKUP($A2254,[1]Hospitalisation!A:A,[1]Hospitalisation!I:I,"")</f>
        <v>tier - 2</v>
      </c>
      <c r="N2254" s="17" t="str">
        <f>_xlfn.XLOOKUP($A2254,[1]Hospitalisation!A:A,[1]Hospitalisation!J:J,"")</f>
        <v>tier - 1</v>
      </c>
      <c r="O2254" s="17" t="str">
        <f>_xlfn.XLOOKUP($A2254,[1]Hospitalisation!A:A,[1]Hospitalisation!K:K,"")</f>
        <v>R1013</v>
      </c>
      <c r="P2254" s="14">
        <f>_xlfn.XLOOKUP($A2254,[1]Hospitalisation!A:A,[1]Hospitalisation!L:L,"")</f>
        <v>18</v>
      </c>
      <c r="Q2254" s="24">
        <f>_xlfn.XLOOKUP($A2254,[1]Hospitalisation!A:A,[1]Hospitalisation!M:M,"")</f>
        <v>38260</v>
      </c>
    </row>
    <row r="2255" spans="1:17" x14ac:dyDescent="0.25">
      <c r="A2255" s="23" t="s">
        <v>95</v>
      </c>
      <c r="B2255" s="18" t="str">
        <f>_xlfn.XLOOKUP(A2255,[1]Customer!A:A,[1]Customer!C:C,"")</f>
        <v>Alexandra</v>
      </c>
      <c r="C2255" s="19">
        <f t="array" ref="C2255">_xlfn.XLOOKUP($A2255,[1]MedicHistory!A:A,[1]MedicHistory!B:B,"")</f>
        <v>15.22</v>
      </c>
      <c r="D2255" s="19">
        <f t="array" ref="D2255">_xlfn.XLOOKUP($A2255,[1]MedicHistory!A:A,[1]MedicHistory!C:C,"")</f>
        <v>4.92</v>
      </c>
      <c r="E2255" s="18" t="str">
        <f>_xlfn.XLOOKUP($A2255,[1]MedicHistory!A:A,[1]MedicHistory!D:D,"")</f>
        <v>yes</v>
      </c>
      <c r="F2255" s="18" t="str">
        <f>_xlfn.XLOOKUP($A2255,[1]MedicHistory!A:A,[1]MedicHistory!E:E,"")</f>
        <v>No</v>
      </c>
      <c r="G2255" s="18" t="str">
        <f>_xlfn.XLOOKUP($A2255,[1]MedicHistory!A:A,[1]MedicHistory!F:F,"")</f>
        <v>Yes</v>
      </c>
      <c r="H2255" s="20">
        <f>_xlfn.XLOOKUP($A2255,[1]MedicHistory!A:A,[1]MedicHistory!G:G,"")</f>
        <v>1</v>
      </c>
      <c r="I2255" s="18" t="str">
        <f>_xlfn.XLOOKUP($A2255,[1]MedicHistory!A:A,[1]MedicHistory!H:H,"")</f>
        <v>No</v>
      </c>
      <c r="J2255" s="18" t="str">
        <f>_xlfn.XLOOKUP($A2255,[1]MedicHistory!A:A,[1]MedicHistory!K:K,"")</f>
        <v>Normal</v>
      </c>
      <c r="K2255" s="21" t="str">
        <f>_xlfn.XLOOKUP($A2255,[1]MedicHistory!A:A,[1]MedicHistory!I:I,"")</f>
        <v>Under weight</v>
      </c>
      <c r="L2255" s="22">
        <f>_xlfn.XLOOKUP($A2255,[1]Hospitalisation!A:A,[1]Hospitalisation!C:C,"")</f>
        <v>1276</v>
      </c>
      <c r="M2255" s="23" t="str">
        <f>_xlfn.XLOOKUP($A2255,[1]Hospitalisation!A:A,[1]Hospitalisation!I:I,"")</f>
        <v>tier - 2</v>
      </c>
      <c r="N2255" s="23" t="str">
        <f>_xlfn.XLOOKUP($A2255,[1]Hospitalisation!A:A,[1]Hospitalisation!J:J,"")</f>
        <v>tier - 2</v>
      </c>
      <c r="O2255" s="23" t="str">
        <f>_xlfn.XLOOKUP($A2255,[1]Hospitalisation!A:A,[1]Hospitalisation!K:K,"")</f>
        <v>R1012</v>
      </c>
      <c r="P2255" s="20">
        <f>_xlfn.XLOOKUP($A2255,[1]Hospitalisation!A:A,[1]Hospitalisation!L:L,"")</f>
        <v>18</v>
      </c>
      <c r="Q2255" s="25">
        <f>_xlfn.XLOOKUP($A2255,[1]Hospitalisation!A:A,[1]Hospitalisation!M:M,"")</f>
        <v>38286</v>
      </c>
    </row>
    <row r="2256" spans="1:17" x14ac:dyDescent="0.25">
      <c r="A2256" s="17" t="s">
        <v>94</v>
      </c>
      <c r="B2256" s="12" t="str">
        <f>_xlfn.XLOOKUP(A2256,[1]Customer!A:A,[1]Customer!C:C,"")</f>
        <v>Martha</v>
      </c>
      <c r="C2256" s="13">
        <f t="array" ref="C2256">_xlfn.XLOOKUP($A2256,[1]MedicHistory!A:A,[1]MedicHistory!B:B,"")</f>
        <v>20.72</v>
      </c>
      <c r="D2256" s="13">
        <f t="array" ref="D2256">_xlfn.XLOOKUP($A2256,[1]MedicHistory!A:A,[1]MedicHistory!C:C,"")</f>
        <v>9.4600000000000009</v>
      </c>
      <c r="E2256" s="12" t="str">
        <f>_xlfn.XLOOKUP($A2256,[1]MedicHistory!A:A,[1]MedicHistory!D:D,"")</f>
        <v>No</v>
      </c>
      <c r="F2256" s="12" t="str">
        <f>_xlfn.XLOOKUP($A2256,[1]MedicHistory!A:A,[1]MedicHistory!E:E,"")</f>
        <v>No</v>
      </c>
      <c r="G2256" s="12" t="str">
        <f>_xlfn.XLOOKUP($A2256,[1]MedicHistory!A:A,[1]MedicHistory!F:F,"")</f>
        <v>No</v>
      </c>
      <c r="H2256" s="14">
        <f>_xlfn.XLOOKUP($A2256,[1]MedicHistory!A:A,[1]MedicHistory!G:G,"")</f>
        <v>0</v>
      </c>
      <c r="I2256" s="12" t="str">
        <f>_xlfn.XLOOKUP($A2256,[1]MedicHistory!A:A,[1]MedicHistory!H:H,"")</f>
        <v>No</v>
      </c>
      <c r="J2256" s="12" t="str">
        <f>_xlfn.XLOOKUP($A2256,[1]MedicHistory!A:A,[1]MedicHistory!K:K,"")</f>
        <v>Diabetic</v>
      </c>
      <c r="K2256" s="15" t="str">
        <f>_xlfn.XLOOKUP($A2256,[1]MedicHistory!A:A,[1]MedicHistory!I:I,"")</f>
        <v>Normal weight</v>
      </c>
      <c r="L2256" s="16">
        <f>_xlfn.XLOOKUP($A2256,[1]Hospitalisation!A:A,[1]Hospitalisation!C:C,"")</f>
        <v>1267</v>
      </c>
      <c r="M2256" s="17" t="str">
        <f>_xlfn.XLOOKUP($A2256,[1]Hospitalisation!A:A,[1]Hospitalisation!I:I,"")</f>
        <v>tier - 2</v>
      </c>
      <c r="N2256" s="17" t="str">
        <f>_xlfn.XLOOKUP($A2256,[1]Hospitalisation!A:A,[1]Hospitalisation!J:J,"")</f>
        <v>tier - 1</v>
      </c>
      <c r="O2256" s="17" t="str">
        <f>_xlfn.XLOOKUP($A2256,[1]Hospitalisation!A:A,[1]Hospitalisation!K:K,"")</f>
        <v>R1013</v>
      </c>
      <c r="P2256" s="14">
        <f>_xlfn.XLOOKUP($A2256,[1]Hospitalisation!A:A,[1]Hospitalisation!L:L,"")</f>
        <v>25</v>
      </c>
      <c r="Q2256" s="24">
        <f>_xlfn.XLOOKUP($A2256,[1]Hospitalisation!A:A,[1]Hospitalisation!M:M,"")</f>
        <v>35768</v>
      </c>
    </row>
    <row r="2257" spans="1:17" x14ac:dyDescent="0.25">
      <c r="A2257" s="23" t="s">
        <v>93</v>
      </c>
      <c r="B2257" s="18" t="str">
        <f>_xlfn.XLOOKUP(A2257,[1]Customer!A:A,[1]Customer!C:C,"")</f>
        <v>Ryan</v>
      </c>
      <c r="C2257" s="19">
        <f t="array" ref="C2257">_xlfn.XLOOKUP($A2257,[1]MedicHistory!A:A,[1]MedicHistory!B:B,"")</f>
        <v>35.4</v>
      </c>
      <c r="D2257" s="19">
        <f t="array" ref="D2257">_xlfn.XLOOKUP($A2257,[1]MedicHistory!A:A,[1]MedicHistory!C:C,"")</f>
        <v>5.94</v>
      </c>
      <c r="E2257" s="18" t="str">
        <f>_xlfn.XLOOKUP($A2257,[1]MedicHistory!A:A,[1]MedicHistory!D:D,"")</f>
        <v>No</v>
      </c>
      <c r="F2257" s="18" t="str">
        <f>_xlfn.XLOOKUP($A2257,[1]MedicHistory!A:A,[1]MedicHistory!E:E,"")</f>
        <v>No</v>
      </c>
      <c r="G2257" s="18" t="str">
        <f>_xlfn.XLOOKUP($A2257,[1]MedicHistory!A:A,[1]MedicHistory!F:F,"")</f>
        <v>Yes</v>
      </c>
      <c r="H2257" s="20">
        <f>_xlfn.XLOOKUP($A2257,[1]MedicHistory!A:A,[1]MedicHistory!G:G,"")</f>
        <v>1</v>
      </c>
      <c r="I2257" s="18" t="str">
        <f>_xlfn.XLOOKUP($A2257,[1]MedicHistory!A:A,[1]MedicHistory!H:H,"")</f>
        <v>No</v>
      </c>
      <c r="J2257" s="18" t="str">
        <f>_xlfn.XLOOKUP($A2257,[1]MedicHistory!A:A,[1]MedicHistory!K:K,"")</f>
        <v>Prediabetic</v>
      </c>
      <c r="K2257" s="21" t="str">
        <f>_xlfn.XLOOKUP($A2257,[1]MedicHistory!A:A,[1]MedicHistory!I:I,"")</f>
        <v>Obisity</v>
      </c>
      <c r="L2257" s="22">
        <f>_xlfn.XLOOKUP($A2257,[1]Hospitalisation!A:A,[1]Hospitalisation!C:C,"")</f>
        <v>1263.25</v>
      </c>
      <c r="M2257" s="23" t="str">
        <f>_xlfn.XLOOKUP($A2257,[1]Hospitalisation!A:A,[1]Hospitalisation!I:I,"")</f>
        <v>tier - 2</v>
      </c>
      <c r="N2257" s="23" t="str">
        <f>_xlfn.XLOOKUP($A2257,[1]Hospitalisation!A:A,[1]Hospitalisation!J:J,"")</f>
        <v>tier - 3</v>
      </c>
      <c r="O2257" s="23" t="str">
        <f>_xlfn.XLOOKUP($A2257,[1]Hospitalisation!A:A,[1]Hospitalisation!K:K,"")</f>
        <v>R1011</v>
      </c>
      <c r="P2257" s="20">
        <f>_xlfn.XLOOKUP($A2257,[1]Hospitalisation!A:A,[1]Hospitalisation!L:L,"")</f>
        <v>20</v>
      </c>
      <c r="Q2257" s="25">
        <f>_xlfn.XLOOKUP($A2257,[1]Hospitalisation!A:A,[1]Hospitalisation!M:M,"")</f>
        <v>37581</v>
      </c>
    </row>
    <row r="2258" spans="1:17" x14ac:dyDescent="0.25">
      <c r="A2258" s="17" t="s">
        <v>92</v>
      </c>
      <c r="B2258" s="12" t="str">
        <f>_xlfn.XLOOKUP(A2258,[1]Customer!A:A,[1]Customer!C:C,"")</f>
        <v>Cliff</v>
      </c>
      <c r="C2258" s="13">
        <f t="array" ref="C2258">_xlfn.XLOOKUP($A2258,[1]MedicHistory!A:A,[1]MedicHistory!B:B,"")</f>
        <v>34.4</v>
      </c>
      <c r="D2258" s="13">
        <f t="array" ref="D2258">_xlfn.XLOOKUP($A2258,[1]MedicHistory!A:A,[1]MedicHistory!C:C,"")</f>
        <v>5.7</v>
      </c>
      <c r="E2258" s="12" t="str">
        <f>_xlfn.XLOOKUP($A2258,[1]MedicHistory!A:A,[1]MedicHistory!D:D,"")</f>
        <v>No</v>
      </c>
      <c r="F2258" s="12" t="str">
        <f>_xlfn.XLOOKUP($A2258,[1]MedicHistory!A:A,[1]MedicHistory!E:E,"")</f>
        <v>No</v>
      </c>
      <c r="G2258" s="12" t="str">
        <f>_xlfn.XLOOKUP($A2258,[1]MedicHistory!A:A,[1]MedicHistory!F:F,"")</f>
        <v>Yes</v>
      </c>
      <c r="H2258" s="14">
        <f>_xlfn.XLOOKUP($A2258,[1]MedicHistory!A:A,[1]MedicHistory!G:G,"")</f>
        <v>1</v>
      </c>
      <c r="I2258" s="12" t="str">
        <f>_xlfn.XLOOKUP($A2258,[1]MedicHistory!A:A,[1]MedicHistory!H:H,"")</f>
        <v>No</v>
      </c>
      <c r="J2258" s="12" t="str">
        <f>_xlfn.XLOOKUP($A2258,[1]MedicHistory!A:A,[1]MedicHistory!K:K,"")</f>
        <v>Prediabetic</v>
      </c>
      <c r="K2258" s="15" t="str">
        <f>_xlfn.XLOOKUP($A2258,[1]MedicHistory!A:A,[1]MedicHistory!I:I,"")</f>
        <v>Obisity</v>
      </c>
      <c r="L2258" s="16">
        <f>_xlfn.XLOOKUP($A2258,[1]Hospitalisation!A:A,[1]Hospitalisation!C:C,"")</f>
        <v>1261.8599999999999</v>
      </c>
      <c r="M2258" s="17" t="str">
        <f>_xlfn.XLOOKUP($A2258,[1]Hospitalisation!A:A,[1]Hospitalisation!I:I,"")</f>
        <v>tier - 2</v>
      </c>
      <c r="N2258" s="17" t="str">
        <f>_xlfn.XLOOKUP($A2258,[1]Hospitalisation!A:A,[1]Hospitalisation!J:J,"")</f>
        <v>tier - 3</v>
      </c>
      <c r="O2258" s="17" t="str">
        <f>_xlfn.XLOOKUP($A2258,[1]Hospitalisation!A:A,[1]Hospitalisation!K:K,"")</f>
        <v>R1011</v>
      </c>
      <c r="P2258" s="14">
        <f>_xlfn.XLOOKUP($A2258,[1]Hospitalisation!A:A,[1]Hospitalisation!L:L,"")</f>
        <v>19</v>
      </c>
      <c r="Q2258" s="24">
        <f>_xlfn.XLOOKUP($A2258,[1]Hospitalisation!A:A,[1]Hospitalisation!M:M,"")</f>
        <v>37848</v>
      </c>
    </row>
    <row r="2259" spans="1:17" x14ac:dyDescent="0.25">
      <c r="A2259" s="23" t="s">
        <v>91</v>
      </c>
      <c r="B2259" s="18" t="str">
        <f>_xlfn.XLOOKUP(A2259,[1]Customer!A:A,[1]Customer!C:C,"")</f>
        <v>Blue</v>
      </c>
      <c r="C2259" s="19">
        <f t="array" ref="C2259">_xlfn.XLOOKUP($A2259,[1]MedicHistory!A:A,[1]MedicHistory!B:B,"")</f>
        <v>34.1</v>
      </c>
      <c r="D2259" s="19">
        <f t="array" ref="D2259">_xlfn.XLOOKUP($A2259,[1]MedicHistory!A:A,[1]MedicHistory!C:C,"")</f>
        <v>4.13</v>
      </c>
      <c r="E2259" s="18" t="str">
        <f>_xlfn.XLOOKUP($A2259,[1]MedicHistory!A:A,[1]MedicHistory!D:D,"")</f>
        <v>No</v>
      </c>
      <c r="F2259" s="18" t="str">
        <f>_xlfn.XLOOKUP($A2259,[1]MedicHistory!A:A,[1]MedicHistory!E:E,"")</f>
        <v>No</v>
      </c>
      <c r="G2259" s="18" t="str">
        <f>_xlfn.XLOOKUP($A2259,[1]MedicHistory!A:A,[1]MedicHistory!F:F,"")</f>
        <v>Yes</v>
      </c>
      <c r="H2259" s="20">
        <f>_xlfn.XLOOKUP($A2259,[1]MedicHistory!A:A,[1]MedicHistory!G:G,"")</f>
        <v>1</v>
      </c>
      <c r="I2259" s="18" t="str">
        <f>_xlfn.XLOOKUP($A2259,[1]MedicHistory!A:A,[1]MedicHistory!H:H,"")</f>
        <v>No</v>
      </c>
      <c r="J2259" s="18" t="str">
        <f>_xlfn.XLOOKUP($A2259,[1]MedicHistory!A:A,[1]MedicHistory!K:K,"")</f>
        <v>Normal</v>
      </c>
      <c r="K2259" s="21" t="str">
        <f>_xlfn.XLOOKUP($A2259,[1]MedicHistory!A:A,[1]MedicHistory!I:I,"")</f>
        <v>Obisity</v>
      </c>
      <c r="L2259" s="22">
        <f>_xlfn.XLOOKUP($A2259,[1]Hospitalisation!A:A,[1]Hospitalisation!C:C,"")</f>
        <v>1261.44</v>
      </c>
      <c r="M2259" s="23" t="str">
        <f>_xlfn.XLOOKUP($A2259,[1]Hospitalisation!A:A,[1]Hospitalisation!I:I,"")</f>
        <v>tier - 2</v>
      </c>
      <c r="N2259" s="23" t="str">
        <f>_xlfn.XLOOKUP($A2259,[1]Hospitalisation!A:A,[1]Hospitalisation!J:J,"")</f>
        <v>tier - 3</v>
      </c>
      <c r="O2259" s="23" t="str">
        <f>_xlfn.XLOOKUP($A2259,[1]Hospitalisation!A:A,[1]Hospitalisation!K:K,"")</f>
        <v>R1011</v>
      </c>
      <c r="P2259" s="20">
        <f>_xlfn.XLOOKUP($A2259,[1]Hospitalisation!A:A,[1]Hospitalisation!L:L,"")</f>
        <v>19</v>
      </c>
      <c r="Q2259" s="25">
        <f>_xlfn.XLOOKUP($A2259,[1]Hospitalisation!A:A,[1]Hospitalisation!M:M,"")</f>
        <v>37924</v>
      </c>
    </row>
    <row r="2260" spans="1:17" x14ac:dyDescent="0.25">
      <c r="A2260" s="17" t="s">
        <v>90</v>
      </c>
      <c r="B2260" s="12" t="str">
        <f>_xlfn.XLOOKUP(A2260,[1]Customer!A:A,[1]Customer!C:C,"")</f>
        <v>Jeffrey</v>
      </c>
      <c r="C2260" s="13">
        <f t="array" ref="C2260">_xlfn.XLOOKUP($A2260,[1]MedicHistory!A:A,[1]MedicHistory!B:B,"")</f>
        <v>30.4</v>
      </c>
      <c r="D2260" s="13">
        <f t="array" ref="D2260">_xlfn.XLOOKUP($A2260,[1]MedicHistory!A:A,[1]MedicHistory!C:C,"")</f>
        <v>4.7699999999999996</v>
      </c>
      <c r="E2260" s="12" t="str">
        <f>_xlfn.XLOOKUP($A2260,[1]MedicHistory!A:A,[1]MedicHistory!D:D,"")</f>
        <v>No</v>
      </c>
      <c r="F2260" s="12" t="str">
        <f>_xlfn.XLOOKUP($A2260,[1]MedicHistory!A:A,[1]MedicHistory!E:E,"")</f>
        <v>No</v>
      </c>
      <c r="G2260" s="12" t="str">
        <f>_xlfn.XLOOKUP($A2260,[1]MedicHistory!A:A,[1]MedicHistory!F:F,"")</f>
        <v>Yes</v>
      </c>
      <c r="H2260" s="14">
        <f>_xlfn.XLOOKUP($A2260,[1]MedicHistory!A:A,[1]MedicHistory!G:G,"")</f>
        <v>1</v>
      </c>
      <c r="I2260" s="12" t="s">
        <v>2371</v>
      </c>
      <c r="J2260" s="12" t="str">
        <f>_xlfn.XLOOKUP($A2260,[1]MedicHistory!A:A,[1]MedicHistory!K:K,"")</f>
        <v>Normal</v>
      </c>
      <c r="K2260" s="15" t="str">
        <f>_xlfn.XLOOKUP($A2260,[1]MedicHistory!A:A,[1]MedicHistory!I:I,"")</f>
        <v>Obisity</v>
      </c>
      <c r="L2260" s="16">
        <f>_xlfn.XLOOKUP($A2260,[1]Hospitalisation!A:A,[1]Hospitalisation!C:C,"")</f>
        <v>1256.3</v>
      </c>
      <c r="M2260" s="17" t="str">
        <f>_xlfn.XLOOKUP($A2260,[1]Hospitalisation!A:A,[1]Hospitalisation!I:I,"")</f>
        <v>tier - 2</v>
      </c>
      <c r="N2260" s="17" t="str">
        <f>_xlfn.XLOOKUP($A2260,[1]Hospitalisation!A:A,[1]Hospitalisation!J:J,"")</f>
        <v>tier - 3</v>
      </c>
      <c r="O2260" s="17" t="str">
        <f>_xlfn.XLOOKUP($A2260,[1]Hospitalisation!A:A,[1]Hospitalisation!K:K,"")</f>
        <v>R1011</v>
      </c>
      <c r="P2260" s="14">
        <f>_xlfn.XLOOKUP($A2260,[1]Hospitalisation!A:A,[1]Hospitalisation!L:L,"")</f>
        <v>19</v>
      </c>
      <c r="Q2260" s="24">
        <f>_xlfn.XLOOKUP($A2260,[1]Hospitalisation!A:A,[1]Hospitalisation!M:M,"")</f>
        <v>37907</v>
      </c>
    </row>
    <row r="2261" spans="1:17" x14ac:dyDescent="0.25">
      <c r="A2261" s="23" t="s">
        <v>89</v>
      </c>
      <c r="B2261" s="18" t="str">
        <f>_xlfn.XLOOKUP(A2261,[1]Customer!A:A,[1]Customer!C:C,"")</f>
        <v>Andrew</v>
      </c>
      <c r="C2261" s="19">
        <f t="array" ref="C2261">_xlfn.XLOOKUP($A2261,[1]MedicHistory!A:A,[1]MedicHistory!B:B,"")</f>
        <v>28.7</v>
      </c>
      <c r="D2261" s="19">
        <f t="array" ref="D2261">_xlfn.XLOOKUP($A2261,[1]MedicHistory!A:A,[1]MedicHistory!C:C,"")</f>
        <v>4.99</v>
      </c>
      <c r="E2261" s="18" t="str">
        <f>_xlfn.XLOOKUP($A2261,[1]MedicHistory!A:A,[1]MedicHistory!D:D,"")</f>
        <v>No</v>
      </c>
      <c r="F2261" s="18" t="str">
        <f>_xlfn.XLOOKUP($A2261,[1]MedicHistory!A:A,[1]MedicHistory!E:E,"")</f>
        <v>No</v>
      </c>
      <c r="G2261" s="18" t="str">
        <f>_xlfn.XLOOKUP($A2261,[1]MedicHistory!A:A,[1]MedicHistory!F:F,"")</f>
        <v>Yes</v>
      </c>
      <c r="H2261" s="20">
        <f>_xlfn.XLOOKUP($A2261,[1]MedicHistory!A:A,[1]MedicHistory!G:G,"")</f>
        <v>1</v>
      </c>
      <c r="I2261" s="18" t="s">
        <v>2371</v>
      </c>
      <c r="J2261" s="18" t="str">
        <f>_xlfn.XLOOKUP($A2261,[1]MedicHistory!A:A,[1]MedicHistory!K:K,"")</f>
        <v>Normal</v>
      </c>
      <c r="K2261" s="21" t="str">
        <f>_xlfn.XLOOKUP($A2261,[1]MedicHistory!A:A,[1]MedicHistory!I:I,"")</f>
        <v>over weight</v>
      </c>
      <c r="L2261" s="22">
        <f>_xlfn.XLOOKUP($A2261,[1]Hospitalisation!A:A,[1]Hospitalisation!C:C,"")</f>
        <v>1253.94</v>
      </c>
      <c r="M2261" s="23" t="str">
        <f>_xlfn.XLOOKUP($A2261,[1]Hospitalisation!A:A,[1]Hospitalisation!I:I,"")</f>
        <v>tier - 2</v>
      </c>
      <c r="N2261" s="23" t="str">
        <f>_xlfn.XLOOKUP($A2261,[1]Hospitalisation!A:A,[1]Hospitalisation!J:J,"")</f>
        <v>tier - 2</v>
      </c>
      <c r="O2261" s="23" t="str">
        <f>_xlfn.XLOOKUP($A2261,[1]Hospitalisation!A:A,[1]Hospitalisation!K:K,"")</f>
        <v>R1011</v>
      </c>
      <c r="P2261" s="20">
        <f>_xlfn.XLOOKUP($A2261,[1]Hospitalisation!A:A,[1]Hospitalisation!L:L,"")</f>
        <v>19</v>
      </c>
      <c r="Q2261" s="25">
        <f>_xlfn.XLOOKUP($A2261,[1]Hospitalisation!A:A,[1]Hospitalisation!M:M,"")</f>
        <v>37965</v>
      </c>
    </row>
    <row r="2262" spans="1:17" x14ac:dyDescent="0.25">
      <c r="A2262" s="17" t="s">
        <v>88</v>
      </c>
      <c r="B2262" s="12" t="str">
        <f>_xlfn.XLOOKUP(A2262,[1]Customer!A:A,[1]Customer!C:C,"")</f>
        <v>Julia</v>
      </c>
      <c r="C2262" s="13">
        <f t="array" ref="C2262">_xlfn.XLOOKUP($A2262,[1]MedicHistory!A:A,[1]MedicHistory!B:B,"")</f>
        <v>17.440000000000001</v>
      </c>
      <c r="D2262" s="13">
        <f t="array" ref="D2262">_xlfn.XLOOKUP($A2262,[1]MedicHistory!A:A,[1]MedicHistory!C:C,"")</f>
        <v>4.42</v>
      </c>
      <c r="E2262" s="12" t="str">
        <f>_xlfn.XLOOKUP($A2262,[1]MedicHistory!A:A,[1]MedicHistory!D:D,"")</f>
        <v>yes</v>
      </c>
      <c r="F2262" s="12" t="str">
        <f>_xlfn.XLOOKUP($A2262,[1]MedicHistory!A:A,[1]MedicHistory!E:E,"")</f>
        <v>No</v>
      </c>
      <c r="G2262" s="12" t="str">
        <f>_xlfn.XLOOKUP($A2262,[1]MedicHistory!A:A,[1]MedicHistory!F:F,"")</f>
        <v>Yes</v>
      </c>
      <c r="H2262" s="14">
        <f>_xlfn.XLOOKUP($A2262,[1]MedicHistory!A:A,[1]MedicHistory!G:G,"")</f>
        <v>1</v>
      </c>
      <c r="I2262" s="12" t="str">
        <f>_xlfn.XLOOKUP($A2262,[1]MedicHistory!A:A,[1]MedicHistory!H:H,"")</f>
        <v>No</v>
      </c>
      <c r="J2262" s="12" t="str">
        <f>_xlfn.XLOOKUP($A2262,[1]MedicHistory!A:A,[1]MedicHistory!K:K,"")</f>
        <v>Normal</v>
      </c>
      <c r="K2262" s="15" t="str">
        <f>_xlfn.XLOOKUP($A2262,[1]MedicHistory!A:A,[1]MedicHistory!I:I,"")</f>
        <v>Under weight</v>
      </c>
      <c r="L2262" s="16">
        <f>_xlfn.XLOOKUP($A2262,[1]Hospitalisation!A:A,[1]Hospitalisation!C:C,"")</f>
        <v>1253</v>
      </c>
      <c r="M2262" s="17" t="str">
        <f>_xlfn.XLOOKUP($A2262,[1]Hospitalisation!A:A,[1]Hospitalisation!I:I,"")</f>
        <v>tier - 2</v>
      </c>
      <c r="N2262" s="17" t="str">
        <f>_xlfn.XLOOKUP($A2262,[1]Hospitalisation!A:A,[1]Hospitalisation!J:J,"")</f>
        <v>tier - 2</v>
      </c>
      <c r="O2262" s="17" t="str">
        <f>_xlfn.XLOOKUP($A2262,[1]Hospitalisation!A:A,[1]Hospitalisation!K:K,"")</f>
        <v>R1013</v>
      </c>
      <c r="P2262" s="14">
        <f>_xlfn.XLOOKUP($A2262,[1]Hospitalisation!A:A,[1]Hospitalisation!L:L,"")</f>
        <v>19</v>
      </c>
      <c r="Q2262" s="24">
        <f>_xlfn.XLOOKUP($A2262,[1]Hospitalisation!A:A,[1]Hospitalisation!M:M,"")</f>
        <v>37929</v>
      </c>
    </row>
    <row r="2263" spans="1:17" x14ac:dyDescent="0.25">
      <c r="A2263" s="23" t="s">
        <v>87</v>
      </c>
      <c r="B2263" s="18" t="str">
        <f>_xlfn.XLOOKUP(A2263,[1]Customer!A:A,[1]Customer!C:C,"")</f>
        <v>Daniel</v>
      </c>
      <c r="C2263" s="19">
        <f t="array" ref="C2263">_xlfn.XLOOKUP($A2263,[1]MedicHistory!A:A,[1]MedicHistory!B:B,"")</f>
        <v>27.6</v>
      </c>
      <c r="D2263" s="19">
        <f t="array" ref="D2263">_xlfn.XLOOKUP($A2263,[1]MedicHistory!A:A,[1]MedicHistory!C:C,"")</f>
        <v>4.01</v>
      </c>
      <c r="E2263" s="18" t="str">
        <f>_xlfn.XLOOKUP($A2263,[1]MedicHistory!A:A,[1]MedicHistory!D:D,"")</f>
        <v>No</v>
      </c>
      <c r="F2263" s="18" t="str">
        <f>_xlfn.XLOOKUP($A2263,[1]MedicHistory!A:A,[1]MedicHistory!E:E,"")</f>
        <v>No</v>
      </c>
      <c r="G2263" s="18" t="str">
        <f>_xlfn.XLOOKUP($A2263,[1]MedicHistory!A:A,[1]MedicHistory!F:F,"")</f>
        <v>Yes</v>
      </c>
      <c r="H2263" s="20">
        <f>_xlfn.XLOOKUP($A2263,[1]MedicHistory!A:A,[1]MedicHistory!G:G,"")</f>
        <v>1</v>
      </c>
      <c r="I2263" s="18" t="str">
        <f>_xlfn.XLOOKUP($A2263,[1]MedicHistory!A:A,[1]MedicHistory!H:H,"")</f>
        <v>No</v>
      </c>
      <c r="J2263" s="18" t="str">
        <f>_xlfn.XLOOKUP($A2263,[1]MedicHistory!A:A,[1]MedicHistory!K:K,"")</f>
        <v>Normal</v>
      </c>
      <c r="K2263" s="21" t="str">
        <f>_xlfn.XLOOKUP($A2263,[1]MedicHistory!A:A,[1]MedicHistory!I:I,"")</f>
        <v>over weight</v>
      </c>
      <c r="L2263" s="22">
        <f>_xlfn.XLOOKUP($A2263,[1]Hospitalisation!A:A,[1]Hospitalisation!C:C,"")</f>
        <v>1252.4100000000001</v>
      </c>
      <c r="M2263" s="23" t="str">
        <f>_xlfn.XLOOKUP($A2263,[1]Hospitalisation!A:A,[1]Hospitalisation!I:I,"")</f>
        <v>tier - 2</v>
      </c>
      <c r="N2263" s="23" t="str">
        <f>_xlfn.XLOOKUP($A2263,[1]Hospitalisation!A:A,[1]Hospitalisation!J:J,"")</f>
        <v>tier - 3</v>
      </c>
      <c r="O2263" s="23" t="str">
        <f>_xlfn.XLOOKUP($A2263,[1]Hospitalisation!A:A,[1]Hospitalisation!K:K,"")</f>
        <v>R1011</v>
      </c>
      <c r="P2263" s="20">
        <f>_xlfn.XLOOKUP($A2263,[1]Hospitalisation!A:A,[1]Hospitalisation!L:L,"")</f>
        <v>25</v>
      </c>
      <c r="Q2263" s="25">
        <f>_xlfn.XLOOKUP($A2263,[1]Hospitalisation!A:A,[1]Hospitalisation!M:M,"")</f>
        <v>35688</v>
      </c>
    </row>
    <row r="2264" spans="1:17" x14ac:dyDescent="0.25">
      <c r="A2264" s="17" t="s">
        <v>86</v>
      </c>
      <c r="B2264" s="12" t="str">
        <f>_xlfn.XLOOKUP(A2264,[1]Customer!A:A,[1]Customer!C:C,"")</f>
        <v>Jaime</v>
      </c>
      <c r="C2264" s="13">
        <f t="array" ref="C2264">_xlfn.XLOOKUP($A2264,[1]MedicHistory!A:A,[1]MedicHistory!B:B,"")</f>
        <v>20.7</v>
      </c>
      <c r="D2264" s="13">
        <f t="array" ref="D2264">_xlfn.XLOOKUP($A2264,[1]MedicHistory!A:A,[1]MedicHistory!C:C,"")</f>
        <v>4.49</v>
      </c>
      <c r="E2264" s="12" t="str">
        <f>_xlfn.XLOOKUP($A2264,[1]MedicHistory!A:A,[1]MedicHistory!D:D,"")</f>
        <v>No</v>
      </c>
      <c r="F2264" s="12" t="str">
        <f>_xlfn.XLOOKUP($A2264,[1]MedicHistory!A:A,[1]MedicHistory!E:E,"")</f>
        <v>No</v>
      </c>
      <c r="G2264" s="12" t="str">
        <f>_xlfn.XLOOKUP($A2264,[1]MedicHistory!A:A,[1]MedicHistory!F:F,"")</f>
        <v>Yes</v>
      </c>
      <c r="H2264" s="14">
        <f>_xlfn.XLOOKUP($A2264,[1]MedicHistory!A:A,[1]MedicHistory!G:G,"")</f>
        <v>1</v>
      </c>
      <c r="I2264" s="12" t="str">
        <f>_xlfn.XLOOKUP($A2264,[1]MedicHistory!A:A,[1]MedicHistory!H:H,"")</f>
        <v>No</v>
      </c>
      <c r="J2264" s="12" t="str">
        <f>_xlfn.XLOOKUP($A2264,[1]MedicHistory!A:A,[1]MedicHistory!K:K,"")</f>
        <v>Normal</v>
      </c>
      <c r="K2264" s="15" t="str">
        <f>_xlfn.XLOOKUP($A2264,[1]MedicHistory!A:A,[1]MedicHistory!I:I,"")</f>
        <v>Normal weight</v>
      </c>
      <c r="L2264" s="16">
        <f>_xlfn.XLOOKUP($A2264,[1]Hospitalisation!A:A,[1]Hospitalisation!C:C,"")</f>
        <v>1242.82</v>
      </c>
      <c r="M2264" s="17" t="str">
        <f>_xlfn.XLOOKUP($A2264,[1]Hospitalisation!A:A,[1]Hospitalisation!I:I,"")</f>
        <v>tier - 2</v>
      </c>
      <c r="N2264" s="17" t="str">
        <f>_xlfn.XLOOKUP($A2264,[1]Hospitalisation!A:A,[1]Hospitalisation!J:J,"")</f>
        <v>tier - 1</v>
      </c>
      <c r="O2264" s="17" t="str">
        <f>_xlfn.XLOOKUP($A2264,[1]Hospitalisation!A:A,[1]Hospitalisation!K:K,"")</f>
        <v>R1011</v>
      </c>
      <c r="P2264" s="14">
        <f>_xlfn.XLOOKUP($A2264,[1]Hospitalisation!A:A,[1]Hospitalisation!L:L,"")</f>
        <v>19</v>
      </c>
      <c r="Q2264" s="24">
        <f>_xlfn.XLOOKUP($A2264,[1]Hospitalisation!A:A,[1]Hospitalisation!M:M,"")</f>
        <v>37872</v>
      </c>
    </row>
    <row r="2265" spans="1:17" x14ac:dyDescent="0.25">
      <c r="A2265" s="23" t="s">
        <v>85</v>
      </c>
      <c r="B2265" s="18" t="str">
        <f>_xlfn.XLOOKUP(A2265,[1]Customer!A:A,[1]Customer!C:C,"")</f>
        <v>Mohd</v>
      </c>
      <c r="C2265" s="19">
        <f t="array" ref="C2265">_xlfn.XLOOKUP($A2265,[1]MedicHistory!A:A,[1]MedicHistory!B:B,"")</f>
        <v>20.3</v>
      </c>
      <c r="D2265" s="19">
        <f t="array" ref="D2265">_xlfn.XLOOKUP($A2265,[1]MedicHistory!A:A,[1]MedicHistory!C:C,"")</f>
        <v>6.37</v>
      </c>
      <c r="E2265" s="18" t="str">
        <f>_xlfn.XLOOKUP($A2265,[1]MedicHistory!A:A,[1]MedicHistory!D:D,"")</f>
        <v>No</v>
      </c>
      <c r="F2265" s="18" t="str">
        <f>_xlfn.XLOOKUP($A2265,[1]MedicHistory!A:A,[1]MedicHistory!E:E,"")</f>
        <v>No</v>
      </c>
      <c r="G2265" s="18" t="str">
        <f>_xlfn.XLOOKUP($A2265,[1]MedicHistory!A:A,[1]MedicHistory!F:F,"")</f>
        <v>Yes</v>
      </c>
      <c r="H2265" s="20">
        <f>_xlfn.XLOOKUP($A2265,[1]MedicHistory!A:A,[1]MedicHistory!G:G,"")</f>
        <v>1</v>
      </c>
      <c r="I2265" s="18" t="str">
        <f>_xlfn.XLOOKUP($A2265,[1]MedicHistory!A:A,[1]MedicHistory!H:H,"")</f>
        <v>No</v>
      </c>
      <c r="J2265" s="18" t="str">
        <f>_xlfn.XLOOKUP($A2265,[1]MedicHistory!A:A,[1]MedicHistory!K:K,"")</f>
        <v>Prediabetic</v>
      </c>
      <c r="K2265" s="21" t="str">
        <f>_xlfn.XLOOKUP($A2265,[1]MedicHistory!A:A,[1]MedicHistory!I:I,"")</f>
        <v>Normal weight</v>
      </c>
      <c r="L2265" s="22">
        <f>_xlfn.XLOOKUP($A2265,[1]Hospitalisation!A:A,[1]Hospitalisation!C:C,"")</f>
        <v>1242.26</v>
      </c>
      <c r="M2265" s="23" t="str">
        <f>_xlfn.XLOOKUP($A2265,[1]Hospitalisation!A:A,[1]Hospitalisation!I:I,"")</f>
        <v>tier - 2</v>
      </c>
      <c r="N2265" s="23" t="str">
        <f>_xlfn.XLOOKUP($A2265,[1]Hospitalisation!A:A,[1]Hospitalisation!J:J,"")</f>
        <v>tier - 1</v>
      </c>
      <c r="O2265" s="23" t="str">
        <f>_xlfn.XLOOKUP($A2265,[1]Hospitalisation!A:A,[1]Hospitalisation!K:K,"")</f>
        <v>R1011</v>
      </c>
      <c r="P2265" s="20">
        <f>_xlfn.XLOOKUP($A2265,[1]Hospitalisation!A:A,[1]Hospitalisation!L:L,"")</f>
        <v>19</v>
      </c>
      <c r="Q2265" s="25">
        <f>_xlfn.XLOOKUP($A2265,[1]Hospitalisation!A:A,[1]Hospitalisation!M:M,"")</f>
        <v>37879</v>
      </c>
    </row>
    <row r="2266" spans="1:17" x14ac:dyDescent="0.25">
      <c r="A2266" s="17" t="s">
        <v>84</v>
      </c>
      <c r="B2266" s="12" t="str">
        <f>_xlfn.XLOOKUP(A2266,[1]Customer!A:A,[1]Customer!C:C,"")</f>
        <v>Matthew</v>
      </c>
      <c r="C2266" s="13">
        <f t="array" ref="C2266">_xlfn.XLOOKUP($A2266,[1]MedicHistory!A:A,[1]MedicHistory!B:B,"")</f>
        <v>19.8</v>
      </c>
      <c r="D2266" s="13">
        <f t="array" ref="D2266">_xlfn.XLOOKUP($A2266,[1]MedicHistory!A:A,[1]MedicHistory!C:C,"")</f>
        <v>5.12</v>
      </c>
      <c r="E2266" s="12" t="str">
        <f>_xlfn.XLOOKUP($A2266,[1]MedicHistory!A:A,[1]MedicHistory!D:D,"")</f>
        <v>No</v>
      </c>
      <c r="F2266" s="12" t="str">
        <f>_xlfn.XLOOKUP($A2266,[1]MedicHistory!A:A,[1]MedicHistory!E:E,"")</f>
        <v>No</v>
      </c>
      <c r="G2266" s="12" t="str">
        <f>_xlfn.XLOOKUP($A2266,[1]MedicHistory!A:A,[1]MedicHistory!F:F,"")</f>
        <v>Yes</v>
      </c>
      <c r="H2266" s="14">
        <f>_xlfn.XLOOKUP($A2266,[1]MedicHistory!A:A,[1]MedicHistory!G:G,"")</f>
        <v>1</v>
      </c>
      <c r="I2266" s="12" t="str">
        <f>_xlfn.XLOOKUP($A2266,[1]MedicHistory!A:A,[1]MedicHistory!H:H,"")</f>
        <v>No</v>
      </c>
      <c r="J2266" s="12" t="str">
        <f>_xlfn.XLOOKUP($A2266,[1]MedicHistory!A:A,[1]MedicHistory!K:K,"")</f>
        <v>Normal</v>
      </c>
      <c r="K2266" s="15" t="str">
        <f>_xlfn.XLOOKUP($A2266,[1]MedicHistory!A:A,[1]MedicHistory!I:I,"")</f>
        <v>Normal weight</v>
      </c>
      <c r="L2266" s="16">
        <f>_xlfn.XLOOKUP($A2266,[1]Hospitalisation!A:A,[1]Hospitalisation!C:C,"")</f>
        <v>1241.57</v>
      </c>
      <c r="M2266" s="17" t="str">
        <f>_xlfn.XLOOKUP($A2266,[1]Hospitalisation!A:A,[1]Hospitalisation!I:I,"")</f>
        <v>tier - 2</v>
      </c>
      <c r="N2266" s="17" t="str">
        <f>_xlfn.XLOOKUP($A2266,[1]Hospitalisation!A:A,[1]Hospitalisation!J:J,"")</f>
        <v>tier - 2</v>
      </c>
      <c r="O2266" s="17" t="str">
        <f>_xlfn.XLOOKUP($A2266,[1]Hospitalisation!A:A,[1]Hospitalisation!K:K,"")</f>
        <v>R1011</v>
      </c>
      <c r="P2266" s="14">
        <f>_xlfn.XLOOKUP($A2266,[1]Hospitalisation!A:A,[1]Hospitalisation!L:L,"")</f>
        <v>19</v>
      </c>
      <c r="Q2266" s="24">
        <f>_xlfn.XLOOKUP($A2266,[1]Hospitalisation!A:A,[1]Hospitalisation!M:M,"")</f>
        <v>37835</v>
      </c>
    </row>
    <row r="2267" spans="1:17" x14ac:dyDescent="0.25">
      <c r="A2267" s="23" t="s">
        <v>83</v>
      </c>
      <c r="B2267" s="18" t="str">
        <f>_xlfn.XLOOKUP(A2267,[1]Customer!A:A,[1]Customer!C:C,"")</f>
        <v>Elizabeth</v>
      </c>
      <c r="C2267" s="19">
        <f t="array" ref="C2267">_xlfn.XLOOKUP($A2267,[1]MedicHistory!A:A,[1]MedicHistory!B:B,"")</f>
        <v>21.87</v>
      </c>
      <c r="D2267" s="19">
        <f t="array" ref="D2267">_xlfn.XLOOKUP($A2267,[1]MedicHistory!A:A,[1]MedicHistory!C:C,"")</f>
        <v>8.59</v>
      </c>
      <c r="E2267" s="18" t="str">
        <f>_xlfn.XLOOKUP($A2267,[1]MedicHistory!A:A,[1]MedicHistory!D:D,"")</f>
        <v>No</v>
      </c>
      <c r="F2267" s="18" t="str">
        <f>_xlfn.XLOOKUP($A2267,[1]MedicHistory!A:A,[1]MedicHistory!E:E,"")</f>
        <v>No</v>
      </c>
      <c r="G2267" s="18" t="str">
        <f>_xlfn.XLOOKUP($A2267,[1]MedicHistory!A:A,[1]MedicHistory!F:F,"")</f>
        <v>No</v>
      </c>
      <c r="H2267" s="20">
        <f>_xlfn.XLOOKUP($A2267,[1]MedicHistory!A:A,[1]MedicHistory!G:G,"")</f>
        <v>0</v>
      </c>
      <c r="I2267" s="18" t="str">
        <f>_xlfn.XLOOKUP($A2267,[1]MedicHistory!A:A,[1]MedicHistory!H:H,"")</f>
        <v>No</v>
      </c>
      <c r="J2267" s="18" t="str">
        <f>_xlfn.XLOOKUP($A2267,[1]MedicHistory!A:A,[1]MedicHistory!K:K,"")</f>
        <v>Diabetic</v>
      </c>
      <c r="K2267" s="21" t="str">
        <f>_xlfn.XLOOKUP($A2267,[1]MedicHistory!A:A,[1]MedicHistory!I:I,"")</f>
        <v>Normal weight</v>
      </c>
      <c r="L2267" s="22">
        <f>_xlfn.XLOOKUP($A2267,[1]Hospitalisation!A:A,[1]Hospitalisation!C:C,"")</f>
        <v>1241</v>
      </c>
      <c r="M2267" s="23" t="str">
        <f>_xlfn.XLOOKUP($A2267,[1]Hospitalisation!A:A,[1]Hospitalisation!I:I,"")</f>
        <v>tier - 2</v>
      </c>
      <c r="N2267" s="23" t="str">
        <f>_xlfn.XLOOKUP($A2267,[1]Hospitalisation!A:A,[1]Hospitalisation!J:J,"")</f>
        <v>tier - 2</v>
      </c>
      <c r="O2267" s="23" t="str">
        <f>_xlfn.XLOOKUP($A2267,[1]Hospitalisation!A:A,[1]Hospitalisation!K:K,"")</f>
        <v>R1013</v>
      </c>
      <c r="P2267" s="20">
        <f>_xlfn.XLOOKUP($A2267,[1]Hospitalisation!A:A,[1]Hospitalisation!L:L,"")</f>
        <v>19</v>
      </c>
      <c r="Q2267" s="25">
        <f>_xlfn.XLOOKUP($A2267,[1]Hospitalisation!A:A,[1]Hospitalisation!M:M,"")</f>
        <v>37803</v>
      </c>
    </row>
    <row r="2268" spans="1:17" x14ac:dyDescent="0.25">
      <c r="A2268" s="17" t="s">
        <v>82</v>
      </c>
      <c r="B2268" s="12" t="str">
        <f>_xlfn.XLOOKUP(A2268,[1]Customer!A:A,[1]Customer!C:C,"")</f>
        <v>Katie</v>
      </c>
      <c r="C2268" s="13">
        <f t="array" ref="C2268">_xlfn.XLOOKUP($A2268,[1]MedicHistory!A:A,[1]MedicHistory!B:B,"")</f>
        <v>16.600000000000001</v>
      </c>
      <c r="D2268" s="13">
        <f t="array" ref="D2268">_xlfn.XLOOKUP($A2268,[1]MedicHistory!A:A,[1]MedicHistory!C:C,"")</f>
        <v>5.87</v>
      </c>
      <c r="E2268" s="12" t="str">
        <f>_xlfn.XLOOKUP($A2268,[1]MedicHistory!A:A,[1]MedicHistory!D:D,"")</f>
        <v>No</v>
      </c>
      <c r="F2268" s="12" t="str">
        <f>_xlfn.XLOOKUP($A2268,[1]MedicHistory!A:A,[1]MedicHistory!E:E,"")</f>
        <v>No</v>
      </c>
      <c r="G2268" s="12" t="str">
        <f>_xlfn.XLOOKUP($A2268,[1]MedicHistory!A:A,[1]MedicHistory!F:F,"")</f>
        <v>No</v>
      </c>
      <c r="H2268" s="14">
        <f>_xlfn.XLOOKUP($A2268,[1]MedicHistory!A:A,[1]MedicHistory!G:G,"")</f>
        <v>1</v>
      </c>
      <c r="I2268" s="12" t="str">
        <f>_xlfn.XLOOKUP($A2268,[1]MedicHistory!A:A,[1]MedicHistory!H:H,"")</f>
        <v>No</v>
      </c>
      <c r="J2268" s="12" t="str">
        <f>_xlfn.XLOOKUP($A2268,[1]MedicHistory!A:A,[1]MedicHistory!K:K,"")</f>
        <v>Prediabetic</v>
      </c>
      <c r="K2268" s="15" t="str">
        <f>_xlfn.XLOOKUP($A2268,[1]MedicHistory!A:A,[1]MedicHistory!I:I,"")</f>
        <v>Under weight</v>
      </c>
      <c r="L2268" s="16">
        <f>_xlfn.XLOOKUP($A2268,[1]Hospitalisation!A:A,[1]Hospitalisation!C:C,"")</f>
        <v>1240</v>
      </c>
      <c r="M2268" s="17" t="str">
        <f>_xlfn.XLOOKUP($A2268,[1]Hospitalisation!A:A,[1]Hospitalisation!I:I,"")</f>
        <v>tier - 2</v>
      </c>
      <c r="N2268" s="17" t="str">
        <f>_xlfn.XLOOKUP($A2268,[1]Hospitalisation!A:A,[1]Hospitalisation!J:J,"")</f>
        <v>tier - 1</v>
      </c>
      <c r="O2268" s="17" t="str">
        <f>_xlfn.XLOOKUP($A2268,[1]Hospitalisation!A:A,[1]Hospitalisation!K:K,"")</f>
        <v>R1012</v>
      </c>
      <c r="P2268" s="14">
        <f>_xlfn.XLOOKUP($A2268,[1]Hospitalisation!A:A,[1]Hospitalisation!L:L,"")</f>
        <v>20</v>
      </c>
      <c r="Q2268" s="24">
        <f>_xlfn.XLOOKUP($A2268,[1]Hospitalisation!A:A,[1]Hospitalisation!M:M,"")</f>
        <v>37540</v>
      </c>
    </row>
    <row r="2269" spans="1:17" x14ac:dyDescent="0.25">
      <c r="A2269" s="23" t="s">
        <v>81</v>
      </c>
      <c r="B2269" s="18" t="str">
        <f>_xlfn.XLOOKUP(A2269,[1]Customer!A:A,[1]Customer!C:C,"")</f>
        <v>Christi</v>
      </c>
      <c r="C2269" s="19">
        <f t="array" ref="C2269">_xlfn.XLOOKUP($A2269,[1]MedicHistory!A:A,[1]MedicHistory!B:B,"")</f>
        <v>21.98</v>
      </c>
      <c r="D2269" s="19">
        <f t="array" ref="D2269">_xlfn.XLOOKUP($A2269,[1]MedicHistory!A:A,[1]MedicHistory!C:C,"")</f>
        <v>7.03</v>
      </c>
      <c r="E2269" s="18" t="str">
        <f>_xlfn.XLOOKUP($A2269,[1]MedicHistory!A:A,[1]MedicHistory!D:D,"")</f>
        <v>No</v>
      </c>
      <c r="F2269" s="18" t="str">
        <f>_xlfn.XLOOKUP($A2269,[1]MedicHistory!A:A,[1]MedicHistory!E:E,"")</f>
        <v>No</v>
      </c>
      <c r="G2269" s="18" t="str">
        <f>_xlfn.XLOOKUP($A2269,[1]MedicHistory!A:A,[1]MedicHistory!F:F,"")</f>
        <v>No</v>
      </c>
      <c r="H2269" s="20">
        <f>_xlfn.XLOOKUP($A2269,[1]MedicHistory!A:A,[1]MedicHistory!G:G,"")</f>
        <v>0</v>
      </c>
      <c r="I2269" s="18" t="str">
        <f>_xlfn.XLOOKUP($A2269,[1]MedicHistory!A:A,[1]MedicHistory!H:H,"")</f>
        <v>No</v>
      </c>
      <c r="J2269" s="18" t="str">
        <f>_xlfn.XLOOKUP($A2269,[1]MedicHistory!A:A,[1]MedicHistory!K:K,"")</f>
        <v>Diabetic</v>
      </c>
      <c r="K2269" s="21" t="str">
        <f>_xlfn.XLOOKUP($A2269,[1]MedicHistory!A:A,[1]MedicHistory!I:I,"")</f>
        <v>Normal weight</v>
      </c>
      <c r="L2269" s="22">
        <f>_xlfn.XLOOKUP($A2269,[1]Hospitalisation!A:A,[1]Hospitalisation!C:C,"")</f>
        <v>1237</v>
      </c>
      <c r="M2269" s="23" t="str">
        <f>_xlfn.XLOOKUP($A2269,[1]Hospitalisation!A:A,[1]Hospitalisation!I:I,"")</f>
        <v>tier - 2</v>
      </c>
      <c r="N2269" s="23" t="str">
        <f>_xlfn.XLOOKUP($A2269,[1]Hospitalisation!A:A,[1]Hospitalisation!J:J,"")</f>
        <v>tier - 2</v>
      </c>
      <c r="O2269" s="23" t="str">
        <f>_xlfn.XLOOKUP($A2269,[1]Hospitalisation!A:A,[1]Hospitalisation!K:K,"")</f>
        <v>R1013</v>
      </c>
      <c r="P2269" s="20">
        <f>_xlfn.XLOOKUP($A2269,[1]Hospitalisation!A:A,[1]Hospitalisation!L:L,"")</f>
        <v>24</v>
      </c>
      <c r="Q2269" s="25">
        <f>_xlfn.XLOOKUP($A2269,[1]Hospitalisation!A:A,[1]Hospitalisation!M:M,"")</f>
        <v>36141</v>
      </c>
    </row>
    <row r="2270" spans="1:17" x14ac:dyDescent="0.25">
      <c r="A2270" s="17" t="s">
        <v>80</v>
      </c>
      <c r="B2270" s="12" t="str">
        <f>_xlfn.XLOOKUP(A2270,[1]Customer!A:A,[1]Customer!C:C,"")</f>
        <v>Sandra</v>
      </c>
      <c r="C2270" s="13">
        <f t="array" ref="C2270">_xlfn.XLOOKUP($A2270,[1]MedicHistory!A:A,[1]MedicHistory!B:B,"")</f>
        <v>19.7</v>
      </c>
      <c r="D2270" s="13">
        <f t="array" ref="D2270">_xlfn.XLOOKUP($A2270,[1]MedicHistory!A:A,[1]MedicHistory!C:C,"")</f>
        <v>5.51</v>
      </c>
      <c r="E2270" s="12" t="str">
        <f>_xlfn.XLOOKUP($A2270,[1]MedicHistory!A:A,[1]MedicHistory!D:D,"")</f>
        <v>No</v>
      </c>
      <c r="F2270" s="12" t="str">
        <f>_xlfn.XLOOKUP($A2270,[1]MedicHistory!A:A,[1]MedicHistory!E:E,"")</f>
        <v>No</v>
      </c>
      <c r="G2270" s="12" t="str">
        <f>_xlfn.XLOOKUP($A2270,[1]MedicHistory!A:A,[1]MedicHistory!F:F,"")</f>
        <v>No</v>
      </c>
      <c r="H2270" s="14">
        <f>_xlfn.XLOOKUP($A2270,[1]MedicHistory!A:A,[1]MedicHistory!G:G,"")</f>
        <v>1</v>
      </c>
      <c r="I2270" s="12" t="str">
        <f>_xlfn.XLOOKUP($A2270,[1]MedicHistory!A:A,[1]MedicHistory!H:H,"")</f>
        <v>No</v>
      </c>
      <c r="J2270" s="12" t="str">
        <f>_xlfn.XLOOKUP($A2270,[1]MedicHistory!A:A,[1]MedicHistory!K:K,"")</f>
        <v>Normal</v>
      </c>
      <c r="K2270" s="15" t="str">
        <f>_xlfn.XLOOKUP($A2270,[1]MedicHistory!A:A,[1]MedicHistory!I:I,"")</f>
        <v>Normal weight</v>
      </c>
      <c r="L2270" s="16">
        <f>_xlfn.XLOOKUP($A2270,[1]Hospitalisation!A:A,[1]Hospitalisation!C:C,"")</f>
        <v>1234</v>
      </c>
      <c r="M2270" s="17" t="str">
        <f>_xlfn.XLOOKUP($A2270,[1]Hospitalisation!A:A,[1]Hospitalisation!I:I,"")</f>
        <v>tier - 2</v>
      </c>
      <c r="N2270" s="17" t="str">
        <f>_xlfn.XLOOKUP($A2270,[1]Hospitalisation!A:A,[1]Hospitalisation!J:J,"")</f>
        <v>tier - 1</v>
      </c>
      <c r="O2270" s="17" t="str">
        <f>_xlfn.XLOOKUP($A2270,[1]Hospitalisation!A:A,[1]Hospitalisation!K:K,"")</f>
        <v>R1013</v>
      </c>
      <c r="P2270" s="14">
        <f>_xlfn.XLOOKUP($A2270,[1]Hospitalisation!A:A,[1]Hospitalisation!L:L,"")</f>
        <v>20</v>
      </c>
      <c r="Q2270" s="24">
        <f>_xlfn.XLOOKUP($A2270,[1]Hospitalisation!A:A,[1]Hospitalisation!M:M,"")</f>
        <v>37450</v>
      </c>
    </row>
    <row r="2271" spans="1:17" x14ac:dyDescent="0.25">
      <c r="A2271" s="23" t="s">
        <v>79</v>
      </c>
      <c r="B2271" s="18" t="str">
        <f>_xlfn.XLOOKUP(A2271,[1]Customer!A:A,[1]Customer!C:C,"")</f>
        <v>Katharine</v>
      </c>
      <c r="C2271" s="19">
        <f t="array" ref="C2271">_xlfn.XLOOKUP($A2271,[1]MedicHistory!A:A,[1]MedicHistory!B:B,"")</f>
        <v>19.21</v>
      </c>
      <c r="D2271" s="19">
        <f t="array" ref="D2271">_xlfn.XLOOKUP($A2271,[1]MedicHistory!A:A,[1]MedicHistory!C:C,"")</f>
        <v>4.76</v>
      </c>
      <c r="E2271" s="18" t="str">
        <f>_xlfn.XLOOKUP($A2271,[1]MedicHistory!A:A,[1]MedicHistory!D:D,"")</f>
        <v>No</v>
      </c>
      <c r="F2271" s="18" t="str">
        <f>_xlfn.XLOOKUP($A2271,[1]MedicHistory!A:A,[1]MedicHistory!E:E,"")</f>
        <v>yes</v>
      </c>
      <c r="G2271" s="18" t="str">
        <f>_xlfn.XLOOKUP($A2271,[1]MedicHistory!A:A,[1]MedicHistory!F:F,"")</f>
        <v>No</v>
      </c>
      <c r="H2271" s="20">
        <f>_xlfn.XLOOKUP($A2271,[1]MedicHistory!A:A,[1]MedicHistory!G:G,"")</f>
        <v>1</v>
      </c>
      <c r="I2271" s="18" t="str">
        <f>_xlfn.XLOOKUP($A2271,[1]MedicHistory!A:A,[1]MedicHistory!H:H,"")</f>
        <v>No</v>
      </c>
      <c r="J2271" s="18" t="str">
        <f>_xlfn.XLOOKUP($A2271,[1]MedicHistory!A:A,[1]MedicHistory!K:K,"")</f>
        <v>Normal</v>
      </c>
      <c r="K2271" s="21" t="str">
        <f>_xlfn.XLOOKUP($A2271,[1]MedicHistory!A:A,[1]MedicHistory!I:I,"")</f>
        <v>Normal weight</v>
      </c>
      <c r="L2271" s="22">
        <f>_xlfn.XLOOKUP($A2271,[1]Hospitalisation!A:A,[1]Hospitalisation!C:C,"")</f>
        <v>1228</v>
      </c>
      <c r="M2271" s="23" t="str">
        <f>_xlfn.XLOOKUP($A2271,[1]Hospitalisation!A:A,[1]Hospitalisation!I:I,"")</f>
        <v>tier - 2</v>
      </c>
      <c r="N2271" s="23" t="str">
        <f>_xlfn.XLOOKUP($A2271,[1]Hospitalisation!A:A,[1]Hospitalisation!J:J,"")</f>
        <v>tier - 1</v>
      </c>
      <c r="O2271" s="23" t="str">
        <f>_xlfn.XLOOKUP($A2271,[1]Hospitalisation!A:A,[1]Hospitalisation!K:K,"")</f>
        <v>R1012</v>
      </c>
      <c r="P2271" s="20">
        <f>_xlfn.XLOOKUP($A2271,[1]Hospitalisation!A:A,[1]Hospitalisation!L:L,"")</f>
        <v>24</v>
      </c>
      <c r="Q2271" s="25">
        <f>_xlfn.XLOOKUP($A2271,[1]Hospitalisation!A:A,[1]Hospitalisation!M:M,"")</f>
        <v>36084</v>
      </c>
    </row>
    <row r="2272" spans="1:17" x14ac:dyDescent="0.25">
      <c r="A2272" s="17" t="s">
        <v>78</v>
      </c>
      <c r="B2272" s="12" t="str">
        <f>_xlfn.XLOOKUP(A2272,[1]Customer!A:A,[1]Customer!C:C,"")</f>
        <v>Jerome</v>
      </c>
      <c r="C2272" s="13">
        <f t="array" ref="C2272">_xlfn.XLOOKUP($A2272,[1]MedicHistory!A:A,[1]MedicHistory!B:B,"")</f>
        <v>19.3</v>
      </c>
      <c r="D2272" s="13">
        <f t="array" ref="D2272">_xlfn.XLOOKUP($A2272,[1]MedicHistory!A:A,[1]MedicHistory!C:C,"")</f>
        <v>4.7</v>
      </c>
      <c r="E2272" s="12" t="str">
        <f>_xlfn.XLOOKUP($A2272,[1]MedicHistory!A:A,[1]MedicHistory!D:D,"")</f>
        <v>No</v>
      </c>
      <c r="F2272" s="12" t="str">
        <f>_xlfn.XLOOKUP($A2272,[1]MedicHistory!A:A,[1]MedicHistory!E:E,"")</f>
        <v>yes</v>
      </c>
      <c r="G2272" s="12" t="str">
        <f>_xlfn.XLOOKUP($A2272,[1]MedicHistory!A:A,[1]MedicHistory!F:F,"")</f>
        <v>No</v>
      </c>
      <c r="H2272" s="14">
        <f>_xlfn.XLOOKUP($A2272,[1]MedicHistory!A:A,[1]MedicHistory!G:G,"")</f>
        <v>1</v>
      </c>
      <c r="I2272" s="12" t="str">
        <f>_xlfn.XLOOKUP($A2272,[1]MedicHistory!A:A,[1]MedicHistory!H:H,"")</f>
        <v>No</v>
      </c>
      <c r="J2272" s="12" t="str">
        <f>_xlfn.XLOOKUP($A2272,[1]MedicHistory!A:A,[1]MedicHistory!K:K,"")</f>
        <v>Normal</v>
      </c>
      <c r="K2272" s="15" t="str">
        <f>_xlfn.XLOOKUP($A2272,[1]MedicHistory!A:A,[1]MedicHistory!I:I,"")</f>
        <v>Normal weight</v>
      </c>
      <c r="L2272" s="16">
        <f>_xlfn.XLOOKUP($A2272,[1]Hospitalisation!A:A,[1]Hospitalisation!C:C,"")</f>
        <v>1224</v>
      </c>
      <c r="M2272" s="17" t="str">
        <f>_xlfn.XLOOKUP($A2272,[1]Hospitalisation!A:A,[1]Hospitalisation!I:I,"")</f>
        <v>tier - 2</v>
      </c>
      <c r="N2272" s="17" t="str">
        <f>_xlfn.XLOOKUP($A2272,[1]Hospitalisation!A:A,[1]Hospitalisation!J:J,"")</f>
        <v>tier - 1</v>
      </c>
      <c r="O2272" s="17" t="str">
        <f>_xlfn.XLOOKUP($A2272,[1]Hospitalisation!A:A,[1]Hospitalisation!K:K,"")</f>
        <v>R1013</v>
      </c>
      <c r="P2272" s="14">
        <f>_xlfn.XLOOKUP($A2272,[1]Hospitalisation!A:A,[1]Hospitalisation!L:L,"")</f>
        <v>18</v>
      </c>
      <c r="Q2272" s="24">
        <f>_xlfn.XLOOKUP($A2272,[1]Hospitalisation!A:A,[1]Hospitalisation!M:M,"")</f>
        <v>38177</v>
      </c>
    </row>
    <row r="2273" spans="1:17" x14ac:dyDescent="0.25">
      <c r="A2273" s="23" t="s">
        <v>77</v>
      </c>
      <c r="B2273" s="18" t="str">
        <f>_xlfn.XLOOKUP(A2273,[1]Customer!A:A,[1]Customer!C:C,"")</f>
        <v>Julia</v>
      </c>
      <c r="C2273" s="19">
        <f t="array" ref="C2273">_xlfn.XLOOKUP($A2273,[1]MedicHistory!A:A,[1]MedicHistory!B:B,"")</f>
        <v>16.22</v>
      </c>
      <c r="D2273" s="19">
        <f t="array" ref="D2273">_xlfn.XLOOKUP($A2273,[1]MedicHistory!A:A,[1]MedicHistory!C:C,"")</f>
        <v>6.21</v>
      </c>
      <c r="E2273" s="18" t="str">
        <f>_xlfn.XLOOKUP($A2273,[1]MedicHistory!A:A,[1]MedicHistory!D:D,"")</f>
        <v>yes</v>
      </c>
      <c r="F2273" s="18" t="str">
        <f>_xlfn.XLOOKUP($A2273,[1]MedicHistory!A:A,[1]MedicHistory!E:E,"")</f>
        <v>No</v>
      </c>
      <c r="G2273" s="18" t="str">
        <f>_xlfn.XLOOKUP($A2273,[1]MedicHistory!A:A,[1]MedicHistory!F:F,"")</f>
        <v>No</v>
      </c>
      <c r="H2273" s="20">
        <f>_xlfn.XLOOKUP($A2273,[1]MedicHistory!A:A,[1]MedicHistory!G:G,"")</f>
        <v>0</v>
      </c>
      <c r="I2273" s="18" t="str">
        <f>_xlfn.XLOOKUP($A2273,[1]MedicHistory!A:A,[1]MedicHistory!H:H,"")</f>
        <v>No</v>
      </c>
      <c r="J2273" s="18" t="str">
        <f>_xlfn.XLOOKUP($A2273,[1]MedicHistory!A:A,[1]MedicHistory!K:K,"")</f>
        <v>Prediabetic</v>
      </c>
      <c r="K2273" s="21" t="str">
        <f>_xlfn.XLOOKUP($A2273,[1]MedicHistory!A:A,[1]MedicHistory!I:I,"")</f>
        <v>Under weight</v>
      </c>
      <c r="L2273" s="22">
        <f>_xlfn.XLOOKUP($A2273,[1]Hospitalisation!A:A,[1]Hospitalisation!C:C,"")</f>
        <v>1220</v>
      </c>
      <c r="M2273" s="23" t="str">
        <f>_xlfn.XLOOKUP($A2273,[1]Hospitalisation!A:A,[1]Hospitalisation!I:I,"")</f>
        <v>tier - 2</v>
      </c>
      <c r="N2273" s="23" t="str">
        <f>_xlfn.XLOOKUP($A2273,[1]Hospitalisation!A:A,[1]Hospitalisation!J:J,"")</f>
        <v>tier - 3</v>
      </c>
      <c r="O2273" s="23" t="str">
        <f>_xlfn.XLOOKUP($A2273,[1]Hospitalisation!A:A,[1]Hospitalisation!K:K,"")</f>
        <v>R1012</v>
      </c>
      <c r="P2273" s="20">
        <f>_xlfn.XLOOKUP($A2273,[1]Hospitalisation!A:A,[1]Hospitalisation!L:L,"")</f>
        <v>18</v>
      </c>
      <c r="Q2273" s="25">
        <f>_xlfn.XLOOKUP($A2273,[1]Hospitalisation!A:A,[1]Hospitalisation!M:M,"")</f>
        <v>38295</v>
      </c>
    </row>
    <row r="2274" spans="1:17" x14ac:dyDescent="0.25">
      <c r="A2274" s="17" t="s">
        <v>76</v>
      </c>
      <c r="B2274" s="12" t="str">
        <f>_xlfn.XLOOKUP(A2274,[1]Customer!A:A,[1]Customer!C:C,"")</f>
        <v>Sean</v>
      </c>
      <c r="C2274" s="13">
        <f t="array" ref="C2274">_xlfn.XLOOKUP($A2274,[1]MedicHistory!A:A,[1]MedicHistory!B:B,"")</f>
        <v>17.12</v>
      </c>
      <c r="D2274" s="13">
        <f t="array" ref="D2274">_xlfn.XLOOKUP($A2274,[1]MedicHistory!A:A,[1]MedicHistory!C:C,"")</f>
        <v>4.5199999999999996</v>
      </c>
      <c r="E2274" s="12" t="str">
        <f>_xlfn.XLOOKUP($A2274,[1]MedicHistory!A:A,[1]MedicHistory!D:D,"")</f>
        <v>No</v>
      </c>
      <c r="F2274" s="12" t="str">
        <f>_xlfn.XLOOKUP($A2274,[1]MedicHistory!A:A,[1]MedicHistory!E:E,"")</f>
        <v>yes</v>
      </c>
      <c r="G2274" s="12" t="str">
        <f>_xlfn.XLOOKUP($A2274,[1]MedicHistory!A:A,[1]MedicHistory!F:F,"")</f>
        <v>No</v>
      </c>
      <c r="H2274" s="14">
        <f>_xlfn.XLOOKUP($A2274,[1]MedicHistory!A:A,[1]MedicHistory!G:G,"")</f>
        <v>1</v>
      </c>
      <c r="I2274" s="12" t="str">
        <f>_xlfn.XLOOKUP($A2274,[1]MedicHistory!A:A,[1]MedicHistory!H:H,"")</f>
        <v>No</v>
      </c>
      <c r="J2274" s="12" t="str">
        <f>_xlfn.XLOOKUP($A2274,[1]MedicHistory!A:A,[1]MedicHistory!K:K,"")</f>
        <v>Normal</v>
      </c>
      <c r="K2274" s="15" t="str">
        <f>_xlfn.XLOOKUP($A2274,[1]MedicHistory!A:A,[1]MedicHistory!I:I,"")</f>
        <v>Under weight</v>
      </c>
      <c r="L2274" s="16">
        <f>_xlfn.XLOOKUP($A2274,[1]Hospitalisation!A:A,[1]Hospitalisation!C:C,"")</f>
        <v>1210</v>
      </c>
      <c r="M2274" s="17" t="str">
        <f>_xlfn.XLOOKUP($A2274,[1]Hospitalisation!A:A,[1]Hospitalisation!I:I,"")</f>
        <v>tier - 2</v>
      </c>
      <c r="N2274" s="17" t="str">
        <f>_xlfn.XLOOKUP($A2274,[1]Hospitalisation!A:A,[1]Hospitalisation!J:J,"")</f>
        <v>tier - 1</v>
      </c>
      <c r="O2274" s="17" t="str">
        <f>_xlfn.XLOOKUP($A2274,[1]Hospitalisation!A:A,[1]Hospitalisation!K:K,"")</f>
        <v>R1013</v>
      </c>
      <c r="P2274" s="14">
        <f>_xlfn.XLOOKUP($A2274,[1]Hospitalisation!A:A,[1]Hospitalisation!L:L,"")</f>
        <v>27</v>
      </c>
      <c r="Q2274" s="24">
        <f>_xlfn.XLOOKUP($A2274,[1]Hospitalisation!A:A,[1]Hospitalisation!M:M,"")</f>
        <v>35218</v>
      </c>
    </row>
    <row r="2275" spans="1:17" x14ac:dyDescent="0.25">
      <c r="A2275" s="23" t="s">
        <v>75</v>
      </c>
      <c r="B2275" s="18" t="str">
        <f>_xlfn.XLOOKUP(A2275,[1]Customer!A:A,[1]Customer!C:C,"")</f>
        <v>Rachel</v>
      </c>
      <c r="C2275" s="19">
        <f t="array" ref="C2275">_xlfn.XLOOKUP($A2275,[1]MedicHistory!A:A,[1]MedicHistory!B:B,"")</f>
        <v>19.07</v>
      </c>
      <c r="D2275" s="19">
        <f t="array" ref="D2275">_xlfn.XLOOKUP($A2275,[1]MedicHistory!A:A,[1]MedicHistory!C:C,"")</f>
        <v>5.45</v>
      </c>
      <c r="E2275" s="18" t="str">
        <f>_xlfn.XLOOKUP($A2275,[1]MedicHistory!A:A,[1]MedicHistory!D:D,"")</f>
        <v>No</v>
      </c>
      <c r="F2275" s="18" t="str">
        <f>_xlfn.XLOOKUP($A2275,[1]MedicHistory!A:A,[1]MedicHistory!E:E,"")</f>
        <v>No</v>
      </c>
      <c r="G2275" s="18" t="str">
        <f>_xlfn.XLOOKUP($A2275,[1]MedicHistory!A:A,[1]MedicHistory!F:F,"")</f>
        <v>No</v>
      </c>
      <c r="H2275" s="20">
        <f>_xlfn.XLOOKUP($A2275,[1]MedicHistory!A:A,[1]MedicHistory!G:G,"")</f>
        <v>1</v>
      </c>
      <c r="I2275" s="18" t="str">
        <f>_xlfn.XLOOKUP($A2275,[1]MedicHistory!A:A,[1]MedicHistory!H:H,"")</f>
        <v>No</v>
      </c>
      <c r="J2275" s="18" t="str">
        <f>_xlfn.XLOOKUP($A2275,[1]MedicHistory!A:A,[1]MedicHistory!K:K,"")</f>
        <v>Normal</v>
      </c>
      <c r="K2275" s="21" t="str">
        <f>_xlfn.XLOOKUP($A2275,[1]MedicHistory!A:A,[1]MedicHistory!I:I,"")</f>
        <v>Normal weight</v>
      </c>
      <c r="L2275" s="22">
        <f>_xlfn.XLOOKUP($A2275,[1]Hospitalisation!A:A,[1]Hospitalisation!C:C,"")</f>
        <v>1200.55</v>
      </c>
      <c r="M2275" s="23" t="str">
        <f>_xlfn.XLOOKUP($A2275,[1]Hospitalisation!A:A,[1]Hospitalisation!I:I,"")</f>
        <v>tier - 2</v>
      </c>
      <c r="N2275" s="23" t="str">
        <f>_xlfn.XLOOKUP($A2275,[1]Hospitalisation!A:A,[1]Hospitalisation!J:J,"")</f>
        <v>tier - 3</v>
      </c>
      <c r="O2275" s="23" t="str">
        <f>_xlfn.XLOOKUP($A2275,[1]Hospitalisation!A:A,[1]Hospitalisation!K:K,"")</f>
        <v>R1013</v>
      </c>
      <c r="P2275" s="20">
        <f>_xlfn.XLOOKUP($A2275,[1]Hospitalisation!A:A,[1]Hospitalisation!L:L,"")</f>
        <v>18</v>
      </c>
      <c r="Q2275" s="25">
        <f>_xlfn.XLOOKUP($A2275,[1]Hospitalisation!A:A,[1]Hospitalisation!M:M,"")</f>
        <v>38266</v>
      </c>
    </row>
    <row r="2276" spans="1:17" x14ac:dyDescent="0.25">
      <c r="A2276" s="17" t="s">
        <v>74</v>
      </c>
      <c r="B2276" s="12" t="str">
        <f>_xlfn.XLOOKUP(A2276,[1]Customer!A:A,[1]Customer!C:C,"")</f>
        <v>Jim</v>
      </c>
      <c r="C2276" s="13">
        <f t="array" ref="C2276">_xlfn.XLOOKUP($A2276,[1]MedicHistory!A:A,[1]MedicHistory!B:B,"")</f>
        <v>15.56</v>
      </c>
      <c r="D2276" s="13">
        <f t="array" ref="D2276">_xlfn.XLOOKUP($A2276,[1]MedicHistory!A:A,[1]MedicHistory!C:C,"")</f>
        <v>4.42</v>
      </c>
      <c r="E2276" s="12" t="str">
        <f>_xlfn.XLOOKUP($A2276,[1]MedicHistory!A:A,[1]MedicHistory!D:D,"")</f>
        <v>No</v>
      </c>
      <c r="F2276" s="12" t="str">
        <f>_xlfn.XLOOKUP($A2276,[1]MedicHistory!A:A,[1]MedicHistory!E:E,"")</f>
        <v>No</v>
      </c>
      <c r="G2276" s="12" t="str">
        <f>_xlfn.XLOOKUP($A2276,[1]MedicHistory!A:A,[1]MedicHistory!F:F,"")</f>
        <v>No</v>
      </c>
      <c r="H2276" s="14">
        <f>_xlfn.XLOOKUP($A2276,[1]MedicHistory!A:A,[1]MedicHistory!G:G,"")</f>
        <v>0</v>
      </c>
      <c r="I2276" s="12" t="str">
        <f>_xlfn.XLOOKUP($A2276,[1]MedicHistory!A:A,[1]MedicHistory!H:H,"")</f>
        <v>No</v>
      </c>
      <c r="J2276" s="12" t="str">
        <f>_xlfn.XLOOKUP($A2276,[1]MedicHistory!A:A,[1]MedicHistory!K:K,"")</f>
        <v>Normal</v>
      </c>
      <c r="K2276" s="15" t="str">
        <f>_xlfn.XLOOKUP($A2276,[1]MedicHistory!A:A,[1]MedicHistory!I:I,"")</f>
        <v>Under weight</v>
      </c>
      <c r="L2276" s="16">
        <f>_xlfn.XLOOKUP($A2276,[1]Hospitalisation!A:A,[1]Hospitalisation!C:C,"")</f>
        <v>1200</v>
      </c>
      <c r="M2276" s="17" t="str">
        <f>_xlfn.XLOOKUP($A2276,[1]Hospitalisation!A:A,[1]Hospitalisation!I:I,"")</f>
        <v>tier - 2</v>
      </c>
      <c r="N2276" s="17" t="str">
        <f>_xlfn.XLOOKUP($A2276,[1]Hospitalisation!A:A,[1]Hospitalisation!J:J,"")</f>
        <v>tier - 3</v>
      </c>
      <c r="O2276" s="17" t="str">
        <f>_xlfn.XLOOKUP($A2276,[1]Hospitalisation!A:A,[1]Hospitalisation!K:K,"")</f>
        <v>R1012</v>
      </c>
      <c r="P2276" s="14">
        <f>_xlfn.XLOOKUP($A2276,[1]Hospitalisation!A:A,[1]Hospitalisation!L:L,"")</f>
        <v>30</v>
      </c>
      <c r="Q2276" s="24">
        <f>_xlfn.XLOOKUP($A2276,[1]Hospitalisation!A:A,[1]Hospitalisation!M:M,"")</f>
        <v>33783</v>
      </c>
    </row>
    <row r="2277" spans="1:17" x14ac:dyDescent="0.25">
      <c r="A2277" s="23" t="s">
        <v>73</v>
      </c>
      <c r="B2277" s="18" t="str">
        <f>_xlfn.XLOOKUP(A2277,[1]Customer!A:A,[1]Customer!C:C,"")</f>
        <v>Tim</v>
      </c>
      <c r="C2277" s="19">
        <f t="array" ref="C2277">_xlfn.XLOOKUP($A2277,[1]MedicHistory!A:A,[1]MedicHistory!B:B,"")</f>
        <v>22.76</v>
      </c>
      <c r="D2277" s="19">
        <f t="array" ref="D2277">_xlfn.XLOOKUP($A2277,[1]MedicHistory!A:A,[1]MedicHistory!C:C,"")</f>
        <v>9.44</v>
      </c>
      <c r="E2277" s="18" t="str">
        <f>_xlfn.XLOOKUP($A2277,[1]MedicHistory!A:A,[1]MedicHistory!D:D,"")</f>
        <v>No</v>
      </c>
      <c r="F2277" s="18" t="str">
        <f>_xlfn.XLOOKUP($A2277,[1]MedicHistory!A:A,[1]MedicHistory!E:E,"")</f>
        <v>No</v>
      </c>
      <c r="G2277" s="18" t="str">
        <f>_xlfn.XLOOKUP($A2277,[1]MedicHistory!A:A,[1]MedicHistory!F:F,"")</f>
        <v>No</v>
      </c>
      <c r="H2277" s="20">
        <f>_xlfn.XLOOKUP($A2277,[1]MedicHistory!A:A,[1]MedicHistory!G:G,"")</f>
        <v>0</v>
      </c>
      <c r="I2277" s="18" t="str">
        <f>_xlfn.XLOOKUP($A2277,[1]MedicHistory!A:A,[1]MedicHistory!H:H,"")</f>
        <v>No</v>
      </c>
      <c r="J2277" s="18" t="str">
        <f>_xlfn.XLOOKUP($A2277,[1]MedicHistory!A:A,[1]MedicHistory!K:K,"")</f>
        <v>Diabetic</v>
      </c>
      <c r="K2277" s="21" t="str">
        <f>_xlfn.XLOOKUP($A2277,[1]MedicHistory!A:A,[1]MedicHistory!I:I,"")</f>
        <v>Normal weight</v>
      </c>
      <c r="L2277" s="22">
        <f>_xlfn.XLOOKUP($A2277,[1]Hospitalisation!A:A,[1]Hospitalisation!C:C,"")</f>
        <v>1191</v>
      </c>
      <c r="M2277" s="23" t="str">
        <f>_xlfn.XLOOKUP($A2277,[1]Hospitalisation!A:A,[1]Hospitalisation!I:I,"")</f>
        <v>tier - 2</v>
      </c>
      <c r="N2277" s="23" t="str">
        <f>_xlfn.XLOOKUP($A2277,[1]Hospitalisation!A:A,[1]Hospitalisation!J:J,"")</f>
        <v>tier - 1</v>
      </c>
      <c r="O2277" s="23" t="str">
        <f>_xlfn.XLOOKUP($A2277,[1]Hospitalisation!A:A,[1]Hospitalisation!K:K,"")</f>
        <v>R1013</v>
      </c>
      <c r="P2277" s="20">
        <f>_xlfn.XLOOKUP($A2277,[1]Hospitalisation!A:A,[1]Hospitalisation!L:L,"")</f>
        <v>23</v>
      </c>
      <c r="Q2277" s="25">
        <f>_xlfn.XLOOKUP($A2277,[1]Hospitalisation!A:A,[1]Hospitalisation!M:M,"")</f>
        <v>36398</v>
      </c>
    </row>
    <row r="2278" spans="1:17" x14ac:dyDescent="0.25">
      <c r="A2278" s="17" t="s">
        <v>72</v>
      </c>
      <c r="B2278" s="12" t="str">
        <f>_xlfn.XLOOKUP(A2278,[1]Customer!A:A,[1]Customer!C:C,"")</f>
        <v>Abby</v>
      </c>
      <c r="C2278" s="13">
        <f t="array" ref="C2278">_xlfn.XLOOKUP($A2278,[1]MedicHistory!A:A,[1]MedicHistory!B:B,"")</f>
        <v>22.79</v>
      </c>
      <c r="D2278" s="13">
        <f t="array" ref="D2278">_xlfn.XLOOKUP($A2278,[1]MedicHistory!A:A,[1]MedicHistory!C:C,"")</f>
        <v>6.15</v>
      </c>
      <c r="E2278" s="12" t="str">
        <f>_xlfn.XLOOKUP($A2278,[1]MedicHistory!A:A,[1]MedicHistory!D:D,"")</f>
        <v>yes</v>
      </c>
      <c r="F2278" s="12" t="str">
        <f>_xlfn.XLOOKUP($A2278,[1]MedicHistory!A:A,[1]MedicHistory!E:E,"")</f>
        <v>No</v>
      </c>
      <c r="G2278" s="12" t="str">
        <f>_xlfn.XLOOKUP($A2278,[1]MedicHistory!A:A,[1]MedicHistory!F:F,"")</f>
        <v>Yes</v>
      </c>
      <c r="H2278" s="14">
        <f>_xlfn.XLOOKUP($A2278,[1]MedicHistory!A:A,[1]MedicHistory!G:G,"")</f>
        <v>1</v>
      </c>
      <c r="I2278" s="12" t="str">
        <f>_xlfn.XLOOKUP($A2278,[1]MedicHistory!A:A,[1]MedicHistory!H:H,"")</f>
        <v>No</v>
      </c>
      <c r="J2278" s="12" t="str">
        <f>_xlfn.XLOOKUP($A2278,[1]MedicHistory!A:A,[1]MedicHistory!K:K,"")</f>
        <v>Prediabetic</v>
      </c>
      <c r="K2278" s="15" t="str">
        <f>_xlfn.XLOOKUP($A2278,[1]MedicHistory!A:A,[1]MedicHistory!I:I,"")</f>
        <v>Normal weight</v>
      </c>
      <c r="L2278" s="16">
        <f>_xlfn.XLOOKUP($A2278,[1]Hospitalisation!A:A,[1]Hospitalisation!C:C,"")</f>
        <v>1178.07</v>
      </c>
      <c r="M2278" s="17" t="str">
        <f>_xlfn.XLOOKUP($A2278,[1]Hospitalisation!A:A,[1]Hospitalisation!I:I,"")</f>
        <v>tier - 2</v>
      </c>
      <c r="N2278" s="17" t="str">
        <f>_xlfn.XLOOKUP($A2278,[1]Hospitalisation!A:A,[1]Hospitalisation!J:J,"")</f>
        <v>tier - 2</v>
      </c>
      <c r="O2278" s="17" t="str">
        <f>_xlfn.XLOOKUP($A2278,[1]Hospitalisation!A:A,[1]Hospitalisation!K:K,"")</f>
        <v>R1013</v>
      </c>
      <c r="P2278" s="14">
        <f>_xlfn.XLOOKUP($A2278,[1]Hospitalisation!A:A,[1]Hospitalisation!L:L,"")</f>
        <v>20</v>
      </c>
      <c r="Q2278" s="24">
        <f>_xlfn.XLOOKUP($A2278,[1]Hospitalisation!A:A,[1]Hospitalisation!M:M,"")</f>
        <v>37435</v>
      </c>
    </row>
    <row r="2279" spans="1:17" x14ac:dyDescent="0.25">
      <c r="A2279" s="23" t="s">
        <v>71</v>
      </c>
      <c r="B2279" s="18" t="str">
        <f>_xlfn.XLOOKUP(A2279,[1]Customer!A:A,[1]Customer!C:C,"")</f>
        <v>Mark</v>
      </c>
      <c r="C2279" s="19">
        <f t="array" ref="C2279">_xlfn.XLOOKUP($A2279,[1]MedicHistory!A:A,[1]MedicHistory!B:B,"")</f>
        <v>17.41</v>
      </c>
      <c r="D2279" s="19">
        <f t="array" ref="D2279">_xlfn.XLOOKUP($A2279,[1]MedicHistory!A:A,[1]MedicHistory!C:C,"")</f>
        <v>5.13</v>
      </c>
      <c r="E2279" s="18" t="str">
        <f>_xlfn.XLOOKUP($A2279,[1]MedicHistory!A:A,[1]MedicHistory!D:D,"")</f>
        <v>yes</v>
      </c>
      <c r="F2279" s="18" t="str">
        <f>_xlfn.XLOOKUP($A2279,[1]MedicHistory!A:A,[1]MedicHistory!E:E,"")</f>
        <v>No</v>
      </c>
      <c r="G2279" s="18" t="str">
        <f>_xlfn.XLOOKUP($A2279,[1]MedicHistory!A:A,[1]MedicHistory!F:F,"")</f>
        <v>No</v>
      </c>
      <c r="H2279" s="20">
        <f>_xlfn.XLOOKUP($A2279,[1]MedicHistory!A:A,[1]MedicHistory!G:G,"")</f>
        <v>0</v>
      </c>
      <c r="I2279" s="18" t="str">
        <f>_xlfn.XLOOKUP($A2279,[1]MedicHistory!A:A,[1]MedicHistory!H:H,"")</f>
        <v>No</v>
      </c>
      <c r="J2279" s="18" t="str">
        <f>_xlfn.XLOOKUP($A2279,[1]MedicHistory!A:A,[1]MedicHistory!K:K,"")</f>
        <v>Normal</v>
      </c>
      <c r="K2279" s="21" t="str">
        <f>_xlfn.XLOOKUP($A2279,[1]MedicHistory!A:A,[1]MedicHistory!I:I,"")</f>
        <v>Under weight</v>
      </c>
      <c r="L2279" s="22">
        <f>_xlfn.XLOOKUP($A2279,[1]Hospitalisation!A:A,[1]Hospitalisation!C:C,"")</f>
        <v>1178</v>
      </c>
      <c r="M2279" s="23" t="str">
        <f>_xlfn.XLOOKUP($A2279,[1]Hospitalisation!A:A,[1]Hospitalisation!I:I,"")</f>
        <v>tier - 2</v>
      </c>
      <c r="N2279" s="23" t="str">
        <f>_xlfn.XLOOKUP($A2279,[1]Hospitalisation!A:A,[1]Hospitalisation!J:J,"")</f>
        <v>tier - 3</v>
      </c>
      <c r="O2279" s="23" t="str">
        <f>_xlfn.XLOOKUP($A2279,[1]Hospitalisation!A:A,[1]Hospitalisation!K:K,"")</f>
        <v>R1013</v>
      </c>
      <c r="P2279" s="20">
        <f>_xlfn.XLOOKUP($A2279,[1]Hospitalisation!A:A,[1]Hospitalisation!L:L,"")</f>
        <v>25</v>
      </c>
      <c r="Q2279" s="25">
        <f>_xlfn.XLOOKUP($A2279,[1]Hospitalisation!A:A,[1]Hospitalisation!M:M,"")</f>
        <v>35653</v>
      </c>
    </row>
    <row r="2280" spans="1:17" x14ac:dyDescent="0.25">
      <c r="A2280" s="17" t="s">
        <v>70</v>
      </c>
      <c r="B2280" s="12" t="str">
        <f>_xlfn.XLOOKUP(A2280,[1]Customer!A:A,[1]Customer!C:C,"")</f>
        <v>Ali</v>
      </c>
      <c r="C2280" s="13">
        <f t="array" ref="C2280">_xlfn.XLOOKUP($A2280,[1]MedicHistory!A:A,[1]MedicHistory!B:B,"")</f>
        <v>19.32</v>
      </c>
      <c r="D2280" s="13">
        <f t="array" ref="D2280">_xlfn.XLOOKUP($A2280,[1]MedicHistory!A:A,[1]MedicHistory!C:C,"")</f>
        <v>4.96</v>
      </c>
      <c r="E2280" s="12" t="str">
        <f>_xlfn.XLOOKUP($A2280,[1]MedicHistory!A:A,[1]MedicHistory!D:D,"")</f>
        <v>yes</v>
      </c>
      <c r="F2280" s="12" t="str">
        <f>_xlfn.XLOOKUP($A2280,[1]MedicHistory!A:A,[1]MedicHistory!E:E,"")</f>
        <v>No</v>
      </c>
      <c r="G2280" s="12" t="str">
        <f>_xlfn.XLOOKUP($A2280,[1]MedicHistory!A:A,[1]MedicHistory!F:F,"")</f>
        <v>No</v>
      </c>
      <c r="H2280" s="14">
        <f>_xlfn.XLOOKUP($A2280,[1]MedicHistory!A:A,[1]MedicHistory!G:G,"")</f>
        <v>0</v>
      </c>
      <c r="I2280" s="12" t="str">
        <f>_xlfn.XLOOKUP($A2280,[1]MedicHistory!A:A,[1]MedicHistory!H:H,"")</f>
        <v>No</v>
      </c>
      <c r="J2280" s="12" t="str">
        <f>_xlfn.XLOOKUP($A2280,[1]MedicHistory!A:A,[1]MedicHistory!K:K,"")</f>
        <v>Normal</v>
      </c>
      <c r="K2280" s="15" t="str">
        <f>_xlfn.XLOOKUP($A2280,[1]MedicHistory!A:A,[1]MedicHistory!I:I,"")</f>
        <v>Normal weight</v>
      </c>
      <c r="L2280" s="16">
        <f>_xlfn.XLOOKUP($A2280,[1]Hospitalisation!A:A,[1]Hospitalisation!C:C,"")</f>
        <v>1167</v>
      </c>
      <c r="M2280" s="17" t="str">
        <f>_xlfn.XLOOKUP($A2280,[1]Hospitalisation!A:A,[1]Hospitalisation!I:I,"")</f>
        <v>tier - 2</v>
      </c>
      <c r="N2280" s="17" t="str">
        <f>_xlfn.XLOOKUP($A2280,[1]Hospitalisation!A:A,[1]Hospitalisation!J:J,"")</f>
        <v>tier - 1</v>
      </c>
      <c r="O2280" s="17" t="str">
        <f>_xlfn.XLOOKUP($A2280,[1]Hospitalisation!A:A,[1]Hospitalisation!K:K,"")</f>
        <v>R1013</v>
      </c>
      <c r="P2280" s="14">
        <f>_xlfn.XLOOKUP($A2280,[1]Hospitalisation!A:A,[1]Hospitalisation!L:L,"")</f>
        <v>26</v>
      </c>
      <c r="Q2280" s="24">
        <f>_xlfn.XLOOKUP($A2280,[1]Hospitalisation!A:A,[1]Hospitalisation!M:M,"")</f>
        <v>35381</v>
      </c>
    </row>
    <row r="2281" spans="1:17" x14ac:dyDescent="0.25">
      <c r="A2281" s="23" t="s">
        <v>69</v>
      </c>
      <c r="B2281" s="18" t="str">
        <f>_xlfn.XLOOKUP(A2281,[1]Customer!A:A,[1]Customer!C:C,"")</f>
        <v>Joshua</v>
      </c>
      <c r="C2281" s="19">
        <f t="array" ref="C2281">_xlfn.XLOOKUP($A2281,[1]MedicHistory!A:A,[1]MedicHistory!B:B,"")</f>
        <v>18.25</v>
      </c>
      <c r="D2281" s="19">
        <f t="array" ref="D2281">_xlfn.XLOOKUP($A2281,[1]MedicHistory!A:A,[1]MedicHistory!C:C,"")</f>
        <v>10.95</v>
      </c>
      <c r="E2281" s="18" t="str">
        <f>_xlfn.XLOOKUP($A2281,[1]MedicHistory!A:A,[1]MedicHistory!D:D,"")</f>
        <v>No</v>
      </c>
      <c r="F2281" s="18" t="str">
        <f>_xlfn.XLOOKUP($A2281,[1]MedicHistory!A:A,[1]MedicHistory!E:E,"")</f>
        <v>No</v>
      </c>
      <c r="G2281" s="18" t="str">
        <f>_xlfn.XLOOKUP($A2281,[1]MedicHistory!A:A,[1]MedicHistory!F:F,"")</f>
        <v>No</v>
      </c>
      <c r="H2281" s="20">
        <f>_xlfn.XLOOKUP($A2281,[1]MedicHistory!A:A,[1]MedicHistory!G:G,"")</f>
        <v>0</v>
      </c>
      <c r="I2281" s="18" t="str">
        <f>_xlfn.XLOOKUP($A2281,[1]MedicHistory!A:A,[1]MedicHistory!H:H,"")</f>
        <v>No</v>
      </c>
      <c r="J2281" s="18" t="str">
        <f>_xlfn.XLOOKUP($A2281,[1]MedicHistory!A:A,[1]MedicHistory!K:K,"")</f>
        <v>Diabetic</v>
      </c>
      <c r="K2281" s="21" t="str">
        <f>_xlfn.XLOOKUP($A2281,[1]MedicHistory!A:A,[1]MedicHistory!I:I,"")</f>
        <v>Under weight</v>
      </c>
      <c r="L2281" s="22">
        <f>_xlfn.XLOOKUP($A2281,[1]Hospitalisation!A:A,[1]Hospitalisation!C:C,"")</f>
        <v>1165</v>
      </c>
      <c r="M2281" s="23" t="str">
        <f>_xlfn.XLOOKUP($A2281,[1]Hospitalisation!A:A,[1]Hospitalisation!I:I,"")</f>
        <v>tier - 2</v>
      </c>
      <c r="N2281" s="23" t="str">
        <f>_xlfn.XLOOKUP($A2281,[1]Hospitalisation!A:A,[1]Hospitalisation!J:J,"")</f>
        <v>tier - 3</v>
      </c>
      <c r="O2281" s="23" t="str">
        <f>_xlfn.XLOOKUP($A2281,[1]Hospitalisation!A:A,[1]Hospitalisation!K:K,"")</f>
        <v>R1012</v>
      </c>
      <c r="P2281" s="20">
        <f>_xlfn.XLOOKUP($A2281,[1]Hospitalisation!A:A,[1]Hospitalisation!L:L,"")</f>
        <v>21</v>
      </c>
      <c r="Q2281" s="25">
        <f>_xlfn.XLOOKUP($A2281,[1]Hospitalisation!A:A,[1]Hospitalisation!M:M,"")</f>
        <v>37053</v>
      </c>
    </row>
    <row r="2282" spans="1:17" x14ac:dyDescent="0.25">
      <c r="A2282" s="17" t="s">
        <v>68</v>
      </c>
      <c r="B2282" s="12" t="str">
        <f>_xlfn.XLOOKUP(A2282,[1]Customer!A:A,[1]Customer!C:C,"")</f>
        <v>Pierre</v>
      </c>
      <c r="C2282" s="13">
        <f t="array" ref="C2282">_xlfn.XLOOKUP($A2282,[1]MedicHistory!A:A,[1]MedicHistory!B:B,"")</f>
        <v>53.13</v>
      </c>
      <c r="D2282" s="13">
        <f t="array" ref="D2282">_xlfn.XLOOKUP($A2282,[1]MedicHistory!A:A,[1]MedicHistory!C:C,"")</f>
        <v>4.4400000000000004</v>
      </c>
      <c r="E2282" s="12" t="str">
        <f>_xlfn.XLOOKUP($A2282,[1]MedicHistory!A:A,[1]MedicHistory!D:D,"")</f>
        <v>No</v>
      </c>
      <c r="F2282" s="12" t="str">
        <f>_xlfn.XLOOKUP($A2282,[1]MedicHistory!A:A,[1]MedicHistory!E:E,"")</f>
        <v>yes</v>
      </c>
      <c r="G2282" s="12" t="str">
        <f>_xlfn.XLOOKUP($A2282,[1]MedicHistory!A:A,[1]MedicHistory!F:F,"")</f>
        <v>No</v>
      </c>
      <c r="H2282" s="14">
        <f>_xlfn.XLOOKUP($A2282,[1]MedicHistory!A:A,[1]MedicHistory!G:G,"")</f>
        <v>1</v>
      </c>
      <c r="I2282" s="12" t="str">
        <f>_xlfn.XLOOKUP($A2282,[1]MedicHistory!A:A,[1]MedicHistory!H:H,"")</f>
        <v>No</v>
      </c>
      <c r="J2282" s="12" t="str">
        <f>_xlfn.XLOOKUP($A2282,[1]MedicHistory!A:A,[1]MedicHistory!K:K,"")</f>
        <v>Normal</v>
      </c>
      <c r="K2282" s="15" t="str">
        <f>_xlfn.XLOOKUP($A2282,[1]MedicHistory!A:A,[1]MedicHistory!I:I,"")</f>
        <v>Obisity</v>
      </c>
      <c r="L2282" s="16">
        <f>_xlfn.XLOOKUP($A2282,[1]Hospitalisation!A:A,[1]Hospitalisation!C:C,"")</f>
        <v>1163.46</v>
      </c>
      <c r="M2282" s="17" t="str">
        <f>_xlfn.XLOOKUP($A2282,[1]Hospitalisation!A:A,[1]Hospitalisation!I:I,"")</f>
        <v>tier - 2</v>
      </c>
      <c r="N2282" s="17" t="str">
        <f>_xlfn.XLOOKUP($A2282,[1]Hospitalisation!A:A,[1]Hospitalisation!J:J,"")</f>
        <v>tier - 3</v>
      </c>
      <c r="O2282" s="17" t="str">
        <f>_xlfn.XLOOKUP($A2282,[1]Hospitalisation!A:A,[1]Hospitalisation!K:K,"")</f>
        <v>R1013</v>
      </c>
      <c r="P2282" s="14">
        <f>_xlfn.XLOOKUP($A2282,[1]Hospitalisation!A:A,[1]Hospitalisation!L:L,"")</f>
        <v>20</v>
      </c>
      <c r="Q2282" s="24">
        <f>_xlfn.XLOOKUP($A2282,[1]Hospitalisation!A:A,[1]Hospitalisation!M:M,"")</f>
        <v>37571</v>
      </c>
    </row>
    <row r="2283" spans="1:17" x14ac:dyDescent="0.25">
      <c r="A2283" s="23" t="s">
        <v>67</v>
      </c>
      <c r="B2283" s="18" t="str">
        <f>_xlfn.XLOOKUP(A2283,[1]Customer!A:A,[1]Customer!C:C,"")</f>
        <v>Kate</v>
      </c>
      <c r="C2283" s="19">
        <f t="array" ref="C2283">_xlfn.XLOOKUP($A2283,[1]MedicHistory!A:A,[1]MedicHistory!B:B,"")</f>
        <v>20.46</v>
      </c>
      <c r="D2283" s="19">
        <f t="array" ref="D2283">_xlfn.XLOOKUP($A2283,[1]MedicHistory!A:A,[1]MedicHistory!C:C,"")</f>
        <v>4.0199999999999996</v>
      </c>
      <c r="E2283" s="18" t="str">
        <f>_xlfn.XLOOKUP($A2283,[1]MedicHistory!A:A,[1]MedicHistory!D:D,"")</f>
        <v>No</v>
      </c>
      <c r="F2283" s="18" t="str">
        <f>_xlfn.XLOOKUP($A2283,[1]MedicHistory!A:A,[1]MedicHistory!E:E,"")</f>
        <v>No</v>
      </c>
      <c r="G2283" s="18" t="str">
        <f>_xlfn.XLOOKUP($A2283,[1]MedicHistory!A:A,[1]MedicHistory!F:F,"")</f>
        <v>No</v>
      </c>
      <c r="H2283" s="20">
        <f>_xlfn.XLOOKUP($A2283,[1]MedicHistory!A:A,[1]MedicHistory!G:G,"")</f>
        <v>0</v>
      </c>
      <c r="I2283" s="18" t="str">
        <f>_xlfn.XLOOKUP($A2283,[1]MedicHistory!A:A,[1]MedicHistory!H:H,"")</f>
        <v>No</v>
      </c>
      <c r="J2283" s="18" t="str">
        <f>_xlfn.XLOOKUP($A2283,[1]MedicHistory!A:A,[1]MedicHistory!K:K,"")</f>
        <v>Normal</v>
      </c>
      <c r="K2283" s="21" t="str">
        <f>_xlfn.XLOOKUP($A2283,[1]MedicHistory!A:A,[1]MedicHistory!I:I,"")</f>
        <v>Normal weight</v>
      </c>
      <c r="L2283" s="22">
        <f>_xlfn.XLOOKUP($A2283,[1]Hospitalisation!A:A,[1]Hospitalisation!C:C,"")</f>
        <v>1158.32</v>
      </c>
      <c r="M2283" s="23" t="str">
        <f>_xlfn.XLOOKUP($A2283,[1]Hospitalisation!A:A,[1]Hospitalisation!I:I,"")</f>
        <v>tier - 2</v>
      </c>
      <c r="N2283" s="23" t="str">
        <f>_xlfn.XLOOKUP($A2283,[1]Hospitalisation!A:A,[1]Hospitalisation!J:J,"")</f>
        <v>tier - 1</v>
      </c>
      <c r="O2283" s="23" t="str">
        <f>_xlfn.XLOOKUP($A2283,[1]Hospitalisation!A:A,[1]Hospitalisation!K:K,"")</f>
        <v>R1013</v>
      </c>
      <c r="P2283" s="20">
        <f>_xlfn.XLOOKUP($A2283,[1]Hospitalisation!A:A,[1]Hospitalisation!L:L,"")</f>
        <v>18</v>
      </c>
      <c r="Q2283" s="25">
        <f>_xlfn.XLOOKUP($A2283,[1]Hospitalisation!A:A,[1]Hospitalisation!M:M,"")</f>
        <v>38194</v>
      </c>
    </row>
    <row r="2284" spans="1:17" x14ac:dyDescent="0.25">
      <c r="A2284" s="17" t="s">
        <v>66</v>
      </c>
      <c r="B2284" s="12" t="str">
        <f>_xlfn.XLOOKUP(A2284,[1]Customer!A:A,[1]Customer!C:C,"")</f>
        <v>David</v>
      </c>
      <c r="C2284" s="13">
        <f t="array" ref="C2284">_xlfn.XLOOKUP($A2284,[1]MedicHistory!A:A,[1]MedicHistory!B:B,"")</f>
        <v>43.01</v>
      </c>
      <c r="D2284" s="13">
        <f t="array" ref="D2284">_xlfn.XLOOKUP($A2284,[1]MedicHistory!A:A,[1]MedicHistory!C:C,"")</f>
        <v>5.44</v>
      </c>
      <c r="E2284" s="12" t="str">
        <f>_xlfn.XLOOKUP($A2284,[1]MedicHistory!A:A,[1]MedicHistory!D:D,"")</f>
        <v>No</v>
      </c>
      <c r="F2284" s="12" t="str">
        <f>_xlfn.XLOOKUP($A2284,[1]MedicHistory!A:A,[1]MedicHistory!E:E,"")</f>
        <v>yes</v>
      </c>
      <c r="G2284" s="12" t="str">
        <f>_xlfn.XLOOKUP($A2284,[1]MedicHistory!A:A,[1]MedicHistory!F:F,"")</f>
        <v>No</v>
      </c>
      <c r="H2284" s="14">
        <f>_xlfn.XLOOKUP($A2284,[1]MedicHistory!A:A,[1]MedicHistory!G:G,"")</f>
        <v>1</v>
      </c>
      <c r="I2284" s="12" t="str">
        <f>_xlfn.XLOOKUP($A2284,[1]MedicHistory!A:A,[1]MedicHistory!H:H,"")</f>
        <v>No</v>
      </c>
      <c r="J2284" s="12" t="str">
        <f>_xlfn.XLOOKUP($A2284,[1]MedicHistory!A:A,[1]MedicHistory!K:K,"")</f>
        <v>Normal</v>
      </c>
      <c r="K2284" s="15" t="str">
        <f>_xlfn.XLOOKUP($A2284,[1]MedicHistory!A:A,[1]MedicHistory!I:I,"")</f>
        <v>Obisity</v>
      </c>
      <c r="L2284" s="16">
        <f>_xlfn.XLOOKUP($A2284,[1]Hospitalisation!A:A,[1]Hospitalisation!C:C,"")</f>
        <v>1149.4000000000001</v>
      </c>
      <c r="M2284" s="17" t="str">
        <f>_xlfn.XLOOKUP($A2284,[1]Hospitalisation!A:A,[1]Hospitalisation!I:I,"")</f>
        <v>tier - 2</v>
      </c>
      <c r="N2284" s="17" t="str">
        <f>_xlfn.XLOOKUP($A2284,[1]Hospitalisation!A:A,[1]Hospitalisation!J:J,"")</f>
        <v>tier - 2</v>
      </c>
      <c r="O2284" s="17" t="str">
        <f>_xlfn.XLOOKUP($A2284,[1]Hospitalisation!A:A,[1]Hospitalisation!K:K,"")</f>
        <v>R1013</v>
      </c>
      <c r="P2284" s="14">
        <f>_xlfn.XLOOKUP($A2284,[1]Hospitalisation!A:A,[1]Hospitalisation!L:L,"")</f>
        <v>28</v>
      </c>
      <c r="Q2284" s="24">
        <f>_xlfn.XLOOKUP($A2284,[1]Hospitalisation!A:A,[1]Hospitalisation!M:M,"")</f>
        <v>34533</v>
      </c>
    </row>
    <row r="2285" spans="1:17" x14ac:dyDescent="0.25">
      <c r="A2285" s="23" t="s">
        <v>65</v>
      </c>
      <c r="B2285" s="18" t="str">
        <f>_xlfn.XLOOKUP(A2285,[1]Customer!A:A,[1]Customer!C:C,"")</f>
        <v>Carla</v>
      </c>
      <c r="C2285" s="19">
        <f t="array" ref="C2285">_xlfn.XLOOKUP($A2285,[1]MedicHistory!A:A,[1]MedicHistory!B:B,"")</f>
        <v>15.01</v>
      </c>
      <c r="D2285" s="19">
        <f t="array" ref="D2285">_xlfn.XLOOKUP($A2285,[1]MedicHistory!A:A,[1]MedicHistory!C:C,"")</f>
        <v>4.1500000000000004</v>
      </c>
      <c r="E2285" s="18" t="str">
        <f>_xlfn.XLOOKUP($A2285,[1]MedicHistory!A:A,[1]MedicHistory!D:D,"")</f>
        <v>No</v>
      </c>
      <c r="F2285" s="18" t="str">
        <f>_xlfn.XLOOKUP($A2285,[1]MedicHistory!A:A,[1]MedicHistory!E:E,"")</f>
        <v>No</v>
      </c>
      <c r="G2285" s="18" t="str">
        <f>_xlfn.XLOOKUP($A2285,[1]MedicHistory!A:A,[1]MedicHistory!F:F,"")</f>
        <v>Yes</v>
      </c>
      <c r="H2285" s="20">
        <f>_xlfn.XLOOKUP($A2285,[1]MedicHistory!A:A,[1]MedicHistory!G:G,"")</f>
        <v>1</v>
      </c>
      <c r="I2285" s="18" t="str">
        <f>_xlfn.XLOOKUP($A2285,[1]MedicHistory!A:A,[1]MedicHistory!H:H,"")</f>
        <v>No</v>
      </c>
      <c r="J2285" s="18" t="str">
        <f>_xlfn.XLOOKUP($A2285,[1]MedicHistory!A:A,[1]MedicHistory!K:K,"")</f>
        <v>Normal</v>
      </c>
      <c r="K2285" s="21" t="str">
        <f>_xlfn.XLOOKUP($A2285,[1]MedicHistory!A:A,[1]MedicHistory!I:I,"")</f>
        <v>Under weight</v>
      </c>
      <c r="L2285" s="22">
        <f>_xlfn.XLOOKUP($A2285,[1]Hospitalisation!A:A,[1]Hospitalisation!C:C,"")</f>
        <v>1149</v>
      </c>
      <c r="M2285" s="23" t="str">
        <f>_xlfn.XLOOKUP($A2285,[1]Hospitalisation!A:A,[1]Hospitalisation!I:I,"")</f>
        <v>tier - 2</v>
      </c>
      <c r="N2285" s="23" t="str">
        <f>_xlfn.XLOOKUP($A2285,[1]Hospitalisation!A:A,[1]Hospitalisation!J:J,"")</f>
        <v>tier - 1</v>
      </c>
      <c r="O2285" s="23" t="str">
        <f>_xlfn.XLOOKUP($A2285,[1]Hospitalisation!A:A,[1]Hospitalisation!K:K,"")</f>
        <v>R1012</v>
      </c>
      <c r="P2285" s="20">
        <f>_xlfn.XLOOKUP($A2285,[1]Hospitalisation!A:A,[1]Hospitalisation!L:L,"")</f>
        <v>18</v>
      </c>
      <c r="Q2285" s="25">
        <f>_xlfn.XLOOKUP($A2285,[1]Hospitalisation!A:A,[1]Hospitalisation!M:M,"")</f>
        <v>38150</v>
      </c>
    </row>
    <row r="2286" spans="1:17" x14ac:dyDescent="0.25">
      <c r="A2286" s="17" t="s">
        <v>64</v>
      </c>
      <c r="B2286" s="12" t="str">
        <f>_xlfn.XLOOKUP(A2286,[1]Customer!A:A,[1]Customer!C:C,"")</f>
        <v>Alvaro</v>
      </c>
      <c r="C2286" s="13">
        <f t="array" ref="C2286">_xlfn.XLOOKUP($A2286,[1]MedicHistory!A:A,[1]MedicHistory!B:B,"")</f>
        <v>41.14</v>
      </c>
      <c r="D2286" s="13">
        <f t="array" ref="D2286">_xlfn.XLOOKUP($A2286,[1]MedicHistory!A:A,[1]MedicHistory!C:C,"")</f>
        <v>6.02</v>
      </c>
      <c r="E2286" s="12" t="str">
        <f>_xlfn.XLOOKUP($A2286,[1]MedicHistory!A:A,[1]MedicHistory!D:D,"")</f>
        <v>No</v>
      </c>
      <c r="F2286" s="12" t="str">
        <f>_xlfn.XLOOKUP($A2286,[1]MedicHistory!A:A,[1]MedicHistory!E:E,"")</f>
        <v>yes</v>
      </c>
      <c r="G2286" s="12" t="str">
        <f>_xlfn.XLOOKUP($A2286,[1]MedicHistory!A:A,[1]MedicHistory!F:F,"")</f>
        <v>No</v>
      </c>
      <c r="H2286" s="14">
        <f>_xlfn.XLOOKUP($A2286,[1]MedicHistory!A:A,[1]MedicHistory!G:G,"")</f>
        <v>1</v>
      </c>
      <c r="I2286" s="12" t="str">
        <f>_xlfn.XLOOKUP($A2286,[1]MedicHistory!A:A,[1]MedicHistory!H:H,"")</f>
        <v>No</v>
      </c>
      <c r="J2286" s="12" t="str">
        <f>_xlfn.XLOOKUP($A2286,[1]MedicHistory!A:A,[1]MedicHistory!K:K,"")</f>
        <v>Prediabetic</v>
      </c>
      <c r="K2286" s="15" t="str">
        <f>_xlfn.XLOOKUP($A2286,[1]MedicHistory!A:A,[1]MedicHistory!I:I,"")</f>
        <v>Obisity</v>
      </c>
      <c r="L2286" s="16">
        <f>_xlfn.XLOOKUP($A2286,[1]Hospitalisation!A:A,[1]Hospitalisation!C:C,"")</f>
        <v>1146.8</v>
      </c>
      <c r="M2286" s="17" t="str">
        <f>_xlfn.XLOOKUP($A2286,[1]Hospitalisation!A:A,[1]Hospitalisation!I:I,"")</f>
        <v>tier - 2</v>
      </c>
      <c r="N2286" s="17" t="str">
        <f>_xlfn.XLOOKUP($A2286,[1]Hospitalisation!A:A,[1]Hospitalisation!J:J,"")</f>
        <v>tier - 2</v>
      </c>
      <c r="O2286" s="17" t="str">
        <f>_xlfn.XLOOKUP($A2286,[1]Hospitalisation!A:A,[1]Hospitalisation!K:K,"")</f>
        <v>R1013</v>
      </c>
      <c r="P2286" s="14">
        <f>_xlfn.XLOOKUP($A2286,[1]Hospitalisation!A:A,[1]Hospitalisation!L:L,"")</f>
        <v>19</v>
      </c>
      <c r="Q2286" s="24">
        <f>_xlfn.XLOOKUP($A2286,[1]Hospitalisation!A:A,[1]Hospitalisation!M:M,"")</f>
        <v>37782</v>
      </c>
    </row>
    <row r="2287" spans="1:17" x14ac:dyDescent="0.25">
      <c r="A2287" s="23" t="s">
        <v>63</v>
      </c>
      <c r="B2287" s="18" t="str">
        <f>_xlfn.XLOOKUP(A2287,[1]Customer!A:A,[1]Customer!C:C,"")</f>
        <v>Hope</v>
      </c>
      <c r="C2287" s="19">
        <f t="array" ref="C2287">_xlfn.XLOOKUP($A2287,[1]MedicHistory!A:A,[1]MedicHistory!B:B,"")</f>
        <v>16.55</v>
      </c>
      <c r="D2287" s="19">
        <f t="array" ref="D2287">_xlfn.XLOOKUP($A2287,[1]MedicHistory!A:A,[1]MedicHistory!C:C,"")</f>
        <v>7.73</v>
      </c>
      <c r="E2287" s="18" t="str">
        <f>_xlfn.XLOOKUP($A2287,[1]MedicHistory!A:A,[1]MedicHistory!D:D,"")</f>
        <v>No</v>
      </c>
      <c r="F2287" s="18" t="str">
        <f>_xlfn.XLOOKUP($A2287,[1]MedicHistory!A:A,[1]MedicHistory!E:E,"")</f>
        <v>No</v>
      </c>
      <c r="G2287" s="18" t="str">
        <f>_xlfn.XLOOKUP($A2287,[1]MedicHistory!A:A,[1]MedicHistory!F:F,"")</f>
        <v>No</v>
      </c>
      <c r="H2287" s="20">
        <f>_xlfn.XLOOKUP($A2287,[1]MedicHistory!A:A,[1]MedicHistory!G:G,"")</f>
        <v>0</v>
      </c>
      <c r="I2287" s="18" t="str">
        <f>_xlfn.XLOOKUP($A2287,[1]MedicHistory!A:A,[1]MedicHistory!H:H,"")</f>
        <v>No</v>
      </c>
      <c r="J2287" s="18" t="str">
        <f>_xlfn.XLOOKUP($A2287,[1]MedicHistory!A:A,[1]MedicHistory!K:K,"")</f>
        <v>Diabetic</v>
      </c>
      <c r="K2287" s="21" t="str">
        <f>_xlfn.XLOOKUP($A2287,[1]MedicHistory!A:A,[1]MedicHistory!I:I,"")</f>
        <v>Under weight</v>
      </c>
      <c r="L2287" s="22">
        <f>_xlfn.XLOOKUP($A2287,[1]Hospitalisation!A:A,[1]Hospitalisation!C:C,"")</f>
        <v>1142</v>
      </c>
      <c r="M2287" s="23" t="str">
        <f>_xlfn.XLOOKUP($A2287,[1]Hospitalisation!A:A,[1]Hospitalisation!I:I,"")</f>
        <v>tier - 3</v>
      </c>
      <c r="N2287" s="23" t="str">
        <f>_xlfn.XLOOKUP($A2287,[1]Hospitalisation!A:A,[1]Hospitalisation!J:J,"")</f>
        <v>tier - 2</v>
      </c>
      <c r="O2287" s="23" t="str">
        <f>_xlfn.XLOOKUP($A2287,[1]Hospitalisation!A:A,[1]Hospitalisation!K:K,"")</f>
        <v>R1011</v>
      </c>
      <c r="P2287" s="20">
        <f>_xlfn.XLOOKUP($A2287,[1]Hospitalisation!A:A,[1]Hospitalisation!L:L,"")</f>
        <v>18</v>
      </c>
      <c r="Q2287" s="25">
        <f>_xlfn.XLOOKUP($A2287,[1]Hospitalisation!A:A,[1]Hospitalisation!M:M,"")</f>
        <v>38261</v>
      </c>
    </row>
    <row r="2288" spans="1:17" x14ac:dyDescent="0.25">
      <c r="A2288" s="17" t="s">
        <v>62</v>
      </c>
      <c r="B2288" s="12" t="str">
        <f>_xlfn.XLOOKUP(A2288,[1]Customer!A:A,[1]Customer!C:C,"")</f>
        <v>Mark</v>
      </c>
      <c r="C2288" s="13">
        <f t="array" ref="C2288">_xlfn.XLOOKUP($A2288,[1]MedicHistory!A:A,[1]MedicHistory!B:B,"")</f>
        <v>37.29</v>
      </c>
      <c r="D2288" s="13">
        <f t="array" ref="D2288">_xlfn.XLOOKUP($A2288,[1]MedicHistory!A:A,[1]MedicHistory!C:C,"")</f>
        <v>5.03</v>
      </c>
      <c r="E2288" s="12" t="str">
        <f>_xlfn.XLOOKUP($A2288,[1]MedicHistory!A:A,[1]MedicHistory!D:D,"")</f>
        <v>No</v>
      </c>
      <c r="F2288" s="12" t="str">
        <f>_xlfn.XLOOKUP($A2288,[1]MedicHistory!A:A,[1]MedicHistory!E:E,"")</f>
        <v>yes</v>
      </c>
      <c r="G2288" s="12" t="str">
        <f>_xlfn.XLOOKUP($A2288,[1]MedicHistory!A:A,[1]MedicHistory!F:F,"")</f>
        <v>No</v>
      </c>
      <c r="H2288" s="14">
        <f>_xlfn.XLOOKUP($A2288,[1]MedicHistory!A:A,[1]MedicHistory!G:G,"")</f>
        <v>1</v>
      </c>
      <c r="I2288" s="12" t="str">
        <f>_xlfn.XLOOKUP($A2288,[1]MedicHistory!A:A,[1]MedicHistory!H:H,"")</f>
        <v>No</v>
      </c>
      <c r="J2288" s="12" t="str">
        <f>_xlfn.XLOOKUP($A2288,[1]MedicHistory!A:A,[1]MedicHistory!K:K,"")</f>
        <v>Normal</v>
      </c>
      <c r="K2288" s="15" t="str">
        <f>_xlfn.XLOOKUP($A2288,[1]MedicHistory!A:A,[1]MedicHistory!I:I,"")</f>
        <v>Obisity</v>
      </c>
      <c r="L2288" s="16">
        <f>_xlfn.XLOOKUP($A2288,[1]Hospitalisation!A:A,[1]Hospitalisation!C:C,"")</f>
        <v>1141.45</v>
      </c>
      <c r="M2288" s="17" t="str">
        <f>_xlfn.XLOOKUP($A2288,[1]Hospitalisation!A:A,[1]Hospitalisation!I:I,"")</f>
        <v>tier - 3</v>
      </c>
      <c r="N2288" s="17" t="str">
        <f>_xlfn.XLOOKUP($A2288,[1]Hospitalisation!A:A,[1]Hospitalisation!J:J,"")</f>
        <v>tier - 3</v>
      </c>
      <c r="O2288" s="17" t="str">
        <f>_xlfn.XLOOKUP($A2288,[1]Hospitalisation!A:A,[1]Hospitalisation!K:K,"")</f>
        <v>R1013</v>
      </c>
      <c r="P2288" s="14">
        <f>_xlfn.XLOOKUP($A2288,[1]Hospitalisation!A:A,[1]Hospitalisation!L:L,"")</f>
        <v>20</v>
      </c>
      <c r="Q2288" s="24">
        <f>_xlfn.XLOOKUP($A2288,[1]Hospitalisation!A:A,[1]Hospitalisation!M:M,"")</f>
        <v>37511</v>
      </c>
    </row>
    <row r="2289" spans="1:17" x14ac:dyDescent="0.25">
      <c r="A2289" s="23" t="s">
        <v>61</v>
      </c>
      <c r="B2289" s="18" t="str">
        <f>_xlfn.XLOOKUP(A2289,[1]Customer!A:A,[1]Customer!C:C,"")</f>
        <v>Desiree</v>
      </c>
      <c r="C2289" s="19">
        <f t="array" ref="C2289">_xlfn.XLOOKUP($A2289,[1]MedicHistory!A:A,[1]MedicHistory!B:B,"")</f>
        <v>16.739999999999998</v>
      </c>
      <c r="D2289" s="19">
        <f t="array" ref="D2289">_xlfn.XLOOKUP($A2289,[1]MedicHistory!A:A,[1]MedicHistory!C:C,"")</f>
        <v>4.08</v>
      </c>
      <c r="E2289" s="18" t="str">
        <f>_xlfn.XLOOKUP($A2289,[1]MedicHistory!A:A,[1]MedicHistory!D:D,"")</f>
        <v>yes</v>
      </c>
      <c r="F2289" s="18" t="str">
        <f>_xlfn.XLOOKUP($A2289,[1]MedicHistory!A:A,[1]MedicHistory!E:E,"")</f>
        <v>No</v>
      </c>
      <c r="G2289" s="18" t="str">
        <f>_xlfn.XLOOKUP($A2289,[1]MedicHistory!A:A,[1]MedicHistory!F:F,"")</f>
        <v>No</v>
      </c>
      <c r="H2289" s="20">
        <f>_xlfn.XLOOKUP($A2289,[1]MedicHistory!A:A,[1]MedicHistory!G:G,"")</f>
        <v>0</v>
      </c>
      <c r="I2289" s="18" t="str">
        <f>_xlfn.XLOOKUP($A2289,[1]MedicHistory!A:A,[1]MedicHistory!H:H,"")</f>
        <v>No</v>
      </c>
      <c r="J2289" s="18" t="str">
        <f>_xlfn.XLOOKUP($A2289,[1]MedicHistory!A:A,[1]MedicHistory!K:K,"")</f>
        <v>Normal</v>
      </c>
      <c r="K2289" s="21" t="str">
        <f>_xlfn.XLOOKUP($A2289,[1]MedicHistory!A:A,[1]MedicHistory!I:I,"")</f>
        <v>Under weight</v>
      </c>
      <c r="L2289" s="22">
        <f>_xlfn.XLOOKUP($A2289,[1]Hospitalisation!A:A,[1]Hospitalisation!C:C,"")</f>
        <v>1141</v>
      </c>
      <c r="M2289" s="23" t="str">
        <f>_xlfn.XLOOKUP($A2289,[1]Hospitalisation!A:A,[1]Hospitalisation!I:I,"")</f>
        <v>tier - 3</v>
      </c>
      <c r="N2289" s="23" t="str">
        <f>_xlfn.XLOOKUP($A2289,[1]Hospitalisation!A:A,[1]Hospitalisation!J:J,"")</f>
        <v>tier - 1</v>
      </c>
      <c r="O2289" s="23" t="str">
        <f>_xlfn.XLOOKUP($A2289,[1]Hospitalisation!A:A,[1]Hospitalisation!K:K,"")</f>
        <v>R1013</v>
      </c>
      <c r="P2289" s="20">
        <f>_xlfn.XLOOKUP($A2289,[1]Hospitalisation!A:A,[1]Hospitalisation!L:L,"")</f>
        <v>18</v>
      </c>
      <c r="Q2289" s="25">
        <f>_xlfn.XLOOKUP($A2289,[1]Hospitalisation!A:A,[1]Hospitalisation!M:M,"")</f>
        <v>38285</v>
      </c>
    </row>
    <row r="2290" spans="1:17" x14ac:dyDescent="0.25">
      <c r="A2290" s="17" t="s">
        <v>60</v>
      </c>
      <c r="B2290" s="12" t="str">
        <f>_xlfn.XLOOKUP(A2290,[1]Customer!A:A,[1]Customer!C:C,"")</f>
        <v>Mario</v>
      </c>
      <c r="C2290" s="13">
        <f t="array" ref="C2290">_xlfn.XLOOKUP($A2290,[1]MedicHistory!A:A,[1]MedicHistory!B:B,"")</f>
        <v>34.43</v>
      </c>
      <c r="D2290" s="13">
        <f t="array" ref="D2290">_xlfn.XLOOKUP($A2290,[1]MedicHistory!A:A,[1]MedicHistory!C:C,"")</f>
        <v>4.2699999999999996</v>
      </c>
      <c r="E2290" s="12" t="str">
        <f>_xlfn.XLOOKUP($A2290,[1]MedicHistory!A:A,[1]MedicHistory!D:D,"")</f>
        <v>No</v>
      </c>
      <c r="F2290" s="12" t="str">
        <f>_xlfn.XLOOKUP($A2290,[1]MedicHistory!A:A,[1]MedicHistory!E:E,"")</f>
        <v>yes</v>
      </c>
      <c r="G2290" s="12" t="str">
        <f>_xlfn.XLOOKUP($A2290,[1]MedicHistory!A:A,[1]MedicHistory!F:F,"")</f>
        <v>No</v>
      </c>
      <c r="H2290" s="14">
        <f>_xlfn.XLOOKUP($A2290,[1]MedicHistory!A:A,[1]MedicHistory!G:G,"")</f>
        <v>1</v>
      </c>
      <c r="I2290" s="12" t="str">
        <f>_xlfn.XLOOKUP($A2290,[1]MedicHistory!A:A,[1]MedicHistory!H:H,"")</f>
        <v>No</v>
      </c>
      <c r="J2290" s="12" t="str">
        <f>_xlfn.XLOOKUP($A2290,[1]MedicHistory!A:A,[1]MedicHistory!K:K,"")</f>
        <v>Normal</v>
      </c>
      <c r="K2290" s="15" t="str">
        <f>_xlfn.XLOOKUP($A2290,[1]MedicHistory!A:A,[1]MedicHistory!I:I,"")</f>
        <v>Obisity</v>
      </c>
      <c r="L2290" s="16">
        <f>_xlfn.XLOOKUP($A2290,[1]Hospitalisation!A:A,[1]Hospitalisation!C:C,"")</f>
        <v>1137.47</v>
      </c>
      <c r="M2290" s="17" t="str">
        <f>_xlfn.XLOOKUP($A2290,[1]Hospitalisation!A:A,[1]Hospitalisation!I:I,"")</f>
        <v>tier - 3</v>
      </c>
      <c r="N2290" s="17" t="str">
        <f>_xlfn.XLOOKUP($A2290,[1]Hospitalisation!A:A,[1]Hospitalisation!J:J,"")</f>
        <v>tier - 2</v>
      </c>
      <c r="O2290" s="17" t="str">
        <f>_xlfn.XLOOKUP($A2290,[1]Hospitalisation!A:A,[1]Hospitalisation!K:K,"")</f>
        <v>R1013</v>
      </c>
      <c r="P2290" s="14">
        <f>_xlfn.XLOOKUP($A2290,[1]Hospitalisation!A:A,[1]Hospitalisation!L:L,"")</f>
        <v>21</v>
      </c>
      <c r="Q2290" s="24">
        <f>_xlfn.XLOOKUP($A2290,[1]Hospitalisation!A:A,[1]Hospitalisation!M:M,"")</f>
        <v>37222</v>
      </c>
    </row>
    <row r="2291" spans="1:17" x14ac:dyDescent="0.25">
      <c r="A2291" s="23" t="s">
        <v>59</v>
      </c>
      <c r="B2291" s="18" t="str">
        <f>_xlfn.XLOOKUP(A2291,[1]Customer!A:A,[1]Customer!C:C,"")</f>
        <v>Lusapho</v>
      </c>
      <c r="C2291" s="19">
        <f t="array" ref="C2291">_xlfn.XLOOKUP($A2291,[1]MedicHistory!A:A,[1]MedicHistory!B:B,"")</f>
        <v>34.1</v>
      </c>
      <c r="D2291" s="19">
        <f t="array" ref="D2291">_xlfn.XLOOKUP($A2291,[1]MedicHistory!A:A,[1]MedicHistory!C:C,"")</f>
        <v>4.07</v>
      </c>
      <c r="E2291" s="18" t="str">
        <f>_xlfn.XLOOKUP($A2291,[1]MedicHistory!A:A,[1]MedicHistory!D:D,"")</f>
        <v>No</v>
      </c>
      <c r="F2291" s="18" t="str">
        <f>_xlfn.XLOOKUP($A2291,[1]MedicHistory!A:A,[1]MedicHistory!E:E,"")</f>
        <v>yes</v>
      </c>
      <c r="G2291" s="18" t="str">
        <f>_xlfn.XLOOKUP($A2291,[1]MedicHistory!A:A,[1]MedicHistory!F:F,"")</f>
        <v>No</v>
      </c>
      <c r="H2291" s="20">
        <f>_xlfn.XLOOKUP($A2291,[1]MedicHistory!A:A,[1]MedicHistory!G:G,"")</f>
        <v>1</v>
      </c>
      <c r="I2291" s="18" t="str">
        <f>_xlfn.XLOOKUP($A2291,[1]MedicHistory!A:A,[1]MedicHistory!H:H,"")</f>
        <v>No</v>
      </c>
      <c r="J2291" s="18" t="str">
        <f>_xlfn.XLOOKUP($A2291,[1]MedicHistory!A:A,[1]MedicHistory!K:K,"")</f>
        <v>Normal</v>
      </c>
      <c r="K2291" s="21" t="str">
        <f>_xlfn.XLOOKUP($A2291,[1]MedicHistory!A:A,[1]MedicHistory!I:I,"")</f>
        <v>Obisity</v>
      </c>
      <c r="L2291" s="22">
        <f>_xlfn.XLOOKUP($A2291,[1]Hospitalisation!A:A,[1]Hospitalisation!C:C,"")</f>
        <v>1137.01</v>
      </c>
      <c r="M2291" s="23" t="str">
        <f>_xlfn.XLOOKUP($A2291,[1]Hospitalisation!A:A,[1]Hospitalisation!I:I,"")</f>
        <v>tier - 3</v>
      </c>
      <c r="N2291" s="23" t="str">
        <f>_xlfn.XLOOKUP($A2291,[1]Hospitalisation!A:A,[1]Hospitalisation!J:J,"")</f>
        <v>tier - 1</v>
      </c>
      <c r="O2291" s="23" t="str">
        <f>_xlfn.XLOOKUP($A2291,[1]Hospitalisation!A:A,[1]Hospitalisation!K:K,"")</f>
        <v>R1013</v>
      </c>
      <c r="P2291" s="20">
        <f>_xlfn.XLOOKUP($A2291,[1]Hospitalisation!A:A,[1]Hospitalisation!L:L,"")</f>
        <v>18</v>
      </c>
      <c r="Q2291" s="25">
        <f>_xlfn.XLOOKUP($A2291,[1]Hospitalisation!A:A,[1]Hospitalisation!M:M,"")</f>
        <v>38275</v>
      </c>
    </row>
    <row r="2292" spans="1:17" x14ac:dyDescent="0.25">
      <c r="A2292" s="17" t="s">
        <v>58</v>
      </c>
      <c r="B2292" s="12" t="str">
        <f>_xlfn.XLOOKUP(A2292,[1]Customer!A:A,[1]Customer!C:C,"")</f>
        <v>Erin</v>
      </c>
      <c r="C2292" s="13">
        <f t="array" ref="C2292">_xlfn.XLOOKUP($A2292,[1]MedicHistory!A:A,[1]MedicHistory!B:B,"")</f>
        <v>19.3</v>
      </c>
      <c r="D2292" s="13">
        <f t="array" ref="D2292">_xlfn.XLOOKUP($A2292,[1]MedicHistory!A:A,[1]MedicHistory!C:C,"")</f>
        <v>10.36</v>
      </c>
      <c r="E2292" s="12" t="str">
        <f>_xlfn.XLOOKUP($A2292,[1]MedicHistory!A:A,[1]MedicHistory!D:D,"")</f>
        <v>No</v>
      </c>
      <c r="F2292" s="12" t="str">
        <f>_xlfn.XLOOKUP($A2292,[1]MedicHistory!A:A,[1]MedicHistory!E:E,"")</f>
        <v>No</v>
      </c>
      <c r="G2292" s="12" t="str">
        <f>_xlfn.XLOOKUP($A2292,[1]MedicHistory!A:A,[1]MedicHistory!F:F,"")</f>
        <v>No</v>
      </c>
      <c r="H2292" s="14">
        <f>_xlfn.XLOOKUP($A2292,[1]MedicHistory!A:A,[1]MedicHistory!G:G,"")</f>
        <v>0</v>
      </c>
      <c r="I2292" s="12" t="str">
        <f>_xlfn.XLOOKUP($A2292,[1]MedicHistory!A:A,[1]MedicHistory!H:H,"")</f>
        <v>No</v>
      </c>
      <c r="J2292" s="12" t="str">
        <f>_xlfn.XLOOKUP($A2292,[1]MedicHistory!A:A,[1]MedicHistory!K:K,"")</f>
        <v>Diabetic</v>
      </c>
      <c r="K2292" s="15" t="str">
        <f>_xlfn.XLOOKUP($A2292,[1]MedicHistory!A:A,[1]MedicHistory!I:I,"")</f>
        <v>Normal weight</v>
      </c>
      <c r="L2292" s="16">
        <f>_xlfn.XLOOKUP($A2292,[1]Hospitalisation!A:A,[1]Hospitalisation!C:C,"")</f>
        <v>1137</v>
      </c>
      <c r="M2292" s="17" t="str">
        <f>_xlfn.XLOOKUP($A2292,[1]Hospitalisation!A:A,[1]Hospitalisation!I:I,"")</f>
        <v>tier - 3</v>
      </c>
      <c r="N2292" s="17" t="str">
        <f>_xlfn.XLOOKUP($A2292,[1]Hospitalisation!A:A,[1]Hospitalisation!J:J,"")</f>
        <v>tier - 1</v>
      </c>
      <c r="O2292" s="17" t="str">
        <f>_xlfn.XLOOKUP($A2292,[1]Hospitalisation!A:A,[1]Hospitalisation!K:K,"")</f>
        <v>R1013</v>
      </c>
      <c r="P2292" s="14">
        <f>_xlfn.XLOOKUP($A2292,[1]Hospitalisation!A:A,[1]Hospitalisation!L:L,"")</f>
        <v>18</v>
      </c>
      <c r="Q2292" s="24">
        <f>_xlfn.XLOOKUP($A2292,[1]Hospitalisation!A:A,[1]Hospitalisation!M:M,"")</f>
        <v>38210</v>
      </c>
    </row>
    <row r="2293" spans="1:17" x14ac:dyDescent="0.25">
      <c r="A2293" s="23" t="s">
        <v>57</v>
      </c>
      <c r="B2293" s="18" t="str">
        <f>_xlfn.XLOOKUP(A2293,[1]Customer!A:A,[1]Customer!C:C,"")</f>
        <v>Alan</v>
      </c>
      <c r="C2293" s="19">
        <f t="array" ref="C2293">_xlfn.XLOOKUP($A2293,[1]MedicHistory!A:A,[1]MedicHistory!B:B,"")</f>
        <v>33.659999999999997</v>
      </c>
      <c r="D2293" s="19">
        <f t="array" ref="D2293">_xlfn.XLOOKUP($A2293,[1]MedicHistory!A:A,[1]MedicHistory!C:C,"")</f>
        <v>5.71</v>
      </c>
      <c r="E2293" s="18" t="str">
        <f>_xlfn.XLOOKUP($A2293,[1]MedicHistory!A:A,[1]MedicHistory!D:D,"")</f>
        <v>No</v>
      </c>
      <c r="F2293" s="18" t="str">
        <f>_xlfn.XLOOKUP($A2293,[1]MedicHistory!A:A,[1]MedicHistory!E:E,"")</f>
        <v>yes</v>
      </c>
      <c r="G2293" s="18" t="str">
        <f>_xlfn.XLOOKUP($A2293,[1]MedicHistory!A:A,[1]MedicHistory!F:F,"")</f>
        <v>No</v>
      </c>
      <c r="H2293" s="20">
        <f>_xlfn.XLOOKUP($A2293,[1]MedicHistory!A:A,[1]MedicHistory!G:G,"")</f>
        <v>1</v>
      </c>
      <c r="I2293" s="18" t="str">
        <f>_xlfn.XLOOKUP($A2293,[1]MedicHistory!A:A,[1]MedicHistory!H:H,"")</f>
        <v>No</v>
      </c>
      <c r="J2293" s="18" t="str">
        <f>_xlfn.XLOOKUP($A2293,[1]MedicHistory!A:A,[1]MedicHistory!K:K,"")</f>
        <v>Prediabetic</v>
      </c>
      <c r="K2293" s="21" t="str">
        <f>_xlfn.XLOOKUP($A2293,[1]MedicHistory!A:A,[1]MedicHistory!I:I,"")</f>
        <v>Obisity</v>
      </c>
      <c r="L2293" s="22">
        <f>_xlfn.XLOOKUP($A2293,[1]Hospitalisation!A:A,[1]Hospitalisation!C:C,"")</f>
        <v>1136.4000000000001</v>
      </c>
      <c r="M2293" s="23" t="str">
        <f>_xlfn.XLOOKUP($A2293,[1]Hospitalisation!A:A,[1]Hospitalisation!I:I,"")</f>
        <v>tier - 3</v>
      </c>
      <c r="N2293" s="23" t="str">
        <f>_xlfn.XLOOKUP($A2293,[1]Hospitalisation!A:A,[1]Hospitalisation!J:J,"")</f>
        <v>tier - 3</v>
      </c>
      <c r="O2293" s="23" t="str">
        <f>_xlfn.XLOOKUP($A2293,[1]Hospitalisation!A:A,[1]Hospitalisation!K:K,"")</f>
        <v>R1013</v>
      </c>
      <c r="P2293" s="20">
        <f>_xlfn.XLOOKUP($A2293,[1]Hospitalisation!A:A,[1]Hospitalisation!L:L,"")</f>
        <v>20</v>
      </c>
      <c r="Q2293" s="25">
        <f>_xlfn.XLOOKUP($A2293,[1]Hospitalisation!A:A,[1]Hospitalisation!M:M,"")</f>
        <v>37588</v>
      </c>
    </row>
    <row r="2294" spans="1:17" x14ac:dyDescent="0.25">
      <c r="A2294" s="17" t="s">
        <v>56</v>
      </c>
      <c r="B2294" s="12" t="str">
        <f>_xlfn.XLOOKUP(A2294,[1]Customer!A:A,[1]Customer!C:C,"")</f>
        <v>Ryan</v>
      </c>
      <c r="C2294" s="13">
        <f t="array" ref="C2294">_xlfn.XLOOKUP($A2294,[1]MedicHistory!A:A,[1]MedicHistory!B:B,"")</f>
        <v>33.33</v>
      </c>
      <c r="D2294" s="13">
        <f t="array" ref="D2294">_xlfn.XLOOKUP($A2294,[1]MedicHistory!A:A,[1]MedicHistory!C:C,"")</f>
        <v>6.08</v>
      </c>
      <c r="E2294" s="12" t="str">
        <f>_xlfn.XLOOKUP($A2294,[1]MedicHistory!A:A,[1]MedicHistory!D:D,"")</f>
        <v>No</v>
      </c>
      <c r="F2294" s="12" t="str">
        <f>_xlfn.XLOOKUP($A2294,[1]MedicHistory!A:A,[1]MedicHistory!E:E,"")</f>
        <v>yes</v>
      </c>
      <c r="G2294" s="12" t="str">
        <f>_xlfn.XLOOKUP($A2294,[1]MedicHistory!A:A,[1]MedicHistory!F:F,"")</f>
        <v>No</v>
      </c>
      <c r="H2294" s="14">
        <f>_xlfn.XLOOKUP($A2294,[1]MedicHistory!A:A,[1]MedicHistory!G:G,"")</f>
        <v>1</v>
      </c>
      <c r="I2294" s="12" t="str">
        <f>_xlfn.XLOOKUP($A2294,[1]MedicHistory!A:A,[1]MedicHistory!H:H,"")</f>
        <v>No</v>
      </c>
      <c r="J2294" s="12" t="str">
        <f>_xlfn.XLOOKUP($A2294,[1]MedicHistory!A:A,[1]MedicHistory!K:K,"")</f>
        <v>Prediabetic</v>
      </c>
      <c r="K2294" s="15" t="str">
        <f>_xlfn.XLOOKUP($A2294,[1]MedicHistory!A:A,[1]MedicHistory!I:I,"")</f>
        <v>Obisity</v>
      </c>
      <c r="L2294" s="16">
        <f>_xlfn.XLOOKUP($A2294,[1]Hospitalisation!A:A,[1]Hospitalisation!C:C,"")</f>
        <v>1135.94</v>
      </c>
      <c r="M2294" s="17" t="str">
        <f>_xlfn.XLOOKUP($A2294,[1]Hospitalisation!A:A,[1]Hospitalisation!I:I,"")</f>
        <v>tier - 3</v>
      </c>
      <c r="N2294" s="17" t="str">
        <f>_xlfn.XLOOKUP($A2294,[1]Hospitalisation!A:A,[1]Hospitalisation!J:J,"")</f>
        <v>tier - 3</v>
      </c>
      <c r="O2294" s="17" t="str">
        <f>_xlfn.XLOOKUP($A2294,[1]Hospitalisation!A:A,[1]Hospitalisation!K:K,"")</f>
        <v>R1013</v>
      </c>
      <c r="P2294" s="14">
        <f>_xlfn.XLOOKUP($A2294,[1]Hospitalisation!A:A,[1]Hospitalisation!L:L,"")</f>
        <v>18</v>
      </c>
      <c r="Q2294" s="24">
        <f>_xlfn.XLOOKUP($A2294,[1]Hospitalisation!A:A,[1]Hospitalisation!M:M,"")</f>
        <v>38149</v>
      </c>
    </row>
    <row r="2295" spans="1:17" x14ac:dyDescent="0.25">
      <c r="A2295" s="23" t="s">
        <v>55</v>
      </c>
      <c r="B2295" s="18" t="str">
        <f>_xlfn.XLOOKUP(A2295,[1]Customer!A:A,[1]Customer!C:C,"")</f>
        <v>Hope</v>
      </c>
      <c r="C2295" s="19">
        <f t="array" ref="C2295">_xlfn.XLOOKUP($A2295,[1]MedicHistory!A:A,[1]MedicHistory!B:B,"")</f>
        <v>21.84</v>
      </c>
      <c r="D2295" s="19">
        <f t="array" ref="D2295">_xlfn.XLOOKUP($A2295,[1]MedicHistory!A:A,[1]MedicHistory!C:C,"")</f>
        <v>5.71</v>
      </c>
      <c r="E2295" s="18" t="str">
        <f>_xlfn.XLOOKUP($A2295,[1]MedicHistory!A:A,[1]MedicHistory!D:D,"")</f>
        <v>No</v>
      </c>
      <c r="F2295" s="18" t="str">
        <f>_xlfn.XLOOKUP($A2295,[1]MedicHistory!A:A,[1]MedicHistory!E:E,"")</f>
        <v>yes</v>
      </c>
      <c r="G2295" s="18" t="str">
        <f>_xlfn.XLOOKUP($A2295,[1]MedicHistory!A:A,[1]MedicHistory!F:F,"")</f>
        <v>No</v>
      </c>
      <c r="H2295" s="20">
        <f>_xlfn.XLOOKUP($A2295,[1]MedicHistory!A:A,[1]MedicHistory!G:G,"")</f>
        <v>1</v>
      </c>
      <c r="I2295" s="18" t="str">
        <f>_xlfn.XLOOKUP($A2295,[1]MedicHistory!A:A,[1]MedicHistory!H:H,"")</f>
        <v>No</v>
      </c>
      <c r="J2295" s="18" t="str">
        <f>_xlfn.XLOOKUP($A2295,[1]MedicHistory!A:A,[1]MedicHistory!K:K,"")</f>
        <v>Prediabetic</v>
      </c>
      <c r="K2295" s="21" t="str">
        <f>_xlfn.XLOOKUP($A2295,[1]MedicHistory!A:A,[1]MedicHistory!I:I,"")</f>
        <v>Normal weight</v>
      </c>
      <c r="L2295" s="22">
        <f>_xlfn.XLOOKUP($A2295,[1]Hospitalisation!A:A,[1]Hospitalisation!C:C,"")</f>
        <v>1135</v>
      </c>
      <c r="M2295" s="23" t="str">
        <f>_xlfn.XLOOKUP($A2295,[1]Hospitalisation!A:A,[1]Hospitalisation!I:I,"")</f>
        <v>tier - 3</v>
      </c>
      <c r="N2295" s="23" t="str">
        <f>_xlfn.XLOOKUP($A2295,[1]Hospitalisation!A:A,[1]Hospitalisation!J:J,"")</f>
        <v>tier - 3</v>
      </c>
      <c r="O2295" s="23" t="str">
        <f>_xlfn.XLOOKUP($A2295,[1]Hospitalisation!A:A,[1]Hospitalisation!K:K,"")</f>
        <v>R1013</v>
      </c>
      <c r="P2295" s="20">
        <f>_xlfn.XLOOKUP($A2295,[1]Hospitalisation!A:A,[1]Hospitalisation!L:L,"")</f>
        <v>18</v>
      </c>
      <c r="Q2295" s="25">
        <f>_xlfn.XLOOKUP($A2295,[1]Hospitalisation!A:A,[1]Hospitalisation!M:M,"")</f>
        <v>38266</v>
      </c>
    </row>
    <row r="2296" spans="1:17" x14ac:dyDescent="0.25">
      <c r="A2296" s="17" t="s">
        <v>54</v>
      </c>
      <c r="B2296" s="12" t="str">
        <f>_xlfn.XLOOKUP(A2296,[1]Customer!A:A,[1]Customer!C:C,"")</f>
        <v>Josh</v>
      </c>
      <c r="C2296" s="13">
        <f t="array" ref="C2296">_xlfn.XLOOKUP($A2296,[1]MedicHistory!A:A,[1]MedicHistory!B:B,"")</f>
        <v>16.87</v>
      </c>
      <c r="D2296" s="13">
        <f t="array" ref="D2296">_xlfn.XLOOKUP($A2296,[1]MedicHistory!A:A,[1]MedicHistory!C:C,"")</f>
        <v>9.1300000000000008</v>
      </c>
      <c r="E2296" s="12" t="str">
        <f>_xlfn.XLOOKUP($A2296,[1]MedicHistory!A:A,[1]MedicHistory!D:D,"")</f>
        <v>No</v>
      </c>
      <c r="F2296" s="12" t="str">
        <f>_xlfn.XLOOKUP($A2296,[1]MedicHistory!A:A,[1]MedicHistory!E:E,"")</f>
        <v>No</v>
      </c>
      <c r="G2296" s="12" t="str">
        <f>_xlfn.XLOOKUP($A2296,[1]MedicHistory!A:A,[1]MedicHistory!F:F,"")</f>
        <v>No</v>
      </c>
      <c r="H2296" s="14">
        <f>_xlfn.XLOOKUP($A2296,[1]MedicHistory!A:A,[1]MedicHistory!G:G,"")</f>
        <v>0</v>
      </c>
      <c r="I2296" s="12" t="str">
        <f>_xlfn.XLOOKUP($A2296,[1]MedicHistory!A:A,[1]MedicHistory!H:H,"")</f>
        <v>No</v>
      </c>
      <c r="J2296" s="12" t="str">
        <f>_xlfn.XLOOKUP($A2296,[1]MedicHistory!A:A,[1]MedicHistory!K:K,"")</f>
        <v>Diabetic</v>
      </c>
      <c r="K2296" s="15" t="str">
        <f>_xlfn.XLOOKUP($A2296,[1]MedicHistory!A:A,[1]MedicHistory!I:I,"")</f>
        <v>Under weight</v>
      </c>
      <c r="L2296" s="16">
        <f>_xlfn.XLOOKUP($A2296,[1]Hospitalisation!A:A,[1]Hospitalisation!C:C,"")</f>
        <v>1132</v>
      </c>
      <c r="M2296" s="17" t="str">
        <f>_xlfn.XLOOKUP($A2296,[1]Hospitalisation!A:A,[1]Hospitalisation!I:I,"")</f>
        <v>tier - 3</v>
      </c>
      <c r="N2296" s="17" t="str">
        <f>_xlfn.XLOOKUP($A2296,[1]Hospitalisation!A:A,[1]Hospitalisation!J:J,"")</f>
        <v>tier - 1</v>
      </c>
      <c r="O2296" s="17" t="str">
        <f>_xlfn.XLOOKUP($A2296,[1]Hospitalisation!A:A,[1]Hospitalisation!K:K,"")</f>
        <v>R1013</v>
      </c>
      <c r="P2296" s="14">
        <f>_xlfn.XLOOKUP($A2296,[1]Hospitalisation!A:A,[1]Hospitalisation!L:L,"")</f>
        <v>18</v>
      </c>
      <c r="Q2296" s="24">
        <f>_xlfn.XLOOKUP($A2296,[1]Hospitalisation!A:A,[1]Hospitalisation!M:M,"")</f>
        <v>38187</v>
      </c>
    </row>
    <row r="2297" spans="1:17" x14ac:dyDescent="0.25">
      <c r="A2297" s="23" t="s">
        <v>53</v>
      </c>
      <c r="B2297" s="18" t="str">
        <f>_xlfn.XLOOKUP(A2297,[1]Customer!A:A,[1]Customer!C:C,"")</f>
        <v>Jacob</v>
      </c>
      <c r="C2297" s="19">
        <f t="array" ref="C2297">_xlfn.XLOOKUP($A2297,[1]MedicHistory!A:A,[1]MedicHistory!B:B,"")</f>
        <v>30.14</v>
      </c>
      <c r="D2297" s="19">
        <f t="array" ref="D2297">_xlfn.XLOOKUP($A2297,[1]MedicHistory!A:A,[1]MedicHistory!C:C,"")</f>
        <v>5.49</v>
      </c>
      <c r="E2297" s="18" t="str">
        <f>_xlfn.XLOOKUP($A2297,[1]MedicHistory!A:A,[1]MedicHistory!D:D,"")</f>
        <v>No</v>
      </c>
      <c r="F2297" s="18" t="str">
        <f>_xlfn.XLOOKUP($A2297,[1]MedicHistory!A:A,[1]MedicHistory!E:E,"")</f>
        <v>yes</v>
      </c>
      <c r="G2297" s="18" t="str">
        <f>_xlfn.XLOOKUP($A2297,[1]MedicHistory!A:A,[1]MedicHistory!F:F,"")</f>
        <v>No</v>
      </c>
      <c r="H2297" s="20">
        <f>_xlfn.XLOOKUP($A2297,[1]MedicHistory!A:A,[1]MedicHistory!G:G,"")</f>
        <v>1</v>
      </c>
      <c r="I2297" s="18" t="str">
        <f>_xlfn.XLOOKUP($A2297,[1]MedicHistory!A:A,[1]MedicHistory!H:H,"")</f>
        <v>No</v>
      </c>
      <c r="J2297" s="18" t="str">
        <f>_xlfn.XLOOKUP($A2297,[1]MedicHistory!A:A,[1]MedicHistory!K:K,"")</f>
        <v>Normal</v>
      </c>
      <c r="K2297" s="21" t="str">
        <f>_xlfn.XLOOKUP($A2297,[1]MedicHistory!A:A,[1]MedicHistory!I:I,"")</f>
        <v>Obisity</v>
      </c>
      <c r="L2297" s="22">
        <f>_xlfn.XLOOKUP($A2297,[1]Hospitalisation!A:A,[1]Hospitalisation!C:C,"")</f>
        <v>1131.51</v>
      </c>
      <c r="M2297" s="23" t="str">
        <f>_xlfn.XLOOKUP($A2297,[1]Hospitalisation!A:A,[1]Hospitalisation!I:I,"")</f>
        <v>tier - 3</v>
      </c>
      <c r="N2297" s="23" t="str">
        <f>_xlfn.XLOOKUP($A2297,[1]Hospitalisation!A:A,[1]Hospitalisation!J:J,"")</f>
        <v>tier - 1</v>
      </c>
      <c r="O2297" s="23" t="str">
        <f>_xlfn.XLOOKUP($A2297,[1]Hospitalisation!A:A,[1]Hospitalisation!K:K,"")</f>
        <v>R1013</v>
      </c>
      <c r="P2297" s="20">
        <f>_xlfn.XLOOKUP($A2297,[1]Hospitalisation!A:A,[1]Hospitalisation!L:L,"")</f>
        <v>20</v>
      </c>
      <c r="Q2297" s="25">
        <f>_xlfn.XLOOKUP($A2297,[1]Hospitalisation!A:A,[1]Hospitalisation!M:M,"")</f>
        <v>37421</v>
      </c>
    </row>
    <row r="2298" spans="1:17" x14ac:dyDescent="0.25">
      <c r="A2298" s="17" t="s">
        <v>52</v>
      </c>
      <c r="B2298" s="12" t="str">
        <f>_xlfn.XLOOKUP(A2298,[1]Customer!A:A,[1]Customer!C:C,"")</f>
        <v>Jose</v>
      </c>
      <c r="C2298" s="13">
        <f t="array" ref="C2298">_xlfn.XLOOKUP($A2298,[1]MedicHistory!A:A,[1]MedicHistory!B:B,"")</f>
        <v>23.21</v>
      </c>
      <c r="D2298" s="13">
        <f t="array" ref="D2298">_xlfn.XLOOKUP($A2298,[1]MedicHistory!A:A,[1]MedicHistory!C:C,"")</f>
        <v>4.37</v>
      </c>
      <c r="E2298" s="12" t="str">
        <f>_xlfn.XLOOKUP($A2298,[1]MedicHistory!A:A,[1]MedicHistory!D:D,"")</f>
        <v>No</v>
      </c>
      <c r="F2298" s="12" t="str">
        <f>_xlfn.XLOOKUP($A2298,[1]MedicHistory!A:A,[1]MedicHistory!E:E,"")</f>
        <v>yes</v>
      </c>
      <c r="G2298" s="12" t="str">
        <f>_xlfn.XLOOKUP($A2298,[1]MedicHistory!A:A,[1]MedicHistory!F:F,"")</f>
        <v>No</v>
      </c>
      <c r="H2298" s="14">
        <f>_xlfn.XLOOKUP($A2298,[1]MedicHistory!A:A,[1]MedicHistory!G:G,"")</f>
        <v>1</v>
      </c>
      <c r="I2298" s="12" t="str">
        <f>_xlfn.XLOOKUP($A2298,[1]MedicHistory!A:A,[1]MedicHistory!H:H,"")</f>
        <v>No</v>
      </c>
      <c r="J2298" s="12" t="str">
        <f>_xlfn.XLOOKUP($A2298,[1]MedicHistory!A:A,[1]MedicHistory!K:K,"")</f>
        <v>Normal</v>
      </c>
      <c r="K2298" s="15" t="str">
        <f>_xlfn.XLOOKUP($A2298,[1]MedicHistory!A:A,[1]MedicHistory!I:I,"")</f>
        <v>Normal weight</v>
      </c>
      <c r="L2298" s="16">
        <f>_xlfn.XLOOKUP($A2298,[1]Hospitalisation!A:A,[1]Hospitalisation!C:C,"")</f>
        <v>1121.8699999999999</v>
      </c>
      <c r="M2298" s="17" t="str">
        <f>_xlfn.XLOOKUP($A2298,[1]Hospitalisation!A:A,[1]Hospitalisation!I:I,"")</f>
        <v>tier - 3</v>
      </c>
      <c r="N2298" s="17" t="str">
        <f>_xlfn.XLOOKUP($A2298,[1]Hospitalisation!A:A,[1]Hospitalisation!J:J,"")</f>
        <v>tier - 1</v>
      </c>
      <c r="O2298" s="17" t="str">
        <f>_xlfn.XLOOKUP($A2298,[1]Hospitalisation!A:A,[1]Hospitalisation!K:K,"")</f>
        <v>R1013</v>
      </c>
      <c r="P2298" s="14">
        <f>_xlfn.XLOOKUP($A2298,[1]Hospitalisation!A:A,[1]Hospitalisation!L:L,"")</f>
        <v>18</v>
      </c>
      <c r="Q2298" s="24">
        <f>_xlfn.XLOOKUP($A2298,[1]Hospitalisation!A:A,[1]Hospitalisation!M:M,"")</f>
        <v>38303</v>
      </c>
    </row>
    <row r="2299" spans="1:17" x14ac:dyDescent="0.25">
      <c r="A2299" s="23" t="s">
        <v>51</v>
      </c>
      <c r="B2299" s="18" t="str">
        <f>_xlfn.XLOOKUP(A2299,[1]Customer!A:A,[1]Customer!C:C,"")</f>
        <v>Mary</v>
      </c>
      <c r="C2299" s="19">
        <f t="array" ref="C2299">_xlfn.XLOOKUP($A2299,[1]MedicHistory!A:A,[1]MedicHistory!B:B,"")</f>
        <v>17.170000000000002</v>
      </c>
      <c r="D2299" s="19">
        <f t="array" ref="D2299">_xlfn.XLOOKUP($A2299,[1]MedicHistory!A:A,[1]MedicHistory!C:C,"")</f>
        <v>8.4600000000000009</v>
      </c>
      <c r="E2299" s="18" t="str">
        <f>_xlfn.XLOOKUP($A2299,[1]MedicHistory!A:A,[1]MedicHistory!D:D,"")</f>
        <v>No</v>
      </c>
      <c r="F2299" s="18" t="str">
        <f>_xlfn.XLOOKUP($A2299,[1]MedicHistory!A:A,[1]MedicHistory!E:E,"")</f>
        <v>No</v>
      </c>
      <c r="G2299" s="18" t="str">
        <f>_xlfn.XLOOKUP($A2299,[1]MedicHistory!A:A,[1]MedicHistory!F:F,"")</f>
        <v>No</v>
      </c>
      <c r="H2299" s="20">
        <f>_xlfn.XLOOKUP($A2299,[1]MedicHistory!A:A,[1]MedicHistory!G:G,"")</f>
        <v>0</v>
      </c>
      <c r="I2299" s="18" t="str">
        <f>_xlfn.XLOOKUP($A2299,[1]MedicHistory!A:A,[1]MedicHistory!H:H,"")</f>
        <v>No</v>
      </c>
      <c r="J2299" s="18" t="str">
        <f>_xlfn.XLOOKUP($A2299,[1]MedicHistory!A:A,[1]MedicHistory!K:K,"")</f>
        <v>Diabetic</v>
      </c>
      <c r="K2299" s="21" t="str">
        <f>_xlfn.XLOOKUP($A2299,[1]MedicHistory!A:A,[1]MedicHistory!I:I,"")</f>
        <v>Under weight</v>
      </c>
      <c r="L2299" s="22">
        <f>_xlfn.XLOOKUP($A2299,[1]Hospitalisation!A:A,[1]Hospitalisation!C:C,"")</f>
        <v>1086</v>
      </c>
      <c r="M2299" s="23" t="str">
        <f>_xlfn.XLOOKUP($A2299,[1]Hospitalisation!A:A,[1]Hospitalisation!I:I,"")</f>
        <v>tier - 3</v>
      </c>
      <c r="N2299" s="23" t="str">
        <f>_xlfn.XLOOKUP($A2299,[1]Hospitalisation!A:A,[1]Hospitalisation!J:J,"")</f>
        <v>tier - 3</v>
      </c>
      <c r="O2299" s="23" t="str">
        <f>_xlfn.XLOOKUP($A2299,[1]Hospitalisation!A:A,[1]Hospitalisation!K:K,"")</f>
        <v>R1013</v>
      </c>
      <c r="P2299" s="20">
        <f>_xlfn.XLOOKUP($A2299,[1]Hospitalisation!A:A,[1]Hospitalisation!L:L,"")</f>
        <v>18</v>
      </c>
      <c r="Q2299" s="25">
        <f>_xlfn.XLOOKUP($A2299,[1]Hospitalisation!A:A,[1]Hospitalisation!M:M,"")</f>
        <v>38212</v>
      </c>
    </row>
    <row r="2300" spans="1:17" x14ac:dyDescent="0.25">
      <c r="A2300" s="17" t="s">
        <v>50</v>
      </c>
      <c r="B2300" s="12" t="str">
        <f>_xlfn.XLOOKUP(A2300,[1]Customer!A:A,[1]Customer!C:C,"")</f>
        <v>Justin</v>
      </c>
      <c r="C2300" s="13">
        <f t="array" ref="C2300">_xlfn.XLOOKUP($A2300,[1]MedicHistory!A:A,[1]MedicHistory!B:B,"")</f>
        <v>15.61</v>
      </c>
      <c r="D2300" s="13">
        <f t="array" ref="D2300">_xlfn.XLOOKUP($A2300,[1]MedicHistory!A:A,[1]MedicHistory!C:C,"")</f>
        <v>5.28</v>
      </c>
      <c r="E2300" s="12" t="str">
        <f>_xlfn.XLOOKUP($A2300,[1]MedicHistory!A:A,[1]MedicHistory!D:D,"")</f>
        <v>No</v>
      </c>
      <c r="F2300" s="12" t="str">
        <f>_xlfn.XLOOKUP($A2300,[1]MedicHistory!A:A,[1]MedicHistory!E:E,"")</f>
        <v>No</v>
      </c>
      <c r="G2300" s="12" t="str">
        <f>_xlfn.XLOOKUP($A2300,[1]MedicHistory!A:A,[1]MedicHistory!F:F,"")</f>
        <v>No</v>
      </c>
      <c r="H2300" s="14">
        <f>_xlfn.XLOOKUP($A2300,[1]MedicHistory!A:A,[1]MedicHistory!G:G,"")</f>
        <v>1</v>
      </c>
      <c r="I2300" s="12" t="str">
        <f>_xlfn.XLOOKUP($A2300,[1]MedicHistory!A:A,[1]MedicHistory!H:H,"")</f>
        <v>No</v>
      </c>
      <c r="J2300" s="12" t="str">
        <f>_xlfn.XLOOKUP($A2300,[1]MedicHistory!A:A,[1]MedicHistory!K:K,"")</f>
        <v>Normal</v>
      </c>
      <c r="K2300" s="15" t="str">
        <f>_xlfn.XLOOKUP($A2300,[1]MedicHistory!A:A,[1]MedicHistory!I:I,"")</f>
        <v>Under weight</v>
      </c>
      <c r="L2300" s="16">
        <f>_xlfn.XLOOKUP($A2300,[1]Hospitalisation!A:A,[1]Hospitalisation!C:C,"")</f>
        <v>1082</v>
      </c>
      <c r="M2300" s="17" t="str">
        <f>_xlfn.XLOOKUP($A2300,[1]Hospitalisation!A:A,[1]Hospitalisation!I:I,"")</f>
        <v>tier - 3</v>
      </c>
      <c r="N2300" s="17" t="str">
        <f>_xlfn.XLOOKUP($A2300,[1]Hospitalisation!A:A,[1]Hospitalisation!J:J,"")</f>
        <v>tier - 2</v>
      </c>
      <c r="O2300" s="17" t="str">
        <f>_xlfn.XLOOKUP($A2300,[1]Hospitalisation!A:A,[1]Hospitalisation!K:K,"")</f>
        <v>R1013</v>
      </c>
      <c r="P2300" s="14">
        <f>_xlfn.XLOOKUP($A2300,[1]Hospitalisation!A:A,[1]Hospitalisation!L:L,"")</f>
        <v>20</v>
      </c>
      <c r="Q2300" s="24">
        <f>_xlfn.XLOOKUP($A2300,[1]Hospitalisation!A:A,[1]Hospitalisation!M:M,"")</f>
        <v>37616</v>
      </c>
    </row>
    <row r="2301" spans="1:17" x14ac:dyDescent="0.25">
      <c r="A2301" s="23" t="s">
        <v>49</v>
      </c>
      <c r="B2301" s="18" t="str">
        <f>_xlfn.XLOOKUP(A2301,[1]Customer!A:A,[1]Customer!C:C,"")</f>
        <v>Patrick</v>
      </c>
      <c r="C2301" s="19">
        <f t="array" ref="C2301">_xlfn.XLOOKUP($A2301,[1]MedicHistory!A:A,[1]MedicHistory!B:B,"")</f>
        <v>17.98</v>
      </c>
      <c r="D2301" s="19">
        <f t="array" ref="D2301">_xlfn.XLOOKUP($A2301,[1]MedicHistory!A:A,[1]MedicHistory!C:C,"")</f>
        <v>5.33</v>
      </c>
      <c r="E2301" s="18" t="str">
        <f>_xlfn.XLOOKUP($A2301,[1]MedicHistory!A:A,[1]MedicHistory!D:D,"")</f>
        <v>yes</v>
      </c>
      <c r="F2301" s="18" t="str">
        <f>_xlfn.XLOOKUP($A2301,[1]MedicHistory!A:A,[1]MedicHistory!E:E,"")</f>
        <v>No</v>
      </c>
      <c r="G2301" s="18" t="str">
        <f>_xlfn.XLOOKUP($A2301,[1]MedicHistory!A:A,[1]MedicHistory!F:F,"")</f>
        <v>Yes</v>
      </c>
      <c r="H2301" s="20">
        <f>_xlfn.XLOOKUP($A2301,[1]MedicHistory!A:A,[1]MedicHistory!G:G,"")</f>
        <v>1</v>
      </c>
      <c r="I2301" s="18" t="str">
        <f>_xlfn.XLOOKUP($A2301,[1]MedicHistory!A:A,[1]MedicHistory!H:H,"")</f>
        <v>No</v>
      </c>
      <c r="J2301" s="18" t="str">
        <f>_xlfn.XLOOKUP($A2301,[1]MedicHistory!A:A,[1]MedicHistory!K:K,"")</f>
        <v>Normal</v>
      </c>
      <c r="K2301" s="21" t="str">
        <f>_xlfn.XLOOKUP($A2301,[1]MedicHistory!A:A,[1]MedicHistory!I:I,"")</f>
        <v>Under weight</v>
      </c>
      <c r="L2301" s="22">
        <f>_xlfn.XLOOKUP($A2301,[1]Hospitalisation!A:A,[1]Hospitalisation!C:C,"")</f>
        <v>1071</v>
      </c>
      <c r="M2301" s="23" t="str">
        <f>_xlfn.XLOOKUP($A2301,[1]Hospitalisation!A:A,[1]Hospitalisation!I:I,"")</f>
        <v>tier - 3</v>
      </c>
      <c r="N2301" s="23" t="str">
        <f>_xlfn.XLOOKUP($A2301,[1]Hospitalisation!A:A,[1]Hospitalisation!J:J,"")</f>
        <v>tier - 3</v>
      </c>
      <c r="O2301" s="23" t="str">
        <f>_xlfn.XLOOKUP($A2301,[1]Hospitalisation!A:A,[1]Hospitalisation!K:K,"")</f>
        <v>R1013</v>
      </c>
      <c r="P2301" s="20">
        <f>_xlfn.XLOOKUP($A2301,[1]Hospitalisation!A:A,[1]Hospitalisation!L:L,"")</f>
        <v>24</v>
      </c>
      <c r="Q2301" s="25">
        <f>_xlfn.XLOOKUP($A2301,[1]Hospitalisation!A:A,[1]Hospitalisation!M:M,"")</f>
        <v>36020</v>
      </c>
    </row>
    <row r="2302" spans="1:17" x14ac:dyDescent="0.25">
      <c r="A2302" s="17" t="s">
        <v>48</v>
      </c>
      <c r="B2302" s="12" t="str">
        <f>_xlfn.XLOOKUP(A2302,[1]Customer!A:A,[1]Customer!C:C,"")</f>
        <v>Roman</v>
      </c>
      <c r="C2302" s="13">
        <f t="array" ref="C2302">_xlfn.XLOOKUP($A2302,[1]MedicHistory!A:A,[1]MedicHistory!B:B,"")</f>
        <v>21.64</v>
      </c>
      <c r="D2302" s="13">
        <f t="array" ref="D2302">_xlfn.XLOOKUP($A2302,[1]MedicHistory!A:A,[1]MedicHistory!C:C,"")</f>
        <v>5.5</v>
      </c>
      <c r="E2302" s="12" t="str">
        <f>_xlfn.XLOOKUP($A2302,[1]MedicHistory!A:A,[1]MedicHistory!D:D,"")</f>
        <v>No</v>
      </c>
      <c r="F2302" s="12" t="str">
        <f>_xlfn.XLOOKUP($A2302,[1]MedicHistory!A:A,[1]MedicHistory!E:E,"")</f>
        <v>yes</v>
      </c>
      <c r="G2302" s="12" t="str">
        <f>_xlfn.XLOOKUP($A2302,[1]MedicHistory!A:A,[1]MedicHistory!F:F,"")</f>
        <v>No</v>
      </c>
      <c r="H2302" s="14">
        <f>_xlfn.XLOOKUP($A2302,[1]MedicHistory!A:A,[1]MedicHistory!G:G,"")</f>
        <v>1</v>
      </c>
      <c r="I2302" s="12" t="str">
        <f>_xlfn.XLOOKUP($A2302,[1]MedicHistory!A:A,[1]MedicHistory!H:H,"")</f>
        <v>No</v>
      </c>
      <c r="J2302" s="12" t="str">
        <f>_xlfn.XLOOKUP($A2302,[1]MedicHistory!A:A,[1]MedicHistory!K:K,"")</f>
        <v>Normal</v>
      </c>
      <c r="K2302" s="15" t="str">
        <f>_xlfn.XLOOKUP($A2302,[1]MedicHistory!A:A,[1]MedicHistory!I:I,"")</f>
        <v>Normal weight</v>
      </c>
      <c r="L2302" s="16">
        <f>_xlfn.XLOOKUP($A2302,[1]Hospitalisation!A:A,[1]Hospitalisation!C:C,"")</f>
        <v>1070</v>
      </c>
      <c r="M2302" s="17" t="str">
        <f>_xlfn.XLOOKUP($A2302,[1]Hospitalisation!A:A,[1]Hospitalisation!I:I,"")</f>
        <v>tier - 3</v>
      </c>
      <c r="N2302" s="17" t="str">
        <f>_xlfn.XLOOKUP($A2302,[1]Hospitalisation!A:A,[1]Hospitalisation!J:J,"")</f>
        <v>tier - 3</v>
      </c>
      <c r="O2302" s="17" t="str">
        <f>_xlfn.XLOOKUP($A2302,[1]Hospitalisation!A:A,[1]Hospitalisation!K:K,"")</f>
        <v>R1013</v>
      </c>
      <c r="P2302" s="14">
        <f>_xlfn.XLOOKUP($A2302,[1]Hospitalisation!A:A,[1]Hospitalisation!L:L,"")</f>
        <v>25</v>
      </c>
      <c r="Q2302" s="24">
        <f>_xlfn.XLOOKUP($A2302,[1]Hospitalisation!A:A,[1]Hospitalisation!M:M,"")</f>
        <v>35666</v>
      </c>
    </row>
    <row r="2303" spans="1:17" x14ac:dyDescent="0.25">
      <c r="A2303" s="23" t="s">
        <v>47</v>
      </c>
      <c r="B2303" s="18" t="str">
        <f>_xlfn.XLOOKUP(A2303,[1]Customer!A:A,[1]Customer!C:C,"")</f>
        <v>David</v>
      </c>
      <c r="C2303" s="19">
        <f t="array" ref="C2303">_xlfn.XLOOKUP($A2303,[1]MedicHistory!A:A,[1]MedicHistory!B:B,"")</f>
        <v>16.399999999999999</v>
      </c>
      <c r="D2303" s="19">
        <f t="array" ref="D2303">_xlfn.XLOOKUP($A2303,[1]MedicHistory!A:A,[1]MedicHistory!C:C,"")</f>
        <v>5.4</v>
      </c>
      <c r="E2303" s="18" t="str">
        <f>_xlfn.XLOOKUP($A2303,[1]MedicHistory!A:A,[1]MedicHistory!D:D,"")</f>
        <v>No</v>
      </c>
      <c r="F2303" s="18" t="str">
        <f>_xlfn.XLOOKUP($A2303,[1]MedicHistory!A:A,[1]MedicHistory!E:E,"")</f>
        <v>No</v>
      </c>
      <c r="G2303" s="18" t="str">
        <f>_xlfn.XLOOKUP($A2303,[1]MedicHistory!A:A,[1]MedicHistory!F:F,"")</f>
        <v>Yes</v>
      </c>
      <c r="H2303" s="20">
        <f>_xlfn.XLOOKUP($A2303,[1]MedicHistory!A:A,[1]MedicHistory!G:G,"")</f>
        <v>1</v>
      </c>
      <c r="I2303" s="18" t="str">
        <f>_xlfn.XLOOKUP($A2303,[1]MedicHistory!A:A,[1]MedicHistory!H:H,"")</f>
        <v>No</v>
      </c>
      <c r="J2303" s="18" t="str">
        <f>_xlfn.XLOOKUP($A2303,[1]MedicHistory!A:A,[1]MedicHistory!K:K,"")</f>
        <v>Normal</v>
      </c>
      <c r="K2303" s="21" t="str">
        <f>_xlfn.XLOOKUP($A2303,[1]MedicHistory!A:A,[1]MedicHistory!I:I,"")</f>
        <v>Under weight</v>
      </c>
      <c r="L2303" s="22">
        <f>_xlfn.XLOOKUP($A2303,[1]Hospitalisation!A:A,[1]Hospitalisation!C:C,"")</f>
        <v>1068</v>
      </c>
      <c r="M2303" s="23" t="str">
        <f>_xlfn.XLOOKUP($A2303,[1]Hospitalisation!A:A,[1]Hospitalisation!I:I,"")</f>
        <v>tier - 3</v>
      </c>
      <c r="N2303" s="23" t="str">
        <f>_xlfn.XLOOKUP($A2303,[1]Hospitalisation!A:A,[1]Hospitalisation!J:J,"")</f>
        <v>tier - 1</v>
      </c>
      <c r="O2303" s="23" t="str">
        <f>_xlfn.XLOOKUP($A2303,[1]Hospitalisation!A:A,[1]Hospitalisation!K:K,"")</f>
        <v>R1013</v>
      </c>
      <c r="P2303" s="20">
        <f>_xlfn.XLOOKUP($A2303,[1]Hospitalisation!A:A,[1]Hospitalisation!L:L,"")</f>
        <v>18</v>
      </c>
      <c r="Q2303" s="25">
        <f>_xlfn.XLOOKUP($A2303,[1]Hospitalisation!A:A,[1]Hospitalisation!M:M,"")</f>
        <v>38258</v>
      </c>
    </row>
    <row r="2304" spans="1:17" x14ac:dyDescent="0.25">
      <c r="A2304" s="17" t="s">
        <v>46</v>
      </c>
      <c r="B2304" s="12" t="str">
        <f>_xlfn.XLOOKUP(A2304,[1]Customer!A:A,[1]Customer!C:C,"")</f>
        <v>Evelyn</v>
      </c>
      <c r="C2304" s="13">
        <f t="array" ref="C2304">_xlfn.XLOOKUP($A2304,[1]MedicHistory!A:A,[1]MedicHistory!B:B,"")</f>
        <v>15.77</v>
      </c>
      <c r="D2304" s="13">
        <f t="array" ref="D2304">_xlfn.XLOOKUP($A2304,[1]MedicHistory!A:A,[1]MedicHistory!C:C,"")</f>
        <v>6.05</v>
      </c>
      <c r="E2304" s="12" t="str">
        <f>_xlfn.XLOOKUP($A2304,[1]MedicHistory!A:A,[1]MedicHistory!D:D,"")</f>
        <v>yes</v>
      </c>
      <c r="F2304" s="12" t="str">
        <f>_xlfn.XLOOKUP($A2304,[1]MedicHistory!A:A,[1]MedicHistory!E:E,"")</f>
        <v>No</v>
      </c>
      <c r="G2304" s="12" t="str">
        <f>_xlfn.XLOOKUP($A2304,[1]MedicHistory!A:A,[1]MedicHistory!F:F,"")</f>
        <v>No</v>
      </c>
      <c r="H2304" s="14">
        <f>_xlfn.XLOOKUP($A2304,[1]MedicHistory!A:A,[1]MedicHistory!G:G,"")</f>
        <v>1</v>
      </c>
      <c r="I2304" s="12" t="str">
        <f>_xlfn.XLOOKUP($A2304,[1]MedicHistory!A:A,[1]MedicHistory!H:H,"")</f>
        <v>No</v>
      </c>
      <c r="J2304" s="12" t="str">
        <f>_xlfn.XLOOKUP($A2304,[1]MedicHistory!A:A,[1]MedicHistory!K:K,"")</f>
        <v>Prediabetic</v>
      </c>
      <c r="K2304" s="15" t="str">
        <f>_xlfn.XLOOKUP($A2304,[1]MedicHistory!A:A,[1]MedicHistory!I:I,"")</f>
        <v>Under weight</v>
      </c>
      <c r="L2304" s="16">
        <f>_xlfn.XLOOKUP($A2304,[1]Hospitalisation!A:A,[1]Hospitalisation!C:C,"")</f>
        <v>1056</v>
      </c>
      <c r="M2304" s="17" t="str">
        <f>_xlfn.XLOOKUP($A2304,[1]Hospitalisation!A:A,[1]Hospitalisation!I:I,"")</f>
        <v>tier - 3</v>
      </c>
      <c r="N2304" s="17" t="str">
        <f>_xlfn.XLOOKUP($A2304,[1]Hospitalisation!A:A,[1]Hospitalisation!J:J,"")</f>
        <v>tier - 2</v>
      </c>
      <c r="O2304" s="17" t="str">
        <f>_xlfn.XLOOKUP($A2304,[1]Hospitalisation!A:A,[1]Hospitalisation!K:K,"")</f>
        <v>R1013</v>
      </c>
      <c r="P2304" s="14">
        <f>_xlfn.XLOOKUP($A2304,[1]Hospitalisation!A:A,[1]Hospitalisation!L:L,"")</f>
        <v>30</v>
      </c>
      <c r="Q2304" s="24">
        <f>_xlfn.XLOOKUP($A2304,[1]Hospitalisation!A:A,[1]Hospitalisation!M:M,"")</f>
        <v>34121</v>
      </c>
    </row>
    <row r="2305" spans="1:17" x14ac:dyDescent="0.25">
      <c r="A2305" s="23" t="s">
        <v>45</v>
      </c>
      <c r="B2305" s="18" t="str">
        <f>_xlfn.XLOOKUP(A2305,[1]Customer!A:A,[1]Customer!C:C,"")</f>
        <v>Jim</v>
      </c>
      <c r="C2305" s="19">
        <f t="array" ref="C2305">_xlfn.XLOOKUP($A2305,[1]MedicHistory!A:A,[1]MedicHistory!B:B,"")</f>
        <v>18.27</v>
      </c>
      <c r="D2305" s="19">
        <f t="array" ref="D2305">_xlfn.XLOOKUP($A2305,[1]MedicHistory!A:A,[1]MedicHistory!C:C,"")</f>
        <v>11.46</v>
      </c>
      <c r="E2305" s="18" t="str">
        <f>_xlfn.XLOOKUP($A2305,[1]MedicHistory!A:A,[1]MedicHistory!D:D,"")</f>
        <v>No</v>
      </c>
      <c r="F2305" s="18" t="str">
        <f>_xlfn.XLOOKUP($A2305,[1]MedicHistory!A:A,[1]MedicHistory!E:E,"")</f>
        <v>No</v>
      </c>
      <c r="G2305" s="18" t="str">
        <f>_xlfn.XLOOKUP($A2305,[1]MedicHistory!A:A,[1]MedicHistory!F:F,"")</f>
        <v>No</v>
      </c>
      <c r="H2305" s="20">
        <f>_xlfn.XLOOKUP($A2305,[1]MedicHistory!A:A,[1]MedicHistory!G:G,"")</f>
        <v>0</v>
      </c>
      <c r="I2305" s="18" t="str">
        <f>_xlfn.XLOOKUP($A2305,[1]MedicHistory!A:A,[1]MedicHistory!H:H,"")</f>
        <v>No</v>
      </c>
      <c r="J2305" s="18" t="str">
        <f>_xlfn.XLOOKUP($A2305,[1]MedicHistory!A:A,[1]MedicHistory!K:K,"")</f>
        <v>Diabetic</v>
      </c>
      <c r="K2305" s="21" t="str">
        <f>_xlfn.XLOOKUP($A2305,[1]MedicHistory!A:A,[1]MedicHistory!I:I,"")</f>
        <v>Under weight</v>
      </c>
      <c r="L2305" s="22">
        <f>_xlfn.XLOOKUP($A2305,[1]Hospitalisation!A:A,[1]Hospitalisation!C:C,"")</f>
        <v>1049</v>
      </c>
      <c r="M2305" s="23" t="str">
        <f>_xlfn.XLOOKUP($A2305,[1]Hospitalisation!A:A,[1]Hospitalisation!I:I,"")</f>
        <v>tier - 3</v>
      </c>
      <c r="N2305" s="23" t="str">
        <f>_xlfn.XLOOKUP($A2305,[1]Hospitalisation!A:A,[1]Hospitalisation!J:J,"")</f>
        <v>tier - 2</v>
      </c>
      <c r="O2305" s="23" t="str">
        <f>_xlfn.XLOOKUP($A2305,[1]Hospitalisation!A:A,[1]Hospitalisation!K:K,"")</f>
        <v>R1012</v>
      </c>
      <c r="P2305" s="20">
        <f>_xlfn.XLOOKUP($A2305,[1]Hospitalisation!A:A,[1]Hospitalisation!L:L,"")</f>
        <v>27</v>
      </c>
      <c r="Q2305" s="25">
        <f>_xlfn.XLOOKUP($A2305,[1]Hospitalisation!A:A,[1]Hospitalisation!M:M,"")</f>
        <v>34881</v>
      </c>
    </row>
    <row r="2306" spans="1:17" x14ac:dyDescent="0.25">
      <c r="A2306" s="17" t="s">
        <v>44</v>
      </c>
      <c r="B2306" s="12" t="str">
        <f>_xlfn.XLOOKUP(A2306,[1]Customer!A:A,[1]Customer!C:C,"")</f>
        <v>Matthew</v>
      </c>
      <c r="C2306" s="13">
        <f t="array" ref="C2306">_xlfn.XLOOKUP($A2306,[1]MedicHistory!A:A,[1]MedicHistory!B:B,"")</f>
        <v>16.489999999999998</v>
      </c>
      <c r="D2306" s="13">
        <f t="array" ref="D2306">_xlfn.XLOOKUP($A2306,[1]MedicHistory!A:A,[1]MedicHistory!C:C,"")</f>
        <v>8.48</v>
      </c>
      <c r="E2306" s="12" t="str">
        <f>_xlfn.XLOOKUP($A2306,[1]MedicHistory!A:A,[1]MedicHistory!D:D,"")</f>
        <v>No</v>
      </c>
      <c r="F2306" s="12" t="str">
        <f>_xlfn.XLOOKUP($A2306,[1]MedicHistory!A:A,[1]MedicHistory!E:E,"")</f>
        <v>No</v>
      </c>
      <c r="G2306" s="12" t="str">
        <f>_xlfn.XLOOKUP($A2306,[1]MedicHistory!A:A,[1]MedicHistory!F:F,"")</f>
        <v>No</v>
      </c>
      <c r="H2306" s="14">
        <f>_xlfn.XLOOKUP($A2306,[1]MedicHistory!A:A,[1]MedicHistory!G:G,"")</f>
        <v>0</v>
      </c>
      <c r="I2306" s="12" t="str">
        <f>_xlfn.XLOOKUP($A2306,[1]MedicHistory!A:A,[1]MedicHistory!H:H,"")</f>
        <v>No</v>
      </c>
      <c r="J2306" s="12" t="str">
        <f>_xlfn.XLOOKUP($A2306,[1]MedicHistory!A:A,[1]MedicHistory!K:K,"")</f>
        <v>Diabetic</v>
      </c>
      <c r="K2306" s="15" t="str">
        <f>_xlfn.XLOOKUP($A2306,[1]MedicHistory!A:A,[1]MedicHistory!I:I,"")</f>
        <v>Under weight</v>
      </c>
      <c r="L2306" s="16">
        <f>_xlfn.XLOOKUP($A2306,[1]Hospitalisation!A:A,[1]Hospitalisation!C:C,"")</f>
        <v>1047</v>
      </c>
      <c r="M2306" s="17" t="str">
        <f>_xlfn.XLOOKUP($A2306,[1]Hospitalisation!A:A,[1]Hospitalisation!I:I,"")</f>
        <v>tier - 3</v>
      </c>
      <c r="N2306" s="17" t="str">
        <f>_xlfn.XLOOKUP($A2306,[1]Hospitalisation!A:A,[1]Hospitalisation!J:J,"")</f>
        <v>tier - 1</v>
      </c>
      <c r="O2306" s="17" t="str">
        <f>_xlfn.XLOOKUP($A2306,[1]Hospitalisation!A:A,[1]Hospitalisation!K:K,"")</f>
        <v>R1013</v>
      </c>
      <c r="P2306" s="14">
        <f>_xlfn.XLOOKUP($A2306,[1]Hospitalisation!A:A,[1]Hospitalisation!L:L,"")</f>
        <v>20</v>
      </c>
      <c r="Q2306" s="24">
        <f>_xlfn.XLOOKUP($A2306,[1]Hospitalisation!A:A,[1]Hospitalisation!M:M,"")</f>
        <v>37457</v>
      </c>
    </row>
    <row r="2307" spans="1:17" x14ac:dyDescent="0.25">
      <c r="A2307" s="23" t="s">
        <v>43</v>
      </c>
      <c r="B2307" s="18" t="str">
        <f>_xlfn.XLOOKUP(A2307,[1]Customer!A:A,[1]Customer!C:C,"")</f>
        <v>Kenneth</v>
      </c>
      <c r="C2307" s="19">
        <f t="array" ref="C2307">_xlfn.XLOOKUP($A2307,[1]MedicHistory!A:A,[1]MedicHistory!B:B,"")</f>
        <v>16.14</v>
      </c>
      <c r="D2307" s="19">
        <f t="array" ref="D2307">_xlfn.XLOOKUP($A2307,[1]MedicHistory!A:A,[1]MedicHistory!C:C,"")</f>
        <v>4.8600000000000003</v>
      </c>
      <c r="E2307" s="18" t="str">
        <f>_xlfn.XLOOKUP($A2307,[1]MedicHistory!A:A,[1]MedicHistory!D:D,"")</f>
        <v>No</v>
      </c>
      <c r="F2307" s="18" t="str">
        <f>_xlfn.XLOOKUP($A2307,[1]MedicHistory!A:A,[1]MedicHistory!E:E,"")</f>
        <v>No</v>
      </c>
      <c r="G2307" s="18" t="str">
        <f>_xlfn.XLOOKUP($A2307,[1]MedicHistory!A:A,[1]MedicHistory!F:F,"")</f>
        <v>No</v>
      </c>
      <c r="H2307" s="20">
        <f>_xlfn.XLOOKUP($A2307,[1]MedicHistory!A:A,[1]MedicHistory!G:G,"")</f>
        <v>0</v>
      </c>
      <c r="I2307" s="18" t="str">
        <f>_xlfn.XLOOKUP($A2307,[1]MedicHistory!A:A,[1]MedicHistory!H:H,"")</f>
        <v>No</v>
      </c>
      <c r="J2307" s="18" t="str">
        <f>_xlfn.XLOOKUP($A2307,[1]MedicHistory!A:A,[1]MedicHistory!K:K,"")</f>
        <v>Normal</v>
      </c>
      <c r="K2307" s="21" t="str">
        <f>_xlfn.XLOOKUP($A2307,[1]MedicHistory!A:A,[1]MedicHistory!I:I,"")</f>
        <v>Under weight</v>
      </c>
      <c r="L2307" s="22">
        <f>_xlfn.XLOOKUP($A2307,[1]Hospitalisation!A:A,[1]Hospitalisation!C:C,"")</f>
        <v>1044</v>
      </c>
      <c r="M2307" s="23" t="str">
        <f>_xlfn.XLOOKUP($A2307,[1]Hospitalisation!A:A,[1]Hospitalisation!I:I,"")</f>
        <v>tier - 3</v>
      </c>
      <c r="N2307" s="23" t="str">
        <f>_xlfn.XLOOKUP($A2307,[1]Hospitalisation!A:A,[1]Hospitalisation!J:J,"")</f>
        <v>tier - 2</v>
      </c>
      <c r="O2307" s="23" t="str">
        <f>_xlfn.XLOOKUP($A2307,[1]Hospitalisation!A:A,[1]Hospitalisation!K:K,"")</f>
        <v>R1013</v>
      </c>
      <c r="P2307" s="20">
        <f>_xlfn.XLOOKUP($A2307,[1]Hospitalisation!A:A,[1]Hospitalisation!L:L,"")</f>
        <v>20</v>
      </c>
      <c r="Q2307" s="25">
        <f>_xlfn.XLOOKUP($A2307,[1]Hospitalisation!A:A,[1]Hospitalisation!M:M,"")</f>
        <v>37577</v>
      </c>
    </row>
    <row r="2308" spans="1:17" x14ac:dyDescent="0.25">
      <c r="A2308" s="17" t="s">
        <v>42</v>
      </c>
      <c r="B2308" s="12" t="str">
        <f>_xlfn.XLOOKUP(A2308,[1]Customer!A:A,[1]Customer!C:C,"")</f>
        <v>Andrea</v>
      </c>
      <c r="C2308" s="13">
        <f t="array" ref="C2308">_xlfn.XLOOKUP($A2308,[1]MedicHistory!A:A,[1]MedicHistory!B:B,"")</f>
        <v>20.85</v>
      </c>
      <c r="D2308" s="13">
        <f t="array" ref="D2308">_xlfn.XLOOKUP($A2308,[1]MedicHistory!A:A,[1]MedicHistory!C:C,"")</f>
        <v>4.45</v>
      </c>
      <c r="E2308" s="12" t="str">
        <f>_xlfn.XLOOKUP($A2308,[1]MedicHistory!A:A,[1]MedicHistory!D:D,"")</f>
        <v>yes</v>
      </c>
      <c r="F2308" s="12" t="str">
        <f>_xlfn.XLOOKUP($A2308,[1]MedicHistory!A:A,[1]MedicHistory!E:E,"")</f>
        <v>No</v>
      </c>
      <c r="G2308" s="12" t="str">
        <f>_xlfn.XLOOKUP($A2308,[1]MedicHistory!A:A,[1]MedicHistory!F:F,"")</f>
        <v>No</v>
      </c>
      <c r="H2308" s="14">
        <f>_xlfn.XLOOKUP($A2308,[1]MedicHistory!A:A,[1]MedicHistory!G:G,"")</f>
        <v>1</v>
      </c>
      <c r="I2308" s="12" t="str">
        <f>_xlfn.XLOOKUP($A2308,[1]MedicHistory!A:A,[1]MedicHistory!H:H,"")</f>
        <v>No</v>
      </c>
      <c r="J2308" s="12" t="str">
        <f>_xlfn.XLOOKUP($A2308,[1]MedicHistory!A:A,[1]MedicHistory!K:K,"")</f>
        <v>Normal</v>
      </c>
      <c r="K2308" s="15" t="str">
        <f>_xlfn.XLOOKUP($A2308,[1]MedicHistory!A:A,[1]MedicHistory!I:I,"")</f>
        <v>Normal weight</v>
      </c>
      <c r="L2308" s="16">
        <f>_xlfn.XLOOKUP($A2308,[1]Hospitalisation!A:A,[1]Hospitalisation!C:C,"")</f>
        <v>1033.74</v>
      </c>
      <c r="M2308" s="17" t="str">
        <f>_xlfn.XLOOKUP($A2308,[1]Hospitalisation!A:A,[1]Hospitalisation!I:I,"")</f>
        <v>tier - 3</v>
      </c>
      <c r="N2308" s="17" t="str">
        <f>_xlfn.XLOOKUP($A2308,[1]Hospitalisation!A:A,[1]Hospitalisation!J:J,"")</f>
        <v>tier - 1</v>
      </c>
      <c r="O2308" s="17" t="str">
        <f>_xlfn.XLOOKUP($A2308,[1]Hospitalisation!A:A,[1]Hospitalisation!K:K,"")</f>
        <v>R1013</v>
      </c>
      <c r="P2308" s="14">
        <f>_xlfn.XLOOKUP($A2308,[1]Hospitalisation!A:A,[1]Hospitalisation!L:L,"")</f>
        <v>28</v>
      </c>
      <c r="Q2308" s="24">
        <f>_xlfn.XLOOKUP($A2308,[1]Hospitalisation!A:A,[1]Hospitalisation!M:M,"")</f>
        <v>34612</v>
      </c>
    </row>
    <row r="2309" spans="1:17" x14ac:dyDescent="0.25">
      <c r="A2309" s="23" t="s">
        <v>41</v>
      </c>
      <c r="B2309" s="18" t="str">
        <f>_xlfn.XLOOKUP(A2309,[1]Customer!A:A,[1]Customer!C:C,"")</f>
        <v>Kristina</v>
      </c>
      <c r="C2309" s="19">
        <f t="array" ref="C2309">_xlfn.XLOOKUP($A2309,[1]MedicHistory!A:A,[1]MedicHistory!B:B,"")</f>
        <v>15.88</v>
      </c>
      <c r="D2309" s="19">
        <f t="array" ref="D2309">_xlfn.XLOOKUP($A2309,[1]MedicHistory!A:A,[1]MedicHistory!C:C,"")</f>
        <v>4.3600000000000003</v>
      </c>
      <c r="E2309" s="18" t="str">
        <f>_xlfn.XLOOKUP($A2309,[1]MedicHistory!A:A,[1]MedicHistory!D:D,"")</f>
        <v>No</v>
      </c>
      <c r="F2309" s="18" t="str">
        <f>_xlfn.XLOOKUP($A2309,[1]MedicHistory!A:A,[1]MedicHistory!E:E,"")</f>
        <v>No</v>
      </c>
      <c r="G2309" s="18" t="str">
        <f>_xlfn.XLOOKUP($A2309,[1]MedicHistory!A:A,[1]MedicHistory!F:F,"")</f>
        <v>No</v>
      </c>
      <c r="H2309" s="20">
        <f>_xlfn.XLOOKUP($A2309,[1]MedicHistory!A:A,[1]MedicHistory!G:G,"")</f>
        <v>0</v>
      </c>
      <c r="I2309" s="18" t="str">
        <f>_xlfn.XLOOKUP($A2309,[1]MedicHistory!A:A,[1]MedicHistory!H:H,"")</f>
        <v>No</v>
      </c>
      <c r="J2309" s="18" t="str">
        <f>_xlfn.XLOOKUP($A2309,[1]MedicHistory!A:A,[1]MedicHistory!K:K,"")</f>
        <v>Normal</v>
      </c>
      <c r="K2309" s="21" t="str">
        <f>_xlfn.XLOOKUP($A2309,[1]MedicHistory!A:A,[1]MedicHistory!I:I,"")</f>
        <v>Under weight</v>
      </c>
      <c r="L2309" s="22">
        <f>_xlfn.XLOOKUP($A2309,[1]Hospitalisation!A:A,[1]Hospitalisation!C:C,"")</f>
        <v>1019</v>
      </c>
      <c r="M2309" s="23" t="str">
        <f>_xlfn.XLOOKUP($A2309,[1]Hospitalisation!A:A,[1]Hospitalisation!I:I,"")</f>
        <v>tier - 3</v>
      </c>
      <c r="N2309" s="23" t="str">
        <f>_xlfn.XLOOKUP($A2309,[1]Hospitalisation!A:A,[1]Hospitalisation!J:J,"")</f>
        <v>tier - 2</v>
      </c>
      <c r="O2309" s="23" t="str">
        <f>_xlfn.XLOOKUP($A2309,[1]Hospitalisation!A:A,[1]Hospitalisation!K:K,"")</f>
        <v>R1013</v>
      </c>
      <c r="P2309" s="20">
        <f>_xlfn.XLOOKUP($A2309,[1]Hospitalisation!A:A,[1]Hospitalisation!L:L,"")</f>
        <v>27</v>
      </c>
      <c r="Q2309" s="25">
        <f>_xlfn.XLOOKUP($A2309,[1]Hospitalisation!A:A,[1]Hospitalisation!M:M,"")</f>
        <v>34916</v>
      </c>
    </row>
    <row r="2310" spans="1:17" x14ac:dyDescent="0.25">
      <c r="A2310" s="17" t="s">
        <v>40</v>
      </c>
      <c r="B2310" s="12" t="str">
        <f>_xlfn.XLOOKUP(A2310,[1]Customer!A:A,[1]Customer!C:C,"")</f>
        <v>Kristen</v>
      </c>
      <c r="C2310" s="13">
        <f t="array" ref="C2310">_xlfn.XLOOKUP($A2310,[1]MedicHistory!A:A,[1]MedicHistory!B:B,"")</f>
        <v>20.66</v>
      </c>
      <c r="D2310" s="13">
        <f t="array" ref="D2310">_xlfn.XLOOKUP($A2310,[1]MedicHistory!A:A,[1]MedicHistory!C:C,"")</f>
        <v>5.8</v>
      </c>
      <c r="E2310" s="12" t="str">
        <f>_xlfn.XLOOKUP($A2310,[1]MedicHistory!A:A,[1]MedicHistory!D:D,"")</f>
        <v>No</v>
      </c>
      <c r="F2310" s="12" t="str">
        <f>_xlfn.XLOOKUP($A2310,[1]MedicHistory!A:A,[1]MedicHistory!E:E,"")</f>
        <v>yes</v>
      </c>
      <c r="G2310" s="12" t="str">
        <f>_xlfn.XLOOKUP($A2310,[1]MedicHistory!A:A,[1]MedicHistory!F:F,"")</f>
        <v>No</v>
      </c>
      <c r="H2310" s="14">
        <f>_xlfn.XLOOKUP($A2310,[1]MedicHistory!A:A,[1]MedicHistory!G:G,"")</f>
        <v>1</v>
      </c>
      <c r="I2310" s="12" t="str">
        <f>_xlfn.XLOOKUP($A2310,[1]MedicHistory!A:A,[1]MedicHistory!H:H,"")</f>
        <v>No</v>
      </c>
      <c r="J2310" s="12" t="str">
        <f>_xlfn.XLOOKUP($A2310,[1]MedicHistory!A:A,[1]MedicHistory!K:K,"")</f>
        <v>Prediabetic</v>
      </c>
      <c r="K2310" s="15" t="str">
        <f>_xlfn.XLOOKUP($A2310,[1]MedicHistory!A:A,[1]MedicHistory!I:I,"")</f>
        <v>Normal weight</v>
      </c>
      <c r="L2310" s="16">
        <f>_xlfn.XLOOKUP($A2310,[1]Hospitalisation!A:A,[1]Hospitalisation!C:C,"")</f>
        <v>1012</v>
      </c>
      <c r="M2310" s="17" t="str">
        <f>_xlfn.XLOOKUP($A2310,[1]Hospitalisation!A:A,[1]Hospitalisation!I:I,"")</f>
        <v>tier - 3</v>
      </c>
      <c r="N2310" s="17" t="str">
        <f>_xlfn.XLOOKUP($A2310,[1]Hospitalisation!A:A,[1]Hospitalisation!J:J,"")</f>
        <v>tier - 2</v>
      </c>
      <c r="O2310" s="17" t="str">
        <f>_xlfn.XLOOKUP($A2310,[1]Hospitalisation!A:A,[1]Hospitalisation!K:K,"")</f>
        <v>R1013</v>
      </c>
      <c r="P2310" s="14">
        <f>_xlfn.XLOOKUP($A2310,[1]Hospitalisation!A:A,[1]Hospitalisation!L:L,"")</f>
        <v>23</v>
      </c>
      <c r="Q2310" s="24">
        <f>_xlfn.XLOOKUP($A2310,[1]Hospitalisation!A:A,[1]Hospitalisation!M:M,"")</f>
        <v>36442</v>
      </c>
    </row>
    <row r="2311" spans="1:17" x14ac:dyDescent="0.25">
      <c r="A2311" s="23" t="s">
        <v>39</v>
      </c>
      <c r="B2311" s="18" t="str">
        <f>_xlfn.XLOOKUP(A2311,[1]Customer!A:A,[1]Customer!C:C,"")</f>
        <v>Matthew</v>
      </c>
      <c r="C2311" s="19">
        <f t="array" ref="C2311">_xlfn.XLOOKUP($A2311,[1]MedicHistory!A:A,[1]MedicHistory!B:B,"")</f>
        <v>20.399999999999999</v>
      </c>
      <c r="D2311" s="19">
        <f t="array" ref="D2311">_xlfn.XLOOKUP($A2311,[1]MedicHistory!A:A,[1]MedicHistory!C:C,"")</f>
        <v>5.27</v>
      </c>
      <c r="E2311" s="18" t="str">
        <f>_xlfn.XLOOKUP($A2311,[1]MedicHistory!A:A,[1]MedicHistory!D:D,"")</f>
        <v>No</v>
      </c>
      <c r="F2311" s="18" t="str">
        <f>_xlfn.XLOOKUP($A2311,[1]MedicHistory!A:A,[1]MedicHistory!E:E,"")</f>
        <v>No</v>
      </c>
      <c r="G2311" s="18" t="str">
        <f>_xlfn.XLOOKUP($A2311,[1]MedicHistory!A:A,[1]MedicHistory!F:F,"")</f>
        <v>No</v>
      </c>
      <c r="H2311" s="20">
        <f>_xlfn.XLOOKUP($A2311,[1]MedicHistory!A:A,[1]MedicHistory!G:G,"")</f>
        <v>0</v>
      </c>
      <c r="I2311" s="18" t="str">
        <f>_xlfn.XLOOKUP($A2311,[1]MedicHistory!A:A,[1]MedicHistory!H:H,"")</f>
        <v>No</v>
      </c>
      <c r="J2311" s="18" t="str">
        <f>_xlfn.XLOOKUP($A2311,[1]MedicHistory!A:A,[1]MedicHistory!K:K,"")</f>
        <v>Normal</v>
      </c>
      <c r="K2311" s="21" t="str">
        <f>_xlfn.XLOOKUP($A2311,[1]MedicHistory!A:A,[1]MedicHistory!I:I,"")</f>
        <v>Normal weight</v>
      </c>
      <c r="L2311" s="22">
        <f>_xlfn.XLOOKUP($A2311,[1]Hospitalisation!A:A,[1]Hospitalisation!C:C,"")</f>
        <v>1006.65</v>
      </c>
      <c r="M2311" s="23" t="str">
        <f>_xlfn.XLOOKUP($A2311,[1]Hospitalisation!A:A,[1]Hospitalisation!I:I,"")</f>
        <v>tier - 3</v>
      </c>
      <c r="N2311" s="23" t="str">
        <f>_xlfn.XLOOKUP($A2311,[1]Hospitalisation!A:A,[1]Hospitalisation!J:J,"")</f>
        <v>tier - 2</v>
      </c>
      <c r="O2311" s="23" t="str">
        <f>_xlfn.XLOOKUP($A2311,[1]Hospitalisation!A:A,[1]Hospitalisation!K:K,"")</f>
        <v>R1013</v>
      </c>
      <c r="P2311" s="20">
        <f>_xlfn.XLOOKUP($A2311,[1]Hospitalisation!A:A,[1]Hospitalisation!L:L,"")</f>
        <v>22</v>
      </c>
      <c r="Q2311" s="25">
        <f>_xlfn.XLOOKUP($A2311,[1]Hospitalisation!A:A,[1]Hospitalisation!M:M,"")</f>
        <v>36852</v>
      </c>
    </row>
    <row r="2312" spans="1:17" x14ac:dyDescent="0.25">
      <c r="A2312" s="17" t="s">
        <v>38</v>
      </c>
      <c r="B2312" s="12" t="str">
        <f>_xlfn.XLOOKUP(A2312,[1]Customer!A:A,[1]Customer!C:C,"")</f>
        <v>Kathleen</v>
      </c>
      <c r="C2312" s="13">
        <f t="array" ref="C2312">_xlfn.XLOOKUP($A2312,[1]MedicHistory!A:A,[1]MedicHistory!B:B,"")</f>
        <v>25.19</v>
      </c>
      <c r="D2312" s="13">
        <f t="array" ref="D2312">_xlfn.XLOOKUP($A2312,[1]MedicHistory!A:A,[1]MedicHistory!C:C,"")</f>
        <v>5.64</v>
      </c>
      <c r="E2312" s="12" t="str">
        <f>_xlfn.XLOOKUP($A2312,[1]MedicHistory!A:A,[1]MedicHistory!D:D,"")</f>
        <v>yes</v>
      </c>
      <c r="F2312" s="12" t="str">
        <f>_xlfn.XLOOKUP($A2312,[1]MedicHistory!A:A,[1]MedicHistory!E:E,"")</f>
        <v>No</v>
      </c>
      <c r="G2312" s="12" t="str">
        <f>_xlfn.XLOOKUP($A2312,[1]MedicHistory!A:A,[1]MedicHistory!F:F,"")</f>
        <v>No</v>
      </c>
      <c r="H2312" s="14">
        <f>_xlfn.XLOOKUP($A2312,[1]MedicHistory!A:A,[1]MedicHistory!G:G,"")</f>
        <v>0</v>
      </c>
      <c r="I2312" s="12" t="str">
        <f>_xlfn.XLOOKUP($A2312,[1]MedicHistory!A:A,[1]MedicHistory!H:H,"")</f>
        <v>No</v>
      </c>
      <c r="J2312" s="12" t="str">
        <f>_xlfn.XLOOKUP($A2312,[1]MedicHistory!A:A,[1]MedicHistory!K:K,"")</f>
        <v>Normal</v>
      </c>
      <c r="K2312" s="15" t="str">
        <f>_xlfn.XLOOKUP($A2312,[1]MedicHistory!A:A,[1]MedicHistory!I:I,"")</f>
        <v>over weight</v>
      </c>
      <c r="L2312" s="16">
        <f>_xlfn.XLOOKUP($A2312,[1]Hospitalisation!A:A,[1]Hospitalisation!C:C,"")</f>
        <v>964.71</v>
      </c>
      <c r="M2312" s="17" t="str">
        <f>_xlfn.XLOOKUP($A2312,[1]Hospitalisation!A:A,[1]Hospitalisation!I:I,"")</f>
        <v>tier - 3</v>
      </c>
      <c r="N2312" s="17" t="str">
        <f>_xlfn.XLOOKUP($A2312,[1]Hospitalisation!A:A,[1]Hospitalisation!J:J,"")</f>
        <v>tier - 2</v>
      </c>
      <c r="O2312" s="17" t="str">
        <f>_xlfn.XLOOKUP($A2312,[1]Hospitalisation!A:A,[1]Hospitalisation!K:K,"")</f>
        <v>R1013</v>
      </c>
      <c r="P2312" s="14">
        <f>_xlfn.XLOOKUP($A2312,[1]Hospitalisation!A:A,[1]Hospitalisation!L:L,"")</f>
        <v>28</v>
      </c>
      <c r="Q2312" s="24">
        <f>_xlfn.XLOOKUP($A2312,[1]Hospitalisation!A:A,[1]Hospitalisation!M:M,"")</f>
        <v>34565</v>
      </c>
    </row>
    <row r="2313" spans="1:17" x14ac:dyDescent="0.25">
      <c r="A2313" s="23" t="s">
        <v>37</v>
      </c>
      <c r="B2313" s="18" t="str">
        <f>_xlfn.XLOOKUP(A2313,[1]Customer!A:A,[1]Customer!C:C,"")</f>
        <v>Lindsey</v>
      </c>
      <c r="C2313" s="19">
        <f t="array" ref="C2313">_xlfn.XLOOKUP($A2313,[1]MedicHistory!A:A,[1]MedicHistory!B:B,"")</f>
        <v>20.54</v>
      </c>
      <c r="D2313" s="19">
        <f t="array" ref="D2313">_xlfn.XLOOKUP($A2313,[1]MedicHistory!A:A,[1]MedicHistory!C:C,"")</f>
        <v>4.2</v>
      </c>
      <c r="E2313" s="18" t="str">
        <f>_xlfn.XLOOKUP($A2313,[1]MedicHistory!A:A,[1]MedicHistory!D:D,"")</f>
        <v>yes</v>
      </c>
      <c r="F2313" s="18" t="str">
        <f>_xlfn.XLOOKUP($A2313,[1]MedicHistory!A:A,[1]MedicHistory!E:E,"")</f>
        <v>No</v>
      </c>
      <c r="G2313" s="18" t="str">
        <f>_xlfn.XLOOKUP($A2313,[1]MedicHistory!A:A,[1]MedicHistory!F:F,"")</f>
        <v>No</v>
      </c>
      <c r="H2313" s="20">
        <f>_xlfn.XLOOKUP($A2313,[1]MedicHistory!A:A,[1]MedicHistory!G:G,"")</f>
        <v>1</v>
      </c>
      <c r="I2313" s="18" t="str">
        <f>_xlfn.XLOOKUP($A2313,[1]MedicHistory!A:A,[1]MedicHistory!H:H,"")</f>
        <v>No</v>
      </c>
      <c r="J2313" s="18" t="str">
        <f>_xlfn.XLOOKUP($A2313,[1]MedicHistory!A:A,[1]MedicHistory!K:K,"")</f>
        <v>Normal</v>
      </c>
      <c r="K2313" s="21" t="str">
        <f>_xlfn.XLOOKUP($A2313,[1]MedicHistory!A:A,[1]MedicHistory!I:I,"")</f>
        <v>Normal weight</v>
      </c>
      <c r="L2313" s="22">
        <f>_xlfn.XLOOKUP($A2313,[1]Hospitalisation!A:A,[1]Hospitalisation!C:C,"")</f>
        <v>928.59</v>
      </c>
      <c r="M2313" s="23" t="str">
        <f>_xlfn.XLOOKUP($A2313,[1]Hospitalisation!A:A,[1]Hospitalisation!I:I,"")</f>
        <v>tier - 3</v>
      </c>
      <c r="N2313" s="23" t="str">
        <f>_xlfn.XLOOKUP($A2313,[1]Hospitalisation!A:A,[1]Hospitalisation!J:J,"")</f>
        <v>tier - 1</v>
      </c>
      <c r="O2313" s="23" t="str">
        <f>_xlfn.XLOOKUP($A2313,[1]Hospitalisation!A:A,[1]Hospitalisation!K:K,"")</f>
        <v>R1013</v>
      </c>
      <c r="P2313" s="20">
        <f>_xlfn.XLOOKUP($A2313,[1]Hospitalisation!A:A,[1]Hospitalisation!L:L,"")</f>
        <v>21</v>
      </c>
      <c r="Q2313" s="25">
        <f>_xlfn.XLOOKUP($A2313,[1]Hospitalisation!A:A,[1]Hospitalisation!M:M,"")</f>
        <v>37192</v>
      </c>
    </row>
    <row r="2314" spans="1:17" x14ac:dyDescent="0.25">
      <c r="A2314" s="17" t="s">
        <v>36</v>
      </c>
      <c r="B2314" s="12" t="str">
        <f>_xlfn.XLOOKUP(A2314,[1]Customer!A:A,[1]Customer!C:C,"")</f>
        <v>Robert</v>
      </c>
      <c r="C2314" s="13">
        <f t="array" ref="C2314">_xlfn.XLOOKUP($A2314,[1]MedicHistory!A:A,[1]MedicHistory!B:B,"")</f>
        <v>20.13</v>
      </c>
      <c r="D2314" s="13">
        <f t="array" ref="D2314">_xlfn.XLOOKUP($A2314,[1]MedicHistory!A:A,[1]MedicHistory!C:C,"")</f>
        <v>5.42</v>
      </c>
      <c r="E2314" s="12" t="str">
        <f>_xlfn.XLOOKUP($A2314,[1]MedicHistory!A:A,[1]MedicHistory!D:D,"")</f>
        <v>No</v>
      </c>
      <c r="F2314" s="12" t="str">
        <f>_xlfn.XLOOKUP($A2314,[1]MedicHistory!A:A,[1]MedicHistory!E:E,"")</f>
        <v>No</v>
      </c>
      <c r="G2314" s="12" t="str">
        <f>_xlfn.XLOOKUP($A2314,[1]MedicHistory!A:A,[1]MedicHistory!F:F,"")</f>
        <v>No</v>
      </c>
      <c r="H2314" s="14">
        <f>_xlfn.XLOOKUP($A2314,[1]MedicHistory!A:A,[1]MedicHistory!G:G,"")</f>
        <v>0</v>
      </c>
      <c r="I2314" s="12" t="str">
        <f>_xlfn.XLOOKUP($A2314,[1]MedicHistory!A:A,[1]MedicHistory!H:H,"")</f>
        <v>No</v>
      </c>
      <c r="J2314" s="12" t="str">
        <f>_xlfn.XLOOKUP($A2314,[1]MedicHistory!A:A,[1]MedicHistory!K:K,"")</f>
        <v>Normal</v>
      </c>
      <c r="K2314" s="15" t="str">
        <f>_xlfn.XLOOKUP($A2314,[1]MedicHistory!A:A,[1]MedicHistory!I:I,"")</f>
        <v>Normal weight</v>
      </c>
      <c r="L2314" s="16">
        <f>_xlfn.XLOOKUP($A2314,[1]Hospitalisation!A:A,[1]Hospitalisation!C:C,"")</f>
        <v>915.07</v>
      </c>
      <c r="M2314" s="17" t="str">
        <f>_xlfn.XLOOKUP($A2314,[1]Hospitalisation!A:A,[1]Hospitalisation!I:I,"")</f>
        <v>tier - 3</v>
      </c>
      <c r="N2314" s="17" t="str">
        <f>_xlfn.XLOOKUP($A2314,[1]Hospitalisation!A:A,[1]Hospitalisation!J:J,"")</f>
        <v>tier - 1</v>
      </c>
      <c r="O2314" s="17" t="str">
        <f>_xlfn.XLOOKUP($A2314,[1]Hospitalisation!A:A,[1]Hospitalisation!K:K,"")</f>
        <v>R1013</v>
      </c>
      <c r="P2314" s="14">
        <f>_xlfn.XLOOKUP($A2314,[1]Hospitalisation!A:A,[1]Hospitalisation!L:L,"")</f>
        <v>27</v>
      </c>
      <c r="Q2314" s="24">
        <f>_xlfn.XLOOKUP($A2314,[1]Hospitalisation!A:A,[1]Hospitalisation!M:M,"")</f>
        <v>35002</v>
      </c>
    </row>
    <row r="2315" spans="1:17" x14ac:dyDescent="0.25">
      <c r="A2315" s="23" t="s">
        <v>35</v>
      </c>
      <c r="B2315" s="18" t="str">
        <f>_xlfn.XLOOKUP(A2315,[1]Customer!A:A,[1]Customer!C:C,"")</f>
        <v>Sarah</v>
      </c>
      <c r="C2315" s="19">
        <f t="array" ref="C2315">_xlfn.XLOOKUP($A2315,[1]MedicHistory!A:A,[1]MedicHistory!B:B,"")</f>
        <v>18.93</v>
      </c>
      <c r="D2315" s="19">
        <f t="array" ref="D2315">_xlfn.XLOOKUP($A2315,[1]MedicHistory!A:A,[1]MedicHistory!C:C,"")</f>
        <v>6.11</v>
      </c>
      <c r="E2315" s="18" t="str">
        <f>_xlfn.XLOOKUP($A2315,[1]MedicHistory!A:A,[1]MedicHistory!D:D,"")</f>
        <v>No</v>
      </c>
      <c r="F2315" s="18" t="str">
        <f>_xlfn.XLOOKUP($A2315,[1]MedicHistory!A:A,[1]MedicHistory!E:E,"")</f>
        <v>No</v>
      </c>
      <c r="G2315" s="18" t="str">
        <f>_xlfn.XLOOKUP($A2315,[1]MedicHistory!A:A,[1]MedicHistory!F:F,"")</f>
        <v>Yes</v>
      </c>
      <c r="H2315" s="20">
        <f>_xlfn.XLOOKUP($A2315,[1]MedicHistory!A:A,[1]MedicHistory!G:G,"")</f>
        <v>1</v>
      </c>
      <c r="I2315" s="18" t="str">
        <f>_xlfn.XLOOKUP($A2315,[1]MedicHistory!A:A,[1]MedicHistory!H:H,"")</f>
        <v>No</v>
      </c>
      <c r="J2315" s="18" t="str">
        <f>_xlfn.XLOOKUP($A2315,[1]MedicHistory!A:A,[1]MedicHistory!K:K,"")</f>
        <v>Prediabetic</v>
      </c>
      <c r="K2315" s="21" t="str">
        <f>_xlfn.XLOOKUP($A2315,[1]MedicHistory!A:A,[1]MedicHistory!I:I,"")</f>
        <v>Normal weight</v>
      </c>
      <c r="L2315" s="22">
        <f>_xlfn.XLOOKUP($A2315,[1]Hospitalisation!A:A,[1]Hospitalisation!C:C,"")</f>
        <v>896.21</v>
      </c>
      <c r="M2315" s="23" t="str">
        <f>_xlfn.XLOOKUP($A2315,[1]Hospitalisation!A:A,[1]Hospitalisation!I:I,"")</f>
        <v>tier - 3</v>
      </c>
      <c r="N2315" s="23" t="str">
        <f>_xlfn.XLOOKUP($A2315,[1]Hospitalisation!A:A,[1]Hospitalisation!J:J,"")</f>
        <v>tier - 1</v>
      </c>
      <c r="O2315" s="23" t="str">
        <f>_xlfn.XLOOKUP($A2315,[1]Hospitalisation!A:A,[1]Hospitalisation!K:K,"")</f>
        <v>R1013</v>
      </c>
      <c r="P2315" s="20">
        <f>_xlfn.XLOOKUP($A2315,[1]Hospitalisation!A:A,[1]Hospitalisation!L:L,"")</f>
        <v>28</v>
      </c>
      <c r="Q2315" s="25">
        <f>_xlfn.XLOOKUP($A2315,[1]Hospitalisation!A:A,[1]Hospitalisation!M:M,"")</f>
        <v>34665</v>
      </c>
    </row>
    <row r="2316" spans="1:17" x14ac:dyDescent="0.25">
      <c r="A2316" s="17" t="s">
        <v>34</v>
      </c>
      <c r="B2316" s="12" t="str">
        <f>_xlfn.XLOOKUP(A2316,[1]Customer!A:A,[1]Customer!C:C,"")</f>
        <v>Flannery</v>
      </c>
      <c r="C2316" s="13">
        <f t="array" ref="C2316">_xlfn.XLOOKUP($A2316,[1]MedicHistory!A:A,[1]MedicHistory!B:B,"")</f>
        <v>24.14</v>
      </c>
      <c r="D2316" s="13">
        <f t="array" ref="D2316">_xlfn.XLOOKUP($A2316,[1]MedicHistory!A:A,[1]MedicHistory!C:C,"")</f>
        <v>5.29</v>
      </c>
      <c r="E2316" s="12" t="str">
        <f>_xlfn.XLOOKUP($A2316,[1]MedicHistory!A:A,[1]MedicHistory!D:D,"")</f>
        <v>No</v>
      </c>
      <c r="F2316" s="12" t="str">
        <f>_xlfn.XLOOKUP($A2316,[1]MedicHistory!A:A,[1]MedicHistory!E:E,"")</f>
        <v>yes</v>
      </c>
      <c r="G2316" s="12" t="str">
        <f>_xlfn.XLOOKUP($A2316,[1]MedicHistory!A:A,[1]MedicHistory!F:F,"")</f>
        <v>No</v>
      </c>
      <c r="H2316" s="14">
        <f>_xlfn.XLOOKUP($A2316,[1]MedicHistory!A:A,[1]MedicHistory!G:G,"")</f>
        <v>1</v>
      </c>
      <c r="I2316" s="12" t="str">
        <f>_xlfn.XLOOKUP($A2316,[1]MedicHistory!A:A,[1]MedicHistory!H:H,"")</f>
        <v>No</v>
      </c>
      <c r="J2316" s="12" t="str">
        <f>_xlfn.XLOOKUP($A2316,[1]MedicHistory!A:A,[1]MedicHistory!K:K,"")</f>
        <v>Normal</v>
      </c>
      <c r="K2316" s="15" t="str">
        <f>_xlfn.XLOOKUP($A2316,[1]MedicHistory!A:A,[1]MedicHistory!I:I,"")</f>
        <v>Normal weight</v>
      </c>
      <c r="L2316" s="16">
        <f>_xlfn.XLOOKUP($A2316,[1]Hospitalisation!A:A,[1]Hospitalisation!C:C,"")</f>
        <v>865.41</v>
      </c>
      <c r="M2316" s="17" t="str">
        <f>_xlfn.XLOOKUP($A2316,[1]Hospitalisation!A:A,[1]Hospitalisation!I:I,"")</f>
        <v>tier - 3</v>
      </c>
      <c r="N2316" s="17" t="str">
        <f>_xlfn.XLOOKUP($A2316,[1]Hospitalisation!A:A,[1]Hospitalisation!J:J,"")</f>
        <v>tier - 1</v>
      </c>
      <c r="O2316" s="17" t="str">
        <f>_xlfn.XLOOKUP($A2316,[1]Hospitalisation!A:A,[1]Hospitalisation!K:K,"")</f>
        <v>R1013</v>
      </c>
      <c r="P2316" s="14">
        <f>_xlfn.XLOOKUP($A2316,[1]Hospitalisation!A:A,[1]Hospitalisation!L:L,"")</f>
        <v>29</v>
      </c>
      <c r="Q2316" s="24">
        <f>_xlfn.XLOOKUP($A2316,[1]Hospitalisation!A:A,[1]Hospitalisation!M:M,"")</f>
        <v>34291</v>
      </c>
    </row>
    <row r="2317" spans="1:17" x14ac:dyDescent="0.25">
      <c r="A2317" s="23" t="s">
        <v>32</v>
      </c>
      <c r="B2317" s="18" t="str">
        <f>_xlfn.XLOOKUP(A2317,[1]Customer!A:A,[1]Customer!C:C,"")</f>
        <v>John</v>
      </c>
      <c r="C2317" s="19">
        <f t="array" ref="C2317">_xlfn.XLOOKUP($A2317,[1]MedicHistory!A:A,[1]MedicHistory!B:B,"")</f>
        <v>25.03</v>
      </c>
      <c r="D2317" s="19">
        <f t="array" ref="D2317">_xlfn.XLOOKUP($A2317,[1]MedicHistory!A:A,[1]MedicHistory!C:C,"")</f>
        <v>5.91</v>
      </c>
      <c r="E2317" s="18" t="str">
        <f>_xlfn.XLOOKUP($A2317,[1]MedicHistory!A:A,[1]MedicHistory!D:D,"")</f>
        <v>No</v>
      </c>
      <c r="F2317" s="18" t="str">
        <f>_xlfn.XLOOKUP($A2317,[1]MedicHistory!A:A,[1]MedicHistory!E:E,"")</f>
        <v>yes</v>
      </c>
      <c r="G2317" s="18" t="str">
        <f>_xlfn.XLOOKUP($A2317,[1]MedicHistory!A:A,[1]MedicHistory!F:F,"")</f>
        <v>No</v>
      </c>
      <c r="H2317" s="20">
        <f>_xlfn.XLOOKUP($A2317,[1]MedicHistory!A:A,[1]MedicHistory!G:G,"")</f>
        <v>1</v>
      </c>
      <c r="I2317" s="18" t="str">
        <f>_xlfn.XLOOKUP($A2317,[1]MedicHistory!A:A,[1]MedicHistory!H:H,"")</f>
        <v>No</v>
      </c>
      <c r="J2317" s="18" t="str">
        <f>_xlfn.XLOOKUP($A2317,[1]MedicHistory!A:A,[1]MedicHistory!K:K,"")</f>
        <v>Prediabetic</v>
      </c>
      <c r="K2317" s="21" t="str">
        <f>_xlfn.XLOOKUP($A2317,[1]MedicHistory!A:A,[1]MedicHistory!I:I,"")</f>
        <v>over weight</v>
      </c>
      <c r="L2317" s="22">
        <f>_xlfn.XLOOKUP($A2317,[1]Hospitalisation!A:A,[1]Hospitalisation!C:C,"")</f>
        <v>830.52</v>
      </c>
      <c r="M2317" s="23" t="str">
        <f>_xlfn.XLOOKUP($A2317,[1]Hospitalisation!A:A,[1]Hospitalisation!I:I,"")</f>
        <v>tier - 3</v>
      </c>
      <c r="N2317" s="23" t="str">
        <f>_xlfn.XLOOKUP($A2317,[1]Hospitalisation!A:A,[1]Hospitalisation!J:J,"")</f>
        <v>tier - 2</v>
      </c>
      <c r="O2317" s="23" t="str">
        <f>_xlfn.XLOOKUP($A2317,[1]Hospitalisation!A:A,[1]Hospitalisation!K:K,"")</f>
        <v>R1011</v>
      </c>
      <c r="P2317" s="20">
        <f>_xlfn.XLOOKUP($A2317,[1]Hospitalisation!A:A,[1]Hospitalisation!L:L,"")</f>
        <v>22</v>
      </c>
      <c r="Q2317" s="25">
        <f>_xlfn.XLOOKUP($A2317,[1]Hospitalisation!A:A,[1]Hospitalisation!M:M,"")</f>
        <v>36806</v>
      </c>
    </row>
    <row r="2318" spans="1:17" x14ac:dyDescent="0.25">
      <c r="A2318" s="17" t="s">
        <v>31</v>
      </c>
      <c r="B2318" s="12" t="str">
        <f>_xlfn.XLOOKUP(A2318,[1]Customer!A:A,[1]Customer!C:C,"")</f>
        <v>Koji</v>
      </c>
      <c r="C2318" s="13">
        <f t="array" ref="C2318">_xlfn.XLOOKUP($A2318,[1]MedicHistory!A:A,[1]MedicHistory!B:B,"")</f>
        <v>20.47</v>
      </c>
      <c r="D2318" s="13">
        <f t="array" ref="D2318">_xlfn.XLOOKUP($A2318,[1]MedicHistory!A:A,[1]MedicHistory!C:C,"")</f>
        <v>5.81</v>
      </c>
      <c r="E2318" s="12" t="str">
        <f>_xlfn.XLOOKUP($A2318,[1]MedicHistory!A:A,[1]MedicHistory!D:D,"")</f>
        <v>yes</v>
      </c>
      <c r="F2318" s="12" t="str">
        <f>_xlfn.XLOOKUP($A2318,[1]MedicHistory!A:A,[1]MedicHistory!E:E,"")</f>
        <v>No</v>
      </c>
      <c r="G2318" s="12" t="str">
        <f>_xlfn.XLOOKUP($A2318,[1]MedicHistory!A:A,[1]MedicHistory!F:F,"")</f>
        <v>No</v>
      </c>
      <c r="H2318" s="14">
        <f>_xlfn.XLOOKUP($A2318,[1]MedicHistory!A:A,[1]MedicHistory!G:G,"")</f>
        <v>1</v>
      </c>
      <c r="I2318" s="12" t="str">
        <f>_xlfn.XLOOKUP($A2318,[1]MedicHistory!A:A,[1]MedicHistory!H:H,"")</f>
        <v>No</v>
      </c>
      <c r="J2318" s="12" t="str">
        <f>_xlfn.XLOOKUP($A2318,[1]MedicHistory!A:A,[1]MedicHistory!K:K,"")</f>
        <v>Prediabetic</v>
      </c>
      <c r="K2318" s="15" t="str">
        <f>_xlfn.XLOOKUP($A2318,[1]MedicHistory!A:A,[1]MedicHistory!I:I,"")</f>
        <v>Normal weight</v>
      </c>
      <c r="L2318" s="16">
        <f>_xlfn.XLOOKUP($A2318,[1]Hospitalisation!A:A,[1]Hospitalisation!C:C,"")</f>
        <v>773.54</v>
      </c>
      <c r="M2318" s="17" t="str">
        <f>_xlfn.XLOOKUP($A2318,[1]Hospitalisation!A:A,[1]Hospitalisation!I:I,"")</f>
        <v>tier - 3</v>
      </c>
      <c r="N2318" s="17" t="str">
        <f>_xlfn.XLOOKUP($A2318,[1]Hospitalisation!A:A,[1]Hospitalisation!J:J,"")</f>
        <v>tier - 2</v>
      </c>
      <c r="O2318" s="17" t="str">
        <f>_xlfn.XLOOKUP($A2318,[1]Hospitalisation!A:A,[1]Hospitalisation!K:K,"")</f>
        <v>R1013</v>
      </c>
      <c r="P2318" s="14">
        <f>_xlfn.XLOOKUP($A2318,[1]Hospitalisation!A:A,[1]Hospitalisation!L:L,"")</f>
        <v>18</v>
      </c>
      <c r="Q2318" s="24">
        <f>_xlfn.XLOOKUP($A2318,[1]Hospitalisation!A:A,[1]Hospitalisation!M:M,"")</f>
        <v>38328</v>
      </c>
    </row>
    <row r="2319" spans="1:17" x14ac:dyDescent="0.25">
      <c r="A2319" s="23" t="s">
        <v>30</v>
      </c>
      <c r="B2319" s="18" t="str">
        <f>_xlfn.XLOOKUP(A2319,[1]Customer!A:A,[1]Customer!C:C,"")</f>
        <v>Candice</v>
      </c>
      <c r="C2319" s="19">
        <f t="array" ref="C2319">_xlfn.XLOOKUP($A2319,[1]MedicHistory!A:A,[1]MedicHistory!B:B,"")</f>
        <v>18.82</v>
      </c>
      <c r="D2319" s="19">
        <f t="array" ref="D2319">_xlfn.XLOOKUP($A2319,[1]MedicHistory!A:A,[1]MedicHistory!C:C,"")</f>
        <v>5.51</v>
      </c>
      <c r="E2319" s="18" t="str">
        <f>_xlfn.XLOOKUP($A2319,[1]MedicHistory!A:A,[1]MedicHistory!D:D,"")</f>
        <v>yes</v>
      </c>
      <c r="F2319" s="18" t="str">
        <f>_xlfn.XLOOKUP($A2319,[1]MedicHistory!A:A,[1]MedicHistory!E:E,"")</f>
        <v>No</v>
      </c>
      <c r="G2319" s="18" t="str">
        <f>_xlfn.XLOOKUP($A2319,[1]MedicHistory!A:A,[1]MedicHistory!F:F,"")</f>
        <v>No</v>
      </c>
      <c r="H2319" s="20">
        <f>_xlfn.XLOOKUP($A2319,[1]MedicHistory!A:A,[1]MedicHistory!G:G,"")</f>
        <v>0</v>
      </c>
      <c r="I2319" s="18" t="str">
        <f>_xlfn.XLOOKUP($A2319,[1]MedicHistory!A:A,[1]MedicHistory!H:H,"")</f>
        <v>No</v>
      </c>
      <c r="J2319" s="18" t="str">
        <f>_xlfn.XLOOKUP($A2319,[1]MedicHistory!A:A,[1]MedicHistory!K:K,"")</f>
        <v>Normal</v>
      </c>
      <c r="K2319" s="21" t="str">
        <f>_xlfn.XLOOKUP($A2319,[1]MedicHistory!A:A,[1]MedicHistory!I:I,"")</f>
        <v>Normal weight</v>
      </c>
      <c r="L2319" s="22">
        <f>_xlfn.XLOOKUP($A2319,[1]Hospitalisation!A:A,[1]Hospitalisation!C:C,"")</f>
        <v>770.38</v>
      </c>
      <c r="M2319" s="23" t="str">
        <f>_xlfn.XLOOKUP($A2319,[1]Hospitalisation!A:A,[1]Hospitalisation!I:I,"")</f>
        <v>tier - 3</v>
      </c>
      <c r="N2319" s="23" t="str">
        <f>_xlfn.XLOOKUP($A2319,[1]Hospitalisation!A:A,[1]Hospitalisation!J:J,"")</f>
        <v>tier - 2</v>
      </c>
      <c r="O2319" s="23" t="str">
        <f>_xlfn.XLOOKUP($A2319,[1]Hospitalisation!A:A,[1]Hospitalisation!K:K,"")</f>
        <v>R1012</v>
      </c>
      <c r="P2319" s="20">
        <f>_xlfn.XLOOKUP($A2319,[1]Hospitalisation!A:A,[1]Hospitalisation!L:L,"")</f>
        <v>27</v>
      </c>
      <c r="Q2319" s="25">
        <f>_xlfn.XLOOKUP($A2319,[1]Hospitalisation!A:A,[1]Hospitalisation!M:M,"")</f>
        <v>34960</v>
      </c>
    </row>
    <row r="2320" spans="1:17" x14ac:dyDescent="0.25">
      <c r="A2320" s="17" t="s">
        <v>29</v>
      </c>
      <c r="B2320" s="12" t="str">
        <f>_xlfn.XLOOKUP(A2320,[1]Customer!A:A,[1]Customer!C:C,"")</f>
        <v>Theodore</v>
      </c>
      <c r="C2320" s="13">
        <f t="array" ref="C2320">_xlfn.XLOOKUP($A2320,[1]MedicHistory!A:A,[1]MedicHistory!B:B,"")</f>
        <v>17.079999999999998</v>
      </c>
      <c r="D2320" s="13">
        <f t="array" ref="D2320">_xlfn.XLOOKUP($A2320,[1]MedicHistory!A:A,[1]MedicHistory!C:C,"")</f>
        <v>5.73</v>
      </c>
      <c r="E2320" s="12" t="str">
        <f>_xlfn.XLOOKUP($A2320,[1]MedicHistory!A:A,[1]MedicHistory!D:D,"")</f>
        <v>No</v>
      </c>
      <c r="F2320" s="12" t="str">
        <f>_xlfn.XLOOKUP($A2320,[1]MedicHistory!A:A,[1]MedicHistory!E:E,"")</f>
        <v>No</v>
      </c>
      <c r="G2320" s="12" t="str">
        <f>_xlfn.XLOOKUP($A2320,[1]MedicHistory!A:A,[1]MedicHistory!F:F,"")</f>
        <v>Yes</v>
      </c>
      <c r="H2320" s="14">
        <f>_xlfn.XLOOKUP($A2320,[1]MedicHistory!A:A,[1]MedicHistory!G:G,"")</f>
        <v>1</v>
      </c>
      <c r="I2320" s="12" t="str">
        <f>_xlfn.XLOOKUP($A2320,[1]MedicHistory!A:A,[1]MedicHistory!H:H,"")</f>
        <v>No</v>
      </c>
      <c r="J2320" s="12" t="str">
        <f>_xlfn.XLOOKUP($A2320,[1]MedicHistory!A:A,[1]MedicHistory!K:K,"")</f>
        <v>Prediabetic</v>
      </c>
      <c r="K2320" s="15" t="str">
        <f>_xlfn.XLOOKUP($A2320,[1]MedicHistory!A:A,[1]MedicHistory!I:I,"")</f>
        <v>Under weight</v>
      </c>
      <c r="L2320" s="16">
        <f>_xlfn.XLOOKUP($A2320,[1]Hospitalisation!A:A,[1]Hospitalisation!C:C,"")</f>
        <v>770</v>
      </c>
      <c r="M2320" s="17" t="str">
        <f>_xlfn.XLOOKUP($A2320,[1]Hospitalisation!A:A,[1]Hospitalisation!I:I,"")</f>
        <v>tier - 3</v>
      </c>
      <c r="N2320" s="17" t="str">
        <f>_xlfn.XLOOKUP($A2320,[1]Hospitalisation!A:A,[1]Hospitalisation!J:J,"")</f>
        <v>tier - 3</v>
      </c>
      <c r="O2320" s="17" t="str">
        <f>_xlfn.XLOOKUP($A2320,[1]Hospitalisation!A:A,[1]Hospitalisation!K:K,"")</f>
        <v>R1013</v>
      </c>
      <c r="P2320" s="14">
        <f>_xlfn.XLOOKUP($A2320,[1]Hospitalisation!A:A,[1]Hospitalisation!L:L,"")</f>
        <v>26</v>
      </c>
      <c r="Q2320" s="24">
        <f>_xlfn.XLOOKUP($A2320,[1]Hospitalisation!A:A,[1]Hospitalisation!M:M,"")</f>
        <v>35244</v>
      </c>
    </row>
    <row r="2321" spans="1:17" x14ac:dyDescent="0.25">
      <c r="A2321" s="23" t="s">
        <v>28</v>
      </c>
      <c r="B2321" s="18" t="str">
        <f>_xlfn.XLOOKUP(A2321,[1]Customer!A:A,[1]Customer!C:C,"")</f>
        <v>Lindy</v>
      </c>
      <c r="C2321" s="19">
        <f t="array" ref="C2321">_xlfn.XLOOKUP($A2321,[1]MedicHistory!A:A,[1]MedicHistory!B:B,"")</f>
        <v>19.21</v>
      </c>
      <c r="D2321" s="19">
        <f t="array" ref="D2321">_xlfn.XLOOKUP($A2321,[1]MedicHistory!A:A,[1]MedicHistory!C:C,"")</f>
        <v>5.53</v>
      </c>
      <c r="E2321" s="18" t="str">
        <f>_xlfn.XLOOKUP($A2321,[1]MedicHistory!A:A,[1]MedicHistory!D:D,"")</f>
        <v>yes</v>
      </c>
      <c r="F2321" s="18" t="str">
        <f>_xlfn.XLOOKUP($A2321,[1]MedicHistory!A:A,[1]MedicHistory!E:E,"")</f>
        <v>No</v>
      </c>
      <c r="G2321" s="18" t="str">
        <f>_xlfn.XLOOKUP($A2321,[1]MedicHistory!A:A,[1]MedicHistory!F:F,"")</f>
        <v>No</v>
      </c>
      <c r="H2321" s="20">
        <f>_xlfn.XLOOKUP($A2321,[1]MedicHistory!A:A,[1]MedicHistory!G:G,"")</f>
        <v>0</v>
      </c>
      <c r="I2321" s="18" t="str">
        <f>_xlfn.XLOOKUP($A2321,[1]MedicHistory!A:A,[1]MedicHistory!H:H,"")</f>
        <v>No</v>
      </c>
      <c r="J2321" s="18" t="str">
        <f>_xlfn.XLOOKUP($A2321,[1]MedicHistory!A:A,[1]MedicHistory!K:K,"")</f>
        <v>Normal</v>
      </c>
      <c r="K2321" s="21" t="str">
        <f>_xlfn.XLOOKUP($A2321,[1]MedicHistory!A:A,[1]MedicHistory!I:I,"")</f>
        <v>Normal weight</v>
      </c>
      <c r="L2321" s="22">
        <f>_xlfn.XLOOKUP($A2321,[1]Hospitalisation!A:A,[1]Hospitalisation!C:C,"")</f>
        <v>760</v>
      </c>
      <c r="M2321" s="23" t="str">
        <f>_xlfn.XLOOKUP($A2321,[1]Hospitalisation!A:A,[1]Hospitalisation!I:I,"")</f>
        <v>tier - 3</v>
      </c>
      <c r="N2321" s="23" t="str">
        <f>_xlfn.XLOOKUP($A2321,[1]Hospitalisation!A:A,[1]Hospitalisation!J:J,"")</f>
        <v>tier - 3</v>
      </c>
      <c r="O2321" s="23" t="str">
        <f>_xlfn.XLOOKUP($A2321,[1]Hospitalisation!A:A,[1]Hospitalisation!K:K,"")</f>
        <v>R1013</v>
      </c>
      <c r="P2321" s="20">
        <f>_xlfn.XLOOKUP($A2321,[1]Hospitalisation!A:A,[1]Hospitalisation!L:L,"")</f>
        <v>29</v>
      </c>
      <c r="Q2321" s="25">
        <f>_xlfn.XLOOKUP($A2321,[1]Hospitalisation!A:A,[1]Hospitalisation!M:M,"")</f>
        <v>34264</v>
      </c>
    </row>
    <row r="2322" spans="1:17" x14ac:dyDescent="0.25">
      <c r="A2322" s="17" t="s">
        <v>27</v>
      </c>
      <c r="B2322" s="12" t="str">
        <f>_xlfn.XLOOKUP(A2322,[1]Customer!A:A,[1]Customer!C:C,"")</f>
        <v>Thomas</v>
      </c>
      <c r="C2322" s="13">
        <f t="array" ref="C2322">_xlfn.XLOOKUP($A2322,[1]MedicHistory!A:A,[1]MedicHistory!B:B,"")</f>
        <v>17.86</v>
      </c>
      <c r="D2322" s="13">
        <f t="array" ref="D2322">_xlfn.XLOOKUP($A2322,[1]MedicHistory!A:A,[1]MedicHistory!C:C,"")</f>
        <v>5.43</v>
      </c>
      <c r="E2322" s="12" t="str">
        <f>_xlfn.XLOOKUP($A2322,[1]MedicHistory!A:A,[1]MedicHistory!D:D,"")</f>
        <v>No</v>
      </c>
      <c r="F2322" s="12" t="str">
        <f>_xlfn.XLOOKUP($A2322,[1]MedicHistory!A:A,[1]MedicHistory!E:E,"")</f>
        <v>No</v>
      </c>
      <c r="G2322" s="12" t="str">
        <f>_xlfn.XLOOKUP($A2322,[1]MedicHistory!A:A,[1]MedicHistory!F:F,"")</f>
        <v>Yes</v>
      </c>
      <c r="H2322" s="14">
        <f>_xlfn.XLOOKUP($A2322,[1]MedicHistory!A:A,[1]MedicHistory!G:G,"")</f>
        <v>1</v>
      </c>
      <c r="I2322" s="12" t="str">
        <f>_xlfn.XLOOKUP($A2322,[1]MedicHistory!A:A,[1]MedicHistory!H:H,"")</f>
        <v>No</v>
      </c>
      <c r="J2322" s="12" t="str">
        <f>_xlfn.XLOOKUP($A2322,[1]MedicHistory!A:A,[1]MedicHistory!K:K,"")</f>
        <v>Normal</v>
      </c>
      <c r="K2322" s="15" t="str">
        <f>_xlfn.XLOOKUP($A2322,[1]MedicHistory!A:A,[1]MedicHistory!I:I,"")</f>
        <v>Under weight</v>
      </c>
      <c r="L2322" s="16">
        <f>_xlfn.XLOOKUP($A2322,[1]Hospitalisation!A:A,[1]Hospitalisation!C:C,"")</f>
        <v>760</v>
      </c>
      <c r="M2322" s="17" t="str">
        <f>_xlfn.XLOOKUP($A2322,[1]Hospitalisation!A:A,[1]Hospitalisation!I:I,"")</f>
        <v>tier - 3</v>
      </c>
      <c r="N2322" s="17" t="str">
        <f>_xlfn.XLOOKUP($A2322,[1]Hospitalisation!A:A,[1]Hospitalisation!J:J,"")</f>
        <v>tier - 1</v>
      </c>
      <c r="O2322" s="17" t="str">
        <f>_xlfn.XLOOKUP($A2322,[1]Hospitalisation!A:A,[1]Hospitalisation!K:K,"")</f>
        <v>R1013</v>
      </c>
      <c r="P2322" s="14">
        <f>_xlfn.XLOOKUP($A2322,[1]Hospitalisation!A:A,[1]Hospitalisation!L:L,"")</f>
        <v>26</v>
      </c>
      <c r="Q2322" s="24">
        <f>_xlfn.XLOOKUP($A2322,[1]Hospitalisation!A:A,[1]Hospitalisation!M:M,"")</f>
        <v>35286</v>
      </c>
    </row>
    <row r="2323" spans="1:17" x14ac:dyDescent="0.25">
      <c r="A2323" s="23" t="s">
        <v>26</v>
      </c>
      <c r="B2323" s="18" t="str">
        <f>_xlfn.XLOOKUP(A2323,[1]Customer!A:A,[1]Customer!C:C,"")</f>
        <v>Holly</v>
      </c>
      <c r="C2323" s="19">
        <f t="array" ref="C2323">_xlfn.XLOOKUP($A2323,[1]MedicHistory!A:A,[1]MedicHistory!B:B,"")</f>
        <v>21.38</v>
      </c>
      <c r="D2323" s="19">
        <f t="array" ref="D2323">_xlfn.XLOOKUP($A2323,[1]MedicHistory!A:A,[1]MedicHistory!C:C,"")</f>
        <v>8.01</v>
      </c>
      <c r="E2323" s="18" t="str">
        <f>_xlfn.XLOOKUP($A2323,[1]MedicHistory!A:A,[1]MedicHistory!D:D,"")</f>
        <v>No</v>
      </c>
      <c r="F2323" s="18" t="str">
        <f>_xlfn.XLOOKUP($A2323,[1]MedicHistory!A:A,[1]MedicHistory!E:E,"")</f>
        <v>No</v>
      </c>
      <c r="G2323" s="18" t="str">
        <f>_xlfn.XLOOKUP($A2323,[1]MedicHistory!A:A,[1]MedicHistory!F:F,"")</f>
        <v>No</v>
      </c>
      <c r="H2323" s="20">
        <f>_xlfn.XLOOKUP($A2323,[1]MedicHistory!A:A,[1]MedicHistory!G:G,"")</f>
        <v>0</v>
      </c>
      <c r="I2323" s="18" t="str">
        <f>_xlfn.XLOOKUP($A2323,[1]MedicHistory!A:A,[1]MedicHistory!H:H,"")</f>
        <v>No</v>
      </c>
      <c r="J2323" s="18" t="str">
        <f>_xlfn.XLOOKUP($A2323,[1]MedicHistory!A:A,[1]MedicHistory!K:K,"")</f>
        <v>Diabetic</v>
      </c>
      <c r="K2323" s="21" t="str">
        <f>_xlfn.XLOOKUP($A2323,[1]MedicHistory!A:A,[1]MedicHistory!I:I,"")</f>
        <v>Normal weight</v>
      </c>
      <c r="L2323" s="22">
        <f>_xlfn.XLOOKUP($A2323,[1]Hospitalisation!A:A,[1]Hospitalisation!C:C,"")</f>
        <v>750</v>
      </c>
      <c r="M2323" s="23" t="str">
        <f>_xlfn.XLOOKUP($A2323,[1]Hospitalisation!A:A,[1]Hospitalisation!I:I,"")</f>
        <v>tier - 3</v>
      </c>
      <c r="N2323" s="23" t="str">
        <f>_xlfn.XLOOKUP($A2323,[1]Hospitalisation!A:A,[1]Hospitalisation!J:J,"")</f>
        <v>tier - 1</v>
      </c>
      <c r="O2323" s="23" t="str">
        <f>_xlfn.XLOOKUP($A2323,[1]Hospitalisation!A:A,[1]Hospitalisation!K:K,"")</f>
        <v>R1012</v>
      </c>
      <c r="P2323" s="20">
        <f>_xlfn.XLOOKUP($A2323,[1]Hospitalisation!A:A,[1]Hospitalisation!L:L,"")</f>
        <v>29</v>
      </c>
      <c r="Q2323" s="25">
        <f>_xlfn.XLOOKUP($A2323,[1]Hospitalisation!A:A,[1]Hospitalisation!M:M,"")</f>
        <v>34231</v>
      </c>
    </row>
    <row r="2324" spans="1:17" x14ac:dyDescent="0.25">
      <c r="A2324" s="17" t="s">
        <v>25</v>
      </c>
      <c r="B2324" s="12" t="str">
        <f>_xlfn.XLOOKUP(A2324,[1]Customer!A:A,[1]Customer!C:C,"")</f>
        <v>Matthew</v>
      </c>
      <c r="C2324" s="13">
        <f t="array" ref="C2324">_xlfn.XLOOKUP($A2324,[1]MedicHistory!A:A,[1]MedicHistory!B:B,"")</f>
        <v>23.35</v>
      </c>
      <c r="D2324" s="13">
        <f t="array" ref="D2324">_xlfn.XLOOKUP($A2324,[1]MedicHistory!A:A,[1]MedicHistory!C:C,"")</f>
        <v>5.94</v>
      </c>
      <c r="E2324" s="12" t="str">
        <f>_xlfn.XLOOKUP($A2324,[1]MedicHistory!A:A,[1]MedicHistory!D:D,"")</f>
        <v>No</v>
      </c>
      <c r="F2324" s="12" t="str">
        <f>_xlfn.XLOOKUP($A2324,[1]MedicHistory!A:A,[1]MedicHistory!E:E,"")</f>
        <v>No</v>
      </c>
      <c r="G2324" s="12" t="str">
        <f>_xlfn.XLOOKUP($A2324,[1]MedicHistory!A:A,[1]MedicHistory!F:F,"")</f>
        <v>No</v>
      </c>
      <c r="H2324" s="14">
        <f>_xlfn.XLOOKUP($A2324,[1]MedicHistory!A:A,[1]MedicHistory!G:G,"")</f>
        <v>0</v>
      </c>
      <c r="I2324" s="12" t="str">
        <f>_xlfn.XLOOKUP($A2324,[1]MedicHistory!A:A,[1]MedicHistory!H:H,"")</f>
        <v>No</v>
      </c>
      <c r="J2324" s="12" t="str">
        <f>_xlfn.XLOOKUP($A2324,[1]MedicHistory!A:A,[1]MedicHistory!K:K,"")</f>
        <v>Prediabetic</v>
      </c>
      <c r="K2324" s="15" t="str">
        <f>_xlfn.XLOOKUP($A2324,[1]MedicHistory!A:A,[1]MedicHistory!I:I,"")</f>
        <v>Normal weight</v>
      </c>
      <c r="L2324" s="16">
        <f>_xlfn.XLOOKUP($A2324,[1]Hospitalisation!A:A,[1]Hospitalisation!C:C,"")</f>
        <v>722.99</v>
      </c>
      <c r="M2324" s="17" t="str">
        <f>_xlfn.XLOOKUP($A2324,[1]Hospitalisation!A:A,[1]Hospitalisation!I:I,"")</f>
        <v>tier - 3</v>
      </c>
      <c r="N2324" s="17" t="str">
        <f>_xlfn.XLOOKUP($A2324,[1]Hospitalisation!A:A,[1]Hospitalisation!J:J,"")</f>
        <v>tier - 1</v>
      </c>
      <c r="O2324" s="17" t="str">
        <f>_xlfn.XLOOKUP($A2324,[1]Hospitalisation!A:A,[1]Hospitalisation!K:K,"")</f>
        <v>R1013</v>
      </c>
      <c r="P2324" s="14">
        <f>_xlfn.XLOOKUP($A2324,[1]Hospitalisation!A:A,[1]Hospitalisation!L:L,"")</f>
        <v>20</v>
      </c>
      <c r="Q2324" s="24">
        <f>_xlfn.XLOOKUP($A2324,[1]Hospitalisation!A:A,[1]Hospitalisation!M:M,"")</f>
        <v>37604</v>
      </c>
    </row>
    <row r="2325" spans="1:17" x14ac:dyDescent="0.25">
      <c r="A2325" s="23" t="s">
        <v>24</v>
      </c>
      <c r="B2325" s="18" t="str">
        <f>_xlfn.XLOOKUP(A2325,[1]Customer!A:A,[1]Customer!C:C,"")</f>
        <v>Meghan</v>
      </c>
      <c r="C2325" s="19">
        <f t="array" ref="C2325">_xlfn.XLOOKUP($A2325,[1]MedicHistory!A:A,[1]MedicHistory!B:B,"")</f>
        <v>22.24</v>
      </c>
      <c r="D2325" s="19">
        <f t="array" ref="D2325">_xlfn.XLOOKUP($A2325,[1]MedicHistory!A:A,[1]MedicHistory!C:C,"")</f>
        <v>5.04</v>
      </c>
      <c r="E2325" s="18" t="str">
        <f>_xlfn.XLOOKUP($A2325,[1]MedicHistory!A:A,[1]MedicHistory!D:D,"")</f>
        <v>No</v>
      </c>
      <c r="F2325" s="18" t="str">
        <f>_xlfn.XLOOKUP($A2325,[1]MedicHistory!A:A,[1]MedicHistory!E:E,"")</f>
        <v>No</v>
      </c>
      <c r="G2325" s="18" t="str">
        <f>_xlfn.XLOOKUP($A2325,[1]MedicHistory!A:A,[1]MedicHistory!F:F,"")</f>
        <v>No</v>
      </c>
      <c r="H2325" s="20">
        <f>_xlfn.XLOOKUP($A2325,[1]MedicHistory!A:A,[1]MedicHistory!G:G,"")</f>
        <v>0</v>
      </c>
      <c r="I2325" s="18" t="str">
        <f>_xlfn.XLOOKUP($A2325,[1]MedicHistory!A:A,[1]MedicHistory!H:H,"")</f>
        <v>No</v>
      </c>
      <c r="J2325" s="18" t="str">
        <f>_xlfn.XLOOKUP($A2325,[1]MedicHistory!A:A,[1]MedicHistory!K:K,"")</f>
        <v>Normal</v>
      </c>
      <c r="K2325" s="21" t="str">
        <f>_xlfn.XLOOKUP($A2325,[1]MedicHistory!A:A,[1]MedicHistory!I:I,"")</f>
        <v>Normal weight</v>
      </c>
      <c r="L2325" s="22">
        <f>_xlfn.XLOOKUP($A2325,[1]Hospitalisation!A:A,[1]Hospitalisation!C:C,"")</f>
        <v>700</v>
      </c>
      <c r="M2325" s="23" t="str">
        <f>_xlfn.XLOOKUP($A2325,[1]Hospitalisation!A:A,[1]Hospitalisation!I:I,"")</f>
        <v>tier - 2</v>
      </c>
      <c r="N2325" s="23" t="str">
        <f>_xlfn.XLOOKUP($A2325,[1]Hospitalisation!A:A,[1]Hospitalisation!J:J,"")</f>
        <v>tier - 3</v>
      </c>
      <c r="O2325" s="23" t="str">
        <f>_xlfn.XLOOKUP($A2325,[1]Hospitalisation!A:A,[1]Hospitalisation!K:K,"")</f>
        <v>R1013</v>
      </c>
      <c r="P2325" s="20">
        <f>_xlfn.XLOOKUP($A2325,[1]Hospitalisation!A:A,[1]Hospitalisation!L:L,"")</f>
        <v>23</v>
      </c>
      <c r="Q2325" s="25">
        <f>_xlfn.XLOOKUP($A2325,[1]Hospitalisation!A:A,[1]Hospitalisation!M:M,"")</f>
        <v>36520</v>
      </c>
    </row>
    <row r="2326" spans="1:17" x14ac:dyDescent="0.25">
      <c r="A2326" s="17" t="s">
        <v>23</v>
      </c>
      <c r="B2326" s="12" t="str">
        <f>_xlfn.XLOOKUP(A2326,[1]Customer!A:A,[1]Customer!C:C,"")</f>
        <v>Fred</v>
      </c>
      <c r="C2326" s="13">
        <f t="array" ref="C2326">_xlfn.XLOOKUP($A2326,[1]MedicHistory!A:A,[1]MedicHistory!B:B,"")</f>
        <v>24.76</v>
      </c>
      <c r="D2326" s="13">
        <f t="array" ref="D2326">_xlfn.XLOOKUP($A2326,[1]MedicHistory!A:A,[1]MedicHistory!C:C,"")</f>
        <v>4.54</v>
      </c>
      <c r="E2326" s="12" t="str">
        <f>_xlfn.XLOOKUP($A2326,[1]MedicHistory!A:A,[1]MedicHistory!D:D,"")</f>
        <v>yes</v>
      </c>
      <c r="F2326" s="12" t="str">
        <f>_xlfn.XLOOKUP($A2326,[1]MedicHistory!A:A,[1]MedicHistory!E:E,"")</f>
        <v>No</v>
      </c>
      <c r="G2326" s="12" t="str">
        <f>_xlfn.XLOOKUP($A2326,[1]MedicHistory!A:A,[1]MedicHistory!F:F,"")</f>
        <v>No</v>
      </c>
      <c r="H2326" s="14">
        <f>_xlfn.XLOOKUP($A2326,[1]MedicHistory!A:A,[1]MedicHistory!G:G,"")</f>
        <v>0</v>
      </c>
      <c r="I2326" s="12" t="str">
        <f>_xlfn.XLOOKUP($A2326,[1]MedicHistory!A:A,[1]MedicHistory!H:H,"")</f>
        <v>No</v>
      </c>
      <c r="J2326" s="12" t="str">
        <f>_xlfn.XLOOKUP($A2326,[1]MedicHistory!A:A,[1]MedicHistory!K:K,"")</f>
        <v>Normal</v>
      </c>
      <c r="K2326" s="15" t="str">
        <f>_xlfn.XLOOKUP($A2326,[1]MedicHistory!A:A,[1]MedicHistory!I:I,"")</f>
        <v>Normal weight</v>
      </c>
      <c r="L2326" s="16">
        <f>_xlfn.XLOOKUP($A2326,[1]Hospitalisation!A:A,[1]Hospitalisation!C:C,"")</f>
        <v>687.54</v>
      </c>
      <c r="M2326" s="17" t="str">
        <f>_xlfn.XLOOKUP($A2326,[1]Hospitalisation!A:A,[1]Hospitalisation!I:I,"")</f>
        <v>tier - 3</v>
      </c>
      <c r="N2326" s="17" t="str">
        <f>_xlfn.XLOOKUP($A2326,[1]Hospitalisation!A:A,[1]Hospitalisation!J:J,"")</f>
        <v>tier - 2</v>
      </c>
      <c r="O2326" s="17" t="str">
        <f>_xlfn.XLOOKUP($A2326,[1]Hospitalisation!A:A,[1]Hospitalisation!K:K,"")</f>
        <v>R1013</v>
      </c>
      <c r="P2326" s="14">
        <f>_xlfn.XLOOKUP($A2326,[1]Hospitalisation!A:A,[1]Hospitalisation!L:L,"")</f>
        <v>23</v>
      </c>
      <c r="Q2326" s="24">
        <f>_xlfn.XLOOKUP($A2326,[1]Hospitalisation!A:A,[1]Hospitalisation!M:M,"")</f>
        <v>36415</v>
      </c>
    </row>
    <row r="2327" spans="1:17" x14ac:dyDescent="0.25">
      <c r="A2327" s="23" t="s">
        <v>22</v>
      </c>
      <c r="B2327" s="18" t="str">
        <f>_xlfn.XLOOKUP(A2327,[1]Customer!A:A,[1]Customer!C:C,"")</f>
        <v>Sebastian</v>
      </c>
      <c r="C2327" s="19">
        <f t="array" ref="C2327">_xlfn.XLOOKUP($A2327,[1]MedicHistory!A:A,[1]MedicHistory!B:B,"")</f>
        <v>20.100000000000001</v>
      </c>
      <c r="D2327" s="19">
        <f t="array" ref="D2327">_xlfn.XLOOKUP($A2327,[1]MedicHistory!A:A,[1]MedicHistory!C:C,"")</f>
        <v>5.6</v>
      </c>
      <c r="E2327" s="18" t="str">
        <f>_xlfn.XLOOKUP($A2327,[1]MedicHistory!A:A,[1]MedicHistory!D:D,"")</f>
        <v>yes</v>
      </c>
      <c r="F2327" s="18" t="str">
        <f>_xlfn.XLOOKUP($A2327,[1]MedicHistory!A:A,[1]MedicHistory!E:E,"")</f>
        <v>No</v>
      </c>
      <c r="G2327" s="18" t="str">
        <f>_xlfn.XLOOKUP($A2327,[1]MedicHistory!A:A,[1]MedicHistory!F:F,"")</f>
        <v>Yes</v>
      </c>
      <c r="H2327" s="20">
        <f>_xlfn.XLOOKUP($A2327,[1]MedicHistory!A:A,[1]MedicHistory!G:G,"")</f>
        <v>1</v>
      </c>
      <c r="I2327" s="18" t="str">
        <f>_xlfn.XLOOKUP($A2327,[1]MedicHistory!A:A,[1]MedicHistory!H:H,"")</f>
        <v>No</v>
      </c>
      <c r="J2327" s="18" t="str">
        <f>_xlfn.XLOOKUP($A2327,[1]MedicHistory!A:A,[1]MedicHistory!K:K,"")</f>
        <v>Normal</v>
      </c>
      <c r="K2327" s="21" t="str">
        <f>_xlfn.XLOOKUP($A2327,[1]MedicHistory!A:A,[1]MedicHistory!I:I,"")</f>
        <v>Normal weight</v>
      </c>
      <c r="L2327" s="22">
        <f>_xlfn.XLOOKUP($A2327,[1]Hospitalisation!A:A,[1]Hospitalisation!C:C,"")</f>
        <v>670</v>
      </c>
      <c r="M2327" s="23" t="str">
        <f>_xlfn.XLOOKUP($A2327,[1]Hospitalisation!A:A,[1]Hospitalisation!I:I,"")</f>
        <v>tier - 3</v>
      </c>
      <c r="N2327" s="23" t="str">
        <f>_xlfn.XLOOKUP($A2327,[1]Hospitalisation!A:A,[1]Hospitalisation!J:J,"")</f>
        <v>tier - 3</v>
      </c>
      <c r="O2327" s="23" t="str">
        <f>_xlfn.XLOOKUP($A2327,[1]Hospitalisation!A:A,[1]Hospitalisation!K:K,"")</f>
        <v>R1013</v>
      </c>
      <c r="P2327" s="20">
        <f>_xlfn.XLOOKUP($A2327,[1]Hospitalisation!A:A,[1]Hospitalisation!L:L,"")</f>
        <v>21</v>
      </c>
      <c r="Q2327" s="25">
        <f>_xlfn.XLOOKUP($A2327,[1]Hospitalisation!A:A,[1]Hospitalisation!M:M,"")</f>
        <v>37204</v>
      </c>
    </row>
    <row r="2328" spans="1:17" x14ac:dyDescent="0.25">
      <c r="A2328" s="17" t="s">
        <v>21</v>
      </c>
      <c r="B2328" s="12" t="str">
        <f>_xlfn.XLOOKUP(A2328,[1]Customer!A:A,[1]Customer!C:C,"")</f>
        <v>Laura</v>
      </c>
      <c r="C2328" s="13">
        <f t="array" ref="C2328">_xlfn.XLOOKUP($A2328,[1]MedicHistory!A:A,[1]MedicHistory!B:B,"")</f>
        <v>21.77</v>
      </c>
      <c r="D2328" s="13">
        <f t="array" ref="D2328">_xlfn.XLOOKUP($A2328,[1]MedicHistory!A:A,[1]MedicHistory!C:C,"")</f>
        <v>10.67</v>
      </c>
      <c r="E2328" s="12" t="str">
        <f>_xlfn.XLOOKUP($A2328,[1]MedicHistory!A:A,[1]MedicHistory!D:D,"")</f>
        <v>No</v>
      </c>
      <c r="F2328" s="12" t="str">
        <f>_xlfn.XLOOKUP($A2328,[1]MedicHistory!A:A,[1]MedicHistory!E:E,"")</f>
        <v>No</v>
      </c>
      <c r="G2328" s="12" t="str">
        <f>_xlfn.XLOOKUP($A2328,[1]MedicHistory!A:A,[1]MedicHistory!F:F,"")</f>
        <v>No</v>
      </c>
      <c r="H2328" s="14">
        <f>_xlfn.XLOOKUP($A2328,[1]MedicHistory!A:A,[1]MedicHistory!G:G,"")</f>
        <v>0</v>
      </c>
      <c r="I2328" s="12" t="str">
        <f>_xlfn.XLOOKUP($A2328,[1]MedicHistory!A:A,[1]MedicHistory!H:H,"")</f>
        <v>No</v>
      </c>
      <c r="J2328" s="12" t="str">
        <f>_xlfn.XLOOKUP($A2328,[1]MedicHistory!A:A,[1]MedicHistory!K:K,"")</f>
        <v>Diabetic</v>
      </c>
      <c r="K2328" s="15" t="str">
        <f>_xlfn.XLOOKUP($A2328,[1]MedicHistory!A:A,[1]MedicHistory!I:I,"")</f>
        <v>Normal weight</v>
      </c>
      <c r="L2328" s="16">
        <f>_xlfn.XLOOKUP($A2328,[1]Hospitalisation!A:A,[1]Hospitalisation!C:C,"")</f>
        <v>668</v>
      </c>
      <c r="M2328" s="17" t="str">
        <f>_xlfn.XLOOKUP($A2328,[1]Hospitalisation!A:A,[1]Hospitalisation!I:I,"")</f>
        <v>tier - 3</v>
      </c>
      <c r="N2328" s="17" t="str">
        <f>_xlfn.XLOOKUP($A2328,[1]Hospitalisation!A:A,[1]Hospitalisation!J:J,"")</f>
        <v>tier - 2</v>
      </c>
      <c r="O2328" s="17" t="str">
        <f>_xlfn.XLOOKUP($A2328,[1]Hospitalisation!A:A,[1]Hospitalisation!K:K,"")</f>
        <v>R1012</v>
      </c>
      <c r="P2328" s="14">
        <f>_xlfn.XLOOKUP($A2328,[1]Hospitalisation!A:A,[1]Hospitalisation!L:L,"")</f>
        <v>25</v>
      </c>
      <c r="Q2328" s="24">
        <f>_xlfn.XLOOKUP($A2328,[1]Hospitalisation!A:A,[1]Hospitalisation!M:M,"")</f>
        <v>35763</v>
      </c>
    </row>
    <row r="2329" spans="1:17" x14ac:dyDescent="0.25">
      <c r="A2329" s="23" t="s">
        <v>20</v>
      </c>
      <c r="B2329" s="18" t="str">
        <f>_xlfn.XLOOKUP(A2329,[1]Customer!A:A,[1]Customer!C:C,"")</f>
        <v>Nicole</v>
      </c>
      <c r="C2329" s="19">
        <f t="array" ref="C2329">_xlfn.XLOOKUP($A2329,[1]MedicHistory!A:A,[1]MedicHistory!B:B,"")</f>
        <v>17.82</v>
      </c>
      <c r="D2329" s="19">
        <f t="array" ref="D2329">_xlfn.XLOOKUP($A2329,[1]MedicHistory!A:A,[1]MedicHistory!C:C,"")</f>
        <v>5.26</v>
      </c>
      <c r="E2329" s="18" t="str">
        <f>_xlfn.XLOOKUP($A2329,[1]MedicHistory!A:A,[1]MedicHistory!D:D,"")</f>
        <v>yes</v>
      </c>
      <c r="F2329" s="18" t="str">
        <f>_xlfn.XLOOKUP($A2329,[1]MedicHistory!A:A,[1]MedicHistory!E:E,"")</f>
        <v>No</v>
      </c>
      <c r="G2329" s="18" t="str">
        <f>_xlfn.XLOOKUP($A2329,[1]MedicHistory!A:A,[1]MedicHistory!F:F,"")</f>
        <v>No</v>
      </c>
      <c r="H2329" s="20">
        <f>_xlfn.XLOOKUP($A2329,[1]MedicHistory!A:A,[1]MedicHistory!G:G,"")</f>
        <v>1</v>
      </c>
      <c r="I2329" s="18" t="str">
        <f>_xlfn.XLOOKUP($A2329,[1]MedicHistory!A:A,[1]MedicHistory!H:H,"")</f>
        <v>No</v>
      </c>
      <c r="J2329" s="18" t="str">
        <f>_xlfn.XLOOKUP($A2329,[1]MedicHistory!A:A,[1]MedicHistory!K:K,"")</f>
        <v>Normal</v>
      </c>
      <c r="K2329" s="21" t="str">
        <f>_xlfn.XLOOKUP($A2329,[1]MedicHistory!A:A,[1]MedicHistory!I:I,"")</f>
        <v>Under weight</v>
      </c>
      <c r="L2329" s="22">
        <f>_xlfn.XLOOKUP($A2329,[1]Hospitalisation!A:A,[1]Hospitalisation!C:C,"")</f>
        <v>650</v>
      </c>
      <c r="M2329" s="23" t="str">
        <f>_xlfn.XLOOKUP($A2329,[1]Hospitalisation!A:A,[1]Hospitalisation!I:I,"")</f>
        <v>tier - 3</v>
      </c>
      <c r="N2329" s="23" t="str">
        <f>_xlfn.XLOOKUP($A2329,[1]Hospitalisation!A:A,[1]Hospitalisation!J:J,"")</f>
        <v>tier - 3</v>
      </c>
      <c r="O2329" s="23" t="str">
        <f>_xlfn.XLOOKUP($A2329,[1]Hospitalisation!A:A,[1]Hospitalisation!K:K,"")</f>
        <v>R1013</v>
      </c>
      <c r="P2329" s="20">
        <f>_xlfn.XLOOKUP($A2329,[1]Hospitalisation!A:A,[1]Hospitalisation!L:L,"")</f>
        <v>20</v>
      </c>
      <c r="Q2329" s="25">
        <f>_xlfn.XLOOKUP($A2329,[1]Hospitalisation!A:A,[1]Hospitalisation!M:M,"")</f>
        <v>37441</v>
      </c>
    </row>
    <row r="2330" spans="1:17" x14ac:dyDescent="0.25">
      <c r="A2330" s="17" t="s">
        <v>19</v>
      </c>
      <c r="B2330" s="12" t="str">
        <f>_xlfn.XLOOKUP(A2330,[1]Customer!A:A,[1]Customer!C:C,"")</f>
        <v>Susan</v>
      </c>
      <c r="C2330" s="13">
        <f t="array" ref="C2330">_xlfn.XLOOKUP($A2330,[1]MedicHistory!A:A,[1]MedicHistory!B:B,"")</f>
        <v>17.07</v>
      </c>
      <c r="D2330" s="13">
        <f t="array" ref="D2330">_xlfn.XLOOKUP($A2330,[1]MedicHistory!A:A,[1]MedicHistory!C:C,"")</f>
        <v>5.22</v>
      </c>
      <c r="E2330" s="12" t="str">
        <f>_xlfn.XLOOKUP($A2330,[1]MedicHistory!A:A,[1]MedicHistory!D:D,"")</f>
        <v>No</v>
      </c>
      <c r="F2330" s="12" t="str">
        <f>_xlfn.XLOOKUP($A2330,[1]MedicHistory!A:A,[1]MedicHistory!E:E,"")</f>
        <v>No</v>
      </c>
      <c r="G2330" s="12" t="str">
        <f>_xlfn.XLOOKUP($A2330,[1]MedicHistory!A:A,[1]MedicHistory!F:F,"")</f>
        <v>Yes</v>
      </c>
      <c r="H2330" s="14">
        <f>_xlfn.XLOOKUP($A2330,[1]MedicHistory!A:A,[1]MedicHistory!G:G,"")</f>
        <v>1</v>
      </c>
      <c r="I2330" s="12" t="str">
        <f>_xlfn.XLOOKUP($A2330,[1]MedicHistory!A:A,[1]MedicHistory!H:H,"")</f>
        <v>No</v>
      </c>
      <c r="J2330" s="12" t="str">
        <f>_xlfn.XLOOKUP($A2330,[1]MedicHistory!A:A,[1]MedicHistory!K:K,"")</f>
        <v>Normal</v>
      </c>
      <c r="K2330" s="15" t="str">
        <f>_xlfn.XLOOKUP($A2330,[1]MedicHistory!A:A,[1]MedicHistory!I:I,"")</f>
        <v>Under weight</v>
      </c>
      <c r="L2330" s="16">
        <f>_xlfn.XLOOKUP($A2330,[1]Hospitalisation!A:A,[1]Hospitalisation!C:C,"")</f>
        <v>650</v>
      </c>
      <c r="M2330" s="17" t="str">
        <f>_xlfn.XLOOKUP($A2330,[1]Hospitalisation!A:A,[1]Hospitalisation!I:I,"")</f>
        <v>tier - 3</v>
      </c>
      <c r="N2330" s="17" t="str">
        <f>_xlfn.XLOOKUP($A2330,[1]Hospitalisation!A:A,[1]Hospitalisation!J:J,"")</f>
        <v>tier - 3</v>
      </c>
      <c r="O2330" s="17" t="str">
        <f>_xlfn.XLOOKUP($A2330,[1]Hospitalisation!A:A,[1]Hospitalisation!K:K,"")</f>
        <v>R1013</v>
      </c>
      <c r="P2330" s="14">
        <f>_xlfn.XLOOKUP($A2330,[1]Hospitalisation!A:A,[1]Hospitalisation!L:L,"")</f>
        <v>28</v>
      </c>
      <c r="Q2330" s="24">
        <f>_xlfn.XLOOKUP($A2330,[1]Hospitalisation!A:A,[1]Hospitalisation!M:M,"")</f>
        <v>34851</v>
      </c>
    </row>
    <row r="2331" spans="1:17" x14ac:dyDescent="0.25">
      <c r="A2331" s="23" t="s">
        <v>17</v>
      </c>
      <c r="B2331" s="18" t="str">
        <f>_xlfn.XLOOKUP(A2331,[1]Customer!A:A,[1]Customer!C:C,"")</f>
        <v>Katy</v>
      </c>
      <c r="C2331" s="19">
        <f t="array" ref="C2331">_xlfn.XLOOKUP($A2331,[1]MedicHistory!A:A,[1]MedicHistory!B:B,"")</f>
        <v>22.24</v>
      </c>
      <c r="D2331" s="19">
        <f t="array" ref="D2331">_xlfn.XLOOKUP($A2331,[1]MedicHistory!A:A,[1]MedicHistory!C:C,"")</f>
        <v>4.29</v>
      </c>
      <c r="E2331" s="18" t="str">
        <f>_xlfn.XLOOKUP($A2331,[1]MedicHistory!A:A,[1]MedicHistory!D:D,"")</f>
        <v>yes</v>
      </c>
      <c r="F2331" s="18" t="str">
        <f>_xlfn.XLOOKUP($A2331,[1]MedicHistory!A:A,[1]MedicHistory!E:E,"")</f>
        <v>No</v>
      </c>
      <c r="G2331" s="18" t="str">
        <f>_xlfn.XLOOKUP($A2331,[1]MedicHistory!A:A,[1]MedicHistory!F:F,"")</f>
        <v>No</v>
      </c>
      <c r="H2331" s="20">
        <f>_xlfn.XLOOKUP($A2331,[1]MedicHistory!A:A,[1]MedicHistory!G:G,"")</f>
        <v>0</v>
      </c>
      <c r="I2331" s="18" t="str">
        <f>_xlfn.XLOOKUP($A2331,[1]MedicHistory!A:A,[1]MedicHistory!H:H,"")</f>
        <v>No</v>
      </c>
      <c r="J2331" s="18" t="str">
        <f>_xlfn.XLOOKUP($A2331,[1]MedicHistory!A:A,[1]MedicHistory!K:K,"")</f>
        <v>Normal</v>
      </c>
      <c r="K2331" s="21" t="str">
        <f>_xlfn.XLOOKUP($A2331,[1]MedicHistory!A:A,[1]MedicHistory!I:I,"")</f>
        <v>Normal weight</v>
      </c>
      <c r="L2331" s="22">
        <f>_xlfn.XLOOKUP($A2331,[1]Hospitalisation!A:A,[1]Hospitalisation!C:C,"")</f>
        <v>646.14</v>
      </c>
      <c r="M2331" s="23" t="str">
        <f>_xlfn.XLOOKUP($A2331,[1]Hospitalisation!A:A,[1]Hospitalisation!I:I,"")</f>
        <v>tier - 3</v>
      </c>
      <c r="N2331" s="23" t="str">
        <f>_xlfn.XLOOKUP($A2331,[1]Hospitalisation!A:A,[1]Hospitalisation!J:J,"")</f>
        <v>tier - 3</v>
      </c>
      <c r="O2331" s="23" t="str">
        <f>_xlfn.XLOOKUP($A2331,[1]Hospitalisation!A:A,[1]Hospitalisation!K:K,"")</f>
        <v>R1012</v>
      </c>
      <c r="P2331" s="20">
        <f>_xlfn.XLOOKUP($A2331,[1]Hospitalisation!A:A,[1]Hospitalisation!L:L,"")</f>
        <v>29</v>
      </c>
      <c r="Q2331" s="25">
        <f>_xlfn.XLOOKUP($A2331,[1]Hospitalisation!A:A,[1]Hospitalisation!M:M,"")</f>
        <v>34293</v>
      </c>
    </row>
    <row r="2332" spans="1:17" x14ac:dyDescent="0.25">
      <c r="A2332" s="17" t="s">
        <v>16</v>
      </c>
      <c r="B2332" s="12" t="str">
        <f>_xlfn.XLOOKUP(A2332,[1]Customer!A:A,[1]Customer!C:C,"")</f>
        <v>Jordan</v>
      </c>
      <c r="C2332" s="13">
        <f t="array" ref="C2332">_xlfn.XLOOKUP($A2332,[1]MedicHistory!A:A,[1]MedicHistory!B:B,"")</f>
        <v>22.34</v>
      </c>
      <c r="D2332" s="13">
        <f t="array" ref="D2332">_xlfn.XLOOKUP($A2332,[1]MedicHistory!A:A,[1]MedicHistory!C:C,"")</f>
        <v>5.57</v>
      </c>
      <c r="E2332" s="12" t="str">
        <f>_xlfn.XLOOKUP($A2332,[1]MedicHistory!A:A,[1]MedicHistory!D:D,"")</f>
        <v>No</v>
      </c>
      <c r="F2332" s="12" t="str">
        <f>_xlfn.XLOOKUP($A2332,[1]MedicHistory!A:A,[1]MedicHistory!E:E,"")</f>
        <v>No</v>
      </c>
      <c r="G2332" s="12" t="str">
        <f>_xlfn.XLOOKUP($A2332,[1]MedicHistory!A:A,[1]MedicHistory!F:F,"")</f>
        <v>No</v>
      </c>
      <c r="H2332" s="14">
        <f>_xlfn.XLOOKUP($A2332,[1]MedicHistory!A:A,[1]MedicHistory!G:G,"")</f>
        <v>1</v>
      </c>
      <c r="I2332" s="12" t="str">
        <f>_xlfn.XLOOKUP($A2332,[1]MedicHistory!A:A,[1]MedicHistory!H:H,"")</f>
        <v>No</v>
      </c>
      <c r="J2332" s="12" t="str">
        <f>_xlfn.XLOOKUP($A2332,[1]MedicHistory!A:A,[1]MedicHistory!K:K,"")</f>
        <v>Normal</v>
      </c>
      <c r="K2332" s="15" t="str">
        <f>_xlfn.XLOOKUP($A2332,[1]MedicHistory!A:A,[1]MedicHistory!I:I,"")</f>
        <v>Normal weight</v>
      </c>
      <c r="L2332" s="16">
        <f>_xlfn.XLOOKUP($A2332,[1]Hospitalisation!A:A,[1]Hospitalisation!C:C,"")</f>
        <v>637.26</v>
      </c>
      <c r="M2332" s="17" t="str">
        <f>_xlfn.XLOOKUP($A2332,[1]Hospitalisation!A:A,[1]Hospitalisation!I:I,"")</f>
        <v>tier - 3</v>
      </c>
      <c r="N2332" s="17" t="str">
        <f>_xlfn.XLOOKUP($A2332,[1]Hospitalisation!A:A,[1]Hospitalisation!J:J,"")</f>
        <v>tier - 3</v>
      </c>
      <c r="O2332" s="17" t="str">
        <f>_xlfn.XLOOKUP($A2332,[1]Hospitalisation!A:A,[1]Hospitalisation!K:K,"")</f>
        <v>R1013</v>
      </c>
      <c r="P2332" s="14">
        <f>_xlfn.XLOOKUP($A2332,[1]Hospitalisation!A:A,[1]Hospitalisation!L:L,"")</f>
        <v>21</v>
      </c>
      <c r="Q2332" s="24">
        <f>_xlfn.XLOOKUP($A2332,[1]Hospitalisation!A:A,[1]Hospitalisation!M:M,"")</f>
        <v>37099</v>
      </c>
    </row>
    <row r="2333" spans="1:17" x14ac:dyDescent="0.25">
      <c r="A2333" s="23" t="s">
        <v>15</v>
      </c>
      <c r="B2333" s="18" t="str">
        <f>_xlfn.XLOOKUP(A2333,[1]Customer!A:A,[1]Customer!C:C,"")</f>
        <v>Juan D.</v>
      </c>
      <c r="C2333" s="19">
        <f t="array" ref="C2333">_xlfn.XLOOKUP($A2333,[1]MedicHistory!A:A,[1]MedicHistory!B:B,"")</f>
        <v>17.7</v>
      </c>
      <c r="D2333" s="19">
        <f t="array" ref="D2333">_xlfn.XLOOKUP($A2333,[1]MedicHistory!A:A,[1]MedicHistory!C:C,"")</f>
        <v>6.28</v>
      </c>
      <c r="E2333" s="18" t="str">
        <f>_xlfn.XLOOKUP($A2333,[1]MedicHistory!A:A,[1]MedicHistory!D:D,"")</f>
        <v>No</v>
      </c>
      <c r="F2333" s="18" t="str">
        <f>_xlfn.XLOOKUP($A2333,[1]MedicHistory!A:A,[1]MedicHistory!E:E,"")</f>
        <v>No</v>
      </c>
      <c r="G2333" s="18" t="str">
        <f>_xlfn.XLOOKUP($A2333,[1]MedicHistory!A:A,[1]MedicHistory!F:F,"")</f>
        <v>No</v>
      </c>
      <c r="H2333" s="20">
        <f>_xlfn.XLOOKUP($A2333,[1]MedicHistory!A:A,[1]MedicHistory!G:G,"")</f>
        <v>1</v>
      </c>
      <c r="I2333" s="18" t="str">
        <f>_xlfn.XLOOKUP($A2333,[1]MedicHistory!A:A,[1]MedicHistory!H:H,"")</f>
        <v>No</v>
      </c>
      <c r="J2333" s="18" t="str">
        <f>_xlfn.XLOOKUP($A2333,[1]MedicHistory!A:A,[1]MedicHistory!K:K,"")</f>
        <v>Prediabetic</v>
      </c>
      <c r="K2333" s="21" t="str">
        <f>_xlfn.XLOOKUP($A2333,[1]MedicHistory!A:A,[1]MedicHistory!I:I,"")</f>
        <v>Under weight</v>
      </c>
      <c r="L2333" s="22">
        <f>_xlfn.XLOOKUP($A2333,[1]Hospitalisation!A:A,[1]Hospitalisation!C:C,"")</f>
        <v>604.54</v>
      </c>
      <c r="M2333" s="23" t="str">
        <f>_xlfn.XLOOKUP($A2333,[1]Hospitalisation!A:A,[1]Hospitalisation!I:I,"")</f>
        <v>tier - 3</v>
      </c>
      <c r="N2333" s="23" t="str">
        <f>_xlfn.XLOOKUP($A2333,[1]Hospitalisation!A:A,[1]Hospitalisation!J:J,"")</f>
        <v>tier - 3</v>
      </c>
      <c r="O2333" s="23" t="str">
        <f>_xlfn.XLOOKUP($A2333,[1]Hospitalisation!A:A,[1]Hospitalisation!K:K,"")</f>
        <v>R1013</v>
      </c>
      <c r="P2333" s="20">
        <f>_xlfn.XLOOKUP($A2333,[1]Hospitalisation!A:A,[1]Hospitalisation!L:L,"")</f>
        <v>24</v>
      </c>
      <c r="Q2333" s="25">
        <f>_xlfn.XLOOKUP($A2333,[1]Hospitalisation!A:A,[1]Hospitalisation!M:M,"")</f>
        <v>36051</v>
      </c>
    </row>
    <row r="2334" spans="1:17" x14ac:dyDescent="0.25">
      <c r="A2334" s="17" t="s">
        <v>14</v>
      </c>
      <c r="B2334" s="12" t="str">
        <f>_xlfn.XLOOKUP(A2334,[1]Customer!A:A,[1]Customer!C:C,"")</f>
        <v>Julie</v>
      </c>
      <c r="C2334" s="13">
        <f t="array" ref="C2334">_xlfn.XLOOKUP($A2334,[1]MedicHistory!A:A,[1]MedicHistory!B:B,"")</f>
        <v>16.47</v>
      </c>
      <c r="D2334" s="13">
        <f t="array" ref="D2334">_xlfn.XLOOKUP($A2334,[1]MedicHistory!A:A,[1]MedicHistory!C:C,"")</f>
        <v>6.35</v>
      </c>
      <c r="E2334" s="12" t="str">
        <f>_xlfn.XLOOKUP($A2334,[1]MedicHistory!A:A,[1]MedicHistory!D:D,"")</f>
        <v>No</v>
      </c>
      <c r="F2334" s="12" t="str">
        <f>_xlfn.XLOOKUP($A2334,[1]MedicHistory!A:A,[1]MedicHistory!E:E,"")</f>
        <v>No</v>
      </c>
      <c r="G2334" s="12" t="str">
        <f>_xlfn.XLOOKUP($A2334,[1]MedicHistory!A:A,[1]MedicHistory!F:F,"")</f>
        <v>Yes</v>
      </c>
      <c r="H2334" s="14">
        <f>_xlfn.XLOOKUP($A2334,[1]MedicHistory!A:A,[1]MedicHistory!G:G,"")</f>
        <v>1</v>
      </c>
      <c r="I2334" s="12" t="str">
        <f>_xlfn.XLOOKUP($A2334,[1]MedicHistory!A:A,[1]MedicHistory!H:H,"")</f>
        <v>No</v>
      </c>
      <c r="J2334" s="12" t="str">
        <f>_xlfn.XLOOKUP($A2334,[1]MedicHistory!A:A,[1]MedicHistory!K:K,"")</f>
        <v>Prediabetic</v>
      </c>
      <c r="K2334" s="15" t="str">
        <f>_xlfn.XLOOKUP($A2334,[1]MedicHistory!A:A,[1]MedicHistory!I:I,"")</f>
        <v>Under weight</v>
      </c>
      <c r="L2334" s="16">
        <f>_xlfn.XLOOKUP($A2334,[1]Hospitalisation!A:A,[1]Hospitalisation!C:C,"")</f>
        <v>600</v>
      </c>
      <c r="M2334" s="17" t="str">
        <f>_xlfn.XLOOKUP($A2334,[1]Hospitalisation!A:A,[1]Hospitalisation!I:I,"")</f>
        <v>tier - 2</v>
      </c>
      <c r="N2334" s="17" t="str">
        <f>_xlfn.XLOOKUP($A2334,[1]Hospitalisation!A:A,[1]Hospitalisation!J:J,"")</f>
        <v>tier - 1</v>
      </c>
      <c r="O2334" s="17" t="str">
        <f>_xlfn.XLOOKUP($A2334,[1]Hospitalisation!A:A,[1]Hospitalisation!K:K,"")</f>
        <v>R1013</v>
      </c>
      <c r="P2334" s="14">
        <f>_xlfn.XLOOKUP($A2334,[1]Hospitalisation!A:A,[1]Hospitalisation!L:L,"")</f>
        <v>30</v>
      </c>
      <c r="Q2334" s="24">
        <f>_xlfn.XLOOKUP($A2334,[1]Hospitalisation!A:A,[1]Hospitalisation!M:M,"")</f>
        <v>33785</v>
      </c>
    </row>
    <row r="2335" spans="1:17" x14ac:dyDescent="0.25">
      <c r="A2335" s="23" t="s">
        <v>12</v>
      </c>
      <c r="B2335" s="18" t="str">
        <f>_xlfn.XLOOKUP(A2335,[1]Customer!A:A,[1]Customer!C:C,"")</f>
        <v>Evan</v>
      </c>
      <c r="C2335" s="19">
        <f t="array" ref="C2335">_xlfn.XLOOKUP($A2335,[1]MedicHistory!A:A,[1]MedicHistory!B:B,"")</f>
        <v>17.600000000000001</v>
      </c>
      <c r="D2335" s="19">
        <f t="array" ref="D2335">_xlfn.XLOOKUP($A2335,[1]MedicHistory!A:A,[1]MedicHistory!C:C,"")</f>
        <v>4.3899999999999997</v>
      </c>
      <c r="E2335" s="18" t="str">
        <f>_xlfn.XLOOKUP($A2335,[1]MedicHistory!A:A,[1]MedicHistory!D:D,"")</f>
        <v>No</v>
      </c>
      <c r="F2335" s="18" t="str">
        <f>_xlfn.XLOOKUP($A2335,[1]MedicHistory!A:A,[1]MedicHistory!E:E,"")</f>
        <v>No</v>
      </c>
      <c r="G2335" s="18" t="str">
        <f>_xlfn.XLOOKUP($A2335,[1]MedicHistory!A:A,[1]MedicHistory!F:F,"")</f>
        <v>No</v>
      </c>
      <c r="H2335" s="20">
        <f>_xlfn.XLOOKUP($A2335,[1]MedicHistory!A:A,[1]MedicHistory!G:G,"")</f>
        <v>1</v>
      </c>
      <c r="I2335" s="18" t="str">
        <f>_xlfn.XLOOKUP($A2335,[1]MedicHistory!A:A,[1]MedicHistory!H:H,"")</f>
        <v>No</v>
      </c>
      <c r="J2335" s="18" t="str">
        <f>_xlfn.XLOOKUP($A2335,[1]MedicHistory!A:A,[1]MedicHistory!K:K,"")</f>
        <v>Normal</v>
      </c>
      <c r="K2335" s="21" t="str">
        <f>_xlfn.XLOOKUP($A2335,[1]MedicHistory!A:A,[1]MedicHistory!I:I,"")</f>
        <v>Under weight</v>
      </c>
      <c r="L2335" s="22">
        <f>_xlfn.XLOOKUP($A2335,[1]Hospitalisation!A:A,[1]Hospitalisation!C:C,"")</f>
        <v>570.62</v>
      </c>
      <c r="M2335" s="23" t="str">
        <f>_xlfn.XLOOKUP($A2335,[1]Hospitalisation!A:A,[1]Hospitalisation!I:I,"")</f>
        <v>tier - 2</v>
      </c>
      <c r="N2335" s="23" t="str">
        <f>_xlfn.XLOOKUP($A2335,[1]Hospitalisation!A:A,[1]Hospitalisation!J:J,"")</f>
        <v>tier - 1</v>
      </c>
      <c r="O2335" s="23" t="str">
        <f>_xlfn.XLOOKUP($A2335,[1]Hospitalisation!A:A,[1]Hospitalisation!K:K,"")</f>
        <v>R1013</v>
      </c>
      <c r="P2335" s="20">
        <f>_xlfn.XLOOKUP($A2335,[1]Hospitalisation!A:A,[1]Hospitalisation!L:L,"")</f>
        <v>29</v>
      </c>
      <c r="Q2335" s="25">
        <f>_xlfn.XLOOKUP($A2335,[1]Hospitalisation!A:A,[1]Hospitalisation!M:M,"")</f>
        <v>34303</v>
      </c>
    </row>
    <row r="2336" spans="1:17" x14ac:dyDescent="0.25">
      <c r="A2336" s="32" t="s">
        <v>8</v>
      </c>
      <c r="B2336" s="33" t="str">
        <f>_xlfn.XLOOKUP(A2336,[1]Customer!A:A,[1]Customer!C:C,"")</f>
        <v>Aaron</v>
      </c>
      <c r="C2336" s="34">
        <f t="array" ref="C2336">_xlfn.XLOOKUP($A2336,[1]MedicHistory!A:A,[1]MedicHistory!B:B,"")</f>
        <v>17.579999999999998</v>
      </c>
      <c r="D2336" s="34">
        <f t="array" ref="D2336">_xlfn.XLOOKUP($A2336,[1]MedicHistory!A:A,[1]MedicHistory!C:C,"")</f>
        <v>4.51</v>
      </c>
      <c r="E2336" s="33" t="str">
        <f>_xlfn.XLOOKUP($A2336,[1]MedicHistory!A:A,[1]MedicHistory!D:D,"")</f>
        <v>No</v>
      </c>
      <c r="F2336" s="33" t="str">
        <f>_xlfn.XLOOKUP($A2336,[1]MedicHistory!A:A,[1]MedicHistory!E:E,"")</f>
        <v>No</v>
      </c>
      <c r="G2336" s="33" t="str">
        <f>_xlfn.XLOOKUP($A2336,[1]MedicHistory!A:A,[1]MedicHistory!F:F,"")</f>
        <v>No</v>
      </c>
      <c r="H2336" s="35">
        <f>_xlfn.XLOOKUP($A2336,[1]MedicHistory!A:A,[1]MedicHistory!G:G,"")</f>
        <v>1</v>
      </c>
      <c r="I2336" s="33" t="str">
        <f>_xlfn.XLOOKUP($A2336,[1]MedicHistory!A:A,[1]MedicHistory!H:H,"")</f>
        <v>No</v>
      </c>
      <c r="J2336" s="33" t="str">
        <f>_xlfn.XLOOKUP($A2336,[1]MedicHistory!A:A,[1]MedicHistory!K:K,"")</f>
        <v>Normal</v>
      </c>
      <c r="K2336" s="36" t="str">
        <f>_xlfn.XLOOKUP($A2336,[1]MedicHistory!A:A,[1]MedicHistory!I:I,"")</f>
        <v>Under weight</v>
      </c>
      <c r="L2336" s="37">
        <f>_xlfn.XLOOKUP($A2336,[1]Hospitalisation!A:A,[1]Hospitalisation!C:C,"")</f>
        <v>563.84</v>
      </c>
      <c r="M2336" s="38" t="str">
        <f>_xlfn.XLOOKUP($A2336,[1]Hospitalisation!A:A,[1]Hospitalisation!I:I,"")</f>
        <v>tier - 2</v>
      </c>
      <c r="N2336" s="38" t="str">
        <f>_xlfn.XLOOKUP($A2336,[1]Hospitalisation!A:A,[1]Hospitalisation!J:J,"")</f>
        <v>tier - 3</v>
      </c>
      <c r="O2336" s="38" t="str">
        <f>_xlfn.XLOOKUP($A2336,[1]Hospitalisation!A:A,[1]Hospitalisation!K:K,"")</f>
        <v>R1013</v>
      </c>
      <c r="P2336" s="35">
        <f>_xlfn.XLOOKUP($A2336,[1]Hospitalisation!A:A,[1]Hospitalisation!L:L,"")</f>
        <v>30</v>
      </c>
      <c r="Q2336" s="39">
        <f>_xlfn.XLOOKUP($A2336,[1]Hospitalisation!A:A,[1]Hospitalisation!M:M,"")</f>
        <v>33794</v>
      </c>
    </row>
    <row r="2337" spans="1:17" x14ac:dyDescent="0.25">
      <c r="A2337" s="1" t="s">
        <v>5322</v>
      </c>
      <c r="B2337" s="9" t="str">
        <f>_xlfn.XLOOKUP(A2337,[1]Customer!A:A,[1]Customer!C:C,"")</f>
        <v/>
      </c>
      <c r="C2337" s="6" t="s">
        <v>5323</v>
      </c>
      <c r="D2337" s="6" t="s">
        <v>5324</v>
      </c>
      <c r="E2337" s="9" t="str">
        <f>_xlfn.XLOOKUP($A2337,[1]MedicHistory!A:A,[1]MedicHistory!D:D,"")</f>
        <v/>
      </c>
      <c r="F2337" s="9" t="s">
        <v>5325</v>
      </c>
      <c r="G2337" s="9" t="str">
        <f>_xlfn.XLOOKUP($A2337,[1]MedicHistory!A:A,[1]MedicHistory!F:F,"")</f>
        <v/>
      </c>
      <c r="H2337" s="8" t="str">
        <f>_xlfn.XLOOKUP($A2337,[1]MedicHistory!A:A,[1]MedicHistory!G:G,"")</f>
        <v/>
      </c>
      <c r="I2337" s="9" t="str">
        <f>_xlfn.XLOOKUP($A2337,[1]MedicHistory!A:A,[1]MedicHistory!H:H,"")</f>
        <v/>
      </c>
      <c r="J2337" s="9" t="str">
        <f>_xlfn.XLOOKUP($A2337,[1]MedicHistory!A:A,[1]MedicHistory!K:K,"")</f>
        <v/>
      </c>
      <c r="K2337" t="str">
        <f>_xlfn.XLOOKUP($A2337,[1]MedicHistory!A:A,[1]MedicHistory!I:I,"")</f>
        <v/>
      </c>
      <c r="L2337" s="2" t="s">
        <v>5326</v>
      </c>
      <c r="M2337" s="1" t="str">
        <f>_xlfn.XLOOKUP($A2337,[1]Hospitalisation!A:A,[1]Hospitalisation!I:I,"")</f>
        <v/>
      </c>
      <c r="N2337" s="1" t="str">
        <f>_xlfn.XLOOKUP($A2337,[1]Hospitalisation!A:A,[1]Hospitalisation!J:J,"")</f>
        <v/>
      </c>
      <c r="O2337" s="1" t="str">
        <f>_xlfn.XLOOKUP($A2337,[1]Hospitalisation!A:A,[1]Hospitalisation!K:K,"")</f>
        <v/>
      </c>
      <c r="P2337" s="8" t="s">
        <v>5326</v>
      </c>
      <c r="Q2337" s="5" t="str">
        <f>_xlfn.XLOOKUP($A2337,[1]Hospitalisation!A:A,[1]Hospitalisation!M:M,"")</f>
        <v/>
      </c>
    </row>
    <row r="2338" spans="1:17" ht="15.75" thickBot="1" x14ac:dyDescent="0.3">
      <c r="A2338" s="1">
        <f>SUBTOTAL(103,'Healthcare (3)'!$A$2:$A$2336)</f>
        <v>2335</v>
      </c>
      <c r="B2338"/>
      <c r="C2338" s="6">
        <f>SUBTOTAL(101,'Healthcare (3)'!$C$2:$C$2336)</f>
        <v>30.972648822269903</v>
      </c>
      <c r="D2338" s="6">
        <f>SUBTOTAL(101,'Healthcare (3)'!$D$2:$D$2336)</f>
        <v>6.578997858672385</v>
      </c>
      <c r="E2338"/>
      <c r="F2338" s="1">
        <f>SUBTOTAL(103,'Healthcare (3)'!$F$2:$F$2336)</f>
        <v>2335</v>
      </c>
      <c r="G2338" s="1"/>
      <c r="H2338" s="1"/>
      <c r="I2338"/>
      <c r="J2338" s="9"/>
      <c r="L2338" s="2">
        <f>SUBTOTAL(101,'Healthcare (3)'!$L$2:$L$2336)</f>
        <v>13529.918034261262</v>
      </c>
      <c r="N2338"/>
      <c r="O2338"/>
      <c r="P2338" s="6">
        <f>SUBTOTAL(101,'Healthcare (3)'!$P$2:$P$2336)</f>
        <v>39.221841541755886</v>
      </c>
      <c r="Q2338"/>
    </row>
    <row r="2339" spans="1:17" ht="15.75" thickTop="1" x14ac:dyDescent="0.25">
      <c r="L2339" s="11">
        <f>SUM(101,'Healthcare (3)'!$L$2:$L$2336)</f>
        <v>31592459.610000048</v>
      </c>
    </row>
  </sheetData>
  <conditionalFormatting sqref="F2:F2336">
    <cfRule type="cellIs" dxfId="2" priority="1" operator="equal">
      <formula>"yes"</formula>
    </cfRule>
    <cfRule type="uniqueValues" dxfId="1" priority="2"/>
    <cfRule type="uniqueValues" dxfId="0" priority="3"/>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D746-B928-4810-A595-7B78A4C12BA1}">
  <sheetPr>
    <tabColor theme="1"/>
  </sheetPr>
  <dimension ref="C1:AE983"/>
  <sheetViews>
    <sheetView showGridLines="0" zoomScale="80" zoomScaleNormal="80" workbookViewId="0">
      <selection activeCell="F35" sqref="F35"/>
    </sheetView>
  </sheetViews>
  <sheetFormatPr defaultRowHeight="15" x14ac:dyDescent="0.25"/>
  <cols>
    <col min="3" max="3" width="14.28515625" bestFit="1" customWidth="1"/>
    <col min="4" max="4" width="32.5703125" customWidth="1"/>
    <col min="5" max="5" width="22.28515625" style="45" customWidth="1"/>
    <col min="6" max="6" width="10.85546875" customWidth="1"/>
    <col min="7" max="8" width="8.140625" bestFit="1" customWidth="1"/>
    <col min="9" max="9" width="19" customWidth="1"/>
    <col min="10" max="13" width="8.140625" bestFit="1" customWidth="1"/>
    <col min="14" max="14" width="22" bestFit="1" customWidth="1"/>
    <col min="15" max="15" width="12.28515625" customWidth="1"/>
    <col min="16" max="16" width="4.140625" bestFit="1" customWidth="1"/>
    <col min="17" max="17" width="11.28515625" bestFit="1" customWidth="1"/>
    <col min="18" max="20" width="8.140625" bestFit="1" customWidth="1"/>
    <col min="21" max="21" width="38.85546875" customWidth="1"/>
    <col min="22" max="22" width="17.7109375" style="6" customWidth="1"/>
    <col min="23" max="23" width="13.140625" style="6" bestFit="1" customWidth="1"/>
    <col min="24" max="24" width="18" style="6" bestFit="1" customWidth="1"/>
    <col min="25" max="25" width="17" style="6" customWidth="1"/>
    <col min="26" max="26" width="23" style="8" bestFit="1" customWidth="1"/>
    <col min="27" max="27" width="20" style="8" bestFit="1" customWidth="1"/>
    <col min="28" max="1209" width="9.7109375" bestFit="1" customWidth="1"/>
    <col min="1210" max="2334" width="10.7109375" bestFit="1" customWidth="1"/>
    <col min="2335" max="2335" width="11.28515625" bestFit="1" customWidth="1"/>
  </cols>
  <sheetData>
    <row r="1" spans="3:31" ht="19.5" x14ac:dyDescent="0.4">
      <c r="F1" s="6"/>
      <c r="H1" s="51"/>
      <c r="I1" s="51"/>
      <c r="V1"/>
    </row>
    <row r="2" spans="3:31" ht="19.5" x14ac:dyDescent="0.4">
      <c r="C2" s="66" t="s">
        <v>5333</v>
      </c>
      <c r="D2" s="66"/>
      <c r="E2" s="66"/>
      <c r="F2" s="6"/>
      <c r="G2" s="51" t="s">
        <v>5343</v>
      </c>
      <c r="V2"/>
      <c r="Y2" s="3" t="s">
        <v>5295</v>
      </c>
      <c r="Z2" t="s">
        <v>5301</v>
      </c>
      <c r="AA2"/>
    </row>
    <row r="3" spans="3:31" ht="15.75" x14ac:dyDescent="0.25">
      <c r="C3" s="52" t="s">
        <v>5306</v>
      </c>
      <c r="D3" s="46"/>
      <c r="E3" s="46">
        <v>1579</v>
      </c>
      <c r="F3" s="6"/>
      <c r="G3" s="6"/>
      <c r="V3"/>
      <c r="Y3" s="4" t="s">
        <v>5296</v>
      </c>
      <c r="Z3" s="7">
        <v>9851.9225171624821</v>
      </c>
      <c r="AA3"/>
    </row>
    <row r="4" spans="3:31" ht="15.75" x14ac:dyDescent="0.25">
      <c r="C4" s="52" t="s">
        <v>5307</v>
      </c>
      <c r="D4" s="46"/>
      <c r="E4" s="46">
        <f>SUBTOTAL(103,'Healthcare (3)'!$A$2:$A$2336)</f>
        <v>2335</v>
      </c>
      <c r="F4" s="6"/>
      <c r="G4" s="6"/>
      <c r="V4"/>
      <c r="Y4" s="4" t="s">
        <v>5297</v>
      </c>
      <c r="Z4" s="7">
        <v>16661.463407043448</v>
      </c>
      <c r="AA4"/>
    </row>
    <row r="5" spans="3:31" ht="15.75" x14ac:dyDescent="0.25">
      <c r="C5" s="52" t="s">
        <v>5308</v>
      </c>
      <c r="D5" s="46"/>
      <c r="E5" s="48">
        <f>SUBTOTAL(109,'Healthcare (3)'!$L$2:$L$2336)</f>
        <v>31592358.610000048</v>
      </c>
      <c r="V5"/>
      <c r="Y5" s="4" t="s">
        <v>5298</v>
      </c>
      <c r="Z5" s="7">
        <v>11435.412714570863</v>
      </c>
      <c r="AA5"/>
    </row>
    <row r="6" spans="3:31" ht="18.75" x14ac:dyDescent="0.4">
      <c r="C6" s="52" t="s">
        <v>5310</v>
      </c>
      <c r="D6" s="47"/>
      <c r="E6" s="46">
        <v>13529.92</v>
      </c>
      <c r="F6" s="6"/>
      <c r="G6" s="6"/>
      <c r="V6"/>
      <c r="Y6" s="4" t="s">
        <v>5299</v>
      </c>
      <c r="Z6" s="7">
        <v>6899.317500000001</v>
      </c>
      <c r="AA6"/>
    </row>
    <row r="7" spans="3:31" ht="15.75" x14ac:dyDescent="0.25">
      <c r="C7" s="52" t="s">
        <v>5311</v>
      </c>
      <c r="D7" s="49"/>
      <c r="E7" s="46">
        <v>39.22</v>
      </c>
      <c r="F7" s="6"/>
      <c r="G7" s="6"/>
      <c r="V7"/>
      <c r="Y7" s="4" t="s">
        <v>5300</v>
      </c>
      <c r="Z7" s="1">
        <v>13529.918034261262</v>
      </c>
      <c r="AA7"/>
    </row>
    <row r="8" spans="3:31" ht="15.75" x14ac:dyDescent="0.25">
      <c r="C8" s="52" t="s">
        <v>5309</v>
      </c>
      <c r="D8" s="49"/>
      <c r="E8" s="46">
        <v>13529</v>
      </c>
      <c r="V8"/>
      <c r="Y8"/>
      <c r="Z8"/>
      <c r="AA8"/>
    </row>
    <row r="9" spans="3:31" x14ac:dyDescent="0.25">
      <c r="V9"/>
      <c r="Y9" s="3" t="s">
        <v>5304</v>
      </c>
      <c r="Z9" s="3" t="s">
        <v>5305</v>
      </c>
      <c r="AA9"/>
    </row>
    <row r="10" spans="3:31" ht="19.5" x14ac:dyDescent="0.4">
      <c r="C10" s="66" t="s">
        <v>5334</v>
      </c>
      <c r="D10" s="66"/>
      <c r="E10" s="66"/>
      <c r="V10"/>
      <c r="Y10" s="3" t="s">
        <v>5289</v>
      </c>
      <c r="Z10" t="s">
        <v>2370</v>
      </c>
      <c r="AA10" t="s">
        <v>2372</v>
      </c>
      <c r="AB10" t="s">
        <v>5300</v>
      </c>
    </row>
    <row r="11" spans="3:31" x14ac:dyDescent="0.25">
      <c r="V11"/>
      <c r="Y11" s="4" t="s">
        <v>2370</v>
      </c>
      <c r="Z11" s="1">
        <v>1538</v>
      </c>
      <c r="AA11" s="1">
        <v>307</v>
      </c>
      <c r="AB11" s="1">
        <v>1845</v>
      </c>
    </row>
    <row r="12" spans="3:31" x14ac:dyDescent="0.25">
      <c r="V12"/>
      <c r="Y12" s="4" t="s">
        <v>2371</v>
      </c>
      <c r="Z12" s="1">
        <v>404</v>
      </c>
      <c r="AA12" s="1">
        <v>84</v>
      </c>
      <c r="AB12" s="1">
        <v>488</v>
      </c>
    </row>
    <row r="13" spans="3:31" x14ac:dyDescent="0.25">
      <c r="V13"/>
      <c r="Y13" s="4" t="s">
        <v>5300</v>
      </c>
      <c r="Z13" s="1">
        <v>1942</v>
      </c>
      <c r="AA13" s="1">
        <v>391</v>
      </c>
      <c r="AB13" s="1">
        <v>2333</v>
      </c>
    </row>
    <row r="14" spans="3:31" ht="24.75" x14ac:dyDescent="0.5">
      <c r="G14" s="51" t="s">
        <v>5344</v>
      </c>
      <c r="H14" s="50"/>
      <c r="I14" s="50"/>
      <c r="V14"/>
      <c r="Y14"/>
      <c r="Z14"/>
      <c r="AA14"/>
    </row>
    <row r="15" spans="3:31" ht="18.75" x14ac:dyDescent="0.3">
      <c r="H15" s="53" t="s">
        <v>5331</v>
      </c>
      <c r="I15" s="54"/>
      <c r="J15" s="55"/>
      <c r="K15" s="55"/>
      <c r="L15" s="55"/>
      <c r="M15" s="55"/>
      <c r="N15" s="55"/>
      <c r="O15" s="55"/>
      <c r="P15" s="55"/>
      <c r="Q15" s="55"/>
      <c r="R15" s="55"/>
      <c r="S15" s="55"/>
      <c r="T15" s="55"/>
      <c r="U15" s="55"/>
      <c r="V15"/>
      <c r="Y15" s="3" t="s">
        <v>5286</v>
      </c>
      <c r="Z15" t="s">
        <v>5301</v>
      </c>
      <c r="AA15" s="6" t="s">
        <v>5314</v>
      </c>
      <c r="AB15" s="6" t="s">
        <v>5315</v>
      </c>
      <c r="AC15" s="6" t="s">
        <v>5316</v>
      </c>
      <c r="AD15" s="8" t="s">
        <v>5317</v>
      </c>
      <c r="AE15" s="8" t="s">
        <v>5313</v>
      </c>
    </row>
    <row r="16" spans="3:31" ht="18.75" x14ac:dyDescent="0.3">
      <c r="H16" s="56" t="s">
        <v>5345</v>
      </c>
      <c r="I16" s="57" t="s">
        <v>5352</v>
      </c>
      <c r="J16" s="55"/>
      <c r="K16" s="55"/>
      <c r="L16" s="55"/>
      <c r="M16" s="55"/>
      <c r="N16" s="55"/>
      <c r="O16" s="55"/>
      <c r="P16" s="55"/>
      <c r="Q16" s="55"/>
      <c r="R16" s="55"/>
      <c r="S16" s="55"/>
      <c r="T16" s="55"/>
      <c r="U16" s="55"/>
      <c r="V16"/>
      <c r="Y16" s="4" t="s">
        <v>13</v>
      </c>
      <c r="Z16" s="1">
        <v>30129.198585526356</v>
      </c>
      <c r="AA16" s="6">
        <v>34.886184210526324</v>
      </c>
      <c r="AB16" s="6">
        <v>6.6087828947368381</v>
      </c>
      <c r="AC16" s="6">
        <v>41.10526315789474</v>
      </c>
      <c r="AD16" s="8">
        <v>304</v>
      </c>
      <c r="AE16" s="8">
        <v>304</v>
      </c>
    </row>
    <row r="17" spans="6:31" ht="18.75" x14ac:dyDescent="0.3">
      <c r="H17" s="56" t="s">
        <v>5345</v>
      </c>
      <c r="I17" s="57" t="s">
        <v>5346</v>
      </c>
      <c r="J17" s="55"/>
      <c r="K17" s="55"/>
      <c r="L17" s="55"/>
      <c r="M17" s="55"/>
      <c r="N17" s="55"/>
      <c r="O17" s="55"/>
      <c r="P17" s="55"/>
      <c r="Q17" s="55"/>
      <c r="R17" s="55"/>
      <c r="S17" s="55"/>
      <c r="T17" s="55"/>
      <c r="U17" s="55"/>
      <c r="V17"/>
      <c r="Y17" s="4" t="s">
        <v>9</v>
      </c>
      <c r="Z17" s="1">
        <v>11865.268766816147</v>
      </c>
      <c r="AA17" s="6">
        <v>30.201315396113586</v>
      </c>
      <c r="AB17" s="6">
        <v>6.4259192825112166</v>
      </c>
      <c r="AC17" s="6">
        <v>37.104633781763823</v>
      </c>
      <c r="AD17" s="8">
        <v>1338</v>
      </c>
      <c r="AE17" s="8">
        <v>1338</v>
      </c>
    </row>
    <row r="18" spans="6:31" ht="18.75" x14ac:dyDescent="0.3">
      <c r="H18" s="53" t="s">
        <v>5332</v>
      </c>
      <c r="I18" s="58"/>
      <c r="J18" s="55"/>
      <c r="K18" s="55"/>
      <c r="L18" s="55"/>
      <c r="M18" s="55"/>
      <c r="N18" s="55"/>
      <c r="O18" s="55"/>
      <c r="P18" s="55"/>
      <c r="Q18" s="55"/>
      <c r="R18" s="55"/>
      <c r="S18" s="55"/>
      <c r="T18" s="55"/>
      <c r="U18" s="55"/>
      <c r="V18"/>
      <c r="Y18" s="4" t="s">
        <v>11</v>
      </c>
      <c r="Z18" s="1">
        <v>9462.2693073593055</v>
      </c>
      <c r="AA18" s="6">
        <v>30.745129870129876</v>
      </c>
      <c r="AB18" s="6">
        <v>6.8614862914862815</v>
      </c>
      <c r="AC18" s="6">
        <v>42.483405483405484</v>
      </c>
      <c r="AD18" s="8">
        <v>693</v>
      </c>
      <c r="AE18" s="8">
        <v>693</v>
      </c>
    </row>
    <row r="19" spans="6:31" ht="18.75" x14ac:dyDescent="0.3">
      <c r="H19" s="56" t="s">
        <v>5345</v>
      </c>
      <c r="I19" s="57" t="s">
        <v>5347</v>
      </c>
      <c r="J19" s="55"/>
      <c r="K19" s="55"/>
      <c r="L19" s="55"/>
      <c r="M19" s="55"/>
      <c r="N19" s="55"/>
      <c r="O19" s="55"/>
      <c r="P19" s="55"/>
      <c r="Q19" s="55"/>
      <c r="R19" s="55"/>
      <c r="S19" s="55"/>
      <c r="T19" s="55"/>
      <c r="U19" s="55"/>
      <c r="V19"/>
      <c r="Y19" s="4" t="s">
        <v>5300</v>
      </c>
      <c r="Z19" s="1">
        <v>13529.918034261264</v>
      </c>
      <c r="AA19" s="6">
        <v>30.972648822269843</v>
      </c>
      <c r="AB19" s="6">
        <v>6.5789978586723823</v>
      </c>
      <c r="AC19" s="6">
        <v>39.221841541755886</v>
      </c>
      <c r="AD19" s="8">
        <v>2335</v>
      </c>
      <c r="AE19" s="8">
        <v>2335</v>
      </c>
    </row>
    <row r="20" spans="6:31" ht="18.75" x14ac:dyDescent="0.3">
      <c r="H20" s="56" t="s">
        <v>5345</v>
      </c>
      <c r="I20" s="57" t="s">
        <v>5353</v>
      </c>
      <c r="J20" s="55"/>
      <c r="K20" s="55"/>
      <c r="L20" s="55"/>
      <c r="M20" s="55"/>
      <c r="N20" s="55"/>
      <c r="O20" s="55"/>
      <c r="P20" s="55"/>
      <c r="Q20" s="55"/>
      <c r="R20" s="55"/>
      <c r="S20" s="55"/>
      <c r="T20" s="55"/>
      <c r="U20" s="55"/>
      <c r="V20"/>
      <c r="Y20" s="3" t="s">
        <v>5295</v>
      </c>
      <c r="Z20" s="6" t="s">
        <v>5301</v>
      </c>
      <c r="AA20"/>
    </row>
    <row r="21" spans="6:31" ht="18.75" x14ac:dyDescent="0.3">
      <c r="H21" s="59" t="s">
        <v>5312</v>
      </c>
      <c r="I21" s="54"/>
      <c r="J21" s="60"/>
      <c r="K21" s="60"/>
      <c r="L21" s="60"/>
      <c r="M21" s="55"/>
      <c r="N21" s="55"/>
      <c r="O21" s="55"/>
      <c r="P21" s="55"/>
      <c r="Q21" s="55"/>
      <c r="R21" s="55"/>
      <c r="S21" s="55"/>
      <c r="T21" s="55"/>
      <c r="U21" s="55"/>
      <c r="V21"/>
      <c r="Y21" s="4" t="s">
        <v>13</v>
      </c>
      <c r="Z21" s="6">
        <v>30129.198585526356</v>
      </c>
      <c r="AA21"/>
    </row>
    <row r="22" spans="6:31" ht="18.75" x14ac:dyDescent="0.3">
      <c r="H22" s="54"/>
      <c r="I22" s="54"/>
      <c r="J22" s="60"/>
      <c r="K22" s="60"/>
      <c r="L22" s="60"/>
      <c r="M22" s="55"/>
      <c r="N22" s="55"/>
      <c r="O22" s="55"/>
      <c r="P22" s="55"/>
      <c r="Q22" s="55"/>
      <c r="R22" s="55"/>
      <c r="S22" s="55"/>
      <c r="T22" s="55"/>
      <c r="U22" s="55"/>
      <c r="V22"/>
      <c r="Y22" s="4" t="s">
        <v>9</v>
      </c>
      <c r="Z22" s="6">
        <v>11865.268766816147</v>
      </c>
      <c r="AA22"/>
    </row>
    <row r="23" spans="6:31" ht="18.75" x14ac:dyDescent="0.3">
      <c r="H23" s="54"/>
      <c r="I23" s="54"/>
      <c r="J23" s="60"/>
      <c r="K23" s="60"/>
      <c r="L23" s="60"/>
      <c r="M23" s="55"/>
      <c r="N23" s="55"/>
      <c r="O23" s="55"/>
      <c r="P23" s="55"/>
      <c r="Q23" s="55"/>
      <c r="R23" s="55"/>
      <c r="S23" s="55"/>
      <c r="T23" s="55"/>
      <c r="U23" s="55"/>
      <c r="V23"/>
      <c r="Y23" s="4" t="s">
        <v>11</v>
      </c>
      <c r="Z23" s="6">
        <v>9462.2693073593055</v>
      </c>
      <c r="AA23"/>
    </row>
    <row r="24" spans="6:31" ht="18.75" x14ac:dyDescent="0.3">
      <c r="F24" s="6"/>
      <c r="H24" s="54"/>
      <c r="I24" s="54"/>
      <c r="J24" s="60"/>
      <c r="K24" s="60"/>
      <c r="L24" s="60"/>
      <c r="M24" s="55"/>
      <c r="N24" s="55"/>
      <c r="O24" s="55"/>
      <c r="P24" s="55"/>
      <c r="Q24" s="55"/>
      <c r="R24" s="55"/>
      <c r="S24" s="55"/>
      <c r="T24" s="55"/>
      <c r="U24" s="55"/>
      <c r="V24"/>
      <c r="Y24" s="4" t="s">
        <v>5300</v>
      </c>
      <c r="Z24" s="6">
        <v>13529.918034261264</v>
      </c>
      <c r="AA24"/>
    </row>
    <row r="25" spans="6:31" ht="18.75" x14ac:dyDescent="0.3">
      <c r="H25" s="54"/>
      <c r="I25" s="54"/>
      <c r="J25" s="60"/>
      <c r="K25" s="60"/>
      <c r="L25" s="60"/>
      <c r="M25" s="55"/>
      <c r="N25" s="55"/>
      <c r="O25" s="55"/>
      <c r="P25" s="55"/>
      <c r="Q25" s="55"/>
      <c r="R25" s="55"/>
      <c r="S25" s="55"/>
      <c r="T25" s="55"/>
      <c r="U25" s="55"/>
      <c r="V25"/>
      <c r="Y25" s="3" t="s">
        <v>2366</v>
      </c>
      <c r="Z25" s="6" t="s">
        <v>5301</v>
      </c>
      <c r="AA25"/>
    </row>
    <row r="26" spans="6:31" ht="18.75" x14ac:dyDescent="0.3">
      <c r="H26" s="54"/>
      <c r="I26" s="54"/>
      <c r="J26" s="60"/>
      <c r="K26" s="60"/>
      <c r="L26" s="60"/>
      <c r="M26" s="55"/>
      <c r="N26" s="55"/>
      <c r="O26" s="55"/>
      <c r="P26" s="55"/>
      <c r="Q26" s="55"/>
      <c r="R26" s="55"/>
      <c r="S26" s="55"/>
      <c r="T26" s="55"/>
      <c r="U26" s="55"/>
      <c r="V26"/>
      <c r="Y26" s="4" t="s">
        <v>2370</v>
      </c>
      <c r="Z26" s="6">
        <v>13036.026146202994</v>
      </c>
      <c r="AA26"/>
    </row>
    <row r="27" spans="6:31" ht="18.75" x14ac:dyDescent="0.3">
      <c r="H27" s="59" t="s">
        <v>5335</v>
      </c>
      <c r="I27" s="54"/>
      <c r="J27" s="55"/>
      <c r="K27" s="55"/>
      <c r="L27" s="55"/>
      <c r="M27" s="55"/>
      <c r="N27" s="55"/>
      <c r="O27" s="55"/>
      <c r="P27" s="55"/>
      <c r="Q27" s="55"/>
      <c r="R27" s="55"/>
      <c r="S27" s="55"/>
      <c r="T27" s="55"/>
      <c r="U27" s="55"/>
      <c r="V27"/>
      <c r="Y27" s="4" t="s">
        <v>2371</v>
      </c>
      <c r="Z27" s="6">
        <v>14281.423077753798</v>
      </c>
      <c r="AA27"/>
    </row>
    <row r="28" spans="6:31" ht="18.75" x14ac:dyDescent="0.3">
      <c r="H28" s="56" t="s">
        <v>5345</v>
      </c>
      <c r="I28" s="61" t="s">
        <v>5349</v>
      </c>
      <c r="J28" s="62"/>
      <c r="K28" s="62"/>
      <c r="L28" s="62"/>
      <c r="M28" s="62"/>
      <c r="N28" s="62"/>
      <c r="O28" s="55"/>
      <c r="P28" s="55"/>
      <c r="Q28" s="55"/>
      <c r="R28" s="55"/>
      <c r="S28" s="55"/>
      <c r="T28" s="55"/>
      <c r="U28" s="55"/>
      <c r="V28"/>
      <c r="Y28" s="4" t="s">
        <v>5300</v>
      </c>
      <c r="Z28" s="6">
        <v>13529.918034261244</v>
      </c>
      <c r="AA28"/>
    </row>
    <row r="29" spans="6:31" ht="18.75" x14ac:dyDescent="0.3">
      <c r="H29" s="56" t="s">
        <v>5345</v>
      </c>
      <c r="I29" s="61" t="s">
        <v>5348</v>
      </c>
      <c r="J29" s="62"/>
      <c r="K29" s="62"/>
      <c r="L29" s="62"/>
      <c r="M29" s="62"/>
      <c r="N29" s="62"/>
      <c r="O29" s="55"/>
      <c r="P29" s="55"/>
      <c r="Q29" s="55"/>
      <c r="R29" s="55"/>
      <c r="S29" s="55"/>
      <c r="T29" s="55"/>
      <c r="U29" s="55"/>
      <c r="V29"/>
    </row>
    <row r="30" spans="6:31" ht="18.75" x14ac:dyDescent="0.3">
      <c r="H30" s="56" t="s">
        <v>5345</v>
      </c>
      <c r="I30" s="61" t="s">
        <v>5350</v>
      </c>
      <c r="J30" s="62"/>
      <c r="K30" s="62"/>
      <c r="L30" s="62"/>
      <c r="M30" s="62"/>
      <c r="N30" s="62"/>
      <c r="O30" s="55"/>
      <c r="P30" s="55"/>
      <c r="Q30" s="55"/>
      <c r="R30" s="55"/>
      <c r="S30" s="55"/>
      <c r="T30" s="55"/>
      <c r="U30" s="55"/>
      <c r="V30"/>
    </row>
    <row r="31" spans="6:31" ht="20.25" x14ac:dyDescent="0.4">
      <c r="G31" s="10"/>
      <c r="H31" s="56" t="s">
        <v>5345</v>
      </c>
      <c r="I31" s="61" t="s">
        <v>5351</v>
      </c>
      <c r="J31" s="62"/>
      <c r="K31" s="62"/>
      <c r="L31" s="62"/>
      <c r="M31" s="62"/>
      <c r="N31" s="62"/>
      <c r="O31" s="62"/>
      <c r="P31" s="62"/>
      <c r="Q31" s="62"/>
      <c r="R31" s="62"/>
      <c r="S31" s="62"/>
      <c r="T31" s="62"/>
      <c r="U31" s="55"/>
      <c r="V31"/>
    </row>
    <row r="32" spans="6:31" ht="18.75" x14ac:dyDescent="0.3">
      <c r="H32" s="59" t="s">
        <v>5336</v>
      </c>
      <c r="I32" s="54"/>
      <c r="J32" s="55"/>
      <c r="K32" s="55"/>
      <c r="L32" s="55"/>
      <c r="M32" s="55"/>
      <c r="N32" s="55"/>
      <c r="O32" s="62"/>
      <c r="P32" s="62"/>
      <c r="Q32" s="62"/>
      <c r="R32" s="62"/>
      <c r="S32" s="62"/>
      <c r="T32" s="62"/>
      <c r="U32" s="55"/>
      <c r="V32"/>
    </row>
    <row r="33" spans="8:22" ht="18.75" x14ac:dyDescent="0.3">
      <c r="H33" s="56" t="s">
        <v>5345</v>
      </c>
      <c r="I33" s="61" t="s">
        <v>5342</v>
      </c>
      <c r="J33" s="62"/>
      <c r="K33" s="62"/>
      <c r="L33" s="62"/>
      <c r="M33" s="62"/>
      <c r="N33" s="63"/>
      <c r="O33" s="62"/>
      <c r="P33" s="62"/>
      <c r="Q33" s="62"/>
      <c r="R33" s="62"/>
      <c r="S33" s="62"/>
      <c r="T33" s="62"/>
      <c r="U33" s="55"/>
      <c r="V33"/>
    </row>
    <row r="34" spans="8:22" ht="18.75" x14ac:dyDescent="0.3">
      <c r="H34" s="56" t="s">
        <v>5345</v>
      </c>
      <c r="I34" s="61" t="s">
        <v>5341</v>
      </c>
      <c r="J34" s="62"/>
      <c r="K34" s="62"/>
      <c r="L34" s="62"/>
      <c r="M34" s="62"/>
      <c r="N34" s="62"/>
      <c r="O34" s="62"/>
      <c r="P34" s="62"/>
      <c r="Q34" s="62"/>
      <c r="R34" s="62"/>
      <c r="S34" s="62"/>
      <c r="T34" s="62"/>
      <c r="U34" s="55"/>
      <c r="V34"/>
    </row>
    <row r="35" spans="8:22" ht="18.75" x14ac:dyDescent="0.3">
      <c r="H35" s="56" t="s">
        <v>5345</v>
      </c>
      <c r="I35" s="61" t="s">
        <v>5339</v>
      </c>
      <c r="J35" s="62"/>
      <c r="K35" s="62"/>
      <c r="L35" s="62"/>
      <c r="M35" s="62"/>
      <c r="N35" s="62"/>
      <c r="O35" s="55"/>
      <c r="P35" s="55"/>
      <c r="Q35" s="55"/>
      <c r="R35" s="55"/>
      <c r="S35" s="55"/>
      <c r="T35" s="55"/>
      <c r="U35" s="55"/>
      <c r="V35"/>
    </row>
    <row r="36" spans="8:22" ht="18.75" x14ac:dyDescent="0.3">
      <c r="H36" s="64" t="s">
        <v>5340</v>
      </c>
      <c r="I36" s="62"/>
      <c r="J36" s="62"/>
      <c r="K36" s="62"/>
      <c r="L36" s="62"/>
      <c r="M36" s="62"/>
      <c r="N36" s="62"/>
      <c r="O36" s="62"/>
      <c r="P36" s="62"/>
      <c r="Q36" s="62"/>
      <c r="R36" s="55"/>
      <c r="S36" s="55"/>
      <c r="T36" s="55"/>
      <c r="U36" s="55"/>
      <c r="V36"/>
    </row>
    <row r="37" spans="8:22" ht="16.5" x14ac:dyDescent="0.3">
      <c r="O37" s="44"/>
      <c r="P37" s="44"/>
      <c r="Q37" s="44"/>
      <c r="V37"/>
    </row>
    <row r="38" spans="8:22" ht="16.5" x14ac:dyDescent="0.3">
      <c r="O38" s="44"/>
      <c r="P38" s="44"/>
      <c r="Q38" s="44"/>
      <c r="V38"/>
    </row>
    <row r="39" spans="8:22" ht="16.5" x14ac:dyDescent="0.3">
      <c r="O39" s="44"/>
      <c r="P39" s="44"/>
      <c r="Q39" s="44"/>
      <c r="V39"/>
    </row>
    <row r="40" spans="8:22" x14ac:dyDescent="0.25">
      <c r="V40"/>
    </row>
    <row r="41" spans="8:22" x14ac:dyDescent="0.25">
      <c r="V41"/>
    </row>
    <row r="42" spans="8:22" x14ac:dyDescent="0.25">
      <c r="V42"/>
    </row>
    <row r="43" spans="8:22" x14ac:dyDescent="0.25">
      <c r="V43"/>
    </row>
    <row r="44" spans="8:22" x14ac:dyDescent="0.25">
      <c r="V44"/>
    </row>
    <row r="45" spans="8:22" x14ac:dyDescent="0.25">
      <c r="V45"/>
    </row>
    <row r="46" spans="8:22" x14ac:dyDescent="0.25">
      <c r="V46"/>
    </row>
    <row r="47" spans="8:22" x14ac:dyDescent="0.25">
      <c r="V47"/>
    </row>
    <row r="48" spans="8:22" x14ac:dyDescent="0.25">
      <c r="V48"/>
    </row>
    <row r="49" spans="22:22" x14ac:dyDescent="0.25">
      <c r="V49"/>
    </row>
    <row r="50" spans="22:22" x14ac:dyDescent="0.25">
      <c r="V50"/>
    </row>
    <row r="51" spans="22:22" x14ac:dyDescent="0.25">
      <c r="V51"/>
    </row>
    <row r="52" spans="22:22" x14ac:dyDescent="0.25">
      <c r="V52"/>
    </row>
    <row r="53" spans="22:22" x14ac:dyDescent="0.25">
      <c r="V53"/>
    </row>
    <row r="54" spans="22:22" x14ac:dyDescent="0.25">
      <c r="V54"/>
    </row>
    <row r="55" spans="22:22" x14ac:dyDescent="0.25">
      <c r="V55"/>
    </row>
    <row r="56" spans="22:22" x14ac:dyDescent="0.25">
      <c r="V56"/>
    </row>
    <row r="57" spans="22:22" x14ac:dyDescent="0.25">
      <c r="V57"/>
    </row>
    <row r="58" spans="22:22" x14ac:dyDescent="0.25">
      <c r="V58"/>
    </row>
    <row r="59" spans="22:22" x14ac:dyDescent="0.25">
      <c r="V59"/>
    </row>
    <row r="60" spans="22:22" x14ac:dyDescent="0.25">
      <c r="V60"/>
    </row>
    <row r="61" spans="22:22" x14ac:dyDescent="0.25">
      <c r="V61"/>
    </row>
    <row r="62" spans="22:22" x14ac:dyDescent="0.25">
      <c r="V62"/>
    </row>
    <row r="63" spans="22:22" x14ac:dyDescent="0.25">
      <c r="V63"/>
    </row>
    <row r="64" spans="22:22" x14ac:dyDescent="0.25">
      <c r="V64"/>
    </row>
    <row r="65" spans="22:22" x14ac:dyDescent="0.25">
      <c r="V65"/>
    </row>
    <row r="66" spans="22:22" x14ac:dyDescent="0.25">
      <c r="V66"/>
    </row>
    <row r="67" spans="22:22" x14ac:dyDescent="0.25">
      <c r="V67"/>
    </row>
    <row r="68" spans="22:22" x14ac:dyDescent="0.25">
      <c r="V68"/>
    </row>
    <row r="69" spans="22:22" x14ac:dyDescent="0.25">
      <c r="V69"/>
    </row>
    <row r="70" spans="22:22" x14ac:dyDescent="0.25">
      <c r="V70"/>
    </row>
    <row r="71" spans="22:22" x14ac:dyDescent="0.25">
      <c r="V71"/>
    </row>
    <row r="72" spans="22:22" x14ac:dyDescent="0.25">
      <c r="V72"/>
    </row>
    <row r="73" spans="22:22" x14ac:dyDescent="0.25">
      <c r="V73"/>
    </row>
    <row r="74" spans="22:22" x14ac:dyDescent="0.25">
      <c r="V74"/>
    </row>
    <row r="75" spans="22:22" x14ac:dyDescent="0.25">
      <c r="V75"/>
    </row>
    <row r="76" spans="22:22" x14ac:dyDescent="0.25">
      <c r="V76"/>
    </row>
    <row r="77" spans="22:22" x14ac:dyDescent="0.25">
      <c r="V77"/>
    </row>
    <row r="78" spans="22:22" x14ac:dyDescent="0.25">
      <c r="V78"/>
    </row>
    <row r="79" spans="22:22" x14ac:dyDescent="0.25">
      <c r="V79"/>
    </row>
    <row r="80" spans="22:22" x14ac:dyDescent="0.25">
      <c r="V80"/>
    </row>
    <row r="81" spans="22:22" x14ac:dyDescent="0.25">
      <c r="V81"/>
    </row>
    <row r="82" spans="22:22" x14ac:dyDescent="0.25">
      <c r="V82"/>
    </row>
    <row r="83" spans="22:22" x14ac:dyDescent="0.25">
      <c r="V83"/>
    </row>
    <row r="84" spans="22:22" x14ac:dyDescent="0.25">
      <c r="V84"/>
    </row>
    <row r="85" spans="22:22" x14ac:dyDescent="0.25">
      <c r="V85"/>
    </row>
    <row r="86" spans="22:22" x14ac:dyDescent="0.25">
      <c r="V86"/>
    </row>
    <row r="87" spans="22:22" x14ac:dyDescent="0.25">
      <c r="V87"/>
    </row>
    <row r="88" spans="22:22" x14ac:dyDescent="0.25">
      <c r="V88"/>
    </row>
    <row r="89" spans="22:22" x14ac:dyDescent="0.25">
      <c r="V89"/>
    </row>
    <row r="90" spans="22:22" x14ac:dyDescent="0.25">
      <c r="V90"/>
    </row>
    <row r="91" spans="22:22" x14ac:dyDescent="0.25">
      <c r="V91"/>
    </row>
    <row r="92" spans="22:22" x14ac:dyDescent="0.25">
      <c r="V92"/>
    </row>
    <row r="93" spans="22:22" x14ac:dyDescent="0.25">
      <c r="V93"/>
    </row>
    <row r="94" spans="22:22" x14ac:dyDescent="0.25">
      <c r="V94"/>
    </row>
    <row r="95" spans="22:22" x14ac:dyDescent="0.25">
      <c r="V95"/>
    </row>
    <row r="96" spans="22:22" x14ac:dyDescent="0.25">
      <c r="V96"/>
    </row>
    <row r="97" spans="22:22" x14ac:dyDescent="0.25">
      <c r="V97"/>
    </row>
    <row r="98" spans="22:22" x14ac:dyDescent="0.25">
      <c r="V98"/>
    </row>
    <row r="99" spans="22:22" x14ac:dyDescent="0.25">
      <c r="V99"/>
    </row>
    <row r="100" spans="22:22" x14ac:dyDescent="0.25">
      <c r="V100"/>
    </row>
    <row r="101" spans="22:22" x14ac:dyDescent="0.25">
      <c r="V101"/>
    </row>
    <row r="102" spans="22:22" x14ac:dyDescent="0.25">
      <c r="V102"/>
    </row>
    <row r="103" spans="22:22" x14ac:dyDescent="0.25">
      <c r="V103"/>
    </row>
    <row r="104" spans="22:22" x14ac:dyDescent="0.25">
      <c r="V104"/>
    </row>
    <row r="105" spans="22:22" x14ac:dyDescent="0.25">
      <c r="V105"/>
    </row>
    <row r="106" spans="22:22" x14ac:dyDescent="0.25">
      <c r="V106"/>
    </row>
    <row r="107" spans="22:22" x14ac:dyDescent="0.25">
      <c r="V107"/>
    </row>
    <row r="108" spans="22:22" x14ac:dyDescent="0.25">
      <c r="V108"/>
    </row>
    <row r="109" spans="22:22" x14ac:dyDescent="0.25">
      <c r="V109"/>
    </row>
    <row r="110" spans="22:22" x14ac:dyDescent="0.25">
      <c r="V110"/>
    </row>
    <row r="111" spans="22:22" x14ac:dyDescent="0.25">
      <c r="V111"/>
    </row>
    <row r="112" spans="22:22" x14ac:dyDescent="0.25">
      <c r="V112"/>
    </row>
    <row r="113" spans="22:22" x14ac:dyDescent="0.25">
      <c r="V113"/>
    </row>
    <row r="114" spans="22:22" x14ac:dyDescent="0.25">
      <c r="V114"/>
    </row>
    <row r="115" spans="22:22" x14ac:dyDescent="0.25">
      <c r="V115"/>
    </row>
    <row r="116" spans="22:22" x14ac:dyDescent="0.25">
      <c r="V116"/>
    </row>
    <row r="117" spans="22:22" x14ac:dyDescent="0.25">
      <c r="V117"/>
    </row>
    <row r="118" spans="22:22" x14ac:dyDescent="0.25">
      <c r="V118"/>
    </row>
    <row r="119" spans="22:22" x14ac:dyDescent="0.25">
      <c r="V119"/>
    </row>
    <row r="120" spans="22:22" x14ac:dyDescent="0.25">
      <c r="V120"/>
    </row>
    <row r="121" spans="22:22" x14ac:dyDescent="0.25">
      <c r="V121"/>
    </row>
    <row r="122" spans="22:22" x14ac:dyDescent="0.25">
      <c r="V122"/>
    </row>
    <row r="123" spans="22:22" x14ac:dyDescent="0.25">
      <c r="V123"/>
    </row>
    <row r="124" spans="22:22" x14ac:dyDescent="0.25">
      <c r="V124"/>
    </row>
    <row r="125" spans="22:22" x14ac:dyDescent="0.25">
      <c r="V125"/>
    </row>
    <row r="126" spans="22:22" x14ac:dyDescent="0.25">
      <c r="V126"/>
    </row>
    <row r="127" spans="22:22" x14ac:dyDescent="0.25">
      <c r="V127"/>
    </row>
    <row r="128" spans="22:22" x14ac:dyDescent="0.25">
      <c r="V128"/>
    </row>
    <row r="129" spans="22:22" x14ac:dyDescent="0.25">
      <c r="V129"/>
    </row>
    <row r="130" spans="22:22" x14ac:dyDescent="0.25">
      <c r="V130"/>
    </row>
    <row r="131" spans="22:22" x14ac:dyDescent="0.25">
      <c r="V131"/>
    </row>
    <row r="132" spans="22:22" x14ac:dyDescent="0.25">
      <c r="V132"/>
    </row>
    <row r="133" spans="22:22" x14ac:dyDescent="0.25">
      <c r="V133"/>
    </row>
    <row r="134" spans="22:22" x14ac:dyDescent="0.25">
      <c r="V134"/>
    </row>
    <row r="135" spans="22:22" x14ac:dyDescent="0.25">
      <c r="V135"/>
    </row>
    <row r="136" spans="22:22" x14ac:dyDescent="0.25">
      <c r="V136"/>
    </row>
    <row r="137" spans="22:22" x14ac:dyDescent="0.25">
      <c r="V137"/>
    </row>
    <row r="138" spans="22:22" x14ac:dyDescent="0.25">
      <c r="V138"/>
    </row>
    <row r="139" spans="22:22" x14ac:dyDescent="0.25">
      <c r="V139"/>
    </row>
    <row r="140" spans="22:22" x14ac:dyDescent="0.25">
      <c r="V140"/>
    </row>
    <row r="141" spans="22:22" x14ac:dyDescent="0.25">
      <c r="V141"/>
    </row>
    <row r="142" spans="22:22" x14ac:dyDescent="0.25">
      <c r="V142"/>
    </row>
    <row r="143" spans="22:22" x14ac:dyDescent="0.25">
      <c r="V143"/>
    </row>
    <row r="144" spans="22:22" x14ac:dyDescent="0.25">
      <c r="V144"/>
    </row>
    <row r="145" spans="22:22" x14ac:dyDescent="0.25">
      <c r="V145"/>
    </row>
    <row r="146" spans="22:22" x14ac:dyDescent="0.25">
      <c r="V146"/>
    </row>
    <row r="147" spans="22:22" x14ac:dyDescent="0.25">
      <c r="V147"/>
    </row>
    <row r="148" spans="22:22" x14ac:dyDescent="0.25">
      <c r="V148"/>
    </row>
    <row r="149" spans="22:22" x14ac:dyDescent="0.25">
      <c r="V149"/>
    </row>
    <row r="150" spans="22:22" x14ac:dyDescent="0.25">
      <c r="V150"/>
    </row>
    <row r="151" spans="22:22" x14ac:dyDescent="0.25">
      <c r="V151"/>
    </row>
    <row r="152" spans="22:22" x14ac:dyDescent="0.25">
      <c r="V152"/>
    </row>
    <row r="153" spans="22:22" x14ac:dyDescent="0.25">
      <c r="V153"/>
    </row>
    <row r="154" spans="22:22" x14ac:dyDescent="0.25">
      <c r="V154"/>
    </row>
    <row r="155" spans="22:22" x14ac:dyDescent="0.25">
      <c r="V155"/>
    </row>
    <row r="156" spans="22:22" x14ac:dyDescent="0.25">
      <c r="V156"/>
    </row>
    <row r="157" spans="22:22" x14ac:dyDescent="0.25">
      <c r="V157"/>
    </row>
    <row r="158" spans="22:22" x14ac:dyDescent="0.25">
      <c r="V158"/>
    </row>
    <row r="159" spans="22:22" x14ac:dyDescent="0.25">
      <c r="V159"/>
    </row>
    <row r="160" spans="22:22" x14ac:dyDescent="0.25">
      <c r="V160"/>
    </row>
    <row r="161" spans="22:22" x14ac:dyDescent="0.25">
      <c r="V161"/>
    </row>
    <row r="162" spans="22:22" x14ac:dyDescent="0.25">
      <c r="V162"/>
    </row>
    <row r="163" spans="22:22" x14ac:dyDescent="0.25">
      <c r="V163"/>
    </row>
    <row r="164" spans="22:22" x14ac:dyDescent="0.25">
      <c r="V164"/>
    </row>
    <row r="165" spans="22:22" x14ac:dyDescent="0.25">
      <c r="V165"/>
    </row>
    <row r="166" spans="22:22" x14ac:dyDescent="0.25">
      <c r="V166"/>
    </row>
    <row r="167" spans="22:22" x14ac:dyDescent="0.25">
      <c r="V167"/>
    </row>
    <row r="168" spans="22:22" x14ac:dyDescent="0.25">
      <c r="V168"/>
    </row>
    <row r="169" spans="22:22" x14ac:dyDescent="0.25">
      <c r="V169"/>
    </row>
    <row r="170" spans="22:22" x14ac:dyDescent="0.25">
      <c r="V170"/>
    </row>
    <row r="171" spans="22:22" x14ac:dyDescent="0.25">
      <c r="V171"/>
    </row>
    <row r="172" spans="22:22" x14ac:dyDescent="0.25">
      <c r="V172"/>
    </row>
    <row r="173" spans="22:22" x14ac:dyDescent="0.25">
      <c r="V173"/>
    </row>
    <row r="174" spans="22:22" x14ac:dyDescent="0.25">
      <c r="V174"/>
    </row>
    <row r="175" spans="22:22" x14ac:dyDescent="0.25">
      <c r="V175"/>
    </row>
    <row r="176" spans="22:22" x14ac:dyDescent="0.25">
      <c r="V176"/>
    </row>
    <row r="177" spans="22:22" x14ac:dyDescent="0.25">
      <c r="V177"/>
    </row>
    <row r="178" spans="22:22" x14ac:dyDescent="0.25">
      <c r="V178"/>
    </row>
    <row r="179" spans="22:22" x14ac:dyDescent="0.25">
      <c r="V179"/>
    </row>
    <row r="180" spans="22:22" x14ac:dyDescent="0.25">
      <c r="V180"/>
    </row>
    <row r="181" spans="22:22" x14ac:dyDescent="0.25">
      <c r="V181"/>
    </row>
    <row r="182" spans="22:22" x14ac:dyDescent="0.25">
      <c r="V182"/>
    </row>
    <row r="183" spans="22:22" x14ac:dyDescent="0.25">
      <c r="V183"/>
    </row>
    <row r="184" spans="22:22" x14ac:dyDescent="0.25">
      <c r="V184"/>
    </row>
    <row r="185" spans="22:22" x14ac:dyDescent="0.25">
      <c r="V185"/>
    </row>
    <row r="186" spans="22:22" x14ac:dyDescent="0.25">
      <c r="V186"/>
    </row>
    <row r="187" spans="22:22" x14ac:dyDescent="0.25">
      <c r="V187"/>
    </row>
    <row r="188" spans="22:22" x14ac:dyDescent="0.25">
      <c r="V188"/>
    </row>
    <row r="189" spans="22:22" x14ac:dyDescent="0.25">
      <c r="V189"/>
    </row>
    <row r="190" spans="22:22" x14ac:dyDescent="0.25">
      <c r="V190"/>
    </row>
    <row r="191" spans="22:22" x14ac:dyDescent="0.25">
      <c r="V191"/>
    </row>
    <row r="192" spans="22:22" x14ac:dyDescent="0.25">
      <c r="V192"/>
    </row>
    <row r="193" spans="22:22" x14ac:dyDescent="0.25">
      <c r="V193"/>
    </row>
    <row r="194" spans="22:22" x14ac:dyDescent="0.25">
      <c r="V194"/>
    </row>
    <row r="195" spans="22:22" x14ac:dyDescent="0.25">
      <c r="V195"/>
    </row>
    <row r="196" spans="22:22" x14ac:dyDescent="0.25">
      <c r="V196"/>
    </row>
    <row r="197" spans="22:22" x14ac:dyDescent="0.25">
      <c r="V197"/>
    </row>
    <row r="198" spans="22:22" x14ac:dyDescent="0.25">
      <c r="V198"/>
    </row>
    <row r="199" spans="22:22" x14ac:dyDescent="0.25">
      <c r="V199"/>
    </row>
    <row r="200" spans="22:22" x14ac:dyDescent="0.25">
      <c r="V200"/>
    </row>
    <row r="201" spans="22:22" x14ac:dyDescent="0.25">
      <c r="V201"/>
    </row>
    <row r="202" spans="22:22" x14ac:dyDescent="0.25">
      <c r="V202"/>
    </row>
    <row r="203" spans="22:22" x14ac:dyDescent="0.25">
      <c r="V203"/>
    </row>
    <row r="204" spans="22:22" x14ac:dyDescent="0.25">
      <c r="V204"/>
    </row>
    <row r="205" spans="22:22" x14ac:dyDescent="0.25">
      <c r="V205"/>
    </row>
    <row r="206" spans="22:22" x14ac:dyDescent="0.25">
      <c r="V206"/>
    </row>
    <row r="207" spans="22:22" x14ac:dyDescent="0.25">
      <c r="V207"/>
    </row>
    <row r="208" spans="22:22" x14ac:dyDescent="0.25">
      <c r="V208"/>
    </row>
    <row r="209" spans="22:22" x14ac:dyDescent="0.25">
      <c r="V209"/>
    </row>
    <row r="210" spans="22:22" x14ac:dyDescent="0.25">
      <c r="V210"/>
    </row>
    <row r="211" spans="22:22" x14ac:dyDescent="0.25">
      <c r="V211"/>
    </row>
    <row r="212" spans="22:22" x14ac:dyDescent="0.25">
      <c r="V212"/>
    </row>
    <row r="213" spans="22:22" x14ac:dyDescent="0.25">
      <c r="V213"/>
    </row>
    <row r="214" spans="22:22" x14ac:dyDescent="0.25">
      <c r="V214"/>
    </row>
    <row r="215" spans="22:22" x14ac:dyDescent="0.25">
      <c r="V215"/>
    </row>
    <row r="216" spans="22:22" x14ac:dyDescent="0.25">
      <c r="V216"/>
    </row>
    <row r="217" spans="22:22" x14ac:dyDescent="0.25">
      <c r="V217"/>
    </row>
    <row r="218" spans="22:22" x14ac:dyDescent="0.25">
      <c r="V218"/>
    </row>
    <row r="219" spans="22:22" x14ac:dyDescent="0.25">
      <c r="V219"/>
    </row>
    <row r="220" spans="22:22" x14ac:dyDescent="0.25">
      <c r="V220"/>
    </row>
    <row r="221" spans="22:22" x14ac:dyDescent="0.25">
      <c r="V221"/>
    </row>
    <row r="222" spans="22:22" x14ac:dyDescent="0.25">
      <c r="V222"/>
    </row>
    <row r="223" spans="22:22" x14ac:dyDescent="0.25">
      <c r="V223"/>
    </row>
    <row r="224" spans="22:22" x14ac:dyDescent="0.25">
      <c r="V224"/>
    </row>
    <row r="225" spans="22:22" x14ac:dyDescent="0.25">
      <c r="V225"/>
    </row>
    <row r="226" spans="22:22" x14ac:dyDescent="0.25">
      <c r="V226"/>
    </row>
    <row r="227" spans="22:22" x14ac:dyDescent="0.25">
      <c r="V227"/>
    </row>
    <row r="228" spans="22:22" x14ac:dyDescent="0.25">
      <c r="V228"/>
    </row>
    <row r="229" spans="22:22" x14ac:dyDescent="0.25">
      <c r="V229"/>
    </row>
    <row r="230" spans="22:22" x14ac:dyDescent="0.25">
      <c r="V230"/>
    </row>
    <row r="231" spans="22:22" x14ac:dyDescent="0.25">
      <c r="V231"/>
    </row>
    <row r="232" spans="22:22" x14ac:dyDescent="0.25">
      <c r="V232"/>
    </row>
    <row r="233" spans="22:22" x14ac:dyDescent="0.25">
      <c r="V233"/>
    </row>
    <row r="234" spans="22:22" x14ac:dyDescent="0.25">
      <c r="V234"/>
    </row>
    <row r="235" spans="22:22" x14ac:dyDescent="0.25">
      <c r="V235"/>
    </row>
    <row r="236" spans="22:22" x14ac:dyDescent="0.25">
      <c r="V236"/>
    </row>
    <row r="237" spans="22:22" x14ac:dyDescent="0.25">
      <c r="V237"/>
    </row>
    <row r="238" spans="22:22" x14ac:dyDescent="0.25">
      <c r="V238"/>
    </row>
    <row r="239" spans="22:22" x14ac:dyDescent="0.25">
      <c r="V239"/>
    </row>
    <row r="240" spans="22:22" x14ac:dyDescent="0.25">
      <c r="V240"/>
    </row>
    <row r="241" spans="22:22" x14ac:dyDescent="0.25">
      <c r="V241"/>
    </row>
    <row r="242" spans="22:22" x14ac:dyDescent="0.25">
      <c r="V242"/>
    </row>
    <row r="243" spans="22:22" x14ac:dyDescent="0.25">
      <c r="V243"/>
    </row>
    <row r="244" spans="22:22" x14ac:dyDescent="0.25">
      <c r="V244"/>
    </row>
    <row r="245" spans="22:22" x14ac:dyDescent="0.25">
      <c r="V245"/>
    </row>
    <row r="246" spans="22:22" x14ac:dyDescent="0.25">
      <c r="V246"/>
    </row>
    <row r="247" spans="22:22" x14ac:dyDescent="0.25">
      <c r="V247"/>
    </row>
    <row r="248" spans="22:22" x14ac:dyDescent="0.25">
      <c r="V248"/>
    </row>
    <row r="249" spans="22:22" x14ac:dyDescent="0.25">
      <c r="V249"/>
    </row>
    <row r="250" spans="22:22" x14ac:dyDescent="0.25">
      <c r="V250"/>
    </row>
    <row r="251" spans="22:22" x14ac:dyDescent="0.25">
      <c r="V251"/>
    </row>
    <row r="252" spans="22:22" x14ac:dyDescent="0.25">
      <c r="V252"/>
    </row>
    <row r="253" spans="22:22" x14ac:dyDescent="0.25">
      <c r="V253"/>
    </row>
    <row r="254" spans="22:22" x14ac:dyDescent="0.25">
      <c r="V254"/>
    </row>
    <row r="255" spans="22:22" x14ac:dyDescent="0.25">
      <c r="V255"/>
    </row>
    <row r="256" spans="22:22" x14ac:dyDescent="0.25">
      <c r="V256"/>
    </row>
    <row r="257" spans="22:22" x14ac:dyDescent="0.25">
      <c r="V257"/>
    </row>
    <row r="258" spans="22:22" x14ac:dyDescent="0.25">
      <c r="V258"/>
    </row>
    <row r="259" spans="22:22" x14ac:dyDescent="0.25">
      <c r="V259"/>
    </row>
    <row r="260" spans="22:22" x14ac:dyDescent="0.25">
      <c r="V260"/>
    </row>
    <row r="261" spans="22:22" x14ac:dyDescent="0.25">
      <c r="V261"/>
    </row>
    <row r="262" spans="22:22" x14ac:dyDescent="0.25">
      <c r="V262"/>
    </row>
    <row r="263" spans="22:22" x14ac:dyDescent="0.25">
      <c r="V263"/>
    </row>
    <row r="264" spans="22:22" x14ac:dyDescent="0.25">
      <c r="V264"/>
    </row>
    <row r="265" spans="22:22" x14ac:dyDescent="0.25">
      <c r="V265"/>
    </row>
    <row r="266" spans="22:22" x14ac:dyDescent="0.25">
      <c r="V266"/>
    </row>
    <row r="267" spans="22:22" x14ac:dyDescent="0.25">
      <c r="V267"/>
    </row>
    <row r="268" spans="22:22" x14ac:dyDescent="0.25">
      <c r="V268"/>
    </row>
    <row r="269" spans="22:22" x14ac:dyDescent="0.25">
      <c r="V269"/>
    </row>
    <row r="270" spans="22:22" x14ac:dyDescent="0.25">
      <c r="V270"/>
    </row>
    <row r="271" spans="22:22" x14ac:dyDescent="0.25">
      <c r="V271"/>
    </row>
    <row r="272" spans="22:22" x14ac:dyDescent="0.25">
      <c r="V272"/>
    </row>
    <row r="273" spans="22:22" x14ac:dyDescent="0.25">
      <c r="V273"/>
    </row>
    <row r="274" spans="22:22" x14ac:dyDescent="0.25">
      <c r="V274"/>
    </row>
    <row r="275" spans="22:22" x14ac:dyDescent="0.25">
      <c r="V275"/>
    </row>
    <row r="276" spans="22:22" x14ac:dyDescent="0.25">
      <c r="V276"/>
    </row>
    <row r="277" spans="22:22" x14ac:dyDescent="0.25">
      <c r="V277"/>
    </row>
    <row r="278" spans="22:22" x14ac:dyDescent="0.25">
      <c r="V278"/>
    </row>
    <row r="279" spans="22:22" x14ac:dyDescent="0.25">
      <c r="V279"/>
    </row>
    <row r="280" spans="22:22" x14ac:dyDescent="0.25">
      <c r="V280"/>
    </row>
    <row r="281" spans="22:22" x14ac:dyDescent="0.25">
      <c r="V281"/>
    </row>
    <row r="282" spans="22:22" x14ac:dyDescent="0.25">
      <c r="V282"/>
    </row>
    <row r="283" spans="22:22" x14ac:dyDescent="0.25">
      <c r="V283"/>
    </row>
    <row r="284" spans="22:22" x14ac:dyDescent="0.25">
      <c r="V284"/>
    </row>
    <row r="285" spans="22:22" x14ac:dyDescent="0.25">
      <c r="V285"/>
    </row>
    <row r="286" spans="22:22" x14ac:dyDescent="0.25">
      <c r="V286"/>
    </row>
    <row r="287" spans="22:22" x14ac:dyDescent="0.25">
      <c r="V287"/>
    </row>
    <row r="288" spans="22:22" x14ac:dyDescent="0.25">
      <c r="V288"/>
    </row>
    <row r="289" spans="22:22" x14ac:dyDescent="0.25">
      <c r="V289"/>
    </row>
    <row r="290" spans="22:22" x14ac:dyDescent="0.25">
      <c r="V290"/>
    </row>
    <row r="291" spans="22:22" x14ac:dyDescent="0.25">
      <c r="V291"/>
    </row>
    <row r="292" spans="22:22" x14ac:dyDescent="0.25">
      <c r="V292"/>
    </row>
    <row r="293" spans="22:22" x14ac:dyDescent="0.25">
      <c r="V293"/>
    </row>
    <row r="294" spans="22:22" x14ac:dyDescent="0.25">
      <c r="V294"/>
    </row>
    <row r="295" spans="22:22" x14ac:dyDescent="0.25">
      <c r="V295"/>
    </row>
    <row r="296" spans="22:22" x14ac:dyDescent="0.25">
      <c r="V296"/>
    </row>
    <row r="297" spans="22:22" x14ac:dyDescent="0.25">
      <c r="V297"/>
    </row>
    <row r="298" spans="22:22" x14ac:dyDescent="0.25">
      <c r="V298"/>
    </row>
    <row r="299" spans="22:22" x14ac:dyDescent="0.25">
      <c r="V299"/>
    </row>
    <row r="300" spans="22:22" x14ac:dyDescent="0.25">
      <c r="V300"/>
    </row>
    <row r="301" spans="22:22" x14ac:dyDescent="0.25">
      <c r="V301"/>
    </row>
    <row r="302" spans="22:22" x14ac:dyDescent="0.25">
      <c r="V302"/>
    </row>
    <row r="303" spans="22:22" x14ac:dyDescent="0.25">
      <c r="V303"/>
    </row>
    <row r="304" spans="22:22" x14ac:dyDescent="0.25">
      <c r="V304"/>
    </row>
    <row r="305" spans="22:22" x14ac:dyDescent="0.25">
      <c r="V305"/>
    </row>
    <row r="306" spans="22:22" x14ac:dyDescent="0.25">
      <c r="V306"/>
    </row>
    <row r="307" spans="22:22" x14ac:dyDescent="0.25">
      <c r="V307"/>
    </row>
    <row r="308" spans="22:22" x14ac:dyDescent="0.25">
      <c r="V308"/>
    </row>
    <row r="309" spans="22:22" x14ac:dyDescent="0.25">
      <c r="V309"/>
    </row>
    <row r="310" spans="22:22" x14ac:dyDescent="0.25">
      <c r="V310"/>
    </row>
    <row r="311" spans="22:22" x14ac:dyDescent="0.25">
      <c r="V311"/>
    </row>
    <row r="312" spans="22:22" x14ac:dyDescent="0.25">
      <c r="V312"/>
    </row>
    <row r="313" spans="22:22" x14ac:dyDescent="0.25">
      <c r="V313"/>
    </row>
    <row r="314" spans="22:22" x14ac:dyDescent="0.25">
      <c r="V314"/>
    </row>
    <row r="315" spans="22:22" x14ac:dyDescent="0.25">
      <c r="V315"/>
    </row>
    <row r="316" spans="22:22" x14ac:dyDescent="0.25">
      <c r="V316"/>
    </row>
    <row r="317" spans="22:22" x14ac:dyDescent="0.25">
      <c r="V317"/>
    </row>
    <row r="318" spans="22:22" x14ac:dyDescent="0.25">
      <c r="V318"/>
    </row>
    <row r="319" spans="22:22" x14ac:dyDescent="0.25">
      <c r="V319"/>
    </row>
    <row r="320" spans="22:22" x14ac:dyDescent="0.25">
      <c r="V320"/>
    </row>
    <row r="321" spans="22:22" x14ac:dyDescent="0.25">
      <c r="V321"/>
    </row>
    <row r="322" spans="22:22" x14ac:dyDescent="0.25">
      <c r="V322"/>
    </row>
    <row r="323" spans="22:22" x14ac:dyDescent="0.25">
      <c r="V323"/>
    </row>
    <row r="324" spans="22:22" x14ac:dyDescent="0.25">
      <c r="V324"/>
    </row>
    <row r="325" spans="22:22" x14ac:dyDescent="0.25">
      <c r="V325"/>
    </row>
    <row r="326" spans="22:22" x14ac:dyDescent="0.25">
      <c r="V326"/>
    </row>
    <row r="327" spans="22:22" x14ac:dyDescent="0.25">
      <c r="V327"/>
    </row>
    <row r="328" spans="22:22" x14ac:dyDescent="0.25">
      <c r="V328"/>
    </row>
    <row r="329" spans="22:22" x14ac:dyDescent="0.25">
      <c r="V329"/>
    </row>
    <row r="330" spans="22:22" x14ac:dyDescent="0.25">
      <c r="V330"/>
    </row>
    <row r="331" spans="22:22" x14ac:dyDescent="0.25">
      <c r="V331"/>
    </row>
    <row r="332" spans="22:22" x14ac:dyDescent="0.25">
      <c r="V332"/>
    </row>
    <row r="333" spans="22:22" x14ac:dyDescent="0.25">
      <c r="V333"/>
    </row>
    <row r="334" spans="22:22" x14ac:dyDescent="0.25">
      <c r="V334"/>
    </row>
    <row r="335" spans="22:22" x14ac:dyDescent="0.25">
      <c r="V335"/>
    </row>
    <row r="336" spans="22:22" x14ac:dyDescent="0.25">
      <c r="V336"/>
    </row>
    <row r="337" spans="22:22" x14ac:dyDescent="0.25">
      <c r="V337"/>
    </row>
    <row r="338" spans="22:22" x14ac:dyDescent="0.25">
      <c r="V338"/>
    </row>
    <row r="339" spans="22:22" x14ac:dyDescent="0.25">
      <c r="V339"/>
    </row>
    <row r="340" spans="22:22" x14ac:dyDescent="0.25">
      <c r="V340"/>
    </row>
    <row r="341" spans="22:22" x14ac:dyDescent="0.25">
      <c r="V341"/>
    </row>
    <row r="342" spans="22:22" x14ac:dyDescent="0.25">
      <c r="V342"/>
    </row>
    <row r="343" spans="22:22" x14ac:dyDescent="0.25">
      <c r="V343"/>
    </row>
    <row r="344" spans="22:22" x14ac:dyDescent="0.25">
      <c r="V344"/>
    </row>
    <row r="345" spans="22:22" x14ac:dyDescent="0.25">
      <c r="V345"/>
    </row>
    <row r="346" spans="22:22" x14ac:dyDescent="0.25">
      <c r="V346"/>
    </row>
    <row r="347" spans="22:22" x14ac:dyDescent="0.25">
      <c r="V347"/>
    </row>
    <row r="348" spans="22:22" x14ac:dyDescent="0.25">
      <c r="V348"/>
    </row>
    <row r="349" spans="22:22" x14ac:dyDescent="0.25">
      <c r="V349"/>
    </row>
    <row r="350" spans="22:22" x14ac:dyDescent="0.25">
      <c r="V350"/>
    </row>
    <row r="351" spans="22:22" x14ac:dyDescent="0.25">
      <c r="V351"/>
    </row>
    <row r="352" spans="22:22" x14ac:dyDescent="0.25">
      <c r="V352"/>
    </row>
    <row r="353" spans="22:22" x14ac:dyDescent="0.25">
      <c r="V353"/>
    </row>
    <row r="354" spans="22:22" x14ac:dyDescent="0.25">
      <c r="V354"/>
    </row>
    <row r="355" spans="22:22" x14ac:dyDescent="0.25">
      <c r="V355"/>
    </row>
    <row r="356" spans="22:22" x14ac:dyDescent="0.25">
      <c r="V356"/>
    </row>
    <row r="357" spans="22:22" x14ac:dyDescent="0.25">
      <c r="V357"/>
    </row>
    <row r="358" spans="22:22" x14ac:dyDescent="0.25">
      <c r="V358"/>
    </row>
    <row r="359" spans="22:22" x14ac:dyDescent="0.25">
      <c r="V359"/>
    </row>
    <row r="360" spans="22:22" x14ac:dyDescent="0.25">
      <c r="V360"/>
    </row>
    <row r="361" spans="22:22" x14ac:dyDescent="0.25">
      <c r="V361"/>
    </row>
    <row r="362" spans="22:22" x14ac:dyDescent="0.25">
      <c r="V362"/>
    </row>
    <row r="363" spans="22:22" x14ac:dyDescent="0.25">
      <c r="V363"/>
    </row>
    <row r="364" spans="22:22" x14ac:dyDescent="0.25">
      <c r="V364"/>
    </row>
    <row r="365" spans="22:22" x14ac:dyDescent="0.25">
      <c r="V365"/>
    </row>
    <row r="366" spans="22:22" x14ac:dyDescent="0.25">
      <c r="V366"/>
    </row>
    <row r="367" spans="22:22" x14ac:dyDescent="0.25">
      <c r="V367"/>
    </row>
    <row r="368" spans="22:22" x14ac:dyDescent="0.25">
      <c r="V368"/>
    </row>
    <row r="369" spans="22:22" x14ac:dyDescent="0.25">
      <c r="V369"/>
    </row>
    <row r="370" spans="22:22" x14ac:dyDescent="0.25">
      <c r="V370"/>
    </row>
    <row r="371" spans="22:22" x14ac:dyDescent="0.25">
      <c r="V371"/>
    </row>
    <row r="372" spans="22:22" x14ac:dyDescent="0.25">
      <c r="V372"/>
    </row>
    <row r="373" spans="22:22" x14ac:dyDescent="0.25">
      <c r="V373"/>
    </row>
    <row r="374" spans="22:22" x14ac:dyDescent="0.25">
      <c r="V374"/>
    </row>
    <row r="375" spans="22:22" x14ac:dyDescent="0.25">
      <c r="V375"/>
    </row>
    <row r="376" spans="22:22" x14ac:dyDescent="0.25">
      <c r="V376"/>
    </row>
    <row r="377" spans="22:22" x14ac:dyDescent="0.25">
      <c r="V377"/>
    </row>
    <row r="378" spans="22:22" x14ac:dyDescent="0.25">
      <c r="V378"/>
    </row>
    <row r="379" spans="22:22" x14ac:dyDescent="0.25">
      <c r="V379"/>
    </row>
    <row r="380" spans="22:22" x14ac:dyDescent="0.25">
      <c r="V380"/>
    </row>
    <row r="381" spans="22:22" x14ac:dyDescent="0.25">
      <c r="V381"/>
    </row>
    <row r="382" spans="22:22" x14ac:dyDescent="0.25">
      <c r="V382"/>
    </row>
    <row r="383" spans="22:22" x14ac:dyDescent="0.25">
      <c r="V383"/>
    </row>
    <row r="384" spans="22:22" x14ac:dyDescent="0.25">
      <c r="V384"/>
    </row>
    <row r="385" spans="22:22" x14ac:dyDescent="0.25">
      <c r="V385"/>
    </row>
    <row r="386" spans="22:22" x14ac:dyDescent="0.25">
      <c r="V386"/>
    </row>
    <row r="387" spans="22:22" x14ac:dyDescent="0.25">
      <c r="V387"/>
    </row>
    <row r="388" spans="22:22" x14ac:dyDescent="0.25">
      <c r="V388"/>
    </row>
    <row r="389" spans="22:22" x14ac:dyDescent="0.25">
      <c r="V389"/>
    </row>
    <row r="390" spans="22:22" x14ac:dyDescent="0.25">
      <c r="V390"/>
    </row>
    <row r="391" spans="22:22" x14ac:dyDescent="0.25">
      <c r="V391"/>
    </row>
    <row r="392" spans="22:22" x14ac:dyDescent="0.25">
      <c r="V392"/>
    </row>
    <row r="393" spans="22:22" x14ac:dyDescent="0.25">
      <c r="V393"/>
    </row>
    <row r="394" spans="22:22" x14ac:dyDescent="0.25">
      <c r="V394"/>
    </row>
    <row r="395" spans="22:22" x14ac:dyDescent="0.25">
      <c r="V395"/>
    </row>
    <row r="396" spans="22:22" x14ac:dyDescent="0.25">
      <c r="V396"/>
    </row>
    <row r="397" spans="22:22" x14ac:dyDescent="0.25">
      <c r="V397"/>
    </row>
    <row r="398" spans="22:22" x14ac:dyDescent="0.25">
      <c r="V398"/>
    </row>
    <row r="399" spans="22:22" x14ac:dyDescent="0.25">
      <c r="V399"/>
    </row>
    <row r="400" spans="22:22" x14ac:dyDescent="0.25">
      <c r="V400"/>
    </row>
    <row r="401" spans="22:22" x14ac:dyDescent="0.25">
      <c r="V401"/>
    </row>
    <row r="402" spans="22:22" x14ac:dyDescent="0.25">
      <c r="V402"/>
    </row>
    <row r="403" spans="22:22" x14ac:dyDescent="0.25">
      <c r="V403"/>
    </row>
    <row r="404" spans="22:22" x14ac:dyDescent="0.25">
      <c r="V404"/>
    </row>
    <row r="405" spans="22:22" x14ac:dyDescent="0.25">
      <c r="V405"/>
    </row>
    <row r="406" spans="22:22" x14ac:dyDescent="0.25">
      <c r="V406"/>
    </row>
    <row r="407" spans="22:22" x14ac:dyDescent="0.25">
      <c r="V407"/>
    </row>
    <row r="408" spans="22:22" x14ac:dyDescent="0.25">
      <c r="V408"/>
    </row>
    <row r="409" spans="22:22" x14ac:dyDescent="0.25">
      <c r="V409"/>
    </row>
    <row r="410" spans="22:22" x14ac:dyDescent="0.25">
      <c r="V410"/>
    </row>
    <row r="411" spans="22:22" x14ac:dyDescent="0.25">
      <c r="V411"/>
    </row>
    <row r="412" spans="22:22" x14ac:dyDescent="0.25">
      <c r="V412"/>
    </row>
    <row r="413" spans="22:22" x14ac:dyDescent="0.25">
      <c r="V413"/>
    </row>
    <row r="414" spans="22:22" x14ac:dyDescent="0.25">
      <c r="V414"/>
    </row>
    <row r="415" spans="22:22" x14ac:dyDescent="0.25">
      <c r="V415"/>
    </row>
    <row r="416" spans="22:22" x14ac:dyDescent="0.25">
      <c r="V416"/>
    </row>
    <row r="417" spans="22:22" x14ac:dyDescent="0.25">
      <c r="V417"/>
    </row>
    <row r="418" spans="22:22" x14ac:dyDescent="0.25">
      <c r="V418"/>
    </row>
    <row r="419" spans="22:22" x14ac:dyDescent="0.25">
      <c r="V419"/>
    </row>
    <row r="420" spans="22:22" x14ac:dyDescent="0.25">
      <c r="V420"/>
    </row>
    <row r="421" spans="22:22" x14ac:dyDescent="0.25">
      <c r="V421"/>
    </row>
    <row r="422" spans="22:22" x14ac:dyDescent="0.25">
      <c r="V422"/>
    </row>
    <row r="423" spans="22:22" x14ac:dyDescent="0.25">
      <c r="V423"/>
    </row>
    <row r="424" spans="22:22" x14ac:dyDescent="0.25">
      <c r="V424"/>
    </row>
    <row r="425" spans="22:22" x14ac:dyDescent="0.25">
      <c r="V425"/>
    </row>
    <row r="426" spans="22:22" x14ac:dyDescent="0.25">
      <c r="V426"/>
    </row>
    <row r="427" spans="22:22" x14ac:dyDescent="0.25">
      <c r="V427"/>
    </row>
    <row r="428" spans="22:22" x14ac:dyDescent="0.25">
      <c r="V428"/>
    </row>
    <row r="429" spans="22:22" x14ac:dyDescent="0.25">
      <c r="V429"/>
    </row>
    <row r="430" spans="22:22" x14ac:dyDescent="0.25">
      <c r="V430"/>
    </row>
    <row r="431" spans="22:22" x14ac:dyDescent="0.25">
      <c r="V431"/>
    </row>
    <row r="432" spans="22:22" x14ac:dyDescent="0.25">
      <c r="V432"/>
    </row>
    <row r="433" spans="22:22" x14ac:dyDescent="0.25">
      <c r="V433"/>
    </row>
    <row r="434" spans="22:22" x14ac:dyDescent="0.25">
      <c r="V434"/>
    </row>
    <row r="435" spans="22:22" x14ac:dyDescent="0.25">
      <c r="V435"/>
    </row>
    <row r="436" spans="22:22" x14ac:dyDescent="0.25">
      <c r="V436"/>
    </row>
    <row r="437" spans="22:22" x14ac:dyDescent="0.25">
      <c r="V437"/>
    </row>
    <row r="438" spans="22:22" x14ac:dyDescent="0.25">
      <c r="V438"/>
    </row>
    <row r="439" spans="22:22" x14ac:dyDescent="0.25">
      <c r="V439"/>
    </row>
    <row r="440" spans="22:22" x14ac:dyDescent="0.25">
      <c r="V440"/>
    </row>
    <row r="441" spans="22:22" x14ac:dyDescent="0.25">
      <c r="V441"/>
    </row>
    <row r="442" spans="22:22" x14ac:dyDescent="0.25">
      <c r="V442"/>
    </row>
    <row r="443" spans="22:22" x14ac:dyDescent="0.25">
      <c r="V443"/>
    </row>
    <row r="444" spans="22:22" x14ac:dyDescent="0.25">
      <c r="V444"/>
    </row>
    <row r="445" spans="22:22" x14ac:dyDescent="0.25">
      <c r="V445"/>
    </row>
    <row r="446" spans="22:22" x14ac:dyDescent="0.25">
      <c r="V446"/>
    </row>
    <row r="447" spans="22:22" x14ac:dyDescent="0.25">
      <c r="V447"/>
    </row>
    <row r="448" spans="22:22" x14ac:dyDescent="0.25">
      <c r="V448"/>
    </row>
    <row r="449" spans="22:22" x14ac:dyDescent="0.25">
      <c r="V449"/>
    </row>
    <row r="450" spans="22:22" x14ac:dyDescent="0.25">
      <c r="V450"/>
    </row>
    <row r="451" spans="22:22" x14ac:dyDescent="0.25">
      <c r="V451"/>
    </row>
    <row r="452" spans="22:22" x14ac:dyDescent="0.25">
      <c r="V452"/>
    </row>
    <row r="453" spans="22:22" x14ac:dyDescent="0.25">
      <c r="V453"/>
    </row>
    <row r="454" spans="22:22" x14ac:dyDescent="0.25">
      <c r="V454"/>
    </row>
    <row r="455" spans="22:22" x14ac:dyDescent="0.25">
      <c r="V455"/>
    </row>
    <row r="456" spans="22:22" x14ac:dyDescent="0.25">
      <c r="V456"/>
    </row>
    <row r="457" spans="22:22" x14ac:dyDescent="0.25">
      <c r="V457"/>
    </row>
    <row r="458" spans="22:22" x14ac:dyDescent="0.25">
      <c r="V458"/>
    </row>
    <row r="459" spans="22:22" x14ac:dyDescent="0.25">
      <c r="V459"/>
    </row>
    <row r="460" spans="22:22" x14ac:dyDescent="0.25">
      <c r="V460"/>
    </row>
    <row r="461" spans="22:22" x14ac:dyDescent="0.25">
      <c r="V461"/>
    </row>
    <row r="462" spans="22:22" x14ac:dyDescent="0.25">
      <c r="V462"/>
    </row>
    <row r="463" spans="22:22" x14ac:dyDescent="0.25">
      <c r="V463"/>
    </row>
    <row r="464" spans="22:22" x14ac:dyDescent="0.25">
      <c r="V464"/>
    </row>
    <row r="465" spans="22:22" x14ac:dyDescent="0.25">
      <c r="V465"/>
    </row>
    <row r="466" spans="22:22" x14ac:dyDescent="0.25">
      <c r="V466"/>
    </row>
    <row r="467" spans="22:22" x14ac:dyDescent="0.25">
      <c r="V467"/>
    </row>
    <row r="468" spans="22:22" x14ac:dyDescent="0.25">
      <c r="V468"/>
    </row>
    <row r="469" spans="22:22" x14ac:dyDescent="0.25">
      <c r="V469"/>
    </row>
    <row r="470" spans="22:22" x14ac:dyDescent="0.25">
      <c r="V470"/>
    </row>
    <row r="471" spans="22:22" x14ac:dyDescent="0.25">
      <c r="V471"/>
    </row>
    <row r="472" spans="22:22" x14ac:dyDescent="0.25">
      <c r="V472"/>
    </row>
    <row r="473" spans="22:22" x14ac:dyDescent="0.25">
      <c r="V473"/>
    </row>
    <row r="474" spans="22:22" x14ac:dyDescent="0.25">
      <c r="V474"/>
    </row>
    <row r="475" spans="22:22" x14ac:dyDescent="0.25">
      <c r="V475"/>
    </row>
    <row r="476" spans="22:22" x14ac:dyDescent="0.25">
      <c r="V476"/>
    </row>
    <row r="477" spans="22:22" x14ac:dyDescent="0.25">
      <c r="V477"/>
    </row>
    <row r="478" spans="22:22" x14ac:dyDescent="0.25">
      <c r="V478"/>
    </row>
    <row r="479" spans="22:22" x14ac:dyDescent="0.25">
      <c r="V479"/>
    </row>
    <row r="480" spans="22:22" x14ac:dyDescent="0.25">
      <c r="V480"/>
    </row>
    <row r="481" spans="22:22" x14ac:dyDescent="0.25">
      <c r="V481"/>
    </row>
    <row r="482" spans="22:22" x14ac:dyDescent="0.25">
      <c r="V482"/>
    </row>
    <row r="483" spans="22:22" x14ac:dyDescent="0.25">
      <c r="V483"/>
    </row>
    <row r="484" spans="22:22" x14ac:dyDescent="0.25">
      <c r="V484"/>
    </row>
    <row r="485" spans="22:22" x14ac:dyDescent="0.25">
      <c r="V485"/>
    </row>
    <row r="486" spans="22:22" x14ac:dyDescent="0.25">
      <c r="V486"/>
    </row>
    <row r="487" spans="22:22" x14ac:dyDescent="0.25">
      <c r="V487"/>
    </row>
    <row r="488" spans="22:22" x14ac:dyDescent="0.25">
      <c r="V488"/>
    </row>
    <row r="489" spans="22:22" x14ac:dyDescent="0.25">
      <c r="V489"/>
    </row>
    <row r="490" spans="22:22" x14ac:dyDescent="0.25">
      <c r="V490"/>
    </row>
    <row r="491" spans="22:22" x14ac:dyDescent="0.25">
      <c r="V491"/>
    </row>
    <row r="492" spans="22:22" x14ac:dyDescent="0.25">
      <c r="V492"/>
    </row>
    <row r="493" spans="22:22" x14ac:dyDescent="0.25">
      <c r="V493"/>
    </row>
    <row r="494" spans="22:22" x14ac:dyDescent="0.25">
      <c r="V494"/>
    </row>
    <row r="495" spans="22:22" x14ac:dyDescent="0.25">
      <c r="V495"/>
    </row>
    <row r="496" spans="22:22" x14ac:dyDescent="0.25">
      <c r="V496"/>
    </row>
    <row r="497" spans="22:22" x14ac:dyDescent="0.25">
      <c r="V497"/>
    </row>
    <row r="498" spans="22:22" x14ac:dyDescent="0.25">
      <c r="V498"/>
    </row>
    <row r="499" spans="22:22" x14ac:dyDescent="0.25">
      <c r="V499"/>
    </row>
    <row r="500" spans="22:22" x14ac:dyDescent="0.25">
      <c r="V500"/>
    </row>
    <row r="501" spans="22:22" x14ac:dyDescent="0.25">
      <c r="V501"/>
    </row>
    <row r="502" spans="22:22" x14ac:dyDescent="0.25">
      <c r="V502"/>
    </row>
    <row r="503" spans="22:22" x14ac:dyDescent="0.25">
      <c r="V503"/>
    </row>
    <row r="504" spans="22:22" x14ac:dyDescent="0.25">
      <c r="V504"/>
    </row>
    <row r="505" spans="22:22" x14ac:dyDescent="0.25">
      <c r="V505"/>
    </row>
    <row r="506" spans="22:22" x14ac:dyDescent="0.25">
      <c r="V506"/>
    </row>
    <row r="507" spans="22:22" x14ac:dyDescent="0.25">
      <c r="V507"/>
    </row>
    <row r="508" spans="22:22" x14ac:dyDescent="0.25">
      <c r="V508"/>
    </row>
    <row r="509" spans="22:22" x14ac:dyDescent="0.25">
      <c r="V509"/>
    </row>
    <row r="510" spans="22:22" x14ac:dyDescent="0.25">
      <c r="V510"/>
    </row>
    <row r="511" spans="22:22" x14ac:dyDescent="0.25">
      <c r="V511"/>
    </row>
    <row r="512" spans="22:22" x14ac:dyDescent="0.25">
      <c r="V512"/>
    </row>
    <row r="513" spans="22:22" x14ac:dyDescent="0.25">
      <c r="V513"/>
    </row>
    <row r="514" spans="22:22" x14ac:dyDescent="0.25">
      <c r="V514"/>
    </row>
    <row r="515" spans="22:22" x14ac:dyDescent="0.25">
      <c r="V515"/>
    </row>
    <row r="516" spans="22:22" x14ac:dyDescent="0.25">
      <c r="V516"/>
    </row>
    <row r="517" spans="22:22" x14ac:dyDescent="0.25">
      <c r="V517"/>
    </row>
    <row r="518" spans="22:22" x14ac:dyDescent="0.25">
      <c r="V518"/>
    </row>
    <row r="519" spans="22:22" x14ac:dyDescent="0.25">
      <c r="V519"/>
    </row>
    <row r="520" spans="22:22" x14ac:dyDescent="0.25">
      <c r="V520"/>
    </row>
    <row r="521" spans="22:22" x14ac:dyDescent="0.25">
      <c r="V521"/>
    </row>
    <row r="522" spans="22:22" x14ac:dyDescent="0.25">
      <c r="V522"/>
    </row>
    <row r="523" spans="22:22" x14ac:dyDescent="0.25">
      <c r="V523"/>
    </row>
    <row r="524" spans="22:22" x14ac:dyDescent="0.25">
      <c r="V524"/>
    </row>
    <row r="525" spans="22:22" x14ac:dyDescent="0.25">
      <c r="V525"/>
    </row>
    <row r="526" spans="22:22" x14ac:dyDescent="0.25">
      <c r="V526"/>
    </row>
    <row r="527" spans="22:22" x14ac:dyDescent="0.25">
      <c r="V527"/>
    </row>
    <row r="528" spans="22:22" x14ac:dyDescent="0.25">
      <c r="V528"/>
    </row>
    <row r="529" spans="22:22" x14ac:dyDescent="0.25">
      <c r="V529"/>
    </row>
    <row r="530" spans="22:22" x14ac:dyDescent="0.25">
      <c r="V530"/>
    </row>
    <row r="531" spans="22:22" x14ac:dyDescent="0.25">
      <c r="V531"/>
    </row>
    <row r="532" spans="22:22" x14ac:dyDescent="0.25">
      <c r="V532"/>
    </row>
    <row r="533" spans="22:22" x14ac:dyDescent="0.25">
      <c r="V533"/>
    </row>
    <row r="534" spans="22:22" x14ac:dyDescent="0.25">
      <c r="V534"/>
    </row>
    <row r="535" spans="22:22" x14ac:dyDescent="0.25">
      <c r="V535"/>
    </row>
    <row r="536" spans="22:22" x14ac:dyDescent="0.25">
      <c r="V536"/>
    </row>
    <row r="537" spans="22:22" x14ac:dyDescent="0.25">
      <c r="V537"/>
    </row>
    <row r="538" spans="22:22" x14ac:dyDescent="0.25">
      <c r="V538"/>
    </row>
    <row r="539" spans="22:22" x14ac:dyDescent="0.25">
      <c r="V539"/>
    </row>
    <row r="540" spans="22:22" x14ac:dyDescent="0.25">
      <c r="V540"/>
    </row>
    <row r="541" spans="22:22" x14ac:dyDescent="0.25">
      <c r="V541"/>
    </row>
    <row r="542" spans="22:22" x14ac:dyDescent="0.25">
      <c r="V542"/>
    </row>
    <row r="543" spans="22:22" x14ac:dyDescent="0.25">
      <c r="V543"/>
    </row>
    <row r="544" spans="22:22" x14ac:dyDescent="0.25">
      <c r="V544"/>
    </row>
    <row r="545" spans="22:22" x14ac:dyDescent="0.25">
      <c r="V545"/>
    </row>
    <row r="546" spans="22:22" x14ac:dyDescent="0.25">
      <c r="V546"/>
    </row>
    <row r="547" spans="22:22" x14ac:dyDescent="0.25">
      <c r="V547"/>
    </row>
    <row r="548" spans="22:22" x14ac:dyDescent="0.25">
      <c r="V548"/>
    </row>
    <row r="549" spans="22:22" x14ac:dyDescent="0.25">
      <c r="V549"/>
    </row>
    <row r="550" spans="22:22" x14ac:dyDescent="0.25">
      <c r="V550"/>
    </row>
    <row r="551" spans="22:22" x14ac:dyDescent="0.25">
      <c r="V551"/>
    </row>
    <row r="552" spans="22:22" x14ac:dyDescent="0.25">
      <c r="V552"/>
    </row>
    <row r="553" spans="22:22" x14ac:dyDescent="0.25">
      <c r="V553"/>
    </row>
    <row r="554" spans="22:22" x14ac:dyDescent="0.25">
      <c r="V554"/>
    </row>
    <row r="555" spans="22:22" x14ac:dyDescent="0.25">
      <c r="V555"/>
    </row>
    <row r="556" spans="22:22" x14ac:dyDescent="0.25">
      <c r="V556"/>
    </row>
    <row r="557" spans="22:22" x14ac:dyDescent="0.25">
      <c r="V557"/>
    </row>
    <row r="558" spans="22:22" x14ac:dyDescent="0.25">
      <c r="V558"/>
    </row>
    <row r="559" spans="22:22" x14ac:dyDescent="0.25">
      <c r="V559"/>
    </row>
    <row r="560" spans="22:22" x14ac:dyDescent="0.25">
      <c r="V560"/>
    </row>
    <row r="561" spans="22:22" x14ac:dyDescent="0.25">
      <c r="V561"/>
    </row>
    <row r="562" spans="22:22" x14ac:dyDescent="0.25">
      <c r="V562"/>
    </row>
    <row r="563" spans="22:22" x14ac:dyDescent="0.25">
      <c r="V563"/>
    </row>
    <row r="564" spans="22:22" x14ac:dyDescent="0.25">
      <c r="V564"/>
    </row>
    <row r="565" spans="22:22" x14ac:dyDescent="0.25">
      <c r="V565"/>
    </row>
    <row r="566" spans="22:22" x14ac:dyDescent="0.25">
      <c r="V566"/>
    </row>
    <row r="567" spans="22:22" x14ac:dyDescent="0.25">
      <c r="V567"/>
    </row>
    <row r="568" spans="22:22" x14ac:dyDescent="0.25">
      <c r="V568"/>
    </row>
    <row r="569" spans="22:22" x14ac:dyDescent="0.25">
      <c r="V569"/>
    </row>
    <row r="570" spans="22:22" x14ac:dyDescent="0.25">
      <c r="V570"/>
    </row>
    <row r="571" spans="22:22" x14ac:dyDescent="0.25">
      <c r="V571"/>
    </row>
    <row r="572" spans="22:22" x14ac:dyDescent="0.25">
      <c r="V572"/>
    </row>
    <row r="573" spans="22:22" x14ac:dyDescent="0.25">
      <c r="V573"/>
    </row>
    <row r="574" spans="22:22" x14ac:dyDescent="0.25">
      <c r="V574"/>
    </row>
    <row r="575" spans="22:22" x14ac:dyDescent="0.25">
      <c r="V575"/>
    </row>
    <row r="576" spans="22:22" x14ac:dyDescent="0.25">
      <c r="V576"/>
    </row>
    <row r="577" spans="22:22" x14ac:dyDescent="0.25">
      <c r="V577"/>
    </row>
    <row r="578" spans="22:22" x14ac:dyDescent="0.25">
      <c r="V578"/>
    </row>
    <row r="579" spans="22:22" x14ac:dyDescent="0.25">
      <c r="V579"/>
    </row>
    <row r="580" spans="22:22" x14ac:dyDescent="0.25">
      <c r="V580"/>
    </row>
    <row r="581" spans="22:22" x14ac:dyDescent="0.25">
      <c r="V581"/>
    </row>
    <row r="582" spans="22:22" x14ac:dyDescent="0.25">
      <c r="V582"/>
    </row>
    <row r="583" spans="22:22" x14ac:dyDescent="0.25">
      <c r="V583"/>
    </row>
    <row r="584" spans="22:22" x14ac:dyDescent="0.25">
      <c r="V584"/>
    </row>
    <row r="585" spans="22:22" x14ac:dyDescent="0.25">
      <c r="V585"/>
    </row>
    <row r="586" spans="22:22" x14ac:dyDescent="0.25">
      <c r="V586"/>
    </row>
    <row r="587" spans="22:22" x14ac:dyDescent="0.25">
      <c r="V587"/>
    </row>
    <row r="588" spans="22:22" x14ac:dyDescent="0.25">
      <c r="V588"/>
    </row>
    <row r="589" spans="22:22" x14ac:dyDescent="0.25">
      <c r="V589"/>
    </row>
    <row r="590" spans="22:22" x14ac:dyDescent="0.25">
      <c r="V590"/>
    </row>
    <row r="591" spans="22:22" x14ac:dyDescent="0.25">
      <c r="V591"/>
    </row>
    <row r="592" spans="22:22" x14ac:dyDescent="0.25">
      <c r="V592"/>
    </row>
    <row r="593" spans="22:22" x14ac:dyDescent="0.25">
      <c r="V593"/>
    </row>
    <row r="594" spans="22:22" x14ac:dyDescent="0.25">
      <c r="V594"/>
    </row>
    <row r="595" spans="22:22" x14ac:dyDescent="0.25">
      <c r="V595"/>
    </row>
    <row r="596" spans="22:22" x14ac:dyDescent="0.25">
      <c r="V596"/>
    </row>
    <row r="597" spans="22:22" x14ac:dyDescent="0.25">
      <c r="V597"/>
    </row>
    <row r="598" spans="22:22" x14ac:dyDescent="0.25">
      <c r="V598"/>
    </row>
    <row r="599" spans="22:22" x14ac:dyDescent="0.25">
      <c r="V599"/>
    </row>
    <row r="600" spans="22:22" x14ac:dyDescent="0.25">
      <c r="V600"/>
    </row>
    <row r="601" spans="22:22" x14ac:dyDescent="0.25">
      <c r="V601"/>
    </row>
    <row r="602" spans="22:22" x14ac:dyDescent="0.25">
      <c r="V602"/>
    </row>
    <row r="603" spans="22:22" x14ac:dyDescent="0.25">
      <c r="V603"/>
    </row>
    <row r="604" spans="22:22" x14ac:dyDescent="0.25">
      <c r="V604"/>
    </row>
    <row r="605" spans="22:22" x14ac:dyDescent="0.25">
      <c r="V605"/>
    </row>
    <row r="606" spans="22:22" x14ac:dyDescent="0.25">
      <c r="V606"/>
    </row>
    <row r="607" spans="22:22" x14ac:dyDescent="0.25">
      <c r="V607"/>
    </row>
    <row r="608" spans="22:22" x14ac:dyDescent="0.25">
      <c r="V608"/>
    </row>
    <row r="609" spans="22:22" x14ac:dyDescent="0.25">
      <c r="V609"/>
    </row>
    <row r="610" spans="22:22" x14ac:dyDescent="0.25">
      <c r="V610"/>
    </row>
    <row r="611" spans="22:22" x14ac:dyDescent="0.25">
      <c r="V611"/>
    </row>
    <row r="612" spans="22:22" x14ac:dyDescent="0.25">
      <c r="V612"/>
    </row>
    <row r="613" spans="22:22" x14ac:dyDescent="0.25">
      <c r="V613"/>
    </row>
    <row r="614" spans="22:22" x14ac:dyDescent="0.25">
      <c r="V614"/>
    </row>
    <row r="615" spans="22:22" x14ac:dyDescent="0.25">
      <c r="V615"/>
    </row>
    <row r="616" spans="22:22" x14ac:dyDescent="0.25">
      <c r="V616"/>
    </row>
    <row r="617" spans="22:22" x14ac:dyDescent="0.25">
      <c r="V617"/>
    </row>
    <row r="618" spans="22:22" x14ac:dyDescent="0.25">
      <c r="V618"/>
    </row>
    <row r="619" spans="22:22" x14ac:dyDescent="0.25">
      <c r="V619"/>
    </row>
    <row r="620" spans="22:22" x14ac:dyDescent="0.25">
      <c r="V620"/>
    </row>
    <row r="621" spans="22:22" x14ac:dyDescent="0.25">
      <c r="V621"/>
    </row>
    <row r="622" spans="22:22" x14ac:dyDescent="0.25">
      <c r="V622"/>
    </row>
    <row r="623" spans="22:22" x14ac:dyDescent="0.25">
      <c r="V623"/>
    </row>
    <row r="624" spans="22:22" x14ac:dyDescent="0.25">
      <c r="V624"/>
    </row>
    <row r="625" spans="22:22" x14ac:dyDescent="0.25">
      <c r="V625"/>
    </row>
    <row r="626" spans="22:22" x14ac:dyDescent="0.25">
      <c r="V626"/>
    </row>
    <row r="627" spans="22:22" x14ac:dyDescent="0.25">
      <c r="V627"/>
    </row>
    <row r="628" spans="22:22" x14ac:dyDescent="0.25">
      <c r="V628"/>
    </row>
    <row r="629" spans="22:22" x14ac:dyDescent="0.25">
      <c r="V629"/>
    </row>
    <row r="630" spans="22:22" x14ac:dyDescent="0.25">
      <c r="V630"/>
    </row>
    <row r="631" spans="22:22" x14ac:dyDescent="0.25">
      <c r="V631"/>
    </row>
    <row r="632" spans="22:22" x14ac:dyDescent="0.25">
      <c r="V632"/>
    </row>
    <row r="633" spans="22:22" x14ac:dyDescent="0.25">
      <c r="V633"/>
    </row>
    <row r="634" spans="22:22" x14ac:dyDescent="0.25">
      <c r="V634"/>
    </row>
    <row r="635" spans="22:22" x14ac:dyDescent="0.25">
      <c r="V635"/>
    </row>
    <row r="636" spans="22:22" x14ac:dyDescent="0.25">
      <c r="V636"/>
    </row>
    <row r="637" spans="22:22" x14ac:dyDescent="0.25">
      <c r="V637"/>
    </row>
    <row r="638" spans="22:22" x14ac:dyDescent="0.25">
      <c r="V638"/>
    </row>
    <row r="639" spans="22:22" x14ac:dyDescent="0.25">
      <c r="V639"/>
    </row>
    <row r="640" spans="22:22" x14ac:dyDescent="0.25">
      <c r="V640"/>
    </row>
    <row r="641" spans="22:22" x14ac:dyDescent="0.25">
      <c r="V641"/>
    </row>
    <row r="642" spans="22:22" x14ac:dyDescent="0.25">
      <c r="V642"/>
    </row>
    <row r="643" spans="22:22" x14ac:dyDescent="0.25">
      <c r="V643"/>
    </row>
    <row r="644" spans="22:22" x14ac:dyDescent="0.25">
      <c r="V644"/>
    </row>
    <row r="645" spans="22:22" x14ac:dyDescent="0.25">
      <c r="V645"/>
    </row>
    <row r="646" spans="22:22" x14ac:dyDescent="0.25">
      <c r="V646"/>
    </row>
    <row r="647" spans="22:22" x14ac:dyDescent="0.25">
      <c r="V647"/>
    </row>
    <row r="648" spans="22:22" x14ac:dyDescent="0.25">
      <c r="V648"/>
    </row>
    <row r="649" spans="22:22" x14ac:dyDescent="0.25">
      <c r="V649"/>
    </row>
    <row r="650" spans="22:22" x14ac:dyDescent="0.25">
      <c r="V650"/>
    </row>
    <row r="651" spans="22:22" x14ac:dyDescent="0.25">
      <c r="V651"/>
    </row>
    <row r="652" spans="22:22" x14ac:dyDescent="0.25">
      <c r="V652"/>
    </row>
    <row r="653" spans="22:22" x14ac:dyDescent="0.25">
      <c r="V653"/>
    </row>
    <row r="654" spans="22:22" x14ac:dyDescent="0.25">
      <c r="V654"/>
    </row>
    <row r="655" spans="22:22" x14ac:dyDescent="0.25">
      <c r="V655"/>
    </row>
    <row r="656" spans="22:22" x14ac:dyDescent="0.25">
      <c r="V656"/>
    </row>
    <row r="657" spans="22:22" x14ac:dyDescent="0.25">
      <c r="V657"/>
    </row>
    <row r="658" spans="22:22" x14ac:dyDescent="0.25">
      <c r="V658"/>
    </row>
    <row r="659" spans="22:22" x14ac:dyDescent="0.25">
      <c r="V659"/>
    </row>
    <row r="660" spans="22:22" x14ac:dyDescent="0.25">
      <c r="V660"/>
    </row>
    <row r="661" spans="22:22" x14ac:dyDescent="0.25">
      <c r="V661"/>
    </row>
    <row r="662" spans="22:22" x14ac:dyDescent="0.25">
      <c r="V662"/>
    </row>
    <row r="663" spans="22:22" x14ac:dyDescent="0.25">
      <c r="V663"/>
    </row>
    <row r="664" spans="22:22" x14ac:dyDescent="0.25">
      <c r="V664"/>
    </row>
    <row r="665" spans="22:22" x14ac:dyDescent="0.25">
      <c r="V665"/>
    </row>
    <row r="666" spans="22:22" x14ac:dyDescent="0.25">
      <c r="V666"/>
    </row>
    <row r="667" spans="22:22" x14ac:dyDescent="0.25">
      <c r="V667"/>
    </row>
    <row r="668" spans="22:22" x14ac:dyDescent="0.25">
      <c r="V668"/>
    </row>
    <row r="669" spans="22:22" x14ac:dyDescent="0.25">
      <c r="V669"/>
    </row>
    <row r="670" spans="22:22" x14ac:dyDescent="0.25">
      <c r="V670"/>
    </row>
    <row r="671" spans="22:22" x14ac:dyDescent="0.25">
      <c r="V671"/>
    </row>
    <row r="672" spans="22:22" x14ac:dyDescent="0.25">
      <c r="V672"/>
    </row>
    <row r="673" spans="22:22" x14ac:dyDescent="0.25">
      <c r="V673"/>
    </row>
    <row r="674" spans="22:22" x14ac:dyDescent="0.25">
      <c r="V674"/>
    </row>
    <row r="675" spans="22:22" x14ac:dyDescent="0.25">
      <c r="V675"/>
    </row>
    <row r="676" spans="22:22" x14ac:dyDescent="0.25">
      <c r="V676"/>
    </row>
    <row r="677" spans="22:22" x14ac:dyDescent="0.25">
      <c r="V677"/>
    </row>
    <row r="678" spans="22:22" x14ac:dyDescent="0.25">
      <c r="V678"/>
    </row>
    <row r="679" spans="22:22" x14ac:dyDescent="0.25">
      <c r="V679"/>
    </row>
    <row r="680" spans="22:22" x14ac:dyDescent="0.25">
      <c r="V680"/>
    </row>
    <row r="681" spans="22:22" x14ac:dyDescent="0.25">
      <c r="V681"/>
    </row>
    <row r="682" spans="22:22" x14ac:dyDescent="0.25">
      <c r="V682"/>
    </row>
    <row r="683" spans="22:22" x14ac:dyDescent="0.25">
      <c r="V683"/>
    </row>
    <row r="684" spans="22:22" x14ac:dyDescent="0.25">
      <c r="V684"/>
    </row>
    <row r="685" spans="22:22" x14ac:dyDescent="0.25">
      <c r="V685"/>
    </row>
    <row r="686" spans="22:22" x14ac:dyDescent="0.25">
      <c r="V686"/>
    </row>
    <row r="687" spans="22:22" x14ac:dyDescent="0.25">
      <c r="V687"/>
    </row>
    <row r="688" spans="22:22" x14ac:dyDescent="0.25">
      <c r="V688"/>
    </row>
    <row r="689" spans="22:22" x14ac:dyDescent="0.25">
      <c r="V689"/>
    </row>
    <row r="690" spans="22:22" x14ac:dyDescent="0.25">
      <c r="V690"/>
    </row>
    <row r="691" spans="22:22" x14ac:dyDescent="0.25">
      <c r="V691"/>
    </row>
    <row r="692" spans="22:22" x14ac:dyDescent="0.25">
      <c r="V692"/>
    </row>
    <row r="693" spans="22:22" x14ac:dyDescent="0.25">
      <c r="V693"/>
    </row>
    <row r="694" spans="22:22" x14ac:dyDescent="0.25">
      <c r="V694"/>
    </row>
    <row r="695" spans="22:22" x14ac:dyDescent="0.25">
      <c r="V695"/>
    </row>
    <row r="696" spans="22:22" x14ac:dyDescent="0.25">
      <c r="V696"/>
    </row>
    <row r="697" spans="22:22" x14ac:dyDescent="0.25">
      <c r="V697"/>
    </row>
    <row r="698" spans="22:22" x14ac:dyDescent="0.25">
      <c r="V698"/>
    </row>
    <row r="699" spans="22:22" x14ac:dyDescent="0.25">
      <c r="V699"/>
    </row>
    <row r="700" spans="22:22" x14ac:dyDescent="0.25">
      <c r="V700"/>
    </row>
    <row r="701" spans="22:22" x14ac:dyDescent="0.25">
      <c r="V701"/>
    </row>
    <row r="702" spans="22:22" x14ac:dyDescent="0.25">
      <c r="V702"/>
    </row>
    <row r="703" spans="22:22" x14ac:dyDescent="0.25">
      <c r="V703"/>
    </row>
    <row r="704" spans="22:22" x14ac:dyDescent="0.25">
      <c r="V704"/>
    </row>
    <row r="705" spans="22:22" x14ac:dyDescent="0.25">
      <c r="V705"/>
    </row>
    <row r="706" spans="22:22" x14ac:dyDescent="0.25">
      <c r="V706"/>
    </row>
    <row r="707" spans="22:22" x14ac:dyDescent="0.25">
      <c r="V707"/>
    </row>
    <row r="708" spans="22:22" x14ac:dyDescent="0.25">
      <c r="V708"/>
    </row>
    <row r="709" spans="22:22" x14ac:dyDescent="0.25">
      <c r="V709"/>
    </row>
    <row r="710" spans="22:22" x14ac:dyDescent="0.25">
      <c r="V710"/>
    </row>
    <row r="711" spans="22:22" x14ac:dyDescent="0.25">
      <c r="V711"/>
    </row>
    <row r="712" spans="22:22" x14ac:dyDescent="0.25">
      <c r="V712"/>
    </row>
    <row r="713" spans="22:22" x14ac:dyDescent="0.25">
      <c r="V713"/>
    </row>
    <row r="714" spans="22:22" x14ac:dyDescent="0.25">
      <c r="V714"/>
    </row>
    <row r="715" spans="22:22" x14ac:dyDescent="0.25">
      <c r="V715"/>
    </row>
    <row r="716" spans="22:22" x14ac:dyDescent="0.25">
      <c r="V716"/>
    </row>
    <row r="717" spans="22:22" x14ac:dyDescent="0.25">
      <c r="V717"/>
    </row>
    <row r="718" spans="22:22" x14ac:dyDescent="0.25">
      <c r="V718"/>
    </row>
    <row r="719" spans="22:22" x14ac:dyDescent="0.25">
      <c r="V719"/>
    </row>
    <row r="720" spans="22:22" x14ac:dyDescent="0.25">
      <c r="V720"/>
    </row>
    <row r="721" spans="22:22" x14ac:dyDescent="0.25">
      <c r="V721"/>
    </row>
    <row r="722" spans="22:22" x14ac:dyDescent="0.25">
      <c r="V722"/>
    </row>
    <row r="723" spans="22:22" x14ac:dyDescent="0.25">
      <c r="V723"/>
    </row>
    <row r="724" spans="22:22" x14ac:dyDescent="0.25">
      <c r="V724"/>
    </row>
    <row r="725" spans="22:22" x14ac:dyDescent="0.25">
      <c r="V725"/>
    </row>
    <row r="726" spans="22:22" x14ac:dyDescent="0.25">
      <c r="V726"/>
    </row>
    <row r="727" spans="22:22" x14ac:dyDescent="0.25">
      <c r="V727"/>
    </row>
    <row r="728" spans="22:22" x14ac:dyDescent="0.25">
      <c r="V728"/>
    </row>
    <row r="729" spans="22:22" x14ac:dyDescent="0.25">
      <c r="V729"/>
    </row>
    <row r="730" spans="22:22" x14ac:dyDescent="0.25">
      <c r="V730"/>
    </row>
    <row r="731" spans="22:22" x14ac:dyDescent="0.25">
      <c r="V731"/>
    </row>
    <row r="732" spans="22:22" x14ac:dyDescent="0.25">
      <c r="V732"/>
    </row>
    <row r="733" spans="22:22" x14ac:dyDescent="0.25">
      <c r="V733"/>
    </row>
    <row r="734" spans="22:22" x14ac:dyDescent="0.25">
      <c r="V734"/>
    </row>
    <row r="735" spans="22:22" x14ac:dyDescent="0.25">
      <c r="V735"/>
    </row>
    <row r="736" spans="22:22" x14ac:dyDescent="0.25">
      <c r="V736"/>
    </row>
    <row r="737" spans="22:22" x14ac:dyDescent="0.25">
      <c r="V737"/>
    </row>
    <row r="738" spans="22:22" x14ac:dyDescent="0.25">
      <c r="V738"/>
    </row>
    <row r="739" spans="22:22" x14ac:dyDescent="0.25">
      <c r="V739"/>
    </row>
    <row r="740" spans="22:22" x14ac:dyDescent="0.25">
      <c r="V740"/>
    </row>
    <row r="741" spans="22:22" x14ac:dyDescent="0.25">
      <c r="V741"/>
    </row>
    <row r="742" spans="22:22" x14ac:dyDescent="0.25">
      <c r="V742"/>
    </row>
    <row r="743" spans="22:22" x14ac:dyDescent="0.25">
      <c r="V743"/>
    </row>
    <row r="744" spans="22:22" x14ac:dyDescent="0.25">
      <c r="V744"/>
    </row>
    <row r="745" spans="22:22" x14ac:dyDescent="0.25">
      <c r="V745"/>
    </row>
    <row r="746" spans="22:22" x14ac:dyDescent="0.25">
      <c r="V746"/>
    </row>
    <row r="747" spans="22:22" x14ac:dyDescent="0.25">
      <c r="V747"/>
    </row>
    <row r="748" spans="22:22" x14ac:dyDescent="0.25">
      <c r="V748"/>
    </row>
    <row r="749" spans="22:22" x14ac:dyDescent="0.25">
      <c r="V749"/>
    </row>
    <row r="750" spans="22:22" x14ac:dyDescent="0.25">
      <c r="V750"/>
    </row>
    <row r="751" spans="22:22" x14ac:dyDescent="0.25">
      <c r="V751"/>
    </row>
    <row r="752" spans="22:22" x14ac:dyDescent="0.25">
      <c r="V752"/>
    </row>
    <row r="753" spans="22:22" x14ac:dyDescent="0.25">
      <c r="V753"/>
    </row>
    <row r="754" spans="22:22" x14ac:dyDescent="0.25">
      <c r="V754"/>
    </row>
    <row r="755" spans="22:22" x14ac:dyDescent="0.25">
      <c r="V755"/>
    </row>
    <row r="756" spans="22:22" x14ac:dyDescent="0.25">
      <c r="V756"/>
    </row>
    <row r="757" spans="22:22" x14ac:dyDescent="0.25">
      <c r="V757"/>
    </row>
    <row r="758" spans="22:22" x14ac:dyDescent="0.25">
      <c r="V758"/>
    </row>
    <row r="759" spans="22:22" x14ac:dyDescent="0.25">
      <c r="V759"/>
    </row>
    <row r="760" spans="22:22" x14ac:dyDescent="0.25">
      <c r="V760"/>
    </row>
    <row r="761" spans="22:22" x14ac:dyDescent="0.25">
      <c r="V761"/>
    </row>
    <row r="762" spans="22:22" x14ac:dyDescent="0.25">
      <c r="V762"/>
    </row>
    <row r="763" spans="22:22" x14ac:dyDescent="0.25">
      <c r="V763"/>
    </row>
    <row r="764" spans="22:22" x14ac:dyDescent="0.25">
      <c r="V764"/>
    </row>
    <row r="765" spans="22:22" x14ac:dyDescent="0.25">
      <c r="V765"/>
    </row>
    <row r="766" spans="22:22" x14ac:dyDescent="0.25">
      <c r="V766"/>
    </row>
    <row r="767" spans="22:22" x14ac:dyDescent="0.25">
      <c r="V767"/>
    </row>
    <row r="768" spans="22:22" x14ac:dyDescent="0.25">
      <c r="V768"/>
    </row>
    <row r="769" spans="22:22" x14ac:dyDescent="0.25">
      <c r="V769"/>
    </row>
    <row r="770" spans="22:22" x14ac:dyDescent="0.25">
      <c r="V770"/>
    </row>
    <row r="771" spans="22:22" x14ac:dyDescent="0.25">
      <c r="V771"/>
    </row>
    <row r="772" spans="22:22" x14ac:dyDescent="0.25">
      <c r="V772"/>
    </row>
    <row r="773" spans="22:22" x14ac:dyDescent="0.25">
      <c r="V773"/>
    </row>
    <row r="774" spans="22:22" x14ac:dyDescent="0.25">
      <c r="V774"/>
    </row>
    <row r="775" spans="22:22" x14ac:dyDescent="0.25">
      <c r="V775"/>
    </row>
    <row r="776" spans="22:22" x14ac:dyDescent="0.25">
      <c r="V776"/>
    </row>
    <row r="777" spans="22:22" x14ac:dyDescent="0.25">
      <c r="V777"/>
    </row>
    <row r="778" spans="22:22" x14ac:dyDescent="0.25">
      <c r="V778"/>
    </row>
    <row r="779" spans="22:22" x14ac:dyDescent="0.25">
      <c r="V779"/>
    </row>
    <row r="780" spans="22:22" x14ac:dyDescent="0.25">
      <c r="V780"/>
    </row>
    <row r="781" spans="22:22" x14ac:dyDescent="0.25">
      <c r="V781"/>
    </row>
    <row r="782" spans="22:22" x14ac:dyDescent="0.25">
      <c r="V782"/>
    </row>
    <row r="783" spans="22:22" x14ac:dyDescent="0.25">
      <c r="V783"/>
    </row>
    <row r="784" spans="22:22" x14ac:dyDescent="0.25">
      <c r="V784"/>
    </row>
    <row r="785" spans="22:22" x14ac:dyDescent="0.25">
      <c r="V785"/>
    </row>
    <row r="786" spans="22:22" x14ac:dyDescent="0.25">
      <c r="V786"/>
    </row>
    <row r="787" spans="22:22" x14ac:dyDescent="0.25">
      <c r="V787"/>
    </row>
    <row r="788" spans="22:22" x14ac:dyDescent="0.25">
      <c r="V788"/>
    </row>
    <row r="789" spans="22:22" x14ac:dyDescent="0.25">
      <c r="V789"/>
    </row>
    <row r="790" spans="22:22" x14ac:dyDescent="0.25">
      <c r="V790"/>
    </row>
    <row r="791" spans="22:22" x14ac:dyDescent="0.25">
      <c r="V791"/>
    </row>
    <row r="792" spans="22:22" x14ac:dyDescent="0.25">
      <c r="V792"/>
    </row>
    <row r="793" spans="22:22" x14ac:dyDescent="0.25">
      <c r="V793"/>
    </row>
    <row r="794" spans="22:22" x14ac:dyDescent="0.25">
      <c r="V794"/>
    </row>
    <row r="795" spans="22:22" x14ac:dyDescent="0.25">
      <c r="V795"/>
    </row>
    <row r="796" spans="22:22" x14ac:dyDescent="0.25">
      <c r="V796"/>
    </row>
    <row r="797" spans="22:22" x14ac:dyDescent="0.25">
      <c r="V797"/>
    </row>
    <row r="798" spans="22:22" x14ac:dyDescent="0.25">
      <c r="V798"/>
    </row>
    <row r="799" spans="22:22" x14ac:dyDescent="0.25">
      <c r="V799"/>
    </row>
    <row r="800" spans="22:22" x14ac:dyDescent="0.25">
      <c r="V800"/>
    </row>
    <row r="801" spans="22:22" x14ac:dyDescent="0.25">
      <c r="V801"/>
    </row>
    <row r="802" spans="22:22" x14ac:dyDescent="0.25">
      <c r="V802"/>
    </row>
    <row r="803" spans="22:22" x14ac:dyDescent="0.25">
      <c r="V803"/>
    </row>
    <row r="804" spans="22:22" x14ac:dyDescent="0.25">
      <c r="V804"/>
    </row>
    <row r="805" spans="22:22" x14ac:dyDescent="0.25">
      <c r="V805"/>
    </row>
    <row r="806" spans="22:22" x14ac:dyDescent="0.25">
      <c r="V806"/>
    </row>
    <row r="807" spans="22:22" x14ac:dyDescent="0.25">
      <c r="V807"/>
    </row>
    <row r="808" spans="22:22" x14ac:dyDescent="0.25">
      <c r="V808"/>
    </row>
    <row r="809" spans="22:22" x14ac:dyDescent="0.25">
      <c r="V809"/>
    </row>
    <row r="810" spans="22:22" x14ac:dyDescent="0.25">
      <c r="V810"/>
    </row>
    <row r="811" spans="22:22" x14ac:dyDescent="0.25">
      <c r="V811"/>
    </row>
    <row r="812" spans="22:22" x14ac:dyDescent="0.25">
      <c r="V812"/>
    </row>
    <row r="813" spans="22:22" x14ac:dyDescent="0.25">
      <c r="V813"/>
    </row>
    <row r="814" spans="22:22" x14ac:dyDescent="0.25">
      <c r="V814"/>
    </row>
    <row r="815" spans="22:22" x14ac:dyDescent="0.25">
      <c r="V815"/>
    </row>
    <row r="816" spans="22:22" x14ac:dyDescent="0.25">
      <c r="V816"/>
    </row>
    <row r="817" spans="22:22" x14ac:dyDescent="0.25">
      <c r="V817"/>
    </row>
    <row r="818" spans="22:22" x14ac:dyDescent="0.25">
      <c r="V818"/>
    </row>
    <row r="819" spans="22:22" x14ac:dyDescent="0.25">
      <c r="V819"/>
    </row>
    <row r="820" spans="22:22" x14ac:dyDescent="0.25">
      <c r="V820"/>
    </row>
    <row r="821" spans="22:22" x14ac:dyDescent="0.25">
      <c r="V821"/>
    </row>
    <row r="822" spans="22:22" x14ac:dyDescent="0.25">
      <c r="V822"/>
    </row>
    <row r="823" spans="22:22" x14ac:dyDescent="0.25">
      <c r="V823"/>
    </row>
    <row r="824" spans="22:22" x14ac:dyDescent="0.25">
      <c r="V824"/>
    </row>
    <row r="825" spans="22:22" x14ac:dyDescent="0.25">
      <c r="V825"/>
    </row>
    <row r="826" spans="22:22" x14ac:dyDescent="0.25">
      <c r="V826"/>
    </row>
    <row r="827" spans="22:22" x14ac:dyDescent="0.25">
      <c r="V827"/>
    </row>
    <row r="828" spans="22:22" x14ac:dyDescent="0.25">
      <c r="V828"/>
    </row>
    <row r="829" spans="22:22" x14ac:dyDescent="0.25">
      <c r="V829"/>
    </row>
    <row r="830" spans="22:22" x14ac:dyDescent="0.25">
      <c r="V830"/>
    </row>
    <row r="831" spans="22:22" x14ac:dyDescent="0.25">
      <c r="V831"/>
    </row>
    <row r="832" spans="22:22" x14ac:dyDescent="0.25">
      <c r="V832"/>
    </row>
    <row r="833" spans="22:22" x14ac:dyDescent="0.25">
      <c r="V833"/>
    </row>
    <row r="834" spans="22:22" x14ac:dyDescent="0.25">
      <c r="V834"/>
    </row>
    <row r="835" spans="22:22" x14ac:dyDescent="0.25">
      <c r="V835"/>
    </row>
    <row r="836" spans="22:22" x14ac:dyDescent="0.25">
      <c r="V836"/>
    </row>
    <row r="837" spans="22:22" x14ac:dyDescent="0.25">
      <c r="V837"/>
    </row>
    <row r="838" spans="22:22" x14ac:dyDescent="0.25">
      <c r="V838"/>
    </row>
    <row r="839" spans="22:22" x14ac:dyDescent="0.25">
      <c r="V839"/>
    </row>
    <row r="840" spans="22:22" x14ac:dyDescent="0.25">
      <c r="V840"/>
    </row>
    <row r="841" spans="22:22" x14ac:dyDescent="0.25">
      <c r="V841"/>
    </row>
    <row r="842" spans="22:22" x14ac:dyDescent="0.25">
      <c r="V842"/>
    </row>
    <row r="843" spans="22:22" x14ac:dyDescent="0.25">
      <c r="V843"/>
    </row>
    <row r="844" spans="22:22" x14ac:dyDescent="0.25">
      <c r="V844"/>
    </row>
    <row r="845" spans="22:22" x14ac:dyDescent="0.25">
      <c r="V845"/>
    </row>
    <row r="846" spans="22:22" x14ac:dyDescent="0.25">
      <c r="V846"/>
    </row>
    <row r="847" spans="22:22" x14ac:dyDescent="0.25">
      <c r="V847"/>
    </row>
    <row r="848" spans="22:22" x14ac:dyDescent="0.25">
      <c r="V848"/>
    </row>
    <row r="849" spans="22:22" x14ac:dyDescent="0.25">
      <c r="V849"/>
    </row>
    <row r="850" spans="22:22" x14ac:dyDescent="0.25">
      <c r="V850"/>
    </row>
    <row r="851" spans="22:22" x14ac:dyDescent="0.25">
      <c r="V851"/>
    </row>
    <row r="852" spans="22:22" x14ac:dyDescent="0.25">
      <c r="V852"/>
    </row>
    <row r="853" spans="22:22" x14ac:dyDescent="0.25">
      <c r="V853"/>
    </row>
    <row r="854" spans="22:22" x14ac:dyDescent="0.25">
      <c r="V854"/>
    </row>
    <row r="855" spans="22:22" x14ac:dyDescent="0.25">
      <c r="V855"/>
    </row>
    <row r="856" spans="22:22" x14ac:dyDescent="0.25">
      <c r="V856"/>
    </row>
    <row r="857" spans="22:22" x14ac:dyDescent="0.25">
      <c r="V857"/>
    </row>
    <row r="858" spans="22:22" x14ac:dyDescent="0.25">
      <c r="V858"/>
    </row>
    <row r="859" spans="22:22" x14ac:dyDescent="0.25">
      <c r="V859"/>
    </row>
    <row r="860" spans="22:22" x14ac:dyDescent="0.25">
      <c r="V860"/>
    </row>
    <row r="861" spans="22:22" x14ac:dyDescent="0.25">
      <c r="V861"/>
    </row>
    <row r="862" spans="22:22" x14ac:dyDescent="0.25">
      <c r="V862"/>
    </row>
    <row r="863" spans="22:22" x14ac:dyDescent="0.25">
      <c r="V863"/>
    </row>
    <row r="864" spans="22:22" x14ac:dyDescent="0.25">
      <c r="V864"/>
    </row>
    <row r="865" spans="22:22" x14ac:dyDescent="0.25">
      <c r="V865"/>
    </row>
    <row r="866" spans="22:22" x14ac:dyDescent="0.25">
      <c r="V866"/>
    </row>
    <row r="867" spans="22:22" x14ac:dyDescent="0.25">
      <c r="V867"/>
    </row>
    <row r="868" spans="22:22" x14ac:dyDescent="0.25">
      <c r="V868"/>
    </row>
    <row r="869" spans="22:22" x14ac:dyDescent="0.25">
      <c r="V869"/>
    </row>
    <row r="870" spans="22:22" x14ac:dyDescent="0.25">
      <c r="V870"/>
    </row>
    <row r="871" spans="22:22" x14ac:dyDescent="0.25">
      <c r="V871"/>
    </row>
    <row r="872" spans="22:22" x14ac:dyDescent="0.25">
      <c r="V872"/>
    </row>
    <row r="873" spans="22:22" x14ac:dyDescent="0.25">
      <c r="V873"/>
    </row>
    <row r="874" spans="22:22" x14ac:dyDescent="0.25">
      <c r="V874"/>
    </row>
    <row r="875" spans="22:22" x14ac:dyDescent="0.25">
      <c r="V875"/>
    </row>
    <row r="876" spans="22:22" x14ac:dyDescent="0.25">
      <c r="V876"/>
    </row>
    <row r="877" spans="22:22" x14ac:dyDescent="0.25">
      <c r="V877"/>
    </row>
    <row r="878" spans="22:22" x14ac:dyDescent="0.25">
      <c r="V878"/>
    </row>
    <row r="879" spans="22:22" x14ac:dyDescent="0.25">
      <c r="V879"/>
    </row>
    <row r="880" spans="22:22" x14ac:dyDescent="0.25">
      <c r="V880"/>
    </row>
    <row r="881" spans="22:22" x14ac:dyDescent="0.25">
      <c r="V881"/>
    </row>
    <row r="882" spans="22:22" x14ac:dyDescent="0.25">
      <c r="V882"/>
    </row>
    <row r="883" spans="22:22" x14ac:dyDescent="0.25">
      <c r="V883"/>
    </row>
    <row r="884" spans="22:22" x14ac:dyDescent="0.25">
      <c r="V884"/>
    </row>
    <row r="885" spans="22:22" x14ac:dyDescent="0.25">
      <c r="V885"/>
    </row>
    <row r="886" spans="22:22" x14ac:dyDescent="0.25">
      <c r="V886"/>
    </row>
    <row r="887" spans="22:22" x14ac:dyDescent="0.25">
      <c r="V887"/>
    </row>
    <row r="888" spans="22:22" x14ac:dyDescent="0.25">
      <c r="V888"/>
    </row>
    <row r="889" spans="22:22" x14ac:dyDescent="0.25">
      <c r="V889"/>
    </row>
    <row r="890" spans="22:22" x14ac:dyDescent="0.25">
      <c r="V890"/>
    </row>
    <row r="891" spans="22:22" x14ac:dyDescent="0.25">
      <c r="V891"/>
    </row>
    <row r="892" spans="22:22" x14ac:dyDescent="0.25">
      <c r="V892"/>
    </row>
    <row r="893" spans="22:22" x14ac:dyDescent="0.25">
      <c r="V893"/>
    </row>
    <row r="894" spans="22:22" x14ac:dyDescent="0.25">
      <c r="V894"/>
    </row>
    <row r="895" spans="22:22" x14ac:dyDescent="0.25">
      <c r="V895"/>
    </row>
    <row r="896" spans="22:22" x14ac:dyDescent="0.25">
      <c r="V896"/>
    </row>
    <row r="897" spans="22:22" x14ac:dyDescent="0.25">
      <c r="V897"/>
    </row>
    <row r="898" spans="22:22" x14ac:dyDescent="0.25">
      <c r="V898"/>
    </row>
    <row r="899" spans="22:22" x14ac:dyDescent="0.25">
      <c r="V899"/>
    </row>
    <row r="900" spans="22:22" x14ac:dyDescent="0.25">
      <c r="V900"/>
    </row>
    <row r="901" spans="22:22" x14ac:dyDescent="0.25">
      <c r="V901"/>
    </row>
    <row r="902" spans="22:22" x14ac:dyDescent="0.25">
      <c r="V902"/>
    </row>
    <row r="903" spans="22:22" x14ac:dyDescent="0.25">
      <c r="V903"/>
    </row>
    <row r="904" spans="22:22" x14ac:dyDescent="0.25">
      <c r="V904"/>
    </row>
    <row r="905" spans="22:22" x14ac:dyDescent="0.25">
      <c r="V905"/>
    </row>
    <row r="906" spans="22:22" x14ac:dyDescent="0.25">
      <c r="V906"/>
    </row>
    <row r="907" spans="22:22" x14ac:dyDescent="0.25">
      <c r="V907"/>
    </row>
    <row r="908" spans="22:22" x14ac:dyDescent="0.25">
      <c r="V908"/>
    </row>
    <row r="909" spans="22:22" x14ac:dyDescent="0.25">
      <c r="V909"/>
    </row>
    <row r="910" spans="22:22" x14ac:dyDescent="0.25">
      <c r="V910"/>
    </row>
    <row r="911" spans="22:22" x14ac:dyDescent="0.25">
      <c r="V911"/>
    </row>
    <row r="912" spans="22:22" x14ac:dyDescent="0.25">
      <c r="V912"/>
    </row>
    <row r="913" spans="22:22" x14ac:dyDescent="0.25">
      <c r="V913"/>
    </row>
    <row r="914" spans="22:22" x14ac:dyDescent="0.25">
      <c r="V914"/>
    </row>
    <row r="915" spans="22:22" x14ac:dyDescent="0.25">
      <c r="V915"/>
    </row>
    <row r="916" spans="22:22" x14ac:dyDescent="0.25">
      <c r="V916"/>
    </row>
    <row r="917" spans="22:22" x14ac:dyDescent="0.25">
      <c r="V917"/>
    </row>
    <row r="918" spans="22:22" x14ac:dyDescent="0.25">
      <c r="V918"/>
    </row>
    <row r="919" spans="22:22" x14ac:dyDescent="0.25">
      <c r="V919"/>
    </row>
    <row r="920" spans="22:22" x14ac:dyDescent="0.25">
      <c r="V920"/>
    </row>
    <row r="921" spans="22:22" x14ac:dyDescent="0.25">
      <c r="V921"/>
    </row>
    <row r="922" spans="22:22" x14ac:dyDescent="0.25">
      <c r="V922"/>
    </row>
    <row r="923" spans="22:22" x14ac:dyDescent="0.25">
      <c r="V923"/>
    </row>
    <row r="924" spans="22:22" x14ac:dyDescent="0.25">
      <c r="V924"/>
    </row>
    <row r="925" spans="22:22" x14ac:dyDescent="0.25">
      <c r="V925"/>
    </row>
    <row r="926" spans="22:22" x14ac:dyDescent="0.25">
      <c r="V926"/>
    </row>
    <row r="927" spans="22:22" x14ac:dyDescent="0.25">
      <c r="V927"/>
    </row>
    <row r="928" spans="22:22" x14ac:dyDescent="0.25">
      <c r="V928"/>
    </row>
    <row r="929" spans="22:22" x14ac:dyDescent="0.25">
      <c r="V929"/>
    </row>
    <row r="930" spans="22:22" x14ac:dyDescent="0.25">
      <c r="V930"/>
    </row>
    <row r="931" spans="22:22" x14ac:dyDescent="0.25">
      <c r="V931"/>
    </row>
    <row r="932" spans="22:22" x14ac:dyDescent="0.25">
      <c r="V932"/>
    </row>
    <row r="933" spans="22:22" x14ac:dyDescent="0.25">
      <c r="V933"/>
    </row>
    <row r="934" spans="22:22" x14ac:dyDescent="0.25">
      <c r="V934"/>
    </row>
    <row r="935" spans="22:22" x14ac:dyDescent="0.25">
      <c r="V935"/>
    </row>
    <row r="936" spans="22:22" x14ac:dyDescent="0.25">
      <c r="V936"/>
    </row>
    <row r="937" spans="22:22" x14ac:dyDescent="0.25">
      <c r="V937"/>
    </row>
    <row r="938" spans="22:22" x14ac:dyDescent="0.25">
      <c r="V938"/>
    </row>
    <row r="939" spans="22:22" x14ac:dyDescent="0.25">
      <c r="V939"/>
    </row>
    <row r="940" spans="22:22" x14ac:dyDescent="0.25">
      <c r="V940"/>
    </row>
    <row r="941" spans="22:22" x14ac:dyDescent="0.25">
      <c r="V941"/>
    </row>
    <row r="942" spans="22:22" x14ac:dyDescent="0.25">
      <c r="V942"/>
    </row>
    <row r="943" spans="22:22" x14ac:dyDescent="0.25">
      <c r="V943"/>
    </row>
    <row r="944" spans="22:22" x14ac:dyDescent="0.25">
      <c r="V944"/>
    </row>
    <row r="945" spans="22:22" x14ac:dyDescent="0.25">
      <c r="V945"/>
    </row>
    <row r="946" spans="22:22" x14ac:dyDescent="0.25">
      <c r="V946"/>
    </row>
    <row r="947" spans="22:22" x14ac:dyDescent="0.25">
      <c r="V947"/>
    </row>
    <row r="948" spans="22:22" x14ac:dyDescent="0.25">
      <c r="V948"/>
    </row>
    <row r="949" spans="22:22" x14ac:dyDescent="0.25">
      <c r="V949"/>
    </row>
    <row r="950" spans="22:22" x14ac:dyDescent="0.25">
      <c r="V950"/>
    </row>
    <row r="951" spans="22:22" x14ac:dyDescent="0.25">
      <c r="V951"/>
    </row>
    <row r="952" spans="22:22" x14ac:dyDescent="0.25">
      <c r="V952"/>
    </row>
    <row r="953" spans="22:22" x14ac:dyDescent="0.25">
      <c r="V953"/>
    </row>
    <row r="954" spans="22:22" x14ac:dyDescent="0.25">
      <c r="V954"/>
    </row>
    <row r="955" spans="22:22" x14ac:dyDescent="0.25">
      <c r="V955"/>
    </row>
    <row r="956" spans="22:22" x14ac:dyDescent="0.25">
      <c r="V956"/>
    </row>
    <row r="957" spans="22:22" x14ac:dyDescent="0.25">
      <c r="V957"/>
    </row>
    <row r="958" spans="22:22" x14ac:dyDescent="0.25">
      <c r="V958"/>
    </row>
    <row r="959" spans="22:22" x14ac:dyDescent="0.25">
      <c r="V959"/>
    </row>
    <row r="960" spans="22:22" x14ac:dyDescent="0.25">
      <c r="V960"/>
    </row>
    <row r="961" spans="22:22" x14ac:dyDescent="0.25">
      <c r="V961"/>
    </row>
    <row r="962" spans="22:22" x14ac:dyDescent="0.25">
      <c r="V962"/>
    </row>
    <row r="963" spans="22:22" x14ac:dyDescent="0.25">
      <c r="V963"/>
    </row>
    <row r="964" spans="22:22" x14ac:dyDescent="0.25">
      <c r="V964"/>
    </row>
    <row r="965" spans="22:22" x14ac:dyDescent="0.25">
      <c r="V965"/>
    </row>
    <row r="966" spans="22:22" x14ac:dyDescent="0.25">
      <c r="V966"/>
    </row>
    <row r="967" spans="22:22" x14ac:dyDescent="0.25">
      <c r="V967"/>
    </row>
    <row r="968" spans="22:22" x14ac:dyDescent="0.25">
      <c r="V968"/>
    </row>
    <row r="969" spans="22:22" x14ac:dyDescent="0.25">
      <c r="V969"/>
    </row>
    <row r="970" spans="22:22" x14ac:dyDescent="0.25">
      <c r="V970"/>
    </row>
    <row r="971" spans="22:22" x14ac:dyDescent="0.25">
      <c r="V971"/>
    </row>
    <row r="972" spans="22:22" x14ac:dyDescent="0.25">
      <c r="V972"/>
    </row>
    <row r="973" spans="22:22" x14ac:dyDescent="0.25">
      <c r="V973"/>
    </row>
    <row r="974" spans="22:22" x14ac:dyDescent="0.25">
      <c r="V974"/>
    </row>
    <row r="975" spans="22:22" x14ac:dyDescent="0.25">
      <c r="V975"/>
    </row>
    <row r="976" spans="22:22" x14ac:dyDescent="0.25">
      <c r="V976"/>
    </row>
    <row r="977" spans="22:22" x14ac:dyDescent="0.25">
      <c r="V977"/>
    </row>
    <row r="978" spans="22:22" x14ac:dyDescent="0.25">
      <c r="V978"/>
    </row>
    <row r="979" spans="22:22" x14ac:dyDescent="0.25">
      <c r="V979"/>
    </row>
    <row r="980" spans="22:22" x14ac:dyDescent="0.25">
      <c r="V980"/>
    </row>
    <row r="981" spans="22:22" x14ac:dyDescent="0.25">
      <c r="V981"/>
    </row>
    <row r="982" spans="22:22" x14ac:dyDescent="0.25">
      <c r="V982"/>
    </row>
    <row r="983" spans="22:22" x14ac:dyDescent="0.25">
      <c r="V983"/>
    </row>
  </sheetData>
  <mergeCells count="2">
    <mergeCell ref="C2:E2"/>
    <mergeCell ref="C10:E10"/>
  </mergeCells>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D4E4-7A64-45C2-A951-556D7F88EF2B}">
  <sheetPr>
    <pageSetUpPr autoPageBreaks="0"/>
  </sheetPr>
  <dimension ref="A1:AD3"/>
  <sheetViews>
    <sheetView showGridLines="0" tabSelected="1" zoomScale="106" zoomScaleNormal="106" workbookViewId="0">
      <selection activeCell="R4" sqref="R1:R1048576"/>
    </sheetView>
  </sheetViews>
  <sheetFormatPr defaultRowHeight="15" x14ac:dyDescent="0.25"/>
  <sheetData>
    <row r="1" spans="1:30" ht="15" customHeight="1" x14ac:dyDescent="0.25">
      <c r="A1" s="67" t="s">
        <v>5329</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row>
    <row r="2" spans="1:30" x14ac:dyDescent="0.25">
      <c r="A2" s="68"/>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row>
    <row r="3" spans="1:30" x14ac:dyDescent="0.25">
      <c r="A3" s="68"/>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row>
  </sheetData>
  <mergeCells count="1">
    <mergeCell ref="A1:AD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9842B-7C09-432A-BC54-D51E441D6D7D}">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9DC7-4F87-41F5-9F0B-C8E112A11C59}">
  <dimension ref="A2:R97"/>
  <sheetViews>
    <sheetView topLeftCell="A2" workbookViewId="0">
      <selection activeCell="R34" sqref="R34"/>
    </sheetView>
  </sheetViews>
  <sheetFormatPr defaultRowHeight="15" x14ac:dyDescent="0.25"/>
  <cols>
    <col min="1" max="1" width="13.140625" bestFit="1" customWidth="1"/>
    <col min="2" max="2" width="20.140625" bestFit="1" customWidth="1"/>
    <col min="3" max="3" width="16.28515625" bestFit="1" customWidth="1"/>
    <col min="4" max="4" width="7.5703125" bestFit="1" customWidth="1"/>
    <col min="5" max="5" width="11.140625" bestFit="1" customWidth="1"/>
    <col min="6" max="6" width="11.28515625" bestFit="1" customWidth="1"/>
    <col min="8" max="8" width="13.140625" bestFit="1" customWidth="1"/>
    <col min="9" max="9" width="18" bestFit="1" customWidth="1"/>
    <col min="10" max="10" width="15.42578125" bestFit="1" customWidth="1"/>
    <col min="11" max="11" width="15.140625" bestFit="1" customWidth="1"/>
    <col min="12" max="12" width="22" bestFit="1" customWidth="1"/>
    <col min="13" max="13" width="20" bestFit="1" customWidth="1"/>
    <col min="14" max="14" width="13.5703125" bestFit="1" customWidth="1"/>
    <col min="15" max="15" width="13.140625" bestFit="1" customWidth="1"/>
    <col min="16" max="16" width="18" bestFit="1" customWidth="1"/>
    <col min="17" max="17" width="13.140625" bestFit="1" customWidth="1"/>
    <col min="18" max="18" width="22" bestFit="1" customWidth="1"/>
  </cols>
  <sheetData>
    <row r="2" spans="1:9" x14ac:dyDescent="0.25">
      <c r="H2" s="3" t="s">
        <v>5327</v>
      </c>
      <c r="I2" t="s">
        <v>5313</v>
      </c>
    </row>
    <row r="3" spans="1:9" x14ac:dyDescent="0.25">
      <c r="A3" s="3" t="s">
        <v>5295</v>
      </c>
      <c r="B3" t="s">
        <v>5301</v>
      </c>
      <c r="H3" s="4">
        <v>18</v>
      </c>
      <c r="I3" s="1">
        <v>1</v>
      </c>
    </row>
    <row r="4" spans="1:9" x14ac:dyDescent="0.25">
      <c r="A4" s="4" t="s">
        <v>13</v>
      </c>
      <c r="B4" s="1">
        <v>25669.336896551726</v>
      </c>
      <c r="H4" s="4">
        <v>19</v>
      </c>
      <c r="I4" s="1">
        <v>4</v>
      </c>
    </row>
    <row r="5" spans="1:9" x14ac:dyDescent="0.25">
      <c r="A5" s="4" t="s">
        <v>9</v>
      </c>
      <c r="B5" s="1">
        <v>23842.451086956517</v>
      </c>
      <c r="H5" s="4">
        <v>20</v>
      </c>
      <c r="I5" s="1">
        <v>1</v>
      </c>
    </row>
    <row r="6" spans="1:9" x14ac:dyDescent="0.25">
      <c r="A6" s="4" t="s">
        <v>11</v>
      </c>
      <c r="B6" s="1">
        <v>20632.331999999999</v>
      </c>
      <c r="H6" s="4">
        <v>21</v>
      </c>
      <c r="I6" s="1">
        <v>1</v>
      </c>
    </row>
    <row r="7" spans="1:9" x14ac:dyDescent="0.25">
      <c r="A7" s="4" t="s">
        <v>5300</v>
      </c>
      <c r="B7" s="1">
        <v>24088.080470588236</v>
      </c>
      <c r="H7" s="4">
        <v>22</v>
      </c>
      <c r="I7" s="1">
        <v>1</v>
      </c>
    </row>
    <row r="8" spans="1:9" x14ac:dyDescent="0.25">
      <c r="H8" s="4">
        <v>23</v>
      </c>
      <c r="I8" s="1">
        <v>1</v>
      </c>
    </row>
    <row r="9" spans="1:9" x14ac:dyDescent="0.25">
      <c r="H9" s="4">
        <v>24</v>
      </c>
      <c r="I9" s="1">
        <v>5</v>
      </c>
    </row>
    <row r="10" spans="1:9" x14ac:dyDescent="0.25">
      <c r="H10" s="4">
        <v>25</v>
      </c>
      <c r="I10" s="1">
        <v>1</v>
      </c>
    </row>
    <row r="11" spans="1:9" x14ac:dyDescent="0.25">
      <c r="H11" s="4">
        <v>27</v>
      </c>
      <c r="I11" s="1">
        <v>4</v>
      </c>
    </row>
    <row r="12" spans="1:9" x14ac:dyDescent="0.25">
      <c r="H12" s="4">
        <v>28</v>
      </c>
      <c r="I12" s="1">
        <v>6</v>
      </c>
    </row>
    <row r="13" spans="1:9" x14ac:dyDescent="0.25">
      <c r="H13" s="4">
        <v>29</v>
      </c>
      <c r="I13" s="1">
        <v>2</v>
      </c>
    </row>
    <row r="14" spans="1:9" x14ac:dyDescent="0.25">
      <c r="H14" s="4">
        <v>30</v>
      </c>
      <c r="I14" s="1">
        <v>1</v>
      </c>
    </row>
    <row r="15" spans="1:9" x14ac:dyDescent="0.25">
      <c r="B15" s="3" t="s">
        <v>5321</v>
      </c>
      <c r="C15" s="3" t="s">
        <v>5305</v>
      </c>
      <c r="H15" s="4">
        <v>31</v>
      </c>
      <c r="I15" s="1">
        <v>1</v>
      </c>
    </row>
    <row r="16" spans="1:9" x14ac:dyDescent="0.25">
      <c r="B16" s="3" t="s">
        <v>5295</v>
      </c>
      <c r="C16" t="s">
        <v>5318</v>
      </c>
      <c r="D16" t="s">
        <v>5320</v>
      </c>
      <c r="E16" t="s">
        <v>5319</v>
      </c>
      <c r="F16" t="s">
        <v>5300</v>
      </c>
      <c r="H16" s="4">
        <v>32</v>
      </c>
      <c r="I16" s="1">
        <v>2</v>
      </c>
    </row>
    <row r="17" spans="2:9" x14ac:dyDescent="0.25">
      <c r="B17" s="4">
        <v>18</v>
      </c>
      <c r="C17" s="1"/>
      <c r="D17" s="1">
        <v>1</v>
      </c>
      <c r="E17" s="1"/>
      <c r="F17" s="1">
        <v>1</v>
      </c>
      <c r="H17" s="4">
        <v>33</v>
      </c>
      <c r="I17" s="1">
        <v>1</v>
      </c>
    </row>
    <row r="18" spans="2:9" x14ac:dyDescent="0.25">
      <c r="B18" s="4">
        <v>19</v>
      </c>
      <c r="C18" s="1">
        <v>1</v>
      </c>
      <c r="D18" s="1">
        <v>2</v>
      </c>
      <c r="E18" s="1">
        <v>1</v>
      </c>
      <c r="F18" s="1">
        <v>4</v>
      </c>
      <c r="H18" s="4">
        <v>34</v>
      </c>
      <c r="I18" s="1">
        <v>3</v>
      </c>
    </row>
    <row r="19" spans="2:9" x14ac:dyDescent="0.25">
      <c r="B19" s="4">
        <v>20</v>
      </c>
      <c r="C19" s="1">
        <v>1</v>
      </c>
      <c r="D19" s="1"/>
      <c r="E19" s="1"/>
      <c r="F19" s="1">
        <v>1</v>
      </c>
      <c r="H19" s="4">
        <v>35</v>
      </c>
      <c r="I19" s="1">
        <v>4</v>
      </c>
    </row>
    <row r="20" spans="2:9" x14ac:dyDescent="0.25">
      <c r="B20" s="4">
        <v>21</v>
      </c>
      <c r="C20" s="1"/>
      <c r="D20" s="1">
        <v>1</v>
      </c>
      <c r="E20" s="1"/>
      <c r="F20" s="1">
        <v>1</v>
      </c>
      <c r="H20" s="4">
        <v>36</v>
      </c>
      <c r="I20" s="1">
        <v>2</v>
      </c>
    </row>
    <row r="21" spans="2:9" x14ac:dyDescent="0.25">
      <c r="B21" s="4">
        <v>22</v>
      </c>
      <c r="C21" s="1">
        <v>1</v>
      </c>
      <c r="D21" s="1"/>
      <c r="E21" s="1"/>
      <c r="F21" s="1">
        <v>1</v>
      </c>
      <c r="H21" s="4">
        <v>38</v>
      </c>
      <c r="I21" s="1">
        <v>2</v>
      </c>
    </row>
    <row r="22" spans="2:9" x14ac:dyDescent="0.25">
      <c r="B22" s="4">
        <v>23</v>
      </c>
      <c r="C22" s="1">
        <v>1</v>
      </c>
      <c r="D22" s="1"/>
      <c r="E22" s="1"/>
      <c r="F22" s="1">
        <v>1</v>
      </c>
      <c r="H22" s="4">
        <v>39</v>
      </c>
      <c r="I22" s="1">
        <v>1</v>
      </c>
    </row>
    <row r="23" spans="2:9" x14ac:dyDescent="0.25">
      <c r="B23" s="4">
        <v>24</v>
      </c>
      <c r="C23" s="1">
        <v>3</v>
      </c>
      <c r="D23" s="1">
        <v>1</v>
      </c>
      <c r="E23" s="1">
        <v>1</v>
      </c>
      <c r="F23" s="1">
        <v>5</v>
      </c>
      <c r="H23" s="4">
        <v>40</v>
      </c>
      <c r="I23" s="1">
        <v>4</v>
      </c>
    </row>
    <row r="24" spans="2:9" x14ac:dyDescent="0.25">
      <c r="B24" s="4">
        <v>25</v>
      </c>
      <c r="C24" s="1"/>
      <c r="D24" s="1"/>
      <c r="E24" s="1">
        <v>1</v>
      </c>
      <c r="F24" s="1">
        <v>1</v>
      </c>
      <c r="H24" s="4">
        <v>43</v>
      </c>
      <c r="I24" s="1">
        <v>2</v>
      </c>
    </row>
    <row r="25" spans="2:9" x14ac:dyDescent="0.25">
      <c r="B25" s="4">
        <v>27</v>
      </c>
      <c r="C25" s="1">
        <v>1</v>
      </c>
      <c r="D25" s="1">
        <v>1</v>
      </c>
      <c r="E25" s="1">
        <v>2</v>
      </c>
      <c r="F25" s="1">
        <v>4</v>
      </c>
      <c r="H25" s="4">
        <v>44</v>
      </c>
      <c r="I25" s="1">
        <v>1</v>
      </c>
    </row>
    <row r="26" spans="2:9" x14ac:dyDescent="0.25">
      <c r="B26" s="4">
        <v>28</v>
      </c>
      <c r="C26" s="1">
        <v>4</v>
      </c>
      <c r="D26" s="1"/>
      <c r="E26" s="1">
        <v>2</v>
      </c>
      <c r="F26" s="1">
        <v>6</v>
      </c>
      <c r="H26" s="4">
        <v>45</v>
      </c>
      <c r="I26" s="1">
        <v>2</v>
      </c>
    </row>
    <row r="27" spans="2:9" x14ac:dyDescent="0.25">
      <c r="B27" s="4">
        <v>29</v>
      </c>
      <c r="C27" s="1"/>
      <c r="D27" s="1"/>
      <c r="E27" s="1">
        <v>2</v>
      </c>
      <c r="F27" s="1">
        <v>2</v>
      </c>
      <c r="H27" s="4">
        <v>47</v>
      </c>
      <c r="I27" s="1">
        <v>3</v>
      </c>
    </row>
    <row r="28" spans="2:9" x14ac:dyDescent="0.25">
      <c r="B28" s="4">
        <v>30</v>
      </c>
      <c r="C28" s="1"/>
      <c r="D28" s="1">
        <v>1</v>
      </c>
      <c r="E28" s="1"/>
      <c r="F28" s="1">
        <v>1</v>
      </c>
      <c r="H28" s="4">
        <v>48</v>
      </c>
      <c r="I28" s="1">
        <v>4</v>
      </c>
    </row>
    <row r="29" spans="2:9" x14ac:dyDescent="0.25">
      <c r="B29" s="4">
        <v>31</v>
      </c>
      <c r="C29" s="1"/>
      <c r="D29" s="1">
        <v>1</v>
      </c>
      <c r="E29" s="1"/>
      <c r="F29" s="1">
        <v>1</v>
      </c>
      <c r="H29" s="4">
        <v>49</v>
      </c>
      <c r="I29" s="1">
        <v>1</v>
      </c>
    </row>
    <row r="30" spans="2:9" x14ac:dyDescent="0.25">
      <c r="B30" s="4">
        <v>32</v>
      </c>
      <c r="C30" s="1">
        <v>1</v>
      </c>
      <c r="D30" s="1"/>
      <c r="E30" s="1">
        <v>1</v>
      </c>
      <c r="F30" s="1">
        <v>2</v>
      </c>
      <c r="H30" s="4">
        <v>51</v>
      </c>
      <c r="I30" s="1">
        <v>2</v>
      </c>
    </row>
    <row r="31" spans="2:9" x14ac:dyDescent="0.25">
      <c r="B31" s="4">
        <v>33</v>
      </c>
      <c r="C31" s="1"/>
      <c r="D31" s="1">
        <v>1</v>
      </c>
      <c r="E31" s="1"/>
      <c r="F31" s="1">
        <v>1</v>
      </c>
      <c r="H31" s="4">
        <v>52</v>
      </c>
      <c r="I31" s="1">
        <v>4</v>
      </c>
    </row>
    <row r="32" spans="2:9" x14ac:dyDescent="0.25">
      <c r="B32" s="4">
        <v>34</v>
      </c>
      <c r="C32" s="1">
        <v>1</v>
      </c>
      <c r="D32" s="1">
        <v>1</v>
      </c>
      <c r="E32" s="1">
        <v>1</v>
      </c>
      <c r="F32" s="1">
        <v>3</v>
      </c>
      <c r="H32" s="4">
        <v>53</v>
      </c>
      <c r="I32" s="1">
        <v>3</v>
      </c>
    </row>
    <row r="33" spans="2:12" x14ac:dyDescent="0.25">
      <c r="B33" s="4">
        <v>35</v>
      </c>
      <c r="C33" s="1"/>
      <c r="D33" s="1">
        <v>3</v>
      </c>
      <c r="E33" s="1">
        <v>1</v>
      </c>
      <c r="F33" s="1">
        <v>4</v>
      </c>
      <c r="H33" s="4">
        <v>54</v>
      </c>
      <c r="I33" s="1">
        <v>1</v>
      </c>
    </row>
    <row r="34" spans="2:12" x14ac:dyDescent="0.25">
      <c r="B34" s="4">
        <v>36</v>
      </c>
      <c r="C34" s="1">
        <v>1</v>
      </c>
      <c r="D34" s="1"/>
      <c r="E34" s="1">
        <v>1</v>
      </c>
      <c r="F34" s="1">
        <v>2</v>
      </c>
      <c r="H34" s="4">
        <v>55</v>
      </c>
      <c r="I34" s="1">
        <v>1</v>
      </c>
    </row>
    <row r="35" spans="2:12" x14ac:dyDescent="0.25">
      <c r="B35" s="4">
        <v>38</v>
      </c>
      <c r="C35" s="1"/>
      <c r="D35" s="1">
        <v>2</v>
      </c>
      <c r="E35" s="1"/>
      <c r="F35" s="1">
        <v>2</v>
      </c>
      <c r="H35" s="4">
        <v>56</v>
      </c>
      <c r="I35" s="1">
        <v>1</v>
      </c>
    </row>
    <row r="36" spans="2:12" x14ac:dyDescent="0.25">
      <c r="B36" s="4">
        <v>39</v>
      </c>
      <c r="C36" s="1"/>
      <c r="D36" s="1">
        <v>1</v>
      </c>
      <c r="E36" s="1"/>
      <c r="F36" s="1">
        <v>1</v>
      </c>
      <c r="H36" s="4">
        <v>57</v>
      </c>
      <c r="I36" s="1">
        <v>1</v>
      </c>
    </row>
    <row r="37" spans="2:12" x14ac:dyDescent="0.25">
      <c r="B37" s="4">
        <v>40</v>
      </c>
      <c r="C37" s="1">
        <v>2</v>
      </c>
      <c r="D37" s="1">
        <v>2</v>
      </c>
      <c r="E37" s="1"/>
      <c r="F37" s="1">
        <v>4</v>
      </c>
      <c r="H37" s="4">
        <v>60</v>
      </c>
      <c r="I37" s="1">
        <v>4</v>
      </c>
    </row>
    <row r="38" spans="2:12" x14ac:dyDescent="0.25">
      <c r="B38" s="4">
        <v>43</v>
      </c>
      <c r="C38" s="1"/>
      <c r="D38" s="1">
        <v>2</v>
      </c>
      <c r="E38" s="1"/>
      <c r="F38" s="1">
        <v>2</v>
      </c>
      <c r="H38" s="4">
        <v>61</v>
      </c>
      <c r="I38" s="1">
        <v>1</v>
      </c>
    </row>
    <row r="39" spans="2:12" x14ac:dyDescent="0.25">
      <c r="B39" s="4">
        <v>44</v>
      </c>
      <c r="C39" s="1"/>
      <c r="D39" s="1">
        <v>1</v>
      </c>
      <c r="E39" s="1"/>
      <c r="F39" s="1">
        <v>1</v>
      </c>
      <c r="H39" s="4">
        <v>62</v>
      </c>
      <c r="I39" s="1">
        <v>2</v>
      </c>
    </row>
    <row r="40" spans="2:12" x14ac:dyDescent="0.25">
      <c r="B40" s="4">
        <v>45</v>
      </c>
      <c r="C40" s="1"/>
      <c r="D40" s="1">
        <v>1</v>
      </c>
      <c r="E40" s="1">
        <v>1</v>
      </c>
      <c r="F40" s="1">
        <v>2</v>
      </c>
      <c r="H40" s="4">
        <v>63</v>
      </c>
      <c r="I40" s="1">
        <v>3</v>
      </c>
      <c r="K40" s="3" t="s">
        <v>5327</v>
      </c>
      <c r="L40" t="s">
        <v>5313</v>
      </c>
    </row>
    <row r="41" spans="2:12" x14ac:dyDescent="0.25">
      <c r="B41" s="4">
        <v>47</v>
      </c>
      <c r="C41" s="1">
        <v>1</v>
      </c>
      <c r="D41" s="1">
        <v>2</v>
      </c>
      <c r="E41" s="1"/>
      <c r="F41" s="1">
        <v>3</v>
      </c>
      <c r="H41" s="4">
        <v>64</v>
      </c>
      <c r="I41" s="1">
        <v>1</v>
      </c>
      <c r="K41" s="4" t="s">
        <v>2370</v>
      </c>
      <c r="L41" s="1">
        <v>413</v>
      </c>
    </row>
    <row r="42" spans="2:12" x14ac:dyDescent="0.25">
      <c r="B42" s="4">
        <v>48</v>
      </c>
      <c r="C42" s="1">
        <v>2</v>
      </c>
      <c r="D42" s="1">
        <v>2</v>
      </c>
      <c r="E42" s="1"/>
      <c r="F42" s="1">
        <v>4</v>
      </c>
      <c r="H42" s="4" t="s">
        <v>5300</v>
      </c>
      <c r="I42" s="1">
        <v>85</v>
      </c>
      <c r="K42" s="4" t="s">
        <v>2371</v>
      </c>
      <c r="L42" s="1">
        <v>24</v>
      </c>
    </row>
    <row r="43" spans="2:12" x14ac:dyDescent="0.25">
      <c r="B43" s="4">
        <v>49</v>
      </c>
      <c r="C43" s="1">
        <v>1</v>
      </c>
      <c r="D43" s="1"/>
      <c r="E43" s="1"/>
      <c r="F43" s="1">
        <v>1</v>
      </c>
      <c r="K43" s="4" t="s">
        <v>5300</v>
      </c>
      <c r="L43" s="1">
        <v>437</v>
      </c>
    </row>
    <row r="44" spans="2:12" x14ac:dyDescent="0.25">
      <c r="B44" s="4">
        <v>51</v>
      </c>
      <c r="C44" s="1">
        <v>1</v>
      </c>
      <c r="D44" s="1">
        <v>1</v>
      </c>
      <c r="E44" s="1"/>
      <c r="F44" s="1">
        <v>2</v>
      </c>
    </row>
    <row r="45" spans="2:12" x14ac:dyDescent="0.25">
      <c r="B45" s="4">
        <v>52</v>
      </c>
      <c r="C45" s="1">
        <v>1</v>
      </c>
      <c r="D45" s="1">
        <v>3</v>
      </c>
      <c r="E45" s="1"/>
      <c r="F45" s="1">
        <v>4</v>
      </c>
    </row>
    <row r="46" spans="2:12" x14ac:dyDescent="0.25">
      <c r="B46" s="4">
        <v>53</v>
      </c>
      <c r="C46" s="1">
        <v>2</v>
      </c>
      <c r="D46" s="1"/>
      <c r="E46" s="1">
        <v>1</v>
      </c>
      <c r="F46" s="1">
        <v>3</v>
      </c>
    </row>
    <row r="47" spans="2:12" x14ac:dyDescent="0.25">
      <c r="B47" s="4">
        <v>54</v>
      </c>
      <c r="C47" s="1"/>
      <c r="D47" s="1">
        <v>1</v>
      </c>
      <c r="E47" s="1"/>
      <c r="F47" s="1">
        <v>1</v>
      </c>
    </row>
    <row r="48" spans="2:12" x14ac:dyDescent="0.25">
      <c r="B48" s="4">
        <v>55</v>
      </c>
      <c r="C48" s="1">
        <v>1</v>
      </c>
      <c r="D48" s="1"/>
      <c r="E48" s="1"/>
      <c r="F48" s="1">
        <v>1</v>
      </c>
      <c r="K48" s="3" t="s">
        <v>5295</v>
      </c>
      <c r="L48" t="s">
        <v>5304</v>
      </c>
    </row>
    <row r="49" spans="2:18" x14ac:dyDescent="0.25">
      <c r="B49" s="4">
        <v>56</v>
      </c>
      <c r="C49" s="1"/>
      <c r="D49" s="1"/>
      <c r="E49" s="1">
        <v>1</v>
      </c>
      <c r="F49" s="1">
        <v>1</v>
      </c>
      <c r="K49" s="4" t="s">
        <v>2370</v>
      </c>
      <c r="L49" s="1">
        <v>68</v>
      </c>
    </row>
    <row r="50" spans="2:18" x14ac:dyDescent="0.25">
      <c r="B50" s="4">
        <v>57</v>
      </c>
      <c r="C50" s="1"/>
      <c r="D50" s="1">
        <v>1</v>
      </c>
      <c r="E50" s="1"/>
      <c r="F50" s="1">
        <v>1</v>
      </c>
      <c r="K50" s="4" t="s">
        <v>2372</v>
      </c>
      <c r="L50" s="1">
        <v>17</v>
      </c>
    </row>
    <row r="51" spans="2:18" x14ac:dyDescent="0.25">
      <c r="B51" s="4">
        <v>60</v>
      </c>
      <c r="C51" s="1">
        <v>1</v>
      </c>
      <c r="D51" s="1">
        <v>1</v>
      </c>
      <c r="E51" s="1">
        <v>2</v>
      </c>
      <c r="F51" s="1">
        <v>4</v>
      </c>
      <c r="K51" s="4" t="s">
        <v>5300</v>
      </c>
      <c r="L51" s="1">
        <v>85</v>
      </c>
    </row>
    <row r="52" spans="2:18" x14ac:dyDescent="0.25">
      <c r="B52" s="4">
        <v>61</v>
      </c>
      <c r="C52" s="1"/>
      <c r="D52" s="1">
        <v>1</v>
      </c>
      <c r="E52" s="1"/>
      <c r="F52" s="1">
        <v>1</v>
      </c>
    </row>
    <row r="53" spans="2:18" x14ac:dyDescent="0.25">
      <c r="B53" s="4">
        <v>62</v>
      </c>
      <c r="C53" s="1">
        <v>1</v>
      </c>
      <c r="D53" s="1"/>
      <c r="E53" s="1">
        <v>1</v>
      </c>
      <c r="F53" s="1">
        <v>2</v>
      </c>
    </row>
    <row r="54" spans="2:18" x14ac:dyDescent="0.25">
      <c r="B54" s="4">
        <v>63</v>
      </c>
      <c r="C54" s="1"/>
      <c r="D54" s="1">
        <v>2</v>
      </c>
      <c r="E54" s="1">
        <v>1</v>
      </c>
      <c r="F54" s="1">
        <v>3</v>
      </c>
      <c r="R54" s="40"/>
    </row>
    <row r="55" spans="2:18" x14ac:dyDescent="0.25">
      <c r="B55" s="4">
        <v>64</v>
      </c>
      <c r="C55" s="1"/>
      <c r="D55" s="1"/>
      <c r="E55" s="1">
        <v>1</v>
      </c>
      <c r="F55" s="1">
        <v>1</v>
      </c>
      <c r="R55" s="40"/>
    </row>
    <row r="56" spans="2:18" x14ac:dyDescent="0.25">
      <c r="B56" s="4" t="s">
        <v>5300</v>
      </c>
      <c r="C56" s="1">
        <v>28</v>
      </c>
      <c r="D56" s="1">
        <v>36</v>
      </c>
      <c r="E56" s="1">
        <v>21</v>
      </c>
      <c r="F56" s="1">
        <v>85</v>
      </c>
      <c r="R56" s="40"/>
    </row>
    <row r="57" spans="2:18" x14ac:dyDescent="0.25">
      <c r="H57" s="3" t="s">
        <v>5295</v>
      </c>
      <c r="I57" t="s">
        <v>5301</v>
      </c>
      <c r="J57" t="s">
        <v>5337</v>
      </c>
      <c r="K57" t="s">
        <v>5338</v>
      </c>
    </row>
    <row r="58" spans="2:18" x14ac:dyDescent="0.25">
      <c r="H58" s="4">
        <v>18</v>
      </c>
      <c r="I58" s="1">
        <v>21259.38</v>
      </c>
      <c r="J58" s="1">
        <v>21259.38</v>
      </c>
      <c r="K58" s="1">
        <v>21259.38</v>
      </c>
    </row>
    <row r="59" spans="2:18" x14ac:dyDescent="0.25">
      <c r="H59" s="4">
        <v>19</v>
      </c>
      <c r="I59" s="1">
        <v>19907.615000000002</v>
      </c>
      <c r="J59" s="1">
        <v>23967.38</v>
      </c>
      <c r="K59" s="1">
        <v>16420.490000000002</v>
      </c>
    </row>
    <row r="60" spans="2:18" x14ac:dyDescent="0.25">
      <c r="H60" s="4">
        <v>20</v>
      </c>
      <c r="I60" s="1">
        <v>26926.51</v>
      </c>
      <c r="J60" s="1">
        <v>26926.51</v>
      </c>
      <c r="K60" s="1">
        <v>26926.51</v>
      </c>
    </row>
    <row r="61" spans="2:18" x14ac:dyDescent="0.25">
      <c r="H61" s="4">
        <v>21</v>
      </c>
      <c r="I61" s="1">
        <v>16577.78</v>
      </c>
      <c r="J61" s="1">
        <v>16577.78</v>
      </c>
      <c r="K61" s="1">
        <v>16577.78</v>
      </c>
    </row>
    <row r="62" spans="2:18" x14ac:dyDescent="0.25">
      <c r="H62" s="4">
        <v>22</v>
      </c>
      <c r="I62" s="1">
        <v>33753.32</v>
      </c>
      <c r="J62" s="1">
        <v>33753.32</v>
      </c>
      <c r="K62" s="1">
        <v>33753.32</v>
      </c>
    </row>
    <row r="63" spans="2:18" x14ac:dyDescent="0.25">
      <c r="H63" s="4">
        <v>23</v>
      </c>
      <c r="I63" s="1">
        <v>30625.65</v>
      </c>
      <c r="J63" s="1">
        <v>30625.65</v>
      </c>
      <c r="K63" s="1">
        <v>30625.65</v>
      </c>
    </row>
    <row r="64" spans="2:18" x14ac:dyDescent="0.25">
      <c r="H64" s="4">
        <v>24</v>
      </c>
      <c r="I64" s="1">
        <v>28545.862000000001</v>
      </c>
      <c r="J64" s="1">
        <v>35069.370000000003</v>
      </c>
      <c r="K64" s="1">
        <v>18608.259999999998</v>
      </c>
    </row>
    <row r="65" spans="8:11" x14ac:dyDescent="0.25">
      <c r="H65" s="4">
        <v>25</v>
      </c>
      <c r="I65" s="1">
        <v>19798.05</v>
      </c>
      <c r="J65" s="1">
        <v>19798.05</v>
      </c>
      <c r="K65" s="1">
        <v>19798.05</v>
      </c>
    </row>
    <row r="66" spans="8:11" x14ac:dyDescent="0.25">
      <c r="H66" s="4">
        <v>27</v>
      </c>
      <c r="I66" s="1">
        <v>23291.685000000001</v>
      </c>
      <c r="J66" s="1">
        <v>31322.53</v>
      </c>
      <c r="K66" s="1">
        <v>18259.22</v>
      </c>
    </row>
    <row r="67" spans="8:11" x14ac:dyDescent="0.25">
      <c r="H67" s="4">
        <v>28</v>
      </c>
      <c r="I67" s="1">
        <v>25877.154999999999</v>
      </c>
      <c r="J67" s="1">
        <v>33025.32</v>
      </c>
      <c r="K67" s="1">
        <v>19594.810000000001</v>
      </c>
    </row>
    <row r="68" spans="8:11" x14ac:dyDescent="0.25">
      <c r="H68" s="4">
        <v>29</v>
      </c>
      <c r="I68" s="1">
        <v>25671.445</v>
      </c>
      <c r="J68" s="1">
        <v>31980.89</v>
      </c>
      <c r="K68" s="1">
        <v>19362</v>
      </c>
    </row>
    <row r="69" spans="8:11" x14ac:dyDescent="0.25">
      <c r="H69" s="4">
        <v>30</v>
      </c>
      <c r="I69" s="1">
        <v>19515.54</v>
      </c>
      <c r="J69" s="1">
        <v>19515.54</v>
      </c>
      <c r="K69" s="1">
        <v>19515.54</v>
      </c>
    </row>
    <row r="70" spans="8:11" x14ac:dyDescent="0.25">
      <c r="H70" s="4">
        <v>31</v>
      </c>
      <c r="I70" s="1">
        <v>27925.86</v>
      </c>
      <c r="J70" s="1">
        <v>27925.86</v>
      </c>
      <c r="K70" s="1">
        <v>27925.86</v>
      </c>
    </row>
    <row r="71" spans="8:11" x14ac:dyDescent="0.25">
      <c r="H71" s="4">
        <v>32</v>
      </c>
      <c r="I71" s="1">
        <v>30614.47</v>
      </c>
      <c r="J71" s="1">
        <v>32686.080000000002</v>
      </c>
      <c r="K71" s="1">
        <v>28542.86</v>
      </c>
    </row>
    <row r="72" spans="8:11" x14ac:dyDescent="0.25">
      <c r="H72" s="4">
        <v>33</v>
      </c>
      <c r="I72" s="1">
        <v>29818.76</v>
      </c>
      <c r="J72" s="1">
        <v>29818.76</v>
      </c>
      <c r="K72" s="1">
        <v>29818.76</v>
      </c>
    </row>
    <row r="73" spans="8:11" x14ac:dyDescent="0.25">
      <c r="H73" s="4">
        <v>34</v>
      </c>
      <c r="I73" s="1">
        <v>25327.596666666668</v>
      </c>
      <c r="J73" s="1">
        <v>30724.44</v>
      </c>
      <c r="K73" s="1">
        <v>15359.1</v>
      </c>
    </row>
    <row r="74" spans="8:11" x14ac:dyDescent="0.25">
      <c r="H74" s="4">
        <v>35</v>
      </c>
      <c r="I74" s="1">
        <v>22446.377500000002</v>
      </c>
      <c r="J74" s="1">
        <v>29352.560000000001</v>
      </c>
      <c r="K74" s="1">
        <v>16115.3</v>
      </c>
    </row>
    <row r="75" spans="8:11" x14ac:dyDescent="0.25">
      <c r="H75" s="4">
        <v>36</v>
      </c>
      <c r="I75" s="1">
        <v>31358.665000000001</v>
      </c>
      <c r="J75" s="1">
        <v>32259.96</v>
      </c>
      <c r="K75" s="1">
        <v>30457.37</v>
      </c>
    </row>
    <row r="76" spans="8:11" x14ac:dyDescent="0.25">
      <c r="H76" s="4">
        <v>38</v>
      </c>
      <c r="I76" s="1">
        <v>23777.345000000001</v>
      </c>
      <c r="J76" s="1">
        <v>31736.7</v>
      </c>
      <c r="K76" s="1">
        <v>15817.99</v>
      </c>
    </row>
    <row r="77" spans="8:11" x14ac:dyDescent="0.25">
      <c r="H77" s="4">
        <v>39</v>
      </c>
      <c r="I77" s="1">
        <v>22412.65</v>
      </c>
      <c r="J77" s="1">
        <v>22412.65</v>
      </c>
      <c r="K77" s="1">
        <v>22412.65</v>
      </c>
    </row>
    <row r="78" spans="8:11" x14ac:dyDescent="0.25">
      <c r="H78" s="4">
        <v>40</v>
      </c>
      <c r="I78" s="1">
        <v>20998.552499999998</v>
      </c>
      <c r="J78" s="1">
        <v>29816.639999999999</v>
      </c>
      <c r="K78" s="1">
        <v>15820.7</v>
      </c>
    </row>
    <row r="79" spans="8:11" x14ac:dyDescent="0.25">
      <c r="H79" s="4">
        <v>43</v>
      </c>
      <c r="I79" s="1">
        <v>20221.580000000002</v>
      </c>
      <c r="J79" s="1">
        <v>21677.279999999999</v>
      </c>
      <c r="K79" s="1">
        <v>18765.88</v>
      </c>
    </row>
    <row r="80" spans="8:11" x14ac:dyDescent="0.25">
      <c r="H80" s="4">
        <v>44</v>
      </c>
      <c r="I80" s="1">
        <v>29114.21</v>
      </c>
      <c r="J80" s="1">
        <v>29114.21</v>
      </c>
      <c r="K80" s="1">
        <v>29114.21</v>
      </c>
    </row>
    <row r="81" spans="8:11" x14ac:dyDescent="0.25">
      <c r="H81" s="4">
        <v>45</v>
      </c>
      <c r="I81" s="1">
        <v>23103.43</v>
      </c>
      <c r="J81" s="1">
        <v>28302.33</v>
      </c>
      <c r="K81" s="1">
        <v>17904.53</v>
      </c>
    </row>
    <row r="82" spans="8:11" x14ac:dyDescent="0.25">
      <c r="H82" s="4">
        <v>47</v>
      </c>
      <c r="I82" s="1">
        <v>24558.516666666666</v>
      </c>
      <c r="J82" s="1">
        <v>31368.81</v>
      </c>
      <c r="K82" s="1">
        <v>17179.52</v>
      </c>
    </row>
    <row r="83" spans="8:11" x14ac:dyDescent="0.25">
      <c r="H83" s="4">
        <v>48</v>
      </c>
      <c r="I83" s="1">
        <v>20796.032500000001</v>
      </c>
      <c r="J83" s="1">
        <v>24106.91</v>
      </c>
      <c r="K83" s="1">
        <v>16657.72</v>
      </c>
    </row>
    <row r="84" spans="8:11" x14ac:dyDescent="0.25">
      <c r="H84" s="4">
        <v>49</v>
      </c>
      <c r="I84" s="1">
        <v>26125.67</v>
      </c>
      <c r="J84" s="1">
        <v>26125.67</v>
      </c>
      <c r="K84" s="1">
        <v>26125.67</v>
      </c>
    </row>
    <row r="85" spans="8:11" x14ac:dyDescent="0.25">
      <c r="H85" s="4">
        <v>51</v>
      </c>
      <c r="I85" s="1">
        <v>26991.815000000002</v>
      </c>
      <c r="J85" s="1">
        <v>30095.97</v>
      </c>
      <c r="K85" s="1">
        <v>23887.66</v>
      </c>
    </row>
    <row r="86" spans="8:11" x14ac:dyDescent="0.25">
      <c r="H86" s="4">
        <v>52</v>
      </c>
      <c r="I86" s="1">
        <v>25505.537500000002</v>
      </c>
      <c r="J86" s="1">
        <v>27092.38</v>
      </c>
      <c r="K86" s="1">
        <v>24387.74</v>
      </c>
    </row>
    <row r="87" spans="8:11" x14ac:dyDescent="0.25">
      <c r="H87" s="4">
        <v>53</v>
      </c>
      <c r="I87" s="1">
        <v>26347.776666666668</v>
      </c>
      <c r="J87" s="1">
        <v>33074.94</v>
      </c>
      <c r="K87" s="1">
        <v>21098.55</v>
      </c>
    </row>
    <row r="88" spans="8:11" x14ac:dyDescent="0.25">
      <c r="H88" s="4">
        <v>54</v>
      </c>
      <c r="I88" s="1">
        <v>14283.46</v>
      </c>
      <c r="J88" s="1">
        <v>14283.46</v>
      </c>
      <c r="K88" s="1">
        <v>14283.46</v>
      </c>
    </row>
    <row r="89" spans="8:11" x14ac:dyDescent="0.25">
      <c r="H89" s="4">
        <v>55</v>
      </c>
      <c r="I89" s="1">
        <v>30026.87</v>
      </c>
      <c r="J89" s="1">
        <v>30026.87</v>
      </c>
      <c r="K89" s="1">
        <v>30026.87</v>
      </c>
    </row>
    <row r="90" spans="8:11" x14ac:dyDescent="0.25">
      <c r="H90" s="4">
        <v>56</v>
      </c>
      <c r="I90" s="1">
        <v>19964.75</v>
      </c>
      <c r="J90" s="1">
        <v>19964.75</v>
      </c>
      <c r="K90" s="1">
        <v>19964.75</v>
      </c>
    </row>
    <row r="91" spans="8:11" x14ac:dyDescent="0.25">
      <c r="H91" s="4">
        <v>57</v>
      </c>
      <c r="I91" s="1">
        <v>17496.310000000001</v>
      </c>
      <c r="J91" s="1">
        <v>17496.310000000001</v>
      </c>
      <c r="K91" s="1">
        <v>17496.310000000001</v>
      </c>
    </row>
    <row r="92" spans="8:11" x14ac:dyDescent="0.25">
      <c r="H92" s="4">
        <v>60</v>
      </c>
      <c r="I92" s="1">
        <v>16929.964999999997</v>
      </c>
      <c r="J92" s="1">
        <v>21659.93</v>
      </c>
      <c r="K92" s="1">
        <v>14571.89</v>
      </c>
    </row>
    <row r="93" spans="8:11" x14ac:dyDescent="0.25">
      <c r="H93" s="4">
        <v>61</v>
      </c>
      <c r="I93" s="1">
        <v>28716.14</v>
      </c>
      <c r="J93" s="1">
        <v>28716.14</v>
      </c>
      <c r="K93" s="1">
        <v>28716.14</v>
      </c>
    </row>
    <row r="94" spans="8:11" x14ac:dyDescent="0.25">
      <c r="H94" s="4">
        <v>62</v>
      </c>
      <c r="I94" s="1">
        <v>29761.465</v>
      </c>
      <c r="J94" s="1">
        <v>31591.82</v>
      </c>
      <c r="K94" s="1">
        <v>27931.11</v>
      </c>
    </row>
    <row r="95" spans="8:11" x14ac:dyDescent="0.25">
      <c r="H95" s="4">
        <v>63</v>
      </c>
      <c r="I95" s="1">
        <v>19011.990000000002</v>
      </c>
      <c r="J95" s="1">
        <v>29443.59</v>
      </c>
      <c r="K95" s="1">
        <v>13747.87</v>
      </c>
    </row>
    <row r="96" spans="8:11" x14ac:dyDescent="0.25">
      <c r="H96" s="4">
        <v>64</v>
      </c>
      <c r="I96" s="1">
        <v>26912.560000000001</v>
      </c>
      <c r="J96" s="1">
        <v>26912.560000000001</v>
      </c>
      <c r="K96" s="1">
        <v>26912.560000000001</v>
      </c>
    </row>
    <row r="97" spans="8:11" x14ac:dyDescent="0.25">
      <c r="H97" s="4" t="s">
        <v>5300</v>
      </c>
      <c r="I97" s="1">
        <v>24088.080470588236</v>
      </c>
      <c r="J97" s="1">
        <v>35069.370000000003</v>
      </c>
      <c r="K97" s="1">
        <v>13747.87</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C989-E70B-4155-A44A-6ECAEB20279B}">
  <dimension ref="G27:H31"/>
  <sheetViews>
    <sheetView workbookViewId="0">
      <selection activeCell="J25" sqref="J25"/>
    </sheetView>
  </sheetViews>
  <sheetFormatPr defaultRowHeight="15" x14ac:dyDescent="0.25"/>
  <cols>
    <col min="7" max="7" width="13.140625" bestFit="1" customWidth="1"/>
    <col min="8" max="8" width="18" bestFit="1" customWidth="1"/>
  </cols>
  <sheetData>
    <row r="27" spans="7:8" x14ac:dyDescent="0.25">
      <c r="G27" s="3" t="s">
        <v>5295</v>
      </c>
      <c r="H27" t="s">
        <v>5301</v>
      </c>
    </row>
    <row r="28" spans="7:8" x14ac:dyDescent="0.25">
      <c r="G28" s="4" t="s">
        <v>5318</v>
      </c>
      <c r="H28" s="1">
        <v>27233.982142857149</v>
      </c>
    </row>
    <row r="29" spans="7:8" x14ac:dyDescent="0.25">
      <c r="G29" s="4" t="s">
        <v>5320</v>
      </c>
      <c r="H29" s="1">
        <v>20990.37638888889</v>
      </c>
    </row>
    <row r="30" spans="7:8" x14ac:dyDescent="0.25">
      <c r="G30" s="4" t="s">
        <v>5319</v>
      </c>
      <c r="H30" s="1">
        <v>25203.894761904765</v>
      </c>
    </row>
    <row r="31" spans="7:8" x14ac:dyDescent="0.25">
      <c r="G31" s="4" t="s">
        <v>5300</v>
      </c>
      <c r="H31" s="1">
        <v>24088.080470588236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3A5D-9B0C-4584-8B73-51F7DB48DF71}">
  <dimension ref="A3:O25"/>
  <sheetViews>
    <sheetView workbookViewId="0">
      <selection activeCell="N4" sqref="N4:O34"/>
    </sheetView>
  </sheetViews>
  <sheetFormatPr defaultRowHeight="15" x14ac:dyDescent="0.25"/>
  <cols>
    <col min="1" max="1" width="11.42578125" bestFit="1" customWidth="1"/>
    <col min="2" max="2" width="14.42578125" bestFit="1" customWidth="1"/>
    <col min="14" max="14" width="12.7109375" bestFit="1" customWidth="1"/>
    <col min="15" max="15" width="20.140625" bestFit="1" customWidth="1"/>
    <col min="16" max="16" width="23" bestFit="1" customWidth="1"/>
  </cols>
  <sheetData>
    <row r="3" spans="1:15" x14ac:dyDescent="0.25">
      <c r="A3" s="3" t="s">
        <v>5302</v>
      </c>
      <c r="B3" t="s">
        <v>5330</v>
      </c>
    </row>
    <row r="4" spans="1:15" x14ac:dyDescent="0.25">
      <c r="A4" t="s">
        <v>5318</v>
      </c>
      <c r="B4" s="1">
        <v>12638305.17</v>
      </c>
      <c r="N4" s="3" t="s">
        <v>5328</v>
      </c>
      <c r="O4" t="s">
        <v>5321</v>
      </c>
    </row>
    <row r="5" spans="1:15" x14ac:dyDescent="0.25">
      <c r="A5" t="s">
        <v>5320</v>
      </c>
      <c r="B5" s="1">
        <v>13238777.820000006</v>
      </c>
      <c r="N5" s="4" t="s">
        <v>2370</v>
      </c>
      <c r="O5" s="1"/>
    </row>
    <row r="6" spans="1:15" x14ac:dyDescent="0.25">
      <c r="A6" t="s">
        <v>5319</v>
      </c>
      <c r="B6" s="1">
        <v>5714711.7800000031</v>
      </c>
      <c r="N6" s="41" t="s">
        <v>2370</v>
      </c>
      <c r="O6" s="1"/>
    </row>
    <row r="7" spans="1:15" x14ac:dyDescent="0.25">
      <c r="N7" s="42" t="s">
        <v>2370</v>
      </c>
      <c r="O7" s="1"/>
    </row>
    <row r="8" spans="1:15" x14ac:dyDescent="0.25">
      <c r="N8" s="43">
        <v>0</v>
      </c>
      <c r="O8" s="1">
        <v>34</v>
      </c>
    </row>
    <row r="9" spans="1:15" x14ac:dyDescent="0.25">
      <c r="N9" s="43">
        <v>1</v>
      </c>
      <c r="O9" s="1">
        <v>8</v>
      </c>
    </row>
    <row r="10" spans="1:15" x14ac:dyDescent="0.25">
      <c r="N10" s="43">
        <v>2</v>
      </c>
      <c r="O10" s="1">
        <v>3</v>
      </c>
    </row>
    <row r="11" spans="1:15" x14ac:dyDescent="0.25">
      <c r="N11" s="43">
        <v>3</v>
      </c>
      <c r="O11" s="1">
        <v>2</v>
      </c>
    </row>
    <row r="12" spans="1:15" x14ac:dyDescent="0.25">
      <c r="N12" s="42" t="s">
        <v>2371</v>
      </c>
      <c r="O12" s="1"/>
    </row>
    <row r="13" spans="1:15" x14ac:dyDescent="0.25">
      <c r="N13" s="43">
        <v>0</v>
      </c>
      <c r="O13" s="1">
        <v>7</v>
      </c>
    </row>
    <row r="14" spans="1:15" x14ac:dyDescent="0.25">
      <c r="N14" s="43">
        <v>1</v>
      </c>
      <c r="O14" s="1">
        <v>8</v>
      </c>
    </row>
    <row r="15" spans="1:15" x14ac:dyDescent="0.25">
      <c r="N15" s="43">
        <v>2</v>
      </c>
      <c r="O15" s="1">
        <v>4</v>
      </c>
    </row>
    <row r="16" spans="1:15" x14ac:dyDescent="0.25">
      <c r="N16" s="41" t="s">
        <v>2372</v>
      </c>
      <c r="O16" s="1"/>
    </row>
    <row r="17" spans="14:15" x14ac:dyDescent="0.25">
      <c r="N17" s="42" t="s">
        <v>2370</v>
      </c>
      <c r="O17" s="1"/>
    </row>
    <row r="18" spans="14:15" x14ac:dyDescent="0.25">
      <c r="N18" s="43">
        <v>1</v>
      </c>
      <c r="O18" s="1">
        <v>8</v>
      </c>
    </row>
    <row r="19" spans="14:15" x14ac:dyDescent="0.25">
      <c r="N19" s="42" t="s">
        <v>2371</v>
      </c>
      <c r="O19" s="1"/>
    </row>
    <row r="20" spans="14:15" x14ac:dyDescent="0.25">
      <c r="N20" s="43">
        <v>1</v>
      </c>
      <c r="O20" s="1">
        <v>9</v>
      </c>
    </row>
    <row r="21" spans="14:15" x14ac:dyDescent="0.25">
      <c r="N21" s="4" t="s">
        <v>2371</v>
      </c>
      <c r="O21" s="1"/>
    </row>
    <row r="22" spans="14:15" x14ac:dyDescent="0.25">
      <c r="N22" s="41" t="s">
        <v>2370</v>
      </c>
      <c r="O22" s="1"/>
    </row>
    <row r="23" spans="14:15" x14ac:dyDescent="0.25">
      <c r="N23" s="42" t="s">
        <v>2370</v>
      </c>
      <c r="O23" s="1"/>
    </row>
    <row r="24" spans="14:15" x14ac:dyDescent="0.25">
      <c r="N24" s="43">
        <v>1</v>
      </c>
      <c r="O24" s="1">
        <v>2</v>
      </c>
    </row>
    <row r="25" spans="14:15" x14ac:dyDescent="0.25">
      <c r="N25" s="65" t="s">
        <v>5300</v>
      </c>
      <c r="O25" s="1">
        <v>85</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vt:lpstr>
      <vt:lpstr>Hospitalisation</vt:lpstr>
      <vt:lpstr>MedicHistory</vt:lpstr>
      <vt:lpstr>Healthcare (3)</vt:lpstr>
      <vt:lpstr>Insights</vt:lpstr>
      <vt:lpstr>Dashboard</vt:lpstr>
      <vt:lpstr>Sheet4</vt:lpstr>
      <vt:lpstr>Excersice</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Alamelu s</dc:creator>
  <cp:lastModifiedBy>alamelu Sivakumar</cp:lastModifiedBy>
  <dcterms:created xsi:type="dcterms:W3CDTF">2025-09-30T16:48:27Z</dcterms:created>
  <dcterms:modified xsi:type="dcterms:W3CDTF">2025-11-13T06:53:00Z</dcterms:modified>
</cp:coreProperties>
</file>